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vinok\Desktop\TURING PROJECTS\PROJECTS\"/>
    </mc:Choice>
  </mc:AlternateContent>
  <xr:revisionPtr revIDLastSave="0" documentId="13_ncr:1_{DA43F409-3108-441D-842E-B838D2FDB2AF}" xr6:coauthVersionLast="47" xr6:coauthVersionMax="47" xr10:uidLastSave="{00000000-0000-0000-0000-000000000000}"/>
  <bookViews>
    <workbookView xWindow="-93" yWindow="-93" windowWidth="25786" windowHeight="13866" activeTab="7" xr2:uid="{00000000-000D-0000-FFFF-FFFF00000000}"/>
  </bookViews>
  <sheets>
    <sheet name="Graded task" sheetId="1" r:id="rId1"/>
    <sheet name="Heart_desease_desc" sheetId="2" r:id="rId2"/>
    <sheet name="Heart_desease_Original_Data" sheetId="3" r:id="rId3"/>
    <sheet name="CleanedData" sheetId="4" r:id="rId4"/>
    <sheet name="TrainingData(80%)" sheetId="5" r:id="rId5"/>
    <sheet name="Sheet1" sheetId="8" r:id="rId6"/>
    <sheet name="TrainingDataSelectVariables" sheetId="7" r:id="rId7"/>
    <sheet name="TestData(20%)" sheetId="6" r:id="rId8"/>
  </sheets>
  <externalReferences>
    <externalReference r:id="rId9"/>
  </externalReferences>
  <definedNames>
    <definedName name="_xlnm._FilterDatabase" localSheetId="3" hidden="1">CleanedData!$A$1:$P$3914</definedName>
    <definedName name="_xlnm._FilterDatabase" localSheetId="2" hidden="1">Heart_desease_Original_Data!$A$1:$P$4239</definedName>
    <definedName name="actual">'TrainingData(80%)'!$A$5:$A$2939</definedName>
    <definedName name="actual1">TrainingDataSelectVariables!$A$5:$A$3134</definedName>
    <definedName name="actual3">'TestData(20%)'!$A$5:$A$787</definedName>
    <definedName name="predicted">'TrainingData(80%)'!$V$5:$V$2939</definedName>
    <definedName name="predicted1">TrainingDataSelectVariables!$L$5:$L$3134</definedName>
    <definedName name="predicted3">'TestData(20%)'!$L$5:$L$787</definedName>
    <definedName name="solver_adj" localSheetId="4" hidden="1">'TrainingData(80%)'!$A$2:$P$2</definedName>
    <definedName name="solver_adj" localSheetId="6" hidden="1">TrainingDataSelectVariables!$A$2:$F$2</definedName>
    <definedName name="solver_cvg" localSheetId="4" hidden="1">0.00001</definedName>
    <definedName name="solver_cvg" localSheetId="6" hidden="1">0.00001</definedName>
    <definedName name="solver_drv" localSheetId="4" hidden="1">1</definedName>
    <definedName name="solver_drv" localSheetId="6" hidden="1">1</definedName>
    <definedName name="solver_eng" localSheetId="4" hidden="1">1</definedName>
    <definedName name="solver_eng" localSheetId="6" hidden="1">1</definedName>
    <definedName name="solver_est" localSheetId="4" hidden="1">1</definedName>
    <definedName name="solver_est" localSheetId="6" hidden="1">1</definedName>
    <definedName name="solver_itr" localSheetId="4" hidden="1">2147483647</definedName>
    <definedName name="solver_itr" localSheetId="6" hidden="1">2147483647</definedName>
    <definedName name="solver_mip" localSheetId="4" hidden="1">2147483647</definedName>
    <definedName name="solver_mip" localSheetId="6" hidden="1">2147483647</definedName>
    <definedName name="solver_mni" localSheetId="4" hidden="1">30</definedName>
    <definedName name="solver_mni" localSheetId="6" hidden="1">30</definedName>
    <definedName name="solver_mrt" localSheetId="4" hidden="1">0.075</definedName>
    <definedName name="solver_mrt" localSheetId="6" hidden="1">0.075</definedName>
    <definedName name="solver_msl" localSheetId="4" hidden="1">2</definedName>
    <definedName name="solver_msl" localSheetId="6" hidden="1">2</definedName>
    <definedName name="solver_neg" localSheetId="4" hidden="1">2</definedName>
    <definedName name="solver_neg" localSheetId="6" hidden="1">2</definedName>
    <definedName name="solver_nod" localSheetId="4" hidden="1">2147483647</definedName>
    <definedName name="solver_nod" localSheetId="6" hidden="1">2147483647</definedName>
    <definedName name="solver_num" localSheetId="4" hidden="1">0</definedName>
    <definedName name="solver_num" localSheetId="6" hidden="1">0</definedName>
    <definedName name="solver_nwt" localSheetId="4" hidden="1">1</definedName>
    <definedName name="solver_nwt" localSheetId="6" hidden="1">1</definedName>
    <definedName name="solver_opt" localSheetId="4" hidden="1">'TrainingData(80%)'!$U$1</definedName>
    <definedName name="solver_opt" localSheetId="6" hidden="1">TrainingDataSelectVariables!$K$1</definedName>
    <definedName name="solver_pre" localSheetId="4" hidden="1">0.000001</definedName>
    <definedName name="solver_pre" localSheetId="6" hidden="1">0.000001</definedName>
    <definedName name="solver_rbv" localSheetId="4" hidden="1">1</definedName>
    <definedName name="solver_rbv" localSheetId="6" hidden="1">1</definedName>
    <definedName name="solver_rlx" localSheetId="4" hidden="1">2</definedName>
    <definedName name="solver_rlx" localSheetId="6" hidden="1">2</definedName>
    <definedName name="solver_rsd" localSheetId="4" hidden="1">0</definedName>
    <definedName name="solver_rsd" localSheetId="6" hidden="1">0</definedName>
    <definedName name="solver_scl" localSheetId="4" hidden="1">1</definedName>
    <definedName name="solver_scl" localSheetId="6" hidden="1">1</definedName>
    <definedName name="solver_sho" localSheetId="4" hidden="1">2</definedName>
    <definedName name="solver_sho" localSheetId="6" hidden="1">2</definedName>
    <definedName name="solver_ssz" localSheetId="4" hidden="1">12000</definedName>
    <definedName name="solver_ssz" localSheetId="6" hidden="1">2000</definedName>
    <definedName name="solver_tim" localSheetId="4" hidden="1">2147483647</definedName>
    <definedName name="solver_tim" localSheetId="6" hidden="1">2147483647</definedName>
    <definedName name="solver_tol" localSheetId="4" hidden="1">0.01</definedName>
    <definedName name="solver_tol" localSheetId="6" hidden="1">0.01</definedName>
    <definedName name="solver_typ" localSheetId="4" hidden="1">1</definedName>
    <definedName name="solver_typ" localSheetId="6" hidden="1">1</definedName>
    <definedName name="solver_val" localSheetId="4" hidden="1">0</definedName>
    <definedName name="solver_val" localSheetId="6" hidden="1">0</definedName>
    <definedName name="solver_ver" localSheetId="4" hidden="1">3</definedName>
    <definedName name="solver_ver" localSheetId="6" hidden="1">3</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6" i="6" l="1"/>
  <c r="H6" i="6" s="1"/>
  <c r="I6" i="6" s="1"/>
  <c r="G7" i="6"/>
  <c r="H7" i="6" s="1"/>
  <c r="I7" i="6" s="1"/>
  <c r="G8" i="6"/>
  <c r="H8" i="6" s="1"/>
  <c r="I8" i="6" s="1"/>
  <c r="G9" i="6"/>
  <c r="H9" i="6" s="1"/>
  <c r="I9" i="6" s="1"/>
  <c r="G10" i="6"/>
  <c r="H10" i="6" s="1"/>
  <c r="I10" i="6" s="1"/>
  <c r="G11" i="6"/>
  <c r="H11" i="6" s="1"/>
  <c r="I11" i="6" s="1"/>
  <c r="G12" i="6"/>
  <c r="H12" i="6" s="1"/>
  <c r="I12" i="6" s="1"/>
  <c r="G13" i="6"/>
  <c r="H13" i="6" s="1"/>
  <c r="I13" i="6" s="1"/>
  <c r="G14" i="6"/>
  <c r="H14" i="6" s="1"/>
  <c r="I14" i="6" s="1"/>
  <c r="G15" i="6"/>
  <c r="H15" i="6" s="1"/>
  <c r="I15" i="6" s="1"/>
  <c r="G16" i="6"/>
  <c r="H16" i="6" s="1"/>
  <c r="I16" i="6" s="1"/>
  <c r="G17" i="6"/>
  <c r="H17" i="6" s="1"/>
  <c r="I17" i="6" s="1"/>
  <c r="G18" i="6"/>
  <c r="H18" i="6" s="1"/>
  <c r="I18" i="6" s="1"/>
  <c r="G19" i="6"/>
  <c r="H19" i="6" s="1"/>
  <c r="I19" i="6" s="1"/>
  <c r="G20" i="6"/>
  <c r="H20" i="6" s="1"/>
  <c r="I20" i="6" s="1"/>
  <c r="G21" i="6"/>
  <c r="H21" i="6" s="1"/>
  <c r="I21" i="6" s="1"/>
  <c r="G22" i="6"/>
  <c r="H22" i="6" s="1"/>
  <c r="I22" i="6" s="1"/>
  <c r="G23" i="6"/>
  <c r="H23" i="6" s="1"/>
  <c r="I23" i="6" s="1"/>
  <c r="G24" i="6"/>
  <c r="H24" i="6" s="1"/>
  <c r="I24" i="6" s="1"/>
  <c r="G25" i="6"/>
  <c r="H25" i="6" s="1"/>
  <c r="I25" i="6" s="1"/>
  <c r="G26" i="6"/>
  <c r="H26" i="6" s="1"/>
  <c r="I26" i="6" s="1"/>
  <c r="G27" i="6"/>
  <c r="H27" i="6" s="1"/>
  <c r="I27" i="6" s="1"/>
  <c r="G28" i="6"/>
  <c r="H28" i="6" s="1"/>
  <c r="I28" i="6" s="1"/>
  <c r="G29" i="6"/>
  <c r="H29" i="6" s="1"/>
  <c r="I29" i="6" s="1"/>
  <c r="G30" i="6"/>
  <c r="H30" i="6" s="1"/>
  <c r="I30" i="6" s="1"/>
  <c r="G31" i="6"/>
  <c r="H31" i="6" s="1"/>
  <c r="I31" i="6" s="1"/>
  <c r="G32" i="6"/>
  <c r="H32" i="6" s="1"/>
  <c r="I32" i="6" s="1"/>
  <c r="G33" i="6"/>
  <c r="H33" i="6" s="1"/>
  <c r="I33" i="6" s="1"/>
  <c r="G34" i="6"/>
  <c r="H34" i="6" s="1"/>
  <c r="I34" i="6" s="1"/>
  <c r="G35" i="6"/>
  <c r="H35" i="6" s="1"/>
  <c r="I35" i="6" s="1"/>
  <c r="G36" i="6"/>
  <c r="H36" i="6" s="1"/>
  <c r="I36" i="6" s="1"/>
  <c r="G37" i="6"/>
  <c r="H37" i="6" s="1"/>
  <c r="I37" i="6" s="1"/>
  <c r="G38" i="6"/>
  <c r="H38" i="6" s="1"/>
  <c r="I38" i="6" s="1"/>
  <c r="G39" i="6"/>
  <c r="H39" i="6" s="1"/>
  <c r="I39" i="6" s="1"/>
  <c r="G40" i="6"/>
  <c r="H40" i="6" s="1"/>
  <c r="I40" i="6" s="1"/>
  <c r="G41" i="6"/>
  <c r="H41" i="6" s="1"/>
  <c r="I41" i="6" s="1"/>
  <c r="G42" i="6"/>
  <c r="H42" i="6" s="1"/>
  <c r="I42" i="6" s="1"/>
  <c r="G43" i="6"/>
  <c r="H43" i="6" s="1"/>
  <c r="I43" i="6" s="1"/>
  <c r="G44" i="6"/>
  <c r="H44" i="6" s="1"/>
  <c r="I44" i="6" s="1"/>
  <c r="G45" i="6"/>
  <c r="H45" i="6" s="1"/>
  <c r="I45" i="6" s="1"/>
  <c r="G46" i="6"/>
  <c r="H46" i="6" s="1"/>
  <c r="I46" i="6" s="1"/>
  <c r="G47" i="6"/>
  <c r="H47" i="6" s="1"/>
  <c r="I47" i="6" s="1"/>
  <c r="G48" i="6"/>
  <c r="H48" i="6" s="1"/>
  <c r="I48" i="6" s="1"/>
  <c r="G49" i="6"/>
  <c r="H49" i="6" s="1"/>
  <c r="I49" i="6" s="1"/>
  <c r="G50" i="6"/>
  <c r="H50" i="6" s="1"/>
  <c r="I50" i="6" s="1"/>
  <c r="G51" i="6"/>
  <c r="H51" i="6" s="1"/>
  <c r="I51" i="6" s="1"/>
  <c r="G52" i="6"/>
  <c r="H52" i="6" s="1"/>
  <c r="I52" i="6" s="1"/>
  <c r="G53" i="6"/>
  <c r="H53" i="6" s="1"/>
  <c r="I53" i="6" s="1"/>
  <c r="G54" i="6"/>
  <c r="H54" i="6" s="1"/>
  <c r="I54" i="6" s="1"/>
  <c r="G55" i="6"/>
  <c r="H55" i="6" s="1"/>
  <c r="I55" i="6" s="1"/>
  <c r="G56" i="6"/>
  <c r="H56" i="6" s="1"/>
  <c r="I56" i="6" s="1"/>
  <c r="G57" i="6"/>
  <c r="H57" i="6" s="1"/>
  <c r="I57" i="6" s="1"/>
  <c r="G58" i="6"/>
  <c r="H58" i="6" s="1"/>
  <c r="I58" i="6" s="1"/>
  <c r="G59" i="6"/>
  <c r="H59" i="6" s="1"/>
  <c r="I59" i="6" s="1"/>
  <c r="G60" i="6"/>
  <c r="H60" i="6" s="1"/>
  <c r="I60" i="6" s="1"/>
  <c r="G61" i="6"/>
  <c r="H61" i="6" s="1"/>
  <c r="I61" i="6" s="1"/>
  <c r="G62" i="6"/>
  <c r="H62" i="6" s="1"/>
  <c r="I62" i="6" s="1"/>
  <c r="G63" i="6"/>
  <c r="H63" i="6" s="1"/>
  <c r="I63" i="6" s="1"/>
  <c r="G64" i="6"/>
  <c r="H64" i="6" s="1"/>
  <c r="I64" i="6" s="1"/>
  <c r="G65" i="6"/>
  <c r="H65" i="6" s="1"/>
  <c r="I65" i="6" s="1"/>
  <c r="G66" i="6"/>
  <c r="H66" i="6" s="1"/>
  <c r="I66" i="6" s="1"/>
  <c r="G67" i="6"/>
  <c r="H67" i="6" s="1"/>
  <c r="I67" i="6" s="1"/>
  <c r="G68" i="6"/>
  <c r="H68" i="6" s="1"/>
  <c r="I68" i="6" s="1"/>
  <c r="G69" i="6"/>
  <c r="H69" i="6" s="1"/>
  <c r="I69" i="6" s="1"/>
  <c r="G70" i="6"/>
  <c r="H70" i="6" s="1"/>
  <c r="I70" i="6" s="1"/>
  <c r="G71" i="6"/>
  <c r="H71" i="6" s="1"/>
  <c r="I71" i="6" s="1"/>
  <c r="G72" i="6"/>
  <c r="H72" i="6" s="1"/>
  <c r="I72" i="6" s="1"/>
  <c r="G73" i="6"/>
  <c r="H73" i="6" s="1"/>
  <c r="I73" i="6" s="1"/>
  <c r="G74" i="6"/>
  <c r="H74" i="6" s="1"/>
  <c r="I74" i="6" s="1"/>
  <c r="G75" i="6"/>
  <c r="H75" i="6" s="1"/>
  <c r="I75" i="6" s="1"/>
  <c r="G76" i="6"/>
  <c r="H76" i="6" s="1"/>
  <c r="I76" i="6" s="1"/>
  <c r="G77" i="6"/>
  <c r="H77" i="6" s="1"/>
  <c r="I77" i="6" s="1"/>
  <c r="G78" i="6"/>
  <c r="H78" i="6" s="1"/>
  <c r="I78" i="6" s="1"/>
  <c r="G79" i="6"/>
  <c r="H79" i="6" s="1"/>
  <c r="I79" i="6" s="1"/>
  <c r="G80" i="6"/>
  <c r="H80" i="6" s="1"/>
  <c r="I80" i="6" s="1"/>
  <c r="G81" i="6"/>
  <c r="H81" i="6" s="1"/>
  <c r="I81" i="6" s="1"/>
  <c r="G82" i="6"/>
  <c r="H82" i="6" s="1"/>
  <c r="I82" i="6" s="1"/>
  <c r="G83" i="6"/>
  <c r="H83" i="6" s="1"/>
  <c r="I83" i="6" s="1"/>
  <c r="G84" i="6"/>
  <c r="H84" i="6" s="1"/>
  <c r="I84" i="6" s="1"/>
  <c r="G85" i="6"/>
  <c r="H85" i="6" s="1"/>
  <c r="I85" i="6" s="1"/>
  <c r="G86" i="6"/>
  <c r="H86" i="6" s="1"/>
  <c r="I86" i="6" s="1"/>
  <c r="G87" i="6"/>
  <c r="H87" i="6" s="1"/>
  <c r="I87" i="6" s="1"/>
  <c r="G88" i="6"/>
  <c r="H88" i="6" s="1"/>
  <c r="I88" i="6" s="1"/>
  <c r="G89" i="6"/>
  <c r="H89" i="6" s="1"/>
  <c r="I89" i="6" s="1"/>
  <c r="G90" i="6"/>
  <c r="H90" i="6" s="1"/>
  <c r="I90" i="6" s="1"/>
  <c r="G91" i="6"/>
  <c r="H91" i="6" s="1"/>
  <c r="I91" i="6" s="1"/>
  <c r="G92" i="6"/>
  <c r="H92" i="6" s="1"/>
  <c r="I92" i="6" s="1"/>
  <c r="G93" i="6"/>
  <c r="H93" i="6" s="1"/>
  <c r="I93" i="6" s="1"/>
  <c r="G94" i="6"/>
  <c r="H94" i="6" s="1"/>
  <c r="I94" i="6" s="1"/>
  <c r="G95" i="6"/>
  <c r="H95" i="6" s="1"/>
  <c r="I95" i="6" s="1"/>
  <c r="G96" i="6"/>
  <c r="H96" i="6" s="1"/>
  <c r="I96" i="6" s="1"/>
  <c r="G97" i="6"/>
  <c r="H97" i="6" s="1"/>
  <c r="I97" i="6" s="1"/>
  <c r="G98" i="6"/>
  <c r="H98" i="6" s="1"/>
  <c r="I98" i="6" s="1"/>
  <c r="G99" i="6"/>
  <c r="H99" i="6" s="1"/>
  <c r="I99" i="6" s="1"/>
  <c r="G100" i="6"/>
  <c r="H100" i="6" s="1"/>
  <c r="I100" i="6" s="1"/>
  <c r="G101" i="6"/>
  <c r="H101" i="6" s="1"/>
  <c r="I101" i="6" s="1"/>
  <c r="G102" i="6"/>
  <c r="H102" i="6" s="1"/>
  <c r="I102" i="6" s="1"/>
  <c r="G103" i="6"/>
  <c r="H103" i="6" s="1"/>
  <c r="I103" i="6" s="1"/>
  <c r="G104" i="6"/>
  <c r="H104" i="6" s="1"/>
  <c r="I104" i="6" s="1"/>
  <c r="G105" i="6"/>
  <c r="H105" i="6" s="1"/>
  <c r="I105" i="6" s="1"/>
  <c r="G106" i="6"/>
  <c r="H106" i="6" s="1"/>
  <c r="I106" i="6" s="1"/>
  <c r="G107" i="6"/>
  <c r="H107" i="6" s="1"/>
  <c r="I107" i="6" s="1"/>
  <c r="G108" i="6"/>
  <c r="H108" i="6" s="1"/>
  <c r="I108" i="6" s="1"/>
  <c r="G109" i="6"/>
  <c r="H109" i="6" s="1"/>
  <c r="I109" i="6" s="1"/>
  <c r="G110" i="6"/>
  <c r="H110" i="6" s="1"/>
  <c r="I110" i="6" s="1"/>
  <c r="G111" i="6"/>
  <c r="H111" i="6" s="1"/>
  <c r="I111" i="6" s="1"/>
  <c r="G112" i="6"/>
  <c r="H112" i="6" s="1"/>
  <c r="I112" i="6" s="1"/>
  <c r="G113" i="6"/>
  <c r="H113" i="6" s="1"/>
  <c r="I113" i="6" s="1"/>
  <c r="G114" i="6"/>
  <c r="H114" i="6" s="1"/>
  <c r="I114" i="6" s="1"/>
  <c r="G115" i="6"/>
  <c r="H115" i="6" s="1"/>
  <c r="I115" i="6" s="1"/>
  <c r="G116" i="6"/>
  <c r="H116" i="6" s="1"/>
  <c r="I116" i="6" s="1"/>
  <c r="G117" i="6"/>
  <c r="H117" i="6" s="1"/>
  <c r="I117" i="6" s="1"/>
  <c r="G118" i="6"/>
  <c r="H118" i="6" s="1"/>
  <c r="I118" i="6" s="1"/>
  <c r="G119" i="6"/>
  <c r="H119" i="6" s="1"/>
  <c r="I119" i="6" s="1"/>
  <c r="G120" i="6"/>
  <c r="H120" i="6" s="1"/>
  <c r="I120" i="6" s="1"/>
  <c r="G121" i="6"/>
  <c r="H121" i="6" s="1"/>
  <c r="I121" i="6" s="1"/>
  <c r="G122" i="6"/>
  <c r="H122" i="6" s="1"/>
  <c r="I122" i="6" s="1"/>
  <c r="G123" i="6"/>
  <c r="H123" i="6" s="1"/>
  <c r="I123" i="6" s="1"/>
  <c r="G124" i="6"/>
  <c r="H124" i="6" s="1"/>
  <c r="I124" i="6" s="1"/>
  <c r="G125" i="6"/>
  <c r="H125" i="6" s="1"/>
  <c r="I125" i="6" s="1"/>
  <c r="G126" i="6"/>
  <c r="H126" i="6" s="1"/>
  <c r="I126" i="6" s="1"/>
  <c r="G127" i="6"/>
  <c r="H127" i="6" s="1"/>
  <c r="I127" i="6" s="1"/>
  <c r="G128" i="6"/>
  <c r="H128" i="6" s="1"/>
  <c r="I128" i="6" s="1"/>
  <c r="G129" i="6"/>
  <c r="H129" i="6" s="1"/>
  <c r="I129" i="6" s="1"/>
  <c r="G130" i="6"/>
  <c r="H130" i="6" s="1"/>
  <c r="I130" i="6" s="1"/>
  <c r="G131" i="6"/>
  <c r="H131" i="6" s="1"/>
  <c r="I131" i="6" s="1"/>
  <c r="G132" i="6"/>
  <c r="H132" i="6" s="1"/>
  <c r="I132" i="6" s="1"/>
  <c r="G133" i="6"/>
  <c r="H133" i="6" s="1"/>
  <c r="I133" i="6" s="1"/>
  <c r="G134" i="6"/>
  <c r="H134" i="6" s="1"/>
  <c r="I134" i="6" s="1"/>
  <c r="G135" i="6"/>
  <c r="H135" i="6" s="1"/>
  <c r="I135" i="6" s="1"/>
  <c r="G136" i="6"/>
  <c r="H136" i="6" s="1"/>
  <c r="I136" i="6" s="1"/>
  <c r="G137" i="6"/>
  <c r="H137" i="6" s="1"/>
  <c r="I137" i="6" s="1"/>
  <c r="G138" i="6"/>
  <c r="H138" i="6" s="1"/>
  <c r="I138" i="6" s="1"/>
  <c r="G139" i="6"/>
  <c r="H139" i="6" s="1"/>
  <c r="I139" i="6" s="1"/>
  <c r="G140" i="6"/>
  <c r="H140" i="6" s="1"/>
  <c r="I140" i="6" s="1"/>
  <c r="G141" i="6"/>
  <c r="H141" i="6" s="1"/>
  <c r="I141" i="6" s="1"/>
  <c r="G142" i="6"/>
  <c r="H142" i="6" s="1"/>
  <c r="I142" i="6" s="1"/>
  <c r="G143" i="6"/>
  <c r="H143" i="6" s="1"/>
  <c r="I143" i="6" s="1"/>
  <c r="G144" i="6"/>
  <c r="H144" i="6" s="1"/>
  <c r="I144" i="6" s="1"/>
  <c r="G145" i="6"/>
  <c r="H145" i="6" s="1"/>
  <c r="I145" i="6" s="1"/>
  <c r="G146" i="6"/>
  <c r="H146" i="6" s="1"/>
  <c r="I146" i="6" s="1"/>
  <c r="G147" i="6"/>
  <c r="H147" i="6" s="1"/>
  <c r="I147" i="6" s="1"/>
  <c r="G148" i="6"/>
  <c r="H148" i="6" s="1"/>
  <c r="I148" i="6" s="1"/>
  <c r="G149" i="6"/>
  <c r="H149" i="6" s="1"/>
  <c r="I149" i="6" s="1"/>
  <c r="G150" i="6"/>
  <c r="H150" i="6" s="1"/>
  <c r="I150" i="6" s="1"/>
  <c r="G151" i="6"/>
  <c r="H151" i="6" s="1"/>
  <c r="I151" i="6" s="1"/>
  <c r="G152" i="6"/>
  <c r="H152" i="6" s="1"/>
  <c r="I152" i="6" s="1"/>
  <c r="G153" i="6"/>
  <c r="H153" i="6" s="1"/>
  <c r="I153" i="6" s="1"/>
  <c r="G154" i="6"/>
  <c r="H154" i="6" s="1"/>
  <c r="I154" i="6" s="1"/>
  <c r="G155" i="6"/>
  <c r="H155" i="6" s="1"/>
  <c r="I155" i="6" s="1"/>
  <c r="G156" i="6"/>
  <c r="H156" i="6" s="1"/>
  <c r="I156" i="6" s="1"/>
  <c r="G157" i="6"/>
  <c r="H157" i="6" s="1"/>
  <c r="I157" i="6" s="1"/>
  <c r="G158" i="6"/>
  <c r="H158" i="6" s="1"/>
  <c r="I158" i="6" s="1"/>
  <c r="G159" i="6"/>
  <c r="H159" i="6" s="1"/>
  <c r="I159" i="6" s="1"/>
  <c r="G160" i="6"/>
  <c r="H160" i="6" s="1"/>
  <c r="I160" i="6" s="1"/>
  <c r="G161" i="6"/>
  <c r="H161" i="6" s="1"/>
  <c r="I161" i="6" s="1"/>
  <c r="G162" i="6"/>
  <c r="H162" i="6" s="1"/>
  <c r="I162" i="6" s="1"/>
  <c r="G163" i="6"/>
  <c r="H163" i="6" s="1"/>
  <c r="I163" i="6" s="1"/>
  <c r="G164" i="6"/>
  <c r="H164" i="6" s="1"/>
  <c r="I164" i="6" s="1"/>
  <c r="G165" i="6"/>
  <c r="H165" i="6" s="1"/>
  <c r="I165" i="6" s="1"/>
  <c r="G166" i="6"/>
  <c r="H166" i="6" s="1"/>
  <c r="I166" i="6" s="1"/>
  <c r="G167" i="6"/>
  <c r="H167" i="6" s="1"/>
  <c r="I167" i="6" s="1"/>
  <c r="G168" i="6"/>
  <c r="H168" i="6" s="1"/>
  <c r="I168" i="6" s="1"/>
  <c r="G169" i="6"/>
  <c r="H169" i="6" s="1"/>
  <c r="I169" i="6" s="1"/>
  <c r="G170" i="6"/>
  <c r="H170" i="6" s="1"/>
  <c r="I170" i="6" s="1"/>
  <c r="G171" i="6"/>
  <c r="H171" i="6" s="1"/>
  <c r="I171" i="6" s="1"/>
  <c r="G172" i="6"/>
  <c r="H172" i="6" s="1"/>
  <c r="I172" i="6" s="1"/>
  <c r="G173" i="6"/>
  <c r="H173" i="6" s="1"/>
  <c r="I173" i="6" s="1"/>
  <c r="G174" i="6"/>
  <c r="H174" i="6" s="1"/>
  <c r="I174" i="6" s="1"/>
  <c r="G175" i="6"/>
  <c r="H175" i="6" s="1"/>
  <c r="I175" i="6" s="1"/>
  <c r="G176" i="6"/>
  <c r="H176" i="6" s="1"/>
  <c r="I176" i="6" s="1"/>
  <c r="G177" i="6"/>
  <c r="H177" i="6" s="1"/>
  <c r="I177" i="6" s="1"/>
  <c r="G178" i="6"/>
  <c r="H178" i="6" s="1"/>
  <c r="I178" i="6" s="1"/>
  <c r="G179" i="6"/>
  <c r="H179" i="6" s="1"/>
  <c r="I179" i="6" s="1"/>
  <c r="G180" i="6"/>
  <c r="H180" i="6" s="1"/>
  <c r="I180" i="6" s="1"/>
  <c r="G181" i="6"/>
  <c r="H181" i="6" s="1"/>
  <c r="I181" i="6" s="1"/>
  <c r="G182" i="6"/>
  <c r="H182" i="6" s="1"/>
  <c r="I182" i="6" s="1"/>
  <c r="G183" i="6"/>
  <c r="H183" i="6" s="1"/>
  <c r="I183" i="6" s="1"/>
  <c r="G184" i="6"/>
  <c r="H184" i="6" s="1"/>
  <c r="I184" i="6" s="1"/>
  <c r="G185" i="6"/>
  <c r="H185" i="6" s="1"/>
  <c r="I185" i="6" s="1"/>
  <c r="G186" i="6"/>
  <c r="H186" i="6" s="1"/>
  <c r="I186" i="6" s="1"/>
  <c r="G187" i="6"/>
  <c r="H187" i="6" s="1"/>
  <c r="I187" i="6" s="1"/>
  <c r="G188" i="6"/>
  <c r="H188" i="6" s="1"/>
  <c r="I188" i="6" s="1"/>
  <c r="G189" i="6"/>
  <c r="H189" i="6" s="1"/>
  <c r="I189" i="6" s="1"/>
  <c r="G190" i="6"/>
  <c r="H190" i="6" s="1"/>
  <c r="I190" i="6" s="1"/>
  <c r="G191" i="6"/>
  <c r="H191" i="6" s="1"/>
  <c r="I191" i="6" s="1"/>
  <c r="G192" i="6"/>
  <c r="H192" i="6" s="1"/>
  <c r="I192" i="6" s="1"/>
  <c r="G193" i="6"/>
  <c r="H193" i="6" s="1"/>
  <c r="I193" i="6" s="1"/>
  <c r="G194" i="6"/>
  <c r="H194" i="6" s="1"/>
  <c r="I194" i="6" s="1"/>
  <c r="G195" i="6"/>
  <c r="H195" i="6" s="1"/>
  <c r="I195" i="6" s="1"/>
  <c r="G196" i="6"/>
  <c r="H196" i="6" s="1"/>
  <c r="I196" i="6" s="1"/>
  <c r="G197" i="6"/>
  <c r="H197" i="6" s="1"/>
  <c r="I197" i="6" s="1"/>
  <c r="G198" i="6"/>
  <c r="H198" i="6" s="1"/>
  <c r="I198" i="6" s="1"/>
  <c r="G199" i="6"/>
  <c r="H199" i="6" s="1"/>
  <c r="I199" i="6" s="1"/>
  <c r="G200" i="6"/>
  <c r="H200" i="6" s="1"/>
  <c r="I200" i="6" s="1"/>
  <c r="G201" i="6"/>
  <c r="H201" i="6" s="1"/>
  <c r="I201" i="6" s="1"/>
  <c r="G202" i="6"/>
  <c r="H202" i="6" s="1"/>
  <c r="I202" i="6" s="1"/>
  <c r="G203" i="6"/>
  <c r="H203" i="6" s="1"/>
  <c r="I203" i="6" s="1"/>
  <c r="G204" i="6"/>
  <c r="H204" i="6" s="1"/>
  <c r="I204" i="6" s="1"/>
  <c r="G205" i="6"/>
  <c r="H205" i="6" s="1"/>
  <c r="I205" i="6" s="1"/>
  <c r="G206" i="6"/>
  <c r="H206" i="6" s="1"/>
  <c r="I206" i="6" s="1"/>
  <c r="G207" i="6"/>
  <c r="H207" i="6" s="1"/>
  <c r="I207" i="6" s="1"/>
  <c r="G208" i="6"/>
  <c r="H208" i="6" s="1"/>
  <c r="I208" i="6" s="1"/>
  <c r="G209" i="6"/>
  <c r="H209" i="6" s="1"/>
  <c r="I209" i="6" s="1"/>
  <c r="G210" i="6"/>
  <c r="H210" i="6" s="1"/>
  <c r="I210" i="6" s="1"/>
  <c r="G211" i="6"/>
  <c r="H211" i="6" s="1"/>
  <c r="I211" i="6" s="1"/>
  <c r="G212" i="6"/>
  <c r="H212" i="6" s="1"/>
  <c r="I212" i="6" s="1"/>
  <c r="G213" i="6"/>
  <c r="H213" i="6" s="1"/>
  <c r="I213" i="6" s="1"/>
  <c r="G214" i="6"/>
  <c r="H214" i="6" s="1"/>
  <c r="I214" i="6" s="1"/>
  <c r="G215" i="6"/>
  <c r="H215" i="6" s="1"/>
  <c r="I215" i="6" s="1"/>
  <c r="G216" i="6"/>
  <c r="H216" i="6" s="1"/>
  <c r="I216" i="6" s="1"/>
  <c r="G217" i="6"/>
  <c r="H217" i="6" s="1"/>
  <c r="I217" i="6" s="1"/>
  <c r="G218" i="6"/>
  <c r="H218" i="6" s="1"/>
  <c r="I218" i="6" s="1"/>
  <c r="G219" i="6"/>
  <c r="H219" i="6" s="1"/>
  <c r="I219" i="6" s="1"/>
  <c r="G220" i="6"/>
  <c r="H220" i="6" s="1"/>
  <c r="I220" i="6" s="1"/>
  <c r="G221" i="6"/>
  <c r="H221" i="6" s="1"/>
  <c r="I221" i="6" s="1"/>
  <c r="G222" i="6"/>
  <c r="H222" i="6" s="1"/>
  <c r="I222" i="6" s="1"/>
  <c r="G223" i="6"/>
  <c r="H223" i="6" s="1"/>
  <c r="I223" i="6" s="1"/>
  <c r="G224" i="6"/>
  <c r="H224" i="6" s="1"/>
  <c r="I224" i="6" s="1"/>
  <c r="L224" i="6" s="1"/>
  <c r="G225" i="6"/>
  <c r="H225" i="6" s="1"/>
  <c r="I225" i="6" s="1"/>
  <c r="L225" i="6" s="1"/>
  <c r="G226" i="6"/>
  <c r="H226" i="6" s="1"/>
  <c r="I226" i="6" s="1"/>
  <c r="G227" i="6"/>
  <c r="H227" i="6" s="1"/>
  <c r="I227" i="6" s="1"/>
  <c r="G228" i="6"/>
  <c r="H228" i="6" s="1"/>
  <c r="I228" i="6" s="1"/>
  <c r="G229" i="6"/>
  <c r="H229" i="6" s="1"/>
  <c r="I229" i="6" s="1"/>
  <c r="G230" i="6"/>
  <c r="H230" i="6" s="1"/>
  <c r="I230" i="6" s="1"/>
  <c r="G231" i="6"/>
  <c r="H231" i="6" s="1"/>
  <c r="I231" i="6" s="1"/>
  <c r="G232" i="6"/>
  <c r="H232" i="6" s="1"/>
  <c r="I232" i="6" s="1"/>
  <c r="G233" i="6"/>
  <c r="H233" i="6" s="1"/>
  <c r="I233" i="6" s="1"/>
  <c r="G234" i="6"/>
  <c r="H234" i="6" s="1"/>
  <c r="I234" i="6" s="1"/>
  <c r="G235" i="6"/>
  <c r="H235" i="6" s="1"/>
  <c r="I235" i="6" s="1"/>
  <c r="G236" i="6"/>
  <c r="H236" i="6" s="1"/>
  <c r="I236" i="6" s="1"/>
  <c r="G237" i="6"/>
  <c r="H237" i="6" s="1"/>
  <c r="I237" i="6" s="1"/>
  <c r="G238" i="6"/>
  <c r="H238" i="6" s="1"/>
  <c r="I238" i="6" s="1"/>
  <c r="G239" i="6"/>
  <c r="H239" i="6" s="1"/>
  <c r="I239" i="6" s="1"/>
  <c r="G240" i="6"/>
  <c r="H240" i="6" s="1"/>
  <c r="I240" i="6" s="1"/>
  <c r="G241" i="6"/>
  <c r="H241" i="6" s="1"/>
  <c r="I241" i="6" s="1"/>
  <c r="G242" i="6"/>
  <c r="H242" i="6" s="1"/>
  <c r="I242" i="6" s="1"/>
  <c r="G243" i="6"/>
  <c r="H243" i="6" s="1"/>
  <c r="I243" i="6" s="1"/>
  <c r="G244" i="6"/>
  <c r="H244" i="6" s="1"/>
  <c r="I244" i="6" s="1"/>
  <c r="G245" i="6"/>
  <c r="H245" i="6" s="1"/>
  <c r="I245" i="6" s="1"/>
  <c r="G246" i="6"/>
  <c r="H246" i="6" s="1"/>
  <c r="I246" i="6" s="1"/>
  <c r="G247" i="6"/>
  <c r="H247" i="6" s="1"/>
  <c r="I247" i="6" s="1"/>
  <c r="G248" i="6"/>
  <c r="H248" i="6" s="1"/>
  <c r="I248" i="6" s="1"/>
  <c r="G249" i="6"/>
  <c r="H249" i="6" s="1"/>
  <c r="I249" i="6" s="1"/>
  <c r="G250" i="6"/>
  <c r="H250" i="6" s="1"/>
  <c r="I250" i="6" s="1"/>
  <c r="G251" i="6"/>
  <c r="H251" i="6" s="1"/>
  <c r="I251" i="6" s="1"/>
  <c r="G252" i="6"/>
  <c r="H252" i="6" s="1"/>
  <c r="I252" i="6" s="1"/>
  <c r="G253" i="6"/>
  <c r="H253" i="6" s="1"/>
  <c r="I253" i="6" s="1"/>
  <c r="G254" i="6"/>
  <c r="H254" i="6" s="1"/>
  <c r="I254" i="6" s="1"/>
  <c r="G255" i="6"/>
  <c r="H255" i="6" s="1"/>
  <c r="I255" i="6" s="1"/>
  <c r="G256" i="6"/>
  <c r="H256" i="6" s="1"/>
  <c r="I256" i="6" s="1"/>
  <c r="G257" i="6"/>
  <c r="H257" i="6" s="1"/>
  <c r="I257" i="6" s="1"/>
  <c r="G258" i="6"/>
  <c r="H258" i="6" s="1"/>
  <c r="I258" i="6" s="1"/>
  <c r="G259" i="6"/>
  <c r="H259" i="6" s="1"/>
  <c r="I259" i="6" s="1"/>
  <c r="G260" i="6"/>
  <c r="H260" i="6" s="1"/>
  <c r="I260" i="6" s="1"/>
  <c r="G261" i="6"/>
  <c r="H261" i="6" s="1"/>
  <c r="I261" i="6" s="1"/>
  <c r="G262" i="6"/>
  <c r="H262" i="6" s="1"/>
  <c r="I262" i="6" s="1"/>
  <c r="G263" i="6"/>
  <c r="H263" i="6" s="1"/>
  <c r="I263" i="6" s="1"/>
  <c r="G264" i="6"/>
  <c r="H264" i="6" s="1"/>
  <c r="I264" i="6" s="1"/>
  <c r="G265" i="6"/>
  <c r="H265" i="6" s="1"/>
  <c r="I265" i="6" s="1"/>
  <c r="G266" i="6"/>
  <c r="H266" i="6" s="1"/>
  <c r="I266" i="6" s="1"/>
  <c r="G267" i="6"/>
  <c r="H267" i="6" s="1"/>
  <c r="I267" i="6" s="1"/>
  <c r="G268" i="6"/>
  <c r="H268" i="6" s="1"/>
  <c r="I268" i="6" s="1"/>
  <c r="G269" i="6"/>
  <c r="H269" i="6" s="1"/>
  <c r="I269" i="6" s="1"/>
  <c r="G270" i="6"/>
  <c r="H270" i="6" s="1"/>
  <c r="I270" i="6" s="1"/>
  <c r="G271" i="6"/>
  <c r="H271" i="6" s="1"/>
  <c r="I271" i="6" s="1"/>
  <c r="G272" i="6"/>
  <c r="H272" i="6" s="1"/>
  <c r="I272" i="6" s="1"/>
  <c r="G273" i="6"/>
  <c r="H273" i="6" s="1"/>
  <c r="I273" i="6" s="1"/>
  <c r="G274" i="6"/>
  <c r="H274" i="6" s="1"/>
  <c r="I274" i="6" s="1"/>
  <c r="G275" i="6"/>
  <c r="H275" i="6" s="1"/>
  <c r="I275" i="6" s="1"/>
  <c r="G276" i="6"/>
  <c r="H276" i="6" s="1"/>
  <c r="I276" i="6" s="1"/>
  <c r="G277" i="6"/>
  <c r="H277" i="6" s="1"/>
  <c r="I277" i="6" s="1"/>
  <c r="G278" i="6"/>
  <c r="H278" i="6" s="1"/>
  <c r="I278" i="6" s="1"/>
  <c r="G279" i="6"/>
  <c r="H279" i="6" s="1"/>
  <c r="I279" i="6" s="1"/>
  <c r="G280" i="6"/>
  <c r="H280" i="6" s="1"/>
  <c r="I280" i="6" s="1"/>
  <c r="G281" i="6"/>
  <c r="H281" i="6" s="1"/>
  <c r="I281" i="6" s="1"/>
  <c r="G282" i="6"/>
  <c r="H282" i="6" s="1"/>
  <c r="I282" i="6" s="1"/>
  <c r="G283" i="6"/>
  <c r="H283" i="6" s="1"/>
  <c r="I283" i="6" s="1"/>
  <c r="G284" i="6"/>
  <c r="H284" i="6" s="1"/>
  <c r="I284" i="6" s="1"/>
  <c r="G285" i="6"/>
  <c r="H285" i="6" s="1"/>
  <c r="I285" i="6" s="1"/>
  <c r="G286" i="6"/>
  <c r="H286" i="6" s="1"/>
  <c r="I286" i="6" s="1"/>
  <c r="G287" i="6"/>
  <c r="H287" i="6" s="1"/>
  <c r="I287" i="6" s="1"/>
  <c r="G288" i="6"/>
  <c r="H288" i="6" s="1"/>
  <c r="I288" i="6" s="1"/>
  <c r="G289" i="6"/>
  <c r="H289" i="6" s="1"/>
  <c r="I289" i="6" s="1"/>
  <c r="G290" i="6"/>
  <c r="H290" i="6" s="1"/>
  <c r="I290" i="6" s="1"/>
  <c r="G291" i="6"/>
  <c r="H291" i="6" s="1"/>
  <c r="I291" i="6" s="1"/>
  <c r="G292" i="6"/>
  <c r="H292" i="6" s="1"/>
  <c r="I292" i="6" s="1"/>
  <c r="G293" i="6"/>
  <c r="H293" i="6" s="1"/>
  <c r="I293" i="6" s="1"/>
  <c r="G294" i="6"/>
  <c r="H294" i="6" s="1"/>
  <c r="I294" i="6" s="1"/>
  <c r="G295" i="6"/>
  <c r="H295" i="6" s="1"/>
  <c r="I295" i="6" s="1"/>
  <c r="G296" i="6"/>
  <c r="H296" i="6" s="1"/>
  <c r="I296" i="6" s="1"/>
  <c r="G297" i="6"/>
  <c r="H297" i="6" s="1"/>
  <c r="I297" i="6" s="1"/>
  <c r="G298" i="6"/>
  <c r="H298" i="6" s="1"/>
  <c r="I298" i="6" s="1"/>
  <c r="G299" i="6"/>
  <c r="H299" i="6" s="1"/>
  <c r="I299" i="6" s="1"/>
  <c r="G300" i="6"/>
  <c r="H300" i="6" s="1"/>
  <c r="I300" i="6" s="1"/>
  <c r="G301" i="6"/>
  <c r="H301" i="6" s="1"/>
  <c r="I301" i="6" s="1"/>
  <c r="G302" i="6"/>
  <c r="H302" i="6" s="1"/>
  <c r="I302" i="6" s="1"/>
  <c r="G303" i="6"/>
  <c r="H303" i="6" s="1"/>
  <c r="I303" i="6" s="1"/>
  <c r="G304" i="6"/>
  <c r="H304" i="6" s="1"/>
  <c r="I304" i="6" s="1"/>
  <c r="G305" i="6"/>
  <c r="H305" i="6" s="1"/>
  <c r="I305" i="6" s="1"/>
  <c r="G306" i="6"/>
  <c r="H306" i="6" s="1"/>
  <c r="I306" i="6" s="1"/>
  <c r="G307" i="6"/>
  <c r="H307" i="6" s="1"/>
  <c r="I307" i="6" s="1"/>
  <c r="G308" i="6"/>
  <c r="H308" i="6" s="1"/>
  <c r="I308" i="6" s="1"/>
  <c r="G309" i="6"/>
  <c r="H309" i="6" s="1"/>
  <c r="I309" i="6" s="1"/>
  <c r="G310" i="6"/>
  <c r="H310" i="6" s="1"/>
  <c r="I310" i="6" s="1"/>
  <c r="G311" i="6"/>
  <c r="H311" i="6" s="1"/>
  <c r="I311" i="6" s="1"/>
  <c r="G312" i="6"/>
  <c r="H312" i="6" s="1"/>
  <c r="I312" i="6" s="1"/>
  <c r="G313" i="6"/>
  <c r="H313" i="6" s="1"/>
  <c r="I313" i="6" s="1"/>
  <c r="G314" i="6"/>
  <c r="H314" i="6" s="1"/>
  <c r="I314" i="6" s="1"/>
  <c r="G315" i="6"/>
  <c r="H315" i="6" s="1"/>
  <c r="I315" i="6" s="1"/>
  <c r="G316" i="6"/>
  <c r="H316" i="6" s="1"/>
  <c r="I316" i="6" s="1"/>
  <c r="G317" i="6"/>
  <c r="H317" i="6" s="1"/>
  <c r="I317" i="6" s="1"/>
  <c r="G318" i="6"/>
  <c r="H318" i="6" s="1"/>
  <c r="I318" i="6" s="1"/>
  <c r="G319" i="6"/>
  <c r="H319" i="6" s="1"/>
  <c r="I319" i="6" s="1"/>
  <c r="G320" i="6"/>
  <c r="H320" i="6" s="1"/>
  <c r="I320" i="6" s="1"/>
  <c r="G321" i="6"/>
  <c r="H321" i="6" s="1"/>
  <c r="I321" i="6" s="1"/>
  <c r="G322" i="6"/>
  <c r="H322" i="6" s="1"/>
  <c r="I322" i="6" s="1"/>
  <c r="G323" i="6"/>
  <c r="H323" i="6" s="1"/>
  <c r="I323" i="6" s="1"/>
  <c r="G324" i="6"/>
  <c r="H324" i="6" s="1"/>
  <c r="I324" i="6" s="1"/>
  <c r="G325" i="6"/>
  <c r="H325" i="6" s="1"/>
  <c r="I325" i="6" s="1"/>
  <c r="G326" i="6"/>
  <c r="H326" i="6" s="1"/>
  <c r="I326" i="6" s="1"/>
  <c r="G327" i="6"/>
  <c r="H327" i="6" s="1"/>
  <c r="I327" i="6" s="1"/>
  <c r="G328" i="6"/>
  <c r="H328" i="6" s="1"/>
  <c r="I328" i="6" s="1"/>
  <c r="G329" i="6"/>
  <c r="H329" i="6" s="1"/>
  <c r="I329" i="6" s="1"/>
  <c r="G330" i="6"/>
  <c r="H330" i="6" s="1"/>
  <c r="I330" i="6" s="1"/>
  <c r="G331" i="6"/>
  <c r="H331" i="6" s="1"/>
  <c r="I331" i="6" s="1"/>
  <c r="G332" i="6"/>
  <c r="H332" i="6" s="1"/>
  <c r="I332" i="6" s="1"/>
  <c r="G333" i="6"/>
  <c r="H333" i="6" s="1"/>
  <c r="I333" i="6" s="1"/>
  <c r="G334" i="6"/>
  <c r="H334" i="6" s="1"/>
  <c r="I334" i="6" s="1"/>
  <c r="G335" i="6"/>
  <c r="H335" i="6" s="1"/>
  <c r="I335" i="6" s="1"/>
  <c r="G336" i="6"/>
  <c r="H336" i="6" s="1"/>
  <c r="I336" i="6" s="1"/>
  <c r="G337" i="6"/>
  <c r="H337" i="6" s="1"/>
  <c r="I337" i="6" s="1"/>
  <c r="G338" i="6"/>
  <c r="H338" i="6" s="1"/>
  <c r="I338" i="6" s="1"/>
  <c r="G339" i="6"/>
  <c r="H339" i="6" s="1"/>
  <c r="I339" i="6" s="1"/>
  <c r="G340" i="6"/>
  <c r="H340" i="6" s="1"/>
  <c r="I340" i="6" s="1"/>
  <c r="G341" i="6"/>
  <c r="H341" i="6" s="1"/>
  <c r="I341" i="6" s="1"/>
  <c r="G342" i="6"/>
  <c r="H342" i="6" s="1"/>
  <c r="I342" i="6" s="1"/>
  <c r="G343" i="6"/>
  <c r="H343" i="6" s="1"/>
  <c r="I343" i="6" s="1"/>
  <c r="G344" i="6"/>
  <c r="H344" i="6" s="1"/>
  <c r="I344" i="6" s="1"/>
  <c r="G345" i="6"/>
  <c r="H345" i="6" s="1"/>
  <c r="I345" i="6" s="1"/>
  <c r="G346" i="6"/>
  <c r="H346" i="6" s="1"/>
  <c r="I346" i="6" s="1"/>
  <c r="G347" i="6"/>
  <c r="H347" i="6" s="1"/>
  <c r="I347" i="6" s="1"/>
  <c r="G348" i="6"/>
  <c r="H348" i="6" s="1"/>
  <c r="I348" i="6" s="1"/>
  <c r="G349" i="6"/>
  <c r="H349" i="6" s="1"/>
  <c r="I349" i="6" s="1"/>
  <c r="G350" i="6"/>
  <c r="H350" i="6" s="1"/>
  <c r="I350" i="6" s="1"/>
  <c r="G351" i="6"/>
  <c r="H351" i="6" s="1"/>
  <c r="I351" i="6" s="1"/>
  <c r="G352" i="6"/>
  <c r="H352" i="6" s="1"/>
  <c r="I352" i="6" s="1"/>
  <c r="G353" i="6"/>
  <c r="H353" i="6" s="1"/>
  <c r="I353" i="6" s="1"/>
  <c r="G354" i="6"/>
  <c r="H354" i="6" s="1"/>
  <c r="I354" i="6" s="1"/>
  <c r="G355" i="6"/>
  <c r="H355" i="6" s="1"/>
  <c r="I355" i="6" s="1"/>
  <c r="G356" i="6"/>
  <c r="H356" i="6" s="1"/>
  <c r="I356" i="6" s="1"/>
  <c r="G357" i="6"/>
  <c r="H357" i="6" s="1"/>
  <c r="I357" i="6" s="1"/>
  <c r="G358" i="6"/>
  <c r="H358" i="6" s="1"/>
  <c r="I358" i="6" s="1"/>
  <c r="G359" i="6"/>
  <c r="H359" i="6" s="1"/>
  <c r="I359" i="6" s="1"/>
  <c r="G360" i="6"/>
  <c r="H360" i="6" s="1"/>
  <c r="I360" i="6" s="1"/>
  <c r="G361" i="6"/>
  <c r="H361" i="6" s="1"/>
  <c r="I361" i="6" s="1"/>
  <c r="G362" i="6"/>
  <c r="H362" i="6" s="1"/>
  <c r="I362" i="6" s="1"/>
  <c r="G363" i="6"/>
  <c r="H363" i="6" s="1"/>
  <c r="I363" i="6" s="1"/>
  <c r="G364" i="6"/>
  <c r="H364" i="6" s="1"/>
  <c r="I364" i="6" s="1"/>
  <c r="G365" i="6"/>
  <c r="H365" i="6" s="1"/>
  <c r="I365" i="6" s="1"/>
  <c r="G366" i="6"/>
  <c r="H366" i="6" s="1"/>
  <c r="I366" i="6" s="1"/>
  <c r="G367" i="6"/>
  <c r="H367" i="6" s="1"/>
  <c r="I367" i="6" s="1"/>
  <c r="G368" i="6"/>
  <c r="H368" i="6" s="1"/>
  <c r="I368" i="6" s="1"/>
  <c r="G369" i="6"/>
  <c r="H369" i="6" s="1"/>
  <c r="I369" i="6" s="1"/>
  <c r="G370" i="6"/>
  <c r="H370" i="6" s="1"/>
  <c r="I370" i="6" s="1"/>
  <c r="G371" i="6"/>
  <c r="H371" i="6" s="1"/>
  <c r="I371" i="6" s="1"/>
  <c r="G372" i="6"/>
  <c r="H372" i="6" s="1"/>
  <c r="I372" i="6" s="1"/>
  <c r="G373" i="6"/>
  <c r="H373" i="6" s="1"/>
  <c r="I373" i="6" s="1"/>
  <c r="G374" i="6"/>
  <c r="H374" i="6" s="1"/>
  <c r="I374" i="6" s="1"/>
  <c r="G375" i="6"/>
  <c r="H375" i="6" s="1"/>
  <c r="I375" i="6" s="1"/>
  <c r="G376" i="6"/>
  <c r="H376" i="6" s="1"/>
  <c r="I376" i="6" s="1"/>
  <c r="G377" i="6"/>
  <c r="H377" i="6" s="1"/>
  <c r="I377" i="6" s="1"/>
  <c r="G378" i="6"/>
  <c r="H378" i="6" s="1"/>
  <c r="I378" i="6" s="1"/>
  <c r="G379" i="6"/>
  <c r="H379" i="6" s="1"/>
  <c r="I379" i="6" s="1"/>
  <c r="G380" i="6"/>
  <c r="H380" i="6" s="1"/>
  <c r="I380" i="6" s="1"/>
  <c r="G381" i="6"/>
  <c r="H381" i="6" s="1"/>
  <c r="I381" i="6" s="1"/>
  <c r="G382" i="6"/>
  <c r="H382" i="6" s="1"/>
  <c r="I382" i="6" s="1"/>
  <c r="G383" i="6"/>
  <c r="H383" i="6" s="1"/>
  <c r="I383" i="6" s="1"/>
  <c r="G384" i="6"/>
  <c r="H384" i="6" s="1"/>
  <c r="I384" i="6" s="1"/>
  <c r="G385" i="6"/>
  <c r="H385" i="6" s="1"/>
  <c r="I385" i="6" s="1"/>
  <c r="G386" i="6"/>
  <c r="H386" i="6" s="1"/>
  <c r="I386" i="6" s="1"/>
  <c r="G387" i="6"/>
  <c r="H387" i="6" s="1"/>
  <c r="I387" i="6" s="1"/>
  <c r="G388" i="6"/>
  <c r="H388" i="6" s="1"/>
  <c r="I388" i="6" s="1"/>
  <c r="G389" i="6"/>
  <c r="H389" i="6" s="1"/>
  <c r="I389" i="6" s="1"/>
  <c r="G390" i="6"/>
  <c r="H390" i="6" s="1"/>
  <c r="I390" i="6" s="1"/>
  <c r="G391" i="6"/>
  <c r="H391" i="6" s="1"/>
  <c r="I391" i="6" s="1"/>
  <c r="G392" i="6"/>
  <c r="H392" i="6" s="1"/>
  <c r="I392" i="6" s="1"/>
  <c r="G393" i="6"/>
  <c r="H393" i="6" s="1"/>
  <c r="I393" i="6" s="1"/>
  <c r="G394" i="6"/>
  <c r="H394" i="6" s="1"/>
  <c r="I394" i="6" s="1"/>
  <c r="G395" i="6"/>
  <c r="H395" i="6" s="1"/>
  <c r="I395" i="6" s="1"/>
  <c r="G396" i="6"/>
  <c r="H396" i="6" s="1"/>
  <c r="I396" i="6" s="1"/>
  <c r="G397" i="6"/>
  <c r="H397" i="6" s="1"/>
  <c r="I397" i="6" s="1"/>
  <c r="G398" i="6"/>
  <c r="H398" i="6" s="1"/>
  <c r="I398" i="6" s="1"/>
  <c r="G399" i="6"/>
  <c r="H399" i="6" s="1"/>
  <c r="I399" i="6" s="1"/>
  <c r="G400" i="6"/>
  <c r="H400" i="6" s="1"/>
  <c r="I400" i="6" s="1"/>
  <c r="G401" i="6"/>
  <c r="H401" i="6" s="1"/>
  <c r="I401" i="6" s="1"/>
  <c r="G402" i="6"/>
  <c r="H402" i="6" s="1"/>
  <c r="I402" i="6" s="1"/>
  <c r="G403" i="6"/>
  <c r="H403" i="6" s="1"/>
  <c r="I403" i="6" s="1"/>
  <c r="G404" i="6"/>
  <c r="H404" i="6" s="1"/>
  <c r="I404" i="6" s="1"/>
  <c r="G405" i="6"/>
  <c r="H405" i="6" s="1"/>
  <c r="I405" i="6" s="1"/>
  <c r="G406" i="6"/>
  <c r="H406" i="6" s="1"/>
  <c r="I406" i="6" s="1"/>
  <c r="G407" i="6"/>
  <c r="H407" i="6" s="1"/>
  <c r="I407" i="6" s="1"/>
  <c r="G408" i="6"/>
  <c r="H408" i="6" s="1"/>
  <c r="I408" i="6" s="1"/>
  <c r="G409" i="6"/>
  <c r="H409" i="6" s="1"/>
  <c r="I409" i="6" s="1"/>
  <c r="G410" i="6"/>
  <c r="H410" i="6" s="1"/>
  <c r="I410" i="6" s="1"/>
  <c r="G411" i="6"/>
  <c r="H411" i="6" s="1"/>
  <c r="I411" i="6" s="1"/>
  <c r="G412" i="6"/>
  <c r="H412" i="6" s="1"/>
  <c r="I412" i="6" s="1"/>
  <c r="G413" i="6"/>
  <c r="H413" i="6" s="1"/>
  <c r="I413" i="6" s="1"/>
  <c r="G414" i="6"/>
  <c r="H414" i="6" s="1"/>
  <c r="I414" i="6" s="1"/>
  <c r="G415" i="6"/>
  <c r="H415" i="6" s="1"/>
  <c r="I415" i="6" s="1"/>
  <c r="G416" i="6"/>
  <c r="H416" i="6" s="1"/>
  <c r="I416" i="6" s="1"/>
  <c r="G417" i="6"/>
  <c r="H417" i="6" s="1"/>
  <c r="I417" i="6" s="1"/>
  <c r="G418" i="6"/>
  <c r="H418" i="6" s="1"/>
  <c r="I418" i="6" s="1"/>
  <c r="G419" i="6"/>
  <c r="H419" i="6" s="1"/>
  <c r="I419" i="6" s="1"/>
  <c r="G420" i="6"/>
  <c r="H420" i="6" s="1"/>
  <c r="I420" i="6" s="1"/>
  <c r="G421" i="6"/>
  <c r="H421" i="6" s="1"/>
  <c r="I421" i="6" s="1"/>
  <c r="G422" i="6"/>
  <c r="H422" i="6" s="1"/>
  <c r="I422" i="6" s="1"/>
  <c r="G423" i="6"/>
  <c r="H423" i="6" s="1"/>
  <c r="I423" i="6" s="1"/>
  <c r="G424" i="6"/>
  <c r="H424" i="6" s="1"/>
  <c r="I424" i="6" s="1"/>
  <c r="G425" i="6"/>
  <c r="H425" i="6" s="1"/>
  <c r="I425" i="6" s="1"/>
  <c r="G426" i="6"/>
  <c r="H426" i="6" s="1"/>
  <c r="I426" i="6" s="1"/>
  <c r="G427" i="6"/>
  <c r="H427" i="6" s="1"/>
  <c r="I427" i="6" s="1"/>
  <c r="G428" i="6"/>
  <c r="H428" i="6" s="1"/>
  <c r="I428" i="6" s="1"/>
  <c r="G429" i="6"/>
  <c r="H429" i="6" s="1"/>
  <c r="I429" i="6" s="1"/>
  <c r="G430" i="6"/>
  <c r="H430" i="6" s="1"/>
  <c r="I430" i="6" s="1"/>
  <c r="G431" i="6"/>
  <c r="H431" i="6" s="1"/>
  <c r="I431" i="6" s="1"/>
  <c r="G432" i="6"/>
  <c r="H432" i="6" s="1"/>
  <c r="I432" i="6" s="1"/>
  <c r="G433" i="6"/>
  <c r="H433" i="6" s="1"/>
  <c r="I433" i="6" s="1"/>
  <c r="G434" i="6"/>
  <c r="H434" i="6" s="1"/>
  <c r="I434" i="6" s="1"/>
  <c r="G435" i="6"/>
  <c r="H435" i="6" s="1"/>
  <c r="I435" i="6" s="1"/>
  <c r="G436" i="6"/>
  <c r="H436" i="6" s="1"/>
  <c r="I436" i="6" s="1"/>
  <c r="G437" i="6"/>
  <c r="H437" i="6" s="1"/>
  <c r="I437" i="6" s="1"/>
  <c r="G438" i="6"/>
  <c r="H438" i="6" s="1"/>
  <c r="I438" i="6" s="1"/>
  <c r="G439" i="6"/>
  <c r="H439" i="6" s="1"/>
  <c r="I439" i="6" s="1"/>
  <c r="G440" i="6"/>
  <c r="H440" i="6" s="1"/>
  <c r="I440" i="6" s="1"/>
  <c r="G441" i="6"/>
  <c r="H441" i="6" s="1"/>
  <c r="I441" i="6" s="1"/>
  <c r="G442" i="6"/>
  <c r="H442" i="6" s="1"/>
  <c r="I442" i="6" s="1"/>
  <c r="G443" i="6"/>
  <c r="H443" i="6" s="1"/>
  <c r="I443" i="6" s="1"/>
  <c r="G444" i="6"/>
  <c r="H444" i="6" s="1"/>
  <c r="I444" i="6" s="1"/>
  <c r="G445" i="6"/>
  <c r="H445" i="6" s="1"/>
  <c r="I445" i="6" s="1"/>
  <c r="G446" i="6"/>
  <c r="H446" i="6" s="1"/>
  <c r="I446" i="6" s="1"/>
  <c r="G447" i="6"/>
  <c r="H447" i="6" s="1"/>
  <c r="I447" i="6" s="1"/>
  <c r="G448" i="6"/>
  <c r="H448" i="6" s="1"/>
  <c r="I448" i="6" s="1"/>
  <c r="G449" i="6"/>
  <c r="H449" i="6" s="1"/>
  <c r="I449" i="6" s="1"/>
  <c r="G450" i="6"/>
  <c r="H450" i="6" s="1"/>
  <c r="I450" i="6" s="1"/>
  <c r="G451" i="6"/>
  <c r="H451" i="6" s="1"/>
  <c r="I451" i="6" s="1"/>
  <c r="G452" i="6"/>
  <c r="H452" i="6" s="1"/>
  <c r="I452" i="6" s="1"/>
  <c r="G453" i="6"/>
  <c r="H453" i="6" s="1"/>
  <c r="I453" i="6" s="1"/>
  <c r="G454" i="6"/>
  <c r="H454" i="6" s="1"/>
  <c r="I454" i="6" s="1"/>
  <c r="G455" i="6"/>
  <c r="H455" i="6" s="1"/>
  <c r="I455" i="6" s="1"/>
  <c r="G456" i="6"/>
  <c r="H456" i="6" s="1"/>
  <c r="I456" i="6" s="1"/>
  <c r="G457" i="6"/>
  <c r="H457" i="6" s="1"/>
  <c r="I457" i="6" s="1"/>
  <c r="G458" i="6"/>
  <c r="H458" i="6" s="1"/>
  <c r="I458" i="6" s="1"/>
  <c r="G459" i="6"/>
  <c r="H459" i="6" s="1"/>
  <c r="I459" i="6" s="1"/>
  <c r="G460" i="6"/>
  <c r="H460" i="6" s="1"/>
  <c r="I460" i="6" s="1"/>
  <c r="G461" i="6"/>
  <c r="H461" i="6" s="1"/>
  <c r="I461" i="6" s="1"/>
  <c r="G462" i="6"/>
  <c r="H462" i="6" s="1"/>
  <c r="I462" i="6" s="1"/>
  <c r="G463" i="6"/>
  <c r="H463" i="6" s="1"/>
  <c r="I463" i="6" s="1"/>
  <c r="G464" i="6"/>
  <c r="H464" i="6" s="1"/>
  <c r="I464" i="6" s="1"/>
  <c r="G465" i="6"/>
  <c r="H465" i="6" s="1"/>
  <c r="I465" i="6" s="1"/>
  <c r="G466" i="6"/>
  <c r="H466" i="6" s="1"/>
  <c r="I466" i="6" s="1"/>
  <c r="G467" i="6"/>
  <c r="H467" i="6" s="1"/>
  <c r="I467" i="6" s="1"/>
  <c r="G468" i="6"/>
  <c r="H468" i="6" s="1"/>
  <c r="I468" i="6" s="1"/>
  <c r="G469" i="6"/>
  <c r="H469" i="6" s="1"/>
  <c r="I469" i="6" s="1"/>
  <c r="G470" i="6"/>
  <c r="H470" i="6" s="1"/>
  <c r="I470" i="6" s="1"/>
  <c r="G471" i="6"/>
  <c r="H471" i="6" s="1"/>
  <c r="I471" i="6" s="1"/>
  <c r="G472" i="6"/>
  <c r="H472" i="6" s="1"/>
  <c r="I472" i="6" s="1"/>
  <c r="G473" i="6"/>
  <c r="H473" i="6" s="1"/>
  <c r="I473" i="6" s="1"/>
  <c r="G474" i="6"/>
  <c r="H474" i="6" s="1"/>
  <c r="I474" i="6" s="1"/>
  <c r="G475" i="6"/>
  <c r="H475" i="6" s="1"/>
  <c r="I475" i="6" s="1"/>
  <c r="G476" i="6"/>
  <c r="H476" i="6" s="1"/>
  <c r="I476" i="6" s="1"/>
  <c r="G477" i="6"/>
  <c r="H477" i="6" s="1"/>
  <c r="I477" i="6" s="1"/>
  <c r="G478" i="6"/>
  <c r="H478" i="6" s="1"/>
  <c r="I478" i="6" s="1"/>
  <c r="G479" i="6"/>
  <c r="H479" i="6" s="1"/>
  <c r="I479" i="6" s="1"/>
  <c r="G480" i="6"/>
  <c r="H480" i="6" s="1"/>
  <c r="I480" i="6" s="1"/>
  <c r="G481" i="6"/>
  <c r="H481" i="6" s="1"/>
  <c r="I481" i="6" s="1"/>
  <c r="G482" i="6"/>
  <c r="H482" i="6" s="1"/>
  <c r="I482" i="6" s="1"/>
  <c r="G483" i="6"/>
  <c r="H483" i="6" s="1"/>
  <c r="I483" i="6" s="1"/>
  <c r="G484" i="6"/>
  <c r="H484" i="6" s="1"/>
  <c r="I484" i="6" s="1"/>
  <c r="G485" i="6"/>
  <c r="H485" i="6" s="1"/>
  <c r="I485" i="6" s="1"/>
  <c r="G486" i="6"/>
  <c r="H486" i="6" s="1"/>
  <c r="I486" i="6" s="1"/>
  <c r="G487" i="6"/>
  <c r="H487" i="6" s="1"/>
  <c r="I487" i="6" s="1"/>
  <c r="G488" i="6"/>
  <c r="H488" i="6" s="1"/>
  <c r="I488" i="6" s="1"/>
  <c r="G489" i="6"/>
  <c r="H489" i="6" s="1"/>
  <c r="I489" i="6" s="1"/>
  <c r="G490" i="6"/>
  <c r="H490" i="6" s="1"/>
  <c r="I490" i="6" s="1"/>
  <c r="G491" i="6"/>
  <c r="H491" i="6" s="1"/>
  <c r="I491" i="6" s="1"/>
  <c r="G492" i="6"/>
  <c r="H492" i="6" s="1"/>
  <c r="I492" i="6" s="1"/>
  <c r="G493" i="6"/>
  <c r="H493" i="6" s="1"/>
  <c r="I493" i="6" s="1"/>
  <c r="G494" i="6"/>
  <c r="H494" i="6" s="1"/>
  <c r="I494" i="6" s="1"/>
  <c r="G495" i="6"/>
  <c r="H495" i="6" s="1"/>
  <c r="I495" i="6" s="1"/>
  <c r="G496" i="6"/>
  <c r="H496" i="6" s="1"/>
  <c r="I496" i="6" s="1"/>
  <c r="G497" i="6"/>
  <c r="H497" i="6" s="1"/>
  <c r="I497" i="6" s="1"/>
  <c r="G498" i="6"/>
  <c r="H498" i="6" s="1"/>
  <c r="I498" i="6" s="1"/>
  <c r="G499" i="6"/>
  <c r="H499" i="6" s="1"/>
  <c r="I499" i="6" s="1"/>
  <c r="G500" i="6"/>
  <c r="H500" i="6" s="1"/>
  <c r="I500" i="6" s="1"/>
  <c r="G501" i="6"/>
  <c r="H501" i="6" s="1"/>
  <c r="I501" i="6" s="1"/>
  <c r="G502" i="6"/>
  <c r="H502" i="6" s="1"/>
  <c r="I502" i="6" s="1"/>
  <c r="G503" i="6"/>
  <c r="H503" i="6" s="1"/>
  <c r="I503" i="6" s="1"/>
  <c r="G504" i="6"/>
  <c r="H504" i="6" s="1"/>
  <c r="I504" i="6" s="1"/>
  <c r="G505" i="6"/>
  <c r="H505" i="6" s="1"/>
  <c r="I505" i="6" s="1"/>
  <c r="G506" i="6"/>
  <c r="H506" i="6" s="1"/>
  <c r="I506" i="6" s="1"/>
  <c r="G507" i="6"/>
  <c r="H507" i="6" s="1"/>
  <c r="I507" i="6" s="1"/>
  <c r="G508" i="6"/>
  <c r="H508" i="6" s="1"/>
  <c r="I508" i="6" s="1"/>
  <c r="G509" i="6"/>
  <c r="H509" i="6" s="1"/>
  <c r="I509" i="6" s="1"/>
  <c r="G510" i="6"/>
  <c r="H510" i="6" s="1"/>
  <c r="I510" i="6" s="1"/>
  <c r="G511" i="6"/>
  <c r="H511" i="6" s="1"/>
  <c r="I511" i="6" s="1"/>
  <c r="G512" i="6"/>
  <c r="H512" i="6" s="1"/>
  <c r="I512" i="6" s="1"/>
  <c r="G513" i="6"/>
  <c r="H513" i="6" s="1"/>
  <c r="I513" i="6" s="1"/>
  <c r="G514" i="6"/>
  <c r="H514" i="6" s="1"/>
  <c r="I514" i="6" s="1"/>
  <c r="G515" i="6"/>
  <c r="H515" i="6" s="1"/>
  <c r="I515" i="6" s="1"/>
  <c r="G516" i="6"/>
  <c r="H516" i="6" s="1"/>
  <c r="I516" i="6" s="1"/>
  <c r="G517" i="6"/>
  <c r="H517" i="6" s="1"/>
  <c r="I517" i="6" s="1"/>
  <c r="L517" i="6" s="1"/>
  <c r="G518" i="6"/>
  <c r="H518" i="6" s="1"/>
  <c r="I518" i="6" s="1"/>
  <c r="G519" i="6"/>
  <c r="H519" i="6" s="1"/>
  <c r="I519" i="6" s="1"/>
  <c r="G520" i="6"/>
  <c r="H520" i="6" s="1"/>
  <c r="I520" i="6" s="1"/>
  <c r="G521" i="6"/>
  <c r="H521" i="6" s="1"/>
  <c r="I521" i="6" s="1"/>
  <c r="G522" i="6"/>
  <c r="H522" i="6" s="1"/>
  <c r="I522" i="6" s="1"/>
  <c r="G523" i="6"/>
  <c r="H523" i="6" s="1"/>
  <c r="I523" i="6" s="1"/>
  <c r="G524" i="6"/>
  <c r="H524" i="6" s="1"/>
  <c r="I524" i="6" s="1"/>
  <c r="G525" i="6"/>
  <c r="H525" i="6" s="1"/>
  <c r="I525" i="6" s="1"/>
  <c r="G526" i="6"/>
  <c r="H526" i="6" s="1"/>
  <c r="I526" i="6" s="1"/>
  <c r="G527" i="6"/>
  <c r="H527" i="6" s="1"/>
  <c r="I527" i="6" s="1"/>
  <c r="G528" i="6"/>
  <c r="H528" i="6" s="1"/>
  <c r="I528" i="6" s="1"/>
  <c r="G529" i="6"/>
  <c r="H529" i="6" s="1"/>
  <c r="I529" i="6" s="1"/>
  <c r="G530" i="6"/>
  <c r="H530" i="6" s="1"/>
  <c r="I530" i="6" s="1"/>
  <c r="G531" i="6"/>
  <c r="H531" i="6" s="1"/>
  <c r="I531" i="6" s="1"/>
  <c r="G532" i="6"/>
  <c r="H532" i="6" s="1"/>
  <c r="I532" i="6" s="1"/>
  <c r="G533" i="6"/>
  <c r="H533" i="6" s="1"/>
  <c r="I533" i="6" s="1"/>
  <c r="G534" i="6"/>
  <c r="H534" i="6" s="1"/>
  <c r="I534" i="6" s="1"/>
  <c r="G535" i="6"/>
  <c r="H535" i="6" s="1"/>
  <c r="I535" i="6" s="1"/>
  <c r="G536" i="6"/>
  <c r="H536" i="6" s="1"/>
  <c r="I536" i="6" s="1"/>
  <c r="G537" i="6"/>
  <c r="H537" i="6" s="1"/>
  <c r="I537" i="6" s="1"/>
  <c r="G538" i="6"/>
  <c r="H538" i="6" s="1"/>
  <c r="I538" i="6" s="1"/>
  <c r="G539" i="6"/>
  <c r="H539" i="6" s="1"/>
  <c r="I539" i="6" s="1"/>
  <c r="G540" i="6"/>
  <c r="H540" i="6" s="1"/>
  <c r="I540" i="6" s="1"/>
  <c r="G541" i="6"/>
  <c r="H541" i="6" s="1"/>
  <c r="I541" i="6" s="1"/>
  <c r="G542" i="6"/>
  <c r="H542" i="6" s="1"/>
  <c r="I542" i="6" s="1"/>
  <c r="G543" i="6"/>
  <c r="H543" i="6" s="1"/>
  <c r="I543" i="6" s="1"/>
  <c r="G544" i="6"/>
  <c r="H544" i="6" s="1"/>
  <c r="I544" i="6" s="1"/>
  <c r="G545" i="6"/>
  <c r="H545" i="6" s="1"/>
  <c r="I545" i="6" s="1"/>
  <c r="G546" i="6"/>
  <c r="H546" i="6" s="1"/>
  <c r="I546" i="6" s="1"/>
  <c r="G547" i="6"/>
  <c r="H547" i="6" s="1"/>
  <c r="I547" i="6" s="1"/>
  <c r="G548" i="6"/>
  <c r="H548" i="6" s="1"/>
  <c r="I548" i="6" s="1"/>
  <c r="G549" i="6"/>
  <c r="H549" i="6" s="1"/>
  <c r="I549" i="6" s="1"/>
  <c r="G550" i="6"/>
  <c r="H550" i="6" s="1"/>
  <c r="I550" i="6" s="1"/>
  <c r="G551" i="6"/>
  <c r="H551" i="6" s="1"/>
  <c r="I551" i="6" s="1"/>
  <c r="G552" i="6"/>
  <c r="H552" i="6" s="1"/>
  <c r="I552" i="6" s="1"/>
  <c r="G553" i="6"/>
  <c r="H553" i="6" s="1"/>
  <c r="I553" i="6" s="1"/>
  <c r="G554" i="6"/>
  <c r="H554" i="6" s="1"/>
  <c r="I554" i="6" s="1"/>
  <c r="G555" i="6"/>
  <c r="H555" i="6" s="1"/>
  <c r="I555" i="6" s="1"/>
  <c r="G556" i="6"/>
  <c r="H556" i="6" s="1"/>
  <c r="I556" i="6" s="1"/>
  <c r="G557" i="6"/>
  <c r="H557" i="6" s="1"/>
  <c r="I557" i="6" s="1"/>
  <c r="G558" i="6"/>
  <c r="H558" i="6" s="1"/>
  <c r="I558" i="6" s="1"/>
  <c r="G559" i="6"/>
  <c r="H559" i="6" s="1"/>
  <c r="I559" i="6" s="1"/>
  <c r="G560" i="6"/>
  <c r="H560" i="6" s="1"/>
  <c r="I560" i="6" s="1"/>
  <c r="G561" i="6"/>
  <c r="H561" i="6" s="1"/>
  <c r="I561" i="6" s="1"/>
  <c r="G562" i="6"/>
  <c r="H562" i="6" s="1"/>
  <c r="I562" i="6" s="1"/>
  <c r="G563" i="6"/>
  <c r="H563" i="6" s="1"/>
  <c r="I563" i="6" s="1"/>
  <c r="G564" i="6"/>
  <c r="H564" i="6" s="1"/>
  <c r="I564" i="6" s="1"/>
  <c r="G565" i="6"/>
  <c r="H565" i="6" s="1"/>
  <c r="I565" i="6" s="1"/>
  <c r="G566" i="6"/>
  <c r="H566" i="6" s="1"/>
  <c r="I566" i="6" s="1"/>
  <c r="G567" i="6"/>
  <c r="H567" i="6" s="1"/>
  <c r="I567" i="6" s="1"/>
  <c r="G568" i="6"/>
  <c r="H568" i="6" s="1"/>
  <c r="I568" i="6" s="1"/>
  <c r="G569" i="6"/>
  <c r="H569" i="6" s="1"/>
  <c r="I569" i="6" s="1"/>
  <c r="G570" i="6"/>
  <c r="H570" i="6" s="1"/>
  <c r="I570" i="6" s="1"/>
  <c r="G571" i="6"/>
  <c r="H571" i="6" s="1"/>
  <c r="I571" i="6" s="1"/>
  <c r="G572" i="6"/>
  <c r="H572" i="6" s="1"/>
  <c r="I572" i="6" s="1"/>
  <c r="G573" i="6"/>
  <c r="H573" i="6" s="1"/>
  <c r="I573" i="6" s="1"/>
  <c r="G574" i="6"/>
  <c r="H574" i="6" s="1"/>
  <c r="I574" i="6" s="1"/>
  <c r="G575" i="6"/>
  <c r="H575" i="6" s="1"/>
  <c r="I575" i="6" s="1"/>
  <c r="G576" i="6"/>
  <c r="H576" i="6" s="1"/>
  <c r="I576" i="6" s="1"/>
  <c r="G577" i="6"/>
  <c r="H577" i="6" s="1"/>
  <c r="I577" i="6" s="1"/>
  <c r="G578" i="6"/>
  <c r="H578" i="6" s="1"/>
  <c r="I578" i="6" s="1"/>
  <c r="G579" i="6"/>
  <c r="H579" i="6" s="1"/>
  <c r="I579" i="6" s="1"/>
  <c r="G580" i="6"/>
  <c r="H580" i="6" s="1"/>
  <c r="I580" i="6" s="1"/>
  <c r="G581" i="6"/>
  <c r="H581" i="6" s="1"/>
  <c r="I581" i="6" s="1"/>
  <c r="G582" i="6"/>
  <c r="H582" i="6" s="1"/>
  <c r="I582" i="6" s="1"/>
  <c r="G583" i="6"/>
  <c r="H583" i="6" s="1"/>
  <c r="I583" i="6" s="1"/>
  <c r="G584" i="6"/>
  <c r="H584" i="6" s="1"/>
  <c r="I584" i="6" s="1"/>
  <c r="G585" i="6"/>
  <c r="H585" i="6" s="1"/>
  <c r="I585" i="6" s="1"/>
  <c r="G586" i="6"/>
  <c r="H586" i="6" s="1"/>
  <c r="I586" i="6" s="1"/>
  <c r="G587" i="6"/>
  <c r="H587" i="6" s="1"/>
  <c r="I587" i="6" s="1"/>
  <c r="G588" i="6"/>
  <c r="H588" i="6" s="1"/>
  <c r="I588" i="6" s="1"/>
  <c r="G589" i="6"/>
  <c r="H589" i="6" s="1"/>
  <c r="I589" i="6" s="1"/>
  <c r="G590" i="6"/>
  <c r="H590" i="6" s="1"/>
  <c r="I590" i="6" s="1"/>
  <c r="G591" i="6"/>
  <c r="H591" i="6" s="1"/>
  <c r="I591" i="6" s="1"/>
  <c r="G592" i="6"/>
  <c r="H592" i="6" s="1"/>
  <c r="I592" i="6" s="1"/>
  <c r="G593" i="6"/>
  <c r="H593" i="6" s="1"/>
  <c r="I593" i="6" s="1"/>
  <c r="G594" i="6"/>
  <c r="H594" i="6" s="1"/>
  <c r="I594" i="6" s="1"/>
  <c r="G595" i="6"/>
  <c r="H595" i="6" s="1"/>
  <c r="I595" i="6" s="1"/>
  <c r="G596" i="6"/>
  <c r="H596" i="6" s="1"/>
  <c r="I596" i="6" s="1"/>
  <c r="G597" i="6"/>
  <c r="H597" i="6" s="1"/>
  <c r="I597" i="6" s="1"/>
  <c r="G598" i="6"/>
  <c r="H598" i="6" s="1"/>
  <c r="I598" i="6" s="1"/>
  <c r="G599" i="6"/>
  <c r="H599" i="6" s="1"/>
  <c r="I599" i="6" s="1"/>
  <c r="G600" i="6"/>
  <c r="H600" i="6" s="1"/>
  <c r="I600" i="6" s="1"/>
  <c r="G601" i="6"/>
  <c r="H601" i="6" s="1"/>
  <c r="I601" i="6" s="1"/>
  <c r="G602" i="6"/>
  <c r="H602" i="6" s="1"/>
  <c r="I602" i="6" s="1"/>
  <c r="G603" i="6"/>
  <c r="H603" i="6" s="1"/>
  <c r="I603" i="6" s="1"/>
  <c r="G604" i="6"/>
  <c r="H604" i="6" s="1"/>
  <c r="I604" i="6" s="1"/>
  <c r="G605" i="6"/>
  <c r="H605" i="6" s="1"/>
  <c r="I605" i="6" s="1"/>
  <c r="G606" i="6"/>
  <c r="H606" i="6" s="1"/>
  <c r="I606" i="6" s="1"/>
  <c r="G607" i="6"/>
  <c r="H607" i="6" s="1"/>
  <c r="I607" i="6" s="1"/>
  <c r="G608" i="6"/>
  <c r="H608" i="6" s="1"/>
  <c r="I608" i="6" s="1"/>
  <c r="G609" i="6"/>
  <c r="H609" i="6" s="1"/>
  <c r="I609" i="6" s="1"/>
  <c r="G610" i="6"/>
  <c r="H610" i="6" s="1"/>
  <c r="I610" i="6" s="1"/>
  <c r="G611" i="6"/>
  <c r="H611" i="6" s="1"/>
  <c r="I611" i="6" s="1"/>
  <c r="G612" i="6"/>
  <c r="H612" i="6" s="1"/>
  <c r="I612" i="6" s="1"/>
  <c r="G613" i="6"/>
  <c r="H613" i="6" s="1"/>
  <c r="I613" i="6" s="1"/>
  <c r="G614" i="6"/>
  <c r="H614" i="6" s="1"/>
  <c r="I614" i="6" s="1"/>
  <c r="G615" i="6"/>
  <c r="H615" i="6" s="1"/>
  <c r="I615" i="6" s="1"/>
  <c r="G616" i="6"/>
  <c r="H616" i="6" s="1"/>
  <c r="I616" i="6" s="1"/>
  <c r="G617" i="6"/>
  <c r="H617" i="6" s="1"/>
  <c r="I617" i="6" s="1"/>
  <c r="G618" i="6"/>
  <c r="H618" i="6" s="1"/>
  <c r="I618" i="6" s="1"/>
  <c r="G619" i="6"/>
  <c r="H619" i="6" s="1"/>
  <c r="I619" i="6" s="1"/>
  <c r="G620" i="6"/>
  <c r="H620" i="6" s="1"/>
  <c r="I620" i="6" s="1"/>
  <c r="G621" i="6"/>
  <c r="H621" i="6" s="1"/>
  <c r="I621" i="6" s="1"/>
  <c r="G622" i="6"/>
  <c r="H622" i="6" s="1"/>
  <c r="I622" i="6" s="1"/>
  <c r="G623" i="6"/>
  <c r="H623" i="6" s="1"/>
  <c r="I623" i="6" s="1"/>
  <c r="G624" i="6"/>
  <c r="H624" i="6" s="1"/>
  <c r="I624" i="6" s="1"/>
  <c r="G625" i="6"/>
  <c r="H625" i="6" s="1"/>
  <c r="I625" i="6" s="1"/>
  <c r="G626" i="6"/>
  <c r="H626" i="6" s="1"/>
  <c r="I626" i="6" s="1"/>
  <c r="G627" i="6"/>
  <c r="H627" i="6" s="1"/>
  <c r="I627" i="6" s="1"/>
  <c r="G628" i="6"/>
  <c r="H628" i="6" s="1"/>
  <c r="I628" i="6" s="1"/>
  <c r="G629" i="6"/>
  <c r="H629" i="6" s="1"/>
  <c r="I629" i="6" s="1"/>
  <c r="G630" i="6"/>
  <c r="H630" i="6" s="1"/>
  <c r="I630" i="6" s="1"/>
  <c r="G631" i="6"/>
  <c r="H631" i="6" s="1"/>
  <c r="I631" i="6" s="1"/>
  <c r="G632" i="6"/>
  <c r="H632" i="6" s="1"/>
  <c r="I632" i="6" s="1"/>
  <c r="G633" i="6"/>
  <c r="H633" i="6" s="1"/>
  <c r="I633" i="6" s="1"/>
  <c r="G634" i="6"/>
  <c r="H634" i="6" s="1"/>
  <c r="I634" i="6" s="1"/>
  <c r="G635" i="6"/>
  <c r="H635" i="6" s="1"/>
  <c r="I635" i="6" s="1"/>
  <c r="G636" i="6"/>
  <c r="H636" i="6" s="1"/>
  <c r="I636" i="6" s="1"/>
  <c r="G637" i="6"/>
  <c r="H637" i="6" s="1"/>
  <c r="I637" i="6" s="1"/>
  <c r="G638" i="6"/>
  <c r="H638" i="6" s="1"/>
  <c r="I638" i="6" s="1"/>
  <c r="G639" i="6"/>
  <c r="H639" i="6" s="1"/>
  <c r="I639" i="6" s="1"/>
  <c r="G640" i="6"/>
  <c r="H640" i="6" s="1"/>
  <c r="I640" i="6" s="1"/>
  <c r="G641" i="6"/>
  <c r="H641" i="6" s="1"/>
  <c r="I641" i="6" s="1"/>
  <c r="G642" i="6"/>
  <c r="H642" i="6" s="1"/>
  <c r="I642" i="6" s="1"/>
  <c r="G643" i="6"/>
  <c r="H643" i="6" s="1"/>
  <c r="I643" i="6" s="1"/>
  <c r="G644" i="6"/>
  <c r="H644" i="6" s="1"/>
  <c r="I644" i="6" s="1"/>
  <c r="G645" i="6"/>
  <c r="H645" i="6" s="1"/>
  <c r="I645" i="6" s="1"/>
  <c r="G646" i="6"/>
  <c r="H646" i="6" s="1"/>
  <c r="I646" i="6" s="1"/>
  <c r="G647" i="6"/>
  <c r="H647" i="6" s="1"/>
  <c r="I647" i="6" s="1"/>
  <c r="G648" i="6"/>
  <c r="H648" i="6" s="1"/>
  <c r="I648" i="6" s="1"/>
  <c r="G649" i="6"/>
  <c r="H649" i="6" s="1"/>
  <c r="I649" i="6" s="1"/>
  <c r="G650" i="6"/>
  <c r="H650" i="6" s="1"/>
  <c r="I650" i="6" s="1"/>
  <c r="G651" i="6"/>
  <c r="H651" i="6" s="1"/>
  <c r="I651" i="6" s="1"/>
  <c r="G652" i="6"/>
  <c r="H652" i="6" s="1"/>
  <c r="I652" i="6" s="1"/>
  <c r="G653" i="6"/>
  <c r="H653" i="6" s="1"/>
  <c r="I653" i="6" s="1"/>
  <c r="G654" i="6"/>
  <c r="H654" i="6" s="1"/>
  <c r="I654" i="6" s="1"/>
  <c r="G655" i="6"/>
  <c r="H655" i="6" s="1"/>
  <c r="I655" i="6" s="1"/>
  <c r="G656" i="6"/>
  <c r="H656" i="6" s="1"/>
  <c r="I656" i="6" s="1"/>
  <c r="G657" i="6"/>
  <c r="H657" i="6" s="1"/>
  <c r="I657" i="6" s="1"/>
  <c r="G658" i="6"/>
  <c r="H658" i="6" s="1"/>
  <c r="I658" i="6" s="1"/>
  <c r="G659" i="6"/>
  <c r="H659" i="6" s="1"/>
  <c r="I659" i="6" s="1"/>
  <c r="G660" i="6"/>
  <c r="H660" i="6" s="1"/>
  <c r="I660" i="6" s="1"/>
  <c r="G661" i="6"/>
  <c r="H661" i="6" s="1"/>
  <c r="I661" i="6" s="1"/>
  <c r="G662" i="6"/>
  <c r="H662" i="6" s="1"/>
  <c r="I662" i="6" s="1"/>
  <c r="G663" i="6"/>
  <c r="H663" i="6" s="1"/>
  <c r="I663" i="6" s="1"/>
  <c r="G664" i="6"/>
  <c r="H664" i="6" s="1"/>
  <c r="I664" i="6" s="1"/>
  <c r="G665" i="6"/>
  <c r="H665" i="6" s="1"/>
  <c r="I665" i="6" s="1"/>
  <c r="G666" i="6"/>
  <c r="H666" i="6" s="1"/>
  <c r="I666" i="6" s="1"/>
  <c r="G667" i="6"/>
  <c r="H667" i="6" s="1"/>
  <c r="I667" i="6" s="1"/>
  <c r="G668" i="6"/>
  <c r="H668" i="6" s="1"/>
  <c r="I668" i="6" s="1"/>
  <c r="G669" i="6"/>
  <c r="H669" i="6" s="1"/>
  <c r="I669" i="6" s="1"/>
  <c r="G670" i="6"/>
  <c r="H670" i="6" s="1"/>
  <c r="I670" i="6" s="1"/>
  <c r="G671" i="6"/>
  <c r="H671" i="6" s="1"/>
  <c r="I671" i="6" s="1"/>
  <c r="G672" i="6"/>
  <c r="H672" i="6" s="1"/>
  <c r="I672" i="6" s="1"/>
  <c r="G673" i="6"/>
  <c r="H673" i="6" s="1"/>
  <c r="I673" i="6" s="1"/>
  <c r="G674" i="6"/>
  <c r="H674" i="6" s="1"/>
  <c r="I674" i="6" s="1"/>
  <c r="G675" i="6"/>
  <c r="H675" i="6" s="1"/>
  <c r="I675" i="6" s="1"/>
  <c r="G676" i="6"/>
  <c r="H676" i="6" s="1"/>
  <c r="I676" i="6" s="1"/>
  <c r="G677" i="6"/>
  <c r="H677" i="6" s="1"/>
  <c r="I677" i="6" s="1"/>
  <c r="G678" i="6"/>
  <c r="H678" i="6" s="1"/>
  <c r="I678" i="6" s="1"/>
  <c r="G679" i="6"/>
  <c r="H679" i="6" s="1"/>
  <c r="I679" i="6" s="1"/>
  <c r="G680" i="6"/>
  <c r="H680" i="6" s="1"/>
  <c r="I680" i="6" s="1"/>
  <c r="G681" i="6"/>
  <c r="H681" i="6" s="1"/>
  <c r="I681" i="6" s="1"/>
  <c r="G682" i="6"/>
  <c r="H682" i="6" s="1"/>
  <c r="I682" i="6" s="1"/>
  <c r="G683" i="6"/>
  <c r="H683" i="6" s="1"/>
  <c r="I683" i="6" s="1"/>
  <c r="G684" i="6"/>
  <c r="H684" i="6" s="1"/>
  <c r="I684" i="6" s="1"/>
  <c r="G685" i="6"/>
  <c r="H685" i="6" s="1"/>
  <c r="I685" i="6" s="1"/>
  <c r="G686" i="6"/>
  <c r="H686" i="6" s="1"/>
  <c r="I686" i="6" s="1"/>
  <c r="G687" i="6"/>
  <c r="H687" i="6" s="1"/>
  <c r="I687" i="6" s="1"/>
  <c r="G688" i="6"/>
  <c r="H688" i="6" s="1"/>
  <c r="I688" i="6" s="1"/>
  <c r="G689" i="6"/>
  <c r="H689" i="6" s="1"/>
  <c r="I689" i="6" s="1"/>
  <c r="G690" i="6"/>
  <c r="H690" i="6" s="1"/>
  <c r="I690" i="6" s="1"/>
  <c r="G691" i="6"/>
  <c r="H691" i="6" s="1"/>
  <c r="I691" i="6" s="1"/>
  <c r="G692" i="6"/>
  <c r="H692" i="6" s="1"/>
  <c r="I692" i="6" s="1"/>
  <c r="G693" i="6"/>
  <c r="H693" i="6" s="1"/>
  <c r="I693" i="6" s="1"/>
  <c r="G694" i="6"/>
  <c r="H694" i="6" s="1"/>
  <c r="I694" i="6" s="1"/>
  <c r="G695" i="6"/>
  <c r="H695" i="6" s="1"/>
  <c r="I695" i="6" s="1"/>
  <c r="G696" i="6"/>
  <c r="H696" i="6" s="1"/>
  <c r="I696" i="6" s="1"/>
  <c r="G697" i="6"/>
  <c r="H697" i="6" s="1"/>
  <c r="I697" i="6" s="1"/>
  <c r="G698" i="6"/>
  <c r="H698" i="6" s="1"/>
  <c r="I698" i="6" s="1"/>
  <c r="G699" i="6"/>
  <c r="H699" i="6" s="1"/>
  <c r="I699" i="6" s="1"/>
  <c r="G700" i="6"/>
  <c r="H700" i="6" s="1"/>
  <c r="I700" i="6" s="1"/>
  <c r="G701" i="6"/>
  <c r="H701" i="6" s="1"/>
  <c r="I701" i="6" s="1"/>
  <c r="G702" i="6"/>
  <c r="H702" i="6" s="1"/>
  <c r="I702" i="6" s="1"/>
  <c r="G703" i="6"/>
  <c r="H703" i="6" s="1"/>
  <c r="I703" i="6" s="1"/>
  <c r="G704" i="6"/>
  <c r="H704" i="6" s="1"/>
  <c r="I704" i="6" s="1"/>
  <c r="G705" i="6"/>
  <c r="H705" i="6" s="1"/>
  <c r="I705" i="6" s="1"/>
  <c r="G706" i="6"/>
  <c r="H706" i="6" s="1"/>
  <c r="I706" i="6" s="1"/>
  <c r="G707" i="6"/>
  <c r="H707" i="6" s="1"/>
  <c r="I707" i="6" s="1"/>
  <c r="G708" i="6"/>
  <c r="H708" i="6" s="1"/>
  <c r="I708" i="6" s="1"/>
  <c r="G709" i="6"/>
  <c r="H709" i="6" s="1"/>
  <c r="I709" i="6" s="1"/>
  <c r="G710" i="6"/>
  <c r="H710" i="6" s="1"/>
  <c r="I710" i="6" s="1"/>
  <c r="G711" i="6"/>
  <c r="H711" i="6" s="1"/>
  <c r="I711" i="6" s="1"/>
  <c r="G712" i="6"/>
  <c r="H712" i="6" s="1"/>
  <c r="I712" i="6" s="1"/>
  <c r="G713" i="6"/>
  <c r="H713" i="6" s="1"/>
  <c r="I713" i="6" s="1"/>
  <c r="G714" i="6"/>
  <c r="H714" i="6" s="1"/>
  <c r="I714" i="6" s="1"/>
  <c r="G715" i="6"/>
  <c r="H715" i="6" s="1"/>
  <c r="I715" i="6" s="1"/>
  <c r="G716" i="6"/>
  <c r="H716" i="6" s="1"/>
  <c r="I716" i="6" s="1"/>
  <c r="G717" i="6"/>
  <c r="H717" i="6" s="1"/>
  <c r="I717" i="6" s="1"/>
  <c r="G718" i="6"/>
  <c r="H718" i="6" s="1"/>
  <c r="I718" i="6" s="1"/>
  <c r="G719" i="6"/>
  <c r="H719" i="6" s="1"/>
  <c r="I719" i="6" s="1"/>
  <c r="G720" i="6"/>
  <c r="H720" i="6" s="1"/>
  <c r="I720" i="6" s="1"/>
  <c r="G721" i="6"/>
  <c r="H721" i="6" s="1"/>
  <c r="I721" i="6" s="1"/>
  <c r="G722" i="6"/>
  <c r="H722" i="6" s="1"/>
  <c r="I722" i="6" s="1"/>
  <c r="G723" i="6"/>
  <c r="H723" i="6" s="1"/>
  <c r="I723" i="6" s="1"/>
  <c r="G724" i="6"/>
  <c r="H724" i="6" s="1"/>
  <c r="I724" i="6" s="1"/>
  <c r="G725" i="6"/>
  <c r="H725" i="6" s="1"/>
  <c r="I725" i="6" s="1"/>
  <c r="G726" i="6"/>
  <c r="H726" i="6" s="1"/>
  <c r="I726" i="6" s="1"/>
  <c r="G727" i="6"/>
  <c r="H727" i="6" s="1"/>
  <c r="I727" i="6" s="1"/>
  <c r="G728" i="6"/>
  <c r="H728" i="6" s="1"/>
  <c r="I728" i="6" s="1"/>
  <c r="G729" i="6"/>
  <c r="H729" i="6" s="1"/>
  <c r="I729" i="6" s="1"/>
  <c r="G730" i="6"/>
  <c r="H730" i="6" s="1"/>
  <c r="I730" i="6" s="1"/>
  <c r="G731" i="6"/>
  <c r="H731" i="6" s="1"/>
  <c r="I731" i="6" s="1"/>
  <c r="G732" i="6"/>
  <c r="H732" i="6" s="1"/>
  <c r="I732" i="6" s="1"/>
  <c r="G733" i="6"/>
  <c r="H733" i="6" s="1"/>
  <c r="I733" i="6" s="1"/>
  <c r="G734" i="6"/>
  <c r="H734" i="6" s="1"/>
  <c r="I734" i="6" s="1"/>
  <c r="G735" i="6"/>
  <c r="H735" i="6" s="1"/>
  <c r="I735" i="6" s="1"/>
  <c r="G736" i="6"/>
  <c r="H736" i="6" s="1"/>
  <c r="I736" i="6" s="1"/>
  <c r="G737" i="6"/>
  <c r="H737" i="6" s="1"/>
  <c r="I737" i="6" s="1"/>
  <c r="G738" i="6"/>
  <c r="H738" i="6" s="1"/>
  <c r="I738" i="6" s="1"/>
  <c r="G739" i="6"/>
  <c r="H739" i="6" s="1"/>
  <c r="I739" i="6" s="1"/>
  <c r="G740" i="6"/>
  <c r="H740" i="6" s="1"/>
  <c r="I740" i="6" s="1"/>
  <c r="G741" i="6"/>
  <c r="H741" i="6" s="1"/>
  <c r="I741" i="6" s="1"/>
  <c r="G742" i="6"/>
  <c r="H742" i="6" s="1"/>
  <c r="I742" i="6" s="1"/>
  <c r="G743" i="6"/>
  <c r="H743" i="6" s="1"/>
  <c r="I743" i="6" s="1"/>
  <c r="G744" i="6"/>
  <c r="H744" i="6" s="1"/>
  <c r="I744" i="6" s="1"/>
  <c r="G745" i="6"/>
  <c r="H745" i="6" s="1"/>
  <c r="I745" i="6" s="1"/>
  <c r="G746" i="6"/>
  <c r="H746" i="6" s="1"/>
  <c r="I746" i="6" s="1"/>
  <c r="G747" i="6"/>
  <c r="H747" i="6" s="1"/>
  <c r="I747" i="6" s="1"/>
  <c r="G748" i="6"/>
  <c r="H748" i="6" s="1"/>
  <c r="I748" i="6" s="1"/>
  <c r="G749" i="6"/>
  <c r="H749" i="6" s="1"/>
  <c r="I749" i="6" s="1"/>
  <c r="G750" i="6"/>
  <c r="H750" i="6" s="1"/>
  <c r="I750" i="6" s="1"/>
  <c r="G751" i="6"/>
  <c r="H751" i="6" s="1"/>
  <c r="I751" i="6" s="1"/>
  <c r="G752" i="6"/>
  <c r="H752" i="6" s="1"/>
  <c r="I752" i="6" s="1"/>
  <c r="G753" i="6"/>
  <c r="H753" i="6" s="1"/>
  <c r="I753" i="6" s="1"/>
  <c r="G754" i="6"/>
  <c r="H754" i="6" s="1"/>
  <c r="I754" i="6" s="1"/>
  <c r="G755" i="6"/>
  <c r="H755" i="6" s="1"/>
  <c r="I755" i="6" s="1"/>
  <c r="G756" i="6"/>
  <c r="H756" i="6" s="1"/>
  <c r="I756" i="6" s="1"/>
  <c r="G757" i="6"/>
  <c r="H757" i="6" s="1"/>
  <c r="I757" i="6" s="1"/>
  <c r="G758" i="6"/>
  <c r="H758" i="6" s="1"/>
  <c r="I758" i="6" s="1"/>
  <c r="G759" i="6"/>
  <c r="H759" i="6" s="1"/>
  <c r="I759" i="6" s="1"/>
  <c r="G760" i="6"/>
  <c r="H760" i="6" s="1"/>
  <c r="I760" i="6" s="1"/>
  <c r="G761" i="6"/>
  <c r="H761" i="6" s="1"/>
  <c r="I761" i="6" s="1"/>
  <c r="G762" i="6"/>
  <c r="H762" i="6" s="1"/>
  <c r="I762" i="6" s="1"/>
  <c r="G763" i="6"/>
  <c r="H763" i="6" s="1"/>
  <c r="I763" i="6" s="1"/>
  <c r="G764" i="6"/>
  <c r="H764" i="6" s="1"/>
  <c r="I764" i="6" s="1"/>
  <c r="G765" i="6"/>
  <c r="H765" i="6" s="1"/>
  <c r="I765" i="6" s="1"/>
  <c r="G766" i="6"/>
  <c r="H766" i="6" s="1"/>
  <c r="I766" i="6" s="1"/>
  <c r="G767" i="6"/>
  <c r="H767" i="6" s="1"/>
  <c r="I767" i="6" s="1"/>
  <c r="G768" i="6"/>
  <c r="H768" i="6" s="1"/>
  <c r="I768" i="6" s="1"/>
  <c r="G769" i="6"/>
  <c r="H769" i="6" s="1"/>
  <c r="I769" i="6" s="1"/>
  <c r="G770" i="6"/>
  <c r="H770" i="6" s="1"/>
  <c r="I770" i="6" s="1"/>
  <c r="G771" i="6"/>
  <c r="H771" i="6" s="1"/>
  <c r="I771" i="6" s="1"/>
  <c r="G772" i="6"/>
  <c r="H772" i="6" s="1"/>
  <c r="I772" i="6" s="1"/>
  <c r="G773" i="6"/>
  <c r="H773" i="6" s="1"/>
  <c r="I773" i="6" s="1"/>
  <c r="G774" i="6"/>
  <c r="H774" i="6" s="1"/>
  <c r="I774" i="6" s="1"/>
  <c r="G775" i="6"/>
  <c r="H775" i="6" s="1"/>
  <c r="I775" i="6" s="1"/>
  <c r="G776" i="6"/>
  <c r="H776" i="6" s="1"/>
  <c r="I776" i="6" s="1"/>
  <c r="G777" i="6"/>
  <c r="H777" i="6" s="1"/>
  <c r="I777" i="6" s="1"/>
  <c r="G778" i="6"/>
  <c r="H778" i="6" s="1"/>
  <c r="I778" i="6" s="1"/>
  <c r="G779" i="6"/>
  <c r="H779" i="6" s="1"/>
  <c r="I779" i="6" s="1"/>
  <c r="G780" i="6"/>
  <c r="H780" i="6" s="1"/>
  <c r="I780" i="6" s="1"/>
  <c r="G781" i="6"/>
  <c r="H781" i="6" s="1"/>
  <c r="I781" i="6" s="1"/>
  <c r="G782" i="6"/>
  <c r="H782" i="6" s="1"/>
  <c r="I782" i="6" s="1"/>
  <c r="G783" i="6"/>
  <c r="H783" i="6" s="1"/>
  <c r="I783" i="6" s="1"/>
  <c r="G784" i="6"/>
  <c r="H784" i="6" s="1"/>
  <c r="I784" i="6" s="1"/>
  <c r="G785" i="6"/>
  <c r="H785" i="6" s="1"/>
  <c r="I785" i="6" s="1"/>
  <c r="G786" i="6"/>
  <c r="H786" i="6" s="1"/>
  <c r="I786" i="6" s="1"/>
  <c r="G787" i="6"/>
  <c r="H787" i="6" s="1"/>
  <c r="I787" i="6" s="1"/>
  <c r="G5" i="6"/>
  <c r="H5" i="6" s="1"/>
  <c r="I5" i="6" s="1"/>
  <c r="G5" i="7"/>
  <c r="G6" i="7"/>
  <c r="H6" i="7" s="1"/>
  <c r="I6" i="7" s="1"/>
  <c r="G7" i="7"/>
  <c r="H7" i="7" s="1"/>
  <c r="I7" i="7" s="1"/>
  <c r="G8" i="7"/>
  <c r="H8" i="7" s="1"/>
  <c r="I8" i="7" s="1"/>
  <c r="G9" i="7"/>
  <c r="H9" i="7" s="1"/>
  <c r="I9" i="7" s="1"/>
  <c r="G10" i="7"/>
  <c r="H10" i="7" s="1"/>
  <c r="I10" i="7" s="1"/>
  <c r="G11" i="7"/>
  <c r="H11" i="7" s="1"/>
  <c r="I11" i="7" s="1"/>
  <c r="G12" i="7"/>
  <c r="H12" i="7" s="1"/>
  <c r="I12" i="7" s="1"/>
  <c r="G13" i="7"/>
  <c r="H13" i="7" s="1"/>
  <c r="I13" i="7" s="1"/>
  <c r="G14" i="7"/>
  <c r="H14" i="7" s="1"/>
  <c r="I14" i="7" s="1"/>
  <c r="G15" i="7"/>
  <c r="H15" i="7" s="1"/>
  <c r="I15" i="7" s="1"/>
  <c r="G16" i="7"/>
  <c r="H16" i="7" s="1"/>
  <c r="I16" i="7" s="1"/>
  <c r="G17" i="7"/>
  <c r="H17" i="7" s="1"/>
  <c r="I17" i="7" s="1"/>
  <c r="G18" i="7"/>
  <c r="H18" i="7" s="1"/>
  <c r="I18" i="7" s="1"/>
  <c r="G19" i="7"/>
  <c r="H19" i="7" s="1"/>
  <c r="I19" i="7" s="1"/>
  <c r="G20" i="7"/>
  <c r="H20" i="7" s="1"/>
  <c r="I20" i="7" s="1"/>
  <c r="G21" i="7"/>
  <c r="H21" i="7" s="1"/>
  <c r="I21" i="7" s="1"/>
  <c r="G22" i="7"/>
  <c r="H22" i="7" s="1"/>
  <c r="I22" i="7" s="1"/>
  <c r="G23" i="7"/>
  <c r="H23" i="7" s="1"/>
  <c r="I23" i="7" s="1"/>
  <c r="G24" i="7"/>
  <c r="H24" i="7" s="1"/>
  <c r="I24" i="7" s="1"/>
  <c r="G25" i="7"/>
  <c r="H25" i="7" s="1"/>
  <c r="I25" i="7" s="1"/>
  <c r="G26" i="7"/>
  <c r="H26" i="7" s="1"/>
  <c r="I26" i="7" s="1"/>
  <c r="G27" i="7"/>
  <c r="H27" i="7" s="1"/>
  <c r="I27" i="7" s="1"/>
  <c r="G28" i="7"/>
  <c r="H28" i="7" s="1"/>
  <c r="I28" i="7" s="1"/>
  <c r="G29" i="7"/>
  <c r="H29" i="7" s="1"/>
  <c r="I29" i="7" s="1"/>
  <c r="G30" i="7"/>
  <c r="H30" i="7" s="1"/>
  <c r="I30" i="7" s="1"/>
  <c r="G31" i="7"/>
  <c r="H31" i="7" s="1"/>
  <c r="I31" i="7" s="1"/>
  <c r="G32" i="7"/>
  <c r="H32" i="7" s="1"/>
  <c r="I32" i="7" s="1"/>
  <c r="G33" i="7"/>
  <c r="H33" i="7" s="1"/>
  <c r="I33" i="7" s="1"/>
  <c r="G34" i="7"/>
  <c r="H34" i="7" s="1"/>
  <c r="I34" i="7" s="1"/>
  <c r="G35" i="7"/>
  <c r="H35" i="7" s="1"/>
  <c r="I35" i="7" s="1"/>
  <c r="G36" i="7"/>
  <c r="H36" i="7" s="1"/>
  <c r="I36" i="7" s="1"/>
  <c r="G37" i="7"/>
  <c r="H37" i="7" s="1"/>
  <c r="I37" i="7" s="1"/>
  <c r="G38" i="7"/>
  <c r="H38" i="7" s="1"/>
  <c r="I38" i="7" s="1"/>
  <c r="G39" i="7"/>
  <c r="H39" i="7" s="1"/>
  <c r="I39" i="7" s="1"/>
  <c r="G40" i="7"/>
  <c r="H40" i="7" s="1"/>
  <c r="I40" i="7" s="1"/>
  <c r="G41" i="7"/>
  <c r="H41" i="7" s="1"/>
  <c r="I41" i="7" s="1"/>
  <c r="G42" i="7"/>
  <c r="H42" i="7" s="1"/>
  <c r="I42" i="7" s="1"/>
  <c r="G43" i="7"/>
  <c r="H43" i="7" s="1"/>
  <c r="I43" i="7" s="1"/>
  <c r="G44" i="7"/>
  <c r="H44" i="7" s="1"/>
  <c r="I44" i="7" s="1"/>
  <c r="G45" i="7"/>
  <c r="H45" i="7" s="1"/>
  <c r="I45" i="7" s="1"/>
  <c r="G46" i="7"/>
  <c r="H46" i="7" s="1"/>
  <c r="I46" i="7" s="1"/>
  <c r="G47" i="7"/>
  <c r="H47" i="7" s="1"/>
  <c r="I47" i="7" s="1"/>
  <c r="G48" i="7"/>
  <c r="H48" i="7" s="1"/>
  <c r="I48" i="7" s="1"/>
  <c r="G49" i="7"/>
  <c r="H49" i="7" s="1"/>
  <c r="I49" i="7" s="1"/>
  <c r="G50" i="7"/>
  <c r="H50" i="7" s="1"/>
  <c r="I50" i="7" s="1"/>
  <c r="G51" i="7"/>
  <c r="H51" i="7" s="1"/>
  <c r="I51" i="7" s="1"/>
  <c r="G52" i="7"/>
  <c r="H52" i="7" s="1"/>
  <c r="I52" i="7" s="1"/>
  <c r="G53" i="7"/>
  <c r="H53" i="7" s="1"/>
  <c r="I53" i="7" s="1"/>
  <c r="G54" i="7"/>
  <c r="H54" i="7" s="1"/>
  <c r="I54" i="7" s="1"/>
  <c r="G55" i="7"/>
  <c r="H55" i="7" s="1"/>
  <c r="I55" i="7" s="1"/>
  <c r="G56" i="7"/>
  <c r="H56" i="7" s="1"/>
  <c r="I56" i="7" s="1"/>
  <c r="G57" i="7"/>
  <c r="H57" i="7" s="1"/>
  <c r="I57" i="7" s="1"/>
  <c r="G58" i="7"/>
  <c r="H58" i="7" s="1"/>
  <c r="I58" i="7" s="1"/>
  <c r="G59" i="7"/>
  <c r="H59" i="7" s="1"/>
  <c r="I59" i="7" s="1"/>
  <c r="G60" i="7"/>
  <c r="H60" i="7" s="1"/>
  <c r="I60" i="7" s="1"/>
  <c r="G61" i="7"/>
  <c r="H61" i="7" s="1"/>
  <c r="I61" i="7" s="1"/>
  <c r="G62" i="7"/>
  <c r="H62" i="7" s="1"/>
  <c r="I62" i="7" s="1"/>
  <c r="G63" i="7"/>
  <c r="H63" i="7" s="1"/>
  <c r="I63" i="7" s="1"/>
  <c r="G64" i="7"/>
  <c r="H64" i="7" s="1"/>
  <c r="I64" i="7" s="1"/>
  <c r="G65" i="7"/>
  <c r="H65" i="7" s="1"/>
  <c r="I65" i="7" s="1"/>
  <c r="G66" i="7"/>
  <c r="H66" i="7" s="1"/>
  <c r="I66" i="7" s="1"/>
  <c r="G67" i="7"/>
  <c r="H67" i="7" s="1"/>
  <c r="I67" i="7" s="1"/>
  <c r="G68" i="7"/>
  <c r="H68" i="7" s="1"/>
  <c r="I68" i="7" s="1"/>
  <c r="G69" i="7"/>
  <c r="H69" i="7" s="1"/>
  <c r="I69" i="7" s="1"/>
  <c r="G70" i="7"/>
  <c r="H70" i="7" s="1"/>
  <c r="I70" i="7" s="1"/>
  <c r="G71" i="7"/>
  <c r="H71" i="7" s="1"/>
  <c r="I71" i="7" s="1"/>
  <c r="G72" i="7"/>
  <c r="H72" i="7" s="1"/>
  <c r="I72" i="7" s="1"/>
  <c r="G73" i="7"/>
  <c r="H73" i="7" s="1"/>
  <c r="I73" i="7" s="1"/>
  <c r="G74" i="7"/>
  <c r="H74" i="7" s="1"/>
  <c r="I74" i="7" s="1"/>
  <c r="G75" i="7"/>
  <c r="H75" i="7" s="1"/>
  <c r="I75" i="7" s="1"/>
  <c r="G76" i="7"/>
  <c r="H76" i="7" s="1"/>
  <c r="I76" i="7" s="1"/>
  <c r="G77" i="7"/>
  <c r="H77" i="7" s="1"/>
  <c r="I77" i="7" s="1"/>
  <c r="G78" i="7"/>
  <c r="H78" i="7" s="1"/>
  <c r="I78" i="7" s="1"/>
  <c r="G79" i="7"/>
  <c r="H79" i="7" s="1"/>
  <c r="I79" i="7" s="1"/>
  <c r="G80" i="7"/>
  <c r="H80" i="7" s="1"/>
  <c r="I80" i="7" s="1"/>
  <c r="G81" i="7"/>
  <c r="H81" i="7" s="1"/>
  <c r="I81" i="7" s="1"/>
  <c r="G82" i="7"/>
  <c r="H82" i="7" s="1"/>
  <c r="I82" i="7" s="1"/>
  <c r="G83" i="7"/>
  <c r="H83" i="7" s="1"/>
  <c r="I83" i="7" s="1"/>
  <c r="G84" i="7"/>
  <c r="H84" i="7" s="1"/>
  <c r="I84" i="7" s="1"/>
  <c r="G85" i="7"/>
  <c r="H85" i="7" s="1"/>
  <c r="I85" i="7" s="1"/>
  <c r="G86" i="7"/>
  <c r="H86" i="7" s="1"/>
  <c r="I86" i="7" s="1"/>
  <c r="G87" i="7"/>
  <c r="H87" i="7" s="1"/>
  <c r="I87" i="7" s="1"/>
  <c r="G88" i="7"/>
  <c r="H88" i="7" s="1"/>
  <c r="I88" i="7" s="1"/>
  <c r="G89" i="7"/>
  <c r="H89" i="7" s="1"/>
  <c r="I89" i="7" s="1"/>
  <c r="G90" i="7"/>
  <c r="H90" i="7" s="1"/>
  <c r="I90" i="7" s="1"/>
  <c r="G91" i="7"/>
  <c r="H91" i="7" s="1"/>
  <c r="I91" i="7" s="1"/>
  <c r="G92" i="7"/>
  <c r="H92" i="7" s="1"/>
  <c r="I92" i="7" s="1"/>
  <c r="G93" i="7"/>
  <c r="H93" i="7" s="1"/>
  <c r="I93" i="7" s="1"/>
  <c r="G94" i="7"/>
  <c r="H94" i="7" s="1"/>
  <c r="I94" i="7" s="1"/>
  <c r="G95" i="7"/>
  <c r="H95" i="7" s="1"/>
  <c r="I95" i="7" s="1"/>
  <c r="G96" i="7"/>
  <c r="H96" i="7" s="1"/>
  <c r="I96" i="7" s="1"/>
  <c r="G97" i="7"/>
  <c r="H97" i="7" s="1"/>
  <c r="I97" i="7" s="1"/>
  <c r="G98" i="7"/>
  <c r="H98" i="7" s="1"/>
  <c r="I98" i="7" s="1"/>
  <c r="G99" i="7"/>
  <c r="H99" i="7" s="1"/>
  <c r="I99" i="7" s="1"/>
  <c r="G100" i="7"/>
  <c r="H100" i="7" s="1"/>
  <c r="I100" i="7" s="1"/>
  <c r="G101" i="7"/>
  <c r="H101" i="7" s="1"/>
  <c r="I101" i="7" s="1"/>
  <c r="G102" i="7"/>
  <c r="H102" i="7" s="1"/>
  <c r="I102" i="7" s="1"/>
  <c r="G103" i="7"/>
  <c r="H103" i="7" s="1"/>
  <c r="I103" i="7" s="1"/>
  <c r="G104" i="7"/>
  <c r="H104" i="7" s="1"/>
  <c r="I104" i="7" s="1"/>
  <c r="G105" i="7"/>
  <c r="H105" i="7" s="1"/>
  <c r="I105" i="7" s="1"/>
  <c r="G106" i="7"/>
  <c r="H106" i="7" s="1"/>
  <c r="I106" i="7" s="1"/>
  <c r="G107" i="7"/>
  <c r="H107" i="7" s="1"/>
  <c r="I107" i="7" s="1"/>
  <c r="G108" i="7"/>
  <c r="H108" i="7" s="1"/>
  <c r="I108" i="7" s="1"/>
  <c r="G109" i="7"/>
  <c r="H109" i="7" s="1"/>
  <c r="I109" i="7" s="1"/>
  <c r="G110" i="7"/>
  <c r="H110" i="7" s="1"/>
  <c r="I110" i="7" s="1"/>
  <c r="G111" i="7"/>
  <c r="H111" i="7" s="1"/>
  <c r="I111" i="7" s="1"/>
  <c r="G112" i="7"/>
  <c r="H112" i="7" s="1"/>
  <c r="I112" i="7" s="1"/>
  <c r="G113" i="7"/>
  <c r="H113" i="7" s="1"/>
  <c r="I113" i="7" s="1"/>
  <c r="G114" i="7"/>
  <c r="H114" i="7" s="1"/>
  <c r="I114" i="7" s="1"/>
  <c r="G115" i="7"/>
  <c r="H115" i="7" s="1"/>
  <c r="I115" i="7" s="1"/>
  <c r="G116" i="7"/>
  <c r="H116" i="7" s="1"/>
  <c r="I116" i="7" s="1"/>
  <c r="G117" i="7"/>
  <c r="H117" i="7" s="1"/>
  <c r="I117" i="7" s="1"/>
  <c r="G118" i="7"/>
  <c r="H118" i="7" s="1"/>
  <c r="I118" i="7" s="1"/>
  <c r="G119" i="7"/>
  <c r="H119" i="7" s="1"/>
  <c r="I119" i="7" s="1"/>
  <c r="G120" i="7"/>
  <c r="H120" i="7" s="1"/>
  <c r="I120" i="7" s="1"/>
  <c r="G121" i="7"/>
  <c r="H121" i="7" s="1"/>
  <c r="I121" i="7" s="1"/>
  <c r="G122" i="7"/>
  <c r="H122" i="7" s="1"/>
  <c r="I122" i="7" s="1"/>
  <c r="G123" i="7"/>
  <c r="H123" i="7" s="1"/>
  <c r="I123" i="7" s="1"/>
  <c r="G124" i="7"/>
  <c r="H124" i="7" s="1"/>
  <c r="I124" i="7" s="1"/>
  <c r="G125" i="7"/>
  <c r="H125" i="7" s="1"/>
  <c r="I125" i="7" s="1"/>
  <c r="G126" i="7"/>
  <c r="H126" i="7" s="1"/>
  <c r="I126" i="7" s="1"/>
  <c r="G127" i="7"/>
  <c r="H127" i="7" s="1"/>
  <c r="I127" i="7" s="1"/>
  <c r="G128" i="7"/>
  <c r="H128" i="7" s="1"/>
  <c r="I128" i="7" s="1"/>
  <c r="G129" i="7"/>
  <c r="H129" i="7" s="1"/>
  <c r="I129" i="7" s="1"/>
  <c r="G130" i="7"/>
  <c r="H130" i="7" s="1"/>
  <c r="I130" i="7" s="1"/>
  <c r="G131" i="7"/>
  <c r="H131" i="7" s="1"/>
  <c r="I131" i="7" s="1"/>
  <c r="G132" i="7"/>
  <c r="H132" i="7" s="1"/>
  <c r="I132" i="7" s="1"/>
  <c r="G133" i="7"/>
  <c r="H133" i="7" s="1"/>
  <c r="I133" i="7" s="1"/>
  <c r="G134" i="7"/>
  <c r="H134" i="7" s="1"/>
  <c r="I134" i="7" s="1"/>
  <c r="G135" i="7"/>
  <c r="H135" i="7" s="1"/>
  <c r="I135" i="7" s="1"/>
  <c r="G136" i="7"/>
  <c r="H136" i="7" s="1"/>
  <c r="I136" i="7" s="1"/>
  <c r="G137" i="7"/>
  <c r="H137" i="7" s="1"/>
  <c r="I137" i="7" s="1"/>
  <c r="G138" i="7"/>
  <c r="H138" i="7" s="1"/>
  <c r="I138" i="7" s="1"/>
  <c r="G139" i="7"/>
  <c r="H139" i="7" s="1"/>
  <c r="I139" i="7" s="1"/>
  <c r="G140" i="7"/>
  <c r="H140" i="7" s="1"/>
  <c r="I140" i="7" s="1"/>
  <c r="G141" i="7"/>
  <c r="H141" i="7" s="1"/>
  <c r="I141" i="7" s="1"/>
  <c r="G142" i="7"/>
  <c r="H142" i="7" s="1"/>
  <c r="I142" i="7" s="1"/>
  <c r="G143" i="7"/>
  <c r="H143" i="7" s="1"/>
  <c r="I143" i="7" s="1"/>
  <c r="G144" i="7"/>
  <c r="H144" i="7" s="1"/>
  <c r="I144" i="7" s="1"/>
  <c r="G145" i="7"/>
  <c r="H145" i="7" s="1"/>
  <c r="I145" i="7" s="1"/>
  <c r="G146" i="7"/>
  <c r="H146" i="7" s="1"/>
  <c r="I146" i="7" s="1"/>
  <c r="G147" i="7"/>
  <c r="H147" i="7" s="1"/>
  <c r="I147" i="7" s="1"/>
  <c r="G148" i="7"/>
  <c r="H148" i="7" s="1"/>
  <c r="I148" i="7" s="1"/>
  <c r="G149" i="7"/>
  <c r="H149" i="7" s="1"/>
  <c r="I149" i="7" s="1"/>
  <c r="G150" i="7"/>
  <c r="H150" i="7" s="1"/>
  <c r="I150" i="7" s="1"/>
  <c r="G151" i="7"/>
  <c r="H151" i="7" s="1"/>
  <c r="I151" i="7" s="1"/>
  <c r="G152" i="7"/>
  <c r="H152" i="7" s="1"/>
  <c r="I152" i="7" s="1"/>
  <c r="G153" i="7"/>
  <c r="H153" i="7" s="1"/>
  <c r="I153" i="7" s="1"/>
  <c r="G154" i="7"/>
  <c r="H154" i="7" s="1"/>
  <c r="I154" i="7" s="1"/>
  <c r="G155" i="7"/>
  <c r="H155" i="7" s="1"/>
  <c r="I155" i="7" s="1"/>
  <c r="G156" i="7"/>
  <c r="H156" i="7" s="1"/>
  <c r="I156" i="7" s="1"/>
  <c r="G157" i="7"/>
  <c r="H157" i="7" s="1"/>
  <c r="I157" i="7" s="1"/>
  <c r="G158" i="7"/>
  <c r="H158" i="7" s="1"/>
  <c r="I158" i="7" s="1"/>
  <c r="G159" i="7"/>
  <c r="H159" i="7" s="1"/>
  <c r="I159" i="7" s="1"/>
  <c r="G160" i="7"/>
  <c r="H160" i="7" s="1"/>
  <c r="I160" i="7" s="1"/>
  <c r="G161" i="7"/>
  <c r="H161" i="7" s="1"/>
  <c r="I161" i="7" s="1"/>
  <c r="G162" i="7"/>
  <c r="H162" i="7" s="1"/>
  <c r="I162" i="7" s="1"/>
  <c r="G163" i="7"/>
  <c r="H163" i="7" s="1"/>
  <c r="I163" i="7" s="1"/>
  <c r="G164" i="7"/>
  <c r="H164" i="7" s="1"/>
  <c r="I164" i="7" s="1"/>
  <c r="G165" i="7"/>
  <c r="H165" i="7" s="1"/>
  <c r="I165" i="7" s="1"/>
  <c r="G166" i="7"/>
  <c r="H166" i="7" s="1"/>
  <c r="I166" i="7" s="1"/>
  <c r="G167" i="7"/>
  <c r="H167" i="7" s="1"/>
  <c r="I167" i="7" s="1"/>
  <c r="G168" i="7"/>
  <c r="H168" i="7" s="1"/>
  <c r="I168" i="7" s="1"/>
  <c r="G169" i="7"/>
  <c r="H169" i="7" s="1"/>
  <c r="I169" i="7" s="1"/>
  <c r="G170" i="7"/>
  <c r="H170" i="7" s="1"/>
  <c r="I170" i="7" s="1"/>
  <c r="G171" i="7"/>
  <c r="H171" i="7" s="1"/>
  <c r="I171" i="7" s="1"/>
  <c r="G172" i="7"/>
  <c r="H172" i="7" s="1"/>
  <c r="I172" i="7" s="1"/>
  <c r="G173" i="7"/>
  <c r="H173" i="7" s="1"/>
  <c r="I173" i="7" s="1"/>
  <c r="G174" i="7"/>
  <c r="H174" i="7" s="1"/>
  <c r="I174" i="7" s="1"/>
  <c r="G175" i="7"/>
  <c r="H175" i="7" s="1"/>
  <c r="I175" i="7" s="1"/>
  <c r="G176" i="7"/>
  <c r="H176" i="7" s="1"/>
  <c r="I176" i="7" s="1"/>
  <c r="G177" i="7"/>
  <c r="H177" i="7" s="1"/>
  <c r="I177" i="7" s="1"/>
  <c r="G178" i="7"/>
  <c r="H178" i="7" s="1"/>
  <c r="I178" i="7" s="1"/>
  <c r="G179" i="7"/>
  <c r="H179" i="7" s="1"/>
  <c r="I179" i="7" s="1"/>
  <c r="G180" i="7"/>
  <c r="H180" i="7" s="1"/>
  <c r="I180" i="7" s="1"/>
  <c r="G181" i="7"/>
  <c r="H181" i="7" s="1"/>
  <c r="I181" i="7" s="1"/>
  <c r="G182" i="7"/>
  <c r="H182" i="7" s="1"/>
  <c r="I182" i="7" s="1"/>
  <c r="G183" i="7"/>
  <c r="H183" i="7" s="1"/>
  <c r="I183" i="7" s="1"/>
  <c r="G184" i="7"/>
  <c r="H184" i="7" s="1"/>
  <c r="I184" i="7" s="1"/>
  <c r="G185" i="7"/>
  <c r="H185" i="7" s="1"/>
  <c r="I185" i="7" s="1"/>
  <c r="G186" i="7"/>
  <c r="H186" i="7" s="1"/>
  <c r="I186" i="7" s="1"/>
  <c r="G187" i="7"/>
  <c r="H187" i="7" s="1"/>
  <c r="I187" i="7" s="1"/>
  <c r="G188" i="7"/>
  <c r="H188" i="7" s="1"/>
  <c r="I188" i="7" s="1"/>
  <c r="G189" i="7"/>
  <c r="H189" i="7" s="1"/>
  <c r="I189" i="7" s="1"/>
  <c r="G190" i="7"/>
  <c r="H190" i="7" s="1"/>
  <c r="I190" i="7" s="1"/>
  <c r="G191" i="7"/>
  <c r="H191" i="7" s="1"/>
  <c r="I191" i="7" s="1"/>
  <c r="G192" i="7"/>
  <c r="H192" i="7" s="1"/>
  <c r="I192" i="7" s="1"/>
  <c r="G193" i="7"/>
  <c r="H193" i="7" s="1"/>
  <c r="I193" i="7" s="1"/>
  <c r="G194" i="7"/>
  <c r="H194" i="7" s="1"/>
  <c r="I194" i="7" s="1"/>
  <c r="G195" i="7"/>
  <c r="H195" i="7" s="1"/>
  <c r="I195" i="7" s="1"/>
  <c r="G196" i="7"/>
  <c r="H196" i="7" s="1"/>
  <c r="I196" i="7" s="1"/>
  <c r="G197" i="7"/>
  <c r="H197" i="7" s="1"/>
  <c r="I197" i="7" s="1"/>
  <c r="G198" i="7"/>
  <c r="H198" i="7" s="1"/>
  <c r="I198" i="7" s="1"/>
  <c r="G199" i="7"/>
  <c r="H199" i="7" s="1"/>
  <c r="I199" i="7" s="1"/>
  <c r="G200" i="7"/>
  <c r="H200" i="7" s="1"/>
  <c r="I200" i="7" s="1"/>
  <c r="G201" i="7"/>
  <c r="H201" i="7" s="1"/>
  <c r="I201" i="7" s="1"/>
  <c r="G202" i="7"/>
  <c r="H202" i="7" s="1"/>
  <c r="I202" i="7" s="1"/>
  <c r="G203" i="7"/>
  <c r="H203" i="7" s="1"/>
  <c r="I203" i="7" s="1"/>
  <c r="G204" i="7"/>
  <c r="H204" i="7" s="1"/>
  <c r="I204" i="7" s="1"/>
  <c r="G205" i="7"/>
  <c r="H205" i="7" s="1"/>
  <c r="I205" i="7" s="1"/>
  <c r="G206" i="7"/>
  <c r="H206" i="7" s="1"/>
  <c r="I206" i="7" s="1"/>
  <c r="G207" i="7"/>
  <c r="H207" i="7" s="1"/>
  <c r="I207" i="7" s="1"/>
  <c r="G208" i="7"/>
  <c r="H208" i="7" s="1"/>
  <c r="I208" i="7" s="1"/>
  <c r="G209" i="7"/>
  <c r="H209" i="7" s="1"/>
  <c r="I209" i="7" s="1"/>
  <c r="G210" i="7"/>
  <c r="H210" i="7" s="1"/>
  <c r="I210" i="7" s="1"/>
  <c r="G211" i="7"/>
  <c r="H211" i="7" s="1"/>
  <c r="I211" i="7" s="1"/>
  <c r="G212" i="7"/>
  <c r="H212" i="7" s="1"/>
  <c r="I212" i="7" s="1"/>
  <c r="G213" i="7"/>
  <c r="H213" i="7" s="1"/>
  <c r="I213" i="7" s="1"/>
  <c r="G214" i="7"/>
  <c r="H214" i="7" s="1"/>
  <c r="I214" i="7" s="1"/>
  <c r="G215" i="7"/>
  <c r="H215" i="7" s="1"/>
  <c r="I215" i="7" s="1"/>
  <c r="G216" i="7"/>
  <c r="H216" i="7" s="1"/>
  <c r="I216" i="7" s="1"/>
  <c r="G217" i="7"/>
  <c r="H217" i="7" s="1"/>
  <c r="I217" i="7" s="1"/>
  <c r="G218" i="7"/>
  <c r="H218" i="7" s="1"/>
  <c r="I218" i="7" s="1"/>
  <c r="G219" i="7"/>
  <c r="H219" i="7" s="1"/>
  <c r="I219" i="7" s="1"/>
  <c r="G220" i="7"/>
  <c r="H220" i="7" s="1"/>
  <c r="I220" i="7" s="1"/>
  <c r="G221" i="7"/>
  <c r="H221" i="7" s="1"/>
  <c r="I221" i="7" s="1"/>
  <c r="G222" i="7"/>
  <c r="H222" i="7" s="1"/>
  <c r="I222" i="7" s="1"/>
  <c r="G223" i="7"/>
  <c r="H223" i="7" s="1"/>
  <c r="I223" i="7" s="1"/>
  <c r="G224" i="7"/>
  <c r="H224" i="7" s="1"/>
  <c r="I224" i="7" s="1"/>
  <c r="G225" i="7"/>
  <c r="H225" i="7" s="1"/>
  <c r="I225" i="7" s="1"/>
  <c r="G226" i="7"/>
  <c r="H226" i="7" s="1"/>
  <c r="I226" i="7" s="1"/>
  <c r="G227" i="7"/>
  <c r="H227" i="7" s="1"/>
  <c r="I227" i="7" s="1"/>
  <c r="G228" i="7"/>
  <c r="H228" i="7" s="1"/>
  <c r="I228" i="7" s="1"/>
  <c r="G229" i="7"/>
  <c r="H229" i="7" s="1"/>
  <c r="I229" i="7" s="1"/>
  <c r="G230" i="7"/>
  <c r="H230" i="7" s="1"/>
  <c r="I230" i="7" s="1"/>
  <c r="G231" i="7"/>
  <c r="H231" i="7" s="1"/>
  <c r="I231" i="7" s="1"/>
  <c r="G232" i="7"/>
  <c r="H232" i="7" s="1"/>
  <c r="I232" i="7" s="1"/>
  <c r="G233" i="7"/>
  <c r="H233" i="7" s="1"/>
  <c r="I233" i="7" s="1"/>
  <c r="G234" i="7"/>
  <c r="H234" i="7" s="1"/>
  <c r="I234" i="7" s="1"/>
  <c r="G235" i="7"/>
  <c r="H235" i="7" s="1"/>
  <c r="I235" i="7" s="1"/>
  <c r="G236" i="7"/>
  <c r="H236" i="7" s="1"/>
  <c r="I236" i="7" s="1"/>
  <c r="G237" i="7"/>
  <c r="H237" i="7" s="1"/>
  <c r="I237" i="7" s="1"/>
  <c r="G238" i="7"/>
  <c r="H238" i="7" s="1"/>
  <c r="I238" i="7" s="1"/>
  <c r="G239" i="7"/>
  <c r="H239" i="7" s="1"/>
  <c r="I239" i="7" s="1"/>
  <c r="G240" i="7"/>
  <c r="H240" i="7" s="1"/>
  <c r="I240" i="7" s="1"/>
  <c r="G241" i="7"/>
  <c r="H241" i="7" s="1"/>
  <c r="I241" i="7" s="1"/>
  <c r="G242" i="7"/>
  <c r="H242" i="7" s="1"/>
  <c r="I242" i="7" s="1"/>
  <c r="G243" i="7"/>
  <c r="H243" i="7" s="1"/>
  <c r="I243" i="7" s="1"/>
  <c r="G244" i="7"/>
  <c r="H244" i="7" s="1"/>
  <c r="I244" i="7" s="1"/>
  <c r="G245" i="7"/>
  <c r="H245" i="7" s="1"/>
  <c r="I245" i="7" s="1"/>
  <c r="G246" i="7"/>
  <c r="H246" i="7" s="1"/>
  <c r="I246" i="7" s="1"/>
  <c r="G247" i="7"/>
  <c r="H247" i="7" s="1"/>
  <c r="I247" i="7" s="1"/>
  <c r="G248" i="7"/>
  <c r="H248" i="7" s="1"/>
  <c r="I248" i="7" s="1"/>
  <c r="G249" i="7"/>
  <c r="H249" i="7" s="1"/>
  <c r="I249" i="7" s="1"/>
  <c r="G250" i="7"/>
  <c r="H250" i="7" s="1"/>
  <c r="I250" i="7" s="1"/>
  <c r="G251" i="7"/>
  <c r="H251" i="7" s="1"/>
  <c r="I251" i="7" s="1"/>
  <c r="G252" i="7"/>
  <c r="H252" i="7" s="1"/>
  <c r="I252" i="7" s="1"/>
  <c r="G253" i="7"/>
  <c r="H253" i="7" s="1"/>
  <c r="I253" i="7" s="1"/>
  <c r="G254" i="7"/>
  <c r="H254" i="7" s="1"/>
  <c r="I254" i="7" s="1"/>
  <c r="G255" i="7"/>
  <c r="H255" i="7" s="1"/>
  <c r="I255" i="7" s="1"/>
  <c r="G256" i="7"/>
  <c r="H256" i="7" s="1"/>
  <c r="I256" i="7" s="1"/>
  <c r="G257" i="7"/>
  <c r="H257" i="7" s="1"/>
  <c r="I257" i="7" s="1"/>
  <c r="G258" i="7"/>
  <c r="H258" i="7" s="1"/>
  <c r="I258" i="7" s="1"/>
  <c r="G259" i="7"/>
  <c r="H259" i="7" s="1"/>
  <c r="I259" i="7" s="1"/>
  <c r="G260" i="7"/>
  <c r="H260" i="7" s="1"/>
  <c r="I260" i="7" s="1"/>
  <c r="G261" i="7"/>
  <c r="H261" i="7" s="1"/>
  <c r="I261" i="7" s="1"/>
  <c r="G262" i="7"/>
  <c r="H262" i="7" s="1"/>
  <c r="I262" i="7" s="1"/>
  <c r="G263" i="7"/>
  <c r="H263" i="7" s="1"/>
  <c r="I263" i="7" s="1"/>
  <c r="G264" i="7"/>
  <c r="H264" i="7" s="1"/>
  <c r="I264" i="7" s="1"/>
  <c r="G265" i="7"/>
  <c r="H265" i="7" s="1"/>
  <c r="I265" i="7" s="1"/>
  <c r="G266" i="7"/>
  <c r="H266" i="7" s="1"/>
  <c r="I266" i="7" s="1"/>
  <c r="G267" i="7"/>
  <c r="H267" i="7" s="1"/>
  <c r="I267" i="7" s="1"/>
  <c r="G268" i="7"/>
  <c r="H268" i="7" s="1"/>
  <c r="I268" i="7" s="1"/>
  <c r="G269" i="7"/>
  <c r="H269" i="7" s="1"/>
  <c r="I269" i="7" s="1"/>
  <c r="G270" i="7"/>
  <c r="H270" i="7" s="1"/>
  <c r="I270" i="7" s="1"/>
  <c r="G271" i="7"/>
  <c r="H271" i="7" s="1"/>
  <c r="I271" i="7" s="1"/>
  <c r="G272" i="7"/>
  <c r="H272" i="7" s="1"/>
  <c r="I272" i="7" s="1"/>
  <c r="G273" i="7"/>
  <c r="H273" i="7" s="1"/>
  <c r="I273" i="7" s="1"/>
  <c r="G274" i="7"/>
  <c r="H274" i="7" s="1"/>
  <c r="I274" i="7" s="1"/>
  <c r="G275" i="7"/>
  <c r="H275" i="7" s="1"/>
  <c r="I275" i="7" s="1"/>
  <c r="G276" i="7"/>
  <c r="H276" i="7" s="1"/>
  <c r="I276" i="7" s="1"/>
  <c r="G277" i="7"/>
  <c r="H277" i="7" s="1"/>
  <c r="I277" i="7" s="1"/>
  <c r="G278" i="7"/>
  <c r="H278" i="7" s="1"/>
  <c r="I278" i="7" s="1"/>
  <c r="G279" i="7"/>
  <c r="H279" i="7" s="1"/>
  <c r="I279" i="7" s="1"/>
  <c r="G280" i="7"/>
  <c r="H280" i="7" s="1"/>
  <c r="I280" i="7" s="1"/>
  <c r="G281" i="7"/>
  <c r="H281" i="7" s="1"/>
  <c r="I281" i="7" s="1"/>
  <c r="G282" i="7"/>
  <c r="H282" i="7" s="1"/>
  <c r="I282" i="7" s="1"/>
  <c r="G283" i="7"/>
  <c r="H283" i="7" s="1"/>
  <c r="I283" i="7" s="1"/>
  <c r="G284" i="7"/>
  <c r="H284" i="7" s="1"/>
  <c r="I284" i="7" s="1"/>
  <c r="G285" i="7"/>
  <c r="H285" i="7" s="1"/>
  <c r="I285" i="7" s="1"/>
  <c r="G286" i="7"/>
  <c r="H286" i="7" s="1"/>
  <c r="I286" i="7" s="1"/>
  <c r="G287" i="7"/>
  <c r="H287" i="7" s="1"/>
  <c r="I287" i="7" s="1"/>
  <c r="G288" i="7"/>
  <c r="H288" i="7" s="1"/>
  <c r="I288" i="7" s="1"/>
  <c r="G289" i="7"/>
  <c r="H289" i="7" s="1"/>
  <c r="I289" i="7" s="1"/>
  <c r="G290" i="7"/>
  <c r="H290" i="7" s="1"/>
  <c r="I290" i="7" s="1"/>
  <c r="G291" i="7"/>
  <c r="H291" i="7" s="1"/>
  <c r="I291" i="7" s="1"/>
  <c r="G292" i="7"/>
  <c r="H292" i="7" s="1"/>
  <c r="I292" i="7" s="1"/>
  <c r="G293" i="7"/>
  <c r="H293" i="7" s="1"/>
  <c r="I293" i="7" s="1"/>
  <c r="G294" i="7"/>
  <c r="H294" i="7" s="1"/>
  <c r="I294" i="7" s="1"/>
  <c r="G295" i="7"/>
  <c r="H295" i="7" s="1"/>
  <c r="I295" i="7" s="1"/>
  <c r="G296" i="7"/>
  <c r="H296" i="7" s="1"/>
  <c r="I296" i="7" s="1"/>
  <c r="G297" i="7"/>
  <c r="H297" i="7" s="1"/>
  <c r="I297" i="7" s="1"/>
  <c r="G298" i="7"/>
  <c r="H298" i="7" s="1"/>
  <c r="I298" i="7" s="1"/>
  <c r="G299" i="7"/>
  <c r="H299" i="7" s="1"/>
  <c r="I299" i="7" s="1"/>
  <c r="G300" i="7"/>
  <c r="H300" i="7" s="1"/>
  <c r="I300" i="7" s="1"/>
  <c r="G301" i="7"/>
  <c r="H301" i="7" s="1"/>
  <c r="I301" i="7" s="1"/>
  <c r="G302" i="7"/>
  <c r="H302" i="7" s="1"/>
  <c r="I302" i="7" s="1"/>
  <c r="G303" i="7"/>
  <c r="H303" i="7" s="1"/>
  <c r="I303" i="7" s="1"/>
  <c r="G304" i="7"/>
  <c r="H304" i="7" s="1"/>
  <c r="I304" i="7" s="1"/>
  <c r="G305" i="7"/>
  <c r="H305" i="7" s="1"/>
  <c r="I305" i="7" s="1"/>
  <c r="G306" i="7"/>
  <c r="H306" i="7" s="1"/>
  <c r="I306" i="7" s="1"/>
  <c r="G307" i="7"/>
  <c r="H307" i="7" s="1"/>
  <c r="I307" i="7" s="1"/>
  <c r="G308" i="7"/>
  <c r="H308" i="7" s="1"/>
  <c r="I308" i="7" s="1"/>
  <c r="G309" i="7"/>
  <c r="H309" i="7" s="1"/>
  <c r="I309" i="7" s="1"/>
  <c r="G310" i="7"/>
  <c r="H310" i="7" s="1"/>
  <c r="I310" i="7" s="1"/>
  <c r="G311" i="7"/>
  <c r="H311" i="7" s="1"/>
  <c r="I311" i="7" s="1"/>
  <c r="G312" i="7"/>
  <c r="H312" i="7" s="1"/>
  <c r="I312" i="7" s="1"/>
  <c r="G313" i="7"/>
  <c r="H313" i="7" s="1"/>
  <c r="I313" i="7" s="1"/>
  <c r="G314" i="7"/>
  <c r="H314" i="7" s="1"/>
  <c r="I314" i="7" s="1"/>
  <c r="G315" i="7"/>
  <c r="H315" i="7" s="1"/>
  <c r="I315" i="7" s="1"/>
  <c r="G316" i="7"/>
  <c r="H316" i="7" s="1"/>
  <c r="I316" i="7" s="1"/>
  <c r="G317" i="7"/>
  <c r="H317" i="7" s="1"/>
  <c r="I317" i="7" s="1"/>
  <c r="G318" i="7"/>
  <c r="H318" i="7" s="1"/>
  <c r="I318" i="7" s="1"/>
  <c r="G319" i="7"/>
  <c r="H319" i="7" s="1"/>
  <c r="I319" i="7" s="1"/>
  <c r="G320" i="7"/>
  <c r="H320" i="7" s="1"/>
  <c r="I320" i="7" s="1"/>
  <c r="G321" i="7"/>
  <c r="H321" i="7" s="1"/>
  <c r="I321" i="7" s="1"/>
  <c r="G322" i="7"/>
  <c r="H322" i="7" s="1"/>
  <c r="I322" i="7" s="1"/>
  <c r="G323" i="7"/>
  <c r="H323" i="7" s="1"/>
  <c r="I323" i="7" s="1"/>
  <c r="G324" i="7"/>
  <c r="H324" i="7" s="1"/>
  <c r="I324" i="7" s="1"/>
  <c r="G325" i="7"/>
  <c r="H325" i="7" s="1"/>
  <c r="I325" i="7" s="1"/>
  <c r="G326" i="7"/>
  <c r="H326" i="7" s="1"/>
  <c r="I326" i="7" s="1"/>
  <c r="G327" i="7"/>
  <c r="H327" i="7" s="1"/>
  <c r="I327" i="7" s="1"/>
  <c r="G328" i="7"/>
  <c r="H328" i="7" s="1"/>
  <c r="I328" i="7" s="1"/>
  <c r="G329" i="7"/>
  <c r="H329" i="7" s="1"/>
  <c r="I329" i="7" s="1"/>
  <c r="G330" i="7"/>
  <c r="H330" i="7" s="1"/>
  <c r="I330" i="7" s="1"/>
  <c r="G331" i="7"/>
  <c r="H331" i="7" s="1"/>
  <c r="I331" i="7" s="1"/>
  <c r="G332" i="7"/>
  <c r="H332" i="7" s="1"/>
  <c r="I332" i="7" s="1"/>
  <c r="G333" i="7"/>
  <c r="H333" i="7" s="1"/>
  <c r="I333" i="7" s="1"/>
  <c r="G334" i="7"/>
  <c r="H334" i="7" s="1"/>
  <c r="I334" i="7" s="1"/>
  <c r="G335" i="7"/>
  <c r="H335" i="7" s="1"/>
  <c r="I335" i="7" s="1"/>
  <c r="G336" i="7"/>
  <c r="H336" i="7" s="1"/>
  <c r="I336" i="7" s="1"/>
  <c r="G337" i="7"/>
  <c r="H337" i="7" s="1"/>
  <c r="I337" i="7" s="1"/>
  <c r="G338" i="7"/>
  <c r="H338" i="7" s="1"/>
  <c r="I338" i="7" s="1"/>
  <c r="G339" i="7"/>
  <c r="H339" i="7" s="1"/>
  <c r="I339" i="7" s="1"/>
  <c r="G340" i="7"/>
  <c r="H340" i="7" s="1"/>
  <c r="I340" i="7" s="1"/>
  <c r="G341" i="7"/>
  <c r="H341" i="7" s="1"/>
  <c r="I341" i="7" s="1"/>
  <c r="G342" i="7"/>
  <c r="H342" i="7" s="1"/>
  <c r="I342" i="7" s="1"/>
  <c r="G343" i="7"/>
  <c r="H343" i="7" s="1"/>
  <c r="I343" i="7" s="1"/>
  <c r="G344" i="7"/>
  <c r="H344" i="7" s="1"/>
  <c r="I344" i="7" s="1"/>
  <c r="G345" i="7"/>
  <c r="H345" i="7" s="1"/>
  <c r="I345" i="7" s="1"/>
  <c r="G346" i="7"/>
  <c r="H346" i="7" s="1"/>
  <c r="I346" i="7" s="1"/>
  <c r="G347" i="7"/>
  <c r="H347" i="7" s="1"/>
  <c r="I347" i="7" s="1"/>
  <c r="G348" i="7"/>
  <c r="H348" i="7" s="1"/>
  <c r="I348" i="7" s="1"/>
  <c r="G349" i="7"/>
  <c r="H349" i="7" s="1"/>
  <c r="I349" i="7" s="1"/>
  <c r="G350" i="7"/>
  <c r="H350" i="7" s="1"/>
  <c r="I350" i="7" s="1"/>
  <c r="G351" i="7"/>
  <c r="H351" i="7" s="1"/>
  <c r="I351" i="7" s="1"/>
  <c r="G352" i="7"/>
  <c r="H352" i="7" s="1"/>
  <c r="I352" i="7" s="1"/>
  <c r="G353" i="7"/>
  <c r="H353" i="7" s="1"/>
  <c r="I353" i="7" s="1"/>
  <c r="G354" i="7"/>
  <c r="H354" i="7" s="1"/>
  <c r="I354" i="7" s="1"/>
  <c r="G355" i="7"/>
  <c r="H355" i="7" s="1"/>
  <c r="I355" i="7" s="1"/>
  <c r="G356" i="7"/>
  <c r="H356" i="7" s="1"/>
  <c r="I356" i="7" s="1"/>
  <c r="G357" i="7"/>
  <c r="H357" i="7" s="1"/>
  <c r="I357" i="7" s="1"/>
  <c r="G358" i="7"/>
  <c r="H358" i="7" s="1"/>
  <c r="I358" i="7" s="1"/>
  <c r="G359" i="7"/>
  <c r="H359" i="7" s="1"/>
  <c r="I359" i="7" s="1"/>
  <c r="G360" i="7"/>
  <c r="H360" i="7" s="1"/>
  <c r="I360" i="7" s="1"/>
  <c r="G361" i="7"/>
  <c r="H361" i="7" s="1"/>
  <c r="I361" i="7" s="1"/>
  <c r="G362" i="7"/>
  <c r="H362" i="7" s="1"/>
  <c r="I362" i="7" s="1"/>
  <c r="G363" i="7"/>
  <c r="H363" i="7" s="1"/>
  <c r="I363" i="7" s="1"/>
  <c r="G364" i="7"/>
  <c r="H364" i="7" s="1"/>
  <c r="I364" i="7" s="1"/>
  <c r="G365" i="7"/>
  <c r="H365" i="7" s="1"/>
  <c r="I365" i="7" s="1"/>
  <c r="G366" i="7"/>
  <c r="H366" i="7" s="1"/>
  <c r="I366" i="7" s="1"/>
  <c r="G367" i="7"/>
  <c r="H367" i="7" s="1"/>
  <c r="I367" i="7" s="1"/>
  <c r="G368" i="7"/>
  <c r="H368" i="7" s="1"/>
  <c r="I368" i="7" s="1"/>
  <c r="G369" i="7"/>
  <c r="H369" i="7" s="1"/>
  <c r="I369" i="7" s="1"/>
  <c r="G370" i="7"/>
  <c r="H370" i="7" s="1"/>
  <c r="I370" i="7" s="1"/>
  <c r="G371" i="7"/>
  <c r="H371" i="7" s="1"/>
  <c r="I371" i="7" s="1"/>
  <c r="G372" i="7"/>
  <c r="H372" i="7" s="1"/>
  <c r="I372" i="7" s="1"/>
  <c r="G373" i="7"/>
  <c r="H373" i="7" s="1"/>
  <c r="I373" i="7" s="1"/>
  <c r="G374" i="7"/>
  <c r="H374" i="7" s="1"/>
  <c r="I374" i="7" s="1"/>
  <c r="G375" i="7"/>
  <c r="H375" i="7" s="1"/>
  <c r="I375" i="7" s="1"/>
  <c r="G376" i="7"/>
  <c r="H376" i="7" s="1"/>
  <c r="I376" i="7" s="1"/>
  <c r="G377" i="7"/>
  <c r="H377" i="7" s="1"/>
  <c r="I377" i="7" s="1"/>
  <c r="G378" i="7"/>
  <c r="H378" i="7" s="1"/>
  <c r="I378" i="7" s="1"/>
  <c r="G379" i="7"/>
  <c r="H379" i="7" s="1"/>
  <c r="I379" i="7" s="1"/>
  <c r="G380" i="7"/>
  <c r="H380" i="7" s="1"/>
  <c r="I380" i="7" s="1"/>
  <c r="G381" i="7"/>
  <c r="H381" i="7" s="1"/>
  <c r="I381" i="7" s="1"/>
  <c r="G382" i="7"/>
  <c r="H382" i="7" s="1"/>
  <c r="I382" i="7" s="1"/>
  <c r="G383" i="7"/>
  <c r="H383" i="7" s="1"/>
  <c r="I383" i="7" s="1"/>
  <c r="G384" i="7"/>
  <c r="H384" i="7" s="1"/>
  <c r="I384" i="7" s="1"/>
  <c r="G385" i="7"/>
  <c r="H385" i="7" s="1"/>
  <c r="I385" i="7" s="1"/>
  <c r="G386" i="7"/>
  <c r="H386" i="7" s="1"/>
  <c r="I386" i="7" s="1"/>
  <c r="G387" i="7"/>
  <c r="H387" i="7" s="1"/>
  <c r="I387" i="7" s="1"/>
  <c r="G388" i="7"/>
  <c r="H388" i="7" s="1"/>
  <c r="I388" i="7" s="1"/>
  <c r="G389" i="7"/>
  <c r="H389" i="7" s="1"/>
  <c r="I389" i="7" s="1"/>
  <c r="G390" i="7"/>
  <c r="H390" i="7" s="1"/>
  <c r="I390" i="7" s="1"/>
  <c r="G391" i="7"/>
  <c r="H391" i="7" s="1"/>
  <c r="I391" i="7" s="1"/>
  <c r="G392" i="7"/>
  <c r="H392" i="7" s="1"/>
  <c r="I392" i="7" s="1"/>
  <c r="G393" i="7"/>
  <c r="H393" i="7" s="1"/>
  <c r="I393" i="7" s="1"/>
  <c r="G394" i="7"/>
  <c r="H394" i="7" s="1"/>
  <c r="I394" i="7" s="1"/>
  <c r="G395" i="7"/>
  <c r="H395" i="7" s="1"/>
  <c r="I395" i="7" s="1"/>
  <c r="G396" i="7"/>
  <c r="H396" i="7" s="1"/>
  <c r="I396" i="7" s="1"/>
  <c r="G397" i="7"/>
  <c r="H397" i="7" s="1"/>
  <c r="I397" i="7" s="1"/>
  <c r="G398" i="7"/>
  <c r="H398" i="7" s="1"/>
  <c r="I398" i="7" s="1"/>
  <c r="G399" i="7"/>
  <c r="H399" i="7" s="1"/>
  <c r="I399" i="7" s="1"/>
  <c r="G400" i="7"/>
  <c r="H400" i="7" s="1"/>
  <c r="I400" i="7" s="1"/>
  <c r="G401" i="7"/>
  <c r="H401" i="7" s="1"/>
  <c r="I401" i="7" s="1"/>
  <c r="G402" i="7"/>
  <c r="H402" i="7" s="1"/>
  <c r="I402" i="7" s="1"/>
  <c r="G403" i="7"/>
  <c r="H403" i="7" s="1"/>
  <c r="I403" i="7" s="1"/>
  <c r="G404" i="7"/>
  <c r="H404" i="7" s="1"/>
  <c r="I404" i="7" s="1"/>
  <c r="G405" i="7"/>
  <c r="H405" i="7" s="1"/>
  <c r="I405" i="7" s="1"/>
  <c r="G406" i="7"/>
  <c r="H406" i="7" s="1"/>
  <c r="I406" i="7" s="1"/>
  <c r="G407" i="7"/>
  <c r="H407" i="7" s="1"/>
  <c r="I407" i="7" s="1"/>
  <c r="G408" i="7"/>
  <c r="H408" i="7" s="1"/>
  <c r="I408" i="7" s="1"/>
  <c r="G409" i="7"/>
  <c r="H409" i="7" s="1"/>
  <c r="I409" i="7" s="1"/>
  <c r="G410" i="7"/>
  <c r="H410" i="7" s="1"/>
  <c r="I410" i="7" s="1"/>
  <c r="G411" i="7"/>
  <c r="H411" i="7" s="1"/>
  <c r="I411" i="7" s="1"/>
  <c r="G412" i="7"/>
  <c r="H412" i="7" s="1"/>
  <c r="I412" i="7" s="1"/>
  <c r="G413" i="7"/>
  <c r="H413" i="7" s="1"/>
  <c r="I413" i="7" s="1"/>
  <c r="G414" i="7"/>
  <c r="H414" i="7" s="1"/>
  <c r="I414" i="7" s="1"/>
  <c r="G415" i="7"/>
  <c r="H415" i="7" s="1"/>
  <c r="I415" i="7" s="1"/>
  <c r="G416" i="7"/>
  <c r="H416" i="7" s="1"/>
  <c r="I416" i="7" s="1"/>
  <c r="G417" i="7"/>
  <c r="H417" i="7" s="1"/>
  <c r="I417" i="7" s="1"/>
  <c r="G418" i="7"/>
  <c r="H418" i="7" s="1"/>
  <c r="I418" i="7" s="1"/>
  <c r="G419" i="7"/>
  <c r="H419" i="7" s="1"/>
  <c r="I419" i="7" s="1"/>
  <c r="G420" i="7"/>
  <c r="H420" i="7" s="1"/>
  <c r="I420" i="7" s="1"/>
  <c r="G421" i="7"/>
  <c r="H421" i="7" s="1"/>
  <c r="I421" i="7" s="1"/>
  <c r="G422" i="7"/>
  <c r="H422" i="7" s="1"/>
  <c r="I422" i="7" s="1"/>
  <c r="G423" i="7"/>
  <c r="H423" i="7" s="1"/>
  <c r="I423" i="7" s="1"/>
  <c r="G424" i="7"/>
  <c r="H424" i="7" s="1"/>
  <c r="I424" i="7" s="1"/>
  <c r="G425" i="7"/>
  <c r="H425" i="7" s="1"/>
  <c r="I425" i="7" s="1"/>
  <c r="G426" i="7"/>
  <c r="H426" i="7" s="1"/>
  <c r="I426" i="7" s="1"/>
  <c r="G427" i="7"/>
  <c r="H427" i="7" s="1"/>
  <c r="I427" i="7" s="1"/>
  <c r="G428" i="7"/>
  <c r="H428" i="7" s="1"/>
  <c r="I428" i="7" s="1"/>
  <c r="G429" i="7"/>
  <c r="H429" i="7" s="1"/>
  <c r="I429" i="7" s="1"/>
  <c r="G430" i="7"/>
  <c r="H430" i="7" s="1"/>
  <c r="I430" i="7" s="1"/>
  <c r="G431" i="7"/>
  <c r="H431" i="7" s="1"/>
  <c r="I431" i="7" s="1"/>
  <c r="G432" i="7"/>
  <c r="H432" i="7" s="1"/>
  <c r="I432" i="7" s="1"/>
  <c r="G433" i="7"/>
  <c r="H433" i="7" s="1"/>
  <c r="I433" i="7" s="1"/>
  <c r="G434" i="7"/>
  <c r="H434" i="7" s="1"/>
  <c r="I434" i="7" s="1"/>
  <c r="G435" i="7"/>
  <c r="H435" i="7" s="1"/>
  <c r="I435" i="7" s="1"/>
  <c r="G436" i="7"/>
  <c r="H436" i="7" s="1"/>
  <c r="I436" i="7" s="1"/>
  <c r="G437" i="7"/>
  <c r="H437" i="7" s="1"/>
  <c r="I437" i="7" s="1"/>
  <c r="G438" i="7"/>
  <c r="H438" i="7" s="1"/>
  <c r="I438" i="7" s="1"/>
  <c r="G439" i="7"/>
  <c r="H439" i="7" s="1"/>
  <c r="I439" i="7" s="1"/>
  <c r="G440" i="7"/>
  <c r="H440" i="7" s="1"/>
  <c r="I440" i="7" s="1"/>
  <c r="G441" i="7"/>
  <c r="H441" i="7" s="1"/>
  <c r="I441" i="7" s="1"/>
  <c r="G442" i="7"/>
  <c r="H442" i="7" s="1"/>
  <c r="I442" i="7" s="1"/>
  <c r="G443" i="7"/>
  <c r="H443" i="7" s="1"/>
  <c r="I443" i="7" s="1"/>
  <c r="G444" i="7"/>
  <c r="H444" i="7" s="1"/>
  <c r="I444" i="7" s="1"/>
  <c r="G445" i="7"/>
  <c r="H445" i="7" s="1"/>
  <c r="I445" i="7" s="1"/>
  <c r="G446" i="7"/>
  <c r="H446" i="7" s="1"/>
  <c r="I446" i="7" s="1"/>
  <c r="G447" i="7"/>
  <c r="H447" i="7" s="1"/>
  <c r="I447" i="7" s="1"/>
  <c r="G448" i="7"/>
  <c r="H448" i="7" s="1"/>
  <c r="I448" i="7" s="1"/>
  <c r="G449" i="7"/>
  <c r="H449" i="7" s="1"/>
  <c r="I449" i="7" s="1"/>
  <c r="G450" i="7"/>
  <c r="H450" i="7" s="1"/>
  <c r="I450" i="7" s="1"/>
  <c r="G451" i="7"/>
  <c r="H451" i="7" s="1"/>
  <c r="I451" i="7" s="1"/>
  <c r="G452" i="7"/>
  <c r="H452" i="7" s="1"/>
  <c r="I452" i="7" s="1"/>
  <c r="G453" i="7"/>
  <c r="H453" i="7" s="1"/>
  <c r="I453" i="7" s="1"/>
  <c r="G454" i="7"/>
  <c r="H454" i="7" s="1"/>
  <c r="I454" i="7" s="1"/>
  <c r="G455" i="7"/>
  <c r="H455" i="7" s="1"/>
  <c r="I455" i="7" s="1"/>
  <c r="G456" i="7"/>
  <c r="H456" i="7" s="1"/>
  <c r="I456" i="7" s="1"/>
  <c r="G457" i="7"/>
  <c r="H457" i="7" s="1"/>
  <c r="I457" i="7" s="1"/>
  <c r="G458" i="7"/>
  <c r="H458" i="7" s="1"/>
  <c r="I458" i="7" s="1"/>
  <c r="G459" i="7"/>
  <c r="H459" i="7" s="1"/>
  <c r="I459" i="7" s="1"/>
  <c r="G460" i="7"/>
  <c r="H460" i="7" s="1"/>
  <c r="I460" i="7" s="1"/>
  <c r="G461" i="7"/>
  <c r="H461" i="7" s="1"/>
  <c r="I461" i="7" s="1"/>
  <c r="G462" i="7"/>
  <c r="H462" i="7" s="1"/>
  <c r="I462" i="7" s="1"/>
  <c r="G463" i="7"/>
  <c r="H463" i="7" s="1"/>
  <c r="I463" i="7" s="1"/>
  <c r="G464" i="7"/>
  <c r="H464" i="7" s="1"/>
  <c r="I464" i="7" s="1"/>
  <c r="G465" i="7"/>
  <c r="H465" i="7" s="1"/>
  <c r="I465" i="7" s="1"/>
  <c r="G466" i="7"/>
  <c r="H466" i="7" s="1"/>
  <c r="I466" i="7" s="1"/>
  <c r="G467" i="7"/>
  <c r="H467" i="7" s="1"/>
  <c r="I467" i="7" s="1"/>
  <c r="G468" i="7"/>
  <c r="H468" i="7" s="1"/>
  <c r="I468" i="7" s="1"/>
  <c r="G469" i="7"/>
  <c r="H469" i="7" s="1"/>
  <c r="I469" i="7" s="1"/>
  <c r="G470" i="7"/>
  <c r="H470" i="7" s="1"/>
  <c r="I470" i="7" s="1"/>
  <c r="G471" i="7"/>
  <c r="H471" i="7" s="1"/>
  <c r="I471" i="7" s="1"/>
  <c r="G472" i="7"/>
  <c r="H472" i="7" s="1"/>
  <c r="I472" i="7" s="1"/>
  <c r="G473" i="7"/>
  <c r="H473" i="7" s="1"/>
  <c r="I473" i="7" s="1"/>
  <c r="G474" i="7"/>
  <c r="H474" i="7" s="1"/>
  <c r="I474" i="7" s="1"/>
  <c r="G475" i="7"/>
  <c r="H475" i="7" s="1"/>
  <c r="I475" i="7" s="1"/>
  <c r="G476" i="7"/>
  <c r="H476" i="7" s="1"/>
  <c r="I476" i="7" s="1"/>
  <c r="G477" i="7"/>
  <c r="H477" i="7" s="1"/>
  <c r="I477" i="7" s="1"/>
  <c r="G478" i="7"/>
  <c r="H478" i="7" s="1"/>
  <c r="I478" i="7" s="1"/>
  <c r="G479" i="7"/>
  <c r="H479" i="7" s="1"/>
  <c r="I479" i="7" s="1"/>
  <c r="G480" i="7"/>
  <c r="H480" i="7" s="1"/>
  <c r="I480" i="7" s="1"/>
  <c r="G481" i="7"/>
  <c r="H481" i="7" s="1"/>
  <c r="I481" i="7" s="1"/>
  <c r="G482" i="7"/>
  <c r="H482" i="7" s="1"/>
  <c r="I482" i="7" s="1"/>
  <c r="G483" i="7"/>
  <c r="H483" i="7" s="1"/>
  <c r="I483" i="7" s="1"/>
  <c r="G484" i="7"/>
  <c r="H484" i="7" s="1"/>
  <c r="I484" i="7" s="1"/>
  <c r="G485" i="7"/>
  <c r="H485" i="7" s="1"/>
  <c r="I485" i="7" s="1"/>
  <c r="G486" i="7"/>
  <c r="H486" i="7" s="1"/>
  <c r="I486" i="7" s="1"/>
  <c r="G487" i="7"/>
  <c r="H487" i="7" s="1"/>
  <c r="I487" i="7" s="1"/>
  <c r="G488" i="7"/>
  <c r="H488" i="7" s="1"/>
  <c r="I488" i="7" s="1"/>
  <c r="G489" i="7"/>
  <c r="H489" i="7" s="1"/>
  <c r="I489" i="7" s="1"/>
  <c r="G490" i="7"/>
  <c r="H490" i="7" s="1"/>
  <c r="I490" i="7" s="1"/>
  <c r="G491" i="7"/>
  <c r="H491" i="7" s="1"/>
  <c r="I491" i="7" s="1"/>
  <c r="G492" i="7"/>
  <c r="H492" i="7" s="1"/>
  <c r="I492" i="7" s="1"/>
  <c r="G493" i="7"/>
  <c r="H493" i="7" s="1"/>
  <c r="I493" i="7" s="1"/>
  <c r="G494" i="7"/>
  <c r="H494" i="7" s="1"/>
  <c r="I494" i="7" s="1"/>
  <c r="G495" i="7"/>
  <c r="H495" i="7" s="1"/>
  <c r="I495" i="7" s="1"/>
  <c r="G496" i="7"/>
  <c r="H496" i="7" s="1"/>
  <c r="I496" i="7" s="1"/>
  <c r="G497" i="7"/>
  <c r="H497" i="7" s="1"/>
  <c r="I497" i="7" s="1"/>
  <c r="G498" i="7"/>
  <c r="H498" i="7" s="1"/>
  <c r="I498" i="7" s="1"/>
  <c r="G499" i="7"/>
  <c r="H499" i="7" s="1"/>
  <c r="I499" i="7" s="1"/>
  <c r="G500" i="7"/>
  <c r="H500" i="7" s="1"/>
  <c r="I500" i="7" s="1"/>
  <c r="G501" i="7"/>
  <c r="H501" i="7" s="1"/>
  <c r="I501" i="7" s="1"/>
  <c r="G502" i="7"/>
  <c r="H502" i="7" s="1"/>
  <c r="I502" i="7" s="1"/>
  <c r="G503" i="7"/>
  <c r="H503" i="7" s="1"/>
  <c r="I503" i="7" s="1"/>
  <c r="G504" i="7"/>
  <c r="H504" i="7" s="1"/>
  <c r="I504" i="7" s="1"/>
  <c r="G505" i="7"/>
  <c r="H505" i="7" s="1"/>
  <c r="I505" i="7" s="1"/>
  <c r="G506" i="7"/>
  <c r="H506" i="7" s="1"/>
  <c r="I506" i="7" s="1"/>
  <c r="G507" i="7"/>
  <c r="H507" i="7" s="1"/>
  <c r="I507" i="7" s="1"/>
  <c r="G508" i="7"/>
  <c r="H508" i="7" s="1"/>
  <c r="I508" i="7" s="1"/>
  <c r="G509" i="7"/>
  <c r="H509" i="7" s="1"/>
  <c r="I509" i="7" s="1"/>
  <c r="G510" i="7"/>
  <c r="H510" i="7" s="1"/>
  <c r="I510" i="7" s="1"/>
  <c r="G511" i="7"/>
  <c r="H511" i="7" s="1"/>
  <c r="I511" i="7" s="1"/>
  <c r="G512" i="7"/>
  <c r="H512" i="7" s="1"/>
  <c r="I512" i="7" s="1"/>
  <c r="G513" i="7"/>
  <c r="H513" i="7" s="1"/>
  <c r="I513" i="7" s="1"/>
  <c r="G514" i="7"/>
  <c r="H514" i="7" s="1"/>
  <c r="I514" i="7" s="1"/>
  <c r="G515" i="7"/>
  <c r="H515" i="7" s="1"/>
  <c r="I515" i="7" s="1"/>
  <c r="G516" i="7"/>
  <c r="H516" i="7" s="1"/>
  <c r="I516" i="7" s="1"/>
  <c r="G517" i="7"/>
  <c r="H517" i="7" s="1"/>
  <c r="I517" i="7" s="1"/>
  <c r="G518" i="7"/>
  <c r="H518" i="7" s="1"/>
  <c r="I518" i="7" s="1"/>
  <c r="G519" i="7"/>
  <c r="H519" i="7" s="1"/>
  <c r="I519" i="7" s="1"/>
  <c r="G520" i="7"/>
  <c r="H520" i="7" s="1"/>
  <c r="I520" i="7" s="1"/>
  <c r="G521" i="7"/>
  <c r="H521" i="7" s="1"/>
  <c r="I521" i="7" s="1"/>
  <c r="G522" i="7"/>
  <c r="H522" i="7" s="1"/>
  <c r="I522" i="7" s="1"/>
  <c r="G523" i="7"/>
  <c r="H523" i="7" s="1"/>
  <c r="I523" i="7" s="1"/>
  <c r="G524" i="7"/>
  <c r="H524" i="7" s="1"/>
  <c r="I524" i="7" s="1"/>
  <c r="G525" i="7"/>
  <c r="H525" i="7" s="1"/>
  <c r="I525" i="7" s="1"/>
  <c r="G526" i="7"/>
  <c r="H526" i="7" s="1"/>
  <c r="I526" i="7" s="1"/>
  <c r="G527" i="7"/>
  <c r="H527" i="7" s="1"/>
  <c r="I527" i="7" s="1"/>
  <c r="G528" i="7"/>
  <c r="H528" i="7" s="1"/>
  <c r="I528" i="7" s="1"/>
  <c r="G529" i="7"/>
  <c r="H529" i="7" s="1"/>
  <c r="I529" i="7" s="1"/>
  <c r="G530" i="7"/>
  <c r="H530" i="7" s="1"/>
  <c r="I530" i="7" s="1"/>
  <c r="G531" i="7"/>
  <c r="H531" i="7" s="1"/>
  <c r="I531" i="7" s="1"/>
  <c r="G532" i="7"/>
  <c r="H532" i="7" s="1"/>
  <c r="I532" i="7" s="1"/>
  <c r="G533" i="7"/>
  <c r="H533" i="7" s="1"/>
  <c r="I533" i="7" s="1"/>
  <c r="G534" i="7"/>
  <c r="H534" i="7" s="1"/>
  <c r="I534" i="7" s="1"/>
  <c r="G535" i="7"/>
  <c r="H535" i="7" s="1"/>
  <c r="I535" i="7" s="1"/>
  <c r="G536" i="7"/>
  <c r="H536" i="7" s="1"/>
  <c r="I536" i="7" s="1"/>
  <c r="G537" i="7"/>
  <c r="H537" i="7" s="1"/>
  <c r="I537" i="7" s="1"/>
  <c r="G538" i="7"/>
  <c r="H538" i="7" s="1"/>
  <c r="I538" i="7" s="1"/>
  <c r="G539" i="7"/>
  <c r="H539" i="7" s="1"/>
  <c r="I539" i="7" s="1"/>
  <c r="G540" i="7"/>
  <c r="H540" i="7" s="1"/>
  <c r="I540" i="7" s="1"/>
  <c r="G541" i="7"/>
  <c r="H541" i="7" s="1"/>
  <c r="I541" i="7" s="1"/>
  <c r="G542" i="7"/>
  <c r="H542" i="7" s="1"/>
  <c r="I542" i="7" s="1"/>
  <c r="G543" i="7"/>
  <c r="H543" i="7" s="1"/>
  <c r="I543" i="7" s="1"/>
  <c r="G544" i="7"/>
  <c r="H544" i="7" s="1"/>
  <c r="I544" i="7" s="1"/>
  <c r="G545" i="7"/>
  <c r="H545" i="7" s="1"/>
  <c r="I545" i="7" s="1"/>
  <c r="G546" i="7"/>
  <c r="H546" i="7" s="1"/>
  <c r="I546" i="7" s="1"/>
  <c r="G547" i="7"/>
  <c r="H547" i="7" s="1"/>
  <c r="I547" i="7" s="1"/>
  <c r="G548" i="7"/>
  <c r="H548" i="7" s="1"/>
  <c r="I548" i="7" s="1"/>
  <c r="G549" i="7"/>
  <c r="H549" i="7" s="1"/>
  <c r="I549" i="7" s="1"/>
  <c r="G550" i="7"/>
  <c r="H550" i="7" s="1"/>
  <c r="I550" i="7" s="1"/>
  <c r="G551" i="7"/>
  <c r="H551" i="7" s="1"/>
  <c r="I551" i="7" s="1"/>
  <c r="G552" i="7"/>
  <c r="H552" i="7" s="1"/>
  <c r="I552" i="7" s="1"/>
  <c r="G553" i="7"/>
  <c r="H553" i="7" s="1"/>
  <c r="I553" i="7" s="1"/>
  <c r="G554" i="7"/>
  <c r="H554" i="7" s="1"/>
  <c r="I554" i="7" s="1"/>
  <c r="G555" i="7"/>
  <c r="H555" i="7" s="1"/>
  <c r="I555" i="7" s="1"/>
  <c r="G556" i="7"/>
  <c r="H556" i="7" s="1"/>
  <c r="I556" i="7" s="1"/>
  <c r="G557" i="7"/>
  <c r="H557" i="7" s="1"/>
  <c r="I557" i="7" s="1"/>
  <c r="G558" i="7"/>
  <c r="H558" i="7" s="1"/>
  <c r="I558" i="7" s="1"/>
  <c r="G559" i="7"/>
  <c r="H559" i="7" s="1"/>
  <c r="I559" i="7" s="1"/>
  <c r="G560" i="7"/>
  <c r="H560" i="7" s="1"/>
  <c r="I560" i="7" s="1"/>
  <c r="G561" i="7"/>
  <c r="H561" i="7" s="1"/>
  <c r="I561" i="7" s="1"/>
  <c r="G562" i="7"/>
  <c r="H562" i="7" s="1"/>
  <c r="I562" i="7" s="1"/>
  <c r="G563" i="7"/>
  <c r="H563" i="7" s="1"/>
  <c r="I563" i="7" s="1"/>
  <c r="G564" i="7"/>
  <c r="H564" i="7" s="1"/>
  <c r="I564" i="7" s="1"/>
  <c r="G565" i="7"/>
  <c r="H565" i="7" s="1"/>
  <c r="I565" i="7" s="1"/>
  <c r="G566" i="7"/>
  <c r="H566" i="7" s="1"/>
  <c r="I566" i="7" s="1"/>
  <c r="G567" i="7"/>
  <c r="H567" i="7" s="1"/>
  <c r="I567" i="7" s="1"/>
  <c r="G568" i="7"/>
  <c r="H568" i="7" s="1"/>
  <c r="I568" i="7" s="1"/>
  <c r="G569" i="7"/>
  <c r="H569" i="7" s="1"/>
  <c r="I569" i="7" s="1"/>
  <c r="G570" i="7"/>
  <c r="H570" i="7" s="1"/>
  <c r="I570" i="7" s="1"/>
  <c r="G571" i="7"/>
  <c r="H571" i="7" s="1"/>
  <c r="I571" i="7" s="1"/>
  <c r="G572" i="7"/>
  <c r="H572" i="7" s="1"/>
  <c r="I572" i="7" s="1"/>
  <c r="G573" i="7"/>
  <c r="H573" i="7" s="1"/>
  <c r="I573" i="7" s="1"/>
  <c r="G574" i="7"/>
  <c r="H574" i="7" s="1"/>
  <c r="I574" i="7" s="1"/>
  <c r="G575" i="7"/>
  <c r="H575" i="7" s="1"/>
  <c r="I575" i="7" s="1"/>
  <c r="G576" i="7"/>
  <c r="H576" i="7" s="1"/>
  <c r="I576" i="7" s="1"/>
  <c r="G577" i="7"/>
  <c r="H577" i="7" s="1"/>
  <c r="I577" i="7" s="1"/>
  <c r="G578" i="7"/>
  <c r="H578" i="7" s="1"/>
  <c r="I578" i="7" s="1"/>
  <c r="G579" i="7"/>
  <c r="H579" i="7" s="1"/>
  <c r="I579" i="7" s="1"/>
  <c r="G580" i="7"/>
  <c r="H580" i="7" s="1"/>
  <c r="I580" i="7" s="1"/>
  <c r="G581" i="7"/>
  <c r="H581" i="7" s="1"/>
  <c r="I581" i="7" s="1"/>
  <c r="G582" i="7"/>
  <c r="H582" i="7" s="1"/>
  <c r="I582" i="7" s="1"/>
  <c r="G583" i="7"/>
  <c r="H583" i="7" s="1"/>
  <c r="I583" i="7" s="1"/>
  <c r="G584" i="7"/>
  <c r="H584" i="7" s="1"/>
  <c r="I584" i="7" s="1"/>
  <c r="G585" i="7"/>
  <c r="H585" i="7" s="1"/>
  <c r="I585" i="7" s="1"/>
  <c r="G586" i="7"/>
  <c r="H586" i="7" s="1"/>
  <c r="I586" i="7" s="1"/>
  <c r="G587" i="7"/>
  <c r="H587" i="7" s="1"/>
  <c r="I587" i="7" s="1"/>
  <c r="G588" i="7"/>
  <c r="H588" i="7" s="1"/>
  <c r="I588" i="7" s="1"/>
  <c r="G589" i="7"/>
  <c r="H589" i="7" s="1"/>
  <c r="I589" i="7" s="1"/>
  <c r="G590" i="7"/>
  <c r="H590" i="7" s="1"/>
  <c r="I590" i="7" s="1"/>
  <c r="G591" i="7"/>
  <c r="H591" i="7" s="1"/>
  <c r="I591" i="7" s="1"/>
  <c r="G592" i="7"/>
  <c r="H592" i="7" s="1"/>
  <c r="I592" i="7" s="1"/>
  <c r="G593" i="7"/>
  <c r="H593" i="7" s="1"/>
  <c r="I593" i="7" s="1"/>
  <c r="G594" i="7"/>
  <c r="H594" i="7" s="1"/>
  <c r="I594" i="7" s="1"/>
  <c r="G595" i="7"/>
  <c r="H595" i="7" s="1"/>
  <c r="I595" i="7" s="1"/>
  <c r="G596" i="7"/>
  <c r="H596" i="7" s="1"/>
  <c r="I596" i="7" s="1"/>
  <c r="G597" i="7"/>
  <c r="H597" i="7" s="1"/>
  <c r="I597" i="7" s="1"/>
  <c r="G598" i="7"/>
  <c r="H598" i="7" s="1"/>
  <c r="I598" i="7" s="1"/>
  <c r="G599" i="7"/>
  <c r="H599" i="7" s="1"/>
  <c r="I599" i="7" s="1"/>
  <c r="G600" i="7"/>
  <c r="H600" i="7" s="1"/>
  <c r="I600" i="7" s="1"/>
  <c r="G601" i="7"/>
  <c r="H601" i="7" s="1"/>
  <c r="I601" i="7" s="1"/>
  <c r="G602" i="7"/>
  <c r="H602" i="7" s="1"/>
  <c r="I602" i="7" s="1"/>
  <c r="G603" i="7"/>
  <c r="H603" i="7" s="1"/>
  <c r="I603" i="7" s="1"/>
  <c r="G604" i="7"/>
  <c r="H604" i="7" s="1"/>
  <c r="I604" i="7" s="1"/>
  <c r="G605" i="7"/>
  <c r="H605" i="7" s="1"/>
  <c r="I605" i="7" s="1"/>
  <c r="G606" i="7"/>
  <c r="H606" i="7" s="1"/>
  <c r="I606" i="7" s="1"/>
  <c r="G607" i="7"/>
  <c r="H607" i="7" s="1"/>
  <c r="I607" i="7" s="1"/>
  <c r="G608" i="7"/>
  <c r="H608" i="7" s="1"/>
  <c r="I608" i="7" s="1"/>
  <c r="G609" i="7"/>
  <c r="H609" i="7" s="1"/>
  <c r="I609" i="7" s="1"/>
  <c r="G610" i="7"/>
  <c r="H610" i="7" s="1"/>
  <c r="I610" i="7" s="1"/>
  <c r="G611" i="7"/>
  <c r="H611" i="7" s="1"/>
  <c r="I611" i="7" s="1"/>
  <c r="G612" i="7"/>
  <c r="H612" i="7" s="1"/>
  <c r="I612" i="7" s="1"/>
  <c r="G613" i="7"/>
  <c r="H613" i="7" s="1"/>
  <c r="I613" i="7" s="1"/>
  <c r="G614" i="7"/>
  <c r="H614" i="7" s="1"/>
  <c r="I614" i="7" s="1"/>
  <c r="G615" i="7"/>
  <c r="H615" i="7" s="1"/>
  <c r="I615" i="7" s="1"/>
  <c r="G616" i="7"/>
  <c r="H616" i="7" s="1"/>
  <c r="I616" i="7" s="1"/>
  <c r="G617" i="7"/>
  <c r="H617" i="7" s="1"/>
  <c r="I617" i="7" s="1"/>
  <c r="G618" i="7"/>
  <c r="H618" i="7" s="1"/>
  <c r="I618" i="7" s="1"/>
  <c r="G619" i="7"/>
  <c r="H619" i="7" s="1"/>
  <c r="I619" i="7" s="1"/>
  <c r="G620" i="7"/>
  <c r="H620" i="7" s="1"/>
  <c r="I620" i="7" s="1"/>
  <c r="G621" i="7"/>
  <c r="H621" i="7" s="1"/>
  <c r="I621" i="7" s="1"/>
  <c r="G622" i="7"/>
  <c r="H622" i="7" s="1"/>
  <c r="I622" i="7" s="1"/>
  <c r="G623" i="7"/>
  <c r="H623" i="7" s="1"/>
  <c r="I623" i="7" s="1"/>
  <c r="G624" i="7"/>
  <c r="H624" i="7" s="1"/>
  <c r="I624" i="7" s="1"/>
  <c r="G625" i="7"/>
  <c r="H625" i="7" s="1"/>
  <c r="I625" i="7" s="1"/>
  <c r="G626" i="7"/>
  <c r="H626" i="7" s="1"/>
  <c r="I626" i="7" s="1"/>
  <c r="G627" i="7"/>
  <c r="H627" i="7" s="1"/>
  <c r="I627" i="7" s="1"/>
  <c r="G628" i="7"/>
  <c r="H628" i="7" s="1"/>
  <c r="I628" i="7" s="1"/>
  <c r="G629" i="7"/>
  <c r="H629" i="7" s="1"/>
  <c r="I629" i="7" s="1"/>
  <c r="G630" i="7"/>
  <c r="H630" i="7" s="1"/>
  <c r="I630" i="7" s="1"/>
  <c r="G631" i="7"/>
  <c r="H631" i="7" s="1"/>
  <c r="I631" i="7" s="1"/>
  <c r="G632" i="7"/>
  <c r="H632" i="7" s="1"/>
  <c r="I632" i="7" s="1"/>
  <c r="G633" i="7"/>
  <c r="H633" i="7" s="1"/>
  <c r="I633" i="7" s="1"/>
  <c r="G634" i="7"/>
  <c r="H634" i="7" s="1"/>
  <c r="I634" i="7" s="1"/>
  <c r="G635" i="7"/>
  <c r="H635" i="7" s="1"/>
  <c r="I635" i="7" s="1"/>
  <c r="G636" i="7"/>
  <c r="H636" i="7" s="1"/>
  <c r="I636" i="7" s="1"/>
  <c r="G637" i="7"/>
  <c r="H637" i="7" s="1"/>
  <c r="I637" i="7" s="1"/>
  <c r="G638" i="7"/>
  <c r="H638" i="7" s="1"/>
  <c r="I638" i="7" s="1"/>
  <c r="G639" i="7"/>
  <c r="H639" i="7" s="1"/>
  <c r="I639" i="7" s="1"/>
  <c r="G640" i="7"/>
  <c r="H640" i="7" s="1"/>
  <c r="I640" i="7" s="1"/>
  <c r="G641" i="7"/>
  <c r="H641" i="7" s="1"/>
  <c r="I641" i="7" s="1"/>
  <c r="G642" i="7"/>
  <c r="H642" i="7" s="1"/>
  <c r="I642" i="7" s="1"/>
  <c r="G643" i="7"/>
  <c r="H643" i="7" s="1"/>
  <c r="I643" i="7" s="1"/>
  <c r="G644" i="7"/>
  <c r="H644" i="7" s="1"/>
  <c r="I644" i="7" s="1"/>
  <c r="G645" i="7"/>
  <c r="H645" i="7" s="1"/>
  <c r="I645" i="7" s="1"/>
  <c r="G646" i="7"/>
  <c r="H646" i="7" s="1"/>
  <c r="I646" i="7" s="1"/>
  <c r="G647" i="7"/>
  <c r="H647" i="7" s="1"/>
  <c r="I647" i="7" s="1"/>
  <c r="G648" i="7"/>
  <c r="H648" i="7" s="1"/>
  <c r="I648" i="7" s="1"/>
  <c r="G649" i="7"/>
  <c r="H649" i="7" s="1"/>
  <c r="I649" i="7" s="1"/>
  <c r="G650" i="7"/>
  <c r="H650" i="7" s="1"/>
  <c r="I650" i="7" s="1"/>
  <c r="G651" i="7"/>
  <c r="H651" i="7" s="1"/>
  <c r="I651" i="7" s="1"/>
  <c r="G652" i="7"/>
  <c r="H652" i="7" s="1"/>
  <c r="I652" i="7" s="1"/>
  <c r="G653" i="7"/>
  <c r="H653" i="7" s="1"/>
  <c r="I653" i="7" s="1"/>
  <c r="G654" i="7"/>
  <c r="H654" i="7" s="1"/>
  <c r="I654" i="7" s="1"/>
  <c r="G655" i="7"/>
  <c r="H655" i="7" s="1"/>
  <c r="I655" i="7" s="1"/>
  <c r="G656" i="7"/>
  <c r="H656" i="7" s="1"/>
  <c r="I656" i="7" s="1"/>
  <c r="G657" i="7"/>
  <c r="H657" i="7" s="1"/>
  <c r="I657" i="7" s="1"/>
  <c r="G658" i="7"/>
  <c r="H658" i="7" s="1"/>
  <c r="I658" i="7" s="1"/>
  <c r="G659" i="7"/>
  <c r="H659" i="7" s="1"/>
  <c r="I659" i="7" s="1"/>
  <c r="G660" i="7"/>
  <c r="H660" i="7" s="1"/>
  <c r="I660" i="7" s="1"/>
  <c r="G661" i="7"/>
  <c r="H661" i="7" s="1"/>
  <c r="I661" i="7" s="1"/>
  <c r="G662" i="7"/>
  <c r="H662" i="7" s="1"/>
  <c r="I662" i="7" s="1"/>
  <c r="G663" i="7"/>
  <c r="H663" i="7" s="1"/>
  <c r="I663" i="7" s="1"/>
  <c r="G664" i="7"/>
  <c r="H664" i="7" s="1"/>
  <c r="I664" i="7" s="1"/>
  <c r="G665" i="7"/>
  <c r="H665" i="7" s="1"/>
  <c r="I665" i="7" s="1"/>
  <c r="G666" i="7"/>
  <c r="H666" i="7" s="1"/>
  <c r="I666" i="7" s="1"/>
  <c r="G667" i="7"/>
  <c r="H667" i="7" s="1"/>
  <c r="I667" i="7" s="1"/>
  <c r="G668" i="7"/>
  <c r="H668" i="7" s="1"/>
  <c r="I668" i="7" s="1"/>
  <c r="G669" i="7"/>
  <c r="H669" i="7" s="1"/>
  <c r="I669" i="7" s="1"/>
  <c r="G670" i="7"/>
  <c r="H670" i="7" s="1"/>
  <c r="I670" i="7" s="1"/>
  <c r="G671" i="7"/>
  <c r="H671" i="7" s="1"/>
  <c r="I671" i="7" s="1"/>
  <c r="G672" i="7"/>
  <c r="H672" i="7" s="1"/>
  <c r="I672" i="7" s="1"/>
  <c r="G673" i="7"/>
  <c r="H673" i="7" s="1"/>
  <c r="I673" i="7" s="1"/>
  <c r="G674" i="7"/>
  <c r="H674" i="7" s="1"/>
  <c r="I674" i="7" s="1"/>
  <c r="G675" i="7"/>
  <c r="H675" i="7" s="1"/>
  <c r="I675" i="7" s="1"/>
  <c r="G676" i="7"/>
  <c r="H676" i="7" s="1"/>
  <c r="I676" i="7" s="1"/>
  <c r="G677" i="7"/>
  <c r="H677" i="7" s="1"/>
  <c r="I677" i="7" s="1"/>
  <c r="G678" i="7"/>
  <c r="H678" i="7" s="1"/>
  <c r="I678" i="7" s="1"/>
  <c r="G679" i="7"/>
  <c r="H679" i="7" s="1"/>
  <c r="I679" i="7" s="1"/>
  <c r="G680" i="7"/>
  <c r="H680" i="7" s="1"/>
  <c r="I680" i="7" s="1"/>
  <c r="G681" i="7"/>
  <c r="H681" i="7" s="1"/>
  <c r="I681" i="7" s="1"/>
  <c r="G682" i="7"/>
  <c r="H682" i="7" s="1"/>
  <c r="I682" i="7" s="1"/>
  <c r="G683" i="7"/>
  <c r="H683" i="7" s="1"/>
  <c r="I683" i="7" s="1"/>
  <c r="G684" i="7"/>
  <c r="H684" i="7" s="1"/>
  <c r="I684" i="7" s="1"/>
  <c r="G685" i="7"/>
  <c r="H685" i="7" s="1"/>
  <c r="I685" i="7" s="1"/>
  <c r="G686" i="7"/>
  <c r="H686" i="7" s="1"/>
  <c r="I686" i="7" s="1"/>
  <c r="G687" i="7"/>
  <c r="H687" i="7" s="1"/>
  <c r="I687" i="7" s="1"/>
  <c r="G688" i="7"/>
  <c r="H688" i="7" s="1"/>
  <c r="I688" i="7" s="1"/>
  <c r="G689" i="7"/>
  <c r="H689" i="7" s="1"/>
  <c r="I689" i="7" s="1"/>
  <c r="G690" i="7"/>
  <c r="H690" i="7" s="1"/>
  <c r="I690" i="7" s="1"/>
  <c r="G691" i="7"/>
  <c r="H691" i="7" s="1"/>
  <c r="I691" i="7" s="1"/>
  <c r="G692" i="7"/>
  <c r="H692" i="7" s="1"/>
  <c r="I692" i="7" s="1"/>
  <c r="G693" i="7"/>
  <c r="H693" i="7" s="1"/>
  <c r="I693" i="7" s="1"/>
  <c r="G694" i="7"/>
  <c r="H694" i="7" s="1"/>
  <c r="I694" i="7" s="1"/>
  <c r="G695" i="7"/>
  <c r="H695" i="7" s="1"/>
  <c r="I695" i="7" s="1"/>
  <c r="G696" i="7"/>
  <c r="H696" i="7" s="1"/>
  <c r="I696" i="7" s="1"/>
  <c r="G697" i="7"/>
  <c r="H697" i="7" s="1"/>
  <c r="I697" i="7" s="1"/>
  <c r="G698" i="7"/>
  <c r="H698" i="7" s="1"/>
  <c r="I698" i="7" s="1"/>
  <c r="G699" i="7"/>
  <c r="H699" i="7" s="1"/>
  <c r="I699" i="7" s="1"/>
  <c r="G700" i="7"/>
  <c r="H700" i="7" s="1"/>
  <c r="I700" i="7" s="1"/>
  <c r="G701" i="7"/>
  <c r="H701" i="7" s="1"/>
  <c r="I701" i="7" s="1"/>
  <c r="G702" i="7"/>
  <c r="H702" i="7" s="1"/>
  <c r="I702" i="7" s="1"/>
  <c r="G703" i="7"/>
  <c r="H703" i="7" s="1"/>
  <c r="I703" i="7" s="1"/>
  <c r="G704" i="7"/>
  <c r="H704" i="7" s="1"/>
  <c r="I704" i="7" s="1"/>
  <c r="G705" i="7"/>
  <c r="H705" i="7" s="1"/>
  <c r="I705" i="7" s="1"/>
  <c r="G706" i="7"/>
  <c r="H706" i="7" s="1"/>
  <c r="I706" i="7" s="1"/>
  <c r="G707" i="7"/>
  <c r="H707" i="7" s="1"/>
  <c r="I707" i="7" s="1"/>
  <c r="G708" i="7"/>
  <c r="H708" i="7" s="1"/>
  <c r="I708" i="7" s="1"/>
  <c r="G709" i="7"/>
  <c r="H709" i="7" s="1"/>
  <c r="I709" i="7" s="1"/>
  <c r="G710" i="7"/>
  <c r="H710" i="7" s="1"/>
  <c r="I710" i="7" s="1"/>
  <c r="G711" i="7"/>
  <c r="H711" i="7" s="1"/>
  <c r="I711" i="7" s="1"/>
  <c r="G712" i="7"/>
  <c r="H712" i="7" s="1"/>
  <c r="I712" i="7" s="1"/>
  <c r="G713" i="7"/>
  <c r="H713" i="7" s="1"/>
  <c r="I713" i="7" s="1"/>
  <c r="G714" i="7"/>
  <c r="H714" i="7" s="1"/>
  <c r="I714" i="7" s="1"/>
  <c r="G715" i="7"/>
  <c r="H715" i="7" s="1"/>
  <c r="I715" i="7" s="1"/>
  <c r="G716" i="7"/>
  <c r="H716" i="7" s="1"/>
  <c r="I716" i="7" s="1"/>
  <c r="G717" i="7"/>
  <c r="H717" i="7" s="1"/>
  <c r="I717" i="7" s="1"/>
  <c r="G718" i="7"/>
  <c r="H718" i="7" s="1"/>
  <c r="I718" i="7" s="1"/>
  <c r="G719" i="7"/>
  <c r="H719" i="7" s="1"/>
  <c r="I719" i="7" s="1"/>
  <c r="G720" i="7"/>
  <c r="H720" i="7" s="1"/>
  <c r="I720" i="7" s="1"/>
  <c r="G721" i="7"/>
  <c r="H721" i="7" s="1"/>
  <c r="I721" i="7" s="1"/>
  <c r="G722" i="7"/>
  <c r="H722" i="7" s="1"/>
  <c r="I722" i="7" s="1"/>
  <c r="G723" i="7"/>
  <c r="H723" i="7" s="1"/>
  <c r="I723" i="7" s="1"/>
  <c r="G724" i="7"/>
  <c r="H724" i="7" s="1"/>
  <c r="I724" i="7" s="1"/>
  <c r="G725" i="7"/>
  <c r="H725" i="7" s="1"/>
  <c r="I725" i="7" s="1"/>
  <c r="G726" i="7"/>
  <c r="H726" i="7" s="1"/>
  <c r="I726" i="7" s="1"/>
  <c r="G727" i="7"/>
  <c r="H727" i="7" s="1"/>
  <c r="I727" i="7" s="1"/>
  <c r="G728" i="7"/>
  <c r="H728" i="7" s="1"/>
  <c r="I728" i="7" s="1"/>
  <c r="G729" i="7"/>
  <c r="H729" i="7" s="1"/>
  <c r="I729" i="7" s="1"/>
  <c r="G730" i="7"/>
  <c r="H730" i="7" s="1"/>
  <c r="I730" i="7" s="1"/>
  <c r="G731" i="7"/>
  <c r="H731" i="7" s="1"/>
  <c r="I731" i="7" s="1"/>
  <c r="G732" i="7"/>
  <c r="H732" i="7" s="1"/>
  <c r="I732" i="7" s="1"/>
  <c r="G733" i="7"/>
  <c r="H733" i="7" s="1"/>
  <c r="I733" i="7" s="1"/>
  <c r="G734" i="7"/>
  <c r="H734" i="7" s="1"/>
  <c r="I734" i="7" s="1"/>
  <c r="G735" i="7"/>
  <c r="H735" i="7" s="1"/>
  <c r="I735" i="7" s="1"/>
  <c r="G736" i="7"/>
  <c r="H736" i="7" s="1"/>
  <c r="I736" i="7" s="1"/>
  <c r="G737" i="7"/>
  <c r="H737" i="7" s="1"/>
  <c r="I737" i="7" s="1"/>
  <c r="G738" i="7"/>
  <c r="H738" i="7" s="1"/>
  <c r="I738" i="7" s="1"/>
  <c r="G739" i="7"/>
  <c r="H739" i="7" s="1"/>
  <c r="I739" i="7" s="1"/>
  <c r="G740" i="7"/>
  <c r="H740" i="7" s="1"/>
  <c r="I740" i="7" s="1"/>
  <c r="G741" i="7"/>
  <c r="H741" i="7" s="1"/>
  <c r="I741" i="7" s="1"/>
  <c r="G742" i="7"/>
  <c r="H742" i="7" s="1"/>
  <c r="I742" i="7" s="1"/>
  <c r="G743" i="7"/>
  <c r="H743" i="7" s="1"/>
  <c r="I743" i="7" s="1"/>
  <c r="G744" i="7"/>
  <c r="H744" i="7" s="1"/>
  <c r="I744" i="7" s="1"/>
  <c r="G745" i="7"/>
  <c r="H745" i="7" s="1"/>
  <c r="I745" i="7" s="1"/>
  <c r="G746" i="7"/>
  <c r="H746" i="7" s="1"/>
  <c r="I746" i="7" s="1"/>
  <c r="G747" i="7"/>
  <c r="H747" i="7" s="1"/>
  <c r="I747" i="7" s="1"/>
  <c r="G748" i="7"/>
  <c r="H748" i="7" s="1"/>
  <c r="I748" i="7" s="1"/>
  <c r="G749" i="7"/>
  <c r="H749" i="7" s="1"/>
  <c r="I749" i="7" s="1"/>
  <c r="G750" i="7"/>
  <c r="H750" i="7" s="1"/>
  <c r="I750" i="7" s="1"/>
  <c r="G751" i="7"/>
  <c r="H751" i="7" s="1"/>
  <c r="I751" i="7" s="1"/>
  <c r="G752" i="7"/>
  <c r="H752" i="7" s="1"/>
  <c r="I752" i="7" s="1"/>
  <c r="G753" i="7"/>
  <c r="H753" i="7" s="1"/>
  <c r="I753" i="7" s="1"/>
  <c r="G754" i="7"/>
  <c r="H754" i="7" s="1"/>
  <c r="I754" i="7" s="1"/>
  <c r="G755" i="7"/>
  <c r="H755" i="7" s="1"/>
  <c r="I755" i="7" s="1"/>
  <c r="G756" i="7"/>
  <c r="H756" i="7" s="1"/>
  <c r="I756" i="7" s="1"/>
  <c r="G757" i="7"/>
  <c r="H757" i="7" s="1"/>
  <c r="I757" i="7" s="1"/>
  <c r="G758" i="7"/>
  <c r="H758" i="7" s="1"/>
  <c r="I758" i="7" s="1"/>
  <c r="G759" i="7"/>
  <c r="H759" i="7" s="1"/>
  <c r="I759" i="7" s="1"/>
  <c r="G760" i="7"/>
  <c r="H760" i="7" s="1"/>
  <c r="I760" i="7" s="1"/>
  <c r="G761" i="7"/>
  <c r="H761" i="7" s="1"/>
  <c r="I761" i="7" s="1"/>
  <c r="G762" i="7"/>
  <c r="H762" i="7" s="1"/>
  <c r="I762" i="7" s="1"/>
  <c r="G763" i="7"/>
  <c r="H763" i="7" s="1"/>
  <c r="I763" i="7" s="1"/>
  <c r="G764" i="7"/>
  <c r="H764" i="7" s="1"/>
  <c r="I764" i="7" s="1"/>
  <c r="G765" i="7"/>
  <c r="H765" i="7" s="1"/>
  <c r="I765" i="7" s="1"/>
  <c r="G766" i="7"/>
  <c r="H766" i="7" s="1"/>
  <c r="I766" i="7" s="1"/>
  <c r="G767" i="7"/>
  <c r="H767" i="7" s="1"/>
  <c r="I767" i="7" s="1"/>
  <c r="G768" i="7"/>
  <c r="H768" i="7" s="1"/>
  <c r="I768" i="7" s="1"/>
  <c r="G769" i="7"/>
  <c r="H769" i="7" s="1"/>
  <c r="I769" i="7" s="1"/>
  <c r="G770" i="7"/>
  <c r="H770" i="7" s="1"/>
  <c r="I770" i="7" s="1"/>
  <c r="G771" i="7"/>
  <c r="H771" i="7" s="1"/>
  <c r="I771" i="7" s="1"/>
  <c r="G772" i="7"/>
  <c r="H772" i="7" s="1"/>
  <c r="I772" i="7" s="1"/>
  <c r="G773" i="7"/>
  <c r="H773" i="7" s="1"/>
  <c r="I773" i="7" s="1"/>
  <c r="G774" i="7"/>
  <c r="H774" i="7" s="1"/>
  <c r="I774" i="7" s="1"/>
  <c r="G775" i="7"/>
  <c r="H775" i="7" s="1"/>
  <c r="I775" i="7" s="1"/>
  <c r="G776" i="7"/>
  <c r="H776" i="7" s="1"/>
  <c r="I776" i="7" s="1"/>
  <c r="G777" i="7"/>
  <c r="H777" i="7" s="1"/>
  <c r="I777" i="7" s="1"/>
  <c r="G778" i="7"/>
  <c r="H778" i="7" s="1"/>
  <c r="I778" i="7" s="1"/>
  <c r="G779" i="7"/>
  <c r="H779" i="7" s="1"/>
  <c r="I779" i="7" s="1"/>
  <c r="G780" i="7"/>
  <c r="H780" i="7" s="1"/>
  <c r="I780" i="7" s="1"/>
  <c r="G781" i="7"/>
  <c r="H781" i="7" s="1"/>
  <c r="I781" i="7" s="1"/>
  <c r="G782" i="7"/>
  <c r="H782" i="7" s="1"/>
  <c r="I782" i="7" s="1"/>
  <c r="G783" i="7"/>
  <c r="H783" i="7" s="1"/>
  <c r="I783" i="7" s="1"/>
  <c r="G784" i="7"/>
  <c r="H784" i="7" s="1"/>
  <c r="I784" i="7" s="1"/>
  <c r="G785" i="7"/>
  <c r="H785" i="7" s="1"/>
  <c r="I785" i="7" s="1"/>
  <c r="G786" i="7"/>
  <c r="H786" i="7" s="1"/>
  <c r="I786" i="7" s="1"/>
  <c r="G787" i="7"/>
  <c r="H787" i="7" s="1"/>
  <c r="I787" i="7" s="1"/>
  <c r="G788" i="7"/>
  <c r="H788" i="7" s="1"/>
  <c r="I788" i="7" s="1"/>
  <c r="G789" i="7"/>
  <c r="H789" i="7" s="1"/>
  <c r="I789" i="7" s="1"/>
  <c r="G790" i="7"/>
  <c r="H790" i="7" s="1"/>
  <c r="I790" i="7" s="1"/>
  <c r="G791" i="7"/>
  <c r="H791" i="7" s="1"/>
  <c r="I791" i="7" s="1"/>
  <c r="G792" i="7"/>
  <c r="H792" i="7" s="1"/>
  <c r="I792" i="7" s="1"/>
  <c r="G793" i="7"/>
  <c r="H793" i="7" s="1"/>
  <c r="I793" i="7" s="1"/>
  <c r="G794" i="7"/>
  <c r="H794" i="7" s="1"/>
  <c r="I794" i="7" s="1"/>
  <c r="G795" i="7"/>
  <c r="H795" i="7" s="1"/>
  <c r="I795" i="7" s="1"/>
  <c r="G796" i="7"/>
  <c r="H796" i="7" s="1"/>
  <c r="I796" i="7" s="1"/>
  <c r="G797" i="7"/>
  <c r="H797" i="7" s="1"/>
  <c r="I797" i="7" s="1"/>
  <c r="G798" i="7"/>
  <c r="H798" i="7" s="1"/>
  <c r="I798" i="7" s="1"/>
  <c r="G799" i="7"/>
  <c r="H799" i="7" s="1"/>
  <c r="I799" i="7" s="1"/>
  <c r="G800" i="7"/>
  <c r="H800" i="7" s="1"/>
  <c r="I800" i="7" s="1"/>
  <c r="G801" i="7"/>
  <c r="H801" i="7" s="1"/>
  <c r="I801" i="7" s="1"/>
  <c r="G802" i="7"/>
  <c r="H802" i="7" s="1"/>
  <c r="I802" i="7" s="1"/>
  <c r="G803" i="7"/>
  <c r="H803" i="7" s="1"/>
  <c r="I803" i="7" s="1"/>
  <c r="G804" i="7"/>
  <c r="H804" i="7" s="1"/>
  <c r="I804" i="7" s="1"/>
  <c r="G805" i="7"/>
  <c r="H805" i="7" s="1"/>
  <c r="I805" i="7" s="1"/>
  <c r="G806" i="7"/>
  <c r="H806" i="7" s="1"/>
  <c r="I806" i="7" s="1"/>
  <c r="G807" i="7"/>
  <c r="H807" i="7" s="1"/>
  <c r="I807" i="7" s="1"/>
  <c r="G808" i="7"/>
  <c r="H808" i="7" s="1"/>
  <c r="I808" i="7" s="1"/>
  <c r="G809" i="7"/>
  <c r="H809" i="7" s="1"/>
  <c r="I809" i="7" s="1"/>
  <c r="G810" i="7"/>
  <c r="H810" i="7" s="1"/>
  <c r="I810" i="7" s="1"/>
  <c r="G811" i="7"/>
  <c r="H811" i="7" s="1"/>
  <c r="I811" i="7" s="1"/>
  <c r="G812" i="7"/>
  <c r="H812" i="7" s="1"/>
  <c r="I812" i="7" s="1"/>
  <c r="G813" i="7"/>
  <c r="H813" i="7" s="1"/>
  <c r="I813" i="7" s="1"/>
  <c r="G814" i="7"/>
  <c r="H814" i="7" s="1"/>
  <c r="I814" i="7" s="1"/>
  <c r="G815" i="7"/>
  <c r="H815" i="7" s="1"/>
  <c r="I815" i="7" s="1"/>
  <c r="G816" i="7"/>
  <c r="H816" i="7" s="1"/>
  <c r="I816" i="7" s="1"/>
  <c r="G817" i="7"/>
  <c r="H817" i="7" s="1"/>
  <c r="I817" i="7" s="1"/>
  <c r="G818" i="7"/>
  <c r="H818" i="7" s="1"/>
  <c r="I818" i="7" s="1"/>
  <c r="G819" i="7"/>
  <c r="H819" i="7" s="1"/>
  <c r="I819" i="7" s="1"/>
  <c r="G820" i="7"/>
  <c r="H820" i="7" s="1"/>
  <c r="I820" i="7" s="1"/>
  <c r="G821" i="7"/>
  <c r="H821" i="7" s="1"/>
  <c r="I821" i="7" s="1"/>
  <c r="G822" i="7"/>
  <c r="H822" i="7" s="1"/>
  <c r="I822" i="7" s="1"/>
  <c r="G823" i="7"/>
  <c r="H823" i="7" s="1"/>
  <c r="I823" i="7" s="1"/>
  <c r="G824" i="7"/>
  <c r="H824" i="7" s="1"/>
  <c r="I824" i="7" s="1"/>
  <c r="G825" i="7"/>
  <c r="H825" i="7" s="1"/>
  <c r="I825" i="7" s="1"/>
  <c r="G826" i="7"/>
  <c r="H826" i="7" s="1"/>
  <c r="I826" i="7" s="1"/>
  <c r="G827" i="7"/>
  <c r="H827" i="7" s="1"/>
  <c r="I827" i="7" s="1"/>
  <c r="G828" i="7"/>
  <c r="H828" i="7" s="1"/>
  <c r="I828" i="7" s="1"/>
  <c r="G829" i="7"/>
  <c r="H829" i="7" s="1"/>
  <c r="I829" i="7" s="1"/>
  <c r="G830" i="7"/>
  <c r="H830" i="7" s="1"/>
  <c r="I830" i="7" s="1"/>
  <c r="G831" i="7"/>
  <c r="H831" i="7" s="1"/>
  <c r="I831" i="7" s="1"/>
  <c r="G832" i="7"/>
  <c r="H832" i="7" s="1"/>
  <c r="I832" i="7" s="1"/>
  <c r="G833" i="7"/>
  <c r="H833" i="7" s="1"/>
  <c r="I833" i="7" s="1"/>
  <c r="G834" i="7"/>
  <c r="H834" i="7" s="1"/>
  <c r="I834" i="7" s="1"/>
  <c r="G835" i="7"/>
  <c r="H835" i="7" s="1"/>
  <c r="I835" i="7" s="1"/>
  <c r="G836" i="7"/>
  <c r="H836" i="7" s="1"/>
  <c r="I836" i="7" s="1"/>
  <c r="G837" i="7"/>
  <c r="H837" i="7" s="1"/>
  <c r="I837" i="7" s="1"/>
  <c r="G838" i="7"/>
  <c r="H838" i="7" s="1"/>
  <c r="I838" i="7" s="1"/>
  <c r="G839" i="7"/>
  <c r="H839" i="7" s="1"/>
  <c r="I839" i="7" s="1"/>
  <c r="G840" i="7"/>
  <c r="H840" i="7" s="1"/>
  <c r="I840" i="7" s="1"/>
  <c r="G841" i="7"/>
  <c r="H841" i="7" s="1"/>
  <c r="I841" i="7" s="1"/>
  <c r="G842" i="7"/>
  <c r="H842" i="7" s="1"/>
  <c r="I842" i="7" s="1"/>
  <c r="G843" i="7"/>
  <c r="H843" i="7" s="1"/>
  <c r="I843" i="7" s="1"/>
  <c r="G844" i="7"/>
  <c r="H844" i="7" s="1"/>
  <c r="I844" i="7" s="1"/>
  <c r="G845" i="7"/>
  <c r="H845" i="7" s="1"/>
  <c r="I845" i="7" s="1"/>
  <c r="G846" i="7"/>
  <c r="H846" i="7" s="1"/>
  <c r="I846" i="7" s="1"/>
  <c r="G847" i="7"/>
  <c r="H847" i="7" s="1"/>
  <c r="I847" i="7" s="1"/>
  <c r="G848" i="7"/>
  <c r="H848" i="7" s="1"/>
  <c r="I848" i="7" s="1"/>
  <c r="G849" i="7"/>
  <c r="H849" i="7" s="1"/>
  <c r="I849" i="7" s="1"/>
  <c r="G850" i="7"/>
  <c r="H850" i="7" s="1"/>
  <c r="I850" i="7" s="1"/>
  <c r="G851" i="7"/>
  <c r="H851" i="7" s="1"/>
  <c r="I851" i="7" s="1"/>
  <c r="G852" i="7"/>
  <c r="H852" i="7" s="1"/>
  <c r="I852" i="7" s="1"/>
  <c r="G853" i="7"/>
  <c r="H853" i="7" s="1"/>
  <c r="I853" i="7" s="1"/>
  <c r="G854" i="7"/>
  <c r="H854" i="7" s="1"/>
  <c r="I854" i="7" s="1"/>
  <c r="G855" i="7"/>
  <c r="H855" i="7" s="1"/>
  <c r="I855" i="7" s="1"/>
  <c r="G856" i="7"/>
  <c r="H856" i="7" s="1"/>
  <c r="I856" i="7" s="1"/>
  <c r="G857" i="7"/>
  <c r="H857" i="7" s="1"/>
  <c r="I857" i="7" s="1"/>
  <c r="G858" i="7"/>
  <c r="H858" i="7" s="1"/>
  <c r="I858" i="7" s="1"/>
  <c r="G859" i="7"/>
  <c r="H859" i="7" s="1"/>
  <c r="I859" i="7" s="1"/>
  <c r="G860" i="7"/>
  <c r="H860" i="7" s="1"/>
  <c r="I860" i="7" s="1"/>
  <c r="G861" i="7"/>
  <c r="H861" i="7" s="1"/>
  <c r="I861" i="7" s="1"/>
  <c r="G862" i="7"/>
  <c r="H862" i="7" s="1"/>
  <c r="I862" i="7" s="1"/>
  <c r="G863" i="7"/>
  <c r="H863" i="7" s="1"/>
  <c r="I863" i="7" s="1"/>
  <c r="G864" i="7"/>
  <c r="H864" i="7" s="1"/>
  <c r="I864" i="7" s="1"/>
  <c r="G865" i="7"/>
  <c r="H865" i="7" s="1"/>
  <c r="I865" i="7" s="1"/>
  <c r="G866" i="7"/>
  <c r="H866" i="7" s="1"/>
  <c r="I866" i="7" s="1"/>
  <c r="G867" i="7"/>
  <c r="H867" i="7" s="1"/>
  <c r="I867" i="7" s="1"/>
  <c r="G868" i="7"/>
  <c r="H868" i="7" s="1"/>
  <c r="I868" i="7" s="1"/>
  <c r="G869" i="7"/>
  <c r="H869" i="7" s="1"/>
  <c r="I869" i="7" s="1"/>
  <c r="G870" i="7"/>
  <c r="H870" i="7" s="1"/>
  <c r="I870" i="7" s="1"/>
  <c r="G871" i="7"/>
  <c r="H871" i="7" s="1"/>
  <c r="I871" i="7" s="1"/>
  <c r="G872" i="7"/>
  <c r="H872" i="7" s="1"/>
  <c r="I872" i="7" s="1"/>
  <c r="G873" i="7"/>
  <c r="H873" i="7" s="1"/>
  <c r="I873" i="7" s="1"/>
  <c r="G874" i="7"/>
  <c r="H874" i="7" s="1"/>
  <c r="I874" i="7" s="1"/>
  <c r="G875" i="7"/>
  <c r="H875" i="7" s="1"/>
  <c r="I875" i="7" s="1"/>
  <c r="G876" i="7"/>
  <c r="H876" i="7" s="1"/>
  <c r="I876" i="7" s="1"/>
  <c r="G877" i="7"/>
  <c r="H877" i="7" s="1"/>
  <c r="I877" i="7" s="1"/>
  <c r="G878" i="7"/>
  <c r="H878" i="7" s="1"/>
  <c r="I878" i="7" s="1"/>
  <c r="G879" i="7"/>
  <c r="H879" i="7" s="1"/>
  <c r="I879" i="7" s="1"/>
  <c r="G880" i="7"/>
  <c r="H880" i="7" s="1"/>
  <c r="I880" i="7" s="1"/>
  <c r="G881" i="7"/>
  <c r="H881" i="7" s="1"/>
  <c r="I881" i="7" s="1"/>
  <c r="G882" i="7"/>
  <c r="H882" i="7" s="1"/>
  <c r="I882" i="7" s="1"/>
  <c r="G883" i="7"/>
  <c r="H883" i="7" s="1"/>
  <c r="I883" i="7" s="1"/>
  <c r="G884" i="7"/>
  <c r="H884" i="7" s="1"/>
  <c r="I884" i="7" s="1"/>
  <c r="G885" i="7"/>
  <c r="H885" i="7" s="1"/>
  <c r="I885" i="7" s="1"/>
  <c r="G886" i="7"/>
  <c r="H886" i="7" s="1"/>
  <c r="I886" i="7" s="1"/>
  <c r="G887" i="7"/>
  <c r="H887" i="7" s="1"/>
  <c r="I887" i="7" s="1"/>
  <c r="G888" i="7"/>
  <c r="H888" i="7" s="1"/>
  <c r="I888" i="7" s="1"/>
  <c r="G889" i="7"/>
  <c r="H889" i="7" s="1"/>
  <c r="I889" i="7" s="1"/>
  <c r="G890" i="7"/>
  <c r="H890" i="7" s="1"/>
  <c r="I890" i="7" s="1"/>
  <c r="G891" i="7"/>
  <c r="H891" i="7" s="1"/>
  <c r="I891" i="7" s="1"/>
  <c r="G892" i="7"/>
  <c r="H892" i="7" s="1"/>
  <c r="I892" i="7" s="1"/>
  <c r="G893" i="7"/>
  <c r="H893" i="7" s="1"/>
  <c r="I893" i="7" s="1"/>
  <c r="G894" i="7"/>
  <c r="H894" i="7" s="1"/>
  <c r="I894" i="7" s="1"/>
  <c r="G895" i="7"/>
  <c r="H895" i="7" s="1"/>
  <c r="I895" i="7" s="1"/>
  <c r="G896" i="7"/>
  <c r="H896" i="7" s="1"/>
  <c r="I896" i="7" s="1"/>
  <c r="G897" i="7"/>
  <c r="H897" i="7" s="1"/>
  <c r="I897" i="7" s="1"/>
  <c r="G898" i="7"/>
  <c r="H898" i="7" s="1"/>
  <c r="I898" i="7" s="1"/>
  <c r="G899" i="7"/>
  <c r="H899" i="7" s="1"/>
  <c r="I899" i="7" s="1"/>
  <c r="G900" i="7"/>
  <c r="H900" i="7" s="1"/>
  <c r="I900" i="7" s="1"/>
  <c r="G901" i="7"/>
  <c r="H901" i="7" s="1"/>
  <c r="I901" i="7" s="1"/>
  <c r="G902" i="7"/>
  <c r="H902" i="7" s="1"/>
  <c r="I902" i="7" s="1"/>
  <c r="G903" i="7"/>
  <c r="H903" i="7" s="1"/>
  <c r="I903" i="7" s="1"/>
  <c r="G904" i="7"/>
  <c r="H904" i="7" s="1"/>
  <c r="I904" i="7" s="1"/>
  <c r="G905" i="7"/>
  <c r="H905" i="7" s="1"/>
  <c r="I905" i="7" s="1"/>
  <c r="G906" i="7"/>
  <c r="H906" i="7" s="1"/>
  <c r="I906" i="7" s="1"/>
  <c r="G907" i="7"/>
  <c r="H907" i="7" s="1"/>
  <c r="I907" i="7" s="1"/>
  <c r="G908" i="7"/>
  <c r="H908" i="7" s="1"/>
  <c r="I908" i="7" s="1"/>
  <c r="G909" i="7"/>
  <c r="H909" i="7" s="1"/>
  <c r="I909" i="7" s="1"/>
  <c r="G910" i="7"/>
  <c r="H910" i="7" s="1"/>
  <c r="I910" i="7" s="1"/>
  <c r="G911" i="7"/>
  <c r="H911" i="7" s="1"/>
  <c r="I911" i="7" s="1"/>
  <c r="G912" i="7"/>
  <c r="H912" i="7" s="1"/>
  <c r="I912" i="7" s="1"/>
  <c r="G913" i="7"/>
  <c r="H913" i="7" s="1"/>
  <c r="I913" i="7" s="1"/>
  <c r="G914" i="7"/>
  <c r="H914" i="7" s="1"/>
  <c r="I914" i="7" s="1"/>
  <c r="G915" i="7"/>
  <c r="H915" i="7" s="1"/>
  <c r="I915" i="7" s="1"/>
  <c r="G916" i="7"/>
  <c r="H916" i="7" s="1"/>
  <c r="I916" i="7" s="1"/>
  <c r="G917" i="7"/>
  <c r="H917" i="7" s="1"/>
  <c r="I917" i="7" s="1"/>
  <c r="G918" i="7"/>
  <c r="H918" i="7" s="1"/>
  <c r="I918" i="7" s="1"/>
  <c r="G919" i="7"/>
  <c r="H919" i="7" s="1"/>
  <c r="I919" i="7" s="1"/>
  <c r="G920" i="7"/>
  <c r="H920" i="7" s="1"/>
  <c r="I920" i="7" s="1"/>
  <c r="G921" i="7"/>
  <c r="H921" i="7" s="1"/>
  <c r="I921" i="7" s="1"/>
  <c r="G922" i="7"/>
  <c r="H922" i="7" s="1"/>
  <c r="I922" i="7" s="1"/>
  <c r="G923" i="7"/>
  <c r="H923" i="7" s="1"/>
  <c r="I923" i="7" s="1"/>
  <c r="G924" i="7"/>
  <c r="H924" i="7" s="1"/>
  <c r="I924" i="7" s="1"/>
  <c r="G925" i="7"/>
  <c r="H925" i="7" s="1"/>
  <c r="I925" i="7" s="1"/>
  <c r="G926" i="7"/>
  <c r="H926" i="7" s="1"/>
  <c r="I926" i="7" s="1"/>
  <c r="G927" i="7"/>
  <c r="H927" i="7" s="1"/>
  <c r="I927" i="7" s="1"/>
  <c r="G928" i="7"/>
  <c r="H928" i="7" s="1"/>
  <c r="I928" i="7" s="1"/>
  <c r="G929" i="7"/>
  <c r="H929" i="7" s="1"/>
  <c r="I929" i="7" s="1"/>
  <c r="G930" i="7"/>
  <c r="H930" i="7" s="1"/>
  <c r="I930" i="7" s="1"/>
  <c r="G931" i="7"/>
  <c r="H931" i="7" s="1"/>
  <c r="I931" i="7" s="1"/>
  <c r="G932" i="7"/>
  <c r="H932" i="7" s="1"/>
  <c r="I932" i="7" s="1"/>
  <c r="G933" i="7"/>
  <c r="H933" i="7" s="1"/>
  <c r="I933" i="7" s="1"/>
  <c r="G934" i="7"/>
  <c r="H934" i="7" s="1"/>
  <c r="I934" i="7" s="1"/>
  <c r="G935" i="7"/>
  <c r="H935" i="7" s="1"/>
  <c r="I935" i="7" s="1"/>
  <c r="G936" i="7"/>
  <c r="H936" i="7" s="1"/>
  <c r="I936" i="7" s="1"/>
  <c r="G937" i="7"/>
  <c r="H937" i="7" s="1"/>
  <c r="I937" i="7" s="1"/>
  <c r="G938" i="7"/>
  <c r="H938" i="7" s="1"/>
  <c r="I938" i="7" s="1"/>
  <c r="G939" i="7"/>
  <c r="H939" i="7" s="1"/>
  <c r="I939" i="7" s="1"/>
  <c r="G940" i="7"/>
  <c r="H940" i="7" s="1"/>
  <c r="I940" i="7" s="1"/>
  <c r="G941" i="7"/>
  <c r="H941" i="7" s="1"/>
  <c r="I941" i="7" s="1"/>
  <c r="G942" i="7"/>
  <c r="H942" i="7" s="1"/>
  <c r="I942" i="7" s="1"/>
  <c r="G943" i="7"/>
  <c r="H943" i="7" s="1"/>
  <c r="I943" i="7" s="1"/>
  <c r="G944" i="7"/>
  <c r="H944" i="7" s="1"/>
  <c r="I944" i="7" s="1"/>
  <c r="G945" i="7"/>
  <c r="H945" i="7" s="1"/>
  <c r="I945" i="7" s="1"/>
  <c r="G946" i="7"/>
  <c r="H946" i="7" s="1"/>
  <c r="I946" i="7" s="1"/>
  <c r="G947" i="7"/>
  <c r="H947" i="7" s="1"/>
  <c r="I947" i="7" s="1"/>
  <c r="G948" i="7"/>
  <c r="H948" i="7" s="1"/>
  <c r="I948" i="7" s="1"/>
  <c r="G949" i="7"/>
  <c r="H949" i="7" s="1"/>
  <c r="I949" i="7" s="1"/>
  <c r="G950" i="7"/>
  <c r="H950" i="7" s="1"/>
  <c r="I950" i="7" s="1"/>
  <c r="G951" i="7"/>
  <c r="H951" i="7" s="1"/>
  <c r="I951" i="7" s="1"/>
  <c r="G952" i="7"/>
  <c r="H952" i="7" s="1"/>
  <c r="I952" i="7" s="1"/>
  <c r="G953" i="7"/>
  <c r="H953" i="7" s="1"/>
  <c r="I953" i="7" s="1"/>
  <c r="G954" i="7"/>
  <c r="H954" i="7" s="1"/>
  <c r="I954" i="7" s="1"/>
  <c r="G955" i="7"/>
  <c r="H955" i="7" s="1"/>
  <c r="I955" i="7" s="1"/>
  <c r="G956" i="7"/>
  <c r="H956" i="7" s="1"/>
  <c r="I956" i="7" s="1"/>
  <c r="G957" i="7"/>
  <c r="H957" i="7" s="1"/>
  <c r="I957" i="7" s="1"/>
  <c r="G958" i="7"/>
  <c r="H958" i="7" s="1"/>
  <c r="I958" i="7" s="1"/>
  <c r="G959" i="7"/>
  <c r="H959" i="7" s="1"/>
  <c r="I959" i="7" s="1"/>
  <c r="G960" i="7"/>
  <c r="H960" i="7" s="1"/>
  <c r="I960" i="7" s="1"/>
  <c r="G961" i="7"/>
  <c r="H961" i="7" s="1"/>
  <c r="I961" i="7" s="1"/>
  <c r="G962" i="7"/>
  <c r="H962" i="7" s="1"/>
  <c r="I962" i="7" s="1"/>
  <c r="G963" i="7"/>
  <c r="H963" i="7" s="1"/>
  <c r="I963" i="7" s="1"/>
  <c r="G964" i="7"/>
  <c r="H964" i="7" s="1"/>
  <c r="I964" i="7" s="1"/>
  <c r="G965" i="7"/>
  <c r="H965" i="7" s="1"/>
  <c r="I965" i="7" s="1"/>
  <c r="G966" i="7"/>
  <c r="H966" i="7" s="1"/>
  <c r="I966" i="7" s="1"/>
  <c r="G967" i="7"/>
  <c r="H967" i="7" s="1"/>
  <c r="I967" i="7" s="1"/>
  <c r="G968" i="7"/>
  <c r="H968" i="7" s="1"/>
  <c r="I968" i="7" s="1"/>
  <c r="G969" i="7"/>
  <c r="H969" i="7" s="1"/>
  <c r="I969" i="7" s="1"/>
  <c r="G970" i="7"/>
  <c r="H970" i="7" s="1"/>
  <c r="I970" i="7" s="1"/>
  <c r="G971" i="7"/>
  <c r="H971" i="7" s="1"/>
  <c r="I971" i="7" s="1"/>
  <c r="G972" i="7"/>
  <c r="H972" i="7" s="1"/>
  <c r="I972" i="7" s="1"/>
  <c r="G973" i="7"/>
  <c r="H973" i="7" s="1"/>
  <c r="I973" i="7" s="1"/>
  <c r="G974" i="7"/>
  <c r="H974" i="7" s="1"/>
  <c r="I974" i="7" s="1"/>
  <c r="G975" i="7"/>
  <c r="H975" i="7" s="1"/>
  <c r="I975" i="7" s="1"/>
  <c r="G976" i="7"/>
  <c r="H976" i="7" s="1"/>
  <c r="I976" i="7" s="1"/>
  <c r="G977" i="7"/>
  <c r="H977" i="7" s="1"/>
  <c r="I977" i="7" s="1"/>
  <c r="G978" i="7"/>
  <c r="H978" i="7" s="1"/>
  <c r="I978" i="7" s="1"/>
  <c r="G979" i="7"/>
  <c r="H979" i="7" s="1"/>
  <c r="I979" i="7" s="1"/>
  <c r="G980" i="7"/>
  <c r="H980" i="7" s="1"/>
  <c r="I980" i="7" s="1"/>
  <c r="G981" i="7"/>
  <c r="H981" i="7" s="1"/>
  <c r="I981" i="7" s="1"/>
  <c r="G982" i="7"/>
  <c r="H982" i="7" s="1"/>
  <c r="I982" i="7" s="1"/>
  <c r="G983" i="7"/>
  <c r="H983" i="7" s="1"/>
  <c r="I983" i="7" s="1"/>
  <c r="G984" i="7"/>
  <c r="H984" i="7" s="1"/>
  <c r="I984" i="7" s="1"/>
  <c r="G985" i="7"/>
  <c r="H985" i="7" s="1"/>
  <c r="I985" i="7" s="1"/>
  <c r="G986" i="7"/>
  <c r="H986" i="7" s="1"/>
  <c r="I986" i="7" s="1"/>
  <c r="G987" i="7"/>
  <c r="H987" i="7" s="1"/>
  <c r="I987" i="7" s="1"/>
  <c r="G988" i="7"/>
  <c r="H988" i="7" s="1"/>
  <c r="I988" i="7" s="1"/>
  <c r="G989" i="7"/>
  <c r="H989" i="7" s="1"/>
  <c r="I989" i="7" s="1"/>
  <c r="G990" i="7"/>
  <c r="H990" i="7" s="1"/>
  <c r="I990" i="7" s="1"/>
  <c r="G991" i="7"/>
  <c r="H991" i="7" s="1"/>
  <c r="I991" i="7" s="1"/>
  <c r="G992" i="7"/>
  <c r="H992" i="7" s="1"/>
  <c r="I992" i="7" s="1"/>
  <c r="G993" i="7"/>
  <c r="H993" i="7" s="1"/>
  <c r="I993" i="7" s="1"/>
  <c r="G994" i="7"/>
  <c r="H994" i="7" s="1"/>
  <c r="I994" i="7" s="1"/>
  <c r="G995" i="7"/>
  <c r="H995" i="7" s="1"/>
  <c r="I995" i="7" s="1"/>
  <c r="G996" i="7"/>
  <c r="H996" i="7" s="1"/>
  <c r="I996" i="7" s="1"/>
  <c r="G997" i="7"/>
  <c r="H997" i="7" s="1"/>
  <c r="I997" i="7" s="1"/>
  <c r="G998" i="7"/>
  <c r="H998" i="7" s="1"/>
  <c r="I998" i="7" s="1"/>
  <c r="G999" i="7"/>
  <c r="H999" i="7" s="1"/>
  <c r="I999" i="7" s="1"/>
  <c r="G1000" i="7"/>
  <c r="H1000" i="7" s="1"/>
  <c r="I1000" i="7" s="1"/>
  <c r="G1001" i="7"/>
  <c r="H1001" i="7" s="1"/>
  <c r="I1001" i="7" s="1"/>
  <c r="G1002" i="7"/>
  <c r="H1002" i="7" s="1"/>
  <c r="I1002" i="7" s="1"/>
  <c r="G1003" i="7"/>
  <c r="H1003" i="7" s="1"/>
  <c r="I1003" i="7" s="1"/>
  <c r="G1004" i="7"/>
  <c r="H1004" i="7" s="1"/>
  <c r="I1004" i="7" s="1"/>
  <c r="G1005" i="7"/>
  <c r="H1005" i="7" s="1"/>
  <c r="I1005" i="7" s="1"/>
  <c r="G1006" i="7"/>
  <c r="H1006" i="7" s="1"/>
  <c r="I1006" i="7" s="1"/>
  <c r="G1007" i="7"/>
  <c r="H1007" i="7" s="1"/>
  <c r="I1007" i="7" s="1"/>
  <c r="G1008" i="7"/>
  <c r="H1008" i="7" s="1"/>
  <c r="I1008" i="7" s="1"/>
  <c r="G1009" i="7"/>
  <c r="H1009" i="7" s="1"/>
  <c r="I1009" i="7" s="1"/>
  <c r="G1010" i="7"/>
  <c r="H1010" i="7" s="1"/>
  <c r="I1010" i="7" s="1"/>
  <c r="G1011" i="7"/>
  <c r="H1011" i="7" s="1"/>
  <c r="I1011" i="7" s="1"/>
  <c r="G1012" i="7"/>
  <c r="H1012" i="7" s="1"/>
  <c r="I1012" i="7" s="1"/>
  <c r="G1013" i="7"/>
  <c r="H1013" i="7" s="1"/>
  <c r="I1013" i="7" s="1"/>
  <c r="G1014" i="7"/>
  <c r="H1014" i="7" s="1"/>
  <c r="I1014" i="7" s="1"/>
  <c r="G1015" i="7"/>
  <c r="H1015" i="7" s="1"/>
  <c r="I1015" i="7" s="1"/>
  <c r="G1016" i="7"/>
  <c r="H1016" i="7" s="1"/>
  <c r="I1016" i="7" s="1"/>
  <c r="G1017" i="7"/>
  <c r="H1017" i="7" s="1"/>
  <c r="I1017" i="7" s="1"/>
  <c r="G1018" i="7"/>
  <c r="H1018" i="7" s="1"/>
  <c r="I1018" i="7" s="1"/>
  <c r="G1019" i="7"/>
  <c r="H1019" i="7" s="1"/>
  <c r="I1019" i="7" s="1"/>
  <c r="G1020" i="7"/>
  <c r="H1020" i="7" s="1"/>
  <c r="I1020" i="7" s="1"/>
  <c r="G1021" i="7"/>
  <c r="H1021" i="7" s="1"/>
  <c r="I1021" i="7" s="1"/>
  <c r="G1022" i="7"/>
  <c r="H1022" i="7" s="1"/>
  <c r="I1022" i="7" s="1"/>
  <c r="G1023" i="7"/>
  <c r="H1023" i="7" s="1"/>
  <c r="I1023" i="7" s="1"/>
  <c r="G1024" i="7"/>
  <c r="H1024" i="7" s="1"/>
  <c r="I1024" i="7" s="1"/>
  <c r="G1025" i="7"/>
  <c r="H1025" i="7" s="1"/>
  <c r="I1025" i="7" s="1"/>
  <c r="G1026" i="7"/>
  <c r="H1026" i="7" s="1"/>
  <c r="I1026" i="7" s="1"/>
  <c r="G1027" i="7"/>
  <c r="H1027" i="7" s="1"/>
  <c r="I1027" i="7" s="1"/>
  <c r="G1028" i="7"/>
  <c r="H1028" i="7" s="1"/>
  <c r="I1028" i="7" s="1"/>
  <c r="G1029" i="7"/>
  <c r="H1029" i="7" s="1"/>
  <c r="I1029" i="7" s="1"/>
  <c r="G1030" i="7"/>
  <c r="H1030" i="7" s="1"/>
  <c r="I1030" i="7" s="1"/>
  <c r="G1031" i="7"/>
  <c r="H1031" i="7" s="1"/>
  <c r="I1031" i="7" s="1"/>
  <c r="G1032" i="7"/>
  <c r="H1032" i="7" s="1"/>
  <c r="I1032" i="7" s="1"/>
  <c r="G1033" i="7"/>
  <c r="H1033" i="7" s="1"/>
  <c r="I1033" i="7" s="1"/>
  <c r="G1034" i="7"/>
  <c r="H1034" i="7" s="1"/>
  <c r="I1034" i="7" s="1"/>
  <c r="G1035" i="7"/>
  <c r="H1035" i="7" s="1"/>
  <c r="I1035" i="7" s="1"/>
  <c r="G1036" i="7"/>
  <c r="H1036" i="7" s="1"/>
  <c r="I1036" i="7" s="1"/>
  <c r="G1037" i="7"/>
  <c r="H1037" i="7" s="1"/>
  <c r="I1037" i="7" s="1"/>
  <c r="G1038" i="7"/>
  <c r="H1038" i="7" s="1"/>
  <c r="I1038" i="7" s="1"/>
  <c r="G1039" i="7"/>
  <c r="H1039" i="7" s="1"/>
  <c r="I1039" i="7" s="1"/>
  <c r="G1040" i="7"/>
  <c r="H1040" i="7" s="1"/>
  <c r="I1040" i="7" s="1"/>
  <c r="G1041" i="7"/>
  <c r="H1041" i="7" s="1"/>
  <c r="I1041" i="7" s="1"/>
  <c r="G1042" i="7"/>
  <c r="H1042" i="7" s="1"/>
  <c r="I1042" i="7" s="1"/>
  <c r="G1043" i="7"/>
  <c r="H1043" i="7" s="1"/>
  <c r="I1043" i="7" s="1"/>
  <c r="G1044" i="7"/>
  <c r="H1044" i="7" s="1"/>
  <c r="I1044" i="7" s="1"/>
  <c r="G1045" i="7"/>
  <c r="H1045" i="7" s="1"/>
  <c r="I1045" i="7" s="1"/>
  <c r="G1046" i="7"/>
  <c r="H1046" i="7" s="1"/>
  <c r="I1046" i="7" s="1"/>
  <c r="G1047" i="7"/>
  <c r="H1047" i="7" s="1"/>
  <c r="I1047" i="7" s="1"/>
  <c r="G1048" i="7"/>
  <c r="H1048" i="7" s="1"/>
  <c r="I1048" i="7" s="1"/>
  <c r="G1049" i="7"/>
  <c r="H1049" i="7" s="1"/>
  <c r="I1049" i="7" s="1"/>
  <c r="G1050" i="7"/>
  <c r="H1050" i="7" s="1"/>
  <c r="I1050" i="7" s="1"/>
  <c r="G1051" i="7"/>
  <c r="H1051" i="7" s="1"/>
  <c r="I1051" i="7" s="1"/>
  <c r="G1052" i="7"/>
  <c r="H1052" i="7" s="1"/>
  <c r="I1052" i="7" s="1"/>
  <c r="G1053" i="7"/>
  <c r="H1053" i="7" s="1"/>
  <c r="I1053" i="7" s="1"/>
  <c r="G1054" i="7"/>
  <c r="H1054" i="7" s="1"/>
  <c r="I1054" i="7" s="1"/>
  <c r="G1055" i="7"/>
  <c r="H1055" i="7" s="1"/>
  <c r="I1055" i="7" s="1"/>
  <c r="G1056" i="7"/>
  <c r="H1056" i="7" s="1"/>
  <c r="I1056" i="7" s="1"/>
  <c r="G1057" i="7"/>
  <c r="H1057" i="7" s="1"/>
  <c r="I1057" i="7" s="1"/>
  <c r="G1058" i="7"/>
  <c r="H1058" i="7" s="1"/>
  <c r="I1058" i="7" s="1"/>
  <c r="G1059" i="7"/>
  <c r="H1059" i="7" s="1"/>
  <c r="I1059" i="7" s="1"/>
  <c r="G1060" i="7"/>
  <c r="H1060" i="7" s="1"/>
  <c r="I1060" i="7" s="1"/>
  <c r="G1061" i="7"/>
  <c r="H1061" i="7" s="1"/>
  <c r="I1061" i="7" s="1"/>
  <c r="G1062" i="7"/>
  <c r="H1062" i="7" s="1"/>
  <c r="I1062" i="7" s="1"/>
  <c r="G1063" i="7"/>
  <c r="H1063" i="7" s="1"/>
  <c r="I1063" i="7" s="1"/>
  <c r="G1064" i="7"/>
  <c r="H1064" i="7" s="1"/>
  <c r="I1064" i="7" s="1"/>
  <c r="G1065" i="7"/>
  <c r="H1065" i="7" s="1"/>
  <c r="I1065" i="7" s="1"/>
  <c r="G1066" i="7"/>
  <c r="H1066" i="7" s="1"/>
  <c r="I1066" i="7" s="1"/>
  <c r="G1067" i="7"/>
  <c r="H1067" i="7" s="1"/>
  <c r="I1067" i="7" s="1"/>
  <c r="G1068" i="7"/>
  <c r="H1068" i="7" s="1"/>
  <c r="I1068" i="7" s="1"/>
  <c r="G1069" i="7"/>
  <c r="H1069" i="7" s="1"/>
  <c r="I1069" i="7" s="1"/>
  <c r="G1070" i="7"/>
  <c r="H1070" i="7" s="1"/>
  <c r="I1070" i="7" s="1"/>
  <c r="G1071" i="7"/>
  <c r="H1071" i="7" s="1"/>
  <c r="I1071" i="7" s="1"/>
  <c r="G1072" i="7"/>
  <c r="H1072" i="7" s="1"/>
  <c r="I1072" i="7" s="1"/>
  <c r="G1073" i="7"/>
  <c r="H1073" i="7" s="1"/>
  <c r="I1073" i="7" s="1"/>
  <c r="G1074" i="7"/>
  <c r="H1074" i="7" s="1"/>
  <c r="I1074" i="7" s="1"/>
  <c r="G1075" i="7"/>
  <c r="H1075" i="7" s="1"/>
  <c r="I1075" i="7" s="1"/>
  <c r="G1076" i="7"/>
  <c r="H1076" i="7" s="1"/>
  <c r="I1076" i="7" s="1"/>
  <c r="G1077" i="7"/>
  <c r="H1077" i="7" s="1"/>
  <c r="I1077" i="7" s="1"/>
  <c r="G1078" i="7"/>
  <c r="H1078" i="7" s="1"/>
  <c r="I1078" i="7" s="1"/>
  <c r="G1079" i="7"/>
  <c r="H1079" i="7" s="1"/>
  <c r="I1079" i="7" s="1"/>
  <c r="G1080" i="7"/>
  <c r="H1080" i="7" s="1"/>
  <c r="I1080" i="7" s="1"/>
  <c r="G1081" i="7"/>
  <c r="H1081" i="7" s="1"/>
  <c r="I1081" i="7" s="1"/>
  <c r="G1082" i="7"/>
  <c r="H1082" i="7" s="1"/>
  <c r="I1082" i="7" s="1"/>
  <c r="G1083" i="7"/>
  <c r="H1083" i="7" s="1"/>
  <c r="I1083" i="7" s="1"/>
  <c r="G1084" i="7"/>
  <c r="H1084" i="7" s="1"/>
  <c r="I1084" i="7" s="1"/>
  <c r="G1085" i="7"/>
  <c r="H1085" i="7" s="1"/>
  <c r="I1085" i="7" s="1"/>
  <c r="G1086" i="7"/>
  <c r="H1086" i="7" s="1"/>
  <c r="I1086" i="7" s="1"/>
  <c r="G1087" i="7"/>
  <c r="H1087" i="7" s="1"/>
  <c r="I1087" i="7" s="1"/>
  <c r="G1088" i="7"/>
  <c r="H1088" i="7" s="1"/>
  <c r="I1088" i="7" s="1"/>
  <c r="G1089" i="7"/>
  <c r="H1089" i="7" s="1"/>
  <c r="I1089" i="7" s="1"/>
  <c r="G1090" i="7"/>
  <c r="H1090" i="7" s="1"/>
  <c r="I1090" i="7" s="1"/>
  <c r="G1091" i="7"/>
  <c r="H1091" i="7" s="1"/>
  <c r="I1091" i="7" s="1"/>
  <c r="G1092" i="7"/>
  <c r="H1092" i="7" s="1"/>
  <c r="I1092" i="7" s="1"/>
  <c r="G1093" i="7"/>
  <c r="H1093" i="7" s="1"/>
  <c r="I1093" i="7" s="1"/>
  <c r="G1094" i="7"/>
  <c r="H1094" i="7" s="1"/>
  <c r="I1094" i="7" s="1"/>
  <c r="G1095" i="7"/>
  <c r="H1095" i="7" s="1"/>
  <c r="I1095" i="7" s="1"/>
  <c r="G1096" i="7"/>
  <c r="H1096" i="7" s="1"/>
  <c r="I1096" i="7" s="1"/>
  <c r="G1097" i="7"/>
  <c r="H1097" i="7" s="1"/>
  <c r="I1097" i="7" s="1"/>
  <c r="G1098" i="7"/>
  <c r="H1098" i="7" s="1"/>
  <c r="I1098" i="7" s="1"/>
  <c r="G1099" i="7"/>
  <c r="H1099" i="7" s="1"/>
  <c r="I1099" i="7" s="1"/>
  <c r="G1100" i="7"/>
  <c r="H1100" i="7" s="1"/>
  <c r="I1100" i="7" s="1"/>
  <c r="G1101" i="7"/>
  <c r="H1101" i="7" s="1"/>
  <c r="I1101" i="7" s="1"/>
  <c r="G1102" i="7"/>
  <c r="H1102" i="7" s="1"/>
  <c r="I1102" i="7" s="1"/>
  <c r="G1103" i="7"/>
  <c r="H1103" i="7" s="1"/>
  <c r="I1103" i="7" s="1"/>
  <c r="G1104" i="7"/>
  <c r="H1104" i="7" s="1"/>
  <c r="I1104" i="7" s="1"/>
  <c r="G1105" i="7"/>
  <c r="H1105" i="7" s="1"/>
  <c r="I1105" i="7" s="1"/>
  <c r="G1106" i="7"/>
  <c r="H1106" i="7" s="1"/>
  <c r="I1106" i="7" s="1"/>
  <c r="G1107" i="7"/>
  <c r="H1107" i="7" s="1"/>
  <c r="I1107" i="7" s="1"/>
  <c r="G1108" i="7"/>
  <c r="H1108" i="7" s="1"/>
  <c r="I1108" i="7" s="1"/>
  <c r="G1109" i="7"/>
  <c r="H1109" i="7" s="1"/>
  <c r="I1109" i="7" s="1"/>
  <c r="G1110" i="7"/>
  <c r="H1110" i="7" s="1"/>
  <c r="I1110" i="7" s="1"/>
  <c r="G1111" i="7"/>
  <c r="H1111" i="7" s="1"/>
  <c r="I1111" i="7" s="1"/>
  <c r="G1112" i="7"/>
  <c r="H1112" i="7" s="1"/>
  <c r="I1112" i="7" s="1"/>
  <c r="G1113" i="7"/>
  <c r="H1113" i="7" s="1"/>
  <c r="I1113" i="7" s="1"/>
  <c r="G1114" i="7"/>
  <c r="H1114" i="7" s="1"/>
  <c r="I1114" i="7" s="1"/>
  <c r="G1115" i="7"/>
  <c r="H1115" i="7" s="1"/>
  <c r="I1115" i="7" s="1"/>
  <c r="G1116" i="7"/>
  <c r="H1116" i="7" s="1"/>
  <c r="I1116" i="7" s="1"/>
  <c r="G1117" i="7"/>
  <c r="H1117" i="7" s="1"/>
  <c r="I1117" i="7" s="1"/>
  <c r="G1118" i="7"/>
  <c r="H1118" i="7" s="1"/>
  <c r="I1118" i="7" s="1"/>
  <c r="G1119" i="7"/>
  <c r="H1119" i="7" s="1"/>
  <c r="I1119" i="7" s="1"/>
  <c r="G1120" i="7"/>
  <c r="H1120" i="7" s="1"/>
  <c r="I1120" i="7" s="1"/>
  <c r="G1121" i="7"/>
  <c r="H1121" i="7" s="1"/>
  <c r="I1121" i="7" s="1"/>
  <c r="G1122" i="7"/>
  <c r="H1122" i="7" s="1"/>
  <c r="I1122" i="7" s="1"/>
  <c r="G1123" i="7"/>
  <c r="H1123" i="7" s="1"/>
  <c r="I1123" i="7" s="1"/>
  <c r="G1124" i="7"/>
  <c r="H1124" i="7" s="1"/>
  <c r="I1124" i="7" s="1"/>
  <c r="G1125" i="7"/>
  <c r="H1125" i="7" s="1"/>
  <c r="I1125" i="7" s="1"/>
  <c r="G1126" i="7"/>
  <c r="H1126" i="7" s="1"/>
  <c r="I1126" i="7" s="1"/>
  <c r="G1127" i="7"/>
  <c r="H1127" i="7" s="1"/>
  <c r="I1127" i="7" s="1"/>
  <c r="G1128" i="7"/>
  <c r="H1128" i="7" s="1"/>
  <c r="I1128" i="7" s="1"/>
  <c r="G1129" i="7"/>
  <c r="H1129" i="7" s="1"/>
  <c r="I1129" i="7" s="1"/>
  <c r="G1130" i="7"/>
  <c r="H1130" i="7" s="1"/>
  <c r="I1130" i="7" s="1"/>
  <c r="G1131" i="7"/>
  <c r="H1131" i="7" s="1"/>
  <c r="I1131" i="7" s="1"/>
  <c r="G1132" i="7"/>
  <c r="H1132" i="7" s="1"/>
  <c r="I1132" i="7" s="1"/>
  <c r="G1133" i="7"/>
  <c r="H1133" i="7" s="1"/>
  <c r="I1133" i="7" s="1"/>
  <c r="G1134" i="7"/>
  <c r="H1134" i="7" s="1"/>
  <c r="I1134" i="7" s="1"/>
  <c r="G1135" i="7"/>
  <c r="H1135" i="7" s="1"/>
  <c r="I1135" i="7" s="1"/>
  <c r="G1136" i="7"/>
  <c r="H1136" i="7" s="1"/>
  <c r="I1136" i="7" s="1"/>
  <c r="G1137" i="7"/>
  <c r="H1137" i="7" s="1"/>
  <c r="I1137" i="7" s="1"/>
  <c r="G1138" i="7"/>
  <c r="H1138" i="7" s="1"/>
  <c r="I1138" i="7" s="1"/>
  <c r="G1139" i="7"/>
  <c r="H1139" i="7" s="1"/>
  <c r="I1139" i="7" s="1"/>
  <c r="G1140" i="7"/>
  <c r="H1140" i="7" s="1"/>
  <c r="I1140" i="7" s="1"/>
  <c r="G1141" i="7"/>
  <c r="H1141" i="7" s="1"/>
  <c r="I1141" i="7" s="1"/>
  <c r="G1142" i="7"/>
  <c r="H1142" i="7" s="1"/>
  <c r="I1142" i="7" s="1"/>
  <c r="G1143" i="7"/>
  <c r="H1143" i="7" s="1"/>
  <c r="I1143" i="7" s="1"/>
  <c r="G1144" i="7"/>
  <c r="H1144" i="7" s="1"/>
  <c r="I1144" i="7" s="1"/>
  <c r="G1145" i="7"/>
  <c r="H1145" i="7" s="1"/>
  <c r="I1145" i="7" s="1"/>
  <c r="G1146" i="7"/>
  <c r="H1146" i="7" s="1"/>
  <c r="I1146" i="7" s="1"/>
  <c r="G1147" i="7"/>
  <c r="H1147" i="7" s="1"/>
  <c r="I1147" i="7" s="1"/>
  <c r="G1148" i="7"/>
  <c r="H1148" i="7" s="1"/>
  <c r="I1148" i="7" s="1"/>
  <c r="G1149" i="7"/>
  <c r="H1149" i="7" s="1"/>
  <c r="I1149" i="7" s="1"/>
  <c r="G1150" i="7"/>
  <c r="H1150" i="7" s="1"/>
  <c r="I1150" i="7" s="1"/>
  <c r="G1151" i="7"/>
  <c r="H1151" i="7" s="1"/>
  <c r="I1151" i="7" s="1"/>
  <c r="G1152" i="7"/>
  <c r="H1152" i="7" s="1"/>
  <c r="I1152" i="7" s="1"/>
  <c r="G1153" i="7"/>
  <c r="H1153" i="7" s="1"/>
  <c r="I1153" i="7" s="1"/>
  <c r="G1154" i="7"/>
  <c r="H1154" i="7" s="1"/>
  <c r="I1154" i="7" s="1"/>
  <c r="G1155" i="7"/>
  <c r="H1155" i="7" s="1"/>
  <c r="I1155" i="7" s="1"/>
  <c r="G1156" i="7"/>
  <c r="H1156" i="7" s="1"/>
  <c r="I1156" i="7" s="1"/>
  <c r="G1157" i="7"/>
  <c r="H1157" i="7" s="1"/>
  <c r="I1157" i="7" s="1"/>
  <c r="G1158" i="7"/>
  <c r="H1158" i="7" s="1"/>
  <c r="I1158" i="7" s="1"/>
  <c r="G1159" i="7"/>
  <c r="H1159" i="7" s="1"/>
  <c r="I1159" i="7" s="1"/>
  <c r="G1160" i="7"/>
  <c r="H1160" i="7" s="1"/>
  <c r="I1160" i="7" s="1"/>
  <c r="G1161" i="7"/>
  <c r="H1161" i="7" s="1"/>
  <c r="I1161" i="7" s="1"/>
  <c r="G1162" i="7"/>
  <c r="H1162" i="7" s="1"/>
  <c r="I1162" i="7" s="1"/>
  <c r="G1163" i="7"/>
  <c r="H1163" i="7" s="1"/>
  <c r="I1163" i="7" s="1"/>
  <c r="G1164" i="7"/>
  <c r="H1164" i="7" s="1"/>
  <c r="I1164" i="7" s="1"/>
  <c r="G1165" i="7"/>
  <c r="H1165" i="7" s="1"/>
  <c r="I1165" i="7" s="1"/>
  <c r="G1166" i="7"/>
  <c r="H1166" i="7" s="1"/>
  <c r="I1166" i="7" s="1"/>
  <c r="G1167" i="7"/>
  <c r="H1167" i="7" s="1"/>
  <c r="I1167" i="7" s="1"/>
  <c r="G1168" i="7"/>
  <c r="H1168" i="7" s="1"/>
  <c r="I1168" i="7" s="1"/>
  <c r="G1169" i="7"/>
  <c r="H1169" i="7" s="1"/>
  <c r="I1169" i="7" s="1"/>
  <c r="G1170" i="7"/>
  <c r="H1170" i="7" s="1"/>
  <c r="I1170" i="7" s="1"/>
  <c r="G1171" i="7"/>
  <c r="H1171" i="7" s="1"/>
  <c r="I1171" i="7" s="1"/>
  <c r="G1172" i="7"/>
  <c r="H1172" i="7" s="1"/>
  <c r="I1172" i="7" s="1"/>
  <c r="G1173" i="7"/>
  <c r="H1173" i="7" s="1"/>
  <c r="I1173" i="7" s="1"/>
  <c r="G1174" i="7"/>
  <c r="H1174" i="7" s="1"/>
  <c r="I1174" i="7" s="1"/>
  <c r="G1175" i="7"/>
  <c r="H1175" i="7" s="1"/>
  <c r="I1175" i="7" s="1"/>
  <c r="G1176" i="7"/>
  <c r="H1176" i="7" s="1"/>
  <c r="I1176" i="7" s="1"/>
  <c r="G1177" i="7"/>
  <c r="H1177" i="7" s="1"/>
  <c r="I1177" i="7" s="1"/>
  <c r="G1178" i="7"/>
  <c r="H1178" i="7" s="1"/>
  <c r="I1178" i="7" s="1"/>
  <c r="G1179" i="7"/>
  <c r="H1179" i="7" s="1"/>
  <c r="I1179" i="7" s="1"/>
  <c r="G1180" i="7"/>
  <c r="H1180" i="7" s="1"/>
  <c r="I1180" i="7" s="1"/>
  <c r="G1181" i="7"/>
  <c r="H1181" i="7" s="1"/>
  <c r="I1181" i="7" s="1"/>
  <c r="G1182" i="7"/>
  <c r="H1182" i="7" s="1"/>
  <c r="I1182" i="7" s="1"/>
  <c r="G1183" i="7"/>
  <c r="H1183" i="7" s="1"/>
  <c r="I1183" i="7" s="1"/>
  <c r="G1184" i="7"/>
  <c r="H1184" i="7" s="1"/>
  <c r="I1184" i="7" s="1"/>
  <c r="G1185" i="7"/>
  <c r="H1185" i="7" s="1"/>
  <c r="I1185" i="7" s="1"/>
  <c r="G1186" i="7"/>
  <c r="H1186" i="7" s="1"/>
  <c r="I1186" i="7" s="1"/>
  <c r="G1187" i="7"/>
  <c r="H1187" i="7" s="1"/>
  <c r="I1187" i="7" s="1"/>
  <c r="G1188" i="7"/>
  <c r="H1188" i="7" s="1"/>
  <c r="I1188" i="7" s="1"/>
  <c r="G1189" i="7"/>
  <c r="H1189" i="7" s="1"/>
  <c r="I1189" i="7" s="1"/>
  <c r="G1190" i="7"/>
  <c r="H1190" i="7" s="1"/>
  <c r="I1190" i="7" s="1"/>
  <c r="G1191" i="7"/>
  <c r="H1191" i="7" s="1"/>
  <c r="I1191" i="7" s="1"/>
  <c r="G1192" i="7"/>
  <c r="H1192" i="7" s="1"/>
  <c r="I1192" i="7" s="1"/>
  <c r="G1193" i="7"/>
  <c r="H1193" i="7" s="1"/>
  <c r="I1193" i="7" s="1"/>
  <c r="G1194" i="7"/>
  <c r="H1194" i="7" s="1"/>
  <c r="I1194" i="7" s="1"/>
  <c r="G1195" i="7"/>
  <c r="H1195" i="7" s="1"/>
  <c r="I1195" i="7" s="1"/>
  <c r="G1196" i="7"/>
  <c r="H1196" i="7" s="1"/>
  <c r="I1196" i="7" s="1"/>
  <c r="G1197" i="7"/>
  <c r="H1197" i="7" s="1"/>
  <c r="I1197" i="7" s="1"/>
  <c r="G1198" i="7"/>
  <c r="H1198" i="7" s="1"/>
  <c r="I1198" i="7" s="1"/>
  <c r="G1199" i="7"/>
  <c r="H1199" i="7" s="1"/>
  <c r="I1199" i="7" s="1"/>
  <c r="G1200" i="7"/>
  <c r="H1200" i="7" s="1"/>
  <c r="I1200" i="7" s="1"/>
  <c r="G1201" i="7"/>
  <c r="H1201" i="7" s="1"/>
  <c r="I1201" i="7" s="1"/>
  <c r="G1202" i="7"/>
  <c r="H1202" i="7" s="1"/>
  <c r="I1202" i="7" s="1"/>
  <c r="G1203" i="7"/>
  <c r="H1203" i="7" s="1"/>
  <c r="I1203" i="7" s="1"/>
  <c r="G1204" i="7"/>
  <c r="H1204" i="7" s="1"/>
  <c r="I1204" i="7" s="1"/>
  <c r="G1205" i="7"/>
  <c r="H1205" i="7" s="1"/>
  <c r="I1205" i="7" s="1"/>
  <c r="G1206" i="7"/>
  <c r="H1206" i="7" s="1"/>
  <c r="I1206" i="7" s="1"/>
  <c r="G1207" i="7"/>
  <c r="H1207" i="7" s="1"/>
  <c r="I1207" i="7" s="1"/>
  <c r="G1208" i="7"/>
  <c r="H1208" i="7" s="1"/>
  <c r="I1208" i="7" s="1"/>
  <c r="G1209" i="7"/>
  <c r="H1209" i="7" s="1"/>
  <c r="I1209" i="7" s="1"/>
  <c r="G1210" i="7"/>
  <c r="H1210" i="7" s="1"/>
  <c r="I1210" i="7" s="1"/>
  <c r="G1211" i="7"/>
  <c r="H1211" i="7" s="1"/>
  <c r="I1211" i="7" s="1"/>
  <c r="G1212" i="7"/>
  <c r="H1212" i="7" s="1"/>
  <c r="I1212" i="7" s="1"/>
  <c r="G1213" i="7"/>
  <c r="H1213" i="7" s="1"/>
  <c r="I1213" i="7" s="1"/>
  <c r="G1214" i="7"/>
  <c r="H1214" i="7" s="1"/>
  <c r="I1214" i="7" s="1"/>
  <c r="G1215" i="7"/>
  <c r="H1215" i="7" s="1"/>
  <c r="I1215" i="7" s="1"/>
  <c r="G1216" i="7"/>
  <c r="H1216" i="7" s="1"/>
  <c r="I1216" i="7" s="1"/>
  <c r="G1217" i="7"/>
  <c r="H1217" i="7" s="1"/>
  <c r="I1217" i="7" s="1"/>
  <c r="G1218" i="7"/>
  <c r="H1218" i="7" s="1"/>
  <c r="I1218" i="7" s="1"/>
  <c r="G1219" i="7"/>
  <c r="H1219" i="7" s="1"/>
  <c r="I1219" i="7" s="1"/>
  <c r="G1220" i="7"/>
  <c r="H1220" i="7" s="1"/>
  <c r="I1220" i="7" s="1"/>
  <c r="G1221" i="7"/>
  <c r="H1221" i="7" s="1"/>
  <c r="I1221" i="7" s="1"/>
  <c r="G1222" i="7"/>
  <c r="H1222" i="7" s="1"/>
  <c r="I1222" i="7" s="1"/>
  <c r="G1223" i="7"/>
  <c r="H1223" i="7" s="1"/>
  <c r="I1223" i="7" s="1"/>
  <c r="G1224" i="7"/>
  <c r="H1224" i="7" s="1"/>
  <c r="I1224" i="7" s="1"/>
  <c r="G1225" i="7"/>
  <c r="H1225" i="7" s="1"/>
  <c r="I1225" i="7" s="1"/>
  <c r="G1226" i="7"/>
  <c r="H1226" i="7" s="1"/>
  <c r="I1226" i="7" s="1"/>
  <c r="G1227" i="7"/>
  <c r="H1227" i="7" s="1"/>
  <c r="I1227" i="7" s="1"/>
  <c r="G1228" i="7"/>
  <c r="H1228" i="7" s="1"/>
  <c r="I1228" i="7" s="1"/>
  <c r="G1229" i="7"/>
  <c r="H1229" i="7" s="1"/>
  <c r="I1229" i="7" s="1"/>
  <c r="G1230" i="7"/>
  <c r="H1230" i="7" s="1"/>
  <c r="I1230" i="7" s="1"/>
  <c r="G1231" i="7"/>
  <c r="H1231" i="7" s="1"/>
  <c r="I1231" i="7" s="1"/>
  <c r="G1232" i="7"/>
  <c r="H1232" i="7" s="1"/>
  <c r="I1232" i="7" s="1"/>
  <c r="G1233" i="7"/>
  <c r="H1233" i="7" s="1"/>
  <c r="I1233" i="7" s="1"/>
  <c r="G1234" i="7"/>
  <c r="H1234" i="7" s="1"/>
  <c r="I1234" i="7" s="1"/>
  <c r="G1235" i="7"/>
  <c r="H1235" i="7" s="1"/>
  <c r="I1235" i="7" s="1"/>
  <c r="G1236" i="7"/>
  <c r="H1236" i="7" s="1"/>
  <c r="I1236" i="7" s="1"/>
  <c r="G1237" i="7"/>
  <c r="H1237" i="7" s="1"/>
  <c r="I1237" i="7" s="1"/>
  <c r="G1238" i="7"/>
  <c r="H1238" i="7" s="1"/>
  <c r="I1238" i="7" s="1"/>
  <c r="G1239" i="7"/>
  <c r="H1239" i="7" s="1"/>
  <c r="I1239" i="7" s="1"/>
  <c r="G1240" i="7"/>
  <c r="H1240" i="7" s="1"/>
  <c r="I1240" i="7" s="1"/>
  <c r="G1241" i="7"/>
  <c r="H1241" i="7" s="1"/>
  <c r="I1241" i="7" s="1"/>
  <c r="G1242" i="7"/>
  <c r="H1242" i="7" s="1"/>
  <c r="I1242" i="7" s="1"/>
  <c r="G1243" i="7"/>
  <c r="H1243" i="7" s="1"/>
  <c r="I1243" i="7" s="1"/>
  <c r="G1244" i="7"/>
  <c r="H1244" i="7" s="1"/>
  <c r="I1244" i="7" s="1"/>
  <c r="G1245" i="7"/>
  <c r="H1245" i="7" s="1"/>
  <c r="I1245" i="7" s="1"/>
  <c r="G1246" i="7"/>
  <c r="H1246" i="7" s="1"/>
  <c r="I1246" i="7" s="1"/>
  <c r="G1247" i="7"/>
  <c r="H1247" i="7" s="1"/>
  <c r="I1247" i="7" s="1"/>
  <c r="G1248" i="7"/>
  <c r="H1248" i="7" s="1"/>
  <c r="I1248" i="7" s="1"/>
  <c r="G1249" i="7"/>
  <c r="H1249" i="7" s="1"/>
  <c r="I1249" i="7" s="1"/>
  <c r="G1250" i="7"/>
  <c r="H1250" i="7" s="1"/>
  <c r="I1250" i="7" s="1"/>
  <c r="G1251" i="7"/>
  <c r="H1251" i="7" s="1"/>
  <c r="I1251" i="7" s="1"/>
  <c r="G1252" i="7"/>
  <c r="H1252" i="7" s="1"/>
  <c r="I1252" i="7" s="1"/>
  <c r="G1253" i="7"/>
  <c r="H1253" i="7" s="1"/>
  <c r="I1253" i="7" s="1"/>
  <c r="G1254" i="7"/>
  <c r="H1254" i="7" s="1"/>
  <c r="I1254" i="7" s="1"/>
  <c r="G1255" i="7"/>
  <c r="H1255" i="7" s="1"/>
  <c r="I1255" i="7" s="1"/>
  <c r="G1256" i="7"/>
  <c r="H1256" i="7" s="1"/>
  <c r="I1256" i="7" s="1"/>
  <c r="G1257" i="7"/>
  <c r="H1257" i="7" s="1"/>
  <c r="I1257" i="7" s="1"/>
  <c r="G1258" i="7"/>
  <c r="H1258" i="7" s="1"/>
  <c r="I1258" i="7" s="1"/>
  <c r="G1259" i="7"/>
  <c r="H1259" i="7" s="1"/>
  <c r="I1259" i="7" s="1"/>
  <c r="G1260" i="7"/>
  <c r="H1260" i="7" s="1"/>
  <c r="I1260" i="7" s="1"/>
  <c r="G1261" i="7"/>
  <c r="H1261" i="7" s="1"/>
  <c r="I1261" i="7" s="1"/>
  <c r="G1262" i="7"/>
  <c r="H1262" i="7" s="1"/>
  <c r="I1262" i="7" s="1"/>
  <c r="G1263" i="7"/>
  <c r="H1263" i="7" s="1"/>
  <c r="I1263" i="7" s="1"/>
  <c r="G1264" i="7"/>
  <c r="H1264" i="7" s="1"/>
  <c r="I1264" i="7" s="1"/>
  <c r="G1265" i="7"/>
  <c r="H1265" i="7" s="1"/>
  <c r="I1265" i="7" s="1"/>
  <c r="G1266" i="7"/>
  <c r="H1266" i="7" s="1"/>
  <c r="I1266" i="7" s="1"/>
  <c r="G1267" i="7"/>
  <c r="H1267" i="7" s="1"/>
  <c r="I1267" i="7" s="1"/>
  <c r="G1268" i="7"/>
  <c r="H1268" i="7" s="1"/>
  <c r="I1268" i="7" s="1"/>
  <c r="G1269" i="7"/>
  <c r="H1269" i="7" s="1"/>
  <c r="I1269" i="7" s="1"/>
  <c r="G1270" i="7"/>
  <c r="H1270" i="7" s="1"/>
  <c r="I1270" i="7" s="1"/>
  <c r="G1271" i="7"/>
  <c r="H1271" i="7" s="1"/>
  <c r="I1271" i="7" s="1"/>
  <c r="G1272" i="7"/>
  <c r="H1272" i="7" s="1"/>
  <c r="I1272" i="7" s="1"/>
  <c r="G1273" i="7"/>
  <c r="H1273" i="7" s="1"/>
  <c r="I1273" i="7" s="1"/>
  <c r="G1274" i="7"/>
  <c r="H1274" i="7" s="1"/>
  <c r="I1274" i="7" s="1"/>
  <c r="G1275" i="7"/>
  <c r="H1275" i="7" s="1"/>
  <c r="I1275" i="7" s="1"/>
  <c r="G1276" i="7"/>
  <c r="H1276" i="7" s="1"/>
  <c r="I1276" i="7" s="1"/>
  <c r="G1277" i="7"/>
  <c r="H1277" i="7" s="1"/>
  <c r="I1277" i="7" s="1"/>
  <c r="G1278" i="7"/>
  <c r="H1278" i="7" s="1"/>
  <c r="I1278" i="7" s="1"/>
  <c r="G1279" i="7"/>
  <c r="H1279" i="7" s="1"/>
  <c r="I1279" i="7" s="1"/>
  <c r="G1280" i="7"/>
  <c r="H1280" i="7" s="1"/>
  <c r="I1280" i="7" s="1"/>
  <c r="G1281" i="7"/>
  <c r="H1281" i="7" s="1"/>
  <c r="I1281" i="7" s="1"/>
  <c r="G1282" i="7"/>
  <c r="H1282" i="7" s="1"/>
  <c r="I1282" i="7" s="1"/>
  <c r="G1283" i="7"/>
  <c r="H1283" i="7" s="1"/>
  <c r="I1283" i="7" s="1"/>
  <c r="G1284" i="7"/>
  <c r="H1284" i="7" s="1"/>
  <c r="I1284" i="7" s="1"/>
  <c r="G1285" i="7"/>
  <c r="H1285" i="7" s="1"/>
  <c r="I1285" i="7" s="1"/>
  <c r="G1286" i="7"/>
  <c r="H1286" i="7" s="1"/>
  <c r="I1286" i="7" s="1"/>
  <c r="G1287" i="7"/>
  <c r="H1287" i="7" s="1"/>
  <c r="I1287" i="7" s="1"/>
  <c r="G1288" i="7"/>
  <c r="H1288" i="7" s="1"/>
  <c r="I1288" i="7" s="1"/>
  <c r="G1289" i="7"/>
  <c r="H1289" i="7" s="1"/>
  <c r="I1289" i="7" s="1"/>
  <c r="G1290" i="7"/>
  <c r="H1290" i="7" s="1"/>
  <c r="I1290" i="7" s="1"/>
  <c r="G1291" i="7"/>
  <c r="H1291" i="7" s="1"/>
  <c r="I1291" i="7" s="1"/>
  <c r="G1292" i="7"/>
  <c r="H1292" i="7" s="1"/>
  <c r="I1292" i="7" s="1"/>
  <c r="G1293" i="7"/>
  <c r="H1293" i="7" s="1"/>
  <c r="I1293" i="7" s="1"/>
  <c r="G1294" i="7"/>
  <c r="H1294" i="7" s="1"/>
  <c r="I1294" i="7" s="1"/>
  <c r="G1295" i="7"/>
  <c r="H1295" i="7" s="1"/>
  <c r="I1295" i="7" s="1"/>
  <c r="G1296" i="7"/>
  <c r="H1296" i="7" s="1"/>
  <c r="I1296" i="7" s="1"/>
  <c r="G1297" i="7"/>
  <c r="H1297" i="7" s="1"/>
  <c r="I1297" i="7" s="1"/>
  <c r="G1298" i="7"/>
  <c r="H1298" i="7" s="1"/>
  <c r="I1298" i="7" s="1"/>
  <c r="G1299" i="7"/>
  <c r="H1299" i="7" s="1"/>
  <c r="I1299" i="7" s="1"/>
  <c r="G1300" i="7"/>
  <c r="H1300" i="7" s="1"/>
  <c r="I1300" i="7" s="1"/>
  <c r="G1301" i="7"/>
  <c r="H1301" i="7" s="1"/>
  <c r="I1301" i="7" s="1"/>
  <c r="G1302" i="7"/>
  <c r="H1302" i="7" s="1"/>
  <c r="I1302" i="7" s="1"/>
  <c r="G1303" i="7"/>
  <c r="H1303" i="7" s="1"/>
  <c r="I1303" i="7" s="1"/>
  <c r="G1304" i="7"/>
  <c r="H1304" i="7" s="1"/>
  <c r="I1304" i="7" s="1"/>
  <c r="G1305" i="7"/>
  <c r="H1305" i="7" s="1"/>
  <c r="I1305" i="7" s="1"/>
  <c r="G1306" i="7"/>
  <c r="H1306" i="7" s="1"/>
  <c r="I1306" i="7" s="1"/>
  <c r="G1307" i="7"/>
  <c r="H1307" i="7" s="1"/>
  <c r="I1307" i="7" s="1"/>
  <c r="G1308" i="7"/>
  <c r="H1308" i="7" s="1"/>
  <c r="I1308" i="7" s="1"/>
  <c r="G1309" i="7"/>
  <c r="H1309" i="7" s="1"/>
  <c r="I1309" i="7" s="1"/>
  <c r="G1310" i="7"/>
  <c r="H1310" i="7" s="1"/>
  <c r="I1310" i="7" s="1"/>
  <c r="G1311" i="7"/>
  <c r="H1311" i="7" s="1"/>
  <c r="I1311" i="7" s="1"/>
  <c r="G1312" i="7"/>
  <c r="H1312" i="7" s="1"/>
  <c r="I1312" i="7" s="1"/>
  <c r="G1313" i="7"/>
  <c r="H1313" i="7" s="1"/>
  <c r="I1313" i="7" s="1"/>
  <c r="G1314" i="7"/>
  <c r="H1314" i="7" s="1"/>
  <c r="I1314" i="7" s="1"/>
  <c r="G1315" i="7"/>
  <c r="H1315" i="7" s="1"/>
  <c r="I1315" i="7" s="1"/>
  <c r="G1316" i="7"/>
  <c r="H1316" i="7" s="1"/>
  <c r="I1316" i="7" s="1"/>
  <c r="G1317" i="7"/>
  <c r="H1317" i="7" s="1"/>
  <c r="I1317" i="7" s="1"/>
  <c r="G1318" i="7"/>
  <c r="H1318" i="7" s="1"/>
  <c r="I1318" i="7" s="1"/>
  <c r="G1319" i="7"/>
  <c r="H1319" i="7" s="1"/>
  <c r="I1319" i="7" s="1"/>
  <c r="G1320" i="7"/>
  <c r="H1320" i="7" s="1"/>
  <c r="I1320" i="7" s="1"/>
  <c r="G1321" i="7"/>
  <c r="H1321" i="7" s="1"/>
  <c r="I1321" i="7" s="1"/>
  <c r="G1322" i="7"/>
  <c r="H1322" i="7" s="1"/>
  <c r="I1322" i="7" s="1"/>
  <c r="G1323" i="7"/>
  <c r="H1323" i="7" s="1"/>
  <c r="I1323" i="7" s="1"/>
  <c r="G1324" i="7"/>
  <c r="H1324" i="7" s="1"/>
  <c r="I1324" i="7" s="1"/>
  <c r="G1325" i="7"/>
  <c r="H1325" i="7" s="1"/>
  <c r="I1325" i="7" s="1"/>
  <c r="G1326" i="7"/>
  <c r="H1326" i="7" s="1"/>
  <c r="I1326" i="7" s="1"/>
  <c r="G1327" i="7"/>
  <c r="H1327" i="7" s="1"/>
  <c r="I1327" i="7" s="1"/>
  <c r="G1328" i="7"/>
  <c r="H1328" i="7" s="1"/>
  <c r="I1328" i="7" s="1"/>
  <c r="G1329" i="7"/>
  <c r="H1329" i="7" s="1"/>
  <c r="I1329" i="7" s="1"/>
  <c r="G1330" i="7"/>
  <c r="H1330" i="7" s="1"/>
  <c r="I1330" i="7" s="1"/>
  <c r="G1331" i="7"/>
  <c r="H1331" i="7" s="1"/>
  <c r="I1331" i="7" s="1"/>
  <c r="G1332" i="7"/>
  <c r="H1332" i="7" s="1"/>
  <c r="I1332" i="7" s="1"/>
  <c r="G1333" i="7"/>
  <c r="H1333" i="7" s="1"/>
  <c r="I1333" i="7" s="1"/>
  <c r="G1334" i="7"/>
  <c r="H1334" i="7" s="1"/>
  <c r="I1334" i="7" s="1"/>
  <c r="G1335" i="7"/>
  <c r="H1335" i="7" s="1"/>
  <c r="I1335" i="7" s="1"/>
  <c r="G1336" i="7"/>
  <c r="H1336" i="7" s="1"/>
  <c r="I1336" i="7" s="1"/>
  <c r="G1337" i="7"/>
  <c r="H1337" i="7" s="1"/>
  <c r="I1337" i="7" s="1"/>
  <c r="G1338" i="7"/>
  <c r="H1338" i="7" s="1"/>
  <c r="I1338" i="7" s="1"/>
  <c r="G1339" i="7"/>
  <c r="H1339" i="7" s="1"/>
  <c r="I1339" i="7" s="1"/>
  <c r="G1340" i="7"/>
  <c r="H1340" i="7" s="1"/>
  <c r="I1340" i="7" s="1"/>
  <c r="G1341" i="7"/>
  <c r="H1341" i="7" s="1"/>
  <c r="I1341" i="7" s="1"/>
  <c r="G1342" i="7"/>
  <c r="H1342" i="7" s="1"/>
  <c r="I1342" i="7" s="1"/>
  <c r="G1343" i="7"/>
  <c r="H1343" i="7" s="1"/>
  <c r="I1343" i="7" s="1"/>
  <c r="G1344" i="7"/>
  <c r="H1344" i="7" s="1"/>
  <c r="I1344" i="7" s="1"/>
  <c r="G1345" i="7"/>
  <c r="H1345" i="7" s="1"/>
  <c r="I1345" i="7" s="1"/>
  <c r="G1346" i="7"/>
  <c r="H1346" i="7" s="1"/>
  <c r="I1346" i="7" s="1"/>
  <c r="G1347" i="7"/>
  <c r="H1347" i="7" s="1"/>
  <c r="I1347" i="7" s="1"/>
  <c r="G1348" i="7"/>
  <c r="H1348" i="7" s="1"/>
  <c r="I1348" i="7" s="1"/>
  <c r="G1349" i="7"/>
  <c r="H1349" i="7" s="1"/>
  <c r="I1349" i="7" s="1"/>
  <c r="G1350" i="7"/>
  <c r="H1350" i="7" s="1"/>
  <c r="I1350" i="7" s="1"/>
  <c r="G1351" i="7"/>
  <c r="H1351" i="7" s="1"/>
  <c r="I1351" i="7" s="1"/>
  <c r="G1352" i="7"/>
  <c r="H1352" i="7" s="1"/>
  <c r="I1352" i="7" s="1"/>
  <c r="G1353" i="7"/>
  <c r="H1353" i="7" s="1"/>
  <c r="I1353" i="7" s="1"/>
  <c r="G1354" i="7"/>
  <c r="H1354" i="7" s="1"/>
  <c r="I1354" i="7" s="1"/>
  <c r="G1355" i="7"/>
  <c r="H1355" i="7" s="1"/>
  <c r="I1355" i="7" s="1"/>
  <c r="G1356" i="7"/>
  <c r="H1356" i="7" s="1"/>
  <c r="I1356" i="7" s="1"/>
  <c r="G1357" i="7"/>
  <c r="H1357" i="7" s="1"/>
  <c r="I1357" i="7" s="1"/>
  <c r="G1358" i="7"/>
  <c r="H1358" i="7" s="1"/>
  <c r="I1358" i="7" s="1"/>
  <c r="G1359" i="7"/>
  <c r="H1359" i="7" s="1"/>
  <c r="I1359" i="7" s="1"/>
  <c r="G1360" i="7"/>
  <c r="H1360" i="7" s="1"/>
  <c r="I1360" i="7" s="1"/>
  <c r="G1361" i="7"/>
  <c r="H1361" i="7" s="1"/>
  <c r="I1361" i="7" s="1"/>
  <c r="G1362" i="7"/>
  <c r="H1362" i="7" s="1"/>
  <c r="I1362" i="7" s="1"/>
  <c r="G1363" i="7"/>
  <c r="H1363" i="7" s="1"/>
  <c r="I1363" i="7" s="1"/>
  <c r="G1364" i="7"/>
  <c r="H1364" i="7" s="1"/>
  <c r="I1364" i="7" s="1"/>
  <c r="G1365" i="7"/>
  <c r="H1365" i="7" s="1"/>
  <c r="I1365" i="7" s="1"/>
  <c r="G1366" i="7"/>
  <c r="H1366" i="7" s="1"/>
  <c r="I1366" i="7" s="1"/>
  <c r="G1367" i="7"/>
  <c r="H1367" i="7" s="1"/>
  <c r="I1367" i="7" s="1"/>
  <c r="G1368" i="7"/>
  <c r="H1368" i="7" s="1"/>
  <c r="I1368" i="7" s="1"/>
  <c r="G1369" i="7"/>
  <c r="H1369" i="7" s="1"/>
  <c r="I1369" i="7" s="1"/>
  <c r="G1370" i="7"/>
  <c r="H1370" i="7" s="1"/>
  <c r="I1370" i="7" s="1"/>
  <c r="G1371" i="7"/>
  <c r="H1371" i="7" s="1"/>
  <c r="I1371" i="7" s="1"/>
  <c r="G1372" i="7"/>
  <c r="H1372" i="7" s="1"/>
  <c r="I1372" i="7" s="1"/>
  <c r="G1373" i="7"/>
  <c r="H1373" i="7" s="1"/>
  <c r="I1373" i="7" s="1"/>
  <c r="G1374" i="7"/>
  <c r="H1374" i="7" s="1"/>
  <c r="I1374" i="7" s="1"/>
  <c r="G1375" i="7"/>
  <c r="H1375" i="7" s="1"/>
  <c r="I1375" i="7" s="1"/>
  <c r="G1376" i="7"/>
  <c r="H1376" i="7" s="1"/>
  <c r="I1376" i="7" s="1"/>
  <c r="G1377" i="7"/>
  <c r="H1377" i="7" s="1"/>
  <c r="I1377" i="7" s="1"/>
  <c r="G1378" i="7"/>
  <c r="H1378" i="7" s="1"/>
  <c r="I1378" i="7" s="1"/>
  <c r="G1379" i="7"/>
  <c r="H1379" i="7" s="1"/>
  <c r="I1379" i="7" s="1"/>
  <c r="G1380" i="7"/>
  <c r="H1380" i="7" s="1"/>
  <c r="I1380" i="7" s="1"/>
  <c r="G1381" i="7"/>
  <c r="H1381" i="7" s="1"/>
  <c r="I1381" i="7" s="1"/>
  <c r="G1382" i="7"/>
  <c r="H1382" i="7" s="1"/>
  <c r="I1382" i="7" s="1"/>
  <c r="G1383" i="7"/>
  <c r="H1383" i="7" s="1"/>
  <c r="I1383" i="7" s="1"/>
  <c r="G1384" i="7"/>
  <c r="H1384" i="7" s="1"/>
  <c r="I1384" i="7" s="1"/>
  <c r="G1385" i="7"/>
  <c r="H1385" i="7" s="1"/>
  <c r="I1385" i="7" s="1"/>
  <c r="G1386" i="7"/>
  <c r="H1386" i="7" s="1"/>
  <c r="I1386" i="7" s="1"/>
  <c r="G1387" i="7"/>
  <c r="H1387" i="7" s="1"/>
  <c r="I1387" i="7" s="1"/>
  <c r="G1388" i="7"/>
  <c r="H1388" i="7" s="1"/>
  <c r="I1388" i="7" s="1"/>
  <c r="G1389" i="7"/>
  <c r="H1389" i="7" s="1"/>
  <c r="I1389" i="7" s="1"/>
  <c r="G1390" i="7"/>
  <c r="H1390" i="7" s="1"/>
  <c r="I1390" i="7" s="1"/>
  <c r="G1391" i="7"/>
  <c r="H1391" i="7" s="1"/>
  <c r="I1391" i="7" s="1"/>
  <c r="G1392" i="7"/>
  <c r="H1392" i="7" s="1"/>
  <c r="I1392" i="7" s="1"/>
  <c r="G1393" i="7"/>
  <c r="H1393" i="7" s="1"/>
  <c r="I1393" i="7" s="1"/>
  <c r="G1394" i="7"/>
  <c r="H1394" i="7" s="1"/>
  <c r="I1394" i="7" s="1"/>
  <c r="G1395" i="7"/>
  <c r="H1395" i="7" s="1"/>
  <c r="I1395" i="7" s="1"/>
  <c r="G1396" i="7"/>
  <c r="H1396" i="7" s="1"/>
  <c r="I1396" i="7" s="1"/>
  <c r="G1397" i="7"/>
  <c r="H1397" i="7" s="1"/>
  <c r="I1397" i="7" s="1"/>
  <c r="G1398" i="7"/>
  <c r="H1398" i="7" s="1"/>
  <c r="I1398" i="7" s="1"/>
  <c r="G1399" i="7"/>
  <c r="H1399" i="7" s="1"/>
  <c r="I1399" i="7" s="1"/>
  <c r="G1400" i="7"/>
  <c r="H1400" i="7" s="1"/>
  <c r="I1400" i="7" s="1"/>
  <c r="G1401" i="7"/>
  <c r="H1401" i="7" s="1"/>
  <c r="I1401" i="7" s="1"/>
  <c r="G1402" i="7"/>
  <c r="H1402" i="7" s="1"/>
  <c r="I1402" i="7" s="1"/>
  <c r="G1403" i="7"/>
  <c r="H1403" i="7" s="1"/>
  <c r="I1403" i="7" s="1"/>
  <c r="G1404" i="7"/>
  <c r="H1404" i="7" s="1"/>
  <c r="I1404" i="7" s="1"/>
  <c r="G1405" i="7"/>
  <c r="H1405" i="7" s="1"/>
  <c r="I1405" i="7" s="1"/>
  <c r="G1406" i="7"/>
  <c r="H1406" i="7" s="1"/>
  <c r="I1406" i="7" s="1"/>
  <c r="G1407" i="7"/>
  <c r="H1407" i="7" s="1"/>
  <c r="I1407" i="7" s="1"/>
  <c r="G1408" i="7"/>
  <c r="H1408" i="7" s="1"/>
  <c r="I1408" i="7" s="1"/>
  <c r="G1409" i="7"/>
  <c r="H1409" i="7" s="1"/>
  <c r="I1409" i="7" s="1"/>
  <c r="G1410" i="7"/>
  <c r="H1410" i="7" s="1"/>
  <c r="I1410" i="7" s="1"/>
  <c r="G1411" i="7"/>
  <c r="H1411" i="7" s="1"/>
  <c r="I1411" i="7" s="1"/>
  <c r="G1412" i="7"/>
  <c r="H1412" i="7" s="1"/>
  <c r="I1412" i="7" s="1"/>
  <c r="G1413" i="7"/>
  <c r="H1413" i="7" s="1"/>
  <c r="I1413" i="7" s="1"/>
  <c r="G1414" i="7"/>
  <c r="H1414" i="7" s="1"/>
  <c r="I1414" i="7" s="1"/>
  <c r="G1415" i="7"/>
  <c r="H1415" i="7" s="1"/>
  <c r="I1415" i="7" s="1"/>
  <c r="G1416" i="7"/>
  <c r="H1416" i="7" s="1"/>
  <c r="I1416" i="7" s="1"/>
  <c r="G1417" i="7"/>
  <c r="H1417" i="7" s="1"/>
  <c r="I1417" i="7" s="1"/>
  <c r="G1418" i="7"/>
  <c r="H1418" i="7" s="1"/>
  <c r="I1418" i="7" s="1"/>
  <c r="G1419" i="7"/>
  <c r="H1419" i="7" s="1"/>
  <c r="I1419" i="7" s="1"/>
  <c r="G1420" i="7"/>
  <c r="H1420" i="7" s="1"/>
  <c r="I1420" i="7" s="1"/>
  <c r="G1421" i="7"/>
  <c r="H1421" i="7" s="1"/>
  <c r="I1421" i="7" s="1"/>
  <c r="G1422" i="7"/>
  <c r="H1422" i="7" s="1"/>
  <c r="I1422" i="7" s="1"/>
  <c r="G1423" i="7"/>
  <c r="H1423" i="7" s="1"/>
  <c r="I1423" i="7" s="1"/>
  <c r="G1424" i="7"/>
  <c r="H1424" i="7" s="1"/>
  <c r="I1424" i="7" s="1"/>
  <c r="G1425" i="7"/>
  <c r="H1425" i="7" s="1"/>
  <c r="I1425" i="7" s="1"/>
  <c r="G1426" i="7"/>
  <c r="H1426" i="7" s="1"/>
  <c r="I1426" i="7" s="1"/>
  <c r="G1427" i="7"/>
  <c r="H1427" i="7" s="1"/>
  <c r="I1427" i="7" s="1"/>
  <c r="G1428" i="7"/>
  <c r="H1428" i="7" s="1"/>
  <c r="I1428" i="7" s="1"/>
  <c r="G1429" i="7"/>
  <c r="H1429" i="7" s="1"/>
  <c r="I1429" i="7" s="1"/>
  <c r="G1430" i="7"/>
  <c r="H1430" i="7" s="1"/>
  <c r="I1430" i="7" s="1"/>
  <c r="G1431" i="7"/>
  <c r="H1431" i="7" s="1"/>
  <c r="I1431" i="7" s="1"/>
  <c r="G1432" i="7"/>
  <c r="H1432" i="7" s="1"/>
  <c r="I1432" i="7" s="1"/>
  <c r="G1433" i="7"/>
  <c r="H1433" i="7" s="1"/>
  <c r="I1433" i="7" s="1"/>
  <c r="G1434" i="7"/>
  <c r="H1434" i="7" s="1"/>
  <c r="I1434" i="7" s="1"/>
  <c r="G1435" i="7"/>
  <c r="H1435" i="7" s="1"/>
  <c r="I1435" i="7" s="1"/>
  <c r="G1436" i="7"/>
  <c r="H1436" i="7" s="1"/>
  <c r="I1436" i="7" s="1"/>
  <c r="G1437" i="7"/>
  <c r="H1437" i="7" s="1"/>
  <c r="I1437" i="7" s="1"/>
  <c r="G1438" i="7"/>
  <c r="H1438" i="7" s="1"/>
  <c r="I1438" i="7" s="1"/>
  <c r="G1439" i="7"/>
  <c r="H1439" i="7" s="1"/>
  <c r="I1439" i="7" s="1"/>
  <c r="G1440" i="7"/>
  <c r="H1440" i="7" s="1"/>
  <c r="I1440" i="7" s="1"/>
  <c r="G1441" i="7"/>
  <c r="H1441" i="7" s="1"/>
  <c r="I1441" i="7" s="1"/>
  <c r="G1442" i="7"/>
  <c r="H1442" i="7" s="1"/>
  <c r="I1442" i="7" s="1"/>
  <c r="G1443" i="7"/>
  <c r="H1443" i="7" s="1"/>
  <c r="I1443" i="7" s="1"/>
  <c r="G1444" i="7"/>
  <c r="H1444" i="7" s="1"/>
  <c r="I1444" i="7" s="1"/>
  <c r="G1445" i="7"/>
  <c r="H1445" i="7" s="1"/>
  <c r="I1445" i="7" s="1"/>
  <c r="G1446" i="7"/>
  <c r="H1446" i="7" s="1"/>
  <c r="I1446" i="7" s="1"/>
  <c r="G1447" i="7"/>
  <c r="H1447" i="7" s="1"/>
  <c r="I1447" i="7" s="1"/>
  <c r="G1448" i="7"/>
  <c r="H1448" i="7" s="1"/>
  <c r="I1448" i="7" s="1"/>
  <c r="G1449" i="7"/>
  <c r="H1449" i="7" s="1"/>
  <c r="I1449" i="7" s="1"/>
  <c r="G1450" i="7"/>
  <c r="H1450" i="7" s="1"/>
  <c r="I1450" i="7" s="1"/>
  <c r="G1451" i="7"/>
  <c r="H1451" i="7" s="1"/>
  <c r="I1451" i="7" s="1"/>
  <c r="G1452" i="7"/>
  <c r="H1452" i="7" s="1"/>
  <c r="I1452" i="7" s="1"/>
  <c r="G1453" i="7"/>
  <c r="H1453" i="7" s="1"/>
  <c r="I1453" i="7" s="1"/>
  <c r="G1454" i="7"/>
  <c r="H1454" i="7" s="1"/>
  <c r="I1454" i="7" s="1"/>
  <c r="G1455" i="7"/>
  <c r="H1455" i="7" s="1"/>
  <c r="I1455" i="7" s="1"/>
  <c r="G1456" i="7"/>
  <c r="H1456" i="7" s="1"/>
  <c r="I1456" i="7" s="1"/>
  <c r="G1457" i="7"/>
  <c r="H1457" i="7" s="1"/>
  <c r="I1457" i="7" s="1"/>
  <c r="G1458" i="7"/>
  <c r="H1458" i="7" s="1"/>
  <c r="I1458" i="7" s="1"/>
  <c r="G1459" i="7"/>
  <c r="H1459" i="7" s="1"/>
  <c r="I1459" i="7" s="1"/>
  <c r="G1460" i="7"/>
  <c r="H1460" i="7" s="1"/>
  <c r="I1460" i="7" s="1"/>
  <c r="G1461" i="7"/>
  <c r="H1461" i="7" s="1"/>
  <c r="I1461" i="7" s="1"/>
  <c r="G1462" i="7"/>
  <c r="H1462" i="7" s="1"/>
  <c r="I1462" i="7" s="1"/>
  <c r="G1463" i="7"/>
  <c r="H1463" i="7" s="1"/>
  <c r="I1463" i="7" s="1"/>
  <c r="G1464" i="7"/>
  <c r="H1464" i="7" s="1"/>
  <c r="I1464" i="7" s="1"/>
  <c r="G1465" i="7"/>
  <c r="H1465" i="7" s="1"/>
  <c r="I1465" i="7" s="1"/>
  <c r="G1466" i="7"/>
  <c r="H1466" i="7" s="1"/>
  <c r="I1466" i="7" s="1"/>
  <c r="G1467" i="7"/>
  <c r="H1467" i="7" s="1"/>
  <c r="I1467" i="7" s="1"/>
  <c r="G1468" i="7"/>
  <c r="H1468" i="7" s="1"/>
  <c r="I1468" i="7" s="1"/>
  <c r="G1469" i="7"/>
  <c r="H1469" i="7" s="1"/>
  <c r="I1469" i="7" s="1"/>
  <c r="G1470" i="7"/>
  <c r="H1470" i="7" s="1"/>
  <c r="I1470" i="7" s="1"/>
  <c r="G1471" i="7"/>
  <c r="H1471" i="7" s="1"/>
  <c r="I1471" i="7" s="1"/>
  <c r="G1472" i="7"/>
  <c r="H1472" i="7" s="1"/>
  <c r="I1472" i="7" s="1"/>
  <c r="G1473" i="7"/>
  <c r="H1473" i="7" s="1"/>
  <c r="I1473" i="7" s="1"/>
  <c r="G1474" i="7"/>
  <c r="H1474" i="7" s="1"/>
  <c r="I1474" i="7" s="1"/>
  <c r="G1475" i="7"/>
  <c r="H1475" i="7" s="1"/>
  <c r="I1475" i="7" s="1"/>
  <c r="G1476" i="7"/>
  <c r="H1476" i="7" s="1"/>
  <c r="I1476" i="7" s="1"/>
  <c r="G1477" i="7"/>
  <c r="H1477" i="7" s="1"/>
  <c r="I1477" i="7" s="1"/>
  <c r="G1478" i="7"/>
  <c r="H1478" i="7" s="1"/>
  <c r="I1478" i="7" s="1"/>
  <c r="G1479" i="7"/>
  <c r="H1479" i="7" s="1"/>
  <c r="I1479" i="7" s="1"/>
  <c r="G1480" i="7"/>
  <c r="H1480" i="7" s="1"/>
  <c r="I1480" i="7" s="1"/>
  <c r="G1481" i="7"/>
  <c r="H1481" i="7" s="1"/>
  <c r="I1481" i="7" s="1"/>
  <c r="G1482" i="7"/>
  <c r="H1482" i="7" s="1"/>
  <c r="I1482" i="7" s="1"/>
  <c r="G1483" i="7"/>
  <c r="H1483" i="7" s="1"/>
  <c r="I1483" i="7" s="1"/>
  <c r="G1484" i="7"/>
  <c r="H1484" i="7" s="1"/>
  <c r="I1484" i="7" s="1"/>
  <c r="G1485" i="7"/>
  <c r="H1485" i="7" s="1"/>
  <c r="I1485" i="7" s="1"/>
  <c r="G1486" i="7"/>
  <c r="H1486" i="7" s="1"/>
  <c r="I1486" i="7" s="1"/>
  <c r="G1487" i="7"/>
  <c r="H1487" i="7" s="1"/>
  <c r="I1487" i="7" s="1"/>
  <c r="G1488" i="7"/>
  <c r="H1488" i="7" s="1"/>
  <c r="I1488" i="7" s="1"/>
  <c r="G1489" i="7"/>
  <c r="H1489" i="7" s="1"/>
  <c r="I1489" i="7" s="1"/>
  <c r="G1490" i="7"/>
  <c r="H1490" i="7" s="1"/>
  <c r="I1490" i="7" s="1"/>
  <c r="G1491" i="7"/>
  <c r="H1491" i="7" s="1"/>
  <c r="I1491" i="7" s="1"/>
  <c r="G1492" i="7"/>
  <c r="H1492" i="7" s="1"/>
  <c r="I1492" i="7" s="1"/>
  <c r="G1493" i="7"/>
  <c r="H1493" i="7" s="1"/>
  <c r="I1493" i="7" s="1"/>
  <c r="G1494" i="7"/>
  <c r="H1494" i="7" s="1"/>
  <c r="I1494" i="7" s="1"/>
  <c r="G1495" i="7"/>
  <c r="H1495" i="7" s="1"/>
  <c r="I1495" i="7" s="1"/>
  <c r="G1496" i="7"/>
  <c r="H1496" i="7" s="1"/>
  <c r="I1496" i="7" s="1"/>
  <c r="G1497" i="7"/>
  <c r="H1497" i="7" s="1"/>
  <c r="I1497" i="7" s="1"/>
  <c r="G1498" i="7"/>
  <c r="H1498" i="7" s="1"/>
  <c r="I1498" i="7" s="1"/>
  <c r="G1499" i="7"/>
  <c r="H1499" i="7" s="1"/>
  <c r="I1499" i="7" s="1"/>
  <c r="G1500" i="7"/>
  <c r="H1500" i="7" s="1"/>
  <c r="I1500" i="7" s="1"/>
  <c r="G1501" i="7"/>
  <c r="H1501" i="7" s="1"/>
  <c r="I1501" i="7" s="1"/>
  <c r="G1502" i="7"/>
  <c r="H1502" i="7" s="1"/>
  <c r="I1502" i="7" s="1"/>
  <c r="G1503" i="7"/>
  <c r="H1503" i="7" s="1"/>
  <c r="I1503" i="7" s="1"/>
  <c r="G1504" i="7"/>
  <c r="H1504" i="7" s="1"/>
  <c r="I1504" i="7" s="1"/>
  <c r="G1505" i="7"/>
  <c r="H1505" i="7" s="1"/>
  <c r="I1505" i="7" s="1"/>
  <c r="G1506" i="7"/>
  <c r="H1506" i="7" s="1"/>
  <c r="I1506" i="7" s="1"/>
  <c r="G1507" i="7"/>
  <c r="H1507" i="7" s="1"/>
  <c r="I1507" i="7" s="1"/>
  <c r="G1508" i="7"/>
  <c r="H1508" i="7" s="1"/>
  <c r="I1508" i="7" s="1"/>
  <c r="G1509" i="7"/>
  <c r="H1509" i="7" s="1"/>
  <c r="I1509" i="7" s="1"/>
  <c r="G1510" i="7"/>
  <c r="H1510" i="7" s="1"/>
  <c r="I1510" i="7" s="1"/>
  <c r="G1511" i="7"/>
  <c r="H1511" i="7" s="1"/>
  <c r="I1511" i="7" s="1"/>
  <c r="G1512" i="7"/>
  <c r="H1512" i="7" s="1"/>
  <c r="I1512" i="7" s="1"/>
  <c r="G1513" i="7"/>
  <c r="H1513" i="7" s="1"/>
  <c r="I1513" i="7" s="1"/>
  <c r="G1514" i="7"/>
  <c r="H1514" i="7" s="1"/>
  <c r="I1514" i="7" s="1"/>
  <c r="G1515" i="7"/>
  <c r="H1515" i="7" s="1"/>
  <c r="I1515" i="7" s="1"/>
  <c r="G1516" i="7"/>
  <c r="H1516" i="7" s="1"/>
  <c r="I1516" i="7" s="1"/>
  <c r="G1517" i="7"/>
  <c r="H1517" i="7" s="1"/>
  <c r="I1517" i="7" s="1"/>
  <c r="G1518" i="7"/>
  <c r="H1518" i="7" s="1"/>
  <c r="I1518" i="7" s="1"/>
  <c r="G1519" i="7"/>
  <c r="H1519" i="7" s="1"/>
  <c r="I1519" i="7" s="1"/>
  <c r="G1520" i="7"/>
  <c r="H1520" i="7" s="1"/>
  <c r="I1520" i="7" s="1"/>
  <c r="G1521" i="7"/>
  <c r="H1521" i="7" s="1"/>
  <c r="I1521" i="7" s="1"/>
  <c r="G1522" i="7"/>
  <c r="H1522" i="7" s="1"/>
  <c r="I1522" i="7" s="1"/>
  <c r="G1523" i="7"/>
  <c r="H1523" i="7" s="1"/>
  <c r="I1523" i="7" s="1"/>
  <c r="G1524" i="7"/>
  <c r="H1524" i="7" s="1"/>
  <c r="I1524" i="7" s="1"/>
  <c r="G1525" i="7"/>
  <c r="H1525" i="7" s="1"/>
  <c r="I1525" i="7" s="1"/>
  <c r="G1526" i="7"/>
  <c r="H1526" i="7" s="1"/>
  <c r="I1526" i="7" s="1"/>
  <c r="G1527" i="7"/>
  <c r="H1527" i="7" s="1"/>
  <c r="I1527" i="7" s="1"/>
  <c r="G1528" i="7"/>
  <c r="H1528" i="7" s="1"/>
  <c r="I1528" i="7" s="1"/>
  <c r="G1529" i="7"/>
  <c r="H1529" i="7" s="1"/>
  <c r="I1529" i="7" s="1"/>
  <c r="G1530" i="7"/>
  <c r="H1530" i="7" s="1"/>
  <c r="I1530" i="7" s="1"/>
  <c r="G1531" i="7"/>
  <c r="H1531" i="7" s="1"/>
  <c r="I1531" i="7" s="1"/>
  <c r="G1532" i="7"/>
  <c r="H1532" i="7" s="1"/>
  <c r="I1532" i="7" s="1"/>
  <c r="G1533" i="7"/>
  <c r="H1533" i="7" s="1"/>
  <c r="I1533" i="7" s="1"/>
  <c r="G1534" i="7"/>
  <c r="H1534" i="7" s="1"/>
  <c r="I1534" i="7" s="1"/>
  <c r="G1535" i="7"/>
  <c r="H1535" i="7" s="1"/>
  <c r="I1535" i="7" s="1"/>
  <c r="G1536" i="7"/>
  <c r="H1536" i="7" s="1"/>
  <c r="I1536" i="7" s="1"/>
  <c r="G1537" i="7"/>
  <c r="H1537" i="7" s="1"/>
  <c r="I1537" i="7" s="1"/>
  <c r="G1538" i="7"/>
  <c r="H1538" i="7" s="1"/>
  <c r="I1538" i="7" s="1"/>
  <c r="G1539" i="7"/>
  <c r="H1539" i="7" s="1"/>
  <c r="I1539" i="7" s="1"/>
  <c r="G1540" i="7"/>
  <c r="H1540" i="7" s="1"/>
  <c r="I1540" i="7" s="1"/>
  <c r="G1541" i="7"/>
  <c r="H1541" i="7" s="1"/>
  <c r="I1541" i="7" s="1"/>
  <c r="G1542" i="7"/>
  <c r="H1542" i="7" s="1"/>
  <c r="I1542" i="7" s="1"/>
  <c r="G1543" i="7"/>
  <c r="H1543" i="7" s="1"/>
  <c r="I1543" i="7" s="1"/>
  <c r="G1544" i="7"/>
  <c r="H1544" i="7" s="1"/>
  <c r="I1544" i="7" s="1"/>
  <c r="G1545" i="7"/>
  <c r="H1545" i="7" s="1"/>
  <c r="I1545" i="7" s="1"/>
  <c r="G1546" i="7"/>
  <c r="H1546" i="7" s="1"/>
  <c r="I1546" i="7" s="1"/>
  <c r="G1547" i="7"/>
  <c r="H1547" i="7" s="1"/>
  <c r="I1547" i="7" s="1"/>
  <c r="G1548" i="7"/>
  <c r="H1548" i="7" s="1"/>
  <c r="I1548" i="7" s="1"/>
  <c r="G1549" i="7"/>
  <c r="H1549" i="7" s="1"/>
  <c r="I1549" i="7" s="1"/>
  <c r="G1550" i="7"/>
  <c r="H1550" i="7" s="1"/>
  <c r="I1550" i="7" s="1"/>
  <c r="G1551" i="7"/>
  <c r="H1551" i="7" s="1"/>
  <c r="I1551" i="7" s="1"/>
  <c r="G1552" i="7"/>
  <c r="H1552" i="7" s="1"/>
  <c r="I1552" i="7" s="1"/>
  <c r="G1553" i="7"/>
  <c r="H1553" i="7" s="1"/>
  <c r="I1553" i="7" s="1"/>
  <c r="G1554" i="7"/>
  <c r="H1554" i="7" s="1"/>
  <c r="I1554" i="7" s="1"/>
  <c r="G1555" i="7"/>
  <c r="H1555" i="7" s="1"/>
  <c r="I1555" i="7" s="1"/>
  <c r="G1556" i="7"/>
  <c r="H1556" i="7" s="1"/>
  <c r="I1556" i="7" s="1"/>
  <c r="G1557" i="7"/>
  <c r="H1557" i="7" s="1"/>
  <c r="I1557" i="7" s="1"/>
  <c r="G1558" i="7"/>
  <c r="H1558" i="7" s="1"/>
  <c r="I1558" i="7" s="1"/>
  <c r="G1559" i="7"/>
  <c r="H1559" i="7" s="1"/>
  <c r="I1559" i="7" s="1"/>
  <c r="G1560" i="7"/>
  <c r="H1560" i="7" s="1"/>
  <c r="I1560" i="7" s="1"/>
  <c r="G1561" i="7"/>
  <c r="H1561" i="7" s="1"/>
  <c r="I1561" i="7" s="1"/>
  <c r="G1562" i="7"/>
  <c r="H1562" i="7" s="1"/>
  <c r="I1562" i="7" s="1"/>
  <c r="G1563" i="7"/>
  <c r="H1563" i="7" s="1"/>
  <c r="I1563" i="7" s="1"/>
  <c r="G1564" i="7"/>
  <c r="H1564" i="7" s="1"/>
  <c r="I1564" i="7" s="1"/>
  <c r="G1565" i="7"/>
  <c r="H1565" i="7" s="1"/>
  <c r="I1565" i="7" s="1"/>
  <c r="G1566" i="7"/>
  <c r="H1566" i="7" s="1"/>
  <c r="I1566" i="7" s="1"/>
  <c r="G1567" i="7"/>
  <c r="H1567" i="7" s="1"/>
  <c r="I1567" i="7" s="1"/>
  <c r="G1568" i="7"/>
  <c r="H1568" i="7" s="1"/>
  <c r="I1568" i="7" s="1"/>
  <c r="G1569" i="7"/>
  <c r="H1569" i="7" s="1"/>
  <c r="I1569" i="7" s="1"/>
  <c r="G1570" i="7"/>
  <c r="H1570" i="7" s="1"/>
  <c r="I1570" i="7" s="1"/>
  <c r="G1571" i="7"/>
  <c r="H1571" i="7" s="1"/>
  <c r="I1571" i="7" s="1"/>
  <c r="G1572" i="7"/>
  <c r="H1572" i="7" s="1"/>
  <c r="I1572" i="7" s="1"/>
  <c r="G1573" i="7"/>
  <c r="H1573" i="7" s="1"/>
  <c r="I1573" i="7" s="1"/>
  <c r="G1574" i="7"/>
  <c r="H1574" i="7" s="1"/>
  <c r="I1574" i="7" s="1"/>
  <c r="G1575" i="7"/>
  <c r="H1575" i="7" s="1"/>
  <c r="I1575" i="7" s="1"/>
  <c r="G1576" i="7"/>
  <c r="H1576" i="7" s="1"/>
  <c r="I1576" i="7" s="1"/>
  <c r="G1577" i="7"/>
  <c r="H1577" i="7" s="1"/>
  <c r="I1577" i="7" s="1"/>
  <c r="G1578" i="7"/>
  <c r="H1578" i="7" s="1"/>
  <c r="I1578" i="7" s="1"/>
  <c r="G1579" i="7"/>
  <c r="H1579" i="7" s="1"/>
  <c r="I1579" i="7" s="1"/>
  <c r="G1580" i="7"/>
  <c r="H1580" i="7" s="1"/>
  <c r="I1580" i="7" s="1"/>
  <c r="G1581" i="7"/>
  <c r="H1581" i="7" s="1"/>
  <c r="I1581" i="7" s="1"/>
  <c r="G1582" i="7"/>
  <c r="H1582" i="7" s="1"/>
  <c r="I1582" i="7" s="1"/>
  <c r="G1583" i="7"/>
  <c r="H1583" i="7" s="1"/>
  <c r="I1583" i="7" s="1"/>
  <c r="G1584" i="7"/>
  <c r="H1584" i="7" s="1"/>
  <c r="I1584" i="7" s="1"/>
  <c r="G1585" i="7"/>
  <c r="H1585" i="7" s="1"/>
  <c r="I1585" i="7" s="1"/>
  <c r="G1586" i="7"/>
  <c r="H1586" i="7" s="1"/>
  <c r="I1586" i="7" s="1"/>
  <c r="G1587" i="7"/>
  <c r="H1587" i="7" s="1"/>
  <c r="I1587" i="7" s="1"/>
  <c r="G1588" i="7"/>
  <c r="H1588" i="7" s="1"/>
  <c r="I1588" i="7" s="1"/>
  <c r="G1589" i="7"/>
  <c r="H1589" i="7" s="1"/>
  <c r="I1589" i="7" s="1"/>
  <c r="G1590" i="7"/>
  <c r="H1590" i="7" s="1"/>
  <c r="I1590" i="7" s="1"/>
  <c r="G1591" i="7"/>
  <c r="H1591" i="7" s="1"/>
  <c r="I1591" i="7" s="1"/>
  <c r="G1592" i="7"/>
  <c r="H1592" i="7" s="1"/>
  <c r="I1592" i="7" s="1"/>
  <c r="G1593" i="7"/>
  <c r="H1593" i="7" s="1"/>
  <c r="I1593" i="7" s="1"/>
  <c r="G1594" i="7"/>
  <c r="H1594" i="7" s="1"/>
  <c r="I1594" i="7" s="1"/>
  <c r="G1595" i="7"/>
  <c r="H1595" i="7" s="1"/>
  <c r="I1595" i="7" s="1"/>
  <c r="G1596" i="7"/>
  <c r="H1596" i="7" s="1"/>
  <c r="I1596" i="7" s="1"/>
  <c r="G1597" i="7"/>
  <c r="H1597" i="7" s="1"/>
  <c r="I1597" i="7" s="1"/>
  <c r="G1598" i="7"/>
  <c r="H1598" i="7" s="1"/>
  <c r="I1598" i="7" s="1"/>
  <c r="G1599" i="7"/>
  <c r="H1599" i="7" s="1"/>
  <c r="I1599" i="7" s="1"/>
  <c r="G1600" i="7"/>
  <c r="H1600" i="7" s="1"/>
  <c r="I1600" i="7" s="1"/>
  <c r="G1601" i="7"/>
  <c r="H1601" i="7" s="1"/>
  <c r="I1601" i="7" s="1"/>
  <c r="G1602" i="7"/>
  <c r="H1602" i="7" s="1"/>
  <c r="I1602" i="7" s="1"/>
  <c r="G1603" i="7"/>
  <c r="H1603" i="7" s="1"/>
  <c r="I1603" i="7" s="1"/>
  <c r="G1604" i="7"/>
  <c r="H1604" i="7" s="1"/>
  <c r="I1604" i="7" s="1"/>
  <c r="G1605" i="7"/>
  <c r="H1605" i="7" s="1"/>
  <c r="I1605" i="7" s="1"/>
  <c r="G1606" i="7"/>
  <c r="H1606" i="7" s="1"/>
  <c r="I1606" i="7" s="1"/>
  <c r="G1607" i="7"/>
  <c r="H1607" i="7" s="1"/>
  <c r="I1607" i="7" s="1"/>
  <c r="G1608" i="7"/>
  <c r="H1608" i="7" s="1"/>
  <c r="I1608" i="7" s="1"/>
  <c r="G1609" i="7"/>
  <c r="H1609" i="7" s="1"/>
  <c r="I1609" i="7" s="1"/>
  <c r="G1610" i="7"/>
  <c r="H1610" i="7" s="1"/>
  <c r="I1610" i="7" s="1"/>
  <c r="G1611" i="7"/>
  <c r="H1611" i="7" s="1"/>
  <c r="I1611" i="7" s="1"/>
  <c r="G1612" i="7"/>
  <c r="H1612" i="7" s="1"/>
  <c r="I1612" i="7" s="1"/>
  <c r="G1613" i="7"/>
  <c r="H1613" i="7" s="1"/>
  <c r="I1613" i="7" s="1"/>
  <c r="G1614" i="7"/>
  <c r="H1614" i="7" s="1"/>
  <c r="I1614" i="7" s="1"/>
  <c r="G1615" i="7"/>
  <c r="H1615" i="7" s="1"/>
  <c r="I1615" i="7" s="1"/>
  <c r="G1616" i="7"/>
  <c r="H1616" i="7" s="1"/>
  <c r="I1616" i="7" s="1"/>
  <c r="G1617" i="7"/>
  <c r="H1617" i="7" s="1"/>
  <c r="I1617" i="7" s="1"/>
  <c r="G1618" i="7"/>
  <c r="H1618" i="7" s="1"/>
  <c r="I1618" i="7" s="1"/>
  <c r="G1619" i="7"/>
  <c r="H1619" i="7" s="1"/>
  <c r="I1619" i="7" s="1"/>
  <c r="G1620" i="7"/>
  <c r="H1620" i="7" s="1"/>
  <c r="I1620" i="7" s="1"/>
  <c r="G1621" i="7"/>
  <c r="H1621" i="7" s="1"/>
  <c r="I1621" i="7" s="1"/>
  <c r="G1622" i="7"/>
  <c r="H1622" i="7" s="1"/>
  <c r="I1622" i="7" s="1"/>
  <c r="G1623" i="7"/>
  <c r="H1623" i="7" s="1"/>
  <c r="I1623" i="7" s="1"/>
  <c r="G1624" i="7"/>
  <c r="H1624" i="7" s="1"/>
  <c r="I1624" i="7" s="1"/>
  <c r="G1625" i="7"/>
  <c r="H1625" i="7" s="1"/>
  <c r="I1625" i="7" s="1"/>
  <c r="G1626" i="7"/>
  <c r="H1626" i="7" s="1"/>
  <c r="I1626" i="7" s="1"/>
  <c r="G1627" i="7"/>
  <c r="H1627" i="7" s="1"/>
  <c r="I1627" i="7" s="1"/>
  <c r="G1628" i="7"/>
  <c r="H1628" i="7" s="1"/>
  <c r="I1628" i="7" s="1"/>
  <c r="G1629" i="7"/>
  <c r="H1629" i="7" s="1"/>
  <c r="I1629" i="7" s="1"/>
  <c r="G1630" i="7"/>
  <c r="H1630" i="7" s="1"/>
  <c r="I1630" i="7" s="1"/>
  <c r="G1631" i="7"/>
  <c r="H1631" i="7" s="1"/>
  <c r="I1631" i="7" s="1"/>
  <c r="G1632" i="7"/>
  <c r="H1632" i="7" s="1"/>
  <c r="I1632" i="7" s="1"/>
  <c r="G1633" i="7"/>
  <c r="H1633" i="7" s="1"/>
  <c r="I1633" i="7" s="1"/>
  <c r="G1634" i="7"/>
  <c r="H1634" i="7" s="1"/>
  <c r="I1634" i="7" s="1"/>
  <c r="G1635" i="7"/>
  <c r="H1635" i="7" s="1"/>
  <c r="I1635" i="7" s="1"/>
  <c r="G1636" i="7"/>
  <c r="H1636" i="7" s="1"/>
  <c r="I1636" i="7" s="1"/>
  <c r="G1637" i="7"/>
  <c r="H1637" i="7" s="1"/>
  <c r="I1637" i="7" s="1"/>
  <c r="G1638" i="7"/>
  <c r="H1638" i="7" s="1"/>
  <c r="I1638" i="7" s="1"/>
  <c r="G1639" i="7"/>
  <c r="H1639" i="7" s="1"/>
  <c r="I1639" i="7" s="1"/>
  <c r="G1640" i="7"/>
  <c r="H1640" i="7" s="1"/>
  <c r="I1640" i="7" s="1"/>
  <c r="G1641" i="7"/>
  <c r="H1641" i="7" s="1"/>
  <c r="I1641" i="7" s="1"/>
  <c r="G1642" i="7"/>
  <c r="H1642" i="7" s="1"/>
  <c r="I1642" i="7" s="1"/>
  <c r="G1643" i="7"/>
  <c r="H1643" i="7" s="1"/>
  <c r="I1643" i="7" s="1"/>
  <c r="G1644" i="7"/>
  <c r="H1644" i="7" s="1"/>
  <c r="I1644" i="7" s="1"/>
  <c r="G1645" i="7"/>
  <c r="H1645" i="7" s="1"/>
  <c r="I1645" i="7" s="1"/>
  <c r="G1646" i="7"/>
  <c r="H1646" i="7" s="1"/>
  <c r="I1646" i="7" s="1"/>
  <c r="G1647" i="7"/>
  <c r="H1647" i="7" s="1"/>
  <c r="I1647" i="7" s="1"/>
  <c r="G1648" i="7"/>
  <c r="H1648" i="7" s="1"/>
  <c r="I1648" i="7" s="1"/>
  <c r="G1649" i="7"/>
  <c r="H1649" i="7" s="1"/>
  <c r="I1649" i="7" s="1"/>
  <c r="G1650" i="7"/>
  <c r="H1650" i="7" s="1"/>
  <c r="I1650" i="7" s="1"/>
  <c r="G1651" i="7"/>
  <c r="H1651" i="7" s="1"/>
  <c r="I1651" i="7" s="1"/>
  <c r="G1652" i="7"/>
  <c r="H1652" i="7" s="1"/>
  <c r="I1652" i="7" s="1"/>
  <c r="G1653" i="7"/>
  <c r="H1653" i="7" s="1"/>
  <c r="I1653" i="7" s="1"/>
  <c r="G1654" i="7"/>
  <c r="H1654" i="7" s="1"/>
  <c r="I1654" i="7" s="1"/>
  <c r="G1655" i="7"/>
  <c r="H1655" i="7" s="1"/>
  <c r="I1655" i="7" s="1"/>
  <c r="G1656" i="7"/>
  <c r="H1656" i="7" s="1"/>
  <c r="I1656" i="7" s="1"/>
  <c r="G1657" i="7"/>
  <c r="H1657" i="7" s="1"/>
  <c r="I1657" i="7" s="1"/>
  <c r="G1658" i="7"/>
  <c r="H1658" i="7" s="1"/>
  <c r="I1658" i="7" s="1"/>
  <c r="G1659" i="7"/>
  <c r="H1659" i="7" s="1"/>
  <c r="I1659" i="7" s="1"/>
  <c r="G1660" i="7"/>
  <c r="H1660" i="7" s="1"/>
  <c r="I1660" i="7" s="1"/>
  <c r="G1661" i="7"/>
  <c r="H1661" i="7" s="1"/>
  <c r="I1661" i="7" s="1"/>
  <c r="G1662" i="7"/>
  <c r="H1662" i="7" s="1"/>
  <c r="I1662" i="7" s="1"/>
  <c r="G1663" i="7"/>
  <c r="H1663" i="7" s="1"/>
  <c r="I1663" i="7" s="1"/>
  <c r="G1664" i="7"/>
  <c r="H1664" i="7" s="1"/>
  <c r="I1664" i="7" s="1"/>
  <c r="G1665" i="7"/>
  <c r="H1665" i="7" s="1"/>
  <c r="I1665" i="7" s="1"/>
  <c r="G1666" i="7"/>
  <c r="H1666" i="7" s="1"/>
  <c r="I1666" i="7" s="1"/>
  <c r="G1667" i="7"/>
  <c r="H1667" i="7" s="1"/>
  <c r="I1667" i="7" s="1"/>
  <c r="G1668" i="7"/>
  <c r="H1668" i="7" s="1"/>
  <c r="I1668" i="7" s="1"/>
  <c r="G1669" i="7"/>
  <c r="H1669" i="7" s="1"/>
  <c r="I1669" i="7" s="1"/>
  <c r="G1670" i="7"/>
  <c r="H1670" i="7" s="1"/>
  <c r="I1670" i="7" s="1"/>
  <c r="G1671" i="7"/>
  <c r="H1671" i="7" s="1"/>
  <c r="I1671" i="7" s="1"/>
  <c r="G1672" i="7"/>
  <c r="H1672" i="7" s="1"/>
  <c r="I1672" i="7" s="1"/>
  <c r="G1673" i="7"/>
  <c r="H1673" i="7" s="1"/>
  <c r="I1673" i="7" s="1"/>
  <c r="G1674" i="7"/>
  <c r="H1674" i="7" s="1"/>
  <c r="I1674" i="7" s="1"/>
  <c r="G1675" i="7"/>
  <c r="H1675" i="7" s="1"/>
  <c r="I1675" i="7" s="1"/>
  <c r="G1676" i="7"/>
  <c r="H1676" i="7" s="1"/>
  <c r="I1676" i="7" s="1"/>
  <c r="G1677" i="7"/>
  <c r="H1677" i="7" s="1"/>
  <c r="I1677" i="7" s="1"/>
  <c r="G1678" i="7"/>
  <c r="H1678" i="7" s="1"/>
  <c r="I1678" i="7" s="1"/>
  <c r="G1679" i="7"/>
  <c r="H1679" i="7" s="1"/>
  <c r="I1679" i="7" s="1"/>
  <c r="G1680" i="7"/>
  <c r="H1680" i="7" s="1"/>
  <c r="I1680" i="7" s="1"/>
  <c r="G1681" i="7"/>
  <c r="H1681" i="7" s="1"/>
  <c r="I1681" i="7" s="1"/>
  <c r="G1682" i="7"/>
  <c r="H1682" i="7" s="1"/>
  <c r="I1682" i="7" s="1"/>
  <c r="G1683" i="7"/>
  <c r="H1683" i="7" s="1"/>
  <c r="I1683" i="7" s="1"/>
  <c r="G1684" i="7"/>
  <c r="H1684" i="7" s="1"/>
  <c r="I1684" i="7" s="1"/>
  <c r="G1685" i="7"/>
  <c r="H1685" i="7" s="1"/>
  <c r="I1685" i="7" s="1"/>
  <c r="G1686" i="7"/>
  <c r="H1686" i="7" s="1"/>
  <c r="I1686" i="7" s="1"/>
  <c r="G1687" i="7"/>
  <c r="H1687" i="7" s="1"/>
  <c r="I1687" i="7" s="1"/>
  <c r="G1688" i="7"/>
  <c r="H1688" i="7" s="1"/>
  <c r="I1688" i="7" s="1"/>
  <c r="G1689" i="7"/>
  <c r="H1689" i="7" s="1"/>
  <c r="I1689" i="7" s="1"/>
  <c r="G1690" i="7"/>
  <c r="H1690" i="7" s="1"/>
  <c r="I1690" i="7" s="1"/>
  <c r="G1691" i="7"/>
  <c r="H1691" i="7" s="1"/>
  <c r="I1691" i="7" s="1"/>
  <c r="G1692" i="7"/>
  <c r="H1692" i="7" s="1"/>
  <c r="I1692" i="7" s="1"/>
  <c r="G1693" i="7"/>
  <c r="H1693" i="7" s="1"/>
  <c r="I1693" i="7" s="1"/>
  <c r="G1694" i="7"/>
  <c r="H1694" i="7" s="1"/>
  <c r="I1694" i="7" s="1"/>
  <c r="G1695" i="7"/>
  <c r="H1695" i="7" s="1"/>
  <c r="I1695" i="7" s="1"/>
  <c r="G1696" i="7"/>
  <c r="H1696" i="7" s="1"/>
  <c r="I1696" i="7" s="1"/>
  <c r="G1697" i="7"/>
  <c r="H1697" i="7" s="1"/>
  <c r="I1697" i="7" s="1"/>
  <c r="G1698" i="7"/>
  <c r="H1698" i="7" s="1"/>
  <c r="I1698" i="7" s="1"/>
  <c r="G1699" i="7"/>
  <c r="H1699" i="7" s="1"/>
  <c r="I1699" i="7" s="1"/>
  <c r="G1700" i="7"/>
  <c r="H1700" i="7" s="1"/>
  <c r="I1700" i="7" s="1"/>
  <c r="G1701" i="7"/>
  <c r="H1701" i="7" s="1"/>
  <c r="I1701" i="7" s="1"/>
  <c r="G1702" i="7"/>
  <c r="H1702" i="7" s="1"/>
  <c r="I1702" i="7" s="1"/>
  <c r="G1703" i="7"/>
  <c r="H1703" i="7" s="1"/>
  <c r="I1703" i="7" s="1"/>
  <c r="G1704" i="7"/>
  <c r="H1704" i="7" s="1"/>
  <c r="I1704" i="7" s="1"/>
  <c r="G1705" i="7"/>
  <c r="H1705" i="7" s="1"/>
  <c r="I1705" i="7" s="1"/>
  <c r="G1706" i="7"/>
  <c r="H1706" i="7" s="1"/>
  <c r="I1706" i="7" s="1"/>
  <c r="G1707" i="7"/>
  <c r="H1707" i="7" s="1"/>
  <c r="I1707" i="7" s="1"/>
  <c r="G1708" i="7"/>
  <c r="H1708" i="7" s="1"/>
  <c r="I1708" i="7" s="1"/>
  <c r="G1709" i="7"/>
  <c r="H1709" i="7" s="1"/>
  <c r="I1709" i="7" s="1"/>
  <c r="G1710" i="7"/>
  <c r="H1710" i="7" s="1"/>
  <c r="I1710" i="7" s="1"/>
  <c r="G1711" i="7"/>
  <c r="H1711" i="7" s="1"/>
  <c r="I1711" i="7" s="1"/>
  <c r="G1712" i="7"/>
  <c r="H1712" i="7" s="1"/>
  <c r="I1712" i="7" s="1"/>
  <c r="G1713" i="7"/>
  <c r="H1713" i="7" s="1"/>
  <c r="I1713" i="7" s="1"/>
  <c r="G1714" i="7"/>
  <c r="H1714" i="7" s="1"/>
  <c r="I1714" i="7" s="1"/>
  <c r="G1715" i="7"/>
  <c r="H1715" i="7" s="1"/>
  <c r="I1715" i="7" s="1"/>
  <c r="G1716" i="7"/>
  <c r="H1716" i="7" s="1"/>
  <c r="I1716" i="7" s="1"/>
  <c r="G1717" i="7"/>
  <c r="H1717" i="7" s="1"/>
  <c r="I1717" i="7" s="1"/>
  <c r="G1718" i="7"/>
  <c r="H1718" i="7" s="1"/>
  <c r="I1718" i="7" s="1"/>
  <c r="G1719" i="7"/>
  <c r="H1719" i="7" s="1"/>
  <c r="I1719" i="7" s="1"/>
  <c r="G1720" i="7"/>
  <c r="H1720" i="7" s="1"/>
  <c r="I1720" i="7" s="1"/>
  <c r="G1721" i="7"/>
  <c r="H1721" i="7" s="1"/>
  <c r="I1721" i="7" s="1"/>
  <c r="G1722" i="7"/>
  <c r="H1722" i="7" s="1"/>
  <c r="I1722" i="7" s="1"/>
  <c r="G1723" i="7"/>
  <c r="H1723" i="7" s="1"/>
  <c r="I1723" i="7" s="1"/>
  <c r="G1724" i="7"/>
  <c r="H1724" i="7" s="1"/>
  <c r="I1724" i="7" s="1"/>
  <c r="G1725" i="7"/>
  <c r="H1725" i="7" s="1"/>
  <c r="I1725" i="7" s="1"/>
  <c r="G1726" i="7"/>
  <c r="H1726" i="7" s="1"/>
  <c r="I1726" i="7" s="1"/>
  <c r="G1727" i="7"/>
  <c r="H1727" i="7" s="1"/>
  <c r="I1727" i="7" s="1"/>
  <c r="G1728" i="7"/>
  <c r="H1728" i="7" s="1"/>
  <c r="I1728" i="7" s="1"/>
  <c r="G1729" i="7"/>
  <c r="H1729" i="7" s="1"/>
  <c r="I1729" i="7" s="1"/>
  <c r="G1730" i="7"/>
  <c r="H1730" i="7" s="1"/>
  <c r="I1730" i="7" s="1"/>
  <c r="G1731" i="7"/>
  <c r="H1731" i="7" s="1"/>
  <c r="I1731" i="7" s="1"/>
  <c r="G1732" i="7"/>
  <c r="H1732" i="7" s="1"/>
  <c r="I1732" i="7" s="1"/>
  <c r="G1733" i="7"/>
  <c r="H1733" i="7" s="1"/>
  <c r="I1733" i="7" s="1"/>
  <c r="G1734" i="7"/>
  <c r="H1734" i="7" s="1"/>
  <c r="I1734" i="7" s="1"/>
  <c r="G1735" i="7"/>
  <c r="H1735" i="7" s="1"/>
  <c r="I1735" i="7" s="1"/>
  <c r="G1736" i="7"/>
  <c r="H1736" i="7" s="1"/>
  <c r="I1736" i="7" s="1"/>
  <c r="G1737" i="7"/>
  <c r="H1737" i="7" s="1"/>
  <c r="I1737" i="7" s="1"/>
  <c r="G1738" i="7"/>
  <c r="H1738" i="7" s="1"/>
  <c r="I1738" i="7" s="1"/>
  <c r="G1739" i="7"/>
  <c r="H1739" i="7" s="1"/>
  <c r="I1739" i="7" s="1"/>
  <c r="G1740" i="7"/>
  <c r="H1740" i="7" s="1"/>
  <c r="I1740" i="7" s="1"/>
  <c r="G1741" i="7"/>
  <c r="H1741" i="7" s="1"/>
  <c r="I1741" i="7" s="1"/>
  <c r="G1742" i="7"/>
  <c r="H1742" i="7" s="1"/>
  <c r="I1742" i="7" s="1"/>
  <c r="G1743" i="7"/>
  <c r="H1743" i="7" s="1"/>
  <c r="I1743" i="7" s="1"/>
  <c r="G1744" i="7"/>
  <c r="H1744" i="7" s="1"/>
  <c r="I1744" i="7" s="1"/>
  <c r="G1745" i="7"/>
  <c r="H1745" i="7" s="1"/>
  <c r="I1745" i="7" s="1"/>
  <c r="G1746" i="7"/>
  <c r="H1746" i="7" s="1"/>
  <c r="I1746" i="7" s="1"/>
  <c r="G1747" i="7"/>
  <c r="H1747" i="7" s="1"/>
  <c r="I1747" i="7" s="1"/>
  <c r="G1748" i="7"/>
  <c r="H1748" i="7" s="1"/>
  <c r="I1748" i="7" s="1"/>
  <c r="G1749" i="7"/>
  <c r="H1749" i="7" s="1"/>
  <c r="I1749" i="7" s="1"/>
  <c r="G1750" i="7"/>
  <c r="H1750" i="7" s="1"/>
  <c r="I1750" i="7" s="1"/>
  <c r="G1751" i="7"/>
  <c r="H1751" i="7" s="1"/>
  <c r="I1751" i="7" s="1"/>
  <c r="G1752" i="7"/>
  <c r="H1752" i="7" s="1"/>
  <c r="I1752" i="7" s="1"/>
  <c r="G1753" i="7"/>
  <c r="H1753" i="7" s="1"/>
  <c r="I1753" i="7" s="1"/>
  <c r="G1754" i="7"/>
  <c r="H1754" i="7" s="1"/>
  <c r="I1754" i="7" s="1"/>
  <c r="G1755" i="7"/>
  <c r="H1755" i="7" s="1"/>
  <c r="I1755" i="7" s="1"/>
  <c r="G1756" i="7"/>
  <c r="H1756" i="7" s="1"/>
  <c r="I1756" i="7" s="1"/>
  <c r="G1757" i="7"/>
  <c r="H1757" i="7" s="1"/>
  <c r="I1757" i="7" s="1"/>
  <c r="G1758" i="7"/>
  <c r="H1758" i="7" s="1"/>
  <c r="I1758" i="7" s="1"/>
  <c r="G1759" i="7"/>
  <c r="H1759" i="7" s="1"/>
  <c r="I1759" i="7" s="1"/>
  <c r="G1760" i="7"/>
  <c r="H1760" i="7" s="1"/>
  <c r="I1760" i="7" s="1"/>
  <c r="G1761" i="7"/>
  <c r="H1761" i="7" s="1"/>
  <c r="I1761" i="7" s="1"/>
  <c r="G1762" i="7"/>
  <c r="H1762" i="7" s="1"/>
  <c r="I1762" i="7" s="1"/>
  <c r="G1763" i="7"/>
  <c r="H1763" i="7" s="1"/>
  <c r="I1763" i="7" s="1"/>
  <c r="G1764" i="7"/>
  <c r="H1764" i="7" s="1"/>
  <c r="I1764" i="7" s="1"/>
  <c r="G1765" i="7"/>
  <c r="H1765" i="7" s="1"/>
  <c r="I1765" i="7" s="1"/>
  <c r="G1766" i="7"/>
  <c r="H1766" i="7" s="1"/>
  <c r="I1766" i="7" s="1"/>
  <c r="G1767" i="7"/>
  <c r="H1767" i="7" s="1"/>
  <c r="I1767" i="7" s="1"/>
  <c r="G1768" i="7"/>
  <c r="H1768" i="7" s="1"/>
  <c r="I1768" i="7" s="1"/>
  <c r="G1769" i="7"/>
  <c r="H1769" i="7" s="1"/>
  <c r="I1769" i="7" s="1"/>
  <c r="G1770" i="7"/>
  <c r="H1770" i="7" s="1"/>
  <c r="I1770" i="7" s="1"/>
  <c r="G1771" i="7"/>
  <c r="H1771" i="7" s="1"/>
  <c r="I1771" i="7" s="1"/>
  <c r="G1772" i="7"/>
  <c r="H1772" i="7" s="1"/>
  <c r="I1772" i="7" s="1"/>
  <c r="G1773" i="7"/>
  <c r="H1773" i="7" s="1"/>
  <c r="I1773" i="7" s="1"/>
  <c r="G1774" i="7"/>
  <c r="H1774" i="7" s="1"/>
  <c r="I1774" i="7" s="1"/>
  <c r="G1775" i="7"/>
  <c r="H1775" i="7" s="1"/>
  <c r="I1775" i="7" s="1"/>
  <c r="G1776" i="7"/>
  <c r="H1776" i="7" s="1"/>
  <c r="I1776" i="7" s="1"/>
  <c r="G1777" i="7"/>
  <c r="H1777" i="7" s="1"/>
  <c r="I1777" i="7" s="1"/>
  <c r="G1778" i="7"/>
  <c r="H1778" i="7" s="1"/>
  <c r="I1778" i="7" s="1"/>
  <c r="G1779" i="7"/>
  <c r="H1779" i="7" s="1"/>
  <c r="I1779" i="7" s="1"/>
  <c r="G1780" i="7"/>
  <c r="H1780" i="7" s="1"/>
  <c r="I1780" i="7" s="1"/>
  <c r="G1781" i="7"/>
  <c r="H1781" i="7" s="1"/>
  <c r="I1781" i="7" s="1"/>
  <c r="G1782" i="7"/>
  <c r="H1782" i="7" s="1"/>
  <c r="I1782" i="7" s="1"/>
  <c r="G1783" i="7"/>
  <c r="H1783" i="7" s="1"/>
  <c r="I1783" i="7" s="1"/>
  <c r="G1784" i="7"/>
  <c r="H1784" i="7" s="1"/>
  <c r="I1784" i="7" s="1"/>
  <c r="G1785" i="7"/>
  <c r="H1785" i="7" s="1"/>
  <c r="I1785" i="7" s="1"/>
  <c r="G1786" i="7"/>
  <c r="H1786" i="7" s="1"/>
  <c r="I1786" i="7" s="1"/>
  <c r="G1787" i="7"/>
  <c r="H1787" i="7" s="1"/>
  <c r="I1787" i="7" s="1"/>
  <c r="G1788" i="7"/>
  <c r="H1788" i="7" s="1"/>
  <c r="I1788" i="7" s="1"/>
  <c r="G1789" i="7"/>
  <c r="H1789" i="7" s="1"/>
  <c r="I1789" i="7" s="1"/>
  <c r="G1790" i="7"/>
  <c r="H1790" i="7" s="1"/>
  <c r="I1790" i="7" s="1"/>
  <c r="G1791" i="7"/>
  <c r="H1791" i="7" s="1"/>
  <c r="I1791" i="7" s="1"/>
  <c r="G1792" i="7"/>
  <c r="H1792" i="7" s="1"/>
  <c r="I1792" i="7" s="1"/>
  <c r="G1793" i="7"/>
  <c r="H1793" i="7" s="1"/>
  <c r="I1793" i="7" s="1"/>
  <c r="G1794" i="7"/>
  <c r="H1794" i="7" s="1"/>
  <c r="I1794" i="7" s="1"/>
  <c r="G1795" i="7"/>
  <c r="H1795" i="7" s="1"/>
  <c r="I1795" i="7" s="1"/>
  <c r="G1796" i="7"/>
  <c r="H1796" i="7" s="1"/>
  <c r="I1796" i="7" s="1"/>
  <c r="G1797" i="7"/>
  <c r="H1797" i="7" s="1"/>
  <c r="I1797" i="7" s="1"/>
  <c r="G1798" i="7"/>
  <c r="H1798" i="7" s="1"/>
  <c r="I1798" i="7" s="1"/>
  <c r="G1799" i="7"/>
  <c r="H1799" i="7" s="1"/>
  <c r="I1799" i="7" s="1"/>
  <c r="G1800" i="7"/>
  <c r="H1800" i="7" s="1"/>
  <c r="I1800" i="7" s="1"/>
  <c r="G1801" i="7"/>
  <c r="H1801" i="7" s="1"/>
  <c r="I1801" i="7" s="1"/>
  <c r="G1802" i="7"/>
  <c r="H1802" i="7" s="1"/>
  <c r="I1802" i="7" s="1"/>
  <c r="G1803" i="7"/>
  <c r="H1803" i="7" s="1"/>
  <c r="I1803" i="7" s="1"/>
  <c r="G1804" i="7"/>
  <c r="H1804" i="7" s="1"/>
  <c r="I1804" i="7" s="1"/>
  <c r="G1805" i="7"/>
  <c r="H1805" i="7" s="1"/>
  <c r="I1805" i="7" s="1"/>
  <c r="G1806" i="7"/>
  <c r="H1806" i="7" s="1"/>
  <c r="I1806" i="7" s="1"/>
  <c r="G1807" i="7"/>
  <c r="H1807" i="7" s="1"/>
  <c r="I1807" i="7" s="1"/>
  <c r="G1808" i="7"/>
  <c r="H1808" i="7" s="1"/>
  <c r="I1808" i="7" s="1"/>
  <c r="G1809" i="7"/>
  <c r="H1809" i="7" s="1"/>
  <c r="I1809" i="7" s="1"/>
  <c r="G1810" i="7"/>
  <c r="H1810" i="7" s="1"/>
  <c r="I1810" i="7" s="1"/>
  <c r="G1811" i="7"/>
  <c r="H1811" i="7" s="1"/>
  <c r="I1811" i="7" s="1"/>
  <c r="G1812" i="7"/>
  <c r="H1812" i="7" s="1"/>
  <c r="I1812" i="7" s="1"/>
  <c r="G1813" i="7"/>
  <c r="H1813" i="7" s="1"/>
  <c r="I1813" i="7" s="1"/>
  <c r="G1814" i="7"/>
  <c r="H1814" i="7" s="1"/>
  <c r="I1814" i="7" s="1"/>
  <c r="G1815" i="7"/>
  <c r="H1815" i="7" s="1"/>
  <c r="I1815" i="7" s="1"/>
  <c r="G1816" i="7"/>
  <c r="H1816" i="7" s="1"/>
  <c r="I1816" i="7" s="1"/>
  <c r="G1817" i="7"/>
  <c r="H1817" i="7" s="1"/>
  <c r="I1817" i="7" s="1"/>
  <c r="G1818" i="7"/>
  <c r="H1818" i="7" s="1"/>
  <c r="I1818" i="7" s="1"/>
  <c r="G1819" i="7"/>
  <c r="H1819" i="7" s="1"/>
  <c r="I1819" i="7" s="1"/>
  <c r="G1820" i="7"/>
  <c r="H1820" i="7" s="1"/>
  <c r="I1820" i="7" s="1"/>
  <c r="G1821" i="7"/>
  <c r="H1821" i="7" s="1"/>
  <c r="I1821" i="7" s="1"/>
  <c r="G1822" i="7"/>
  <c r="H1822" i="7" s="1"/>
  <c r="I1822" i="7" s="1"/>
  <c r="G1823" i="7"/>
  <c r="H1823" i="7" s="1"/>
  <c r="I1823" i="7" s="1"/>
  <c r="G1824" i="7"/>
  <c r="H1824" i="7" s="1"/>
  <c r="I1824" i="7" s="1"/>
  <c r="G1825" i="7"/>
  <c r="H1825" i="7" s="1"/>
  <c r="I1825" i="7" s="1"/>
  <c r="G1826" i="7"/>
  <c r="H1826" i="7" s="1"/>
  <c r="I1826" i="7" s="1"/>
  <c r="G1827" i="7"/>
  <c r="H1827" i="7" s="1"/>
  <c r="I1827" i="7" s="1"/>
  <c r="G1828" i="7"/>
  <c r="H1828" i="7" s="1"/>
  <c r="I1828" i="7" s="1"/>
  <c r="G1829" i="7"/>
  <c r="H1829" i="7" s="1"/>
  <c r="I1829" i="7" s="1"/>
  <c r="G1830" i="7"/>
  <c r="H1830" i="7" s="1"/>
  <c r="I1830" i="7" s="1"/>
  <c r="G1831" i="7"/>
  <c r="H1831" i="7" s="1"/>
  <c r="I1831" i="7" s="1"/>
  <c r="G1832" i="7"/>
  <c r="H1832" i="7" s="1"/>
  <c r="I1832" i="7" s="1"/>
  <c r="G1833" i="7"/>
  <c r="H1833" i="7" s="1"/>
  <c r="I1833" i="7" s="1"/>
  <c r="G1834" i="7"/>
  <c r="H1834" i="7" s="1"/>
  <c r="I1834" i="7" s="1"/>
  <c r="G1835" i="7"/>
  <c r="H1835" i="7" s="1"/>
  <c r="I1835" i="7" s="1"/>
  <c r="G1836" i="7"/>
  <c r="H1836" i="7" s="1"/>
  <c r="I1836" i="7" s="1"/>
  <c r="G1837" i="7"/>
  <c r="H1837" i="7" s="1"/>
  <c r="I1837" i="7" s="1"/>
  <c r="G1838" i="7"/>
  <c r="H1838" i="7" s="1"/>
  <c r="I1838" i="7" s="1"/>
  <c r="G1839" i="7"/>
  <c r="H1839" i="7" s="1"/>
  <c r="I1839" i="7" s="1"/>
  <c r="G1840" i="7"/>
  <c r="H1840" i="7" s="1"/>
  <c r="I1840" i="7" s="1"/>
  <c r="G1841" i="7"/>
  <c r="H1841" i="7" s="1"/>
  <c r="I1841" i="7" s="1"/>
  <c r="G1842" i="7"/>
  <c r="H1842" i="7" s="1"/>
  <c r="I1842" i="7" s="1"/>
  <c r="G1843" i="7"/>
  <c r="H1843" i="7" s="1"/>
  <c r="I1843" i="7" s="1"/>
  <c r="G1844" i="7"/>
  <c r="H1844" i="7" s="1"/>
  <c r="I1844" i="7" s="1"/>
  <c r="G1845" i="7"/>
  <c r="H1845" i="7" s="1"/>
  <c r="I1845" i="7" s="1"/>
  <c r="G1846" i="7"/>
  <c r="H1846" i="7" s="1"/>
  <c r="I1846" i="7" s="1"/>
  <c r="G1847" i="7"/>
  <c r="H1847" i="7" s="1"/>
  <c r="I1847" i="7" s="1"/>
  <c r="G1848" i="7"/>
  <c r="H1848" i="7" s="1"/>
  <c r="I1848" i="7" s="1"/>
  <c r="G1849" i="7"/>
  <c r="H1849" i="7" s="1"/>
  <c r="I1849" i="7" s="1"/>
  <c r="G1850" i="7"/>
  <c r="H1850" i="7" s="1"/>
  <c r="I1850" i="7" s="1"/>
  <c r="G1851" i="7"/>
  <c r="H1851" i="7" s="1"/>
  <c r="I1851" i="7" s="1"/>
  <c r="G1852" i="7"/>
  <c r="H1852" i="7" s="1"/>
  <c r="I1852" i="7" s="1"/>
  <c r="G1853" i="7"/>
  <c r="H1853" i="7" s="1"/>
  <c r="I1853" i="7" s="1"/>
  <c r="G1854" i="7"/>
  <c r="H1854" i="7" s="1"/>
  <c r="I1854" i="7" s="1"/>
  <c r="G1855" i="7"/>
  <c r="H1855" i="7" s="1"/>
  <c r="I1855" i="7" s="1"/>
  <c r="G1856" i="7"/>
  <c r="H1856" i="7" s="1"/>
  <c r="I1856" i="7" s="1"/>
  <c r="G1857" i="7"/>
  <c r="H1857" i="7" s="1"/>
  <c r="I1857" i="7" s="1"/>
  <c r="G1858" i="7"/>
  <c r="H1858" i="7" s="1"/>
  <c r="I1858" i="7" s="1"/>
  <c r="G1859" i="7"/>
  <c r="H1859" i="7" s="1"/>
  <c r="I1859" i="7" s="1"/>
  <c r="G1860" i="7"/>
  <c r="H1860" i="7" s="1"/>
  <c r="I1860" i="7" s="1"/>
  <c r="G1861" i="7"/>
  <c r="H1861" i="7" s="1"/>
  <c r="I1861" i="7" s="1"/>
  <c r="G1862" i="7"/>
  <c r="H1862" i="7" s="1"/>
  <c r="I1862" i="7" s="1"/>
  <c r="G1863" i="7"/>
  <c r="H1863" i="7" s="1"/>
  <c r="I1863" i="7" s="1"/>
  <c r="G1864" i="7"/>
  <c r="H1864" i="7" s="1"/>
  <c r="I1864" i="7" s="1"/>
  <c r="G1865" i="7"/>
  <c r="H1865" i="7" s="1"/>
  <c r="I1865" i="7" s="1"/>
  <c r="G1866" i="7"/>
  <c r="H1866" i="7" s="1"/>
  <c r="I1866" i="7" s="1"/>
  <c r="G1867" i="7"/>
  <c r="H1867" i="7" s="1"/>
  <c r="I1867" i="7" s="1"/>
  <c r="G1868" i="7"/>
  <c r="H1868" i="7" s="1"/>
  <c r="I1868" i="7" s="1"/>
  <c r="G1869" i="7"/>
  <c r="H1869" i="7" s="1"/>
  <c r="I1869" i="7" s="1"/>
  <c r="G1870" i="7"/>
  <c r="H1870" i="7" s="1"/>
  <c r="I1870" i="7" s="1"/>
  <c r="G1871" i="7"/>
  <c r="H1871" i="7" s="1"/>
  <c r="I1871" i="7" s="1"/>
  <c r="G1872" i="7"/>
  <c r="H1872" i="7" s="1"/>
  <c r="I1872" i="7" s="1"/>
  <c r="G1873" i="7"/>
  <c r="H1873" i="7" s="1"/>
  <c r="I1873" i="7" s="1"/>
  <c r="G1874" i="7"/>
  <c r="H1874" i="7" s="1"/>
  <c r="I1874" i="7" s="1"/>
  <c r="G1875" i="7"/>
  <c r="H1875" i="7" s="1"/>
  <c r="I1875" i="7" s="1"/>
  <c r="G1876" i="7"/>
  <c r="H1876" i="7" s="1"/>
  <c r="I1876" i="7" s="1"/>
  <c r="G1877" i="7"/>
  <c r="H1877" i="7" s="1"/>
  <c r="I1877" i="7" s="1"/>
  <c r="G1878" i="7"/>
  <c r="H1878" i="7" s="1"/>
  <c r="I1878" i="7" s="1"/>
  <c r="G1879" i="7"/>
  <c r="H1879" i="7" s="1"/>
  <c r="I1879" i="7" s="1"/>
  <c r="G1880" i="7"/>
  <c r="H1880" i="7" s="1"/>
  <c r="I1880" i="7" s="1"/>
  <c r="G1881" i="7"/>
  <c r="H1881" i="7" s="1"/>
  <c r="I1881" i="7" s="1"/>
  <c r="G1882" i="7"/>
  <c r="H1882" i="7" s="1"/>
  <c r="I1882" i="7" s="1"/>
  <c r="G1883" i="7"/>
  <c r="H1883" i="7" s="1"/>
  <c r="I1883" i="7" s="1"/>
  <c r="G1884" i="7"/>
  <c r="H1884" i="7" s="1"/>
  <c r="I1884" i="7" s="1"/>
  <c r="G1885" i="7"/>
  <c r="H1885" i="7" s="1"/>
  <c r="I1885" i="7" s="1"/>
  <c r="G1886" i="7"/>
  <c r="H1886" i="7" s="1"/>
  <c r="I1886" i="7" s="1"/>
  <c r="G1887" i="7"/>
  <c r="H1887" i="7" s="1"/>
  <c r="I1887" i="7" s="1"/>
  <c r="G1888" i="7"/>
  <c r="H1888" i="7" s="1"/>
  <c r="I1888" i="7" s="1"/>
  <c r="G1889" i="7"/>
  <c r="H1889" i="7" s="1"/>
  <c r="I1889" i="7" s="1"/>
  <c r="G1890" i="7"/>
  <c r="H1890" i="7" s="1"/>
  <c r="I1890" i="7" s="1"/>
  <c r="G1891" i="7"/>
  <c r="H1891" i="7" s="1"/>
  <c r="I1891" i="7" s="1"/>
  <c r="G1892" i="7"/>
  <c r="H1892" i="7" s="1"/>
  <c r="I1892" i="7" s="1"/>
  <c r="G1893" i="7"/>
  <c r="H1893" i="7" s="1"/>
  <c r="I1893" i="7" s="1"/>
  <c r="G1894" i="7"/>
  <c r="H1894" i="7" s="1"/>
  <c r="I1894" i="7" s="1"/>
  <c r="G1895" i="7"/>
  <c r="H1895" i="7" s="1"/>
  <c r="I1895" i="7" s="1"/>
  <c r="G1896" i="7"/>
  <c r="H1896" i="7" s="1"/>
  <c r="I1896" i="7" s="1"/>
  <c r="G1897" i="7"/>
  <c r="H1897" i="7" s="1"/>
  <c r="I1897" i="7" s="1"/>
  <c r="G1898" i="7"/>
  <c r="H1898" i="7" s="1"/>
  <c r="I1898" i="7" s="1"/>
  <c r="G1899" i="7"/>
  <c r="H1899" i="7" s="1"/>
  <c r="I1899" i="7" s="1"/>
  <c r="G1900" i="7"/>
  <c r="H1900" i="7" s="1"/>
  <c r="I1900" i="7" s="1"/>
  <c r="G1901" i="7"/>
  <c r="H1901" i="7" s="1"/>
  <c r="I1901" i="7" s="1"/>
  <c r="G1902" i="7"/>
  <c r="H1902" i="7" s="1"/>
  <c r="I1902" i="7" s="1"/>
  <c r="G1903" i="7"/>
  <c r="H1903" i="7" s="1"/>
  <c r="I1903" i="7" s="1"/>
  <c r="G1904" i="7"/>
  <c r="H1904" i="7" s="1"/>
  <c r="I1904" i="7" s="1"/>
  <c r="G1905" i="7"/>
  <c r="H1905" i="7" s="1"/>
  <c r="I1905" i="7" s="1"/>
  <c r="G1906" i="7"/>
  <c r="H1906" i="7" s="1"/>
  <c r="I1906" i="7" s="1"/>
  <c r="G1907" i="7"/>
  <c r="H1907" i="7" s="1"/>
  <c r="I1907" i="7" s="1"/>
  <c r="G1908" i="7"/>
  <c r="H1908" i="7" s="1"/>
  <c r="I1908" i="7" s="1"/>
  <c r="G1909" i="7"/>
  <c r="H1909" i="7" s="1"/>
  <c r="I1909" i="7" s="1"/>
  <c r="G1910" i="7"/>
  <c r="H1910" i="7" s="1"/>
  <c r="I1910" i="7" s="1"/>
  <c r="G1911" i="7"/>
  <c r="H1911" i="7" s="1"/>
  <c r="I1911" i="7" s="1"/>
  <c r="G1912" i="7"/>
  <c r="H1912" i="7" s="1"/>
  <c r="I1912" i="7" s="1"/>
  <c r="G1913" i="7"/>
  <c r="H1913" i="7" s="1"/>
  <c r="I1913" i="7" s="1"/>
  <c r="G1914" i="7"/>
  <c r="H1914" i="7" s="1"/>
  <c r="I1914" i="7" s="1"/>
  <c r="G1915" i="7"/>
  <c r="H1915" i="7" s="1"/>
  <c r="I1915" i="7" s="1"/>
  <c r="G1916" i="7"/>
  <c r="H1916" i="7" s="1"/>
  <c r="I1916" i="7" s="1"/>
  <c r="G1917" i="7"/>
  <c r="H1917" i="7" s="1"/>
  <c r="I1917" i="7" s="1"/>
  <c r="G1918" i="7"/>
  <c r="H1918" i="7" s="1"/>
  <c r="I1918" i="7" s="1"/>
  <c r="G1919" i="7"/>
  <c r="H1919" i="7" s="1"/>
  <c r="I1919" i="7" s="1"/>
  <c r="G1920" i="7"/>
  <c r="H1920" i="7" s="1"/>
  <c r="I1920" i="7" s="1"/>
  <c r="G1921" i="7"/>
  <c r="H1921" i="7" s="1"/>
  <c r="I1921" i="7" s="1"/>
  <c r="G1922" i="7"/>
  <c r="H1922" i="7" s="1"/>
  <c r="I1922" i="7" s="1"/>
  <c r="G1923" i="7"/>
  <c r="H1923" i="7" s="1"/>
  <c r="I1923" i="7" s="1"/>
  <c r="G1924" i="7"/>
  <c r="H1924" i="7" s="1"/>
  <c r="I1924" i="7" s="1"/>
  <c r="G1925" i="7"/>
  <c r="H1925" i="7" s="1"/>
  <c r="I1925" i="7" s="1"/>
  <c r="G1926" i="7"/>
  <c r="H1926" i="7" s="1"/>
  <c r="I1926" i="7" s="1"/>
  <c r="G1927" i="7"/>
  <c r="H1927" i="7" s="1"/>
  <c r="I1927" i="7" s="1"/>
  <c r="G1928" i="7"/>
  <c r="H1928" i="7" s="1"/>
  <c r="I1928" i="7" s="1"/>
  <c r="G1929" i="7"/>
  <c r="H1929" i="7" s="1"/>
  <c r="I1929" i="7" s="1"/>
  <c r="G1930" i="7"/>
  <c r="H1930" i="7" s="1"/>
  <c r="I1930" i="7" s="1"/>
  <c r="G1931" i="7"/>
  <c r="H1931" i="7" s="1"/>
  <c r="I1931" i="7" s="1"/>
  <c r="G1932" i="7"/>
  <c r="H1932" i="7" s="1"/>
  <c r="I1932" i="7" s="1"/>
  <c r="G1933" i="7"/>
  <c r="H1933" i="7" s="1"/>
  <c r="I1933" i="7" s="1"/>
  <c r="G1934" i="7"/>
  <c r="H1934" i="7" s="1"/>
  <c r="I1934" i="7" s="1"/>
  <c r="G1935" i="7"/>
  <c r="H1935" i="7" s="1"/>
  <c r="I1935" i="7" s="1"/>
  <c r="G1936" i="7"/>
  <c r="H1936" i="7" s="1"/>
  <c r="I1936" i="7" s="1"/>
  <c r="G1937" i="7"/>
  <c r="H1937" i="7" s="1"/>
  <c r="I1937" i="7" s="1"/>
  <c r="G1938" i="7"/>
  <c r="H1938" i="7" s="1"/>
  <c r="I1938" i="7" s="1"/>
  <c r="G1939" i="7"/>
  <c r="H1939" i="7" s="1"/>
  <c r="I1939" i="7" s="1"/>
  <c r="G1940" i="7"/>
  <c r="H1940" i="7" s="1"/>
  <c r="I1940" i="7" s="1"/>
  <c r="G1941" i="7"/>
  <c r="H1941" i="7" s="1"/>
  <c r="I1941" i="7" s="1"/>
  <c r="G1942" i="7"/>
  <c r="H1942" i="7" s="1"/>
  <c r="I1942" i="7" s="1"/>
  <c r="G1943" i="7"/>
  <c r="H1943" i="7" s="1"/>
  <c r="I1943" i="7" s="1"/>
  <c r="G1944" i="7"/>
  <c r="H1944" i="7" s="1"/>
  <c r="I1944" i="7" s="1"/>
  <c r="G1945" i="7"/>
  <c r="H1945" i="7" s="1"/>
  <c r="I1945" i="7" s="1"/>
  <c r="G1946" i="7"/>
  <c r="H1946" i="7" s="1"/>
  <c r="I1946" i="7" s="1"/>
  <c r="G1947" i="7"/>
  <c r="H1947" i="7" s="1"/>
  <c r="I1947" i="7" s="1"/>
  <c r="G1948" i="7"/>
  <c r="H1948" i="7" s="1"/>
  <c r="I1948" i="7" s="1"/>
  <c r="G1949" i="7"/>
  <c r="H1949" i="7" s="1"/>
  <c r="I1949" i="7" s="1"/>
  <c r="G1950" i="7"/>
  <c r="H1950" i="7" s="1"/>
  <c r="I1950" i="7" s="1"/>
  <c r="G1951" i="7"/>
  <c r="H1951" i="7" s="1"/>
  <c r="I1951" i="7" s="1"/>
  <c r="G1952" i="7"/>
  <c r="H1952" i="7" s="1"/>
  <c r="I1952" i="7" s="1"/>
  <c r="G1953" i="7"/>
  <c r="H1953" i="7" s="1"/>
  <c r="I1953" i="7" s="1"/>
  <c r="G1954" i="7"/>
  <c r="H1954" i="7" s="1"/>
  <c r="I1954" i="7" s="1"/>
  <c r="G1955" i="7"/>
  <c r="H1955" i="7" s="1"/>
  <c r="I1955" i="7" s="1"/>
  <c r="G1956" i="7"/>
  <c r="H1956" i="7" s="1"/>
  <c r="I1956" i="7" s="1"/>
  <c r="G1957" i="7"/>
  <c r="H1957" i="7" s="1"/>
  <c r="I1957" i="7" s="1"/>
  <c r="G1958" i="7"/>
  <c r="H1958" i="7" s="1"/>
  <c r="I1958" i="7" s="1"/>
  <c r="G1959" i="7"/>
  <c r="H1959" i="7" s="1"/>
  <c r="I1959" i="7" s="1"/>
  <c r="G1960" i="7"/>
  <c r="H1960" i="7" s="1"/>
  <c r="I1960" i="7" s="1"/>
  <c r="G1961" i="7"/>
  <c r="H1961" i="7" s="1"/>
  <c r="I1961" i="7" s="1"/>
  <c r="G1962" i="7"/>
  <c r="H1962" i="7" s="1"/>
  <c r="I1962" i="7" s="1"/>
  <c r="G1963" i="7"/>
  <c r="H1963" i="7" s="1"/>
  <c r="I1963" i="7" s="1"/>
  <c r="G1964" i="7"/>
  <c r="H1964" i="7" s="1"/>
  <c r="I1964" i="7" s="1"/>
  <c r="G1965" i="7"/>
  <c r="H1965" i="7" s="1"/>
  <c r="I1965" i="7" s="1"/>
  <c r="G1966" i="7"/>
  <c r="H1966" i="7" s="1"/>
  <c r="I1966" i="7" s="1"/>
  <c r="G1967" i="7"/>
  <c r="H1967" i="7" s="1"/>
  <c r="I1967" i="7" s="1"/>
  <c r="G1968" i="7"/>
  <c r="H1968" i="7" s="1"/>
  <c r="I1968" i="7" s="1"/>
  <c r="G1969" i="7"/>
  <c r="H1969" i="7" s="1"/>
  <c r="I1969" i="7" s="1"/>
  <c r="G1970" i="7"/>
  <c r="H1970" i="7" s="1"/>
  <c r="I1970" i="7" s="1"/>
  <c r="G1971" i="7"/>
  <c r="H1971" i="7" s="1"/>
  <c r="I1971" i="7" s="1"/>
  <c r="G1972" i="7"/>
  <c r="H1972" i="7" s="1"/>
  <c r="I1972" i="7" s="1"/>
  <c r="G1973" i="7"/>
  <c r="H1973" i="7" s="1"/>
  <c r="I1973" i="7" s="1"/>
  <c r="G1974" i="7"/>
  <c r="H1974" i="7" s="1"/>
  <c r="I1974" i="7" s="1"/>
  <c r="G1975" i="7"/>
  <c r="H1975" i="7" s="1"/>
  <c r="I1975" i="7" s="1"/>
  <c r="G1976" i="7"/>
  <c r="H1976" i="7" s="1"/>
  <c r="I1976" i="7" s="1"/>
  <c r="G1977" i="7"/>
  <c r="H1977" i="7" s="1"/>
  <c r="I1977" i="7" s="1"/>
  <c r="G1978" i="7"/>
  <c r="H1978" i="7" s="1"/>
  <c r="I1978" i="7" s="1"/>
  <c r="G1979" i="7"/>
  <c r="H1979" i="7" s="1"/>
  <c r="I1979" i="7" s="1"/>
  <c r="G1980" i="7"/>
  <c r="H1980" i="7" s="1"/>
  <c r="I1980" i="7" s="1"/>
  <c r="G1981" i="7"/>
  <c r="H1981" i="7" s="1"/>
  <c r="I1981" i="7" s="1"/>
  <c r="G1982" i="7"/>
  <c r="H1982" i="7" s="1"/>
  <c r="I1982" i="7" s="1"/>
  <c r="G1983" i="7"/>
  <c r="H1983" i="7" s="1"/>
  <c r="I1983" i="7" s="1"/>
  <c r="G1984" i="7"/>
  <c r="H1984" i="7" s="1"/>
  <c r="I1984" i="7" s="1"/>
  <c r="G1985" i="7"/>
  <c r="H1985" i="7" s="1"/>
  <c r="I1985" i="7" s="1"/>
  <c r="G1986" i="7"/>
  <c r="H1986" i="7" s="1"/>
  <c r="I1986" i="7" s="1"/>
  <c r="G1987" i="7"/>
  <c r="H1987" i="7" s="1"/>
  <c r="I1987" i="7" s="1"/>
  <c r="G1988" i="7"/>
  <c r="H1988" i="7" s="1"/>
  <c r="I1988" i="7" s="1"/>
  <c r="G1989" i="7"/>
  <c r="H1989" i="7" s="1"/>
  <c r="I1989" i="7" s="1"/>
  <c r="G1990" i="7"/>
  <c r="H1990" i="7" s="1"/>
  <c r="I1990" i="7" s="1"/>
  <c r="G1991" i="7"/>
  <c r="H1991" i="7" s="1"/>
  <c r="I1991" i="7" s="1"/>
  <c r="G1992" i="7"/>
  <c r="H1992" i="7" s="1"/>
  <c r="I1992" i="7" s="1"/>
  <c r="G1993" i="7"/>
  <c r="H1993" i="7" s="1"/>
  <c r="I1993" i="7" s="1"/>
  <c r="G1994" i="7"/>
  <c r="H1994" i="7" s="1"/>
  <c r="I1994" i="7" s="1"/>
  <c r="G1995" i="7"/>
  <c r="H1995" i="7" s="1"/>
  <c r="I1995" i="7" s="1"/>
  <c r="G1996" i="7"/>
  <c r="H1996" i="7" s="1"/>
  <c r="I1996" i="7" s="1"/>
  <c r="G1997" i="7"/>
  <c r="H1997" i="7" s="1"/>
  <c r="I1997" i="7" s="1"/>
  <c r="G1998" i="7"/>
  <c r="H1998" i="7" s="1"/>
  <c r="I1998" i="7" s="1"/>
  <c r="G1999" i="7"/>
  <c r="H1999" i="7" s="1"/>
  <c r="I1999" i="7" s="1"/>
  <c r="G2000" i="7"/>
  <c r="H2000" i="7" s="1"/>
  <c r="I2000" i="7" s="1"/>
  <c r="G2001" i="7"/>
  <c r="H2001" i="7" s="1"/>
  <c r="I2001" i="7" s="1"/>
  <c r="G2002" i="7"/>
  <c r="H2002" i="7" s="1"/>
  <c r="I2002" i="7" s="1"/>
  <c r="G2003" i="7"/>
  <c r="H2003" i="7" s="1"/>
  <c r="I2003" i="7" s="1"/>
  <c r="G2004" i="7"/>
  <c r="H2004" i="7" s="1"/>
  <c r="I2004" i="7" s="1"/>
  <c r="G2005" i="7"/>
  <c r="H2005" i="7" s="1"/>
  <c r="I2005" i="7" s="1"/>
  <c r="G2006" i="7"/>
  <c r="H2006" i="7" s="1"/>
  <c r="I2006" i="7" s="1"/>
  <c r="G2007" i="7"/>
  <c r="H2007" i="7" s="1"/>
  <c r="I2007" i="7" s="1"/>
  <c r="G2008" i="7"/>
  <c r="H2008" i="7" s="1"/>
  <c r="I2008" i="7" s="1"/>
  <c r="G2009" i="7"/>
  <c r="H2009" i="7" s="1"/>
  <c r="I2009" i="7" s="1"/>
  <c r="G2010" i="7"/>
  <c r="H2010" i="7" s="1"/>
  <c r="I2010" i="7" s="1"/>
  <c r="G2011" i="7"/>
  <c r="H2011" i="7" s="1"/>
  <c r="I2011" i="7" s="1"/>
  <c r="G2012" i="7"/>
  <c r="H2012" i="7" s="1"/>
  <c r="I2012" i="7" s="1"/>
  <c r="G2013" i="7"/>
  <c r="H2013" i="7" s="1"/>
  <c r="I2013" i="7" s="1"/>
  <c r="G2014" i="7"/>
  <c r="H2014" i="7" s="1"/>
  <c r="I2014" i="7" s="1"/>
  <c r="G2015" i="7"/>
  <c r="H2015" i="7" s="1"/>
  <c r="I2015" i="7" s="1"/>
  <c r="G2016" i="7"/>
  <c r="H2016" i="7" s="1"/>
  <c r="I2016" i="7" s="1"/>
  <c r="G2017" i="7"/>
  <c r="H2017" i="7" s="1"/>
  <c r="I2017" i="7" s="1"/>
  <c r="G2018" i="7"/>
  <c r="H2018" i="7" s="1"/>
  <c r="I2018" i="7" s="1"/>
  <c r="G2019" i="7"/>
  <c r="H2019" i="7" s="1"/>
  <c r="I2019" i="7" s="1"/>
  <c r="G2020" i="7"/>
  <c r="H2020" i="7" s="1"/>
  <c r="I2020" i="7" s="1"/>
  <c r="G2021" i="7"/>
  <c r="H2021" i="7" s="1"/>
  <c r="I2021" i="7" s="1"/>
  <c r="G2022" i="7"/>
  <c r="H2022" i="7" s="1"/>
  <c r="I2022" i="7" s="1"/>
  <c r="G2023" i="7"/>
  <c r="H2023" i="7" s="1"/>
  <c r="I2023" i="7" s="1"/>
  <c r="G2024" i="7"/>
  <c r="H2024" i="7" s="1"/>
  <c r="I2024" i="7" s="1"/>
  <c r="G2025" i="7"/>
  <c r="H2025" i="7" s="1"/>
  <c r="I2025" i="7" s="1"/>
  <c r="G2026" i="7"/>
  <c r="H2026" i="7" s="1"/>
  <c r="I2026" i="7" s="1"/>
  <c r="G2027" i="7"/>
  <c r="H2027" i="7" s="1"/>
  <c r="I2027" i="7" s="1"/>
  <c r="G2028" i="7"/>
  <c r="H2028" i="7" s="1"/>
  <c r="I2028" i="7" s="1"/>
  <c r="G2029" i="7"/>
  <c r="H2029" i="7" s="1"/>
  <c r="I2029" i="7" s="1"/>
  <c r="G2030" i="7"/>
  <c r="H2030" i="7" s="1"/>
  <c r="I2030" i="7" s="1"/>
  <c r="G2031" i="7"/>
  <c r="H2031" i="7" s="1"/>
  <c r="I2031" i="7" s="1"/>
  <c r="G2032" i="7"/>
  <c r="H2032" i="7" s="1"/>
  <c r="I2032" i="7" s="1"/>
  <c r="G2033" i="7"/>
  <c r="H2033" i="7" s="1"/>
  <c r="I2033" i="7" s="1"/>
  <c r="G2034" i="7"/>
  <c r="H2034" i="7" s="1"/>
  <c r="I2034" i="7" s="1"/>
  <c r="G2035" i="7"/>
  <c r="H2035" i="7" s="1"/>
  <c r="I2035" i="7" s="1"/>
  <c r="G2036" i="7"/>
  <c r="H2036" i="7" s="1"/>
  <c r="I2036" i="7" s="1"/>
  <c r="G2037" i="7"/>
  <c r="H2037" i="7" s="1"/>
  <c r="I2037" i="7" s="1"/>
  <c r="G2038" i="7"/>
  <c r="H2038" i="7" s="1"/>
  <c r="I2038" i="7" s="1"/>
  <c r="G2039" i="7"/>
  <c r="H2039" i="7" s="1"/>
  <c r="I2039" i="7" s="1"/>
  <c r="G2040" i="7"/>
  <c r="H2040" i="7" s="1"/>
  <c r="I2040" i="7" s="1"/>
  <c r="G2041" i="7"/>
  <c r="H2041" i="7" s="1"/>
  <c r="I2041" i="7" s="1"/>
  <c r="G2042" i="7"/>
  <c r="H2042" i="7" s="1"/>
  <c r="I2042" i="7" s="1"/>
  <c r="G2043" i="7"/>
  <c r="H2043" i="7" s="1"/>
  <c r="I2043" i="7" s="1"/>
  <c r="G2044" i="7"/>
  <c r="H2044" i="7" s="1"/>
  <c r="I2044" i="7" s="1"/>
  <c r="G2045" i="7"/>
  <c r="H2045" i="7" s="1"/>
  <c r="I2045" i="7" s="1"/>
  <c r="G2046" i="7"/>
  <c r="H2046" i="7" s="1"/>
  <c r="I2046" i="7" s="1"/>
  <c r="G2047" i="7"/>
  <c r="H2047" i="7" s="1"/>
  <c r="I2047" i="7" s="1"/>
  <c r="G2048" i="7"/>
  <c r="H2048" i="7" s="1"/>
  <c r="I2048" i="7" s="1"/>
  <c r="G2049" i="7"/>
  <c r="H2049" i="7" s="1"/>
  <c r="I2049" i="7" s="1"/>
  <c r="G2050" i="7"/>
  <c r="H2050" i="7" s="1"/>
  <c r="I2050" i="7" s="1"/>
  <c r="G2051" i="7"/>
  <c r="H2051" i="7" s="1"/>
  <c r="I2051" i="7" s="1"/>
  <c r="G2052" i="7"/>
  <c r="H2052" i="7" s="1"/>
  <c r="I2052" i="7" s="1"/>
  <c r="G2053" i="7"/>
  <c r="H2053" i="7" s="1"/>
  <c r="I2053" i="7" s="1"/>
  <c r="G2054" i="7"/>
  <c r="H2054" i="7" s="1"/>
  <c r="I2054" i="7" s="1"/>
  <c r="G2055" i="7"/>
  <c r="H2055" i="7" s="1"/>
  <c r="I2055" i="7" s="1"/>
  <c r="G2056" i="7"/>
  <c r="H2056" i="7" s="1"/>
  <c r="I2056" i="7" s="1"/>
  <c r="G2057" i="7"/>
  <c r="H2057" i="7" s="1"/>
  <c r="I2057" i="7" s="1"/>
  <c r="G2058" i="7"/>
  <c r="H2058" i="7" s="1"/>
  <c r="I2058" i="7" s="1"/>
  <c r="G2059" i="7"/>
  <c r="H2059" i="7" s="1"/>
  <c r="I2059" i="7" s="1"/>
  <c r="G2060" i="7"/>
  <c r="H2060" i="7" s="1"/>
  <c r="I2060" i="7" s="1"/>
  <c r="G2061" i="7"/>
  <c r="H2061" i="7" s="1"/>
  <c r="I2061" i="7" s="1"/>
  <c r="G2062" i="7"/>
  <c r="H2062" i="7" s="1"/>
  <c r="I2062" i="7" s="1"/>
  <c r="G2063" i="7"/>
  <c r="H2063" i="7" s="1"/>
  <c r="I2063" i="7" s="1"/>
  <c r="G2064" i="7"/>
  <c r="H2064" i="7" s="1"/>
  <c r="I2064" i="7" s="1"/>
  <c r="G2065" i="7"/>
  <c r="H2065" i="7" s="1"/>
  <c r="I2065" i="7" s="1"/>
  <c r="G2066" i="7"/>
  <c r="H2066" i="7" s="1"/>
  <c r="I2066" i="7" s="1"/>
  <c r="G2067" i="7"/>
  <c r="H2067" i="7" s="1"/>
  <c r="I2067" i="7" s="1"/>
  <c r="G2068" i="7"/>
  <c r="H2068" i="7" s="1"/>
  <c r="I2068" i="7" s="1"/>
  <c r="G2069" i="7"/>
  <c r="H2069" i="7" s="1"/>
  <c r="I2069" i="7" s="1"/>
  <c r="G2070" i="7"/>
  <c r="H2070" i="7" s="1"/>
  <c r="I2070" i="7" s="1"/>
  <c r="G2071" i="7"/>
  <c r="H2071" i="7" s="1"/>
  <c r="I2071" i="7" s="1"/>
  <c r="G2072" i="7"/>
  <c r="H2072" i="7" s="1"/>
  <c r="I2072" i="7" s="1"/>
  <c r="G2073" i="7"/>
  <c r="H2073" i="7" s="1"/>
  <c r="I2073" i="7" s="1"/>
  <c r="G2074" i="7"/>
  <c r="H2074" i="7" s="1"/>
  <c r="I2074" i="7" s="1"/>
  <c r="G2075" i="7"/>
  <c r="H2075" i="7" s="1"/>
  <c r="I2075" i="7" s="1"/>
  <c r="G2076" i="7"/>
  <c r="H2076" i="7" s="1"/>
  <c r="I2076" i="7" s="1"/>
  <c r="G2077" i="7"/>
  <c r="H2077" i="7" s="1"/>
  <c r="I2077" i="7" s="1"/>
  <c r="G2078" i="7"/>
  <c r="H2078" i="7" s="1"/>
  <c r="I2078" i="7" s="1"/>
  <c r="G2079" i="7"/>
  <c r="H2079" i="7" s="1"/>
  <c r="I2079" i="7" s="1"/>
  <c r="G2080" i="7"/>
  <c r="H2080" i="7" s="1"/>
  <c r="I2080" i="7" s="1"/>
  <c r="G2081" i="7"/>
  <c r="H2081" i="7" s="1"/>
  <c r="I2081" i="7" s="1"/>
  <c r="G2082" i="7"/>
  <c r="H2082" i="7" s="1"/>
  <c r="I2082" i="7" s="1"/>
  <c r="G2083" i="7"/>
  <c r="H2083" i="7" s="1"/>
  <c r="I2083" i="7" s="1"/>
  <c r="G2084" i="7"/>
  <c r="H2084" i="7" s="1"/>
  <c r="I2084" i="7" s="1"/>
  <c r="G2085" i="7"/>
  <c r="H2085" i="7" s="1"/>
  <c r="I2085" i="7" s="1"/>
  <c r="G2086" i="7"/>
  <c r="H2086" i="7" s="1"/>
  <c r="I2086" i="7" s="1"/>
  <c r="G2087" i="7"/>
  <c r="H2087" i="7" s="1"/>
  <c r="I2087" i="7" s="1"/>
  <c r="G2088" i="7"/>
  <c r="H2088" i="7" s="1"/>
  <c r="I2088" i="7" s="1"/>
  <c r="G2089" i="7"/>
  <c r="H2089" i="7" s="1"/>
  <c r="I2089" i="7" s="1"/>
  <c r="G2090" i="7"/>
  <c r="H2090" i="7" s="1"/>
  <c r="I2090" i="7" s="1"/>
  <c r="G2091" i="7"/>
  <c r="H2091" i="7" s="1"/>
  <c r="I2091" i="7" s="1"/>
  <c r="G2092" i="7"/>
  <c r="H2092" i="7" s="1"/>
  <c r="I2092" i="7" s="1"/>
  <c r="G2093" i="7"/>
  <c r="H2093" i="7" s="1"/>
  <c r="I2093" i="7" s="1"/>
  <c r="G2094" i="7"/>
  <c r="H2094" i="7" s="1"/>
  <c r="I2094" i="7" s="1"/>
  <c r="G2095" i="7"/>
  <c r="H2095" i="7" s="1"/>
  <c r="I2095" i="7" s="1"/>
  <c r="G2096" i="7"/>
  <c r="H2096" i="7" s="1"/>
  <c r="I2096" i="7" s="1"/>
  <c r="G2097" i="7"/>
  <c r="H2097" i="7" s="1"/>
  <c r="I2097" i="7" s="1"/>
  <c r="G2098" i="7"/>
  <c r="H2098" i="7" s="1"/>
  <c r="I2098" i="7" s="1"/>
  <c r="G2099" i="7"/>
  <c r="H2099" i="7" s="1"/>
  <c r="I2099" i="7" s="1"/>
  <c r="G2100" i="7"/>
  <c r="H2100" i="7" s="1"/>
  <c r="I2100" i="7" s="1"/>
  <c r="G2101" i="7"/>
  <c r="H2101" i="7" s="1"/>
  <c r="I2101" i="7" s="1"/>
  <c r="G2102" i="7"/>
  <c r="H2102" i="7" s="1"/>
  <c r="I2102" i="7" s="1"/>
  <c r="G2103" i="7"/>
  <c r="H2103" i="7" s="1"/>
  <c r="I2103" i="7" s="1"/>
  <c r="G2104" i="7"/>
  <c r="H2104" i="7" s="1"/>
  <c r="I2104" i="7" s="1"/>
  <c r="G2105" i="7"/>
  <c r="H2105" i="7" s="1"/>
  <c r="I2105" i="7" s="1"/>
  <c r="G2106" i="7"/>
  <c r="H2106" i="7" s="1"/>
  <c r="I2106" i="7" s="1"/>
  <c r="G2107" i="7"/>
  <c r="H2107" i="7" s="1"/>
  <c r="I2107" i="7" s="1"/>
  <c r="G2108" i="7"/>
  <c r="H2108" i="7" s="1"/>
  <c r="I2108" i="7" s="1"/>
  <c r="G2109" i="7"/>
  <c r="H2109" i="7" s="1"/>
  <c r="I2109" i="7" s="1"/>
  <c r="G2110" i="7"/>
  <c r="H2110" i="7" s="1"/>
  <c r="I2110" i="7" s="1"/>
  <c r="G2111" i="7"/>
  <c r="H2111" i="7" s="1"/>
  <c r="I2111" i="7" s="1"/>
  <c r="G2112" i="7"/>
  <c r="H2112" i="7" s="1"/>
  <c r="I2112" i="7" s="1"/>
  <c r="G2113" i="7"/>
  <c r="H2113" i="7" s="1"/>
  <c r="I2113" i="7" s="1"/>
  <c r="G2114" i="7"/>
  <c r="H2114" i="7" s="1"/>
  <c r="I2114" i="7" s="1"/>
  <c r="G2115" i="7"/>
  <c r="H2115" i="7" s="1"/>
  <c r="I2115" i="7" s="1"/>
  <c r="G2116" i="7"/>
  <c r="H2116" i="7" s="1"/>
  <c r="I2116" i="7" s="1"/>
  <c r="G2117" i="7"/>
  <c r="H2117" i="7" s="1"/>
  <c r="I2117" i="7" s="1"/>
  <c r="G2118" i="7"/>
  <c r="H2118" i="7" s="1"/>
  <c r="I2118" i="7" s="1"/>
  <c r="G2119" i="7"/>
  <c r="H2119" i="7" s="1"/>
  <c r="I2119" i="7" s="1"/>
  <c r="G2120" i="7"/>
  <c r="H2120" i="7" s="1"/>
  <c r="I2120" i="7" s="1"/>
  <c r="G2121" i="7"/>
  <c r="H2121" i="7" s="1"/>
  <c r="I2121" i="7" s="1"/>
  <c r="G2122" i="7"/>
  <c r="H2122" i="7" s="1"/>
  <c r="I2122" i="7" s="1"/>
  <c r="G2123" i="7"/>
  <c r="H2123" i="7" s="1"/>
  <c r="I2123" i="7" s="1"/>
  <c r="G2124" i="7"/>
  <c r="H2124" i="7" s="1"/>
  <c r="I2124" i="7" s="1"/>
  <c r="G2125" i="7"/>
  <c r="H2125" i="7" s="1"/>
  <c r="I2125" i="7" s="1"/>
  <c r="G2126" i="7"/>
  <c r="H2126" i="7" s="1"/>
  <c r="I2126" i="7" s="1"/>
  <c r="G2127" i="7"/>
  <c r="H2127" i="7" s="1"/>
  <c r="I2127" i="7" s="1"/>
  <c r="G2128" i="7"/>
  <c r="H2128" i="7" s="1"/>
  <c r="I2128" i="7" s="1"/>
  <c r="G2129" i="7"/>
  <c r="H2129" i="7" s="1"/>
  <c r="I2129" i="7" s="1"/>
  <c r="G2130" i="7"/>
  <c r="H2130" i="7" s="1"/>
  <c r="I2130" i="7" s="1"/>
  <c r="G2131" i="7"/>
  <c r="H2131" i="7" s="1"/>
  <c r="I2131" i="7" s="1"/>
  <c r="G2132" i="7"/>
  <c r="H2132" i="7" s="1"/>
  <c r="I2132" i="7" s="1"/>
  <c r="G2133" i="7"/>
  <c r="H2133" i="7" s="1"/>
  <c r="I2133" i="7" s="1"/>
  <c r="G2134" i="7"/>
  <c r="H2134" i="7" s="1"/>
  <c r="I2134" i="7" s="1"/>
  <c r="G2135" i="7"/>
  <c r="H2135" i="7" s="1"/>
  <c r="I2135" i="7" s="1"/>
  <c r="G2136" i="7"/>
  <c r="H2136" i="7" s="1"/>
  <c r="I2136" i="7" s="1"/>
  <c r="G2137" i="7"/>
  <c r="H2137" i="7" s="1"/>
  <c r="I2137" i="7" s="1"/>
  <c r="G2138" i="7"/>
  <c r="H2138" i="7" s="1"/>
  <c r="I2138" i="7" s="1"/>
  <c r="G2139" i="7"/>
  <c r="H2139" i="7" s="1"/>
  <c r="I2139" i="7" s="1"/>
  <c r="G2140" i="7"/>
  <c r="H2140" i="7" s="1"/>
  <c r="I2140" i="7" s="1"/>
  <c r="G2141" i="7"/>
  <c r="H2141" i="7" s="1"/>
  <c r="I2141" i="7" s="1"/>
  <c r="G2142" i="7"/>
  <c r="H2142" i="7" s="1"/>
  <c r="I2142" i="7" s="1"/>
  <c r="G2143" i="7"/>
  <c r="H2143" i="7" s="1"/>
  <c r="I2143" i="7" s="1"/>
  <c r="G2144" i="7"/>
  <c r="H2144" i="7" s="1"/>
  <c r="I2144" i="7" s="1"/>
  <c r="G2145" i="7"/>
  <c r="H2145" i="7" s="1"/>
  <c r="I2145" i="7" s="1"/>
  <c r="G2146" i="7"/>
  <c r="H2146" i="7" s="1"/>
  <c r="I2146" i="7" s="1"/>
  <c r="G2147" i="7"/>
  <c r="H2147" i="7" s="1"/>
  <c r="I2147" i="7" s="1"/>
  <c r="G2148" i="7"/>
  <c r="H2148" i="7" s="1"/>
  <c r="I2148" i="7" s="1"/>
  <c r="G2149" i="7"/>
  <c r="H2149" i="7" s="1"/>
  <c r="I2149" i="7" s="1"/>
  <c r="G2150" i="7"/>
  <c r="H2150" i="7" s="1"/>
  <c r="I2150" i="7" s="1"/>
  <c r="G2151" i="7"/>
  <c r="H2151" i="7" s="1"/>
  <c r="I2151" i="7" s="1"/>
  <c r="G2152" i="7"/>
  <c r="H2152" i="7" s="1"/>
  <c r="I2152" i="7" s="1"/>
  <c r="G2153" i="7"/>
  <c r="H2153" i="7" s="1"/>
  <c r="I2153" i="7" s="1"/>
  <c r="G2154" i="7"/>
  <c r="H2154" i="7" s="1"/>
  <c r="I2154" i="7" s="1"/>
  <c r="G2155" i="7"/>
  <c r="H2155" i="7" s="1"/>
  <c r="I2155" i="7" s="1"/>
  <c r="G2156" i="7"/>
  <c r="H2156" i="7" s="1"/>
  <c r="I2156" i="7" s="1"/>
  <c r="G2157" i="7"/>
  <c r="H2157" i="7" s="1"/>
  <c r="I2157" i="7" s="1"/>
  <c r="G2158" i="7"/>
  <c r="H2158" i="7" s="1"/>
  <c r="I2158" i="7" s="1"/>
  <c r="G2159" i="7"/>
  <c r="H2159" i="7" s="1"/>
  <c r="I2159" i="7" s="1"/>
  <c r="G2160" i="7"/>
  <c r="H2160" i="7" s="1"/>
  <c r="I2160" i="7" s="1"/>
  <c r="G2161" i="7"/>
  <c r="H2161" i="7" s="1"/>
  <c r="I2161" i="7" s="1"/>
  <c r="G2162" i="7"/>
  <c r="H2162" i="7" s="1"/>
  <c r="I2162" i="7" s="1"/>
  <c r="G2163" i="7"/>
  <c r="H2163" i="7" s="1"/>
  <c r="I2163" i="7" s="1"/>
  <c r="G2164" i="7"/>
  <c r="H2164" i="7" s="1"/>
  <c r="I2164" i="7" s="1"/>
  <c r="G2165" i="7"/>
  <c r="H2165" i="7" s="1"/>
  <c r="I2165" i="7" s="1"/>
  <c r="G2166" i="7"/>
  <c r="H2166" i="7" s="1"/>
  <c r="I2166" i="7" s="1"/>
  <c r="G2167" i="7"/>
  <c r="H2167" i="7" s="1"/>
  <c r="I2167" i="7" s="1"/>
  <c r="G2168" i="7"/>
  <c r="H2168" i="7" s="1"/>
  <c r="I2168" i="7" s="1"/>
  <c r="G2169" i="7"/>
  <c r="H2169" i="7" s="1"/>
  <c r="I2169" i="7" s="1"/>
  <c r="G2170" i="7"/>
  <c r="H2170" i="7" s="1"/>
  <c r="I2170" i="7" s="1"/>
  <c r="G2171" i="7"/>
  <c r="H2171" i="7" s="1"/>
  <c r="I2171" i="7" s="1"/>
  <c r="G2172" i="7"/>
  <c r="H2172" i="7" s="1"/>
  <c r="I2172" i="7" s="1"/>
  <c r="G2173" i="7"/>
  <c r="H2173" i="7" s="1"/>
  <c r="I2173" i="7" s="1"/>
  <c r="G2174" i="7"/>
  <c r="H2174" i="7" s="1"/>
  <c r="I2174" i="7" s="1"/>
  <c r="G2175" i="7"/>
  <c r="H2175" i="7" s="1"/>
  <c r="I2175" i="7" s="1"/>
  <c r="G2176" i="7"/>
  <c r="H2176" i="7" s="1"/>
  <c r="I2176" i="7" s="1"/>
  <c r="G2177" i="7"/>
  <c r="H2177" i="7" s="1"/>
  <c r="I2177" i="7" s="1"/>
  <c r="G2178" i="7"/>
  <c r="H2178" i="7" s="1"/>
  <c r="I2178" i="7" s="1"/>
  <c r="G2179" i="7"/>
  <c r="H2179" i="7" s="1"/>
  <c r="I2179" i="7" s="1"/>
  <c r="G2180" i="7"/>
  <c r="H2180" i="7" s="1"/>
  <c r="I2180" i="7" s="1"/>
  <c r="G2181" i="7"/>
  <c r="H2181" i="7" s="1"/>
  <c r="I2181" i="7" s="1"/>
  <c r="G2182" i="7"/>
  <c r="H2182" i="7" s="1"/>
  <c r="I2182" i="7" s="1"/>
  <c r="G2183" i="7"/>
  <c r="H2183" i="7" s="1"/>
  <c r="I2183" i="7" s="1"/>
  <c r="G2184" i="7"/>
  <c r="H2184" i="7" s="1"/>
  <c r="I2184" i="7" s="1"/>
  <c r="G2185" i="7"/>
  <c r="H2185" i="7" s="1"/>
  <c r="I2185" i="7" s="1"/>
  <c r="G2186" i="7"/>
  <c r="H2186" i="7" s="1"/>
  <c r="I2186" i="7" s="1"/>
  <c r="G2187" i="7"/>
  <c r="H2187" i="7" s="1"/>
  <c r="I2187" i="7" s="1"/>
  <c r="G2188" i="7"/>
  <c r="H2188" i="7" s="1"/>
  <c r="I2188" i="7" s="1"/>
  <c r="G2189" i="7"/>
  <c r="H2189" i="7" s="1"/>
  <c r="I2189" i="7" s="1"/>
  <c r="G2190" i="7"/>
  <c r="H2190" i="7" s="1"/>
  <c r="I2190" i="7" s="1"/>
  <c r="G2191" i="7"/>
  <c r="H2191" i="7" s="1"/>
  <c r="I2191" i="7" s="1"/>
  <c r="G2192" i="7"/>
  <c r="H2192" i="7" s="1"/>
  <c r="I2192" i="7" s="1"/>
  <c r="G2193" i="7"/>
  <c r="H2193" i="7" s="1"/>
  <c r="I2193" i="7" s="1"/>
  <c r="G2194" i="7"/>
  <c r="H2194" i="7" s="1"/>
  <c r="I2194" i="7" s="1"/>
  <c r="G2195" i="7"/>
  <c r="H2195" i="7" s="1"/>
  <c r="I2195" i="7" s="1"/>
  <c r="G2196" i="7"/>
  <c r="H2196" i="7" s="1"/>
  <c r="I2196" i="7" s="1"/>
  <c r="G2197" i="7"/>
  <c r="H2197" i="7" s="1"/>
  <c r="I2197" i="7" s="1"/>
  <c r="G2198" i="7"/>
  <c r="H2198" i="7" s="1"/>
  <c r="I2198" i="7" s="1"/>
  <c r="G2199" i="7"/>
  <c r="H2199" i="7" s="1"/>
  <c r="I2199" i="7" s="1"/>
  <c r="G2200" i="7"/>
  <c r="H2200" i="7" s="1"/>
  <c r="I2200" i="7" s="1"/>
  <c r="G2201" i="7"/>
  <c r="H2201" i="7" s="1"/>
  <c r="I2201" i="7" s="1"/>
  <c r="G2202" i="7"/>
  <c r="H2202" i="7" s="1"/>
  <c r="I2202" i="7" s="1"/>
  <c r="G2203" i="7"/>
  <c r="H2203" i="7" s="1"/>
  <c r="I2203" i="7" s="1"/>
  <c r="G2204" i="7"/>
  <c r="H2204" i="7" s="1"/>
  <c r="I2204" i="7" s="1"/>
  <c r="G2205" i="7"/>
  <c r="H2205" i="7" s="1"/>
  <c r="I2205" i="7" s="1"/>
  <c r="G2206" i="7"/>
  <c r="H2206" i="7" s="1"/>
  <c r="I2206" i="7" s="1"/>
  <c r="G2207" i="7"/>
  <c r="H2207" i="7" s="1"/>
  <c r="I2207" i="7" s="1"/>
  <c r="G2208" i="7"/>
  <c r="H2208" i="7" s="1"/>
  <c r="I2208" i="7" s="1"/>
  <c r="G2209" i="7"/>
  <c r="H2209" i="7" s="1"/>
  <c r="I2209" i="7" s="1"/>
  <c r="G2210" i="7"/>
  <c r="H2210" i="7" s="1"/>
  <c r="I2210" i="7" s="1"/>
  <c r="G2211" i="7"/>
  <c r="H2211" i="7" s="1"/>
  <c r="I2211" i="7" s="1"/>
  <c r="G2212" i="7"/>
  <c r="H2212" i="7" s="1"/>
  <c r="I2212" i="7" s="1"/>
  <c r="G2213" i="7"/>
  <c r="H2213" i="7" s="1"/>
  <c r="I2213" i="7" s="1"/>
  <c r="G2214" i="7"/>
  <c r="H2214" i="7" s="1"/>
  <c r="I2214" i="7" s="1"/>
  <c r="G2215" i="7"/>
  <c r="H2215" i="7" s="1"/>
  <c r="I2215" i="7" s="1"/>
  <c r="G2216" i="7"/>
  <c r="H2216" i="7" s="1"/>
  <c r="I2216" i="7" s="1"/>
  <c r="G2217" i="7"/>
  <c r="H2217" i="7" s="1"/>
  <c r="I2217" i="7" s="1"/>
  <c r="G2218" i="7"/>
  <c r="H2218" i="7" s="1"/>
  <c r="I2218" i="7" s="1"/>
  <c r="G2219" i="7"/>
  <c r="H2219" i="7" s="1"/>
  <c r="I2219" i="7" s="1"/>
  <c r="G2220" i="7"/>
  <c r="H2220" i="7" s="1"/>
  <c r="I2220" i="7" s="1"/>
  <c r="G2221" i="7"/>
  <c r="H2221" i="7" s="1"/>
  <c r="I2221" i="7" s="1"/>
  <c r="G2222" i="7"/>
  <c r="H2222" i="7" s="1"/>
  <c r="I2222" i="7" s="1"/>
  <c r="G2223" i="7"/>
  <c r="H2223" i="7" s="1"/>
  <c r="I2223" i="7" s="1"/>
  <c r="G2224" i="7"/>
  <c r="H2224" i="7" s="1"/>
  <c r="I2224" i="7" s="1"/>
  <c r="G2225" i="7"/>
  <c r="H2225" i="7" s="1"/>
  <c r="I2225" i="7" s="1"/>
  <c r="G2226" i="7"/>
  <c r="H2226" i="7" s="1"/>
  <c r="I2226" i="7" s="1"/>
  <c r="G2227" i="7"/>
  <c r="H2227" i="7" s="1"/>
  <c r="I2227" i="7" s="1"/>
  <c r="G2228" i="7"/>
  <c r="H2228" i="7" s="1"/>
  <c r="I2228" i="7" s="1"/>
  <c r="G2229" i="7"/>
  <c r="H2229" i="7" s="1"/>
  <c r="I2229" i="7" s="1"/>
  <c r="G2230" i="7"/>
  <c r="H2230" i="7" s="1"/>
  <c r="I2230" i="7" s="1"/>
  <c r="G2231" i="7"/>
  <c r="H2231" i="7" s="1"/>
  <c r="I2231" i="7" s="1"/>
  <c r="G2232" i="7"/>
  <c r="H2232" i="7" s="1"/>
  <c r="I2232" i="7" s="1"/>
  <c r="G2233" i="7"/>
  <c r="H2233" i="7" s="1"/>
  <c r="I2233" i="7" s="1"/>
  <c r="G2234" i="7"/>
  <c r="H2234" i="7" s="1"/>
  <c r="I2234" i="7" s="1"/>
  <c r="G2235" i="7"/>
  <c r="H2235" i="7" s="1"/>
  <c r="I2235" i="7" s="1"/>
  <c r="G2236" i="7"/>
  <c r="H2236" i="7" s="1"/>
  <c r="I2236" i="7" s="1"/>
  <c r="G2237" i="7"/>
  <c r="H2237" i="7" s="1"/>
  <c r="I2237" i="7" s="1"/>
  <c r="G2238" i="7"/>
  <c r="H2238" i="7" s="1"/>
  <c r="I2238" i="7" s="1"/>
  <c r="G2239" i="7"/>
  <c r="H2239" i="7" s="1"/>
  <c r="I2239" i="7" s="1"/>
  <c r="G2240" i="7"/>
  <c r="H2240" i="7" s="1"/>
  <c r="I2240" i="7" s="1"/>
  <c r="G2241" i="7"/>
  <c r="H2241" i="7" s="1"/>
  <c r="I2241" i="7" s="1"/>
  <c r="G2242" i="7"/>
  <c r="H2242" i="7" s="1"/>
  <c r="I2242" i="7" s="1"/>
  <c r="G2243" i="7"/>
  <c r="H2243" i="7" s="1"/>
  <c r="I2243" i="7" s="1"/>
  <c r="G2244" i="7"/>
  <c r="H2244" i="7" s="1"/>
  <c r="I2244" i="7" s="1"/>
  <c r="G2245" i="7"/>
  <c r="H2245" i="7" s="1"/>
  <c r="I2245" i="7" s="1"/>
  <c r="G2246" i="7"/>
  <c r="H2246" i="7" s="1"/>
  <c r="I2246" i="7" s="1"/>
  <c r="G2247" i="7"/>
  <c r="H2247" i="7" s="1"/>
  <c r="I2247" i="7" s="1"/>
  <c r="G2248" i="7"/>
  <c r="H2248" i="7" s="1"/>
  <c r="I2248" i="7" s="1"/>
  <c r="G2249" i="7"/>
  <c r="H2249" i="7" s="1"/>
  <c r="I2249" i="7" s="1"/>
  <c r="G2250" i="7"/>
  <c r="H2250" i="7" s="1"/>
  <c r="I2250" i="7" s="1"/>
  <c r="G2251" i="7"/>
  <c r="H2251" i="7" s="1"/>
  <c r="I2251" i="7" s="1"/>
  <c r="G2252" i="7"/>
  <c r="H2252" i="7" s="1"/>
  <c r="I2252" i="7" s="1"/>
  <c r="G2253" i="7"/>
  <c r="H2253" i="7" s="1"/>
  <c r="I2253" i="7" s="1"/>
  <c r="G2254" i="7"/>
  <c r="H2254" i="7" s="1"/>
  <c r="I2254" i="7" s="1"/>
  <c r="G2255" i="7"/>
  <c r="H2255" i="7" s="1"/>
  <c r="I2255" i="7" s="1"/>
  <c r="G2256" i="7"/>
  <c r="H2256" i="7" s="1"/>
  <c r="I2256" i="7" s="1"/>
  <c r="G2257" i="7"/>
  <c r="H2257" i="7" s="1"/>
  <c r="I2257" i="7" s="1"/>
  <c r="G2258" i="7"/>
  <c r="H2258" i="7" s="1"/>
  <c r="I2258" i="7" s="1"/>
  <c r="G2259" i="7"/>
  <c r="H2259" i="7" s="1"/>
  <c r="I2259" i="7" s="1"/>
  <c r="G2260" i="7"/>
  <c r="H2260" i="7" s="1"/>
  <c r="I2260" i="7" s="1"/>
  <c r="G2261" i="7"/>
  <c r="H2261" i="7" s="1"/>
  <c r="I2261" i="7" s="1"/>
  <c r="G2262" i="7"/>
  <c r="H2262" i="7" s="1"/>
  <c r="I2262" i="7" s="1"/>
  <c r="G2263" i="7"/>
  <c r="H2263" i="7" s="1"/>
  <c r="I2263" i="7" s="1"/>
  <c r="G2264" i="7"/>
  <c r="H2264" i="7" s="1"/>
  <c r="I2264" i="7" s="1"/>
  <c r="G2265" i="7"/>
  <c r="H2265" i="7" s="1"/>
  <c r="I2265" i="7" s="1"/>
  <c r="G2266" i="7"/>
  <c r="H2266" i="7" s="1"/>
  <c r="I2266" i="7" s="1"/>
  <c r="G2267" i="7"/>
  <c r="H2267" i="7" s="1"/>
  <c r="I2267" i="7" s="1"/>
  <c r="G2268" i="7"/>
  <c r="H2268" i="7" s="1"/>
  <c r="I2268" i="7" s="1"/>
  <c r="G2269" i="7"/>
  <c r="H2269" i="7" s="1"/>
  <c r="I2269" i="7" s="1"/>
  <c r="G2270" i="7"/>
  <c r="H2270" i="7" s="1"/>
  <c r="I2270" i="7" s="1"/>
  <c r="G2271" i="7"/>
  <c r="H2271" i="7" s="1"/>
  <c r="I2271" i="7" s="1"/>
  <c r="G2272" i="7"/>
  <c r="H2272" i="7" s="1"/>
  <c r="I2272" i="7" s="1"/>
  <c r="G2273" i="7"/>
  <c r="H2273" i="7" s="1"/>
  <c r="I2273" i="7" s="1"/>
  <c r="G2274" i="7"/>
  <c r="H2274" i="7" s="1"/>
  <c r="I2274" i="7" s="1"/>
  <c r="G2275" i="7"/>
  <c r="H2275" i="7" s="1"/>
  <c r="I2275" i="7" s="1"/>
  <c r="G2276" i="7"/>
  <c r="H2276" i="7" s="1"/>
  <c r="I2276" i="7" s="1"/>
  <c r="G2277" i="7"/>
  <c r="H2277" i="7" s="1"/>
  <c r="I2277" i="7" s="1"/>
  <c r="G2278" i="7"/>
  <c r="H2278" i="7" s="1"/>
  <c r="I2278" i="7" s="1"/>
  <c r="G2279" i="7"/>
  <c r="H2279" i="7" s="1"/>
  <c r="I2279" i="7" s="1"/>
  <c r="G2280" i="7"/>
  <c r="H2280" i="7" s="1"/>
  <c r="I2280" i="7" s="1"/>
  <c r="G2281" i="7"/>
  <c r="H2281" i="7" s="1"/>
  <c r="I2281" i="7" s="1"/>
  <c r="G2282" i="7"/>
  <c r="H2282" i="7" s="1"/>
  <c r="I2282" i="7" s="1"/>
  <c r="G2283" i="7"/>
  <c r="H2283" i="7" s="1"/>
  <c r="I2283" i="7" s="1"/>
  <c r="G2284" i="7"/>
  <c r="H2284" i="7" s="1"/>
  <c r="I2284" i="7" s="1"/>
  <c r="G2285" i="7"/>
  <c r="H2285" i="7" s="1"/>
  <c r="I2285" i="7" s="1"/>
  <c r="G2286" i="7"/>
  <c r="H2286" i="7" s="1"/>
  <c r="I2286" i="7" s="1"/>
  <c r="G2287" i="7"/>
  <c r="H2287" i="7" s="1"/>
  <c r="I2287" i="7" s="1"/>
  <c r="G2288" i="7"/>
  <c r="H2288" i="7" s="1"/>
  <c r="I2288" i="7" s="1"/>
  <c r="G2289" i="7"/>
  <c r="H2289" i="7" s="1"/>
  <c r="I2289" i="7" s="1"/>
  <c r="G2290" i="7"/>
  <c r="H2290" i="7" s="1"/>
  <c r="I2290" i="7" s="1"/>
  <c r="G2291" i="7"/>
  <c r="H2291" i="7" s="1"/>
  <c r="I2291" i="7" s="1"/>
  <c r="G2292" i="7"/>
  <c r="H2292" i="7" s="1"/>
  <c r="I2292" i="7" s="1"/>
  <c r="G2293" i="7"/>
  <c r="H2293" i="7" s="1"/>
  <c r="I2293" i="7" s="1"/>
  <c r="G2294" i="7"/>
  <c r="H2294" i="7" s="1"/>
  <c r="I2294" i="7" s="1"/>
  <c r="G2295" i="7"/>
  <c r="H2295" i="7" s="1"/>
  <c r="I2295" i="7" s="1"/>
  <c r="G2296" i="7"/>
  <c r="H2296" i="7" s="1"/>
  <c r="I2296" i="7" s="1"/>
  <c r="G2297" i="7"/>
  <c r="H2297" i="7" s="1"/>
  <c r="I2297" i="7" s="1"/>
  <c r="G2298" i="7"/>
  <c r="H2298" i="7" s="1"/>
  <c r="I2298" i="7" s="1"/>
  <c r="G2299" i="7"/>
  <c r="H2299" i="7" s="1"/>
  <c r="I2299" i="7" s="1"/>
  <c r="G2300" i="7"/>
  <c r="H2300" i="7" s="1"/>
  <c r="I2300" i="7" s="1"/>
  <c r="G2301" i="7"/>
  <c r="H2301" i="7" s="1"/>
  <c r="I2301" i="7" s="1"/>
  <c r="G2302" i="7"/>
  <c r="H2302" i="7" s="1"/>
  <c r="I2302" i="7" s="1"/>
  <c r="G2303" i="7"/>
  <c r="H2303" i="7" s="1"/>
  <c r="I2303" i="7" s="1"/>
  <c r="G2304" i="7"/>
  <c r="H2304" i="7" s="1"/>
  <c r="I2304" i="7" s="1"/>
  <c r="G2305" i="7"/>
  <c r="H2305" i="7" s="1"/>
  <c r="I2305" i="7" s="1"/>
  <c r="G2306" i="7"/>
  <c r="H2306" i="7" s="1"/>
  <c r="I2306" i="7" s="1"/>
  <c r="G2307" i="7"/>
  <c r="H2307" i="7" s="1"/>
  <c r="I2307" i="7" s="1"/>
  <c r="G2308" i="7"/>
  <c r="H2308" i="7" s="1"/>
  <c r="I2308" i="7" s="1"/>
  <c r="G2309" i="7"/>
  <c r="H2309" i="7" s="1"/>
  <c r="I2309" i="7" s="1"/>
  <c r="G2310" i="7"/>
  <c r="H2310" i="7" s="1"/>
  <c r="I2310" i="7" s="1"/>
  <c r="G2311" i="7"/>
  <c r="H2311" i="7" s="1"/>
  <c r="I2311" i="7" s="1"/>
  <c r="G2312" i="7"/>
  <c r="H2312" i="7" s="1"/>
  <c r="I2312" i="7" s="1"/>
  <c r="G2313" i="7"/>
  <c r="H2313" i="7" s="1"/>
  <c r="I2313" i="7" s="1"/>
  <c r="G2314" i="7"/>
  <c r="H2314" i="7" s="1"/>
  <c r="I2314" i="7" s="1"/>
  <c r="G2315" i="7"/>
  <c r="H2315" i="7" s="1"/>
  <c r="I2315" i="7" s="1"/>
  <c r="G2316" i="7"/>
  <c r="H2316" i="7" s="1"/>
  <c r="I2316" i="7" s="1"/>
  <c r="G2317" i="7"/>
  <c r="H2317" i="7" s="1"/>
  <c r="I2317" i="7" s="1"/>
  <c r="G2318" i="7"/>
  <c r="H2318" i="7" s="1"/>
  <c r="I2318" i="7" s="1"/>
  <c r="G2319" i="7"/>
  <c r="H2319" i="7" s="1"/>
  <c r="I2319" i="7" s="1"/>
  <c r="G2320" i="7"/>
  <c r="H2320" i="7" s="1"/>
  <c r="I2320" i="7" s="1"/>
  <c r="G2321" i="7"/>
  <c r="H2321" i="7" s="1"/>
  <c r="I2321" i="7" s="1"/>
  <c r="G2322" i="7"/>
  <c r="H2322" i="7" s="1"/>
  <c r="I2322" i="7" s="1"/>
  <c r="G2323" i="7"/>
  <c r="H2323" i="7" s="1"/>
  <c r="I2323" i="7" s="1"/>
  <c r="G2324" i="7"/>
  <c r="H2324" i="7" s="1"/>
  <c r="I2324" i="7" s="1"/>
  <c r="G2325" i="7"/>
  <c r="H2325" i="7" s="1"/>
  <c r="I2325" i="7" s="1"/>
  <c r="G2326" i="7"/>
  <c r="H2326" i="7" s="1"/>
  <c r="I2326" i="7" s="1"/>
  <c r="G2327" i="7"/>
  <c r="H2327" i="7" s="1"/>
  <c r="I2327" i="7" s="1"/>
  <c r="G2328" i="7"/>
  <c r="H2328" i="7" s="1"/>
  <c r="I2328" i="7" s="1"/>
  <c r="G2329" i="7"/>
  <c r="H2329" i="7" s="1"/>
  <c r="I2329" i="7" s="1"/>
  <c r="G2330" i="7"/>
  <c r="H2330" i="7" s="1"/>
  <c r="I2330" i="7" s="1"/>
  <c r="G2331" i="7"/>
  <c r="H2331" i="7" s="1"/>
  <c r="I2331" i="7" s="1"/>
  <c r="G2332" i="7"/>
  <c r="H2332" i="7" s="1"/>
  <c r="I2332" i="7" s="1"/>
  <c r="G2333" i="7"/>
  <c r="H2333" i="7" s="1"/>
  <c r="I2333" i="7" s="1"/>
  <c r="G2334" i="7"/>
  <c r="H2334" i="7" s="1"/>
  <c r="I2334" i="7" s="1"/>
  <c r="G2335" i="7"/>
  <c r="H2335" i="7" s="1"/>
  <c r="I2335" i="7" s="1"/>
  <c r="G2336" i="7"/>
  <c r="H2336" i="7" s="1"/>
  <c r="I2336" i="7" s="1"/>
  <c r="G2337" i="7"/>
  <c r="H2337" i="7" s="1"/>
  <c r="I2337" i="7" s="1"/>
  <c r="G2338" i="7"/>
  <c r="H2338" i="7" s="1"/>
  <c r="I2338" i="7" s="1"/>
  <c r="G2339" i="7"/>
  <c r="H2339" i="7" s="1"/>
  <c r="I2339" i="7" s="1"/>
  <c r="G2340" i="7"/>
  <c r="H2340" i="7" s="1"/>
  <c r="I2340" i="7" s="1"/>
  <c r="G2341" i="7"/>
  <c r="H2341" i="7" s="1"/>
  <c r="I2341" i="7" s="1"/>
  <c r="G2342" i="7"/>
  <c r="H2342" i="7" s="1"/>
  <c r="I2342" i="7" s="1"/>
  <c r="G2343" i="7"/>
  <c r="H2343" i="7" s="1"/>
  <c r="I2343" i="7" s="1"/>
  <c r="G2344" i="7"/>
  <c r="H2344" i="7" s="1"/>
  <c r="I2344" i="7" s="1"/>
  <c r="G2345" i="7"/>
  <c r="H2345" i="7" s="1"/>
  <c r="I2345" i="7" s="1"/>
  <c r="G2346" i="7"/>
  <c r="H2346" i="7" s="1"/>
  <c r="I2346" i="7" s="1"/>
  <c r="G2347" i="7"/>
  <c r="H2347" i="7" s="1"/>
  <c r="I2347" i="7" s="1"/>
  <c r="G2348" i="7"/>
  <c r="H2348" i="7" s="1"/>
  <c r="I2348" i="7" s="1"/>
  <c r="G2349" i="7"/>
  <c r="H2349" i="7" s="1"/>
  <c r="I2349" i="7" s="1"/>
  <c r="G2350" i="7"/>
  <c r="H2350" i="7" s="1"/>
  <c r="I2350" i="7" s="1"/>
  <c r="G2351" i="7"/>
  <c r="H2351" i="7" s="1"/>
  <c r="I2351" i="7" s="1"/>
  <c r="G2352" i="7"/>
  <c r="H2352" i="7" s="1"/>
  <c r="I2352" i="7" s="1"/>
  <c r="G2353" i="7"/>
  <c r="H2353" i="7" s="1"/>
  <c r="I2353" i="7" s="1"/>
  <c r="G2354" i="7"/>
  <c r="H2354" i="7" s="1"/>
  <c r="I2354" i="7" s="1"/>
  <c r="G2355" i="7"/>
  <c r="H2355" i="7" s="1"/>
  <c r="I2355" i="7" s="1"/>
  <c r="G2356" i="7"/>
  <c r="H2356" i="7" s="1"/>
  <c r="I2356" i="7" s="1"/>
  <c r="G2357" i="7"/>
  <c r="H2357" i="7" s="1"/>
  <c r="I2357" i="7" s="1"/>
  <c r="G2358" i="7"/>
  <c r="H2358" i="7" s="1"/>
  <c r="I2358" i="7" s="1"/>
  <c r="G2359" i="7"/>
  <c r="H2359" i="7" s="1"/>
  <c r="I2359" i="7" s="1"/>
  <c r="G2360" i="7"/>
  <c r="H2360" i="7" s="1"/>
  <c r="I2360" i="7" s="1"/>
  <c r="G2361" i="7"/>
  <c r="H2361" i="7" s="1"/>
  <c r="I2361" i="7" s="1"/>
  <c r="G2362" i="7"/>
  <c r="H2362" i="7" s="1"/>
  <c r="I2362" i="7" s="1"/>
  <c r="G2363" i="7"/>
  <c r="H2363" i="7" s="1"/>
  <c r="I2363" i="7" s="1"/>
  <c r="G2364" i="7"/>
  <c r="H2364" i="7" s="1"/>
  <c r="I2364" i="7" s="1"/>
  <c r="G2365" i="7"/>
  <c r="H2365" i="7" s="1"/>
  <c r="I2365" i="7" s="1"/>
  <c r="G2366" i="7"/>
  <c r="H2366" i="7" s="1"/>
  <c r="I2366" i="7" s="1"/>
  <c r="G2367" i="7"/>
  <c r="H2367" i="7" s="1"/>
  <c r="I2367" i="7" s="1"/>
  <c r="G2368" i="7"/>
  <c r="H2368" i="7" s="1"/>
  <c r="I2368" i="7" s="1"/>
  <c r="G2369" i="7"/>
  <c r="H2369" i="7" s="1"/>
  <c r="I2369" i="7" s="1"/>
  <c r="G2370" i="7"/>
  <c r="H2370" i="7" s="1"/>
  <c r="I2370" i="7" s="1"/>
  <c r="G2371" i="7"/>
  <c r="H2371" i="7" s="1"/>
  <c r="I2371" i="7" s="1"/>
  <c r="G2372" i="7"/>
  <c r="H2372" i="7" s="1"/>
  <c r="I2372" i="7" s="1"/>
  <c r="G2373" i="7"/>
  <c r="H2373" i="7" s="1"/>
  <c r="I2373" i="7" s="1"/>
  <c r="G2374" i="7"/>
  <c r="H2374" i="7" s="1"/>
  <c r="I2374" i="7" s="1"/>
  <c r="G2375" i="7"/>
  <c r="H2375" i="7" s="1"/>
  <c r="I2375" i="7" s="1"/>
  <c r="G2376" i="7"/>
  <c r="H2376" i="7" s="1"/>
  <c r="I2376" i="7" s="1"/>
  <c r="G2377" i="7"/>
  <c r="H2377" i="7" s="1"/>
  <c r="I2377" i="7" s="1"/>
  <c r="G2378" i="7"/>
  <c r="H2378" i="7" s="1"/>
  <c r="I2378" i="7" s="1"/>
  <c r="G2379" i="7"/>
  <c r="H2379" i="7" s="1"/>
  <c r="I2379" i="7" s="1"/>
  <c r="G2380" i="7"/>
  <c r="H2380" i="7" s="1"/>
  <c r="I2380" i="7" s="1"/>
  <c r="G2381" i="7"/>
  <c r="H2381" i="7" s="1"/>
  <c r="I2381" i="7" s="1"/>
  <c r="G2382" i="7"/>
  <c r="H2382" i="7" s="1"/>
  <c r="I2382" i="7" s="1"/>
  <c r="G2383" i="7"/>
  <c r="H2383" i="7" s="1"/>
  <c r="I2383" i="7" s="1"/>
  <c r="G2384" i="7"/>
  <c r="H2384" i="7" s="1"/>
  <c r="I2384" i="7" s="1"/>
  <c r="G2385" i="7"/>
  <c r="H2385" i="7" s="1"/>
  <c r="I2385" i="7" s="1"/>
  <c r="G2386" i="7"/>
  <c r="H2386" i="7" s="1"/>
  <c r="I2386" i="7" s="1"/>
  <c r="G2387" i="7"/>
  <c r="H2387" i="7" s="1"/>
  <c r="I2387" i="7" s="1"/>
  <c r="G2388" i="7"/>
  <c r="H2388" i="7" s="1"/>
  <c r="I2388" i="7" s="1"/>
  <c r="G2389" i="7"/>
  <c r="H2389" i="7" s="1"/>
  <c r="I2389" i="7" s="1"/>
  <c r="G2390" i="7"/>
  <c r="H2390" i="7" s="1"/>
  <c r="I2390" i="7" s="1"/>
  <c r="G2391" i="7"/>
  <c r="H2391" i="7" s="1"/>
  <c r="I2391" i="7" s="1"/>
  <c r="G2392" i="7"/>
  <c r="H2392" i="7" s="1"/>
  <c r="I2392" i="7" s="1"/>
  <c r="G2393" i="7"/>
  <c r="H2393" i="7" s="1"/>
  <c r="I2393" i="7" s="1"/>
  <c r="G2394" i="7"/>
  <c r="H2394" i="7" s="1"/>
  <c r="I2394" i="7" s="1"/>
  <c r="G2395" i="7"/>
  <c r="H2395" i="7" s="1"/>
  <c r="I2395" i="7" s="1"/>
  <c r="G2396" i="7"/>
  <c r="H2396" i="7" s="1"/>
  <c r="I2396" i="7" s="1"/>
  <c r="G2397" i="7"/>
  <c r="H2397" i="7" s="1"/>
  <c r="I2397" i="7" s="1"/>
  <c r="G2398" i="7"/>
  <c r="H2398" i="7" s="1"/>
  <c r="I2398" i="7" s="1"/>
  <c r="G2399" i="7"/>
  <c r="H2399" i="7" s="1"/>
  <c r="I2399" i="7" s="1"/>
  <c r="G2400" i="7"/>
  <c r="H2400" i="7" s="1"/>
  <c r="I2400" i="7" s="1"/>
  <c r="G2401" i="7"/>
  <c r="H2401" i="7" s="1"/>
  <c r="I2401" i="7" s="1"/>
  <c r="G2402" i="7"/>
  <c r="H2402" i="7" s="1"/>
  <c r="I2402" i="7" s="1"/>
  <c r="G2403" i="7"/>
  <c r="H2403" i="7" s="1"/>
  <c r="I2403" i="7" s="1"/>
  <c r="G2404" i="7"/>
  <c r="H2404" i="7" s="1"/>
  <c r="I2404" i="7" s="1"/>
  <c r="G2405" i="7"/>
  <c r="H2405" i="7" s="1"/>
  <c r="I2405" i="7" s="1"/>
  <c r="G2406" i="7"/>
  <c r="H2406" i="7" s="1"/>
  <c r="I2406" i="7" s="1"/>
  <c r="G2407" i="7"/>
  <c r="H2407" i="7" s="1"/>
  <c r="I2407" i="7" s="1"/>
  <c r="G2408" i="7"/>
  <c r="H2408" i="7" s="1"/>
  <c r="I2408" i="7" s="1"/>
  <c r="G2409" i="7"/>
  <c r="H2409" i="7" s="1"/>
  <c r="I2409" i="7" s="1"/>
  <c r="G2410" i="7"/>
  <c r="H2410" i="7" s="1"/>
  <c r="I2410" i="7" s="1"/>
  <c r="G2411" i="7"/>
  <c r="H2411" i="7" s="1"/>
  <c r="I2411" i="7" s="1"/>
  <c r="G2412" i="7"/>
  <c r="H2412" i="7" s="1"/>
  <c r="I2412" i="7" s="1"/>
  <c r="G2413" i="7"/>
  <c r="H2413" i="7" s="1"/>
  <c r="I2413" i="7" s="1"/>
  <c r="G2414" i="7"/>
  <c r="H2414" i="7" s="1"/>
  <c r="I2414" i="7" s="1"/>
  <c r="G2415" i="7"/>
  <c r="H2415" i="7" s="1"/>
  <c r="I2415" i="7" s="1"/>
  <c r="G2416" i="7"/>
  <c r="H2416" i="7" s="1"/>
  <c r="I2416" i="7" s="1"/>
  <c r="G2417" i="7"/>
  <c r="H2417" i="7" s="1"/>
  <c r="I2417" i="7" s="1"/>
  <c r="G2418" i="7"/>
  <c r="H2418" i="7" s="1"/>
  <c r="I2418" i="7" s="1"/>
  <c r="G2419" i="7"/>
  <c r="H2419" i="7" s="1"/>
  <c r="I2419" i="7" s="1"/>
  <c r="G2420" i="7"/>
  <c r="H2420" i="7" s="1"/>
  <c r="I2420" i="7" s="1"/>
  <c r="G2421" i="7"/>
  <c r="H2421" i="7" s="1"/>
  <c r="I2421" i="7" s="1"/>
  <c r="G2422" i="7"/>
  <c r="H2422" i="7" s="1"/>
  <c r="I2422" i="7" s="1"/>
  <c r="G2423" i="7"/>
  <c r="H2423" i="7" s="1"/>
  <c r="I2423" i="7" s="1"/>
  <c r="G2424" i="7"/>
  <c r="H2424" i="7" s="1"/>
  <c r="I2424" i="7" s="1"/>
  <c r="G2425" i="7"/>
  <c r="H2425" i="7" s="1"/>
  <c r="I2425" i="7" s="1"/>
  <c r="G2426" i="7"/>
  <c r="H2426" i="7" s="1"/>
  <c r="I2426" i="7" s="1"/>
  <c r="G2427" i="7"/>
  <c r="H2427" i="7" s="1"/>
  <c r="I2427" i="7" s="1"/>
  <c r="G2428" i="7"/>
  <c r="H2428" i="7" s="1"/>
  <c r="I2428" i="7" s="1"/>
  <c r="G2429" i="7"/>
  <c r="H2429" i="7" s="1"/>
  <c r="I2429" i="7" s="1"/>
  <c r="G2430" i="7"/>
  <c r="H2430" i="7" s="1"/>
  <c r="I2430" i="7" s="1"/>
  <c r="G2431" i="7"/>
  <c r="H2431" i="7" s="1"/>
  <c r="I2431" i="7" s="1"/>
  <c r="G2432" i="7"/>
  <c r="H2432" i="7" s="1"/>
  <c r="I2432" i="7" s="1"/>
  <c r="G2433" i="7"/>
  <c r="H2433" i="7" s="1"/>
  <c r="I2433" i="7" s="1"/>
  <c r="G2434" i="7"/>
  <c r="H2434" i="7" s="1"/>
  <c r="I2434" i="7" s="1"/>
  <c r="G2435" i="7"/>
  <c r="H2435" i="7" s="1"/>
  <c r="I2435" i="7" s="1"/>
  <c r="G2436" i="7"/>
  <c r="H2436" i="7" s="1"/>
  <c r="I2436" i="7" s="1"/>
  <c r="G2437" i="7"/>
  <c r="H2437" i="7" s="1"/>
  <c r="I2437" i="7" s="1"/>
  <c r="G2438" i="7"/>
  <c r="H2438" i="7" s="1"/>
  <c r="I2438" i="7" s="1"/>
  <c r="G2439" i="7"/>
  <c r="H2439" i="7" s="1"/>
  <c r="I2439" i="7" s="1"/>
  <c r="G2440" i="7"/>
  <c r="H2440" i="7" s="1"/>
  <c r="I2440" i="7" s="1"/>
  <c r="G2441" i="7"/>
  <c r="H2441" i="7" s="1"/>
  <c r="I2441" i="7" s="1"/>
  <c r="G2442" i="7"/>
  <c r="H2442" i="7" s="1"/>
  <c r="I2442" i="7" s="1"/>
  <c r="G2443" i="7"/>
  <c r="H2443" i="7" s="1"/>
  <c r="I2443" i="7" s="1"/>
  <c r="G2444" i="7"/>
  <c r="H2444" i="7" s="1"/>
  <c r="I2444" i="7" s="1"/>
  <c r="G2445" i="7"/>
  <c r="H2445" i="7" s="1"/>
  <c r="I2445" i="7" s="1"/>
  <c r="G2446" i="7"/>
  <c r="H2446" i="7" s="1"/>
  <c r="I2446" i="7" s="1"/>
  <c r="G2447" i="7"/>
  <c r="H2447" i="7" s="1"/>
  <c r="I2447" i="7" s="1"/>
  <c r="G2448" i="7"/>
  <c r="H2448" i="7" s="1"/>
  <c r="I2448" i="7" s="1"/>
  <c r="G2449" i="7"/>
  <c r="H2449" i="7" s="1"/>
  <c r="I2449" i="7" s="1"/>
  <c r="G2450" i="7"/>
  <c r="H2450" i="7" s="1"/>
  <c r="I2450" i="7" s="1"/>
  <c r="G2451" i="7"/>
  <c r="H2451" i="7" s="1"/>
  <c r="I2451" i="7" s="1"/>
  <c r="G2452" i="7"/>
  <c r="H2452" i="7" s="1"/>
  <c r="I2452" i="7" s="1"/>
  <c r="G2453" i="7"/>
  <c r="H2453" i="7" s="1"/>
  <c r="I2453" i="7" s="1"/>
  <c r="G2454" i="7"/>
  <c r="H2454" i="7" s="1"/>
  <c r="I2454" i="7" s="1"/>
  <c r="G2455" i="7"/>
  <c r="H2455" i="7" s="1"/>
  <c r="I2455" i="7" s="1"/>
  <c r="G2456" i="7"/>
  <c r="H2456" i="7" s="1"/>
  <c r="I2456" i="7" s="1"/>
  <c r="G2457" i="7"/>
  <c r="H2457" i="7" s="1"/>
  <c r="I2457" i="7" s="1"/>
  <c r="G2458" i="7"/>
  <c r="H2458" i="7" s="1"/>
  <c r="I2458" i="7" s="1"/>
  <c r="G2459" i="7"/>
  <c r="H2459" i="7" s="1"/>
  <c r="I2459" i="7" s="1"/>
  <c r="G2460" i="7"/>
  <c r="H2460" i="7" s="1"/>
  <c r="I2460" i="7" s="1"/>
  <c r="G2461" i="7"/>
  <c r="H2461" i="7" s="1"/>
  <c r="I2461" i="7" s="1"/>
  <c r="G2462" i="7"/>
  <c r="H2462" i="7" s="1"/>
  <c r="I2462" i="7" s="1"/>
  <c r="G2463" i="7"/>
  <c r="H2463" i="7" s="1"/>
  <c r="I2463" i="7" s="1"/>
  <c r="G2464" i="7"/>
  <c r="H2464" i="7" s="1"/>
  <c r="I2464" i="7" s="1"/>
  <c r="G2465" i="7"/>
  <c r="H2465" i="7" s="1"/>
  <c r="I2465" i="7" s="1"/>
  <c r="G2466" i="7"/>
  <c r="H2466" i="7" s="1"/>
  <c r="I2466" i="7" s="1"/>
  <c r="G2467" i="7"/>
  <c r="H2467" i="7" s="1"/>
  <c r="I2467" i="7" s="1"/>
  <c r="G2468" i="7"/>
  <c r="H2468" i="7" s="1"/>
  <c r="I2468" i="7" s="1"/>
  <c r="G2469" i="7"/>
  <c r="H2469" i="7" s="1"/>
  <c r="I2469" i="7" s="1"/>
  <c r="G2470" i="7"/>
  <c r="H2470" i="7" s="1"/>
  <c r="I2470" i="7" s="1"/>
  <c r="G2471" i="7"/>
  <c r="H2471" i="7" s="1"/>
  <c r="I2471" i="7" s="1"/>
  <c r="G2472" i="7"/>
  <c r="H2472" i="7" s="1"/>
  <c r="I2472" i="7" s="1"/>
  <c r="G2473" i="7"/>
  <c r="H2473" i="7" s="1"/>
  <c r="I2473" i="7" s="1"/>
  <c r="G2474" i="7"/>
  <c r="H2474" i="7" s="1"/>
  <c r="I2474" i="7" s="1"/>
  <c r="G2475" i="7"/>
  <c r="H2475" i="7" s="1"/>
  <c r="I2475" i="7" s="1"/>
  <c r="G2476" i="7"/>
  <c r="H2476" i="7" s="1"/>
  <c r="I2476" i="7" s="1"/>
  <c r="G2477" i="7"/>
  <c r="H2477" i="7" s="1"/>
  <c r="I2477" i="7" s="1"/>
  <c r="G2478" i="7"/>
  <c r="H2478" i="7" s="1"/>
  <c r="I2478" i="7" s="1"/>
  <c r="G2479" i="7"/>
  <c r="H2479" i="7" s="1"/>
  <c r="I2479" i="7" s="1"/>
  <c r="G2480" i="7"/>
  <c r="H2480" i="7" s="1"/>
  <c r="I2480" i="7" s="1"/>
  <c r="G2481" i="7"/>
  <c r="H2481" i="7" s="1"/>
  <c r="I2481" i="7" s="1"/>
  <c r="G2482" i="7"/>
  <c r="H2482" i="7" s="1"/>
  <c r="I2482" i="7" s="1"/>
  <c r="G2483" i="7"/>
  <c r="H2483" i="7" s="1"/>
  <c r="I2483" i="7" s="1"/>
  <c r="G2484" i="7"/>
  <c r="H2484" i="7" s="1"/>
  <c r="I2484" i="7" s="1"/>
  <c r="G2485" i="7"/>
  <c r="H2485" i="7" s="1"/>
  <c r="I2485" i="7" s="1"/>
  <c r="G2486" i="7"/>
  <c r="H2486" i="7" s="1"/>
  <c r="I2486" i="7" s="1"/>
  <c r="G2487" i="7"/>
  <c r="H2487" i="7" s="1"/>
  <c r="I2487" i="7" s="1"/>
  <c r="G2488" i="7"/>
  <c r="H2488" i="7" s="1"/>
  <c r="I2488" i="7" s="1"/>
  <c r="G2489" i="7"/>
  <c r="H2489" i="7" s="1"/>
  <c r="I2489" i="7" s="1"/>
  <c r="G2490" i="7"/>
  <c r="H2490" i="7" s="1"/>
  <c r="I2490" i="7" s="1"/>
  <c r="G2491" i="7"/>
  <c r="H2491" i="7" s="1"/>
  <c r="I2491" i="7" s="1"/>
  <c r="G2492" i="7"/>
  <c r="H2492" i="7" s="1"/>
  <c r="I2492" i="7" s="1"/>
  <c r="G2493" i="7"/>
  <c r="H2493" i="7" s="1"/>
  <c r="I2493" i="7" s="1"/>
  <c r="G2494" i="7"/>
  <c r="H2494" i="7" s="1"/>
  <c r="I2494" i="7" s="1"/>
  <c r="G2495" i="7"/>
  <c r="H2495" i="7" s="1"/>
  <c r="I2495" i="7" s="1"/>
  <c r="G2496" i="7"/>
  <c r="H2496" i="7" s="1"/>
  <c r="I2496" i="7" s="1"/>
  <c r="G2497" i="7"/>
  <c r="H2497" i="7" s="1"/>
  <c r="I2497" i="7" s="1"/>
  <c r="G2498" i="7"/>
  <c r="H2498" i="7" s="1"/>
  <c r="I2498" i="7" s="1"/>
  <c r="G2499" i="7"/>
  <c r="H2499" i="7" s="1"/>
  <c r="I2499" i="7" s="1"/>
  <c r="G2500" i="7"/>
  <c r="H2500" i="7" s="1"/>
  <c r="I2500" i="7" s="1"/>
  <c r="G2501" i="7"/>
  <c r="H2501" i="7" s="1"/>
  <c r="I2501" i="7" s="1"/>
  <c r="G2502" i="7"/>
  <c r="H2502" i="7" s="1"/>
  <c r="I2502" i="7" s="1"/>
  <c r="G2503" i="7"/>
  <c r="H2503" i="7" s="1"/>
  <c r="I2503" i="7" s="1"/>
  <c r="G2504" i="7"/>
  <c r="H2504" i="7" s="1"/>
  <c r="I2504" i="7" s="1"/>
  <c r="G2505" i="7"/>
  <c r="H2505" i="7" s="1"/>
  <c r="I2505" i="7" s="1"/>
  <c r="G2506" i="7"/>
  <c r="H2506" i="7" s="1"/>
  <c r="I2506" i="7" s="1"/>
  <c r="G2507" i="7"/>
  <c r="H2507" i="7" s="1"/>
  <c r="I2507" i="7" s="1"/>
  <c r="G2508" i="7"/>
  <c r="H2508" i="7" s="1"/>
  <c r="I2508" i="7" s="1"/>
  <c r="G2509" i="7"/>
  <c r="H2509" i="7" s="1"/>
  <c r="I2509" i="7" s="1"/>
  <c r="G2510" i="7"/>
  <c r="H2510" i="7" s="1"/>
  <c r="I2510" i="7" s="1"/>
  <c r="G2511" i="7"/>
  <c r="H2511" i="7" s="1"/>
  <c r="I2511" i="7" s="1"/>
  <c r="G2512" i="7"/>
  <c r="H2512" i="7" s="1"/>
  <c r="I2512" i="7" s="1"/>
  <c r="G2513" i="7"/>
  <c r="H2513" i="7" s="1"/>
  <c r="I2513" i="7" s="1"/>
  <c r="G2514" i="7"/>
  <c r="H2514" i="7" s="1"/>
  <c r="I2514" i="7" s="1"/>
  <c r="G2515" i="7"/>
  <c r="H2515" i="7" s="1"/>
  <c r="I2515" i="7" s="1"/>
  <c r="G2516" i="7"/>
  <c r="H2516" i="7" s="1"/>
  <c r="I2516" i="7" s="1"/>
  <c r="G2517" i="7"/>
  <c r="H2517" i="7" s="1"/>
  <c r="I2517" i="7" s="1"/>
  <c r="G2518" i="7"/>
  <c r="H2518" i="7" s="1"/>
  <c r="I2518" i="7" s="1"/>
  <c r="G2519" i="7"/>
  <c r="H2519" i="7" s="1"/>
  <c r="I2519" i="7" s="1"/>
  <c r="G2520" i="7"/>
  <c r="H2520" i="7" s="1"/>
  <c r="I2520" i="7" s="1"/>
  <c r="G2521" i="7"/>
  <c r="H2521" i="7" s="1"/>
  <c r="I2521" i="7" s="1"/>
  <c r="G2522" i="7"/>
  <c r="H2522" i="7" s="1"/>
  <c r="I2522" i="7" s="1"/>
  <c r="G2523" i="7"/>
  <c r="H2523" i="7" s="1"/>
  <c r="I2523" i="7" s="1"/>
  <c r="G2524" i="7"/>
  <c r="H2524" i="7" s="1"/>
  <c r="I2524" i="7" s="1"/>
  <c r="G2525" i="7"/>
  <c r="H2525" i="7" s="1"/>
  <c r="I2525" i="7" s="1"/>
  <c r="G2526" i="7"/>
  <c r="H2526" i="7" s="1"/>
  <c r="I2526" i="7" s="1"/>
  <c r="G2527" i="7"/>
  <c r="H2527" i="7" s="1"/>
  <c r="I2527" i="7" s="1"/>
  <c r="G2528" i="7"/>
  <c r="H2528" i="7" s="1"/>
  <c r="I2528" i="7" s="1"/>
  <c r="G2529" i="7"/>
  <c r="H2529" i="7" s="1"/>
  <c r="I2529" i="7" s="1"/>
  <c r="G2530" i="7"/>
  <c r="H2530" i="7" s="1"/>
  <c r="I2530" i="7" s="1"/>
  <c r="G2531" i="7"/>
  <c r="H2531" i="7" s="1"/>
  <c r="I2531" i="7" s="1"/>
  <c r="G2532" i="7"/>
  <c r="H2532" i="7" s="1"/>
  <c r="I2532" i="7" s="1"/>
  <c r="G2533" i="7"/>
  <c r="H2533" i="7" s="1"/>
  <c r="I2533" i="7" s="1"/>
  <c r="G2534" i="7"/>
  <c r="H2534" i="7" s="1"/>
  <c r="I2534" i="7" s="1"/>
  <c r="G2535" i="7"/>
  <c r="H2535" i="7" s="1"/>
  <c r="I2535" i="7" s="1"/>
  <c r="G2536" i="7"/>
  <c r="H2536" i="7" s="1"/>
  <c r="I2536" i="7" s="1"/>
  <c r="G2537" i="7"/>
  <c r="H2537" i="7" s="1"/>
  <c r="I2537" i="7" s="1"/>
  <c r="G2538" i="7"/>
  <c r="H2538" i="7" s="1"/>
  <c r="I2538" i="7" s="1"/>
  <c r="G2539" i="7"/>
  <c r="H2539" i="7" s="1"/>
  <c r="I2539" i="7" s="1"/>
  <c r="G2540" i="7"/>
  <c r="H2540" i="7" s="1"/>
  <c r="I2540" i="7" s="1"/>
  <c r="G2541" i="7"/>
  <c r="H2541" i="7" s="1"/>
  <c r="I2541" i="7" s="1"/>
  <c r="G2542" i="7"/>
  <c r="H2542" i="7" s="1"/>
  <c r="I2542" i="7" s="1"/>
  <c r="G2543" i="7"/>
  <c r="H2543" i="7" s="1"/>
  <c r="I2543" i="7" s="1"/>
  <c r="G2544" i="7"/>
  <c r="H2544" i="7" s="1"/>
  <c r="I2544" i="7" s="1"/>
  <c r="G2545" i="7"/>
  <c r="H2545" i="7" s="1"/>
  <c r="I2545" i="7" s="1"/>
  <c r="G2546" i="7"/>
  <c r="H2546" i="7" s="1"/>
  <c r="I2546" i="7" s="1"/>
  <c r="G2547" i="7"/>
  <c r="H2547" i="7" s="1"/>
  <c r="I2547" i="7" s="1"/>
  <c r="G2548" i="7"/>
  <c r="H2548" i="7" s="1"/>
  <c r="I2548" i="7" s="1"/>
  <c r="G2549" i="7"/>
  <c r="H2549" i="7" s="1"/>
  <c r="I2549" i="7" s="1"/>
  <c r="G2550" i="7"/>
  <c r="H2550" i="7" s="1"/>
  <c r="I2550" i="7" s="1"/>
  <c r="G2551" i="7"/>
  <c r="H2551" i="7" s="1"/>
  <c r="I2551" i="7" s="1"/>
  <c r="G2552" i="7"/>
  <c r="H2552" i="7" s="1"/>
  <c r="I2552" i="7" s="1"/>
  <c r="G2553" i="7"/>
  <c r="H2553" i="7" s="1"/>
  <c r="I2553" i="7" s="1"/>
  <c r="G2554" i="7"/>
  <c r="H2554" i="7" s="1"/>
  <c r="I2554" i="7" s="1"/>
  <c r="G2555" i="7"/>
  <c r="H2555" i="7" s="1"/>
  <c r="I2555" i="7" s="1"/>
  <c r="G2556" i="7"/>
  <c r="H2556" i="7" s="1"/>
  <c r="I2556" i="7" s="1"/>
  <c r="G2557" i="7"/>
  <c r="H2557" i="7" s="1"/>
  <c r="I2557" i="7" s="1"/>
  <c r="G2558" i="7"/>
  <c r="H2558" i="7" s="1"/>
  <c r="I2558" i="7" s="1"/>
  <c r="G2559" i="7"/>
  <c r="H2559" i="7" s="1"/>
  <c r="I2559" i="7" s="1"/>
  <c r="G2560" i="7"/>
  <c r="H2560" i="7" s="1"/>
  <c r="I2560" i="7" s="1"/>
  <c r="G2561" i="7"/>
  <c r="H2561" i="7" s="1"/>
  <c r="I2561" i="7" s="1"/>
  <c r="G2562" i="7"/>
  <c r="H2562" i="7" s="1"/>
  <c r="I2562" i="7" s="1"/>
  <c r="G2563" i="7"/>
  <c r="H2563" i="7" s="1"/>
  <c r="I2563" i="7" s="1"/>
  <c r="G2564" i="7"/>
  <c r="H2564" i="7" s="1"/>
  <c r="I2564" i="7" s="1"/>
  <c r="G2565" i="7"/>
  <c r="H2565" i="7" s="1"/>
  <c r="I2565" i="7" s="1"/>
  <c r="G2566" i="7"/>
  <c r="H2566" i="7" s="1"/>
  <c r="I2566" i="7" s="1"/>
  <c r="G2567" i="7"/>
  <c r="H2567" i="7" s="1"/>
  <c r="I2567" i="7" s="1"/>
  <c r="G2568" i="7"/>
  <c r="H2568" i="7" s="1"/>
  <c r="I2568" i="7" s="1"/>
  <c r="G2569" i="7"/>
  <c r="H2569" i="7" s="1"/>
  <c r="I2569" i="7" s="1"/>
  <c r="G2570" i="7"/>
  <c r="H2570" i="7" s="1"/>
  <c r="I2570" i="7" s="1"/>
  <c r="G2571" i="7"/>
  <c r="H2571" i="7" s="1"/>
  <c r="I2571" i="7" s="1"/>
  <c r="G2572" i="7"/>
  <c r="H2572" i="7" s="1"/>
  <c r="I2572" i="7" s="1"/>
  <c r="G2573" i="7"/>
  <c r="H2573" i="7" s="1"/>
  <c r="I2573" i="7" s="1"/>
  <c r="G2574" i="7"/>
  <c r="H2574" i="7" s="1"/>
  <c r="I2574" i="7" s="1"/>
  <c r="G2575" i="7"/>
  <c r="H2575" i="7" s="1"/>
  <c r="I2575" i="7" s="1"/>
  <c r="G2576" i="7"/>
  <c r="H2576" i="7" s="1"/>
  <c r="I2576" i="7" s="1"/>
  <c r="G2577" i="7"/>
  <c r="H2577" i="7" s="1"/>
  <c r="I2577" i="7" s="1"/>
  <c r="G2578" i="7"/>
  <c r="H2578" i="7" s="1"/>
  <c r="I2578" i="7" s="1"/>
  <c r="G2579" i="7"/>
  <c r="H2579" i="7" s="1"/>
  <c r="I2579" i="7" s="1"/>
  <c r="G2580" i="7"/>
  <c r="H2580" i="7" s="1"/>
  <c r="I2580" i="7" s="1"/>
  <c r="G2581" i="7"/>
  <c r="H2581" i="7" s="1"/>
  <c r="I2581" i="7" s="1"/>
  <c r="G2582" i="7"/>
  <c r="H2582" i="7" s="1"/>
  <c r="I2582" i="7" s="1"/>
  <c r="G2583" i="7"/>
  <c r="H2583" i="7" s="1"/>
  <c r="I2583" i="7" s="1"/>
  <c r="G2584" i="7"/>
  <c r="H2584" i="7" s="1"/>
  <c r="I2584" i="7" s="1"/>
  <c r="G2585" i="7"/>
  <c r="H2585" i="7" s="1"/>
  <c r="I2585" i="7" s="1"/>
  <c r="G2586" i="7"/>
  <c r="H2586" i="7" s="1"/>
  <c r="I2586" i="7" s="1"/>
  <c r="G2587" i="7"/>
  <c r="H2587" i="7" s="1"/>
  <c r="I2587" i="7" s="1"/>
  <c r="G2588" i="7"/>
  <c r="H2588" i="7" s="1"/>
  <c r="I2588" i="7" s="1"/>
  <c r="G2589" i="7"/>
  <c r="H2589" i="7" s="1"/>
  <c r="I2589" i="7" s="1"/>
  <c r="G2590" i="7"/>
  <c r="H2590" i="7" s="1"/>
  <c r="I2590" i="7" s="1"/>
  <c r="G2591" i="7"/>
  <c r="H2591" i="7" s="1"/>
  <c r="I2591" i="7" s="1"/>
  <c r="G2592" i="7"/>
  <c r="H2592" i="7" s="1"/>
  <c r="I2592" i="7" s="1"/>
  <c r="G2593" i="7"/>
  <c r="H2593" i="7" s="1"/>
  <c r="I2593" i="7" s="1"/>
  <c r="G2594" i="7"/>
  <c r="H2594" i="7" s="1"/>
  <c r="I2594" i="7" s="1"/>
  <c r="G2595" i="7"/>
  <c r="H2595" i="7" s="1"/>
  <c r="I2595" i="7" s="1"/>
  <c r="G2596" i="7"/>
  <c r="H2596" i="7" s="1"/>
  <c r="I2596" i="7" s="1"/>
  <c r="G2597" i="7"/>
  <c r="H2597" i="7" s="1"/>
  <c r="I2597" i="7" s="1"/>
  <c r="G2598" i="7"/>
  <c r="H2598" i="7" s="1"/>
  <c r="I2598" i="7" s="1"/>
  <c r="G2599" i="7"/>
  <c r="H2599" i="7" s="1"/>
  <c r="I2599" i="7" s="1"/>
  <c r="G2600" i="7"/>
  <c r="H2600" i="7" s="1"/>
  <c r="I2600" i="7" s="1"/>
  <c r="G2601" i="7"/>
  <c r="H2601" i="7" s="1"/>
  <c r="I2601" i="7" s="1"/>
  <c r="G2602" i="7"/>
  <c r="H2602" i="7" s="1"/>
  <c r="I2602" i="7" s="1"/>
  <c r="G2603" i="7"/>
  <c r="H2603" i="7" s="1"/>
  <c r="I2603" i="7" s="1"/>
  <c r="G2604" i="7"/>
  <c r="H2604" i="7" s="1"/>
  <c r="I2604" i="7" s="1"/>
  <c r="G2605" i="7"/>
  <c r="H2605" i="7" s="1"/>
  <c r="I2605" i="7" s="1"/>
  <c r="G2606" i="7"/>
  <c r="H2606" i="7" s="1"/>
  <c r="I2606" i="7" s="1"/>
  <c r="G2607" i="7"/>
  <c r="H2607" i="7" s="1"/>
  <c r="I2607" i="7" s="1"/>
  <c r="G2608" i="7"/>
  <c r="H2608" i="7" s="1"/>
  <c r="I2608" i="7" s="1"/>
  <c r="G2609" i="7"/>
  <c r="H2609" i="7" s="1"/>
  <c r="I2609" i="7" s="1"/>
  <c r="G2610" i="7"/>
  <c r="H2610" i="7" s="1"/>
  <c r="I2610" i="7" s="1"/>
  <c r="G2611" i="7"/>
  <c r="H2611" i="7" s="1"/>
  <c r="I2611" i="7" s="1"/>
  <c r="G2612" i="7"/>
  <c r="H2612" i="7" s="1"/>
  <c r="I2612" i="7" s="1"/>
  <c r="G2613" i="7"/>
  <c r="H2613" i="7" s="1"/>
  <c r="I2613" i="7" s="1"/>
  <c r="G2614" i="7"/>
  <c r="H2614" i="7" s="1"/>
  <c r="I2614" i="7" s="1"/>
  <c r="G2615" i="7"/>
  <c r="H2615" i="7" s="1"/>
  <c r="I2615" i="7" s="1"/>
  <c r="G2616" i="7"/>
  <c r="H2616" i="7" s="1"/>
  <c r="I2616" i="7" s="1"/>
  <c r="G2617" i="7"/>
  <c r="H2617" i="7" s="1"/>
  <c r="I2617" i="7" s="1"/>
  <c r="G2618" i="7"/>
  <c r="H2618" i="7" s="1"/>
  <c r="I2618" i="7" s="1"/>
  <c r="G2619" i="7"/>
  <c r="H2619" i="7" s="1"/>
  <c r="I2619" i="7" s="1"/>
  <c r="G2620" i="7"/>
  <c r="H2620" i="7" s="1"/>
  <c r="I2620" i="7" s="1"/>
  <c r="G2621" i="7"/>
  <c r="H2621" i="7" s="1"/>
  <c r="I2621" i="7" s="1"/>
  <c r="G2622" i="7"/>
  <c r="H2622" i="7" s="1"/>
  <c r="I2622" i="7" s="1"/>
  <c r="G2623" i="7"/>
  <c r="H2623" i="7" s="1"/>
  <c r="I2623" i="7" s="1"/>
  <c r="G2624" i="7"/>
  <c r="H2624" i="7" s="1"/>
  <c r="I2624" i="7" s="1"/>
  <c r="G2625" i="7"/>
  <c r="H2625" i="7" s="1"/>
  <c r="I2625" i="7" s="1"/>
  <c r="G2626" i="7"/>
  <c r="H2626" i="7" s="1"/>
  <c r="I2626" i="7" s="1"/>
  <c r="G2627" i="7"/>
  <c r="H2627" i="7" s="1"/>
  <c r="I2627" i="7" s="1"/>
  <c r="G2628" i="7"/>
  <c r="H2628" i="7" s="1"/>
  <c r="I2628" i="7" s="1"/>
  <c r="G2629" i="7"/>
  <c r="H2629" i="7" s="1"/>
  <c r="I2629" i="7" s="1"/>
  <c r="G2630" i="7"/>
  <c r="H2630" i="7" s="1"/>
  <c r="I2630" i="7" s="1"/>
  <c r="G2631" i="7"/>
  <c r="H2631" i="7" s="1"/>
  <c r="I2631" i="7" s="1"/>
  <c r="G2632" i="7"/>
  <c r="H2632" i="7" s="1"/>
  <c r="I2632" i="7" s="1"/>
  <c r="G2633" i="7"/>
  <c r="H2633" i="7" s="1"/>
  <c r="I2633" i="7" s="1"/>
  <c r="G2634" i="7"/>
  <c r="H2634" i="7" s="1"/>
  <c r="I2634" i="7" s="1"/>
  <c r="G2635" i="7"/>
  <c r="H2635" i="7" s="1"/>
  <c r="I2635" i="7" s="1"/>
  <c r="G2636" i="7"/>
  <c r="H2636" i="7" s="1"/>
  <c r="I2636" i="7" s="1"/>
  <c r="G2637" i="7"/>
  <c r="H2637" i="7" s="1"/>
  <c r="I2637" i="7" s="1"/>
  <c r="G2638" i="7"/>
  <c r="H2638" i="7" s="1"/>
  <c r="I2638" i="7" s="1"/>
  <c r="G2639" i="7"/>
  <c r="H2639" i="7" s="1"/>
  <c r="I2639" i="7" s="1"/>
  <c r="G2640" i="7"/>
  <c r="H2640" i="7" s="1"/>
  <c r="I2640" i="7" s="1"/>
  <c r="G2641" i="7"/>
  <c r="H2641" i="7" s="1"/>
  <c r="I2641" i="7" s="1"/>
  <c r="G2642" i="7"/>
  <c r="H2642" i="7" s="1"/>
  <c r="I2642" i="7" s="1"/>
  <c r="G2643" i="7"/>
  <c r="H2643" i="7" s="1"/>
  <c r="I2643" i="7" s="1"/>
  <c r="G2644" i="7"/>
  <c r="H2644" i="7" s="1"/>
  <c r="I2644" i="7" s="1"/>
  <c r="G2645" i="7"/>
  <c r="H2645" i="7" s="1"/>
  <c r="I2645" i="7" s="1"/>
  <c r="G2646" i="7"/>
  <c r="H2646" i="7" s="1"/>
  <c r="I2646" i="7" s="1"/>
  <c r="G2647" i="7"/>
  <c r="H2647" i="7" s="1"/>
  <c r="I2647" i="7" s="1"/>
  <c r="G2648" i="7"/>
  <c r="H2648" i="7" s="1"/>
  <c r="I2648" i="7" s="1"/>
  <c r="G2649" i="7"/>
  <c r="H2649" i="7" s="1"/>
  <c r="I2649" i="7" s="1"/>
  <c r="G2650" i="7"/>
  <c r="H2650" i="7" s="1"/>
  <c r="I2650" i="7" s="1"/>
  <c r="G2651" i="7"/>
  <c r="H2651" i="7" s="1"/>
  <c r="I2651" i="7" s="1"/>
  <c r="G2652" i="7"/>
  <c r="H2652" i="7" s="1"/>
  <c r="I2652" i="7" s="1"/>
  <c r="G2653" i="7"/>
  <c r="H2653" i="7" s="1"/>
  <c r="I2653" i="7" s="1"/>
  <c r="G2654" i="7"/>
  <c r="H2654" i="7" s="1"/>
  <c r="I2654" i="7" s="1"/>
  <c r="G2655" i="7"/>
  <c r="H2655" i="7" s="1"/>
  <c r="I2655" i="7" s="1"/>
  <c r="G2656" i="7"/>
  <c r="H2656" i="7" s="1"/>
  <c r="I2656" i="7" s="1"/>
  <c r="G2657" i="7"/>
  <c r="H2657" i="7" s="1"/>
  <c r="I2657" i="7" s="1"/>
  <c r="G2658" i="7"/>
  <c r="H2658" i="7" s="1"/>
  <c r="I2658" i="7" s="1"/>
  <c r="G2659" i="7"/>
  <c r="H2659" i="7" s="1"/>
  <c r="I2659" i="7" s="1"/>
  <c r="G2660" i="7"/>
  <c r="H2660" i="7" s="1"/>
  <c r="I2660" i="7" s="1"/>
  <c r="G2661" i="7"/>
  <c r="H2661" i="7" s="1"/>
  <c r="I2661" i="7" s="1"/>
  <c r="G2662" i="7"/>
  <c r="H2662" i="7" s="1"/>
  <c r="I2662" i="7" s="1"/>
  <c r="G2663" i="7"/>
  <c r="H2663" i="7" s="1"/>
  <c r="I2663" i="7" s="1"/>
  <c r="G2664" i="7"/>
  <c r="H2664" i="7" s="1"/>
  <c r="I2664" i="7" s="1"/>
  <c r="G2665" i="7"/>
  <c r="H2665" i="7" s="1"/>
  <c r="I2665" i="7" s="1"/>
  <c r="G2666" i="7"/>
  <c r="H2666" i="7" s="1"/>
  <c r="I2666" i="7" s="1"/>
  <c r="G2667" i="7"/>
  <c r="H2667" i="7" s="1"/>
  <c r="I2667" i="7" s="1"/>
  <c r="G2668" i="7"/>
  <c r="H2668" i="7" s="1"/>
  <c r="I2668" i="7" s="1"/>
  <c r="G2669" i="7"/>
  <c r="H2669" i="7" s="1"/>
  <c r="I2669" i="7" s="1"/>
  <c r="G2670" i="7"/>
  <c r="H2670" i="7" s="1"/>
  <c r="I2670" i="7" s="1"/>
  <c r="G2671" i="7"/>
  <c r="H2671" i="7" s="1"/>
  <c r="I2671" i="7" s="1"/>
  <c r="G2672" i="7"/>
  <c r="H2672" i="7" s="1"/>
  <c r="I2672" i="7" s="1"/>
  <c r="G2673" i="7"/>
  <c r="H2673" i="7" s="1"/>
  <c r="I2673" i="7" s="1"/>
  <c r="G2674" i="7"/>
  <c r="H2674" i="7" s="1"/>
  <c r="I2674" i="7" s="1"/>
  <c r="G2675" i="7"/>
  <c r="H2675" i="7" s="1"/>
  <c r="I2675" i="7" s="1"/>
  <c r="G2676" i="7"/>
  <c r="H2676" i="7" s="1"/>
  <c r="I2676" i="7" s="1"/>
  <c r="G2677" i="7"/>
  <c r="H2677" i="7" s="1"/>
  <c r="I2677" i="7" s="1"/>
  <c r="G2678" i="7"/>
  <c r="H2678" i="7" s="1"/>
  <c r="I2678" i="7" s="1"/>
  <c r="G2679" i="7"/>
  <c r="H2679" i="7" s="1"/>
  <c r="I2679" i="7" s="1"/>
  <c r="G2680" i="7"/>
  <c r="H2680" i="7" s="1"/>
  <c r="I2680" i="7" s="1"/>
  <c r="G2681" i="7"/>
  <c r="H2681" i="7" s="1"/>
  <c r="I2681" i="7" s="1"/>
  <c r="G2682" i="7"/>
  <c r="H2682" i="7" s="1"/>
  <c r="I2682" i="7" s="1"/>
  <c r="G2683" i="7"/>
  <c r="H2683" i="7" s="1"/>
  <c r="I2683" i="7" s="1"/>
  <c r="G2684" i="7"/>
  <c r="H2684" i="7" s="1"/>
  <c r="I2684" i="7" s="1"/>
  <c r="G2685" i="7"/>
  <c r="H2685" i="7" s="1"/>
  <c r="I2685" i="7" s="1"/>
  <c r="G2686" i="7"/>
  <c r="H2686" i="7" s="1"/>
  <c r="I2686" i="7" s="1"/>
  <c r="G2687" i="7"/>
  <c r="H2687" i="7" s="1"/>
  <c r="I2687" i="7" s="1"/>
  <c r="G2688" i="7"/>
  <c r="H2688" i="7" s="1"/>
  <c r="I2688" i="7" s="1"/>
  <c r="G2689" i="7"/>
  <c r="H2689" i="7" s="1"/>
  <c r="I2689" i="7" s="1"/>
  <c r="G2690" i="7"/>
  <c r="H2690" i="7" s="1"/>
  <c r="I2690" i="7" s="1"/>
  <c r="G2691" i="7"/>
  <c r="H2691" i="7" s="1"/>
  <c r="I2691" i="7" s="1"/>
  <c r="G2692" i="7"/>
  <c r="H2692" i="7" s="1"/>
  <c r="I2692" i="7" s="1"/>
  <c r="G2693" i="7"/>
  <c r="H2693" i="7" s="1"/>
  <c r="I2693" i="7" s="1"/>
  <c r="G2694" i="7"/>
  <c r="H2694" i="7" s="1"/>
  <c r="I2694" i="7" s="1"/>
  <c r="G2695" i="7"/>
  <c r="H2695" i="7" s="1"/>
  <c r="I2695" i="7" s="1"/>
  <c r="G2696" i="7"/>
  <c r="H2696" i="7" s="1"/>
  <c r="I2696" i="7" s="1"/>
  <c r="G2697" i="7"/>
  <c r="H2697" i="7" s="1"/>
  <c r="I2697" i="7" s="1"/>
  <c r="G2698" i="7"/>
  <c r="H2698" i="7" s="1"/>
  <c r="I2698" i="7" s="1"/>
  <c r="G2699" i="7"/>
  <c r="H2699" i="7" s="1"/>
  <c r="I2699" i="7" s="1"/>
  <c r="G2700" i="7"/>
  <c r="H2700" i="7" s="1"/>
  <c r="I2700" i="7" s="1"/>
  <c r="G2701" i="7"/>
  <c r="H2701" i="7" s="1"/>
  <c r="I2701" i="7" s="1"/>
  <c r="G2702" i="7"/>
  <c r="H2702" i="7" s="1"/>
  <c r="I2702" i="7" s="1"/>
  <c r="G2703" i="7"/>
  <c r="H2703" i="7" s="1"/>
  <c r="I2703" i="7" s="1"/>
  <c r="G2704" i="7"/>
  <c r="H2704" i="7" s="1"/>
  <c r="I2704" i="7" s="1"/>
  <c r="G2705" i="7"/>
  <c r="H2705" i="7" s="1"/>
  <c r="I2705" i="7" s="1"/>
  <c r="G2706" i="7"/>
  <c r="H2706" i="7" s="1"/>
  <c r="I2706" i="7" s="1"/>
  <c r="G2707" i="7"/>
  <c r="H2707" i="7" s="1"/>
  <c r="I2707" i="7" s="1"/>
  <c r="G2708" i="7"/>
  <c r="H2708" i="7" s="1"/>
  <c r="I2708" i="7" s="1"/>
  <c r="G2709" i="7"/>
  <c r="H2709" i="7" s="1"/>
  <c r="I2709" i="7" s="1"/>
  <c r="G2710" i="7"/>
  <c r="H2710" i="7" s="1"/>
  <c r="I2710" i="7" s="1"/>
  <c r="G2711" i="7"/>
  <c r="H2711" i="7" s="1"/>
  <c r="I2711" i="7" s="1"/>
  <c r="G2712" i="7"/>
  <c r="H2712" i="7" s="1"/>
  <c r="I2712" i="7" s="1"/>
  <c r="G2713" i="7"/>
  <c r="H2713" i="7" s="1"/>
  <c r="I2713" i="7" s="1"/>
  <c r="G2714" i="7"/>
  <c r="H2714" i="7" s="1"/>
  <c r="I2714" i="7" s="1"/>
  <c r="G2715" i="7"/>
  <c r="H2715" i="7" s="1"/>
  <c r="I2715" i="7" s="1"/>
  <c r="G2716" i="7"/>
  <c r="H2716" i="7" s="1"/>
  <c r="I2716" i="7" s="1"/>
  <c r="G2717" i="7"/>
  <c r="H2717" i="7" s="1"/>
  <c r="I2717" i="7" s="1"/>
  <c r="G2718" i="7"/>
  <c r="H2718" i="7" s="1"/>
  <c r="I2718" i="7" s="1"/>
  <c r="G2719" i="7"/>
  <c r="H2719" i="7" s="1"/>
  <c r="I2719" i="7" s="1"/>
  <c r="G2720" i="7"/>
  <c r="H2720" i="7" s="1"/>
  <c r="I2720" i="7" s="1"/>
  <c r="G2721" i="7"/>
  <c r="H2721" i="7" s="1"/>
  <c r="I2721" i="7" s="1"/>
  <c r="G2722" i="7"/>
  <c r="H2722" i="7" s="1"/>
  <c r="I2722" i="7" s="1"/>
  <c r="G2723" i="7"/>
  <c r="H2723" i="7" s="1"/>
  <c r="I2723" i="7" s="1"/>
  <c r="G2724" i="7"/>
  <c r="H2724" i="7" s="1"/>
  <c r="I2724" i="7" s="1"/>
  <c r="G2725" i="7"/>
  <c r="H2725" i="7" s="1"/>
  <c r="I2725" i="7" s="1"/>
  <c r="G2726" i="7"/>
  <c r="H2726" i="7" s="1"/>
  <c r="I2726" i="7" s="1"/>
  <c r="G2727" i="7"/>
  <c r="H2727" i="7" s="1"/>
  <c r="I2727" i="7" s="1"/>
  <c r="G2728" i="7"/>
  <c r="H2728" i="7" s="1"/>
  <c r="I2728" i="7" s="1"/>
  <c r="G2729" i="7"/>
  <c r="H2729" i="7" s="1"/>
  <c r="I2729" i="7" s="1"/>
  <c r="G2730" i="7"/>
  <c r="H2730" i="7" s="1"/>
  <c r="I2730" i="7" s="1"/>
  <c r="G2731" i="7"/>
  <c r="H2731" i="7" s="1"/>
  <c r="I2731" i="7" s="1"/>
  <c r="G2732" i="7"/>
  <c r="H2732" i="7" s="1"/>
  <c r="I2732" i="7" s="1"/>
  <c r="G2733" i="7"/>
  <c r="H2733" i="7" s="1"/>
  <c r="I2733" i="7" s="1"/>
  <c r="G2734" i="7"/>
  <c r="H2734" i="7" s="1"/>
  <c r="I2734" i="7" s="1"/>
  <c r="G2735" i="7"/>
  <c r="H2735" i="7" s="1"/>
  <c r="I2735" i="7" s="1"/>
  <c r="G2736" i="7"/>
  <c r="H2736" i="7" s="1"/>
  <c r="I2736" i="7" s="1"/>
  <c r="G2737" i="7"/>
  <c r="H2737" i="7" s="1"/>
  <c r="I2737" i="7" s="1"/>
  <c r="G2738" i="7"/>
  <c r="H2738" i="7" s="1"/>
  <c r="I2738" i="7" s="1"/>
  <c r="G2739" i="7"/>
  <c r="H2739" i="7" s="1"/>
  <c r="I2739" i="7" s="1"/>
  <c r="G2740" i="7"/>
  <c r="H2740" i="7" s="1"/>
  <c r="I2740" i="7" s="1"/>
  <c r="G2741" i="7"/>
  <c r="H2741" i="7" s="1"/>
  <c r="I2741" i="7" s="1"/>
  <c r="G2742" i="7"/>
  <c r="H2742" i="7" s="1"/>
  <c r="I2742" i="7" s="1"/>
  <c r="G2743" i="7"/>
  <c r="H2743" i="7" s="1"/>
  <c r="I2743" i="7" s="1"/>
  <c r="G2744" i="7"/>
  <c r="H2744" i="7" s="1"/>
  <c r="I2744" i="7" s="1"/>
  <c r="G2745" i="7"/>
  <c r="H2745" i="7" s="1"/>
  <c r="I2745" i="7" s="1"/>
  <c r="G2746" i="7"/>
  <c r="H2746" i="7" s="1"/>
  <c r="I2746" i="7" s="1"/>
  <c r="G2747" i="7"/>
  <c r="H2747" i="7" s="1"/>
  <c r="I2747" i="7" s="1"/>
  <c r="G2748" i="7"/>
  <c r="H2748" i="7" s="1"/>
  <c r="I2748" i="7" s="1"/>
  <c r="G2749" i="7"/>
  <c r="H2749" i="7" s="1"/>
  <c r="I2749" i="7" s="1"/>
  <c r="G2750" i="7"/>
  <c r="H2750" i="7" s="1"/>
  <c r="I2750" i="7" s="1"/>
  <c r="G2751" i="7"/>
  <c r="H2751" i="7" s="1"/>
  <c r="I2751" i="7" s="1"/>
  <c r="G2752" i="7"/>
  <c r="H2752" i="7" s="1"/>
  <c r="I2752" i="7" s="1"/>
  <c r="G2753" i="7"/>
  <c r="H2753" i="7" s="1"/>
  <c r="I2753" i="7" s="1"/>
  <c r="G2754" i="7"/>
  <c r="H2754" i="7" s="1"/>
  <c r="I2754" i="7" s="1"/>
  <c r="G2755" i="7"/>
  <c r="H2755" i="7" s="1"/>
  <c r="I2755" i="7" s="1"/>
  <c r="G2756" i="7"/>
  <c r="H2756" i="7" s="1"/>
  <c r="I2756" i="7" s="1"/>
  <c r="G2757" i="7"/>
  <c r="H2757" i="7" s="1"/>
  <c r="I2757" i="7" s="1"/>
  <c r="G2758" i="7"/>
  <c r="H2758" i="7" s="1"/>
  <c r="I2758" i="7" s="1"/>
  <c r="G2759" i="7"/>
  <c r="H2759" i="7" s="1"/>
  <c r="I2759" i="7" s="1"/>
  <c r="G2760" i="7"/>
  <c r="H2760" i="7" s="1"/>
  <c r="I2760" i="7" s="1"/>
  <c r="G2761" i="7"/>
  <c r="H2761" i="7" s="1"/>
  <c r="I2761" i="7" s="1"/>
  <c r="G2762" i="7"/>
  <c r="H2762" i="7" s="1"/>
  <c r="I2762" i="7" s="1"/>
  <c r="G2763" i="7"/>
  <c r="H2763" i="7" s="1"/>
  <c r="I2763" i="7" s="1"/>
  <c r="G2764" i="7"/>
  <c r="H2764" i="7" s="1"/>
  <c r="I2764" i="7" s="1"/>
  <c r="G2765" i="7"/>
  <c r="H2765" i="7" s="1"/>
  <c r="I2765" i="7" s="1"/>
  <c r="G2766" i="7"/>
  <c r="H2766" i="7" s="1"/>
  <c r="I2766" i="7" s="1"/>
  <c r="G2767" i="7"/>
  <c r="H2767" i="7" s="1"/>
  <c r="I2767" i="7" s="1"/>
  <c r="G2768" i="7"/>
  <c r="H2768" i="7" s="1"/>
  <c r="I2768" i="7" s="1"/>
  <c r="G2769" i="7"/>
  <c r="H2769" i="7" s="1"/>
  <c r="I2769" i="7" s="1"/>
  <c r="G2770" i="7"/>
  <c r="H2770" i="7" s="1"/>
  <c r="I2770" i="7" s="1"/>
  <c r="G2771" i="7"/>
  <c r="H2771" i="7" s="1"/>
  <c r="I2771" i="7" s="1"/>
  <c r="G2772" i="7"/>
  <c r="H2772" i="7" s="1"/>
  <c r="I2772" i="7" s="1"/>
  <c r="G2773" i="7"/>
  <c r="H2773" i="7" s="1"/>
  <c r="I2773" i="7" s="1"/>
  <c r="G2774" i="7"/>
  <c r="H2774" i="7" s="1"/>
  <c r="I2774" i="7" s="1"/>
  <c r="G2775" i="7"/>
  <c r="H2775" i="7" s="1"/>
  <c r="I2775" i="7" s="1"/>
  <c r="G2776" i="7"/>
  <c r="H2776" i="7" s="1"/>
  <c r="I2776" i="7" s="1"/>
  <c r="G2777" i="7"/>
  <c r="H2777" i="7" s="1"/>
  <c r="I2777" i="7" s="1"/>
  <c r="G2778" i="7"/>
  <c r="H2778" i="7" s="1"/>
  <c r="I2778" i="7" s="1"/>
  <c r="G2779" i="7"/>
  <c r="H2779" i="7" s="1"/>
  <c r="I2779" i="7" s="1"/>
  <c r="G2780" i="7"/>
  <c r="H2780" i="7" s="1"/>
  <c r="I2780" i="7" s="1"/>
  <c r="G2781" i="7"/>
  <c r="H2781" i="7" s="1"/>
  <c r="I2781" i="7" s="1"/>
  <c r="G2782" i="7"/>
  <c r="H2782" i="7" s="1"/>
  <c r="I2782" i="7" s="1"/>
  <c r="G2783" i="7"/>
  <c r="H2783" i="7" s="1"/>
  <c r="I2783" i="7" s="1"/>
  <c r="G2784" i="7"/>
  <c r="H2784" i="7" s="1"/>
  <c r="I2784" i="7" s="1"/>
  <c r="G2785" i="7"/>
  <c r="H2785" i="7" s="1"/>
  <c r="I2785" i="7" s="1"/>
  <c r="G2786" i="7"/>
  <c r="H2786" i="7" s="1"/>
  <c r="I2786" i="7" s="1"/>
  <c r="G2787" i="7"/>
  <c r="H2787" i="7" s="1"/>
  <c r="I2787" i="7" s="1"/>
  <c r="G2788" i="7"/>
  <c r="H2788" i="7" s="1"/>
  <c r="I2788" i="7" s="1"/>
  <c r="G2789" i="7"/>
  <c r="H2789" i="7" s="1"/>
  <c r="I2789" i="7" s="1"/>
  <c r="G2790" i="7"/>
  <c r="H2790" i="7" s="1"/>
  <c r="I2790" i="7" s="1"/>
  <c r="G2791" i="7"/>
  <c r="H2791" i="7" s="1"/>
  <c r="I2791" i="7" s="1"/>
  <c r="G2792" i="7"/>
  <c r="H2792" i="7" s="1"/>
  <c r="I2792" i="7" s="1"/>
  <c r="G2793" i="7"/>
  <c r="H2793" i="7" s="1"/>
  <c r="I2793" i="7" s="1"/>
  <c r="G2794" i="7"/>
  <c r="H2794" i="7" s="1"/>
  <c r="I2794" i="7" s="1"/>
  <c r="G2795" i="7"/>
  <c r="H2795" i="7" s="1"/>
  <c r="I2795" i="7" s="1"/>
  <c r="G2796" i="7"/>
  <c r="H2796" i="7" s="1"/>
  <c r="I2796" i="7" s="1"/>
  <c r="G2797" i="7"/>
  <c r="H2797" i="7" s="1"/>
  <c r="I2797" i="7" s="1"/>
  <c r="G2798" i="7"/>
  <c r="H2798" i="7" s="1"/>
  <c r="I2798" i="7" s="1"/>
  <c r="G2799" i="7"/>
  <c r="H2799" i="7" s="1"/>
  <c r="I2799" i="7" s="1"/>
  <c r="G2800" i="7"/>
  <c r="H2800" i="7" s="1"/>
  <c r="I2800" i="7" s="1"/>
  <c r="G2801" i="7"/>
  <c r="H2801" i="7" s="1"/>
  <c r="I2801" i="7" s="1"/>
  <c r="G2802" i="7"/>
  <c r="H2802" i="7" s="1"/>
  <c r="I2802" i="7" s="1"/>
  <c r="G2803" i="7"/>
  <c r="H2803" i="7" s="1"/>
  <c r="I2803" i="7" s="1"/>
  <c r="G2804" i="7"/>
  <c r="H2804" i="7" s="1"/>
  <c r="I2804" i="7" s="1"/>
  <c r="G2805" i="7"/>
  <c r="H2805" i="7" s="1"/>
  <c r="I2805" i="7" s="1"/>
  <c r="G2806" i="7"/>
  <c r="H2806" i="7" s="1"/>
  <c r="I2806" i="7" s="1"/>
  <c r="G2807" i="7"/>
  <c r="H2807" i="7" s="1"/>
  <c r="I2807" i="7" s="1"/>
  <c r="G2808" i="7"/>
  <c r="H2808" i="7" s="1"/>
  <c r="I2808" i="7" s="1"/>
  <c r="G2809" i="7"/>
  <c r="H2809" i="7" s="1"/>
  <c r="I2809" i="7" s="1"/>
  <c r="G2810" i="7"/>
  <c r="H2810" i="7" s="1"/>
  <c r="I2810" i="7" s="1"/>
  <c r="G2811" i="7"/>
  <c r="H2811" i="7" s="1"/>
  <c r="I2811" i="7" s="1"/>
  <c r="G2812" i="7"/>
  <c r="H2812" i="7" s="1"/>
  <c r="I2812" i="7" s="1"/>
  <c r="G2813" i="7"/>
  <c r="H2813" i="7" s="1"/>
  <c r="I2813" i="7" s="1"/>
  <c r="G2814" i="7"/>
  <c r="H2814" i="7" s="1"/>
  <c r="I2814" i="7" s="1"/>
  <c r="G2815" i="7"/>
  <c r="H2815" i="7" s="1"/>
  <c r="I2815" i="7" s="1"/>
  <c r="G2816" i="7"/>
  <c r="H2816" i="7" s="1"/>
  <c r="I2816" i="7" s="1"/>
  <c r="G2817" i="7"/>
  <c r="H2817" i="7" s="1"/>
  <c r="I2817" i="7" s="1"/>
  <c r="G2818" i="7"/>
  <c r="H2818" i="7" s="1"/>
  <c r="I2818" i="7" s="1"/>
  <c r="G2819" i="7"/>
  <c r="H2819" i="7" s="1"/>
  <c r="I2819" i="7" s="1"/>
  <c r="G2820" i="7"/>
  <c r="H2820" i="7" s="1"/>
  <c r="I2820" i="7" s="1"/>
  <c r="G2821" i="7"/>
  <c r="H2821" i="7" s="1"/>
  <c r="I2821" i="7" s="1"/>
  <c r="G2822" i="7"/>
  <c r="H2822" i="7" s="1"/>
  <c r="I2822" i="7" s="1"/>
  <c r="G2823" i="7"/>
  <c r="H2823" i="7" s="1"/>
  <c r="I2823" i="7" s="1"/>
  <c r="G2824" i="7"/>
  <c r="H2824" i="7" s="1"/>
  <c r="I2824" i="7" s="1"/>
  <c r="G2825" i="7"/>
  <c r="H2825" i="7" s="1"/>
  <c r="I2825" i="7" s="1"/>
  <c r="G2826" i="7"/>
  <c r="H2826" i="7" s="1"/>
  <c r="I2826" i="7" s="1"/>
  <c r="G2827" i="7"/>
  <c r="H2827" i="7" s="1"/>
  <c r="I2827" i="7" s="1"/>
  <c r="G2828" i="7"/>
  <c r="H2828" i="7" s="1"/>
  <c r="I2828" i="7" s="1"/>
  <c r="G2829" i="7"/>
  <c r="H2829" i="7" s="1"/>
  <c r="I2829" i="7" s="1"/>
  <c r="G2830" i="7"/>
  <c r="H2830" i="7" s="1"/>
  <c r="I2830" i="7" s="1"/>
  <c r="G2831" i="7"/>
  <c r="H2831" i="7" s="1"/>
  <c r="I2831" i="7" s="1"/>
  <c r="G2832" i="7"/>
  <c r="H2832" i="7" s="1"/>
  <c r="I2832" i="7" s="1"/>
  <c r="G2833" i="7"/>
  <c r="H2833" i="7" s="1"/>
  <c r="I2833" i="7" s="1"/>
  <c r="G2834" i="7"/>
  <c r="H2834" i="7" s="1"/>
  <c r="I2834" i="7" s="1"/>
  <c r="G2835" i="7"/>
  <c r="H2835" i="7" s="1"/>
  <c r="I2835" i="7" s="1"/>
  <c r="G2836" i="7"/>
  <c r="H2836" i="7" s="1"/>
  <c r="I2836" i="7" s="1"/>
  <c r="G2837" i="7"/>
  <c r="H2837" i="7" s="1"/>
  <c r="I2837" i="7" s="1"/>
  <c r="G2838" i="7"/>
  <c r="H2838" i="7" s="1"/>
  <c r="I2838" i="7" s="1"/>
  <c r="G2839" i="7"/>
  <c r="H2839" i="7" s="1"/>
  <c r="I2839" i="7" s="1"/>
  <c r="G2840" i="7"/>
  <c r="H2840" i="7" s="1"/>
  <c r="I2840" i="7" s="1"/>
  <c r="G2841" i="7"/>
  <c r="H2841" i="7" s="1"/>
  <c r="I2841" i="7" s="1"/>
  <c r="G2842" i="7"/>
  <c r="H2842" i="7" s="1"/>
  <c r="I2842" i="7" s="1"/>
  <c r="G2843" i="7"/>
  <c r="H2843" i="7" s="1"/>
  <c r="I2843" i="7" s="1"/>
  <c r="G2844" i="7"/>
  <c r="H2844" i="7" s="1"/>
  <c r="I2844" i="7" s="1"/>
  <c r="G2845" i="7"/>
  <c r="H2845" i="7" s="1"/>
  <c r="I2845" i="7" s="1"/>
  <c r="G2846" i="7"/>
  <c r="H2846" i="7" s="1"/>
  <c r="I2846" i="7" s="1"/>
  <c r="G2847" i="7"/>
  <c r="H2847" i="7" s="1"/>
  <c r="I2847" i="7" s="1"/>
  <c r="G2848" i="7"/>
  <c r="H2848" i="7" s="1"/>
  <c r="I2848" i="7" s="1"/>
  <c r="G2849" i="7"/>
  <c r="H2849" i="7" s="1"/>
  <c r="I2849" i="7" s="1"/>
  <c r="G2850" i="7"/>
  <c r="H2850" i="7" s="1"/>
  <c r="I2850" i="7" s="1"/>
  <c r="G2851" i="7"/>
  <c r="H2851" i="7" s="1"/>
  <c r="I2851" i="7" s="1"/>
  <c r="G2852" i="7"/>
  <c r="H2852" i="7" s="1"/>
  <c r="I2852" i="7" s="1"/>
  <c r="G2853" i="7"/>
  <c r="H2853" i="7" s="1"/>
  <c r="I2853" i="7" s="1"/>
  <c r="G2854" i="7"/>
  <c r="H2854" i="7" s="1"/>
  <c r="I2854" i="7" s="1"/>
  <c r="G2855" i="7"/>
  <c r="H2855" i="7" s="1"/>
  <c r="I2855" i="7" s="1"/>
  <c r="G2856" i="7"/>
  <c r="H2856" i="7" s="1"/>
  <c r="I2856" i="7" s="1"/>
  <c r="G2857" i="7"/>
  <c r="H2857" i="7" s="1"/>
  <c r="I2857" i="7" s="1"/>
  <c r="G2858" i="7"/>
  <c r="H2858" i="7" s="1"/>
  <c r="I2858" i="7" s="1"/>
  <c r="G2859" i="7"/>
  <c r="H2859" i="7" s="1"/>
  <c r="I2859" i="7" s="1"/>
  <c r="G2860" i="7"/>
  <c r="H2860" i="7" s="1"/>
  <c r="I2860" i="7" s="1"/>
  <c r="G2861" i="7"/>
  <c r="H2861" i="7" s="1"/>
  <c r="I2861" i="7" s="1"/>
  <c r="G2862" i="7"/>
  <c r="H2862" i="7" s="1"/>
  <c r="I2862" i="7" s="1"/>
  <c r="G2863" i="7"/>
  <c r="H2863" i="7" s="1"/>
  <c r="I2863" i="7" s="1"/>
  <c r="G2864" i="7"/>
  <c r="H2864" i="7" s="1"/>
  <c r="I2864" i="7" s="1"/>
  <c r="G2865" i="7"/>
  <c r="H2865" i="7" s="1"/>
  <c r="I2865" i="7" s="1"/>
  <c r="G2866" i="7"/>
  <c r="H2866" i="7" s="1"/>
  <c r="I2866" i="7" s="1"/>
  <c r="G2867" i="7"/>
  <c r="H2867" i="7" s="1"/>
  <c r="I2867" i="7" s="1"/>
  <c r="G2868" i="7"/>
  <c r="H2868" i="7" s="1"/>
  <c r="I2868" i="7" s="1"/>
  <c r="G2869" i="7"/>
  <c r="H2869" i="7" s="1"/>
  <c r="I2869" i="7" s="1"/>
  <c r="G2870" i="7"/>
  <c r="H2870" i="7" s="1"/>
  <c r="I2870" i="7" s="1"/>
  <c r="G2871" i="7"/>
  <c r="H2871" i="7" s="1"/>
  <c r="I2871" i="7" s="1"/>
  <c r="G2872" i="7"/>
  <c r="H2872" i="7" s="1"/>
  <c r="I2872" i="7" s="1"/>
  <c r="G2873" i="7"/>
  <c r="H2873" i="7" s="1"/>
  <c r="I2873" i="7" s="1"/>
  <c r="G2874" i="7"/>
  <c r="H2874" i="7" s="1"/>
  <c r="I2874" i="7" s="1"/>
  <c r="G2875" i="7"/>
  <c r="H2875" i="7" s="1"/>
  <c r="I2875" i="7" s="1"/>
  <c r="G2876" i="7"/>
  <c r="H2876" i="7" s="1"/>
  <c r="I2876" i="7" s="1"/>
  <c r="G2877" i="7"/>
  <c r="H2877" i="7" s="1"/>
  <c r="I2877" i="7" s="1"/>
  <c r="G2878" i="7"/>
  <c r="H2878" i="7" s="1"/>
  <c r="I2878" i="7" s="1"/>
  <c r="G2879" i="7"/>
  <c r="H2879" i="7" s="1"/>
  <c r="I2879" i="7" s="1"/>
  <c r="G2880" i="7"/>
  <c r="H2880" i="7" s="1"/>
  <c r="I2880" i="7" s="1"/>
  <c r="G2881" i="7"/>
  <c r="H2881" i="7" s="1"/>
  <c r="I2881" i="7" s="1"/>
  <c r="G2882" i="7"/>
  <c r="H2882" i="7" s="1"/>
  <c r="I2882" i="7" s="1"/>
  <c r="G2883" i="7"/>
  <c r="H2883" i="7" s="1"/>
  <c r="I2883" i="7" s="1"/>
  <c r="G2884" i="7"/>
  <c r="H2884" i="7" s="1"/>
  <c r="I2884" i="7" s="1"/>
  <c r="G2885" i="7"/>
  <c r="H2885" i="7" s="1"/>
  <c r="I2885" i="7" s="1"/>
  <c r="G2886" i="7"/>
  <c r="H2886" i="7" s="1"/>
  <c r="I2886" i="7" s="1"/>
  <c r="G2887" i="7"/>
  <c r="H2887" i="7" s="1"/>
  <c r="I2887" i="7" s="1"/>
  <c r="G2888" i="7"/>
  <c r="H2888" i="7" s="1"/>
  <c r="I2888" i="7" s="1"/>
  <c r="G2889" i="7"/>
  <c r="H2889" i="7" s="1"/>
  <c r="I2889" i="7" s="1"/>
  <c r="G2890" i="7"/>
  <c r="H2890" i="7" s="1"/>
  <c r="I2890" i="7" s="1"/>
  <c r="G2891" i="7"/>
  <c r="H2891" i="7" s="1"/>
  <c r="I2891" i="7" s="1"/>
  <c r="G2892" i="7"/>
  <c r="H2892" i="7" s="1"/>
  <c r="I2892" i="7" s="1"/>
  <c r="G2893" i="7"/>
  <c r="H2893" i="7" s="1"/>
  <c r="I2893" i="7" s="1"/>
  <c r="G2894" i="7"/>
  <c r="H2894" i="7" s="1"/>
  <c r="I2894" i="7" s="1"/>
  <c r="G2895" i="7"/>
  <c r="H2895" i="7" s="1"/>
  <c r="I2895" i="7" s="1"/>
  <c r="G2896" i="7"/>
  <c r="H2896" i="7" s="1"/>
  <c r="I2896" i="7" s="1"/>
  <c r="G2897" i="7"/>
  <c r="H2897" i="7" s="1"/>
  <c r="I2897" i="7" s="1"/>
  <c r="G2898" i="7"/>
  <c r="H2898" i="7" s="1"/>
  <c r="I2898" i="7" s="1"/>
  <c r="G2899" i="7"/>
  <c r="H2899" i="7" s="1"/>
  <c r="I2899" i="7" s="1"/>
  <c r="G2900" i="7"/>
  <c r="H2900" i="7" s="1"/>
  <c r="I2900" i="7" s="1"/>
  <c r="G2901" i="7"/>
  <c r="H2901" i="7" s="1"/>
  <c r="I2901" i="7" s="1"/>
  <c r="G2902" i="7"/>
  <c r="H2902" i="7" s="1"/>
  <c r="I2902" i="7" s="1"/>
  <c r="G2903" i="7"/>
  <c r="H2903" i="7" s="1"/>
  <c r="I2903" i="7" s="1"/>
  <c r="G2904" i="7"/>
  <c r="H2904" i="7" s="1"/>
  <c r="I2904" i="7" s="1"/>
  <c r="G2905" i="7"/>
  <c r="H2905" i="7" s="1"/>
  <c r="I2905" i="7" s="1"/>
  <c r="G2906" i="7"/>
  <c r="H2906" i="7" s="1"/>
  <c r="I2906" i="7" s="1"/>
  <c r="G2907" i="7"/>
  <c r="H2907" i="7" s="1"/>
  <c r="I2907" i="7" s="1"/>
  <c r="G2908" i="7"/>
  <c r="H2908" i="7" s="1"/>
  <c r="I2908" i="7" s="1"/>
  <c r="G2909" i="7"/>
  <c r="H2909" i="7" s="1"/>
  <c r="I2909" i="7" s="1"/>
  <c r="G2910" i="7"/>
  <c r="H2910" i="7" s="1"/>
  <c r="I2910" i="7" s="1"/>
  <c r="G2911" i="7"/>
  <c r="H2911" i="7" s="1"/>
  <c r="I2911" i="7" s="1"/>
  <c r="G2912" i="7"/>
  <c r="H2912" i="7" s="1"/>
  <c r="I2912" i="7" s="1"/>
  <c r="G2913" i="7"/>
  <c r="H2913" i="7" s="1"/>
  <c r="I2913" i="7" s="1"/>
  <c r="G2914" i="7"/>
  <c r="H2914" i="7" s="1"/>
  <c r="I2914" i="7" s="1"/>
  <c r="G2915" i="7"/>
  <c r="H2915" i="7" s="1"/>
  <c r="I2915" i="7" s="1"/>
  <c r="G2916" i="7"/>
  <c r="H2916" i="7" s="1"/>
  <c r="I2916" i="7" s="1"/>
  <c r="G2917" i="7"/>
  <c r="H2917" i="7" s="1"/>
  <c r="I2917" i="7" s="1"/>
  <c r="G2918" i="7"/>
  <c r="H2918" i="7" s="1"/>
  <c r="I2918" i="7" s="1"/>
  <c r="G2919" i="7"/>
  <c r="H2919" i="7" s="1"/>
  <c r="I2919" i="7" s="1"/>
  <c r="G2920" i="7"/>
  <c r="H2920" i="7" s="1"/>
  <c r="I2920" i="7" s="1"/>
  <c r="G2921" i="7"/>
  <c r="H2921" i="7" s="1"/>
  <c r="I2921" i="7" s="1"/>
  <c r="G2922" i="7"/>
  <c r="H2922" i="7" s="1"/>
  <c r="I2922" i="7" s="1"/>
  <c r="G2923" i="7"/>
  <c r="H2923" i="7" s="1"/>
  <c r="I2923" i="7" s="1"/>
  <c r="G2924" i="7"/>
  <c r="H2924" i="7" s="1"/>
  <c r="I2924" i="7" s="1"/>
  <c r="G2925" i="7"/>
  <c r="H2925" i="7" s="1"/>
  <c r="I2925" i="7" s="1"/>
  <c r="G2926" i="7"/>
  <c r="H2926" i="7" s="1"/>
  <c r="I2926" i="7" s="1"/>
  <c r="G2927" i="7"/>
  <c r="H2927" i="7" s="1"/>
  <c r="I2927" i="7" s="1"/>
  <c r="G2928" i="7"/>
  <c r="H2928" i="7" s="1"/>
  <c r="I2928" i="7" s="1"/>
  <c r="G2929" i="7"/>
  <c r="H2929" i="7" s="1"/>
  <c r="I2929" i="7" s="1"/>
  <c r="G2930" i="7"/>
  <c r="H2930" i="7" s="1"/>
  <c r="I2930" i="7" s="1"/>
  <c r="G2931" i="7"/>
  <c r="H2931" i="7" s="1"/>
  <c r="I2931" i="7" s="1"/>
  <c r="G2932" i="7"/>
  <c r="H2932" i="7" s="1"/>
  <c r="I2932" i="7" s="1"/>
  <c r="G2933" i="7"/>
  <c r="H2933" i="7" s="1"/>
  <c r="I2933" i="7" s="1"/>
  <c r="G2934" i="7"/>
  <c r="H2934" i="7" s="1"/>
  <c r="I2934" i="7" s="1"/>
  <c r="G2935" i="7"/>
  <c r="H2935" i="7" s="1"/>
  <c r="I2935" i="7" s="1"/>
  <c r="G2936" i="7"/>
  <c r="H2936" i="7" s="1"/>
  <c r="I2936" i="7" s="1"/>
  <c r="G2937" i="7"/>
  <c r="H2937" i="7" s="1"/>
  <c r="I2937" i="7" s="1"/>
  <c r="G2938" i="7"/>
  <c r="H2938" i="7" s="1"/>
  <c r="I2938" i="7" s="1"/>
  <c r="G2939" i="7"/>
  <c r="H2939" i="7" s="1"/>
  <c r="I2939" i="7" s="1"/>
  <c r="G2940" i="7"/>
  <c r="H2940" i="7" s="1"/>
  <c r="I2940" i="7" s="1"/>
  <c r="G2941" i="7"/>
  <c r="H2941" i="7" s="1"/>
  <c r="I2941" i="7" s="1"/>
  <c r="G2942" i="7"/>
  <c r="H2942" i="7" s="1"/>
  <c r="I2942" i="7" s="1"/>
  <c r="G2943" i="7"/>
  <c r="H2943" i="7" s="1"/>
  <c r="I2943" i="7" s="1"/>
  <c r="G2944" i="7"/>
  <c r="H2944" i="7" s="1"/>
  <c r="I2944" i="7" s="1"/>
  <c r="G2945" i="7"/>
  <c r="H2945" i="7" s="1"/>
  <c r="I2945" i="7" s="1"/>
  <c r="G2946" i="7"/>
  <c r="H2946" i="7" s="1"/>
  <c r="I2946" i="7" s="1"/>
  <c r="G2947" i="7"/>
  <c r="H2947" i="7" s="1"/>
  <c r="I2947" i="7" s="1"/>
  <c r="G2948" i="7"/>
  <c r="H2948" i="7" s="1"/>
  <c r="I2948" i="7" s="1"/>
  <c r="G2949" i="7"/>
  <c r="H2949" i="7" s="1"/>
  <c r="I2949" i="7" s="1"/>
  <c r="G2950" i="7"/>
  <c r="H2950" i="7" s="1"/>
  <c r="I2950" i="7" s="1"/>
  <c r="G2951" i="7"/>
  <c r="H2951" i="7" s="1"/>
  <c r="I2951" i="7" s="1"/>
  <c r="G2952" i="7"/>
  <c r="H2952" i="7" s="1"/>
  <c r="I2952" i="7" s="1"/>
  <c r="G2953" i="7"/>
  <c r="H2953" i="7" s="1"/>
  <c r="I2953" i="7" s="1"/>
  <c r="G2954" i="7"/>
  <c r="H2954" i="7" s="1"/>
  <c r="I2954" i="7" s="1"/>
  <c r="G2955" i="7"/>
  <c r="H2955" i="7" s="1"/>
  <c r="I2955" i="7" s="1"/>
  <c r="G2956" i="7"/>
  <c r="H2956" i="7" s="1"/>
  <c r="I2956" i="7" s="1"/>
  <c r="G2957" i="7"/>
  <c r="H2957" i="7" s="1"/>
  <c r="I2957" i="7" s="1"/>
  <c r="G2958" i="7"/>
  <c r="H2958" i="7" s="1"/>
  <c r="I2958" i="7" s="1"/>
  <c r="G2959" i="7"/>
  <c r="H2959" i="7" s="1"/>
  <c r="I2959" i="7" s="1"/>
  <c r="G2960" i="7"/>
  <c r="H2960" i="7" s="1"/>
  <c r="I2960" i="7" s="1"/>
  <c r="G2961" i="7"/>
  <c r="H2961" i="7" s="1"/>
  <c r="I2961" i="7" s="1"/>
  <c r="G2962" i="7"/>
  <c r="H2962" i="7" s="1"/>
  <c r="I2962" i="7" s="1"/>
  <c r="G2963" i="7"/>
  <c r="H2963" i="7" s="1"/>
  <c r="I2963" i="7" s="1"/>
  <c r="G2964" i="7"/>
  <c r="H2964" i="7" s="1"/>
  <c r="I2964" i="7" s="1"/>
  <c r="G2965" i="7"/>
  <c r="H2965" i="7" s="1"/>
  <c r="I2965" i="7" s="1"/>
  <c r="G2966" i="7"/>
  <c r="H2966" i="7" s="1"/>
  <c r="I2966" i="7" s="1"/>
  <c r="G2967" i="7"/>
  <c r="H2967" i="7" s="1"/>
  <c r="I2967" i="7" s="1"/>
  <c r="G2968" i="7"/>
  <c r="H2968" i="7" s="1"/>
  <c r="I2968" i="7" s="1"/>
  <c r="G2969" i="7"/>
  <c r="H2969" i="7" s="1"/>
  <c r="I2969" i="7" s="1"/>
  <c r="G2970" i="7"/>
  <c r="H2970" i="7" s="1"/>
  <c r="I2970" i="7" s="1"/>
  <c r="G2971" i="7"/>
  <c r="H2971" i="7" s="1"/>
  <c r="I2971" i="7" s="1"/>
  <c r="G2972" i="7"/>
  <c r="H2972" i="7" s="1"/>
  <c r="I2972" i="7" s="1"/>
  <c r="G2973" i="7"/>
  <c r="H2973" i="7" s="1"/>
  <c r="I2973" i="7" s="1"/>
  <c r="G2974" i="7"/>
  <c r="H2974" i="7" s="1"/>
  <c r="I2974" i="7" s="1"/>
  <c r="G2975" i="7"/>
  <c r="H2975" i="7" s="1"/>
  <c r="I2975" i="7" s="1"/>
  <c r="G2976" i="7"/>
  <c r="H2976" i="7" s="1"/>
  <c r="I2976" i="7" s="1"/>
  <c r="G2977" i="7"/>
  <c r="H2977" i="7" s="1"/>
  <c r="I2977" i="7" s="1"/>
  <c r="G2978" i="7"/>
  <c r="H2978" i="7" s="1"/>
  <c r="I2978" i="7" s="1"/>
  <c r="G2979" i="7"/>
  <c r="H2979" i="7" s="1"/>
  <c r="I2979" i="7" s="1"/>
  <c r="G2980" i="7"/>
  <c r="H2980" i="7" s="1"/>
  <c r="I2980" i="7" s="1"/>
  <c r="G2981" i="7"/>
  <c r="H2981" i="7" s="1"/>
  <c r="I2981" i="7" s="1"/>
  <c r="G2982" i="7"/>
  <c r="H2982" i="7" s="1"/>
  <c r="I2982" i="7" s="1"/>
  <c r="G2983" i="7"/>
  <c r="H2983" i="7" s="1"/>
  <c r="I2983" i="7" s="1"/>
  <c r="G2984" i="7"/>
  <c r="H2984" i="7" s="1"/>
  <c r="I2984" i="7" s="1"/>
  <c r="G2985" i="7"/>
  <c r="H2985" i="7" s="1"/>
  <c r="I2985" i="7" s="1"/>
  <c r="G2986" i="7"/>
  <c r="H2986" i="7" s="1"/>
  <c r="I2986" i="7" s="1"/>
  <c r="G2987" i="7"/>
  <c r="H2987" i="7" s="1"/>
  <c r="I2987" i="7" s="1"/>
  <c r="G2988" i="7"/>
  <c r="H2988" i="7" s="1"/>
  <c r="I2988" i="7" s="1"/>
  <c r="G2989" i="7"/>
  <c r="H2989" i="7" s="1"/>
  <c r="I2989" i="7" s="1"/>
  <c r="G2990" i="7"/>
  <c r="H2990" i="7" s="1"/>
  <c r="I2990" i="7" s="1"/>
  <c r="G2991" i="7"/>
  <c r="H2991" i="7" s="1"/>
  <c r="I2991" i="7" s="1"/>
  <c r="G2992" i="7"/>
  <c r="H2992" i="7" s="1"/>
  <c r="I2992" i="7" s="1"/>
  <c r="G2993" i="7"/>
  <c r="H2993" i="7" s="1"/>
  <c r="I2993" i="7" s="1"/>
  <c r="G2994" i="7"/>
  <c r="H2994" i="7" s="1"/>
  <c r="I2994" i="7" s="1"/>
  <c r="G2995" i="7"/>
  <c r="H2995" i="7" s="1"/>
  <c r="I2995" i="7" s="1"/>
  <c r="G2996" i="7"/>
  <c r="H2996" i="7" s="1"/>
  <c r="I2996" i="7" s="1"/>
  <c r="G2997" i="7"/>
  <c r="H2997" i="7" s="1"/>
  <c r="I2997" i="7" s="1"/>
  <c r="G2998" i="7"/>
  <c r="H2998" i="7" s="1"/>
  <c r="I2998" i="7" s="1"/>
  <c r="G2999" i="7"/>
  <c r="H2999" i="7" s="1"/>
  <c r="I2999" i="7" s="1"/>
  <c r="G3000" i="7"/>
  <c r="H3000" i="7" s="1"/>
  <c r="I3000" i="7" s="1"/>
  <c r="G3001" i="7"/>
  <c r="H3001" i="7" s="1"/>
  <c r="I3001" i="7" s="1"/>
  <c r="G3002" i="7"/>
  <c r="H3002" i="7" s="1"/>
  <c r="I3002" i="7" s="1"/>
  <c r="G3003" i="7"/>
  <c r="H3003" i="7" s="1"/>
  <c r="I3003" i="7" s="1"/>
  <c r="G3004" i="7"/>
  <c r="H3004" i="7" s="1"/>
  <c r="I3004" i="7" s="1"/>
  <c r="G3005" i="7"/>
  <c r="H3005" i="7" s="1"/>
  <c r="I3005" i="7" s="1"/>
  <c r="G3006" i="7"/>
  <c r="H3006" i="7" s="1"/>
  <c r="I3006" i="7" s="1"/>
  <c r="G3007" i="7"/>
  <c r="H3007" i="7" s="1"/>
  <c r="I3007" i="7" s="1"/>
  <c r="G3008" i="7"/>
  <c r="H3008" i="7" s="1"/>
  <c r="I3008" i="7" s="1"/>
  <c r="G3009" i="7"/>
  <c r="H3009" i="7" s="1"/>
  <c r="I3009" i="7" s="1"/>
  <c r="G3010" i="7"/>
  <c r="H3010" i="7" s="1"/>
  <c r="I3010" i="7" s="1"/>
  <c r="G3011" i="7"/>
  <c r="H3011" i="7" s="1"/>
  <c r="I3011" i="7" s="1"/>
  <c r="G3012" i="7"/>
  <c r="H3012" i="7" s="1"/>
  <c r="I3012" i="7" s="1"/>
  <c r="G3013" i="7"/>
  <c r="H3013" i="7" s="1"/>
  <c r="I3013" i="7" s="1"/>
  <c r="G3014" i="7"/>
  <c r="H3014" i="7" s="1"/>
  <c r="I3014" i="7" s="1"/>
  <c r="G3015" i="7"/>
  <c r="H3015" i="7" s="1"/>
  <c r="I3015" i="7" s="1"/>
  <c r="G3016" i="7"/>
  <c r="H3016" i="7" s="1"/>
  <c r="I3016" i="7" s="1"/>
  <c r="G3017" i="7"/>
  <c r="H3017" i="7" s="1"/>
  <c r="I3017" i="7" s="1"/>
  <c r="G3018" i="7"/>
  <c r="H3018" i="7" s="1"/>
  <c r="I3018" i="7" s="1"/>
  <c r="G3019" i="7"/>
  <c r="H3019" i="7" s="1"/>
  <c r="I3019" i="7" s="1"/>
  <c r="G3020" i="7"/>
  <c r="H3020" i="7" s="1"/>
  <c r="I3020" i="7" s="1"/>
  <c r="G3021" i="7"/>
  <c r="H3021" i="7" s="1"/>
  <c r="I3021" i="7" s="1"/>
  <c r="G3022" i="7"/>
  <c r="H3022" i="7" s="1"/>
  <c r="I3022" i="7" s="1"/>
  <c r="G3023" i="7"/>
  <c r="H3023" i="7" s="1"/>
  <c r="I3023" i="7" s="1"/>
  <c r="G3024" i="7"/>
  <c r="H3024" i="7" s="1"/>
  <c r="I3024" i="7" s="1"/>
  <c r="G3025" i="7"/>
  <c r="H3025" i="7" s="1"/>
  <c r="I3025" i="7" s="1"/>
  <c r="G3026" i="7"/>
  <c r="H3026" i="7" s="1"/>
  <c r="I3026" i="7" s="1"/>
  <c r="G3027" i="7"/>
  <c r="H3027" i="7" s="1"/>
  <c r="I3027" i="7" s="1"/>
  <c r="G3028" i="7"/>
  <c r="H3028" i="7" s="1"/>
  <c r="I3028" i="7" s="1"/>
  <c r="G3029" i="7"/>
  <c r="H3029" i="7" s="1"/>
  <c r="I3029" i="7" s="1"/>
  <c r="G3030" i="7"/>
  <c r="H3030" i="7" s="1"/>
  <c r="I3030" i="7" s="1"/>
  <c r="G3031" i="7"/>
  <c r="H3031" i="7" s="1"/>
  <c r="I3031" i="7" s="1"/>
  <c r="G3032" i="7"/>
  <c r="H3032" i="7" s="1"/>
  <c r="I3032" i="7" s="1"/>
  <c r="G3033" i="7"/>
  <c r="H3033" i="7" s="1"/>
  <c r="I3033" i="7" s="1"/>
  <c r="G3034" i="7"/>
  <c r="H3034" i="7" s="1"/>
  <c r="I3034" i="7" s="1"/>
  <c r="G3035" i="7"/>
  <c r="H3035" i="7" s="1"/>
  <c r="I3035" i="7" s="1"/>
  <c r="G3036" i="7"/>
  <c r="H3036" i="7" s="1"/>
  <c r="I3036" i="7" s="1"/>
  <c r="G3037" i="7"/>
  <c r="H3037" i="7" s="1"/>
  <c r="I3037" i="7" s="1"/>
  <c r="G3038" i="7"/>
  <c r="H3038" i="7" s="1"/>
  <c r="I3038" i="7" s="1"/>
  <c r="G3039" i="7"/>
  <c r="H3039" i="7" s="1"/>
  <c r="I3039" i="7" s="1"/>
  <c r="G3040" i="7"/>
  <c r="H3040" i="7" s="1"/>
  <c r="I3040" i="7" s="1"/>
  <c r="G3041" i="7"/>
  <c r="H3041" i="7" s="1"/>
  <c r="I3041" i="7" s="1"/>
  <c r="G3042" i="7"/>
  <c r="H3042" i="7" s="1"/>
  <c r="I3042" i="7" s="1"/>
  <c r="G3043" i="7"/>
  <c r="H3043" i="7" s="1"/>
  <c r="I3043" i="7" s="1"/>
  <c r="G3044" i="7"/>
  <c r="H3044" i="7" s="1"/>
  <c r="I3044" i="7" s="1"/>
  <c r="G3045" i="7"/>
  <c r="H3045" i="7" s="1"/>
  <c r="I3045" i="7" s="1"/>
  <c r="G3046" i="7"/>
  <c r="H3046" i="7" s="1"/>
  <c r="I3046" i="7" s="1"/>
  <c r="G3047" i="7"/>
  <c r="H3047" i="7" s="1"/>
  <c r="I3047" i="7" s="1"/>
  <c r="G3048" i="7"/>
  <c r="H3048" i="7" s="1"/>
  <c r="I3048" i="7" s="1"/>
  <c r="G3049" i="7"/>
  <c r="H3049" i="7" s="1"/>
  <c r="I3049" i="7" s="1"/>
  <c r="G3050" i="7"/>
  <c r="H3050" i="7" s="1"/>
  <c r="I3050" i="7" s="1"/>
  <c r="G3051" i="7"/>
  <c r="H3051" i="7" s="1"/>
  <c r="I3051" i="7" s="1"/>
  <c r="G3052" i="7"/>
  <c r="H3052" i="7" s="1"/>
  <c r="I3052" i="7" s="1"/>
  <c r="G3053" i="7"/>
  <c r="H3053" i="7" s="1"/>
  <c r="I3053" i="7" s="1"/>
  <c r="G3054" i="7"/>
  <c r="H3054" i="7" s="1"/>
  <c r="I3054" i="7" s="1"/>
  <c r="G3055" i="7"/>
  <c r="H3055" i="7" s="1"/>
  <c r="I3055" i="7" s="1"/>
  <c r="G3056" i="7"/>
  <c r="H3056" i="7" s="1"/>
  <c r="I3056" i="7" s="1"/>
  <c r="G3057" i="7"/>
  <c r="H3057" i="7" s="1"/>
  <c r="I3057" i="7" s="1"/>
  <c r="G3058" i="7"/>
  <c r="H3058" i="7" s="1"/>
  <c r="I3058" i="7" s="1"/>
  <c r="G3059" i="7"/>
  <c r="H3059" i="7" s="1"/>
  <c r="I3059" i="7" s="1"/>
  <c r="G3060" i="7"/>
  <c r="H3060" i="7" s="1"/>
  <c r="I3060" i="7" s="1"/>
  <c r="G3061" i="7"/>
  <c r="H3061" i="7" s="1"/>
  <c r="I3061" i="7" s="1"/>
  <c r="G3062" i="7"/>
  <c r="H3062" i="7" s="1"/>
  <c r="I3062" i="7" s="1"/>
  <c r="G3063" i="7"/>
  <c r="H3063" i="7" s="1"/>
  <c r="I3063" i="7" s="1"/>
  <c r="G3064" i="7"/>
  <c r="H3064" i="7" s="1"/>
  <c r="I3064" i="7" s="1"/>
  <c r="G3065" i="7"/>
  <c r="H3065" i="7" s="1"/>
  <c r="I3065" i="7" s="1"/>
  <c r="G3066" i="7"/>
  <c r="H3066" i="7" s="1"/>
  <c r="I3066" i="7" s="1"/>
  <c r="G3067" i="7"/>
  <c r="H3067" i="7" s="1"/>
  <c r="I3067" i="7" s="1"/>
  <c r="G3068" i="7"/>
  <c r="H3068" i="7" s="1"/>
  <c r="I3068" i="7" s="1"/>
  <c r="G3069" i="7"/>
  <c r="H3069" i="7" s="1"/>
  <c r="I3069" i="7" s="1"/>
  <c r="G3070" i="7"/>
  <c r="H3070" i="7" s="1"/>
  <c r="I3070" i="7" s="1"/>
  <c r="G3071" i="7"/>
  <c r="H3071" i="7" s="1"/>
  <c r="I3071" i="7" s="1"/>
  <c r="G3072" i="7"/>
  <c r="H3072" i="7" s="1"/>
  <c r="I3072" i="7" s="1"/>
  <c r="G3073" i="7"/>
  <c r="H3073" i="7" s="1"/>
  <c r="I3073" i="7" s="1"/>
  <c r="G3074" i="7"/>
  <c r="H3074" i="7" s="1"/>
  <c r="I3074" i="7" s="1"/>
  <c r="G3075" i="7"/>
  <c r="H3075" i="7" s="1"/>
  <c r="I3075" i="7" s="1"/>
  <c r="G3076" i="7"/>
  <c r="H3076" i="7" s="1"/>
  <c r="I3076" i="7" s="1"/>
  <c r="G3077" i="7"/>
  <c r="H3077" i="7" s="1"/>
  <c r="I3077" i="7" s="1"/>
  <c r="G3078" i="7"/>
  <c r="H3078" i="7" s="1"/>
  <c r="I3078" i="7" s="1"/>
  <c r="G3079" i="7"/>
  <c r="H3079" i="7" s="1"/>
  <c r="I3079" i="7" s="1"/>
  <c r="G3080" i="7"/>
  <c r="H3080" i="7" s="1"/>
  <c r="I3080" i="7" s="1"/>
  <c r="G3081" i="7"/>
  <c r="H3081" i="7" s="1"/>
  <c r="I3081" i="7" s="1"/>
  <c r="G3082" i="7"/>
  <c r="H3082" i="7" s="1"/>
  <c r="I3082" i="7" s="1"/>
  <c r="G3083" i="7"/>
  <c r="H3083" i="7" s="1"/>
  <c r="I3083" i="7" s="1"/>
  <c r="G3084" i="7"/>
  <c r="H3084" i="7" s="1"/>
  <c r="I3084" i="7" s="1"/>
  <c r="G3085" i="7"/>
  <c r="H3085" i="7" s="1"/>
  <c r="I3085" i="7" s="1"/>
  <c r="G3086" i="7"/>
  <c r="H3086" i="7" s="1"/>
  <c r="I3086" i="7" s="1"/>
  <c r="G3087" i="7"/>
  <c r="H3087" i="7" s="1"/>
  <c r="I3087" i="7" s="1"/>
  <c r="G3088" i="7"/>
  <c r="H3088" i="7" s="1"/>
  <c r="I3088" i="7" s="1"/>
  <c r="G3089" i="7"/>
  <c r="H3089" i="7" s="1"/>
  <c r="I3089" i="7" s="1"/>
  <c r="G3090" i="7"/>
  <c r="H3090" i="7" s="1"/>
  <c r="I3090" i="7" s="1"/>
  <c r="G3091" i="7"/>
  <c r="H3091" i="7" s="1"/>
  <c r="I3091" i="7" s="1"/>
  <c r="G3092" i="7"/>
  <c r="H3092" i="7" s="1"/>
  <c r="I3092" i="7" s="1"/>
  <c r="G3093" i="7"/>
  <c r="H3093" i="7" s="1"/>
  <c r="I3093" i="7" s="1"/>
  <c r="G3094" i="7"/>
  <c r="H3094" i="7" s="1"/>
  <c r="I3094" i="7" s="1"/>
  <c r="G3095" i="7"/>
  <c r="H3095" i="7" s="1"/>
  <c r="I3095" i="7" s="1"/>
  <c r="G3096" i="7"/>
  <c r="H3096" i="7" s="1"/>
  <c r="I3096" i="7" s="1"/>
  <c r="G3097" i="7"/>
  <c r="H3097" i="7" s="1"/>
  <c r="I3097" i="7" s="1"/>
  <c r="G3098" i="7"/>
  <c r="H3098" i="7" s="1"/>
  <c r="I3098" i="7" s="1"/>
  <c r="G3099" i="7"/>
  <c r="H3099" i="7" s="1"/>
  <c r="I3099" i="7" s="1"/>
  <c r="G3100" i="7"/>
  <c r="H3100" i="7" s="1"/>
  <c r="I3100" i="7" s="1"/>
  <c r="G3101" i="7"/>
  <c r="H3101" i="7" s="1"/>
  <c r="I3101" i="7" s="1"/>
  <c r="G3102" i="7"/>
  <c r="H3102" i="7" s="1"/>
  <c r="I3102" i="7" s="1"/>
  <c r="G3103" i="7"/>
  <c r="H3103" i="7" s="1"/>
  <c r="I3103" i="7" s="1"/>
  <c r="G3104" i="7"/>
  <c r="H3104" i="7" s="1"/>
  <c r="I3104" i="7" s="1"/>
  <c r="G3105" i="7"/>
  <c r="H3105" i="7" s="1"/>
  <c r="I3105" i="7" s="1"/>
  <c r="G3106" i="7"/>
  <c r="H3106" i="7" s="1"/>
  <c r="I3106" i="7" s="1"/>
  <c r="G3107" i="7"/>
  <c r="H3107" i="7" s="1"/>
  <c r="I3107" i="7" s="1"/>
  <c r="G3108" i="7"/>
  <c r="H3108" i="7" s="1"/>
  <c r="I3108" i="7" s="1"/>
  <c r="G3109" i="7"/>
  <c r="H3109" i="7" s="1"/>
  <c r="I3109" i="7" s="1"/>
  <c r="G3110" i="7"/>
  <c r="H3110" i="7" s="1"/>
  <c r="I3110" i="7" s="1"/>
  <c r="G3111" i="7"/>
  <c r="H3111" i="7" s="1"/>
  <c r="I3111" i="7" s="1"/>
  <c r="G3112" i="7"/>
  <c r="H3112" i="7" s="1"/>
  <c r="I3112" i="7" s="1"/>
  <c r="G3113" i="7"/>
  <c r="H3113" i="7" s="1"/>
  <c r="I3113" i="7" s="1"/>
  <c r="G3114" i="7"/>
  <c r="H3114" i="7" s="1"/>
  <c r="I3114" i="7" s="1"/>
  <c r="G3115" i="7"/>
  <c r="H3115" i="7" s="1"/>
  <c r="I3115" i="7" s="1"/>
  <c r="G3116" i="7"/>
  <c r="H3116" i="7" s="1"/>
  <c r="I3116" i="7" s="1"/>
  <c r="G3117" i="7"/>
  <c r="H3117" i="7" s="1"/>
  <c r="I3117" i="7" s="1"/>
  <c r="G3118" i="7"/>
  <c r="H3118" i="7" s="1"/>
  <c r="I3118" i="7" s="1"/>
  <c r="G3119" i="7"/>
  <c r="H3119" i="7" s="1"/>
  <c r="I3119" i="7" s="1"/>
  <c r="G3120" i="7"/>
  <c r="H3120" i="7" s="1"/>
  <c r="I3120" i="7" s="1"/>
  <c r="G3121" i="7"/>
  <c r="H3121" i="7" s="1"/>
  <c r="I3121" i="7" s="1"/>
  <c r="G3122" i="7"/>
  <c r="H3122" i="7" s="1"/>
  <c r="I3122" i="7" s="1"/>
  <c r="G3123" i="7"/>
  <c r="H3123" i="7" s="1"/>
  <c r="I3123" i="7" s="1"/>
  <c r="G3124" i="7"/>
  <c r="H3124" i="7" s="1"/>
  <c r="I3124" i="7" s="1"/>
  <c r="G3125" i="7"/>
  <c r="H3125" i="7" s="1"/>
  <c r="I3125" i="7" s="1"/>
  <c r="G3126" i="7"/>
  <c r="H3126" i="7" s="1"/>
  <c r="I3126" i="7" s="1"/>
  <c r="G3127" i="7"/>
  <c r="H3127" i="7" s="1"/>
  <c r="I3127" i="7" s="1"/>
  <c r="G3128" i="7"/>
  <c r="H3128" i="7" s="1"/>
  <c r="I3128" i="7" s="1"/>
  <c r="G3129" i="7"/>
  <c r="H3129" i="7" s="1"/>
  <c r="I3129" i="7" s="1"/>
  <c r="G3130" i="7"/>
  <c r="H3130" i="7" s="1"/>
  <c r="I3130" i="7" s="1"/>
  <c r="G3131" i="7"/>
  <c r="H3131" i="7" s="1"/>
  <c r="I3131" i="7" s="1"/>
  <c r="G3132" i="7"/>
  <c r="H3132" i="7" s="1"/>
  <c r="I3132" i="7" s="1"/>
  <c r="G3133" i="7"/>
  <c r="H3133" i="7" s="1"/>
  <c r="I3133" i="7" s="1"/>
  <c r="G3134" i="7"/>
  <c r="H3134" i="7" s="1"/>
  <c r="I3134" i="7" s="1"/>
  <c r="H5" i="7"/>
  <c r="I5" i="7" s="1"/>
  <c r="V11" i="4"/>
  <c r="Q2940" i="5"/>
  <c r="R2940" i="5" s="1"/>
  <c r="S2940" i="5" s="1"/>
  <c r="Q2941" i="5"/>
  <c r="R2941" i="5" s="1"/>
  <c r="S2941" i="5" s="1"/>
  <c r="Q2942" i="5"/>
  <c r="R2942" i="5" s="1"/>
  <c r="S2942" i="5" s="1"/>
  <c r="Q2943" i="5"/>
  <c r="R2943" i="5" s="1"/>
  <c r="S2943" i="5" s="1"/>
  <c r="Q2944" i="5"/>
  <c r="R2944" i="5" s="1"/>
  <c r="S2944" i="5" s="1"/>
  <c r="Q2945" i="5"/>
  <c r="R2945" i="5" s="1"/>
  <c r="S2945" i="5" s="1"/>
  <c r="Q2946" i="5"/>
  <c r="R2946" i="5" s="1"/>
  <c r="S2946" i="5" s="1"/>
  <c r="Q2947" i="5"/>
  <c r="R2947" i="5" s="1"/>
  <c r="S2947" i="5" s="1"/>
  <c r="T2947" i="5" s="1"/>
  <c r="U2947" i="5" s="1"/>
  <c r="Q2948" i="5"/>
  <c r="R2948" i="5" s="1"/>
  <c r="S2948" i="5" s="1"/>
  <c r="Q2949" i="5"/>
  <c r="R2949" i="5" s="1"/>
  <c r="S2949" i="5" s="1"/>
  <c r="Q2950" i="5"/>
  <c r="R2950" i="5" s="1"/>
  <c r="S2950" i="5" s="1"/>
  <c r="Q2951" i="5"/>
  <c r="R2951" i="5" s="1"/>
  <c r="S2951" i="5" s="1"/>
  <c r="Q2952" i="5"/>
  <c r="R2952" i="5" s="1"/>
  <c r="S2952" i="5" s="1"/>
  <c r="Q2953" i="5"/>
  <c r="R2953" i="5" s="1"/>
  <c r="S2953" i="5" s="1"/>
  <c r="Q2954" i="5"/>
  <c r="R2954" i="5" s="1"/>
  <c r="S2954" i="5" s="1"/>
  <c r="Q2955" i="5"/>
  <c r="R2955" i="5" s="1"/>
  <c r="S2955" i="5" s="1"/>
  <c r="Q2956" i="5"/>
  <c r="R2956" i="5" s="1"/>
  <c r="S2956" i="5" s="1"/>
  <c r="Q2957" i="5"/>
  <c r="R2957" i="5" s="1"/>
  <c r="S2957" i="5" s="1"/>
  <c r="Q2958" i="5"/>
  <c r="R2958" i="5" s="1"/>
  <c r="S2958" i="5" s="1"/>
  <c r="Q2959" i="5"/>
  <c r="R2959" i="5" s="1"/>
  <c r="S2959" i="5" s="1"/>
  <c r="Q2960" i="5"/>
  <c r="R2960" i="5" s="1"/>
  <c r="S2960" i="5" s="1"/>
  <c r="Q2961" i="5"/>
  <c r="R2961" i="5" s="1"/>
  <c r="S2961" i="5" s="1"/>
  <c r="Q2962" i="5"/>
  <c r="R2962" i="5" s="1"/>
  <c r="S2962" i="5" s="1"/>
  <c r="Q2963" i="5"/>
  <c r="R2963" i="5" s="1"/>
  <c r="S2963" i="5" s="1"/>
  <c r="T2963" i="5" s="1"/>
  <c r="U2963" i="5" s="1"/>
  <c r="Q2964" i="5"/>
  <c r="R2964" i="5" s="1"/>
  <c r="S2964" i="5" s="1"/>
  <c r="Q2965" i="5"/>
  <c r="R2965" i="5" s="1"/>
  <c r="S2965" i="5" s="1"/>
  <c r="Q2966" i="5"/>
  <c r="R2966" i="5" s="1"/>
  <c r="S2966" i="5" s="1"/>
  <c r="Q2967" i="5"/>
  <c r="R2967" i="5" s="1"/>
  <c r="S2967" i="5" s="1"/>
  <c r="Q2968" i="5"/>
  <c r="R2968" i="5" s="1"/>
  <c r="S2968" i="5" s="1"/>
  <c r="Q2969" i="5"/>
  <c r="R2969" i="5" s="1"/>
  <c r="S2969" i="5" s="1"/>
  <c r="Q2970" i="5"/>
  <c r="R2970" i="5" s="1"/>
  <c r="S2970" i="5" s="1"/>
  <c r="Q2971" i="5"/>
  <c r="R2971" i="5" s="1"/>
  <c r="S2971" i="5" s="1"/>
  <c r="T2971" i="5" s="1"/>
  <c r="U2971" i="5" s="1"/>
  <c r="Q2972" i="5"/>
  <c r="R2972" i="5" s="1"/>
  <c r="S2972" i="5" s="1"/>
  <c r="Q2973" i="5"/>
  <c r="R2973" i="5" s="1"/>
  <c r="S2973" i="5" s="1"/>
  <c r="Q2974" i="5"/>
  <c r="R2974" i="5" s="1"/>
  <c r="S2974" i="5" s="1"/>
  <c r="Q2975" i="5"/>
  <c r="R2975" i="5" s="1"/>
  <c r="S2975" i="5" s="1"/>
  <c r="Q2976" i="5"/>
  <c r="R2976" i="5" s="1"/>
  <c r="S2976" i="5" s="1"/>
  <c r="Q2977" i="5"/>
  <c r="R2977" i="5" s="1"/>
  <c r="S2977" i="5" s="1"/>
  <c r="Q2978" i="5"/>
  <c r="R2978" i="5" s="1"/>
  <c r="S2978" i="5" s="1"/>
  <c r="Q2979" i="5"/>
  <c r="R2979" i="5" s="1"/>
  <c r="S2979" i="5" s="1"/>
  <c r="T2979" i="5" s="1"/>
  <c r="U2979" i="5" s="1"/>
  <c r="Q2980" i="5"/>
  <c r="R2980" i="5" s="1"/>
  <c r="S2980" i="5" s="1"/>
  <c r="Q2981" i="5"/>
  <c r="R2981" i="5" s="1"/>
  <c r="S2981" i="5" s="1"/>
  <c r="Q2982" i="5"/>
  <c r="R2982" i="5" s="1"/>
  <c r="S2982" i="5" s="1"/>
  <c r="Q2983" i="5"/>
  <c r="R2983" i="5" s="1"/>
  <c r="S2983" i="5" s="1"/>
  <c r="Q2984" i="5"/>
  <c r="R2984" i="5" s="1"/>
  <c r="S2984" i="5" s="1"/>
  <c r="Q2985" i="5"/>
  <c r="R2985" i="5" s="1"/>
  <c r="S2985" i="5" s="1"/>
  <c r="Q2986" i="5"/>
  <c r="R2986" i="5" s="1"/>
  <c r="S2986" i="5" s="1"/>
  <c r="Q2987" i="5"/>
  <c r="R2987" i="5" s="1"/>
  <c r="S2987" i="5" s="1"/>
  <c r="Q2988" i="5"/>
  <c r="R2988" i="5" s="1"/>
  <c r="S2988" i="5" s="1"/>
  <c r="Q2989" i="5"/>
  <c r="R2989" i="5" s="1"/>
  <c r="S2989" i="5" s="1"/>
  <c r="Q2990" i="5"/>
  <c r="R2990" i="5" s="1"/>
  <c r="S2990" i="5" s="1"/>
  <c r="Q2991" i="5"/>
  <c r="R2991" i="5" s="1"/>
  <c r="S2991" i="5" s="1"/>
  <c r="Q2992" i="5"/>
  <c r="R2992" i="5" s="1"/>
  <c r="S2992" i="5" s="1"/>
  <c r="Q2993" i="5"/>
  <c r="R2993" i="5" s="1"/>
  <c r="S2993" i="5" s="1"/>
  <c r="Q2994" i="5"/>
  <c r="R2994" i="5" s="1"/>
  <c r="S2994" i="5" s="1"/>
  <c r="Q2995" i="5"/>
  <c r="R2995" i="5" s="1"/>
  <c r="S2995" i="5" s="1"/>
  <c r="T2995" i="5" s="1"/>
  <c r="U2995" i="5" s="1"/>
  <c r="Q2996" i="5"/>
  <c r="R2996" i="5" s="1"/>
  <c r="S2996" i="5" s="1"/>
  <c r="Q2997" i="5"/>
  <c r="R2997" i="5" s="1"/>
  <c r="S2997" i="5" s="1"/>
  <c r="Q2998" i="5"/>
  <c r="R2998" i="5" s="1"/>
  <c r="S2998" i="5" s="1"/>
  <c r="Q2999" i="5"/>
  <c r="R2999" i="5" s="1"/>
  <c r="S2999" i="5" s="1"/>
  <c r="Q3000" i="5"/>
  <c r="R3000" i="5" s="1"/>
  <c r="S3000" i="5" s="1"/>
  <c r="Q3001" i="5"/>
  <c r="R3001" i="5" s="1"/>
  <c r="S3001" i="5" s="1"/>
  <c r="Q3002" i="5"/>
  <c r="R3002" i="5" s="1"/>
  <c r="S3002" i="5" s="1"/>
  <c r="Q3003" i="5"/>
  <c r="R3003" i="5" s="1"/>
  <c r="S3003" i="5" s="1"/>
  <c r="Q3004" i="5"/>
  <c r="R3004" i="5" s="1"/>
  <c r="S3004" i="5" s="1"/>
  <c r="Q3005" i="5"/>
  <c r="R3005" i="5" s="1"/>
  <c r="S3005" i="5" s="1"/>
  <c r="Q3006" i="5"/>
  <c r="R3006" i="5" s="1"/>
  <c r="S3006" i="5" s="1"/>
  <c r="Q3007" i="5"/>
  <c r="R3007" i="5" s="1"/>
  <c r="S3007" i="5" s="1"/>
  <c r="Q3008" i="5"/>
  <c r="R3008" i="5" s="1"/>
  <c r="S3008" i="5" s="1"/>
  <c r="Q3009" i="5"/>
  <c r="R3009" i="5" s="1"/>
  <c r="S3009" i="5" s="1"/>
  <c r="Q3010" i="5"/>
  <c r="R3010" i="5" s="1"/>
  <c r="S3010" i="5" s="1"/>
  <c r="Q3011" i="5"/>
  <c r="R3011" i="5" s="1"/>
  <c r="S3011" i="5" s="1"/>
  <c r="T3011" i="5" s="1"/>
  <c r="U3011" i="5" s="1"/>
  <c r="Q3012" i="5"/>
  <c r="R3012" i="5" s="1"/>
  <c r="S3012" i="5" s="1"/>
  <c r="Q3013" i="5"/>
  <c r="R3013" i="5" s="1"/>
  <c r="S3013" i="5" s="1"/>
  <c r="Q3014" i="5"/>
  <c r="R3014" i="5" s="1"/>
  <c r="S3014" i="5" s="1"/>
  <c r="Q3015" i="5"/>
  <c r="R3015" i="5" s="1"/>
  <c r="S3015" i="5" s="1"/>
  <c r="Q3016" i="5"/>
  <c r="R3016" i="5" s="1"/>
  <c r="S3016" i="5" s="1"/>
  <c r="Q3017" i="5"/>
  <c r="R3017" i="5" s="1"/>
  <c r="S3017" i="5" s="1"/>
  <c r="Q3018" i="5"/>
  <c r="R3018" i="5" s="1"/>
  <c r="S3018" i="5" s="1"/>
  <c r="Q3019" i="5"/>
  <c r="R3019" i="5" s="1"/>
  <c r="S3019" i="5" s="1"/>
  <c r="Q3020" i="5"/>
  <c r="R3020" i="5" s="1"/>
  <c r="S3020" i="5" s="1"/>
  <c r="Q3021" i="5"/>
  <c r="R3021" i="5" s="1"/>
  <c r="S3021" i="5" s="1"/>
  <c r="Q3022" i="5"/>
  <c r="R3022" i="5" s="1"/>
  <c r="S3022" i="5" s="1"/>
  <c r="Q3023" i="5"/>
  <c r="R3023" i="5" s="1"/>
  <c r="S3023" i="5" s="1"/>
  <c r="Q3024" i="5"/>
  <c r="R3024" i="5" s="1"/>
  <c r="S3024" i="5" s="1"/>
  <c r="Q3025" i="5"/>
  <c r="R3025" i="5" s="1"/>
  <c r="S3025" i="5" s="1"/>
  <c r="Q3026" i="5"/>
  <c r="R3026" i="5" s="1"/>
  <c r="S3026" i="5" s="1"/>
  <c r="Q3027" i="5"/>
  <c r="R3027" i="5" s="1"/>
  <c r="S3027" i="5" s="1"/>
  <c r="T3027" i="5" s="1"/>
  <c r="U3027" i="5" s="1"/>
  <c r="Q3028" i="5"/>
  <c r="R3028" i="5" s="1"/>
  <c r="S3028" i="5" s="1"/>
  <c r="Q3029" i="5"/>
  <c r="R3029" i="5" s="1"/>
  <c r="S3029" i="5" s="1"/>
  <c r="Q3030" i="5"/>
  <c r="R3030" i="5" s="1"/>
  <c r="S3030" i="5" s="1"/>
  <c r="Q3031" i="5"/>
  <c r="R3031" i="5" s="1"/>
  <c r="S3031" i="5" s="1"/>
  <c r="Q3032" i="5"/>
  <c r="R3032" i="5" s="1"/>
  <c r="S3032" i="5" s="1"/>
  <c r="Q3033" i="5"/>
  <c r="R3033" i="5" s="1"/>
  <c r="S3033" i="5" s="1"/>
  <c r="Q3034" i="5"/>
  <c r="R3034" i="5" s="1"/>
  <c r="S3034" i="5" s="1"/>
  <c r="Q3035" i="5"/>
  <c r="R3035" i="5" s="1"/>
  <c r="S3035" i="5" s="1"/>
  <c r="T3035" i="5" s="1"/>
  <c r="U3035" i="5" s="1"/>
  <c r="Q3036" i="5"/>
  <c r="R3036" i="5" s="1"/>
  <c r="S3036" i="5" s="1"/>
  <c r="Q3037" i="5"/>
  <c r="R3037" i="5" s="1"/>
  <c r="S3037" i="5" s="1"/>
  <c r="Q3038" i="5"/>
  <c r="R3038" i="5" s="1"/>
  <c r="S3038" i="5" s="1"/>
  <c r="Q3039" i="5"/>
  <c r="R3039" i="5" s="1"/>
  <c r="S3039" i="5" s="1"/>
  <c r="Q3040" i="5"/>
  <c r="R3040" i="5" s="1"/>
  <c r="S3040" i="5" s="1"/>
  <c r="Q3041" i="5"/>
  <c r="R3041" i="5" s="1"/>
  <c r="S3041" i="5" s="1"/>
  <c r="Q3042" i="5"/>
  <c r="R3042" i="5" s="1"/>
  <c r="S3042" i="5" s="1"/>
  <c r="Q3043" i="5"/>
  <c r="R3043" i="5" s="1"/>
  <c r="S3043" i="5" s="1"/>
  <c r="T3043" i="5" s="1"/>
  <c r="U3043" i="5" s="1"/>
  <c r="Q3044" i="5"/>
  <c r="R3044" i="5" s="1"/>
  <c r="S3044" i="5" s="1"/>
  <c r="Q3045" i="5"/>
  <c r="R3045" i="5" s="1"/>
  <c r="S3045" i="5" s="1"/>
  <c r="Q3046" i="5"/>
  <c r="R3046" i="5" s="1"/>
  <c r="S3046" i="5" s="1"/>
  <c r="Q3047" i="5"/>
  <c r="R3047" i="5" s="1"/>
  <c r="S3047" i="5" s="1"/>
  <c r="Q3048" i="5"/>
  <c r="R3048" i="5" s="1"/>
  <c r="S3048" i="5" s="1"/>
  <c r="Q3049" i="5"/>
  <c r="R3049" i="5" s="1"/>
  <c r="S3049" i="5" s="1"/>
  <c r="Q3050" i="5"/>
  <c r="R3050" i="5" s="1"/>
  <c r="S3050" i="5" s="1"/>
  <c r="Q3051" i="5"/>
  <c r="R3051" i="5" s="1"/>
  <c r="S3051" i="5" s="1"/>
  <c r="T3051" i="5" s="1"/>
  <c r="U3051" i="5" s="1"/>
  <c r="Q3052" i="5"/>
  <c r="R3052" i="5" s="1"/>
  <c r="S3052" i="5" s="1"/>
  <c r="Q3053" i="5"/>
  <c r="R3053" i="5" s="1"/>
  <c r="S3053" i="5" s="1"/>
  <c r="Q3054" i="5"/>
  <c r="R3054" i="5" s="1"/>
  <c r="S3054" i="5" s="1"/>
  <c r="Q3055" i="5"/>
  <c r="R3055" i="5" s="1"/>
  <c r="S3055" i="5" s="1"/>
  <c r="Q3056" i="5"/>
  <c r="R3056" i="5" s="1"/>
  <c r="S3056" i="5" s="1"/>
  <c r="Q3057" i="5"/>
  <c r="R3057" i="5" s="1"/>
  <c r="S3057" i="5" s="1"/>
  <c r="Q3058" i="5"/>
  <c r="R3058" i="5" s="1"/>
  <c r="S3058" i="5" s="1"/>
  <c r="Q3059" i="5"/>
  <c r="R3059" i="5" s="1"/>
  <c r="S3059" i="5" s="1"/>
  <c r="T3059" i="5" s="1"/>
  <c r="U3059" i="5" s="1"/>
  <c r="Q3060" i="5"/>
  <c r="R3060" i="5" s="1"/>
  <c r="S3060" i="5" s="1"/>
  <c r="Q3061" i="5"/>
  <c r="R3061" i="5" s="1"/>
  <c r="S3061" i="5" s="1"/>
  <c r="Q3062" i="5"/>
  <c r="R3062" i="5" s="1"/>
  <c r="S3062" i="5" s="1"/>
  <c r="Q3063" i="5"/>
  <c r="R3063" i="5" s="1"/>
  <c r="S3063" i="5" s="1"/>
  <c r="Q3064" i="5"/>
  <c r="R3064" i="5" s="1"/>
  <c r="S3064" i="5" s="1"/>
  <c r="Q3065" i="5"/>
  <c r="R3065" i="5" s="1"/>
  <c r="S3065" i="5" s="1"/>
  <c r="Q3066" i="5"/>
  <c r="R3066" i="5" s="1"/>
  <c r="S3066" i="5" s="1"/>
  <c r="Q3067" i="5"/>
  <c r="R3067" i="5" s="1"/>
  <c r="S3067" i="5" s="1"/>
  <c r="Q3068" i="5"/>
  <c r="R3068" i="5" s="1"/>
  <c r="S3068" i="5" s="1"/>
  <c r="Q3069" i="5"/>
  <c r="R3069" i="5" s="1"/>
  <c r="S3069" i="5" s="1"/>
  <c r="Q3070" i="5"/>
  <c r="R3070" i="5" s="1"/>
  <c r="S3070" i="5" s="1"/>
  <c r="Q3071" i="5"/>
  <c r="R3071" i="5" s="1"/>
  <c r="S3071" i="5" s="1"/>
  <c r="Q3072" i="5"/>
  <c r="R3072" i="5" s="1"/>
  <c r="S3072" i="5" s="1"/>
  <c r="V3072" i="5" s="1"/>
  <c r="Q3073" i="5"/>
  <c r="R3073" i="5" s="1"/>
  <c r="S3073" i="5" s="1"/>
  <c r="Q3074" i="5"/>
  <c r="R3074" i="5" s="1"/>
  <c r="S3074" i="5" s="1"/>
  <c r="Q3075" i="5"/>
  <c r="R3075" i="5" s="1"/>
  <c r="S3075" i="5" s="1"/>
  <c r="Q3076" i="5"/>
  <c r="R3076" i="5" s="1"/>
  <c r="S3076" i="5" s="1"/>
  <c r="Q3077" i="5"/>
  <c r="R3077" i="5" s="1"/>
  <c r="S3077" i="5" s="1"/>
  <c r="Q3078" i="5"/>
  <c r="R3078" i="5" s="1"/>
  <c r="S3078" i="5" s="1"/>
  <c r="Q3079" i="5"/>
  <c r="R3079" i="5" s="1"/>
  <c r="S3079" i="5" s="1"/>
  <c r="Q3080" i="5"/>
  <c r="R3080" i="5" s="1"/>
  <c r="S3080" i="5" s="1"/>
  <c r="Q3081" i="5"/>
  <c r="R3081" i="5" s="1"/>
  <c r="S3081" i="5" s="1"/>
  <c r="Q3082" i="5"/>
  <c r="R3082" i="5" s="1"/>
  <c r="S3082" i="5" s="1"/>
  <c r="Q3083" i="5"/>
  <c r="R3083" i="5" s="1"/>
  <c r="S3083" i="5" s="1"/>
  <c r="Q3084" i="5"/>
  <c r="R3084" i="5" s="1"/>
  <c r="S3084" i="5" s="1"/>
  <c r="Q3085" i="5"/>
  <c r="R3085" i="5" s="1"/>
  <c r="S3085" i="5" s="1"/>
  <c r="Q3086" i="5"/>
  <c r="R3086" i="5" s="1"/>
  <c r="S3086" i="5" s="1"/>
  <c r="Q3087" i="5"/>
  <c r="R3087" i="5" s="1"/>
  <c r="S3087" i="5" s="1"/>
  <c r="Q3088" i="5"/>
  <c r="R3088" i="5" s="1"/>
  <c r="S3088" i="5" s="1"/>
  <c r="Q3089" i="5"/>
  <c r="R3089" i="5" s="1"/>
  <c r="S3089" i="5" s="1"/>
  <c r="Q3090" i="5"/>
  <c r="R3090" i="5" s="1"/>
  <c r="S3090" i="5" s="1"/>
  <c r="Q3091" i="5"/>
  <c r="R3091" i="5" s="1"/>
  <c r="S3091" i="5" s="1"/>
  <c r="Q3092" i="5"/>
  <c r="R3092" i="5" s="1"/>
  <c r="S3092" i="5" s="1"/>
  <c r="Q3093" i="5"/>
  <c r="R3093" i="5" s="1"/>
  <c r="S3093" i="5" s="1"/>
  <c r="Q3094" i="5"/>
  <c r="R3094" i="5" s="1"/>
  <c r="S3094" i="5" s="1"/>
  <c r="Q3095" i="5"/>
  <c r="R3095" i="5" s="1"/>
  <c r="S3095" i="5" s="1"/>
  <c r="V3095" i="5" s="1"/>
  <c r="Q3096" i="5"/>
  <c r="R3096" i="5" s="1"/>
  <c r="S3096" i="5" s="1"/>
  <c r="Q3097" i="5"/>
  <c r="R3097" i="5" s="1"/>
  <c r="S3097" i="5" s="1"/>
  <c r="Q3098" i="5"/>
  <c r="R3098" i="5" s="1"/>
  <c r="S3098" i="5" s="1"/>
  <c r="Q3099" i="5"/>
  <c r="R3099" i="5" s="1"/>
  <c r="S3099" i="5" s="1"/>
  <c r="Q3100" i="5"/>
  <c r="R3100" i="5" s="1"/>
  <c r="S3100" i="5" s="1"/>
  <c r="Q3101" i="5"/>
  <c r="R3101" i="5" s="1"/>
  <c r="S3101" i="5" s="1"/>
  <c r="Q3102" i="5"/>
  <c r="R3102" i="5" s="1"/>
  <c r="S3102" i="5" s="1"/>
  <c r="Q3103" i="5"/>
  <c r="R3103" i="5" s="1"/>
  <c r="S3103" i="5" s="1"/>
  <c r="Q3104" i="5"/>
  <c r="R3104" i="5" s="1"/>
  <c r="S3104" i="5" s="1"/>
  <c r="Q3105" i="5"/>
  <c r="R3105" i="5" s="1"/>
  <c r="S3105" i="5" s="1"/>
  <c r="Q3106" i="5"/>
  <c r="R3106" i="5" s="1"/>
  <c r="S3106" i="5" s="1"/>
  <c r="Q3107" i="5"/>
  <c r="R3107" i="5" s="1"/>
  <c r="S3107" i="5" s="1"/>
  <c r="Q3108" i="5"/>
  <c r="R3108" i="5" s="1"/>
  <c r="S3108" i="5" s="1"/>
  <c r="Q3109" i="5"/>
  <c r="R3109" i="5" s="1"/>
  <c r="S3109" i="5" s="1"/>
  <c r="Q3110" i="5"/>
  <c r="R3110" i="5" s="1"/>
  <c r="S3110" i="5" s="1"/>
  <c r="Q3111" i="5"/>
  <c r="R3111" i="5" s="1"/>
  <c r="S3111" i="5" s="1"/>
  <c r="Q3112" i="5"/>
  <c r="R3112" i="5" s="1"/>
  <c r="S3112" i="5" s="1"/>
  <c r="Q3113" i="5"/>
  <c r="R3113" i="5" s="1"/>
  <c r="S3113" i="5" s="1"/>
  <c r="Q3114" i="5"/>
  <c r="R3114" i="5" s="1"/>
  <c r="S3114" i="5" s="1"/>
  <c r="Q3115" i="5"/>
  <c r="R3115" i="5" s="1"/>
  <c r="S3115" i="5" s="1"/>
  <c r="Q3116" i="5"/>
  <c r="R3116" i="5" s="1"/>
  <c r="S3116" i="5" s="1"/>
  <c r="Q3117" i="5"/>
  <c r="R3117" i="5" s="1"/>
  <c r="S3117" i="5" s="1"/>
  <c r="Q3118" i="5"/>
  <c r="R3118" i="5" s="1"/>
  <c r="S3118" i="5" s="1"/>
  <c r="Q3119" i="5"/>
  <c r="R3119" i="5" s="1"/>
  <c r="S3119" i="5" s="1"/>
  <c r="Q3120" i="5"/>
  <c r="R3120" i="5" s="1"/>
  <c r="S3120" i="5" s="1"/>
  <c r="Q3121" i="5"/>
  <c r="R3121" i="5" s="1"/>
  <c r="S3121" i="5" s="1"/>
  <c r="Q3122" i="5"/>
  <c r="R3122" i="5" s="1"/>
  <c r="S3122" i="5" s="1"/>
  <c r="Q3123" i="5"/>
  <c r="R3123" i="5" s="1"/>
  <c r="S3123" i="5" s="1"/>
  <c r="Q3124" i="5"/>
  <c r="R3124" i="5" s="1"/>
  <c r="S3124" i="5" s="1"/>
  <c r="Q3125" i="5"/>
  <c r="R3125" i="5" s="1"/>
  <c r="S3125" i="5" s="1"/>
  <c r="Q3126" i="5"/>
  <c r="R3126" i="5" s="1"/>
  <c r="S3126" i="5" s="1"/>
  <c r="Q3127" i="5"/>
  <c r="R3127" i="5" s="1"/>
  <c r="S3127" i="5" s="1"/>
  <c r="Q3128" i="5"/>
  <c r="R3128" i="5" s="1"/>
  <c r="S3128" i="5" s="1"/>
  <c r="Q3129" i="5"/>
  <c r="R3129" i="5" s="1"/>
  <c r="S3129" i="5" s="1"/>
  <c r="Q3130" i="5"/>
  <c r="R3130" i="5" s="1"/>
  <c r="S3130" i="5" s="1"/>
  <c r="Q3131" i="5"/>
  <c r="R3131" i="5" s="1"/>
  <c r="S3131" i="5" s="1"/>
  <c r="T3131" i="5" s="1"/>
  <c r="U3131" i="5" s="1"/>
  <c r="Q3132" i="5"/>
  <c r="R3132" i="5" s="1"/>
  <c r="S3132" i="5" s="1"/>
  <c r="Q3133" i="5"/>
  <c r="R3133" i="5" s="1"/>
  <c r="S3133" i="5" s="1"/>
  <c r="Q3134" i="5"/>
  <c r="R3134" i="5" s="1"/>
  <c r="S3134" i="5" s="1"/>
  <c r="Q6" i="5"/>
  <c r="Q7" i="5"/>
  <c r="R7" i="5" s="1"/>
  <c r="S7" i="5" s="1"/>
  <c r="T7" i="5" s="1"/>
  <c r="U7" i="5" s="1"/>
  <c r="Q8" i="5"/>
  <c r="Q9" i="5"/>
  <c r="R9" i="5" s="1"/>
  <c r="S9" i="5" s="1"/>
  <c r="V9" i="5" s="1"/>
  <c r="Q10" i="5"/>
  <c r="Q11" i="5"/>
  <c r="R11" i="5" s="1"/>
  <c r="S11" i="5" s="1"/>
  <c r="Q12" i="5"/>
  <c r="Q13" i="5"/>
  <c r="R13" i="5" s="1"/>
  <c r="S13" i="5" s="1"/>
  <c r="T13" i="5" s="1"/>
  <c r="U13" i="5" s="1"/>
  <c r="Q14" i="5"/>
  <c r="Q15" i="5"/>
  <c r="R15" i="5" s="1"/>
  <c r="S15" i="5" s="1"/>
  <c r="T15" i="5" s="1"/>
  <c r="U15" i="5" s="1"/>
  <c r="Q16" i="5"/>
  <c r="Q17" i="5"/>
  <c r="R17" i="5" s="1"/>
  <c r="S17" i="5" s="1"/>
  <c r="Q18" i="5"/>
  <c r="Q19" i="5"/>
  <c r="R19" i="5" s="1"/>
  <c r="S19" i="5" s="1"/>
  <c r="Q20" i="5"/>
  <c r="Q21" i="5"/>
  <c r="R21" i="5" s="1"/>
  <c r="S21" i="5" s="1"/>
  <c r="T21" i="5" s="1"/>
  <c r="U21" i="5" s="1"/>
  <c r="Q22" i="5"/>
  <c r="Q23" i="5"/>
  <c r="R23" i="5" s="1"/>
  <c r="S23" i="5" s="1"/>
  <c r="Q24" i="5"/>
  <c r="Q25" i="5"/>
  <c r="R25" i="5" s="1"/>
  <c r="S25" i="5" s="1"/>
  <c r="T25" i="5" s="1"/>
  <c r="U25" i="5" s="1"/>
  <c r="Q26" i="5"/>
  <c r="Q27" i="5"/>
  <c r="R27" i="5" s="1"/>
  <c r="S27" i="5" s="1"/>
  <c r="Q28" i="5"/>
  <c r="Q29" i="5"/>
  <c r="R29" i="5" s="1"/>
  <c r="S29" i="5" s="1"/>
  <c r="T29" i="5" s="1"/>
  <c r="U29" i="5" s="1"/>
  <c r="Q30" i="5"/>
  <c r="Q31" i="5"/>
  <c r="R31" i="5" s="1"/>
  <c r="S31" i="5" s="1"/>
  <c r="Q32" i="5"/>
  <c r="Q33" i="5"/>
  <c r="R33" i="5" s="1"/>
  <c r="S33" i="5" s="1"/>
  <c r="Q34" i="5"/>
  <c r="Q35" i="5"/>
  <c r="R35" i="5" s="1"/>
  <c r="S35" i="5" s="1"/>
  <c r="Q36" i="5"/>
  <c r="Q37" i="5"/>
  <c r="R37" i="5" s="1"/>
  <c r="S37" i="5" s="1"/>
  <c r="T37" i="5" s="1"/>
  <c r="U37" i="5" s="1"/>
  <c r="Q38" i="5"/>
  <c r="Q39" i="5"/>
  <c r="R39" i="5" s="1"/>
  <c r="S39" i="5" s="1"/>
  <c r="Q40" i="5"/>
  <c r="Q41" i="5"/>
  <c r="R41" i="5" s="1"/>
  <c r="S41" i="5" s="1"/>
  <c r="T41" i="5" s="1"/>
  <c r="U41" i="5" s="1"/>
  <c r="Q42" i="5"/>
  <c r="Q43" i="5"/>
  <c r="R43" i="5" s="1"/>
  <c r="S43" i="5" s="1"/>
  <c r="Q44" i="5"/>
  <c r="Q45" i="5"/>
  <c r="R45" i="5" s="1"/>
  <c r="S45" i="5" s="1"/>
  <c r="T45" i="5" s="1"/>
  <c r="U45" i="5" s="1"/>
  <c r="Q46" i="5"/>
  <c r="Q47" i="5"/>
  <c r="R47" i="5" s="1"/>
  <c r="S47" i="5" s="1"/>
  <c r="Q48" i="5"/>
  <c r="Q49" i="5"/>
  <c r="R49" i="5" s="1"/>
  <c r="S49" i="5" s="1"/>
  <c r="Q50" i="5"/>
  <c r="Q51" i="5"/>
  <c r="R51" i="5" s="1"/>
  <c r="S51" i="5" s="1"/>
  <c r="V51" i="5" s="1"/>
  <c r="Q52" i="5"/>
  <c r="Q53" i="5"/>
  <c r="R53" i="5" s="1"/>
  <c r="S53" i="5" s="1"/>
  <c r="T53" i="5" s="1"/>
  <c r="U53" i="5" s="1"/>
  <c r="Q54" i="5"/>
  <c r="Q55" i="5"/>
  <c r="R55" i="5" s="1"/>
  <c r="S55" i="5" s="1"/>
  <c r="T55" i="5" s="1"/>
  <c r="U55" i="5" s="1"/>
  <c r="Q56" i="5"/>
  <c r="Q57" i="5"/>
  <c r="R57" i="5" s="1"/>
  <c r="S57" i="5" s="1"/>
  <c r="Q58" i="5"/>
  <c r="Q59" i="5"/>
  <c r="R59" i="5" s="1"/>
  <c r="S59" i="5" s="1"/>
  <c r="Q60" i="5"/>
  <c r="Q61" i="5"/>
  <c r="R61" i="5" s="1"/>
  <c r="S61" i="5" s="1"/>
  <c r="T61" i="5" s="1"/>
  <c r="U61" i="5" s="1"/>
  <c r="Q62" i="5"/>
  <c r="Q63" i="5"/>
  <c r="R63" i="5" s="1"/>
  <c r="S63" i="5" s="1"/>
  <c r="Q64" i="5"/>
  <c r="Q65" i="5"/>
  <c r="R65" i="5" s="1"/>
  <c r="S65" i="5" s="1"/>
  <c r="T65" i="5" s="1"/>
  <c r="U65" i="5" s="1"/>
  <c r="Q66" i="5"/>
  <c r="Q67" i="5"/>
  <c r="R67" i="5" s="1"/>
  <c r="S67" i="5" s="1"/>
  <c r="Q68" i="5"/>
  <c r="Q69" i="5"/>
  <c r="R69" i="5" s="1"/>
  <c r="S69" i="5" s="1"/>
  <c r="T69" i="5" s="1"/>
  <c r="U69" i="5" s="1"/>
  <c r="Q70" i="5"/>
  <c r="Q71" i="5"/>
  <c r="R71" i="5" s="1"/>
  <c r="S71" i="5" s="1"/>
  <c r="Q72" i="5"/>
  <c r="Q73" i="5"/>
  <c r="R73" i="5" s="1"/>
  <c r="S73" i="5" s="1"/>
  <c r="T73" i="5" s="1"/>
  <c r="U73" i="5" s="1"/>
  <c r="Q74" i="5"/>
  <c r="Q75" i="5"/>
  <c r="R75" i="5" s="1"/>
  <c r="S75" i="5" s="1"/>
  <c r="Q76" i="5"/>
  <c r="Q77" i="5"/>
  <c r="R77" i="5" s="1"/>
  <c r="S77" i="5" s="1"/>
  <c r="T77" i="5" s="1"/>
  <c r="U77" i="5" s="1"/>
  <c r="Q78" i="5"/>
  <c r="Q79" i="5"/>
  <c r="R79" i="5" s="1"/>
  <c r="S79" i="5" s="1"/>
  <c r="Q80" i="5"/>
  <c r="Q81" i="5"/>
  <c r="R81" i="5" s="1"/>
  <c r="S81" i="5" s="1"/>
  <c r="Q82" i="5"/>
  <c r="Q83" i="5"/>
  <c r="R83" i="5" s="1"/>
  <c r="S83" i="5" s="1"/>
  <c r="Q84" i="5"/>
  <c r="Q85" i="5"/>
  <c r="R85" i="5" s="1"/>
  <c r="S85" i="5" s="1"/>
  <c r="T85" i="5" s="1"/>
  <c r="U85" i="5" s="1"/>
  <c r="Q86" i="5"/>
  <c r="Q87" i="5"/>
  <c r="R87" i="5" s="1"/>
  <c r="S87" i="5" s="1"/>
  <c r="Q88" i="5"/>
  <c r="Q89" i="5"/>
  <c r="R89" i="5" s="1"/>
  <c r="S89" i="5" s="1"/>
  <c r="Q90" i="5"/>
  <c r="Q91" i="5"/>
  <c r="R91" i="5" s="1"/>
  <c r="S91" i="5" s="1"/>
  <c r="Q92" i="5"/>
  <c r="Q93" i="5"/>
  <c r="R93" i="5" s="1"/>
  <c r="S93" i="5" s="1"/>
  <c r="T93" i="5" s="1"/>
  <c r="U93" i="5" s="1"/>
  <c r="Q94" i="5"/>
  <c r="Q95" i="5"/>
  <c r="R95" i="5" s="1"/>
  <c r="S95" i="5" s="1"/>
  <c r="T95" i="5" s="1"/>
  <c r="U95" i="5" s="1"/>
  <c r="Q96" i="5"/>
  <c r="Q97" i="5"/>
  <c r="R97" i="5" s="1"/>
  <c r="S97" i="5" s="1"/>
  <c r="T97" i="5" s="1"/>
  <c r="U97" i="5" s="1"/>
  <c r="Q98" i="5"/>
  <c r="Q99" i="5"/>
  <c r="R99" i="5" s="1"/>
  <c r="S99" i="5" s="1"/>
  <c r="Q100" i="5"/>
  <c r="Q101" i="5"/>
  <c r="R101" i="5" s="1"/>
  <c r="S101" i="5" s="1"/>
  <c r="T101" i="5" s="1"/>
  <c r="U101" i="5" s="1"/>
  <c r="Q102" i="5"/>
  <c r="Q103" i="5"/>
  <c r="R103" i="5" s="1"/>
  <c r="S103" i="5" s="1"/>
  <c r="T103" i="5" s="1"/>
  <c r="U103" i="5" s="1"/>
  <c r="Q104" i="5"/>
  <c r="Q105" i="5"/>
  <c r="R105" i="5" s="1"/>
  <c r="S105" i="5" s="1"/>
  <c r="Q106" i="5"/>
  <c r="Q107" i="5"/>
  <c r="R107" i="5" s="1"/>
  <c r="S107" i="5" s="1"/>
  <c r="Q108" i="5"/>
  <c r="Q109" i="5"/>
  <c r="R109" i="5" s="1"/>
  <c r="S109" i="5" s="1"/>
  <c r="T109" i="5" s="1"/>
  <c r="U109" i="5" s="1"/>
  <c r="Q110" i="5"/>
  <c r="Q111" i="5"/>
  <c r="R111" i="5" s="1"/>
  <c r="S111" i="5" s="1"/>
  <c r="Q112" i="5"/>
  <c r="Q113" i="5"/>
  <c r="R113" i="5" s="1"/>
  <c r="S113" i="5" s="1"/>
  <c r="Q114" i="5"/>
  <c r="Q115" i="5"/>
  <c r="R115" i="5" s="1"/>
  <c r="S115" i="5" s="1"/>
  <c r="Q116" i="5"/>
  <c r="Q117" i="5"/>
  <c r="R117" i="5" s="1"/>
  <c r="S117" i="5" s="1"/>
  <c r="T117" i="5" s="1"/>
  <c r="U117" i="5" s="1"/>
  <c r="Q118" i="5"/>
  <c r="Q119" i="5"/>
  <c r="R119" i="5" s="1"/>
  <c r="S119" i="5" s="1"/>
  <c r="Q120" i="5"/>
  <c r="Q121" i="5"/>
  <c r="R121" i="5" s="1"/>
  <c r="S121" i="5" s="1"/>
  <c r="T121" i="5" s="1"/>
  <c r="U121" i="5" s="1"/>
  <c r="Q122" i="5"/>
  <c r="Q123" i="5"/>
  <c r="R123" i="5" s="1"/>
  <c r="S123" i="5" s="1"/>
  <c r="Q124" i="5"/>
  <c r="Q125" i="5"/>
  <c r="R125" i="5" s="1"/>
  <c r="S125" i="5" s="1"/>
  <c r="T125" i="5" s="1"/>
  <c r="U125" i="5" s="1"/>
  <c r="Q126" i="5"/>
  <c r="Q127" i="5"/>
  <c r="R127" i="5" s="1"/>
  <c r="S127" i="5" s="1"/>
  <c r="T127" i="5" s="1"/>
  <c r="U127" i="5" s="1"/>
  <c r="Q128" i="5"/>
  <c r="Q129" i="5"/>
  <c r="R129" i="5" s="1"/>
  <c r="S129" i="5" s="1"/>
  <c r="T129" i="5" s="1"/>
  <c r="U129" i="5" s="1"/>
  <c r="Q130" i="5"/>
  <c r="Q131" i="5"/>
  <c r="R131" i="5" s="1"/>
  <c r="S131" i="5" s="1"/>
  <c r="Q132" i="5"/>
  <c r="Q133" i="5"/>
  <c r="R133" i="5" s="1"/>
  <c r="S133" i="5" s="1"/>
  <c r="T133" i="5" s="1"/>
  <c r="U133" i="5" s="1"/>
  <c r="Q134" i="5"/>
  <c r="Q135" i="5"/>
  <c r="R135" i="5" s="1"/>
  <c r="S135" i="5" s="1"/>
  <c r="Q136" i="5"/>
  <c r="Q137" i="5"/>
  <c r="R137" i="5" s="1"/>
  <c r="S137" i="5" s="1"/>
  <c r="T137" i="5" s="1"/>
  <c r="U137" i="5" s="1"/>
  <c r="Q138" i="5"/>
  <c r="Q139" i="5"/>
  <c r="R139" i="5" s="1"/>
  <c r="S139" i="5" s="1"/>
  <c r="V139" i="5" s="1"/>
  <c r="Q140" i="5"/>
  <c r="Q141" i="5"/>
  <c r="R141" i="5" s="1"/>
  <c r="S141" i="5" s="1"/>
  <c r="T141" i="5" s="1"/>
  <c r="U141" i="5" s="1"/>
  <c r="Q142" i="5"/>
  <c r="Q143" i="5"/>
  <c r="R143" i="5" s="1"/>
  <c r="S143" i="5" s="1"/>
  <c r="Q144" i="5"/>
  <c r="Q145" i="5"/>
  <c r="R145" i="5" s="1"/>
  <c r="S145" i="5" s="1"/>
  <c r="Q146" i="5"/>
  <c r="Q147" i="5"/>
  <c r="R147" i="5" s="1"/>
  <c r="S147" i="5" s="1"/>
  <c r="Q148" i="5"/>
  <c r="Q149" i="5"/>
  <c r="R149" i="5" s="1"/>
  <c r="S149" i="5" s="1"/>
  <c r="T149" i="5" s="1"/>
  <c r="U149" i="5" s="1"/>
  <c r="Q150" i="5"/>
  <c r="Q151" i="5"/>
  <c r="R151" i="5" s="1"/>
  <c r="S151" i="5" s="1"/>
  <c r="Q152" i="5"/>
  <c r="Q153" i="5"/>
  <c r="R153" i="5" s="1"/>
  <c r="S153" i="5" s="1"/>
  <c r="Q154" i="5"/>
  <c r="Q155" i="5"/>
  <c r="R155" i="5" s="1"/>
  <c r="S155" i="5" s="1"/>
  <c r="Q156" i="5"/>
  <c r="Q157" i="5"/>
  <c r="R157" i="5" s="1"/>
  <c r="S157" i="5" s="1"/>
  <c r="T157" i="5" s="1"/>
  <c r="U157" i="5" s="1"/>
  <c r="Q158" i="5"/>
  <c r="Q159" i="5"/>
  <c r="R159" i="5" s="1"/>
  <c r="S159" i="5" s="1"/>
  <c r="T159" i="5" s="1"/>
  <c r="U159" i="5" s="1"/>
  <c r="Q160" i="5"/>
  <c r="Q161" i="5"/>
  <c r="R161" i="5" s="1"/>
  <c r="S161" i="5" s="1"/>
  <c r="T161" i="5" s="1"/>
  <c r="U161" i="5" s="1"/>
  <c r="Q162" i="5"/>
  <c r="Q163" i="5"/>
  <c r="R163" i="5" s="1"/>
  <c r="S163" i="5" s="1"/>
  <c r="Q164" i="5"/>
  <c r="Q165" i="5"/>
  <c r="R165" i="5" s="1"/>
  <c r="S165" i="5" s="1"/>
  <c r="T165" i="5" s="1"/>
  <c r="U165" i="5" s="1"/>
  <c r="Q166" i="5"/>
  <c r="Q167" i="5"/>
  <c r="R167" i="5" s="1"/>
  <c r="S167" i="5" s="1"/>
  <c r="T167" i="5" s="1"/>
  <c r="U167" i="5" s="1"/>
  <c r="Q168" i="5"/>
  <c r="Q169" i="5"/>
  <c r="R169" i="5" s="1"/>
  <c r="S169" i="5" s="1"/>
  <c r="T169" i="5" s="1"/>
  <c r="U169" i="5" s="1"/>
  <c r="Q170" i="5"/>
  <c r="Q171" i="5"/>
  <c r="R171" i="5" s="1"/>
  <c r="S171" i="5" s="1"/>
  <c r="Q172" i="5"/>
  <c r="Q173" i="5"/>
  <c r="R173" i="5" s="1"/>
  <c r="S173" i="5" s="1"/>
  <c r="T173" i="5" s="1"/>
  <c r="U173" i="5" s="1"/>
  <c r="Q174" i="5"/>
  <c r="Q175" i="5"/>
  <c r="R175" i="5" s="1"/>
  <c r="S175" i="5" s="1"/>
  <c r="Q176" i="5"/>
  <c r="Q177" i="5"/>
  <c r="R177" i="5" s="1"/>
  <c r="S177" i="5" s="1"/>
  <c r="Q178" i="5"/>
  <c r="Q179" i="5"/>
  <c r="R179" i="5" s="1"/>
  <c r="S179" i="5" s="1"/>
  <c r="Q180" i="5"/>
  <c r="Q181" i="5"/>
  <c r="R181" i="5" s="1"/>
  <c r="S181" i="5" s="1"/>
  <c r="T181" i="5" s="1"/>
  <c r="U181" i="5" s="1"/>
  <c r="Q182" i="5"/>
  <c r="Q183" i="5"/>
  <c r="R183" i="5" s="1"/>
  <c r="S183" i="5" s="1"/>
  <c r="T183" i="5" s="1"/>
  <c r="U183" i="5" s="1"/>
  <c r="Q184" i="5"/>
  <c r="Q185" i="5"/>
  <c r="R185" i="5" s="1"/>
  <c r="S185" i="5" s="1"/>
  <c r="T185" i="5" s="1"/>
  <c r="U185" i="5" s="1"/>
  <c r="Q186" i="5"/>
  <c r="Q187" i="5"/>
  <c r="R187" i="5" s="1"/>
  <c r="S187" i="5" s="1"/>
  <c r="Q188" i="5"/>
  <c r="Q189" i="5"/>
  <c r="R189" i="5" s="1"/>
  <c r="S189" i="5" s="1"/>
  <c r="T189" i="5" s="1"/>
  <c r="U189" i="5" s="1"/>
  <c r="Q190" i="5"/>
  <c r="Q191" i="5"/>
  <c r="R191" i="5" s="1"/>
  <c r="S191" i="5" s="1"/>
  <c r="T191" i="5" s="1"/>
  <c r="U191" i="5" s="1"/>
  <c r="Q192" i="5"/>
  <c r="Q193" i="5"/>
  <c r="R193" i="5" s="1"/>
  <c r="S193" i="5" s="1"/>
  <c r="T193" i="5" s="1"/>
  <c r="U193" i="5" s="1"/>
  <c r="Q194" i="5"/>
  <c r="Q195" i="5"/>
  <c r="R195" i="5" s="1"/>
  <c r="S195" i="5" s="1"/>
  <c r="Q196" i="5"/>
  <c r="Q197" i="5"/>
  <c r="R197" i="5" s="1"/>
  <c r="S197" i="5" s="1"/>
  <c r="T197" i="5" s="1"/>
  <c r="U197" i="5" s="1"/>
  <c r="Q198" i="5"/>
  <c r="Q199" i="5"/>
  <c r="R199" i="5" s="1"/>
  <c r="S199" i="5" s="1"/>
  <c r="Q200" i="5"/>
  <c r="Q201" i="5"/>
  <c r="R201" i="5" s="1"/>
  <c r="S201" i="5" s="1"/>
  <c r="T201" i="5" s="1"/>
  <c r="U201" i="5" s="1"/>
  <c r="Q202" i="5"/>
  <c r="Q203" i="5"/>
  <c r="R203" i="5" s="1"/>
  <c r="S203" i="5" s="1"/>
  <c r="V203" i="5" s="1"/>
  <c r="Q204" i="5"/>
  <c r="Q205" i="5"/>
  <c r="R205" i="5" s="1"/>
  <c r="S205" i="5" s="1"/>
  <c r="T205" i="5" s="1"/>
  <c r="U205" i="5" s="1"/>
  <c r="Q206" i="5"/>
  <c r="Q207" i="5"/>
  <c r="R207" i="5" s="1"/>
  <c r="S207" i="5" s="1"/>
  <c r="Q208" i="5"/>
  <c r="Q209" i="5"/>
  <c r="R209" i="5" s="1"/>
  <c r="S209" i="5" s="1"/>
  <c r="Q210" i="5"/>
  <c r="Q211" i="5"/>
  <c r="R211" i="5" s="1"/>
  <c r="S211" i="5" s="1"/>
  <c r="Q212" i="5"/>
  <c r="Q213" i="5"/>
  <c r="R213" i="5" s="1"/>
  <c r="S213" i="5" s="1"/>
  <c r="T213" i="5" s="1"/>
  <c r="U213" i="5" s="1"/>
  <c r="Q214" i="5"/>
  <c r="Q215" i="5"/>
  <c r="R215" i="5" s="1"/>
  <c r="S215" i="5" s="1"/>
  <c r="T215" i="5" s="1"/>
  <c r="U215" i="5" s="1"/>
  <c r="Q216" i="5"/>
  <c r="Q217" i="5"/>
  <c r="R217" i="5" s="1"/>
  <c r="S217" i="5" s="1"/>
  <c r="Q218" i="5"/>
  <c r="Q219" i="5"/>
  <c r="R219" i="5" s="1"/>
  <c r="S219" i="5" s="1"/>
  <c r="Q220" i="5"/>
  <c r="Q221" i="5"/>
  <c r="R221" i="5" s="1"/>
  <c r="S221" i="5" s="1"/>
  <c r="T221" i="5" s="1"/>
  <c r="U221" i="5" s="1"/>
  <c r="Q222" i="5"/>
  <c r="Q223" i="5"/>
  <c r="R223" i="5" s="1"/>
  <c r="S223" i="5" s="1"/>
  <c r="T223" i="5" s="1"/>
  <c r="U223" i="5" s="1"/>
  <c r="Q224" i="5"/>
  <c r="Q225" i="5"/>
  <c r="R225" i="5" s="1"/>
  <c r="S225" i="5" s="1"/>
  <c r="T225" i="5" s="1"/>
  <c r="U225" i="5" s="1"/>
  <c r="Q226" i="5"/>
  <c r="Q227" i="5"/>
  <c r="R227" i="5" s="1"/>
  <c r="S227" i="5" s="1"/>
  <c r="Q228" i="5"/>
  <c r="Q229" i="5"/>
  <c r="R229" i="5" s="1"/>
  <c r="S229" i="5" s="1"/>
  <c r="T229" i="5" s="1"/>
  <c r="U229" i="5" s="1"/>
  <c r="Q230" i="5"/>
  <c r="Q231" i="5"/>
  <c r="R231" i="5" s="1"/>
  <c r="S231" i="5" s="1"/>
  <c r="Q232" i="5"/>
  <c r="Q233" i="5"/>
  <c r="R233" i="5" s="1"/>
  <c r="S233" i="5" s="1"/>
  <c r="T233" i="5" s="1"/>
  <c r="U233" i="5" s="1"/>
  <c r="Q234" i="5"/>
  <c r="Q235" i="5"/>
  <c r="R235" i="5" s="1"/>
  <c r="S235" i="5" s="1"/>
  <c r="Q236" i="5"/>
  <c r="Q237" i="5"/>
  <c r="R237" i="5" s="1"/>
  <c r="S237" i="5" s="1"/>
  <c r="T237" i="5" s="1"/>
  <c r="U237" i="5" s="1"/>
  <c r="Q238" i="5"/>
  <c r="Q239" i="5"/>
  <c r="R239" i="5" s="1"/>
  <c r="S239" i="5" s="1"/>
  <c r="T239" i="5" s="1"/>
  <c r="U239" i="5" s="1"/>
  <c r="Q240" i="5"/>
  <c r="Q241" i="5"/>
  <c r="R241" i="5" s="1"/>
  <c r="S241" i="5" s="1"/>
  <c r="T241" i="5" s="1"/>
  <c r="U241" i="5" s="1"/>
  <c r="Q242" i="5"/>
  <c r="Q243" i="5"/>
  <c r="R243" i="5" s="1"/>
  <c r="S243" i="5" s="1"/>
  <c r="Q244" i="5"/>
  <c r="Q245" i="5"/>
  <c r="R245" i="5" s="1"/>
  <c r="S245" i="5" s="1"/>
  <c r="T245" i="5" s="1"/>
  <c r="U245" i="5" s="1"/>
  <c r="Q246" i="5"/>
  <c r="Q247" i="5"/>
  <c r="R247" i="5" s="1"/>
  <c r="S247" i="5" s="1"/>
  <c r="Q248" i="5"/>
  <c r="Q249" i="5"/>
  <c r="R249" i="5" s="1"/>
  <c r="S249" i="5" s="1"/>
  <c r="Q250" i="5"/>
  <c r="Q251" i="5"/>
  <c r="R251" i="5" s="1"/>
  <c r="S251" i="5" s="1"/>
  <c r="Q252" i="5"/>
  <c r="Q253" i="5"/>
  <c r="R253" i="5" s="1"/>
  <c r="S253" i="5" s="1"/>
  <c r="T253" i="5" s="1"/>
  <c r="U253" i="5" s="1"/>
  <c r="Q254" i="5"/>
  <c r="Q255" i="5"/>
  <c r="R255" i="5" s="1"/>
  <c r="S255" i="5" s="1"/>
  <c r="Q256" i="5"/>
  <c r="Q257" i="5"/>
  <c r="R257" i="5" s="1"/>
  <c r="S257" i="5" s="1"/>
  <c r="Q258" i="5"/>
  <c r="Q259" i="5"/>
  <c r="R259" i="5" s="1"/>
  <c r="S259" i="5" s="1"/>
  <c r="Q260" i="5"/>
  <c r="Q261" i="5"/>
  <c r="R261" i="5" s="1"/>
  <c r="S261" i="5" s="1"/>
  <c r="T261" i="5" s="1"/>
  <c r="U261" i="5" s="1"/>
  <c r="Q262" i="5"/>
  <c r="Q263" i="5"/>
  <c r="R263" i="5" s="1"/>
  <c r="S263" i="5" s="1"/>
  <c r="T263" i="5" s="1"/>
  <c r="U263" i="5" s="1"/>
  <c r="Q264" i="5"/>
  <c r="Q265" i="5"/>
  <c r="R265" i="5" s="1"/>
  <c r="S265" i="5" s="1"/>
  <c r="T265" i="5" s="1"/>
  <c r="U265" i="5" s="1"/>
  <c r="Q266" i="5"/>
  <c r="Q267" i="5"/>
  <c r="R267" i="5" s="1"/>
  <c r="S267" i="5" s="1"/>
  <c r="Q268" i="5"/>
  <c r="Q269" i="5"/>
  <c r="R269" i="5" s="1"/>
  <c r="S269" i="5" s="1"/>
  <c r="T269" i="5" s="1"/>
  <c r="U269" i="5" s="1"/>
  <c r="Q270" i="5"/>
  <c r="Q271" i="5"/>
  <c r="R271" i="5" s="1"/>
  <c r="S271" i="5" s="1"/>
  <c r="Q272" i="5"/>
  <c r="Q273" i="5"/>
  <c r="R273" i="5" s="1"/>
  <c r="S273" i="5" s="1"/>
  <c r="T273" i="5" s="1"/>
  <c r="U273" i="5" s="1"/>
  <c r="Q274" i="5"/>
  <c r="Q275" i="5"/>
  <c r="R275" i="5" s="1"/>
  <c r="S275" i="5" s="1"/>
  <c r="Q276" i="5"/>
  <c r="Q277" i="5"/>
  <c r="R277" i="5" s="1"/>
  <c r="S277" i="5" s="1"/>
  <c r="T277" i="5" s="1"/>
  <c r="U277" i="5" s="1"/>
  <c r="Q278" i="5"/>
  <c r="Q279" i="5"/>
  <c r="R279" i="5" s="1"/>
  <c r="S279" i="5" s="1"/>
  <c r="Q280" i="5"/>
  <c r="Q281" i="5"/>
  <c r="R281" i="5" s="1"/>
  <c r="S281" i="5" s="1"/>
  <c r="T281" i="5" s="1"/>
  <c r="U281" i="5" s="1"/>
  <c r="Q282" i="5"/>
  <c r="Q283" i="5"/>
  <c r="R283" i="5" s="1"/>
  <c r="S283" i="5" s="1"/>
  <c r="Q284" i="5"/>
  <c r="Q285" i="5"/>
  <c r="R285" i="5" s="1"/>
  <c r="S285" i="5" s="1"/>
  <c r="T285" i="5" s="1"/>
  <c r="U285" i="5" s="1"/>
  <c r="Q286" i="5"/>
  <c r="Q287" i="5"/>
  <c r="R287" i="5" s="1"/>
  <c r="S287" i="5" s="1"/>
  <c r="T287" i="5" s="1"/>
  <c r="U287" i="5" s="1"/>
  <c r="Q288" i="5"/>
  <c r="Q289" i="5"/>
  <c r="R289" i="5" s="1"/>
  <c r="S289" i="5" s="1"/>
  <c r="T289" i="5" s="1"/>
  <c r="U289" i="5" s="1"/>
  <c r="Q290" i="5"/>
  <c r="Q291" i="5"/>
  <c r="R291" i="5" s="1"/>
  <c r="S291" i="5" s="1"/>
  <c r="Q292" i="5"/>
  <c r="Q293" i="5"/>
  <c r="R293" i="5" s="1"/>
  <c r="S293" i="5" s="1"/>
  <c r="T293" i="5" s="1"/>
  <c r="U293" i="5" s="1"/>
  <c r="Q294" i="5"/>
  <c r="Q295" i="5"/>
  <c r="R295" i="5" s="1"/>
  <c r="S295" i="5" s="1"/>
  <c r="T295" i="5" s="1"/>
  <c r="U295" i="5" s="1"/>
  <c r="Q296" i="5"/>
  <c r="Q297" i="5"/>
  <c r="R297" i="5" s="1"/>
  <c r="S297" i="5" s="1"/>
  <c r="T297" i="5" s="1"/>
  <c r="U297" i="5" s="1"/>
  <c r="Q298" i="5"/>
  <c r="Q299" i="5"/>
  <c r="R299" i="5" s="1"/>
  <c r="S299" i="5" s="1"/>
  <c r="Q300" i="5"/>
  <c r="Q301" i="5"/>
  <c r="R301" i="5" s="1"/>
  <c r="S301" i="5" s="1"/>
  <c r="T301" i="5" s="1"/>
  <c r="U301" i="5" s="1"/>
  <c r="Q302" i="5"/>
  <c r="Q303" i="5"/>
  <c r="R303" i="5" s="1"/>
  <c r="S303" i="5" s="1"/>
  <c r="T303" i="5" s="1"/>
  <c r="U303" i="5" s="1"/>
  <c r="Q304" i="5"/>
  <c r="Q305" i="5"/>
  <c r="R305" i="5" s="1"/>
  <c r="S305" i="5" s="1"/>
  <c r="T305" i="5" s="1"/>
  <c r="U305" i="5" s="1"/>
  <c r="Q306" i="5"/>
  <c r="Q307" i="5"/>
  <c r="R307" i="5" s="1"/>
  <c r="S307" i="5" s="1"/>
  <c r="V307" i="5" s="1"/>
  <c r="Q308" i="5"/>
  <c r="Q309" i="5"/>
  <c r="R309" i="5" s="1"/>
  <c r="S309" i="5" s="1"/>
  <c r="T309" i="5" s="1"/>
  <c r="U309" i="5" s="1"/>
  <c r="Q310" i="5"/>
  <c r="Q311" i="5"/>
  <c r="R311" i="5" s="1"/>
  <c r="S311" i="5" s="1"/>
  <c r="T311" i="5" s="1"/>
  <c r="U311" i="5" s="1"/>
  <c r="Q312" i="5"/>
  <c r="Q313" i="5"/>
  <c r="R313" i="5" s="1"/>
  <c r="S313" i="5" s="1"/>
  <c r="T313" i="5" s="1"/>
  <c r="U313" i="5" s="1"/>
  <c r="Q314" i="5"/>
  <c r="Q315" i="5"/>
  <c r="R315" i="5" s="1"/>
  <c r="S315" i="5" s="1"/>
  <c r="Q316" i="5"/>
  <c r="Q317" i="5"/>
  <c r="R317" i="5" s="1"/>
  <c r="S317" i="5" s="1"/>
  <c r="T317" i="5" s="1"/>
  <c r="U317" i="5" s="1"/>
  <c r="Q318" i="5"/>
  <c r="Q319" i="5"/>
  <c r="R319" i="5" s="1"/>
  <c r="S319" i="5" s="1"/>
  <c r="T319" i="5" s="1"/>
  <c r="U319" i="5" s="1"/>
  <c r="Q320" i="5"/>
  <c r="Q321" i="5"/>
  <c r="R321" i="5" s="1"/>
  <c r="S321" i="5" s="1"/>
  <c r="T321" i="5" s="1"/>
  <c r="U321" i="5" s="1"/>
  <c r="Q322" i="5"/>
  <c r="Q323" i="5"/>
  <c r="R323" i="5" s="1"/>
  <c r="S323" i="5" s="1"/>
  <c r="Q324" i="5"/>
  <c r="Q325" i="5"/>
  <c r="R325" i="5" s="1"/>
  <c r="S325" i="5" s="1"/>
  <c r="T325" i="5" s="1"/>
  <c r="U325" i="5" s="1"/>
  <c r="Q326" i="5"/>
  <c r="Q327" i="5"/>
  <c r="R327" i="5" s="1"/>
  <c r="S327" i="5" s="1"/>
  <c r="T327" i="5" s="1"/>
  <c r="U327" i="5" s="1"/>
  <c r="Q328" i="5"/>
  <c r="Q329" i="5"/>
  <c r="R329" i="5" s="1"/>
  <c r="S329" i="5" s="1"/>
  <c r="T329" i="5" s="1"/>
  <c r="U329" i="5" s="1"/>
  <c r="Q330" i="5"/>
  <c r="Q331" i="5"/>
  <c r="R331" i="5" s="1"/>
  <c r="S331" i="5" s="1"/>
  <c r="Q332" i="5"/>
  <c r="Q333" i="5"/>
  <c r="R333" i="5" s="1"/>
  <c r="S333" i="5" s="1"/>
  <c r="T333" i="5" s="1"/>
  <c r="U333" i="5" s="1"/>
  <c r="Q334" i="5"/>
  <c r="Q335" i="5"/>
  <c r="R335" i="5" s="1"/>
  <c r="S335" i="5" s="1"/>
  <c r="T335" i="5" s="1"/>
  <c r="U335" i="5" s="1"/>
  <c r="Q336" i="5"/>
  <c r="Q337" i="5"/>
  <c r="R337" i="5" s="1"/>
  <c r="S337" i="5" s="1"/>
  <c r="Q338" i="5"/>
  <c r="Q339" i="5"/>
  <c r="R339" i="5" s="1"/>
  <c r="S339" i="5" s="1"/>
  <c r="Q340" i="5"/>
  <c r="Q341" i="5"/>
  <c r="R341" i="5" s="1"/>
  <c r="S341" i="5" s="1"/>
  <c r="T341" i="5" s="1"/>
  <c r="U341" i="5" s="1"/>
  <c r="Q342" i="5"/>
  <c r="Q343" i="5"/>
  <c r="R343" i="5" s="1"/>
  <c r="S343" i="5" s="1"/>
  <c r="T343" i="5" s="1"/>
  <c r="U343" i="5" s="1"/>
  <c r="Q344" i="5"/>
  <c r="Q345" i="5"/>
  <c r="R345" i="5" s="1"/>
  <c r="S345" i="5" s="1"/>
  <c r="T345" i="5" s="1"/>
  <c r="U345" i="5" s="1"/>
  <c r="Q346" i="5"/>
  <c r="Q347" i="5"/>
  <c r="R347" i="5" s="1"/>
  <c r="S347" i="5" s="1"/>
  <c r="Q348" i="5"/>
  <c r="Q349" i="5"/>
  <c r="R349" i="5" s="1"/>
  <c r="S349" i="5" s="1"/>
  <c r="T349" i="5" s="1"/>
  <c r="U349" i="5" s="1"/>
  <c r="Q350" i="5"/>
  <c r="Q351" i="5"/>
  <c r="R351" i="5" s="1"/>
  <c r="S351" i="5" s="1"/>
  <c r="T351" i="5" s="1"/>
  <c r="U351" i="5" s="1"/>
  <c r="Q352" i="5"/>
  <c r="Q353" i="5"/>
  <c r="R353" i="5" s="1"/>
  <c r="S353" i="5" s="1"/>
  <c r="T353" i="5" s="1"/>
  <c r="U353" i="5" s="1"/>
  <c r="Q354" i="5"/>
  <c r="Q355" i="5"/>
  <c r="R355" i="5" s="1"/>
  <c r="S355" i="5" s="1"/>
  <c r="Q356" i="5"/>
  <c r="Q357" i="5"/>
  <c r="R357" i="5" s="1"/>
  <c r="S357" i="5" s="1"/>
  <c r="T357" i="5" s="1"/>
  <c r="U357" i="5" s="1"/>
  <c r="Q358" i="5"/>
  <c r="Q359" i="5"/>
  <c r="R359" i="5" s="1"/>
  <c r="S359" i="5" s="1"/>
  <c r="T359" i="5" s="1"/>
  <c r="U359" i="5" s="1"/>
  <c r="Q360" i="5"/>
  <c r="Q361" i="5"/>
  <c r="R361" i="5" s="1"/>
  <c r="S361" i="5" s="1"/>
  <c r="T361" i="5" s="1"/>
  <c r="U361" i="5" s="1"/>
  <c r="Q362" i="5"/>
  <c r="Q363" i="5"/>
  <c r="R363" i="5" s="1"/>
  <c r="S363" i="5" s="1"/>
  <c r="Q364" i="5"/>
  <c r="Q365" i="5"/>
  <c r="R365" i="5" s="1"/>
  <c r="S365" i="5" s="1"/>
  <c r="T365" i="5" s="1"/>
  <c r="U365" i="5" s="1"/>
  <c r="Q366" i="5"/>
  <c r="Q367" i="5"/>
  <c r="R367" i="5" s="1"/>
  <c r="S367" i="5" s="1"/>
  <c r="T367" i="5" s="1"/>
  <c r="U367" i="5" s="1"/>
  <c r="Q368" i="5"/>
  <c r="Q369" i="5"/>
  <c r="R369" i="5" s="1"/>
  <c r="S369" i="5" s="1"/>
  <c r="Q370" i="5"/>
  <c r="Q371" i="5"/>
  <c r="R371" i="5" s="1"/>
  <c r="S371" i="5" s="1"/>
  <c r="Q372" i="5"/>
  <c r="Q373" i="5"/>
  <c r="R373" i="5" s="1"/>
  <c r="S373" i="5" s="1"/>
  <c r="T373" i="5" s="1"/>
  <c r="U373" i="5" s="1"/>
  <c r="Q374" i="5"/>
  <c r="Q375" i="5"/>
  <c r="R375" i="5" s="1"/>
  <c r="S375" i="5" s="1"/>
  <c r="T375" i="5" s="1"/>
  <c r="U375" i="5" s="1"/>
  <c r="Q376" i="5"/>
  <c r="Q377" i="5"/>
  <c r="R377" i="5" s="1"/>
  <c r="S377" i="5" s="1"/>
  <c r="T377" i="5" s="1"/>
  <c r="U377" i="5" s="1"/>
  <c r="Q378" i="5"/>
  <c r="Q379" i="5"/>
  <c r="R379" i="5" s="1"/>
  <c r="S379" i="5" s="1"/>
  <c r="Q380" i="5"/>
  <c r="Q381" i="5"/>
  <c r="R381" i="5" s="1"/>
  <c r="S381" i="5" s="1"/>
  <c r="T381" i="5" s="1"/>
  <c r="U381" i="5" s="1"/>
  <c r="Q382" i="5"/>
  <c r="Q383" i="5"/>
  <c r="R383" i="5" s="1"/>
  <c r="S383" i="5" s="1"/>
  <c r="T383" i="5" s="1"/>
  <c r="U383" i="5" s="1"/>
  <c r="Q384" i="5"/>
  <c r="Q385" i="5"/>
  <c r="R385" i="5" s="1"/>
  <c r="S385" i="5" s="1"/>
  <c r="T385" i="5" s="1"/>
  <c r="U385" i="5" s="1"/>
  <c r="Q386" i="5"/>
  <c r="Q387" i="5"/>
  <c r="R387" i="5" s="1"/>
  <c r="S387" i="5" s="1"/>
  <c r="V387" i="5" s="1"/>
  <c r="Q388" i="5"/>
  <c r="Q389" i="5"/>
  <c r="R389" i="5" s="1"/>
  <c r="S389" i="5" s="1"/>
  <c r="T389" i="5" s="1"/>
  <c r="U389" i="5" s="1"/>
  <c r="Q390" i="5"/>
  <c r="Q391" i="5"/>
  <c r="R391" i="5" s="1"/>
  <c r="S391" i="5" s="1"/>
  <c r="Q392" i="5"/>
  <c r="Q393" i="5"/>
  <c r="R393" i="5" s="1"/>
  <c r="S393" i="5" s="1"/>
  <c r="T393" i="5" s="1"/>
  <c r="U393" i="5" s="1"/>
  <c r="Q394" i="5"/>
  <c r="Q395" i="5"/>
  <c r="R395" i="5" s="1"/>
  <c r="S395" i="5" s="1"/>
  <c r="V395" i="5" s="1"/>
  <c r="Q396" i="5"/>
  <c r="Q397" i="5"/>
  <c r="R397" i="5" s="1"/>
  <c r="S397" i="5" s="1"/>
  <c r="T397" i="5" s="1"/>
  <c r="U397" i="5" s="1"/>
  <c r="Q398" i="5"/>
  <c r="Q399" i="5"/>
  <c r="R399" i="5" s="1"/>
  <c r="S399" i="5" s="1"/>
  <c r="T399" i="5" s="1"/>
  <c r="U399" i="5" s="1"/>
  <c r="Q400" i="5"/>
  <c r="Q401" i="5"/>
  <c r="R401" i="5" s="1"/>
  <c r="S401" i="5" s="1"/>
  <c r="Q402" i="5"/>
  <c r="Q403" i="5"/>
  <c r="R403" i="5" s="1"/>
  <c r="S403" i="5" s="1"/>
  <c r="Q404" i="5"/>
  <c r="Q405" i="5"/>
  <c r="R405" i="5" s="1"/>
  <c r="S405" i="5" s="1"/>
  <c r="T405" i="5" s="1"/>
  <c r="U405" i="5" s="1"/>
  <c r="Q406" i="5"/>
  <c r="Q407" i="5"/>
  <c r="R407" i="5" s="1"/>
  <c r="S407" i="5" s="1"/>
  <c r="Q408" i="5"/>
  <c r="Q409" i="5"/>
  <c r="R409" i="5" s="1"/>
  <c r="S409" i="5" s="1"/>
  <c r="Q410" i="5"/>
  <c r="Q411" i="5"/>
  <c r="R411" i="5" s="1"/>
  <c r="S411" i="5" s="1"/>
  <c r="Q412" i="5"/>
  <c r="Q413" i="5"/>
  <c r="R413" i="5" s="1"/>
  <c r="S413" i="5" s="1"/>
  <c r="T413" i="5" s="1"/>
  <c r="U413" i="5" s="1"/>
  <c r="Q414" i="5"/>
  <c r="Q415" i="5"/>
  <c r="R415" i="5" s="1"/>
  <c r="S415" i="5" s="1"/>
  <c r="T415" i="5" s="1"/>
  <c r="U415" i="5" s="1"/>
  <c r="Q416" i="5"/>
  <c r="Q417" i="5"/>
  <c r="R417" i="5" s="1"/>
  <c r="S417" i="5" s="1"/>
  <c r="T417" i="5" s="1"/>
  <c r="U417" i="5" s="1"/>
  <c r="Q418" i="5"/>
  <c r="Q419" i="5"/>
  <c r="R419" i="5" s="1"/>
  <c r="S419" i="5" s="1"/>
  <c r="Q420" i="5"/>
  <c r="Q421" i="5"/>
  <c r="R421" i="5" s="1"/>
  <c r="S421" i="5" s="1"/>
  <c r="T421" i="5" s="1"/>
  <c r="U421" i="5" s="1"/>
  <c r="Q422" i="5"/>
  <c r="Q423" i="5"/>
  <c r="R423" i="5" s="1"/>
  <c r="S423" i="5" s="1"/>
  <c r="T423" i="5" s="1"/>
  <c r="U423" i="5" s="1"/>
  <c r="Q424" i="5"/>
  <c r="Q425" i="5"/>
  <c r="R425" i="5" s="1"/>
  <c r="S425" i="5" s="1"/>
  <c r="T425" i="5" s="1"/>
  <c r="U425" i="5" s="1"/>
  <c r="Q426" i="5"/>
  <c r="Q427" i="5"/>
  <c r="R427" i="5" s="1"/>
  <c r="S427" i="5" s="1"/>
  <c r="Q428" i="5"/>
  <c r="Q429" i="5"/>
  <c r="R429" i="5" s="1"/>
  <c r="S429" i="5" s="1"/>
  <c r="T429" i="5" s="1"/>
  <c r="U429" i="5" s="1"/>
  <c r="Q430" i="5"/>
  <c r="Q431" i="5"/>
  <c r="R431" i="5" s="1"/>
  <c r="S431" i="5" s="1"/>
  <c r="T431" i="5" s="1"/>
  <c r="U431" i="5" s="1"/>
  <c r="Q432" i="5"/>
  <c r="Q433" i="5"/>
  <c r="R433" i="5" s="1"/>
  <c r="S433" i="5" s="1"/>
  <c r="T433" i="5" s="1"/>
  <c r="U433" i="5" s="1"/>
  <c r="Q434" i="5"/>
  <c r="Q435" i="5"/>
  <c r="R435" i="5" s="1"/>
  <c r="S435" i="5" s="1"/>
  <c r="Q436" i="5"/>
  <c r="Q437" i="5"/>
  <c r="R437" i="5" s="1"/>
  <c r="S437" i="5" s="1"/>
  <c r="T437" i="5" s="1"/>
  <c r="U437" i="5" s="1"/>
  <c r="Q438" i="5"/>
  <c r="Q439" i="5"/>
  <c r="R439" i="5" s="1"/>
  <c r="S439" i="5" s="1"/>
  <c r="T439" i="5" s="1"/>
  <c r="U439" i="5" s="1"/>
  <c r="Q440" i="5"/>
  <c r="Q441" i="5"/>
  <c r="R441" i="5" s="1"/>
  <c r="S441" i="5" s="1"/>
  <c r="T441" i="5" s="1"/>
  <c r="U441" i="5" s="1"/>
  <c r="Q442" i="5"/>
  <c r="Q443" i="5"/>
  <c r="R443" i="5" s="1"/>
  <c r="S443" i="5" s="1"/>
  <c r="Q444" i="5"/>
  <c r="Q445" i="5"/>
  <c r="R445" i="5" s="1"/>
  <c r="S445" i="5" s="1"/>
  <c r="T445" i="5" s="1"/>
  <c r="U445" i="5" s="1"/>
  <c r="Q446" i="5"/>
  <c r="Q447" i="5"/>
  <c r="R447" i="5" s="1"/>
  <c r="S447" i="5" s="1"/>
  <c r="T447" i="5" s="1"/>
  <c r="U447" i="5" s="1"/>
  <c r="Q448" i="5"/>
  <c r="Q449" i="5"/>
  <c r="R449" i="5" s="1"/>
  <c r="S449" i="5" s="1"/>
  <c r="T449" i="5" s="1"/>
  <c r="U449" i="5" s="1"/>
  <c r="Q450" i="5"/>
  <c r="Q451" i="5"/>
  <c r="R451" i="5" s="1"/>
  <c r="S451" i="5" s="1"/>
  <c r="V451" i="5" s="1"/>
  <c r="Q452" i="5"/>
  <c r="Q453" i="5"/>
  <c r="R453" i="5" s="1"/>
  <c r="S453" i="5" s="1"/>
  <c r="T453" i="5" s="1"/>
  <c r="U453" i="5" s="1"/>
  <c r="Q454" i="5"/>
  <c r="Q455" i="5"/>
  <c r="R455" i="5" s="1"/>
  <c r="S455" i="5" s="1"/>
  <c r="T455" i="5" s="1"/>
  <c r="U455" i="5" s="1"/>
  <c r="Q456" i="5"/>
  <c r="Q457" i="5"/>
  <c r="R457" i="5" s="1"/>
  <c r="S457" i="5" s="1"/>
  <c r="T457" i="5" s="1"/>
  <c r="U457" i="5" s="1"/>
  <c r="Q458" i="5"/>
  <c r="Q459" i="5"/>
  <c r="R459" i="5" s="1"/>
  <c r="S459" i="5" s="1"/>
  <c r="Q460" i="5"/>
  <c r="Q461" i="5"/>
  <c r="R461" i="5" s="1"/>
  <c r="S461" i="5" s="1"/>
  <c r="T461" i="5" s="1"/>
  <c r="U461" i="5" s="1"/>
  <c r="Q462" i="5"/>
  <c r="Q463" i="5"/>
  <c r="R463" i="5" s="1"/>
  <c r="S463" i="5" s="1"/>
  <c r="T463" i="5" s="1"/>
  <c r="U463" i="5" s="1"/>
  <c r="Q464" i="5"/>
  <c r="Q465" i="5"/>
  <c r="R465" i="5" s="1"/>
  <c r="S465" i="5" s="1"/>
  <c r="Q466" i="5"/>
  <c r="Q467" i="5"/>
  <c r="R467" i="5" s="1"/>
  <c r="S467" i="5" s="1"/>
  <c r="T467" i="5" s="1"/>
  <c r="Q468" i="5"/>
  <c r="Q469" i="5"/>
  <c r="R469" i="5" s="1"/>
  <c r="S469" i="5" s="1"/>
  <c r="T469" i="5" s="1"/>
  <c r="U469" i="5" s="1"/>
  <c r="Q470" i="5"/>
  <c r="Q471" i="5"/>
  <c r="R471" i="5" s="1"/>
  <c r="S471" i="5" s="1"/>
  <c r="Q472" i="5"/>
  <c r="Q473" i="5"/>
  <c r="R473" i="5" s="1"/>
  <c r="S473" i="5" s="1"/>
  <c r="T473" i="5" s="1"/>
  <c r="U473" i="5" s="1"/>
  <c r="Q474" i="5"/>
  <c r="Q475" i="5"/>
  <c r="R475" i="5" s="1"/>
  <c r="S475" i="5" s="1"/>
  <c r="T475" i="5" s="1"/>
  <c r="U475" i="5" s="1"/>
  <c r="Q476" i="5"/>
  <c r="Q477" i="5"/>
  <c r="R477" i="5" s="1"/>
  <c r="S477" i="5" s="1"/>
  <c r="T477" i="5" s="1"/>
  <c r="U477" i="5" s="1"/>
  <c r="Q478" i="5"/>
  <c r="Q479" i="5"/>
  <c r="R479" i="5" s="1"/>
  <c r="S479" i="5" s="1"/>
  <c r="T479" i="5" s="1"/>
  <c r="U479" i="5" s="1"/>
  <c r="Q480" i="5"/>
  <c r="Q481" i="5"/>
  <c r="R481" i="5" s="1"/>
  <c r="S481" i="5" s="1"/>
  <c r="T481" i="5" s="1"/>
  <c r="U481" i="5" s="1"/>
  <c r="Q482" i="5"/>
  <c r="Q483" i="5"/>
  <c r="R483" i="5" s="1"/>
  <c r="S483" i="5" s="1"/>
  <c r="T483" i="5" s="1"/>
  <c r="Q484" i="5"/>
  <c r="Q485" i="5"/>
  <c r="R485" i="5" s="1"/>
  <c r="S485" i="5" s="1"/>
  <c r="T485" i="5" s="1"/>
  <c r="U485" i="5" s="1"/>
  <c r="Q486" i="5"/>
  <c r="Q487" i="5"/>
  <c r="R487" i="5" s="1"/>
  <c r="S487" i="5" s="1"/>
  <c r="T487" i="5" s="1"/>
  <c r="U487" i="5" s="1"/>
  <c r="Q488" i="5"/>
  <c r="Q489" i="5"/>
  <c r="R489" i="5" s="1"/>
  <c r="S489" i="5" s="1"/>
  <c r="Q490" i="5"/>
  <c r="Q491" i="5"/>
  <c r="R491" i="5" s="1"/>
  <c r="S491" i="5" s="1"/>
  <c r="T491" i="5" s="1"/>
  <c r="Q492" i="5"/>
  <c r="Q493" i="5"/>
  <c r="R493" i="5" s="1"/>
  <c r="S493" i="5" s="1"/>
  <c r="T493" i="5" s="1"/>
  <c r="U493" i="5" s="1"/>
  <c r="Q494" i="5"/>
  <c r="Q495" i="5"/>
  <c r="R495" i="5" s="1"/>
  <c r="S495" i="5" s="1"/>
  <c r="T495" i="5" s="1"/>
  <c r="U495" i="5" s="1"/>
  <c r="Q496" i="5"/>
  <c r="Q497" i="5"/>
  <c r="R497" i="5" s="1"/>
  <c r="S497" i="5" s="1"/>
  <c r="Q498" i="5"/>
  <c r="Q499" i="5"/>
  <c r="R499" i="5" s="1"/>
  <c r="S499" i="5" s="1"/>
  <c r="T499" i="5" s="1"/>
  <c r="U499" i="5" s="1"/>
  <c r="Q500" i="5"/>
  <c r="Q501" i="5"/>
  <c r="R501" i="5" s="1"/>
  <c r="S501" i="5" s="1"/>
  <c r="T501" i="5" s="1"/>
  <c r="U501" i="5" s="1"/>
  <c r="Q502" i="5"/>
  <c r="Q503" i="5"/>
  <c r="R503" i="5" s="1"/>
  <c r="S503" i="5" s="1"/>
  <c r="Q504" i="5"/>
  <c r="Q505" i="5"/>
  <c r="R505" i="5" s="1"/>
  <c r="S505" i="5" s="1"/>
  <c r="T505" i="5" s="1"/>
  <c r="U505" i="5" s="1"/>
  <c r="Q506" i="5"/>
  <c r="Q507" i="5"/>
  <c r="R507" i="5" s="1"/>
  <c r="S507" i="5" s="1"/>
  <c r="T507" i="5" s="1"/>
  <c r="U507" i="5" s="1"/>
  <c r="Q508" i="5"/>
  <c r="Q509" i="5"/>
  <c r="R509" i="5" s="1"/>
  <c r="S509" i="5" s="1"/>
  <c r="T509" i="5" s="1"/>
  <c r="U509" i="5" s="1"/>
  <c r="Q510" i="5"/>
  <c r="Q511" i="5"/>
  <c r="R511" i="5" s="1"/>
  <c r="S511" i="5" s="1"/>
  <c r="T511" i="5" s="1"/>
  <c r="U511" i="5" s="1"/>
  <c r="Q512" i="5"/>
  <c r="Q513" i="5"/>
  <c r="R513" i="5" s="1"/>
  <c r="S513" i="5" s="1"/>
  <c r="Q514" i="5"/>
  <c r="Q515" i="5"/>
  <c r="R515" i="5" s="1"/>
  <c r="S515" i="5" s="1"/>
  <c r="T515" i="5" s="1"/>
  <c r="U515" i="5" s="1"/>
  <c r="Q516" i="5"/>
  <c r="Q517" i="5"/>
  <c r="R517" i="5" s="1"/>
  <c r="S517" i="5" s="1"/>
  <c r="T517" i="5" s="1"/>
  <c r="U517" i="5" s="1"/>
  <c r="Q518" i="5"/>
  <c r="Q519" i="5"/>
  <c r="R519" i="5" s="1"/>
  <c r="S519" i="5" s="1"/>
  <c r="T519" i="5" s="1"/>
  <c r="U519" i="5" s="1"/>
  <c r="Q520" i="5"/>
  <c r="Q521" i="5"/>
  <c r="R521" i="5" s="1"/>
  <c r="S521" i="5" s="1"/>
  <c r="T521" i="5" s="1"/>
  <c r="U521" i="5" s="1"/>
  <c r="Q522" i="5"/>
  <c r="Q523" i="5"/>
  <c r="R523" i="5" s="1"/>
  <c r="S523" i="5" s="1"/>
  <c r="T523" i="5" s="1"/>
  <c r="U523" i="5" s="1"/>
  <c r="Q524" i="5"/>
  <c r="Q525" i="5"/>
  <c r="R525" i="5" s="1"/>
  <c r="S525" i="5" s="1"/>
  <c r="T525" i="5" s="1"/>
  <c r="U525" i="5" s="1"/>
  <c r="Q526" i="5"/>
  <c r="Q527" i="5"/>
  <c r="R527" i="5" s="1"/>
  <c r="S527" i="5" s="1"/>
  <c r="T527" i="5" s="1"/>
  <c r="U527" i="5" s="1"/>
  <c r="Q528" i="5"/>
  <c r="Q529" i="5"/>
  <c r="R529" i="5" s="1"/>
  <c r="S529" i="5" s="1"/>
  <c r="T529" i="5" s="1"/>
  <c r="U529" i="5" s="1"/>
  <c r="Q530" i="5"/>
  <c r="Q531" i="5"/>
  <c r="R531" i="5" s="1"/>
  <c r="S531" i="5" s="1"/>
  <c r="T531" i="5" s="1"/>
  <c r="U531" i="5" s="1"/>
  <c r="Q532" i="5"/>
  <c r="Q533" i="5"/>
  <c r="R533" i="5" s="1"/>
  <c r="S533" i="5" s="1"/>
  <c r="T533" i="5" s="1"/>
  <c r="U533" i="5" s="1"/>
  <c r="Q534" i="5"/>
  <c r="Q535" i="5"/>
  <c r="R535" i="5" s="1"/>
  <c r="S535" i="5" s="1"/>
  <c r="Q536" i="5"/>
  <c r="Q537" i="5"/>
  <c r="R537" i="5" s="1"/>
  <c r="S537" i="5" s="1"/>
  <c r="T537" i="5" s="1"/>
  <c r="U537" i="5" s="1"/>
  <c r="Q538" i="5"/>
  <c r="Q539" i="5"/>
  <c r="R539" i="5" s="1"/>
  <c r="S539" i="5" s="1"/>
  <c r="T539" i="5" s="1"/>
  <c r="U539" i="5" s="1"/>
  <c r="Q540" i="5"/>
  <c r="Q541" i="5"/>
  <c r="R541" i="5" s="1"/>
  <c r="S541" i="5" s="1"/>
  <c r="T541" i="5" s="1"/>
  <c r="U541" i="5" s="1"/>
  <c r="Q542" i="5"/>
  <c r="Q543" i="5"/>
  <c r="R543" i="5" s="1"/>
  <c r="S543" i="5" s="1"/>
  <c r="Q544" i="5"/>
  <c r="Q545" i="5"/>
  <c r="R545" i="5" s="1"/>
  <c r="S545" i="5" s="1"/>
  <c r="T545" i="5" s="1"/>
  <c r="U545" i="5" s="1"/>
  <c r="Q546" i="5"/>
  <c r="Q547" i="5"/>
  <c r="R547" i="5" s="1"/>
  <c r="S547" i="5" s="1"/>
  <c r="T547" i="5" s="1"/>
  <c r="U547" i="5" s="1"/>
  <c r="Q548" i="5"/>
  <c r="Q549" i="5"/>
  <c r="R549" i="5" s="1"/>
  <c r="S549" i="5" s="1"/>
  <c r="T549" i="5" s="1"/>
  <c r="U549" i="5" s="1"/>
  <c r="Q550" i="5"/>
  <c r="Q551" i="5"/>
  <c r="R551" i="5" s="1"/>
  <c r="S551" i="5" s="1"/>
  <c r="T551" i="5" s="1"/>
  <c r="U551" i="5" s="1"/>
  <c r="Q552" i="5"/>
  <c r="Q553" i="5"/>
  <c r="R553" i="5" s="1"/>
  <c r="S553" i="5" s="1"/>
  <c r="T553" i="5" s="1"/>
  <c r="U553" i="5" s="1"/>
  <c r="Q554" i="5"/>
  <c r="Q555" i="5"/>
  <c r="R555" i="5" s="1"/>
  <c r="S555" i="5" s="1"/>
  <c r="T555" i="5" s="1"/>
  <c r="U555" i="5" s="1"/>
  <c r="Q556" i="5"/>
  <c r="Q557" i="5"/>
  <c r="R557" i="5" s="1"/>
  <c r="S557" i="5" s="1"/>
  <c r="T557" i="5" s="1"/>
  <c r="U557" i="5" s="1"/>
  <c r="Q558" i="5"/>
  <c r="Q559" i="5"/>
  <c r="R559" i="5" s="1"/>
  <c r="S559" i="5" s="1"/>
  <c r="T559" i="5" s="1"/>
  <c r="U559" i="5" s="1"/>
  <c r="Q560" i="5"/>
  <c r="Q561" i="5"/>
  <c r="R561" i="5" s="1"/>
  <c r="S561" i="5" s="1"/>
  <c r="T561" i="5" s="1"/>
  <c r="U561" i="5" s="1"/>
  <c r="Q562" i="5"/>
  <c r="Q563" i="5"/>
  <c r="R563" i="5" s="1"/>
  <c r="S563" i="5" s="1"/>
  <c r="Q564" i="5"/>
  <c r="Q565" i="5"/>
  <c r="R565" i="5" s="1"/>
  <c r="S565" i="5" s="1"/>
  <c r="T565" i="5" s="1"/>
  <c r="U565" i="5" s="1"/>
  <c r="Q566" i="5"/>
  <c r="Q567" i="5"/>
  <c r="R567" i="5" s="1"/>
  <c r="S567" i="5" s="1"/>
  <c r="T567" i="5" s="1"/>
  <c r="U567" i="5" s="1"/>
  <c r="Q568" i="5"/>
  <c r="Q569" i="5"/>
  <c r="R569" i="5" s="1"/>
  <c r="S569" i="5" s="1"/>
  <c r="T569" i="5" s="1"/>
  <c r="U569" i="5" s="1"/>
  <c r="Q570" i="5"/>
  <c r="Q571" i="5"/>
  <c r="R571" i="5" s="1"/>
  <c r="S571" i="5" s="1"/>
  <c r="T571" i="5" s="1"/>
  <c r="U571" i="5" s="1"/>
  <c r="Q572" i="5"/>
  <c r="Q573" i="5"/>
  <c r="R573" i="5" s="1"/>
  <c r="S573" i="5" s="1"/>
  <c r="T573" i="5" s="1"/>
  <c r="U573" i="5" s="1"/>
  <c r="Q574" i="5"/>
  <c r="Q575" i="5"/>
  <c r="R575" i="5" s="1"/>
  <c r="S575" i="5" s="1"/>
  <c r="Q576" i="5"/>
  <c r="Q577" i="5"/>
  <c r="R577" i="5" s="1"/>
  <c r="S577" i="5" s="1"/>
  <c r="Q578" i="5"/>
  <c r="Q579" i="5"/>
  <c r="R579" i="5" s="1"/>
  <c r="S579" i="5" s="1"/>
  <c r="T579" i="5" s="1"/>
  <c r="U579" i="5" s="1"/>
  <c r="Q580" i="5"/>
  <c r="Q581" i="5"/>
  <c r="R581" i="5" s="1"/>
  <c r="S581" i="5" s="1"/>
  <c r="T581" i="5" s="1"/>
  <c r="U581" i="5" s="1"/>
  <c r="Q582" i="5"/>
  <c r="Q583" i="5"/>
  <c r="Q584" i="5"/>
  <c r="Q585" i="5"/>
  <c r="R585" i="5" s="1"/>
  <c r="S585" i="5" s="1"/>
  <c r="T585" i="5" s="1"/>
  <c r="U585" i="5" s="1"/>
  <c r="Q586" i="5"/>
  <c r="Q587" i="5"/>
  <c r="R587" i="5" s="1"/>
  <c r="S587" i="5" s="1"/>
  <c r="T587" i="5" s="1"/>
  <c r="U587" i="5" s="1"/>
  <c r="Q588" i="5"/>
  <c r="Q589" i="5"/>
  <c r="R589" i="5" s="1"/>
  <c r="S589" i="5" s="1"/>
  <c r="T589" i="5" s="1"/>
  <c r="U589" i="5" s="1"/>
  <c r="Q590" i="5"/>
  <c r="Q591" i="5"/>
  <c r="R591" i="5" s="1"/>
  <c r="S591" i="5" s="1"/>
  <c r="Q592" i="5"/>
  <c r="Q593" i="5"/>
  <c r="R593" i="5" s="1"/>
  <c r="S593" i="5" s="1"/>
  <c r="T593" i="5" s="1"/>
  <c r="U593" i="5" s="1"/>
  <c r="Q594" i="5"/>
  <c r="Q595" i="5"/>
  <c r="R595" i="5" s="1"/>
  <c r="S595" i="5" s="1"/>
  <c r="T595" i="5" s="1"/>
  <c r="U595" i="5" s="1"/>
  <c r="Q596" i="5"/>
  <c r="Q597" i="5"/>
  <c r="R597" i="5" s="1"/>
  <c r="S597" i="5" s="1"/>
  <c r="T597" i="5" s="1"/>
  <c r="U597" i="5" s="1"/>
  <c r="Q598" i="5"/>
  <c r="Q599" i="5"/>
  <c r="R599" i="5" s="1"/>
  <c r="S599" i="5" s="1"/>
  <c r="Q600" i="5"/>
  <c r="Q601" i="5"/>
  <c r="R601" i="5" s="1"/>
  <c r="S601" i="5" s="1"/>
  <c r="Q602" i="5"/>
  <c r="Q603" i="5"/>
  <c r="R603" i="5" s="1"/>
  <c r="S603" i="5" s="1"/>
  <c r="T603" i="5" s="1"/>
  <c r="U603" i="5" s="1"/>
  <c r="Q604" i="5"/>
  <c r="Q605" i="5"/>
  <c r="R605" i="5" s="1"/>
  <c r="S605" i="5" s="1"/>
  <c r="T605" i="5" s="1"/>
  <c r="U605" i="5" s="1"/>
  <c r="Q606" i="5"/>
  <c r="Q607" i="5"/>
  <c r="R607" i="5" s="1"/>
  <c r="S607" i="5" s="1"/>
  <c r="T607" i="5" s="1"/>
  <c r="U607" i="5" s="1"/>
  <c r="Q608" i="5"/>
  <c r="Q609" i="5"/>
  <c r="R609" i="5" s="1"/>
  <c r="S609" i="5" s="1"/>
  <c r="T609" i="5" s="1"/>
  <c r="U609" i="5" s="1"/>
  <c r="Q610" i="5"/>
  <c r="Q611" i="5"/>
  <c r="R611" i="5" s="1"/>
  <c r="S611" i="5" s="1"/>
  <c r="T611" i="5" s="1"/>
  <c r="U611" i="5" s="1"/>
  <c r="Q612" i="5"/>
  <c r="Q613" i="5"/>
  <c r="R613" i="5" s="1"/>
  <c r="S613" i="5" s="1"/>
  <c r="T613" i="5" s="1"/>
  <c r="U613" i="5" s="1"/>
  <c r="Q614" i="5"/>
  <c r="Q615" i="5"/>
  <c r="R615" i="5" s="1"/>
  <c r="S615" i="5" s="1"/>
  <c r="T615" i="5" s="1"/>
  <c r="U615" i="5" s="1"/>
  <c r="Q616" i="5"/>
  <c r="Q617" i="5"/>
  <c r="R617" i="5" s="1"/>
  <c r="S617" i="5" s="1"/>
  <c r="Q618" i="5"/>
  <c r="Q619" i="5"/>
  <c r="R619" i="5" s="1"/>
  <c r="S619" i="5" s="1"/>
  <c r="T619" i="5" s="1"/>
  <c r="U619" i="5" s="1"/>
  <c r="Q620" i="5"/>
  <c r="Q621" i="5"/>
  <c r="R621" i="5" s="1"/>
  <c r="S621" i="5" s="1"/>
  <c r="T621" i="5" s="1"/>
  <c r="U621" i="5" s="1"/>
  <c r="Q622" i="5"/>
  <c r="Q623" i="5"/>
  <c r="R623" i="5" s="1"/>
  <c r="S623" i="5" s="1"/>
  <c r="Q624" i="5"/>
  <c r="Q625" i="5"/>
  <c r="R625" i="5" s="1"/>
  <c r="S625" i="5" s="1"/>
  <c r="T625" i="5" s="1"/>
  <c r="U625" i="5" s="1"/>
  <c r="Q626" i="5"/>
  <c r="Q627" i="5"/>
  <c r="R627" i="5" s="1"/>
  <c r="S627" i="5" s="1"/>
  <c r="T627" i="5" s="1"/>
  <c r="U627" i="5" s="1"/>
  <c r="Q628" i="5"/>
  <c r="Q629" i="5"/>
  <c r="R629" i="5" s="1"/>
  <c r="S629" i="5" s="1"/>
  <c r="T629" i="5" s="1"/>
  <c r="U629" i="5" s="1"/>
  <c r="Q630" i="5"/>
  <c r="Q631" i="5"/>
  <c r="R631" i="5" s="1"/>
  <c r="S631" i="5" s="1"/>
  <c r="T631" i="5" s="1"/>
  <c r="U631" i="5" s="1"/>
  <c r="Q632" i="5"/>
  <c r="Q633" i="5"/>
  <c r="R633" i="5" s="1"/>
  <c r="S633" i="5" s="1"/>
  <c r="T633" i="5" s="1"/>
  <c r="U633" i="5" s="1"/>
  <c r="Q634" i="5"/>
  <c r="Q635" i="5"/>
  <c r="R635" i="5" s="1"/>
  <c r="S635" i="5" s="1"/>
  <c r="T635" i="5" s="1"/>
  <c r="U635" i="5" s="1"/>
  <c r="Q636" i="5"/>
  <c r="Q637" i="5"/>
  <c r="R637" i="5" s="1"/>
  <c r="S637" i="5" s="1"/>
  <c r="T637" i="5" s="1"/>
  <c r="U637" i="5" s="1"/>
  <c r="Q638" i="5"/>
  <c r="Q639" i="5"/>
  <c r="R639" i="5" s="1"/>
  <c r="S639" i="5" s="1"/>
  <c r="T639" i="5" s="1"/>
  <c r="U639" i="5" s="1"/>
  <c r="Q640" i="5"/>
  <c r="Q641" i="5"/>
  <c r="R641" i="5" s="1"/>
  <c r="S641" i="5" s="1"/>
  <c r="T641" i="5" s="1"/>
  <c r="U641" i="5" s="1"/>
  <c r="Q642" i="5"/>
  <c r="Q643" i="5"/>
  <c r="R643" i="5" s="1"/>
  <c r="S643" i="5" s="1"/>
  <c r="T643" i="5" s="1"/>
  <c r="U643" i="5" s="1"/>
  <c r="Q644" i="5"/>
  <c r="Q645" i="5"/>
  <c r="R645" i="5" s="1"/>
  <c r="S645" i="5" s="1"/>
  <c r="T645" i="5" s="1"/>
  <c r="U645" i="5" s="1"/>
  <c r="Q646" i="5"/>
  <c r="Q647" i="5"/>
  <c r="R647" i="5" s="1"/>
  <c r="S647" i="5" s="1"/>
  <c r="T647" i="5" s="1"/>
  <c r="U647" i="5" s="1"/>
  <c r="Q648" i="5"/>
  <c r="Q649" i="5"/>
  <c r="R649" i="5" s="1"/>
  <c r="S649" i="5" s="1"/>
  <c r="T649" i="5" s="1"/>
  <c r="U649" i="5" s="1"/>
  <c r="Q650" i="5"/>
  <c r="Q651" i="5"/>
  <c r="R651" i="5" s="1"/>
  <c r="S651" i="5" s="1"/>
  <c r="T651" i="5" s="1"/>
  <c r="U651" i="5" s="1"/>
  <c r="Q652" i="5"/>
  <c r="Q653" i="5"/>
  <c r="R653" i="5" s="1"/>
  <c r="S653" i="5" s="1"/>
  <c r="T653" i="5" s="1"/>
  <c r="U653" i="5" s="1"/>
  <c r="Q654" i="5"/>
  <c r="Q655" i="5"/>
  <c r="R655" i="5" s="1"/>
  <c r="S655" i="5" s="1"/>
  <c r="T655" i="5" s="1"/>
  <c r="U655" i="5" s="1"/>
  <c r="Q656" i="5"/>
  <c r="Q657" i="5"/>
  <c r="R657" i="5" s="1"/>
  <c r="S657" i="5" s="1"/>
  <c r="T657" i="5" s="1"/>
  <c r="U657" i="5" s="1"/>
  <c r="Q658" i="5"/>
  <c r="Q659" i="5"/>
  <c r="R659" i="5" s="1"/>
  <c r="S659" i="5" s="1"/>
  <c r="T659" i="5" s="1"/>
  <c r="U659" i="5" s="1"/>
  <c r="Q660" i="5"/>
  <c r="Q661" i="5"/>
  <c r="R661" i="5" s="1"/>
  <c r="S661" i="5" s="1"/>
  <c r="T661" i="5" s="1"/>
  <c r="U661" i="5" s="1"/>
  <c r="Q662" i="5"/>
  <c r="Q663" i="5"/>
  <c r="R663" i="5" s="1"/>
  <c r="S663" i="5" s="1"/>
  <c r="Q664" i="5"/>
  <c r="Q665" i="5"/>
  <c r="R665" i="5" s="1"/>
  <c r="S665" i="5" s="1"/>
  <c r="Q666" i="5"/>
  <c r="Q667" i="5"/>
  <c r="R667" i="5" s="1"/>
  <c r="S667" i="5" s="1"/>
  <c r="T667" i="5" s="1"/>
  <c r="U667" i="5" s="1"/>
  <c r="Q668" i="5"/>
  <c r="Q669" i="5"/>
  <c r="R669" i="5" s="1"/>
  <c r="S669" i="5" s="1"/>
  <c r="T669" i="5" s="1"/>
  <c r="U669" i="5" s="1"/>
  <c r="Q670" i="5"/>
  <c r="Q671" i="5"/>
  <c r="R671" i="5" s="1"/>
  <c r="S671" i="5" s="1"/>
  <c r="T671" i="5" s="1"/>
  <c r="U671" i="5" s="1"/>
  <c r="Q672" i="5"/>
  <c r="Q673" i="5"/>
  <c r="R673" i="5" s="1"/>
  <c r="S673" i="5" s="1"/>
  <c r="T673" i="5" s="1"/>
  <c r="U673" i="5" s="1"/>
  <c r="Q674" i="5"/>
  <c r="Q675" i="5"/>
  <c r="R675" i="5" s="1"/>
  <c r="S675" i="5" s="1"/>
  <c r="T675" i="5" s="1"/>
  <c r="U675" i="5" s="1"/>
  <c r="Q676" i="5"/>
  <c r="Q677" i="5"/>
  <c r="R677" i="5" s="1"/>
  <c r="S677" i="5" s="1"/>
  <c r="T677" i="5" s="1"/>
  <c r="U677" i="5" s="1"/>
  <c r="Q678" i="5"/>
  <c r="Q679" i="5"/>
  <c r="R679" i="5" s="1"/>
  <c r="S679" i="5" s="1"/>
  <c r="T679" i="5" s="1"/>
  <c r="U679" i="5" s="1"/>
  <c r="Q680" i="5"/>
  <c r="Q681" i="5"/>
  <c r="R681" i="5" s="1"/>
  <c r="S681" i="5" s="1"/>
  <c r="Q682" i="5"/>
  <c r="Q683" i="5"/>
  <c r="R683" i="5" s="1"/>
  <c r="S683" i="5" s="1"/>
  <c r="T683" i="5" s="1"/>
  <c r="U683" i="5" s="1"/>
  <c r="Q684" i="5"/>
  <c r="Q685" i="5"/>
  <c r="R685" i="5" s="1"/>
  <c r="S685" i="5" s="1"/>
  <c r="T685" i="5" s="1"/>
  <c r="U685" i="5" s="1"/>
  <c r="Q686" i="5"/>
  <c r="Q687" i="5"/>
  <c r="R687" i="5" s="1"/>
  <c r="S687" i="5" s="1"/>
  <c r="T687" i="5" s="1"/>
  <c r="U687" i="5" s="1"/>
  <c r="Q688" i="5"/>
  <c r="Q689" i="5"/>
  <c r="R689" i="5" s="1"/>
  <c r="S689" i="5" s="1"/>
  <c r="T689" i="5" s="1"/>
  <c r="U689" i="5" s="1"/>
  <c r="Q690" i="5"/>
  <c r="Q691" i="5"/>
  <c r="R691" i="5" s="1"/>
  <c r="S691" i="5" s="1"/>
  <c r="T691" i="5" s="1"/>
  <c r="U691" i="5" s="1"/>
  <c r="Q692" i="5"/>
  <c r="Q693" i="5"/>
  <c r="R693" i="5" s="1"/>
  <c r="S693" i="5" s="1"/>
  <c r="T693" i="5" s="1"/>
  <c r="U693" i="5" s="1"/>
  <c r="Q694" i="5"/>
  <c r="Q695" i="5"/>
  <c r="R695" i="5" s="1"/>
  <c r="S695" i="5" s="1"/>
  <c r="T695" i="5" s="1"/>
  <c r="U695" i="5" s="1"/>
  <c r="Q696" i="5"/>
  <c r="Q697" i="5"/>
  <c r="R697" i="5" s="1"/>
  <c r="S697" i="5" s="1"/>
  <c r="T697" i="5" s="1"/>
  <c r="U697" i="5" s="1"/>
  <c r="Q698" i="5"/>
  <c r="Q699" i="5"/>
  <c r="R699" i="5" s="1"/>
  <c r="S699" i="5" s="1"/>
  <c r="T699" i="5" s="1"/>
  <c r="U699" i="5" s="1"/>
  <c r="Q700" i="5"/>
  <c r="Q701" i="5"/>
  <c r="R701" i="5" s="1"/>
  <c r="S701" i="5" s="1"/>
  <c r="T701" i="5" s="1"/>
  <c r="U701" i="5" s="1"/>
  <c r="Q702" i="5"/>
  <c r="Q703" i="5"/>
  <c r="R703" i="5" s="1"/>
  <c r="S703" i="5" s="1"/>
  <c r="T703" i="5" s="1"/>
  <c r="U703" i="5" s="1"/>
  <c r="Q704" i="5"/>
  <c r="Q705" i="5"/>
  <c r="R705" i="5" s="1"/>
  <c r="S705" i="5" s="1"/>
  <c r="Q706" i="5"/>
  <c r="Q707" i="5"/>
  <c r="R707" i="5" s="1"/>
  <c r="S707" i="5" s="1"/>
  <c r="T707" i="5" s="1"/>
  <c r="Q708" i="5"/>
  <c r="Q709" i="5"/>
  <c r="R709" i="5" s="1"/>
  <c r="S709" i="5" s="1"/>
  <c r="T709" i="5" s="1"/>
  <c r="U709" i="5" s="1"/>
  <c r="Q710" i="5"/>
  <c r="Q711" i="5"/>
  <c r="R711" i="5" s="1"/>
  <c r="S711" i="5" s="1"/>
  <c r="T711" i="5" s="1"/>
  <c r="U711" i="5" s="1"/>
  <c r="Q712" i="5"/>
  <c r="Q713" i="5"/>
  <c r="R713" i="5" s="1"/>
  <c r="S713" i="5" s="1"/>
  <c r="T713" i="5" s="1"/>
  <c r="U713" i="5" s="1"/>
  <c r="Q714" i="5"/>
  <c r="Q715" i="5"/>
  <c r="R715" i="5" s="1"/>
  <c r="S715" i="5" s="1"/>
  <c r="T715" i="5" s="1"/>
  <c r="U715" i="5" s="1"/>
  <c r="Q716" i="5"/>
  <c r="Q717" i="5"/>
  <c r="R717" i="5" s="1"/>
  <c r="S717" i="5" s="1"/>
  <c r="T717" i="5" s="1"/>
  <c r="U717" i="5" s="1"/>
  <c r="Q718" i="5"/>
  <c r="Q719" i="5"/>
  <c r="R719" i="5" s="1"/>
  <c r="S719" i="5" s="1"/>
  <c r="Q720" i="5"/>
  <c r="Q721" i="5"/>
  <c r="R721" i="5" s="1"/>
  <c r="S721" i="5" s="1"/>
  <c r="T721" i="5" s="1"/>
  <c r="U721" i="5" s="1"/>
  <c r="Q722" i="5"/>
  <c r="Q723" i="5"/>
  <c r="R723" i="5" s="1"/>
  <c r="S723" i="5" s="1"/>
  <c r="T723" i="5" s="1"/>
  <c r="U723" i="5" s="1"/>
  <c r="Q724" i="5"/>
  <c r="Q725" i="5"/>
  <c r="R725" i="5" s="1"/>
  <c r="S725" i="5" s="1"/>
  <c r="T725" i="5" s="1"/>
  <c r="U725" i="5" s="1"/>
  <c r="Q726" i="5"/>
  <c r="Q727" i="5"/>
  <c r="R727" i="5" s="1"/>
  <c r="S727" i="5" s="1"/>
  <c r="Q728" i="5"/>
  <c r="Q729" i="5"/>
  <c r="R729" i="5" s="1"/>
  <c r="S729" i="5" s="1"/>
  <c r="Q730" i="5"/>
  <c r="Q731" i="5"/>
  <c r="R731" i="5" s="1"/>
  <c r="S731" i="5" s="1"/>
  <c r="T731" i="5" s="1"/>
  <c r="U731" i="5" s="1"/>
  <c r="Q732" i="5"/>
  <c r="Q733" i="5"/>
  <c r="R733" i="5" s="1"/>
  <c r="S733" i="5" s="1"/>
  <c r="T733" i="5" s="1"/>
  <c r="U733" i="5" s="1"/>
  <c r="Q734" i="5"/>
  <c r="Q735" i="5"/>
  <c r="R735" i="5" s="1"/>
  <c r="S735" i="5" s="1"/>
  <c r="Q736" i="5"/>
  <c r="Q737" i="5"/>
  <c r="R737" i="5" s="1"/>
  <c r="S737" i="5" s="1"/>
  <c r="T737" i="5" s="1"/>
  <c r="U737" i="5" s="1"/>
  <c r="Q738" i="5"/>
  <c r="Q739" i="5"/>
  <c r="R739" i="5" s="1"/>
  <c r="S739" i="5" s="1"/>
  <c r="T739" i="5" s="1"/>
  <c r="U739" i="5" s="1"/>
  <c r="Q740" i="5"/>
  <c r="Q741" i="5"/>
  <c r="R741" i="5" s="1"/>
  <c r="S741" i="5" s="1"/>
  <c r="T741" i="5" s="1"/>
  <c r="U741" i="5" s="1"/>
  <c r="Q742" i="5"/>
  <c r="Q743" i="5"/>
  <c r="R743" i="5" s="1"/>
  <c r="S743" i="5" s="1"/>
  <c r="T743" i="5" s="1"/>
  <c r="U743" i="5" s="1"/>
  <c r="Q744" i="5"/>
  <c r="Q745" i="5"/>
  <c r="R745" i="5" s="1"/>
  <c r="S745" i="5" s="1"/>
  <c r="Q746" i="5"/>
  <c r="Q747" i="5"/>
  <c r="R747" i="5" s="1"/>
  <c r="S747" i="5" s="1"/>
  <c r="T747" i="5" s="1"/>
  <c r="U747" i="5" s="1"/>
  <c r="Q748" i="5"/>
  <c r="Q749" i="5"/>
  <c r="R749" i="5" s="1"/>
  <c r="S749" i="5" s="1"/>
  <c r="T749" i="5" s="1"/>
  <c r="U749" i="5" s="1"/>
  <c r="Q750" i="5"/>
  <c r="Q751" i="5"/>
  <c r="R751" i="5" s="1"/>
  <c r="S751" i="5" s="1"/>
  <c r="T751" i="5" s="1"/>
  <c r="U751" i="5" s="1"/>
  <c r="Q752" i="5"/>
  <c r="Q753" i="5"/>
  <c r="R753" i="5" s="1"/>
  <c r="S753" i="5" s="1"/>
  <c r="T753" i="5" s="1"/>
  <c r="U753" i="5" s="1"/>
  <c r="Q754" i="5"/>
  <c r="Q755" i="5"/>
  <c r="R755" i="5" s="1"/>
  <c r="S755" i="5" s="1"/>
  <c r="T755" i="5" s="1"/>
  <c r="U755" i="5" s="1"/>
  <c r="Q756" i="5"/>
  <c r="Q757" i="5"/>
  <c r="R757" i="5" s="1"/>
  <c r="S757" i="5" s="1"/>
  <c r="T757" i="5" s="1"/>
  <c r="U757" i="5" s="1"/>
  <c r="Q758" i="5"/>
  <c r="Q759" i="5"/>
  <c r="R759" i="5" s="1"/>
  <c r="S759" i="5" s="1"/>
  <c r="Q760" i="5"/>
  <c r="Q761" i="5"/>
  <c r="R761" i="5" s="1"/>
  <c r="S761" i="5" s="1"/>
  <c r="Q762" i="5"/>
  <c r="Q763" i="5"/>
  <c r="R763" i="5" s="1"/>
  <c r="S763" i="5" s="1"/>
  <c r="T763" i="5" s="1"/>
  <c r="U763" i="5" s="1"/>
  <c r="Q764" i="5"/>
  <c r="Q765" i="5"/>
  <c r="R765" i="5" s="1"/>
  <c r="S765" i="5" s="1"/>
  <c r="T765" i="5" s="1"/>
  <c r="U765" i="5" s="1"/>
  <c r="Q766" i="5"/>
  <c r="Q767" i="5"/>
  <c r="R767" i="5" s="1"/>
  <c r="S767" i="5" s="1"/>
  <c r="T767" i="5" s="1"/>
  <c r="U767" i="5" s="1"/>
  <c r="Q768" i="5"/>
  <c r="Q769" i="5"/>
  <c r="R769" i="5" s="1"/>
  <c r="S769" i="5" s="1"/>
  <c r="T769" i="5" s="1"/>
  <c r="U769" i="5" s="1"/>
  <c r="Q770" i="5"/>
  <c r="Q771" i="5"/>
  <c r="R771" i="5" s="1"/>
  <c r="S771" i="5" s="1"/>
  <c r="T771" i="5" s="1"/>
  <c r="U771" i="5" s="1"/>
  <c r="Q772" i="5"/>
  <c r="Q773" i="5"/>
  <c r="R773" i="5" s="1"/>
  <c r="S773" i="5" s="1"/>
  <c r="T773" i="5" s="1"/>
  <c r="U773" i="5" s="1"/>
  <c r="Q774" i="5"/>
  <c r="Q775" i="5"/>
  <c r="R775" i="5" s="1"/>
  <c r="S775" i="5" s="1"/>
  <c r="T775" i="5" s="1"/>
  <c r="U775" i="5" s="1"/>
  <c r="Q776" i="5"/>
  <c r="Q777" i="5"/>
  <c r="R777" i="5" s="1"/>
  <c r="S777" i="5" s="1"/>
  <c r="T777" i="5" s="1"/>
  <c r="U777" i="5" s="1"/>
  <c r="Q778" i="5"/>
  <c r="Q779" i="5"/>
  <c r="R779" i="5" s="1"/>
  <c r="S779" i="5" s="1"/>
  <c r="T779" i="5" s="1"/>
  <c r="U779" i="5" s="1"/>
  <c r="Q780" i="5"/>
  <c r="Q781" i="5"/>
  <c r="R781" i="5" s="1"/>
  <c r="S781" i="5" s="1"/>
  <c r="T781" i="5" s="1"/>
  <c r="U781" i="5" s="1"/>
  <c r="Q782" i="5"/>
  <c r="Q783" i="5"/>
  <c r="R783" i="5" s="1"/>
  <c r="S783" i="5" s="1"/>
  <c r="T783" i="5" s="1"/>
  <c r="U783" i="5" s="1"/>
  <c r="Q784" i="5"/>
  <c r="Q785" i="5"/>
  <c r="R785" i="5" s="1"/>
  <c r="S785" i="5" s="1"/>
  <c r="T785" i="5" s="1"/>
  <c r="U785" i="5" s="1"/>
  <c r="Q786" i="5"/>
  <c r="Q787" i="5"/>
  <c r="R787" i="5" s="1"/>
  <c r="S787" i="5" s="1"/>
  <c r="T787" i="5" s="1"/>
  <c r="U787" i="5" s="1"/>
  <c r="Q788" i="5"/>
  <c r="Q789" i="5"/>
  <c r="R789" i="5" s="1"/>
  <c r="S789" i="5" s="1"/>
  <c r="T789" i="5" s="1"/>
  <c r="U789" i="5" s="1"/>
  <c r="Q790" i="5"/>
  <c r="Q791" i="5"/>
  <c r="R791" i="5" s="1"/>
  <c r="S791" i="5" s="1"/>
  <c r="T791" i="5" s="1"/>
  <c r="U791" i="5" s="1"/>
  <c r="Q792" i="5"/>
  <c r="Q793" i="5"/>
  <c r="R793" i="5" s="1"/>
  <c r="S793" i="5" s="1"/>
  <c r="Q794" i="5"/>
  <c r="Q795" i="5"/>
  <c r="R795" i="5" s="1"/>
  <c r="S795" i="5" s="1"/>
  <c r="T795" i="5" s="1"/>
  <c r="Q796" i="5"/>
  <c r="Q797" i="5"/>
  <c r="R797" i="5" s="1"/>
  <c r="S797" i="5" s="1"/>
  <c r="T797" i="5" s="1"/>
  <c r="U797" i="5" s="1"/>
  <c r="Q798" i="5"/>
  <c r="Q799" i="5"/>
  <c r="R799" i="5" s="1"/>
  <c r="S799" i="5" s="1"/>
  <c r="T799" i="5" s="1"/>
  <c r="U799" i="5" s="1"/>
  <c r="Q800" i="5"/>
  <c r="Q801" i="5"/>
  <c r="R801" i="5" s="1"/>
  <c r="S801" i="5" s="1"/>
  <c r="Q802" i="5"/>
  <c r="Q803" i="5"/>
  <c r="R803" i="5" s="1"/>
  <c r="S803" i="5" s="1"/>
  <c r="T803" i="5" s="1"/>
  <c r="U803" i="5" s="1"/>
  <c r="Q804" i="5"/>
  <c r="Q805" i="5"/>
  <c r="R805" i="5" s="1"/>
  <c r="S805" i="5" s="1"/>
  <c r="T805" i="5" s="1"/>
  <c r="U805" i="5" s="1"/>
  <c r="Q806" i="5"/>
  <c r="Q807" i="5"/>
  <c r="R807" i="5" s="1"/>
  <c r="S807" i="5" s="1"/>
  <c r="Q808" i="5"/>
  <c r="Q809" i="5"/>
  <c r="R809" i="5" s="1"/>
  <c r="S809" i="5" s="1"/>
  <c r="Q810" i="5"/>
  <c r="Q811" i="5"/>
  <c r="R811" i="5" s="1"/>
  <c r="S811" i="5" s="1"/>
  <c r="T811" i="5" s="1"/>
  <c r="U811" i="5" s="1"/>
  <c r="Q812" i="5"/>
  <c r="Q813" i="5"/>
  <c r="R813" i="5" s="1"/>
  <c r="S813" i="5" s="1"/>
  <c r="T813" i="5" s="1"/>
  <c r="U813" i="5" s="1"/>
  <c r="Q814" i="5"/>
  <c r="Q815" i="5"/>
  <c r="R815" i="5" s="1"/>
  <c r="S815" i="5" s="1"/>
  <c r="T815" i="5" s="1"/>
  <c r="U815" i="5" s="1"/>
  <c r="Q816" i="5"/>
  <c r="Q817" i="5"/>
  <c r="R817" i="5" s="1"/>
  <c r="S817" i="5" s="1"/>
  <c r="Q818" i="5"/>
  <c r="Q819" i="5"/>
  <c r="R819" i="5" s="1"/>
  <c r="S819" i="5" s="1"/>
  <c r="T819" i="5" s="1"/>
  <c r="U819" i="5" s="1"/>
  <c r="Q820" i="5"/>
  <c r="Q821" i="5"/>
  <c r="R821" i="5" s="1"/>
  <c r="S821" i="5" s="1"/>
  <c r="T821" i="5" s="1"/>
  <c r="U821" i="5" s="1"/>
  <c r="Q822" i="5"/>
  <c r="Q823" i="5"/>
  <c r="R823" i="5" s="1"/>
  <c r="S823" i="5" s="1"/>
  <c r="T823" i="5" s="1"/>
  <c r="U823" i="5" s="1"/>
  <c r="Q824" i="5"/>
  <c r="Q825" i="5"/>
  <c r="R825" i="5" s="1"/>
  <c r="S825" i="5" s="1"/>
  <c r="Q826" i="5"/>
  <c r="Q827" i="5"/>
  <c r="R827" i="5" s="1"/>
  <c r="S827" i="5" s="1"/>
  <c r="T827" i="5" s="1"/>
  <c r="U827" i="5" s="1"/>
  <c r="Q828" i="5"/>
  <c r="Q829" i="5"/>
  <c r="R829" i="5" s="1"/>
  <c r="S829" i="5" s="1"/>
  <c r="T829" i="5" s="1"/>
  <c r="U829" i="5" s="1"/>
  <c r="Q830" i="5"/>
  <c r="Q831" i="5"/>
  <c r="R831" i="5" s="1"/>
  <c r="S831" i="5" s="1"/>
  <c r="T831" i="5" s="1"/>
  <c r="U831" i="5" s="1"/>
  <c r="Q832" i="5"/>
  <c r="Q833" i="5"/>
  <c r="R833" i="5" s="1"/>
  <c r="S833" i="5" s="1"/>
  <c r="T833" i="5" s="1"/>
  <c r="U833" i="5" s="1"/>
  <c r="Q834" i="5"/>
  <c r="Q835" i="5"/>
  <c r="R835" i="5" s="1"/>
  <c r="S835" i="5" s="1"/>
  <c r="V835" i="5" s="1"/>
  <c r="Q836" i="5"/>
  <c r="Q837" i="5"/>
  <c r="R837" i="5" s="1"/>
  <c r="S837" i="5" s="1"/>
  <c r="T837" i="5" s="1"/>
  <c r="U837" i="5" s="1"/>
  <c r="Q838" i="5"/>
  <c r="Q839" i="5"/>
  <c r="R839" i="5" s="1"/>
  <c r="S839" i="5" s="1"/>
  <c r="T839" i="5" s="1"/>
  <c r="U839" i="5" s="1"/>
  <c r="Q840" i="5"/>
  <c r="Q841" i="5"/>
  <c r="R841" i="5" s="1"/>
  <c r="S841" i="5" s="1"/>
  <c r="T841" i="5" s="1"/>
  <c r="U841" i="5" s="1"/>
  <c r="Q842" i="5"/>
  <c r="Q843" i="5"/>
  <c r="R843" i="5" s="1"/>
  <c r="S843" i="5" s="1"/>
  <c r="T843" i="5" s="1"/>
  <c r="U843" i="5" s="1"/>
  <c r="Q844" i="5"/>
  <c r="Q845" i="5"/>
  <c r="R845" i="5" s="1"/>
  <c r="S845" i="5" s="1"/>
  <c r="T845" i="5" s="1"/>
  <c r="U845" i="5" s="1"/>
  <c r="Q846" i="5"/>
  <c r="Q847" i="5"/>
  <c r="R847" i="5" s="1"/>
  <c r="S847" i="5" s="1"/>
  <c r="T847" i="5" s="1"/>
  <c r="U847" i="5" s="1"/>
  <c r="Q848" i="5"/>
  <c r="Q849" i="5"/>
  <c r="R849" i="5" s="1"/>
  <c r="S849" i="5" s="1"/>
  <c r="T849" i="5" s="1"/>
  <c r="U849" i="5" s="1"/>
  <c r="Q850" i="5"/>
  <c r="Q851" i="5"/>
  <c r="R851" i="5" s="1"/>
  <c r="S851" i="5" s="1"/>
  <c r="T851" i="5" s="1"/>
  <c r="U851" i="5" s="1"/>
  <c r="Q852" i="5"/>
  <c r="Q853" i="5"/>
  <c r="R853" i="5" s="1"/>
  <c r="S853" i="5" s="1"/>
  <c r="T853" i="5" s="1"/>
  <c r="U853" i="5" s="1"/>
  <c r="Q854" i="5"/>
  <c r="Q855" i="5"/>
  <c r="R855" i="5" s="1"/>
  <c r="S855" i="5" s="1"/>
  <c r="Q856" i="5"/>
  <c r="Q857" i="5"/>
  <c r="R857" i="5" s="1"/>
  <c r="S857" i="5" s="1"/>
  <c r="V857" i="5" s="1"/>
  <c r="Q858" i="5"/>
  <c r="Q859" i="5"/>
  <c r="R859" i="5" s="1"/>
  <c r="S859" i="5" s="1"/>
  <c r="T859" i="5" s="1"/>
  <c r="U859" i="5" s="1"/>
  <c r="Q860" i="5"/>
  <c r="Q861" i="5"/>
  <c r="R861" i="5" s="1"/>
  <c r="S861" i="5" s="1"/>
  <c r="T861" i="5" s="1"/>
  <c r="U861" i="5" s="1"/>
  <c r="Q862" i="5"/>
  <c r="Q863" i="5"/>
  <c r="R863" i="5" s="1"/>
  <c r="S863" i="5" s="1"/>
  <c r="T863" i="5" s="1"/>
  <c r="U863" i="5" s="1"/>
  <c r="Q864" i="5"/>
  <c r="Q865" i="5"/>
  <c r="R865" i="5" s="1"/>
  <c r="S865" i="5" s="1"/>
  <c r="T865" i="5" s="1"/>
  <c r="U865" i="5" s="1"/>
  <c r="Q866" i="5"/>
  <c r="Q867" i="5"/>
  <c r="R867" i="5" s="1"/>
  <c r="S867" i="5" s="1"/>
  <c r="T867" i="5" s="1"/>
  <c r="U867" i="5" s="1"/>
  <c r="Q868" i="5"/>
  <c r="Q869" i="5"/>
  <c r="R869" i="5" s="1"/>
  <c r="S869" i="5" s="1"/>
  <c r="T869" i="5" s="1"/>
  <c r="U869" i="5" s="1"/>
  <c r="Q870" i="5"/>
  <c r="Q871" i="5"/>
  <c r="R871" i="5" s="1"/>
  <c r="S871" i="5" s="1"/>
  <c r="T871" i="5" s="1"/>
  <c r="U871" i="5" s="1"/>
  <c r="Q872" i="5"/>
  <c r="Q873" i="5"/>
  <c r="R873" i="5" s="1"/>
  <c r="S873" i="5" s="1"/>
  <c r="Q874" i="5"/>
  <c r="Q875" i="5"/>
  <c r="R875" i="5" s="1"/>
  <c r="S875" i="5" s="1"/>
  <c r="T875" i="5" s="1"/>
  <c r="U875" i="5" s="1"/>
  <c r="Q876" i="5"/>
  <c r="Q877" i="5"/>
  <c r="R877" i="5" s="1"/>
  <c r="S877" i="5" s="1"/>
  <c r="Q878" i="5"/>
  <c r="Q879" i="5"/>
  <c r="R879" i="5" s="1"/>
  <c r="S879" i="5" s="1"/>
  <c r="T879" i="5" s="1"/>
  <c r="U879" i="5" s="1"/>
  <c r="Q880" i="5"/>
  <c r="Q881" i="5"/>
  <c r="R881" i="5" s="1"/>
  <c r="S881" i="5" s="1"/>
  <c r="T881" i="5" s="1"/>
  <c r="U881" i="5" s="1"/>
  <c r="Q882" i="5"/>
  <c r="Q883" i="5"/>
  <c r="R883" i="5" s="1"/>
  <c r="S883" i="5" s="1"/>
  <c r="T883" i="5" s="1"/>
  <c r="U883" i="5" s="1"/>
  <c r="Q884" i="5"/>
  <c r="Q885" i="5"/>
  <c r="R885" i="5" s="1"/>
  <c r="S885" i="5" s="1"/>
  <c r="T885" i="5" s="1"/>
  <c r="U885" i="5" s="1"/>
  <c r="Q886" i="5"/>
  <c r="Q887" i="5"/>
  <c r="R887" i="5" s="1"/>
  <c r="S887" i="5" s="1"/>
  <c r="Q888" i="5"/>
  <c r="Q889" i="5"/>
  <c r="R889" i="5" s="1"/>
  <c r="S889" i="5" s="1"/>
  <c r="T889" i="5" s="1"/>
  <c r="U889" i="5" s="1"/>
  <c r="Q890" i="5"/>
  <c r="Q891" i="5"/>
  <c r="R891" i="5" s="1"/>
  <c r="S891" i="5" s="1"/>
  <c r="T891" i="5" s="1"/>
  <c r="U891" i="5" s="1"/>
  <c r="Q892" i="5"/>
  <c r="Q893" i="5"/>
  <c r="R893" i="5" s="1"/>
  <c r="S893" i="5" s="1"/>
  <c r="T893" i="5" s="1"/>
  <c r="U893" i="5" s="1"/>
  <c r="Q894" i="5"/>
  <c r="Q895" i="5"/>
  <c r="R895" i="5" s="1"/>
  <c r="S895" i="5" s="1"/>
  <c r="T895" i="5" s="1"/>
  <c r="U895" i="5" s="1"/>
  <c r="Q896" i="5"/>
  <c r="Q897" i="5"/>
  <c r="R897" i="5" s="1"/>
  <c r="S897" i="5" s="1"/>
  <c r="T897" i="5" s="1"/>
  <c r="U897" i="5" s="1"/>
  <c r="Q898" i="5"/>
  <c r="Q899" i="5"/>
  <c r="R899" i="5" s="1"/>
  <c r="S899" i="5" s="1"/>
  <c r="T899" i="5" s="1"/>
  <c r="U899" i="5" s="1"/>
  <c r="Q900" i="5"/>
  <c r="Q901" i="5"/>
  <c r="R901" i="5" s="1"/>
  <c r="S901" i="5" s="1"/>
  <c r="T901" i="5" s="1"/>
  <c r="U901" i="5" s="1"/>
  <c r="Q902" i="5"/>
  <c r="Q903" i="5"/>
  <c r="R903" i="5" s="1"/>
  <c r="S903" i="5" s="1"/>
  <c r="T903" i="5" s="1"/>
  <c r="U903" i="5" s="1"/>
  <c r="Q904" i="5"/>
  <c r="Q905" i="5"/>
  <c r="R905" i="5" s="1"/>
  <c r="S905" i="5" s="1"/>
  <c r="T905" i="5" s="1"/>
  <c r="U905" i="5" s="1"/>
  <c r="Q906" i="5"/>
  <c r="Q907" i="5"/>
  <c r="R907" i="5" s="1"/>
  <c r="S907" i="5" s="1"/>
  <c r="T907" i="5" s="1"/>
  <c r="Q908" i="5"/>
  <c r="Q909" i="5"/>
  <c r="R909" i="5" s="1"/>
  <c r="S909" i="5" s="1"/>
  <c r="T909" i="5" s="1"/>
  <c r="U909" i="5" s="1"/>
  <c r="Q910" i="5"/>
  <c r="Q911" i="5"/>
  <c r="R911" i="5" s="1"/>
  <c r="S911" i="5" s="1"/>
  <c r="T911" i="5" s="1"/>
  <c r="U911" i="5" s="1"/>
  <c r="Q912" i="5"/>
  <c r="Q913" i="5"/>
  <c r="R913" i="5" s="1"/>
  <c r="S913" i="5" s="1"/>
  <c r="T913" i="5" s="1"/>
  <c r="U913" i="5" s="1"/>
  <c r="Q914" i="5"/>
  <c r="Q915" i="5"/>
  <c r="R915" i="5" s="1"/>
  <c r="S915" i="5" s="1"/>
  <c r="T915" i="5" s="1"/>
  <c r="U915" i="5" s="1"/>
  <c r="Q916" i="5"/>
  <c r="Q917" i="5"/>
  <c r="R917" i="5" s="1"/>
  <c r="S917" i="5" s="1"/>
  <c r="T917" i="5" s="1"/>
  <c r="U917" i="5" s="1"/>
  <c r="Q918" i="5"/>
  <c r="Q919" i="5"/>
  <c r="R919" i="5" s="1"/>
  <c r="S919" i="5" s="1"/>
  <c r="Q920" i="5"/>
  <c r="Q921" i="5"/>
  <c r="R921" i="5" s="1"/>
  <c r="S921" i="5" s="1"/>
  <c r="Q922" i="5"/>
  <c r="Q923" i="5"/>
  <c r="R923" i="5" s="1"/>
  <c r="S923" i="5" s="1"/>
  <c r="T923" i="5" s="1"/>
  <c r="U923" i="5" s="1"/>
  <c r="Q924" i="5"/>
  <c r="Q925" i="5"/>
  <c r="R925" i="5" s="1"/>
  <c r="S925" i="5" s="1"/>
  <c r="T925" i="5" s="1"/>
  <c r="U925" i="5" s="1"/>
  <c r="Q926" i="5"/>
  <c r="Q927" i="5"/>
  <c r="R927" i="5" s="1"/>
  <c r="S927" i="5" s="1"/>
  <c r="T927" i="5" s="1"/>
  <c r="U927" i="5" s="1"/>
  <c r="Q928" i="5"/>
  <c r="Q929" i="5"/>
  <c r="R929" i="5" s="1"/>
  <c r="S929" i="5" s="1"/>
  <c r="T929" i="5" s="1"/>
  <c r="U929" i="5" s="1"/>
  <c r="Q930" i="5"/>
  <c r="Q931" i="5"/>
  <c r="R931" i="5" s="1"/>
  <c r="S931" i="5" s="1"/>
  <c r="T931" i="5" s="1"/>
  <c r="Q932" i="5"/>
  <c r="Q933" i="5"/>
  <c r="R933" i="5" s="1"/>
  <c r="S933" i="5" s="1"/>
  <c r="T933" i="5" s="1"/>
  <c r="U933" i="5" s="1"/>
  <c r="Q934" i="5"/>
  <c r="Q935" i="5"/>
  <c r="R935" i="5" s="1"/>
  <c r="S935" i="5" s="1"/>
  <c r="T935" i="5" s="1"/>
  <c r="U935" i="5" s="1"/>
  <c r="Q936" i="5"/>
  <c r="Q937" i="5"/>
  <c r="R937" i="5" s="1"/>
  <c r="S937" i="5" s="1"/>
  <c r="Q938" i="5"/>
  <c r="Q939" i="5"/>
  <c r="R939" i="5" s="1"/>
  <c r="S939" i="5" s="1"/>
  <c r="T939" i="5" s="1"/>
  <c r="U939" i="5" s="1"/>
  <c r="Q940" i="5"/>
  <c r="Q941" i="5"/>
  <c r="R941" i="5" s="1"/>
  <c r="S941" i="5" s="1"/>
  <c r="T941" i="5" s="1"/>
  <c r="U941" i="5" s="1"/>
  <c r="Q942" i="5"/>
  <c r="Q943" i="5"/>
  <c r="R943" i="5" s="1"/>
  <c r="S943" i="5" s="1"/>
  <c r="T943" i="5" s="1"/>
  <c r="U943" i="5" s="1"/>
  <c r="Q944" i="5"/>
  <c r="Q945" i="5"/>
  <c r="R945" i="5" s="1"/>
  <c r="S945" i="5" s="1"/>
  <c r="T945" i="5" s="1"/>
  <c r="U945" i="5" s="1"/>
  <c r="Q946" i="5"/>
  <c r="Q947" i="5"/>
  <c r="R947" i="5" s="1"/>
  <c r="S947" i="5" s="1"/>
  <c r="T947" i="5" s="1"/>
  <c r="U947" i="5" s="1"/>
  <c r="Q948" i="5"/>
  <c r="Q949" i="5"/>
  <c r="R949" i="5" s="1"/>
  <c r="S949" i="5" s="1"/>
  <c r="T949" i="5" s="1"/>
  <c r="U949" i="5" s="1"/>
  <c r="Q950" i="5"/>
  <c r="Q951" i="5"/>
  <c r="R951" i="5" s="1"/>
  <c r="S951" i="5" s="1"/>
  <c r="T951" i="5" s="1"/>
  <c r="U951" i="5" s="1"/>
  <c r="Q952" i="5"/>
  <c r="Q953" i="5"/>
  <c r="R953" i="5" s="1"/>
  <c r="S953" i="5" s="1"/>
  <c r="T953" i="5" s="1"/>
  <c r="U953" i="5" s="1"/>
  <c r="Q954" i="5"/>
  <c r="Q955" i="5"/>
  <c r="R955" i="5" s="1"/>
  <c r="S955" i="5" s="1"/>
  <c r="T955" i="5" s="1"/>
  <c r="U955" i="5" s="1"/>
  <c r="Q956" i="5"/>
  <c r="Q957" i="5"/>
  <c r="R957" i="5" s="1"/>
  <c r="S957" i="5" s="1"/>
  <c r="T957" i="5" s="1"/>
  <c r="U957" i="5" s="1"/>
  <c r="Q958" i="5"/>
  <c r="Q959" i="5"/>
  <c r="R959" i="5" s="1"/>
  <c r="S959" i="5" s="1"/>
  <c r="V959" i="5" s="1"/>
  <c r="Q960" i="5"/>
  <c r="Q961" i="5"/>
  <c r="R961" i="5" s="1"/>
  <c r="S961" i="5" s="1"/>
  <c r="T961" i="5" s="1"/>
  <c r="U961" i="5" s="1"/>
  <c r="Q962" i="5"/>
  <c r="Q963" i="5"/>
  <c r="R963" i="5" s="1"/>
  <c r="S963" i="5" s="1"/>
  <c r="T963" i="5" s="1"/>
  <c r="U963" i="5" s="1"/>
  <c r="Q964" i="5"/>
  <c r="Q965" i="5"/>
  <c r="R965" i="5" s="1"/>
  <c r="S965" i="5" s="1"/>
  <c r="T965" i="5" s="1"/>
  <c r="U965" i="5" s="1"/>
  <c r="Q966" i="5"/>
  <c r="Q967" i="5"/>
  <c r="R967" i="5" s="1"/>
  <c r="S967" i="5" s="1"/>
  <c r="T967" i="5" s="1"/>
  <c r="U967" i="5" s="1"/>
  <c r="Q968" i="5"/>
  <c r="Q969" i="5"/>
  <c r="R969" i="5" s="1"/>
  <c r="S969" i="5" s="1"/>
  <c r="T969" i="5" s="1"/>
  <c r="U969" i="5" s="1"/>
  <c r="Q970" i="5"/>
  <c r="Q971" i="5"/>
  <c r="R971" i="5" s="1"/>
  <c r="S971" i="5" s="1"/>
  <c r="T971" i="5" s="1"/>
  <c r="U971" i="5" s="1"/>
  <c r="Q972" i="5"/>
  <c r="Q973" i="5"/>
  <c r="R973" i="5" s="1"/>
  <c r="S973" i="5" s="1"/>
  <c r="T973" i="5" s="1"/>
  <c r="U973" i="5" s="1"/>
  <c r="Q974" i="5"/>
  <c r="Q975" i="5"/>
  <c r="R975" i="5" s="1"/>
  <c r="S975" i="5" s="1"/>
  <c r="Q976" i="5"/>
  <c r="Q977" i="5"/>
  <c r="R977" i="5" s="1"/>
  <c r="S977" i="5" s="1"/>
  <c r="T977" i="5" s="1"/>
  <c r="U977" i="5" s="1"/>
  <c r="Q978" i="5"/>
  <c r="Q979" i="5"/>
  <c r="R979" i="5" s="1"/>
  <c r="S979" i="5" s="1"/>
  <c r="T979" i="5" s="1"/>
  <c r="Q980" i="5"/>
  <c r="Q981" i="5"/>
  <c r="R981" i="5" s="1"/>
  <c r="S981" i="5" s="1"/>
  <c r="T981" i="5" s="1"/>
  <c r="U981" i="5" s="1"/>
  <c r="Q982" i="5"/>
  <c r="Q983" i="5"/>
  <c r="R983" i="5" s="1"/>
  <c r="S983" i="5" s="1"/>
  <c r="Q984" i="5"/>
  <c r="Q985" i="5"/>
  <c r="R985" i="5" s="1"/>
  <c r="S985" i="5" s="1"/>
  <c r="Q986" i="5"/>
  <c r="Q987" i="5"/>
  <c r="R987" i="5" s="1"/>
  <c r="S987" i="5" s="1"/>
  <c r="T987" i="5" s="1"/>
  <c r="U987" i="5" s="1"/>
  <c r="Q988" i="5"/>
  <c r="Q989" i="5"/>
  <c r="R989" i="5" s="1"/>
  <c r="S989" i="5" s="1"/>
  <c r="T989" i="5" s="1"/>
  <c r="U989" i="5" s="1"/>
  <c r="Q990" i="5"/>
  <c r="Q991" i="5"/>
  <c r="R991" i="5" s="1"/>
  <c r="S991" i="5" s="1"/>
  <c r="T991" i="5" s="1"/>
  <c r="U991" i="5" s="1"/>
  <c r="Q992" i="5"/>
  <c r="Q993" i="5"/>
  <c r="R993" i="5" s="1"/>
  <c r="S993" i="5" s="1"/>
  <c r="T993" i="5" s="1"/>
  <c r="U993" i="5" s="1"/>
  <c r="Q994" i="5"/>
  <c r="Q995" i="5"/>
  <c r="R995" i="5" s="1"/>
  <c r="S995" i="5" s="1"/>
  <c r="T995" i="5" s="1"/>
  <c r="Q996" i="5"/>
  <c r="Q997" i="5"/>
  <c r="R997" i="5" s="1"/>
  <c r="S997" i="5" s="1"/>
  <c r="Q998" i="5"/>
  <c r="Q999" i="5"/>
  <c r="R999" i="5" s="1"/>
  <c r="S999" i="5" s="1"/>
  <c r="T999" i="5" s="1"/>
  <c r="U999" i="5" s="1"/>
  <c r="Q1000" i="5"/>
  <c r="Q1001" i="5"/>
  <c r="R1001" i="5" s="1"/>
  <c r="S1001" i="5" s="1"/>
  <c r="Q1002" i="5"/>
  <c r="Q1003" i="5"/>
  <c r="R1003" i="5" s="1"/>
  <c r="S1003" i="5" s="1"/>
  <c r="T1003" i="5" s="1"/>
  <c r="U1003" i="5" s="1"/>
  <c r="Q1004" i="5"/>
  <c r="Q1005" i="5"/>
  <c r="R1005" i="5" s="1"/>
  <c r="S1005" i="5" s="1"/>
  <c r="T1005" i="5" s="1"/>
  <c r="U1005" i="5" s="1"/>
  <c r="Q1006" i="5"/>
  <c r="Q1007" i="5"/>
  <c r="R1007" i="5" s="1"/>
  <c r="S1007" i="5" s="1"/>
  <c r="T1007" i="5" s="1"/>
  <c r="U1007" i="5" s="1"/>
  <c r="Q1008" i="5"/>
  <c r="Q1009" i="5"/>
  <c r="R1009" i="5" s="1"/>
  <c r="S1009" i="5" s="1"/>
  <c r="Q1010" i="5"/>
  <c r="Q1011" i="5"/>
  <c r="R1011" i="5" s="1"/>
  <c r="S1011" i="5" s="1"/>
  <c r="T1011" i="5" s="1"/>
  <c r="U1011" i="5" s="1"/>
  <c r="Q1012" i="5"/>
  <c r="Q1013" i="5"/>
  <c r="R1013" i="5" s="1"/>
  <c r="S1013" i="5" s="1"/>
  <c r="T1013" i="5" s="1"/>
  <c r="U1013" i="5" s="1"/>
  <c r="Q1014" i="5"/>
  <c r="Q1015" i="5"/>
  <c r="R1015" i="5" s="1"/>
  <c r="S1015" i="5" s="1"/>
  <c r="T1015" i="5" s="1"/>
  <c r="U1015" i="5" s="1"/>
  <c r="Q1016" i="5"/>
  <c r="Q1017" i="5"/>
  <c r="R1017" i="5" s="1"/>
  <c r="S1017" i="5" s="1"/>
  <c r="T1017" i="5" s="1"/>
  <c r="U1017" i="5" s="1"/>
  <c r="Q1018" i="5"/>
  <c r="Q1019" i="5"/>
  <c r="R1019" i="5" s="1"/>
  <c r="S1019" i="5" s="1"/>
  <c r="T1019" i="5" s="1"/>
  <c r="U1019" i="5" s="1"/>
  <c r="Q1020" i="5"/>
  <c r="Q1021" i="5"/>
  <c r="R1021" i="5" s="1"/>
  <c r="S1021" i="5" s="1"/>
  <c r="T1021" i="5" s="1"/>
  <c r="U1021" i="5" s="1"/>
  <c r="Q1022" i="5"/>
  <c r="Q1023" i="5"/>
  <c r="R1023" i="5" s="1"/>
  <c r="S1023" i="5" s="1"/>
  <c r="T1023" i="5" s="1"/>
  <c r="U1023" i="5" s="1"/>
  <c r="Q1024" i="5"/>
  <c r="Q1025" i="5"/>
  <c r="R1025" i="5" s="1"/>
  <c r="S1025" i="5" s="1"/>
  <c r="Q1026" i="5"/>
  <c r="Q1027" i="5"/>
  <c r="R1027" i="5" s="1"/>
  <c r="S1027" i="5" s="1"/>
  <c r="T1027" i="5" s="1"/>
  <c r="U1027" i="5" s="1"/>
  <c r="Q1028" i="5"/>
  <c r="Q1029" i="5"/>
  <c r="R1029" i="5" s="1"/>
  <c r="S1029" i="5" s="1"/>
  <c r="T1029" i="5" s="1"/>
  <c r="U1029" i="5" s="1"/>
  <c r="Q1030" i="5"/>
  <c r="Q1031" i="5"/>
  <c r="R1031" i="5" s="1"/>
  <c r="S1031" i="5" s="1"/>
  <c r="T1031" i="5" s="1"/>
  <c r="U1031" i="5" s="1"/>
  <c r="Q1032" i="5"/>
  <c r="Q1033" i="5"/>
  <c r="R1033" i="5" s="1"/>
  <c r="S1033" i="5" s="1"/>
  <c r="T1033" i="5" s="1"/>
  <c r="U1033" i="5" s="1"/>
  <c r="Q1034" i="5"/>
  <c r="Q1035" i="5"/>
  <c r="R1035" i="5" s="1"/>
  <c r="S1035" i="5" s="1"/>
  <c r="T1035" i="5" s="1"/>
  <c r="U1035" i="5" s="1"/>
  <c r="Q1036" i="5"/>
  <c r="Q1037" i="5"/>
  <c r="R1037" i="5" s="1"/>
  <c r="S1037" i="5" s="1"/>
  <c r="T1037" i="5" s="1"/>
  <c r="U1037" i="5" s="1"/>
  <c r="Q1038" i="5"/>
  <c r="Q1039" i="5"/>
  <c r="R1039" i="5" s="1"/>
  <c r="S1039" i="5" s="1"/>
  <c r="T1039" i="5" s="1"/>
  <c r="U1039" i="5" s="1"/>
  <c r="Q1040" i="5"/>
  <c r="Q1041" i="5"/>
  <c r="R1041" i="5" s="1"/>
  <c r="S1041" i="5" s="1"/>
  <c r="T1041" i="5" s="1"/>
  <c r="U1041" i="5" s="1"/>
  <c r="Q1042" i="5"/>
  <c r="Q1043" i="5"/>
  <c r="R1043" i="5" s="1"/>
  <c r="S1043" i="5" s="1"/>
  <c r="T1043" i="5" s="1"/>
  <c r="U1043" i="5" s="1"/>
  <c r="Q1044" i="5"/>
  <c r="Q1045" i="5"/>
  <c r="R1045" i="5" s="1"/>
  <c r="S1045" i="5" s="1"/>
  <c r="T1045" i="5" s="1"/>
  <c r="U1045" i="5" s="1"/>
  <c r="Q1046" i="5"/>
  <c r="Q1047" i="5"/>
  <c r="R1047" i="5" s="1"/>
  <c r="S1047" i="5" s="1"/>
  <c r="Q1048" i="5"/>
  <c r="Q1049" i="5"/>
  <c r="R1049" i="5" s="1"/>
  <c r="S1049" i="5" s="1"/>
  <c r="Q1050" i="5"/>
  <c r="Q1051" i="5"/>
  <c r="R1051" i="5" s="1"/>
  <c r="S1051" i="5" s="1"/>
  <c r="T1051" i="5" s="1"/>
  <c r="U1051" i="5" s="1"/>
  <c r="Q1052" i="5"/>
  <c r="Q1053" i="5"/>
  <c r="R1053" i="5" s="1"/>
  <c r="S1053" i="5" s="1"/>
  <c r="T1053" i="5" s="1"/>
  <c r="U1053" i="5" s="1"/>
  <c r="Q1054" i="5"/>
  <c r="Q1055" i="5"/>
  <c r="R1055" i="5" s="1"/>
  <c r="S1055" i="5" s="1"/>
  <c r="T1055" i="5" s="1"/>
  <c r="U1055" i="5" s="1"/>
  <c r="Q1056" i="5"/>
  <c r="Q1057" i="5"/>
  <c r="R1057" i="5" s="1"/>
  <c r="S1057" i="5" s="1"/>
  <c r="T1057" i="5" s="1"/>
  <c r="U1057" i="5" s="1"/>
  <c r="Q1058" i="5"/>
  <c r="Q1059" i="5"/>
  <c r="R1059" i="5" s="1"/>
  <c r="S1059" i="5" s="1"/>
  <c r="T1059" i="5" s="1"/>
  <c r="U1059" i="5" s="1"/>
  <c r="Q1060" i="5"/>
  <c r="Q1061" i="5"/>
  <c r="R1061" i="5" s="1"/>
  <c r="S1061" i="5" s="1"/>
  <c r="T1061" i="5" s="1"/>
  <c r="U1061" i="5" s="1"/>
  <c r="Q1062" i="5"/>
  <c r="Q1063" i="5"/>
  <c r="R1063" i="5" s="1"/>
  <c r="S1063" i="5" s="1"/>
  <c r="T1063" i="5" s="1"/>
  <c r="U1063" i="5" s="1"/>
  <c r="Q1064" i="5"/>
  <c r="Q1065" i="5"/>
  <c r="R1065" i="5" s="1"/>
  <c r="S1065" i="5" s="1"/>
  <c r="Q1066" i="5"/>
  <c r="Q1067" i="5"/>
  <c r="R1067" i="5" s="1"/>
  <c r="S1067" i="5" s="1"/>
  <c r="T1067" i="5" s="1"/>
  <c r="U1067" i="5" s="1"/>
  <c r="Q1068" i="5"/>
  <c r="Q1069" i="5"/>
  <c r="R1069" i="5" s="1"/>
  <c r="S1069" i="5" s="1"/>
  <c r="T1069" i="5" s="1"/>
  <c r="U1069" i="5" s="1"/>
  <c r="Q1070" i="5"/>
  <c r="Q1071" i="5"/>
  <c r="R1071" i="5" s="1"/>
  <c r="S1071" i="5" s="1"/>
  <c r="T1071" i="5" s="1"/>
  <c r="U1071" i="5" s="1"/>
  <c r="Q1072" i="5"/>
  <c r="Q1073" i="5"/>
  <c r="R1073" i="5" s="1"/>
  <c r="S1073" i="5" s="1"/>
  <c r="T1073" i="5" s="1"/>
  <c r="U1073" i="5" s="1"/>
  <c r="Q1074" i="5"/>
  <c r="Q1075" i="5"/>
  <c r="R1075" i="5" s="1"/>
  <c r="S1075" i="5" s="1"/>
  <c r="T1075" i="5" s="1"/>
  <c r="U1075" i="5" s="1"/>
  <c r="Q1076" i="5"/>
  <c r="Q1077" i="5"/>
  <c r="R1077" i="5" s="1"/>
  <c r="S1077" i="5" s="1"/>
  <c r="T1077" i="5" s="1"/>
  <c r="U1077" i="5" s="1"/>
  <c r="Q1078" i="5"/>
  <c r="Q1079" i="5"/>
  <c r="R1079" i="5" s="1"/>
  <c r="S1079" i="5" s="1"/>
  <c r="T1079" i="5" s="1"/>
  <c r="U1079" i="5" s="1"/>
  <c r="Q1080" i="5"/>
  <c r="Q1081" i="5"/>
  <c r="R1081" i="5" s="1"/>
  <c r="S1081" i="5" s="1"/>
  <c r="T1081" i="5" s="1"/>
  <c r="U1081" i="5" s="1"/>
  <c r="Q1082" i="5"/>
  <c r="Q1083" i="5"/>
  <c r="R1083" i="5" s="1"/>
  <c r="S1083" i="5" s="1"/>
  <c r="T1083" i="5" s="1"/>
  <c r="U1083" i="5" s="1"/>
  <c r="Q1084" i="5"/>
  <c r="Q1085" i="5"/>
  <c r="R1085" i="5" s="1"/>
  <c r="S1085" i="5" s="1"/>
  <c r="T1085" i="5" s="1"/>
  <c r="U1085" i="5" s="1"/>
  <c r="Q1086" i="5"/>
  <c r="Q1087" i="5"/>
  <c r="R1087" i="5" s="1"/>
  <c r="S1087" i="5" s="1"/>
  <c r="T1087" i="5" s="1"/>
  <c r="U1087" i="5" s="1"/>
  <c r="Q1088" i="5"/>
  <c r="Q1089" i="5"/>
  <c r="R1089" i="5" s="1"/>
  <c r="S1089" i="5" s="1"/>
  <c r="T1089" i="5" s="1"/>
  <c r="U1089" i="5" s="1"/>
  <c r="Q1090" i="5"/>
  <c r="Q1091" i="5"/>
  <c r="R1091" i="5" s="1"/>
  <c r="S1091" i="5" s="1"/>
  <c r="T1091" i="5" s="1"/>
  <c r="U1091" i="5" s="1"/>
  <c r="Q1092" i="5"/>
  <c r="Q1093" i="5"/>
  <c r="R1093" i="5" s="1"/>
  <c r="S1093" i="5" s="1"/>
  <c r="T1093" i="5" s="1"/>
  <c r="U1093" i="5" s="1"/>
  <c r="Q1094" i="5"/>
  <c r="Q1095" i="5"/>
  <c r="R1095" i="5" s="1"/>
  <c r="S1095" i="5" s="1"/>
  <c r="T1095" i="5" s="1"/>
  <c r="U1095" i="5" s="1"/>
  <c r="Q1096" i="5"/>
  <c r="Q1097" i="5"/>
  <c r="R1097" i="5" s="1"/>
  <c r="S1097" i="5" s="1"/>
  <c r="T1097" i="5" s="1"/>
  <c r="U1097" i="5" s="1"/>
  <c r="Q1098" i="5"/>
  <c r="Q1099" i="5"/>
  <c r="R1099" i="5" s="1"/>
  <c r="S1099" i="5" s="1"/>
  <c r="T1099" i="5" s="1"/>
  <c r="U1099" i="5" s="1"/>
  <c r="Q1100" i="5"/>
  <c r="Q1101" i="5"/>
  <c r="R1101" i="5" s="1"/>
  <c r="S1101" i="5" s="1"/>
  <c r="T1101" i="5" s="1"/>
  <c r="U1101" i="5" s="1"/>
  <c r="Q1102" i="5"/>
  <c r="Q1103" i="5"/>
  <c r="R1103" i="5" s="1"/>
  <c r="S1103" i="5" s="1"/>
  <c r="T1103" i="5" s="1"/>
  <c r="U1103" i="5" s="1"/>
  <c r="Q1104" i="5"/>
  <c r="Q1105" i="5"/>
  <c r="R1105" i="5" s="1"/>
  <c r="S1105" i="5" s="1"/>
  <c r="T1105" i="5" s="1"/>
  <c r="U1105" i="5" s="1"/>
  <c r="Q1106" i="5"/>
  <c r="Q1107" i="5"/>
  <c r="R1107" i="5" s="1"/>
  <c r="S1107" i="5" s="1"/>
  <c r="T1107" i="5" s="1"/>
  <c r="Q1108" i="5"/>
  <c r="Q1109" i="5"/>
  <c r="R1109" i="5" s="1"/>
  <c r="S1109" i="5" s="1"/>
  <c r="T1109" i="5" s="1"/>
  <c r="U1109" i="5" s="1"/>
  <c r="Q1110" i="5"/>
  <c r="Q1111" i="5"/>
  <c r="R1111" i="5" s="1"/>
  <c r="S1111" i="5" s="1"/>
  <c r="Q1112" i="5"/>
  <c r="Q1113" i="5"/>
  <c r="R1113" i="5" s="1"/>
  <c r="S1113" i="5" s="1"/>
  <c r="Q1114" i="5"/>
  <c r="Q1115" i="5"/>
  <c r="R1115" i="5" s="1"/>
  <c r="S1115" i="5" s="1"/>
  <c r="T1115" i="5" s="1"/>
  <c r="U1115" i="5" s="1"/>
  <c r="Q1116" i="5"/>
  <c r="Q1117" i="5"/>
  <c r="R1117" i="5" s="1"/>
  <c r="S1117" i="5" s="1"/>
  <c r="T1117" i="5" s="1"/>
  <c r="U1117" i="5" s="1"/>
  <c r="Q1118" i="5"/>
  <c r="Q1119" i="5"/>
  <c r="R1119" i="5" s="1"/>
  <c r="S1119" i="5" s="1"/>
  <c r="T1119" i="5" s="1"/>
  <c r="U1119" i="5" s="1"/>
  <c r="Q1120" i="5"/>
  <c r="Q1121" i="5"/>
  <c r="R1121" i="5" s="1"/>
  <c r="S1121" i="5" s="1"/>
  <c r="T1121" i="5" s="1"/>
  <c r="U1121" i="5" s="1"/>
  <c r="Q1122" i="5"/>
  <c r="Q1123" i="5"/>
  <c r="R1123" i="5" s="1"/>
  <c r="S1123" i="5" s="1"/>
  <c r="T1123" i="5" s="1"/>
  <c r="U1123" i="5" s="1"/>
  <c r="Q1124" i="5"/>
  <c r="Q1125" i="5"/>
  <c r="R1125" i="5" s="1"/>
  <c r="S1125" i="5" s="1"/>
  <c r="T1125" i="5" s="1"/>
  <c r="U1125" i="5" s="1"/>
  <c r="Q1126" i="5"/>
  <c r="Q1127" i="5"/>
  <c r="R1127" i="5" s="1"/>
  <c r="S1127" i="5" s="1"/>
  <c r="T1127" i="5" s="1"/>
  <c r="U1127" i="5" s="1"/>
  <c r="Q1128" i="5"/>
  <c r="Q1129" i="5"/>
  <c r="R1129" i="5" s="1"/>
  <c r="S1129" i="5" s="1"/>
  <c r="Q1130" i="5"/>
  <c r="Q1131" i="5"/>
  <c r="R1131" i="5" s="1"/>
  <c r="S1131" i="5" s="1"/>
  <c r="T1131" i="5" s="1"/>
  <c r="U1131" i="5" s="1"/>
  <c r="Q1132" i="5"/>
  <c r="Q1133" i="5"/>
  <c r="R1133" i="5" s="1"/>
  <c r="S1133" i="5" s="1"/>
  <c r="T1133" i="5" s="1"/>
  <c r="U1133" i="5" s="1"/>
  <c r="Q1134" i="5"/>
  <c r="Q1135" i="5"/>
  <c r="R1135" i="5" s="1"/>
  <c r="S1135" i="5" s="1"/>
  <c r="V1135" i="5" s="1"/>
  <c r="Q1136" i="5"/>
  <c r="Q1137" i="5"/>
  <c r="R1137" i="5" s="1"/>
  <c r="S1137" i="5" s="1"/>
  <c r="Q1138" i="5"/>
  <c r="Q1139" i="5"/>
  <c r="R1139" i="5" s="1"/>
  <c r="S1139" i="5" s="1"/>
  <c r="T1139" i="5" s="1"/>
  <c r="U1139" i="5" s="1"/>
  <c r="Q1140" i="5"/>
  <c r="Q1141" i="5"/>
  <c r="R1141" i="5" s="1"/>
  <c r="S1141" i="5" s="1"/>
  <c r="T1141" i="5" s="1"/>
  <c r="U1141" i="5" s="1"/>
  <c r="Q1142" i="5"/>
  <c r="Q1143" i="5"/>
  <c r="R1143" i="5" s="1"/>
  <c r="S1143" i="5" s="1"/>
  <c r="Q1144" i="5"/>
  <c r="Q1145" i="5"/>
  <c r="R1145" i="5" s="1"/>
  <c r="S1145" i="5" s="1"/>
  <c r="T1145" i="5" s="1"/>
  <c r="U1145" i="5" s="1"/>
  <c r="Q1146" i="5"/>
  <c r="Q1147" i="5"/>
  <c r="R1147" i="5" s="1"/>
  <c r="S1147" i="5" s="1"/>
  <c r="T1147" i="5" s="1"/>
  <c r="U1147" i="5" s="1"/>
  <c r="Q1148" i="5"/>
  <c r="Q1149" i="5"/>
  <c r="R1149" i="5" s="1"/>
  <c r="S1149" i="5" s="1"/>
  <c r="T1149" i="5" s="1"/>
  <c r="U1149" i="5" s="1"/>
  <c r="Q1150" i="5"/>
  <c r="Q1151" i="5"/>
  <c r="R1151" i="5" s="1"/>
  <c r="S1151" i="5" s="1"/>
  <c r="T1151" i="5" s="1"/>
  <c r="U1151" i="5" s="1"/>
  <c r="Q1152" i="5"/>
  <c r="Q1153" i="5"/>
  <c r="R1153" i="5" s="1"/>
  <c r="S1153" i="5" s="1"/>
  <c r="Q1154" i="5"/>
  <c r="Q1155" i="5"/>
  <c r="R1155" i="5" s="1"/>
  <c r="S1155" i="5" s="1"/>
  <c r="T1155" i="5" s="1"/>
  <c r="U1155" i="5" s="1"/>
  <c r="Q1156" i="5"/>
  <c r="Q1157" i="5"/>
  <c r="R1157" i="5" s="1"/>
  <c r="S1157" i="5" s="1"/>
  <c r="T1157" i="5" s="1"/>
  <c r="U1157" i="5" s="1"/>
  <c r="Q1158" i="5"/>
  <c r="Q1159" i="5"/>
  <c r="R1159" i="5" s="1"/>
  <c r="S1159" i="5" s="1"/>
  <c r="T1159" i="5" s="1"/>
  <c r="U1159" i="5" s="1"/>
  <c r="Q1160" i="5"/>
  <c r="Q1161" i="5"/>
  <c r="R1161" i="5" s="1"/>
  <c r="S1161" i="5" s="1"/>
  <c r="T1161" i="5" s="1"/>
  <c r="U1161" i="5" s="1"/>
  <c r="Q1162" i="5"/>
  <c r="Q1163" i="5"/>
  <c r="R1163" i="5" s="1"/>
  <c r="S1163" i="5" s="1"/>
  <c r="T1163" i="5" s="1"/>
  <c r="U1163" i="5" s="1"/>
  <c r="Q1164" i="5"/>
  <c r="Q1165" i="5"/>
  <c r="R1165" i="5" s="1"/>
  <c r="S1165" i="5" s="1"/>
  <c r="T1165" i="5" s="1"/>
  <c r="U1165" i="5" s="1"/>
  <c r="Q1166" i="5"/>
  <c r="Q1167" i="5"/>
  <c r="R1167" i="5" s="1"/>
  <c r="S1167" i="5" s="1"/>
  <c r="T1167" i="5" s="1"/>
  <c r="U1167" i="5" s="1"/>
  <c r="Q1168" i="5"/>
  <c r="Q1169" i="5"/>
  <c r="R1169" i="5" s="1"/>
  <c r="S1169" i="5" s="1"/>
  <c r="T1169" i="5" s="1"/>
  <c r="U1169" i="5" s="1"/>
  <c r="Q1170" i="5"/>
  <c r="Q1171" i="5"/>
  <c r="R1171" i="5" s="1"/>
  <c r="S1171" i="5" s="1"/>
  <c r="T1171" i="5" s="1"/>
  <c r="Q1172" i="5"/>
  <c r="Q1173" i="5"/>
  <c r="R1173" i="5" s="1"/>
  <c r="S1173" i="5" s="1"/>
  <c r="T1173" i="5" s="1"/>
  <c r="U1173" i="5" s="1"/>
  <c r="Q1174" i="5"/>
  <c r="Q1175" i="5"/>
  <c r="R1175" i="5" s="1"/>
  <c r="S1175" i="5" s="1"/>
  <c r="Q1176" i="5"/>
  <c r="Q1177" i="5"/>
  <c r="R1177" i="5" s="1"/>
  <c r="S1177" i="5" s="1"/>
  <c r="V1177" i="5" s="1"/>
  <c r="Q1178" i="5"/>
  <c r="Q1179" i="5"/>
  <c r="R1179" i="5" s="1"/>
  <c r="S1179" i="5" s="1"/>
  <c r="T1179" i="5" s="1"/>
  <c r="U1179" i="5" s="1"/>
  <c r="Q1180" i="5"/>
  <c r="Q1181" i="5"/>
  <c r="R1181" i="5" s="1"/>
  <c r="S1181" i="5" s="1"/>
  <c r="T1181" i="5" s="1"/>
  <c r="U1181" i="5" s="1"/>
  <c r="Q1182" i="5"/>
  <c r="Q1183" i="5"/>
  <c r="R1183" i="5" s="1"/>
  <c r="S1183" i="5" s="1"/>
  <c r="T1183" i="5" s="1"/>
  <c r="U1183" i="5" s="1"/>
  <c r="Q1184" i="5"/>
  <c r="Q1185" i="5"/>
  <c r="R1185" i="5" s="1"/>
  <c r="S1185" i="5" s="1"/>
  <c r="V1185" i="5" s="1"/>
  <c r="Q1186" i="5"/>
  <c r="Q1187" i="5"/>
  <c r="R1187" i="5" s="1"/>
  <c r="S1187" i="5" s="1"/>
  <c r="T1187" i="5" s="1"/>
  <c r="U1187" i="5" s="1"/>
  <c r="Q1188" i="5"/>
  <c r="Q1189" i="5"/>
  <c r="R1189" i="5" s="1"/>
  <c r="S1189" i="5" s="1"/>
  <c r="T1189" i="5" s="1"/>
  <c r="U1189" i="5" s="1"/>
  <c r="Q1190" i="5"/>
  <c r="Q1191" i="5"/>
  <c r="R1191" i="5" s="1"/>
  <c r="S1191" i="5" s="1"/>
  <c r="T1191" i="5" s="1"/>
  <c r="U1191" i="5" s="1"/>
  <c r="Q1192" i="5"/>
  <c r="Q1193" i="5"/>
  <c r="R1193" i="5" s="1"/>
  <c r="S1193" i="5" s="1"/>
  <c r="Q1194" i="5"/>
  <c r="Q1195" i="5"/>
  <c r="R1195" i="5" s="1"/>
  <c r="S1195" i="5" s="1"/>
  <c r="T1195" i="5" s="1"/>
  <c r="U1195" i="5" s="1"/>
  <c r="Q1196" i="5"/>
  <c r="Q1197" i="5"/>
  <c r="R1197" i="5" s="1"/>
  <c r="S1197" i="5" s="1"/>
  <c r="T1197" i="5" s="1"/>
  <c r="U1197" i="5" s="1"/>
  <c r="Q1198" i="5"/>
  <c r="Q1199" i="5"/>
  <c r="R1199" i="5" s="1"/>
  <c r="S1199" i="5" s="1"/>
  <c r="Q1200" i="5"/>
  <c r="Q1201" i="5"/>
  <c r="R1201" i="5" s="1"/>
  <c r="S1201" i="5" s="1"/>
  <c r="T1201" i="5" s="1"/>
  <c r="U1201" i="5" s="1"/>
  <c r="Q1202" i="5"/>
  <c r="Q1203" i="5"/>
  <c r="R1203" i="5" s="1"/>
  <c r="S1203" i="5" s="1"/>
  <c r="V1203" i="5" s="1"/>
  <c r="Q1204" i="5"/>
  <c r="Q1205" i="5"/>
  <c r="R1205" i="5" s="1"/>
  <c r="S1205" i="5" s="1"/>
  <c r="T1205" i="5" s="1"/>
  <c r="U1205" i="5" s="1"/>
  <c r="Q1206" i="5"/>
  <c r="Q1207" i="5"/>
  <c r="R1207" i="5" s="1"/>
  <c r="S1207" i="5" s="1"/>
  <c r="T1207" i="5" s="1"/>
  <c r="U1207" i="5" s="1"/>
  <c r="Q1208" i="5"/>
  <c r="Q1209" i="5"/>
  <c r="R1209" i="5" s="1"/>
  <c r="S1209" i="5" s="1"/>
  <c r="Q1210" i="5"/>
  <c r="Q1211" i="5"/>
  <c r="R1211" i="5" s="1"/>
  <c r="S1211" i="5" s="1"/>
  <c r="T1211" i="5" s="1"/>
  <c r="Q1212" i="5"/>
  <c r="Q1213" i="5"/>
  <c r="R1213" i="5" s="1"/>
  <c r="S1213" i="5" s="1"/>
  <c r="T1213" i="5" s="1"/>
  <c r="U1213" i="5" s="1"/>
  <c r="Q1214" i="5"/>
  <c r="Q1215" i="5"/>
  <c r="R1215" i="5" s="1"/>
  <c r="S1215" i="5" s="1"/>
  <c r="T1215" i="5" s="1"/>
  <c r="U1215" i="5" s="1"/>
  <c r="Q1216" i="5"/>
  <c r="Q1217" i="5"/>
  <c r="R1217" i="5" s="1"/>
  <c r="S1217" i="5" s="1"/>
  <c r="Q1218" i="5"/>
  <c r="Q1219" i="5"/>
  <c r="R1219" i="5" s="1"/>
  <c r="S1219" i="5" s="1"/>
  <c r="T1219" i="5" s="1"/>
  <c r="U1219" i="5" s="1"/>
  <c r="Q1220" i="5"/>
  <c r="Q1221" i="5"/>
  <c r="R1221" i="5" s="1"/>
  <c r="S1221" i="5" s="1"/>
  <c r="T1221" i="5" s="1"/>
  <c r="U1221" i="5" s="1"/>
  <c r="Q1222" i="5"/>
  <c r="Q1223" i="5"/>
  <c r="R1223" i="5" s="1"/>
  <c r="S1223" i="5" s="1"/>
  <c r="T1223" i="5" s="1"/>
  <c r="U1223" i="5" s="1"/>
  <c r="Q1224" i="5"/>
  <c r="Q1225" i="5"/>
  <c r="R1225" i="5" s="1"/>
  <c r="S1225" i="5" s="1"/>
  <c r="T1225" i="5" s="1"/>
  <c r="U1225" i="5" s="1"/>
  <c r="Q1226" i="5"/>
  <c r="Q1227" i="5"/>
  <c r="R1227" i="5" s="1"/>
  <c r="S1227" i="5" s="1"/>
  <c r="V1227" i="5" s="1"/>
  <c r="Q1228" i="5"/>
  <c r="Q1229" i="5"/>
  <c r="R1229" i="5" s="1"/>
  <c r="S1229" i="5" s="1"/>
  <c r="Q1230" i="5"/>
  <c r="Q1231" i="5"/>
  <c r="R1231" i="5" s="1"/>
  <c r="S1231" i="5" s="1"/>
  <c r="Q1232" i="5"/>
  <c r="Q1233" i="5"/>
  <c r="R1233" i="5" s="1"/>
  <c r="S1233" i="5" s="1"/>
  <c r="T1233" i="5" s="1"/>
  <c r="U1233" i="5" s="1"/>
  <c r="Q1234" i="5"/>
  <c r="Q1235" i="5"/>
  <c r="R1235" i="5" s="1"/>
  <c r="S1235" i="5" s="1"/>
  <c r="T1235" i="5" s="1"/>
  <c r="U1235" i="5" s="1"/>
  <c r="Q1236" i="5"/>
  <c r="Q1237" i="5"/>
  <c r="R1237" i="5" s="1"/>
  <c r="S1237" i="5" s="1"/>
  <c r="Q1238" i="5"/>
  <c r="Q1239" i="5"/>
  <c r="R1239" i="5" s="1"/>
  <c r="S1239" i="5" s="1"/>
  <c r="Q1240" i="5"/>
  <c r="Q1241" i="5"/>
  <c r="R1241" i="5" s="1"/>
  <c r="S1241" i="5" s="1"/>
  <c r="Q1242" i="5"/>
  <c r="Q1243" i="5"/>
  <c r="R1243" i="5" s="1"/>
  <c r="S1243" i="5" s="1"/>
  <c r="T1243" i="5" s="1"/>
  <c r="U1243" i="5" s="1"/>
  <c r="Q1244" i="5"/>
  <c r="Q1245" i="5"/>
  <c r="R1245" i="5" s="1"/>
  <c r="S1245" i="5" s="1"/>
  <c r="T1245" i="5" s="1"/>
  <c r="U1245" i="5" s="1"/>
  <c r="Q1246" i="5"/>
  <c r="Q1247" i="5"/>
  <c r="R1247" i="5" s="1"/>
  <c r="S1247" i="5" s="1"/>
  <c r="T1247" i="5" s="1"/>
  <c r="U1247" i="5" s="1"/>
  <c r="Q1248" i="5"/>
  <c r="Q1249" i="5"/>
  <c r="R1249" i="5" s="1"/>
  <c r="S1249" i="5" s="1"/>
  <c r="T1249" i="5" s="1"/>
  <c r="U1249" i="5" s="1"/>
  <c r="Q1250" i="5"/>
  <c r="Q1251" i="5"/>
  <c r="R1251" i="5" s="1"/>
  <c r="S1251" i="5" s="1"/>
  <c r="T1251" i="5" s="1"/>
  <c r="U1251" i="5" s="1"/>
  <c r="Q1252" i="5"/>
  <c r="Q1253" i="5"/>
  <c r="R1253" i="5" s="1"/>
  <c r="S1253" i="5" s="1"/>
  <c r="T1253" i="5" s="1"/>
  <c r="U1253" i="5" s="1"/>
  <c r="Q1254" i="5"/>
  <c r="Q1255" i="5"/>
  <c r="R1255" i="5" s="1"/>
  <c r="S1255" i="5" s="1"/>
  <c r="T1255" i="5" s="1"/>
  <c r="U1255" i="5" s="1"/>
  <c r="Q1256" i="5"/>
  <c r="Q1257" i="5"/>
  <c r="R1257" i="5" s="1"/>
  <c r="S1257" i="5" s="1"/>
  <c r="Q1258" i="5"/>
  <c r="Q1259" i="5"/>
  <c r="R1259" i="5" s="1"/>
  <c r="S1259" i="5" s="1"/>
  <c r="T1259" i="5" s="1"/>
  <c r="U1259" i="5" s="1"/>
  <c r="Q1260" i="5"/>
  <c r="Q1261" i="5"/>
  <c r="R1261" i="5" s="1"/>
  <c r="S1261" i="5" s="1"/>
  <c r="Q1262" i="5"/>
  <c r="Q1263" i="5"/>
  <c r="R1263" i="5" s="1"/>
  <c r="S1263" i="5" s="1"/>
  <c r="T1263" i="5" s="1"/>
  <c r="U1263" i="5" s="1"/>
  <c r="Q1264" i="5"/>
  <c r="Q1265" i="5"/>
  <c r="R1265" i="5" s="1"/>
  <c r="S1265" i="5" s="1"/>
  <c r="T1265" i="5" s="1"/>
  <c r="U1265" i="5" s="1"/>
  <c r="Q1266" i="5"/>
  <c r="Q1267" i="5"/>
  <c r="R1267" i="5" s="1"/>
  <c r="S1267" i="5" s="1"/>
  <c r="T1267" i="5" s="1"/>
  <c r="Q1268" i="5"/>
  <c r="Q1269" i="5"/>
  <c r="R1269" i="5" s="1"/>
  <c r="S1269" i="5" s="1"/>
  <c r="T1269" i="5" s="1"/>
  <c r="U1269" i="5" s="1"/>
  <c r="Q1270" i="5"/>
  <c r="R1270" i="5" s="1"/>
  <c r="S1270" i="5" s="1"/>
  <c r="T1270" i="5" s="1"/>
  <c r="U1270" i="5" s="1"/>
  <c r="Q1271" i="5"/>
  <c r="R1271" i="5" s="1"/>
  <c r="S1271" i="5" s="1"/>
  <c r="Q1272" i="5"/>
  <c r="Q1273" i="5"/>
  <c r="R1273" i="5" s="1"/>
  <c r="S1273" i="5" s="1"/>
  <c r="V1273" i="5" s="1"/>
  <c r="Q1274" i="5"/>
  <c r="Q1275" i="5"/>
  <c r="R1275" i="5" s="1"/>
  <c r="S1275" i="5" s="1"/>
  <c r="T1275" i="5" s="1"/>
  <c r="Q1276" i="5"/>
  <c r="Q1277" i="5"/>
  <c r="R1277" i="5" s="1"/>
  <c r="S1277" i="5" s="1"/>
  <c r="T1277" i="5" s="1"/>
  <c r="U1277" i="5" s="1"/>
  <c r="Q1278" i="5"/>
  <c r="Q1279" i="5"/>
  <c r="R1279" i="5" s="1"/>
  <c r="S1279" i="5" s="1"/>
  <c r="Q1280" i="5"/>
  <c r="Q1281" i="5"/>
  <c r="R1281" i="5" s="1"/>
  <c r="S1281" i="5" s="1"/>
  <c r="Q1282" i="5"/>
  <c r="Q1283" i="5"/>
  <c r="R1283" i="5" s="1"/>
  <c r="S1283" i="5" s="1"/>
  <c r="T1283" i="5" s="1"/>
  <c r="U1283" i="5" s="1"/>
  <c r="Q1284" i="5"/>
  <c r="Q1285" i="5"/>
  <c r="R1285" i="5" s="1"/>
  <c r="S1285" i="5" s="1"/>
  <c r="T1285" i="5" s="1"/>
  <c r="U1285" i="5" s="1"/>
  <c r="Q1286" i="5"/>
  <c r="R1286" i="5" s="1"/>
  <c r="S1286" i="5" s="1"/>
  <c r="T1286" i="5" s="1"/>
  <c r="U1286" i="5" s="1"/>
  <c r="Q1287" i="5"/>
  <c r="R1287" i="5" s="1"/>
  <c r="S1287" i="5" s="1"/>
  <c r="T1287" i="5" s="1"/>
  <c r="U1287" i="5" s="1"/>
  <c r="Q1288" i="5"/>
  <c r="Q1289" i="5"/>
  <c r="R1289" i="5" s="1"/>
  <c r="S1289" i="5" s="1"/>
  <c r="T1289" i="5" s="1"/>
  <c r="U1289" i="5" s="1"/>
  <c r="Q1290" i="5"/>
  <c r="Q1291" i="5"/>
  <c r="R1291" i="5" s="1"/>
  <c r="S1291" i="5" s="1"/>
  <c r="T1291" i="5" s="1"/>
  <c r="U1291" i="5" s="1"/>
  <c r="Q1292" i="5"/>
  <c r="Q1293" i="5"/>
  <c r="R1293" i="5" s="1"/>
  <c r="S1293" i="5" s="1"/>
  <c r="T1293" i="5" s="1"/>
  <c r="U1293" i="5" s="1"/>
  <c r="Q1294" i="5"/>
  <c r="R1294" i="5" s="1"/>
  <c r="S1294" i="5" s="1"/>
  <c r="Q1295" i="5"/>
  <c r="R1295" i="5" s="1"/>
  <c r="S1295" i="5" s="1"/>
  <c r="T1295" i="5" s="1"/>
  <c r="U1295" i="5" s="1"/>
  <c r="Q1296" i="5"/>
  <c r="Q1297" i="5"/>
  <c r="R1297" i="5" s="1"/>
  <c r="S1297" i="5" s="1"/>
  <c r="T1297" i="5" s="1"/>
  <c r="U1297" i="5" s="1"/>
  <c r="Q1298" i="5"/>
  <c r="Q1299" i="5"/>
  <c r="R1299" i="5" s="1"/>
  <c r="S1299" i="5" s="1"/>
  <c r="T1299" i="5" s="1"/>
  <c r="U1299" i="5" s="1"/>
  <c r="Q1300" i="5"/>
  <c r="Q1301" i="5"/>
  <c r="R1301" i="5" s="1"/>
  <c r="S1301" i="5" s="1"/>
  <c r="T1301" i="5" s="1"/>
  <c r="U1301" i="5" s="1"/>
  <c r="Q1302" i="5"/>
  <c r="R1302" i="5" s="1"/>
  <c r="S1302" i="5" s="1"/>
  <c r="V1302" i="5" s="1"/>
  <c r="Q1303" i="5"/>
  <c r="R1303" i="5" s="1"/>
  <c r="S1303" i="5" s="1"/>
  <c r="Q1304" i="5"/>
  <c r="Q1305" i="5"/>
  <c r="R1305" i="5" s="1"/>
  <c r="S1305" i="5" s="1"/>
  <c r="Q1306" i="5"/>
  <c r="Q1307" i="5"/>
  <c r="R1307" i="5" s="1"/>
  <c r="S1307" i="5" s="1"/>
  <c r="T1307" i="5" s="1"/>
  <c r="Q1308" i="5"/>
  <c r="Q1309" i="5"/>
  <c r="R1309" i="5" s="1"/>
  <c r="S1309" i="5" s="1"/>
  <c r="Q1310" i="5"/>
  <c r="R1310" i="5" s="1"/>
  <c r="S1310" i="5" s="1"/>
  <c r="Q1311" i="5"/>
  <c r="R1311" i="5" s="1"/>
  <c r="S1311" i="5" s="1"/>
  <c r="T1311" i="5" s="1"/>
  <c r="U1311" i="5" s="1"/>
  <c r="Q1312" i="5"/>
  <c r="Q1313" i="5"/>
  <c r="R1313" i="5" s="1"/>
  <c r="S1313" i="5" s="1"/>
  <c r="T1313" i="5" s="1"/>
  <c r="U1313" i="5" s="1"/>
  <c r="Q1314" i="5"/>
  <c r="Q1315" i="5"/>
  <c r="R1315" i="5" s="1"/>
  <c r="S1315" i="5" s="1"/>
  <c r="T1315" i="5" s="1"/>
  <c r="U1315" i="5" s="1"/>
  <c r="Q1316" i="5"/>
  <c r="Q1317" i="5"/>
  <c r="R1317" i="5" s="1"/>
  <c r="S1317" i="5" s="1"/>
  <c r="T1317" i="5" s="1"/>
  <c r="U1317" i="5" s="1"/>
  <c r="Q1318" i="5"/>
  <c r="R1318" i="5" s="1"/>
  <c r="S1318" i="5" s="1"/>
  <c r="T1318" i="5" s="1"/>
  <c r="U1318" i="5" s="1"/>
  <c r="Q1319" i="5"/>
  <c r="R1319" i="5" s="1"/>
  <c r="S1319" i="5" s="1"/>
  <c r="T1319" i="5" s="1"/>
  <c r="U1319" i="5" s="1"/>
  <c r="Q1320" i="5"/>
  <c r="Q1321" i="5"/>
  <c r="R1321" i="5" s="1"/>
  <c r="S1321" i="5" s="1"/>
  <c r="Q1322" i="5"/>
  <c r="Q1323" i="5"/>
  <c r="R1323" i="5" s="1"/>
  <c r="S1323" i="5" s="1"/>
  <c r="T1323" i="5" s="1"/>
  <c r="U1323" i="5" s="1"/>
  <c r="Q1324" i="5"/>
  <c r="Q1325" i="5"/>
  <c r="R1325" i="5" s="1"/>
  <c r="S1325" i="5" s="1"/>
  <c r="T1325" i="5" s="1"/>
  <c r="U1325" i="5" s="1"/>
  <c r="Q1326" i="5"/>
  <c r="R1326" i="5" s="1"/>
  <c r="S1326" i="5" s="1"/>
  <c r="Q1327" i="5"/>
  <c r="R1327" i="5" s="1"/>
  <c r="S1327" i="5" s="1"/>
  <c r="T1327" i="5" s="1"/>
  <c r="U1327" i="5" s="1"/>
  <c r="Q1328" i="5"/>
  <c r="Q1329" i="5"/>
  <c r="R1329" i="5" s="1"/>
  <c r="S1329" i="5" s="1"/>
  <c r="T1329" i="5" s="1"/>
  <c r="U1329" i="5" s="1"/>
  <c r="Q1330" i="5"/>
  <c r="Q1331" i="5"/>
  <c r="R1331" i="5" s="1"/>
  <c r="S1331" i="5" s="1"/>
  <c r="T1331" i="5" s="1"/>
  <c r="U1331" i="5" s="1"/>
  <c r="Q1332" i="5"/>
  <c r="Q1333" i="5"/>
  <c r="R1333" i="5" s="1"/>
  <c r="S1333" i="5" s="1"/>
  <c r="T1333" i="5" s="1"/>
  <c r="U1333" i="5" s="1"/>
  <c r="Q1334" i="5"/>
  <c r="R1334" i="5" s="1"/>
  <c r="S1334" i="5" s="1"/>
  <c r="T1334" i="5" s="1"/>
  <c r="U1334" i="5" s="1"/>
  <c r="Q1335" i="5"/>
  <c r="R1335" i="5" s="1"/>
  <c r="S1335" i="5" s="1"/>
  <c r="Q1336" i="5"/>
  <c r="Q1337" i="5"/>
  <c r="R1337" i="5" s="1"/>
  <c r="S1337" i="5" s="1"/>
  <c r="Q1338" i="5"/>
  <c r="Q1339" i="5"/>
  <c r="R1339" i="5" s="1"/>
  <c r="S1339" i="5" s="1"/>
  <c r="T1339" i="5" s="1"/>
  <c r="U1339" i="5" s="1"/>
  <c r="Q1340" i="5"/>
  <c r="Q1341" i="5"/>
  <c r="R1341" i="5" s="1"/>
  <c r="S1341" i="5" s="1"/>
  <c r="T1341" i="5" s="1"/>
  <c r="U1341" i="5" s="1"/>
  <c r="Q1342" i="5"/>
  <c r="R1342" i="5" s="1"/>
  <c r="S1342" i="5" s="1"/>
  <c r="T1342" i="5" s="1"/>
  <c r="U1342" i="5" s="1"/>
  <c r="Q1343" i="5"/>
  <c r="R1343" i="5" s="1"/>
  <c r="S1343" i="5" s="1"/>
  <c r="V1343" i="5" s="1"/>
  <c r="Q1344" i="5"/>
  <c r="Q1345" i="5"/>
  <c r="R1345" i="5" s="1"/>
  <c r="S1345" i="5" s="1"/>
  <c r="Q1346" i="5"/>
  <c r="Q1347" i="5"/>
  <c r="R1347" i="5" s="1"/>
  <c r="S1347" i="5" s="1"/>
  <c r="T1347" i="5" s="1"/>
  <c r="U1347" i="5" s="1"/>
  <c r="Q1348" i="5"/>
  <c r="Q1349" i="5"/>
  <c r="R1349" i="5" s="1"/>
  <c r="S1349" i="5" s="1"/>
  <c r="Q1350" i="5"/>
  <c r="R1350" i="5" s="1"/>
  <c r="S1350" i="5" s="1"/>
  <c r="Q1351" i="5"/>
  <c r="R1351" i="5" s="1"/>
  <c r="S1351" i="5" s="1"/>
  <c r="T1351" i="5" s="1"/>
  <c r="U1351" i="5" s="1"/>
  <c r="Q1352" i="5"/>
  <c r="Q1353" i="5"/>
  <c r="R1353" i="5" s="1"/>
  <c r="S1353" i="5" s="1"/>
  <c r="T1353" i="5" s="1"/>
  <c r="U1353" i="5" s="1"/>
  <c r="Q1354" i="5"/>
  <c r="Q1355" i="5"/>
  <c r="R1355" i="5" s="1"/>
  <c r="S1355" i="5" s="1"/>
  <c r="T1355" i="5" s="1"/>
  <c r="U1355" i="5" s="1"/>
  <c r="Q1356" i="5"/>
  <c r="Q1357" i="5"/>
  <c r="R1357" i="5" s="1"/>
  <c r="S1357" i="5" s="1"/>
  <c r="Q1358" i="5"/>
  <c r="R1358" i="5" s="1"/>
  <c r="S1358" i="5" s="1"/>
  <c r="T1358" i="5" s="1"/>
  <c r="U1358" i="5" s="1"/>
  <c r="Q1359" i="5"/>
  <c r="R1359" i="5" s="1"/>
  <c r="S1359" i="5" s="1"/>
  <c r="Q1360" i="5"/>
  <c r="Q1361" i="5"/>
  <c r="R1361" i="5" s="1"/>
  <c r="S1361" i="5" s="1"/>
  <c r="T1361" i="5" s="1"/>
  <c r="U1361" i="5" s="1"/>
  <c r="Q1362" i="5"/>
  <c r="Q1363" i="5"/>
  <c r="R1363" i="5" s="1"/>
  <c r="S1363" i="5" s="1"/>
  <c r="T1363" i="5" s="1"/>
  <c r="U1363" i="5" s="1"/>
  <c r="Q1364" i="5"/>
  <c r="Q1365" i="5"/>
  <c r="R1365" i="5" s="1"/>
  <c r="S1365" i="5" s="1"/>
  <c r="T1365" i="5" s="1"/>
  <c r="U1365" i="5" s="1"/>
  <c r="Q1366" i="5"/>
  <c r="R1366" i="5" s="1"/>
  <c r="S1366" i="5" s="1"/>
  <c r="Q1367" i="5"/>
  <c r="R1367" i="5" s="1"/>
  <c r="S1367" i="5" s="1"/>
  <c r="T1367" i="5" s="1"/>
  <c r="U1367" i="5" s="1"/>
  <c r="Q1368" i="5"/>
  <c r="Q1369" i="5"/>
  <c r="R1369" i="5" s="1"/>
  <c r="S1369" i="5" s="1"/>
  <c r="T1369" i="5" s="1"/>
  <c r="U1369" i="5" s="1"/>
  <c r="Q1370" i="5"/>
  <c r="Q1371" i="5"/>
  <c r="R1371" i="5" s="1"/>
  <c r="S1371" i="5" s="1"/>
  <c r="T1371" i="5" s="1"/>
  <c r="U1371" i="5" s="1"/>
  <c r="Q1372" i="5"/>
  <c r="Q1373" i="5"/>
  <c r="R1373" i="5" s="1"/>
  <c r="S1373" i="5" s="1"/>
  <c r="Q1374" i="5"/>
  <c r="R1374" i="5" s="1"/>
  <c r="S1374" i="5" s="1"/>
  <c r="T1374" i="5" s="1"/>
  <c r="U1374" i="5" s="1"/>
  <c r="Q1375" i="5"/>
  <c r="R1375" i="5" s="1"/>
  <c r="S1375" i="5" s="1"/>
  <c r="T1375" i="5" s="1"/>
  <c r="U1375" i="5" s="1"/>
  <c r="Q1376" i="5"/>
  <c r="Q1377" i="5"/>
  <c r="R1377" i="5" s="1"/>
  <c r="S1377" i="5" s="1"/>
  <c r="T1377" i="5" s="1"/>
  <c r="U1377" i="5" s="1"/>
  <c r="Q1378" i="5"/>
  <c r="Q1379" i="5"/>
  <c r="R1379" i="5" s="1"/>
  <c r="S1379" i="5" s="1"/>
  <c r="T1379" i="5" s="1"/>
  <c r="U1379" i="5" s="1"/>
  <c r="Q1380" i="5"/>
  <c r="Q1381" i="5"/>
  <c r="R1381" i="5" s="1"/>
  <c r="S1381" i="5" s="1"/>
  <c r="T1381" i="5" s="1"/>
  <c r="U1381" i="5" s="1"/>
  <c r="Q1382" i="5"/>
  <c r="R1382" i="5" s="1"/>
  <c r="S1382" i="5" s="1"/>
  <c r="V1382" i="5" s="1"/>
  <c r="Q1383" i="5"/>
  <c r="R1383" i="5" s="1"/>
  <c r="S1383" i="5" s="1"/>
  <c r="T1383" i="5" s="1"/>
  <c r="U1383" i="5" s="1"/>
  <c r="Q1384" i="5"/>
  <c r="Q1385" i="5"/>
  <c r="R1385" i="5" s="1"/>
  <c r="S1385" i="5" s="1"/>
  <c r="T1385" i="5" s="1"/>
  <c r="U1385" i="5" s="1"/>
  <c r="Q1386" i="5"/>
  <c r="Q1387" i="5"/>
  <c r="R1387" i="5" s="1"/>
  <c r="S1387" i="5" s="1"/>
  <c r="T1387" i="5" s="1"/>
  <c r="U1387" i="5" s="1"/>
  <c r="Q1388" i="5"/>
  <c r="Q1389" i="5"/>
  <c r="R1389" i="5" s="1"/>
  <c r="S1389" i="5" s="1"/>
  <c r="T1389" i="5" s="1"/>
  <c r="U1389" i="5" s="1"/>
  <c r="Q1390" i="5"/>
  <c r="R1390" i="5" s="1"/>
  <c r="S1390" i="5" s="1"/>
  <c r="T1390" i="5" s="1"/>
  <c r="U1390" i="5" s="1"/>
  <c r="Q1391" i="5"/>
  <c r="R1391" i="5" s="1"/>
  <c r="S1391" i="5" s="1"/>
  <c r="V1391" i="5" s="1"/>
  <c r="Q1392" i="5"/>
  <c r="Q1393" i="5"/>
  <c r="R1393" i="5" s="1"/>
  <c r="S1393" i="5" s="1"/>
  <c r="T1393" i="5" s="1"/>
  <c r="U1393" i="5" s="1"/>
  <c r="Q1394" i="5"/>
  <c r="Q1395" i="5"/>
  <c r="R1395" i="5" s="1"/>
  <c r="S1395" i="5" s="1"/>
  <c r="T1395" i="5" s="1"/>
  <c r="U1395" i="5" s="1"/>
  <c r="Q1396" i="5"/>
  <c r="Q1397" i="5"/>
  <c r="R1397" i="5" s="1"/>
  <c r="S1397" i="5" s="1"/>
  <c r="T1397" i="5" s="1"/>
  <c r="U1397" i="5" s="1"/>
  <c r="Q1398" i="5"/>
  <c r="R1398" i="5" s="1"/>
  <c r="S1398" i="5" s="1"/>
  <c r="Q1399" i="5"/>
  <c r="R1399" i="5" s="1"/>
  <c r="S1399" i="5" s="1"/>
  <c r="T1399" i="5" s="1"/>
  <c r="U1399" i="5" s="1"/>
  <c r="Q1400" i="5"/>
  <c r="Q1401" i="5"/>
  <c r="R1401" i="5" s="1"/>
  <c r="S1401" i="5" s="1"/>
  <c r="Q1402" i="5"/>
  <c r="Q1403" i="5"/>
  <c r="R1403" i="5" s="1"/>
  <c r="S1403" i="5" s="1"/>
  <c r="T1403" i="5" s="1"/>
  <c r="U1403" i="5" s="1"/>
  <c r="Q1404" i="5"/>
  <c r="Q1405" i="5"/>
  <c r="R1405" i="5" s="1"/>
  <c r="S1405" i="5" s="1"/>
  <c r="T1405" i="5" s="1"/>
  <c r="U1405" i="5" s="1"/>
  <c r="Q1406" i="5"/>
  <c r="R1406" i="5" s="1"/>
  <c r="S1406" i="5" s="1"/>
  <c r="T1406" i="5" s="1"/>
  <c r="U1406" i="5" s="1"/>
  <c r="Q1407" i="5"/>
  <c r="R1407" i="5" s="1"/>
  <c r="S1407" i="5" s="1"/>
  <c r="T1407" i="5" s="1"/>
  <c r="U1407" i="5" s="1"/>
  <c r="Q1408" i="5"/>
  <c r="Q1409" i="5"/>
  <c r="R1409" i="5" s="1"/>
  <c r="S1409" i="5" s="1"/>
  <c r="T1409" i="5" s="1"/>
  <c r="U1409" i="5" s="1"/>
  <c r="Q1410" i="5"/>
  <c r="Q1411" i="5"/>
  <c r="R1411" i="5" s="1"/>
  <c r="S1411" i="5" s="1"/>
  <c r="T1411" i="5" s="1"/>
  <c r="U1411" i="5" s="1"/>
  <c r="Q1412" i="5"/>
  <c r="Q1413" i="5"/>
  <c r="R1413" i="5" s="1"/>
  <c r="S1413" i="5" s="1"/>
  <c r="T1413" i="5" s="1"/>
  <c r="U1413" i="5" s="1"/>
  <c r="Q1414" i="5"/>
  <c r="R1414" i="5" s="1"/>
  <c r="S1414" i="5" s="1"/>
  <c r="T1414" i="5" s="1"/>
  <c r="U1414" i="5" s="1"/>
  <c r="Q1415" i="5"/>
  <c r="R1415" i="5" s="1"/>
  <c r="S1415" i="5" s="1"/>
  <c r="T1415" i="5" s="1"/>
  <c r="U1415" i="5" s="1"/>
  <c r="Q1416" i="5"/>
  <c r="Q1417" i="5"/>
  <c r="R1417" i="5" s="1"/>
  <c r="S1417" i="5" s="1"/>
  <c r="Q1418" i="5"/>
  <c r="Q1419" i="5"/>
  <c r="R1419" i="5" s="1"/>
  <c r="S1419" i="5" s="1"/>
  <c r="T1419" i="5" s="1"/>
  <c r="U1419" i="5" s="1"/>
  <c r="Q1420" i="5"/>
  <c r="Q1421" i="5"/>
  <c r="R1421" i="5" s="1"/>
  <c r="S1421" i="5" s="1"/>
  <c r="T1421" i="5" s="1"/>
  <c r="U1421" i="5" s="1"/>
  <c r="Q1422" i="5"/>
  <c r="R1422" i="5" s="1"/>
  <c r="S1422" i="5" s="1"/>
  <c r="T1422" i="5" s="1"/>
  <c r="U1422" i="5" s="1"/>
  <c r="Q1423" i="5"/>
  <c r="R1423" i="5" s="1"/>
  <c r="S1423" i="5" s="1"/>
  <c r="Q1424" i="5"/>
  <c r="Q1425" i="5"/>
  <c r="R1425" i="5" s="1"/>
  <c r="S1425" i="5" s="1"/>
  <c r="T1425" i="5" s="1"/>
  <c r="U1425" i="5" s="1"/>
  <c r="Q1426" i="5"/>
  <c r="Q1427" i="5"/>
  <c r="R1427" i="5" s="1"/>
  <c r="S1427" i="5" s="1"/>
  <c r="T1427" i="5" s="1"/>
  <c r="U1427" i="5" s="1"/>
  <c r="Q1428" i="5"/>
  <c r="Q1429" i="5"/>
  <c r="R1429" i="5" s="1"/>
  <c r="S1429" i="5" s="1"/>
  <c r="Q1430" i="5"/>
  <c r="R1430" i="5" s="1"/>
  <c r="S1430" i="5" s="1"/>
  <c r="T1430" i="5" s="1"/>
  <c r="U1430" i="5" s="1"/>
  <c r="Q1431" i="5"/>
  <c r="R1431" i="5" s="1"/>
  <c r="S1431" i="5" s="1"/>
  <c r="T1431" i="5" s="1"/>
  <c r="U1431" i="5" s="1"/>
  <c r="Q1432" i="5"/>
  <c r="Q1433" i="5"/>
  <c r="R1433" i="5" s="1"/>
  <c r="S1433" i="5" s="1"/>
  <c r="T1433" i="5" s="1"/>
  <c r="U1433" i="5" s="1"/>
  <c r="Q1434" i="5"/>
  <c r="Q1435" i="5"/>
  <c r="R1435" i="5" s="1"/>
  <c r="S1435" i="5" s="1"/>
  <c r="T1435" i="5" s="1"/>
  <c r="U1435" i="5" s="1"/>
  <c r="Q1436" i="5"/>
  <c r="Q1437" i="5"/>
  <c r="R1437" i="5" s="1"/>
  <c r="S1437" i="5" s="1"/>
  <c r="T1437" i="5" s="1"/>
  <c r="U1437" i="5" s="1"/>
  <c r="Q1438" i="5"/>
  <c r="R1438" i="5" s="1"/>
  <c r="S1438" i="5" s="1"/>
  <c r="Q1439" i="5"/>
  <c r="R1439" i="5" s="1"/>
  <c r="S1439" i="5" s="1"/>
  <c r="T1439" i="5" s="1"/>
  <c r="U1439" i="5" s="1"/>
  <c r="Q1440" i="5"/>
  <c r="Q1441" i="5"/>
  <c r="R1441" i="5" s="1"/>
  <c r="S1441" i="5" s="1"/>
  <c r="T1441" i="5" s="1"/>
  <c r="U1441" i="5" s="1"/>
  <c r="Q1442" i="5"/>
  <c r="Q1443" i="5"/>
  <c r="R1443" i="5" s="1"/>
  <c r="S1443" i="5" s="1"/>
  <c r="T1443" i="5" s="1"/>
  <c r="U1443" i="5" s="1"/>
  <c r="Q1444" i="5"/>
  <c r="Q1445" i="5"/>
  <c r="R1445" i="5" s="1"/>
  <c r="S1445" i="5" s="1"/>
  <c r="T1445" i="5" s="1"/>
  <c r="U1445" i="5" s="1"/>
  <c r="Q1446" i="5"/>
  <c r="R1446" i="5" s="1"/>
  <c r="S1446" i="5" s="1"/>
  <c r="T1446" i="5" s="1"/>
  <c r="U1446" i="5" s="1"/>
  <c r="Q1447" i="5"/>
  <c r="R1447" i="5" s="1"/>
  <c r="S1447" i="5" s="1"/>
  <c r="T1447" i="5" s="1"/>
  <c r="U1447" i="5" s="1"/>
  <c r="Q1448" i="5"/>
  <c r="Q1449" i="5"/>
  <c r="R1449" i="5" s="1"/>
  <c r="S1449" i="5" s="1"/>
  <c r="T1449" i="5" s="1"/>
  <c r="U1449" i="5" s="1"/>
  <c r="Q1450" i="5"/>
  <c r="Q1451" i="5"/>
  <c r="R1451" i="5" s="1"/>
  <c r="S1451" i="5" s="1"/>
  <c r="T1451" i="5" s="1"/>
  <c r="Q1452" i="5"/>
  <c r="Q1453" i="5"/>
  <c r="R1453" i="5" s="1"/>
  <c r="S1453" i="5" s="1"/>
  <c r="T1453" i="5" s="1"/>
  <c r="U1453" i="5" s="1"/>
  <c r="Q1454" i="5"/>
  <c r="Q1455" i="5"/>
  <c r="R1455" i="5" s="1"/>
  <c r="S1455" i="5" s="1"/>
  <c r="T1455" i="5" s="1"/>
  <c r="U1455" i="5" s="1"/>
  <c r="Q1456" i="5"/>
  <c r="Q1457" i="5"/>
  <c r="R1457" i="5" s="1"/>
  <c r="S1457" i="5" s="1"/>
  <c r="T1457" i="5" s="1"/>
  <c r="U1457" i="5" s="1"/>
  <c r="Q1458" i="5"/>
  <c r="Q1459" i="5"/>
  <c r="R1459" i="5" s="1"/>
  <c r="S1459" i="5" s="1"/>
  <c r="T1459" i="5" s="1"/>
  <c r="Q1460" i="5"/>
  <c r="Q1461" i="5"/>
  <c r="R1461" i="5" s="1"/>
  <c r="S1461" i="5" s="1"/>
  <c r="T1461" i="5" s="1"/>
  <c r="U1461" i="5" s="1"/>
  <c r="Q1462" i="5"/>
  <c r="Q1463" i="5"/>
  <c r="R1463" i="5" s="1"/>
  <c r="S1463" i="5" s="1"/>
  <c r="T1463" i="5" s="1"/>
  <c r="U1463" i="5" s="1"/>
  <c r="Q1464" i="5"/>
  <c r="Q1465" i="5"/>
  <c r="R1465" i="5" s="1"/>
  <c r="S1465" i="5" s="1"/>
  <c r="T1465" i="5" s="1"/>
  <c r="U1465" i="5" s="1"/>
  <c r="Q1466" i="5"/>
  <c r="Q1467" i="5"/>
  <c r="R1467" i="5" s="1"/>
  <c r="S1467" i="5" s="1"/>
  <c r="T1467" i="5" s="1"/>
  <c r="U1467" i="5" s="1"/>
  <c r="Q1468" i="5"/>
  <c r="Q1469" i="5"/>
  <c r="R1469" i="5" s="1"/>
  <c r="S1469" i="5" s="1"/>
  <c r="T1469" i="5" s="1"/>
  <c r="U1469" i="5" s="1"/>
  <c r="Q1470" i="5"/>
  <c r="Q1471" i="5"/>
  <c r="R1471" i="5" s="1"/>
  <c r="S1471" i="5" s="1"/>
  <c r="T1471" i="5" s="1"/>
  <c r="U1471" i="5" s="1"/>
  <c r="Q1472" i="5"/>
  <c r="Q1473" i="5"/>
  <c r="R1473" i="5" s="1"/>
  <c r="S1473" i="5" s="1"/>
  <c r="T1473" i="5" s="1"/>
  <c r="U1473" i="5" s="1"/>
  <c r="Q1474" i="5"/>
  <c r="Q1475" i="5"/>
  <c r="R1475" i="5" s="1"/>
  <c r="S1475" i="5" s="1"/>
  <c r="T1475" i="5" s="1"/>
  <c r="U1475" i="5" s="1"/>
  <c r="Q1476" i="5"/>
  <c r="Q1477" i="5"/>
  <c r="R1477" i="5" s="1"/>
  <c r="S1477" i="5" s="1"/>
  <c r="Q1478" i="5"/>
  <c r="Q1479" i="5"/>
  <c r="R1479" i="5" s="1"/>
  <c r="S1479" i="5" s="1"/>
  <c r="T1479" i="5" s="1"/>
  <c r="U1479" i="5" s="1"/>
  <c r="Q1480" i="5"/>
  <c r="Q1481" i="5"/>
  <c r="R1481" i="5" s="1"/>
  <c r="S1481" i="5" s="1"/>
  <c r="T1481" i="5" s="1"/>
  <c r="U1481" i="5" s="1"/>
  <c r="Q1482" i="5"/>
  <c r="Q1483" i="5"/>
  <c r="R1483" i="5" s="1"/>
  <c r="S1483" i="5" s="1"/>
  <c r="T1483" i="5" s="1"/>
  <c r="U1483" i="5" s="1"/>
  <c r="Q1484" i="5"/>
  <c r="Q1485" i="5"/>
  <c r="R1485" i="5" s="1"/>
  <c r="S1485" i="5" s="1"/>
  <c r="T1485" i="5" s="1"/>
  <c r="U1485" i="5" s="1"/>
  <c r="Q1486" i="5"/>
  <c r="Q1487" i="5"/>
  <c r="R1487" i="5" s="1"/>
  <c r="S1487" i="5" s="1"/>
  <c r="T1487" i="5" s="1"/>
  <c r="U1487" i="5" s="1"/>
  <c r="Q1488" i="5"/>
  <c r="Q1489" i="5"/>
  <c r="R1489" i="5" s="1"/>
  <c r="S1489" i="5" s="1"/>
  <c r="T1489" i="5" s="1"/>
  <c r="U1489" i="5" s="1"/>
  <c r="Q1490" i="5"/>
  <c r="Q1491" i="5"/>
  <c r="R1491" i="5" s="1"/>
  <c r="S1491" i="5" s="1"/>
  <c r="T1491" i="5" s="1"/>
  <c r="U1491" i="5" s="1"/>
  <c r="Q1492" i="5"/>
  <c r="Q1493" i="5"/>
  <c r="R1493" i="5" s="1"/>
  <c r="S1493" i="5" s="1"/>
  <c r="T1493" i="5" s="1"/>
  <c r="U1493" i="5" s="1"/>
  <c r="Q1494" i="5"/>
  <c r="Q1495" i="5"/>
  <c r="R1495" i="5" s="1"/>
  <c r="S1495" i="5" s="1"/>
  <c r="T1495" i="5" s="1"/>
  <c r="U1495" i="5" s="1"/>
  <c r="Q1496" i="5"/>
  <c r="Q1497" i="5"/>
  <c r="R1497" i="5" s="1"/>
  <c r="S1497" i="5" s="1"/>
  <c r="V1497" i="5" s="1"/>
  <c r="Q1498" i="5"/>
  <c r="Q1499" i="5"/>
  <c r="R1499" i="5" s="1"/>
  <c r="S1499" i="5" s="1"/>
  <c r="T1499" i="5" s="1"/>
  <c r="U1499" i="5" s="1"/>
  <c r="Q1500" i="5"/>
  <c r="Q1501" i="5"/>
  <c r="R1501" i="5" s="1"/>
  <c r="S1501" i="5" s="1"/>
  <c r="Q1502" i="5"/>
  <c r="Q1503" i="5"/>
  <c r="R1503" i="5" s="1"/>
  <c r="S1503" i="5" s="1"/>
  <c r="T1503" i="5" s="1"/>
  <c r="U1503" i="5" s="1"/>
  <c r="Q1504" i="5"/>
  <c r="Q1505" i="5"/>
  <c r="R1505" i="5" s="1"/>
  <c r="S1505" i="5" s="1"/>
  <c r="V1505" i="5" s="1"/>
  <c r="Q1506" i="5"/>
  <c r="Q1507" i="5"/>
  <c r="R1507" i="5" s="1"/>
  <c r="S1507" i="5" s="1"/>
  <c r="T1507" i="5" s="1"/>
  <c r="U1507" i="5" s="1"/>
  <c r="Q1508" i="5"/>
  <c r="Q1509" i="5"/>
  <c r="R1509" i="5" s="1"/>
  <c r="S1509" i="5" s="1"/>
  <c r="T1509" i="5" s="1"/>
  <c r="U1509" i="5" s="1"/>
  <c r="Q1510" i="5"/>
  <c r="Q1511" i="5"/>
  <c r="R1511" i="5" s="1"/>
  <c r="S1511" i="5" s="1"/>
  <c r="T1511" i="5" s="1"/>
  <c r="U1511" i="5" s="1"/>
  <c r="Q1512" i="5"/>
  <c r="Q1513" i="5"/>
  <c r="R1513" i="5" s="1"/>
  <c r="S1513" i="5" s="1"/>
  <c r="T1513" i="5" s="1"/>
  <c r="U1513" i="5" s="1"/>
  <c r="Q1514" i="5"/>
  <c r="Q1515" i="5"/>
  <c r="R1515" i="5" s="1"/>
  <c r="S1515" i="5" s="1"/>
  <c r="T1515" i="5" s="1"/>
  <c r="U1515" i="5" s="1"/>
  <c r="Q1516" i="5"/>
  <c r="Q1517" i="5"/>
  <c r="R1517" i="5" s="1"/>
  <c r="S1517" i="5" s="1"/>
  <c r="T1517" i="5" s="1"/>
  <c r="U1517" i="5" s="1"/>
  <c r="Q1518" i="5"/>
  <c r="Q1519" i="5"/>
  <c r="R1519" i="5" s="1"/>
  <c r="S1519" i="5" s="1"/>
  <c r="T1519" i="5" s="1"/>
  <c r="U1519" i="5" s="1"/>
  <c r="Q1520" i="5"/>
  <c r="Q1521" i="5"/>
  <c r="R1521" i="5" s="1"/>
  <c r="S1521" i="5" s="1"/>
  <c r="T1521" i="5" s="1"/>
  <c r="U1521" i="5" s="1"/>
  <c r="Q1522" i="5"/>
  <c r="Q1523" i="5"/>
  <c r="R1523" i="5" s="1"/>
  <c r="S1523" i="5" s="1"/>
  <c r="T1523" i="5" s="1"/>
  <c r="U1523" i="5" s="1"/>
  <c r="Q1524" i="5"/>
  <c r="Q1525" i="5"/>
  <c r="R1525" i="5" s="1"/>
  <c r="S1525" i="5" s="1"/>
  <c r="Q1526" i="5"/>
  <c r="Q1527" i="5"/>
  <c r="R1527" i="5" s="1"/>
  <c r="S1527" i="5" s="1"/>
  <c r="Q1528" i="5"/>
  <c r="Q1529" i="5"/>
  <c r="R1529" i="5" s="1"/>
  <c r="S1529" i="5" s="1"/>
  <c r="T1529" i="5" s="1"/>
  <c r="U1529" i="5" s="1"/>
  <c r="Q1530" i="5"/>
  <c r="Q1531" i="5"/>
  <c r="R1531" i="5" s="1"/>
  <c r="S1531" i="5" s="1"/>
  <c r="T1531" i="5" s="1"/>
  <c r="U1531" i="5" s="1"/>
  <c r="Q1532" i="5"/>
  <c r="Q1533" i="5"/>
  <c r="R1533" i="5" s="1"/>
  <c r="S1533" i="5" s="1"/>
  <c r="T1533" i="5" s="1"/>
  <c r="U1533" i="5" s="1"/>
  <c r="Q1534" i="5"/>
  <c r="Q1535" i="5"/>
  <c r="R1535" i="5" s="1"/>
  <c r="S1535" i="5" s="1"/>
  <c r="T1535" i="5" s="1"/>
  <c r="U1535" i="5" s="1"/>
  <c r="Q1536" i="5"/>
  <c r="Q1537" i="5"/>
  <c r="R1537" i="5" s="1"/>
  <c r="S1537" i="5" s="1"/>
  <c r="T1537" i="5" s="1"/>
  <c r="U1537" i="5" s="1"/>
  <c r="Q1538" i="5"/>
  <c r="Q1539" i="5"/>
  <c r="R1539" i="5" s="1"/>
  <c r="S1539" i="5" s="1"/>
  <c r="T1539" i="5" s="1"/>
  <c r="Q1540" i="5"/>
  <c r="Q1541" i="5"/>
  <c r="R1541" i="5" s="1"/>
  <c r="S1541" i="5" s="1"/>
  <c r="T1541" i="5" s="1"/>
  <c r="U1541" i="5" s="1"/>
  <c r="Q1542" i="5"/>
  <c r="Q1543" i="5"/>
  <c r="R1543" i="5" s="1"/>
  <c r="S1543" i="5" s="1"/>
  <c r="T1543" i="5" s="1"/>
  <c r="U1543" i="5" s="1"/>
  <c r="Q1544" i="5"/>
  <c r="Q1545" i="5"/>
  <c r="R1545" i="5" s="1"/>
  <c r="S1545" i="5" s="1"/>
  <c r="T1545" i="5" s="1"/>
  <c r="U1545" i="5" s="1"/>
  <c r="Q1546" i="5"/>
  <c r="Q1547" i="5"/>
  <c r="R1547" i="5" s="1"/>
  <c r="S1547" i="5" s="1"/>
  <c r="T1547" i="5" s="1"/>
  <c r="U1547" i="5" s="1"/>
  <c r="Q1548" i="5"/>
  <c r="Q1549" i="5"/>
  <c r="R1549" i="5" s="1"/>
  <c r="S1549" i="5" s="1"/>
  <c r="T1549" i="5" s="1"/>
  <c r="U1549" i="5" s="1"/>
  <c r="Q1550" i="5"/>
  <c r="Q1551" i="5"/>
  <c r="R1551" i="5" s="1"/>
  <c r="S1551" i="5" s="1"/>
  <c r="T1551" i="5" s="1"/>
  <c r="U1551" i="5" s="1"/>
  <c r="Q1552" i="5"/>
  <c r="Q1553" i="5"/>
  <c r="R1553" i="5" s="1"/>
  <c r="S1553" i="5" s="1"/>
  <c r="T1553" i="5" s="1"/>
  <c r="U1553" i="5" s="1"/>
  <c r="Q1554" i="5"/>
  <c r="Q1555" i="5"/>
  <c r="R1555" i="5" s="1"/>
  <c r="S1555" i="5" s="1"/>
  <c r="T1555" i="5" s="1"/>
  <c r="U1555" i="5" s="1"/>
  <c r="Q1556" i="5"/>
  <c r="Q1557" i="5"/>
  <c r="R1557" i="5" s="1"/>
  <c r="S1557" i="5" s="1"/>
  <c r="T1557" i="5" s="1"/>
  <c r="U1557" i="5" s="1"/>
  <c r="Q1558" i="5"/>
  <c r="Q1559" i="5"/>
  <c r="R1559" i="5" s="1"/>
  <c r="S1559" i="5" s="1"/>
  <c r="T1559" i="5" s="1"/>
  <c r="U1559" i="5" s="1"/>
  <c r="Q1560" i="5"/>
  <c r="Q1561" i="5"/>
  <c r="R1561" i="5" s="1"/>
  <c r="S1561" i="5" s="1"/>
  <c r="V1561" i="5" s="1"/>
  <c r="Q1562" i="5"/>
  <c r="Q1563" i="5"/>
  <c r="R1563" i="5" s="1"/>
  <c r="S1563" i="5" s="1"/>
  <c r="T1563" i="5" s="1"/>
  <c r="U1563" i="5" s="1"/>
  <c r="Q1564" i="5"/>
  <c r="Q1565" i="5"/>
  <c r="R1565" i="5" s="1"/>
  <c r="S1565" i="5" s="1"/>
  <c r="T1565" i="5" s="1"/>
  <c r="U1565" i="5" s="1"/>
  <c r="Q1566" i="5"/>
  <c r="Q1567" i="5"/>
  <c r="R1567" i="5" s="1"/>
  <c r="S1567" i="5" s="1"/>
  <c r="T1567" i="5" s="1"/>
  <c r="U1567" i="5" s="1"/>
  <c r="Q1568" i="5"/>
  <c r="Q1569" i="5"/>
  <c r="R1569" i="5" s="1"/>
  <c r="S1569" i="5" s="1"/>
  <c r="T1569" i="5" s="1"/>
  <c r="U1569" i="5" s="1"/>
  <c r="Q1570" i="5"/>
  <c r="Q1571" i="5"/>
  <c r="R1571" i="5" s="1"/>
  <c r="S1571" i="5" s="1"/>
  <c r="T1571" i="5" s="1"/>
  <c r="U1571" i="5" s="1"/>
  <c r="Q1572" i="5"/>
  <c r="Q1573" i="5"/>
  <c r="R1573" i="5" s="1"/>
  <c r="S1573" i="5" s="1"/>
  <c r="T1573" i="5" s="1"/>
  <c r="U1573" i="5" s="1"/>
  <c r="Q1574" i="5"/>
  <c r="Q1575" i="5"/>
  <c r="R1575" i="5" s="1"/>
  <c r="S1575" i="5" s="1"/>
  <c r="T1575" i="5" s="1"/>
  <c r="U1575" i="5" s="1"/>
  <c r="Q1576" i="5"/>
  <c r="Q1577" i="5"/>
  <c r="R1577" i="5" s="1"/>
  <c r="S1577" i="5" s="1"/>
  <c r="T1577" i="5" s="1"/>
  <c r="U1577" i="5" s="1"/>
  <c r="Q1578" i="5"/>
  <c r="Q1579" i="5"/>
  <c r="R1579" i="5" s="1"/>
  <c r="S1579" i="5" s="1"/>
  <c r="T1579" i="5" s="1"/>
  <c r="U1579" i="5" s="1"/>
  <c r="Q1580" i="5"/>
  <c r="Q1581" i="5"/>
  <c r="R1581" i="5" s="1"/>
  <c r="S1581" i="5" s="1"/>
  <c r="Q1582" i="5"/>
  <c r="Q1583" i="5"/>
  <c r="R1583" i="5" s="1"/>
  <c r="S1583" i="5" s="1"/>
  <c r="Q1584" i="5"/>
  <c r="Q1585" i="5"/>
  <c r="R1585" i="5" s="1"/>
  <c r="S1585" i="5" s="1"/>
  <c r="V1585" i="5" s="1"/>
  <c r="Q1586" i="5"/>
  <c r="Q1587" i="5"/>
  <c r="R1587" i="5" s="1"/>
  <c r="S1587" i="5" s="1"/>
  <c r="T1587" i="5" s="1"/>
  <c r="U1587" i="5" s="1"/>
  <c r="Q1588" i="5"/>
  <c r="Q1589" i="5"/>
  <c r="R1589" i="5" s="1"/>
  <c r="S1589" i="5" s="1"/>
  <c r="Q1590" i="5"/>
  <c r="Q1591" i="5"/>
  <c r="R1591" i="5" s="1"/>
  <c r="S1591" i="5" s="1"/>
  <c r="T1591" i="5" s="1"/>
  <c r="U1591" i="5" s="1"/>
  <c r="Q1592" i="5"/>
  <c r="Q1593" i="5"/>
  <c r="R1593" i="5" s="1"/>
  <c r="S1593" i="5" s="1"/>
  <c r="T1593" i="5" s="1"/>
  <c r="U1593" i="5" s="1"/>
  <c r="Q1594" i="5"/>
  <c r="Q1595" i="5"/>
  <c r="R1595" i="5" s="1"/>
  <c r="S1595" i="5" s="1"/>
  <c r="T1595" i="5" s="1"/>
  <c r="U1595" i="5" s="1"/>
  <c r="Q1596" i="5"/>
  <c r="Q1597" i="5"/>
  <c r="R1597" i="5" s="1"/>
  <c r="S1597" i="5" s="1"/>
  <c r="Q1598" i="5"/>
  <c r="Q1599" i="5"/>
  <c r="R1599" i="5" s="1"/>
  <c r="S1599" i="5" s="1"/>
  <c r="T1599" i="5" s="1"/>
  <c r="U1599" i="5" s="1"/>
  <c r="Q1600" i="5"/>
  <c r="Q1601" i="5"/>
  <c r="R1601" i="5" s="1"/>
  <c r="S1601" i="5" s="1"/>
  <c r="T1601" i="5" s="1"/>
  <c r="U1601" i="5" s="1"/>
  <c r="Q1602" i="5"/>
  <c r="Q1603" i="5"/>
  <c r="R1603" i="5" s="1"/>
  <c r="S1603" i="5" s="1"/>
  <c r="T1603" i="5" s="1"/>
  <c r="U1603" i="5" s="1"/>
  <c r="Q1604" i="5"/>
  <c r="Q1605" i="5"/>
  <c r="R1605" i="5" s="1"/>
  <c r="S1605" i="5" s="1"/>
  <c r="T1605" i="5" s="1"/>
  <c r="U1605" i="5" s="1"/>
  <c r="Q1606" i="5"/>
  <c r="Q1607" i="5"/>
  <c r="R1607" i="5" s="1"/>
  <c r="S1607" i="5" s="1"/>
  <c r="V1607" i="5" s="1"/>
  <c r="Q1608" i="5"/>
  <c r="Q1609" i="5"/>
  <c r="R1609" i="5" s="1"/>
  <c r="S1609" i="5" s="1"/>
  <c r="T1609" i="5" s="1"/>
  <c r="U1609" i="5" s="1"/>
  <c r="Q1610" i="5"/>
  <c r="Q1611" i="5"/>
  <c r="R1611" i="5" s="1"/>
  <c r="S1611" i="5" s="1"/>
  <c r="T1611" i="5" s="1"/>
  <c r="U1611" i="5" s="1"/>
  <c r="Q1612" i="5"/>
  <c r="Q1613" i="5"/>
  <c r="R1613" i="5" s="1"/>
  <c r="S1613" i="5" s="1"/>
  <c r="T1613" i="5" s="1"/>
  <c r="U1613" i="5" s="1"/>
  <c r="Q1614" i="5"/>
  <c r="Q1615" i="5"/>
  <c r="R1615" i="5" s="1"/>
  <c r="S1615" i="5" s="1"/>
  <c r="T1615" i="5" s="1"/>
  <c r="U1615" i="5" s="1"/>
  <c r="Q1616" i="5"/>
  <c r="Q1617" i="5"/>
  <c r="R1617" i="5" s="1"/>
  <c r="S1617" i="5" s="1"/>
  <c r="T1617" i="5" s="1"/>
  <c r="U1617" i="5" s="1"/>
  <c r="Q1618" i="5"/>
  <c r="Q1619" i="5"/>
  <c r="R1619" i="5" s="1"/>
  <c r="S1619" i="5" s="1"/>
  <c r="T1619" i="5" s="1"/>
  <c r="U1619" i="5" s="1"/>
  <c r="Q1620" i="5"/>
  <c r="Q1621" i="5"/>
  <c r="R1621" i="5" s="1"/>
  <c r="S1621" i="5" s="1"/>
  <c r="T1621" i="5" s="1"/>
  <c r="U1621" i="5" s="1"/>
  <c r="Q1622" i="5"/>
  <c r="Q1623" i="5"/>
  <c r="R1623" i="5" s="1"/>
  <c r="S1623" i="5" s="1"/>
  <c r="T1623" i="5" s="1"/>
  <c r="U1623" i="5" s="1"/>
  <c r="Q1624" i="5"/>
  <c r="Q1625" i="5"/>
  <c r="R1625" i="5" s="1"/>
  <c r="S1625" i="5" s="1"/>
  <c r="T1625" i="5" s="1"/>
  <c r="U1625" i="5" s="1"/>
  <c r="Q1626" i="5"/>
  <c r="Q1627" i="5"/>
  <c r="R1627" i="5" s="1"/>
  <c r="S1627" i="5" s="1"/>
  <c r="T1627" i="5" s="1"/>
  <c r="U1627" i="5" s="1"/>
  <c r="Q1628" i="5"/>
  <c r="Q1629" i="5"/>
  <c r="R1629" i="5" s="1"/>
  <c r="S1629" i="5" s="1"/>
  <c r="T1629" i="5" s="1"/>
  <c r="U1629" i="5" s="1"/>
  <c r="Q1630" i="5"/>
  <c r="Q1631" i="5"/>
  <c r="R1631" i="5" s="1"/>
  <c r="S1631" i="5" s="1"/>
  <c r="T1631" i="5" s="1"/>
  <c r="U1631" i="5" s="1"/>
  <c r="Q1632" i="5"/>
  <c r="Q1633" i="5"/>
  <c r="R1633" i="5" s="1"/>
  <c r="S1633" i="5" s="1"/>
  <c r="Q1634" i="5"/>
  <c r="Q1635" i="5"/>
  <c r="R1635" i="5" s="1"/>
  <c r="S1635" i="5" s="1"/>
  <c r="T1635" i="5" s="1"/>
  <c r="U1635" i="5" s="1"/>
  <c r="Q1636" i="5"/>
  <c r="Q1637" i="5"/>
  <c r="R1637" i="5" s="1"/>
  <c r="S1637" i="5" s="1"/>
  <c r="T1637" i="5" s="1"/>
  <c r="U1637" i="5" s="1"/>
  <c r="Q1638" i="5"/>
  <c r="Q1639" i="5"/>
  <c r="R1639" i="5" s="1"/>
  <c r="S1639" i="5" s="1"/>
  <c r="Q1640" i="5"/>
  <c r="Q1641" i="5"/>
  <c r="R1641" i="5" s="1"/>
  <c r="S1641" i="5" s="1"/>
  <c r="T1641" i="5" s="1"/>
  <c r="U1641" i="5" s="1"/>
  <c r="Q1642" i="5"/>
  <c r="Q1643" i="5"/>
  <c r="R1643" i="5" s="1"/>
  <c r="S1643" i="5" s="1"/>
  <c r="T1643" i="5" s="1"/>
  <c r="U1643" i="5" s="1"/>
  <c r="Q1644" i="5"/>
  <c r="Q1645" i="5"/>
  <c r="R1645" i="5" s="1"/>
  <c r="S1645" i="5" s="1"/>
  <c r="T1645" i="5" s="1"/>
  <c r="U1645" i="5" s="1"/>
  <c r="Q1646" i="5"/>
  <c r="Q1647" i="5"/>
  <c r="R1647" i="5" s="1"/>
  <c r="S1647" i="5" s="1"/>
  <c r="T1647" i="5" s="1"/>
  <c r="U1647" i="5" s="1"/>
  <c r="Q1648" i="5"/>
  <c r="Q1649" i="5"/>
  <c r="R1649" i="5" s="1"/>
  <c r="S1649" i="5" s="1"/>
  <c r="T1649" i="5" s="1"/>
  <c r="U1649" i="5" s="1"/>
  <c r="Q1650" i="5"/>
  <c r="Q1651" i="5"/>
  <c r="R1651" i="5" s="1"/>
  <c r="S1651" i="5" s="1"/>
  <c r="T1651" i="5" s="1"/>
  <c r="U1651" i="5" s="1"/>
  <c r="Q1652" i="5"/>
  <c r="Q1653" i="5"/>
  <c r="R1653" i="5" s="1"/>
  <c r="S1653" i="5" s="1"/>
  <c r="T1653" i="5" s="1"/>
  <c r="U1653" i="5" s="1"/>
  <c r="Q1654" i="5"/>
  <c r="Q1655" i="5"/>
  <c r="R1655" i="5" s="1"/>
  <c r="S1655" i="5" s="1"/>
  <c r="T1655" i="5" s="1"/>
  <c r="U1655" i="5" s="1"/>
  <c r="Q1656" i="5"/>
  <c r="Q1657" i="5"/>
  <c r="R1657" i="5" s="1"/>
  <c r="S1657" i="5" s="1"/>
  <c r="V1657" i="5" s="1"/>
  <c r="Q1658" i="5"/>
  <c r="Q1659" i="5"/>
  <c r="R1659" i="5" s="1"/>
  <c r="S1659" i="5" s="1"/>
  <c r="T1659" i="5" s="1"/>
  <c r="U1659" i="5" s="1"/>
  <c r="Q1660" i="5"/>
  <c r="Q1661" i="5"/>
  <c r="R1661" i="5" s="1"/>
  <c r="S1661" i="5" s="1"/>
  <c r="T1661" i="5" s="1"/>
  <c r="U1661" i="5" s="1"/>
  <c r="Q1662" i="5"/>
  <c r="Q1663" i="5"/>
  <c r="R1663" i="5" s="1"/>
  <c r="S1663" i="5" s="1"/>
  <c r="V1663" i="5" s="1"/>
  <c r="Q1664" i="5"/>
  <c r="Q1665" i="5"/>
  <c r="R1665" i="5" s="1"/>
  <c r="S1665" i="5" s="1"/>
  <c r="Q1666" i="5"/>
  <c r="Q1667" i="5"/>
  <c r="R1667" i="5" s="1"/>
  <c r="S1667" i="5" s="1"/>
  <c r="T1667" i="5" s="1"/>
  <c r="U1667" i="5" s="1"/>
  <c r="Q1668" i="5"/>
  <c r="Q1669" i="5"/>
  <c r="R1669" i="5" s="1"/>
  <c r="S1669" i="5" s="1"/>
  <c r="T1669" i="5" s="1"/>
  <c r="U1669" i="5" s="1"/>
  <c r="Q1670" i="5"/>
  <c r="Q1671" i="5"/>
  <c r="R1671" i="5" s="1"/>
  <c r="S1671" i="5" s="1"/>
  <c r="T1671" i="5" s="1"/>
  <c r="U1671" i="5" s="1"/>
  <c r="Q1672" i="5"/>
  <c r="Q1673" i="5"/>
  <c r="R1673" i="5" s="1"/>
  <c r="S1673" i="5" s="1"/>
  <c r="Q1674" i="5"/>
  <c r="Q1675" i="5"/>
  <c r="R1675" i="5" s="1"/>
  <c r="S1675" i="5" s="1"/>
  <c r="T1675" i="5" s="1"/>
  <c r="Q1676" i="5"/>
  <c r="Q1677" i="5"/>
  <c r="R1677" i="5" s="1"/>
  <c r="S1677" i="5" s="1"/>
  <c r="Q1678" i="5"/>
  <c r="Q1679" i="5"/>
  <c r="R1679" i="5" s="1"/>
  <c r="S1679" i="5" s="1"/>
  <c r="T1679" i="5" s="1"/>
  <c r="U1679" i="5" s="1"/>
  <c r="Q1680" i="5"/>
  <c r="Q1681" i="5"/>
  <c r="R1681" i="5" s="1"/>
  <c r="S1681" i="5" s="1"/>
  <c r="Q1682" i="5"/>
  <c r="Q1683" i="5"/>
  <c r="R1683" i="5" s="1"/>
  <c r="S1683" i="5" s="1"/>
  <c r="T1683" i="5" s="1"/>
  <c r="U1683" i="5" s="1"/>
  <c r="Q1684" i="5"/>
  <c r="Q1685" i="5"/>
  <c r="R1685" i="5" s="1"/>
  <c r="S1685" i="5" s="1"/>
  <c r="T1685" i="5" s="1"/>
  <c r="U1685" i="5" s="1"/>
  <c r="Q1686" i="5"/>
  <c r="Q1687" i="5"/>
  <c r="R1687" i="5" s="1"/>
  <c r="S1687" i="5" s="1"/>
  <c r="T1687" i="5" s="1"/>
  <c r="U1687" i="5" s="1"/>
  <c r="Q1688" i="5"/>
  <c r="Q1689" i="5"/>
  <c r="R1689" i="5" s="1"/>
  <c r="S1689" i="5" s="1"/>
  <c r="T1689" i="5" s="1"/>
  <c r="U1689" i="5" s="1"/>
  <c r="Q1690" i="5"/>
  <c r="Q1691" i="5"/>
  <c r="R1691" i="5" s="1"/>
  <c r="S1691" i="5" s="1"/>
  <c r="T1691" i="5" s="1"/>
  <c r="U1691" i="5" s="1"/>
  <c r="Q1692" i="5"/>
  <c r="Q1693" i="5"/>
  <c r="R1693" i="5" s="1"/>
  <c r="S1693" i="5" s="1"/>
  <c r="T1693" i="5" s="1"/>
  <c r="U1693" i="5" s="1"/>
  <c r="Q1694" i="5"/>
  <c r="Q1695" i="5"/>
  <c r="R1695" i="5" s="1"/>
  <c r="S1695" i="5" s="1"/>
  <c r="T1695" i="5" s="1"/>
  <c r="U1695" i="5" s="1"/>
  <c r="Q1696" i="5"/>
  <c r="Q1697" i="5"/>
  <c r="R1697" i="5" s="1"/>
  <c r="S1697" i="5" s="1"/>
  <c r="Q1698" i="5"/>
  <c r="Q1699" i="5"/>
  <c r="R1699" i="5" s="1"/>
  <c r="S1699" i="5" s="1"/>
  <c r="T1699" i="5" s="1"/>
  <c r="U1699" i="5" s="1"/>
  <c r="Q1700" i="5"/>
  <c r="Q1701" i="5"/>
  <c r="R1701" i="5" s="1"/>
  <c r="S1701" i="5" s="1"/>
  <c r="T1701" i="5" s="1"/>
  <c r="U1701" i="5" s="1"/>
  <c r="Q1702" i="5"/>
  <c r="Q1703" i="5"/>
  <c r="R1703" i="5" s="1"/>
  <c r="S1703" i="5" s="1"/>
  <c r="T1703" i="5" s="1"/>
  <c r="U1703" i="5" s="1"/>
  <c r="Q1704" i="5"/>
  <c r="Q1705" i="5"/>
  <c r="R1705" i="5" s="1"/>
  <c r="S1705" i="5" s="1"/>
  <c r="T1705" i="5" s="1"/>
  <c r="U1705" i="5" s="1"/>
  <c r="Q1706" i="5"/>
  <c r="Q1707" i="5"/>
  <c r="R1707" i="5" s="1"/>
  <c r="S1707" i="5" s="1"/>
  <c r="T1707" i="5" s="1"/>
  <c r="U1707" i="5" s="1"/>
  <c r="Q1708" i="5"/>
  <c r="Q1709" i="5"/>
  <c r="R1709" i="5" s="1"/>
  <c r="S1709" i="5" s="1"/>
  <c r="T1709" i="5" s="1"/>
  <c r="U1709" i="5" s="1"/>
  <c r="Q1710" i="5"/>
  <c r="Q1711" i="5"/>
  <c r="R1711" i="5" s="1"/>
  <c r="S1711" i="5" s="1"/>
  <c r="T1711" i="5" s="1"/>
  <c r="U1711" i="5" s="1"/>
  <c r="Q1712" i="5"/>
  <c r="Q1713" i="5"/>
  <c r="R1713" i="5" s="1"/>
  <c r="S1713" i="5" s="1"/>
  <c r="T1713" i="5" s="1"/>
  <c r="U1713" i="5" s="1"/>
  <c r="Q1714" i="5"/>
  <c r="Q1715" i="5"/>
  <c r="R1715" i="5" s="1"/>
  <c r="S1715" i="5" s="1"/>
  <c r="T1715" i="5" s="1"/>
  <c r="U1715" i="5" s="1"/>
  <c r="Q1716" i="5"/>
  <c r="Q1717" i="5"/>
  <c r="R1717" i="5" s="1"/>
  <c r="S1717" i="5" s="1"/>
  <c r="T1717" i="5" s="1"/>
  <c r="U1717" i="5" s="1"/>
  <c r="Q1718" i="5"/>
  <c r="Q1719" i="5"/>
  <c r="R1719" i="5" s="1"/>
  <c r="S1719" i="5" s="1"/>
  <c r="T1719" i="5" s="1"/>
  <c r="U1719" i="5" s="1"/>
  <c r="Q1720" i="5"/>
  <c r="Q1721" i="5"/>
  <c r="R1721" i="5" s="1"/>
  <c r="S1721" i="5" s="1"/>
  <c r="T1721" i="5" s="1"/>
  <c r="U1721" i="5" s="1"/>
  <c r="Q1722" i="5"/>
  <c r="Q1723" i="5"/>
  <c r="R1723" i="5" s="1"/>
  <c r="S1723" i="5" s="1"/>
  <c r="T1723" i="5" s="1"/>
  <c r="U1723" i="5" s="1"/>
  <c r="Q1724" i="5"/>
  <c r="Q1725" i="5"/>
  <c r="R1725" i="5" s="1"/>
  <c r="S1725" i="5" s="1"/>
  <c r="T1725" i="5" s="1"/>
  <c r="U1725" i="5" s="1"/>
  <c r="Q1726" i="5"/>
  <c r="Q1727" i="5"/>
  <c r="R1727" i="5" s="1"/>
  <c r="S1727" i="5" s="1"/>
  <c r="T1727" i="5" s="1"/>
  <c r="U1727" i="5" s="1"/>
  <c r="Q1728" i="5"/>
  <c r="Q1729" i="5"/>
  <c r="R1729" i="5" s="1"/>
  <c r="S1729" i="5" s="1"/>
  <c r="Q1730" i="5"/>
  <c r="Q1731" i="5"/>
  <c r="R1731" i="5" s="1"/>
  <c r="S1731" i="5" s="1"/>
  <c r="T1731" i="5" s="1"/>
  <c r="U1731" i="5" s="1"/>
  <c r="Q1732" i="5"/>
  <c r="Q1733" i="5"/>
  <c r="R1733" i="5" s="1"/>
  <c r="S1733" i="5" s="1"/>
  <c r="T1733" i="5" s="1"/>
  <c r="U1733" i="5" s="1"/>
  <c r="Q1734" i="5"/>
  <c r="Q1735" i="5"/>
  <c r="R1735" i="5" s="1"/>
  <c r="S1735" i="5" s="1"/>
  <c r="T1735" i="5" s="1"/>
  <c r="U1735" i="5" s="1"/>
  <c r="Q1736" i="5"/>
  <c r="Q1737" i="5"/>
  <c r="R1737" i="5" s="1"/>
  <c r="S1737" i="5" s="1"/>
  <c r="Q1738" i="5"/>
  <c r="Q1739" i="5"/>
  <c r="R1739" i="5" s="1"/>
  <c r="S1739" i="5" s="1"/>
  <c r="T1739" i="5" s="1"/>
  <c r="U1739" i="5" s="1"/>
  <c r="Q1740" i="5"/>
  <c r="Q1741" i="5"/>
  <c r="R1741" i="5" s="1"/>
  <c r="S1741" i="5" s="1"/>
  <c r="T1741" i="5" s="1"/>
  <c r="U1741" i="5" s="1"/>
  <c r="Q1742" i="5"/>
  <c r="Q1743" i="5"/>
  <c r="R1743" i="5" s="1"/>
  <c r="S1743" i="5" s="1"/>
  <c r="V1743" i="5" s="1"/>
  <c r="Q1744" i="5"/>
  <c r="Q1745" i="5"/>
  <c r="R1745" i="5" s="1"/>
  <c r="S1745" i="5" s="1"/>
  <c r="T1745" i="5" s="1"/>
  <c r="U1745" i="5" s="1"/>
  <c r="Q1746" i="5"/>
  <c r="Q1747" i="5"/>
  <c r="R1747" i="5" s="1"/>
  <c r="S1747" i="5" s="1"/>
  <c r="T1747" i="5" s="1"/>
  <c r="Q1748" i="5"/>
  <c r="Q1749" i="5"/>
  <c r="R1749" i="5" s="1"/>
  <c r="S1749" i="5" s="1"/>
  <c r="T1749" i="5" s="1"/>
  <c r="U1749" i="5" s="1"/>
  <c r="Q1750" i="5"/>
  <c r="Q1751" i="5"/>
  <c r="R1751" i="5" s="1"/>
  <c r="S1751" i="5" s="1"/>
  <c r="T1751" i="5" s="1"/>
  <c r="U1751" i="5" s="1"/>
  <c r="Q1752" i="5"/>
  <c r="Q1753" i="5"/>
  <c r="R1753" i="5" s="1"/>
  <c r="S1753" i="5" s="1"/>
  <c r="T1753" i="5" s="1"/>
  <c r="U1753" i="5" s="1"/>
  <c r="Q1754" i="5"/>
  <c r="Q1755" i="5"/>
  <c r="R1755" i="5" s="1"/>
  <c r="S1755" i="5" s="1"/>
  <c r="T1755" i="5" s="1"/>
  <c r="U1755" i="5" s="1"/>
  <c r="Q1756" i="5"/>
  <c r="Q1757" i="5"/>
  <c r="R1757" i="5" s="1"/>
  <c r="S1757" i="5" s="1"/>
  <c r="T1757" i="5" s="1"/>
  <c r="U1757" i="5" s="1"/>
  <c r="Q1758" i="5"/>
  <c r="Q1759" i="5"/>
  <c r="R1759" i="5" s="1"/>
  <c r="S1759" i="5" s="1"/>
  <c r="V1759" i="5" s="1"/>
  <c r="Q1760" i="5"/>
  <c r="Q1761" i="5"/>
  <c r="R1761" i="5" s="1"/>
  <c r="S1761" i="5" s="1"/>
  <c r="T1761" i="5" s="1"/>
  <c r="U1761" i="5" s="1"/>
  <c r="Q1762" i="5"/>
  <c r="Q1763" i="5"/>
  <c r="R1763" i="5" s="1"/>
  <c r="S1763" i="5" s="1"/>
  <c r="T1763" i="5" s="1"/>
  <c r="U1763" i="5" s="1"/>
  <c r="Q1764" i="5"/>
  <c r="Q1765" i="5"/>
  <c r="R1765" i="5" s="1"/>
  <c r="S1765" i="5" s="1"/>
  <c r="Q1766" i="5"/>
  <c r="Q1767" i="5"/>
  <c r="R1767" i="5" s="1"/>
  <c r="S1767" i="5" s="1"/>
  <c r="T1767" i="5" s="1"/>
  <c r="U1767" i="5" s="1"/>
  <c r="Q1768" i="5"/>
  <c r="Q1769" i="5"/>
  <c r="R1769" i="5" s="1"/>
  <c r="S1769" i="5" s="1"/>
  <c r="T1769" i="5" s="1"/>
  <c r="U1769" i="5" s="1"/>
  <c r="Q1770" i="5"/>
  <c r="Q1771" i="5"/>
  <c r="R1771" i="5" s="1"/>
  <c r="S1771" i="5" s="1"/>
  <c r="T1771" i="5" s="1"/>
  <c r="U1771" i="5" s="1"/>
  <c r="Q1772" i="5"/>
  <c r="Q1773" i="5"/>
  <c r="R1773" i="5" s="1"/>
  <c r="S1773" i="5" s="1"/>
  <c r="T1773" i="5" s="1"/>
  <c r="U1773" i="5" s="1"/>
  <c r="Q1774" i="5"/>
  <c r="Q1775" i="5"/>
  <c r="R1775" i="5" s="1"/>
  <c r="S1775" i="5" s="1"/>
  <c r="T1775" i="5" s="1"/>
  <c r="U1775" i="5" s="1"/>
  <c r="Q1776" i="5"/>
  <c r="Q1777" i="5"/>
  <c r="R1777" i="5" s="1"/>
  <c r="S1777" i="5" s="1"/>
  <c r="T1777" i="5" s="1"/>
  <c r="U1777" i="5" s="1"/>
  <c r="Q1778" i="5"/>
  <c r="Q1779" i="5"/>
  <c r="R1779" i="5" s="1"/>
  <c r="S1779" i="5" s="1"/>
  <c r="T1779" i="5" s="1"/>
  <c r="U1779" i="5" s="1"/>
  <c r="Q1780" i="5"/>
  <c r="Q1781" i="5"/>
  <c r="R1781" i="5" s="1"/>
  <c r="S1781" i="5" s="1"/>
  <c r="T1781" i="5" s="1"/>
  <c r="U1781" i="5" s="1"/>
  <c r="Q1782" i="5"/>
  <c r="Q1783" i="5"/>
  <c r="R1783" i="5" s="1"/>
  <c r="S1783" i="5" s="1"/>
  <c r="Q1784" i="5"/>
  <c r="Q1785" i="5"/>
  <c r="R1785" i="5" s="1"/>
  <c r="S1785" i="5" s="1"/>
  <c r="T1785" i="5" s="1"/>
  <c r="U1785" i="5" s="1"/>
  <c r="Q1786" i="5"/>
  <c r="Q1787" i="5"/>
  <c r="R1787" i="5" s="1"/>
  <c r="S1787" i="5" s="1"/>
  <c r="T1787" i="5" s="1"/>
  <c r="U1787" i="5" s="1"/>
  <c r="Q1788" i="5"/>
  <c r="Q1789" i="5"/>
  <c r="R1789" i="5" s="1"/>
  <c r="S1789" i="5" s="1"/>
  <c r="T1789" i="5" s="1"/>
  <c r="U1789" i="5" s="1"/>
  <c r="Q1790" i="5"/>
  <c r="Q1791" i="5"/>
  <c r="R1791" i="5" s="1"/>
  <c r="S1791" i="5" s="1"/>
  <c r="T1791" i="5" s="1"/>
  <c r="U1791" i="5" s="1"/>
  <c r="Q1792" i="5"/>
  <c r="Q1793" i="5"/>
  <c r="R1793" i="5" s="1"/>
  <c r="S1793" i="5" s="1"/>
  <c r="T1793" i="5" s="1"/>
  <c r="U1793" i="5" s="1"/>
  <c r="Q1794" i="5"/>
  <c r="Q1795" i="5"/>
  <c r="R1795" i="5" s="1"/>
  <c r="S1795" i="5" s="1"/>
  <c r="T1795" i="5" s="1"/>
  <c r="U1795" i="5" s="1"/>
  <c r="Q1796" i="5"/>
  <c r="Q1797" i="5"/>
  <c r="R1797" i="5" s="1"/>
  <c r="S1797" i="5" s="1"/>
  <c r="T1797" i="5" s="1"/>
  <c r="U1797" i="5" s="1"/>
  <c r="Q1798" i="5"/>
  <c r="Q1799" i="5"/>
  <c r="R1799" i="5" s="1"/>
  <c r="S1799" i="5" s="1"/>
  <c r="V1799" i="5" s="1"/>
  <c r="Q1800" i="5"/>
  <c r="Q1801" i="5"/>
  <c r="R1801" i="5" s="1"/>
  <c r="S1801" i="5" s="1"/>
  <c r="T1801" i="5" s="1"/>
  <c r="U1801" i="5" s="1"/>
  <c r="Q1802" i="5"/>
  <c r="Q1803" i="5"/>
  <c r="R1803" i="5" s="1"/>
  <c r="S1803" i="5" s="1"/>
  <c r="T1803" i="5" s="1"/>
  <c r="U1803" i="5" s="1"/>
  <c r="Q1804" i="5"/>
  <c r="Q1805" i="5"/>
  <c r="R1805" i="5" s="1"/>
  <c r="S1805" i="5" s="1"/>
  <c r="T1805" i="5" s="1"/>
  <c r="U1805" i="5" s="1"/>
  <c r="Q1806" i="5"/>
  <c r="Q1807" i="5"/>
  <c r="R1807" i="5" s="1"/>
  <c r="S1807" i="5" s="1"/>
  <c r="T1807" i="5" s="1"/>
  <c r="U1807" i="5" s="1"/>
  <c r="Q1808" i="5"/>
  <c r="Q1809" i="5"/>
  <c r="R1809" i="5" s="1"/>
  <c r="S1809" i="5" s="1"/>
  <c r="T1809" i="5" s="1"/>
  <c r="U1809" i="5" s="1"/>
  <c r="Q1810" i="5"/>
  <c r="Q1811" i="5"/>
  <c r="R1811" i="5" s="1"/>
  <c r="S1811" i="5" s="1"/>
  <c r="T1811" i="5" s="1"/>
  <c r="U1811" i="5" s="1"/>
  <c r="Q1812" i="5"/>
  <c r="Q1813" i="5"/>
  <c r="R1813" i="5" s="1"/>
  <c r="S1813" i="5" s="1"/>
  <c r="T1813" i="5" s="1"/>
  <c r="U1813" i="5" s="1"/>
  <c r="Q1814" i="5"/>
  <c r="Q1815" i="5"/>
  <c r="R1815" i="5" s="1"/>
  <c r="S1815" i="5" s="1"/>
  <c r="T1815" i="5" s="1"/>
  <c r="U1815" i="5" s="1"/>
  <c r="Q1816" i="5"/>
  <c r="Q1817" i="5"/>
  <c r="R1817" i="5" s="1"/>
  <c r="S1817" i="5" s="1"/>
  <c r="T1817" i="5" s="1"/>
  <c r="U1817" i="5" s="1"/>
  <c r="Q1818" i="5"/>
  <c r="Q1819" i="5"/>
  <c r="R1819" i="5" s="1"/>
  <c r="S1819" i="5" s="1"/>
  <c r="T1819" i="5" s="1"/>
  <c r="U1819" i="5" s="1"/>
  <c r="Q1820" i="5"/>
  <c r="Q1821" i="5"/>
  <c r="R1821" i="5" s="1"/>
  <c r="S1821" i="5" s="1"/>
  <c r="T1821" i="5" s="1"/>
  <c r="U1821" i="5" s="1"/>
  <c r="Q1822" i="5"/>
  <c r="Q1823" i="5"/>
  <c r="R1823" i="5" s="1"/>
  <c r="S1823" i="5" s="1"/>
  <c r="T1823" i="5" s="1"/>
  <c r="U1823" i="5" s="1"/>
  <c r="Q1824" i="5"/>
  <c r="Q1825" i="5"/>
  <c r="R1825" i="5" s="1"/>
  <c r="S1825" i="5" s="1"/>
  <c r="V1825" i="5" s="1"/>
  <c r="Q1826" i="5"/>
  <c r="Q1827" i="5"/>
  <c r="R1827" i="5" s="1"/>
  <c r="S1827" i="5" s="1"/>
  <c r="T1827" i="5" s="1"/>
  <c r="U1827" i="5" s="1"/>
  <c r="Q1828" i="5"/>
  <c r="Q1829" i="5"/>
  <c r="R1829" i="5" s="1"/>
  <c r="S1829" i="5" s="1"/>
  <c r="T1829" i="5" s="1"/>
  <c r="U1829" i="5" s="1"/>
  <c r="Q1830" i="5"/>
  <c r="Q1831" i="5"/>
  <c r="R1831" i="5" s="1"/>
  <c r="S1831" i="5" s="1"/>
  <c r="Q1832" i="5"/>
  <c r="Q1833" i="5"/>
  <c r="R1833" i="5" s="1"/>
  <c r="S1833" i="5" s="1"/>
  <c r="T1833" i="5" s="1"/>
  <c r="U1833" i="5" s="1"/>
  <c r="Q1834" i="5"/>
  <c r="Q1835" i="5"/>
  <c r="R1835" i="5" s="1"/>
  <c r="S1835" i="5" s="1"/>
  <c r="T1835" i="5" s="1"/>
  <c r="U1835" i="5" s="1"/>
  <c r="Q1836" i="5"/>
  <c r="Q1837" i="5"/>
  <c r="R1837" i="5" s="1"/>
  <c r="S1837" i="5" s="1"/>
  <c r="T1837" i="5" s="1"/>
  <c r="U1837" i="5" s="1"/>
  <c r="Q1838" i="5"/>
  <c r="Q1839" i="5"/>
  <c r="R1839" i="5" s="1"/>
  <c r="S1839" i="5" s="1"/>
  <c r="T1839" i="5" s="1"/>
  <c r="U1839" i="5" s="1"/>
  <c r="Q1840" i="5"/>
  <c r="Q1841" i="5"/>
  <c r="R1841" i="5" s="1"/>
  <c r="S1841" i="5" s="1"/>
  <c r="V1841" i="5" s="1"/>
  <c r="Q1842" i="5"/>
  <c r="Q1843" i="5"/>
  <c r="R1843" i="5" s="1"/>
  <c r="S1843" i="5" s="1"/>
  <c r="T1843" i="5" s="1"/>
  <c r="U1843" i="5" s="1"/>
  <c r="Q1844" i="5"/>
  <c r="Q1845" i="5"/>
  <c r="R1845" i="5" s="1"/>
  <c r="S1845" i="5" s="1"/>
  <c r="T1845" i="5" s="1"/>
  <c r="U1845" i="5" s="1"/>
  <c r="Q1846" i="5"/>
  <c r="Q1847" i="5"/>
  <c r="R1847" i="5" s="1"/>
  <c r="S1847" i="5" s="1"/>
  <c r="T1847" i="5" s="1"/>
  <c r="U1847" i="5" s="1"/>
  <c r="Q1848" i="5"/>
  <c r="Q1849" i="5"/>
  <c r="R1849" i="5" s="1"/>
  <c r="S1849" i="5" s="1"/>
  <c r="Q1850" i="5"/>
  <c r="Q1851" i="5"/>
  <c r="R1851" i="5" s="1"/>
  <c r="S1851" i="5" s="1"/>
  <c r="T1851" i="5" s="1"/>
  <c r="Q1852" i="5"/>
  <c r="Q1853" i="5"/>
  <c r="R1853" i="5" s="1"/>
  <c r="S1853" i="5" s="1"/>
  <c r="T1853" i="5" s="1"/>
  <c r="U1853" i="5" s="1"/>
  <c r="Q1854" i="5"/>
  <c r="Q1855" i="5"/>
  <c r="R1855" i="5" s="1"/>
  <c r="S1855" i="5" s="1"/>
  <c r="T1855" i="5" s="1"/>
  <c r="U1855" i="5" s="1"/>
  <c r="Q1856" i="5"/>
  <c r="Q1857" i="5"/>
  <c r="R1857" i="5" s="1"/>
  <c r="S1857" i="5" s="1"/>
  <c r="T1857" i="5" s="1"/>
  <c r="U1857" i="5" s="1"/>
  <c r="Q1858" i="5"/>
  <c r="Q1859" i="5"/>
  <c r="R1859" i="5" s="1"/>
  <c r="S1859" i="5" s="1"/>
  <c r="T1859" i="5" s="1"/>
  <c r="U1859" i="5" s="1"/>
  <c r="Q1860" i="5"/>
  <c r="Q1861" i="5"/>
  <c r="R1861" i="5" s="1"/>
  <c r="S1861" i="5" s="1"/>
  <c r="T1861" i="5" s="1"/>
  <c r="U1861" i="5" s="1"/>
  <c r="Q1862" i="5"/>
  <c r="Q1863" i="5"/>
  <c r="R1863" i="5" s="1"/>
  <c r="S1863" i="5" s="1"/>
  <c r="T1863" i="5" s="1"/>
  <c r="U1863" i="5" s="1"/>
  <c r="Q1864" i="5"/>
  <c r="Q1865" i="5"/>
  <c r="R1865" i="5" s="1"/>
  <c r="S1865" i="5" s="1"/>
  <c r="V1865" i="5" s="1"/>
  <c r="Q1866" i="5"/>
  <c r="Q1867" i="5"/>
  <c r="R1867" i="5" s="1"/>
  <c r="S1867" i="5" s="1"/>
  <c r="T1867" i="5" s="1"/>
  <c r="U1867" i="5" s="1"/>
  <c r="Q1868" i="5"/>
  <c r="Q1869" i="5"/>
  <c r="R1869" i="5" s="1"/>
  <c r="S1869" i="5" s="1"/>
  <c r="T1869" i="5" s="1"/>
  <c r="U1869" i="5" s="1"/>
  <c r="Q1870" i="5"/>
  <c r="Q1871" i="5"/>
  <c r="R1871" i="5" s="1"/>
  <c r="S1871" i="5" s="1"/>
  <c r="T1871" i="5" s="1"/>
  <c r="U1871" i="5" s="1"/>
  <c r="Q1872" i="5"/>
  <c r="Q1873" i="5"/>
  <c r="R1873" i="5" s="1"/>
  <c r="S1873" i="5" s="1"/>
  <c r="T1873" i="5" s="1"/>
  <c r="U1873" i="5" s="1"/>
  <c r="Q1874" i="5"/>
  <c r="Q1875" i="5"/>
  <c r="R1875" i="5" s="1"/>
  <c r="S1875" i="5" s="1"/>
  <c r="T1875" i="5" s="1"/>
  <c r="U1875" i="5" s="1"/>
  <c r="Q1876" i="5"/>
  <c r="Q1877" i="5"/>
  <c r="R1877" i="5" s="1"/>
  <c r="S1877" i="5" s="1"/>
  <c r="T1877" i="5" s="1"/>
  <c r="U1877" i="5" s="1"/>
  <c r="Q1878" i="5"/>
  <c r="Q1879" i="5"/>
  <c r="R1879" i="5" s="1"/>
  <c r="S1879" i="5" s="1"/>
  <c r="T1879" i="5" s="1"/>
  <c r="U1879" i="5" s="1"/>
  <c r="Q1880" i="5"/>
  <c r="Q1881" i="5"/>
  <c r="R1881" i="5" s="1"/>
  <c r="S1881" i="5" s="1"/>
  <c r="V1881" i="5" s="1"/>
  <c r="Q1882" i="5"/>
  <c r="Q1883" i="5"/>
  <c r="R1883" i="5" s="1"/>
  <c r="S1883" i="5" s="1"/>
  <c r="T1883" i="5" s="1"/>
  <c r="Q1884" i="5"/>
  <c r="Q1885" i="5"/>
  <c r="R1885" i="5" s="1"/>
  <c r="S1885" i="5" s="1"/>
  <c r="T1885" i="5" s="1"/>
  <c r="U1885" i="5" s="1"/>
  <c r="Q1886" i="5"/>
  <c r="Q1887" i="5"/>
  <c r="R1887" i="5" s="1"/>
  <c r="S1887" i="5" s="1"/>
  <c r="V1887" i="5" s="1"/>
  <c r="Q1888" i="5"/>
  <c r="Q1889" i="5"/>
  <c r="R1889" i="5" s="1"/>
  <c r="S1889" i="5" s="1"/>
  <c r="T1889" i="5" s="1"/>
  <c r="U1889" i="5" s="1"/>
  <c r="Q1890" i="5"/>
  <c r="Q1891" i="5"/>
  <c r="R1891" i="5" s="1"/>
  <c r="S1891" i="5" s="1"/>
  <c r="T1891" i="5" s="1"/>
  <c r="U1891" i="5" s="1"/>
  <c r="Q1892" i="5"/>
  <c r="Q1893" i="5"/>
  <c r="R1893" i="5" s="1"/>
  <c r="S1893" i="5" s="1"/>
  <c r="T1893" i="5" s="1"/>
  <c r="U1893" i="5" s="1"/>
  <c r="Q1894" i="5"/>
  <c r="Q1895" i="5"/>
  <c r="R1895" i="5" s="1"/>
  <c r="S1895" i="5" s="1"/>
  <c r="T1895" i="5" s="1"/>
  <c r="U1895" i="5" s="1"/>
  <c r="Q1896" i="5"/>
  <c r="Q1897" i="5"/>
  <c r="R1897" i="5" s="1"/>
  <c r="S1897" i="5" s="1"/>
  <c r="T1897" i="5" s="1"/>
  <c r="U1897" i="5" s="1"/>
  <c r="Q1898" i="5"/>
  <c r="Q1899" i="5"/>
  <c r="R1899" i="5" s="1"/>
  <c r="S1899" i="5" s="1"/>
  <c r="T1899" i="5" s="1"/>
  <c r="U1899" i="5" s="1"/>
  <c r="Q1900" i="5"/>
  <c r="Q1901" i="5"/>
  <c r="R1901" i="5" s="1"/>
  <c r="S1901" i="5" s="1"/>
  <c r="T1901" i="5" s="1"/>
  <c r="U1901" i="5" s="1"/>
  <c r="Q1902" i="5"/>
  <c r="Q1903" i="5"/>
  <c r="R1903" i="5" s="1"/>
  <c r="S1903" i="5" s="1"/>
  <c r="T1903" i="5" s="1"/>
  <c r="U1903" i="5" s="1"/>
  <c r="Q1904" i="5"/>
  <c r="Q1905" i="5"/>
  <c r="R1905" i="5" s="1"/>
  <c r="S1905" i="5" s="1"/>
  <c r="T1905" i="5" s="1"/>
  <c r="U1905" i="5" s="1"/>
  <c r="Q1906" i="5"/>
  <c r="Q1907" i="5"/>
  <c r="R1907" i="5" s="1"/>
  <c r="S1907" i="5" s="1"/>
  <c r="T1907" i="5" s="1"/>
  <c r="Q1908" i="5"/>
  <c r="Q1909" i="5"/>
  <c r="R1909" i="5" s="1"/>
  <c r="S1909" i="5" s="1"/>
  <c r="T1909" i="5" s="1"/>
  <c r="U1909" i="5" s="1"/>
  <c r="Q1910" i="5"/>
  <c r="Q1911" i="5"/>
  <c r="R1911" i="5" s="1"/>
  <c r="S1911" i="5" s="1"/>
  <c r="V1911" i="5" s="1"/>
  <c r="Q1912" i="5"/>
  <c r="Q1913" i="5"/>
  <c r="R1913" i="5" s="1"/>
  <c r="S1913" i="5" s="1"/>
  <c r="T1913" i="5" s="1"/>
  <c r="U1913" i="5" s="1"/>
  <c r="Q1914" i="5"/>
  <c r="Q1915" i="5"/>
  <c r="R1915" i="5" s="1"/>
  <c r="S1915" i="5" s="1"/>
  <c r="T1915" i="5" s="1"/>
  <c r="U1915" i="5" s="1"/>
  <c r="Q1916" i="5"/>
  <c r="Q1917" i="5"/>
  <c r="R1917" i="5" s="1"/>
  <c r="S1917" i="5" s="1"/>
  <c r="T1917" i="5" s="1"/>
  <c r="U1917" i="5" s="1"/>
  <c r="Q1918" i="5"/>
  <c r="Q1919" i="5"/>
  <c r="R1919" i="5" s="1"/>
  <c r="S1919" i="5" s="1"/>
  <c r="T1919" i="5" s="1"/>
  <c r="U1919" i="5" s="1"/>
  <c r="Q1920" i="5"/>
  <c r="Q1921" i="5"/>
  <c r="R1921" i="5" s="1"/>
  <c r="S1921" i="5" s="1"/>
  <c r="T1921" i="5" s="1"/>
  <c r="U1921" i="5" s="1"/>
  <c r="Q1922" i="5"/>
  <c r="Q1923" i="5"/>
  <c r="R1923" i="5" s="1"/>
  <c r="S1923" i="5" s="1"/>
  <c r="T1923" i="5" s="1"/>
  <c r="U1923" i="5" s="1"/>
  <c r="Q1924" i="5"/>
  <c r="Q1925" i="5"/>
  <c r="R1925" i="5" s="1"/>
  <c r="S1925" i="5" s="1"/>
  <c r="T1925" i="5" s="1"/>
  <c r="U1925" i="5" s="1"/>
  <c r="Q1926" i="5"/>
  <c r="Q1927" i="5"/>
  <c r="R1927" i="5" s="1"/>
  <c r="S1927" i="5" s="1"/>
  <c r="T1927" i="5" s="1"/>
  <c r="U1927" i="5" s="1"/>
  <c r="Q1928" i="5"/>
  <c r="Q1929" i="5"/>
  <c r="R1929" i="5" s="1"/>
  <c r="S1929" i="5" s="1"/>
  <c r="T1929" i="5" s="1"/>
  <c r="U1929" i="5" s="1"/>
  <c r="Q1930" i="5"/>
  <c r="Q1931" i="5"/>
  <c r="R1931" i="5" s="1"/>
  <c r="S1931" i="5" s="1"/>
  <c r="T1931" i="5" s="1"/>
  <c r="U1931" i="5" s="1"/>
  <c r="Q1932" i="5"/>
  <c r="Q1933" i="5"/>
  <c r="R1933" i="5" s="1"/>
  <c r="S1933" i="5" s="1"/>
  <c r="T1933" i="5" s="1"/>
  <c r="U1933" i="5" s="1"/>
  <c r="Q1934" i="5"/>
  <c r="Q1935" i="5"/>
  <c r="R1935" i="5" s="1"/>
  <c r="S1935" i="5" s="1"/>
  <c r="T1935" i="5" s="1"/>
  <c r="U1935" i="5" s="1"/>
  <c r="Q1936" i="5"/>
  <c r="Q1937" i="5"/>
  <c r="R1937" i="5" s="1"/>
  <c r="S1937" i="5" s="1"/>
  <c r="T1937" i="5" s="1"/>
  <c r="U1937" i="5" s="1"/>
  <c r="Q1938" i="5"/>
  <c r="Q1939" i="5"/>
  <c r="R1939" i="5" s="1"/>
  <c r="S1939" i="5" s="1"/>
  <c r="T1939" i="5" s="1"/>
  <c r="U1939" i="5" s="1"/>
  <c r="Q1940" i="5"/>
  <c r="Q1941" i="5"/>
  <c r="R1941" i="5" s="1"/>
  <c r="S1941" i="5" s="1"/>
  <c r="T1941" i="5" s="1"/>
  <c r="U1941" i="5" s="1"/>
  <c r="Q1942" i="5"/>
  <c r="Q1943" i="5"/>
  <c r="R1943" i="5" s="1"/>
  <c r="S1943" i="5" s="1"/>
  <c r="T1943" i="5" s="1"/>
  <c r="U1943" i="5" s="1"/>
  <c r="Q1944" i="5"/>
  <c r="Q1945" i="5"/>
  <c r="R1945" i="5" s="1"/>
  <c r="S1945" i="5" s="1"/>
  <c r="T1945" i="5" s="1"/>
  <c r="U1945" i="5" s="1"/>
  <c r="Q1946" i="5"/>
  <c r="Q1947" i="5"/>
  <c r="R1947" i="5" s="1"/>
  <c r="S1947" i="5" s="1"/>
  <c r="T1947" i="5" s="1"/>
  <c r="U1947" i="5" s="1"/>
  <c r="Q1948" i="5"/>
  <c r="Q1949" i="5"/>
  <c r="R1949" i="5" s="1"/>
  <c r="S1949" i="5" s="1"/>
  <c r="T1949" i="5" s="1"/>
  <c r="U1949" i="5" s="1"/>
  <c r="Q1950" i="5"/>
  <c r="Q1951" i="5"/>
  <c r="R1951" i="5" s="1"/>
  <c r="S1951" i="5" s="1"/>
  <c r="V1951" i="5" s="1"/>
  <c r="Q1952" i="5"/>
  <c r="Q1953" i="5"/>
  <c r="R1953" i="5" s="1"/>
  <c r="S1953" i="5" s="1"/>
  <c r="T1953" i="5" s="1"/>
  <c r="U1953" i="5" s="1"/>
  <c r="Q1954" i="5"/>
  <c r="Q1955" i="5"/>
  <c r="R1955" i="5" s="1"/>
  <c r="S1955" i="5" s="1"/>
  <c r="T1955" i="5" s="1"/>
  <c r="U1955" i="5" s="1"/>
  <c r="Q1956" i="5"/>
  <c r="Q1957" i="5"/>
  <c r="R1957" i="5" s="1"/>
  <c r="S1957" i="5" s="1"/>
  <c r="T1957" i="5" s="1"/>
  <c r="U1957" i="5" s="1"/>
  <c r="Q1958" i="5"/>
  <c r="Q1959" i="5"/>
  <c r="R1959" i="5" s="1"/>
  <c r="S1959" i="5" s="1"/>
  <c r="T1959" i="5" s="1"/>
  <c r="U1959" i="5" s="1"/>
  <c r="Q1960" i="5"/>
  <c r="Q1961" i="5"/>
  <c r="R1961" i="5" s="1"/>
  <c r="S1961" i="5" s="1"/>
  <c r="T1961" i="5" s="1"/>
  <c r="U1961" i="5" s="1"/>
  <c r="Q1962" i="5"/>
  <c r="Q1963" i="5"/>
  <c r="R1963" i="5" s="1"/>
  <c r="S1963" i="5" s="1"/>
  <c r="T1963" i="5" s="1"/>
  <c r="U1963" i="5" s="1"/>
  <c r="Q1964" i="5"/>
  <c r="Q1965" i="5"/>
  <c r="R1965" i="5" s="1"/>
  <c r="S1965" i="5" s="1"/>
  <c r="T1965" i="5" s="1"/>
  <c r="U1965" i="5" s="1"/>
  <c r="Q1966" i="5"/>
  <c r="Q1967" i="5"/>
  <c r="R1967" i="5" s="1"/>
  <c r="S1967" i="5" s="1"/>
  <c r="T1967" i="5" s="1"/>
  <c r="U1967" i="5" s="1"/>
  <c r="Q1968" i="5"/>
  <c r="Q1969" i="5"/>
  <c r="R1969" i="5" s="1"/>
  <c r="S1969" i="5" s="1"/>
  <c r="T1969" i="5" s="1"/>
  <c r="U1969" i="5" s="1"/>
  <c r="Q1970" i="5"/>
  <c r="Q1971" i="5"/>
  <c r="R1971" i="5" s="1"/>
  <c r="S1971" i="5" s="1"/>
  <c r="T1971" i="5" s="1"/>
  <c r="U1971" i="5" s="1"/>
  <c r="Q1972" i="5"/>
  <c r="Q1973" i="5"/>
  <c r="R1973" i="5" s="1"/>
  <c r="S1973" i="5" s="1"/>
  <c r="T1973" i="5" s="1"/>
  <c r="U1973" i="5" s="1"/>
  <c r="Q1974" i="5"/>
  <c r="Q1975" i="5"/>
  <c r="R1975" i="5" s="1"/>
  <c r="S1975" i="5" s="1"/>
  <c r="T1975" i="5" s="1"/>
  <c r="U1975" i="5" s="1"/>
  <c r="Q1976" i="5"/>
  <c r="Q1977" i="5"/>
  <c r="R1977" i="5" s="1"/>
  <c r="S1977" i="5" s="1"/>
  <c r="T1977" i="5" s="1"/>
  <c r="U1977" i="5" s="1"/>
  <c r="Q1978" i="5"/>
  <c r="Q1979" i="5"/>
  <c r="R1979" i="5" s="1"/>
  <c r="S1979" i="5" s="1"/>
  <c r="T1979" i="5" s="1"/>
  <c r="U1979" i="5" s="1"/>
  <c r="Q1980" i="5"/>
  <c r="Q1981" i="5"/>
  <c r="R1981" i="5" s="1"/>
  <c r="S1981" i="5" s="1"/>
  <c r="T1981" i="5" s="1"/>
  <c r="U1981" i="5" s="1"/>
  <c r="Q1982" i="5"/>
  <c r="Q1983" i="5"/>
  <c r="R1983" i="5" s="1"/>
  <c r="S1983" i="5" s="1"/>
  <c r="T1983" i="5" s="1"/>
  <c r="U1983" i="5" s="1"/>
  <c r="Q1984" i="5"/>
  <c r="Q1985" i="5"/>
  <c r="R1985" i="5" s="1"/>
  <c r="S1985" i="5" s="1"/>
  <c r="T1985" i="5" s="1"/>
  <c r="U1985" i="5" s="1"/>
  <c r="Q1986" i="5"/>
  <c r="Q1987" i="5"/>
  <c r="R1987" i="5" s="1"/>
  <c r="S1987" i="5" s="1"/>
  <c r="Q1988" i="5"/>
  <c r="Q1989" i="5"/>
  <c r="R1989" i="5" s="1"/>
  <c r="S1989" i="5" s="1"/>
  <c r="T1989" i="5" s="1"/>
  <c r="U1989" i="5" s="1"/>
  <c r="Q1990" i="5"/>
  <c r="Q1991" i="5"/>
  <c r="R1991" i="5" s="1"/>
  <c r="S1991" i="5" s="1"/>
  <c r="T1991" i="5" s="1"/>
  <c r="U1991" i="5" s="1"/>
  <c r="Q1992" i="5"/>
  <c r="Q1993" i="5"/>
  <c r="R1993" i="5" s="1"/>
  <c r="S1993" i="5" s="1"/>
  <c r="T1993" i="5" s="1"/>
  <c r="U1993" i="5" s="1"/>
  <c r="Q1994" i="5"/>
  <c r="Q1995" i="5"/>
  <c r="R1995" i="5" s="1"/>
  <c r="S1995" i="5" s="1"/>
  <c r="T1995" i="5" s="1"/>
  <c r="U1995" i="5" s="1"/>
  <c r="Q1996" i="5"/>
  <c r="Q1997" i="5"/>
  <c r="R1997" i="5" s="1"/>
  <c r="S1997" i="5" s="1"/>
  <c r="T1997" i="5" s="1"/>
  <c r="U1997" i="5" s="1"/>
  <c r="Q1998" i="5"/>
  <c r="Q1999" i="5"/>
  <c r="R1999" i="5" s="1"/>
  <c r="S1999" i="5" s="1"/>
  <c r="T1999" i="5" s="1"/>
  <c r="U1999" i="5" s="1"/>
  <c r="Q2000" i="5"/>
  <c r="Q2001" i="5"/>
  <c r="R2001" i="5" s="1"/>
  <c r="S2001" i="5" s="1"/>
  <c r="T2001" i="5" s="1"/>
  <c r="U2001" i="5" s="1"/>
  <c r="Q2002" i="5"/>
  <c r="Q2003" i="5"/>
  <c r="R2003" i="5" s="1"/>
  <c r="S2003" i="5" s="1"/>
  <c r="T2003" i="5" s="1"/>
  <c r="U2003" i="5" s="1"/>
  <c r="Q2004" i="5"/>
  <c r="Q2005" i="5"/>
  <c r="R2005" i="5" s="1"/>
  <c r="S2005" i="5" s="1"/>
  <c r="T2005" i="5" s="1"/>
  <c r="U2005" i="5" s="1"/>
  <c r="Q2006" i="5"/>
  <c r="Q2007" i="5"/>
  <c r="R2007" i="5" s="1"/>
  <c r="S2007" i="5" s="1"/>
  <c r="T2007" i="5" s="1"/>
  <c r="U2007" i="5" s="1"/>
  <c r="Q2008" i="5"/>
  <c r="Q2009" i="5"/>
  <c r="R2009" i="5" s="1"/>
  <c r="S2009" i="5" s="1"/>
  <c r="T2009" i="5" s="1"/>
  <c r="U2009" i="5" s="1"/>
  <c r="Q2010" i="5"/>
  <c r="Q2011" i="5"/>
  <c r="R2011" i="5" s="1"/>
  <c r="S2011" i="5" s="1"/>
  <c r="T2011" i="5" s="1"/>
  <c r="U2011" i="5" s="1"/>
  <c r="Q2012" i="5"/>
  <c r="Q2013" i="5"/>
  <c r="R2013" i="5" s="1"/>
  <c r="S2013" i="5" s="1"/>
  <c r="T2013" i="5" s="1"/>
  <c r="U2013" i="5" s="1"/>
  <c r="Q2014" i="5"/>
  <c r="Q2015" i="5"/>
  <c r="R2015" i="5" s="1"/>
  <c r="S2015" i="5" s="1"/>
  <c r="T2015" i="5" s="1"/>
  <c r="U2015" i="5" s="1"/>
  <c r="Q2016" i="5"/>
  <c r="Q2017" i="5"/>
  <c r="R2017" i="5" s="1"/>
  <c r="S2017" i="5" s="1"/>
  <c r="T2017" i="5" s="1"/>
  <c r="U2017" i="5" s="1"/>
  <c r="Q2018" i="5"/>
  <c r="Q2019" i="5"/>
  <c r="R2019" i="5" s="1"/>
  <c r="S2019" i="5" s="1"/>
  <c r="T2019" i="5" s="1"/>
  <c r="U2019" i="5" s="1"/>
  <c r="Q2020" i="5"/>
  <c r="Q2021" i="5"/>
  <c r="R2021" i="5" s="1"/>
  <c r="S2021" i="5" s="1"/>
  <c r="T2021" i="5" s="1"/>
  <c r="U2021" i="5" s="1"/>
  <c r="Q2022" i="5"/>
  <c r="Q2023" i="5"/>
  <c r="R2023" i="5" s="1"/>
  <c r="S2023" i="5" s="1"/>
  <c r="T2023" i="5" s="1"/>
  <c r="U2023" i="5" s="1"/>
  <c r="Q2024" i="5"/>
  <c r="Q2025" i="5"/>
  <c r="R2025" i="5" s="1"/>
  <c r="S2025" i="5" s="1"/>
  <c r="T2025" i="5" s="1"/>
  <c r="U2025" i="5" s="1"/>
  <c r="Q2026" i="5"/>
  <c r="Q2027" i="5"/>
  <c r="R2027" i="5" s="1"/>
  <c r="S2027" i="5" s="1"/>
  <c r="T2027" i="5" s="1"/>
  <c r="U2027" i="5" s="1"/>
  <c r="Q2028" i="5"/>
  <c r="Q2029" i="5"/>
  <c r="R2029" i="5" s="1"/>
  <c r="S2029" i="5" s="1"/>
  <c r="T2029" i="5" s="1"/>
  <c r="U2029" i="5" s="1"/>
  <c r="Q2030" i="5"/>
  <c r="Q2031" i="5"/>
  <c r="R2031" i="5" s="1"/>
  <c r="S2031" i="5" s="1"/>
  <c r="T2031" i="5" s="1"/>
  <c r="U2031" i="5" s="1"/>
  <c r="Q2032" i="5"/>
  <c r="Q2033" i="5"/>
  <c r="R2033" i="5" s="1"/>
  <c r="S2033" i="5" s="1"/>
  <c r="T2033" i="5" s="1"/>
  <c r="U2033" i="5" s="1"/>
  <c r="Q2034" i="5"/>
  <c r="Q2035" i="5"/>
  <c r="R2035" i="5" s="1"/>
  <c r="S2035" i="5" s="1"/>
  <c r="T2035" i="5" s="1"/>
  <c r="U2035" i="5" s="1"/>
  <c r="Q2036" i="5"/>
  <c r="Q2037" i="5"/>
  <c r="R2037" i="5" s="1"/>
  <c r="S2037" i="5" s="1"/>
  <c r="T2037" i="5" s="1"/>
  <c r="U2037" i="5" s="1"/>
  <c r="Q2038" i="5"/>
  <c r="Q2039" i="5"/>
  <c r="R2039" i="5" s="1"/>
  <c r="S2039" i="5" s="1"/>
  <c r="T2039" i="5" s="1"/>
  <c r="U2039" i="5" s="1"/>
  <c r="Q2040" i="5"/>
  <c r="Q2041" i="5"/>
  <c r="R2041" i="5" s="1"/>
  <c r="S2041" i="5" s="1"/>
  <c r="Q2042" i="5"/>
  <c r="Q2043" i="5"/>
  <c r="R2043" i="5" s="1"/>
  <c r="S2043" i="5" s="1"/>
  <c r="T2043" i="5" s="1"/>
  <c r="U2043" i="5" s="1"/>
  <c r="Q2044" i="5"/>
  <c r="Q2045" i="5"/>
  <c r="R2045" i="5" s="1"/>
  <c r="S2045" i="5" s="1"/>
  <c r="T2045" i="5" s="1"/>
  <c r="U2045" i="5" s="1"/>
  <c r="Q2046" i="5"/>
  <c r="Q2047" i="5"/>
  <c r="R2047" i="5" s="1"/>
  <c r="S2047" i="5" s="1"/>
  <c r="T2047" i="5" s="1"/>
  <c r="U2047" i="5" s="1"/>
  <c r="Q2048" i="5"/>
  <c r="Q2049" i="5"/>
  <c r="R2049" i="5" s="1"/>
  <c r="S2049" i="5" s="1"/>
  <c r="T2049" i="5" s="1"/>
  <c r="U2049" i="5" s="1"/>
  <c r="Q2050" i="5"/>
  <c r="Q2051" i="5"/>
  <c r="R2051" i="5" s="1"/>
  <c r="S2051" i="5" s="1"/>
  <c r="T2051" i="5" s="1"/>
  <c r="U2051" i="5" s="1"/>
  <c r="Q2052" i="5"/>
  <c r="Q2053" i="5"/>
  <c r="R2053" i="5" s="1"/>
  <c r="S2053" i="5" s="1"/>
  <c r="Q2054" i="5"/>
  <c r="Q2055" i="5"/>
  <c r="R2055" i="5" s="1"/>
  <c r="S2055" i="5" s="1"/>
  <c r="T2055" i="5" s="1"/>
  <c r="U2055" i="5" s="1"/>
  <c r="Q2056" i="5"/>
  <c r="Q2057" i="5"/>
  <c r="R2057" i="5" s="1"/>
  <c r="S2057" i="5" s="1"/>
  <c r="T2057" i="5" s="1"/>
  <c r="U2057" i="5" s="1"/>
  <c r="Q2058" i="5"/>
  <c r="Q2059" i="5"/>
  <c r="R2059" i="5" s="1"/>
  <c r="S2059" i="5" s="1"/>
  <c r="T2059" i="5" s="1"/>
  <c r="U2059" i="5" s="1"/>
  <c r="Q2060" i="5"/>
  <c r="Q2061" i="5"/>
  <c r="R2061" i="5" s="1"/>
  <c r="S2061" i="5" s="1"/>
  <c r="T2061" i="5" s="1"/>
  <c r="U2061" i="5" s="1"/>
  <c r="Q2062" i="5"/>
  <c r="Q2063" i="5"/>
  <c r="R2063" i="5" s="1"/>
  <c r="S2063" i="5" s="1"/>
  <c r="Q2064" i="5"/>
  <c r="Q2065" i="5"/>
  <c r="R2065" i="5" s="1"/>
  <c r="S2065" i="5" s="1"/>
  <c r="T2065" i="5" s="1"/>
  <c r="U2065" i="5" s="1"/>
  <c r="Q2066" i="5"/>
  <c r="Q2067" i="5"/>
  <c r="R2067" i="5" s="1"/>
  <c r="S2067" i="5" s="1"/>
  <c r="T2067" i="5" s="1"/>
  <c r="U2067" i="5" s="1"/>
  <c r="Q2068" i="5"/>
  <c r="Q2069" i="5"/>
  <c r="R2069" i="5" s="1"/>
  <c r="S2069" i="5" s="1"/>
  <c r="T2069" i="5" s="1"/>
  <c r="U2069" i="5" s="1"/>
  <c r="Q2070" i="5"/>
  <c r="Q2071" i="5"/>
  <c r="R2071" i="5" s="1"/>
  <c r="S2071" i="5" s="1"/>
  <c r="T2071" i="5" s="1"/>
  <c r="U2071" i="5" s="1"/>
  <c r="Q2072" i="5"/>
  <c r="Q2073" i="5"/>
  <c r="R2073" i="5" s="1"/>
  <c r="S2073" i="5" s="1"/>
  <c r="T2073" i="5" s="1"/>
  <c r="U2073" i="5" s="1"/>
  <c r="Q2074" i="5"/>
  <c r="Q2075" i="5"/>
  <c r="R2075" i="5" s="1"/>
  <c r="S2075" i="5" s="1"/>
  <c r="T2075" i="5" s="1"/>
  <c r="U2075" i="5" s="1"/>
  <c r="Q2076" i="5"/>
  <c r="Q2077" i="5"/>
  <c r="R2077" i="5" s="1"/>
  <c r="S2077" i="5" s="1"/>
  <c r="T2077" i="5" s="1"/>
  <c r="U2077" i="5" s="1"/>
  <c r="Q2078" i="5"/>
  <c r="Q2079" i="5"/>
  <c r="R2079" i="5" s="1"/>
  <c r="S2079" i="5" s="1"/>
  <c r="T2079" i="5" s="1"/>
  <c r="U2079" i="5" s="1"/>
  <c r="Q2080" i="5"/>
  <c r="Q2081" i="5"/>
  <c r="R2081" i="5" s="1"/>
  <c r="S2081" i="5" s="1"/>
  <c r="T2081" i="5" s="1"/>
  <c r="U2081" i="5" s="1"/>
  <c r="Q2082" i="5"/>
  <c r="Q2083" i="5"/>
  <c r="R2083" i="5" s="1"/>
  <c r="S2083" i="5" s="1"/>
  <c r="Q2084" i="5"/>
  <c r="Q2085" i="5"/>
  <c r="R2085" i="5" s="1"/>
  <c r="S2085" i="5" s="1"/>
  <c r="T2085" i="5" s="1"/>
  <c r="U2085" i="5" s="1"/>
  <c r="Q2086" i="5"/>
  <c r="Q2087" i="5"/>
  <c r="R2087" i="5" s="1"/>
  <c r="S2087" i="5" s="1"/>
  <c r="T2087" i="5" s="1"/>
  <c r="U2087" i="5" s="1"/>
  <c r="Q2088" i="5"/>
  <c r="Q2089" i="5"/>
  <c r="R2089" i="5" s="1"/>
  <c r="S2089" i="5" s="1"/>
  <c r="T2089" i="5" s="1"/>
  <c r="U2089" i="5" s="1"/>
  <c r="Q2090" i="5"/>
  <c r="Q2091" i="5"/>
  <c r="R2091" i="5" s="1"/>
  <c r="S2091" i="5" s="1"/>
  <c r="Q2092" i="5"/>
  <c r="Q2093" i="5"/>
  <c r="R2093" i="5" s="1"/>
  <c r="S2093" i="5" s="1"/>
  <c r="T2093" i="5" s="1"/>
  <c r="U2093" i="5" s="1"/>
  <c r="Q2094" i="5"/>
  <c r="Q2095" i="5"/>
  <c r="R2095" i="5" s="1"/>
  <c r="S2095" i="5" s="1"/>
  <c r="T2095" i="5" s="1"/>
  <c r="U2095" i="5" s="1"/>
  <c r="Q2096" i="5"/>
  <c r="Q2097" i="5"/>
  <c r="R2097" i="5" s="1"/>
  <c r="S2097" i="5" s="1"/>
  <c r="T2097" i="5" s="1"/>
  <c r="U2097" i="5" s="1"/>
  <c r="Q2098" i="5"/>
  <c r="Q2099" i="5"/>
  <c r="R2099" i="5" s="1"/>
  <c r="S2099" i="5" s="1"/>
  <c r="Q2100" i="5"/>
  <c r="Q2101" i="5"/>
  <c r="R2101" i="5" s="1"/>
  <c r="S2101" i="5" s="1"/>
  <c r="T2101" i="5" s="1"/>
  <c r="U2101" i="5" s="1"/>
  <c r="Q2102" i="5"/>
  <c r="Q2103" i="5"/>
  <c r="R2103" i="5" s="1"/>
  <c r="S2103" i="5" s="1"/>
  <c r="T2103" i="5" s="1"/>
  <c r="U2103" i="5" s="1"/>
  <c r="Q2104" i="5"/>
  <c r="Q2105" i="5"/>
  <c r="R2105" i="5" s="1"/>
  <c r="S2105" i="5" s="1"/>
  <c r="T2105" i="5" s="1"/>
  <c r="U2105" i="5" s="1"/>
  <c r="Q2106" i="5"/>
  <c r="Q2107" i="5"/>
  <c r="R2107" i="5" s="1"/>
  <c r="S2107" i="5" s="1"/>
  <c r="T2107" i="5" s="1"/>
  <c r="U2107" i="5" s="1"/>
  <c r="Q2108" i="5"/>
  <c r="Q2109" i="5"/>
  <c r="R2109" i="5" s="1"/>
  <c r="S2109" i="5" s="1"/>
  <c r="T2109" i="5" s="1"/>
  <c r="U2109" i="5" s="1"/>
  <c r="Q2110" i="5"/>
  <c r="Q2111" i="5"/>
  <c r="R2111" i="5" s="1"/>
  <c r="S2111" i="5" s="1"/>
  <c r="T2111" i="5" s="1"/>
  <c r="U2111" i="5" s="1"/>
  <c r="Q2112" i="5"/>
  <c r="Q2113" i="5"/>
  <c r="R2113" i="5" s="1"/>
  <c r="S2113" i="5" s="1"/>
  <c r="Q2114" i="5"/>
  <c r="Q2115" i="5"/>
  <c r="R2115" i="5" s="1"/>
  <c r="S2115" i="5" s="1"/>
  <c r="T2115" i="5" s="1"/>
  <c r="U2115" i="5" s="1"/>
  <c r="Q2116" i="5"/>
  <c r="Q2117" i="5"/>
  <c r="R2117" i="5" s="1"/>
  <c r="S2117" i="5" s="1"/>
  <c r="T2117" i="5" s="1"/>
  <c r="U2117" i="5" s="1"/>
  <c r="Q2118" i="5"/>
  <c r="Q2119" i="5"/>
  <c r="R2119" i="5" s="1"/>
  <c r="S2119" i="5" s="1"/>
  <c r="T2119" i="5" s="1"/>
  <c r="U2119" i="5" s="1"/>
  <c r="Q2120" i="5"/>
  <c r="Q2121" i="5"/>
  <c r="R2121" i="5" s="1"/>
  <c r="S2121" i="5" s="1"/>
  <c r="T2121" i="5" s="1"/>
  <c r="U2121" i="5" s="1"/>
  <c r="Q2122" i="5"/>
  <c r="Q2123" i="5"/>
  <c r="R2123" i="5" s="1"/>
  <c r="S2123" i="5" s="1"/>
  <c r="T2123" i="5" s="1"/>
  <c r="U2123" i="5" s="1"/>
  <c r="Q2124" i="5"/>
  <c r="Q2125" i="5"/>
  <c r="R2125" i="5" s="1"/>
  <c r="S2125" i="5" s="1"/>
  <c r="T2125" i="5" s="1"/>
  <c r="U2125" i="5" s="1"/>
  <c r="Q2126" i="5"/>
  <c r="Q2127" i="5"/>
  <c r="R2127" i="5" s="1"/>
  <c r="S2127" i="5" s="1"/>
  <c r="T2127" i="5" s="1"/>
  <c r="U2127" i="5" s="1"/>
  <c r="Q2128" i="5"/>
  <c r="Q2129" i="5"/>
  <c r="R2129" i="5" s="1"/>
  <c r="S2129" i="5" s="1"/>
  <c r="T2129" i="5" s="1"/>
  <c r="U2129" i="5" s="1"/>
  <c r="Q2130" i="5"/>
  <c r="Q2131" i="5"/>
  <c r="R2131" i="5" s="1"/>
  <c r="S2131" i="5" s="1"/>
  <c r="T2131" i="5" s="1"/>
  <c r="U2131" i="5" s="1"/>
  <c r="Q2132" i="5"/>
  <c r="Q2133" i="5"/>
  <c r="R2133" i="5" s="1"/>
  <c r="S2133" i="5" s="1"/>
  <c r="T2133" i="5" s="1"/>
  <c r="U2133" i="5" s="1"/>
  <c r="Q2134" i="5"/>
  <c r="Q2135" i="5"/>
  <c r="R2135" i="5" s="1"/>
  <c r="S2135" i="5" s="1"/>
  <c r="Q2136" i="5"/>
  <c r="Q2137" i="5"/>
  <c r="R2137" i="5" s="1"/>
  <c r="S2137" i="5" s="1"/>
  <c r="T2137" i="5" s="1"/>
  <c r="U2137" i="5" s="1"/>
  <c r="Q2138" i="5"/>
  <c r="Q2139" i="5"/>
  <c r="R2139" i="5" s="1"/>
  <c r="S2139" i="5" s="1"/>
  <c r="Q2140" i="5"/>
  <c r="Q2141" i="5"/>
  <c r="R2141" i="5" s="1"/>
  <c r="S2141" i="5" s="1"/>
  <c r="T2141" i="5" s="1"/>
  <c r="U2141" i="5" s="1"/>
  <c r="Q2142" i="5"/>
  <c r="Q2143" i="5"/>
  <c r="R2143" i="5" s="1"/>
  <c r="S2143" i="5" s="1"/>
  <c r="T2143" i="5" s="1"/>
  <c r="U2143" i="5" s="1"/>
  <c r="Q2144" i="5"/>
  <c r="Q2145" i="5"/>
  <c r="R2145" i="5" s="1"/>
  <c r="S2145" i="5" s="1"/>
  <c r="T2145" i="5" s="1"/>
  <c r="U2145" i="5" s="1"/>
  <c r="Q2146" i="5"/>
  <c r="Q2147" i="5"/>
  <c r="R2147" i="5" s="1"/>
  <c r="S2147" i="5" s="1"/>
  <c r="T2147" i="5" s="1"/>
  <c r="U2147" i="5" s="1"/>
  <c r="Q2148" i="5"/>
  <c r="Q2149" i="5"/>
  <c r="R2149" i="5" s="1"/>
  <c r="S2149" i="5" s="1"/>
  <c r="T2149" i="5" s="1"/>
  <c r="U2149" i="5" s="1"/>
  <c r="Q2150" i="5"/>
  <c r="Q2151" i="5"/>
  <c r="R2151" i="5" s="1"/>
  <c r="S2151" i="5" s="1"/>
  <c r="V2151" i="5" s="1"/>
  <c r="Q2152" i="5"/>
  <c r="Q2153" i="5"/>
  <c r="R2153" i="5" s="1"/>
  <c r="S2153" i="5" s="1"/>
  <c r="T2153" i="5" s="1"/>
  <c r="U2153" i="5" s="1"/>
  <c r="Q2154" i="5"/>
  <c r="Q2155" i="5"/>
  <c r="R2155" i="5" s="1"/>
  <c r="S2155" i="5" s="1"/>
  <c r="T2155" i="5" s="1"/>
  <c r="U2155" i="5" s="1"/>
  <c r="Q2156" i="5"/>
  <c r="Q2157" i="5"/>
  <c r="R2157" i="5" s="1"/>
  <c r="S2157" i="5" s="1"/>
  <c r="T2157" i="5" s="1"/>
  <c r="U2157" i="5" s="1"/>
  <c r="Q2158" i="5"/>
  <c r="Q2159" i="5"/>
  <c r="R2159" i="5" s="1"/>
  <c r="S2159" i="5" s="1"/>
  <c r="Q2160" i="5"/>
  <c r="Q2161" i="5"/>
  <c r="R2161" i="5" s="1"/>
  <c r="S2161" i="5" s="1"/>
  <c r="T2161" i="5" s="1"/>
  <c r="U2161" i="5" s="1"/>
  <c r="Q2162" i="5"/>
  <c r="Q2163" i="5"/>
  <c r="R2163" i="5" s="1"/>
  <c r="S2163" i="5" s="1"/>
  <c r="T2163" i="5" s="1"/>
  <c r="U2163" i="5" s="1"/>
  <c r="Q2164" i="5"/>
  <c r="Q2165" i="5"/>
  <c r="R2165" i="5" s="1"/>
  <c r="S2165" i="5" s="1"/>
  <c r="T2165" i="5" s="1"/>
  <c r="U2165" i="5" s="1"/>
  <c r="Q2166" i="5"/>
  <c r="Q2167" i="5"/>
  <c r="R2167" i="5" s="1"/>
  <c r="S2167" i="5" s="1"/>
  <c r="T2167" i="5" s="1"/>
  <c r="U2167" i="5" s="1"/>
  <c r="Q2168" i="5"/>
  <c r="Q2169" i="5"/>
  <c r="R2169" i="5" s="1"/>
  <c r="S2169" i="5" s="1"/>
  <c r="T2169" i="5" s="1"/>
  <c r="U2169" i="5" s="1"/>
  <c r="Q2170" i="5"/>
  <c r="Q2171" i="5"/>
  <c r="R2171" i="5" s="1"/>
  <c r="S2171" i="5" s="1"/>
  <c r="T2171" i="5" s="1"/>
  <c r="U2171" i="5" s="1"/>
  <c r="Q2172" i="5"/>
  <c r="Q2173" i="5"/>
  <c r="R2173" i="5" s="1"/>
  <c r="S2173" i="5" s="1"/>
  <c r="T2173" i="5" s="1"/>
  <c r="U2173" i="5" s="1"/>
  <c r="Q2174" i="5"/>
  <c r="Q2175" i="5"/>
  <c r="R2175" i="5" s="1"/>
  <c r="S2175" i="5" s="1"/>
  <c r="T2175" i="5" s="1"/>
  <c r="U2175" i="5" s="1"/>
  <c r="Q2176" i="5"/>
  <c r="Q2177" i="5"/>
  <c r="R2177" i="5" s="1"/>
  <c r="S2177" i="5" s="1"/>
  <c r="Q2178" i="5"/>
  <c r="Q2179" i="5"/>
  <c r="R2179" i="5" s="1"/>
  <c r="S2179" i="5" s="1"/>
  <c r="Q2180" i="5"/>
  <c r="Q2181" i="5"/>
  <c r="R2181" i="5" s="1"/>
  <c r="S2181" i="5" s="1"/>
  <c r="Q2182" i="5"/>
  <c r="Q2183" i="5"/>
  <c r="R2183" i="5" s="1"/>
  <c r="S2183" i="5" s="1"/>
  <c r="T2183" i="5" s="1"/>
  <c r="U2183" i="5" s="1"/>
  <c r="Q2184" i="5"/>
  <c r="Q2185" i="5"/>
  <c r="R2185" i="5" s="1"/>
  <c r="S2185" i="5" s="1"/>
  <c r="T2185" i="5" s="1"/>
  <c r="U2185" i="5" s="1"/>
  <c r="Q2186" i="5"/>
  <c r="Q2187" i="5"/>
  <c r="R2187" i="5" s="1"/>
  <c r="S2187" i="5" s="1"/>
  <c r="T2187" i="5" s="1"/>
  <c r="U2187" i="5" s="1"/>
  <c r="Q2188" i="5"/>
  <c r="Q2189" i="5"/>
  <c r="R2189" i="5" s="1"/>
  <c r="S2189" i="5" s="1"/>
  <c r="T2189" i="5" s="1"/>
  <c r="U2189" i="5" s="1"/>
  <c r="Q2190" i="5"/>
  <c r="Q2191" i="5"/>
  <c r="R2191" i="5" s="1"/>
  <c r="S2191" i="5" s="1"/>
  <c r="T2191" i="5" s="1"/>
  <c r="U2191" i="5" s="1"/>
  <c r="Q2192" i="5"/>
  <c r="Q2193" i="5"/>
  <c r="R2193" i="5" s="1"/>
  <c r="S2193" i="5" s="1"/>
  <c r="T2193" i="5" s="1"/>
  <c r="U2193" i="5" s="1"/>
  <c r="Q2194" i="5"/>
  <c r="Q2195" i="5"/>
  <c r="R2195" i="5" s="1"/>
  <c r="S2195" i="5" s="1"/>
  <c r="T2195" i="5" s="1"/>
  <c r="U2195" i="5" s="1"/>
  <c r="Q2196" i="5"/>
  <c r="Q2197" i="5"/>
  <c r="R2197" i="5" s="1"/>
  <c r="S2197" i="5" s="1"/>
  <c r="T2197" i="5" s="1"/>
  <c r="U2197" i="5" s="1"/>
  <c r="Q2198" i="5"/>
  <c r="Q2199" i="5"/>
  <c r="R2199" i="5" s="1"/>
  <c r="S2199" i="5" s="1"/>
  <c r="Q2200" i="5"/>
  <c r="Q2201" i="5"/>
  <c r="R2201" i="5" s="1"/>
  <c r="S2201" i="5" s="1"/>
  <c r="T2201" i="5" s="1"/>
  <c r="U2201" i="5" s="1"/>
  <c r="Q2202" i="5"/>
  <c r="Q2203" i="5"/>
  <c r="R2203" i="5" s="1"/>
  <c r="S2203" i="5" s="1"/>
  <c r="T2203" i="5" s="1"/>
  <c r="U2203" i="5" s="1"/>
  <c r="Q2204" i="5"/>
  <c r="Q2205" i="5"/>
  <c r="R2205" i="5" s="1"/>
  <c r="S2205" i="5" s="1"/>
  <c r="T2205" i="5" s="1"/>
  <c r="U2205" i="5" s="1"/>
  <c r="Q2206" i="5"/>
  <c r="Q2207" i="5"/>
  <c r="R2207" i="5" s="1"/>
  <c r="S2207" i="5" s="1"/>
  <c r="V2207" i="5" s="1"/>
  <c r="Q2208" i="5"/>
  <c r="Q2209" i="5"/>
  <c r="R2209" i="5" s="1"/>
  <c r="S2209" i="5" s="1"/>
  <c r="T2209" i="5" s="1"/>
  <c r="U2209" i="5" s="1"/>
  <c r="Q2210" i="5"/>
  <c r="Q2211" i="5"/>
  <c r="R2211" i="5" s="1"/>
  <c r="S2211" i="5" s="1"/>
  <c r="T2211" i="5" s="1"/>
  <c r="U2211" i="5" s="1"/>
  <c r="Q2212" i="5"/>
  <c r="Q2213" i="5"/>
  <c r="R2213" i="5" s="1"/>
  <c r="S2213" i="5" s="1"/>
  <c r="T2213" i="5" s="1"/>
  <c r="U2213" i="5" s="1"/>
  <c r="Q2214" i="5"/>
  <c r="Q2215" i="5"/>
  <c r="R2215" i="5" s="1"/>
  <c r="S2215" i="5" s="1"/>
  <c r="T2215" i="5" s="1"/>
  <c r="U2215" i="5" s="1"/>
  <c r="Q2216" i="5"/>
  <c r="Q2217" i="5"/>
  <c r="R2217" i="5" s="1"/>
  <c r="S2217" i="5" s="1"/>
  <c r="V2217" i="5" s="1"/>
  <c r="Q2218" i="5"/>
  <c r="Q2219" i="5"/>
  <c r="R2219" i="5" s="1"/>
  <c r="S2219" i="5" s="1"/>
  <c r="T2219" i="5" s="1"/>
  <c r="U2219" i="5" s="1"/>
  <c r="Q2220" i="5"/>
  <c r="Q2221" i="5"/>
  <c r="R2221" i="5" s="1"/>
  <c r="S2221" i="5" s="1"/>
  <c r="T2221" i="5" s="1"/>
  <c r="U2221" i="5" s="1"/>
  <c r="Q2222" i="5"/>
  <c r="Q2223" i="5"/>
  <c r="R2223" i="5" s="1"/>
  <c r="S2223" i="5" s="1"/>
  <c r="T2223" i="5" s="1"/>
  <c r="U2223" i="5" s="1"/>
  <c r="Q2224" i="5"/>
  <c r="Q2225" i="5"/>
  <c r="R2225" i="5" s="1"/>
  <c r="S2225" i="5" s="1"/>
  <c r="T2225" i="5" s="1"/>
  <c r="U2225" i="5" s="1"/>
  <c r="Q2226" i="5"/>
  <c r="Q2227" i="5"/>
  <c r="R2227" i="5" s="1"/>
  <c r="S2227" i="5" s="1"/>
  <c r="T2227" i="5" s="1"/>
  <c r="U2227" i="5" s="1"/>
  <c r="Q2228" i="5"/>
  <c r="Q2229" i="5"/>
  <c r="R2229" i="5" s="1"/>
  <c r="S2229" i="5" s="1"/>
  <c r="T2229" i="5" s="1"/>
  <c r="U2229" i="5" s="1"/>
  <c r="Q2230" i="5"/>
  <c r="Q2231" i="5"/>
  <c r="R2231" i="5" s="1"/>
  <c r="S2231" i="5" s="1"/>
  <c r="T2231" i="5" s="1"/>
  <c r="U2231" i="5" s="1"/>
  <c r="Q2232" i="5"/>
  <c r="Q2233" i="5"/>
  <c r="R2233" i="5" s="1"/>
  <c r="S2233" i="5" s="1"/>
  <c r="Q2234" i="5"/>
  <c r="Q2235" i="5"/>
  <c r="R2235" i="5" s="1"/>
  <c r="S2235" i="5" s="1"/>
  <c r="Q2236" i="5"/>
  <c r="Q2237" i="5"/>
  <c r="R2237" i="5" s="1"/>
  <c r="S2237" i="5" s="1"/>
  <c r="T2237" i="5" s="1"/>
  <c r="U2237" i="5" s="1"/>
  <c r="Q2238" i="5"/>
  <c r="Q2239" i="5"/>
  <c r="R2239" i="5" s="1"/>
  <c r="S2239" i="5" s="1"/>
  <c r="T2239" i="5" s="1"/>
  <c r="U2239" i="5" s="1"/>
  <c r="Q2240" i="5"/>
  <c r="Q2241" i="5"/>
  <c r="R2241" i="5" s="1"/>
  <c r="S2241" i="5" s="1"/>
  <c r="V2241" i="5" s="1"/>
  <c r="Q2242" i="5"/>
  <c r="Q2243" i="5"/>
  <c r="R2243" i="5" s="1"/>
  <c r="S2243" i="5" s="1"/>
  <c r="T2243" i="5" s="1"/>
  <c r="U2243" i="5" s="1"/>
  <c r="Q2244" i="5"/>
  <c r="Q2245" i="5"/>
  <c r="R2245" i="5" s="1"/>
  <c r="S2245" i="5" s="1"/>
  <c r="Q2246" i="5"/>
  <c r="Q2247" i="5"/>
  <c r="R2247" i="5" s="1"/>
  <c r="S2247" i="5" s="1"/>
  <c r="T2247" i="5" s="1"/>
  <c r="U2247" i="5" s="1"/>
  <c r="Q2248" i="5"/>
  <c r="Q2249" i="5"/>
  <c r="R2249" i="5" s="1"/>
  <c r="S2249" i="5" s="1"/>
  <c r="Q2250" i="5"/>
  <c r="Q2251" i="5"/>
  <c r="R2251" i="5" s="1"/>
  <c r="S2251" i="5" s="1"/>
  <c r="T2251" i="5" s="1"/>
  <c r="U2251" i="5" s="1"/>
  <c r="Q2252" i="5"/>
  <c r="Q2253" i="5"/>
  <c r="R2253" i="5" s="1"/>
  <c r="S2253" i="5" s="1"/>
  <c r="T2253" i="5" s="1"/>
  <c r="U2253" i="5" s="1"/>
  <c r="Q2254" i="5"/>
  <c r="Q2255" i="5"/>
  <c r="R2255" i="5" s="1"/>
  <c r="S2255" i="5" s="1"/>
  <c r="T2255" i="5" s="1"/>
  <c r="U2255" i="5" s="1"/>
  <c r="Q2256" i="5"/>
  <c r="Q2257" i="5"/>
  <c r="R2257" i="5" s="1"/>
  <c r="S2257" i="5" s="1"/>
  <c r="T2257" i="5" s="1"/>
  <c r="U2257" i="5" s="1"/>
  <c r="Q2258" i="5"/>
  <c r="Q2259" i="5"/>
  <c r="R2259" i="5" s="1"/>
  <c r="S2259" i="5" s="1"/>
  <c r="T2259" i="5" s="1"/>
  <c r="U2259" i="5" s="1"/>
  <c r="Q2260" i="5"/>
  <c r="Q2261" i="5"/>
  <c r="R2261" i="5" s="1"/>
  <c r="S2261" i="5" s="1"/>
  <c r="Q2262" i="5"/>
  <c r="Q2263" i="5"/>
  <c r="R2263" i="5" s="1"/>
  <c r="S2263" i="5" s="1"/>
  <c r="Q2264" i="5"/>
  <c r="Q2265" i="5"/>
  <c r="R2265" i="5" s="1"/>
  <c r="S2265" i="5" s="1"/>
  <c r="T2265" i="5" s="1"/>
  <c r="U2265" i="5" s="1"/>
  <c r="Q2266" i="5"/>
  <c r="Q2267" i="5"/>
  <c r="R2267" i="5" s="1"/>
  <c r="S2267" i="5" s="1"/>
  <c r="T2267" i="5" s="1"/>
  <c r="U2267" i="5" s="1"/>
  <c r="Q2268" i="5"/>
  <c r="Q2269" i="5"/>
  <c r="R2269" i="5" s="1"/>
  <c r="S2269" i="5" s="1"/>
  <c r="T2269" i="5" s="1"/>
  <c r="U2269" i="5" s="1"/>
  <c r="Q2270" i="5"/>
  <c r="Q2271" i="5"/>
  <c r="R2271" i="5" s="1"/>
  <c r="S2271" i="5" s="1"/>
  <c r="V2271" i="5" s="1"/>
  <c r="Q2272" i="5"/>
  <c r="Q2273" i="5"/>
  <c r="R2273" i="5" s="1"/>
  <c r="S2273" i="5" s="1"/>
  <c r="T2273" i="5" s="1"/>
  <c r="U2273" i="5" s="1"/>
  <c r="Q2274" i="5"/>
  <c r="Q2275" i="5"/>
  <c r="R2275" i="5" s="1"/>
  <c r="S2275" i="5" s="1"/>
  <c r="T2275" i="5" s="1"/>
  <c r="U2275" i="5" s="1"/>
  <c r="Q2276" i="5"/>
  <c r="Q2277" i="5"/>
  <c r="R2277" i="5" s="1"/>
  <c r="S2277" i="5" s="1"/>
  <c r="T2277" i="5" s="1"/>
  <c r="U2277" i="5" s="1"/>
  <c r="Q2278" i="5"/>
  <c r="Q2279" i="5"/>
  <c r="R2279" i="5" s="1"/>
  <c r="S2279" i="5" s="1"/>
  <c r="T2279" i="5" s="1"/>
  <c r="U2279" i="5" s="1"/>
  <c r="Q2280" i="5"/>
  <c r="Q2281" i="5"/>
  <c r="R2281" i="5" s="1"/>
  <c r="S2281" i="5" s="1"/>
  <c r="T2281" i="5" s="1"/>
  <c r="U2281" i="5" s="1"/>
  <c r="Q2282" i="5"/>
  <c r="Q2283" i="5"/>
  <c r="R2283" i="5" s="1"/>
  <c r="S2283" i="5" s="1"/>
  <c r="T2283" i="5" s="1"/>
  <c r="U2283" i="5" s="1"/>
  <c r="Q2284" i="5"/>
  <c r="Q2285" i="5"/>
  <c r="R2285" i="5" s="1"/>
  <c r="S2285" i="5" s="1"/>
  <c r="T2285" i="5" s="1"/>
  <c r="U2285" i="5" s="1"/>
  <c r="Q2286" i="5"/>
  <c r="Q2287" i="5"/>
  <c r="R2287" i="5" s="1"/>
  <c r="S2287" i="5" s="1"/>
  <c r="T2287" i="5" s="1"/>
  <c r="U2287" i="5" s="1"/>
  <c r="Q2288" i="5"/>
  <c r="Q2289" i="5"/>
  <c r="R2289" i="5" s="1"/>
  <c r="S2289" i="5" s="1"/>
  <c r="T2289" i="5" s="1"/>
  <c r="U2289" i="5" s="1"/>
  <c r="Q2290" i="5"/>
  <c r="Q2291" i="5"/>
  <c r="R2291" i="5" s="1"/>
  <c r="S2291" i="5" s="1"/>
  <c r="T2291" i="5" s="1"/>
  <c r="U2291" i="5" s="1"/>
  <c r="Q2292" i="5"/>
  <c r="Q2293" i="5"/>
  <c r="R2293" i="5" s="1"/>
  <c r="S2293" i="5" s="1"/>
  <c r="T2293" i="5" s="1"/>
  <c r="U2293" i="5" s="1"/>
  <c r="Q2294" i="5"/>
  <c r="Q2295" i="5"/>
  <c r="R2295" i="5" s="1"/>
  <c r="S2295" i="5" s="1"/>
  <c r="T2295" i="5" s="1"/>
  <c r="U2295" i="5" s="1"/>
  <c r="Q2296" i="5"/>
  <c r="Q2297" i="5"/>
  <c r="R2297" i="5" s="1"/>
  <c r="S2297" i="5" s="1"/>
  <c r="T2297" i="5" s="1"/>
  <c r="U2297" i="5" s="1"/>
  <c r="Q2298" i="5"/>
  <c r="Q2299" i="5"/>
  <c r="R2299" i="5" s="1"/>
  <c r="S2299" i="5" s="1"/>
  <c r="T2299" i="5" s="1"/>
  <c r="U2299" i="5" s="1"/>
  <c r="Q2300" i="5"/>
  <c r="Q2301" i="5"/>
  <c r="R2301" i="5" s="1"/>
  <c r="S2301" i="5" s="1"/>
  <c r="T2301" i="5" s="1"/>
  <c r="U2301" i="5" s="1"/>
  <c r="Q2302" i="5"/>
  <c r="Q2303" i="5"/>
  <c r="R2303" i="5" s="1"/>
  <c r="S2303" i="5" s="1"/>
  <c r="T2303" i="5" s="1"/>
  <c r="U2303" i="5" s="1"/>
  <c r="Q2304" i="5"/>
  <c r="Q2305" i="5"/>
  <c r="R2305" i="5" s="1"/>
  <c r="S2305" i="5" s="1"/>
  <c r="T2305" i="5" s="1"/>
  <c r="U2305" i="5" s="1"/>
  <c r="Q2306" i="5"/>
  <c r="Q2307" i="5"/>
  <c r="R2307" i="5" s="1"/>
  <c r="S2307" i="5" s="1"/>
  <c r="T2307" i="5" s="1"/>
  <c r="U2307" i="5" s="1"/>
  <c r="Q2308" i="5"/>
  <c r="Q2309" i="5"/>
  <c r="R2309" i="5" s="1"/>
  <c r="S2309" i="5" s="1"/>
  <c r="Q2310" i="5"/>
  <c r="Q2311" i="5"/>
  <c r="R2311" i="5" s="1"/>
  <c r="S2311" i="5" s="1"/>
  <c r="T2311" i="5" s="1"/>
  <c r="U2311" i="5" s="1"/>
  <c r="Q2312" i="5"/>
  <c r="Q2313" i="5"/>
  <c r="R2313" i="5" s="1"/>
  <c r="S2313" i="5" s="1"/>
  <c r="T2313" i="5" s="1"/>
  <c r="U2313" i="5" s="1"/>
  <c r="Q2314" i="5"/>
  <c r="Q2315" i="5"/>
  <c r="R2315" i="5" s="1"/>
  <c r="S2315" i="5" s="1"/>
  <c r="T2315" i="5" s="1"/>
  <c r="U2315" i="5" s="1"/>
  <c r="Q2316" i="5"/>
  <c r="Q2317" i="5"/>
  <c r="R2317" i="5" s="1"/>
  <c r="S2317" i="5" s="1"/>
  <c r="T2317" i="5" s="1"/>
  <c r="U2317" i="5" s="1"/>
  <c r="Q2318" i="5"/>
  <c r="Q2319" i="5"/>
  <c r="R2319" i="5" s="1"/>
  <c r="S2319" i="5" s="1"/>
  <c r="T2319" i="5" s="1"/>
  <c r="U2319" i="5" s="1"/>
  <c r="Q2320" i="5"/>
  <c r="Q2321" i="5"/>
  <c r="R2321" i="5" s="1"/>
  <c r="S2321" i="5" s="1"/>
  <c r="T2321" i="5" s="1"/>
  <c r="U2321" i="5" s="1"/>
  <c r="Q2322" i="5"/>
  <c r="Q2323" i="5"/>
  <c r="R2323" i="5" s="1"/>
  <c r="S2323" i="5" s="1"/>
  <c r="T2323" i="5" s="1"/>
  <c r="U2323" i="5" s="1"/>
  <c r="Q2324" i="5"/>
  <c r="Q2325" i="5"/>
  <c r="R2325" i="5" s="1"/>
  <c r="S2325" i="5" s="1"/>
  <c r="Q2326" i="5"/>
  <c r="Q2327" i="5"/>
  <c r="R2327" i="5" s="1"/>
  <c r="S2327" i="5" s="1"/>
  <c r="Q2328" i="5"/>
  <c r="Q2329" i="5"/>
  <c r="R2329" i="5" s="1"/>
  <c r="S2329" i="5" s="1"/>
  <c r="T2329" i="5" s="1"/>
  <c r="U2329" i="5" s="1"/>
  <c r="Q2330" i="5"/>
  <c r="Q2331" i="5"/>
  <c r="R2331" i="5" s="1"/>
  <c r="S2331" i="5" s="1"/>
  <c r="T2331" i="5" s="1"/>
  <c r="U2331" i="5" s="1"/>
  <c r="Q2332" i="5"/>
  <c r="Q2333" i="5"/>
  <c r="R2333" i="5" s="1"/>
  <c r="S2333" i="5" s="1"/>
  <c r="T2333" i="5" s="1"/>
  <c r="U2333" i="5" s="1"/>
  <c r="Q2334" i="5"/>
  <c r="Q2335" i="5"/>
  <c r="R2335" i="5" s="1"/>
  <c r="S2335" i="5" s="1"/>
  <c r="T2335" i="5" s="1"/>
  <c r="U2335" i="5" s="1"/>
  <c r="Q2336" i="5"/>
  <c r="Q2337" i="5"/>
  <c r="R2337" i="5" s="1"/>
  <c r="S2337" i="5" s="1"/>
  <c r="T2337" i="5" s="1"/>
  <c r="U2337" i="5" s="1"/>
  <c r="Q2338" i="5"/>
  <c r="Q2339" i="5"/>
  <c r="R2339" i="5" s="1"/>
  <c r="S2339" i="5" s="1"/>
  <c r="T2339" i="5" s="1"/>
  <c r="U2339" i="5" s="1"/>
  <c r="Q2340" i="5"/>
  <c r="Q2341" i="5"/>
  <c r="R2341" i="5" s="1"/>
  <c r="S2341" i="5" s="1"/>
  <c r="T2341" i="5" s="1"/>
  <c r="U2341" i="5" s="1"/>
  <c r="Q2342" i="5"/>
  <c r="Q2343" i="5"/>
  <c r="R2343" i="5" s="1"/>
  <c r="S2343" i="5" s="1"/>
  <c r="T2343" i="5" s="1"/>
  <c r="U2343" i="5" s="1"/>
  <c r="Q2344" i="5"/>
  <c r="Q2345" i="5"/>
  <c r="R2345" i="5" s="1"/>
  <c r="S2345" i="5" s="1"/>
  <c r="T2345" i="5" s="1"/>
  <c r="U2345" i="5" s="1"/>
  <c r="Q2346" i="5"/>
  <c r="Q2347" i="5"/>
  <c r="R2347" i="5" s="1"/>
  <c r="S2347" i="5" s="1"/>
  <c r="T2347" i="5" s="1"/>
  <c r="U2347" i="5" s="1"/>
  <c r="Q2348" i="5"/>
  <c r="Q2349" i="5"/>
  <c r="R2349" i="5" s="1"/>
  <c r="S2349" i="5" s="1"/>
  <c r="T2349" i="5" s="1"/>
  <c r="U2349" i="5" s="1"/>
  <c r="Q2350" i="5"/>
  <c r="Q2351" i="5"/>
  <c r="R2351" i="5" s="1"/>
  <c r="S2351" i="5" s="1"/>
  <c r="T2351" i="5" s="1"/>
  <c r="U2351" i="5" s="1"/>
  <c r="Q2352" i="5"/>
  <c r="Q2353" i="5"/>
  <c r="R2353" i="5" s="1"/>
  <c r="S2353" i="5" s="1"/>
  <c r="T2353" i="5" s="1"/>
  <c r="U2353" i="5" s="1"/>
  <c r="Q2354" i="5"/>
  <c r="Q2355" i="5"/>
  <c r="R2355" i="5" s="1"/>
  <c r="S2355" i="5" s="1"/>
  <c r="T2355" i="5" s="1"/>
  <c r="U2355" i="5" s="1"/>
  <c r="Q2356" i="5"/>
  <c r="Q2357" i="5"/>
  <c r="R2357" i="5" s="1"/>
  <c r="S2357" i="5" s="1"/>
  <c r="T2357" i="5" s="1"/>
  <c r="U2357" i="5" s="1"/>
  <c r="Q2358" i="5"/>
  <c r="Q2359" i="5"/>
  <c r="R2359" i="5" s="1"/>
  <c r="S2359" i="5" s="1"/>
  <c r="T2359" i="5" s="1"/>
  <c r="U2359" i="5" s="1"/>
  <c r="Q2360" i="5"/>
  <c r="Q2361" i="5"/>
  <c r="R2361" i="5" s="1"/>
  <c r="S2361" i="5" s="1"/>
  <c r="T2361" i="5" s="1"/>
  <c r="U2361" i="5" s="1"/>
  <c r="Q2362" i="5"/>
  <c r="Q2363" i="5"/>
  <c r="R2363" i="5" s="1"/>
  <c r="S2363" i="5" s="1"/>
  <c r="T2363" i="5" s="1"/>
  <c r="U2363" i="5" s="1"/>
  <c r="Q2364" i="5"/>
  <c r="Q2365" i="5"/>
  <c r="R2365" i="5" s="1"/>
  <c r="S2365" i="5" s="1"/>
  <c r="T2365" i="5" s="1"/>
  <c r="U2365" i="5" s="1"/>
  <c r="Q2366" i="5"/>
  <c r="Q2367" i="5"/>
  <c r="R2367" i="5" s="1"/>
  <c r="S2367" i="5" s="1"/>
  <c r="T2367" i="5" s="1"/>
  <c r="U2367" i="5" s="1"/>
  <c r="Q2368" i="5"/>
  <c r="Q2369" i="5"/>
  <c r="R2369" i="5" s="1"/>
  <c r="S2369" i="5" s="1"/>
  <c r="V2369" i="5" s="1"/>
  <c r="Q2370" i="5"/>
  <c r="Q2371" i="5"/>
  <c r="R2371" i="5" s="1"/>
  <c r="S2371" i="5" s="1"/>
  <c r="T2371" i="5" s="1"/>
  <c r="U2371" i="5" s="1"/>
  <c r="Q2372" i="5"/>
  <c r="Q2373" i="5"/>
  <c r="R2373" i="5" s="1"/>
  <c r="S2373" i="5" s="1"/>
  <c r="Q2374" i="5"/>
  <c r="Q2375" i="5"/>
  <c r="R2375" i="5" s="1"/>
  <c r="S2375" i="5" s="1"/>
  <c r="T2375" i="5" s="1"/>
  <c r="U2375" i="5" s="1"/>
  <c r="Q2376" i="5"/>
  <c r="Q2377" i="5"/>
  <c r="R2377" i="5" s="1"/>
  <c r="S2377" i="5" s="1"/>
  <c r="T2377" i="5" s="1"/>
  <c r="U2377" i="5" s="1"/>
  <c r="Q2378" i="5"/>
  <c r="Q2379" i="5"/>
  <c r="R2379" i="5" s="1"/>
  <c r="S2379" i="5" s="1"/>
  <c r="T2379" i="5" s="1"/>
  <c r="U2379" i="5" s="1"/>
  <c r="Q2380" i="5"/>
  <c r="Q2381" i="5"/>
  <c r="R2381" i="5" s="1"/>
  <c r="S2381" i="5" s="1"/>
  <c r="T2381" i="5" s="1"/>
  <c r="U2381" i="5" s="1"/>
  <c r="Q2382" i="5"/>
  <c r="Q2383" i="5"/>
  <c r="R2383" i="5" s="1"/>
  <c r="S2383" i="5" s="1"/>
  <c r="T2383" i="5" s="1"/>
  <c r="U2383" i="5" s="1"/>
  <c r="Q2384" i="5"/>
  <c r="Q2385" i="5"/>
  <c r="R2385" i="5" s="1"/>
  <c r="S2385" i="5" s="1"/>
  <c r="T2385" i="5" s="1"/>
  <c r="U2385" i="5" s="1"/>
  <c r="Q2386" i="5"/>
  <c r="Q2387" i="5"/>
  <c r="R2387" i="5" s="1"/>
  <c r="S2387" i="5" s="1"/>
  <c r="T2387" i="5" s="1"/>
  <c r="U2387" i="5" s="1"/>
  <c r="Q2388" i="5"/>
  <c r="Q2389" i="5"/>
  <c r="R2389" i="5" s="1"/>
  <c r="S2389" i="5" s="1"/>
  <c r="T2389" i="5" s="1"/>
  <c r="U2389" i="5" s="1"/>
  <c r="Q2390" i="5"/>
  <c r="Q2391" i="5"/>
  <c r="R2391" i="5" s="1"/>
  <c r="S2391" i="5" s="1"/>
  <c r="Q2392" i="5"/>
  <c r="Q2393" i="5"/>
  <c r="R2393" i="5" s="1"/>
  <c r="S2393" i="5" s="1"/>
  <c r="T2393" i="5" s="1"/>
  <c r="U2393" i="5" s="1"/>
  <c r="Q2394" i="5"/>
  <c r="Q2395" i="5"/>
  <c r="R2395" i="5" s="1"/>
  <c r="S2395" i="5" s="1"/>
  <c r="T2395" i="5" s="1"/>
  <c r="U2395" i="5" s="1"/>
  <c r="Q2396" i="5"/>
  <c r="Q2397" i="5"/>
  <c r="R2397" i="5" s="1"/>
  <c r="S2397" i="5" s="1"/>
  <c r="T2397" i="5" s="1"/>
  <c r="U2397" i="5" s="1"/>
  <c r="Q2398" i="5"/>
  <c r="Q2399" i="5"/>
  <c r="R2399" i="5" s="1"/>
  <c r="S2399" i="5" s="1"/>
  <c r="T2399" i="5" s="1"/>
  <c r="U2399" i="5" s="1"/>
  <c r="Q2400" i="5"/>
  <c r="Q2401" i="5"/>
  <c r="R2401" i="5" s="1"/>
  <c r="S2401" i="5" s="1"/>
  <c r="T2401" i="5" s="1"/>
  <c r="U2401" i="5" s="1"/>
  <c r="Q2402" i="5"/>
  <c r="Q2403" i="5"/>
  <c r="R2403" i="5" s="1"/>
  <c r="S2403" i="5" s="1"/>
  <c r="T2403" i="5" s="1"/>
  <c r="U2403" i="5" s="1"/>
  <c r="Q2404" i="5"/>
  <c r="Q2405" i="5"/>
  <c r="R2405" i="5" s="1"/>
  <c r="S2405" i="5" s="1"/>
  <c r="T2405" i="5" s="1"/>
  <c r="U2405" i="5" s="1"/>
  <c r="Q2406" i="5"/>
  <c r="Q2407" i="5"/>
  <c r="R2407" i="5" s="1"/>
  <c r="S2407" i="5" s="1"/>
  <c r="T2407" i="5" s="1"/>
  <c r="U2407" i="5" s="1"/>
  <c r="Q2408" i="5"/>
  <c r="Q2409" i="5"/>
  <c r="R2409" i="5" s="1"/>
  <c r="S2409" i="5" s="1"/>
  <c r="T2409" i="5" s="1"/>
  <c r="U2409" i="5" s="1"/>
  <c r="Q2410" i="5"/>
  <c r="Q2411" i="5"/>
  <c r="R2411" i="5" s="1"/>
  <c r="S2411" i="5" s="1"/>
  <c r="T2411" i="5" s="1"/>
  <c r="U2411" i="5" s="1"/>
  <c r="Q2412" i="5"/>
  <c r="Q2413" i="5"/>
  <c r="R2413" i="5" s="1"/>
  <c r="S2413" i="5" s="1"/>
  <c r="T2413" i="5" s="1"/>
  <c r="U2413" i="5" s="1"/>
  <c r="Q2414" i="5"/>
  <c r="Q2415" i="5"/>
  <c r="R2415" i="5" s="1"/>
  <c r="S2415" i="5" s="1"/>
  <c r="T2415" i="5" s="1"/>
  <c r="U2415" i="5" s="1"/>
  <c r="Q2416" i="5"/>
  <c r="Q2417" i="5"/>
  <c r="R2417" i="5" s="1"/>
  <c r="S2417" i="5" s="1"/>
  <c r="T2417" i="5" s="1"/>
  <c r="U2417" i="5" s="1"/>
  <c r="Q2418" i="5"/>
  <c r="Q2419" i="5"/>
  <c r="R2419" i="5" s="1"/>
  <c r="S2419" i="5" s="1"/>
  <c r="T2419" i="5" s="1"/>
  <c r="U2419" i="5" s="1"/>
  <c r="Q2420" i="5"/>
  <c r="Q2421" i="5"/>
  <c r="R2421" i="5" s="1"/>
  <c r="S2421" i="5" s="1"/>
  <c r="T2421" i="5" s="1"/>
  <c r="U2421" i="5" s="1"/>
  <c r="Q2422" i="5"/>
  <c r="Q2423" i="5"/>
  <c r="R2423" i="5" s="1"/>
  <c r="S2423" i="5" s="1"/>
  <c r="T2423" i="5" s="1"/>
  <c r="U2423" i="5" s="1"/>
  <c r="Q2424" i="5"/>
  <c r="Q2425" i="5"/>
  <c r="R2425" i="5" s="1"/>
  <c r="S2425" i="5" s="1"/>
  <c r="T2425" i="5" s="1"/>
  <c r="U2425" i="5" s="1"/>
  <c r="Q2426" i="5"/>
  <c r="Q2427" i="5"/>
  <c r="R2427" i="5" s="1"/>
  <c r="S2427" i="5" s="1"/>
  <c r="T2427" i="5" s="1"/>
  <c r="U2427" i="5" s="1"/>
  <c r="Q2428" i="5"/>
  <c r="Q2429" i="5"/>
  <c r="R2429" i="5" s="1"/>
  <c r="S2429" i="5" s="1"/>
  <c r="T2429" i="5" s="1"/>
  <c r="U2429" i="5" s="1"/>
  <c r="Q2430" i="5"/>
  <c r="Q2431" i="5"/>
  <c r="R2431" i="5" s="1"/>
  <c r="S2431" i="5" s="1"/>
  <c r="T2431" i="5" s="1"/>
  <c r="U2431" i="5" s="1"/>
  <c r="Q2432" i="5"/>
  <c r="Q2433" i="5"/>
  <c r="R2433" i="5" s="1"/>
  <c r="S2433" i="5" s="1"/>
  <c r="Q2434" i="5"/>
  <c r="Q2435" i="5"/>
  <c r="R2435" i="5" s="1"/>
  <c r="S2435" i="5" s="1"/>
  <c r="T2435" i="5" s="1"/>
  <c r="U2435" i="5" s="1"/>
  <c r="Q2436" i="5"/>
  <c r="Q2437" i="5"/>
  <c r="R2437" i="5" s="1"/>
  <c r="S2437" i="5" s="1"/>
  <c r="Q2438" i="5"/>
  <c r="Q2439" i="5"/>
  <c r="R2439" i="5" s="1"/>
  <c r="S2439" i="5" s="1"/>
  <c r="T2439" i="5" s="1"/>
  <c r="U2439" i="5" s="1"/>
  <c r="Q2440" i="5"/>
  <c r="Q2441" i="5"/>
  <c r="R2441" i="5" s="1"/>
  <c r="S2441" i="5" s="1"/>
  <c r="V2441" i="5" s="1"/>
  <c r="Q2442" i="5"/>
  <c r="Q2443" i="5"/>
  <c r="R2443" i="5" s="1"/>
  <c r="S2443" i="5" s="1"/>
  <c r="T2443" i="5" s="1"/>
  <c r="U2443" i="5" s="1"/>
  <c r="Q2444" i="5"/>
  <c r="Q2445" i="5"/>
  <c r="R2445" i="5" s="1"/>
  <c r="S2445" i="5" s="1"/>
  <c r="T2445" i="5" s="1"/>
  <c r="U2445" i="5" s="1"/>
  <c r="Q2446" i="5"/>
  <c r="Q2447" i="5"/>
  <c r="R2447" i="5" s="1"/>
  <c r="S2447" i="5" s="1"/>
  <c r="T2447" i="5" s="1"/>
  <c r="U2447" i="5" s="1"/>
  <c r="Q2448" i="5"/>
  <c r="Q2449" i="5"/>
  <c r="R2449" i="5" s="1"/>
  <c r="S2449" i="5" s="1"/>
  <c r="T2449" i="5" s="1"/>
  <c r="U2449" i="5" s="1"/>
  <c r="Q2450" i="5"/>
  <c r="Q2451" i="5"/>
  <c r="R2451" i="5" s="1"/>
  <c r="S2451" i="5" s="1"/>
  <c r="T2451" i="5" s="1"/>
  <c r="U2451" i="5" s="1"/>
  <c r="Q2452" i="5"/>
  <c r="Q2453" i="5"/>
  <c r="R2453" i="5" s="1"/>
  <c r="S2453" i="5" s="1"/>
  <c r="T2453" i="5" s="1"/>
  <c r="U2453" i="5" s="1"/>
  <c r="Q2454" i="5"/>
  <c r="Q2455" i="5"/>
  <c r="R2455" i="5" s="1"/>
  <c r="S2455" i="5" s="1"/>
  <c r="Q2456" i="5"/>
  <c r="Q2457" i="5"/>
  <c r="R2457" i="5" s="1"/>
  <c r="S2457" i="5" s="1"/>
  <c r="T2457" i="5" s="1"/>
  <c r="U2457" i="5" s="1"/>
  <c r="Q2458" i="5"/>
  <c r="Q2459" i="5"/>
  <c r="R2459" i="5" s="1"/>
  <c r="S2459" i="5" s="1"/>
  <c r="T2459" i="5" s="1"/>
  <c r="U2459" i="5" s="1"/>
  <c r="Q2460" i="5"/>
  <c r="Q2461" i="5"/>
  <c r="R2461" i="5" s="1"/>
  <c r="S2461" i="5" s="1"/>
  <c r="T2461" i="5" s="1"/>
  <c r="U2461" i="5" s="1"/>
  <c r="Q2462" i="5"/>
  <c r="Q2463" i="5"/>
  <c r="R2463" i="5" s="1"/>
  <c r="S2463" i="5" s="1"/>
  <c r="T2463" i="5" s="1"/>
  <c r="U2463" i="5" s="1"/>
  <c r="Q2464" i="5"/>
  <c r="Q2465" i="5"/>
  <c r="R2465" i="5" s="1"/>
  <c r="S2465" i="5" s="1"/>
  <c r="V2465" i="5" s="1"/>
  <c r="Q2466" i="5"/>
  <c r="Q2467" i="5"/>
  <c r="R2467" i="5" s="1"/>
  <c r="S2467" i="5" s="1"/>
  <c r="T2467" i="5" s="1"/>
  <c r="U2467" i="5" s="1"/>
  <c r="Q2468" i="5"/>
  <c r="Q2469" i="5"/>
  <c r="R2469" i="5" s="1"/>
  <c r="S2469" i="5" s="1"/>
  <c r="T2469" i="5" s="1"/>
  <c r="U2469" i="5" s="1"/>
  <c r="Q2470" i="5"/>
  <c r="Q2471" i="5"/>
  <c r="R2471" i="5" s="1"/>
  <c r="S2471" i="5" s="1"/>
  <c r="T2471" i="5" s="1"/>
  <c r="U2471" i="5" s="1"/>
  <c r="Q2472" i="5"/>
  <c r="Q2473" i="5"/>
  <c r="R2473" i="5" s="1"/>
  <c r="S2473" i="5" s="1"/>
  <c r="T2473" i="5" s="1"/>
  <c r="U2473" i="5" s="1"/>
  <c r="Q2474" i="5"/>
  <c r="Q2475" i="5"/>
  <c r="R2475" i="5" s="1"/>
  <c r="S2475" i="5" s="1"/>
  <c r="T2475" i="5" s="1"/>
  <c r="U2475" i="5" s="1"/>
  <c r="Q2476" i="5"/>
  <c r="Q2477" i="5"/>
  <c r="R2477" i="5" s="1"/>
  <c r="S2477" i="5" s="1"/>
  <c r="T2477" i="5" s="1"/>
  <c r="U2477" i="5" s="1"/>
  <c r="Q2478" i="5"/>
  <c r="Q2479" i="5"/>
  <c r="R2479" i="5" s="1"/>
  <c r="S2479" i="5" s="1"/>
  <c r="Q2480" i="5"/>
  <c r="Q2481" i="5"/>
  <c r="R2481" i="5" s="1"/>
  <c r="S2481" i="5" s="1"/>
  <c r="T2481" i="5" s="1"/>
  <c r="U2481" i="5" s="1"/>
  <c r="Q2482" i="5"/>
  <c r="Q2483" i="5"/>
  <c r="R2483" i="5" s="1"/>
  <c r="S2483" i="5" s="1"/>
  <c r="T2483" i="5" s="1"/>
  <c r="U2483" i="5" s="1"/>
  <c r="Q2484" i="5"/>
  <c r="Q2485" i="5"/>
  <c r="R2485" i="5" s="1"/>
  <c r="S2485" i="5" s="1"/>
  <c r="T2485" i="5" s="1"/>
  <c r="U2485" i="5" s="1"/>
  <c r="Q2486" i="5"/>
  <c r="Q2487" i="5"/>
  <c r="R2487" i="5" s="1"/>
  <c r="S2487" i="5" s="1"/>
  <c r="T2487" i="5" s="1"/>
  <c r="U2487" i="5" s="1"/>
  <c r="Q2488" i="5"/>
  <c r="Q2489" i="5"/>
  <c r="R2489" i="5" s="1"/>
  <c r="S2489" i="5" s="1"/>
  <c r="T2489" i="5" s="1"/>
  <c r="U2489" i="5" s="1"/>
  <c r="Q2490" i="5"/>
  <c r="Q2491" i="5"/>
  <c r="R2491" i="5" s="1"/>
  <c r="S2491" i="5" s="1"/>
  <c r="T2491" i="5" s="1"/>
  <c r="U2491" i="5" s="1"/>
  <c r="Q2492" i="5"/>
  <c r="Q2493" i="5"/>
  <c r="R2493" i="5" s="1"/>
  <c r="S2493" i="5" s="1"/>
  <c r="T2493" i="5" s="1"/>
  <c r="U2493" i="5" s="1"/>
  <c r="Q2494" i="5"/>
  <c r="Q2495" i="5"/>
  <c r="R2495" i="5" s="1"/>
  <c r="S2495" i="5" s="1"/>
  <c r="V2495" i="5" s="1"/>
  <c r="Q2496" i="5"/>
  <c r="Q2497" i="5"/>
  <c r="R2497" i="5" s="1"/>
  <c r="S2497" i="5" s="1"/>
  <c r="T2497" i="5" s="1"/>
  <c r="U2497" i="5" s="1"/>
  <c r="Q2498" i="5"/>
  <c r="Q2499" i="5"/>
  <c r="R2499" i="5" s="1"/>
  <c r="S2499" i="5" s="1"/>
  <c r="T2499" i="5" s="1"/>
  <c r="U2499" i="5" s="1"/>
  <c r="Q2500" i="5"/>
  <c r="Q2501" i="5"/>
  <c r="R2501" i="5" s="1"/>
  <c r="S2501" i="5" s="1"/>
  <c r="Q2502" i="5"/>
  <c r="Q2503" i="5"/>
  <c r="R2503" i="5" s="1"/>
  <c r="S2503" i="5" s="1"/>
  <c r="T2503" i="5" s="1"/>
  <c r="U2503" i="5" s="1"/>
  <c r="Q2504" i="5"/>
  <c r="Q2505" i="5"/>
  <c r="R2505" i="5" s="1"/>
  <c r="S2505" i="5" s="1"/>
  <c r="T2505" i="5" s="1"/>
  <c r="U2505" i="5" s="1"/>
  <c r="Q2506" i="5"/>
  <c r="Q2507" i="5"/>
  <c r="R2507" i="5" s="1"/>
  <c r="S2507" i="5" s="1"/>
  <c r="T2507" i="5" s="1"/>
  <c r="U2507" i="5" s="1"/>
  <c r="Q2508" i="5"/>
  <c r="Q2509" i="5"/>
  <c r="R2509" i="5" s="1"/>
  <c r="S2509" i="5" s="1"/>
  <c r="T2509" i="5" s="1"/>
  <c r="U2509" i="5" s="1"/>
  <c r="Q2510" i="5"/>
  <c r="Q2511" i="5"/>
  <c r="R2511" i="5" s="1"/>
  <c r="S2511" i="5" s="1"/>
  <c r="T2511" i="5" s="1"/>
  <c r="U2511" i="5" s="1"/>
  <c r="Q2512" i="5"/>
  <c r="Q2513" i="5"/>
  <c r="R2513" i="5" s="1"/>
  <c r="S2513" i="5" s="1"/>
  <c r="T2513" i="5" s="1"/>
  <c r="U2513" i="5" s="1"/>
  <c r="Q2514" i="5"/>
  <c r="Q2515" i="5"/>
  <c r="R2515" i="5" s="1"/>
  <c r="S2515" i="5" s="1"/>
  <c r="T2515" i="5" s="1"/>
  <c r="U2515" i="5" s="1"/>
  <c r="Q2516" i="5"/>
  <c r="Q2517" i="5"/>
  <c r="R2517" i="5" s="1"/>
  <c r="S2517" i="5" s="1"/>
  <c r="Q2518" i="5"/>
  <c r="Q2519" i="5"/>
  <c r="R2519" i="5" s="1"/>
  <c r="S2519" i="5" s="1"/>
  <c r="Q2520" i="5"/>
  <c r="Q2521" i="5"/>
  <c r="R2521" i="5" s="1"/>
  <c r="S2521" i="5" s="1"/>
  <c r="T2521" i="5" s="1"/>
  <c r="U2521" i="5" s="1"/>
  <c r="Q2522" i="5"/>
  <c r="Q2523" i="5"/>
  <c r="R2523" i="5" s="1"/>
  <c r="S2523" i="5" s="1"/>
  <c r="T2523" i="5" s="1"/>
  <c r="U2523" i="5" s="1"/>
  <c r="Q2524" i="5"/>
  <c r="Q2525" i="5"/>
  <c r="R2525" i="5" s="1"/>
  <c r="S2525" i="5" s="1"/>
  <c r="T2525" i="5" s="1"/>
  <c r="U2525" i="5" s="1"/>
  <c r="Q2526" i="5"/>
  <c r="Q2527" i="5"/>
  <c r="R2527" i="5" s="1"/>
  <c r="S2527" i="5" s="1"/>
  <c r="T2527" i="5" s="1"/>
  <c r="U2527" i="5" s="1"/>
  <c r="Q2528" i="5"/>
  <c r="Q2529" i="5"/>
  <c r="R2529" i="5" s="1"/>
  <c r="S2529" i="5" s="1"/>
  <c r="T2529" i="5" s="1"/>
  <c r="U2529" i="5" s="1"/>
  <c r="Q2530" i="5"/>
  <c r="Q2531" i="5"/>
  <c r="R2531" i="5" s="1"/>
  <c r="S2531" i="5" s="1"/>
  <c r="T2531" i="5" s="1"/>
  <c r="U2531" i="5" s="1"/>
  <c r="Q2532" i="5"/>
  <c r="Q2533" i="5"/>
  <c r="R2533" i="5" s="1"/>
  <c r="S2533" i="5" s="1"/>
  <c r="T2533" i="5" s="1"/>
  <c r="U2533" i="5" s="1"/>
  <c r="Q2534" i="5"/>
  <c r="Q2535" i="5"/>
  <c r="R2535" i="5" s="1"/>
  <c r="S2535" i="5" s="1"/>
  <c r="T2535" i="5" s="1"/>
  <c r="U2535" i="5" s="1"/>
  <c r="Q2536" i="5"/>
  <c r="Q2537" i="5"/>
  <c r="R2537" i="5" s="1"/>
  <c r="S2537" i="5" s="1"/>
  <c r="T2537" i="5" s="1"/>
  <c r="U2537" i="5" s="1"/>
  <c r="Q2538" i="5"/>
  <c r="Q2539" i="5"/>
  <c r="R2539" i="5" s="1"/>
  <c r="S2539" i="5" s="1"/>
  <c r="T2539" i="5" s="1"/>
  <c r="U2539" i="5" s="1"/>
  <c r="Q2540" i="5"/>
  <c r="Q2541" i="5"/>
  <c r="R2541" i="5" s="1"/>
  <c r="S2541" i="5" s="1"/>
  <c r="T2541" i="5" s="1"/>
  <c r="U2541" i="5" s="1"/>
  <c r="Q2542" i="5"/>
  <c r="Q2543" i="5"/>
  <c r="R2543" i="5" s="1"/>
  <c r="S2543" i="5" s="1"/>
  <c r="T2543" i="5" s="1"/>
  <c r="U2543" i="5" s="1"/>
  <c r="Q2544" i="5"/>
  <c r="Q2545" i="5"/>
  <c r="R2545" i="5" s="1"/>
  <c r="S2545" i="5" s="1"/>
  <c r="T2545" i="5" s="1"/>
  <c r="U2545" i="5" s="1"/>
  <c r="Q2546" i="5"/>
  <c r="Q2547" i="5"/>
  <c r="R2547" i="5" s="1"/>
  <c r="S2547" i="5" s="1"/>
  <c r="T2547" i="5" s="1"/>
  <c r="U2547" i="5" s="1"/>
  <c r="Q2548" i="5"/>
  <c r="Q2549" i="5"/>
  <c r="R2549" i="5" s="1"/>
  <c r="S2549" i="5" s="1"/>
  <c r="T2549" i="5" s="1"/>
  <c r="U2549" i="5" s="1"/>
  <c r="Q2550" i="5"/>
  <c r="Q2551" i="5"/>
  <c r="R2551" i="5" s="1"/>
  <c r="S2551" i="5" s="1"/>
  <c r="T2551" i="5" s="1"/>
  <c r="U2551" i="5" s="1"/>
  <c r="Q2552" i="5"/>
  <c r="Q2553" i="5"/>
  <c r="R2553" i="5" s="1"/>
  <c r="S2553" i="5" s="1"/>
  <c r="T2553" i="5" s="1"/>
  <c r="U2553" i="5" s="1"/>
  <c r="Q2554" i="5"/>
  <c r="Q2555" i="5"/>
  <c r="R2555" i="5" s="1"/>
  <c r="S2555" i="5" s="1"/>
  <c r="T2555" i="5" s="1"/>
  <c r="U2555" i="5" s="1"/>
  <c r="Q2556" i="5"/>
  <c r="Q2557" i="5"/>
  <c r="R2557" i="5" s="1"/>
  <c r="S2557" i="5" s="1"/>
  <c r="T2557" i="5" s="1"/>
  <c r="U2557" i="5" s="1"/>
  <c r="Q2558" i="5"/>
  <c r="Q2559" i="5"/>
  <c r="R2559" i="5" s="1"/>
  <c r="S2559" i="5" s="1"/>
  <c r="T2559" i="5" s="1"/>
  <c r="U2559" i="5" s="1"/>
  <c r="Q2560" i="5"/>
  <c r="Q2561" i="5"/>
  <c r="R2561" i="5" s="1"/>
  <c r="S2561" i="5" s="1"/>
  <c r="Q2562" i="5"/>
  <c r="Q2563" i="5"/>
  <c r="R2563" i="5" s="1"/>
  <c r="S2563" i="5" s="1"/>
  <c r="T2563" i="5" s="1"/>
  <c r="U2563" i="5" s="1"/>
  <c r="Q2564" i="5"/>
  <c r="Q2565" i="5"/>
  <c r="R2565" i="5" s="1"/>
  <c r="S2565" i="5" s="1"/>
  <c r="Q2566" i="5"/>
  <c r="Q2567" i="5"/>
  <c r="R2567" i="5" s="1"/>
  <c r="S2567" i="5" s="1"/>
  <c r="T2567" i="5" s="1"/>
  <c r="U2567" i="5" s="1"/>
  <c r="Q2568" i="5"/>
  <c r="Q2569" i="5"/>
  <c r="R2569" i="5" s="1"/>
  <c r="S2569" i="5" s="1"/>
  <c r="T2569" i="5" s="1"/>
  <c r="U2569" i="5" s="1"/>
  <c r="Q2570" i="5"/>
  <c r="Q2571" i="5"/>
  <c r="R2571" i="5" s="1"/>
  <c r="S2571" i="5" s="1"/>
  <c r="T2571" i="5" s="1"/>
  <c r="U2571" i="5" s="1"/>
  <c r="Q2572" i="5"/>
  <c r="Q2573" i="5"/>
  <c r="R2573" i="5" s="1"/>
  <c r="S2573" i="5" s="1"/>
  <c r="T2573" i="5" s="1"/>
  <c r="U2573" i="5" s="1"/>
  <c r="Q2574" i="5"/>
  <c r="Q2575" i="5"/>
  <c r="R2575" i="5" s="1"/>
  <c r="S2575" i="5" s="1"/>
  <c r="V2575" i="5" s="1"/>
  <c r="Q2576" i="5"/>
  <c r="Q2577" i="5"/>
  <c r="R2577" i="5" s="1"/>
  <c r="S2577" i="5" s="1"/>
  <c r="T2577" i="5" s="1"/>
  <c r="U2577" i="5" s="1"/>
  <c r="Q2578" i="5"/>
  <c r="Q2579" i="5"/>
  <c r="R2579" i="5" s="1"/>
  <c r="S2579" i="5" s="1"/>
  <c r="T2579" i="5" s="1"/>
  <c r="U2579" i="5" s="1"/>
  <c r="Q2580" i="5"/>
  <c r="Q2581" i="5"/>
  <c r="R2581" i="5" s="1"/>
  <c r="S2581" i="5" s="1"/>
  <c r="T2581" i="5" s="1"/>
  <c r="U2581" i="5" s="1"/>
  <c r="Q2582" i="5"/>
  <c r="Q2583" i="5"/>
  <c r="R2583" i="5" s="1"/>
  <c r="S2583" i="5" s="1"/>
  <c r="Q2584" i="5"/>
  <c r="Q2585" i="5"/>
  <c r="R2585" i="5" s="1"/>
  <c r="S2585" i="5" s="1"/>
  <c r="T2585" i="5" s="1"/>
  <c r="U2585" i="5" s="1"/>
  <c r="Q2586" i="5"/>
  <c r="Q2587" i="5"/>
  <c r="R2587" i="5" s="1"/>
  <c r="S2587" i="5" s="1"/>
  <c r="T2587" i="5" s="1"/>
  <c r="U2587" i="5" s="1"/>
  <c r="Q2588" i="5"/>
  <c r="Q2589" i="5"/>
  <c r="R2589" i="5" s="1"/>
  <c r="S2589" i="5" s="1"/>
  <c r="T2589" i="5" s="1"/>
  <c r="U2589" i="5" s="1"/>
  <c r="Q2590" i="5"/>
  <c r="Q2591" i="5"/>
  <c r="R2591" i="5" s="1"/>
  <c r="S2591" i="5" s="1"/>
  <c r="T2591" i="5" s="1"/>
  <c r="U2591" i="5" s="1"/>
  <c r="Q2592" i="5"/>
  <c r="Q2593" i="5"/>
  <c r="R2593" i="5" s="1"/>
  <c r="S2593" i="5" s="1"/>
  <c r="T2593" i="5" s="1"/>
  <c r="U2593" i="5" s="1"/>
  <c r="Q2594" i="5"/>
  <c r="Q2595" i="5"/>
  <c r="R2595" i="5" s="1"/>
  <c r="S2595" i="5" s="1"/>
  <c r="T2595" i="5" s="1"/>
  <c r="U2595" i="5" s="1"/>
  <c r="Q2596" i="5"/>
  <c r="Q2597" i="5"/>
  <c r="R2597" i="5" s="1"/>
  <c r="S2597" i="5" s="1"/>
  <c r="T2597" i="5" s="1"/>
  <c r="U2597" i="5" s="1"/>
  <c r="Q2598" i="5"/>
  <c r="Q2599" i="5"/>
  <c r="R2599" i="5" s="1"/>
  <c r="S2599" i="5" s="1"/>
  <c r="V2599" i="5" s="1"/>
  <c r="Q2600" i="5"/>
  <c r="Q2601" i="5"/>
  <c r="R2601" i="5" s="1"/>
  <c r="S2601" i="5" s="1"/>
  <c r="Q2602" i="5"/>
  <c r="Q2603" i="5"/>
  <c r="R2603" i="5" s="1"/>
  <c r="S2603" i="5" s="1"/>
  <c r="T2603" i="5" s="1"/>
  <c r="U2603" i="5" s="1"/>
  <c r="Q2604" i="5"/>
  <c r="Q2605" i="5"/>
  <c r="R2605" i="5" s="1"/>
  <c r="S2605" i="5" s="1"/>
  <c r="T2605" i="5" s="1"/>
  <c r="U2605" i="5" s="1"/>
  <c r="Q2606" i="5"/>
  <c r="Q2607" i="5"/>
  <c r="R2607" i="5" s="1"/>
  <c r="S2607" i="5" s="1"/>
  <c r="T2607" i="5" s="1"/>
  <c r="U2607" i="5" s="1"/>
  <c r="Q2608" i="5"/>
  <c r="Q2609" i="5"/>
  <c r="R2609" i="5" s="1"/>
  <c r="S2609" i="5" s="1"/>
  <c r="T2609" i="5" s="1"/>
  <c r="U2609" i="5" s="1"/>
  <c r="Q2610" i="5"/>
  <c r="Q2611" i="5"/>
  <c r="R2611" i="5" s="1"/>
  <c r="S2611" i="5" s="1"/>
  <c r="T2611" i="5" s="1"/>
  <c r="U2611" i="5" s="1"/>
  <c r="Q2612" i="5"/>
  <c r="Q2613" i="5"/>
  <c r="R2613" i="5" s="1"/>
  <c r="S2613" i="5" s="1"/>
  <c r="T2613" i="5" s="1"/>
  <c r="U2613" i="5" s="1"/>
  <c r="Q2614" i="5"/>
  <c r="Q2615" i="5"/>
  <c r="R2615" i="5" s="1"/>
  <c r="S2615" i="5" s="1"/>
  <c r="T2615" i="5" s="1"/>
  <c r="U2615" i="5" s="1"/>
  <c r="Q2616" i="5"/>
  <c r="Q2617" i="5"/>
  <c r="R2617" i="5" s="1"/>
  <c r="S2617" i="5" s="1"/>
  <c r="T2617" i="5" s="1"/>
  <c r="U2617" i="5" s="1"/>
  <c r="Q2618" i="5"/>
  <c r="Q2619" i="5"/>
  <c r="R2619" i="5" s="1"/>
  <c r="S2619" i="5" s="1"/>
  <c r="T2619" i="5" s="1"/>
  <c r="U2619" i="5" s="1"/>
  <c r="Q2620" i="5"/>
  <c r="Q2621" i="5"/>
  <c r="R2621" i="5" s="1"/>
  <c r="S2621" i="5" s="1"/>
  <c r="T2621" i="5" s="1"/>
  <c r="U2621" i="5" s="1"/>
  <c r="Q2622" i="5"/>
  <c r="Q2623" i="5"/>
  <c r="R2623" i="5" s="1"/>
  <c r="S2623" i="5" s="1"/>
  <c r="V2623" i="5" s="1"/>
  <c r="Q2624" i="5"/>
  <c r="Q2625" i="5"/>
  <c r="R2625" i="5" s="1"/>
  <c r="S2625" i="5" s="1"/>
  <c r="T2625" i="5" s="1"/>
  <c r="U2625" i="5" s="1"/>
  <c r="Q2626" i="5"/>
  <c r="Q2627" i="5"/>
  <c r="R2627" i="5" s="1"/>
  <c r="S2627" i="5" s="1"/>
  <c r="T2627" i="5" s="1"/>
  <c r="U2627" i="5" s="1"/>
  <c r="Q2628" i="5"/>
  <c r="Q2629" i="5"/>
  <c r="R2629" i="5" s="1"/>
  <c r="S2629" i="5" s="1"/>
  <c r="T2629" i="5" s="1"/>
  <c r="U2629" i="5" s="1"/>
  <c r="Q2630" i="5"/>
  <c r="Q2631" i="5"/>
  <c r="R2631" i="5" s="1"/>
  <c r="S2631" i="5" s="1"/>
  <c r="T2631" i="5" s="1"/>
  <c r="U2631" i="5" s="1"/>
  <c r="Q2632" i="5"/>
  <c r="Q2633" i="5"/>
  <c r="R2633" i="5" s="1"/>
  <c r="S2633" i="5" s="1"/>
  <c r="T2633" i="5" s="1"/>
  <c r="U2633" i="5" s="1"/>
  <c r="Q2634" i="5"/>
  <c r="Q2635" i="5"/>
  <c r="R2635" i="5" s="1"/>
  <c r="S2635" i="5" s="1"/>
  <c r="T2635" i="5" s="1"/>
  <c r="U2635" i="5" s="1"/>
  <c r="Q2636" i="5"/>
  <c r="Q2637" i="5"/>
  <c r="R2637" i="5" s="1"/>
  <c r="S2637" i="5" s="1"/>
  <c r="T2637" i="5" s="1"/>
  <c r="U2637" i="5" s="1"/>
  <c r="Q2638" i="5"/>
  <c r="Q2639" i="5"/>
  <c r="R2639" i="5" s="1"/>
  <c r="S2639" i="5" s="1"/>
  <c r="T2639" i="5" s="1"/>
  <c r="U2639" i="5" s="1"/>
  <c r="Q2640" i="5"/>
  <c r="Q2641" i="5"/>
  <c r="R2641" i="5" s="1"/>
  <c r="S2641" i="5" s="1"/>
  <c r="T2641" i="5" s="1"/>
  <c r="U2641" i="5" s="1"/>
  <c r="Q2642" i="5"/>
  <c r="Q2643" i="5"/>
  <c r="R2643" i="5" s="1"/>
  <c r="S2643" i="5" s="1"/>
  <c r="T2643" i="5" s="1"/>
  <c r="U2643" i="5" s="1"/>
  <c r="Q2644" i="5"/>
  <c r="Q2645" i="5"/>
  <c r="R2645" i="5" s="1"/>
  <c r="S2645" i="5" s="1"/>
  <c r="T2645" i="5" s="1"/>
  <c r="U2645" i="5" s="1"/>
  <c r="Q2646" i="5"/>
  <c r="Q2647" i="5"/>
  <c r="R2647" i="5" s="1"/>
  <c r="S2647" i="5" s="1"/>
  <c r="Q2648" i="5"/>
  <c r="Q2649" i="5"/>
  <c r="R2649" i="5" s="1"/>
  <c r="S2649" i="5" s="1"/>
  <c r="T2649" i="5" s="1"/>
  <c r="U2649" i="5" s="1"/>
  <c r="Q2650" i="5"/>
  <c r="Q2651" i="5"/>
  <c r="R2651" i="5" s="1"/>
  <c r="S2651" i="5" s="1"/>
  <c r="T2651" i="5" s="1"/>
  <c r="U2651" i="5" s="1"/>
  <c r="Q2652" i="5"/>
  <c r="Q2653" i="5"/>
  <c r="R2653" i="5" s="1"/>
  <c r="S2653" i="5" s="1"/>
  <c r="T2653" i="5" s="1"/>
  <c r="U2653" i="5" s="1"/>
  <c r="Q2654" i="5"/>
  <c r="Q2655" i="5"/>
  <c r="R2655" i="5" s="1"/>
  <c r="S2655" i="5" s="1"/>
  <c r="T2655" i="5" s="1"/>
  <c r="U2655" i="5" s="1"/>
  <c r="Q2656" i="5"/>
  <c r="Q2657" i="5"/>
  <c r="R2657" i="5" s="1"/>
  <c r="S2657" i="5" s="1"/>
  <c r="T2657" i="5" s="1"/>
  <c r="U2657" i="5" s="1"/>
  <c r="Q2658" i="5"/>
  <c r="Q2659" i="5"/>
  <c r="R2659" i="5" s="1"/>
  <c r="S2659" i="5" s="1"/>
  <c r="T2659" i="5" s="1"/>
  <c r="U2659" i="5" s="1"/>
  <c r="Q2660" i="5"/>
  <c r="Q2661" i="5"/>
  <c r="R2661" i="5" s="1"/>
  <c r="S2661" i="5" s="1"/>
  <c r="T2661" i="5" s="1"/>
  <c r="U2661" i="5" s="1"/>
  <c r="Q2662" i="5"/>
  <c r="Q2663" i="5"/>
  <c r="R2663" i="5" s="1"/>
  <c r="S2663" i="5" s="1"/>
  <c r="V2663" i="5" s="1"/>
  <c r="Q2664" i="5"/>
  <c r="Q2665" i="5"/>
  <c r="R2665" i="5" s="1"/>
  <c r="S2665" i="5" s="1"/>
  <c r="T2665" i="5" s="1"/>
  <c r="U2665" i="5" s="1"/>
  <c r="Q2666" i="5"/>
  <c r="Q2667" i="5"/>
  <c r="R2667" i="5" s="1"/>
  <c r="S2667" i="5" s="1"/>
  <c r="T2667" i="5" s="1"/>
  <c r="U2667" i="5" s="1"/>
  <c r="Q2668" i="5"/>
  <c r="Q2669" i="5"/>
  <c r="R2669" i="5" s="1"/>
  <c r="S2669" i="5" s="1"/>
  <c r="T2669" i="5" s="1"/>
  <c r="U2669" i="5" s="1"/>
  <c r="Q2670" i="5"/>
  <c r="Q2671" i="5"/>
  <c r="R2671" i="5" s="1"/>
  <c r="S2671" i="5" s="1"/>
  <c r="T2671" i="5" s="1"/>
  <c r="U2671" i="5" s="1"/>
  <c r="Q2672" i="5"/>
  <c r="Q2673" i="5"/>
  <c r="R2673" i="5" s="1"/>
  <c r="S2673" i="5" s="1"/>
  <c r="T2673" i="5" s="1"/>
  <c r="U2673" i="5" s="1"/>
  <c r="Q2674" i="5"/>
  <c r="Q2675" i="5"/>
  <c r="R2675" i="5" s="1"/>
  <c r="S2675" i="5" s="1"/>
  <c r="T2675" i="5" s="1"/>
  <c r="U2675" i="5" s="1"/>
  <c r="Q2676" i="5"/>
  <c r="Q2677" i="5"/>
  <c r="R2677" i="5" s="1"/>
  <c r="S2677" i="5" s="1"/>
  <c r="T2677" i="5" s="1"/>
  <c r="U2677" i="5" s="1"/>
  <c r="Q2678" i="5"/>
  <c r="Q2679" i="5"/>
  <c r="R2679" i="5" s="1"/>
  <c r="S2679" i="5" s="1"/>
  <c r="V2679" i="5" s="1"/>
  <c r="Q2680" i="5"/>
  <c r="Q2681" i="5"/>
  <c r="R2681" i="5" s="1"/>
  <c r="S2681" i="5" s="1"/>
  <c r="T2681" i="5" s="1"/>
  <c r="U2681" i="5" s="1"/>
  <c r="Q2682" i="5"/>
  <c r="Q2683" i="5"/>
  <c r="R2683" i="5" s="1"/>
  <c r="S2683" i="5" s="1"/>
  <c r="T2683" i="5" s="1"/>
  <c r="U2683" i="5" s="1"/>
  <c r="Q2684" i="5"/>
  <c r="Q2685" i="5"/>
  <c r="R2685" i="5" s="1"/>
  <c r="S2685" i="5" s="1"/>
  <c r="Q2686" i="5"/>
  <c r="Q2687" i="5"/>
  <c r="R2687" i="5" s="1"/>
  <c r="S2687" i="5" s="1"/>
  <c r="T2687" i="5" s="1"/>
  <c r="U2687" i="5" s="1"/>
  <c r="Q2688" i="5"/>
  <c r="Q2689" i="5"/>
  <c r="R2689" i="5" s="1"/>
  <c r="S2689" i="5" s="1"/>
  <c r="T2689" i="5" s="1"/>
  <c r="U2689" i="5" s="1"/>
  <c r="Q2690" i="5"/>
  <c r="Q2691" i="5"/>
  <c r="R2691" i="5" s="1"/>
  <c r="S2691" i="5" s="1"/>
  <c r="T2691" i="5" s="1"/>
  <c r="U2691" i="5" s="1"/>
  <c r="Q2692" i="5"/>
  <c r="Q2693" i="5"/>
  <c r="R2693" i="5" s="1"/>
  <c r="S2693" i="5" s="1"/>
  <c r="T2693" i="5" s="1"/>
  <c r="U2693" i="5" s="1"/>
  <c r="Q2694" i="5"/>
  <c r="Q2695" i="5"/>
  <c r="R2695" i="5" s="1"/>
  <c r="S2695" i="5" s="1"/>
  <c r="T2695" i="5" s="1"/>
  <c r="U2695" i="5" s="1"/>
  <c r="Q2696" i="5"/>
  <c r="Q2697" i="5"/>
  <c r="R2697" i="5" s="1"/>
  <c r="S2697" i="5" s="1"/>
  <c r="T2697" i="5" s="1"/>
  <c r="U2697" i="5" s="1"/>
  <c r="Q2698" i="5"/>
  <c r="Q2699" i="5"/>
  <c r="R2699" i="5" s="1"/>
  <c r="S2699" i="5" s="1"/>
  <c r="T2699" i="5" s="1"/>
  <c r="U2699" i="5" s="1"/>
  <c r="Q2700" i="5"/>
  <c r="Q2701" i="5"/>
  <c r="R2701" i="5" s="1"/>
  <c r="S2701" i="5" s="1"/>
  <c r="T2701" i="5" s="1"/>
  <c r="U2701" i="5" s="1"/>
  <c r="Q2702" i="5"/>
  <c r="Q2703" i="5"/>
  <c r="R2703" i="5" s="1"/>
  <c r="S2703" i="5" s="1"/>
  <c r="V2703" i="5" s="1"/>
  <c r="Q2704" i="5"/>
  <c r="Q2705" i="5"/>
  <c r="R2705" i="5" s="1"/>
  <c r="S2705" i="5" s="1"/>
  <c r="T2705" i="5" s="1"/>
  <c r="U2705" i="5" s="1"/>
  <c r="Q2706" i="5"/>
  <c r="Q2707" i="5"/>
  <c r="R2707" i="5" s="1"/>
  <c r="S2707" i="5" s="1"/>
  <c r="T2707" i="5" s="1"/>
  <c r="U2707" i="5" s="1"/>
  <c r="Q2708" i="5"/>
  <c r="Q2709" i="5"/>
  <c r="R2709" i="5" s="1"/>
  <c r="S2709" i="5" s="1"/>
  <c r="T2709" i="5" s="1"/>
  <c r="U2709" i="5" s="1"/>
  <c r="Q2710" i="5"/>
  <c r="Q2711" i="5"/>
  <c r="R2711" i="5" s="1"/>
  <c r="S2711" i="5" s="1"/>
  <c r="Q2712" i="5"/>
  <c r="Q2713" i="5"/>
  <c r="R2713" i="5" s="1"/>
  <c r="S2713" i="5" s="1"/>
  <c r="T2713" i="5" s="1"/>
  <c r="U2713" i="5" s="1"/>
  <c r="Q2714" i="5"/>
  <c r="Q2715" i="5"/>
  <c r="R2715" i="5" s="1"/>
  <c r="S2715" i="5" s="1"/>
  <c r="T2715" i="5" s="1"/>
  <c r="U2715" i="5" s="1"/>
  <c r="Q2716" i="5"/>
  <c r="Q2717" i="5"/>
  <c r="R2717" i="5" s="1"/>
  <c r="S2717" i="5" s="1"/>
  <c r="T2717" i="5" s="1"/>
  <c r="U2717" i="5" s="1"/>
  <c r="Q2718" i="5"/>
  <c r="Q2719" i="5"/>
  <c r="R2719" i="5" s="1"/>
  <c r="S2719" i="5" s="1"/>
  <c r="T2719" i="5" s="1"/>
  <c r="U2719" i="5" s="1"/>
  <c r="Q2720" i="5"/>
  <c r="Q2721" i="5"/>
  <c r="R2721" i="5" s="1"/>
  <c r="S2721" i="5" s="1"/>
  <c r="T2721" i="5" s="1"/>
  <c r="U2721" i="5" s="1"/>
  <c r="Q2722" i="5"/>
  <c r="Q2723" i="5"/>
  <c r="R2723" i="5" s="1"/>
  <c r="S2723" i="5" s="1"/>
  <c r="T2723" i="5" s="1"/>
  <c r="U2723" i="5" s="1"/>
  <c r="Q2724" i="5"/>
  <c r="Q2725" i="5"/>
  <c r="R2725" i="5" s="1"/>
  <c r="S2725" i="5" s="1"/>
  <c r="T2725" i="5" s="1"/>
  <c r="U2725" i="5" s="1"/>
  <c r="Q2726" i="5"/>
  <c r="Q2727" i="5"/>
  <c r="R2727" i="5" s="1"/>
  <c r="S2727" i="5" s="1"/>
  <c r="T2727" i="5" s="1"/>
  <c r="U2727" i="5" s="1"/>
  <c r="Q2728" i="5"/>
  <c r="Q2729" i="5"/>
  <c r="R2729" i="5" s="1"/>
  <c r="S2729" i="5" s="1"/>
  <c r="T2729" i="5" s="1"/>
  <c r="U2729" i="5" s="1"/>
  <c r="Q2730" i="5"/>
  <c r="Q2731" i="5"/>
  <c r="R2731" i="5" s="1"/>
  <c r="S2731" i="5" s="1"/>
  <c r="T2731" i="5" s="1"/>
  <c r="U2731" i="5" s="1"/>
  <c r="Q2732" i="5"/>
  <c r="Q2733" i="5"/>
  <c r="R2733" i="5" s="1"/>
  <c r="S2733" i="5" s="1"/>
  <c r="Q2734" i="5"/>
  <c r="Q2735" i="5"/>
  <c r="R2735" i="5" s="1"/>
  <c r="S2735" i="5" s="1"/>
  <c r="T2735" i="5" s="1"/>
  <c r="U2735" i="5" s="1"/>
  <c r="Q2736" i="5"/>
  <c r="Q2737" i="5"/>
  <c r="R2737" i="5" s="1"/>
  <c r="S2737" i="5" s="1"/>
  <c r="T2737" i="5" s="1"/>
  <c r="U2737" i="5" s="1"/>
  <c r="Q2738" i="5"/>
  <c r="Q2739" i="5"/>
  <c r="R2739" i="5" s="1"/>
  <c r="S2739" i="5" s="1"/>
  <c r="V2739" i="5" s="1"/>
  <c r="Q2740" i="5"/>
  <c r="Q2741" i="5"/>
  <c r="R2741" i="5" s="1"/>
  <c r="S2741" i="5" s="1"/>
  <c r="T2741" i="5" s="1"/>
  <c r="U2741" i="5" s="1"/>
  <c r="Q2742" i="5"/>
  <c r="Q2743" i="5"/>
  <c r="R2743" i="5" s="1"/>
  <c r="S2743" i="5" s="1"/>
  <c r="T2743" i="5" s="1"/>
  <c r="U2743" i="5" s="1"/>
  <c r="Q2744" i="5"/>
  <c r="Q2745" i="5"/>
  <c r="R2745" i="5" s="1"/>
  <c r="S2745" i="5" s="1"/>
  <c r="T2745" i="5" s="1"/>
  <c r="U2745" i="5" s="1"/>
  <c r="Q2746" i="5"/>
  <c r="Q2747" i="5"/>
  <c r="R2747" i="5" s="1"/>
  <c r="S2747" i="5" s="1"/>
  <c r="V2747" i="5" s="1"/>
  <c r="Q2748" i="5"/>
  <c r="Q2749" i="5"/>
  <c r="R2749" i="5" s="1"/>
  <c r="S2749" i="5" s="1"/>
  <c r="T2749" i="5" s="1"/>
  <c r="U2749" i="5" s="1"/>
  <c r="Q2750" i="5"/>
  <c r="Q2751" i="5"/>
  <c r="R2751" i="5" s="1"/>
  <c r="S2751" i="5" s="1"/>
  <c r="Q2752" i="5"/>
  <c r="Q2753" i="5"/>
  <c r="R2753" i="5" s="1"/>
  <c r="S2753" i="5" s="1"/>
  <c r="T2753" i="5" s="1"/>
  <c r="U2753" i="5" s="1"/>
  <c r="Q2754" i="5"/>
  <c r="Q2755" i="5"/>
  <c r="R2755" i="5" s="1"/>
  <c r="S2755" i="5" s="1"/>
  <c r="T2755" i="5" s="1"/>
  <c r="U2755" i="5" s="1"/>
  <c r="Q2756" i="5"/>
  <c r="Q2757" i="5"/>
  <c r="R2757" i="5" s="1"/>
  <c r="S2757" i="5" s="1"/>
  <c r="T2757" i="5" s="1"/>
  <c r="U2757" i="5" s="1"/>
  <c r="Q2758" i="5"/>
  <c r="Q2759" i="5"/>
  <c r="R2759" i="5" s="1"/>
  <c r="S2759" i="5" s="1"/>
  <c r="T2759" i="5" s="1"/>
  <c r="U2759" i="5" s="1"/>
  <c r="Q2760" i="5"/>
  <c r="Q2761" i="5"/>
  <c r="R2761" i="5" s="1"/>
  <c r="S2761" i="5" s="1"/>
  <c r="T2761" i="5" s="1"/>
  <c r="U2761" i="5" s="1"/>
  <c r="Q2762" i="5"/>
  <c r="Q2763" i="5"/>
  <c r="R2763" i="5" s="1"/>
  <c r="S2763" i="5" s="1"/>
  <c r="T2763" i="5" s="1"/>
  <c r="U2763" i="5" s="1"/>
  <c r="Q2764" i="5"/>
  <c r="Q2765" i="5"/>
  <c r="R2765" i="5" s="1"/>
  <c r="S2765" i="5" s="1"/>
  <c r="T2765" i="5" s="1"/>
  <c r="U2765" i="5" s="1"/>
  <c r="Q2766" i="5"/>
  <c r="Q2767" i="5"/>
  <c r="R2767" i="5" s="1"/>
  <c r="S2767" i="5" s="1"/>
  <c r="T2767" i="5" s="1"/>
  <c r="U2767" i="5" s="1"/>
  <c r="Q2768" i="5"/>
  <c r="Q2769" i="5"/>
  <c r="R2769" i="5" s="1"/>
  <c r="S2769" i="5" s="1"/>
  <c r="T2769" i="5" s="1"/>
  <c r="U2769" i="5" s="1"/>
  <c r="Q2770" i="5"/>
  <c r="Q2771" i="5"/>
  <c r="R2771" i="5" s="1"/>
  <c r="S2771" i="5" s="1"/>
  <c r="T2771" i="5" s="1"/>
  <c r="U2771" i="5" s="1"/>
  <c r="Q2772" i="5"/>
  <c r="Q2773" i="5"/>
  <c r="R2773" i="5" s="1"/>
  <c r="S2773" i="5" s="1"/>
  <c r="T2773" i="5" s="1"/>
  <c r="U2773" i="5" s="1"/>
  <c r="Q2774" i="5"/>
  <c r="Q2775" i="5"/>
  <c r="R2775" i="5" s="1"/>
  <c r="S2775" i="5" s="1"/>
  <c r="Q2776" i="5"/>
  <c r="Q2777" i="5"/>
  <c r="R2777" i="5" s="1"/>
  <c r="S2777" i="5" s="1"/>
  <c r="T2777" i="5" s="1"/>
  <c r="U2777" i="5" s="1"/>
  <c r="Q2778" i="5"/>
  <c r="Q2779" i="5"/>
  <c r="R2779" i="5" s="1"/>
  <c r="S2779" i="5" s="1"/>
  <c r="T2779" i="5" s="1"/>
  <c r="U2779" i="5" s="1"/>
  <c r="Q2780" i="5"/>
  <c r="Q2781" i="5"/>
  <c r="R2781" i="5" s="1"/>
  <c r="S2781" i="5" s="1"/>
  <c r="T2781" i="5" s="1"/>
  <c r="U2781" i="5" s="1"/>
  <c r="Q2782" i="5"/>
  <c r="Q2783" i="5"/>
  <c r="R2783" i="5" s="1"/>
  <c r="S2783" i="5" s="1"/>
  <c r="V2783" i="5" s="1"/>
  <c r="Q2784" i="5"/>
  <c r="Q2785" i="5"/>
  <c r="R2785" i="5" s="1"/>
  <c r="S2785" i="5" s="1"/>
  <c r="Q2786" i="5"/>
  <c r="Q2787" i="5"/>
  <c r="R2787" i="5" s="1"/>
  <c r="S2787" i="5" s="1"/>
  <c r="T2787" i="5" s="1"/>
  <c r="U2787" i="5" s="1"/>
  <c r="Q2788" i="5"/>
  <c r="Q2789" i="5"/>
  <c r="R2789" i="5" s="1"/>
  <c r="S2789" i="5" s="1"/>
  <c r="T2789" i="5" s="1"/>
  <c r="U2789" i="5" s="1"/>
  <c r="Q2790" i="5"/>
  <c r="Q2791" i="5"/>
  <c r="R2791" i="5" s="1"/>
  <c r="S2791" i="5" s="1"/>
  <c r="T2791" i="5" s="1"/>
  <c r="U2791" i="5" s="1"/>
  <c r="Q2792" i="5"/>
  <c r="Q2793" i="5"/>
  <c r="R2793" i="5" s="1"/>
  <c r="S2793" i="5" s="1"/>
  <c r="T2793" i="5" s="1"/>
  <c r="U2793" i="5" s="1"/>
  <c r="Q2794" i="5"/>
  <c r="Q2795" i="5"/>
  <c r="R2795" i="5" s="1"/>
  <c r="S2795" i="5" s="1"/>
  <c r="T2795" i="5" s="1"/>
  <c r="U2795" i="5" s="1"/>
  <c r="Q2796" i="5"/>
  <c r="Q2797" i="5"/>
  <c r="R2797" i="5" s="1"/>
  <c r="S2797" i="5" s="1"/>
  <c r="Q2798" i="5"/>
  <c r="Q2799" i="5"/>
  <c r="R2799" i="5" s="1"/>
  <c r="S2799" i="5" s="1"/>
  <c r="T2799" i="5" s="1"/>
  <c r="U2799" i="5" s="1"/>
  <c r="Q2800" i="5"/>
  <c r="Q2801" i="5"/>
  <c r="R2801" i="5" s="1"/>
  <c r="S2801" i="5" s="1"/>
  <c r="T2801" i="5" s="1"/>
  <c r="U2801" i="5" s="1"/>
  <c r="Q2802" i="5"/>
  <c r="Q2803" i="5"/>
  <c r="R2803" i="5" s="1"/>
  <c r="S2803" i="5" s="1"/>
  <c r="T2803" i="5" s="1"/>
  <c r="U2803" i="5" s="1"/>
  <c r="Q2804" i="5"/>
  <c r="Q2805" i="5"/>
  <c r="R2805" i="5" s="1"/>
  <c r="S2805" i="5" s="1"/>
  <c r="T2805" i="5" s="1"/>
  <c r="U2805" i="5" s="1"/>
  <c r="Q2806" i="5"/>
  <c r="Q2807" i="5"/>
  <c r="R2807" i="5" s="1"/>
  <c r="S2807" i="5" s="1"/>
  <c r="Q2808" i="5"/>
  <c r="Q2809" i="5"/>
  <c r="R2809" i="5" s="1"/>
  <c r="S2809" i="5" s="1"/>
  <c r="T2809" i="5" s="1"/>
  <c r="U2809" i="5" s="1"/>
  <c r="Q2810" i="5"/>
  <c r="Q2811" i="5"/>
  <c r="R2811" i="5" s="1"/>
  <c r="S2811" i="5" s="1"/>
  <c r="Q2812" i="5"/>
  <c r="Q2813" i="5"/>
  <c r="R2813" i="5" s="1"/>
  <c r="S2813" i="5" s="1"/>
  <c r="T2813" i="5" s="1"/>
  <c r="U2813" i="5" s="1"/>
  <c r="Q2814" i="5"/>
  <c r="Q2815" i="5"/>
  <c r="R2815" i="5" s="1"/>
  <c r="S2815" i="5" s="1"/>
  <c r="T2815" i="5" s="1"/>
  <c r="U2815" i="5" s="1"/>
  <c r="Q2816" i="5"/>
  <c r="Q2817" i="5"/>
  <c r="R2817" i="5" s="1"/>
  <c r="S2817" i="5" s="1"/>
  <c r="T2817" i="5" s="1"/>
  <c r="U2817" i="5" s="1"/>
  <c r="Q2818" i="5"/>
  <c r="Q2819" i="5"/>
  <c r="R2819" i="5" s="1"/>
  <c r="S2819" i="5" s="1"/>
  <c r="T2819" i="5" s="1"/>
  <c r="U2819" i="5" s="1"/>
  <c r="Q2820" i="5"/>
  <c r="Q2821" i="5"/>
  <c r="R2821" i="5" s="1"/>
  <c r="S2821" i="5" s="1"/>
  <c r="T2821" i="5" s="1"/>
  <c r="U2821" i="5" s="1"/>
  <c r="Q2822" i="5"/>
  <c r="Q2823" i="5"/>
  <c r="R2823" i="5" s="1"/>
  <c r="S2823" i="5" s="1"/>
  <c r="T2823" i="5" s="1"/>
  <c r="U2823" i="5" s="1"/>
  <c r="Q2824" i="5"/>
  <c r="Q2825" i="5"/>
  <c r="R2825" i="5" s="1"/>
  <c r="S2825" i="5" s="1"/>
  <c r="T2825" i="5" s="1"/>
  <c r="U2825" i="5" s="1"/>
  <c r="Q2826" i="5"/>
  <c r="Q2827" i="5"/>
  <c r="R2827" i="5" s="1"/>
  <c r="S2827" i="5" s="1"/>
  <c r="T2827" i="5" s="1"/>
  <c r="U2827" i="5" s="1"/>
  <c r="Q2828" i="5"/>
  <c r="Q2829" i="5"/>
  <c r="R2829" i="5" s="1"/>
  <c r="S2829" i="5" s="1"/>
  <c r="T2829" i="5" s="1"/>
  <c r="U2829" i="5" s="1"/>
  <c r="Q2830" i="5"/>
  <c r="Q2831" i="5"/>
  <c r="R2831" i="5" s="1"/>
  <c r="S2831" i="5" s="1"/>
  <c r="T2831" i="5" s="1"/>
  <c r="U2831" i="5" s="1"/>
  <c r="Q2832" i="5"/>
  <c r="Q2833" i="5"/>
  <c r="R2833" i="5" s="1"/>
  <c r="S2833" i="5" s="1"/>
  <c r="T2833" i="5" s="1"/>
  <c r="U2833" i="5" s="1"/>
  <c r="Q2834" i="5"/>
  <c r="Q2835" i="5"/>
  <c r="R2835" i="5" s="1"/>
  <c r="S2835" i="5" s="1"/>
  <c r="T2835" i="5" s="1"/>
  <c r="U2835" i="5" s="1"/>
  <c r="Q2836" i="5"/>
  <c r="Q2837" i="5"/>
  <c r="R2837" i="5" s="1"/>
  <c r="S2837" i="5" s="1"/>
  <c r="T2837" i="5" s="1"/>
  <c r="U2837" i="5" s="1"/>
  <c r="Q2838" i="5"/>
  <c r="Q2839" i="5"/>
  <c r="R2839" i="5" s="1"/>
  <c r="S2839" i="5" s="1"/>
  <c r="Q2840" i="5"/>
  <c r="Q2841" i="5"/>
  <c r="R2841" i="5" s="1"/>
  <c r="S2841" i="5" s="1"/>
  <c r="T2841" i="5" s="1"/>
  <c r="U2841" i="5" s="1"/>
  <c r="Q2842" i="5"/>
  <c r="Q2843" i="5"/>
  <c r="R2843" i="5" s="1"/>
  <c r="S2843" i="5" s="1"/>
  <c r="T2843" i="5" s="1"/>
  <c r="U2843" i="5" s="1"/>
  <c r="Q2844" i="5"/>
  <c r="Q2845" i="5"/>
  <c r="R2845" i="5" s="1"/>
  <c r="S2845" i="5" s="1"/>
  <c r="T2845" i="5" s="1"/>
  <c r="U2845" i="5" s="1"/>
  <c r="Q2846" i="5"/>
  <c r="Q2847" i="5"/>
  <c r="R2847" i="5" s="1"/>
  <c r="S2847" i="5" s="1"/>
  <c r="V2847" i="5" s="1"/>
  <c r="Q2848" i="5"/>
  <c r="Q2849" i="5"/>
  <c r="R2849" i="5" s="1"/>
  <c r="S2849" i="5" s="1"/>
  <c r="T2849" i="5" s="1"/>
  <c r="U2849" i="5" s="1"/>
  <c r="Q2850" i="5"/>
  <c r="Q2851" i="5"/>
  <c r="R2851" i="5" s="1"/>
  <c r="S2851" i="5" s="1"/>
  <c r="T2851" i="5" s="1"/>
  <c r="U2851" i="5" s="1"/>
  <c r="Q2852" i="5"/>
  <c r="Q2853" i="5"/>
  <c r="R2853" i="5" s="1"/>
  <c r="S2853" i="5" s="1"/>
  <c r="Q2854" i="5"/>
  <c r="Q2855" i="5"/>
  <c r="R2855" i="5" s="1"/>
  <c r="S2855" i="5" s="1"/>
  <c r="T2855" i="5" s="1"/>
  <c r="U2855" i="5" s="1"/>
  <c r="Q2856" i="5"/>
  <c r="Q2857" i="5"/>
  <c r="R2857" i="5" s="1"/>
  <c r="S2857" i="5" s="1"/>
  <c r="T2857" i="5" s="1"/>
  <c r="U2857" i="5" s="1"/>
  <c r="Q2858" i="5"/>
  <c r="Q2859" i="5"/>
  <c r="R2859" i="5" s="1"/>
  <c r="S2859" i="5" s="1"/>
  <c r="T2859" i="5" s="1"/>
  <c r="U2859" i="5" s="1"/>
  <c r="Q2860" i="5"/>
  <c r="Q2861" i="5"/>
  <c r="R2861" i="5" s="1"/>
  <c r="S2861" i="5" s="1"/>
  <c r="T2861" i="5" s="1"/>
  <c r="U2861" i="5" s="1"/>
  <c r="Q2862" i="5"/>
  <c r="Q2863" i="5"/>
  <c r="R2863" i="5" s="1"/>
  <c r="S2863" i="5" s="1"/>
  <c r="Q2864" i="5"/>
  <c r="Q2865" i="5"/>
  <c r="R2865" i="5" s="1"/>
  <c r="S2865" i="5" s="1"/>
  <c r="T2865" i="5" s="1"/>
  <c r="U2865" i="5" s="1"/>
  <c r="Q2866" i="5"/>
  <c r="Q2867" i="5"/>
  <c r="R2867" i="5" s="1"/>
  <c r="S2867" i="5" s="1"/>
  <c r="Q2868" i="5"/>
  <c r="Q2869" i="5"/>
  <c r="R2869" i="5" s="1"/>
  <c r="S2869" i="5" s="1"/>
  <c r="T2869" i="5" s="1"/>
  <c r="U2869" i="5" s="1"/>
  <c r="Q2870" i="5"/>
  <c r="Q2871" i="5"/>
  <c r="R2871" i="5" s="1"/>
  <c r="S2871" i="5" s="1"/>
  <c r="T2871" i="5" s="1"/>
  <c r="U2871" i="5" s="1"/>
  <c r="Q2872" i="5"/>
  <c r="Q2873" i="5"/>
  <c r="R2873" i="5" s="1"/>
  <c r="S2873" i="5" s="1"/>
  <c r="T2873" i="5" s="1"/>
  <c r="U2873" i="5" s="1"/>
  <c r="Q2874" i="5"/>
  <c r="Q2875" i="5"/>
  <c r="R2875" i="5" s="1"/>
  <c r="S2875" i="5" s="1"/>
  <c r="V2875" i="5" s="1"/>
  <c r="Q2876" i="5"/>
  <c r="Q2877" i="5"/>
  <c r="R2877" i="5" s="1"/>
  <c r="S2877" i="5" s="1"/>
  <c r="T2877" i="5" s="1"/>
  <c r="U2877" i="5" s="1"/>
  <c r="Q2878" i="5"/>
  <c r="Q2879" i="5"/>
  <c r="R2879" i="5" s="1"/>
  <c r="S2879" i="5" s="1"/>
  <c r="T2879" i="5" s="1"/>
  <c r="U2879" i="5" s="1"/>
  <c r="Q2880" i="5"/>
  <c r="Q2881" i="5"/>
  <c r="R2881" i="5" s="1"/>
  <c r="S2881" i="5" s="1"/>
  <c r="T2881" i="5" s="1"/>
  <c r="U2881" i="5" s="1"/>
  <c r="Q2882" i="5"/>
  <c r="Q2883" i="5"/>
  <c r="R2883" i="5" s="1"/>
  <c r="S2883" i="5" s="1"/>
  <c r="T2883" i="5" s="1"/>
  <c r="U2883" i="5" s="1"/>
  <c r="Q2884" i="5"/>
  <c r="Q2885" i="5"/>
  <c r="R2885" i="5" s="1"/>
  <c r="S2885" i="5" s="1"/>
  <c r="T2885" i="5" s="1"/>
  <c r="U2885" i="5" s="1"/>
  <c r="Q2886" i="5"/>
  <c r="Q2887" i="5"/>
  <c r="R2887" i="5" s="1"/>
  <c r="S2887" i="5" s="1"/>
  <c r="T2887" i="5" s="1"/>
  <c r="U2887" i="5" s="1"/>
  <c r="Q2888" i="5"/>
  <c r="Q2889" i="5"/>
  <c r="R2889" i="5" s="1"/>
  <c r="S2889" i="5" s="1"/>
  <c r="T2889" i="5" s="1"/>
  <c r="U2889" i="5" s="1"/>
  <c r="Q2890" i="5"/>
  <c r="Q2891" i="5"/>
  <c r="R2891" i="5" s="1"/>
  <c r="S2891" i="5" s="1"/>
  <c r="T2891" i="5" s="1"/>
  <c r="U2891" i="5" s="1"/>
  <c r="Q2892" i="5"/>
  <c r="Q2893" i="5"/>
  <c r="R2893" i="5" s="1"/>
  <c r="S2893" i="5" s="1"/>
  <c r="T2893" i="5" s="1"/>
  <c r="U2893" i="5" s="1"/>
  <c r="Q2894" i="5"/>
  <c r="Q2895" i="5"/>
  <c r="R2895" i="5" s="1"/>
  <c r="S2895" i="5" s="1"/>
  <c r="T2895" i="5" s="1"/>
  <c r="U2895" i="5" s="1"/>
  <c r="Q2896" i="5"/>
  <c r="Q2897" i="5"/>
  <c r="R2897" i="5" s="1"/>
  <c r="S2897" i="5" s="1"/>
  <c r="Q2898" i="5"/>
  <c r="Q2899" i="5"/>
  <c r="R2899" i="5" s="1"/>
  <c r="S2899" i="5" s="1"/>
  <c r="T2899" i="5" s="1"/>
  <c r="U2899" i="5" s="1"/>
  <c r="Q2900" i="5"/>
  <c r="Q2901" i="5"/>
  <c r="R2901" i="5" s="1"/>
  <c r="S2901" i="5" s="1"/>
  <c r="T2901" i="5" s="1"/>
  <c r="U2901" i="5" s="1"/>
  <c r="Q2902" i="5"/>
  <c r="Q2903" i="5"/>
  <c r="R2903" i="5" s="1"/>
  <c r="S2903" i="5" s="1"/>
  <c r="Q2904" i="5"/>
  <c r="Q2905" i="5"/>
  <c r="R2905" i="5" s="1"/>
  <c r="S2905" i="5" s="1"/>
  <c r="T2905" i="5" s="1"/>
  <c r="U2905" i="5" s="1"/>
  <c r="Q2906" i="5"/>
  <c r="Q2907" i="5"/>
  <c r="R2907" i="5" s="1"/>
  <c r="S2907" i="5" s="1"/>
  <c r="T2907" i="5" s="1"/>
  <c r="U2907" i="5" s="1"/>
  <c r="Q2908" i="5"/>
  <c r="Q2909" i="5"/>
  <c r="R2909" i="5" s="1"/>
  <c r="S2909" i="5" s="1"/>
  <c r="T2909" i="5" s="1"/>
  <c r="U2909" i="5" s="1"/>
  <c r="Q2910" i="5"/>
  <c r="Q2911" i="5"/>
  <c r="R2911" i="5" s="1"/>
  <c r="S2911" i="5" s="1"/>
  <c r="V2911" i="5" s="1"/>
  <c r="Q2912" i="5"/>
  <c r="Q2913" i="5"/>
  <c r="R2913" i="5" s="1"/>
  <c r="S2913" i="5" s="1"/>
  <c r="T2913" i="5" s="1"/>
  <c r="U2913" i="5" s="1"/>
  <c r="Q2914" i="5"/>
  <c r="Q2915" i="5"/>
  <c r="R2915" i="5" s="1"/>
  <c r="S2915" i="5" s="1"/>
  <c r="T2915" i="5" s="1"/>
  <c r="U2915" i="5" s="1"/>
  <c r="Q2916" i="5"/>
  <c r="Q2917" i="5"/>
  <c r="R2917" i="5" s="1"/>
  <c r="S2917" i="5" s="1"/>
  <c r="T2917" i="5" s="1"/>
  <c r="U2917" i="5" s="1"/>
  <c r="Q2918" i="5"/>
  <c r="Q2919" i="5"/>
  <c r="R2919" i="5" s="1"/>
  <c r="S2919" i="5" s="1"/>
  <c r="T2919" i="5" s="1"/>
  <c r="U2919" i="5" s="1"/>
  <c r="Q2920" i="5"/>
  <c r="Q2921" i="5"/>
  <c r="R2921" i="5" s="1"/>
  <c r="S2921" i="5" s="1"/>
  <c r="V2921" i="5" s="1"/>
  <c r="Q2922" i="5"/>
  <c r="Q2923" i="5"/>
  <c r="R2923" i="5" s="1"/>
  <c r="S2923" i="5" s="1"/>
  <c r="T2923" i="5" s="1"/>
  <c r="U2923" i="5" s="1"/>
  <c r="Q2924" i="5"/>
  <c r="Q2925" i="5"/>
  <c r="R2925" i="5" s="1"/>
  <c r="S2925" i="5" s="1"/>
  <c r="T2925" i="5" s="1"/>
  <c r="U2925" i="5" s="1"/>
  <c r="Q2926" i="5"/>
  <c r="Q2927" i="5"/>
  <c r="R2927" i="5" s="1"/>
  <c r="S2927" i="5" s="1"/>
  <c r="T2927" i="5" s="1"/>
  <c r="U2927" i="5" s="1"/>
  <c r="Q2928" i="5"/>
  <c r="Q2929" i="5"/>
  <c r="R2929" i="5" s="1"/>
  <c r="S2929" i="5" s="1"/>
  <c r="T2929" i="5" s="1"/>
  <c r="U2929" i="5" s="1"/>
  <c r="Q2930" i="5"/>
  <c r="Q2931" i="5"/>
  <c r="R2931" i="5" s="1"/>
  <c r="S2931" i="5" s="1"/>
  <c r="V2931" i="5" s="1"/>
  <c r="Q2932" i="5"/>
  <c r="Q2933" i="5"/>
  <c r="R2933" i="5" s="1"/>
  <c r="S2933" i="5" s="1"/>
  <c r="T2933" i="5" s="1"/>
  <c r="U2933" i="5" s="1"/>
  <c r="Q2934" i="5"/>
  <c r="Q2935" i="5"/>
  <c r="R2935" i="5" s="1"/>
  <c r="S2935" i="5" s="1"/>
  <c r="T2935" i="5" s="1"/>
  <c r="U2935" i="5" s="1"/>
  <c r="Q2936" i="5"/>
  <c r="Q2937" i="5"/>
  <c r="R2937" i="5" s="1"/>
  <c r="S2937" i="5" s="1"/>
  <c r="T2937" i="5" s="1"/>
  <c r="U2937" i="5" s="1"/>
  <c r="Q2938" i="5"/>
  <c r="Q2939" i="5"/>
  <c r="R2939" i="5" s="1"/>
  <c r="S2939" i="5" s="1"/>
  <c r="V2939" i="5" s="1"/>
  <c r="R6" i="5"/>
  <c r="R8" i="5"/>
  <c r="S8" i="5" s="1"/>
  <c r="T8" i="5" s="1"/>
  <c r="U8" i="5" s="1"/>
  <c r="R10" i="5"/>
  <c r="S10" i="5" s="1"/>
  <c r="T10" i="5" s="1"/>
  <c r="U10" i="5" s="1"/>
  <c r="R12" i="5"/>
  <c r="S12" i="5" s="1"/>
  <c r="T12" i="5" s="1"/>
  <c r="U12" i="5" s="1"/>
  <c r="R14" i="5"/>
  <c r="S14" i="5" s="1"/>
  <c r="T14" i="5" s="1"/>
  <c r="U14" i="5" s="1"/>
  <c r="R16" i="5"/>
  <c r="S16" i="5" s="1"/>
  <c r="T16" i="5" s="1"/>
  <c r="U16" i="5" s="1"/>
  <c r="R18" i="5"/>
  <c r="S18" i="5" s="1"/>
  <c r="R20" i="5"/>
  <c r="S20" i="5" s="1"/>
  <c r="T20" i="5" s="1"/>
  <c r="U20" i="5" s="1"/>
  <c r="R22" i="5"/>
  <c r="S22" i="5" s="1"/>
  <c r="R24" i="5"/>
  <c r="S24" i="5" s="1"/>
  <c r="R26" i="5"/>
  <c r="S26" i="5" s="1"/>
  <c r="R28" i="5"/>
  <c r="S28" i="5" s="1"/>
  <c r="R30" i="5"/>
  <c r="S30" i="5" s="1"/>
  <c r="T30" i="5" s="1"/>
  <c r="U30" i="5" s="1"/>
  <c r="R32" i="5"/>
  <c r="S32" i="5" s="1"/>
  <c r="T32" i="5" s="1"/>
  <c r="U32" i="5" s="1"/>
  <c r="R34" i="5"/>
  <c r="S34" i="5" s="1"/>
  <c r="V34" i="5" s="1"/>
  <c r="R36" i="5"/>
  <c r="S36" i="5" s="1"/>
  <c r="T36" i="5" s="1"/>
  <c r="U36" i="5" s="1"/>
  <c r="R38" i="5"/>
  <c r="S38" i="5" s="1"/>
  <c r="T38" i="5" s="1"/>
  <c r="U38" i="5" s="1"/>
  <c r="R40" i="5"/>
  <c r="S40" i="5" s="1"/>
  <c r="T40" i="5" s="1"/>
  <c r="U40" i="5" s="1"/>
  <c r="R42" i="5"/>
  <c r="S42" i="5" s="1"/>
  <c r="T42" i="5" s="1"/>
  <c r="U42" i="5" s="1"/>
  <c r="R44" i="5"/>
  <c r="S44" i="5" s="1"/>
  <c r="V44" i="5" s="1"/>
  <c r="R46" i="5"/>
  <c r="S46" i="5" s="1"/>
  <c r="T46" i="5" s="1"/>
  <c r="U46" i="5" s="1"/>
  <c r="R48" i="5"/>
  <c r="S48" i="5" s="1"/>
  <c r="R50" i="5"/>
  <c r="S50" i="5" s="1"/>
  <c r="T50" i="5" s="1"/>
  <c r="U50" i="5" s="1"/>
  <c r="R52" i="5"/>
  <c r="S52" i="5" s="1"/>
  <c r="R54" i="5"/>
  <c r="S54" i="5" s="1"/>
  <c r="T54" i="5" s="1"/>
  <c r="U54" i="5" s="1"/>
  <c r="R56" i="5"/>
  <c r="S56" i="5" s="1"/>
  <c r="T56" i="5" s="1"/>
  <c r="U56" i="5" s="1"/>
  <c r="R58" i="5"/>
  <c r="S58" i="5" s="1"/>
  <c r="T58" i="5" s="1"/>
  <c r="U58" i="5" s="1"/>
  <c r="R60" i="5"/>
  <c r="S60" i="5" s="1"/>
  <c r="R62" i="5"/>
  <c r="S62" i="5" s="1"/>
  <c r="R64" i="5"/>
  <c r="S64" i="5" s="1"/>
  <c r="T64" i="5" s="1"/>
  <c r="U64" i="5" s="1"/>
  <c r="R66" i="5"/>
  <c r="S66" i="5" s="1"/>
  <c r="T66" i="5" s="1"/>
  <c r="U66" i="5" s="1"/>
  <c r="R68" i="5"/>
  <c r="S68" i="5" s="1"/>
  <c r="R70" i="5"/>
  <c r="S70" i="5" s="1"/>
  <c r="T70" i="5" s="1"/>
  <c r="U70" i="5" s="1"/>
  <c r="R72" i="5"/>
  <c r="R74" i="5"/>
  <c r="S74" i="5" s="1"/>
  <c r="T74" i="5" s="1"/>
  <c r="U74" i="5" s="1"/>
  <c r="R76" i="5"/>
  <c r="S76" i="5" s="1"/>
  <c r="T76" i="5" s="1"/>
  <c r="U76" i="5" s="1"/>
  <c r="R78" i="5"/>
  <c r="S78" i="5" s="1"/>
  <c r="R80" i="5"/>
  <c r="S80" i="5" s="1"/>
  <c r="R82" i="5"/>
  <c r="S82" i="5" s="1"/>
  <c r="T82" i="5" s="1"/>
  <c r="U82" i="5" s="1"/>
  <c r="R84" i="5"/>
  <c r="S84" i="5" s="1"/>
  <c r="T84" i="5" s="1"/>
  <c r="U84" i="5" s="1"/>
  <c r="R86" i="5"/>
  <c r="S86" i="5" s="1"/>
  <c r="R88" i="5"/>
  <c r="S88" i="5" s="1"/>
  <c r="R90" i="5"/>
  <c r="S90" i="5" s="1"/>
  <c r="T90" i="5" s="1"/>
  <c r="U90" i="5" s="1"/>
  <c r="R92" i="5"/>
  <c r="S92" i="5" s="1"/>
  <c r="T92" i="5" s="1"/>
  <c r="U92" i="5" s="1"/>
  <c r="R94" i="5"/>
  <c r="S94" i="5" s="1"/>
  <c r="T94" i="5" s="1"/>
  <c r="U94" i="5" s="1"/>
  <c r="R96" i="5"/>
  <c r="S96" i="5" s="1"/>
  <c r="T96" i="5" s="1"/>
  <c r="U96" i="5" s="1"/>
  <c r="R98" i="5"/>
  <c r="S98" i="5" s="1"/>
  <c r="T98" i="5" s="1"/>
  <c r="U98" i="5" s="1"/>
  <c r="R100" i="5"/>
  <c r="S100" i="5" s="1"/>
  <c r="R102" i="5"/>
  <c r="S102" i="5" s="1"/>
  <c r="R104" i="5"/>
  <c r="S104" i="5" s="1"/>
  <c r="T104" i="5" s="1"/>
  <c r="U104" i="5" s="1"/>
  <c r="R106" i="5"/>
  <c r="S106" i="5" s="1"/>
  <c r="R108" i="5"/>
  <c r="S108" i="5" s="1"/>
  <c r="T108" i="5" s="1"/>
  <c r="U108" i="5" s="1"/>
  <c r="R110" i="5"/>
  <c r="S110" i="5" s="1"/>
  <c r="T110" i="5" s="1"/>
  <c r="U110" i="5" s="1"/>
  <c r="R112" i="5"/>
  <c r="S112" i="5" s="1"/>
  <c r="T112" i="5" s="1"/>
  <c r="U112" i="5" s="1"/>
  <c r="R114" i="5"/>
  <c r="S114" i="5" s="1"/>
  <c r="T114" i="5" s="1"/>
  <c r="U114" i="5" s="1"/>
  <c r="R116" i="5"/>
  <c r="S116" i="5" s="1"/>
  <c r="T116" i="5" s="1"/>
  <c r="U116" i="5" s="1"/>
  <c r="R118" i="5"/>
  <c r="S118" i="5" s="1"/>
  <c r="V118" i="5" s="1"/>
  <c r="R120" i="5"/>
  <c r="S120" i="5" s="1"/>
  <c r="R122" i="5"/>
  <c r="S122" i="5" s="1"/>
  <c r="T122" i="5" s="1"/>
  <c r="U122" i="5" s="1"/>
  <c r="R124" i="5"/>
  <c r="S124" i="5" s="1"/>
  <c r="R126" i="5"/>
  <c r="S126" i="5" s="1"/>
  <c r="T126" i="5" s="1"/>
  <c r="U126" i="5" s="1"/>
  <c r="R128" i="5"/>
  <c r="S128" i="5" s="1"/>
  <c r="T128" i="5" s="1"/>
  <c r="U128" i="5" s="1"/>
  <c r="R130" i="5"/>
  <c r="S130" i="5" s="1"/>
  <c r="T130" i="5" s="1"/>
  <c r="U130" i="5" s="1"/>
  <c r="R132" i="5"/>
  <c r="S132" i="5" s="1"/>
  <c r="R134" i="5"/>
  <c r="S134" i="5" s="1"/>
  <c r="R136" i="5"/>
  <c r="S136" i="5" s="1"/>
  <c r="T136" i="5" s="1"/>
  <c r="U136" i="5" s="1"/>
  <c r="R138" i="5"/>
  <c r="S138" i="5" s="1"/>
  <c r="R140" i="5"/>
  <c r="S140" i="5" s="1"/>
  <c r="T140" i="5" s="1"/>
  <c r="U140" i="5" s="1"/>
  <c r="R142" i="5"/>
  <c r="S142" i="5" s="1"/>
  <c r="T142" i="5" s="1"/>
  <c r="U142" i="5" s="1"/>
  <c r="R144" i="5"/>
  <c r="S144" i="5" s="1"/>
  <c r="R146" i="5"/>
  <c r="S146" i="5" s="1"/>
  <c r="T146" i="5" s="1"/>
  <c r="U146" i="5" s="1"/>
  <c r="R148" i="5"/>
  <c r="S148" i="5" s="1"/>
  <c r="T148" i="5" s="1"/>
  <c r="U148" i="5" s="1"/>
  <c r="R150" i="5"/>
  <c r="S150" i="5" s="1"/>
  <c r="T150" i="5" s="1"/>
  <c r="U150" i="5" s="1"/>
  <c r="R152" i="5"/>
  <c r="S152" i="5" s="1"/>
  <c r="T152" i="5" s="1"/>
  <c r="U152" i="5" s="1"/>
  <c r="R154" i="5"/>
  <c r="S154" i="5" s="1"/>
  <c r="T154" i="5" s="1"/>
  <c r="U154" i="5" s="1"/>
  <c r="R156" i="5"/>
  <c r="S156" i="5" s="1"/>
  <c r="T156" i="5" s="1"/>
  <c r="U156" i="5" s="1"/>
  <c r="R158" i="5"/>
  <c r="S158" i="5" s="1"/>
  <c r="R160" i="5"/>
  <c r="S160" i="5" s="1"/>
  <c r="T160" i="5" s="1"/>
  <c r="U160" i="5" s="1"/>
  <c r="R162" i="5"/>
  <c r="S162" i="5" s="1"/>
  <c r="T162" i="5" s="1"/>
  <c r="U162" i="5" s="1"/>
  <c r="R164" i="5"/>
  <c r="S164" i="5" s="1"/>
  <c r="R166" i="5"/>
  <c r="S166" i="5" s="1"/>
  <c r="T166" i="5" s="1"/>
  <c r="U166" i="5" s="1"/>
  <c r="R168" i="5"/>
  <c r="S168" i="5" s="1"/>
  <c r="R170" i="5"/>
  <c r="S170" i="5" s="1"/>
  <c r="R172" i="5"/>
  <c r="S172" i="5" s="1"/>
  <c r="T172" i="5" s="1"/>
  <c r="U172" i="5" s="1"/>
  <c r="R174" i="5"/>
  <c r="S174" i="5" s="1"/>
  <c r="T174" i="5" s="1"/>
  <c r="U174" i="5" s="1"/>
  <c r="R176" i="5"/>
  <c r="S176" i="5" s="1"/>
  <c r="T176" i="5" s="1"/>
  <c r="U176" i="5" s="1"/>
  <c r="R178" i="5"/>
  <c r="S178" i="5" s="1"/>
  <c r="V178" i="5" s="1"/>
  <c r="R180" i="5"/>
  <c r="S180" i="5" s="1"/>
  <c r="T180" i="5" s="1"/>
  <c r="U180" i="5" s="1"/>
  <c r="R182" i="5"/>
  <c r="S182" i="5" s="1"/>
  <c r="T182" i="5" s="1"/>
  <c r="U182" i="5" s="1"/>
  <c r="R184" i="5"/>
  <c r="S184" i="5" s="1"/>
  <c r="V184" i="5" s="1"/>
  <c r="R186" i="5"/>
  <c r="S186" i="5" s="1"/>
  <c r="T186" i="5" s="1"/>
  <c r="U186" i="5" s="1"/>
  <c r="R188" i="5"/>
  <c r="S188" i="5" s="1"/>
  <c r="R190" i="5"/>
  <c r="S190" i="5" s="1"/>
  <c r="T190" i="5" s="1"/>
  <c r="U190" i="5" s="1"/>
  <c r="R192" i="5"/>
  <c r="S192" i="5" s="1"/>
  <c r="R194" i="5"/>
  <c r="S194" i="5" s="1"/>
  <c r="T194" i="5" s="1"/>
  <c r="U194" i="5" s="1"/>
  <c r="R196" i="5"/>
  <c r="S196" i="5" s="1"/>
  <c r="R198" i="5"/>
  <c r="S198" i="5" s="1"/>
  <c r="R200" i="5"/>
  <c r="S200" i="5" s="1"/>
  <c r="T200" i="5" s="1"/>
  <c r="U200" i="5" s="1"/>
  <c r="R202" i="5"/>
  <c r="S202" i="5" s="1"/>
  <c r="R204" i="5"/>
  <c r="S204" i="5" s="1"/>
  <c r="T204" i="5" s="1"/>
  <c r="U204" i="5" s="1"/>
  <c r="R206" i="5"/>
  <c r="S206" i="5" s="1"/>
  <c r="T206" i="5" s="1"/>
  <c r="U206" i="5" s="1"/>
  <c r="R208" i="5"/>
  <c r="S208" i="5" s="1"/>
  <c r="V208" i="5" s="1"/>
  <c r="R210" i="5"/>
  <c r="S210" i="5" s="1"/>
  <c r="R212" i="5"/>
  <c r="S212" i="5" s="1"/>
  <c r="T212" i="5" s="1"/>
  <c r="U212" i="5" s="1"/>
  <c r="R214" i="5"/>
  <c r="S214" i="5" s="1"/>
  <c r="T214" i="5" s="1"/>
  <c r="U214" i="5" s="1"/>
  <c r="R216" i="5"/>
  <c r="S216" i="5" s="1"/>
  <c r="T216" i="5" s="1"/>
  <c r="U216" i="5" s="1"/>
  <c r="R218" i="5"/>
  <c r="S218" i="5" s="1"/>
  <c r="T218" i="5" s="1"/>
  <c r="U218" i="5" s="1"/>
  <c r="R220" i="5"/>
  <c r="S220" i="5" s="1"/>
  <c r="R222" i="5"/>
  <c r="S222" i="5" s="1"/>
  <c r="R224" i="5"/>
  <c r="S224" i="5" s="1"/>
  <c r="R226" i="5"/>
  <c r="S226" i="5" s="1"/>
  <c r="T226" i="5" s="1"/>
  <c r="U226" i="5" s="1"/>
  <c r="R228" i="5"/>
  <c r="S228" i="5" s="1"/>
  <c r="R230" i="5"/>
  <c r="S230" i="5" s="1"/>
  <c r="T230" i="5" s="1"/>
  <c r="U230" i="5" s="1"/>
  <c r="R232" i="5"/>
  <c r="S232" i="5" s="1"/>
  <c r="R234" i="5"/>
  <c r="S234" i="5" s="1"/>
  <c r="T234" i="5" s="1"/>
  <c r="U234" i="5" s="1"/>
  <c r="R236" i="5"/>
  <c r="S236" i="5" s="1"/>
  <c r="T236" i="5" s="1"/>
  <c r="U236" i="5" s="1"/>
  <c r="R238" i="5"/>
  <c r="S238" i="5" s="1"/>
  <c r="R240" i="5"/>
  <c r="S240" i="5" s="1"/>
  <c r="T240" i="5" s="1"/>
  <c r="U240" i="5" s="1"/>
  <c r="R242" i="5"/>
  <c r="S242" i="5" s="1"/>
  <c r="T242" i="5" s="1"/>
  <c r="U242" i="5" s="1"/>
  <c r="R244" i="5"/>
  <c r="S244" i="5" s="1"/>
  <c r="T244" i="5" s="1"/>
  <c r="U244" i="5" s="1"/>
  <c r="R246" i="5"/>
  <c r="S246" i="5" s="1"/>
  <c r="R248" i="5"/>
  <c r="S248" i="5" s="1"/>
  <c r="T248" i="5" s="1"/>
  <c r="U248" i="5" s="1"/>
  <c r="R250" i="5"/>
  <c r="S250" i="5" s="1"/>
  <c r="R252" i="5"/>
  <c r="S252" i="5" s="1"/>
  <c r="R254" i="5"/>
  <c r="S254" i="5" s="1"/>
  <c r="R256" i="5"/>
  <c r="S256" i="5" s="1"/>
  <c r="T256" i="5" s="1"/>
  <c r="U256" i="5" s="1"/>
  <c r="R258" i="5"/>
  <c r="S258" i="5" s="1"/>
  <c r="T258" i="5" s="1"/>
  <c r="U258" i="5" s="1"/>
  <c r="R260" i="5"/>
  <c r="S260" i="5" s="1"/>
  <c r="T260" i="5" s="1"/>
  <c r="U260" i="5" s="1"/>
  <c r="R262" i="5"/>
  <c r="S262" i="5" s="1"/>
  <c r="T262" i="5" s="1"/>
  <c r="U262" i="5" s="1"/>
  <c r="R264" i="5"/>
  <c r="S264" i="5" s="1"/>
  <c r="T264" i="5" s="1"/>
  <c r="U264" i="5" s="1"/>
  <c r="R266" i="5"/>
  <c r="S266" i="5" s="1"/>
  <c r="T266" i="5" s="1"/>
  <c r="U266" i="5" s="1"/>
  <c r="R268" i="5"/>
  <c r="S268" i="5" s="1"/>
  <c r="T268" i="5" s="1"/>
  <c r="U268" i="5" s="1"/>
  <c r="R270" i="5"/>
  <c r="S270" i="5" s="1"/>
  <c r="T270" i="5" s="1"/>
  <c r="U270" i="5" s="1"/>
  <c r="R272" i="5"/>
  <c r="S272" i="5" s="1"/>
  <c r="R274" i="5"/>
  <c r="S274" i="5" s="1"/>
  <c r="T274" i="5" s="1"/>
  <c r="U274" i="5" s="1"/>
  <c r="R276" i="5"/>
  <c r="S276" i="5" s="1"/>
  <c r="T276" i="5" s="1"/>
  <c r="U276" i="5" s="1"/>
  <c r="R278" i="5"/>
  <c r="S278" i="5" s="1"/>
  <c r="T278" i="5" s="1"/>
  <c r="U278" i="5" s="1"/>
  <c r="R280" i="5"/>
  <c r="S280" i="5" s="1"/>
  <c r="T280" i="5" s="1"/>
  <c r="U280" i="5" s="1"/>
  <c r="R282" i="5"/>
  <c r="S282" i="5" s="1"/>
  <c r="R284" i="5"/>
  <c r="S284" i="5" s="1"/>
  <c r="R286" i="5"/>
  <c r="S286" i="5" s="1"/>
  <c r="T286" i="5" s="1"/>
  <c r="U286" i="5" s="1"/>
  <c r="R288" i="5"/>
  <c r="S288" i="5" s="1"/>
  <c r="R290" i="5"/>
  <c r="S290" i="5" s="1"/>
  <c r="V290" i="5" s="1"/>
  <c r="R292" i="5"/>
  <c r="S292" i="5" s="1"/>
  <c r="T292" i="5" s="1"/>
  <c r="U292" i="5" s="1"/>
  <c r="R294" i="5"/>
  <c r="S294" i="5" s="1"/>
  <c r="T294" i="5" s="1"/>
  <c r="U294" i="5" s="1"/>
  <c r="R296" i="5"/>
  <c r="S296" i="5" s="1"/>
  <c r="R298" i="5"/>
  <c r="S298" i="5" s="1"/>
  <c r="T298" i="5" s="1"/>
  <c r="U298" i="5" s="1"/>
  <c r="R300" i="5"/>
  <c r="S300" i="5" s="1"/>
  <c r="T300" i="5" s="1"/>
  <c r="U300" i="5" s="1"/>
  <c r="R302" i="5"/>
  <c r="S302" i="5" s="1"/>
  <c r="T302" i="5" s="1"/>
  <c r="U302" i="5" s="1"/>
  <c r="R304" i="5"/>
  <c r="S304" i="5" s="1"/>
  <c r="T304" i="5" s="1"/>
  <c r="U304" i="5" s="1"/>
  <c r="R306" i="5"/>
  <c r="S306" i="5" s="1"/>
  <c r="T306" i="5" s="1"/>
  <c r="U306" i="5" s="1"/>
  <c r="R308" i="5"/>
  <c r="S308" i="5" s="1"/>
  <c r="T308" i="5" s="1"/>
  <c r="U308" i="5" s="1"/>
  <c r="R310" i="5"/>
  <c r="S310" i="5" s="1"/>
  <c r="T310" i="5" s="1"/>
  <c r="U310" i="5" s="1"/>
  <c r="R312" i="5"/>
  <c r="S312" i="5" s="1"/>
  <c r="T312" i="5" s="1"/>
  <c r="U312" i="5" s="1"/>
  <c r="R314" i="5"/>
  <c r="S314" i="5" s="1"/>
  <c r="T314" i="5" s="1"/>
  <c r="U314" i="5" s="1"/>
  <c r="R316" i="5"/>
  <c r="S316" i="5" s="1"/>
  <c r="T316" i="5" s="1"/>
  <c r="U316" i="5" s="1"/>
  <c r="R318" i="5"/>
  <c r="S318" i="5" s="1"/>
  <c r="V318" i="5" s="1"/>
  <c r="R320" i="5"/>
  <c r="S320" i="5" s="1"/>
  <c r="T320" i="5" s="1"/>
  <c r="U320" i="5" s="1"/>
  <c r="R322" i="5"/>
  <c r="S322" i="5" s="1"/>
  <c r="T322" i="5" s="1"/>
  <c r="U322" i="5" s="1"/>
  <c r="R324" i="5"/>
  <c r="S324" i="5" s="1"/>
  <c r="R326" i="5"/>
  <c r="S326" i="5" s="1"/>
  <c r="T326" i="5" s="1"/>
  <c r="U326" i="5" s="1"/>
  <c r="R328" i="5"/>
  <c r="S328" i="5" s="1"/>
  <c r="T328" i="5" s="1"/>
  <c r="U328" i="5" s="1"/>
  <c r="R330" i="5"/>
  <c r="S330" i="5" s="1"/>
  <c r="T330" i="5" s="1"/>
  <c r="U330" i="5" s="1"/>
  <c r="R332" i="5"/>
  <c r="S332" i="5" s="1"/>
  <c r="T332" i="5" s="1"/>
  <c r="U332" i="5" s="1"/>
  <c r="R334" i="5"/>
  <c r="S334" i="5" s="1"/>
  <c r="T334" i="5" s="1"/>
  <c r="U334" i="5" s="1"/>
  <c r="R336" i="5"/>
  <c r="S336" i="5" s="1"/>
  <c r="T336" i="5" s="1"/>
  <c r="U336" i="5" s="1"/>
  <c r="R338" i="5"/>
  <c r="S338" i="5" s="1"/>
  <c r="R340" i="5"/>
  <c r="S340" i="5" s="1"/>
  <c r="V340" i="5" s="1"/>
  <c r="R342" i="5"/>
  <c r="S342" i="5" s="1"/>
  <c r="T342" i="5" s="1"/>
  <c r="U342" i="5" s="1"/>
  <c r="R344" i="5"/>
  <c r="S344" i="5" s="1"/>
  <c r="T344" i="5" s="1"/>
  <c r="U344" i="5" s="1"/>
  <c r="R346" i="5"/>
  <c r="S346" i="5" s="1"/>
  <c r="T346" i="5" s="1"/>
  <c r="U346" i="5" s="1"/>
  <c r="R348" i="5"/>
  <c r="S348" i="5" s="1"/>
  <c r="T348" i="5" s="1"/>
  <c r="U348" i="5" s="1"/>
  <c r="R350" i="5"/>
  <c r="S350" i="5" s="1"/>
  <c r="R352" i="5"/>
  <c r="S352" i="5" s="1"/>
  <c r="T352" i="5" s="1"/>
  <c r="U352" i="5" s="1"/>
  <c r="R354" i="5"/>
  <c r="S354" i="5" s="1"/>
  <c r="V354" i="5" s="1"/>
  <c r="R356" i="5"/>
  <c r="S356" i="5" s="1"/>
  <c r="T356" i="5" s="1"/>
  <c r="U356" i="5" s="1"/>
  <c r="R358" i="5"/>
  <c r="S358" i="5" s="1"/>
  <c r="R360" i="5"/>
  <c r="S360" i="5" s="1"/>
  <c r="T360" i="5" s="1"/>
  <c r="U360" i="5" s="1"/>
  <c r="R362" i="5"/>
  <c r="S362" i="5" s="1"/>
  <c r="R364" i="5"/>
  <c r="S364" i="5" s="1"/>
  <c r="T364" i="5" s="1"/>
  <c r="U364" i="5" s="1"/>
  <c r="R366" i="5"/>
  <c r="S366" i="5" s="1"/>
  <c r="T366" i="5" s="1"/>
  <c r="U366" i="5" s="1"/>
  <c r="R368" i="5"/>
  <c r="S368" i="5" s="1"/>
  <c r="R370" i="5"/>
  <c r="S370" i="5" s="1"/>
  <c r="T370" i="5" s="1"/>
  <c r="U370" i="5" s="1"/>
  <c r="R372" i="5"/>
  <c r="S372" i="5" s="1"/>
  <c r="T372" i="5" s="1"/>
  <c r="U372" i="5" s="1"/>
  <c r="R374" i="5"/>
  <c r="S374" i="5" s="1"/>
  <c r="T374" i="5" s="1"/>
  <c r="U374" i="5" s="1"/>
  <c r="R376" i="5"/>
  <c r="S376" i="5" s="1"/>
  <c r="T376" i="5" s="1"/>
  <c r="U376" i="5" s="1"/>
  <c r="R378" i="5"/>
  <c r="S378" i="5" s="1"/>
  <c r="T378" i="5" s="1"/>
  <c r="U378" i="5" s="1"/>
  <c r="R380" i="5"/>
  <c r="S380" i="5" s="1"/>
  <c r="T380" i="5" s="1"/>
  <c r="U380" i="5" s="1"/>
  <c r="R382" i="5"/>
  <c r="S382" i="5" s="1"/>
  <c r="T382" i="5" s="1"/>
  <c r="U382" i="5" s="1"/>
  <c r="R384" i="5"/>
  <c r="S384" i="5" s="1"/>
  <c r="R386" i="5"/>
  <c r="S386" i="5" s="1"/>
  <c r="R388" i="5"/>
  <c r="S388" i="5" s="1"/>
  <c r="R390" i="5"/>
  <c r="S390" i="5" s="1"/>
  <c r="T390" i="5" s="1"/>
  <c r="U390" i="5" s="1"/>
  <c r="R392" i="5"/>
  <c r="S392" i="5" s="1"/>
  <c r="T392" i="5" s="1"/>
  <c r="U392" i="5" s="1"/>
  <c r="R394" i="5"/>
  <c r="S394" i="5" s="1"/>
  <c r="R396" i="5"/>
  <c r="S396" i="5" s="1"/>
  <c r="T396" i="5" s="1"/>
  <c r="U396" i="5" s="1"/>
  <c r="R398" i="5"/>
  <c r="S398" i="5" s="1"/>
  <c r="V398" i="5" s="1"/>
  <c r="R400" i="5"/>
  <c r="S400" i="5" s="1"/>
  <c r="R402" i="5"/>
  <c r="S402" i="5" s="1"/>
  <c r="V402" i="5" s="1"/>
  <c r="R404" i="5"/>
  <c r="S404" i="5" s="1"/>
  <c r="T404" i="5" s="1"/>
  <c r="U404" i="5" s="1"/>
  <c r="R406" i="5"/>
  <c r="S406" i="5" s="1"/>
  <c r="T406" i="5" s="1"/>
  <c r="U406" i="5" s="1"/>
  <c r="R408" i="5"/>
  <c r="S408" i="5" s="1"/>
  <c r="T408" i="5" s="1"/>
  <c r="U408" i="5" s="1"/>
  <c r="R410" i="5"/>
  <c r="S410" i="5" s="1"/>
  <c r="T410" i="5" s="1"/>
  <c r="U410" i="5" s="1"/>
  <c r="R412" i="5"/>
  <c r="S412" i="5" s="1"/>
  <c r="T412" i="5" s="1"/>
  <c r="U412" i="5" s="1"/>
  <c r="R414" i="5"/>
  <c r="S414" i="5" s="1"/>
  <c r="T414" i="5" s="1"/>
  <c r="U414" i="5" s="1"/>
  <c r="R416" i="5"/>
  <c r="S416" i="5" s="1"/>
  <c r="R418" i="5"/>
  <c r="S418" i="5" s="1"/>
  <c r="T418" i="5" s="1"/>
  <c r="U418" i="5" s="1"/>
  <c r="R420" i="5"/>
  <c r="S420" i="5" s="1"/>
  <c r="T420" i="5" s="1"/>
  <c r="U420" i="5" s="1"/>
  <c r="R422" i="5"/>
  <c r="S422" i="5" s="1"/>
  <c r="T422" i="5" s="1"/>
  <c r="U422" i="5" s="1"/>
  <c r="R424" i="5"/>
  <c r="S424" i="5" s="1"/>
  <c r="T424" i="5" s="1"/>
  <c r="U424" i="5" s="1"/>
  <c r="R426" i="5"/>
  <c r="S426" i="5" s="1"/>
  <c r="T426" i="5" s="1"/>
  <c r="U426" i="5" s="1"/>
  <c r="R428" i="5"/>
  <c r="S428" i="5" s="1"/>
  <c r="T428" i="5" s="1"/>
  <c r="U428" i="5" s="1"/>
  <c r="R430" i="5"/>
  <c r="S430" i="5" s="1"/>
  <c r="T430" i="5" s="1"/>
  <c r="U430" i="5" s="1"/>
  <c r="R432" i="5"/>
  <c r="S432" i="5" s="1"/>
  <c r="R434" i="5"/>
  <c r="R436" i="5"/>
  <c r="S436" i="5" s="1"/>
  <c r="T436" i="5" s="1"/>
  <c r="U436" i="5" s="1"/>
  <c r="R438" i="5"/>
  <c r="S438" i="5" s="1"/>
  <c r="T438" i="5" s="1"/>
  <c r="U438" i="5" s="1"/>
  <c r="R440" i="5"/>
  <c r="S440" i="5" s="1"/>
  <c r="V440" i="5" s="1"/>
  <c r="R442" i="5"/>
  <c r="S442" i="5" s="1"/>
  <c r="T442" i="5" s="1"/>
  <c r="U442" i="5" s="1"/>
  <c r="R444" i="5"/>
  <c r="S444" i="5" s="1"/>
  <c r="V444" i="5" s="1"/>
  <c r="R446" i="5"/>
  <c r="S446" i="5" s="1"/>
  <c r="R448" i="5"/>
  <c r="S448" i="5" s="1"/>
  <c r="T448" i="5" s="1"/>
  <c r="U448" i="5" s="1"/>
  <c r="R450" i="5"/>
  <c r="S450" i="5" s="1"/>
  <c r="T450" i="5" s="1"/>
  <c r="R452" i="5"/>
  <c r="S452" i="5" s="1"/>
  <c r="R454" i="5"/>
  <c r="S454" i="5" s="1"/>
  <c r="T454" i="5" s="1"/>
  <c r="U454" i="5" s="1"/>
  <c r="R456" i="5"/>
  <c r="S456" i="5" s="1"/>
  <c r="R458" i="5"/>
  <c r="S458" i="5" s="1"/>
  <c r="T458" i="5" s="1"/>
  <c r="U458" i="5" s="1"/>
  <c r="R460" i="5"/>
  <c r="S460" i="5" s="1"/>
  <c r="V460" i="5" s="1"/>
  <c r="R462" i="5"/>
  <c r="S462" i="5" s="1"/>
  <c r="T462" i="5" s="1"/>
  <c r="U462" i="5" s="1"/>
  <c r="R464" i="5"/>
  <c r="S464" i="5" s="1"/>
  <c r="R466" i="5"/>
  <c r="S466" i="5" s="1"/>
  <c r="T466" i="5" s="1"/>
  <c r="U466" i="5" s="1"/>
  <c r="R468" i="5"/>
  <c r="S468" i="5" s="1"/>
  <c r="R470" i="5"/>
  <c r="S470" i="5" s="1"/>
  <c r="R472" i="5"/>
  <c r="S472" i="5" s="1"/>
  <c r="T472" i="5" s="1"/>
  <c r="U472" i="5" s="1"/>
  <c r="R474" i="5"/>
  <c r="S474" i="5" s="1"/>
  <c r="R476" i="5"/>
  <c r="S476" i="5" s="1"/>
  <c r="T476" i="5" s="1"/>
  <c r="U476" i="5" s="1"/>
  <c r="R478" i="5"/>
  <c r="S478" i="5" s="1"/>
  <c r="R480" i="5"/>
  <c r="S480" i="5" s="1"/>
  <c r="T480" i="5" s="1"/>
  <c r="U480" i="5" s="1"/>
  <c r="R482" i="5"/>
  <c r="S482" i="5" s="1"/>
  <c r="T482" i="5" s="1"/>
  <c r="U482" i="5" s="1"/>
  <c r="R484" i="5"/>
  <c r="S484" i="5" s="1"/>
  <c r="R486" i="5"/>
  <c r="S486" i="5" s="1"/>
  <c r="V486" i="5" s="1"/>
  <c r="R488" i="5"/>
  <c r="S488" i="5" s="1"/>
  <c r="R490" i="5"/>
  <c r="S490" i="5" s="1"/>
  <c r="T490" i="5" s="1"/>
  <c r="U490" i="5" s="1"/>
  <c r="R492" i="5"/>
  <c r="S492" i="5" s="1"/>
  <c r="T492" i="5" s="1"/>
  <c r="U492" i="5" s="1"/>
  <c r="R494" i="5"/>
  <c r="S494" i="5" s="1"/>
  <c r="T494" i="5" s="1"/>
  <c r="U494" i="5" s="1"/>
  <c r="R496" i="5"/>
  <c r="S496" i="5" s="1"/>
  <c r="V496" i="5" s="1"/>
  <c r="R498" i="5"/>
  <c r="S498" i="5" s="1"/>
  <c r="T498" i="5" s="1"/>
  <c r="U498" i="5" s="1"/>
  <c r="R500" i="5"/>
  <c r="S500" i="5" s="1"/>
  <c r="T500" i="5" s="1"/>
  <c r="U500" i="5" s="1"/>
  <c r="R502" i="5"/>
  <c r="S502" i="5" s="1"/>
  <c r="T502" i="5" s="1"/>
  <c r="U502" i="5" s="1"/>
  <c r="R504" i="5"/>
  <c r="S504" i="5" s="1"/>
  <c r="T504" i="5" s="1"/>
  <c r="U504" i="5" s="1"/>
  <c r="R506" i="5"/>
  <c r="S506" i="5" s="1"/>
  <c r="V506" i="5" s="1"/>
  <c r="R508" i="5"/>
  <c r="S508" i="5" s="1"/>
  <c r="T508" i="5" s="1"/>
  <c r="U508" i="5" s="1"/>
  <c r="R510" i="5"/>
  <c r="S510" i="5" s="1"/>
  <c r="R512" i="5"/>
  <c r="S512" i="5" s="1"/>
  <c r="R514" i="5"/>
  <c r="S514" i="5" s="1"/>
  <c r="R516" i="5"/>
  <c r="S516" i="5" s="1"/>
  <c r="T516" i="5" s="1"/>
  <c r="U516" i="5" s="1"/>
  <c r="R518" i="5"/>
  <c r="S518" i="5" s="1"/>
  <c r="T518" i="5" s="1"/>
  <c r="R520" i="5"/>
  <c r="S520" i="5" s="1"/>
  <c r="T520" i="5" s="1"/>
  <c r="U520" i="5" s="1"/>
  <c r="R522" i="5"/>
  <c r="S522" i="5" s="1"/>
  <c r="T522" i="5" s="1"/>
  <c r="U522" i="5" s="1"/>
  <c r="R524" i="5"/>
  <c r="S524" i="5" s="1"/>
  <c r="T524" i="5" s="1"/>
  <c r="U524" i="5" s="1"/>
  <c r="R526" i="5"/>
  <c r="S526" i="5" s="1"/>
  <c r="V526" i="5" s="1"/>
  <c r="R528" i="5"/>
  <c r="S528" i="5" s="1"/>
  <c r="R530" i="5"/>
  <c r="S530" i="5" s="1"/>
  <c r="T530" i="5" s="1"/>
  <c r="U530" i="5" s="1"/>
  <c r="R532" i="5"/>
  <c r="S532" i="5" s="1"/>
  <c r="T532" i="5" s="1"/>
  <c r="U532" i="5" s="1"/>
  <c r="R534" i="5"/>
  <c r="S534" i="5" s="1"/>
  <c r="T534" i="5" s="1"/>
  <c r="U534" i="5" s="1"/>
  <c r="R536" i="5"/>
  <c r="S536" i="5" s="1"/>
  <c r="V536" i="5" s="1"/>
  <c r="R538" i="5"/>
  <c r="S538" i="5" s="1"/>
  <c r="V538" i="5" s="1"/>
  <c r="R540" i="5"/>
  <c r="S540" i="5" s="1"/>
  <c r="T540" i="5" s="1"/>
  <c r="U540" i="5" s="1"/>
  <c r="R542" i="5"/>
  <c r="S542" i="5" s="1"/>
  <c r="R544" i="5"/>
  <c r="S544" i="5" s="1"/>
  <c r="T544" i="5" s="1"/>
  <c r="U544" i="5" s="1"/>
  <c r="R546" i="5"/>
  <c r="S546" i="5" s="1"/>
  <c r="T546" i="5" s="1"/>
  <c r="U546" i="5" s="1"/>
  <c r="R548" i="5"/>
  <c r="S548" i="5" s="1"/>
  <c r="R550" i="5"/>
  <c r="S550" i="5" s="1"/>
  <c r="T550" i="5" s="1"/>
  <c r="U550" i="5" s="1"/>
  <c r="R552" i="5"/>
  <c r="S552" i="5" s="1"/>
  <c r="T552" i="5" s="1"/>
  <c r="U552" i="5" s="1"/>
  <c r="R554" i="5"/>
  <c r="S554" i="5" s="1"/>
  <c r="R556" i="5"/>
  <c r="S556" i="5" s="1"/>
  <c r="T556" i="5" s="1"/>
  <c r="U556" i="5" s="1"/>
  <c r="R558" i="5"/>
  <c r="S558" i="5" s="1"/>
  <c r="T558" i="5" s="1"/>
  <c r="U558" i="5" s="1"/>
  <c r="R560" i="5"/>
  <c r="S560" i="5" s="1"/>
  <c r="V560" i="5" s="1"/>
  <c r="R562" i="5"/>
  <c r="S562" i="5" s="1"/>
  <c r="T562" i="5" s="1"/>
  <c r="U562" i="5" s="1"/>
  <c r="R564" i="5"/>
  <c r="S564" i="5" s="1"/>
  <c r="T564" i="5" s="1"/>
  <c r="U564" i="5" s="1"/>
  <c r="R566" i="5"/>
  <c r="S566" i="5" s="1"/>
  <c r="T566" i="5" s="1"/>
  <c r="U566" i="5" s="1"/>
  <c r="R568" i="5"/>
  <c r="S568" i="5" s="1"/>
  <c r="T568" i="5" s="1"/>
  <c r="U568" i="5" s="1"/>
  <c r="R570" i="5"/>
  <c r="S570" i="5" s="1"/>
  <c r="T570" i="5" s="1"/>
  <c r="U570" i="5" s="1"/>
  <c r="R572" i="5"/>
  <c r="S572" i="5" s="1"/>
  <c r="T572" i="5" s="1"/>
  <c r="U572" i="5" s="1"/>
  <c r="R574" i="5"/>
  <c r="S574" i="5" s="1"/>
  <c r="T574" i="5" s="1"/>
  <c r="U574" i="5" s="1"/>
  <c r="R576" i="5"/>
  <c r="S576" i="5" s="1"/>
  <c r="T576" i="5" s="1"/>
  <c r="U576" i="5" s="1"/>
  <c r="R578" i="5"/>
  <c r="S578" i="5" s="1"/>
  <c r="T578" i="5" s="1"/>
  <c r="U578" i="5" s="1"/>
  <c r="R580" i="5"/>
  <c r="S580" i="5" s="1"/>
  <c r="R582" i="5"/>
  <c r="S582" i="5" s="1"/>
  <c r="T582" i="5" s="1"/>
  <c r="U582" i="5" s="1"/>
  <c r="R583" i="5"/>
  <c r="S583" i="5" s="1"/>
  <c r="T583" i="5" s="1"/>
  <c r="U583" i="5" s="1"/>
  <c r="R584" i="5"/>
  <c r="R586" i="5"/>
  <c r="S586" i="5" s="1"/>
  <c r="R588" i="5"/>
  <c r="S588" i="5" s="1"/>
  <c r="T588" i="5" s="1"/>
  <c r="U588" i="5" s="1"/>
  <c r="R590" i="5"/>
  <c r="S590" i="5" s="1"/>
  <c r="T590" i="5" s="1"/>
  <c r="U590" i="5" s="1"/>
  <c r="R592" i="5"/>
  <c r="S592" i="5" s="1"/>
  <c r="V592" i="5" s="1"/>
  <c r="R594" i="5"/>
  <c r="S594" i="5" s="1"/>
  <c r="T594" i="5" s="1"/>
  <c r="U594" i="5" s="1"/>
  <c r="R596" i="5"/>
  <c r="S596" i="5" s="1"/>
  <c r="T596" i="5" s="1"/>
  <c r="U596" i="5" s="1"/>
  <c r="R598" i="5"/>
  <c r="S598" i="5" s="1"/>
  <c r="T598" i="5" s="1"/>
  <c r="U598" i="5" s="1"/>
  <c r="R600" i="5"/>
  <c r="S600" i="5" s="1"/>
  <c r="T600" i="5" s="1"/>
  <c r="U600" i="5" s="1"/>
  <c r="R602" i="5"/>
  <c r="S602" i="5" s="1"/>
  <c r="T602" i="5" s="1"/>
  <c r="U602" i="5" s="1"/>
  <c r="R604" i="5"/>
  <c r="S604" i="5" s="1"/>
  <c r="T604" i="5" s="1"/>
  <c r="U604" i="5" s="1"/>
  <c r="R606" i="5"/>
  <c r="S606" i="5" s="1"/>
  <c r="R608" i="5"/>
  <c r="S608" i="5" s="1"/>
  <c r="T608" i="5" s="1"/>
  <c r="U608" i="5" s="1"/>
  <c r="R610" i="5"/>
  <c r="S610" i="5" s="1"/>
  <c r="V610" i="5" s="1"/>
  <c r="R612" i="5"/>
  <c r="S612" i="5" s="1"/>
  <c r="T612" i="5" s="1"/>
  <c r="U612" i="5" s="1"/>
  <c r="R614" i="5"/>
  <c r="S614" i="5" s="1"/>
  <c r="T614" i="5" s="1"/>
  <c r="U614" i="5" s="1"/>
  <c r="R616" i="5"/>
  <c r="S616" i="5" s="1"/>
  <c r="T616" i="5" s="1"/>
  <c r="U616" i="5" s="1"/>
  <c r="R618" i="5"/>
  <c r="S618" i="5" s="1"/>
  <c r="V618" i="5" s="1"/>
  <c r="R620" i="5"/>
  <c r="S620" i="5" s="1"/>
  <c r="T620" i="5" s="1"/>
  <c r="U620" i="5" s="1"/>
  <c r="R622" i="5"/>
  <c r="S622" i="5" s="1"/>
  <c r="T622" i="5" s="1"/>
  <c r="U622" i="5" s="1"/>
  <c r="R624" i="5"/>
  <c r="S624" i="5" s="1"/>
  <c r="T624" i="5" s="1"/>
  <c r="U624" i="5" s="1"/>
  <c r="R626" i="5"/>
  <c r="S626" i="5" s="1"/>
  <c r="T626" i="5" s="1"/>
  <c r="U626" i="5" s="1"/>
  <c r="R628" i="5"/>
  <c r="S628" i="5" s="1"/>
  <c r="R630" i="5"/>
  <c r="S630" i="5" s="1"/>
  <c r="T630" i="5" s="1"/>
  <c r="U630" i="5" s="1"/>
  <c r="R632" i="5"/>
  <c r="S632" i="5" s="1"/>
  <c r="T632" i="5" s="1"/>
  <c r="U632" i="5" s="1"/>
  <c r="R634" i="5"/>
  <c r="S634" i="5" s="1"/>
  <c r="T634" i="5" s="1"/>
  <c r="U634" i="5" s="1"/>
  <c r="R636" i="5"/>
  <c r="S636" i="5" s="1"/>
  <c r="T636" i="5" s="1"/>
  <c r="U636" i="5" s="1"/>
  <c r="R638" i="5"/>
  <c r="S638" i="5" s="1"/>
  <c r="T638" i="5" s="1"/>
  <c r="U638" i="5" s="1"/>
  <c r="R640" i="5"/>
  <c r="S640" i="5" s="1"/>
  <c r="T640" i="5" s="1"/>
  <c r="U640" i="5" s="1"/>
  <c r="R642" i="5"/>
  <c r="S642" i="5" s="1"/>
  <c r="T642" i="5" s="1"/>
  <c r="U642" i="5" s="1"/>
  <c r="R644" i="5"/>
  <c r="S644" i="5" s="1"/>
  <c r="V644" i="5" s="1"/>
  <c r="R646" i="5"/>
  <c r="S646" i="5" s="1"/>
  <c r="T646" i="5" s="1"/>
  <c r="U646" i="5" s="1"/>
  <c r="R648" i="5"/>
  <c r="R650" i="5"/>
  <c r="S650" i="5" s="1"/>
  <c r="T650" i="5" s="1"/>
  <c r="U650" i="5" s="1"/>
  <c r="R652" i="5"/>
  <c r="S652" i="5" s="1"/>
  <c r="T652" i="5" s="1"/>
  <c r="U652" i="5" s="1"/>
  <c r="R654" i="5"/>
  <c r="S654" i="5" s="1"/>
  <c r="T654" i="5" s="1"/>
  <c r="U654" i="5" s="1"/>
  <c r="R656" i="5"/>
  <c r="S656" i="5" s="1"/>
  <c r="R658" i="5"/>
  <c r="S658" i="5" s="1"/>
  <c r="T658" i="5" s="1"/>
  <c r="U658" i="5" s="1"/>
  <c r="R660" i="5"/>
  <c r="S660" i="5" s="1"/>
  <c r="T660" i="5" s="1"/>
  <c r="U660" i="5" s="1"/>
  <c r="R662" i="5"/>
  <c r="S662" i="5" s="1"/>
  <c r="T662" i="5" s="1"/>
  <c r="U662" i="5" s="1"/>
  <c r="R664" i="5"/>
  <c r="S664" i="5" s="1"/>
  <c r="T664" i="5" s="1"/>
  <c r="U664" i="5" s="1"/>
  <c r="R666" i="5"/>
  <c r="S666" i="5" s="1"/>
  <c r="T666" i="5" s="1"/>
  <c r="U666" i="5" s="1"/>
  <c r="R668" i="5"/>
  <c r="S668" i="5" s="1"/>
  <c r="T668" i="5" s="1"/>
  <c r="U668" i="5" s="1"/>
  <c r="R670" i="5"/>
  <c r="S670" i="5" s="1"/>
  <c r="T670" i="5" s="1"/>
  <c r="U670" i="5" s="1"/>
  <c r="R672" i="5"/>
  <c r="S672" i="5" s="1"/>
  <c r="R674" i="5"/>
  <c r="S674" i="5" s="1"/>
  <c r="R676" i="5"/>
  <c r="S676" i="5" s="1"/>
  <c r="R678" i="5"/>
  <c r="S678" i="5" s="1"/>
  <c r="V678" i="5" s="1"/>
  <c r="R680" i="5"/>
  <c r="S680" i="5" s="1"/>
  <c r="T680" i="5" s="1"/>
  <c r="U680" i="5" s="1"/>
  <c r="R682" i="5"/>
  <c r="S682" i="5" s="1"/>
  <c r="V682" i="5" s="1"/>
  <c r="R684" i="5"/>
  <c r="S684" i="5" s="1"/>
  <c r="T684" i="5" s="1"/>
  <c r="U684" i="5" s="1"/>
  <c r="R686" i="5"/>
  <c r="S686" i="5" s="1"/>
  <c r="T686" i="5" s="1"/>
  <c r="U686" i="5" s="1"/>
  <c r="R688" i="5"/>
  <c r="S688" i="5" s="1"/>
  <c r="T688" i="5" s="1"/>
  <c r="U688" i="5" s="1"/>
  <c r="R690" i="5"/>
  <c r="S690" i="5" s="1"/>
  <c r="R692" i="5"/>
  <c r="S692" i="5" s="1"/>
  <c r="T692" i="5" s="1"/>
  <c r="U692" i="5" s="1"/>
  <c r="R694" i="5"/>
  <c r="S694" i="5" s="1"/>
  <c r="R696" i="5"/>
  <c r="S696" i="5" s="1"/>
  <c r="T696" i="5" s="1"/>
  <c r="U696" i="5" s="1"/>
  <c r="R698" i="5"/>
  <c r="S698" i="5" s="1"/>
  <c r="T698" i="5" s="1"/>
  <c r="U698" i="5" s="1"/>
  <c r="R700" i="5"/>
  <c r="S700" i="5" s="1"/>
  <c r="T700" i="5" s="1"/>
  <c r="U700" i="5" s="1"/>
  <c r="R702" i="5"/>
  <c r="S702" i="5" s="1"/>
  <c r="T702" i="5" s="1"/>
  <c r="U702" i="5" s="1"/>
  <c r="R704" i="5"/>
  <c r="S704" i="5" s="1"/>
  <c r="R706" i="5"/>
  <c r="S706" i="5" s="1"/>
  <c r="T706" i="5" s="1"/>
  <c r="U706" i="5" s="1"/>
  <c r="R708" i="5"/>
  <c r="S708" i="5" s="1"/>
  <c r="T708" i="5" s="1"/>
  <c r="U708" i="5" s="1"/>
  <c r="R710" i="5"/>
  <c r="S710" i="5" s="1"/>
  <c r="V710" i="5" s="1"/>
  <c r="R712" i="5"/>
  <c r="S712" i="5" s="1"/>
  <c r="R714" i="5"/>
  <c r="S714" i="5" s="1"/>
  <c r="T714" i="5" s="1"/>
  <c r="U714" i="5" s="1"/>
  <c r="R716" i="5"/>
  <c r="S716" i="5" s="1"/>
  <c r="V716" i="5" s="1"/>
  <c r="R718" i="5"/>
  <c r="S718" i="5" s="1"/>
  <c r="R720" i="5"/>
  <c r="S720" i="5" s="1"/>
  <c r="T720" i="5" s="1"/>
  <c r="U720" i="5" s="1"/>
  <c r="R722" i="5"/>
  <c r="S722" i="5" s="1"/>
  <c r="R724" i="5"/>
  <c r="S724" i="5" s="1"/>
  <c r="R726" i="5"/>
  <c r="S726" i="5" s="1"/>
  <c r="T726" i="5" s="1"/>
  <c r="U726" i="5" s="1"/>
  <c r="R728" i="5"/>
  <c r="S728" i="5" s="1"/>
  <c r="V728" i="5" s="1"/>
  <c r="R730" i="5"/>
  <c r="S730" i="5" s="1"/>
  <c r="T730" i="5" s="1"/>
  <c r="U730" i="5" s="1"/>
  <c r="R732" i="5"/>
  <c r="S732" i="5" s="1"/>
  <c r="T732" i="5" s="1"/>
  <c r="U732" i="5" s="1"/>
  <c r="R734" i="5"/>
  <c r="S734" i="5" s="1"/>
  <c r="T734" i="5" s="1"/>
  <c r="U734" i="5" s="1"/>
  <c r="R736" i="5"/>
  <c r="S736" i="5" s="1"/>
  <c r="T736" i="5" s="1"/>
  <c r="U736" i="5" s="1"/>
  <c r="R738" i="5"/>
  <c r="S738" i="5" s="1"/>
  <c r="R740" i="5"/>
  <c r="S740" i="5" s="1"/>
  <c r="R742" i="5"/>
  <c r="S742" i="5" s="1"/>
  <c r="T742" i="5" s="1"/>
  <c r="U742" i="5" s="1"/>
  <c r="R744" i="5"/>
  <c r="R746" i="5"/>
  <c r="S746" i="5" s="1"/>
  <c r="T746" i="5" s="1"/>
  <c r="U746" i="5" s="1"/>
  <c r="R748" i="5"/>
  <c r="S748" i="5" s="1"/>
  <c r="T748" i="5" s="1"/>
  <c r="U748" i="5" s="1"/>
  <c r="R750" i="5"/>
  <c r="S750" i="5" s="1"/>
  <c r="T750" i="5" s="1"/>
  <c r="U750" i="5" s="1"/>
  <c r="R752" i="5"/>
  <c r="S752" i="5" s="1"/>
  <c r="T752" i="5" s="1"/>
  <c r="R754" i="5"/>
  <c r="S754" i="5" s="1"/>
  <c r="R756" i="5"/>
  <c r="S756" i="5" s="1"/>
  <c r="R758" i="5"/>
  <c r="S758" i="5" s="1"/>
  <c r="R760" i="5"/>
  <c r="S760" i="5" s="1"/>
  <c r="T760" i="5" s="1"/>
  <c r="U760" i="5" s="1"/>
  <c r="R762" i="5"/>
  <c r="S762" i="5" s="1"/>
  <c r="T762" i="5" s="1"/>
  <c r="U762" i="5" s="1"/>
  <c r="R764" i="5"/>
  <c r="S764" i="5" s="1"/>
  <c r="T764" i="5" s="1"/>
  <c r="U764" i="5" s="1"/>
  <c r="R766" i="5"/>
  <c r="S766" i="5" s="1"/>
  <c r="T766" i="5" s="1"/>
  <c r="U766" i="5" s="1"/>
  <c r="R768" i="5"/>
  <c r="S768" i="5" s="1"/>
  <c r="R770" i="5"/>
  <c r="S770" i="5" s="1"/>
  <c r="V770" i="5" s="1"/>
  <c r="R772" i="5"/>
  <c r="S772" i="5" s="1"/>
  <c r="R774" i="5"/>
  <c r="S774" i="5" s="1"/>
  <c r="T774" i="5" s="1"/>
  <c r="U774" i="5" s="1"/>
  <c r="R776" i="5"/>
  <c r="S776" i="5" s="1"/>
  <c r="V776" i="5" s="1"/>
  <c r="R778" i="5"/>
  <c r="S778" i="5" s="1"/>
  <c r="R780" i="5"/>
  <c r="S780" i="5" s="1"/>
  <c r="R782" i="5"/>
  <c r="S782" i="5" s="1"/>
  <c r="R784" i="5"/>
  <c r="S784" i="5" s="1"/>
  <c r="T784" i="5" s="1"/>
  <c r="U784" i="5" s="1"/>
  <c r="R786" i="5"/>
  <c r="S786" i="5" s="1"/>
  <c r="T786" i="5" s="1"/>
  <c r="U786" i="5" s="1"/>
  <c r="R788" i="5"/>
  <c r="S788" i="5" s="1"/>
  <c r="T788" i="5" s="1"/>
  <c r="U788" i="5" s="1"/>
  <c r="R790" i="5"/>
  <c r="S790" i="5" s="1"/>
  <c r="T790" i="5" s="1"/>
  <c r="U790" i="5" s="1"/>
  <c r="R792" i="5"/>
  <c r="S792" i="5" s="1"/>
  <c r="T792" i="5" s="1"/>
  <c r="U792" i="5" s="1"/>
  <c r="R794" i="5"/>
  <c r="S794" i="5" s="1"/>
  <c r="T794" i="5" s="1"/>
  <c r="U794" i="5" s="1"/>
  <c r="R796" i="5"/>
  <c r="S796" i="5" s="1"/>
  <c r="T796" i="5" s="1"/>
  <c r="U796" i="5" s="1"/>
  <c r="R798" i="5"/>
  <c r="S798" i="5" s="1"/>
  <c r="R800" i="5"/>
  <c r="S800" i="5" s="1"/>
  <c r="T800" i="5" s="1"/>
  <c r="U800" i="5" s="1"/>
  <c r="R802" i="5"/>
  <c r="S802" i="5" s="1"/>
  <c r="R804" i="5"/>
  <c r="S804" i="5" s="1"/>
  <c r="T804" i="5" s="1"/>
  <c r="U804" i="5" s="1"/>
  <c r="R806" i="5"/>
  <c r="S806" i="5" s="1"/>
  <c r="T806" i="5" s="1"/>
  <c r="U806" i="5" s="1"/>
  <c r="R808" i="5"/>
  <c r="S808" i="5" s="1"/>
  <c r="T808" i="5" s="1"/>
  <c r="U808" i="5" s="1"/>
  <c r="R810" i="5"/>
  <c r="S810" i="5" s="1"/>
  <c r="R812" i="5"/>
  <c r="S812" i="5" s="1"/>
  <c r="T812" i="5" s="1"/>
  <c r="U812" i="5" s="1"/>
  <c r="R814" i="5"/>
  <c r="S814" i="5" s="1"/>
  <c r="T814" i="5" s="1"/>
  <c r="U814" i="5" s="1"/>
  <c r="R816" i="5"/>
  <c r="S816" i="5" s="1"/>
  <c r="R818" i="5"/>
  <c r="S818" i="5" s="1"/>
  <c r="R820" i="5"/>
  <c r="S820" i="5" s="1"/>
  <c r="T820" i="5" s="1"/>
  <c r="U820" i="5" s="1"/>
  <c r="R822" i="5"/>
  <c r="S822" i="5" s="1"/>
  <c r="R824" i="5"/>
  <c r="S824" i="5" s="1"/>
  <c r="V824" i="5" s="1"/>
  <c r="R826" i="5"/>
  <c r="S826" i="5" s="1"/>
  <c r="T826" i="5" s="1"/>
  <c r="U826" i="5" s="1"/>
  <c r="R828" i="5"/>
  <c r="S828" i="5" s="1"/>
  <c r="R830" i="5"/>
  <c r="S830" i="5" s="1"/>
  <c r="T830" i="5" s="1"/>
  <c r="U830" i="5" s="1"/>
  <c r="R832" i="5"/>
  <c r="S832" i="5" s="1"/>
  <c r="T832" i="5" s="1"/>
  <c r="U832" i="5" s="1"/>
  <c r="R834" i="5"/>
  <c r="S834" i="5" s="1"/>
  <c r="V834" i="5" s="1"/>
  <c r="R836" i="5"/>
  <c r="S836" i="5" s="1"/>
  <c r="R838" i="5"/>
  <c r="S838" i="5" s="1"/>
  <c r="T838" i="5" s="1"/>
  <c r="U838" i="5" s="1"/>
  <c r="R840" i="5"/>
  <c r="S840" i="5" s="1"/>
  <c r="T840" i="5" s="1"/>
  <c r="U840" i="5" s="1"/>
  <c r="R842" i="5"/>
  <c r="S842" i="5" s="1"/>
  <c r="T842" i="5" s="1"/>
  <c r="U842" i="5" s="1"/>
  <c r="R844" i="5"/>
  <c r="S844" i="5" s="1"/>
  <c r="T844" i="5" s="1"/>
  <c r="U844" i="5" s="1"/>
  <c r="R846" i="5"/>
  <c r="S846" i="5" s="1"/>
  <c r="T846" i="5" s="1"/>
  <c r="U846" i="5" s="1"/>
  <c r="R848" i="5"/>
  <c r="S848" i="5" s="1"/>
  <c r="T848" i="5" s="1"/>
  <c r="U848" i="5" s="1"/>
  <c r="R850" i="5"/>
  <c r="S850" i="5" s="1"/>
  <c r="T850" i="5" s="1"/>
  <c r="U850" i="5" s="1"/>
  <c r="R852" i="5"/>
  <c r="S852" i="5" s="1"/>
  <c r="V852" i="5" s="1"/>
  <c r="R854" i="5"/>
  <c r="S854" i="5" s="1"/>
  <c r="T854" i="5" s="1"/>
  <c r="U854" i="5" s="1"/>
  <c r="R856" i="5"/>
  <c r="S856" i="5" s="1"/>
  <c r="V856" i="5" s="1"/>
  <c r="R858" i="5"/>
  <c r="S858" i="5" s="1"/>
  <c r="T858" i="5" s="1"/>
  <c r="U858" i="5" s="1"/>
  <c r="R860" i="5"/>
  <c r="S860" i="5" s="1"/>
  <c r="T860" i="5" s="1"/>
  <c r="U860" i="5" s="1"/>
  <c r="R862" i="5"/>
  <c r="S862" i="5" s="1"/>
  <c r="T862" i="5" s="1"/>
  <c r="U862" i="5" s="1"/>
  <c r="R864" i="5"/>
  <c r="S864" i="5" s="1"/>
  <c r="T864" i="5" s="1"/>
  <c r="U864" i="5" s="1"/>
  <c r="R866" i="5"/>
  <c r="S866" i="5" s="1"/>
  <c r="V866" i="5" s="1"/>
  <c r="R868" i="5"/>
  <c r="S868" i="5" s="1"/>
  <c r="T868" i="5" s="1"/>
  <c r="U868" i="5" s="1"/>
  <c r="R870" i="5"/>
  <c r="S870" i="5" s="1"/>
  <c r="T870" i="5" s="1"/>
  <c r="U870" i="5" s="1"/>
  <c r="R872" i="5"/>
  <c r="S872" i="5" s="1"/>
  <c r="T872" i="5" s="1"/>
  <c r="U872" i="5" s="1"/>
  <c r="R874" i="5"/>
  <c r="S874" i="5" s="1"/>
  <c r="R876" i="5"/>
  <c r="S876" i="5" s="1"/>
  <c r="T876" i="5" s="1"/>
  <c r="U876" i="5" s="1"/>
  <c r="R878" i="5"/>
  <c r="S878" i="5" s="1"/>
  <c r="T878" i="5" s="1"/>
  <c r="U878" i="5" s="1"/>
  <c r="R880" i="5"/>
  <c r="S880" i="5" s="1"/>
  <c r="V880" i="5" s="1"/>
  <c r="R882" i="5"/>
  <c r="S882" i="5" s="1"/>
  <c r="R884" i="5"/>
  <c r="S884" i="5" s="1"/>
  <c r="T884" i="5" s="1"/>
  <c r="U884" i="5" s="1"/>
  <c r="R886" i="5"/>
  <c r="S886" i="5" s="1"/>
  <c r="T886" i="5" s="1"/>
  <c r="U886" i="5" s="1"/>
  <c r="R888" i="5"/>
  <c r="S888" i="5" s="1"/>
  <c r="T888" i="5" s="1"/>
  <c r="U888" i="5" s="1"/>
  <c r="R890" i="5"/>
  <c r="S890" i="5" s="1"/>
  <c r="T890" i="5" s="1"/>
  <c r="U890" i="5" s="1"/>
  <c r="R892" i="5"/>
  <c r="S892" i="5" s="1"/>
  <c r="T892" i="5" s="1"/>
  <c r="U892" i="5" s="1"/>
  <c r="R894" i="5"/>
  <c r="S894" i="5" s="1"/>
  <c r="T894" i="5" s="1"/>
  <c r="U894" i="5" s="1"/>
  <c r="R896" i="5"/>
  <c r="S896" i="5" s="1"/>
  <c r="T896" i="5" s="1"/>
  <c r="U896" i="5" s="1"/>
  <c r="R898" i="5"/>
  <c r="S898" i="5" s="1"/>
  <c r="T898" i="5" s="1"/>
  <c r="U898" i="5" s="1"/>
  <c r="R900" i="5"/>
  <c r="S900" i="5" s="1"/>
  <c r="T900" i="5" s="1"/>
  <c r="U900" i="5" s="1"/>
  <c r="R902" i="5"/>
  <c r="S902" i="5" s="1"/>
  <c r="V902" i="5" s="1"/>
  <c r="R904" i="5"/>
  <c r="S904" i="5" s="1"/>
  <c r="R906" i="5"/>
  <c r="S906" i="5" s="1"/>
  <c r="T906" i="5" s="1"/>
  <c r="U906" i="5" s="1"/>
  <c r="R908" i="5"/>
  <c r="S908" i="5" s="1"/>
  <c r="T908" i="5" s="1"/>
  <c r="U908" i="5" s="1"/>
  <c r="R910" i="5"/>
  <c r="S910" i="5" s="1"/>
  <c r="V910" i="5" s="1"/>
  <c r="R912" i="5"/>
  <c r="S912" i="5" s="1"/>
  <c r="R914" i="5"/>
  <c r="S914" i="5" s="1"/>
  <c r="T914" i="5" s="1"/>
  <c r="U914" i="5" s="1"/>
  <c r="R916" i="5"/>
  <c r="S916" i="5" s="1"/>
  <c r="T916" i="5" s="1"/>
  <c r="U916" i="5" s="1"/>
  <c r="R918" i="5"/>
  <c r="S918" i="5" s="1"/>
  <c r="V918" i="5" s="1"/>
  <c r="R920" i="5"/>
  <c r="S920" i="5" s="1"/>
  <c r="T920" i="5" s="1"/>
  <c r="U920" i="5" s="1"/>
  <c r="R922" i="5"/>
  <c r="S922" i="5" s="1"/>
  <c r="T922" i="5" s="1"/>
  <c r="U922" i="5" s="1"/>
  <c r="R924" i="5"/>
  <c r="S924" i="5" s="1"/>
  <c r="T924" i="5" s="1"/>
  <c r="U924" i="5" s="1"/>
  <c r="R926" i="5"/>
  <c r="S926" i="5" s="1"/>
  <c r="T926" i="5" s="1"/>
  <c r="U926" i="5" s="1"/>
  <c r="R928" i="5"/>
  <c r="S928" i="5" s="1"/>
  <c r="T928" i="5" s="1"/>
  <c r="U928" i="5" s="1"/>
  <c r="R930" i="5"/>
  <c r="S930" i="5" s="1"/>
  <c r="R932" i="5"/>
  <c r="S932" i="5" s="1"/>
  <c r="T932" i="5" s="1"/>
  <c r="U932" i="5" s="1"/>
  <c r="R934" i="5"/>
  <c r="S934" i="5" s="1"/>
  <c r="T934" i="5" s="1"/>
  <c r="U934" i="5" s="1"/>
  <c r="R936" i="5"/>
  <c r="S936" i="5" s="1"/>
  <c r="V936" i="5" s="1"/>
  <c r="R938" i="5"/>
  <c r="S938" i="5" s="1"/>
  <c r="T938" i="5" s="1"/>
  <c r="U938" i="5" s="1"/>
  <c r="R940" i="5"/>
  <c r="S940" i="5" s="1"/>
  <c r="T940" i="5" s="1"/>
  <c r="U940" i="5" s="1"/>
  <c r="R942" i="5"/>
  <c r="S942" i="5" s="1"/>
  <c r="T942" i="5" s="1"/>
  <c r="U942" i="5" s="1"/>
  <c r="R944" i="5"/>
  <c r="S944" i="5" s="1"/>
  <c r="T944" i="5" s="1"/>
  <c r="U944" i="5" s="1"/>
  <c r="R946" i="5"/>
  <c r="S946" i="5" s="1"/>
  <c r="R948" i="5"/>
  <c r="S948" i="5" s="1"/>
  <c r="T948" i="5" s="1"/>
  <c r="U948" i="5" s="1"/>
  <c r="R950" i="5"/>
  <c r="S950" i="5" s="1"/>
  <c r="T950" i="5" s="1"/>
  <c r="U950" i="5" s="1"/>
  <c r="R952" i="5"/>
  <c r="S952" i="5" s="1"/>
  <c r="T952" i="5" s="1"/>
  <c r="U952" i="5" s="1"/>
  <c r="R954" i="5"/>
  <c r="S954" i="5" s="1"/>
  <c r="T954" i="5" s="1"/>
  <c r="U954" i="5" s="1"/>
  <c r="R956" i="5"/>
  <c r="S956" i="5" s="1"/>
  <c r="T956" i="5" s="1"/>
  <c r="U956" i="5" s="1"/>
  <c r="R958" i="5"/>
  <c r="S958" i="5" s="1"/>
  <c r="T958" i="5" s="1"/>
  <c r="U958" i="5" s="1"/>
  <c r="R960" i="5"/>
  <c r="S960" i="5" s="1"/>
  <c r="T960" i="5" s="1"/>
  <c r="U960" i="5" s="1"/>
  <c r="R962" i="5"/>
  <c r="S962" i="5" s="1"/>
  <c r="T962" i="5" s="1"/>
  <c r="U962" i="5" s="1"/>
  <c r="R964" i="5"/>
  <c r="S964" i="5" s="1"/>
  <c r="T964" i="5" s="1"/>
  <c r="U964" i="5" s="1"/>
  <c r="R966" i="5"/>
  <c r="S966" i="5" s="1"/>
  <c r="V966" i="5" s="1"/>
  <c r="R968" i="5"/>
  <c r="S968" i="5" s="1"/>
  <c r="T968" i="5" s="1"/>
  <c r="U968" i="5" s="1"/>
  <c r="R970" i="5"/>
  <c r="S970" i="5" s="1"/>
  <c r="T970" i="5" s="1"/>
  <c r="U970" i="5" s="1"/>
  <c r="R972" i="5"/>
  <c r="S972" i="5" s="1"/>
  <c r="T972" i="5" s="1"/>
  <c r="U972" i="5" s="1"/>
  <c r="R974" i="5"/>
  <c r="S974" i="5" s="1"/>
  <c r="T974" i="5" s="1"/>
  <c r="U974" i="5" s="1"/>
  <c r="R976" i="5"/>
  <c r="S976" i="5" s="1"/>
  <c r="T976" i="5" s="1"/>
  <c r="U976" i="5" s="1"/>
  <c r="R978" i="5"/>
  <c r="S978" i="5" s="1"/>
  <c r="T978" i="5" s="1"/>
  <c r="U978" i="5" s="1"/>
  <c r="R980" i="5"/>
  <c r="S980" i="5" s="1"/>
  <c r="R982" i="5"/>
  <c r="S982" i="5" s="1"/>
  <c r="T982" i="5" s="1"/>
  <c r="U982" i="5" s="1"/>
  <c r="R984" i="5"/>
  <c r="S984" i="5" s="1"/>
  <c r="T984" i="5" s="1"/>
  <c r="U984" i="5" s="1"/>
  <c r="R986" i="5"/>
  <c r="S986" i="5" s="1"/>
  <c r="T986" i="5" s="1"/>
  <c r="U986" i="5" s="1"/>
  <c r="R988" i="5"/>
  <c r="S988" i="5" s="1"/>
  <c r="T988" i="5" s="1"/>
  <c r="U988" i="5" s="1"/>
  <c r="R990" i="5"/>
  <c r="S990" i="5" s="1"/>
  <c r="T990" i="5" s="1"/>
  <c r="U990" i="5" s="1"/>
  <c r="R992" i="5"/>
  <c r="S992" i="5" s="1"/>
  <c r="T992" i="5" s="1"/>
  <c r="U992" i="5" s="1"/>
  <c r="R994" i="5"/>
  <c r="S994" i="5" s="1"/>
  <c r="T994" i="5" s="1"/>
  <c r="U994" i="5" s="1"/>
  <c r="R996" i="5"/>
  <c r="S996" i="5" s="1"/>
  <c r="T996" i="5" s="1"/>
  <c r="U996" i="5" s="1"/>
  <c r="R998" i="5"/>
  <c r="S998" i="5" s="1"/>
  <c r="V998" i="5" s="1"/>
  <c r="R1000" i="5"/>
  <c r="S1000" i="5" s="1"/>
  <c r="R1002" i="5"/>
  <c r="S1002" i="5" s="1"/>
  <c r="T1002" i="5" s="1"/>
  <c r="U1002" i="5" s="1"/>
  <c r="R1004" i="5"/>
  <c r="S1004" i="5" s="1"/>
  <c r="T1004" i="5" s="1"/>
  <c r="U1004" i="5" s="1"/>
  <c r="R1006" i="5"/>
  <c r="S1006" i="5" s="1"/>
  <c r="V1006" i="5" s="1"/>
  <c r="R1008" i="5"/>
  <c r="S1008" i="5" s="1"/>
  <c r="T1008" i="5" s="1"/>
  <c r="U1008" i="5" s="1"/>
  <c r="R1010" i="5"/>
  <c r="S1010" i="5" s="1"/>
  <c r="T1010" i="5" s="1"/>
  <c r="U1010" i="5" s="1"/>
  <c r="R1012" i="5"/>
  <c r="S1012" i="5" s="1"/>
  <c r="T1012" i="5" s="1"/>
  <c r="U1012" i="5" s="1"/>
  <c r="R1014" i="5"/>
  <c r="S1014" i="5" s="1"/>
  <c r="T1014" i="5" s="1"/>
  <c r="U1014" i="5" s="1"/>
  <c r="R1016" i="5"/>
  <c r="S1016" i="5" s="1"/>
  <c r="V1016" i="5" s="1"/>
  <c r="R1018" i="5"/>
  <c r="S1018" i="5" s="1"/>
  <c r="T1018" i="5" s="1"/>
  <c r="U1018" i="5" s="1"/>
  <c r="R1020" i="5"/>
  <c r="S1020" i="5" s="1"/>
  <c r="T1020" i="5" s="1"/>
  <c r="U1020" i="5" s="1"/>
  <c r="R1022" i="5"/>
  <c r="S1022" i="5" s="1"/>
  <c r="T1022" i="5" s="1"/>
  <c r="U1022" i="5" s="1"/>
  <c r="R1024" i="5"/>
  <c r="S1024" i="5" s="1"/>
  <c r="R1026" i="5"/>
  <c r="S1026" i="5" s="1"/>
  <c r="T1026" i="5" s="1"/>
  <c r="U1026" i="5" s="1"/>
  <c r="R1028" i="5"/>
  <c r="S1028" i="5" s="1"/>
  <c r="T1028" i="5" s="1"/>
  <c r="U1028" i="5" s="1"/>
  <c r="R1030" i="5"/>
  <c r="S1030" i="5" s="1"/>
  <c r="T1030" i="5" s="1"/>
  <c r="U1030" i="5" s="1"/>
  <c r="R1032" i="5"/>
  <c r="S1032" i="5" s="1"/>
  <c r="T1032" i="5" s="1"/>
  <c r="U1032" i="5" s="1"/>
  <c r="R1034" i="5"/>
  <c r="S1034" i="5" s="1"/>
  <c r="T1034" i="5" s="1"/>
  <c r="U1034" i="5" s="1"/>
  <c r="R1036" i="5"/>
  <c r="S1036" i="5" s="1"/>
  <c r="T1036" i="5" s="1"/>
  <c r="U1036" i="5" s="1"/>
  <c r="R1038" i="5"/>
  <c r="S1038" i="5" s="1"/>
  <c r="T1038" i="5" s="1"/>
  <c r="U1038" i="5" s="1"/>
  <c r="R1040" i="5"/>
  <c r="S1040" i="5" s="1"/>
  <c r="R1042" i="5"/>
  <c r="S1042" i="5" s="1"/>
  <c r="T1042" i="5" s="1"/>
  <c r="U1042" i="5" s="1"/>
  <c r="R1044" i="5"/>
  <c r="S1044" i="5" s="1"/>
  <c r="T1044" i="5" s="1"/>
  <c r="U1044" i="5" s="1"/>
  <c r="R1046" i="5"/>
  <c r="S1046" i="5" s="1"/>
  <c r="T1046" i="5" s="1"/>
  <c r="U1046" i="5" s="1"/>
  <c r="R1048" i="5"/>
  <c r="S1048" i="5" s="1"/>
  <c r="V1048" i="5" s="1"/>
  <c r="R1050" i="5"/>
  <c r="S1050" i="5" s="1"/>
  <c r="T1050" i="5" s="1"/>
  <c r="U1050" i="5" s="1"/>
  <c r="R1052" i="5"/>
  <c r="S1052" i="5" s="1"/>
  <c r="T1052" i="5" s="1"/>
  <c r="U1052" i="5" s="1"/>
  <c r="R1054" i="5"/>
  <c r="S1054" i="5" s="1"/>
  <c r="R1056" i="5"/>
  <c r="S1056" i="5" s="1"/>
  <c r="T1056" i="5" s="1"/>
  <c r="U1056" i="5" s="1"/>
  <c r="R1058" i="5"/>
  <c r="S1058" i="5" s="1"/>
  <c r="T1058" i="5" s="1"/>
  <c r="U1058" i="5" s="1"/>
  <c r="R1060" i="5"/>
  <c r="S1060" i="5" s="1"/>
  <c r="T1060" i="5" s="1"/>
  <c r="U1060" i="5" s="1"/>
  <c r="R1062" i="5"/>
  <c r="S1062" i="5" s="1"/>
  <c r="T1062" i="5" s="1"/>
  <c r="U1062" i="5" s="1"/>
  <c r="R1064" i="5"/>
  <c r="S1064" i="5" s="1"/>
  <c r="T1064" i="5" s="1"/>
  <c r="U1064" i="5" s="1"/>
  <c r="R1066" i="5"/>
  <c r="S1066" i="5" s="1"/>
  <c r="T1066" i="5" s="1"/>
  <c r="U1066" i="5" s="1"/>
  <c r="R1068" i="5"/>
  <c r="S1068" i="5" s="1"/>
  <c r="T1068" i="5" s="1"/>
  <c r="U1068" i="5" s="1"/>
  <c r="R1070" i="5"/>
  <c r="S1070" i="5" s="1"/>
  <c r="R1072" i="5"/>
  <c r="S1072" i="5" s="1"/>
  <c r="T1072" i="5" s="1"/>
  <c r="U1072" i="5" s="1"/>
  <c r="R1074" i="5"/>
  <c r="S1074" i="5" s="1"/>
  <c r="T1074" i="5" s="1"/>
  <c r="U1074" i="5" s="1"/>
  <c r="R1076" i="5"/>
  <c r="S1076" i="5" s="1"/>
  <c r="R1078" i="5"/>
  <c r="S1078" i="5" s="1"/>
  <c r="T1078" i="5" s="1"/>
  <c r="U1078" i="5" s="1"/>
  <c r="R1080" i="5"/>
  <c r="S1080" i="5" s="1"/>
  <c r="V1080" i="5" s="1"/>
  <c r="R1082" i="5"/>
  <c r="S1082" i="5" s="1"/>
  <c r="T1082" i="5" s="1"/>
  <c r="U1082" i="5" s="1"/>
  <c r="R1084" i="5"/>
  <c r="S1084" i="5" s="1"/>
  <c r="T1084" i="5" s="1"/>
  <c r="U1084" i="5" s="1"/>
  <c r="R1086" i="5"/>
  <c r="S1086" i="5" s="1"/>
  <c r="V1086" i="5" s="1"/>
  <c r="R1088" i="5"/>
  <c r="S1088" i="5" s="1"/>
  <c r="T1088" i="5" s="1"/>
  <c r="U1088" i="5" s="1"/>
  <c r="R1090" i="5"/>
  <c r="S1090" i="5" s="1"/>
  <c r="R1092" i="5"/>
  <c r="S1092" i="5" s="1"/>
  <c r="T1092" i="5" s="1"/>
  <c r="U1092" i="5" s="1"/>
  <c r="R1094" i="5"/>
  <c r="S1094" i="5" s="1"/>
  <c r="T1094" i="5" s="1"/>
  <c r="U1094" i="5" s="1"/>
  <c r="R1096" i="5"/>
  <c r="S1096" i="5" s="1"/>
  <c r="R1098" i="5"/>
  <c r="S1098" i="5" s="1"/>
  <c r="T1098" i="5" s="1"/>
  <c r="U1098" i="5" s="1"/>
  <c r="R1100" i="5"/>
  <c r="S1100" i="5" s="1"/>
  <c r="V1100" i="5" s="1"/>
  <c r="R1102" i="5"/>
  <c r="S1102" i="5" s="1"/>
  <c r="T1102" i="5" s="1"/>
  <c r="U1102" i="5" s="1"/>
  <c r="R1104" i="5"/>
  <c r="S1104" i="5" s="1"/>
  <c r="T1104" i="5" s="1"/>
  <c r="U1104" i="5" s="1"/>
  <c r="R1106" i="5"/>
  <c r="S1106" i="5" s="1"/>
  <c r="T1106" i="5" s="1"/>
  <c r="U1106" i="5" s="1"/>
  <c r="R1108" i="5"/>
  <c r="S1108" i="5" s="1"/>
  <c r="V1108" i="5" s="1"/>
  <c r="R1110" i="5"/>
  <c r="S1110" i="5" s="1"/>
  <c r="T1110" i="5" s="1"/>
  <c r="U1110" i="5" s="1"/>
  <c r="R1112" i="5"/>
  <c r="S1112" i="5" s="1"/>
  <c r="T1112" i="5" s="1"/>
  <c r="U1112" i="5" s="1"/>
  <c r="R1114" i="5"/>
  <c r="S1114" i="5" s="1"/>
  <c r="R1116" i="5"/>
  <c r="S1116" i="5" s="1"/>
  <c r="T1116" i="5" s="1"/>
  <c r="U1116" i="5" s="1"/>
  <c r="R1118" i="5"/>
  <c r="S1118" i="5" s="1"/>
  <c r="T1118" i="5" s="1"/>
  <c r="U1118" i="5" s="1"/>
  <c r="R1120" i="5"/>
  <c r="S1120" i="5" s="1"/>
  <c r="R1122" i="5"/>
  <c r="S1122" i="5" s="1"/>
  <c r="T1122" i="5" s="1"/>
  <c r="U1122" i="5" s="1"/>
  <c r="R1124" i="5"/>
  <c r="S1124" i="5" s="1"/>
  <c r="T1124" i="5" s="1"/>
  <c r="U1124" i="5" s="1"/>
  <c r="R1126" i="5"/>
  <c r="S1126" i="5" s="1"/>
  <c r="T1126" i="5" s="1"/>
  <c r="U1126" i="5" s="1"/>
  <c r="R1128" i="5"/>
  <c r="S1128" i="5" s="1"/>
  <c r="T1128" i="5" s="1"/>
  <c r="U1128" i="5" s="1"/>
  <c r="R1130" i="5"/>
  <c r="S1130" i="5" s="1"/>
  <c r="R1132" i="5"/>
  <c r="S1132" i="5" s="1"/>
  <c r="T1132" i="5" s="1"/>
  <c r="U1132" i="5" s="1"/>
  <c r="R1134" i="5"/>
  <c r="S1134" i="5" s="1"/>
  <c r="T1134" i="5" s="1"/>
  <c r="U1134" i="5" s="1"/>
  <c r="R1136" i="5"/>
  <c r="S1136" i="5" s="1"/>
  <c r="T1136" i="5" s="1"/>
  <c r="U1136" i="5" s="1"/>
  <c r="R1138" i="5"/>
  <c r="S1138" i="5" s="1"/>
  <c r="T1138" i="5" s="1"/>
  <c r="U1138" i="5" s="1"/>
  <c r="R1140" i="5"/>
  <c r="S1140" i="5" s="1"/>
  <c r="T1140" i="5" s="1"/>
  <c r="U1140" i="5" s="1"/>
  <c r="R1142" i="5"/>
  <c r="S1142" i="5" s="1"/>
  <c r="R1144" i="5"/>
  <c r="S1144" i="5" s="1"/>
  <c r="T1144" i="5" s="1"/>
  <c r="U1144" i="5" s="1"/>
  <c r="R1146" i="5"/>
  <c r="S1146" i="5" s="1"/>
  <c r="T1146" i="5" s="1"/>
  <c r="U1146" i="5" s="1"/>
  <c r="R1148" i="5"/>
  <c r="S1148" i="5" s="1"/>
  <c r="T1148" i="5" s="1"/>
  <c r="U1148" i="5" s="1"/>
  <c r="R1150" i="5"/>
  <c r="S1150" i="5" s="1"/>
  <c r="T1150" i="5" s="1"/>
  <c r="U1150" i="5" s="1"/>
  <c r="R1152" i="5"/>
  <c r="S1152" i="5" s="1"/>
  <c r="T1152" i="5" s="1"/>
  <c r="U1152" i="5" s="1"/>
  <c r="R1154" i="5"/>
  <c r="S1154" i="5" s="1"/>
  <c r="T1154" i="5" s="1"/>
  <c r="U1154" i="5" s="1"/>
  <c r="R1156" i="5"/>
  <c r="S1156" i="5" s="1"/>
  <c r="T1156" i="5" s="1"/>
  <c r="U1156" i="5" s="1"/>
  <c r="R1158" i="5"/>
  <c r="S1158" i="5" s="1"/>
  <c r="T1158" i="5" s="1"/>
  <c r="U1158" i="5" s="1"/>
  <c r="R1160" i="5"/>
  <c r="S1160" i="5" s="1"/>
  <c r="T1160" i="5" s="1"/>
  <c r="U1160" i="5" s="1"/>
  <c r="R1162" i="5"/>
  <c r="S1162" i="5" s="1"/>
  <c r="T1162" i="5" s="1"/>
  <c r="U1162" i="5" s="1"/>
  <c r="R1164" i="5"/>
  <c r="S1164" i="5" s="1"/>
  <c r="T1164" i="5" s="1"/>
  <c r="U1164" i="5" s="1"/>
  <c r="R1166" i="5"/>
  <c r="S1166" i="5" s="1"/>
  <c r="R1168" i="5"/>
  <c r="S1168" i="5" s="1"/>
  <c r="T1168" i="5" s="1"/>
  <c r="U1168" i="5" s="1"/>
  <c r="R1170" i="5"/>
  <c r="S1170" i="5" s="1"/>
  <c r="T1170" i="5" s="1"/>
  <c r="U1170" i="5" s="1"/>
  <c r="R1172" i="5"/>
  <c r="S1172" i="5" s="1"/>
  <c r="T1172" i="5" s="1"/>
  <c r="U1172" i="5" s="1"/>
  <c r="R1174" i="5"/>
  <c r="S1174" i="5" s="1"/>
  <c r="T1174" i="5" s="1"/>
  <c r="U1174" i="5" s="1"/>
  <c r="R1176" i="5"/>
  <c r="S1176" i="5" s="1"/>
  <c r="V1176" i="5" s="1"/>
  <c r="R1178" i="5"/>
  <c r="S1178" i="5" s="1"/>
  <c r="T1178" i="5" s="1"/>
  <c r="U1178" i="5" s="1"/>
  <c r="R1180" i="5"/>
  <c r="S1180" i="5" s="1"/>
  <c r="V1180" i="5" s="1"/>
  <c r="R1182" i="5"/>
  <c r="S1182" i="5" s="1"/>
  <c r="R1184" i="5"/>
  <c r="S1184" i="5" s="1"/>
  <c r="T1184" i="5" s="1"/>
  <c r="U1184" i="5" s="1"/>
  <c r="R1186" i="5"/>
  <c r="S1186" i="5" s="1"/>
  <c r="T1186" i="5" s="1"/>
  <c r="U1186" i="5" s="1"/>
  <c r="R1188" i="5"/>
  <c r="S1188" i="5" s="1"/>
  <c r="T1188" i="5" s="1"/>
  <c r="U1188" i="5" s="1"/>
  <c r="R1190" i="5"/>
  <c r="S1190" i="5" s="1"/>
  <c r="T1190" i="5" s="1"/>
  <c r="U1190" i="5" s="1"/>
  <c r="R1192" i="5"/>
  <c r="S1192" i="5" s="1"/>
  <c r="T1192" i="5" s="1"/>
  <c r="U1192" i="5" s="1"/>
  <c r="R1194" i="5"/>
  <c r="S1194" i="5" s="1"/>
  <c r="T1194" i="5" s="1"/>
  <c r="U1194" i="5" s="1"/>
  <c r="R1196" i="5"/>
  <c r="S1196" i="5" s="1"/>
  <c r="T1196" i="5" s="1"/>
  <c r="U1196" i="5" s="1"/>
  <c r="R1198" i="5"/>
  <c r="S1198" i="5" s="1"/>
  <c r="T1198" i="5" s="1"/>
  <c r="U1198" i="5" s="1"/>
  <c r="R1200" i="5"/>
  <c r="S1200" i="5" s="1"/>
  <c r="V1200" i="5" s="1"/>
  <c r="R1202" i="5"/>
  <c r="S1202" i="5" s="1"/>
  <c r="T1202" i="5" s="1"/>
  <c r="U1202" i="5" s="1"/>
  <c r="R1204" i="5"/>
  <c r="S1204" i="5" s="1"/>
  <c r="T1204" i="5" s="1"/>
  <c r="U1204" i="5" s="1"/>
  <c r="R1206" i="5"/>
  <c r="S1206" i="5" s="1"/>
  <c r="T1206" i="5" s="1"/>
  <c r="U1206" i="5" s="1"/>
  <c r="R1208" i="5"/>
  <c r="S1208" i="5" s="1"/>
  <c r="T1208" i="5" s="1"/>
  <c r="U1208" i="5" s="1"/>
  <c r="R1210" i="5"/>
  <c r="S1210" i="5" s="1"/>
  <c r="T1210" i="5" s="1"/>
  <c r="U1210" i="5" s="1"/>
  <c r="R1212" i="5"/>
  <c r="S1212" i="5" s="1"/>
  <c r="T1212" i="5" s="1"/>
  <c r="U1212" i="5" s="1"/>
  <c r="R1214" i="5"/>
  <c r="S1214" i="5" s="1"/>
  <c r="T1214" i="5" s="1"/>
  <c r="U1214" i="5" s="1"/>
  <c r="R1216" i="5"/>
  <c r="S1216" i="5" s="1"/>
  <c r="T1216" i="5" s="1"/>
  <c r="U1216" i="5" s="1"/>
  <c r="R1218" i="5"/>
  <c r="S1218" i="5" s="1"/>
  <c r="T1218" i="5" s="1"/>
  <c r="U1218" i="5" s="1"/>
  <c r="R1220" i="5"/>
  <c r="S1220" i="5" s="1"/>
  <c r="T1220" i="5" s="1"/>
  <c r="U1220" i="5" s="1"/>
  <c r="R1222" i="5"/>
  <c r="S1222" i="5" s="1"/>
  <c r="T1222" i="5" s="1"/>
  <c r="U1222" i="5" s="1"/>
  <c r="R1224" i="5"/>
  <c r="S1224" i="5" s="1"/>
  <c r="T1224" i="5" s="1"/>
  <c r="U1224" i="5" s="1"/>
  <c r="R1226" i="5"/>
  <c r="S1226" i="5" s="1"/>
  <c r="T1226" i="5" s="1"/>
  <c r="U1226" i="5" s="1"/>
  <c r="R1228" i="5"/>
  <c r="S1228" i="5" s="1"/>
  <c r="T1228" i="5" s="1"/>
  <c r="U1228" i="5" s="1"/>
  <c r="R1230" i="5"/>
  <c r="S1230" i="5" s="1"/>
  <c r="T1230" i="5" s="1"/>
  <c r="U1230" i="5" s="1"/>
  <c r="R1232" i="5"/>
  <c r="S1232" i="5" s="1"/>
  <c r="T1232" i="5" s="1"/>
  <c r="U1232" i="5" s="1"/>
  <c r="R1234" i="5"/>
  <c r="S1234" i="5" s="1"/>
  <c r="T1234" i="5" s="1"/>
  <c r="U1234" i="5" s="1"/>
  <c r="R1236" i="5"/>
  <c r="S1236" i="5" s="1"/>
  <c r="T1236" i="5" s="1"/>
  <c r="U1236" i="5" s="1"/>
  <c r="R1238" i="5"/>
  <c r="S1238" i="5" s="1"/>
  <c r="T1238" i="5" s="1"/>
  <c r="U1238" i="5" s="1"/>
  <c r="R1240" i="5"/>
  <c r="S1240" i="5" s="1"/>
  <c r="T1240" i="5" s="1"/>
  <c r="U1240" i="5" s="1"/>
  <c r="R1242" i="5"/>
  <c r="S1242" i="5" s="1"/>
  <c r="T1242" i="5" s="1"/>
  <c r="U1242" i="5" s="1"/>
  <c r="R1244" i="5"/>
  <c r="S1244" i="5" s="1"/>
  <c r="T1244" i="5" s="1"/>
  <c r="U1244" i="5" s="1"/>
  <c r="R1246" i="5"/>
  <c r="S1246" i="5" s="1"/>
  <c r="T1246" i="5" s="1"/>
  <c r="U1246" i="5" s="1"/>
  <c r="R1248" i="5"/>
  <c r="S1248" i="5" s="1"/>
  <c r="V1248" i="5" s="1"/>
  <c r="R1250" i="5"/>
  <c r="S1250" i="5" s="1"/>
  <c r="T1250" i="5" s="1"/>
  <c r="U1250" i="5" s="1"/>
  <c r="R1252" i="5"/>
  <c r="S1252" i="5" s="1"/>
  <c r="T1252" i="5" s="1"/>
  <c r="U1252" i="5" s="1"/>
  <c r="R1254" i="5"/>
  <c r="S1254" i="5" s="1"/>
  <c r="T1254" i="5" s="1"/>
  <c r="U1254" i="5" s="1"/>
  <c r="R1256" i="5"/>
  <c r="S1256" i="5" s="1"/>
  <c r="T1256" i="5" s="1"/>
  <c r="U1256" i="5" s="1"/>
  <c r="R1258" i="5"/>
  <c r="S1258" i="5" s="1"/>
  <c r="T1258" i="5" s="1"/>
  <c r="U1258" i="5" s="1"/>
  <c r="R1260" i="5"/>
  <c r="S1260" i="5" s="1"/>
  <c r="T1260" i="5" s="1"/>
  <c r="U1260" i="5" s="1"/>
  <c r="R1262" i="5"/>
  <c r="S1262" i="5" s="1"/>
  <c r="V1262" i="5" s="1"/>
  <c r="R1264" i="5"/>
  <c r="S1264" i="5" s="1"/>
  <c r="T1264" i="5" s="1"/>
  <c r="U1264" i="5" s="1"/>
  <c r="R1266" i="5"/>
  <c r="S1266" i="5" s="1"/>
  <c r="T1266" i="5" s="1"/>
  <c r="U1266" i="5" s="1"/>
  <c r="R1268" i="5"/>
  <c r="S1268" i="5" s="1"/>
  <c r="R1272" i="5"/>
  <c r="S1272" i="5" s="1"/>
  <c r="V1272" i="5" s="1"/>
  <c r="R1274" i="5"/>
  <c r="S1274" i="5" s="1"/>
  <c r="T1274" i="5" s="1"/>
  <c r="U1274" i="5" s="1"/>
  <c r="R1276" i="5"/>
  <c r="S1276" i="5" s="1"/>
  <c r="T1276" i="5" s="1"/>
  <c r="U1276" i="5" s="1"/>
  <c r="R1278" i="5"/>
  <c r="S1278" i="5" s="1"/>
  <c r="T1278" i="5" s="1"/>
  <c r="U1278" i="5" s="1"/>
  <c r="R1280" i="5"/>
  <c r="S1280" i="5" s="1"/>
  <c r="T1280" i="5" s="1"/>
  <c r="U1280" i="5" s="1"/>
  <c r="R1282" i="5"/>
  <c r="S1282" i="5" s="1"/>
  <c r="T1282" i="5" s="1"/>
  <c r="U1282" i="5" s="1"/>
  <c r="R1284" i="5"/>
  <c r="S1284" i="5" s="1"/>
  <c r="T1284" i="5" s="1"/>
  <c r="U1284" i="5" s="1"/>
  <c r="R1288" i="5"/>
  <c r="S1288" i="5" s="1"/>
  <c r="T1288" i="5" s="1"/>
  <c r="U1288" i="5" s="1"/>
  <c r="R1290" i="5"/>
  <c r="S1290" i="5" s="1"/>
  <c r="T1290" i="5" s="1"/>
  <c r="U1290" i="5" s="1"/>
  <c r="R1292" i="5"/>
  <c r="S1292" i="5" s="1"/>
  <c r="V1292" i="5" s="1"/>
  <c r="R1296" i="5"/>
  <c r="S1296" i="5" s="1"/>
  <c r="R1298" i="5"/>
  <c r="S1298" i="5" s="1"/>
  <c r="V1298" i="5" s="1"/>
  <c r="R1300" i="5"/>
  <c r="S1300" i="5" s="1"/>
  <c r="T1300" i="5" s="1"/>
  <c r="U1300" i="5" s="1"/>
  <c r="R1304" i="5"/>
  <c r="S1304" i="5" s="1"/>
  <c r="T1304" i="5" s="1"/>
  <c r="U1304" i="5" s="1"/>
  <c r="R1306" i="5"/>
  <c r="S1306" i="5" s="1"/>
  <c r="T1306" i="5" s="1"/>
  <c r="U1306" i="5" s="1"/>
  <c r="R1308" i="5"/>
  <c r="S1308" i="5" s="1"/>
  <c r="T1308" i="5" s="1"/>
  <c r="U1308" i="5" s="1"/>
  <c r="R1312" i="5"/>
  <c r="S1312" i="5" s="1"/>
  <c r="R1314" i="5"/>
  <c r="S1314" i="5" s="1"/>
  <c r="T1314" i="5" s="1"/>
  <c r="U1314" i="5" s="1"/>
  <c r="R1316" i="5"/>
  <c r="S1316" i="5" s="1"/>
  <c r="V1316" i="5" s="1"/>
  <c r="R1320" i="5"/>
  <c r="S1320" i="5" s="1"/>
  <c r="T1320" i="5" s="1"/>
  <c r="U1320" i="5" s="1"/>
  <c r="R1322" i="5"/>
  <c r="S1322" i="5" s="1"/>
  <c r="R1324" i="5"/>
  <c r="S1324" i="5" s="1"/>
  <c r="T1324" i="5" s="1"/>
  <c r="U1324" i="5" s="1"/>
  <c r="R1328" i="5"/>
  <c r="S1328" i="5" s="1"/>
  <c r="R1330" i="5"/>
  <c r="S1330" i="5" s="1"/>
  <c r="T1330" i="5" s="1"/>
  <c r="U1330" i="5" s="1"/>
  <c r="R1332" i="5"/>
  <c r="S1332" i="5" s="1"/>
  <c r="T1332" i="5" s="1"/>
  <c r="U1332" i="5" s="1"/>
  <c r="R1336" i="5"/>
  <c r="S1336" i="5" s="1"/>
  <c r="T1336" i="5" s="1"/>
  <c r="U1336" i="5" s="1"/>
  <c r="R1338" i="5"/>
  <c r="S1338" i="5" s="1"/>
  <c r="T1338" i="5" s="1"/>
  <c r="U1338" i="5" s="1"/>
  <c r="R1340" i="5"/>
  <c r="S1340" i="5" s="1"/>
  <c r="T1340" i="5" s="1"/>
  <c r="U1340" i="5" s="1"/>
  <c r="R1344" i="5"/>
  <c r="S1344" i="5" s="1"/>
  <c r="V1344" i="5" s="1"/>
  <c r="R1346" i="5"/>
  <c r="S1346" i="5" s="1"/>
  <c r="T1346" i="5" s="1"/>
  <c r="U1346" i="5" s="1"/>
  <c r="R1348" i="5"/>
  <c r="S1348" i="5" s="1"/>
  <c r="T1348" i="5" s="1"/>
  <c r="U1348" i="5" s="1"/>
  <c r="R1352" i="5"/>
  <c r="S1352" i="5" s="1"/>
  <c r="T1352" i="5" s="1"/>
  <c r="U1352" i="5" s="1"/>
  <c r="R1354" i="5"/>
  <c r="S1354" i="5" s="1"/>
  <c r="T1354" i="5" s="1"/>
  <c r="U1354" i="5" s="1"/>
  <c r="R1356" i="5"/>
  <c r="S1356" i="5" s="1"/>
  <c r="T1356" i="5" s="1"/>
  <c r="U1356" i="5" s="1"/>
  <c r="R1360" i="5"/>
  <c r="S1360" i="5" s="1"/>
  <c r="T1360" i="5" s="1"/>
  <c r="U1360" i="5" s="1"/>
  <c r="R1362" i="5"/>
  <c r="S1362" i="5" s="1"/>
  <c r="R1364" i="5"/>
  <c r="S1364" i="5" s="1"/>
  <c r="T1364" i="5" s="1"/>
  <c r="U1364" i="5" s="1"/>
  <c r="R1368" i="5"/>
  <c r="S1368" i="5" s="1"/>
  <c r="T1368" i="5" s="1"/>
  <c r="U1368" i="5" s="1"/>
  <c r="R1370" i="5"/>
  <c r="S1370" i="5" s="1"/>
  <c r="T1370" i="5" s="1"/>
  <c r="U1370" i="5" s="1"/>
  <c r="R1372" i="5"/>
  <c r="S1372" i="5" s="1"/>
  <c r="T1372" i="5" s="1"/>
  <c r="U1372" i="5" s="1"/>
  <c r="R1376" i="5"/>
  <c r="S1376" i="5" s="1"/>
  <c r="R1378" i="5"/>
  <c r="S1378" i="5" s="1"/>
  <c r="V1378" i="5" s="1"/>
  <c r="R1380" i="5"/>
  <c r="S1380" i="5" s="1"/>
  <c r="T1380" i="5" s="1"/>
  <c r="U1380" i="5" s="1"/>
  <c r="R1384" i="5"/>
  <c r="S1384" i="5" s="1"/>
  <c r="R1386" i="5"/>
  <c r="S1386" i="5" s="1"/>
  <c r="T1386" i="5" s="1"/>
  <c r="U1386" i="5" s="1"/>
  <c r="R1388" i="5"/>
  <c r="S1388" i="5" s="1"/>
  <c r="V1388" i="5" s="1"/>
  <c r="R1392" i="5"/>
  <c r="S1392" i="5" s="1"/>
  <c r="T1392" i="5" s="1"/>
  <c r="U1392" i="5" s="1"/>
  <c r="R1394" i="5"/>
  <c r="S1394" i="5" s="1"/>
  <c r="T1394" i="5" s="1"/>
  <c r="U1394" i="5" s="1"/>
  <c r="R1396" i="5"/>
  <c r="S1396" i="5" s="1"/>
  <c r="T1396" i="5" s="1"/>
  <c r="U1396" i="5" s="1"/>
  <c r="R1400" i="5"/>
  <c r="S1400" i="5" s="1"/>
  <c r="T1400" i="5" s="1"/>
  <c r="U1400" i="5" s="1"/>
  <c r="R1402" i="5"/>
  <c r="S1402" i="5" s="1"/>
  <c r="T1402" i="5" s="1"/>
  <c r="U1402" i="5" s="1"/>
  <c r="R1404" i="5"/>
  <c r="S1404" i="5" s="1"/>
  <c r="T1404" i="5" s="1"/>
  <c r="U1404" i="5" s="1"/>
  <c r="R1408" i="5"/>
  <c r="S1408" i="5" s="1"/>
  <c r="R1410" i="5"/>
  <c r="S1410" i="5" s="1"/>
  <c r="T1410" i="5" s="1"/>
  <c r="U1410" i="5" s="1"/>
  <c r="R1412" i="5"/>
  <c r="S1412" i="5" s="1"/>
  <c r="T1412" i="5" s="1"/>
  <c r="U1412" i="5" s="1"/>
  <c r="R1416" i="5"/>
  <c r="S1416" i="5" s="1"/>
  <c r="V1416" i="5" s="1"/>
  <c r="R1418" i="5"/>
  <c r="S1418" i="5" s="1"/>
  <c r="T1418" i="5" s="1"/>
  <c r="U1418" i="5" s="1"/>
  <c r="R1420" i="5"/>
  <c r="S1420" i="5" s="1"/>
  <c r="T1420" i="5" s="1"/>
  <c r="U1420" i="5" s="1"/>
  <c r="R1424" i="5"/>
  <c r="S1424" i="5" s="1"/>
  <c r="R1426" i="5"/>
  <c r="S1426" i="5" s="1"/>
  <c r="T1426" i="5" s="1"/>
  <c r="U1426" i="5" s="1"/>
  <c r="R1428" i="5"/>
  <c r="S1428" i="5" s="1"/>
  <c r="T1428" i="5" s="1"/>
  <c r="U1428" i="5" s="1"/>
  <c r="R1432" i="5"/>
  <c r="S1432" i="5" s="1"/>
  <c r="T1432" i="5" s="1"/>
  <c r="U1432" i="5" s="1"/>
  <c r="R1434" i="5"/>
  <c r="S1434" i="5" s="1"/>
  <c r="T1434" i="5" s="1"/>
  <c r="U1434" i="5" s="1"/>
  <c r="R1436" i="5"/>
  <c r="S1436" i="5" s="1"/>
  <c r="V1436" i="5" s="1"/>
  <c r="R1440" i="5"/>
  <c r="S1440" i="5" s="1"/>
  <c r="T1440" i="5" s="1"/>
  <c r="U1440" i="5" s="1"/>
  <c r="R1442" i="5"/>
  <c r="S1442" i="5" s="1"/>
  <c r="T1442" i="5" s="1"/>
  <c r="U1442" i="5" s="1"/>
  <c r="R1444" i="5"/>
  <c r="S1444" i="5" s="1"/>
  <c r="T1444" i="5" s="1"/>
  <c r="U1444" i="5" s="1"/>
  <c r="R1448" i="5"/>
  <c r="S1448" i="5" s="1"/>
  <c r="T1448" i="5" s="1"/>
  <c r="U1448" i="5" s="1"/>
  <c r="R1450" i="5"/>
  <c r="S1450" i="5" s="1"/>
  <c r="T1450" i="5" s="1"/>
  <c r="U1450" i="5" s="1"/>
  <c r="R1452" i="5"/>
  <c r="S1452" i="5" s="1"/>
  <c r="T1452" i="5" s="1"/>
  <c r="U1452" i="5" s="1"/>
  <c r="R1454" i="5"/>
  <c r="S1454" i="5" s="1"/>
  <c r="T1454" i="5" s="1"/>
  <c r="U1454" i="5" s="1"/>
  <c r="R1456" i="5"/>
  <c r="S1456" i="5" s="1"/>
  <c r="T1456" i="5" s="1"/>
  <c r="U1456" i="5" s="1"/>
  <c r="R1458" i="5"/>
  <c r="S1458" i="5" s="1"/>
  <c r="T1458" i="5" s="1"/>
  <c r="U1458" i="5" s="1"/>
  <c r="R1460" i="5"/>
  <c r="S1460" i="5" s="1"/>
  <c r="T1460" i="5" s="1"/>
  <c r="U1460" i="5" s="1"/>
  <c r="R1462" i="5"/>
  <c r="S1462" i="5" s="1"/>
  <c r="T1462" i="5" s="1"/>
  <c r="U1462" i="5" s="1"/>
  <c r="R1464" i="5"/>
  <c r="S1464" i="5" s="1"/>
  <c r="V1464" i="5" s="1"/>
  <c r="R1466" i="5"/>
  <c r="S1466" i="5" s="1"/>
  <c r="T1466" i="5" s="1"/>
  <c r="U1466" i="5" s="1"/>
  <c r="R1468" i="5"/>
  <c r="S1468" i="5" s="1"/>
  <c r="T1468" i="5" s="1"/>
  <c r="U1468" i="5" s="1"/>
  <c r="R1470" i="5"/>
  <c r="S1470" i="5" s="1"/>
  <c r="T1470" i="5" s="1"/>
  <c r="U1470" i="5" s="1"/>
  <c r="R1472" i="5"/>
  <c r="S1472" i="5" s="1"/>
  <c r="T1472" i="5" s="1"/>
  <c r="U1472" i="5" s="1"/>
  <c r="R1474" i="5"/>
  <c r="S1474" i="5" s="1"/>
  <c r="T1474" i="5" s="1"/>
  <c r="U1474" i="5" s="1"/>
  <c r="R1476" i="5"/>
  <c r="S1476" i="5" s="1"/>
  <c r="T1476" i="5" s="1"/>
  <c r="U1476" i="5" s="1"/>
  <c r="R1478" i="5"/>
  <c r="S1478" i="5" s="1"/>
  <c r="T1478" i="5" s="1"/>
  <c r="U1478" i="5" s="1"/>
  <c r="R1480" i="5"/>
  <c r="S1480" i="5" s="1"/>
  <c r="T1480" i="5" s="1"/>
  <c r="U1480" i="5" s="1"/>
  <c r="R1482" i="5"/>
  <c r="S1482" i="5" s="1"/>
  <c r="T1482" i="5" s="1"/>
  <c r="U1482" i="5" s="1"/>
  <c r="R1484" i="5"/>
  <c r="S1484" i="5" s="1"/>
  <c r="V1484" i="5" s="1"/>
  <c r="R1486" i="5"/>
  <c r="S1486" i="5" s="1"/>
  <c r="T1486" i="5" s="1"/>
  <c r="U1486" i="5" s="1"/>
  <c r="R1488" i="5"/>
  <c r="S1488" i="5" s="1"/>
  <c r="T1488" i="5" s="1"/>
  <c r="U1488" i="5" s="1"/>
  <c r="R1490" i="5"/>
  <c r="S1490" i="5" s="1"/>
  <c r="T1490" i="5" s="1"/>
  <c r="U1490" i="5" s="1"/>
  <c r="R1492" i="5"/>
  <c r="S1492" i="5" s="1"/>
  <c r="R1494" i="5"/>
  <c r="S1494" i="5" s="1"/>
  <c r="V1494" i="5" s="1"/>
  <c r="R1496" i="5"/>
  <c r="S1496" i="5" s="1"/>
  <c r="T1496" i="5" s="1"/>
  <c r="U1496" i="5" s="1"/>
  <c r="R1498" i="5"/>
  <c r="S1498" i="5" s="1"/>
  <c r="R1500" i="5"/>
  <c r="S1500" i="5" s="1"/>
  <c r="T1500" i="5" s="1"/>
  <c r="U1500" i="5" s="1"/>
  <c r="R1502" i="5"/>
  <c r="S1502" i="5" s="1"/>
  <c r="T1502" i="5" s="1"/>
  <c r="U1502" i="5" s="1"/>
  <c r="R1504" i="5"/>
  <c r="S1504" i="5" s="1"/>
  <c r="T1504" i="5" s="1"/>
  <c r="U1504" i="5" s="1"/>
  <c r="R1506" i="5"/>
  <c r="S1506" i="5" s="1"/>
  <c r="V1506" i="5" s="1"/>
  <c r="R1508" i="5"/>
  <c r="S1508" i="5" s="1"/>
  <c r="T1508" i="5" s="1"/>
  <c r="U1508" i="5" s="1"/>
  <c r="R1510" i="5"/>
  <c r="S1510" i="5" s="1"/>
  <c r="T1510" i="5" s="1"/>
  <c r="U1510" i="5" s="1"/>
  <c r="R1512" i="5"/>
  <c r="S1512" i="5" s="1"/>
  <c r="T1512" i="5" s="1"/>
  <c r="U1512" i="5" s="1"/>
  <c r="R1514" i="5"/>
  <c r="S1514" i="5" s="1"/>
  <c r="T1514" i="5" s="1"/>
  <c r="U1514" i="5" s="1"/>
  <c r="R1516" i="5"/>
  <c r="S1516" i="5" s="1"/>
  <c r="V1516" i="5" s="1"/>
  <c r="R1518" i="5"/>
  <c r="S1518" i="5" s="1"/>
  <c r="T1518" i="5" s="1"/>
  <c r="U1518" i="5" s="1"/>
  <c r="R1520" i="5"/>
  <c r="S1520" i="5" s="1"/>
  <c r="T1520" i="5" s="1"/>
  <c r="U1520" i="5" s="1"/>
  <c r="R1522" i="5"/>
  <c r="S1522" i="5" s="1"/>
  <c r="T1522" i="5" s="1"/>
  <c r="U1522" i="5" s="1"/>
  <c r="R1524" i="5"/>
  <c r="S1524" i="5" s="1"/>
  <c r="V1524" i="5" s="1"/>
  <c r="R1526" i="5"/>
  <c r="S1526" i="5" s="1"/>
  <c r="T1526" i="5" s="1"/>
  <c r="U1526" i="5" s="1"/>
  <c r="R1528" i="5"/>
  <c r="S1528" i="5" s="1"/>
  <c r="V1528" i="5" s="1"/>
  <c r="R1530" i="5"/>
  <c r="S1530" i="5" s="1"/>
  <c r="T1530" i="5" s="1"/>
  <c r="U1530" i="5" s="1"/>
  <c r="R1532" i="5"/>
  <c r="S1532" i="5" s="1"/>
  <c r="R1534" i="5"/>
  <c r="S1534" i="5" s="1"/>
  <c r="T1534" i="5" s="1"/>
  <c r="U1534" i="5" s="1"/>
  <c r="R1536" i="5"/>
  <c r="S1536" i="5" s="1"/>
  <c r="T1536" i="5" s="1"/>
  <c r="U1536" i="5" s="1"/>
  <c r="R1538" i="5"/>
  <c r="S1538" i="5" s="1"/>
  <c r="T1538" i="5" s="1"/>
  <c r="U1538" i="5" s="1"/>
  <c r="R1540" i="5"/>
  <c r="S1540" i="5" s="1"/>
  <c r="R1542" i="5"/>
  <c r="S1542" i="5" s="1"/>
  <c r="T1542" i="5" s="1"/>
  <c r="U1542" i="5" s="1"/>
  <c r="R1544" i="5"/>
  <c r="S1544" i="5" s="1"/>
  <c r="R1546" i="5"/>
  <c r="S1546" i="5" s="1"/>
  <c r="R1548" i="5"/>
  <c r="S1548" i="5" s="1"/>
  <c r="V1548" i="5" s="1"/>
  <c r="R1550" i="5"/>
  <c r="S1550" i="5" s="1"/>
  <c r="T1550" i="5" s="1"/>
  <c r="U1550" i="5" s="1"/>
  <c r="R1552" i="5"/>
  <c r="S1552" i="5" s="1"/>
  <c r="V1552" i="5" s="1"/>
  <c r="R1554" i="5"/>
  <c r="S1554" i="5" s="1"/>
  <c r="V1554" i="5" s="1"/>
  <c r="R1556" i="5"/>
  <c r="S1556" i="5" s="1"/>
  <c r="V1556" i="5" s="1"/>
  <c r="R1558" i="5"/>
  <c r="S1558" i="5" s="1"/>
  <c r="T1558" i="5" s="1"/>
  <c r="U1558" i="5" s="1"/>
  <c r="R1560" i="5"/>
  <c r="S1560" i="5" s="1"/>
  <c r="V1560" i="5" s="1"/>
  <c r="R1562" i="5"/>
  <c r="S1562" i="5" s="1"/>
  <c r="R1564" i="5"/>
  <c r="S1564" i="5" s="1"/>
  <c r="T1564" i="5" s="1"/>
  <c r="U1564" i="5" s="1"/>
  <c r="R1566" i="5"/>
  <c r="S1566" i="5" s="1"/>
  <c r="T1566" i="5" s="1"/>
  <c r="U1566" i="5" s="1"/>
  <c r="R1568" i="5"/>
  <c r="S1568" i="5" s="1"/>
  <c r="T1568" i="5" s="1"/>
  <c r="U1568" i="5" s="1"/>
  <c r="R1570" i="5"/>
  <c r="S1570" i="5" s="1"/>
  <c r="T1570" i="5" s="1"/>
  <c r="U1570" i="5" s="1"/>
  <c r="R1572" i="5"/>
  <c r="S1572" i="5" s="1"/>
  <c r="R1574" i="5"/>
  <c r="S1574" i="5" s="1"/>
  <c r="T1574" i="5" s="1"/>
  <c r="U1574" i="5" s="1"/>
  <c r="R1576" i="5"/>
  <c r="S1576" i="5" s="1"/>
  <c r="T1576" i="5" s="1"/>
  <c r="U1576" i="5" s="1"/>
  <c r="R1578" i="5"/>
  <c r="S1578" i="5" s="1"/>
  <c r="T1578" i="5" s="1"/>
  <c r="U1578" i="5" s="1"/>
  <c r="R1580" i="5"/>
  <c r="S1580" i="5" s="1"/>
  <c r="T1580" i="5" s="1"/>
  <c r="U1580" i="5" s="1"/>
  <c r="R1582" i="5"/>
  <c r="S1582" i="5" s="1"/>
  <c r="T1582" i="5" s="1"/>
  <c r="U1582" i="5" s="1"/>
  <c r="R1584" i="5"/>
  <c r="S1584" i="5" s="1"/>
  <c r="T1584" i="5" s="1"/>
  <c r="U1584" i="5" s="1"/>
  <c r="R1586" i="5"/>
  <c r="S1586" i="5" s="1"/>
  <c r="T1586" i="5" s="1"/>
  <c r="U1586" i="5" s="1"/>
  <c r="R1588" i="5"/>
  <c r="S1588" i="5" s="1"/>
  <c r="T1588" i="5" s="1"/>
  <c r="U1588" i="5" s="1"/>
  <c r="R1590" i="5"/>
  <c r="S1590" i="5" s="1"/>
  <c r="T1590" i="5" s="1"/>
  <c r="U1590" i="5" s="1"/>
  <c r="R1592" i="5"/>
  <c r="S1592" i="5" s="1"/>
  <c r="R1594" i="5"/>
  <c r="S1594" i="5" s="1"/>
  <c r="R1596" i="5"/>
  <c r="S1596" i="5" s="1"/>
  <c r="T1596" i="5" s="1"/>
  <c r="U1596" i="5" s="1"/>
  <c r="R1598" i="5"/>
  <c r="S1598" i="5" s="1"/>
  <c r="V1598" i="5" s="1"/>
  <c r="R1600" i="5"/>
  <c r="S1600" i="5" s="1"/>
  <c r="T1600" i="5" s="1"/>
  <c r="U1600" i="5" s="1"/>
  <c r="R1602" i="5"/>
  <c r="S1602" i="5" s="1"/>
  <c r="T1602" i="5" s="1"/>
  <c r="U1602" i="5" s="1"/>
  <c r="R1604" i="5"/>
  <c r="S1604" i="5" s="1"/>
  <c r="R1606" i="5"/>
  <c r="S1606" i="5" s="1"/>
  <c r="T1606" i="5" s="1"/>
  <c r="U1606" i="5" s="1"/>
  <c r="R1608" i="5"/>
  <c r="S1608" i="5" s="1"/>
  <c r="T1608" i="5" s="1"/>
  <c r="U1608" i="5" s="1"/>
  <c r="R1610" i="5"/>
  <c r="S1610" i="5" s="1"/>
  <c r="T1610" i="5" s="1"/>
  <c r="U1610" i="5" s="1"/>
  <c r="R1612" i="5"/>
  <c r="S1612" i="5" s="1"/>
  <c r="T1612" i="5" s="1"/>
  <c r="U1612" i="5" s="1"/>
  <c r="R1614" i="5"/>
  <c r="S1614" i="5" s="1"/>
  <c r="T1614" i="5" s="1"/>
  <c r="U1614" i="5" s="1"/>
  <c r="R1616" i="5"/>
  <c r="S1616" i="5" s="1"/>
  <c r="T1616" i="5" s="1"/>
  <c r="U1616" i="5" s="1"/>
  <c r="R1618" i="5"/>
  <c r="S1618" i="5" s="1"/>
  <c r="T1618" i="5" s="1"/>
  <c r="U1618" i="5" s="1"/>
  <c r="R1620" i="5"/>
  <c r="S1620" i="5" s="1"/>
  <c r="V1620" i="5" s="1"/>
  <c r="R1622" i="5"/>
  <c r="S1622" i="5" s="1"/>
  <c r="V1622" i="5" s="1"/>
  <c r="R1624" i="5"/>
  <c r="S1624" i="5" s="1"/>
  <c r="T1624" i="5" s="1"/>
  <c r="U1624" i="5" s="1"/>
  <c r="R1626" i="5"/>
  <c r="S1626" i="5" s="1"/>
  <c r="T1626" i="5" s="1"/>
  <c r="U1626" i="5" s="1"/>
  <c r="R1628" i="5"/>
  <c r="S1628" i="5" s="1"/>
  <c r="T1628" i="5" s="1"/>
  <c r="U1628" i="5" s="1"/>
  <c r="R1630" i="5"/>
  <c r="S1630" i="5" s="1"/>
  <c r="T1630" i="5" s="1"/>
  <c r="U1630" i="5" s="1"/>
  <c r="R1632" i="5"/>
  <c r="S1632" i="5" s="1"/>
  <c r="T1632" i="5" s="1"/>
  <c r="U1632" i="5" s="1"/>
  <c r="R1634" i="5"/>
  <c r="S1634" i="5" s="1"/>
  <c r="V1634" i="5" s="1"/>
  <c r="R1636" i="5"/>
  <c r="S1636" i="5" s="1"/>
  <c r="R1638" i="5"/>
  <c r="S1638" i="5" s="1"/>
  <c r="T1638" i="5" s="1"/>
  <c r="U1638" i="5" s="1"/>
  <c r="R1640" i="5"/>
  <c r="S1640" i="5" s="1"/>
  <c r="T1640" i="5" s="1"/>
  <c r="U1640" i="5" s="1"/>
  <c r="R1642" i="5"/>
  <c r="S1642" i="5" s="1"/>
  <c r="T1642" i="5" s="1"/>
  <c r="U1642" i="5" s="1"/>
  <c r="R1644" i="5"/>
  <c r="S1644" i="5" s="1"/>
  <c r="V1644" i="5" s="1"/>
  <c r="R1646" i="5"/>
  <c r="S1646" i="5" s="1"/>
  <c r="T1646" i="5" s="1"/>
  <c r="U1646" i="5" s="1"/>
  <c r="R1648" i="5"/>
  <c r="S1648" i="5" s="1"/>
  <c r="T1648" i="5" s="1"/>
  <c r="U1648" i="5" s="1"/>
  <c r="R1650" i="5"/>
  <c r="S1650" i="5" s="1"/>
  <c r="T1650" i="5" s="1"/>
  <c r="U1650" i="5" s="1"/>
  <c r="R1652" i="5"/>
  <c r="S1652" i="5" s="1"/>
  <c r="T1652" i="5" s="1"/>
  <c r="U1652" i="5" s="1"/>
  <c r="R1654" i="5"/>
  <c r="S1654" i="5" s="1"/>
  <c r="T1654" i="5" s="1"/>
  <c r="U1654" i="5" s="1"/>
  <c r="R1656" i="5"/>
  <c r="S1656" i="5" s="1"/>
  <c r="T1656" i="5" s="1"/>
  <c r="U1656" i="5" s="1"/>
  <c r="R1658" i="5"/>
  <c r="S1658" i="5" s="1"/>
  <c r="T1658" i="5" s="1"/>
  <c r="U1658" i="5" s="1"/>
  <c r="R1660" i="5"/>
  <c r="S1660" i="5" s="1"/>
  <c r="T1660" i="5" s="1"/>
  <c r="U1660" i="5" s="1"/>
  <c r="R1662" i="5"/>
  <c r="S1662" i="5" s="1"/>
  <c r="T1662" i="5" s="1"/>
  <c r="U1662" i="5" s="1"/>
  <c r="R1664" i="5"/>
  <c r="S1664" i="5" s="1"/>
  <c r="T1664" i="5" s="1"/>
  <c r="U1664" i="5" s="1"/>
  <c r="R1666" i="5"/>
  <c r="S1666" i="5" s="1"/>
  <c r="V1666" i="5" s="1"/>
  <c r="R1668" i="5"/>
  <c r="S1668" i="5" s="1"/>
  <c r="T1668" i="5" s="1"/>
  <c r="U1668" i="5" s="1"/>
  <c r="R1670" i="5"/>
  <c r="S1670" i="5" s="1"/>
  <c r="T1670" i="5" s="1"/>
  <c r="U1670" i="5" s="1"/>
  <c r="R1672" i="5"/>
  <c r="S1672" i="5" s="1"/>
  <c r="T1672" i="5" s="1"/>
  <c r="U1672" i="5" s="1"/>
  <c r="R1674" i="5"/>
  <c r="S1674" i="5" s="1"/>
  <c r="T1674" i="5" s="1"/>
  <c r="U1674" i="5" s="1"/>
  <c r="R1676" i="5"/>
  <c r="S1676" i="5" s="1"/>
  <c r="T1676" i="5" s="1"/>
  <c r="U1676" i="5" s="1"/>
  <c r="R1678" i="5"/>
  <c r="S1678" i="5" s="1"/>
  <c r="T1678" i="5" s="1"/>
  <c r="U1678" i="5" s="1"/>
  <c r="R1680" i="5"/>
  <c r="S1680" i="5" s="1"/>
  <c r="T1680" i="5" s="1"/>
  <c r="U1680" i="5" s="1"/>
  <c r="R1682" i="5"/>
  <c r="S1682" i="5" s="1"/>
  <c r="T1682" i="5" s="1"/>
  <c r="U1682" i="5" s="1"/>
  <c r="R1684" i="5"/>
  <c r="S1684" i="5" s="1"/>
  <c r="T1684" i="5" s="1"/>
  <c r="U1684" i="5" s="1"/>
  <c r="R1686" i="5"/>
  <c r="S1686" i="5" s="1"/>
  <c r="T1686" i="5" s="1"/>
  <c r="U1686" i="5" s="1"/>
  <c r="R1688" i="5"/>
  <c r="S1688" i="5" s="1"/>
  <c r="T1688" i="5" s="1"/>
  <c r="U1688" i="5" s="1"/>
  <c r="R1690" i="5"/>
  <c r="S1690" i="5" s="1"/>
  <c r="T1690" i="5" s="1"/>
  <c r="U1690" i="5" s="1"/>
  <c r="R1692" i="5"/>
  <c r="S1692" i="5" s="1"/>
  <c r="T1692" i="5" s="1"/>
  <c r="U1692" i="5" s="1"/>
  <c r="R1694" i="5"/>
  <c r="S1694" i="5" s="1"/>
  <c r="T1694" i="5" s="1"/>
  <c r="U1694" i="5" s="1"/>
  <c r="R1696" i="5"/>
  <c r="S1696" i="5" s="1"/>
  <c r="T1696" i="5" s="1"/>
  <c r="U1696" i="5" s="1"/>
  <c r="R1698" i="5"/>
  <c r="S1698" i="5" s="1"/>
  <c r="V1698" i="5" s="1"/>
  <c r="R1700" i="5"/>
  <c r="S1700" i="5" s="1"/>
  <c r="T1700" i="5" s="1"/>
  <c r="U1700" i="5" s="1"/>
  <c r="R1702" i="5"/>
  <c r="S1702" i="5" s="1"/>
  <c r="T1702" i="5" s="1"/>
  <c r="U1702" i="5" s="1"/>
  <c r="R1704" i="5"/>
  <c r="S1704" i="5" s="1"/>
  <c r="T1704" i="5" s="1"/>
  <c r="U1704" i="5" s="1"/>
  <c r="R1706" i="5"/>
  <c r="S1706" i="5" s="1"/>
  <c r="T1706" i="5" s="1"/>
  <c r="U1706" i="5" s="1"/>
  <c r="R1708" i="5"/>
  <c r="S1708" i="5" s="1"/>
  <c r="T1708" i="5" s="1"/>
  <c r="U1708" i="5" s="1"/>
  <c r="R1710" i="5"/>
  <c r="S1710" i="5" s="1"/>
  <c r="R1712" i="5"/>
  <c r="S1712" i="5" s="1"/>
  <c r="T1712" i="5" s="1"/>
  <c r="U1712" i="5" s="1"/>
  <c r="R1714" i="5"/>
  <c r="S1714" i="5" s="1"/>
  <c r="T1714" i="5" s="1"/>
  <c r="U1714" i="5" s="1"/>
  <c r="R1716" i="5"/>
  <c r="S1716" i="5" s="1"/>
  <c r="T1716" i="5" s="1"/>
  <c r="U1716" i="5" s="1"/>
  <c r="R1718" i="5"/>
  <c r="S1718" i="5" s="1"/>
  <c r="T1718" i="5" s="1"/>
  <c r="U1718" i="5" s="1"/>
  <c r="R1720" i="5"/>
  <c r="S1720" i="5" s="1"/>
  <c r="R1722" i="5"/>
  <c r="S1722" i="5" s="1"/>
  <c r="R1724" i="5"/>
  <c r="S1724" i="5" s="1"/>
  <c r="T1724" i="5" s="1"/>
  <c r="U1724" i="5" s="1"/>
  <c r="R1726" i="5"/>
  <c r="S1726" i="5" s="1"/>
  <c r="T1726" i="5" s="1"/>
  <c r="U1726" i="5" s="1"/>
  <c r="R1728" i="5"/>
  <c r="S1728" i="5" s="1"/>
  <c r="T1728" i="5" s="1"/>
  <c r="U1728" i="5" s="1"/>
  <c r="R1730" i="5"/>
  <c r="S1730" i="5" s="1"/>
  <c r="T1730" i="5" s="1"/>
  <c r="U1730" i="5" s="1"/>
  <c r="R1732" i="5"/>
  <c r="S1732" i="5" s="1"/>
  <c r="T1732" i="5" s="1"/>
  <c r="U1732" i="5" s="1"/>
  <c r="R1734" i="5"/>
  <c r="S1734" i="5" s="1"/>
  <c r="R1736" i="5"/>
  <c r="S1736" i="5" s="1"/>
  <c r="R1738" i="5"/>
  <c r="S1738" i="5" s="1"/>
  <c r="T1738" i="5" s="1"/>
  <c r="U1738" i="5" s="1"/>
  <c r="R1740" i="5"/>
  <c r="S1740" i="5" s="1"/>
  <c r="V1740" i="5" s="1"/>
  <c r="R1742" i="5"/>
  <c r="S1742" i="5" s="1"/>
  <c r="T1742" i="5" s="1"/>
  <c r="U1742" i="5" s="1"/>
  <c r="R1744" i="5"/>
  <c r="S1744" i="5" s="1"/>
  <c r="T1744" i="5" s="1"/>
  <c r="U1744" i="5" s="1"/>
  <c r="R1746" i="5"/>
  <c r="S1746" i="5" s="1"/>
  <c r="T1746" i="5" s="1"/>
  <c r="U1746" i="5" s="1"/>
  <c r="R1748" i="5"/>
  <c r="S1748" i="5" s="1"/>
  <c r="T1748" i="5" s="1"/>
  <c r="U1748" i="5" s="1"/>
  <c r="R1750" i="5"/>
  <c r="S1750" i="5" s="1"/>
  <c r="T1750" i="5" s="1"/>
  <c r="U1750" i="5" s="1"/>
  <c r="R1752" i="5"/>
  <c r="S1752" i="5" s="1"/>
  <c r="T1752" i="5" s="1"/>
  <c r="U1752" i="5" s="1"/>
  <c r="R1754" i="5"/>
  <c r="S1754" i="5" s="1"/>
  <c r="T1754" i="5" s="1"/>
  <c r="U1754" i="5" s="1"/>
  <c r="R1756" i="5"/>
  <c r="S1756" i="5" s="1"/>
  <c r="T1756" i="5" s="1"/>
  <c r="U1756" i="5" s="1"/>
  <c r="R1758" i="5"/>
  <c r="S1758" i="5" s="1"/>
  <c r="R1760" i="5"/>
  <c r="S1760" i="5" s="1"/>
  <c r="V1760" i="5" s="1"/>
  <c r="R1762" i="5"/>
  <c r="S1762" i="5" s="1"/>
  <c r="R1764" i="5"/>
  <c r="S1764" i="5" s="1"/>
  <c r="T1764" i="5" s="1"/>
  <c r="U1764" i="5" s="1"/>
  <c r="R1766" i="5"/>
  <c r="S1766" i="5" s="1"/>
  <c r="T1766" i="5" s="1"/>
  <c r="U1766" i="5" s="1"/>
  <c r="R1768" i="5"/>
  <c r="S1768" i="5" s="1"/>
  <c r="V1768" i="5" s="1"/>
  <c r="R1770" i="5"/>
  <c r="S1770" i="5" s="1"/>
  <c r="T1770" i="5" s="1"/>
  <c r="U1770" i="5" s="1"/>
  <c r="R1772" i="5"/>
  <c r="S1772" i="5" s="1"/>
  <c r="V1772" i="5" s="1"/>
  <c r="R1774" i="5"/>
  <c r="S1774" i="5" s="1"/>
  <c r="T1774" i="5" s="1"/>
  <c r="U1774" i="5" s="1"/>
  <c r="R1776" i="5"/>
  <c r="S1776" i="5" s="1"/>
  <c r="T1776" i="5" s="1"/>
  <c r="U1776" i="5" s="1"/>
  <c r="R1778" i="5"/>
  <c r="S1778" i="5" s="1"/>
  <c r="T1778" i="5" s="1"/>
  <c r="U1778" i="5" s="1"/>
  <c r="R1780" i="5"/>
  <c r="S1780" i="5" s="1"/>
  <c r="T1780" i="5" s="1"/>
  <c r="U1780" i="5" s="1"/>
  <c r="R1782" i="5"/>
  <c r="S1782" i="5" s="1"/>
  <c r="R1784" i="5"/>
  <c r="S1784" i="5" s="1"/>
  <c r="T1784" i="5" s="1"/>
  <c r="U1784" i="5" s="1"/>
  <c r="R1786" i="5"/>
  <c r="S1786" i="5" s="1"/>
  <c r="T1786" i="5" s="1"/>
  <c r="U1786" i="5" s="1"/>
  <c r="R1788" i="5"/>
  <c r="S1788" i="5" s="1"/>
  <c r="T1788" i="5" s="1"/>
  <c r="U1788" i="5" s="1"/>
  <c r="R1790" i="5"/>
  <c r="S1790" i="5" s="1"/>
  <c r="T1790" i="5" s="1"/>
  <c r="U1790" i="5" s="1"/>
  <c r="R1792" i="5"/>
  <c r="S1792" i="5" s="1"/>
  <c r="T1792" i="5" s="1"/>
  <c r="U1792" i="5" s="1"/>
  <c r="R1794" i="5"/>
  <c r="S1794" i="5" s="1"/>
  <c r="V1794" i="5" s="1"/>
  <c r="R1796" i="5"/>
  <c r="S1796" i="5" s="1"/>
  <c r="V1796" i="5" s="1"/>
  <c r="R1798" i="5"/>
  <c r="S1798" i="5" s="1"/>
  <c r="T1798" i="5" s="1"/>
  <c r="U1798" i="5" s="1"/>
  <c r="R1800" i="5"/>
  <c r="S1800" i="5" s="1"/>
  <c r="V1800" i="5" s="1"/>
  <c r="R1802" i="5"/>
  <c r="S1802" i="5" s="1"/>
  <c r="T1802" i="5" s="1"/>
  <c r="U1802" i="5" s="1"/>
  <c r="R1804" i="5"/>
  <c r="S1804" i="5" s="1"/>
  <c r="R1806" i="5"/>
  <c r="S1806" i="5" s="1"/>
  <c r="T1806" i="5" s="1"/>
  <c r="U1806" i="5" s="1"/>
  <c r="R1808" i="5"/>
  <c r="S1808" i="5" s="1"/>
  <c r="R1810" i="5"/>
  <c r="S1810" i="5" s="1"/>
  <c r="R1812" i="5"/>
  <c r="S1812" i="5" s="1"/>
  <c r="T1812" i="5" s="1"/>
  <c r="U1812" i="5" s="1"/>
  <c r="R1814" i="5"/>
  <c r="S1814" i="5" s="1"/>
  <c r="V1814" i="5" s="1"/>
  <c r="R1816" i="5"/>
  <c r="S1816" i="5" s="1"/>
  <c r="V1816" i="5" s="1"/>
  <c r="R1818" i="5"/>
  <c r="S1818" i="5" s="1"/>
  <c r="R1820" i="5"/>
  <c r="S1820" i="5" s="1"/>
  <c r="T1820" i="5" s="1"/>
  <c r="U1820" i="5" s="1"/>
  <c r="R1822" i="5"/>
  <c r="S1822" i="5" s="1"/>
  <c r="V1822" i="5" s="1"/>
  <c r="R1824" i="5"/>
  <c r="S1824" i="5" s="1"/>
  <c r="R1826" i="5"/>
  <c r="S1826" i="5" s="1"/>
  <c r="T1826" i="5" s="1"/>
  <c r="U1826" i="5" s="1"/>
  <c r="R1828" i="5"/>
  <c r="S1828" i="5" s="1"/>
  <c r="R1830" i="5"/>
  <c r="S1830" i="5" s="1"/>
  <c r="T1830" i="5" s="1"/>
  <c r="U1830" i="5" s="1"/>
  <c r="R1832" i="5"/>
  <c r="S1832" i="5" s="1"/>
  <c r="R1834" i="5"/>
  <c r="S1834" i="5" s="1"/>
  <c r="T1834" i="5" s="1"/>
  <c r="U1834" i="5" s="1"/>
  <c r="R1836" i="5"/>
  <c r="S1836" i="5" s="1"/>
  <c r="V1836" i="5" s="1"/>
  <c r="R1838" i="5"/>
  <c r="S1838" i="5" s="1"/>
  <c r="R1840" i="5"/>
  <c r="S1840" i="5" s="1"/>
  <c r="T1840" i="5" s="1"/>
  <c r="U1840" i="5" s="1"/>
  <c r="R1842" i="5"/>
  <c r="S1842" i="5" s="1"/>
  <c r="T1842" i="5" s="1"/>
  <c r="U1842" i="5" s="1"/>
  <c r="R1844" i="5"/>
  <c r="S1844" i="5" s="1"/>
  <c r="R1846" i="5"/>
  <c r="S1846" i="5" s="1"/>
  <c r="T1846" i="5" s="1"/>
  <c r="U1846" i="5" s="1"/>
  <c r="R1848" i="5"/>
  <c r="S1848" i="5" s="1"/>
  <c r="T1848" i="5" s="1"/>
  <c r="U1848" i="5" s="1"/>
  <c r="R1850" i="5"/>
  <c r="S1850" i="5" s="1"/>
  <c r="T1850" i="5" s="1"/>
  <c r="U1850" i="5" s="1"/>
  <c r="R1852" i="5"/>
  <c r="S1852" i="5" s="1"/>
  <c r="T1852" i="5" s="1"/>
  <c r="U1852" i="5" s="1"/>
  <c r="R1854" i="5"/>
  <c r="S1854" i="5" s="1"/>
  <c r="T1854" i="5" s="1"/>
  <c r="U1854" i="5" s="1"/>
  <c r="R1856" i="5"/>
  <c r="S1856" i="5" s="1"/>
  <c r="T1856" i="5" s="1"/>
  <c r="U1856" i="5" s="1"/>
  <c r="R1858" i="5"/>
  <c r="S1858" i="5" s="1"/>
  <c r="T1858" i="5" s="1"/>
  <c r="U1858" i="5" s="1"/>
  <c r="R1860" i="5"/>
  <c r="S1860" i="5" s="1"/>
  <c r="R1862" i="5"/>
  <c r="S1862" i="5" s="1"/>
  <c r="V1862" i="5" s="1"/>
  <c r="R1864" i="5"/>
  <c r="S1864" i="5" s="1"/>
  <c r="T1864" i="5" s="1"/>
  <c r="U1864" i="5" s="1"/>
  <c r="R1866" i="5"/>
  <c r="S1866" i="5" s="1"/>
  <c r="T1866" i="5" s="1"/>
  <c r="U1866" i="5" s="1"/>
  <c r="R1868" i="5"/>
  <c r="S1868" i="5" s="1"/>
  <c r="T1868" i="5" s="1"/>
  <c r="U1868" i="5" s="1"/>
  <c r="R1870" i="5"/>
  <c r="S1870" i="5" s="1"/>
  <c r="T1870" i="5" s="1"/>
  <c r="U1870" i="5" s="1"/>
  <c r="R1872" i="5"/>
  <c r="S1872" i="5" s="1"/>
  <c r="R1874" i="5"/>
  <c r="S1874" i="5" s="1"/>
  <c r="T1874" i="5" s="1"/>
  <c r="U1874" i="5" s="1"/>
  <c r="R1876" i="5"/>
  <c r="S1876" i="5" s="1"/>
  <c r="V1876" i="5" s="1"/>
  <c r="R1878" i="5"/>
  <c r="S1878" i="5" s="1"/>
  <c r="T1878" i="5" s="1"/>
  <c r="U1878" i="5" s="1"/>
  <c r="R1880" i="5"/>
  <c r="S1880" i="5" s="1"/>
  <c r="V1880" i="5" s="1"/>
  <c r="R1882" i="5"/>
  <c r="S1882" i="5" s="1"/>
  <c r="V1882" i="5" s="1"/>
  <c r="R1884" i="5"/>
  <c r="S1884" i="5" s="1"/>
  <c r="T1884" i="5" s="1"/>
  <c r="U1884" i="5" s="1"/>
  <c r="R1886" i="5"/>
  <c r="S1886" i="5" s="1"/>
  <c r="R1888" i="5"/>
  <c r="S1888" i="5" s="1"/>
  <c r="V1888" i="5" s="1"/>
  <c r="R1890" i="5"/>
  <c r="S1890" i="5" s="1"/>
  <c r="T1890" i="5" s="1"/>
  <c r="U1890" i="5" s="1"/>
  <c r="R1892" i="5"/>
  <c r="S1892" i="5" s="1"/>
  <c r="R1894" i="5"/>
  <c r="S1894" i="5" s="1"/>
  <c r="T1894" i="5" s="1"/>
  <c r="U1894" i="5" s="1"/>
  <c r="R1896" i="5"/>
  <c r="S1896" i="5" s="1"/>
  <c r="T1896" i="5" s="1"/>
  <c r="U1896" i="5" s="1"/>
  <c r="R1898" i="5"/>
  <c r="S1898" i="5" s="1"/>
  <c r="T1898" i="5" s="1"/>
  <c r="U1898" i="5" s="1"/>
  <c r="R1900" i="5"/>
  <c r="S1900" i="5" s="1"/>
  <c r="T1900" i="5" s="1"/>
  <c r="U1900" i="5" s="1"/>
  <c r="R1902" i="5"/>
  <c r="S1902" i="5" s="1"/>
  <c r="T1902" i="5" s="1"/>
  <c r="U1902" i="5" s="1"/>
  <c r="R1904" i="5"/>
  <c r="S1904" i="5" s="1"/>
  <c r="T1904" i="5" s="1"/>
  <c r="U1904" i="5" s="1"/>
  <c r="R1906" i="5"/>
  <c r="S1906" i="5" s="1"/>
  <c r="T1906" i="5" s="1"/>
  <c r="U1906" i="5" s="1"/>
  <c r="R1908" i="5"/>
  <c r="S1908" i="5" s="1"/>
  <c r="R1910" i="5"/>
  <c r="S1910" i="5" s="1"/>
  <c r="T1910" i="5" s="1"/>
  <c r="U1910" i="5" s="1"/>
  <c r="R1912" i="5"/>
  <c r="S1912" i="5" s="1"/>
  <c r="V1912" i="5" s="1"/>
  <c r="R1914" i="5"/>
  <c r="S1914" i="5" s="1"/>
  <c r="R1916" i="5"/>
  <c r="S1916" i="5" s="1"/>
  <c r="T1916" i="5" s="1"/>
  <c r="U1916" i="5" s="1"/>
  <c r="R1918" i="5"/>
  <c r="S1918" i="5" s="1"/>
  <c r="T1918" i="5" s="1"/>
  <c r="U1918" i="5" s="1"/>
  <c r="R1920" i="5"/>
  <c r="S1920" i="5" s="1"/>
  <c r="T1920" i="5" s="1"/>
  <c r="U1920" i="5" s="1"/>
  <c r="R1922" i="5"/>
  <c r="S1922" i="5" s="1"/>
  <c r="T1922" i="5" s="1"/>
  <c r="U1922" i="5" s="1"/>
  <c r="R1924" i="5"/>
  <c r="S1924" i="5" s="1"/>
  <c r="R1926" i="5"/>
  <c r="S1926" i="5" s="1"/>
  <c r="R1928" i="5"/>
  <c r="S1928" i="5" s="1"/>
  <c r="T1928" i="5" s="1"/>
  <c r="U1928" i="5" s="1"/>
  <c r="R1930" i="5"/>
  <c r="S1930" i="5" s="1"/>
  <c r="R1932" i="5"/>
  <c r="S1932" i="5" s="1"/>
  <c r="T1932" i="5" s="1"/>
  <c r="U1932" i="5" s="1"/>
  <c r="R1934" i="5"/>
  <c r="S1934" i="5" s="1"/>
  <c r="T1934" i="5" s="1"/>
  <c r="U1934" i="5" s="1"/>
  <c r="R1936" i="5"/>
  <c r="S1936" i="5" s="1"/>
  <c r="T1936" i="5" s="1"/>
  <c r="U1936" i="5" s="1"/>
  <c r="R1938" i="5"/>
  <c r="S1938" i="5" s="1"/>
  <c r="V1938" i="5" s="1"/>
  <c r="R1940" i="5"/>
  <c r="S1940" i="5" s="1"/>
  <c r="T1940" i="5" s="1"/>
  <c r="U1940" i="5" s="1"/>
  <c r="R1942" i="5"/>
  <c r="S1942" i="5" s="1"/>
  <c r="V1942" i="5" s="1"/>
  <c r="R1944" i="5"/>
  <c r="S1944" i="5" s="1"/>
  <c r="T1944" i="5" s="1"/>
  <c r="U1944" i="5" s="1"/>
  <c r="R1946" i="5"/>
  <c r="S1946" i="5" s="1"/>
  <c r="T1946" i="5" s="1"/>
  <c r="U1946" i="5" s="1"/>
  <c r="R1948" i="5"/>
  <c r="S1948" i="5" s="1"/>
  <c r="T1948" i="5" s="1"/>
  <c r="U1948" i="5" s="1"/>
  <c r="R1950" i="5"/>
  <c r="S1950" i="5" s="1"/>
  <c r="T1950" i="5" s="1"/>
  <c r="U1950" i="5" s="1"/>
  <c r="R1952" i="5"/>
  <c r="S1952" i="5" s="1"/>
  <c r="R1954" i="5"/>
  <c r="S1954" i="5" s="1"/>
  <c r="V1954" i="5" s="1"/>
  <c r="R1956" i="5"/>
  <c r="S1956" i="5" s="1"/>
  <c r="R1958" i="5"/>
  <c r="S1958" i="5" s="1"/>
  <c r="V1958" i="5" s="1"/>
  <c r="R1960" i="5"/>
  <c r="S1960" i="5" s="1"/>
  <c r="V1960" i="5" s="1"/>
  <c r="R1962" i="5"/>
  <c r="S1962" i="5" s="1"/>
  <c r="T1962" i="5" s="1"/>
  <c r="U1962" i="5" s="1"/>
  <c r="R1964" i="5"/>
  <c r="S1964" i="5" s="1"/>
  <c r="T1964" i="5" s="1"/>
  <c r="U1964" i="5" s="1"/>
  <c r="R1966" i="5"/>
  <c r="S1966" i="5" s="1"/>
  <c r="T1966" i="5" s="1"/>
  <c r="U1966" i="5" s="1"/>
  <c r="R1968" i="5"/>
  <c r="S1968" i="5" s="1"/>
  <c r="T1968" i="5" s="1"/>
  <c r="U1968" i="5" s="1"/>
  <c r="R1970" i="5"/>
  <c r="S1970" i="5" s="1"/>
  <c r="T1970" i="5" s="1"/>
  <c r="U1970" i="5" s="1"/>
  <c r="R1972" i="5"/>
  <c r="S1972" i="5" s="1"/>
  <c r="V1972" i="5" s="1"/>
  <c r="R1974" i="5"/>
  <c r="S1974" i="5" s="1"/>
  <c r="T1974" i="5" s="1"/>
  <c r="U1974" i="5" s="1"/>
  <c r="R1976" i="5"/>
  <c r="S1976" i="5" s="1"/>
  <c r="V1976" i="5" s="1"/>
  <c r="R1978" i="5"/>
  <c r="S1978" i="5" s="1"/>
  <c r="T1978" i="5" s="1"/>
  <c r="U1978" i="5" s="1"/>
  <c r="R1980" i="5"/>
  <c r="S1980" i="5" s="1"/>
  <c r="T1980" i="5" s="1"/>
  <c r="U1980" i="5" s="1"/>
  <c r="R1982" i="5"/>
  <c r="S1982" i="5" s="1"/>
  <c r="T1982" i="5" s="1"/>
  <c r="U1982" i="5" s="1"/>
  <c r="R1984" i="5"/>
  <c r="S1984" i="5" s="1"/>
  <c r="T1984" i="5" s="1"/>
  <c r="U1984" i="5" s="1"/>
  <c r="R1986" i="5"/>
  <c r="S1986" i="5" s="1"/>
  <c r="T1986" i="5" s="1"/>
  <c r="U1986" i="5" s="1"/>
  <c r="R1988" i="5"/>
  <c r="S1988" i="5" s="1"/>
  <c r="T1988" i="5" s="1"/>
  <c r="U1988" i="5" s="1"/>
  <c r="R1990" i="5"/>
  <c r="S1990" i="5" s="1"/>
  <c r="T1990" i="5" s="1"/>
  <c r="U1990" i="5" s="1"/>
  <c r="R1992" i="5"/>
  <c r="S1992" i="5" s="1"/>
  <c r="T1992" i="5" s="1"/>
  <c r="U1992" i="5" s="1"/>
  <c r="R1994" i="5"/>
  <c r="S1994" i="5" s="1"/>
  <c r="V1994" i="5" s="1"/>
  <c r="R1996" i="5"/>
  <c r="S1996" i="5" s="1"/>
  <c r="T1996" i="5" s="1"/>
  <c r="U1996" i="5" s="1"/>
  <c r="R1998" i="5"/>
  <c r="S1998" i="5" s="1"/>
  <c r="T1998" i="5" s="1"/>
  <c r="U1998" i="5" s="1"/>
  <c r="R2000" i="5"/>
  <c r="S2000" i="5" s="1"/>
  <c r="T2000" i="5" s="1"/>
  <c r="U2000" i="5" s="1"/>
  <c r="R2002" i="5"/>
  <c r="S2002" i="5" s="1"/>
  <c r="R2004" i="5"/>
  <c r="S2004" i="5" s="1"/>
  <c r="T2004" i="5" s="1"/>
  <c r="U2004" i="5" s="1"/>
  <c r="R2006" i="5"/>
  <c r="S2006" i="5" s="1"/>
  <c r="T2006" i="5" s="1"/>
  <c r="U2006" i="5" s="1"/>
  <c r="R2008" i="5"/>
  <c r="S2008" i="5" s="1"/>
  <c r="T2008" i="5" s="1"/>
  <c r="U2008" i="5" s="1"/>
  <c r="R2010" i="5"/>
  <c r="S2010" i="5" s="1"/>
  <c r="T2010" i="5" s="1"/>
  <c r="U2010" i="5" s="1"/>
  <c r="R2012" i="5"/>
  <c r="S2012" i="5" s="1"/>
  <c r="T2012" i="5" s="1"/>
  <c r="U2012" i="5" s="1"/>
  <c r="R2014" i="5"/>
  <c r="S2014" i="5" s="1"/>
  <c r="R2016" i="5"/>
  <c r="S2016" i="5" s="1"/>
  <c r="V2016" i="5" s="1"/>
  <c r="R2018" i="5"/>
  <c r="S2018" i="5" s="1"/>
  <c r="T2018" i="5" s="1"/>
  <c r="U2018" i="5" s="1"/>
  <c r="R2020" i="5"/>
  <c r="S2020" i="5" s="1"/>
  <c r="T2020" i="5" s="1"/>
  <c r="U2020" i="5" s="1"/>
  <c r="R2022" i="5"/>
  <c r="S2022" i="5" s="1"/>
  <c r="V2022" i="5" s="1"/>
  <c r="R2024" i="5"/>
  <c r="S2024" i="5" s="1"/>
  <c r="T2024" i="5" s="1"/>
  <c r="U2024" i="5" s="1"/>
  <c r="R2026" i="5"/>
  <c r="S2026" i="5" s="1"/>
  <c r="T2026" i="5" s="1"/>
  <c r="U2026" i="5" s="1"/>
  <c r="R2028" i="5"/>
  <c r="S2028" i="5" s="1"/>
  <c r="T2028" i="5" s="1"/>
  <c r="U2028" i="5" s="1"/>
  <c r="R2030" i="5"/>
  <c r="S2030" i="5" s="1"/>
  <c r="T2030" i="5" s="1"/>
  <c r="U2030" i="5" s="1"/>
  <c r="R2032" i="5"/>
  <c r="S2032" i="5" s="1"/>
  <c r="T2032" i="5" s="1"/>
  <c r="U2032" i="5" s="1"/>
  <c r="R2034" i="5"/>
  <c r="S2034" i="5" s="1"/>
  <c r="T2034" i="5" s="1"/>
  <c r="U2034" i="5" s="1"/>
  <c r="R2036" i="5"/>
  <c r="S2036" i="5" s="1"/>
  <c r="T2036" i="5" s="1"/>
  <c r="U2036" i="5" s="1"/>
  <c r="R2038" i="5"/>
  <c r="S2038" i="5" s="1"/>
  <c r="T2038" i="5" s="1"/>
  <c r="U2038" i="5" s="1"/>
  <c r="R2040" i="5"/>
  <c r="S2040" i="5" s="1"/>
  <c r="T2040" i="5" s="1"/>
  <c r="U2040" i="5" s="1"/>
  <c r="R2042" i="5"/>
  <c r="S2042" i="5" s="1"/>
  <c r="T2042" i="5" s="1"/>
  <c r="U2042" i="5" s="1"/>
  <c r="R2044" i="5"/>
  <c r="S2044" i="5" s="1"/>
  <c r="T2044" i="5" s="1"/>
  <c r="U2044" i="5" s="1"/>
  <c r="R2046" i="5"/>
  <c r="S2046" i="5" s="1"/>
  <c r="T2046" i="5" s="1"/>
  <c r="U2046" i="5" s="1"/>
  <c r="R2048" i="5"/>
  <c r="S2048" i="5" s="1"/>
  <c r="T2048" i="5" s="1"/>
  <c r="U2048" i="5" s="1"/>
  <c r="R2050" i="5"/>
  <c r="S2050" i="5" s="1"/>
  <c r="T2050" i="5" s="1"/>
  <c r="U2050" i="5" s="1"/>
  <c r="R2052" i="5"/>
  <c r="S2052" i="5" s="1"/>
  <c r="T2052" i="5" s="1"/>
  <c r="U2052" i="5" s="1"/>
  <c r="R2054" i="5"/>
  <c r="S2054" i="5" s="1"/>
  <c r="V2054" i="5" s="1"/>
  <c r="R2056" i="5"/>
  <c r="S2056" i="5" s="1"/>
  <c r="V2056" i="5" s="1"/>
  <c r="R2058" i="5"/>
  <c r="S2058" i="5" s="1"/>
  <c r="T2058" i="5" s="1"/>
  <c r="U2058" i="5" s="1"/>
  <c r="R2060" i="5"/>
  <c r="S2060" i="5" s="1"/>
  <c r="V2060" i="5" s="1"/>
  <c r="R2062" i="5"/>
  <c r="S2062" i="5" s="1"/>
  <c r="T2062" i="5" s="1"/>
  <c r="U2062" i="5" s="1"/>
  <c r="R2064" i="5"/>
  <c r="S2064" i="5" s="1"/>
  <c r="T2064" i="5" s="1"/>
  <c r="U2064" i="5" s="1"/>
  <c r="R2066" i="5"/>
  <c r="S2066" i="5" s="1"/>
  <c r="T2066" i="5" s="1"/>
  <c r="U2066" i="5" s="1"/>
  <c r="R2068" i="5"/>
  <c r="S2068" i="5" s="1"/>
  <c r="T2068" i="5" s="1"/>
  <c r="U2068" i="5" s="1"/>
  <c r="R2070" i="5"/>
  <c r="S2070" i="5" s="1"/>
  <c r="T2070" i="5" s="1"/>
  <c r="U2070" i="5" s="1"/>
  <c r="R2072" i="5"/>
  <c r="S2072" i="5" s="1"/>
  <c r="T2072" i="5" s="1"/>
  <c r="U2072" i="5" s="1"/>
  <c r="R2074" i="5"/>
  <c r="S2074" i="5" s="1"/>
  <c r="T2074" i="5" s="1"/>
  <c r="U2074" i="5" s="1"/>
  <c r="R2076" i="5"/>
  <c r="S2076" i="5" s="1"/>
  <c r="T2076" i="5" s="1"/>
  <c r="U2076" i="5" s="1"/>
  <c r="R2078" i="5"/>
  <c r="S2078" i="5" s="1"/>
  <c r="R2080" i="5"/>
  <c r="S2080" i="5" s="1"/>
  <c r="T2080" i="5" s="1"/>
  <c r="U2080" i="5" s="1"/>
  <c r="R2082" i="5"/>
  <c r="S2082" i="5" s="1"/>
  <c r="T2082" i="5" s="1"/>
  <c r="U2082" i="5" s="1"/>
  <c r="R2084" i="5"/>
  <c r="S2084" i="5" s="1"/>
  <c r="T2084" i="5" s="1"/>
  <c r="U2084" i="5" s="1"/>
  <c r="R2086" i="5"/>
  <c r="S2086" i="5" s="1"/>
  <c r="T2086" i="5" s="1"/>
  <c r="U2086" i="5" s="1"/>
  <c r="R2088" i="5"/>
  <c r="S2088" i="5" s="1"/>
  <c r="V2088" i="5" s="1"/>
  <c r="R2090" i="5"/>
  <c r="S2090" i="5" s="1"/>
  <c r="T2090" i="5" s="1"/>
  <c r="U2090" i="5" s="1"/>
  <c r="R2092" i="5"/>
  <c r="S2092" i="5" s="1"/>
  <c r="T2092" i="5" s="1"/>
  <c r="U2092" i="5" s="1"/>
  <c r="R2094" i="5"/>
  <c r="S2094" i="5" s="1"/>
  <c r="R2096" i="5"/>
  <c r="S2096" i="5" s="1"/>
  <c r="T2096" i="5" s="1"/>
  <c r="U2096" i="5" s="1"/>
  <c r="R2098" i="5"/>
  <c r="S2098" i="5" s="1"/>
  <c r="T2098" i="5" s="1"/>
  <c r="U2098" i="5" s="1"/>
  <c r="R2100" i="5"/>
  <c r="S2100" i="5" s="1"/>
  <c r="V2100" i="5" s="1"/>
  <c r="R2102" i="5"/>
  <c r="S2102" i="5" s="1"/>
  <c r="T2102" i="5" s="1"/>
  <c r="U2102" i="5" s="1"/>
  <c r="R2104" i="5"/>
  <c r="S2104" i="5" s="1"/>
  <c r="T2104" i="5" s="1"/>
  <c r="U2104" i="5" s="1"/>
  <c r="R2106" i="5"/>
  <c r="S2106" i="5" s="1"/>
  <c r="T2106" i="5" s="1"/>
  <c r="U2106" i="5" s="1"/>
  <c r="R2108" i="5"/>
  <c r="S2108" i="5" s="1"/>
  <c r="T2108" i="5" s="1"/>
  <c r="U2108" i="5" s="1"/>
  <c r="R2110" i="5"/>
  <c r="S2110" i="5" s="1"/>
  <c r="T2110" i="5" s="1"/>
  <c r="U2110" i="5" s="1"/>
  <c r="R2112" i="5"/>
  <c r="S2112" i="5" s="1"/>
  <c r="R2114" i="5"/>
  <c r="S2114" i="5" s="1"/>
  <c r="V2114" i="5" s="1"/>
  <c r="R2116" i="5"/>
  <c r="S2116" i="5" s="1"/>
  <c r="R2118" i="5"/>
  <c r="S2118" i="5" s="1"/>
  <c r="T2118" i="5" s="1"/>
  <c r="U2118" i="5" s="1"/>
  <c r="R2120" i="5"/>
  <c r="S2120" i="5" s="1"/>
  <c r="T2120" i="5" s="1"/>
  <c r="U2120" i="5" s="1"/>
  <c r="R2122" i="5"/>
  <c r="S2122" i="5" s="1"/>
  <c r="T2122" i="5" s="1"/>
  <c r="U2122" i="5" s="1"/>
  <c r="R2124" i="5"/>
  <c r="S2124" i="5" s="1"/>
  <c r="T2124" i="5" s="1"/>
  <c r="U2124" i="5" s="1"/>
  <c r="R2126" i="5"/>
  <c r="S2126" i="5" s="1"/>
  <c r="T2126" i="5" s="1"/>
  <c r="U2126" i="5" s="1"/>
  <c r="R2128" i="5"/>
  <c r="S2128" i="5" s="1"/>
  <c r="R2130" i="5"/>
  <c r="S2130" i="5" s="1"/>
  <c r="R2132" i="5"/>
  <c r="S2132" i="5" s="1"/>
  <c r="T2132" i="5" s="1"/>
  <c r="U2132" i="5" s="1"/>
  <c r="R2134" i="5"/>
  <c r="S2134" i="5" s="1"/>
  <c r="T2134" i="5" s="1"/>
  <c r="U2134" i="5" s="1"/>
  <c r="R2136" i="5"/>
  <c r="S2136" i="5" s="1"/>
  <c r="T2136" i="5" s="1"/>
  <c r="U2136" i="5" s="1"/>
  <c r="R2138" i="5"/>
  <c r="S2138" i="5" s="1"/>
  <c r="T2138" i="5" s="1"/>
  <c r="U2138" i="5" s="1"/>
  <c r="R2140" i="5"/>
  <c r="S2140" i="5" s="1"/>
  <c r="T2140" i="5" s="1"/>
  <c r="U2140" i="5" s="1"/>
  <c r="R2142" i="5"/>
  <c r="S2142" i="5" s="1"/>
  <c r="R2144" i="5"/>
  <c r="S2144" i="5" s="1"/>
  <c r="T2144" i="5" s="1"/>
  <c r="U2144" i="5" s="1"/>
  <c r="R2146" i="5"/>
  <c r="S2146" i="5" s="1"/>
  <c r="T2146" i="5" s="1"/>
  <c r="U2146" i="5" s="1"/>
  <c r="R2148" i="5"/>
  <c r="S2148" i="5" s="1"/>
  <c r="T2148" i="5" s="1"/>
  <c r="U2148" i="5" s="1"/>
  <c r="R2150" i="5"/>
  <c r="S2150" i="5" s="1"/>
  <c r="T2150" i="5" s="1"/>
  <c r="U2150" i="5" s="1"/>
  <c r="R2152" i="5"/>
  <c r="S2152" i="5" s="1"/>
  <c r="T2152" i="5" s="1"/>
  <c r="U2152" i="5" s="1"/>
  <c r="R2154" i="5"/>
  <c r="S2154" i="5" s="1"/>
  <c r="R2156" i="5"/>
  <c r="S2156" i="5" s="1"/>
  <c r="T2156" i="5" s="1"/>
  <c r="U2156" i="5" s="1"/>
  <c r="R2158" i="5"/>
  <c r="S2158" i="5" s="1"/>
  <c r="R2160" i="5"/>
  <c r="S2160" i="5" s="1"/>
  <c r="T2160" i="5" s="1"/>
  <c r="U2160" i="5" s="1"/>
  <c r="R2162" i="5"/>
  <c r="S2162" i="5" s="1"/>
  <c r="T2162" i="5" s="1"/>
  <c r="U2162" i="5" s="1"/>
  <c r="R2164" i="5"/>
  <c r="S2164" i="5" s="1"/>
  <c r="R2166" i="5"/>
  <c r="S2166" i="5" s="1"/>
  <c r="T2166" i="5" s="1"/>
  <c r="U2166" i="5" s="1"/>
  <c r="R2168" i="5"/>
  <c r="S2168" i="5" s="1"/>
  <c r="V2168" i="5" s="1"/>
  <c r="R2170" i="5"/>
  <c r="S2170" i="5" s="1"/>
  <c r="R2172" i="5"/>
  <c r="S2172" i="5" s="1"/>
  <c r="T2172" i="5" s="1"/>
  <c r="U2172" i="5" s="1"/>
  <c r="R2174" i="5"/>
  <c r="S2174" i="5" s="1"/>
  <c r="T2174" i="5" s="1"/>
  <c r="U2174" i="5" s="1"/>
  <c r="R2176" i="5"/>
  <c r="S2176" i="5" s="1"/>
  <c r="T2176" i="5" s="1"/>
  <c r="U2176" i="5" s="1"/>
  <c r="R2178" i="5"/>
  <c r="S2178" i="5" s="1"/>
  <c r="T2178" i="5" s="1"/>
  <c r="U2178" i="5" s="1"/>
  <c r="R2180" i="5"/>
  <c r="S2180" i="5" s="1"/>
  <c r="R2182" i="5"/>
  <c r="S2182" i="5" s="1"/>
  <c r="T2182" i="5" s="1"/>
  <c r="U2182" i="5" s="1"/>
  <c r="R2184" i="5"/>
  <c r="S2184" i="5" s="1"/>
  <c r="T2184" i="5" s="1"/>
  <c r="U2184" i="5" s="1"/>
  <c r="R2186" i="5"/>
  <c r="S2186" i="5" s="1"/>
  <c r="T2186" i="5" s="1"/>
  <c r="U2186" i="5" s="1"/>
  <c r="R2188" i="5"/>
  <c r="S2188" i="5" s="1"/>
  <c r="V2188" i="5" s="1"/>
  <c r="R2190" i="5"/>
  <c r="S2190" i="5" s="1"/>
  <c r="T2190" i="5" s="1"/>
  <c r="U2190" i="5" s="1"/>
  <c r="R2192" i="5"/>
  <c r="S2192" i="5" s="1"/>
  <c r="T2192" i="5" s="1"/>
  <c r="U2192" i="5" s="1"/>
  <c r="R2194" i="5"/>
  <c r="S2194" i="5" s="1"/>
  <c r="T2194" i="5" s="1"/>
  <c r="U2194" i="5" s="1"/>
  <c r="R2196" i="5"/>
  <c r="S2196" i="5" s="1"/>
  <c r="T2196" i="5" s="1"/>
  <c r="U2196" i="5" s="1"/>
  <c r="R2198" i="5"/>
  <c r="S2198" i="5" s="1"/>
  <c r="T2198" i="5" s="1"/>
  <c r="U2198" i="5" s="1"/>
  <c r="R2200" i="5"/>
  <c r="S2200" i="5" s="1"/>
  <c r="T2200" i="5" s="1"/>
  <c r="U2200" i="5" s="1"/>
  <c r="R2202" i="5"/>
  <c r="S2202" i="5" s="1"/>
  <c r="V2202" i="5" s="1"/>
  <c r="R2204" i="5"/>
  <c r="S2204" i="5" s="1"/>
  <c r="T2204" i="5" s="1"/>
  <c r="U2204" i="5" s="1"/>
  <c r="R2206" i="5"/>
  <c r="S2206" i="5" s="1"/>
  <c r="T2206" i="5" s="1"/>
  <c r="U2206" i="5" s="1"/>
  <c r="R2208" i="5"/>
  <c r="S2208" i="5" s="1"/>
  <c r="T2208" i="5" s="1"/>
  <c r="U2208" i="5" s="1"/>
  <c r="R2210" i="5"/>
  <c r="S2210" i="5" s="1"/>
  <c r="V2210" i="5" s="1"/>
  <c r="R2212" i="5"/>
  <c r="S2212" i="5" s="1"/>
  <c r="T2212" i="5" s="1"/>
  <c r="U2212" i="5" s="1"/>
  <c r="R2214" i="5"/>
  <c r="S2214" i="5" s="1"/>
  <c r="T2214" i="5" s="1"/>
  <c r="U2214" i="5" s="1"/>
  <c r="R2216" i="5"/>
  <c r="S2216" i="5" s="1"/>
  <c r="T2216" i="5" s="1"/>
  <c r="U2216" i="5" s="1"/>
  <c r="R2218" i="5"/>
  <c r="S2218" i="5" s="1"/>
  <c r="V2218" i="5" s="1"/>
  <c r="R2220" i="5"/>
  <c r="S2220" i="5" s="1"/>
  <c r="T2220" i="5" s="1"/>
  <c r="U2220" i="5" s="1"/>
  <c r="R2222" i="5"/>
  <c r="S2222" i="5" s="1"/>
  <c r="T2222" i="5" s="1"/>
  <c r="U2222" i="5" s="1"/>
  <c r="R2224" i="5"/>
  <c r="S2224" i="5" s="1"/>
  <c r="V2224" i="5" s="1"/>
  <c r="R2226" i="5"/>
  <c r="S2226" i="5" s="1"/>
  <c r="T2226" i="5" s="1"/>
  <c r="U2226" i="5" s="1"/>
  <c r="R2228" i="5"/>
  <c r="S2228" i="5" s="1"/>
  <c r="T2228" i="5" s="1"/>
  <c r="U2228" i="5" s="1"/>
  <c r="R2230" i="5"/>
  <c r="S2230" i="5" s="1"/>
  <c r="T2230" i="5" s="1"/>
  <c r="U2230" i="5" s="1"/>
  <c r="R2232" i="5"/>
  <c r="S2232" i="5" s="1"/>
  <c r="T2232" i="5" s="1"/>
  <c r="U2232" i="5" s="1"/>
  <c r="R2234" i="5"/>
  <c r="S2234" i="5" s="1"/>
  <c r="T2234" i="5" s="1"/>
  <c r="U2234" i="5" s="1"/>
  <c r="R2236" i="5"/>
  <c r="S2236" i="5" s="1"/>
  <c r="V2236" i="5" s="1"/>
  <c r="R2238" i="5"/>
  <c r="S2238" i="5" s="1"/>
  <c r="T2238" i="5" s="1"/>
  <c r="U2238" i="5" s="1"/>
  <c r="R2240" i="5"/>
  <c r="S2240" i="5" s="1"/>
  <c r="T2240" i="5" s="1"/>
  <c r="U2240" i="5" s="1"/>
  <c r="R2242" i="5"/>
  <c r="S2242" i="5" s="1"/>
  <c r="T2242" i="5" s="1"/>
  <c r="U2242" i="5" s="1"/>
  <c r="R2244" i="5"/>
  <c r="S2244" i="5" s="1"/>
  <c r="T2244" i="5" s="1"/>
  <c r="U2244" i="5" s="1"/>
  <c r="R2246" i="5"/>
  <c r="S2246" i="5" s="1"/>
  <c r="T2246" i="5" s="1"/>
  <c r="U2246" i="5" s="1"/>
  <c r="R2248" i="5"/>
  <c r="S2248" i="5" s="1"/>
  <c r="T2248" i="5" s="1"/>
  <c r="U2248" i="5" s="1"/>
  <c r="R2250" i="5"/>
  <c r="S2250" i="5" s="1"/>
  <c r="T2250" i="5" s="1"/>
  <c r="U2250" i="5" s="1"/>
  <c r="R2252" i="5"/>
  <c r="S2252" i="5" s="1"/>
  <c r="T2252" i="5" s="1"/>
  <c r="U2252" i="5" s="1"/>
  <c r="R2254" i="5"/>
  <c r="S2254" i="5" s="1"/>
  <c r="T2254" i="5" s="1"/>
  <c r="U2254" i="5" s="1"/>
  <c r="R2256" i="5"/>
  <c r="S2256" i="5" s="1"/>
  <c r="T2256" i="5" s="1"/>
  <c r="U2256" i="5" s="1"/>
  <c r="R2258" i="5"/>
  <c r="S2258" i="5" s="1"/>
  <c r="V2258" i="5" s="1"/>
  <c r="R2260" i="5"/>
  <c r="S2260" i="5" s="1"/>
  <c r="T2260" i="5" s="1"/>
  <c r="U2260" i="5" s="1"/>
  <c r="R2262" i="5"/>
  <c r="S2262" i="5" s="1"/>
  <c r="T2262" i="5" s="1"/>
  <c r="U2262" i="5" s="1"/>
  <c r="R2264" i="5"/>
  <c r="S2264" i="5" s="1"/>
  <c r="T2264" i="5" s="1"/>
  <c r="U2264" i="5" s="1"/>
  <c r="R2266" i="5"/>
  <c r="S2266" i="5" s="1"/>
  <c r="R2268" i="5"/>
  <c r="S2268" i="5" s="1"/>
  <c r="T2268" i="5" s="1"/>
  <c r="U2268" i="5" s="1"/>
  <c r="R2270" i="5"/>
  <c r="S2270" i="5" s="1"/>
  <c r="T2270" i="5" s="1"/>
  <c r="U2270" i="5" s="1"/>
  <c r="R2272" i="5"/>
  <c r="S2272" i="5" s="1"/>
  <c r="R2274" i="5"/>
  <c r="S2274" i="5" s="1"/>
  <c r="T2274" i="5" s="1"/>
  <c r="U2274" i="5" s="1"/>
  <c r="R2276" i="5"/>
  <c r="S2276" i="5" s="1"/>
  <c r="T2276" i="5" s="1"/>
  <c r="U2276" i="5" s="1"/>
  <c r="R2278" i="5"/>
  <c r="S2278" i="5" s="1"/>
  <c r="T2278" i="5" s="1"/>
  <c r="U2278" i="5" s="1"/>
  <c r="R2280" i="5"/>
  <c r="S2280" i="5" s="1"/>
  <c r="T2280" i="5" s="1"/>
  <c r="U2280" i="5" s="1"/>
  <c r="R2282" i="5"/>
  <c r="S2282" i="5" s="1"/>
  <c r="T2282" i="5" s="1"/>
  <c r="U2282" i="5" s="1"/>
  <c r="R2284" i="5"/>
  <c r="S2284" i="5" s="1"/>
  <c r="T2284" i="5" s="1"/>
  <c r="U2284" i="5" s="1"/>
  <c r="R2286" i="5"/>
  <c r="S2286" i="5" s="1"/>
  <c r="T2286" i="5" s="1"/>
  <c r="U2286" i="5" s="1"/>
  <c r="R2288" i="5"/>
  <c r="S2288" i="5" s="1"/>
  <c r="V2288" i="5" s="1"/>
  <c r="R2290" i="5"/>
  <c r="S2290" i="5" s="1"/>
  <c r="T2290" i="5" s="1"/>
  <c r="U2290" i="5" s="1"/>
  <c r="R2292" i="5"/>
  <c r="S2292" i="5" s="1"/>
  <c r="T2292" i="5" s="1"/>
  <c r="U2292" i="5" s="1"/>
  <c r="R2294" i="5"/>
  <c r="S2294" i="5" s="1"/>
  <c r="V2294" i="5" s="1"/>
  <c r="R2296" i="5"/>
  <c r="S2296" i="5" s="1"/>
  <c r="V2296" i="5" s="1"/>
  <c r="R2298" i="5"/>
  <c r="S2298" i="5" s="1"/>
  <c r="T2298" i="5" s="1"/>
  <c r="U2298" i="5" s="1"/>
  <c r="R2300" i="5"/>
  <c r="S2300" i="5" s="1"/>
  <c r="T2300" i="5" s="1"/>
  <c r="U2300" i="5" s="1"/>
  <c r="R2302" i="5"/>
  <c r="S2302" i="5" s="1"/>
  <c r="T2302" i="5" s="1"/>
  <c r="U2302" i="5" s="1"/>
  <c r="R2304" i="5"/>
  <c r="S2304" i="5" s="1"/>
  <c r="T2304" i="5" s="1"/>
  <c r="U2304" i="5" s="1"/>
  <c r="R2306" i="5"/>
  <c r="S2306" i="5" s="1"/>
  <c r="T2306" i="5" s="1"/>
  <c r="U2306" i="5" s="1"/>
  <c r="R2308" i="5"/>
  <c r="S2308" i="5" s="1"/>
  <c r="T2308" i="5" s="1"/>
  <c r="U2308" i="5" s="1"/>
  <c r="R2310" i="5"/>
  <c r="S2310" i="5" s="1"/>
  <c r="T2310" i="5" s="1"/>
  <c r="U2310" i="5" s="1"/>
  <c r="R2312" i="5"/>
  <c r="S2312" i="5" s="1"/>
  <c r="T2312" i="5" s="1"/>
  <c r="U2312" i="5" s="1"/>
  <c r="R2314" i="5"/>
  <c r="S2314" i="5" s="1"/>
  <c r="T2314" i="5" s="1"/>
  <c r="U2314" i="5" s="1"/>
  <c r="R2316" i="5"/>
  <c r="S2316" i="5" s="1"/>
  <c r="T2316" i="5" s="1"/>
  <c r="U2316" i="5" s="1"/>
  <c r="R2318" i="5"/>
  <c r="S2318" i="5" s="1"/>
  <c r="V2318" i="5" s="1"/>
  <c r="R2320" i="5"/>
  <c r="S2320" i="5" s="1"/>
  <c r="T2320" i="5" s="1"/>
  <c r="U2320" i="5" s="1"/>
  <c r="R2322" i="5"/>
  <c r="S2322" i="5" s="1"/>
  <c r="T2322" i="5" s="1"/>
  <c r="U2322" i="5" s="1"/>
  <c r="R2324" i="5"/>
  <c r="S2324" i="5" s="1"/>
  <c r="T2324" i="5" s="1"/>
  <c r="U2324" i="5" s="1"/>
  <c r="R2326" i="5"/>
  <c r="S2326" i="5" s="1"/>
  <c r="T2326" i="5" s="1"/>
  <c r="U2326" i="5" s="1"/>
  <c r="R2328" i="5"/>
  <c r="S2328" i="5" s="1"/>
  <c r="T2328" i="5" s="1"/>
  <c r="U2328" i="5" s="1"/>
  <c r="R2330" i="5"/>
  <c r="S2330" i="5" s="1"/>
  <c r="T2330" i="5" s="1"/>
  <c r="U2330" i="5" s="1"/>
  <c r="R2332" i="5"/>
  <c r="S2332" i="5" s="1"/>
  <c r="T2332" i="5" s="1"/>
  <c r="U2332" i="5" s="1"/>
  <c r="R2334" i="5"/>
  <c r="S2334" i="5" s="1"/>
  <c r="T2334" i="5" s="1"/>
  <c r="U2334" i="5" s="1"/>
  <c r="R2336" i="5"/>
  <c r="S2336" i="5" s="1"/>
  <c r="T2336" i="5" s="1"/>
  <c r="U2336" i="5" s="1"/>
  <c r="R2338" i="5"/>
  <c r="S2338" i="5" s="1"/>
  <c r="T2338" i="5" s="1"/>
  <c r="U2338" i="5" s="1"/>
  <c r="R2340" i="5"/>
  <c r="S2340" i="5" s="1"/>
  <c r="T2340" i="5" s="1"/>
  <c r="U2340" i="5" s="1"/>
  <c r="R2342" i="5"/>
  <c r="S2342" i="5" s="1"/>
  <c r="T2342" i="5" s="1"/>
  <c r="U2342" i="5" s="1"/>
  <c r="R2344" i="5"/>
  <c r="S2344" i="5" s="1"/>
  <c r="T2344" i="5" s="1"/>
  <c r="U2344" i="5" s="1"/>
  <c r="R2346" i="5"/>
  <c r="S2346" i="5" s="1"/>
  <c r="T2346" i="5" s="1"/>
  <c r="U2346" i="5" s="1"/>
  <c r="R2348" i="5"/>
  <c r="S2348" i="5" s="1"/>
  <c r="T2348" i="5" s="1"/>
  <c r="U2348" i="5" s="1"/>
  <c r="R2350" i="5"/>
  <c r="S2350" i="5" s="1"/>
  <c r="T2350" i="5" s="1"/>
  <c r="U2350" i="5" s="1"/>
  <c r="R2352" i="5"/>
  <c r="S2352" i="5" s="1"/>
  <c r="R2354" i="5"/>
  <c r="S2354" i="5" s="1"/>
  <c r="T2354" i="5" s="1"/>
  <c r="U2354" i="5" s="1"/>
  <c r="R2356" i="5"/>
  <c r="S2356" i="5" s="1"/>
  <c r="T2356" i="5" s="1"/>
  <c r="U2356" i="5" s="1"/>
  <c r="R2358" i="5"/>
  <c r="S2358" i="5" s="1"/>
  <c r="T2358" i="5" s="1"/>
  <c r="U2358" i="5" s="1"/>
  <c r="R2360" i="5"/>
  <c r="S2360" i="5" s="1"/>
  <c r="T2360" i="5" s="1"/>
  <c r="U2360" i="5" s="1"/>
  <c r="R2362" i="5"/>
  <c r="S2362" i="5" s="1"/>
  <c r="T2362" i="5" s="1"/>
  <c r="U2362" i="5" s="1"/>
  <c r="R2364" i="5"/>
  <c r="S2364" i="5" s="1"/>
  <c r="T2364" i="5" s="1"/>
  <c r="U2364" i="5" s="1"/>
  <c r="R2366" i="5"/>
  <c r="S2366" i="5" s="1"/>
  <c r="T2366" i="5" s="1"/>
  <c r="U2366" i="5" s="1"/>
  <c r="R2368" i="5"/>
  <c r="S2368" i="5" s="1"/>
  <c r="T2368" i="5" s="1"/>
  <c r="U2368" i="5" s="1"/>
  <c r="R2370" i="5"/>
  <c r="S2370" i="5" s="1"/>
  <c r="T2370" i="5" s="1"/>
  <c r="U2370" i="5" s="1"/>
  <c r="R2372" i="5"/>
  <c r="S2372" i="5" s="1"/>
  <c r="T2372" i="5" s="1"/>
  <c r="U2372" i="5" s="1"/>
  <c r="R2374" i="5"/>
  <c r="S2374" i="5" s="1"/>
  <c r="T2374" i="5" s="1"/>
  <c r="U2374" i="5" s="1"/>
  <c r="R2376" i="5"/>
  <c r="S2376" i="5" s="1"/>
  <c r="V2376" i="5" s="1"/>
  <c r="R2378" i="5"/>
  <c r="S2378" i="5" s="1"/>
  <c r="V2378" i="5" s="1"/>
  <c r="R2380" i="5"/>
  <c r="S2380" i="5" s="1"/>
  <c r="T2380" i="5" s="1"/>
  <c r="U2380" i="5" s="1"/>
  <c r="R2382" i="5"/>
  <c r="S2382" i="5" s="1"/>
  <c r="V2382" i="5" s="1"/>
  <c r="R2384" i="5"/>
  <c r="S2384" i="5" s="1"/>
  <c r="T2384" i="5" s="1"/>
  <c r="U2384" i="5" s="1"/>
  <c r="R2386" i="5"/>
  <c r="S2386" i="5" s="1"/>
  <c r="T2386" i="5" s="1"/>
  <c r="U2386" i="5" s="1"/>
  <c r="R2388" i="5"/>
  <c r="S2388" i="5" s="1"/>
  <c r="T2388" i="5" s="1"/>
  <c r="U2388" i="5" s="1"/>
  <c r="R2390" i="5"/>
  <c r="S2390" i="5" s="1"/>
  <c r="T2390" i="5" s="1"/>
  <c r="U2390" i="5" s="1"/>
  <c r="R2392" i="5"/>
  <c r="S2392" i="5" s="1"/>
  <c r="T2392" i="5" s="1"/>
  <c r="U2392" i="5" s="1"/>
  <c r="R2394" i="5"/>
  <c r="S2394" i="5" s="1"/>
  <c r="V2394" i="5" s="1"/>
  <c r="R2396" i="5"/>
  <c r="S2396" i="5" s="1"/>
  <c r="T2396" i="5" s="1"/>
  <c r="U2396" i="5" s="1"/>
  <c r="R2398" i="5"/>
  <c r="S2398" i="5" s="1"/>
  <c r="T2398" i="5" s="1"/>
  <c r="U2398" i="5" s="1"/>
  <c r="R2400" i="5"/>
  <c r="S2400" i="5" s="1"/>
  <c r="T2400" i="5" s="1"/>
  <c r="U2400" i="5" s="1"/>
  <c r="R2402" i="5"/>
  <c r="S2402" i="5" s="1"/>
  <c r="T2402" i="5" s="1"/>
  <c r="U2402" i="5" s="1"/>
  <c r="R2404" i="5"/>
  <c r="S2404" i="5" s="1"/>
  <c r="T2404" i="5" s="1"/>
  <c r="U2404" i="5" s="1"/>
  <c r="R2406" i="5"/>
  <c r="S2406" i="5" s="1"/>
  <c r="V2406" i="5" s="1"/>
  <c r="R2408" i="5"/>
  <c r="S2408" i="5" s="1"/>
  <c r="T2408" i="5" s="1"/>
  <c r="U2408" i="5" s="1"/>
  <c r="R2410" i="5"/>
  <c r="S2410" i="5" s="1"/>
  <c r="V2410" i="5" s="1"/>
  <c r="R2412" i="5"/>
  <c r="S2412" i="5" s="1"/>
  <c r="T2412" i="5" s="1"/>
  <c r="U2412" i="5" s="1"/>
  <c r="R2414" i="5"/>
  <c r="S2414" i="5" s="1"/>
  <c r="T2414" i="5" s="1"/>
  <c r="U2414" i="5" s="1"/>
  <c r="R2416" i="5"/>
  <c r="S2416" i="5" s="1"/>
  <c r="T2416" i="5" s="1"/>
  <c r="U2416" i="5" s="1"/>
  <c r="R2418" i="5"/>
  <c r="S2418" i="5" s="1"/>
  <c r="T2418" i="5" s="1"/>
  <c r="U2418" i="5" s="1"/>
  <c r="R2420" i="5"/>
  <c r="S2420" i="5" s="1"/>
  <c r="T2420" i="5" s="1"/>
  <c r="U2420" i="5" s="1"/>
  <c r="R2422" i="5"/>
  <c r="S2422" i="5" s="1"/>
  <c r="V2422" i="5" s="1"/>
  <c r="R2424" i="5"/>
  <c r="S2424" i="5" s="1"/>
  <c r="V2424" i="5" s="1"/>
  <c r="R2426" i="5"/>
  <c r="S2426" i="5" s="1"/>
  <c r="T2426" i="5" s="1"/>
  <c r="U2426" i="5" s="1"/>
  <c r="R2428" i="5"/>
  <c r="S2428" i="5" s="1"/>
  <c r="T2428" i="5" s="1"/>
  <c r="U2428" i="5" s="1"/>
  <c r="R2430" i="5"/>
  <c r="S2430" i="5" s="1"/>
  <c r="T2430" i="5" s="1"/>
  <c r="U2430" i="5" s="1"/>
  <c r="R2432" i="5"/>
  <c r="S2432" i="5" s="1"/>
  <c r="T2432" i="5" s="1"/>
  <c r="U2432" i="5" s="1"/>
  <c r="R2434" i="5"/>
  <c r="S2434" i="5" s="1"/>
  <c r="T2434" i="5" s="1"/>
  <c r="U2434" i="5" s="1"/>
  <c r="R2436" i="5"/>
  <c r="S2436" i="5" s="1"/>
  <c r="T2436" i="5" s="1"/>
  <c r="U2436" i="5" s="1"/>
  <c r="R2438" i="5"/>
  <c r="S2438" i="5" s="1"/>
  <c r="V2438" i="5" s="1"/>
  <c r="R2440" i="5"/>
  <c r="S2440" i="5" s="1"/>
  <c r="T2440" i="5" s="1"/>
  <c r="U2440" i="5" s="1"/>
  <c r="R2442" i="5"/>
  <c r="S2442" i="5" s="1"/>
  <c r="T2442" i="5" s="1"/>
  <c r="U2442" i="5" s="1"/>
  <c r="R2444" i="5"/>
  <c r="S2444" i="5" s="1"/>
  <c r="T2444" i="5" s="1"/>
  <c r="U2444" i="5" s="1"/>
  <c r="R2446" i="5"/>
  <c r="S2446" i="5" s="1"/>
  <c r="R2448" i="5"/>
  <c r="S2448" i="5" s="1"/>
  <c r="R2450" i="5"/>
  <c r="S2450" i="5" s="1"/>
  <c r="T2450" i="5" s="1"/>
  <c r="U2450" i="5" s="1"/>
  <c r="R2452" i="5"/>
  <c r="S2452" i="5" s="1"/>
  <c r="T2452" i="5" s="1"/>
  <c r="U2452" i="5" s="1"/>
  <c r="R2454" i="5"/>
  <c r="S2454" i="5" s="1"/>
  <c r="T2454" i="5" s="1"/>
  <c r="U2454" i="5" s="1"/>
  <c r="R2456" i="5"/>
  <c r="S2456" i="5" s="1"/>
  <c r="T2456" i="5" s="1"/>
  <c r="U2456" i="5" s="1"/>
  <c r="R2458" i="5"/>
  <c r="S2458" i="5" s="1"/>
  <c r="T2458" i="5" s="1"/>
  <c r="U2458" i="5" s="1"/>
  <c r="R2460" i="5"/>
  <c r="S2460" i="5" s="1"/>
  <c r="T2460" i="5" s="1"/>
  <c r="U2460" i="5" s="1"/>
  <c r="R2462" i="5"/>
  <c r="S2462" i="5" s="1"/>
  <c r="T2462" i="5" s="1"/>
  <c r="U2462" i="5" s="1"/>
  <c r="R2464" i="5"/>
  <c r="S2464" i="5" s="1"/>
  <c r="T2464" i="5" s="1"/>
  <c r="U2464" i="5" s="1"/>
  <c r="R2466" i="5"/>
  <c r="S2466" i="5" s="1"/>
  <c r="T2466" i="5" s="1"/>
  <c r="U2466" i="5" s="1"/>
  <c r="R2468" i="5"/>
  <c r="S2468" i="5" s="1"/>
  <c r="T2468" i="5" s="1"/>
  <c r="U2468" i="5" s="1"/>
  <c r="R2470" i="5"/>
  <c r="S2470" i="5" s="1"/>
  <c r="T2470" i="5" s="1"/>
  <c r="U2470" i="5" s="1"/>
  <c r="R2472" i="5"/>
  <c r="S2472" i="5" s="1"/>
  <c r="T2472" i="5" s="1"/>
  <c r="U2472" i="5" s="1"/>
  <c r="R2474" i="5"/>
  <c r="S2474" i="5" s="1"/>
  <c r="T2474" i="5" s="1"/>
  <c r="U2474" i="5" s="1"/>
  <c r="R2476" i="5"/>
  <c r="S2476" i="5" s="1"/>
  <c r="T2476" i="5" s="1"/>
  <c r="U2476" i="5" s="1"/>
  <c r="R2478" i="5"/>
  <c r="S2478" i="5" s="1"/>
  <c r="T2478" i="5" s="1"/>
  <c r="U2478" i="5" s="1"/>
  <c r="R2480" i="5"/>
  <c r="S2480" i="5" s="1"/>
  <c r="V2480" i="5" s="1"/>
  <c r="R2482" i="5"/>
  <c r="S2482" i="5" s="1"/>
  <c r="V2482" i="5" s="1"/>
  <c r="R2484" i="5"/>
  <c r="S2484" i="5" s="1"/>
  <c r="T2484" i="5" s="1"/>
  <c r="U2484" i="5" s="1"/>
  <c r="R2486" i="5"/>
  <c r="S2486" i="5" s="1"/>
  <c r="T2486" i="5" s="1"/>
  <c r="U2486" i="5" s="1"/>
  <c r="R2488" i="5"/>
  <c r="S2488" i="5" s="1"/>
  <c r="T2488" i="5" s="1"/>
  <c r="U2488" i="5" s="1"/>
  <c r="R2490" i="5"/>
  <c r="S2490" i="5" s="1"/>
  <c r="T2490" i="5" s="1"/>
  <c r="U2490" i="5" s="1"/>
  <c r="R2492" i="5"/>
  <c r="S2492" i="5" s="1"/>
  <c r="T2492" i="5" s="1"/>
  <c r="U2492" i="5" s="1"/>
  <c r="R2494" i="5"/>
  <c r="S2494" i="5" s="1"/>
  <c r="T2494" i="5" s="1"/>
  <c r="U2494" i="5" s="1"/>
  <c r="R2496" i="5"/>
  <c r="S2496" i="5" s="1"/>
  <c r="T2496" i="5" s="1"/>
  <c r="U2496" i="5" s="1"/>
  <c r="R2498" i="5"/>
  <c r="S2498" i="5" s="1"/>
  <c r="T2498" i="5" s="1"/>
  <c r="U2498" i="5" s="1"/>
  <c r="R2500" i="5"/>
  <c r="S2500" i="5" s="1"/>
  <c r="T2500" i="5" s="1"/>
  <c r="U2500" i="5" s="1"/>
  <c r="R2502" i="5"/>
  <c r="S2502" i="5" s="1"/>
  <c r="V2502" i="5" s="1"/>
  <c r="R2504" i="5"/>
  <c r="S2504" i="5" s="1"/>
  <c r="T2504" i="5" s="1"/>
  <c r="U2504" i="5" s="1"/>
  <c r="R2506" i="5"/>
  <c r="S2506" i="5" s="1"/>
  <c r="V2506" i="5" s="1"/>
  <c r="R2508" i="5"/>
  <c r="S2508" i="5" s="1"/>
  <c r="T2508" i="5" s="1"/>
  <c r="U2508" i="5" s="1"/>
  <c r="R2510" i="5"/>
  <c r="S2510" i="5" s="1"/>
  <c r="V2510" i="5" s="1"/>
  <c r="R2512" i="5"/>
  <c r="S2512" i="5" s="1"/>
  <c r="T2512" i="5" s="1"/>
  <c r="U2512" i="5" s="1"/>
  <c r="R2514" i="5"/>
  <c r="S2514" i="5" s="1"/>
  <c r="R2516" i="5"/>
  <c r="S2516" i="5" s="1"/>
  <c r="T2516" i="5" s="1"/>
  <c r="U2516" i="5" s="1"/>
  <c r="R2518" i="5"/>
  <c r="S2518" i="5" s="1"/>
  <c r="T2518" i="5" s="1"/>
  <c r="U2518" i="5" s="1"/>
  <c r="R2520" i="5"/>
  <c r="S2520" i="5" s="1"/>
  <c r="T2520" i="5" s="1"/>
  <c r="U2520" i="5" s="1"/>
  <c r="R2522" i="5"/>
  <c r="S2522" i="5" s="1"/>
  <c r="T2522" i="5" s="1"/>
  <c r="U2522" i="5" s="1"/>
  <c r="R2524" i="5"/>
  <c r="S2524" i="5" s="1"/>
  <c r="T2524" i="5" s="1"/>
  <c r="U2524" i="5" s="1"/>
  <c r="R2526" i="5"/>
  <c r="S2526" i="5" s="1"/>
  <c r="T2526" i="5" s="1"/>
  <c r="U2526" i="5" s="1"/>
  <c r="R2528" i="5"/>
  <c r="S2528" i="5" s="1"/>
  <c r="T2528" i="5" s="1"/>
  <c r="U2528" i="5" s="1"/>
  <c r="R2530" i="5"/>
  <c r="S2530" i="5" s="1"/>
  <c r="T2530" i="5" s="1"/>
  <c r="U2530" i="5" s="1"/>
  <c r="R2532" i="5"/>
  <c r="S2532" i="5" s="1"/>
  <c r="T2532" i="5" s="1"/>
  <c r="U2532" i="5" s="1"/>
  <c r="R2534" i="5"/>
  <c r="S2534" i="5" s="1"/>
  <c r="T2534" i="5" s="1"/>
  <c r="U2534" i="5" s="1"/>
  <c r="R2536" i="5"/>
  <c r="S2536" i="5" s="1"/>
  <c r="V2536" i="5" s="1"/>
  <c r="R2538" i="5"/>
  <c r="S2538" i="5" s="1"/>
  <c r="T2538" i="5" s="1"/>
  <c r="U2538" i="5" s="1"/>
  <c r="R2540" i="5"/>
  <c r="S2540" i="5" s="1"/>
  <c r="T2540" i="5" s="1"/>
  <c r="U2540" i="5" s="1"/>
  <c r="R2542" i="5"/>
  <c r="S2542" i="5" s="1"/>
  <c r="T2542" i="5" s="1"/>
  <c r="U2542" i="5" s="1"/>
  <c r="R2544" i="5"/>
  <c r="S2544" i="5" s="1"/>
  <c r="T2544" i="5" s="1"/>
  <c r="U2544" i="5" s="1"/>
  <c r="R2546" i="5"/>
  <c r="S2546" i="5" s="1"/>
  <c r="T2546" i="5" s="1"/>
  <c r="U2546" i="5" s="1"/>
  <c r="R2548" i="5"/>
  <c r="S2548" i="5" s="1"/>
  <c r="T2548" i="5" s="1"/>
  <c r="U2548" i="5" s="1"/>
  <c r="R2550" i="5"/>
  <c r="S2550" i="5" s="1"/>
  <c r="V2550" i="5" s="1"/>
  <c r="R2552" i="5"/>
  <c r="S2552" i="5" s="1"/>
  <c r="V2552" i="5" s="1"/>
  <c r="R2554" i="5"/>
  <c r="S2554" i="5" s="1"/>
  <c r="T2554" i="5" s="1"/>
  <c r="U2554" i="5" s="1"/>
  <c r="R2556" i="5"/>
  <c r="S2556" i="5" s="1"/>
  <c r="T2556" i="5" s="1"/>
  <c r="U2556" i="5" s="1"/>
  <c r="R2558" i="5"/>
  <c r="S2558" i="5" s="1"/>
  <c r="T2558" i="5" s="1"/>
  <c r="U2558" i="5" s="1"/>
  <c r="R2560" i="5"/>
  <c r="S2560" i="5" s="1"/>
  <c r="T2560" i="5" s="1"/>
  <c r="U2560" i="5" s="1"/>
  <c r="R2562" i="5"/>
  <c r="S2562" i="5" s="1"/>
  <c r="T2562" i="5" s="1"/>
  <c r="U2562" i="5" s="1"/>
  <c r="R2564" i="5"/>
  <c r="S2564" i="5" s="1"/>
  <c r="T2564" i="5" s="1"/>
  <c r="U2564" i="5" s="1"/>
  <c r="R2566" i="5"/>
  <c r="S2566" i="5" s="1"/>
  <c r="V2566" i="5" s="1"/>
  <c r="R2568" i="5"/>
  <c r="S2568" i="5" s="1"/>
  <c r="T2568" i="5" s="1"/>
  <c r="U2568" i="5" s="1"/>
  <c r="R2570" i="5"/>
  <c r="S2570" i="5" s="1"/>
  <c r="T2570" i="5" s="1"/>
  <c r="U2570" i="5" s="1"/>
  <c r="R2572" i="5"/>
  <c r="S2572" i="5" s="1"/>
  <c r="T2572" i="5" s="1"/>
  <c r="U2572" i="5" s="1"/>
  <c r="R2574" i="5"/>
  <c r="S2574" i="5" s="1"/>
  <c r="R2576" i="5"/>
  <c r="S2576" i="5" s="1"/>
  <c r="T2576" i="5" s="1"/>
  <c r="U2576" i="5" s="1"/>
  <c r="R2578" i="5"/>
  <c r="S2578" i="5" s="1"/>
  <c r="T2578" i="5" s="1"/>
  <c r="U2578" i="5" s="1"/>
  <c r="R2580" i="5"/>
  <c r="S2580" i="5" s="1"/>
  <c r="T2580" i="5" s="1"/>
  <c r="U2580" i="5" s="1"/>
  <c r="R2582" i="5"/>
  <c r="S2582" i="5" s="1"/>
  <c r="T2582" i="5" s="1"/>
  <c r="U2582" i="5" s="1"/>
  <c r="R2584" i="5"/>
  <c r="S2584" i="5" s="1"/>
  <c r="T2584" i="5" s="1"/>
  <c r="U2584" i="5" s="1"/>
  <c r="R2586" i="5"/>
  <c r="S2586" i="5" s="1"/>
  <c r="R2588" i="5"/>
  <c r="S2588" i="5" s="1"/>
  <c r="T2588" i="5" s="1"/>
  <c r="U2588" i="5" s="1"/>
  <c r="R2590" i="5"/>
  <c r="S2590" i="5" s="1"/>
  <c r="R2592" i="5"/>
  <c r="S2592" i="5" s="1"/>
  <c r="T2592" i="5" s="1"/>
  <c r="U2592" i="5" s="1"/>
  <c r="R2594" i="5"/>
  <c r="S2594" i="5" s="1"/>
  <c r="V2594" i="5" s="1"/>
  <c r="R2596" i="5"/>
  <c r="S2596" i="5" s="1"/>
  <c r="T2596" i="5" s="1"/>
  <c r="U2596" i="5" s="1"/>
  <c r="R2598" i="5"/>
  <c r="S2598" i="5" s="1"/>
  <c r="T2598" i="5" s="1"/>
  <c r="U2598" i="5" s="1"/>
  <c r="R2600" i="5"/>
  <c r="S2600" i="5" s="1"/>
  <c r="T2600" i="5" s="1"/>
  <c r="U2600" i="5" s="1"/>
  <c r="R2602" i="5"/>
  <c r="S2602" i="5" s="1"/>
  <c r="T2602" i="5" s="1"/>
  <c r="U2602" i="5" s="1"/>
  <c r="R2604" i="5"/>
  <c r="S2604" i="5" s="1"/>
  <c r="T2604" i="5" s="1"/>
  <c r="U2604" i="5" s="1"/>
  <c r="R2606" i="5"/>
  <c r="S2606" i="5" s="1"/>
  <c r="T2606" i="5" s="1"/>
  <c r="U2606" i="5" s="1"/>
  <c r="R2608" i="5"/>
  <c r="S2608" i="5" s="1"/>
  <c r="V2608" i="5" s="1"/>
  <c r="R2610" i="5"/>
  <c r="S2610" i="5" s="1"/>
  <c r="T2610" i="5" s="1"/>
  <c r="U2610" i="5" s="1"/>
  <c r="R2612" i="5"/>
  <c r="S2612" i="5" s="1"/>
  <c r="T2612" i="5" s="1"/>
  <c r="U2612" i="5" s="1"/>
  <c r="R2614" i="5"/>
  <c r="S2614" i="5" s="1"/>
  <c r="T2614" i="5" s="1"/>
  <c r="U2614" i="5" s="1"/>
  <c r="R2616" i="5"/>
  <c r="S2616" i="5" s="1"/>
  <c r="T2616" i="5" s="1"/>
  <c r="U2616" i="5" s="1"/>
  <c r="R2618" i="5"/>
  <c r="S2618" i="5" s="1"/>
  <c r="T2618" i="5" s="1"/>
  <c r="U2618" i="5" s="1"/>
  <c r="R2620" i="5"/>
  <c r="S2620" i="5" s="1"/>
  <c r="R2622" i="5"/>
  <c r="S2622" i="5" s="1"/>
  <c r="T2622" i="5" s="1"/>
  <c r="U2622" i="5" s="1"/>
  <c r="R2624" i="5"/>
  <c r="S2624" i="5" s="1"/>
  <c r="T2624" i="5" s="1"/>
  <c r="U2624" i="5" s="1"/>
  <c r="R2626" i="5"/>
  <c r="S2626" i="5" s="1"/>
  <c r="T2626" i="5" s="1"/>
  <c r="U2626" i="5" s="1"/>
  <c r="R2628" i="5"/>
  <c r="S2628" i="5" s="1"/>
  <c r="T2628" i="5" s="1"/>
  <c r="U2628" i="5" s="1"/>
  <c r="R2630" i="5"/>
  <c r="S2630" i="5" s="1"/>
  <c r="T2630" i="5" s="1"/>
  <c r="U2630" i="5" s="1"/>
  <c r="R2632" i="5"/>
  <c r="S2632" i="5" s="1"/>
  <c r="T2632" i="5" s="1"/>
  <c r="U2632" i="5" s="1"/>
  <c r="R2634" i="5"/>
  <c r="S2634" i="5" s="1"/>
  <c r="V2634" i="5" s="1"/>
  <c r="R2636" i="5"/>
  <c r="S2636" i="5" s="1"/>
  <c r="T2636" i="5" s="1"/>
  <c r="U2636" i="5" s="1"/>
  <c r="R2638" i="5"/>
  <c r="S2638" i="5" s="1"/>
  <c r="V2638" i="5" s="1"/>
  <c r="R2640" i="5"/>
  <c r="S2640" i="5" s="1"/>
  <c r="R2642" i="5"/>
  <c r="S2642" i="5" s="1"/>
  <c r="T2642" i="5" s="1"/>
  <c r="U2642" i="5" s="1"/>
  <c r="R2644" i="5"/>
  <c r="S2644" i="5" s="1"/>
  <c r="T2644" i="5" s="1"/>
  <c r="U2644" i="5" s="1"/>
  <c r="R2646" i="5"/>
  <c r="S2646" i="5" s="1"/>
  <c r="T2646" i="5" s="1"/>
  <c r="U2646" i="5" s="1"/>
  <c r="R2648" i="5"/>
  <c r="S2648" i="5" s="1"/>
  <c r="V2648" i="5" s="1"/>
  <c r="R2650" i="5"/>
  <c r="S2650" i="5" s="1"/>
  <c r="T2650" i="5" s="1"/>
  <c r="U2650" i="5" s="1"/>
  <c r="R2652" i="5"/>
  <c r="S2652" i="5" s="1"/>
  <c r="R2654" i="5"/>
  <c r="S2654" i="5" s="1"/>
  <c r="T2654" i="5" s="1"/>
  <c r="U2654" i="5" s="1"/>
  <c r="R2656" i="5"/>
  <c r="S2656" i="5" s="1"/>
  <c r="T2656" i="5" s="1"/>
  <c r="U2656" i="5" s="1"/>
  <c r="R2658" i="5"/>
  <c r="S2658" i="5" s="1"/>
  <c r="T2658" i="5" s="1"/>
  <c r="U2658" i="5" s="1"/>
  <c r="R2660" i="5"/>
  <c r="S2660" i="5" s="1"/>
  <c r="V2660" i="5" s="1"/>
  <c r="R2662" i="5"/>
  <c r="S2662" i="5" s="1"/>
  <c r="V2662" i="5" s="1"/>
  <c r="R2664" i="5"/>
  <c r="S2664" i="5" s="1"/>
  <c r="V2664" i="5" s="1"/>
  <c r="R2666" i="5"/>
  <c r="S2666" i="5" s="1"/>
  <c r="T2666" i="5" s="1"/>
  <c r="U2666" i="5" s="1"/>
  <c r="R2668" i="5"/>
  <c r="S2668" i="5" s="1"/>
  <c r="T2668" i="5" s="1"/>
  <c r="U2668" i="5" s="1"/>
  <c r="R2670" i="5"/>
  <c r="S2670" i="5" s="1"/>
  <c r="T2670" i="5" s="1"/>
  <c r="U2670" i="5" s="1"/>
  <c r="R2672" i="5"/>
  <c r="S2672" i="5" s="1"/>
  <c r="R2674" i="5"/>
  <c r="S2674" i="5" s="1"/>
  <c r="T2674" i="5" s="1"/>
  <c r="U2674" i="5" s="1"/>
  <c r="R2676" i="5"/>
  <c r="S2676" i="5" s="1"/>
  <c r="R2678" i="5"/>
  <c r="S2678" i="5" s="1"/>
  <c r="V2678" i="5" s="1"/>
  <c r="R2680" i="5"/>
  <c r="S2680" i="5" s="1"/>
  <c r="T2680" i="5" s="1"/>
  <c r="U2680" i="5" s="1"/>
  <c r="R2682" i="5"/>
  <c r="S2682" i="5" s="1"/>
  <c r="T2682" i="5" s="1"/>
  <c r="U2682" i="5" s="1"/>
  <c r="R2684" i="5"/>
  <c r="S2684" i="5" s="1"/>
  <c r="T2684" i="5" s="1"/>
  <c r="U2684" i="5" s="1"/>
  <c r="R2686" i="5"/>
  <c r="S2686" i="5" s="1"/>
  <c r="T2686" i="5" s="1"/>
  <c r="U2686" i="5" s="1"/>
  <c r="R2688" i="5"/>
  <c r="S2688" i="5" s="1"/>
  <c r="T2688" i="5" s="1"/>
  <c r="U2688" i="5" s="1"/>
  <c r="R2690" i="5"/>
  <c r="S2690" i="5" s="1"/>
  <c r="T2690" i="5" s="1"/>
  <c r="U2690" i="5" s="1"/>
  <c r="R2692" i="5"/>
  <c r="S2692" i="5" s="1"/>
  <c r="R2694" i="5"/>
  <c r="S2694" i="5" s="1"/>
  <c r="T2694" i="5" s="1"/>
  <c r="U2694" i="5" s="1"/>
  <c r="R2696" i="5"/>
  <c r="S2696" i="5" s="1"/>
  <c r="T2696" i="5" s="1"/>
  <c r="U2696" i="5" s="1"/>
  <c r="R2698" i="5"/>
  <c r="S2698" i="5" s="1"/>
  <c r="T2698" i="5" s="1"/>
  <c r="U2698" i="5" s="1"/>
  <c r="R2700" i="5"/>
  <c r="S2700" i="5" s="1"/>
  <c r="T2700" i="5" s="1"/>
  <c r="U2700" i="5" s="1"/>
  <c r="R2702" i="5"/>
  <c r="S2702" i="5" s="1"/>
  <c r="V2702" i="5" s="1"/>
  <c r="R2704" i="5"/>
  <c r="S2704" i="5" s="1"/>
  <c r="T2704" i="5" s="1"/>
  <c r="U2704" i="5" s="1"/>
  <c r="R2706" i="5"/>
  <c r="S2706" i="5" s="1"/>
  <c r="T2706" i="5" s="1"/>
  <c r="U2706" i="5" s="1"/>
  <c r="R2708" i="5"/>
  <c r="S2708" i="5" s="1"/>
  <c r="R2710" i="5"/>
  <c r="S2710" i="5" s="1"/>
  <c r="T2710" i="5" s="1"/>
  <c r="U2710" i="5" s="1"/>
  <c r="R2712" i="5"/>
  <c r="S2712" i="5" s="1"/>
  <c r="T2712" i="5" s="1"/>
  <c r="U2712" i="5" s="1"/>
  <c r="R2714" i="5"/>
  <c r="S2714" i="5" s="1"/>
  <c r="T2714" i="5" s="1"/>
  <c r="U2714" i="5" s="1"/>
  <c r="R2716" i="5"/>
  <c r="S2716" i="5" s="1"/>
  <c r="T2716" i="5" s="1"/>
  <c r="U2716" i="5" s="1"/>
  <c r="R2718" i="5"/>
  <c r="S2718" i="5" s="1"/>
  <c r="T2718" i="5" s="1"/>
  <c r="U2718" i="5" s="1"/>
  <c r="R2720" i="5"/>
  <c r="S2720" i="5" s="1"/>
  <c r="R2722" i="5"/>
  <c r="S2722" i="5" s="1"/>
  <c r="V2722" i="5" s="1"/>
  <c r="R2724" i="5"/>
  <c r="S2724" i="5" s="1"/>
  <c r="T2724" i="5" s="1"/>
  <c r="U2724" i="5" s="1"/>
  <c r="R2726" i="5"/>
  <c r="S2726" i="5" s="1"/>
  <c r="T2726" i="5" s="1"/>
  <c r="U2726" i="5" s="1"/>
  <c r="R2728" i="5"/>
  <c r="S2728" i="5" s="1"/>
  <c r="T2728" i="5" s="1"/>
  <c r="U2728" i="5" s="1"/>
  <c r="R2730" i="5"/>
  <c r="S2730" i="5" s="1"/>
  <c r="T2730" i="5" s="1"/>
  <c r="U2730" i="5" s="1"/>
  <c r="R2732" i="5"/>
  <c r="S2732" i="5" s="1"/>
  <c r="T2732" i="5" s="1"/>
  <c r="U2732" i="5" s="1"/>
  <c r="R2734" i="5"/>
  <c r="S2734" i="5" s="1"/>
  <c r="T2734" i="5" s="1"/>
  <c r="U2734" i="5" s="1"/>
  <c r="R2736" i="5"/>
  <c r="S2736" i="5" s="1"/>
  <c r="T2736" i="5" s="1"/>
  <c r="U2736" i="5" s="1"/>
  <c r="R2738" i="5"/>
  <c r="S2738" i="5" s="1"/>
  <c r="V2738" i="5" s="1"/>
  <c r="R2740" i="5"/>
  <c r="S2740" i="5" s="1"/>
  <c r="T2740" i="5" s="1"/>
  <c r="U2740" i="5" s="1"/>
  <c r="R2742" i="5"/>
  <c r="S2742" i="5" s="1"/>
  <c r="T2742" i="5" s="1"/>
  <c r="U2742" i="5" s="1"/>
  <c r="R2744" i="5"/>
  <c r="S2744" i="5" s="1"/>
  <c r="V2744" i="5" s="1"/>
  <c r="R2746" i="5"/>
  <c r="S2746" i="5" s="1"/>
  <c r="T2746" i="5" s="1"/>
  <c r="U2746" i="5" s="1"/>
  <c r="R2748" i="5"/>
  <c r="S2748" i="5" s="1"/>
  <c r="T2748" i="5" s="1"/>
  <c r="U2748" i="5" s="1"/>
  <c r="R2750" i="5"/>
  <c r="S2750" i="5" s="1"/>
  <c r="T2750" i="5" s="1"/>
  <c r="U2750" i="5" s="1"/>
  <c r="R2752" i="5"/>
  <c r="S2752" i="5" s="1"/>
  <c r="T2752" i="5" s="1"/>
  <c r="U2752" i="5" s="1"/>
  <c r="R2754" i="5"/>
  <c r="S2754" i="5" s="1"/>
  <c r="T2754" i="5" s="1"/>
  <c r="U2754" i="5" s="1"/>
  <c r="R2756" i="5"/>
  <c r="S2756" i="5" s="1"/>
  <c r="T2756" i="5" s="1"/>
  <c r="U2756" i="5" s="1"/>
  <c r="R2758" i="5"/>
  <c r="S2758" i="5" s="1"/>
  <c r="T2758" i="5" s="1"/>
  <c r="U2758" i="5" s="1"/>
  <c r="R2760" i="5"/>
  <c r="S2760" i="5" s="1"/>
  <c r="T2760" i="5" s="1"/>
  <c r="U2760" i="5" s="1"/>
  <c r="R2762" i="5"/>
  <c r="S2762" i="5" s="1"/>
  <c r="T2762" i="5" s="1"/>
  <c r="U2762" i="5" s="1"/>
  <c r="R2764" i="5"/>
  <c r="S2764" i="5" s="1"/>
  <c r="T2764" i="5" s="1"/>
  <c r="U2764" i="5" s="1"/>
  <c r="R2766" i="5"/>
  <c r="S2766" i="5" s="1"/>
  <c r="T2766" i="5" s="1"/>
  <c r="U2766" i="5" s="1"/>
  <c r="R2768" i="5"/>
  <c r="S2768" i="5" s="1"/>
  <c r="T2768" i="5" s="1"/>
  <c r="U2768" i="5" s="1"/>
  <c r="R2770" i="5"/>
  <c r="S2770" i="5" s="1"/>
  <c r="V2770" i="5" s="1"/>
  <c r="R2772" i="5"/>
  <c r="S2772" i="5" s="1"/>
  <c r="T2772" i="5" s="1"/>
  <c r="U2772" i="5" s="1"/>
  <c r="R2774" i="5"/>
  <c r="S2774" i="5" s="1"/>
  <c r="T2774" i="5" s="1"/>
  <c r="U2774" i="5" s="1"/>
  <c r="R2776" i="5"/>
  <c r="S2776" i="5" s="1"/>
  <c r="T2776" i="5" s="1"/>
  <c r="U2776" i="5" s="1"/>
  <c r="R2778" i="5"/>
  <c r="S2778" i="5" s="1"/>
  <c r="V2778" i="5" s="1"/>
  <c r="R2780" i="5"/>
  <c r="S2780" i="5" s="1"/>
  <c r="T2780" i="5" s="1"/>
  <c r="U2780" i="5" s="1"/>
  <c r="R2782" i="5"/>
  <c r="S2782" i="5" s="1"/>
  <c r="V2782" i="5" s="1"/>
  <c r="R2784" i="5"/>
  <c r="S2784" i="5" s="1"/>
  <c r="T2784" i="5" s="1"/>
  <c r="U2784" i="5" s="1"/>
  <c r="R2786" i="5"/>
  <c r="S2786" i="5" s="1"/>
  <c r="T2786" i="5" s="1"/>
  <c r="U2786" i="5" s="1"/>
  <c r="R2788" i="5"/>
  <c r="S2788" i="5" s="1"/>
  <c r="T2788" i="5" s="1"/>
  <c r="U2788" i="5" s="1"/>
  <c r="R2790" i="5"/>
  <c r="S2790" i="5" s="1"/>
  <c r="T2790" i="5" s="1"/>
  <c r="U2790" i="5" s="1"/>
  <c r="R2792" i="5"/>
  <c r="S2792" i="5" s="1"/>
  <c r="T2792" i="5" s="1"/>
  <c r="U2792" i="5" s="1"/>
  <c r="R2794" i="5"/>
  <c r="S2794" i="5" s="1"/>
  <c r="T2794" i="5" s="1"/>
  <c r="U2794" i="5" s="1"/>
  <c r="R2796" i="5"/>
  <c r="S2796" i="5" s="1"/>
  <c r="V2796" i="5" s="1"/>
  <c r="R2798" i="5"/>
  <c r="S2798" i="5" s="1"/>
  <c r="T2798" i="5" s="1"/>
  <c r="U2798" i="5" s="1"/>
  <c r="R2800" i="5"/>
  <c r="S2800" i="5" s="1"/>
  <c r="T2800" i="5" s="1"/>
  <c r="U2800" i="5" s="1"/>
  <c r="R2802" i="5"/>
  <c r="S2802" i="5" s="1"/>
  <c r="T2802" i="5" s="1"/>
  <c r="U2802" i="5" s="1"/>
  <c r="R2804" i="5"/>
  <c r="S2804" i="5" s="1"/>
  <c r="R2806" i="5"/>
  <c r="S2806" i="5" s="1"/>
  <c r="V2806" i="5" s="1"/>
  <c r="R2808" i="5"/>
  <c r="S2808" i="5" s="1"/>
  <c r="T2808" i="5" s="1"/>
  <c r="U2808" i="5" s="1"/>
  <c r="R2810" i="5"/>
  <c r="S2810" i="5" s="1"/>
  <c r="T2810" i="5" s="1"/>
  <c r="U2810" i="5" s="1"/>
  <c r="R2812" i="5"/>
  <c r="S2812" i="5" s="1"/>
  <c r="V2812" i="5" s="1"/>
  <c r="R2814" i="5"/>
  <c r="S2814" i="5" s="1"/>
  <c r="T2814" i="5" s="1"/>
  <c r="U2814" i="5" s="1"/>
  <c r="R2816" i="5"/>
  <c r="S2816" i="5" s="1"/>
  <c r="V2816" i="5" s="1"/>
  <c r="R2818" i="5"/>
  <c r="S2818" i="5" s="1"/>
  <c r="T2818" i="5" s="1"/>
  <c r="U2818" i="5" s="1"/>
  <c r="R2820" i="5"/>
  <c r="S2820" i="5" s="1"/>
  <c r="T2820" i="5" s="1"/>
  <c r="U2820" i="5" s="1"/>
  <c r="R2822" i="5"/>
  <c r="S2822" i="5" s="1"/>
  <c r="V2822" i="5" s="1"/>
  <c r="R2824" i="5"/>
  <c r="S2824" i="5" s="1"/>
  <c r="T2824" i="5" s="1"/>
  <c r="U2824" i="5" s="1"/>
  <c r="R2826" i="5"/>
  <c r="S2826" i="5" s="1"/>
  <c r="T2826" i="5" s="1"/>
  <c r="U2826" i="5" s="1"/>
  <c r="R2828" i="5"/>
  <c r="S2828" i="5" s="1"/>
  <c r="T2828" i="5" s="1"/>
  <c r="U2828" i="5" s="1"/>
  <c r="R2830" i="5"/>
  <c r="S2830" i="5" s="1"/>
  <c r="T2830" i="5" s="1"/>
  <c r="U2830" i="5" s="1"/>
  <c r="R2832" i="5"/>
  <c r="S2832" i="5" s="1"/>
  <c r="T2832" i="5" s="1"/>
  <c r="U2832" i="5" s="1"/>
  <c r="R2834" i="5"/>
  <c r="S2834" i="5" s="1"/>
  <c r="V2834" i="5" s="1"/>
  <c r="R2836" i="5"/>
  <c r="S2836" i="5" s="1"/>
  <c r="T2836" i="5" s="1"/>
  <c r="U2836" i="5" s="1"/>
  <c r="R2838" i="5"/>
  <c r="S2838" i="5" s="1"/>
  <c r="T2838" i="5" s="1"/>
  <c r="U2838" i="5" s="1"/>
  <c r="R2840" i="5"/>
  <c r="S2840" i="5" s="1"/>
  <c r="V2840" i="5" s="1"/>
  <c r="R2842" i="5"/>
  <c r="S2842" i="5" s="1"/>
  <c r="R2844" i="5"/>
  <c r="S2844" i="5" s="1"/>
  <c r="T2844" i="5" s="1"/>
  <c r="U2844" i="5" s="1"/>
  <c r="R2846" i="5"/>
  <c r="S2846" i="5" s="1"/>
  <c r="T2846" i="5" s="1"/>
  <c r="U2846" i="5" s="1"/>
  <c r="R2848" i="5"/>
  <c r="S2848" i="5" s="1"/>
  <c r="T2848" i="5" s="1"/>
  <c r="U2848" i="5" s="1"/>
  <c r="R2850" i="5"/>
  <c r="S2850" i="5" s="1"/>
  <c r="V2850" i="5" s="1"/>
  <c r="R2852" i="5"/>
  <c r="S2852" i="5" s="1"/>
  <c r="T2852" i="5" s="1"/>
  <c r="U2852" i="5" s="1"/>
  <c r="R2854" i="5"/>
  <c r="S2854" i="5" s="1"/>
  <c r="V2854" i="5" s="1"/>
  <c r="R2856" i="5"/>
  <c r="S2856" i="5" s="1"/>
  <c r="T2856" i="5" s="1"/>
  <c r="U2856" i="5" s="1"/>
  <c r="R2858" i="5"/>
  <c r="S2858" i="5" s="1"/>
  <c r="T2858" i="5" s="1"/>
  <c r="U2858" i="5" s="1"/>
  <c r="R2860" i="5"/>
  <c r="S2860" i="5" s="1"/>
  <c r="T2860" i="5" s="1"/>
  <c r="U2860" i="5" s="1"/>
  <c r="R2862" i="5"/>
  <c r="S2862" i="5" s="1"/>
  <c r="T2862" i="5" s="1"/>
  <c r="U2862" i="5" s="1"/>
  <c r="R2864" i="5"/>
  <c r="S2864" i="5" s="1"/>
  <c r="T2864" i="5" s="1"/>
  <c r="U2864" i="5" s="1"/>
  <c r="R2866" i="5"/>
  <c r="S2866" i="5" s="1"/>
  <c r="T2866" i="5" s="1"/>
  <c r="U2866" i="5" s="1"/>
  <c r="R2868" i="5"/>
  <c r="S2868" i="5" s="1"/>
  <c r="T2868" i="5" s="1"/>
  <c r="U2868" i="5" s="1"/>
  <c r="R2870" i="5"/>
  <c r="S2870" i="5" s="1"/>
  <c r="T2870" i="5" s="1"/>
  <c r="U2870" i="5" s="1"/>
  <c r="R2872" i="5"/>
  <c r="S2872" i="5" s="1"/>
  <c r="T2872" i="5" s="1"/>
  <c r="U2872" i="5" s="1"/>
  <c r="R2874" i="5"/>
  <c r="S2874" i="5" s="1"/>
  <c r="R2876" i="5"/>
  <c r="S2876" i="5" s="1"/>
  <c r="T2876" i="5" s="1"/>
  <c r="U2876" i="5" s="1"/>
  <c r="R2878" i="5"/>
  <c r="S2878" i="5" s="1"/>
  <c r="T2878" i="5" s="1"/>
  <c r="U2878" i="5" s="1"/>
  <c r="R2880" i="5"/>
  <c r="S2880" i="5" s="1"/>
  <c r="V2880" i="5" s="1"/>
  <c r="R2882" i="5"/>
  <c r="S2882" i="5" s="1"/>
  <c r="T2882" i="5" s="1"/>
  <c r="U2882" i="5" s="1"/>
  <c r="R2884" i="5"/>
  <c r="S2884" i="5" s="1"/>
  <c r="V2884" i="5" s="1"/>
  <c r="R2886" i="5"/>
  <c r="S2886" i="5" s="1"/>
  <c r="V2886" i="5" s="1"/>
  <c r="R2888" i="5"/>
  <c r="S2888" i="5" s="1"/>
  <c r="T2888" i="5" s="1"/>
  <c r="U2888" i="5" s="1"/>
  <c r="R2890" i="5"/>
  <c r="S2890" i="5" s="1"/>
  <c r="T2890" i="5" s="1"/>
  <c r="U2890" i="5" s="1"/>
  <c r="R2892" i="5"/>
  <c r="S2892" i="5" s="1"/>
  <c r="T2892" i="5" s="1"/>
  <c r="U2892" i="5" s="1"/>
  <c r="R2894" i="5"/>
  <c r="S2894" i="5" s="1"/>
  <c r="T2894" i="5" s="1"/>
  <c r="U2894" i="5" s="1"/>
  <c r="R2896" i="5"/>
  <c r="S2896" i="5" s="1"/>
  <c r="T2896" i="5" s="1"/>
  <c r="U2896" i="5" s="1"/>
  <c r="R2898" i="5"/>
  <c r="S2898" i="5" s="1"/>
  <c r="T2898" i="5" s="1"/>
  <c r="U2898" i="5" s="1"/>
  <c r="R2900" i="5"/>
  <c r="S2900" i="5" s="1"/>
  <c r="T2900" i="5" s="1"/>
  <c r="U2900" i="5" s="1"/>
  <c r="R2902" i="5"/>
  <c r="S2902" i="5" s="1"/>
  <c r="T2902" i="5" s="1"/>
  <c r="U2902" i="5" s="1"/>
  <c r="R2904" i="5"/>
  <c r="S2904" i="5" s="1"/>
  <c r="T2904" i="5" s="1"/>
  <c r="U2904" i="5" s="1"/>
  <c r="R2906" i="5"/>
  <c r="S2906" i="5" s="1"/>
  <c r="T2906" i="5" s="1"/>
  <c r="U2906" i="5" s="1"/>
  <c r="R2908" i="5"/>
  <c r="S2908" i="5" s="1"/>
  <c r="T2908" i="5" s="1"/>
  <c r="U2908" i="5" s="1"/>
  <c r="R2910" i="5"/>
  <c r="S2910" i="5" s="1"/>
  <c r="T2910" i="5" s="1"/>
  <c r="U2910" i="5" s="1"/>
  <c r="R2912" i="5"/>
  <c r="S2912" i="5" s="1"/>
  <c r="T2912" i="5" s="1"/>
  <c r="U2912" i="5" s="1"/>
  <c r="R2914" i="5"/>
  <c r="S2914" i="5" s="1"/>
  <c r="T2914" i="5" s="1"/>
  <c r="U2914" i="5" s="1"/>
  <c r="R2916" i="5"/>
  <c r="S2916" i="5" s="1"/>
  <c r="T2916" i="5" s="1"/>
  <c r="U2916" i="5" s="1"/>
  <c r="R2918" i="5"/>
  <c r="S2918" i="5" s="1"/>
  <c r="T2918" i="5" s="1"/>
  <c r="U2918" i="5" s="1"/>
  <c r="R2920" i="5"/>
  <c r="S2920" i="5" s="1"/>
  <c r="T2920" i="5" s="1"/>
  <c r="U2920" i="5" s="1"/>
  <c r="R2922" i="5"/>
  <c r="S2922" i="5" s="1"/>
  <c r="T2922" i="5" s="1"/>
  <c r="U2922" i="5" s="1"/>
  <c r="R2924" i="5"/>
  <c r="S2924" i="5" s="1"/>
  <c r="V2924" i="5" s="1"/>
  <c r="R2926" i="5"/>
  <c r="S2926" i="5" s="1"/>
  <c r="V2926" i="5" s="1"/>
  <c r="R2928" i="5"/>
  <c r="S2928" i="5" s="1"/>
  <c r="T2928" i="5" s="1"/>
  <c r="U2928" i="5" s="1"/>
  <c r="R2930" i="5"/>
  <c r="S2930" i="5" s="1"/>
  <c r="T2930" i="5" s="1"/>
  <c r="U2930" i="5" s="1"/>
  <c r="R2932" i="5"/>
  <c r="S2932" i="5" s="1"/>
  <c r="T2932" i="5" s="1"/>
  <c r="U2932" i="5" s="1"/>
  <c r="R2934" i="5"/>
  <c r="S2934" i="5" s="1"/>
  <c r="V2934" i="5" s="1"/>
  <c r="R2936" i="5"/>
  <c r="S2936" i="5" s="1"/>
  <c r="T2936" i="5" s="1"/>
  <c r="U2936" i="5" s="1"/>
  <c r="R2938" i="5"/>
  <c r="S2938" i="5" s="1"/>
  <c r="T2938" i="5" s="1"/>
  <c r="U2938" i="5" s="1"/>
  <c r="S6" i="5"/>
  <c r="T6" i="5" s="1"/>
  <c r="U6" i="5" s="1"/>
  <c r="S72" i="5"/>
  <c r="S434" i="5"/>
  <c r="T434" i="5" s="1"/>
  <c r="U434" i="5" s="1"/>
  <c r="S584" i="5"/>
  <c r="V584" i="5" s="1"/>
  <c r="S648" i="5"/>
  <c r="T648" i="5" s="1"/>
  <c r="U648" i="5" s="1"/>
  <c r="S744" i="5"/>
  <c r="T744" i="5" s="1"/>
  <c r="U744" i="5" s="1"/>
  <c r="T51" i="5"/>
  <c r="U51" i="5" s="1"/>
  <c r="T62" i="5"/>
  <c r="U62" i="5" s="1"/>
  <c r="T139" i="5"/>
  <c r="U139" i="5" s="1"/>
  <c r="T386" i="5"/>
  <c r="U386" i="5" s="1"/>
  <c r="T395" i="5"/>
  <c r="U395" i="5" s="1"/>
  <c r="T514" i="5"/>
  <c r="U514" i="5" s="1"/>
  <c r="T563" i="5"/>
  <c r="U563" i="5" s="1"/>
  <c r="T728" i="5"/>
  <c r="U728" i="5" s="1"/>
  <c r="T816" i="5"/>
  <c r="U816" i="5" s="1"/>
  <c r="T824" i="5"/>
  <c r="U824" i="5" s="1"/>
  <c r="T835" i="5"/>
  <c r="U835" i="5" s="1"/>
  <c r="T1987" i="5"/>
  <c r="U1987" i="5" s="1"/>
  <c r="U450" i="5"/>
  <c r="U467" i="5"/>
  <c r="U483" i="5"/>
  <c r="U491" i="5"/>
  <c r="U518" i="5"/>
  <c r="U707" i="5"/>
  <c r="U752" i="5"/>
  <c r="U795" i="5"/>
  <c r="U907" i="5"/>
  <c r="U931" i="5"/>
  <c r="U979" i="5"/>
  <c r="U995" i="5"/>
  <c r="U1107" i="5"/>
  <c r="U1171" i="5"/>
  <c r="U1211" i="5"/>
  <c r="U1267" i="5"/>
  <c r="U1275" i="5"/>
  <c r="U1307" i="5"/>
  <c r="U1451" i="5"/>
  <c r="U1459" i="5"/>
  <c r="U1539" i="5"/>
  <c r="U1675" i="5"/>
  <c r="U1747" i="5"/>
  <c r="U1851" i="5"/>
  <c r="U1883" i="5"/>
  <c r="U1907" i="5"/>
  <c r="V13" i="5"/>
  <c r="V21" i="5"/>
  <c r="V29" i="5"/>
  <c r="V37" i="5"/>
  <c r="V45" i="5"/>
  <c r="V61" i="5"/>
  <c r="V62" i="5"/>
  <c r="V77" i="5"/>
  <c r="V85" i="5"/>
  <c r="V93" i="5"/>
  <c r="V101" i="5"/>
  <c r="V109" i="5"/>
  <c r="V117" i="5"/>
  <c r="V125" i="5"/>
  <c r="V133" i="5"/>
  <c r="V141" i="5"/>
  <c r="V149" i="5"/>
  <c r="V157" i="5"/>
  <c r="V165" i="5"/>
  <c r="V173" i="5"/>
  <c r="V181" i="5"/>
  <c r="V189" i="5"/>
  <c r="V197" i="5"/>
  <c r="V205" i="5"/>
  <c r="V213" i="5"/>
  <c r="V221" i="5"/>
  <c r="V229" i="5"/>
  <c r="V237" i="5"/>
  <c r="V253" i="5"/>
  <c r="V269" i="5"/>
  <c r="V277" i="5"/>
  <c r="V285" i="5"/>
  <c r="V293" i="5"/>
  <c r="V301" i="5"/>
  <c r="V317" i="5"/>
  <c r="V333" i="5"/>
  <c r="V341" i="5"/>
  <c r="V349" i="5"/>
  <c r="V357" i="5"/>
  <c r="V365" i="5"/>
  <c r="V374" i="5"/>
  <c r="V381" i="5"/>
  <c r="V386" i="5"/>
  <c r="V397" i="5"/>
  <c r="V405" i="5"/>
  <c r="V413" i="5"/>
  <c r="V421" i="5"/>
  <c r="V429" i="5"/>
  <c r="V445" i="5"/>
  <c r="V450" i="5"/>
  <c r="V454" i="5"/>
  <c r="V461" i="5"/>
  <c r="V467" i="5"/>
  <c r="V475" i="5"/>
  <c r="V477" i="5"/>
  <c r="V483" i="5"/>
  <c r="V485" i="5"/>
  <c r="V491" i="5"/>
  <c r="V493" i="5"/>
  <c r="V498" i="5"/>
  <c r="V499" i="5"/>
  <c r="V502" i="5"/>
  <c r="V507" i="5"/>
  <c r="V509" i="5"/>
  <c r="V514" i="5"/>
  <c r="V515" i="5"/>
  <c r="V518" i="5"/>
  <c r="V523" i="5"/>
  <c r="V525" i="5"/>
  <c r="V531" i="5"/>
  <c r="V533" i="5"/>
  <c r="V539" i="5"/>
  <c r="V541" i="5"/>
  <c r="V547" i="5"/>
  <c r="V549" i="5"/>
  <c r="V555" i="5"/>
  <c r="V557" i="5"/>
  <c r="V563" i="5"/>
  <c r="V566" i="5"/>
  <c r="V571" i="5"/>
  <c r="V573" i="5"/>
  <c r="V578" i="5"/>
  <c r="V579" i="5"/>
  <c r="V587" i="5"/>
  <c r="V589" i="5"/>
  <c r="V595" i="5"/>
  <c r="V597" i="5"/>
  <c r="V600" i="5"/>
  <c r="V603" i="5"/>
  <c r="V611" i="5"/>
  <c r="V613" i="5"/>
  <c r="V619" i="5"/>
  <c r="V627" i="5"/>
  <c r="V635" i="5"/>
  <c r="V637" i="5"/>
  <c r="V643" i="5"/>
  <c r="V651" i="5"/>
  <c r="V653" i="5"/>
  <c r="V659" i="5"/>
  <c r="V661" i="5"/>
  <c r="V668" i="5"/>
  <c r="V669" i="5"/>
  <c r="V675" i="5"/>
  <c r="V677" i="5"/>
  <c r="V685" i="5"/>
  <c r="V691" i="5"/>
  <c r="V699" i="5"/>
  <c r="V701" i="5"/>
  <c r="V707" i="5"/>
  <c r="V709" i="5"/>
  <c r="V715" i="5"/>
  <c r="V723" i="5"/>
  <c r="V725" i="5"/>
  <c r="V733" i="5"/>
  <c r="V741" i="5"/>
  <c r="V747" i="5"/>
  <c r="V752" i="5"/>
  <c r="V757" i="5"/>
  <c r="V765" i="5"/>
  <c r="V781" i="5"/>
  <c r="V789" i="5"/>
  <c r="V795" i="5"/>
  <c r="V797" i="5"/>
  <c r="V805" i="5"/>
  <c r="V813" i="5"/>
  <c r="V816" i="5"/>
  <c r="V853" i="5"/>
  <c r="V875" i="5"/>
  <c r="V885" i="5"/>
  <c r="V923" i="5"/>
  <c r="V973" i="5"/>
  <c r="V1005" i="5"/>
  <c r="V1051" i="5"/>
  <c r="V1059" i="5"/>
  <c r="V1115" i="5"/>
  <c r="V1123" i="5"/>
  <c r="V1278" i="5"/>
  <c r="V1307" i="5"/>
  <c r="V1323" i="5"/>
  <c r="V1331" i="5"/>
  <c r="V1339" i="5"/>
  <c r="V1347" i="5"/>
  <c r="V1355" i="5"/>
  <c r="V1363" i="5"/>
  <c r="V1371" i="5"/>
  <c r="V1379" i="5"/>
  <c r="V1387" i="5"/>
  <c r="V1395" i="5"/>
  <c r="V1403" i="5"/>
  <c r="V1411" i="5"/>
  <c r="V1419" i="5"/>
  <c r="V1427" i="5"/>
  <c r="V1435" i="5"/>
  <c r="V1443" i="5"/>
  <c r="V1451" i="5"/>
  <c r="V1459" i="5"/>
  <c r="V1467" i="5"/>
  <c r="V1475" i="5"/>
  <c r="V1483" i="5"/>
  <c r="V1491" i="5"/>
  <c r="V1499" i="5"/>
  <c r="V1507" i="5"/>
  <c r="V1515" i="5"/>
  <c r="V1523" i="5"/>
  <c r="V1531" i="5"/>
  <c r="V1539" i="5"/>
  <c r="V1547" i="5"/>
  <c r="V1555" i="5"/>
  <c r="V1563" i="5"/>
  <c r="V1571" i="5"/>
  <c r="V1579" i="5"/>
  <c r="V1587" i="5"/>
  <c r="V1595" i="5"/>
  <c r="V1603" i="5"/>
  <c r="V1611" i="5"/>
  <c r="V1619" i="5"/>
  <c r="V1627" i="5"/>
  <c r="V1635" i="5"/>
  <c r="V1643" i="5"/>
  <c r="V1651" i="5"/>
  <c r="V1659" i="5"/>
  <c r="V1667" i="5"/>
  <c r="V1683" i="5"/>
  <c r="V1691" i="5"/>
  <c r="V1707" i="5"/>
  <c r="V1715" i="5"/>
  <c r="V1723" i="5"/>
  <c r="V1739" i="5"/>
  <c r="V1747" i="5"/>
  <c r="V1755" i="5"/>
  <c r="V1771" i="5"/>
  <c r="V1779" i="5"/>
  <c r="V1787" i="5"/>
  <c r="V1803" i="5"/>
  <c r="V1811" i="5"/>
  <c r="V1819" i="5"/>
  <c r="V1835" i="5"/>
  <c r="V1837" i="5"/>
  <c r="V1843" i="5"/>
  <c r="V1845" i="5"/>
  <c r="V1851" i="5"/>
  <c r="V1859" i="5"/>
  <c r="V1867" i="5"/>
  <c r="V1883" i="5"/>
  <c r="V1891" i="5"/>
  <c r="V1899" i="5"/>
  <c r="V1915" i="5"/>
  <c r="V1923" i="5"/>
  <c r="V1931" i="5"/>
  <c r="V1947" i="5"/>
  <c r="V1955" i="5"/>
  <c r="V1963" i="5"/>
  <c r="V1979" i="5"/>
  <c r="V1987" i="5"/>
  <c r="V1995" i="5"/>
  <c r="V2011" i="5"/>
  <c r="V2019" i="5"/>
  <c r="V2027" i="5"/>
  <c r="V2043" i="5"/>
  <c r="V2051" i="5"/>
  <c r="V2059" i="5"/>
  <c r="V2075" i="5"/>
  <c r="V2107" i="5"/>
  <c r="V2115" i="5"/>
  <c r="V2147" i="5"/>
  <c r="V2155" i="5"/>
  <c r="V2163" i="5"/>
  <c r="V2187" i="5"/>
  <c r="V2195" i="5"/>
  <c r="V2197" i="5"/>
  <c r="V2211" i="5"/>
  <c r="V2213" i="5"/>
  <c r="V2219" i="5"/>
  <c r="V2243" i="5"/>
  <c r="V2267" i="5"/>
  <c r="V2323" i="5"/>
  <c r="V10" i="4"/>
  <c r="Q5" i="5"/>
  <c r="R5" i="5" s="1"/>
  <c r="S5" i="5" s="1"/>
  <c r="S11" i="4"/>
  <c r="S10" i="4"/>
  <c r="BB5" i="8" a="1"/>
  <c r="AX12" i="8"/>
  <c r="AW4" i="8" a="1"/>
  <c r="AU4" i="8" a="1"/>
  <c r="AD4" i="8" a="1"/>
  <c r="AA4" i="8" a="1"/>
  <c r="R4" i="8" a="1"/>
  <c r="BC8" i="8" l="1"/>
  <c r="BC12" i="8"/>
  <c r="BC16" i="8"/>
  <c r="BC20" i="8"/>
  <c r="BC24" i="8"/>
  <c r="BC28" i="8"/>
  <c r="BC32" i="8"/>
  <c r="BC36" i="8"/>
  <c r="BC40" i="8"/>
  <c r="BC44" i="8"/>
  <c r="BC48" i="8"/>
  <c r="BC52" i="8"/>
  <c r="BC56" i="8"/>
  <c r="BC60" i="8"/>
  <c r="BC64" i="8"/>
  <c r="BC68" i="8"/>
  <c r="BC72" i="8"/>
  <c r="BC76" i="8"/>
  <c r="BC80" i="8"/>
  <c r="BC84" i="8"/>
  <c r="BC88" i="8"/>
  <c r="BC92" i="8"/>
  <c r="BC96" i="8"/>
  <c r="BC100" i="8"/>
  <c r="BC104" i="8"/>
  <c r="BC108" i="8"/>
  <c r="BC112" i="8"/>
  <c r="BC116" i="8"/>
  <c r="BC120" i="8"/>
  <c r="BC124" i="8"/>
  <c r="BC128" i="8"/>
  <c r="BC132" i="8"/>
  <c r="BC136" i="8"/>
  <c r="BC140" i="8"/>
  <c r="BC144" i="8"/>
  <c r="BC148" i="8"/>
  <c r="BC152" i="8"/>
  <c r="BC156" i="8"/>
  <c r="BC160" i="8"/>
  <c r="BC164" i="8"/>
  <c r="BC168" i="8"/>
  <c r="BC172" i="8"/>
  <c r="BC176" i="8"/>
  <c r="BC180" i="8"/>
  <c r="BC184" i="8"/>
  <c r="BC188" i="8"/>
  <c r="BC192" i="8"/>
  <c r="BC196" i="8"/>
  <c r="BC200" i="8"/>
  <c r="BC204" i="8"/>
  <c r="BC208" i="8"/>
  <c r="BC212" i="8"/>
  <c r="BC216" i="8"/>
  <c r="BC220" i="8"/>
  <c r="BC224" i="8"/>
  <c r="BC228" i="8"/>
  <c r="BC232" i="8"/>
  <c r="BC236" i="8"/>
  <c r="BC240" i="8"/>
  <c r="BC244" i="8"/>
  <c r="BC248" i="8"/>
  <c r="BC252" i="8"/>
  <c r="BC256" i="8"/>
  <c r="BC260" i="8"/>
  <c r="BC264" i="8"/>
  <c r="BC268" i="8"/>
  <c r="BC272" i="8"/>
  <c r="BC276" i="8"/>
  <c r="BC280" i="8"/>
  <c r="BC284" i="8"/>
  <c r="BC288" i="8"/>
  <c r="BC292" i="8"/>
  <c r="BB5" i="8"/>
  <c r="BB9" i="8"/>
  <c r="BB13" i="8"/>
  <c r="BB17" i="8"/>
  <c r="BB21" i="8"/>
  <c r="BB25" i="8"/>
  <c r="BB29" i="8"/>
  <c r="BB33" i="8"/>
  <c r="BB37" i="8"/>
  <c r="BB41" i="8"/>
  <c r="BB45" i="8"/>
  <c r="BB49" i="8"/>
  <c r="BB53" i="8"/>
  <c r="BB57" i="8"/>
  <c r="BB61" i="8"/>
  <c r="BB65" i="8"/>
  <c r="BB69" i="8"/>
  <c r="BB73" i="8"/>
  <c r="BB77" i="8"/>
  <c r="BB81" i="8"/>
  <c r="BB85" i="8"/>
  <c r="BB89" i="8"/>
  <c r="BB93" i="8"/>
  <c r="BB97" i="8"/>
  <c r="BB101" i="8"/>
  <c r="BB105" i="8"/>
  <c r="BB109" i="8"/>
  <c r="BB113" i="8"/>
  <c r="BB117" i="8"/>
  <c r="BB121" i="8"/>
  <c r="BB125" i="8"/>
  <c r="BB129" i="8"/>
  <c r="BB133" i="8"/>
  <c r="BB137" i="8"/>
  <c r="BB141" i="8"/>
  <c r="BB145" i="8"/>
  <c r="BB149" i="8"/>
  <c r="BB153" i="8"/>
  <c r="BB157" i="8"/>
  <c r="BB161" i="8"/>
  <c r="BB165" i="8"/>
  <c r="BB169" i="8"/>
  <c r="BB173" i="8"/>
  <c r="BB177" i="8"/>
  <c r="BB181" i="8"/>
  <c r="BB185" i="8"/>
  <c r="BB189" i="8"/>
  <c r="BB193" i="8"/>
  <c r="BB197" i="8"/>
  <c r="BB201" i="8"/>
  <c r="BB205" i="8"/>
  <c r="BB209" i="8"/>
  <c r="BB213" i="8"/>
  <c r="BB217" i="8"/>
  <c r="BB221" i="8"/>
  <c r="BB225" i="8"/>
  <c r="BB229" i="8"/>
  <c r="BB233" i="8"/>
  <c r="BB237" i="8"/>
  <c r="BB241" i="8"/>
  <c r="BB245" i="8"/>
  <c r="BB249" i="8"/>
  <c r="BB253" i="8"/>
  <c r="BB257" i="8"/>
  <c r="BB261" i="8"/>
  <c r="BB265" i="8"/>
  <c r="BB6" i="8"/>
  <c r="BB10" i="8"/>
  <c r="BB14" i="8"/>
  <c r="BB18" i="8"/>
  <c r="BB22" i="8"/>
  <c r="BB26" i="8"/>
  <c r="BB30" i="8"/>
  <c r="BB34" i="8"/>
  <c r="BB38" i="8"/>
  <c r="BB42" i="8"/>
  <c r="BB46" i="8"/>
  <c r="BB50" i="8"/>
  <c r="BB54" i="8"/>
  <c r="BB58" i="8"/>
  <c r="BB62" i="8"/>
  <c r="BB66" i="8"/>
  <c r="BB70" i="8"/>
  <c r="BB74" i="8"/>
  <c r="BB78" i="8"/>
  <c r="BB82" i="8"/>
  <c r="BB86" i="8"/>
  <c r="BB90" i="8"/>
  <c r="BB94" i="8"/>
  <c r="BB98" i="8"/>
  <c r="BB102" i="8"/>
  <c r="BB106" i="8"/>
  <c r="BB110" i="8"/>
  <c r="BB114" i="8"/>
  <c r="BB118" i="8"/>
  <c r="BB122" i="8"/>
  <c r="BB126" i="8"/>
  <c r="BB130" i="8"/>
  <c r="BB134" i="8"/>
  <c r="BB138" i="8"/>
  <c r="BB142" i="8"/>
  <c r="BB146" i="8"/>
  <c r="BB150" i="8"/>
  <c r="BB154" i="8"/>
  <c r="BB158" i="8"/>
  <c r="BB162" i="8"/>
  <c r="BB166" i="8"/>
  <c r="BB170" i="8"/>
  <c r="BB174" i="8"/>
  <c r="BB178" i="8"/>
  <c r="BB182" i="8"/>
  <c r="BB186" i="8"/>
  <c r="BB190" i="8"/>
  <c r="BB194" i="8"/>
  <c r="BB198" i="8"/>
  <c r="BB202" i="8"/>
  <c r="BB206" i="8"/>
  <c r="BB210" i="8"/>
  <c r="BB214" i="8"/>
  <c r="BB218" i="8"/>
  <c r="BB222" i="8"/>
  <c r="BB226" i="8"/>
  <c r="BB230" i="8"/>
  <c r="BB234" i="8"/>
  <c r="BB238" i="8"/>
  <c r="BB242" i="8"/>
  <c r="BB246" i="8"/>
  <c r="BB250" i="8"/>
  <c r="BB254" i="8"/>
  <c r="BB258" i="8"/>
  <c r="BB262" i="8"/>
  <c r="BB266" i="8"/>
  <c r="BB270" i="8"/>
  <c r="BB274" i="8"/>
  <c r="BB278" i="8"/>
  <c r="BB282" i="8"/>
  <c r="BB286" i="8"/>
  <c r="BB290" i="8"/>
  <c r="BB294" i="8"/>
  <c r="BB298" i="8"/>
  <c r="BB302" i="8"/>
  <c r="BB306" i="8"/>
  <c r="BB310" i="8"/>
  <c r="BB314" i="8"/>
  <c r="BB318" i="8"/>
  <c r="BB322" i="8"/>
  <c r="BB326" i="8"/>
  <c r="BB330" i="8"/>
  <c r="BB334" i="8"/>
  <c r="BB338" i="8"/>
  <c r="BB342" i="8"/>
  <c r="BC6" i="8"/>
  <c r="BC10" i="8"/>
  <c r="BC14" i="8"/>
  <c r="BC18" i="8"/>
  <c r="BC22" i="8"/>
  <c r="BC26" i="8"/>
  <c r="BC30" i="8"/>
  <c r="BC34" i="8"/>
  <c r="BC38" i="8"/>
  <c r="BC42" i="8"/>
  <c r="BC46" i="8"/>
  <c r="BC50" i="8"/>
  <c r="BC54" i="8"/>
  <c r="BC58" i="8"/>
  <c r="BC62" i="8"/>
  <c r="BC66" i="8"/>
  <c r="BC70" i="8"/>
  <c r="BC74" i="8"/>
  <c r="BC78" i="8"/>
  <c r="BC82" i="8"/>
  <c r="BC86" i="8"/>
  <c r="BC90" i="8"/>
  <c r="BC94" i="8"/>
  <c r="BC98" i="8"/>
  <c r="BC102" i="8"/>
  <c r="BC106" i="8"/>
  <c r="BC110" i="8"/>
  <c r="BC114" i="8"/>
  <c r="BC118" i="8"/>
  <c r="BC122" i="8"/>
  <c r="BC126" i="8"/>
  <c r="BC130" i="8"/>
  <c r="BC134" i="8"/>
  <c r="BC138" i="8"/>
  <c r="BC142" i="8"/>
  <c r="BC146" i="8"/>
  <c r="BC150" i="8"/>
  <c r="BC154" i="8"/>
  <c r="BC158" i="8"/>
  <c r="BC162" i="8"/>
  <c r="BC166" i="8"/>
  <c r="BC170" i="8"/>
  <c r="BC174" i="8"/>
  <c r="BC178" i="8"/>
  <c r="BC182" i="8"/>
  <c r="BC186" i="8"/>
  <c r="BC190" i="8"/>
  <c r="BC194" i="8"/>
  <c r="BC198" i="8"/>
  <c r="BC202" i="8"/>
  <c r="BC206" i="8"/>
  <c r="BC210" i="8"/>
  <c r="BC214" i="8"/>
  <c r="BC218" i="8"/>
  <c r="BC222" i="8"/>
  <c r="BC226" i="8"/>
  <c r="BC230" i="8"/>
  <c r="BC234" i="8"/>
  <c r="BC238" i="8"/>
  <c r="BC242" i="8"/>
  <c r="BC246" i="8"/>
  <c r="BC250" i="8"/>
  <c r="BC254" i="8"/>
  <c r="BC258" i="8"/>
  <c r="BC262" i="8"/>
  <c r="BC266" i="8"/>
  <c r="BC270" i="8"/>
  <c r="BC274" i="8"/>
  <c r="BC278" i="8"/>
  <c r="BC282" i="8"/>
  <c r="BC286" i="8"/>
  <c r="BC290" i="8"/>
  <c r="BC294" i="8"/>
  <c r="BC298" i="8"/>
  <c r="BC302" i="8"/>
  <c r="BC306" i="8"/>
  <c r="BC310" i="8"/>
  <c r="BC314" i="8"/>
  <c r="BC318" i="8"/>
  <c r="BC322" i="8"/>
  <c r="BC326" i="8"/>
  <c r="BC330" i="8"/>
  <c r="BC334" i="8"/>
  <c r="BC338" i="8"/>
  <c r="BB7" i="8"/>
  <c r="BB11" i="8"/>
  <c r="BB15" i="8"/>
  <c r="BB19" i="8"/>
  <c r="BB23" i="8"/>
  <c r="BB27" i="8"/>
  <c r="BB31" i="8"/>
  <c r="BB35" i="8"/>
  <c r="BB39" i="8"/>
  <c r="BB43" i="8"/>
  <c r="BB47" i="8"/>
  <c r="BB51" i="8"/>
  <c r="BB55" i="8"/>
  <c r="BB59" i="8"/>
  <c r="BB63" i="8"/>
  <c r="BB67" i="8"/>
  <c r="BB71" i="8"/>
  <c r="BB75" i="8"/>
  <c r="BB79" i="8"/>
  <c r="BB83" i="8"/>
  <c r="BB87" i="8"/>
  <c r="BB91" i="8"/>
  <c r="BB95" i="8"/>
  <c r="BB99" i="8"/>
  <c r="BB103" i="8"/>
  <c r="BB107" i="8"/>
  <c r="BB111" i="8"/>
  <c r="BB115" i="8"/>
  <c r="BB119" i="8"/>
  <c r="BB123" i="8"/>
  <c r="BB127" i="8"/>
  <c r="BB131" i="8"/>
  <c r="BB135" i="8"/>
  <c r="BB139" i="8"/>
  <c r="BB143" i="8"/>
  <c r="BB147" i="8"/>
  <c r="BB151" i="8"/>
  <c r="BB155" i="8"/>
  <c r="BB159" i="8"/>
  <c r="BB163" i="8"/>
  <c r="BB167" i="8"/>
  <c r="BB171" i="8"/>
  <c r="BB175" i="8"/>
  <c r="BB179" i="8"/>
  <c r="BB183" i="8"/>
  <c r="BB187" i="8"/>
  <c r="BB191" i="8"/>
  <c r="BB195" i="8"/>
  <c r="BB199" i="8"/>
  <c r="BB203" i="8"/>
  <c r="BB207" i="8"/>
  <c r="BB211" i="8"/>
  <c r="BB215" i="8"/>
  <c r="BB219" i="8"/>
  <c r="BB223" i="8"/>
  <c r="BB227" i="8"/>
  <c r="BB231" i="8"/>
  <c r="BB235" i="8"/>
  <c r="BB239" i="8"/>
  <c r="BB243" i="8"/>
  <c r="BB247" i="8"/>
  <c r="BB251" i="8"/>
  <c r="BB255" i="8"/>
  <c r="BB8" i="8"/>
  <c r="BB12" i="8"/>
  <c r="BB16" i="8"/>
  <c r="BB20" i="8"/>
  <c r="BB24" i="8"/>
  <c r="BB28" i="8"/>
  <c r="BB32" i="8"/>
  <c r="BB36" i="8"/>
  <c r="BB40" i="8"/>
  <c r="BB44" i="8"/>
  <c r="BB48" i="8"/>
  <c r="BB52" i="8"/>
  <c r="BB56" i="8"/>
  <c r="BB60" i="8"/>
  <c r="BB64" i="8"/>
  <c r="BB68" i="8"/>
  <c r="BB72" i="8"/>
  <c r="BB76" i="8"/>
  <c r="BB80" i="8"/>
  <c r="BB84" i="8"/>
  <c r="BB88" i="8"/>
  <c r="BB92" i="8"/>
  <c r="BB96" i="8"/>
  <c r="BB100" i="8"/>
  <c r="BB104" i="8"/>
  <c r="BB108" i="8"/>
  <c r="BB112" i="8"/>
  <c r="BB116" i="8"/>
  <c r="BB120" i="8"/>
  <c r="BB124" i="8"/>
  <c r="BB128" i="8"/>
  <c r="BB132" i="8"/>
  <c r="BC5" i="8"/>
  <c r="BC21" i="8"/>
  <c r="BC37" i="8"/>
  <c r="BC53" i="8"/>
  <c r="BC69" i="8"/>
  <c r="BC85" i="8"/>
  <c r="BC101" i="8"/>
  <c r="BC117" i="8"/>
  <c r="BC133" i="8"/>
  <c r="BB144" i="8"/>
  <c r="BC155" i="8"/>
  <c r="BC165" i="8"/>
  <c r="BB176" i="8"/>
  <c r="BC187" i="8"/>
  <c r="BC197" i="8"/>
  <c r="BB208" i="8"/>
  <c r="BC219" i="8"/>
  <c r="BC229" i="8"/>
  <c r="BB240" i="8"/>
  <c r="BC251" i="8"/>
  <c r="BB260" i="8"/>
  <c r="BB268" i="8"/>
  <c r="BB275" i="8"/>
  <c r="BB281" i="8"/>
  <c r="BC287" i="8"/>
  <c r="BC293" i="8"/>
  <c r="BC299" i="8"/>
  <c r="BC304" i="8"/>
  <c r="BC309" i="8"/>
  <c r="BC315" i="8"/>
  <c r="BC320" i="8"/>
  <c r="BC325" i="8"/>
  <c r="BC331" i="8"/>
  <c r="BC336" i="8"/>
  <c r="BC341" i="8"/>
  <c r="BB346" i="8"/>
  <c r="BB350" i="8"/>
  <c r="BB354" i="8"/>
  <c r="BB358" i="8"/>
  <c r="BB362" i="8"/>
  <c r="BB366" i="8"/>
  <c r="BB370" i="8"/>
  <c r="BB374" i="8"/>
  <c r="BB378" i="8"/>
  <c r="BB382" i="8"/>
  <c r="BB386" i="8"/>
  <c r="BB390" i="8"/>
  <c r="BB394" i="8"/>
  <c r="BB398" i="8"/>
  <c r="BB402" i="8"/>
  <c r="BB406" i="8"/>
  <c r="BB410" i="8"/>
  <c r="BB414" i="8"/>
  <c r="BB418" i="8"/>
  <c r="BB422" i="8"/>
  <c r="BB426" i="8"/>
  <c r="BB430" i="8"/>
  <c r="BB434" i="8"/>
  <c r="BB438" i="8"/>
  <c r="BB442" i="8"/>
  <c r="BB446" i="8"/>
  <c r="BB450" i="8"/>
  <c r="BB454" i="8"/>
  <c r="BB458" i="8"/>
  <c r="BB462" i="8"/>
  <c r="BB466" i="8"/>
  <c r="BB470" i="8"/>
  <c r="BB474" i="8"/>
  <c r="BB478" i="8"/>
  <c r="BB482" i="8"/>
  <c r="BB486" i="8"/>
  <c r="BB490" i="8"/>
  <c r="BB494" i="8"/>
  <c r="BB498" i="8"/>
  <c r="BB502" i="8"/>
  <c r="BB506" i="8"/>
  <c r="BB510" i="8"/>
  <c r="BB514" i="8"/>
  <c r="BB518" i="8"/>
  <c r="BB522" i="8"/>
  <c r="BB526" i="8"/>
  <c r="BB530" i="8"/>
  <c r="BB534" i="8"/>
  <c r="BB538" i="8"/>
  <c r="BB542" i="8"/>
  <c r="BC7" i="8"/>
  <c r="BC23" i="8"/>
  <c r="BC39" i="8"/>
  <c r="BC55" i="8"/>
  <c r="BC71" i="8"/>
  <c r="BC11" i="8"/>
  <c r="BC27" i="8"/>
  <c r="BC43" i="8"/>
  <c r="BC59" i="8"/>
  <c r="BC75" i="8"/>
  <c r="BC91" i="8"/>
  <c r="BC107" i="8"/>
  <c r="BC123" i="8"/>
  <c r="BC137" i="8"/>
  <c r="BB148" i="8"/>
  <c r="BC159" i="8"/>
  <c r="BC169" i="8"/>
  <c r="BB180" i="8"/>
  <c r="BC191" i="8"/>
  <c r="BC201" i="8"/>
  <c r="BB212" i="8"/>
  <c r="BC223" i="8"/>
  <c r="BC233" i="8"/>
  <c r="BB244" i="8"/>
  <c r="BC255" i="8"/>
  <c r="BC263" i="8"/>
  <c r="BB271" i="8"/>
  <c r="BB277" i="8"/>
  <c r="BC283" i="8"/>
  <c r="BC289" i="8"/>
  <c r="BB296" i="8"/>
  <c r="BB301" i="8"/>
  <c r="BB307" i="8"/>
  <c r="BB312" i="8"/>
  <c r="BB317" i="8"/>
  <c r="BB323" i="8"/>
  <c r="BB328" i="8"/>
  <c r="BB333" i="8"/>
  <c r="BB339" i="8"/>
  <c r="BC343" i="8"/>
  <c r="BC347" i="8"/>
  <c r="BC351" i="8"/>
  <c r="BC355" i="8"/>
  <c r="BC359" i="8"/>
  <c r="BC363" i="8"/>
  <c r="BC367" i="8"/>
  <c r="BC371" i="8"/>
  <c r="BC375" i="8"/>
  <c r="BC379" i="8"/>
  <c r="BC383" i="8"/>
  <c r="BC387" i="8"/>
  <c r="BC391" i="8"/>
  <c r="BC395" i="8"/>
  <c r="BC399" i="8"/>
  <c r="BC403" i="8"/>
  <c r="BC407" i="8"/>
  <c r="BC411" i="8"/>
  <c r="BC415" i="8"/>
  <c r="BC419" i="8"/>
  <c r="BC423" i="8"/>
  <c r="BC427" i="8"/>
  <c r="BC431" i="8"/>
  <c r="BC13" i="8"/>
  <c r="BC29" i="8"/>
  <c r="BC45" i="8"/>
  <c r="BC61" i="8"/>
  <c r="BC77" i="8"/>
  <c r="BC93" i="8"/>
  <c r="BC109" i="8"/>
  <c r="BC125" i="8"/>
  <c r="BC139" i="8"/>
  <c r="BC149" i="8"/>
  <c r="BB160" i="8"/>
  <c r="BC171" i="8"/>
  <c r="BC181" i="8"/>
  <c r="BB192" i="8"/>
  <c r="BC203" i="8"/>
  <c r="BC213" i="8"/>
  <c r="BB224" i="8"/>
  <c r="BC235" i="8"/>
  <c r="BC245" i="8"/>
  <c r="BB256" i="8"/>
  <c r="BB264" i="8"/>
  <c r="BC271" i="8"/>
  <c r="BC277" i="8"/>
  <c r="BB284" i="8"/>
  <c r="BB291" i="8"/>
  <c r="BC296" i="8"/>
  <c r="BC301" i="8"/>
  <c r="BC307" i="8"/>
  <c r="BC312" i="8"/>
  <c r="BC317" i="8"/>
  <c r="BC323" i="8"/>
  <c r="BC328" i="8"/>
  <c r="BC333" i="8"/>
  <c r="BC339" i="8"/>
  <c r="BB344" i="8"/>
  <c r="BB348" i="8"/>
  <c r="BB352" i="8"/>
  <c r="BB356" i="8"/>
  <c r="BB360" i="8"/>
  <c r="BB364" i="8"/>
  <c r="BB368" i="8"/>
  <c r="BB372" i="8"/>
  <c r="BB376" i="8"/>
  <c r="BB380" i="8"/>
  <c r="BB384" i="8"/>
  <c r="BB388" i="8"/>
  <c r="BB392" i="8"/>
  <c r="BB396" i="8"/>
  <c r="BB400" i="8"/>
  <c r="BB404" i="8"/>
  <c r="BB408" i="8"/>
  <c r="BB412" i="8"/>
  <c r="BB416" i="8"/>
  <c r="BB420" i="8"/>
  <c r="BB424" i="8"/>
  <c r="BB428" i="8"/>
  <c r="BB432" i="8"/>
  <c r="BB436" i="8"/>
  <c r="BB440" i="8"/>
  <c r="BB444" i="8"/>
  <c r="BB448" i="8"/>
  <c r="BB452" i="8"/>
  <c r="BB456" i="8"/>
  <c r="BB460" i="8"/>
  <c r="BB464" i="8"/>
  <c r="BB468" i="8"/>
  <c r="BB472" i="8"/>
  <c r="BC15" i="8"/>
  <c r="BC31" i="8"/>
  <c r="BC47" i="8"/>
  <c r="BC63" i="8"/>
  <c r="BC79" i="8"/>
  <c r="BC19" i="8"/>
  <c r="BC35" i="8"/>
  <c r="BC51" i="8"/>
  <c r="BC67" i="8"/>
  <c r="BC83" i="8"/>
  <c r="BC99" i="8"/>
  <c r="BC115" i="8"/>
  <c r="BC131" i="8"/>
  <c r="BC143" i="8"/>
  <c r="BC153" i="8"/>
  <c r="BB164" i="8"/>
  <c r="BC175" i="8"/>
  <c r="BC185" i="8"/>
  <c r="BB196" i="8"/>
  <c r="BC207" i="8"/>
  <c r="BC217" i="8"/>
  <c r="BB228" i="8"/>
  <c r="BC239" i="8"/>
  <c r="BC249" i="8"/>
  <c r="BC259" i="8"/>
  <c r="BC267" i="8"/>
  <c r="BC273" i="8"/>
  <c r="BB280" i="8"/>
  <c r="BB287" i="8"/>
  <c r="BB293" i="8"/>
  <c r="BB299" i="8"/>
  <c r="BB304" i="8"/>
  <c r="BB309" i="8"/>
  <c r="BB315" i="8"/>
  <c r="BB320" i="8"/>
  <c r="BB325" i="8"/>
  <c r="BB331" i="8"/>
  <c r="BB336" i="8"/>
  <c r="BB341" i="8"/>
  <c r="BC345" i="8"/>
  <c r="BC349" i="8"/>
  <c r="BC353" i="8"/>
  <c r="BC357" i="8"/>
  <c r="BC361" i="8"/>
  <c r="BC9" i="8"/>
  <c r="BC73" i="8"/>
  <c r="BC111" i="8"/>
  <c r="BB140" i="8"/>
  <c r="BC161" i="8"/>
  <c r="BC183" i="8"/>
  <c r="BB204" i="8"/>
  <c r="BC225" i="8"/>
  <c r="BC247" i="8"/>
  <c r="BC265" i="8"/>
  <c r="BB279" i="8"/>
  <c r="BC291" i="8"/>
  <c r="BB303" i="8"/>
  <c r="BB313" i="8"/>
  <c r="BB324" i="8"/>
  <c r="BB335" i="8"/>
  <c r="BC344" i="8"/>
  <c r="BC352" i="8"/>
  <c r="BC360" i="8"/>
  <c r="BB367" i="8"/>
  <c r="BC373" i="8"/>
  <c r="BC380" i="8"/>
  <c r="BC386" i="8"/>
  <c r="BB393" i="8"/>
  <c r="BB399" i="8"/>
  <c r="BC405" i="8"/>
  <c r="BC412" i="8"/>
  <c r="BC418" i="8"/>
  <c r="BB425" i="8"/>
  <c r="BB431" i="8"/>
  <c r="BB437" i="8"/>
  <c r="BC442" i="8"/>
  <c r="BC447" i="8"/>
  <c r="BB453" i="8"/>
  <c r="BC458" i="8"/>
  <c r="BC463" i="8"/>
  <c r="BB469" i="8"/>
  <c r="BC474" i="8"/>
  <c r="BB479" i="8"/>
  <c r="BC483" i="8"/>
  <c r="BB488" i="8"/>
  <c r="BC492" i="8"/>
  <c r="BB497" i="8"/>
  <c r="BC501" i="8"/>
  <c r="BC506" i="8"/>
  <c r="BB511" i="8"/>
  <c r="BC515" i="8"/>
  <c r="BB520" i="8"/>
  <c r="BC524" i="8"/>
  <c r="BB529" i="8"/>
  <c r="BC533" i="8"/>
  <c r="BC538" i="8"/>
  <c r="BB543" i="8"/>
  <c r="BB547" i="8"/>
  <c r="BB551" i="8"/>
  <c r="BB555" i="8"/>
  <c r="BB559" i="8"/>
  <c r="BB563" i="8"/>
  <c r="BB567" i="8"/>
  <c r="BB571" i="8"/>
  <c r="BB575" i="8"/>
  <c r="BB579" i="8"/>
  <c r="BB583" i="8"/>
  <c r="BB587" i="8"/>
  <c r="BB591" i="8"/>
  <c r="BB595" i="8"/>
  <c r="BB599" i="8"/>
  <c r="BB603" i="8"/>
  <c r="BB607" i="8"/>
  <c r="BB611" i="8"/>
  <c r="BB615" i="8"/>
  <c r="BB619" i="8"/>
  <c r="BB623" i="8"/>
  <c r="BB627" i="8"/>
  <c r="BB631" i="8"/>
  <c r="BB635" i="8"/>
  <c r="BB639" i="8"/>
  <c r="BB643" i="8"/>
  <c r="BB647" i="8"/>
  <c r="BB651" i="8"/>
  <c r="BB655" i="8"/>
  <c r="BB659" i="8"/>
  <c r="BB663" i="8"/>
  <c r="BB667" i="8"/>
  <c r="BB671" i="8"/>
  <c r="BB675" i="8"/>
  <c r="BB679" i="8"/>
  <c r="BB683" i="8"/>
  <c r="BB687" i="8"/>
  <c r="BB691" i="8"/>
  <c r="BB695" i="8"/>
  <c r="BB699" i="8"/>
  <c r="BB703" i="8"/>
  <c r="BB707" i="8"/>
  <c r="BB711" i="8"/>
  <c r="BB715" i="8"/>
  <c r="BB719" i="8"/>
  <c r="BB723" i="8"/>
  <c r="BB727" i="8"/>
  <c r="BB731" i="8"/>
  <c r="BC33" i="8"/>
  <c r="BC89" i="8"/>
  <c r="BC121" i="8"/>
  <c r="BC147" i="8"/>
  <c r="BB168" i="8"/>
  <c r="BC189" i="8"/>
  <c r="BC211" i="8"/>
  <c r="BB232" i="8"/>
  <c r="BC253" i="8"/>
  <c r="BC269" i="8"/>
  <c r="BB283" i="8"/>
  <c r="BC295" i="8"/>
  <c r="BC305" i="8"/>
  <c r="BC316" i="8"/>
  <c r="BC327" i="8"/>
  <c r="BC337" i="8"/>
  <c r="BB347" i="8"/>
  <c r="BB355" i="8"/>
  <c r="BB363" i="8"/>
  <c r="BC369" i="8"/>
  <c r="BC376" i="8"/>
  <c r="BC382" i="8"/>
  <c r="BB389" i="8"/>
  <c r="BB395" i="8"/>
  <c r="BC401" i="8"/>
  <c r="BC408" i="8"/>
  <c r="BC414" i="8"/>
  <c r="BB421" i="8"/>
  <c r="BB427" i="8"/>
  <c r="BC433" i="8"/>
  <c r="BB439" i="8"/>
  <c r="BC444" i="8"/>
  <c r="BC449" i="8"/>
  <c r="BB455" i="8"/>
  <c r="BC460" i="8"/>
  <c r="BC465" i="8"/>
  <c r="BB471" i="8"/>
  <c r="BB476" i="8"/>
  <c r="BC480" i="8"/>
  <c r="BB485" i="8"/>
  <c r="BC489" i="8"/>
  <c r="BC494" i="8"/>
  <c r="BB499" i="8"/>
  <c r="BC503" i="8"/>
  <c r="BB508" i="8"/>
  <c r="BC512" i="8"/>
  <c r="BB517" i="8"/>
  <c r="BC521" i="8"/>
  <c r="BC526" i="8"/>
  <c r="BB531" i="8"/>
  <c r="BC535" i="8"/>
  <c r="BB540" i="8"/>
  <c r="BC544" i="8"/>
  <c r="BC548" i="8"/>
  <c r="BC552" i="8"/>
  <c r="BC556" i="8"/>
  <c r="BC560" i="8"/>
  <c r="BC564" i="8"/>
  <c r="BC568" i="8"/>
  <c r="BC572" i="8"/>
  <c r="BC576" i="8"/>
  <c r="BC580" i="8"/>
  <c r="BC584" i="8"/>
  <c r="BC588" i="8"/>
  <c r="BC592" i="8"/>
  <c r="BC596" i="8"/>
  <c r="BC600" i="8"/>
  <c r="BC604" i="8"/>
  <c r="BC608" i="8"/>
  <c r="BC612" i="8"/>
  <c r="BC616" i="8"/>
  <c r="BC620" i="8"/>
  <c r="BC624" i="8"/>
  <c r="BC628" i="8"/>
  <c r="BC632" i="8"/>
  <c r="BC636" i="8"/>
  <c r="BC640" i="8"/>
  <c r="BC644" i="8"/>
  <c r="BC648" i="8"/>
  <c r="BC652" i="8"/>
  <c r="BC656" i="8"/>
  <c r="BC660" i="8"/>
  <c r="BC664" i="8"/>
  <c r="BC668" i="8"/>
  <c r="BC41" i="8"/>
  <c r="BC95" i="8"/>
  <c r="BC127" i="8"/>
  <c r="BC151" i="8"/>
  <c r="BB172" i="8"/>
  <c r="BC193" i="8"/>
  <c r="BC215" i="8"/>
  <c r="BB236" i="8"/>
  <c r="BC257" i="8"/>
  <c r="BB272" i="8"/>
  <c r="BB285" i="8"/>
  <c r="BB297" i="8"/>
  <c r="BB308" i="8"/>
  <c r="BB319" i="8"/>
  <c r="BB329" i="8"/>
  <c r="BB340" i="8"/>
  <c r="BC348" i="8"/>
  <c r="BC356" i="8"/>
  <c r="BC364" i="8"/>
  <c r="BC370" i="8"/>
  <c r="BB377" i="8"/>
  <c r="BB383" i="8"/>
  <c r="BC389" i="8"/>
  <c r="BC396" i="8"/>
  <c r="BC402" i="8"/>
  <c r="BB409" i="8"/>
  <c r="BB415" i="8"/>
  <c r="BC421" i="8"/>
  <c r="BC428" i="8"/>
  <c r="BC434" i="8"/>
  <c r="BC439" i="8"/>
  <c r="BB445" i="8"/>
  <c r="BC450" i="8"/>
  <c r="BC455" i="8"/>
  <c r="BB461" i="8"/>
  <c r="BC466" i="8"/>
  <c r="BC471" i="8"/>
  <c r="BC476" i="8"/>
  <c r="BB481" i="8"/>
  <c r="BC485" i="8"/>
  <c r="BC490" i="8"/>
  <c r="BB495" i="8"/>
  <c r="BC499" i="8"/>
  <c r="BB504" i="8"/>
  <c r="BC508" i="8"/>
  <c r="BB513" i="8"/>
  <c r="BC517" i="8"/>
  <c r="BC522" i="8"/>
  <c r="BB527" i="8"/>
  <c r="BC531" i="8"/>
  <c r="BB536" i="8"/>
  <c r="BC540" i="8"/>
  <c r="BB545" i="8"/>
  <c r="BB549" i="8"/>
  <c r="BB553" i="8"/>
  <c r="BB557" i="8"/>
  <c r="BB561" i="8"/>
  <c r="BB565" i="8"/>
  <c r="BB569" i="8"/>
  <c r="BB573" i="8"/>
  <c r="BB577" i="8"/>
  <c r="BB581" i="8"/>
  <c r="BB585" i="8"/>
  <c r="BB589" i="8"/>
  <c r="BB593" i="8"/>
  <c r="BB597" i="8"/>
  <c r="BB601" i="8"/>
  <c r="BB605" i="8"/>
  <c r="BB609" i="8"/>
  <c r="BB613" i="8"/>
  <c r="BB617" i="8"/>
  <c r="BB621" i="8"/>
  <c r="BB625" i="8"/>
  <c r="BB629" i="8"/>
  <c r="BB633" i="8"/>
  <c r="BB637" i="8"/>
  <c r="BB641" i="8"/>
  <c r="BB645" i="8"/>
  <c r="BB649" i="8"/>
  <c r="BB653" i="8"/>
  <c r="BB657" i="8"/>
  <c r="BB661" i="8"/>
  <c r="BB665" i="8"/>
  <c r="BB669" i="8"/>
  <c r="BB673" i="8"/>
  <c r="BC65" i="8"/>
  <c r="BC105" i="8"/>
  <c r="BB136" i="8"/>
  <c r="BC157" i="8"/>
  <c r="BC179" i="8"/>
  <c r="BB200" i="8"/>
  <c r="BC221" i="8"/>
  <c r="BC243" i="8"/>
  <c r="BB263" i="8"/>
  <c r="BB276" i="8"/>
  <c r="BB289" i="8"/>
  <c r="BC300" i="8"/>
  <c r="BC311" i="8"/>
  <c r="BC321" i="8"/>
  <c r="BC332" i="8"/>
  <c r="BB343" i="8"/>
  <c r="BB351" i="8"/>
  <c r="BB359" i="8"/>
  <c r="BC366" i="8"/>
  <c r="BB373" i="8"/>
  <c r="BB379" i="8"/>
  <c r="BC385" i="8"/>
  <c r="BC392" i="8"/>
  <c r="BC398" i="8"/>
  <c r="BB405" i="8"/>
  <c r="BB411" i="8"/>
  <c r="BC417" i="8"/>
  <c r="BC424" i="8"/>
  <c r="BC430" i="8"/>
  <c r="BC436" i="8"/>
  <c r="BC441" i="8"/>
  <c r="BB447" i="8"/>
  <c r="BC452" i="8"/>
  <c r="BC457" i="8"/>
  <c r="BB463" i="8"/>
  <c r="BC468" i="8"/>
  <c r="BC473" i="8"/>
  <c r="BC478" i="8"/>
  <c r="BB483" i="8"/>
  <c r="BC487" i="8"/>
  <c r="BB492" i="8"/>
  <c r="BC496" i="8"/>
  <c r="BB501" i="8"/>
  <c r="BC505" i="8"/>
  <c r="BC510" i="8"/>
  <c r="BB515" i="8"/>
  <c r="BC519" i="8"/>
  <c r="BB524" i="8"/>
  <c r="BC528" i="8"/>
  <c r="BB533" i="8"/>
  <c r="BC537" i="8"/>
  <c r="BC542" i="8"/>
  <c r="BC546" i="8"/>
  <c r="BC550" i="8"/>
  <c r="BC554" i="8"/>
  <c r="BC558" i="8"/>
  <c r="BC562" i="8"/>
  <c r="BC566" i="8"/>
  <c r="BC570" i="8"/>
  <c r="BC574" i="8"/>
  <c r="BC578" i="8"/>
  <c r="BC582" i="8"/>
  <c r="BC586" i="8"/>
  <c r="BC590" i="8"/>
  <c r="BC594" i="8"/>
  <c r="BC598" i="8"/>
  <c r="BC602" i="8"/>
  <c r="BC17" i="8"/>
  <c r="BC113" i="8"/>
  <c r="BC163" i="8"/>
  <c r="BC205" i="8"/>
  <c r="BB248" i="8"/>
  <c r="BC279" i="8"/>
  <c r="BC303" i="8"/>
  <c r="BC324" i="8"/>
  <c r="BB345" i="8"/>
  <c r="BB361" i="8"/>
  <c r="BC374" i="8"/>
  <c r="BB387" i="8"/>
  <c r="BC400" i="8"/>
  <c r="BB413" i="8"/>
  <c r="BC425" i="8"/>
  <c r="BC437" i="8"/>
  <c r="BC448" i="8"/>
  <c r="BB459" i="8"/>
  <c r="BC469" i="8"/>
  <c r="BC479" i="8"/>
  <c r="BC488" i="8"/>
  <c r="BC497" i="8"/>
  <c r="BB507" i="8"/>
  <c r="BB516" i="8"/>
  <c r="BB525" i="8"/>
  <c r="BC534" i="8"/>
  <c r="BC543" i="8"/>
  <c r="BC551" i="8"/>
  <c r="BC559" i="8"/>
  <c r="BC567" i="8"/>
  <c r="BC575" i="8"/>
  <c r="BC583" i="8"/>
  <c r="BC591" i="8"/>
  <c r="BC599" i="8"/>
  <c r="BC606" i="8"/>
  <c r="BC613" i="8"/>
  <c r="BC619" i="8"/>
  <c r="BB626" i="8"/>
  <c r="BB632" i="8"/>
  <c r="BC638" i="8"/>
  <c r="BC645" i="8"/>
  <c r="BC651" i="8"/>
  <c r="BB658" i="8"/>
  <c r="BB664" i="8"/>
  <c r="BC670" i="8"/>
  <c r="BB676" i="8"/>
  <c r="BC680" i="8"/>
  <c r="BB685" i="8"/>
  <c r="BC689" i="8"/>
  <c r="BB694" i="8"/>
  <c r="BC698" i="8"/>
  <c r="BC703" i="8"/>
  <c r="BB708" i="8"/>
  <c r="BC712" i="8"/>
  <c r="BB717" i="8"/>
  <c r="BC721" i="8"/>
  <c r="BB726" i="8"/>
  <c r="BC730" i="8"/>
  <c r="BB735" i="8"/>
  <c r="BB739" i="8"/>
  <c r="BB743" i="8"/>
  <c r="BB747" i="8"/>
  <c r="BB751" i="8"/>
  <c r="BB755" i="8"/>
  <c r="BB759" i="8"/>
  <c r="BB763" i="8"/>
  <c r="BB767" i="8"/>
  <c r="BB771" i="8"/>
  <c r="BB775" i="8"/>
  <c r="BB779" i="8"/>
  <c r="BB783" i="8"/>
  <c r="BB787" i="8"/>
  <c r="BB791" i="8"/>
  <c r="BB795" i="8"/>
  <c r="BB799" i="8"/>
  <c r="BB803" i="8"/>
  <c r="BB807" i="8"/>
  <c r="BB811" i="8"/>
  <c r="BB815" i="8"/>
  <c r="BB819" i="8"/>
  <c r="BB823" i="8"/>
  <c r="BB827" i="8"/>
  <c r="BB831" i="8"/>
  <c r="BB835" i="8"/>
  <c r="BB839" i="8"/>
  <c r="BB843" i="8"/>
  <c r="BB847" i="8"/>
  <c r="BB851" i="8"/>
  <c r="BB855" i="8"/>
  <c r="BB859" i="8"/>
  <c r="BB863" i="8"/>
  <c r="BB867" i="8"/>
  <c r="BB871" i="8"/>
  <c r="BB875" i="8"/>
  <c r="BB879" i="8"/>
  <c r="BB883" i="8"/>
  <c r="BB887" i="8"/>
  <c r="BB891" i="8"/>
  <c r="BB895" i="8"/>
  <c r="BB899" i="8"/>
  <c r="BB903" i="8"/>
  <c r="BB907" i="8"/>
  <c r="BB911" i="8"/>
  <c r="BB915" i="8"/>
  <c r="BB919" i="8"/>
  <c r="BB923" i="8"/>
  <c r="BB927" i="8"/>
  <c r="BB931" i="8"/>
  <c r="BB935" i="8"/>
  <c r="BB939" i="8"/>
  <c r="BB943" i="8"/>
  <c r="BB947" i="8"/>
  <c r="BB951" i="8"/>
  <c r="BB955" i="8"/>
  <c r="BB959" i="8"/>
  <c r="BC57" i="8"/>
  <c r="BC135" i="8"/>
  <c r="BC177" i="8"/>
  <c r="BB220" i="8"/>
  <c r="BC261" i="8"/>
  <c r="BB288" i="8"/>
  <c r="BB311" i="8"/>
  <c r="BB332" i="8"/>
  <c r="BC350" i="8"/>
  <c r="BC365" i="8"/>
  <c r="BC378" i="8"/>
  <c r="BB391" i="8"/>
  <c r="BC404" i="8"/>
  <c r="BB417" i="8"/>
  <c r="BC429" i="8"/>
  <c r="BB441" i="8"/>
  <c r="BC451" i="8"/>
  <c r="BC462" i="8"/>
  <c r="BB473" i="8"/>
  <c r="BC482" i="8"/>
  <c r="BC491" i="8"/>
  <c r="BC500" i="8"/>
  <c r="BC509" i="8"/>
  <c r="BB519" i="8"/>
  <c r="BB528" i="8"/>
  <c r="BB537" i="8"/>
  <c r="BB546" i="8"/>
  <c r="BB554" i="8"/>
  <c r="BB562" i="8"/>
  <c r="BB570" i="8"/>
  <c r="BB578" i="8"/>
  <c r="BB586" i="8"/>
  <c r="BB594" i="8"/>
  <c r="BB602" i="8"/>
  <c r="BC609" i="8"/>
  <c r="BC615" i="8"/>
  <c r="BB622" i="8"/>
  <c r="BB628" i="8"/>
  <c r="BC634" i="8"/>
  <c r="BC641" i="8"/>
  <c r="BC647" i="8"/>
  <c r="BB654" i="8"/>
  <c r="BB660" i="8"/>
  <c r="BC666" i="8"/>
  <c r="BC672" i="8"/>
  <c r="BC677" i="8"/>
  <c r="BB682" i="8"/>
  <c r="BC686" i="8"/>
  <c r="BC691" i="8"/>
  <c r="BB696" i="8"/>
  <c r="BC700" i="8"/>
  <c r="BB705" i="8"/>
  <c r="BC709" i="8"/>
  <c r="BB714" i="8"/>
  <c r="BC718" i="8"/>
  <c r="BC723" i="8"/>
  <c r="BB728" i="8"/>
  <c r="BC732" i="8"/>
  <c r="BC736" i="8"/>
  <c r="BC740" i="8"/>
  <c r="BC744" i="8"/>
  <c r="BC748" i="8"/>
  <c r="BC752" i="8"/>
  <c r="BC756" i="8"/>
  <c r="BC760" i="8"/>
  <c r="BC764" i="8"/>
  <c r="BC768" i="8"/>
  <c r="BC772" i="8"/>
  <c r="BC776" i="8"/>
  <c r="BC780" i="8"/>
  <c r="BC784" i="8"/>
  <c r="BC788" i="8"/>
  <c r="BC792" i="8"/>
  <c r="BC796" i="8"/>
  <c r="BC800" i="8"/>
  <c r="BC804" i="8"/>
  <c r="BC808" i="8"/>
  <c r="BC812" i="8"/>
  <c r="BC816" i="8"/>
  <c r="BC820" i="8"/>
  <c r="BC824" i="8"/>
  <c r="BC828" i="8"/>
  <c r="BC832" i="8"/>
  <c r="BC836" i="8"/>
  <c r="BC840" i="8"/>
  <c r="BC844" i="8"/>
  <c r="BC848" i="8"/>
  <c r="BC852" i="8"/>
  <c r="BC856" i="8"/>
  <c r="BC860" i="8"/>
  <c r="BC864" i="8"/>
  <c r="BC868" i="8"/>
  <c r="BC872" i="8"/>
  <c r="BC876" i="8"/>
  <c r="BC880" i="8"/>
  <c r="BC884" i="8"/>
  <c r="BC888" i="8"/>
  <c r="BC892" i="8"/>
  <c r="BC896" i="8"/>
  <c r="BC900" i="8"/>
  <c r="BC904" i="8"/>
  <c r="BC908" i="8"/>
  <c r="BC81" i="8"/>
  <c r="BC141" i="8"/>
  <c r="BB184" i="8"/>
  <c r="BC227" i="8"/>
  <c r="BB267" i="8"/>
  <c r="BB292" i="8"/>
  <c r="BC313" i="8"/>
  <c r="BC335" i="8"/>
  <c r="BB353" i="8"/>
  <c r="BC368" i="8"/>
  <c r="BB381" i="8"/>
  <c r="BC393" i="8"/>
  <c r="BC406" i="8"/>
  <c r="BB419" i="8"/>
  <c r="BC432" i="8"/>
  <c r="BB443" i="8"/>
  <c r="BC453" i="8"/>
  <c r="BC464" i="8"/>
  <c r="BB475" i="8"/>
  <c r="BB484" i="8"/>
  <c r="BB493" i="8"/>
  <c r="BC502" i="8"/>
  <c r="BC511" i="8"/>
  <c r="BC520" i="8"/>
  <c r="BC529" i="8"/>
  <c r="BB539" i="8"/>
  <c r="BC547" i="8"/>
  <c r="BC555" i="8"/>
  <c r="BC563" i="8"/>
  <c r="BC571" i="8"/>
  <c r="BC579" i="8"/>
  <c r="BC587" i="8"/>
  <c r="BC595" i="8"/>
  <c r="BC603" i="8"/>
  <c r="BB610" i="8"/>
  <c r="BB616" i="8"/>
  <c r="BC622" i="8"/>
  <c r="BC629" i="8"/>
  <c r="BC635" i="8"/>
  <c r="BB642" i="8"/>
  <c r="BB648" i="8"/>
  <c r="BC654" i="8"/>
  <c r="BC661" i="8"/>
  <c r="BC667" i="8"/>
  <c r="BC673" i="8"/>
  <c r="BB678" i="8"/>
  <c r="BC682" i="8"/>
  <c r="BC687" i="8"/>
  <c r="BB692" i="8"/>
  <c r="BC696" i="8"/>
  <c r="BB701" i="8"/>
  <c r="BC705" i="8"/>
  <c r="BB710" i="8"/>
  <c r="BC714" i="8"/>
  <c r="BC719" i="8"/>
  <c r="BB724" i="8"/>
  <c r="BC728" i="8"/>
  <c r="BB733" i="8"/>
  <c r="BB737" i="8"/>
  <c r="BB741" i="8"/>
  <c r="BB745" i="8"/>
  <c r="BB749" i="8"/>
  <c r="BB753" i="8"/>
  <c r="BB757" i="8"/>
  <c r="BB761" i="8"/>
  <c r="BB765" i="8"/>
  <c r="BB769" i="8"/>
  <c r="BB773" i="8"/>
  <c r="BB777" i="8"/>
  <c r="BB781" i="8"/>
  <c r="BB785" i="8"/>
  <c r="BB789" i="8"/>
  <c r="BB793" i="8"/>
  <c r="BB797" i="8"/>
  <c r="BB801" i="8"/>
  <c r="BB805" i="8"/>
  <c r="BB809" i="8"/>
  <c r="BB813" i="8"/>
  <c r="BB817" i="8"/>
  <c r="BB821" i="8"/>
  <c r="BB825" i="8"/>
  <c r="BB829" i="8"/>
  <c r="BB833" i="8"/>
  <c r="BB837" i="8"/>
  <c r="BB841" i="8"/>
  <c r="BB845" i="8"/>
  <c r="BB849" i="8"/>
  <c r="BB853" i="8"/>
  <c r="BB857" i="8"/>
  <c r="BB861" i="8"/>
  <c r="BB865" i="8"/>
  <c r="BB869" i="8"/>
  <c r="BB873" i="8"/>
  <c r="BB877" i="8"/>
  <c r="BB881" i="8"/>
  <c r="BB885" i="8"/>
  <c r="BB889" i="8"/>
  <c r="BB893" i="8"/>
  <c r="BB897" i="8"/>
  <c r="BB901" i="8"/>
  <c r="BB905" i="8"/>
  <c r="BB909" i="8"/>
  <c r="BB913" i="8"/>
  <c r="BB917" i="8"/>
  <c r="BC103" i="8"/>
  <c r="BB156" i="8"/>
  <c r="BC199" i="8"/>
  <c r="BC241" i="8"/>
  <c r="BC275" i="8"/>
  <c r="BB300" i="8"/>
  <c r="BB321" i="8"/>
  <c r="BC342" i="8"/>
  <c r="BC358" i="8"/>
  <c r="BC372" i="8"/>
  <c r="BB385" i="8"/>
  <c r="BC397" i="8"/>
  <c r="BC410" i="8"/>
  <c r="BB423" i="8"/>
  <c r="BC435" i="8"/>
  <c r="BC446" i="8"/>
  <c r="BB457" i="8"/>
  <c r="BC467" i="8"/>
  <c r="BC477" i="8"/>
  <c r="BB487" i="8"/>
  <c r="BB496" i="8"/>
  <c r="BB505" i="8"/>
  <c r="BC514" i="8"/>
  <c r="BC523" i="8"/>
  <c r="BC532" i="8"/>
  <c r="BC541" i="8"/>
  <c r="BB550" i="8"/>
  <c r="BB558" i="8"/>
  <c r="BB566" i="8"/>
  <c r="BB574" i="8"/>
  <c r="BB582" i="8"/>
  <c r="BB590" i="8"/>
  <c r="BB598" i="8"/>
  <c r="BB606" i="8"/>
  <c r="BB612" i="8"/>
  <c r="BC618" i="8"/>
  <c r="BC625" i="8"/>
  <c r="BC631" i="8"/>
  <c r="BB638" i="8"/>
  <c r="BB644" i="8"/>
  <c r="BC650" i="8"/>
  <c r="BC657" i="8"/>
  <c r="BC663" i="8"/>
  <c r="BB670" i="8"/>
  <c r="BC675" i="8"/>
  <c r="BB680" i="8"/>
  <c r="BC684" i="8"/>
  <c r="BB689" i="8"/>
  <c r="BC693" i="8"/>
  <c r="BB698" i="8"/>
  <c r="BC702" i="8"/>
  <c r="BC707" i="8"/>
  <c r="BB712" i="8"/>
  <c r="BC716" i="8"/>
  <c r="BB721" i="8"/>
  <c r="BC725" i="8"/>
  <c r="BB730" i="8"/>
  <c r="BC734" i="8"/>
  <c r="BC738" i="8"/>
  <c r="BC742" i="8"/>
  <c r="BC746" i="8"/>
  <c r="BC750" i="8"/>
  <c r="BC754" i="8"/>
  <c r="BC758" i="8"/>
  <c r="BC762" i="8"/>
  <c r="BC766" i="8"/>
  <c r="BC770" i="8"/>
  <c r="BC774" i="8"/>
  <c r="BC778" i="8"/>
  <c r="BC782" i="8"/>
  <c r="BC786" i="8"/>
  <c r="BC790" i="8"/>
  <c r="BC794" i="8"/>
  <c r="BC798" i="8"/>
  <c r="BC802" i="8"/>
  <c r="BC806" i="8"/>
  <c r="BC810" i="8"/>
  <c r="BC814" i="8"/>
  <c r="BC818" i="8"/>
  <c r="BC822" i="8"/>
  <c r="BC826" i="8"/>
  <c r="BC830" i="8"/>
  <c r="BC834" i="8"/>
  <c r="BC838" i="8"/>
  <c r="BC842" i="8"/>
  <c r="BC25" i="8"/>
  <c r="BC167" i="8"/>
  <c r="BB252" i="8"/>
  <c r="BB305" i="8"/>
  <c r="BC346" i="8"/>
  <c r="BB375" i="8"/>
  <c r="BB401" i="8"/>
  <c r="BC426" i="8"/>
  <c r="BB449" i="8"/>
  <c r="BC470" i="8"/>
  <c r="BB489" i="8"/>
  <c r="BC507" i="8"/>
  <c r="BC525" i="8"/>
  <c r="BB544" i="8"/>
  <c r="BB560" i="8"/>
  <c r="BB576" i="8"/>
  <c r="BB592" i="8"/>
  <c r="BC607" i="8"/>
  <c r="BB620" i="8"/>
  <c r="BC633" i="8"/>
  <c r="BB646" i="8"/>
  <c r="BC658" i="8"/>
  <c r="BC671" i="8"/>
  <c r="BB681" i="8"/>
  <c r="BB690" i="8"/>
  <c r="BC699" i="8"/>
  <c r="BC708" i="8"/>
  <c r="BC717" i="8"/>
  <c r="BC726" i="8"/>
  <c r="BC735" i="8"/>
  <c r="BC743" i="8"/>
  <c r="BC751" i="8"/>
  <c r="BC759" i="8"/>
  <c r="BC767" i="8"/>
  <c r="BC775" i="8"/>
  <c r="BC783" i="8"/>
  <c r="BC791" i="8"/>
  <c r="BC799" i="8"/>
  <c r="BC807" i="8"/>
  <c r="BC815" i="8"/>
  <c r="BC823" i="8"/>
  <c r="BC831" i="8"/>
  <c r="BC839" i="8"/>
  <c r="BC846" i="8"/>
  <c r="BC853" i="8"/>
  <c r="BC859" i="8"/>
  <c r="BB866" i="8"/>
  <c r="BB872" i="8"/>
  <c r="BC878" i="8"/>
  <c r="BC885" i="8"/>
  <c r="BC891" i="8"/>
  <c r="BB898" i="8"/>
  <c r="BB904" i="8"/>
  <c r="BC910" i="8"/>
  <c r="BB916" i="8"/>
  <c r="BB921" i="8"/>
  <c r="BC925" i="8"/>
  <c r="BB930" i="8"/>
  <c r="BC934" i="8"/>
  <c r="BC939" i="8"/>
  <c r="BB944" i="8"/>
  <c r="BC948" i="8"/>
  <c r="BB953" i="8"/>
  <c r="BC957" i="8"/>
  <c r="BB962" i="8"/>
  <c r="BB966" i="8"/>
  <c r="BB970" i="8"/>
  <c r="BB974" i="8"/>
  <c r="BB978" i="8"/>
  <c r="BB982" i="8"/>
  <c r="BB986" i="8"/>
  <c r="BB990" i="8"/>
  <c r="BB994" i="8"/>
  <c r="BB998" i="8"/>
  <c r="BB1002" i="8"/>
  <c r="BB1006" i="8"/>
  <c r="BB1010" i="8"/>
  <c r="BB1014" i="8"/>
  <c r="BB1018" i="8"/>
  <c r="BB1022" i="8"/>
  <c r="BB1026" i="8"/>
  <c r="BB1030" i="8"/>
  <c r="BB1034" i="8"/>
  <c r="BB1038" i="8"/>
  <c r="BB1042" i="8"/>
  <c r="BB1046" i="8"/>
  <c r="BB1050" i="8"/>
  <c r="BB1054" i="8"/>
  <c r="BB1058" i="8"/>
  <c r="BB1062" i="8"/>
  <c r="BB1066" i="8"/>
  <c r="BB1070" i="8"/>
  <c r="BB1074" i="8"/>
  <c r="BB1078" i="8"/>
  <c r="BB1082" i="8"/>
  <c r="BB1086" i="8"/>
  <c r="BB1090" i="8"/>
  <c r="BB1094" i="8"/>
  <c r="BB1098" i="8"/>
  <c r="BB1102" i="8"/>
  <c r="BB1106" i="8"/>
  <c r="BB1110" i="8"/>
  <c r="BB1114" i="8"/>
  <c r="BB1118" i="8"/>
  <c r="BB1122" i="8"/>
  <c r="BB1126" i="8"/>
  <c r="BB1130" i="8"/>
  <c r="BB1134" i="8"/>
  <c r="BB1138" i="8"/>
  <c r="BB1142" i="8"/>
  <c r="BB1146" i="8"/>
  <c r="BB1150" i="8"/>
  <c r="BB1154" i="8"/>
  <c r="BB1158" i="8"/>
  <c r="BB1162" i="8"/>
  <c r="BB1166" i="8"/>
  <c r="BB1170" i="8"/>
  <c r="BB1174" i="8"/>
  <c r="BB1178" i="8"/>
  <c r="BB1182" i="8"/>
  <c r="BB1186" i="8"/>
  <c r="BB1190" i="8"/>
  <c r="BB1194" i="8"/>
  <c r="BB1198" i="8"/>
  <c r="BB1202" i="8"/>
  <c r="BB1206" i="8"/>
  <c r="BB1210" i="8"/>
  <c r="BB1214" i="8"/>
  <c r="BB1218" i="8"/>
  <c r="BB1222" i="8"/>
  <c r="BB1226" i="8"/>
  <c r="BB1230" i="8"/>
  <c r="BB1234" i="8"/>
  <c r="BB1238" i="8"/>
  <c r="BB1242" i="8"/>
  <c r="BB1246" i="8"/>
  <c r="BB1250" i="8"/>
  <c r="BB1254" i="8"/>
  <c r="BB1258" i="8"/>
  <c r="BB1262" i="8"/>
  <c r="BB1266" i="8"/>
  <c r="BB1270" i="8"/>
  <c r="BB1274" i="8"/>
  <c r="BB1278" i="8"/>
  <c r="BB1282" i="8"/>
  <c r="BB1286" i="8"/>
  <c r="BB1290" i="8"/>
  <c r="BB1294" i="8"/>
  <c r="BB1298" i="8"/>
  <c r="BB1302" i="8"/>
  <c r="BB1306" i="8"/>
  <c r="BB1310" i="8"/>
  <c r="BB1314" i="8"/>
  <c r="BB1318" i="8"/>
  <c r="BB1322" i="8"/>
  <c r="BB1326" i="8"/>
  <c r="BB1330" i="8"/>
  <c r="BB1334" i="8"/>
  <c r="BB1338" i="8"/>
  <c r="BB1342" i="8"/>
  <c r="BB1346" i="8"/>
  <c r="BB1350" i="8"/>
  <c r="BB1354" i="8"/>
  <c r="BB1358" i="8"/>
  <c r="BB1362" i="8"/>
  <c r="BB1366" i="8"/>
  <c r="BB1370" i="8"/>
  <c r="BB1374" i="8"/>
  <c r="BB1378" i="8"/>
  <c r="BB1382" i="8"/>
  <c r="BC97" i="8"/>
  <c r="BC195" i="8"/>
  <c r="BB273" i="8"/>
  <c r="BC319" i="8"/>
  <c r="BB357" i="8"/>
  <c r="BC384" i="8"/>
  <c r="BC409" i="8"/>
  <c r="BB435" i="8"/>
  <c r="BC456" i="8"/>
  <c r="BB477" i="8"/>
  <c r="BC495" i="8"/>
  <c r="BC513" i="8"/>
  <c r="BB532" i="8"/>
  <c r="BC549" i="8"/>
  <c r="BC565" i="8"/>
  <c r="BC581" i="8"/>
  <c r="BC597" i="8"/>
  <c r="BC611" i="8"/>
  <c r="BB624" i="8"/>
  <c r="BC637" i="8"/>
  <c r="BB650" i="8"/>
  <c r="BC662" i="8"/>
  <c r="BC674" i="8"/>
  <c r="BB684" i="8"/>
  <c r="BB693" i="8"/>
  <c r="BB702" i="8"/>
  <c r="BC711" i="8"/>
  <c r="BC720" i="8"/>
  <c r="BC729" i="8"/>
  <c r="BB738" i="8"/>
  <c r="BB746" i="8"/>
  <c r="BB754" i="8"/>
  <c r="BB762" i="8"/>
  <c r="BB770" i="8"/>
  <c r="BB778" i="8"/>
  <c r="BB786" i="8"/>
  <c r="BB794" i="8"/>
  <c r="BB802" i="8"/>
  <c r="BB810" i="8"/>
  <c r="BB818" i="8"/>
  <c r="BB826" i="8"/>
  <c r="BB834" i="8"/>
  <c r="BB842" i="8"/>
  <c r="BC849" i="8"/>
  <c r="BC855" i="8"/>
  <c r="BB862" i="8"/>
  <c r="BB868" i="8"/>
  <c r="BC874" i="8"/>
  <c r="BC881" i="8"/>
  <c r="BC887" i="8"/>
  <c r="BB894" i="8"/>
  <c r="BB900" i="8"/>
  <c r="BC906" i="8"/>
  <c r="BC912" i="8"/>
  <c r="BB918" i="8"/>
  <c r="BC922" i="8"/>
  <c r="BC927" i="8"/>
  <c r="BB932" i="8"/>
  <c r="BC936" i="8"/>
  <c r="BB941" i="8"/>
  <c r="BC945" i="8"/>
  <c r="BB950" i="8"/>
  <c r="BC954" i="8"/>
  <c r="BC959" i="8"/>
  <c r="BC963" i="8"/>
  <c r="BC967" i="8"/>
  <c r="BC971" i="8"/>
  <c r="BC975" i="8"/>
  <c r="BC979" i="8"/>
  <c r="BC983" i="8"/>
  <c r="BC987" i="8"/>
  <c r="BC991" i="8"/>
  <c r="BC995" i="8"/>
  <c r="BC999" i="8"/>
  <c r="BC1003" i="8"/>
  <c r="BC1007" i="8"/>
  <c r="BC1011" i="8"/>
  <c r="BC1015" i="8"/>
  <c r="BC1019" i="8"/>
  <c r="BC1023" i="8"/>
  <c r="BC1027" i="8"/>
  <c r="BC1031" i="8"/>
  <c r="BC1035" i="8"/>
  <c r="BC1039" i="8"/>
  <c r="BC1043" i="8"/>
  <c r="BC1047" i="8"/>
  <c r="BC1051" i="8"/>
  <c r="BC1055" i="8"/>
  <c r="BC1059" i="8"/>
  <c r="BC1063" i="8"/>
  <c r="BC1067" i="8"/>
  <c r="BC1071" i="8"/>
  <c r="BC1075" i="8"/>
  <c r="BC1079" i="8"/>
  <c r="BC1083" i="8"/>
  <c r="BC1087" i="8"/>
  <c r="BC1091" i="8"/>
  <c r="BC1095" i="8"/>
  <c r="BC1099" i="8"/>
  <c r="BC1103" i="8"/>
  <c r="BC1107" i="8"/>
  <c r="BC1111" i="8"/>
  <c r="BC1115" i="8"/>
  <c r="BC1119" i="8"/>
  <c r="BC1123" i="8"/>
  <c r="BC1127" i="8"/>
  <c r="BC1131" i="8"/>
  <c r="BC1135" i="8"/>
  <c r="BC1139" i="8"/>
  <c r="BC1143" i="8"/>
  <c r="BC1147" i="8"/>
  <c r="BC1151" i="8"/>
  <c r="BC1155" i="8"/>
  <c r="BC1159" i="8"/>
  <c r="BC1163" i="8"/>
  <c r="BC1167" i="8"/>
  <c r="BC1171" i="8"/>
  <c r="BC1175" i="8"/>
  <c r="BC1179" i="8"/>
  <c r="BC1183" i="8"/>
  <c r="BC1187" i="8"/>
  <c r="BC1191" i="8"/>
  <c r="BC1195" i="8"/>
  <c r="BC1199" i="8"/>
  <c r="BC1203" i="8"/>
  <c r="BC1207" i="8"/>
  <c r="BC1211" i="8"/>
  <c r="BC1215" i="8"/>
  <c r="BC1219" i="8"/>
  <c r="BC1223" i="8"/>
  <c r="BC1227" i="8"/>
  <c r="BC1231" i="8"/>
  <c r="BC1235" i="8"/>
  <c r="BC1239" i="8"/>
  <c r="BC1243" i="8"/>
  <c r="BC1247" i="8"/>
  <c r="BC1251" i="8"/>
  <c r="BC1255" i="8"/>
  <c r="BC1259" i="8"/>
  <c r="BC1263" i="8"/>
  <c r="BC1267" i="8"/>
  <c r="BC1271" i="8"/>
  <c r="BC1275" i="8"/>
  <c r="BC1279" i="8"/>
  <c r="BC1283" i="8"/>
  <c r="BC1287" i="8"/>
  <c r="BC1291" i="8"/>
  <c r="BC1295" i="8"/>
  <c r="BC1299" i="8"/>
  <c r="BC1303" i="8"/>
  <c r="BC1307" i="8"/>
  <c r="BC1311" i="8"/>
  <c r="BC1315" i="8"/>
  <c r="BC1319" i="8"/>
  <c r="BC1323" i="8"/>
  <c r="BC1327" i="8"/>
  <c r="BC1331" i="8"/>
  <c r="BC1335" i="8"/>
  <c r="BC1339" i="8"/>
  <c r="BC1343" i="8"/>
  <c r="BC119" i="8"/>
  <c r="BC209" i="8"/>
  <c r="BC281" i="8"/>
  <c r="BB327" i="8"/>
  <c r="BC362" i="8"/>
  <c r="BC388" i="8"/>
  <c r="BC413" i="8"/>
  <c r="BC438" i="8"/>
  <c r="BC459" i="8"/>
  <c r="BB480" i="8"/>
  <c r="BC498" i="8"/>
  <c r="BC516" i="8"/>
  <c r="BB535" i="8"/>
  <c r="BB552" i="8"/>
  <c r="BB568" i="8"/>
  <c r="BB584" i="8"/>
  <c r="BB600" i="8"/>
  <c r="BB614" i="8"/>
  <c r="BC626" i="8"/>
  <c r="BC639" i="8"/>
  <c r="BB652" i="8"/>
  <c r="BC665" i="8"/>
  <c r="BC676" i="8"/>
  <c r="BC685" i="8"/>
  <c r="BC694" i="8"/>
  <c r="BB704" i="8"/>
  <c r="BB713" i="8"/>
  <c r="BB722" i="8"/>
  <c r="BC731" i="8"/>
  <c r="BC739" i="8"/>
  <c r="BC747" i="8"/>
  <c r="BC755" i="8"/>
  <c r="BC763" i="8"/>
  <c r="BC771" i="8"/>
  <c r="BC779" i="8"/>
  <c r="BC787" i="8"/>
  <c r="BC795" i="8"/>
  <c r="BC803" i="8"/>
  <c r="BC811" i="8"/>
  <c r="BC819" i="8"/>
  <c r="BC827" i="8"/>
  <c r="BC835" i="8"/>
  <c r="BC843" i="8"/>
  <c r="BB850" i="8"/>
  <c r="BB856" i="8"/>
  <c r="BC862" i="8"/>
  <c r="BC869" i="8"/>
  <c r="BC875" i="8"/>
  <c r="BB882" i="8"/>
  <c r="BB888" i="8"/>
  <c r="BC894" i="8"/>
  <c r="BC901" i="8"/>
  <c r="BC907" i="8"/>
  <c r="BC913" i="8"/>
  <c r="BC918" i="8"/>
  <c r="BC923" i="8"/>
  <c r="BB928" i="8"/>
  <c r="BC932" i="8"/>
  <c r="BB937" i="8"/>
  <c r="BC941" i="8"/>
  <c r="BB946" i="8"/>
  <c r="BC950" i="8"/>
  <c r="BC955" i="8"/>
  <c r="BB960" i="8"/>
  <c r="BB964" i="8"/>
  <c r="BB968" i="8"/>
  <c r="BB972" i="8"/>
  <c r="BB976" i="8"/>
  <c r="BB980" i="8"/>
  <c r="BB984" i="8"/>
  <c r="BB988" i="8"/>
  <c r="BB992" i="8"/>
  <c r="BB996" i="8"/>
  <c r="BB1000" i="8"/>
  <c r="BB1004" i="8"/>
  <c r="BB1008" i="8"/>
  <c r="BB1012" i="8"/>
  <c r="BB1016" i="8"/>
  <c r="BB1020" i="8"/>
  <c r="BB1024" i="8"/>
  <c r="BB1028" i="8"/>
  <c r="BB1032" i="8"/>
  <c r="BB1036" i="8"/>
  <c r="BB1040" i="8"/>
  <c r="BB1044" i="8"/>
  <c r="BB1048" i="8"/>
  <c r="BB1052" i="8"/>
  <c r="BB1056" i="8"/>
  <c r="BB1060" i="8"/>
  <c r="BB1064" i="8"/>
  <c r="BB1068" i="8"/>
  <c r="BB1072" i="8"/>
  <c r="BB1076" i="8"/>
  <c r="BB1080" i="8"/>
  <c r="BB1084" i="8"/>
  <c r="BB1088" i="8"/>
  <c r="BB1092" i="8"/>
  <c r="BB1096" i="8"/>
  <c r="BB1100" i="8"/>
  <c r="BB1104" i="8"/>
  <c r="BB1108" i="8"/>
  <c r="BB1112" i="8"/>
  <c r="BB1116" i="8"/>
  <c r="BB1120" i="8"/>
  <c r="BB1124" i="8"/>
  <c r="BB1128" i="8"/>
  <c r="BB1132" i="8"/>
  <c r="BB1136" i="8"/>
  <c r="BB1140" i="8"/>
  <c r="BB1144" i="8"/>
  <c r="BB1148" i="8"/>
  <c r="BB1152" i="8"/>
  <c r="BB1156" i="8"/>
  <c r="BB1160" i="8"/>
  <c r="BB1164" i="8"/>
  <c r="BB1168" i="8"/>
  <c r="BB1172" i="8"/>
  <c r="BB1176" i="8"/>
  <c r="BB1180" i="8"/>
  <c r="BB1184" i="8"/>
  <c r="BB1188" i="8"/>
  <c r="BB1192" i="8"/>
  <c r="BB1196" i="8"/>
  <c r="BB1200" i="8"/>
  <c r="BB1204" i="8"/>
  <c r="BB1208" i="8"/>
  <c r="BB1212" i="8"/>
  <c r="BB1216" i="8"/>
  <c r="BB1220" i="8"/>
  <c r="BB1224" i="8"/>
  <c r="BB1228" i="8"/>
  <c r="BB1232" i="8"/>
  <c r="BB1236" i="8"/>
  <c r="BB1240" i="8"/>
  <c r="BB1244" i="8"/>
  <c r="BB1248" i="8"/>
  <c r="BB1252" i="8"/>
  <c r="BB1256" i="8"/>
  <c r="BB1260" i="8"/>
  <c r="BB1264" i="8"/>
  <c r="BB1268" i="8"/>
  <c r="BB1272" i="8"/>
  <c r="BB1276" i="8"/>
  <c r="BB1280" i="8"/>
  <c r="BB1284" i="8"/>
  <c r="BB1288" i="8"/>
  <c r="BB1292" i="8"/>
  <c r="BB1296" i="8"/>
  <c r="BB1300" i="8"/>
  <c r="BB1304" i="8"/>
  <c r="BB1308" i="8"/>
  <c r="BB1312" i="8"/>
  <c r="BB1316" i="8"/>
  <c r="BB1320" i="8"/>
  <c r="BB1324" i="8"/>
  <c r="BB1328" i="8"/>
  <c r="BB1332" i="8"/>
  <c r="BB1336" i="8"/>
  <c r="BB1340" i="8"/>
  <c r="BB1344" i="8"/>
  <c r="BB1348" i="8"/>
  <c r="BB1352" i="8"/>
  <c r="BB1356" i="8"/>
  <c r="BB1360" i="8"/>
  <c r="BB1364" i="8"/>
  <c r="BB1368" i="8"/>
  <c r="BB1372" i="8"/>
  <c r="BB1376" i="8"/>
  <c r="BB1380" i="8"/>
  <c r="BB1384" i="8"/>
  <c r="BB152" i="8"/>
  <c r="BC237" i="8"/>
  <c r="BC297" i="8"/>
  <c r="BC340" i="8"/>
  <c r="BB371" i="8"/>
  <c r="BB397" i="8"/>
  <c r="BC422" i="8"/>
  <c r="BC445" i="8"/>
  <c r="BB467" i="8"/>
  <c r="BC486" i="8"/>
  <c r="BC504" i="8"/>
  <c r="BB523" i="8"/>
  <c r="BB541" i="8"/>
  <c r="BC557" i="8"/>
  <c r="BC573" i="8"/>
  <c r="BC589" i="8"/>
  <c r="BC605" i="8"/>
  <c r="BB618" i="8"/>
  <c r="BC630" i="8"/>
  <c r="BC643" i="8"/>
  <c r="BB656" i="8"/>
  <c r="BC669" i="8"/>
  <c r="BC679" i="8"/>
  <c r="BC688" i="8"/>
  <c r="BC697" i="8"/>
  <c r="BC706" i="8"/>
  <c r="BB716" i="8"/>
  <c r="BB725" i="8"/>
  <c r="BB734" i="8"/>
  <c r="BB742" i="8"/>
  <c r="BB750" i="8"/>
  <c r="BB758" i="8"/>
  <c r="BB766" i="8"/>
  <c r="BB774" i="8"/>
  <c r="BB782" i="8"/>
  <c r="BB790" i="8"/>
  <c r="BB798" i="8"/>
  <c r="BB806" i="8"/>
  <c r="BB814" i="8"/>
  <c r="BB822" i="8"/>
  <c r="BB830" i="8"/>
  <c r="BB838" i="8"/>
  <c r="BB846" i="8"/>
  <c r="BB852" i="8"/>
  <c r="BC858" i="8"/>
  <c r="BC865" i="8"/>
  <c r="BC871" i="8"/>
  <c r="BB878" i="8"/>
  <c r="BB884" i="8"/>
  <c r="BC890" i="8"/>
  <c r="BC897" i="8"/>
  <c r="BC903" i="8"/>
  <c r="BB910" i="8"/>
  <c r="BC915" i="8"/>
  <c r="BC920" i="8"/>
  <c r="BB925" i="8"/>
  <c r="BC929" i="8"/>
  <c r="BB934" i="8"/>
  <c r="BC938" i="8"/>
  <c r="BC943" i="8"/>
  <c r="BB948" i="8"/>
  <c r="BC952" i="8"/>
  <c r="BB957" i="8"/>
  <c r="BC961" i="8"/>
  <c r="BC965" i="8"/>
  <c r="BC969" i="8"/>
  <c r="BC973" i="8"/>
  <c r="BC977" i="8"/>
  <c r="BC981" i="8"/>
  <c r="BC985" i="8"/>
  <c r="BC989" i="8"/>
  <c r="BC993" i="8"/>
  <c r="BC997" i="8"/>
  <c r="BC1001" i="8"/>
  <c r="BC1005" i="8"/>
  <c r="BC1009" i="8"/>
  <c r="BC1013" i="8"/>
  <c r="BC1017" i="8"/>
  <c r="BC1021" i="8"/>
  <c r="BC1025" i="8"/>
  <c r="BC1029" i="8"/>
  <c r="BC1033" i="8"/>
  <c r="BC1037" i="8"/>
  <c r="BC1041" i="8"/>
  <c r="BC1045" i="8"/>
  <c r="BC1049" i="8"/>
  <c r="BC1053" i="8"/>
  <c r="BC1057" i="8"/>
  <c r="BC1061" i="8"/>
  <c r="BC1065" i="8"/>
  <c r="BC1069" i="8"/>
  <c r="BC1073" i="8"/>
  <c r="BC1077" i="8"/>
  <c r="BC1081" i="8"/>
  <c r="BC1085" i="8"/>
  <c r="BC1089" i="8"/>
  <c r="BC1093" i="8"/>
  <c r="BC1097" i="8"/>
  <c r="BC1101" i="8"/>
  <c r="BC1105" i="8"/>
  <c r="BC1109" i="8"/>
  <c r="BC1113" i="8"/>
  <c r="BC1117" i="8"/>
  <c r="BC1121" i="8"/>
  <c r="BC1125" i="8"/>
  <c r="BC1129" i="8"/>
  <c r="BC1133" i="8"/>
  <c r="BC1137" i="8"/>
  <c r="BC1141" i="8"/>
  <c r="BC1145" i="8"/>
  <c r="BC1149" i="8"/>
  <c r="BC1153" i="8"/>
  <c r="BC1157" i="8"/>
  <c r="BC1161" i="8"/>
  <c r="BC1165" i="8"/>
  <c r="BC1169" i="8"/>
  <c r="BC1173" i="8"/>
  <c r="BC1177" i="8"/>
  <c r="BC1181" i="8"/>
  <c r="BC1185" i="8"/>
  <c r="BC1189" i="8"/>
  <c r="BC1193" i="8"/>
  <c r="BC1197" i="8"/>
  <c r="BC1201" i="8"/>
  <c r="BC1205" i="8"/>
  <c r="BC1209" i="8"/>
  <c r="BC1213" i="8"/>
  <c r="BC1217" i="8"/>
  <c r="BC1221" i="8"/>
  <c r="BC1225" i="8"/>
  <c r="BC1229" i="8"/>
  <c r="BC1233" i="8"/>
  <c r="BC1237" i="8"/>
  <c r="BC1241" i="8"/>
  <c r="BC1245" i="8"/>
  <c r="BC1249" i="8"/>
  <c r="BC1253" i="8"/>
  <c r="BC1257" i="8"/>
  <c r="BC1261" i="8"/>
  <c r="BC1265" i="8"/>
  <c r="BC1269" i="8"/>
  <c r="BC1273" i="8"/>
  <c r="BC1277" i="8"/>
  <c r="BC1281" i="8"/>
  <c r="BC1285" i="8"/>
  <c r="BC1289" i="8"/>
  <c r="BC1293" i="8"/>
  <c r="BC1297" i="8"/>
  <c r="BC1301" i="8"/>
  <c r="BC1305" i="8"/>
  <c r="BC1309" i="8"/>
  <c r="BC1313" i="8"/>
  <c r="BC1317" i="8"/>
  <c r="BC1321" i="8"/>
  <c r="BC1325" i="8"/>
  <c r="BC1329" i="8"/>
  <c r="BC1333" i="8"/>
  <c r="BC1337" i="8"/>
  <c r="BC1341" i="8"/>
  <c r="BC49" i="8"/>
  <c r="BB259" i="8"/>
  <c r="BB349" i="8"/>
  <c r="BB403" i="8"/>
  <c r="BB451" i="8"/>
  <c r="BB491" i="8"/>
  <c r="BC527" i="8"/>
  <c r="BC561" i="8"/>
  <c r="BC593" i="8"/>
  <c r="BC621" i="8"/>
  <c r="BC646" i="8"/>
  <c r="BB672" i="8"/>
  <c r="BC690" i="8"/>
  <c r="BB709" i="8"/>
  <c r="BC727" i="8"/>
  <c r="BB744" i="8"/>
  <c r="BB760" i="8"/>
  <c r="BB776" i="8"/>
  <c r="BB792" i="8"/>
  <c r="BB808" i="8"/>
  <c r="BB824" i="8"/>
  <c r="BB840" i="8"/>
  <c r="BB854" i="8"/>
  <c r="BC866" i="8"/>
  <c r="BC879" i="8"/>
  <c r="BB892" i="8"/>
  <c r="BC905" i="8"/>
  <c r="BC916" i="8"/>
  <c r="BB926" i="8"/>
  <c r="BC935" i="8"/>
  <c r="BC944" i="8"/>
  <c r="BC953" i="8"/>
  <c r="BC962" i="8"/>
  <c r="BC970" i="8"/>
  <c r="BC978" i="8"/>
  <c r="BC986" i="8"/>
  <c r="BC994" i="8"/>
  <c r="BC1002" i="8"/>
  <c r="BC1010" i="8"/>
  <c r="BC1018" i="8"/>
  <c r="BC1026" i="8"/>
  <c r="BC1034" i="8"/>
  <c r="BC1042" i="8"/>
  <c r="BC1050" i="8"/>
  <c r="BC1058" i="8"/>
  <c r="BC1066" i="8"/>
  <c r="BC1074" i="8"/>
  <c r="BC1082" i="8"/>
  <c r="BC1090" i="8"/>
  <c r="BC1098" i="8"/>
  <c r="BC1106" i="8"/>
  <c r="BC1114" i="8"/>
  <c r="BC1122" i="8"/>
  <c r="BC1130" i="8"/>
  <c r="BC1138" i="8"/>
  <c r="BC1146" i="8"/>
  <c r="BC1154" i="8"/>
  <c r="BC1162" i="8"/>
  <c r="BC1170" i="8"/>
  <c r="BC1178" i="8"/>
  <c r="BC1186" i="8"/>
  <c r="BC1194" i="8"/>
  <c r="BC1202" i="8"/>
  <c r="BC1210" i="8"/>
  <c r="BC1218" i="8"/>
  <c r="BC1226" i="8"/>
  <c r="BC1234" i="8"/>
  <c r="BC1242" i="8"/>
  <c r="BC1250" i="8"/>
  <c r="BC1258" i="8"/>
  <c r="BC1266" i="8"/>
  <c r="BC1274" i="8"/>
  <c r="BC1282" i="8"/>
  <c r="BC1290" i="8"/>
  <c r="BC1298" i="8"/>
  <c r="BC1306" i="8"/>
  <c r="BC1314" i="8"/>
  <c r="BC1322" i="8"/>
  <c r="BC1330" i="8"/>
  <c r="BC1338" i="8"/>
  <c r="BC1345" i="8"/>
  <c r="BB1351" i="8"/>
  <c r="BC1356" i="8"/>
  <c r="BC1361" i="8"/>
  <c r="BB1367" i="8"/>
  <c r="BC1372" i="8"/>
  <c r="BC1377" i="8"/>
  <c r="BB1383" i="8"/>
  <c r="BC1387" i="8"/>
  <c r="BC1391" i="8"/>
  <c r="BC1395" i="8"/>
  <c r="BC1399" i="8"/>
  <c r="BC1403" i="8"/>
  <c r="BC1407" i="8"/>
  <c r="BC1411" i="8"/>
  <c r="BC1415" i="8"/>
  <c r="BC1419" i="8"/>
  <c r="BC1423" i="8"/>
  <c r="BC1427" i="8"/>
  <c r="BC1431" i="8"/>
  <c r="BC1435" i="8"/>
  <c r="BC1439" i="8"/>
  <c r="BC1443" i="8"/>
  <c r="BC1447" i="8"/>
  <c r="BC1451" i="8"/>
  <c r="BC1455" i="8"/>
  <c r="BC1459" i="8"/>
  <c r="BC1463" i="8"/>
  <c r="BC1467" i="8"/>
  <c r="BC1471" i="8"/>
  <c r="BC1475" i="8"/>
  <c r="BC1479" i="8"/>
  <c r="BC1483" i="8"/>
  <c r="BC1487" i="8"/>
  <c r="BC1491" i="8"/>
  <c r="BC1495" i="8"/>
  <c r="BC1499" i="8"/>
  <c r="BC1503" i="8"/>
  <c r="BC1507" i="8"/>
  <c r="BC1511" i="8"/>
  <c r="BC1515" i="8"/>
  <c r="BC1519" i="8"/>
  <c r="BC1523" i="8"/>
  <c r="BC1527" i="8"/>
  <c r="BC1531" i="8"/>
  <c r="BC1535" i="8"/>
  <c r="BC1539" i="8"/>
  <c r="BC1543" i="8"/>
  <c r="BC1547" i="8"/>
  <c r="BC1551" i="8"/>
  <c r="BC1555" i="8"/>
  <c r="BC1559" i="8"/>
  <c r="BC1563" i="8"/>
  <c r="BC1567" i="8"/>
  <c r="BC1571" i="8"/>
  <c r="BC1575" i="8"/>
  <c r="BC1579" i="8"/>
  <c r="BC1583" i="8"/>
  <c r="BC1587" i="8"/>
  <c r="BC1591" i="8"/>
  <c r="BC1595" i="8"/>
  <c r="BC1599" i="8"/>
  <c r="BC1603" i="8"/>
  <c r="BC1607" i="8"/>
  <c r="BC1611" i="8"/>
  <c r="BC1615" i="8"/>
  <c r="BC1619" i="8"/>
  <c r="BC1623" i="8"/>
  <c r="BC1627" i="8"/>
  <c r="BC1631" i="8"/>
  <c r="BC1635" i="8"/>
  <c r="BC1639" i="8"/>
  <c r="BC1643" i="8"/>
  <c r="BC1647" i="8"/>
  <c r="BC1651" i="8"/>
  <c r="BC1655" i="8"/>
  <c r="BC1659" i="8"/>
  <c r="BC1663" i="8"/>
  <c r="BC1667" i="8"/>
  <c r="BC1671" i="8"/>
  <c r="BC1675" i="8"/>
  <c r="BC1679" i="8"/>
  <c r="BC1683" i="8"/>
  <c r="BC1687" i="8"/>
  <c r="BC1691" i="8"/>
  <c r="BC1695" i="8"/>
  <c r="BC1699" i="8"/>
  <c r="BC1703" i="8"/>
  <c r="BC1707" i="8"/>
  <c r="BC1711" i="8"/>
  <c r="BC1715" i="8"/>
  <c r="BC1719" i="8"/>
  <c r="BC1723" i="8"/>
  <c r="BC1727" i="8"/>
  <c r="BC1731" i="8"/>
  <c r="BC1735" i="8"/>
  <c r="BC1739" i="8"/>
  <c r="BC1743" i="8"/>
  <c r="BC1747" i="8"/>
  <c r="BC1751" i="8"/>
  <c r="BC1755" i="8"/>
  <c r="BC1759" i="8"/>
  <c r="BC1763" i="8"/>
  <c r="BC1767" i="8"/>
  <c r="BC1771" i="8"/>
  <c r="BC87" i="8"/>
  <c r="BC129" i="8"/>
  <c r="BC145" i="8"/>
  <c r="BB295" i="8"/>
  <c r="BB369" i="8"/>
  <c r="BC420" i="8"/>
  <c r="BB465" i="8"/>
  <c r="BB503" i="8"/>
  <c r="BC539" i="8"/>
  <c r="BB572" i="8"/>
  <c r="BB604" i="8"/>
  <c r="BB630" i="8"/>
  <c r="BC655" i="8"/>
  <c r="BC678" i="8"/>
  <c r="BB697" i="8"/>
  <c r="BC715" i="8"/>
  <c r="BC733" i="8"/>
  <c r="BC749" i="8"/>
  <c r="BC765" i="8"/>
  <c r="BC781" i="8"/>
  <c r="BC797" i="8"/>
  <c r="BC813" i="8"/>
  <c r="BC829" i="8"/>
  <c r="BC845" i="8"/>
  <c r="BB858" i="8"/>
  <c r="BC870" i="8"/>
  <c r="BC883" i="8"/>
  <c r="BB896" i="8"/>
  <c r="BC909" i="8"/>
  <c r="BB920" i="8"/>
  <c r="BB929" i="8"/>
  <c r="BB938" i="8"/>
  <c r="BC947" i="8"/>
  <c r="BC956" i="8"/>
  <c r="BB965" i="8"/>
  <c r="BB973" i="8"/>
  <c r="BB981" i="8"/>
  <c r="BB989" i="8"/>
  <c r="BB997" i="8"/>
  <c r="BB1005" i="8"/>
  <c r="BB1013" i="8"/>
  <c r="BB1021" i="8"/>
  <c r="BB1029" i="8"/>
  <c r="BB1037" i="8"/>
  <c r="BB1045" i="8"/>
  <c r="BB1053" i="8"/>
  <c r="BB1061" i="8"/>
  <c r="BB1069" i="8"/>
  <c r="BB1077" i="8"/>
  <c r="BB1085" i="8"/>
  <c r="BB1093" i="8"/>
  <c r="BB1101" i="8"/>
  <c r="BB1109" i="8"/>
  <c r="BB1117" i="8"/>
  <c r="BB1125" i="8"/>
  <c r="BB1133" i="8"/>
  <c r="BB1141" i="8"/>
  <c r="BB1149" i="8"/>
  <c r="BB1157" i="8"/>
  <c r="BB1165" i="8"/>
  <c r="BB1173" i="8"/>
  <c r="BB1181" i="8"/>
  <c r="BB1189" i="8"/>
  <c r="BB1197" i="8"/>
  <c r="BB1205" i="8"/>
  <c r="BB1213" i="8"/>
  <c r="BB1221" i="8"/>
  <c r="BB1229" i="8"/>
  <c r="BB1237" i="8"/>
  <c r="BB1245" i="8"/>
  <c r="BB1253" i="8"/>
  <c r="BB1261" i="8"/>
  <c r="BB1269" i="8"/>
  <c r="BB1277" i="8"/>
  <c r="BB1285" i="8"/>
  <c r="BB1293" i="8"/>
  <c r="BB1301" i="8"/>
  <c r="BB1309" i="8"/>
  <c r="BB1317" i="8"/>
  <c r="BB1325" i="8"/>
  <c r="BB1333" i="8"/>
  <c r="BB1341" i="8"/>
  <c r="BC1347" i="8"/>
  <c r="BB1353" i="8"/>
  <c r="BC1358" i="8"/>
  <c r="BC1363" i="8"/>
  <c r="BB1369" i="8"/>
  <c r="BC1374" i="8"/>
  <c r="BC1379" i="8"/>
  <c r="BB1385" i="8"/>
  <c r="BB1389" i="8"/>
  <c r="BB1393" i="8"/>
  <c r="BB1397" i="8"/>
  <c r="BB1401" i="8"/>
  <c r="BB1405" i="8"/>
  <c r="BB1409" i="8"/>
  <c r="BB1413" i="8"/>
  <c r="BB1417" i="8"/>
  <c r="BB1421" i="8"/>
  <c r="BB1425" i="8"/>
  <c r="BB1429" i="8"/>
  <c r="BB1433" i="8"/>
  <c r="BB1437" i="8"/>
  <c r="BB1441" i="8"/>
  <c r="BB1445" i="8"/>
  <c r="BB1449" i="8"/>
  <c r="BB1453" i="8"/>
  <c r="BB1457" i="8"/>
  <c r="BB1461" i="8"/>
  <c r="BB1465" i="8"/>
  <c r="BB1469" i="8"/>
  <c r="BB1473" i="8"/>
  <c r="BB1477" i="8"/>
  <c r="BB1481" i="8"/>
  <c r="BB1485" i="8"/>
  <c r="BB1489" i="8"/>
  <c r="BB1493" i="8"/>
  <c r="BB1497" i="8"/>
  <c r="BB1501" i="8"/>
  <c r="BB1505" i="8"/>
  <c r="BB1509" i="8"/>
  <c r="BB1513" i="8"/>
  <c r="BB1517" i="8"/>
  <c r="BB1521" i="8"/>
  <c r="BB1525" i="8"/>
  <c r="BB1529" i="8"/>
  <c r="BB1533" i="8"/>
  <c r="BB1537" i="8"/>
  <c r="BB1541" i="8"/>
  <c r="BB1545" i="8"/>
  <c r="BB1549" i="8"/>
  <c r="BB1553" i="8"/>
  <c r="BB1557" i="8"/>
  <c r="BB1561" i="8"/>
  <c r="BB1565" i="8"/>
  <c r="BB1569" i="8"/>
  <c r="BB1573" i="8"/>
  <c r="BB1577" i="8"/>
  <c r="BB1581" i="8"/>
  <c r="BB1585" i="8"/>
  <c r="BB1589" i="8"/>
  <c r="BB1593" i="8"/>
  <c r="BB1597" i="8"/>
  <c r="BB1601" i="8"/>
  <c r="BB1605" i="8"/>
  <c r="BB1609" i="8"/>
  <c r="BB1613" i="8"/>
  <c r="BB1617" i="8"/>
  <c r="BB1621" i="8"/>
  <c r="BB1625" i="8"/>
  <c r="BB1629" i="8"/>
  <c r="BB1633" i="8"/>
  <c r="BB1637" i="8"/>
  <c r="BB1641" i="8"/>
  <c r="BB1645" i="8"/>
  <c r="BB1649" i="8"/>
  <c r="BB1653" i="8"/>
  <c r="BB1657" i="8"/>
  <c r="BB1661" i="8"/>
  <c r="BB1665" i="8"/>
  <c r="BB1669" i="8"/>
  <c r="BB1673" i="8"/>
  <c r="BB1677" i="8"/>
  <c r="BB1681" i="8"/>
  <c r="BB1685" i="8"/>
  <c r="BB1689" i="8"/>
  <c r="BB1693" i="8"/>
  <c r="BB1697" i="8"/>
  <c r="BB1701" i="8"/>
  <c r="BB1705" i="8"/>
  <c r="BB1709" i="8"/>
  <c r="BB1713" i="8"/>
  <c r="BC173" i="8"/>
  <c r="BC308" i="8"/>
  <c r="BC377" i="8"/>
  <c r="BB429" i="8"/>
  <c r="BC472" i="8"/>
  <c r="BB509" i="8"/>
  <c r="BC545" i="8"/>
  <c r="BC577" i="8"/>
  <c r="BB608" i="8"/>
  <c r="BB634" i="8"/>
  <c r="BC659" i="8"/>
  <c r="BC681" i="8"/>
  <c r="BB700" i="8"/>
  <c r="BB718" i="8"/>
  <c r="BB736" i="8"/>
  <c r="BB752" i="8"/>
  <c r="BB768" i="8"/>
  <c r="BB784" i="8"/>
  <c r="BB800" i="8"/>
  <c r="BB816" i="8"/>
  <c r="BB832" i="8"/>
  <c r="BC847" i="8"/>
  <c r="BB860" i="8"/>
  <c r="BC873" i="8"/>
  <c r="BB886" i="8"/>
  <c r="BC898" i="8"/>
  <c r="BC911" i="8"/>
  <c r="BC921" i="8"/>
  <c r="BC930" i="8"/>
  <c r="BB940" i="8"/>
  <c r="BB949" i="8"/>
  <c r="BB958" i="8"/>
  <c r="BC966" i="8"/>
  <c r="BC974" i="8"/>
  <c r="BC982" i="8"/>
  <c r="BC990" i="8"/>
  <c r="BC998" i="8"/>
  <c r="BC1006" i="8"/>
  <c r="BC1014" i="8"/>
  <c r="BC1022" i="8"/>
  <c r="BC1030" i="8"/>
  <c r="BC1038" i="8"/>
  <c r="BC1046" i="8"/>
  <c r="BC1054" i="8"/>
  <c r="BC1062" i="8"/>
  <c r="BC1070" i="8"/>
  <c r="BC1078" i="8"/>
  <c r="BC1086" i="8"/>
  <c r="BC1094" i="8"/>
  <c r="BC1102" i="8"/>
  <c r="BC1110" i="8"/>
  <c r="BC1118" i="8"/>
  <c r="BC1126" i="8"/>
  <c r="BC1134" i="8"/>
  <c r="BC1142" i="8"/>
  <c r="BC1150" i="8"/>
  <c r="BC1158" i="8"/>
  <c r="BC1166" i="8"/>
  <c r="BC1174" i="8"/>
  <c r="BC1182" i="8"/>
  <c r="BC1190" i="8"/>
  <c r="BC1198" i="8"/>
  <c r="BC1206" i="8"/>
  <c r="BC1214" i="8"/>
  <c r="BC1222" i="8"/>
  <c r="BC1230" i="8"/>
  <c r="BC1238" i="8"/>
  <c r="BC1246" i="8"/>
  <c r="BC1254" i="8"/>
  <c r="BC1262" i="8"/>
  <c r="BC1270" i="8"/>
  <c r="BC1278" i="8"/>
  <c r="BC1286" i="8"/>
  <c r="BC1294" i="8"/>
  <c r="BC1302" i="8"/>
  <c r="BC1310" i="8"/>
  <c r="BC1318" i="8"/>
  <c r="BC1326" i="8"/>
  <c r="BC1334" i="8"/>
  <c r="BC1342" i="8"/>
  <c r="BC1348" i="8"/>
  <c r="BC1353" i="8"/>
  <c r="BB1359" i="8"/>
  <c r="BC1364" i="8"/>
  <c r="BC1369" i="8"/>
  <c r="BB1375" i="8"/>
  <c r="BC1380" i="8"/>
  <c r="BC1385" i="8"/>
  <c r="BC1389" i="8"/>
  <c r="BC1393" i="8"/>
  <c r="BC1397" i="8"/>
  <c r="BC1401" i="8"/>
  <c r="BC1405" i="8"/>
  <c r="BC1409" i="8"/>
  <c r="BC1413" i="8"/>
  <c r="BC1417" i="8"/>
  <c r="BC1421" i="8"/>
  <c r="BC1425" i="8"/>
  <c r="BC1429" i="8"/>
  <c r="BC1433" i="8"/>
  <c r="BC1437" i="8"/>
  <c r="BC1441" i="8"/>
  <c r="BC1445" i="8"/>
  <c r="BC1449" i="8"/>
  <c r="BC1453" i="8"/>
  <c r="BC1457" i="8"/>
  <c r="BC1461" i="8"/>
  <c r="BC1465" i="8"/>
  <c r="BC1469" i="8"/>
  <c r="BC1473" i="8"/>
  <c r="BC1477" i="8"/>
  <c r="BC1481" i="8"/>
  <c r="BC1485" i="8"/>
  <c r="BC1489" i="8"/>
  <c r="BC1493" i="8"/>
  <c r="BC1497" i="8"/>
  <c r="BC1501" i="8"/>
  <c r="BC1505" i="8"/>
  <c r="BC1509" i="8"/>
  <c r="BC1513" i="8"/>
  <c r="BC1517" i="8"/>
  <c r="BC1521" i="8"/>
  <c r="BC1525" i="8"/>
  <c r="BC1529" i="8"/>
  <c r="BC1533" i="8"/>
  <c r="BC1537" i="8"/>
  <c r="BC1541" i="8"/>
  <c r="BC1545" i="8"/>
  <c r="BC1549" i="8"/>
  <c r="BC1553" i="8"/>
  <c r="BC1557" i="8"/>
  <c r="BC1561" i="8"/>
  <c r="BC1565" i="8"/>
  <c r="BC1569" i="8"/>
  <c r="BC1573" i="8"/>
  <c r="BC1577" i="8"/>
  <c r="BC1581" i="8"/>
  <c r="BC1585" i="8"/>
  <c r="BC1589" i="8"/>
  <c r="BC1593" i="8"/>
  <c r="BC1597" i="8"/>
  <c r="BC1601" i="8"/>
  <c r="BC1605" i="8"/>
  <c r="BC1609" i="8"/>
  <c r="BC1613" i="8"/>
  <c r="BC1617" i="8"/>
  <c r="BC1621" i="8"/>
  <c r="BC1625" i="8"/>
  <c r="BC1629" i="8"/>
  <c r="BC1633" i="8"/>
  <c r="BC1637" i="8"/>
  <c r="BC1641" i="8"/>
  <c r="BC1645" i="8"/>
  <c r="BC1649" i="8"/>
  <c r="BC1653" i="8"/>
  <c r="BC1657" i="8"/>
  <c r="BC1661" i="8"/>
  <c r="BC1665" i="8"/>
  <c r="BC1669" i="8"/>
  <c r="BC1673" i="8"/>
  <c r="BC1677" i="8"/>
  <c r="BC1681" i="8"/>
  <c r="BC1685" i="8"/>
  <c r="BC1689" i="8"/>
  <c r="BC1693" i="8"/>
  <c r="BC1697" i="8"/>
  <c r="BC1701" i="8"/>
  <c r="BC1705" i="8"/>
  <c r="BC1709" i="8"/>
  <c r="BC1713" i="8"/>
  <c r="BC1717" i="8"/>
  <c r="BC1721" i="8"/>
  <c r="BC1725" i="8"/>
  <c r="BC1729" i="8"/>
  <c r="BC1733" i="8"/>
  <c r="BC1737" i="8"/>
  <c r="BC1741" i="8"/>
  <c r="BC1745" i="8"/>
  <c r="BC1749" i="8"/>
  <c r="BC1753" i="8"/>
  <c r="BC1757" i="8"/>
  <c r="BC1761" i="8"/>
  <c r="BC1765" i="8"/>
  <c r="BC1769" i="8"/>
  <c r="BB188" i="8"/>
  <c r="BB216" i="8"/>
  <c r="BC231" i="8"/>
  <c r="BB337" i="8"/>
  <c r="BC394" i="8"/>
  <c r="BC443" i="8"/>
  <c r="BC484" i="8"/>
  <c r="BB521" i="8"/>
  <c r="BB556" i="8"/>
  <c r="BB588" i="8"/>
  <c r="BC617" i="8"/>
  <c r="BC642" i="8"/>
  <c r="BB668" i="8"/>
  <c r="BB688" i="8"/>
  <c r="BB706" i="8"/>
  <c r="BC724" i="8"/>
  <c r="BC741" i="8"/>
  <c r="BC757" i="8"/>
  <c r="BC773" i="8"/>
  <c r="BC789" i="8"/>
  <c r="BC805" i="8"/>
  <c r="BC821" i="8"/>
  <c r="BC837" i="8"/>
  <c r="BC851" i="8"/>
  <c r="BB864" i="8"/>
  <c r="BC877" i="8"/>
  <c r="BB890" i="8"/>
  <c r="BC902" i="8"/>
  <c r="BC914" i="8"/>
  <c r="BC924" i="8"/>
  <c r="BC933" i="8"/>
  <c r="BC942" i="8"/>
  <c r="BB952" i="8"/>
  <c r="BB961" i="8"/>
  <c r="BB969" i="8"/>
  <c r="BB977" i="8"/>
  <c r="BB985" i="8"/>
  <c r="BB993" i="8"/>
  <c r="BB1001" i="8"/>
  <c r="BB1009" i="8"/>
  <c r="BB1017" i="8"/>
  <c r="BB1025" i="8"/>
  <c r="BB1033" i="8"/>
  <c r="BB1041" i="8"/>
  <c r="BB1049" i="8"/>
  <c r="BB1057" i="8"/>
  <c r="BB1065" i="8"/>
  <c r="BB1073" i="8"/>
  <c r="BB1081" i="8"/>
  <c r="BB1089" i="8"/>
  <c r="BB1097" i="8"/>
  <c r="BB1105" i="8"/>
  <c r="BB1113" i="8"/>
  <c r="BB1121" i="8"/>
  <c r="BB1129" i="8"/>
  <c r="BB1137" i="8"/>
  <c r="BB1145" i="8"/>
  <c r="BB1153" i="8"/>
  <c r="BB1161" i="8"/>
  <c r="BB1169" i="8"/>
  <c r="BB1177" i="8"/>
  <c r="BB1185" i="8"/>
  <c r="BB1193" i="8"/>
  <c r="BB1201" i="8"/>
  <c r="BB1209" i="8"/>
  <c r="BB1217" i="8"/>
  <c r="BB1225" i="8"/>
  <c r="BB1233" i="8"/>
  <c r="BB1241" i="8"/>
  <c r="BB1249" i="8"/>
  <c r="BB1257" i="8"/>
  <c r="BB1265" i="8"/>
  <c r="BB1273" i="8"/>
  <c r="BB1281" i="8"/>
  <c r="BB1289" i="8"/>
  <c r="BB1297" i="8"/>
  <c r="BB1305" i="8"/>
  <c r="BB1313" i="8"/>
  <c r="BB1321" i="8"/>
  <c r="BB1329" i="8"/>
  <c r="BB1337" i="8"/>
  <c r="BB1345" i="8"/>
  <c r="BC1350" i="8"/>
  <c r="BC1355" i="8"/>
  <c r="BB1361" i="8"/>
  <c r="BC1366" i="8"/>
  <c r="BC1371" i="8"/>
  <c r="BB1377" i="8"/>
  <c r="BC1382" i="8"/>
  <c r="BB1387" i="8"/>
  <c r="BB1391" i="8"/>
  <c r="BB1395" i="8"/>
  <c r="BB1399" i="8"/>
  <c r="BB1403" i="8"/>
  <c r="BB1407" i="8"/>
  <c r="BB1411" i="8"/>
  <c r="BB1415" i="8"/>
  <c r="BB1419" i="8"/>
  <c r="BB1423" i="8"/>
  <c r="BB1427" i="8"/>
  <c r="BB1431" i="8"/>
  <c r="BB1435" i="8"/>
  <c r="BB1439" i="8"/>
  <c r="BB1443" i="8"/>
  <c r="BB1447" i="8"/>
  <c r="BB1451" i="8"/>
  <c r="BB1455" i="8"/>
  <c r="BB1459" i="8"/>
  <c r="BB1463" i="8"/>
  <c r="BB1467" i="8"/>
  <c r="BB1471" i="8"/>
  <c r="BB1475" i="8"/>
  <c r="BB1479" i="8"/>
  <c r="BB1483" i="8"/>
  <c r="BB1487" i="8"/>
  <c r="BB1491" i="8"/>
  <c r="BB1495" i="8"/>
  <c r="BB1499" i="8"/>
  <c r="BB1503" i="8"/>
  <c r="BB1507" i="8"/>
  <c r="BB1511" i="8"/>
  <c r="BB1515" i="8"/>
  <c r="BB1519" i="8"/>
  <c r="BB1523" i="8"/>
  <c r="BB1527" i="8"/>
  <c r="BB1531" i="8"/>
  <c r="BB1535" i="8"/>
  <c r="BB1539" i="8"/>
  <c r="BB1543" i="8"/>
  <c r="BB1547" i="8"/>
  <c r="BB1551" i="8"/>
  <c r="BB1555" i="8"/>
  <c r="BB1559" i="8"/>
  <c r="BB1563" i="8"/>
  <c r="BB1567" i="8"/>
  <c r="BB1571" i="8"/>
  <c r="BB1575" i="8"/>
  <c r="BB1579" i="8"/>
  <c r="BB1583" i="8"/>
  <c r="BB1587" i="8"/>
  <c r="BB1591" i="8"/>
  <c r="BB1595" i="8"/>
  <c r="BB1599" i="8"/>
  <c r="BB1603" i="8"/>
  <c r="BB1607" i="8"/>
  <c r="BB1611" i="8"/>
  <c r="BB1615" i="8"/>
  <c r="BB1619" i="8"/>
  <c r="BB1623" i="8"/>
  <c r="BB1627" i="8"/>
  <c r="BB1631" i="8"/>
  <c r="BB1635" i="8"/>
  <c r="BB1639" i="8"/>
  <c r="BB1643" i="8"/>
  <c r="BB1647" i="8"/>
  <c r="BB1651" i="8"/>
  <c r="BB1655" i="8"/>
  <c r="BB1659" i="8"/>
  <c r="BB1663" i="8"/>
  <c r="BB1667" i="8"/>
  <c r="BB1671" i="8"/>
  <c r="BB1675" i="8"/>
  <c r="BB1679" i="8"/>
  <c r="BB1683" i="8"/>
  <c r="BB1687" i="8"/>
  <c r="BB1691" i="8"/>
  <c r="BB1695" i="8"/>
  <c r="BB1699" i="8"/>
  <c r="BB1703" i="8"/>
  <c r="BB1707" i="8"/>
  <c r="BB1711" i="8"/>
  <c r="BB1715" i="8"/>
  <c r="BB269" i="8"/>
  <c r="BB407" i="8"/>
  <c r="BC493" i="8"/>
  <c r="BB564" i="8"/>
  <c r="BC623" i="8"/>
  <c r="BB674" i="8"/>
  <c r="BC710" i="8"/>
  <c r="BC745" i="8"/>
  <c r="BC777" i="8"/>
  <c r="BC809" i="8"/>
  <c r="BC841" i="8"/>
  <c r="BC867" i="8"/>
  <c r="BC893" i="8"/>
  <c r="BC917" i="8"/>
  <c r="BB936" i="8"/>
  <c r="BB954" i="8"/>
  <c r="BB971" i="8"/>
  <c r="BB987" i="8"/>
  <c r="BB1003" i="8"/>
  <c r="BB1019" i="8"/>
  <c r="BB1035" i="8"/>
  <c r="BB1051" i="8"/>
  <c r="BB1067" i="8"/>
  <c r="BB1083" i="8"/>
  <c r="BB1099" i="8"/>
  <c r="BB1115" i="8"/>
  <c r="BB1131" i="8"/>
  <c r="BB1147" i="8"/>
  <c r="BB1163" i="8"/>
  <c r="BB1179" i="8"/>
  <c r="BB1195" i="8"/>
  <c r="BB1211" i="8"/>
  <c r="BB1227" i="8"/>
  <c r="BB1243" i="8"/>
  <c r="BB1259" i="8"/>
  <c r="BB1275" i="8"/>
  <c r="BB1291" i="8"/>
  <c r="BB1307" i="8"/>
  <c r="BB1323" i="8"/>
  <c r="BB1339" i="8"/>
  <c r="BC1351" i="8"/>
  <c r="BC1362" i="8"/>
  <c r="BB1373" i="8"/>
  <c r="BC1383" i="8"/>
  <c r="BB1392" i="8"/>
  <c r="BB1400" i="8"/>
  <c r="BB1408" i="8"/>
  <c r="BB1416" i="8"/>
  <c r="BB1424" i="8"/>
  <c r="BB1432" i="8"/>
  <c r="BB1440" i="8"/>
  <c r="BB1448" i="8"/>
  <c r="BB1456" i="8"/>
  <c r="BB1464" i="8"/>
  <c r="BB1472" i="8"/>
  <c r="BB1480" i="8"/>
  <c r="BB1488" i="8"/>
  <c r="BB1496" i="8"/>
  <c r="BB1504" i="8"/>
  <c r="BB1512" i="8"/>
  <c r="BB1520" i="8"/>
  <c r="BB1528" i="8"/>
  <c r="BB1536" i="8"/>
  <c r="BB1544" i="8"/>
  <c r="BB1552" i="8"/>
  <c r="BB1560" i="8"/>
  <c r="BB1568" i="8"/>
  <c r="BB1576" i="8"/>
  <c r="BB1584" i="8"/>
  <c r="BB1592" i="8"/>
  <c r="BB1600" i="8"/>
  <c r="BB1608" i="8"/>
  <c r="BB1616" i="8"/>
  <c r="BB1624" i="8"/>
  <c r="BB1632" i="8"/>
  <c r="BB1640" i="8"/>
  <c r="BB1648" i="8"/>
  <c r="BB1656" i="8"/>
  <c r="BB1664" i="8"/>
  <c r="BB1672" i="8"/>
  <c r="BB1680" i="8"/>
  <c r="BB1688" i="8"/>
  <c r="BB1696" i="8"/>
  <c r="BB1704" i="8"/>
  <c r="BB1712" i="8"/>
  <c r="BC1718" i="8"/>
  <c r="BB1724" i="8"/>
  <c r="BB1729" i="8"/>
  <c r="BC1734" i="8"/>
  <c r="BB1740" i="8"/>
  <c r="BB1745" i="8"/>
  <c r="BC1750" i="8"/>
  <c r="BB1756" i="8"/>
  <c r="BB1761" i="8"/>
  <c r="BC1766" i="8"/>
  <c r="BB1772" i="8"/>
  <c r="BB1776" i="8"/>
  <c r="BB1780" i="8"/>
  <c r="BB1784" i="8"/>
  <c r="BB1788" i="8"/>
  <c r="BB1792" i="8"/>
  <c r="BB1796" i="8"/>
  <c r="BB1800" i="8"/>
  <c r="BB1804" i="8"/>
  <c r="BB1808" i="8"/>
  <c r="BB1812" i="8"/>
  <c r="BB1816" i="8"/>
  <c r="BB1820" i="8"/>
  <c r="BB1824" i="8"/>
  <c r="BB1828" i="8"/>
  <c r="BB1832" i="8"/>
  <c r="BB1836" i="8"/>
  <c r="BB1840" i="8"/>
  <c r="BB1844" i="8"/>
  <c r="BB1848" i="8"/>
  <c r="BB1852" i="8"/>
  <c r="BB1856" i="8"/>
  <c r="BB1860" i="8"/>
  <c r="BB1864" i="8"/>
  <c r="BB1868" i="8"/>
  <c r="BB1872" i="8"/>
  <c r="BB1876" i="8"/>
  <c r="BB1880" i="8"/>
  <c r="BB1884" i="8"/>
  <c r="BB1888" i="8"/>
  <c r="BB1892" i="8"/>
  <c r="BB1896" i="8"/>
  <c r="BB1900" i="8"/>
  <c r="BB1904" i="8"/>
  <c r="BB1908" i="8"/>
  <c r="BB1912" i="8"/>
  <c r="BB1916" i="8"/>
  <c r="BB1920" i="8"/>
  <c r="BB1924" i="8"/>
  <c r="BB1928" i="8"/>
  <c r="BB1932" i="8"/>
  <c r="BB1936" i="8"/>
  <c r="BB1940" i="8"/>
  <c r="BB1944" i="8"/>
  <c r="BB1948" i="8"/>
  <c r="BB1952" i="8"/>
  <c r="BB1956" i="8"/>
  <c r="BB1960" i="8"/>
  <c r="BB1964" i="8"/>
  <c r="BB1968" i="8"/>
  <c r="BB1972" i="8"/>
  <c r="BB1976" i="8"/>
  <c r="BB1980" i="8"/>
  <c r="BB1984" i="8"/>
  <c r="BB1988" i="8"/>
  <c r="BB1992" i="8"/>
  <c r="BB1996" i="8"/>
  <c r="BB2000" i="8"/>
  <c r="BB2004" i="8"/>
  <c r="BB2008" i="8"/>
  <c r="BB2012" i="8"/>
  <c r="BB2016" i="8"/>
  <c r="BB2020" i="8"/>
  <c r="BB2024" i="8"/>
  <c r="BB2028" i="8"/>
  <c r="BB2032" i="8"/>
  <c r="BB2036" i="8"/>
  <c r="BB2040" i="8"/>
  <c r="BB2044" i="8"/>
  <c r="BB2048" i="8"/>
  <c r="BB2052" i="8"/>
  <c r="BB2056" i="8"/>
  <c r="BB2060" i="8"/>
  <c r="BB2064" i="8"/>
  <c r="BB2068" i="8"/>
  <c r="BB2072" i="8"/>
  <c r="BB2076" i="8"/>
  <c r="BB2080" i="8"/>
  <c r="BB2084" i="8"/>
  <c r="BB2088" i="8"/>
  <c r="BB2092" i="8"/>
  <c r="BB2096" i="8"/>
  <c r="BB2100" i="8"/>
  <c r="BB2104" i="8"/>
  <c r="BB2108" i="8"/>
  <c r="BB2112" i="8"/>
  <c r="BB2116" i="8"/>
  <c r="BB2120" i="8"/>
  <c r="BB2124" i="8"/>
  <c r="BB2128" i="8"/>
  <c r="BB2132" i="8"/>
  <c r="BB2136" i="8"/>
  <c r="BB2140" i="8"/>
  <c r="BB2144" i="8"/>
  <c r="BB2148" i="8"/>
  <c r="BB2152" i="8"/>
  <c r="BB2156" i="8"/>
  <c r="BB2160" i="8"/>
  <c r="BB2164" i="8"/>
  <c r="BB2168" i="8"/>
  <c r="BB2172" i="8"/>
  <c r="BB2176" i="8"/>
  <c r="BB2180" i="8"/>
  <c r="BB2184" i="8"/>
  <c r="BB2188" i="8"/>
  <c r="BB2192" i="8"/>
  <c r="BB2196" i="8"/>
  <c r="BB2200" i="8"/>
  <c r="BB2204" i="8"/>
  <c r="BB2208" i="8"/>
  <c r="BB2212" i="8"/>
  <c r="BB2216" i="8"/>
  <c r="BB2220" i="8"/>
  <c r="BB2224" i="8"/>
  <c r="BB2228" i="8"/>
  <c r="BB2232" i="8"/>
  <c r="BB2236" i="8"/>
  <c r="BB2240" i="8"/>
  <c r="BB2244" i="8"/>
  <c r="BB2248" i="8"/>
  <c r="BB2252" i="8"/>
  <c r="BB2256" i="8"/>
  <c r="BB2260" i="8"/>
  <c r="BB2264" i="8"/>
  <c r="BB2268" i="8"/>
  <c r="BB2272" i="8"/>
  <c r="BB2276" i="8"/>
  <c r="BB2280" i="8"/>
  <c r="BB2284" i="8"/>
  <c r="BB2288" i="8"/>
  <c r="BB2292" i="8"/>
  <c r="BB2296" i="8"/>
  <c r="BB2300" i="8"/>
  <c r="BB2304" i="8"/>
  <c r="BB2308" i="8"/>
  <c r="BB2312" i="8"/>
  <c r="BB2316" i="8"/>
  <c r="BB2320" i="8"/>
  <c r="BB2324" i="8"/>
  <c r="BB2328" i="8"/>
  <c r="BB2332" i="8"/>
  <c r="BB2336" i="8"/>
  <c r="BB2340" i="8"/>
  <c r="BB2344" i="8"/>
  <c r="BB2348" i="8"/>
  <c r="BB2352" i="8"/>
  <c r="BB2356" i="8"/>
  <c r="BB2360" i="8"/>
  <c r="BB2364" i="8"/>
  <c r="BB2368" i="8"/>
  <c r="BB2372" i="8"/>
  <c r="BB2376" i="8"/>
  <c r="BB2380" i="8"/>
  <c r="BB2384" i="8"/>
  <c r="BB2388" i="8"/>
  <c r="BB2392" i="8"/>
  <c r="BB2396" i="8"/>
  <c r="BB2400" i="8"/>
  <c r="BB2404" i="8"/>
  <c r="BB2408" i="8"/>
  <c r="BB2412" i="8"/>
  <c r="BB2416" i="8"/>
  <c r="BB2420" i="8"/>
  <c r="BB2424" i="8"/>
  <c r="BB2428" i="8"/>
  <c r="BB2432" i="8"/>
  <c r="BB2436" i="8"/>
  <c r="BB2440" i="8"/>
  <c r="BB2444" i="8"/>
  <c r="BC285" i="8"/>
  <c r="BC416" i="8"/>
  <c r="BB500" i="8"/>
  <c r="BC569" i="8"/>
  <c r="BC627" i="8"/>
  <c r="BB677" i="8"/>
  <c r="BC713" i="8"/>
  <c r="BB748" i="8"/>
  <c r="BB780" i="8"/>
  <c r="BB812" i="8"/>
  <c r="BB844" i="8"/>
  <c r="BB870" i="8"/>
  <c r="BC895" i="8"/>
  <c r="BC919" i="8"/>
  <c r="BC937" i="8"/>
  <c r="BB956" i="8"/>
  <c r="BC972" i="8"/>
  <c r="BC988" i="8"/>
  <c r="BC1004" i="8"/>
  <c r="BC1020" i="8"/>
  <c r="BC1036" i="8"/>
  <c r="BC1052" i="8"/>
  <c r="BC1068" i="8"/>
  <c r="BC1084" i="8"/>
  <c r="BC1100" i="8"/>
  <c r="BC1116" i="8"/>
  <c r="BC1132" i="8"/>
  <c r="BC1148" i="8"/>
  <c r="BC1164" i="8"/>
  <c r="BC1180" i="8"/>
  <c r="BC1196" i="8"/>
  <c r="BC1212" i="8"/>
  <c r="BC1228" i="8"/>
  <c r="BC1244" i="8"/>
  <c r="BC1260" i="8"/>
  <c r="BC1276" i="8"/>
  <c r="BC1292" i="8"/>
  <c r="BC1308" i="8"/>
  <c r="BC1324" i="8"/>
  <c r="BC1340" i="8"/>
  <c r="BC1352" i="8"/>
  <c r="BB1363" i="8"/>
  <c r="BC1373" i="8"/>
  <c r="BC1384" i="8"/>
  <c r="BC1392" i="8"/>
  <c r="BC1400" i="8"/>
  <c r="BC1408" i="8"/>
  <c r="BC1416" i="8"/>
  <c r="BC1424" i="8"/>
  <c r="BC1432" i="8"/>
  <c r="BC1440" i="8"/>
  <c r="BC1448" i="8"/>
  <c r="BC1456" i="8"/>
  <c r="BC1464" i="8"/>
  <c r="BC1472" i="8"/>
  <c r="BC1480" i="8"/>
  <c r="BC1488" i="8"/>
  <c r="BC1496" i="8"/>
  <c r="BC1504" i="8"/>
  <c r="BC1512" i="8"/>
  <c r="BC1520" i="8"/>
  <c r="BC1528" i="8"/>
  <c r="BC1536" i="8"/>
  <c r="BC1544" i="8"/>
  <c r="BC1552" i="8"/>
  <c r="BC1560" i="8"/>
  <c r="BC1568" i="8"/>
  <c r="BC1576" i="8"/>
  <c r="BC1584" i="8"/>
  <c r="BC1592" i="8"/>
  <c r="BC1600" i="8"/>
  <c r="BC1608" i="8"/>
  <c r="BC1616" i="8"/>
  <c r="BC1624" i="8"/>
  <c r="BC1632" i="8"/>
  <c r="BC1640" i="8"/>
  <c r="BC1648" i="8"/>
  <c r="BB316" i="8"/>
  <c r="BB433" i="8"/>
  <c r="BB512" i="8"/>
  <c r="BB580" i="8"/>
  <c r="BB636" i="8"/>
  <c r="BC683" i="8"/>
  <c r="BB720" i="8"/>
  <c r="BC753" i="8"/>
  <c r="BC785" i="8"/>
  <c r="BC817" i="8"/>
  <c r="BB848" i="8"/>
  <c r="BB874" i="8"/>
  <c r="BC899" i="8"/>
  <c r="BB922" i="8"/>
  <c r="BC940" i="8"/>
  <c r="BC958" i="8"/>
  <c r="BB975" i="8"/>
  <c r="BB991" i="8"/>
  <c r="BB1007" i="8"/>
  <c r="BB1023" i="8"/>
  <c r="BB1039" i="8"/>
  <c r="BB1055" i="8"/>
  <c r="BB1071" i="8"/>
  <c r="BB1087" i="8"/>
  <c r="BB1103" i="8"/>
  <c r="BB1119" i="8"/>
  <c r="BB1135" i="8"/>
  <c r="BB1151" i="8"/>
  <c r="BB1167" i="8"/>
  <c r="BB1183" i="8"/>
  <c r="BB1199" i="8"/>
  <c r="BB1215" i="8"/>
  <c r="BB1231" i="8"/>
  <c r="BB1247" i="8"/>
  <c r="BB1263" i="8"/>
  <c r="BB1279" i="8"/>
  <c r="BB1295" i="8"/>
  <c r="BB1311" i="8"/>
  <c r="BB1327" i="8"/>
  <c r="BB1343" i="8"/>
  <c r="BC1354" i="8"/>
  <c r="BB1365" i="8"/>
  <c r="BC1375" i="8"/>
  <c r="BB1386" i="8"/>
  <c r="BB1394" i="8"/>
  <c r="BB1402" i="8"/>
  <c r="BB1410" i="8"/>
  <c r="BB1418" i="8"/>
  <c r="BB1426" i="8"/>
  <c r="BB1434" i="8"/>
  <c r="BB1442" i="8"/>
  <c r="BB1450" i="8"/>
  <c r="BB1458" i="8"/>
  <c r="BB1466" i="8"/>
  <c r="BB1474" i="8"/>
  <c r="BB1482" i="8"/>
  <c r="BB1490" i="8"/>
  <c r="BB1498" i="8"/>
  <c r="BB1506" i="8"/>
  <c r="BB1514" i="8"/>
  <c r="BB1522" i="8"/>
  <c r="BB1530" i="8"/>
  <c r="BB1538" i="8"/>
  <c r="BB1546" i="8"/>
  <c r="BB1554" i="8"/>
  <c r="BB1562" i="8"/>
  <c r="BB1570" i="8"/>
  <c r="BB1578" i="8"/>
  <c r="BB1586" i="8"/>
  <c r="BB1594" i="8"/>
  <c r="BB1602" i="8"/>
  <c r="BB1610" i="8"/>
  <c r="BB1618" i="8"/>
  <c r="BB1626" i="8"/>
  <c r="BB1634" i="8"/>
  <c r="BB1642" i="8"/>
  <c r="BB1650" i="8"/>
  <c r="BB1658" i="8"/>
  <c r="BB1666" i="8"/>
  <c r="BB1674" i="8"/>
  <c r="BB1682" i="8"/>
  <c r="BB1690" i="8"/>
  <c r="BB1698" i="8"/>
  <c r="BB1706" i="8"/>
  <c r="BB1714" i="8"/>
  <c r="BC329" i="8"/>
  <c r="BC440" i="8"/>
  <c r="BC518" i="8"/>
  <c r="BC585" i="8"/>
  <c r="BB640" i="8"/>
  <c r="BB686" i="8"/>
  <c r="BC722" i="8"/>
  <c r="BB756" i="8"/>
  <c r="BB788" i="8"/>
  <c r="BB820" i="8"/>
  <c r="BC850" i="8"/>
  <c r="BB876" i="8"/>
  <c r="BB902" i="8"/>
  <c r="BB924" i="8"/>
  <c r="BB942" i="8"/>
  <c r="BC960" i="8"/>
  <c r="BC976" i="8"/>
  <c r="BC992" i="8"/>
  <c r="BC1008" i="8"/>
  <c r="BC1024" i="8"/>
  <c r="BC1040" i="8"/>
  <c r="BC1056" i="8"/>
  <c r="BC1072" i="8"/>
  <c r="BC1088" i="8"/>
  <c r="BC1104" i="8"/>
  <c r="BC1120" i="8"/>
  <c r="BC1136" i="8"/>
  <c r="BC1152" i="8"/>
  <c r="BC1168" i="8"/>
  <c r="BC1184" i="8"/>
  <c r="BC1200" i="8"/>
  <c r="BC1216" i="8"/>
  <c r="BC1232" i="8"/>
  <c r="BC1248" i="8"/>
  <c r="BC1264" i="8"/>
  <c r="BC1280" i="8"/>
  <c r="BC1296" i="8"/>
  <c r="BC1312" i="8"/>
  <c r="BC1328" i="8"/>
  <c r="BC1344" i="8"/>
  <c r="BB1355" i="8"/>
  <c r="BC1365" i="8"/>
  <c r="BC1376" i="8"/>
  <c r="BC1386" i="8"/>
  <c r="BC1394" i="8"/>
  <c r="BC1402" i="8"/>
  <c r="BC1410" i="8"/>
  <c r="BC1418" i="8"/>
  <c r="BC1426" i="8"/>
  <c r="BC1434" i="8"/>
  <c r="BC1442" i="8"/>
  <c r="BC1450" i="8"/>
  <c r="BC1458" i="8"/>
  <c r="BC1466" i="8"/>
  <c r="BC1474" i="8"/>
  <c r="BC1482" i="8"/>
  <c r="BC1490" i="8"/>
  <c r="BC1498" i="8"/>
  <c r="BC1506" i="8"/>
  <c r="BC1514" i="8"/>
  <c r="BC1522" i="8"/>
  <c r="BC1530" i="8"/>
  <c r="BC1538" i="8"/>
  <c r="BC1546" i="8"/>
  <c r="BC1554" i="8"/>
  <c r="BC1562" i="8"/>
  <c r="BC1570" i="8"/>
  <c r="BC1578" i="8"/>
  <c r="BC1586" i="8"/>
  <c r="BC1594" i="8"/>
  <c r="BC1602" i="8"/>
  <c r="BC1610" i="8"/>
  <c r="BC1618" i="8"/>
  <c r="BC1626" i="8"/>
  <c r="BC1634" i="8"/>
  <c r="BC1642" i="8"/>
  <c r="BC1650" i="8"/>
  <c r="BC1658" i="8"/>
  <c r="BC1666" i="8"/>
  <c r="BC1674" i="8"/>
  <c r="BC1682" i="8"/>
  <c r="BC1690" i="8"/>
  <c r="BC1698" i="8"/>
  <c r="BC1706" i="8"/>
  <c r="BC1714" i="8"/>
  <c r="BC1720" i="8"/>
  <c r="BB1726" i="8"/>
  <c r="BB1731" i="8"/>
  <c r="BC1736" i="8"/>
  <c r="BB1742" i="8"/>
  <c r="BB1747" i="8"/>
  <c r="BC1752" i="8"/>
  <c r="BB1758" i="8"/>
  <c r="BB1763" i="8"/>
  <c r="BC1768" i="8"/>
  <c r="BC1773" i="8"/>
  <c r="BC1777" i="8"/>
  <c r="BC1781" i="8"/>
  <c r="BC1785" i="8"/>
  <c r="BC1789" i="8"/>
  <c r="BC1793" i="8"/>
  <c r="BC1797" i="8"/>
  <c r="BC1801" i="8"/>
  <c r="BC1805" i="8"/>
  <c r="BC1809" i="8"/>
  <c r="BC1813" i="8"/>
  <c r="BC1817" i="8"/>
  <c r="BC1821" i="8"/>
  <c r="BC1825" i="8"/>
  <c r="BC1829" i="8"/>
  <c r="BC1833" i="8"/>
  <c r="BC1837" i="8"/>
  <c r="BC1841" i="8"/>
  <c r="BC1845" i="8"/>
  <c r="BC1849" i="8"/>
  <c r="BC1853" i="8"/>
  <c r="BC1857" i="8"/>
  <c r="BC1861" i="8"/>
  <c r="BC1865" i="8"/>
  <c r="BC1869" i="8"/>
  <c r="BC1873" i="8"/>
  <c r="BC1877" i="8"/>
  <c r="BC1881" i="8"/>
  <c r="BC1885" i="8"/>
  <c r="BC1889" i="8"/>
  <c r="BC1893" i="8"/>
  <c r="BC1897" i="8"/>
  <c r="BC1901" i="8"/>
  <c r="BC1905" i="8"/>
  <c r="BC1909" i="8"/>
  <c r="BC1913" i="8"/>
  <c r="BC1917" i="8"/>
  <c r="BC1921" i="8"/>
  <c r="BC1925" i="8"/>
  <c r="BC1929" i="8"/>
  <c r="BC1933" i="8"/>
  <c r="BC1937" i="8"/>
  <c r="BC1941" i="8"/>
  <c r="BC1945" i="8"/>
  <c r="BC1949" i="8"/>
  <c r="BC1953" i="8"/>
  <c r="BC1957" i="8"/>
  <c r="BC1961" i="8"/>
  <c r="BC1965" i="8"/>
  <c r="BC1969" i="8"/>
  <c r="BC1973" i="8"/>
  <c r="BC1977" i="8"/>
  <c r="BC1981" i="8"/>
  <c r="BC1985" i="8"/>
  <c r="BC1989" i="8"/>
  <c r="BC1993" i="8"/>
  <c r="BC1997" i="8"/>
  <c r="BC2001" i="8"/>
  <c r="BC2005" i="8"/>
  <c r="BC2009" i="8"/>
  <c r="BC2013" i="8"/>
  <c r="BC2017" i="8"/>
  <c r="BC2021" i="8"/>
  <c r="BC2025" i="8"/>
  <c r="BC2029" i="8"/>
  <c r="BC2033" i="8"/>
  <c r="BC2037" i="8"/>
  <c r="BC2041" i="8"/>
  <c r="BC2045" i="8"/>
  <c r="BC2049" i="8"/>
  <c r="BC2053" i="8"/>
  <c r="BC2057" i="8"/>
  <c r="BC2061" i="8"/>
  <c r="BC2065" i="8"/>
  <c r="BC2069" i="8"/>
  <c r="BC2073" i="8"/>
  <c r="BC2077" i="8"/>
  <c r="BC2081" i="8"/>
  <c r="BC2085" i="8"/>
  <c r="BC2089" i="8"/>
  <c r="BC2093" i="8"/>
  <c r="BC2097" i="8"/>
  <c r="BC2101" i="8"/>
  <c r="BC2105" i="8"/>
  <c r="BC2109" i="8"/>
  <c r="BC2113" i="8"/>
  <c r="BC2117" i="8"/>
  <c r="BC2121" i="8"/>
  <c r="BC2125" i="8"/>
  <c r="BC2129" i="8"/>
  <c r="BC2133" i="8"/>
  <c r="BC2137" i="8"/>
  <c r="BC2141" i="8"/>
  <c r="BC2145" i="8"/>
  <c r="BC2149" i="8"/>
  <c r="BC2153" i="8"/>
  <c r="BC2157" i="8"/>
  <c r="BC2161" i="8"/>
  <c r="BC2165" i="8"/>
  <c r="BC2169" i="8"/>
  <c r="BC2173" i="8"/>
  <c r="BC2177" i="8"/>
  <c r="BC2181" i="8"/>
  <c r="BC2185" i="8"/>
  <c r="BC2189" i="8"/>
  <c r="BC2193" i="8"/>
  <c r="BC2197" i="8"/>
  <c r="BC2201" i="8"/>
  <c r="BC2205" i="8"/>
  <c r="BC2209" i="8"/>
  <c r="BC2213" i="8"/>
  <c r="BC2217" i="8"/>
  <c r="BC2221" i="8"/>
  <c r="BC2225" i="8"/>
  <c r="BC2229" i="8"/>
  <c r="BC2233" i="8"/>
  <c r="BC2237" i="8"/>
  <c r="BC2241" i="8"/>
  <c r="BC2245" i="8"/>
  <c r="BC2249" i="8"/>
  <c r="BC2253" i="8"/>
  <c r="BC2257" i="8"/>
  <c r="BC2261" i="8"/>
  <c r="BC2265" i="8"/>
  <c r="BC2269" i="8"/>
  <c r="BC2273" i="8"/>
  <c r="BC2277" i="8"/>
  <c r="BC2281" i="8"/>
  <c r="BC2285" i="8"/>
  <c r="BC2289" i="8"/>
  <c r="BC2293" i="8"/>
  <c r="BC2297" i="8"/>
  <c r="BC2301" i="8"/>
  <c r="BC2305" i="8"/>
  <c r="BC2309" i="8"/>
  <c r="BC2313" i="8"/>
  <c r="BC2317" i="8"/>
  <c r="BC2321" i="8"/>
  <c r="BC2325" i="8"/>
  <c r="BC2329" i="8"/>
  <c r="BC2333" i="8"/>
  <c r="BC2337" i="8"/>
  <c r="BC2341" i="8"/>
  <c r="BC2345" i="8"/>
  <c r="BC2349" i="8"/>
  <c r="BC2353" i="8"/>
  <c r="BC2357" i="8"/>
  <c r="BC2361" i="8"/>
  <c r="BC2365" i="8"/>
  <c r="BC2369" i="8"/>
  <c r="BC2373" i="8"/>
  <c r="BC2377" i="8"/>
  <c r="BC2381" i="8"/>
  <c r="BC2385" i="8"/>
  <c r="BC2389" i="8"/>
  <c r="BC354" i="8"/>
  <c r="BC454" i="8"/>
  <c r="BC530" i="8"/>
  <c r="BB596" i="8"/>
  <c r="BC649" i="8"/>
  <c r="BC692" i="8"/>
  <c r="BB729" i="8"/>
  <c r="BC761" i="8"/>
  <c r="BC793" i="8"/>
  <c r="BC825" i="8"/>
  <c r="BC854" i="8"/>
  <c r="BB880" i="8"/>
  <c r="BB906" i="8"/>
  <c r="BC926" i="8"/>
  <c r="BB945" i="8"/>
  <c r="BB963" i="8"/>
  <c r="BB979" i="8"/>
  <c r="BB995" i="8"/>
  <c r="BB1011" i="8"/>
  <c r="BB1027" i="8"/>
  <c r="BB1043" i="8"/>
  <c r="BB1059" i="8"/>
  <c r="BB1075" i="8"/>
  <c r="BB1091" i="8"/>
  <c r="BB1107" i="8"/>
  <c r="BB1123" i="8"/>
  <c r="BB1139" i="8"/>
  <c r="BB1155" i="8"/>
  <c r="BB1171" i="8"/>
  <c r="BB1187" i="8"/>
  <c r="BB1203" i="8"/>
  <c r="BB1219" i="8"/>
  <c r="BB1235" i="8"/>
  <c r="BB1251" i="8"/>
  <c r="BB1267" i="8"/>
  <c r="BB1283" i="8"/>
  <c r="BB1299" i="8"/>
  <c r="BB1315" i="8"/>
  <c r="BB1331" i="8"/>
  <c r="BC1346" i="8"/>
  <c r="BB1357" i="8"/>
  <c r="BC1367" i="8"/>
  <c r="BC1378" i="8"/>
  <c r="BB1388" i="8"/>
  <c r="BB1396" i="8"/>
  <c r="BB1404" i="8"/>
  <c r="BB1412" i="8"/>
  <c r="BB1420" i="8"/>
  <c r="BB1428" i="8"/>
  <c r="BB1436" i="8"/>
  <c r="BB1444" i="8"/>
  <c r="BB1452" i="8"/>
  <c r="BB1460" i="8"/>
  <c r="BB1468" i="8"/>
  <c r="BB1476" i="8"/>
  <c r="BB1484" i="8"/>
  <c r="BB1492" i="8"/>
  <c r="BB1500" i="8"/>
  <c r="BB1508" i="8"/>
  <c r="BB1516" i="8"/>
  <c r="BB1524" i="8"/>
  <c r="BB1532" i="8"/>
  <c r="BB1540" i="8"/>
  <c r="BB1548" i="8"/>
  <c r="BB1556" i="8"/>
  <c r="BB1564" i="8"/>
  <c r="BB1572" i="8"/>
  <c r="BB1580" i="8"/>
  <c r="BB1588" i="8"/>
  <c r="BB1596" i="8"/>
  <c r="BB1604" i="8"/>
  <c r="BB1612" i="8"/>
  <c r="BB1620" i="8"/>
  <c r="BB1628" i="8"/>
  <c r="BB1636" i="8"/>
  <c r="BB1644" i="8"/>
  <c r="BB1652" i="8"/>
  <c r="BB1660" i="8"/>
  <c r="BB1668" i="8"/>
  <c r="BB1676" i="8"/>
  <c r="BB1684" i="8"/>
  <c r="BB1692" i="8"/>
  <c r="BB1700" i="8"/>
  <c r="BB1708" i="8"/>
  <c r="BB1716" i="8"/>
  <c r="BB1721" i="8"/>
  <c r="BC1726" i="8"/>
  <c r="BB1732" i="8"/>
  <c r="BB1737" i="8"/>
  <c r="BC1742" i="8"/>
  <c r="BB1748" i="8"/>
  <c r="BB1753" i="8"/>
  <c r="BC1758" i="8"/>
  <c r="BB1764" i="8"/>
  <c r="BB1769" i="8"/>
  <c r="BB1774" i="8"/>
  <c r="BB1778" i="8"/>
  <c r="BB1782" i="8"/>
  <c r="BB1786" i="8"/>
  <c r="BB1790" i="8"/>
  <c r="BB1794" i="8"/>
  <c r="BB1798" i="8"/>
  <c r="BB1802" i="8"/>
  <c r="BB1806" i="8"/>
  <c r="BB1810" i="8"/>
  <c r="BB1814" i="8"/>
  <c r="BB1818" i="8"/>
  <c r="BB1822" i="8"/>
  <c r="BB1826" i="8"/>
  <c r="BB1830" i="8"/>
  <c r="BB1834" i="8"/>
  <c r="BB1838" i="8"/>
  <c r="BB1842" i="8"/>
  <c r="BB1846" i="8"/>
  <c r="BB1850" i="8"/>
  <c r="BB1854" i="8"/>
  <c r="BB1858" i="8"/>
  <c r="BB1862" i="8"/>
  <c r="BB1866" i="8"/>
  <c r="BB1870" i="8"/>
  <c r="BB1874" i="8"/>
  <c r="BB1878" i="8"/>
  <c r="BB1882" i="8"/>
  <c r="BB1886" i="8"/>
  <c r="BB1890" i="8"/>
  <c r="BB1894" i="8"/>
  <c r="BB1898" i="8"/>
  <c r="BB1902" i="8"/>
  <c r="BB1906" i="8"/>
  <c r="BB1910" i="8"/>
  <c r="BB1914" i="8"/>
  <c r="BB1918" i="8"/>
  <c r="BB1922" i="8"/>
  <c r="BB1926" i="8"/>
  <c r="BB1930" i="8"/>
  <c r="BB1934" i="8"/>
  <c r="BB1938" i="8"/>
  <c r="BB1942" i="8"/>
  <c r="BB1946" i="8"/>
  <c r="BB1950" i="8"/>
  <c r="BB1954" i="8"/>
  <c r="BB1958" i="8"/>
  <c r="BB1962" i="8"/>
  <c r="BB1966" i="8"/>
  <c r="BB1970" i="8"/>
  <c r="BB1974" i="8"/>
  <c r="BB1978" i="8"/>
  <c r="BB1982" i="8"/>
  <c r="BB1986" i="8"/>
  <c r="BB1990" i="8"/>
  <c r="BB1994" i="8"/>
  <c r="BB1998" i="8"/>
  <c r="BB2002" i="8"/>
  <c r="BB2006" i="8"/>
  <c r="BB2010" i="8"/>
  <c r="BB2014" i="8"/>
  <c r="BB2018" i="8"/>
  <c r="BB2022" i="8"/>
  <c r="BB2026" i="8"/>
  <c r="BB2030" i="8"/>
  <c r="BB2034" i="8"/>
  <c r="BB2038" i="8"/>
  <c r="BB2042" i="8"/>
  <c r="BB2046" i="8"/>
  <c r="BB2050" i="8"/>
  <c r="BB2054" i="8"/>
  <c r="BB2058" i="8"/>
  <c r="BB2062" i="8"/>
  <c r="BB2066" i="8"/>
  <c r="BB2070" i="8"/>
  <c r="BB2074" i="8"/>
  <c r="BB2078" i="8"/>
  <c r="BB2082" i="8"/>
  <c r="BB2086" i="8"/>
  <c r="BB2090" i="8"/>
  <c r="BB2094" i="8"/>
  <c r="BB2098" i="8"/>
  <c r="BB2102" i="8"/>
  <c r="BB2106" i="8"/>
  <c r="BB2110" i="8"/>
  <c r="BB2114" i="8"/>
  <c r="BB2118" i="8"/>
  <c r="BB2122" i="8"/>
  <c r="BB2126" i="8"/>
  <c r="BB2130" i="8"/>
  <c r="BB2134" i="8"/>
  <c r="BB2138" i="8"/>
  <c r="BB2142" i="8"/>
  <c r="BB2146" i="8"/>
  <c r="BB2150" i="8"/>
  <c r="BB2154" i="8"/>
  <c r="BB2158" i="8"/>
  <c r="BB2162" i="8"/>
  <c r="BB2166" i="8"/>
  <c r="BB2170" i="8"/>
  <c r="BB2174" i="8"/>
  <c r="BB2178" i="8"/>
  <c r="BB2182" i="8"/>
  <c r="BB2186" i="8"/>
  <c r="BB2190" i="8"/>
  <c r="BB2194" i="8"/>
  <c r="BB2198" i="8"/>
  <c r="BB2202" i="8"/>
  <c r="BB2206" i="8"/>
  <c r="BB2210" i="8"/>
  <c r="BB2214" i="8"/>
  <c r="BB2218" i="8"/>
  <c r="BB2222" i="8"/>
  <c r="BB2226" i="8"/>
  <c r="BB2230" i="8"/>
  <c r="BB2234" i="8"/>
  <c r="BB2238" i="8"/>
  <c r="BB2242" i="8"/>
  <c r="BB2246" i="8"/>
  <c r="BB2250" i="8"/>
  <c r="BB2254" i="8"/>
  <c r="BB2258" i="8"/>
  <c r="BB2262" i="8"/>
  <c r="BB2266" i="8"/>
  <c r="BB2270" i="8"/>
  <c r="BB2274" i="8"/>
  <c r="BB2278" i="8"/>
  <c r="BB2282" i="8"/>
  <c r="BB2286" i="8"/>
  <c r="BB2290" i="8"/>
  <c r="BB2294" i="8"/>
  <c r="BB2298" i="8"/>
  <c r="BB2302" i="8"/>
  <c r="BB2306" i="8"/>
  <c r="BB2310" i="8"/>
  <c r="BB2314" i="8"/>
  <c r="BB2318" i="8"/>
  <c r="BB2322" i="8"/>
  <c r="BB2326" i="8"/>
  <c r="BB2330" i="8"/>
  <c r="BB2334" i="8"/>
  <c r="BB2338" i="8"/>
  <c r="BB2342" i="8"/>
  <c r="BB2346" i="8"/>
  <c r="BB2350" i="8"/>
  <c r="BB2354" i="8"/>
  <c r="BB2358" i="8"/>
  <c r="BB2362" i="8"/>
  <c r="BB2366" i="8"/>
  <c r="BB2370" i="8"/>
  <c r="BB2374" i="8"/>
  <c r="BB2378" i="8"/>
  <c r="BB2382" i="8"/>
  <c r="BB2386" i="8"/>
  <c r="BB2390" i="8"/>
  <c r="BB2394" i="8"/>
  <c r="BB2398" i="8"/>
  <c r="BB2402" i="8"/>
  <c r="BB2406" i="8"/>
  <c r="BB2410" i="8"/>
  <c r="BB2414" i="8"/>
  <c r="BB2418" i="8"/>
  <c r="BB2422" i="8"/>
  <c r="BB2426" i="8"/>
  <c r="BB2430" i="8"/>
  <c r="BB2434" i="8"/>
  <c r="BB2438" i="8"/>
  <c r="BB2442" i="8"/>
  <c r="BB2446" i="8"/>
  <c r="BB365" i="8"/>
  <c r="BC461" i="8"/>
  <c r="BC536" i="8"/>
  <c r="BC601" i="8"/>
  <c r="BC653" i="8"/>
  <c r="BC695" i="8"/>
  <c r="BB732" i="8"/>
  <c r="BB764" i="8"/>
  <c r="BB796" i="8"/>
  <c r="BB828" i="8"/>
  <c r="BC857" i="8"/>
  <c r="BC882" i="8"/>
  <c r="BB908" i="8"/>
  <c r="BC928" i="8"/>
  <c r="BC946" i="8"/>
  <c r="BC964" i="8"/>
  <c r="BC980" i="8"/>
  <c r="BC996" i="8"/>
  <c r="BC1012" i="8"/>
  <c r="BC1028" i="8"/>
  <c r="BC1044" i="8"/>
  <c r="BC1060" i="8"/>
  <c r="BC1076" i="8"/>
  <c r="BC1092" i="8"/>
  <c r="BC1108" i="8"/>
  <c r="BC1124" i="8"/>
  <c r="BC1140" i="8"/>
  <c r="BC1156" i="8"/>
  <c r="BC1172" i="8"/>
  <c r="BC1188" i="8"/>
  <c r="BC1204" i="8"/>
  <c r="BC1220" i="8"/>
  <c r="BC1236" i="8"/>
  <c r="BC1252" i="8"/>
  <c r="BC1268" i="8"/>
  <c r="BC1284" i="8"/>
  <c r="BC1300" i="8"/>
  <c r="BC1316" i="8"/>
  <c r="BC1332" i="8"/>
  <c r="BB1347" i="8"/>
  <c r="BC1357" i="8"/>
  <c r="BC1368" i="8"/>
  <c r="BB1379" i="8"/>
  <c r="BC1388" i="8"/>
  <c r="BC1396" i="8"/>
  <c r="BC1404" i="8"/>
  <c r="BC1412" i="8"/>
  <c r="BC1420" i="8"/>
  <c r="BC1428" i="8"/>
  <c r="BC1436" i="8"/>
  <c r="BC1444" i="8"/>
  <c r="BC1452" i="8"/>
  <c r="BC1460" i="8"/>
  <c r="BC1468" i="8"/>
  <c r="BC1476" i="8"/>
  <c r="BC1484" i="8"/>
  <c r="BC1492" i="8"/>
  <c r="BC1500" i="8"/>
  <c r="BC1508" i="8"/>
  <c r="BC1516" i="8"/>
  <c r="BC1524" i="8"/>
  <c r="BC1532" i="8"/>
  <c r="BC1540" i="8"/>
  <c r="BC1548" i="8"/>
  <c r="BC1556" i="8"/>
  <c r="BC1564" i="8"/>
  <c r="BC1572" i="8"/>
  <c r="BC1580" i="8"/>
  <c r="BC1588" i="8"/>
  <c r="BC1596" i="8"/>
  <c r="BC1604" i="8"/>
  <c r="BC1612" i="8"/>
  <c r="BC1620" i="8"/>
  <c r="BC1628" i="8"/>
  <c r="BC1636" i="8"/>
  <c r="BC1644" i="8"/>
  <c r="BC381" i="8"/>
  <c r="BC475" i="8"/>
  <c r="BB548" i="8"/>
  <c r="BC610" i="8"/>
  <c r="BB662" i="8"/>
  <c r="BC701" i="8"/>
  <c r="BC737" i="8"/>
  <c r="BC769" i="8"/>
  <c r="BC801" i="8"/>
  <c r="BC833" i="8"/>
  <c r="BC861" i="8"/>
  <c r="BC886" i="8"/>
  <c r="BB912" i="8"/>
  <c r="BC931" i="8"/>
  <c r="BC949" i="8"/>
  <c r="BB967" i="8"/>
  <c r="BB983" i="8"/>
  <c r="BB999" i="8"/>
  <c r="BB1015" i="8"/>
  <c r="BB1031" i="8"/>
  <c r="BB1047" i="8"/>
  <c r="BB1063" i="8"/>
  <c r="BB1079" i="8"/>
  <c r="BB1095" i="8"/>
  <c r="BB1111" i="8"/>
  <c r="BB1127" i="8"/>
  <c r="BB1143" i="8"/>
  <c r="BB1159" i="8"/>
  <c r="BB1175" i="8"/>
  <c r="BB1191" i="8"/>
  <c r="BB1207" i="8"/>
  <c r="BB1223" i="8"/>
  <c r="BB1239" i="8"/>
  <c r="BB1255" i="8"/>
  <c r="BB1271" i="8"/>
  <c r="BB1287" i="8"/>
  <c r="BB1303" i="8"/>
  <c r="BB1319" i="8"/>
  <c r="BB1335" i="8"/>
  <c r="BB1349" i="8"/>
  <c r="BC1359" i="8"/>
  <c r="BC1370" i="8"/>
  <c r="BB1381" i="8"/>
  <c r="BB1390" i="8"/>
  <c r="BB1398" i="8"/>
  <c r="BB1406" i="8"/>
  <c r="BB1414" i="8"/>
  <c r="BB1422" i="8"/>
  <c r="BB1430" i="8"/>
  <c r="BB1438" i="8"/>
  <c r="BB1446" i="8"/>
  <c r="BB1454" i="8"/>
  <c r="BB1462" i="8"/>
  <c r="BB1470" i="8"/>
  <c r="BB1478" i="8"/>
  <c r="BB1486" i="8"/>
  <c r="BB1494" i="8"/>
  <c r="BB1502" i="8"/>
  <c r="BB1510" i="8"/>
  <c r="BB1518" i="8"/>
  <c r="BB1526" i="8"/>
  <c r="BB1534" i="8"/>
  <c r="BB1542" i="8"/>
  <c r="BB1550" i="8"/>
  <c r="BB1558" i="8"/>
  <c r="BB1566" i="8"/>
  <c r="BB1574" i="8"/>
  <c r="BB1582" i="8"/>
  <c r="BB1590" i="8"/>
  <c r="BB1598" i="8"/>
  <c r="BB1606" i="8"/>
  <c r="BB1614" i="8"/>
  <c r="BB1622" i="8"/>
  <c r="BB1630" i="8"/>
  <c r="BB1638" i="8"/>
  <c r="BB1646" i="8"/>
  <c r="BB1654" i="8"/>
  <c r="BB1662" i="8"/>
  <c r="BB1670" i="8"/>
  <c r="BB1678" i="8"/>
  <c r="BB1686" i="8"/>
  <c r="BB1694" i="8"/>
  <c r="BB1702" i="8"/>
  <c r="BB1710" i="8"/>
  <c r="BB1717" i="8"/>
  <c r="BC390" i="8"/>
  <c r="BC481" i="8"/>
  <c r="BC553" i="8"/>
  <c r="BC614" i="8"/>
  <c r="BB666" i="8"/>
  <c r="BC704" i="8"/>
  <c r="BB740" i="8"/>
  <c r="BB772" i="8"/>
  <c r="BB804" i="8"/>
  <c r="BB836" i="8"/>
  <c r="BC863" i="8"/>
  <c r="BC889" i="8"/>
  <c r="BB914" i="8"/>
  <c r="BB933" i="8"/>
  <c r="BC951" i="8"/>
  <c r="BC968" i="8"/>
  <c r="BC984" i="8"/>
  <c r="BC1000" i="8"/>
  <c r="BC1016" i="8"/>
  <c r="BC1032" i="8"/>
  <c r="BC1048" i="8"/>
  <c r="BC1064" i="8"/>
  <c r="BC1080" i="8"/>
  <c r="BC1096" i="8"/>
  <c r="BC1112" i="8"/>
  <c r="BC1128" i="8"/>
  <c r="BC1144" i="8"/>
  <c r="BC1160" i="8"/>
  <c r="BC1176" i="8"/>
  <c r="BC1192" i="8"/>
  <c r="BC1208" i="8"/>
  <c r="BC1224" i="8"/>
  <c r="BC1240" i="8"/>
  <c r="BC1256" i="8"/>
  <c r="BC1272" i="8"/>
  <c r="BC1288" i="8"/>
  <c r="BC1304" i="8"/>
  <c r="BC1320" i="8"/>
  <c r="BC1336" i="8"/>
  <c r="BC1349" i="8"/>
  <c r="BC1360" i="8"/>
  <c r="BB1371" i="8"/>
  <c r="BC1381" i="8"/>
  <c r="BC1390" i="8"/>
  <c r="BC1398" i="8"/>
  <c r="BC1406" i="8"/>
  <c r="BC1414" i="8"/>
  <c r="BC1422" i="8"/>
  <c r="BC1430" i="8"/>
  <c r="BC1438" i="8"/>
  <c r="BC1446" i="8"/>
  <c r="BC1454" i="8"/>
  <c r="BC1462" i="8"/>
  <c r="BC1470" i="8"/>
  <c r="BC1478" i="8"/>
  <c r="BC1486" i="8"/>
  <c r="BC1494" i="8"/>
  <c r="BC1502" i="8"/>
  <c r="BC1510" i="8"/>
  <c r="BC1518" i="8"/>
  <c r="BC1526" i="8"/>
  <c r="BC1534" i="8"/>
  <c r="BC1542" i="8"/>
  <c r="BC1550" i="8"/>
  <c r="BC1558" i="8"/>
  <c r="BC1566" i="8"/>
  <c r="BC1574" i="8"/>
  <c r="BC1582" i="8"/>
  <c r="BC1590" i="8"/>
  <c r="BC1598" i="8"/>
  <c r="BC1606" i="8"/>
  <c r="BC1614" i="8"/>
  <c r="BC1622" i="8"/>
  <c r="BC1630" i="8"/>
  <c r="BC1638" i="8"/>
  <c r="BC1646" i="8"/>
  <c r="BC1654" i="8"/>
  <c r="BC1662" i="8"/>
  <c r="BC1670" i="8"/>
  <c r="BC1678" i="8"/>
  <c r="BC1686" i="8"/>
  <c r="BC1694" i="8"/>
  <c r="BC1702" i="8"/>
  <c r="BC1710" i="8"/>
  <c r="BB1718" i="8"/>
  <c r="BB1723" i="8"/>
  <c r="BC1728" i="8"/>
  <c r="BB1734" i="8"/>
  <c r="BB1739" i="8"/>
  <c r="BC1744" i="8"/>
  <c r="BB1750" i="8"/>
  <c r="BB1755" i="8"/>
  <c r="BC1760" i="8"/>
  <c r="BB1766" i="8"/>
  <c r="BB1771" i="8"/>
  <c r="BC1775" i="8"/>
  <c r="BC1779" i="8"/>
  <c r="BC1783" i="8"/>
  <c r="BC1787" i="8"/>
  <c r="BC1791" i="8"/>
  <c r="BC1795" i="8"/>
  <c r="BC1799" i="8"/>
  <c r="BC1803" i="8"/>
  <c r="BC1807" i="8"/>
  <c r="BC1811" i="8"/>
  <c r="BC1815" i="8"/>
  <c r="BC1819" i="8"/>
  <c r="BC1823" i="8"/>
  <c r="BC1827" i="8"/>
  <c r="BC1831" i="8"/>
  <c r="BC1835" i="8"/>
  <c r="BC1839" i="8"/>
  <c r="BC1843" i="8"/>
  <c r="BC1847" i="8"/>
  <c r="BC1851" i="8"/>
  <c r="BC1855" i="8"/>
  <c r="BC1859" i="8"/>
  <c r="BC1863" i="8"/>
  <c r="BC1867" i="8"/>
  <c r="BC1871" i="8"/>
  <c r="BC1875" i="8"/>
  <c r="BC1879" i="8"/>
  <c r="BC1883" i="8"/>
  <c r="BC1887" i="8"/>
  <c r="BC1891" i="8"/>
  <c r="BC1895" i="8"/>
  <c r="BC1899" i="8"/>
  <c r="BC1903" i="8"/>
  <c r="BC1907" i="8"/>
  <c r="BC1911" i="8"/>
  <c r="BC1915" i="8"/>
  <c r="BC1919" i="8"/>
  <c r="BC1923" i="8"/>
  <c r="BC1927" i="8"/>
  <c r="BC1931" i="8"/>
  <c r="BC1935" i="8"/>
  <c r="BC1939" i="8"/>
  <c r="BC1943" i="8"/>
  <c r="BC1947" i="8"/>
  <c r="BC1951" i="8"/>
  <c r="BC1955" i="8"/>
  <c r="BC1959" i="8"/>
  <c r="BC1963" i="8"/>
  <c r="BC1967" i="8"/>
  <c r="BC1971" i="8"/>
  <c r="BC1975" i="8"/>
  <c r="BC1979" i="8"/>
  <c r="BC1983" i="8"/>
  <c r="BC1987" i="8"/>
  <c r="BC1991" i="8"/>
  <c r="BC1995" i="8"/>
  <c r="BC1999" i="8"/>
  <c r="BC2003" i="8"/>
  <c r="BC2007" i="8"/>
  <c r="BC2011" i="8"/>
  <c r="BC2015" i="8"/>
  <c r="BC2019" i="8"/>
  <c r="BC2023" i="8"/>
  <c r="BC2027" i="8"/>
  <c r="BC2031" i="8"/>
  <c r="BC2035" i="8"/>
  <c r="BC2039" i="8"/>
  <c r="BC2043" i="8"/>
  <c r="BC2047" i="8"/>
  <c r="BC2051" i="8"/>
  <c r="BC2055" i="8"/>
  <c r="BC2059" i="8"/>
  <c r="BC2063" i="8"/>
  <c r="BC2067" i="8"/>
  <c r="BC2071" i="8"/>
  <c r="BC2075" i="8"/>
  <c r="BC2079" i="8"/>
  <c r="BC2083" i="8"/>
  <c r="BC2087" i="8"/>
  <c r="BC2091" i="8"/>
  <c r="BC2095" i="8"/>
  <c r="BC2099" i="8"/>
  <c r="BC2103" i="8"/>
  <c r="BC2107" i="8"/>
  <c r="BC2111" i="8"/>
  <c r="BC2115" i="8"/>
  <c r="BC2119" i="8"/>
  <c r="BC2123" i="8"/>
  <c r="BC2127" i="8"/>
  <c r="BC2131" i="8"/>
  <c r="BC2135" i="8"/>
  <c r="BC2139" i="8"/>
  <c r="BC2143" i="8"/>
  <c r="BC2147" i="8"/>
  <c r="BC2151" i="8"/>
  <c r="BC2155" i="8"/>
  <c r="BC2159" i="8"/>
  <c r="BC2163" i="8"/>
  <c r="BC2167" i="8"/>
  <c r="BC2171" i="8"/>
  <c r="BC2175" i="8"/>
  <c r="BC2179" i="8"/>
  <c r="BC2183" i="8"/>
  <c r="BC2187" i="8"/>
  <c r="BC2191" i="8"/>
  <c r="BC2195" i="8"/>
  <c r="BC2199" i="8"/>
  <c r="BC2203" i="8"/>
  <c r="BC2207" i="8"/>
  <c r="BC2211" i="8"/>
  <c r="BC2215" i="8"/>
  <c r="BC2219" i="8"/>
  <c r="BC2223" i="8"/>
  <c r="BC2227" i="8"/>
  <c r="BC2231" i="8"/>
  <c r="BC2235" i="8"/>
  <c r="BC2239" i="8"/>
  <c r="BC2243" i="8"/>
  <c r="BC2247" i="8"/>
  <c r="BC2251" i="8"/>
  <c r="BC2255" i="8"/>
  <c r="BC2259" i="8"/>
  <c r="BC2263" i="8"/>
  <c r="BC2267" i="8"/>
  <c r="BC2271" i="8"/>
  <c r="BC2275" i="8"/>
  <c r="BC2279" i="8"/>
  <c r="BC2283" i="8"/>
  <c r="BC2287" i="8"/>
  <c r="BC2291" i="8"/>
  <c r="BC2295" i="8"/>
  <c r="BC2299" i="8"/>
  <c r="BC2303" i="8"/>
  <c r="BC2307" i="8"/>
  <c r="BC2311" i="8"/>
  <c r="BC2315" i="8"/>
  <c r="BC2319" i="8"/>
  <c r="BC2323" i="8"/>
  <c r="BC2327" i="8"/>
  <c r="BC2331" i="8"/>
  <c r="BC2335" i="8"/>
  <c r="BC2339" i="8"/>
  <c r="BC2343" i="8"/>
  <c r="BC2347" i="8"/>
  <c r="BC2351" i="8"/>
  <c r="BC2355" i="8"/>
  <c r="BC2359" i="8"/>
  <c r="BC2363" i="8"/>
  <c r="BC2367" i="8"/>
  <c r="BC2371" i="8"/>
  <c r="BC2375" i="8"/>
  <c r="BC2379" i="8"/>
  <c r="BC2383" i="8"/>
  <c r="BC2387" i="8"/>
  <c r="BC1652" i="8"/>
  <c r="BC1684" i="8"/>
  <c r="BC1716" i="8"/>
  <c r="BB1728" i="8"/>
  <c r="BC1738" i="8"/>
  <c r="BB1749" i="8"/>
  <c r="BB1760" i="8"/>
  <c r="BC1770" i="8"/>
  <c r="BB1779" i="8"/>
  <c r="BB1787" i="8"/>
  <c r="BB1795" i="8"/>
  <c r="BB1803" i="8"/>
  <c r="BB1811" i="8"/>
  <c r="BB1819" i="8"/>
  <c r="BB1827" i="8"/>
  <c r="BB1835" i="8"/>
  <c r="BB1843" i="8"/>
  <c r="BB1851" i="8"/>
  <c r="BB1859" i="8"/>
  <c r="BB1867" i="8"/>
  <c r="BB1875" i="8"/>
  <c r="BB1883" i="8"/>
  <c r="BB1891" i="8"/>
  <c r="BB1899" i="8"/>
  <c r="BB1907" i="8"/>
  <c r="BB1915" i="8"/>
  <c r="BB1923" i="8"/>
  <c r="BB1931" i="8"/>
  <c r="BB1939" i="8"/>
  <c r="BB1947" i="8"/>
  <c r="BB1955" i="8"/>
  <c r="BB1963" i="8"/>
  <c r="BB1971" i="8"/>
  <c r="BB1979" i="8"/>
  <c r="BB1987" i="8"/>
  <c r="BB1995" i="8"/>
  <c r="BB2003" i="8"/>
  <c r="BB2011" i="8"/>
  <c r="BB2019" i="8"/>
  <c r="BB2027" i="8"/>
  <c r="BB2035" i="8"/>
  <c r="BB2043" i="8"/>
  <c r="BB2051" i="8"/>
  <c r="BB2059" i="8"/>
  <c r="BB2067" i="8"/>
  <c r="BB2075" i="8"/>
  <c r="BB2083" i="8"/>
  <c r="BB2091" i="8"/>
  <c r="BB2099" i="8"/>
  <c r="BB2107" i="8"/>
  <c r="BB2115" i="8"/>
  <c r="BB2123" i="8"/>
  <c r="BB2131" i="8"/>
  <c r="BB2139" i="8"/>
  <c r="BB2147" i="8"/>
  <c r="BB2155" i="8"/>
  <c r="BB2163" i="8"/>
  <c r="BB2171" i="8"/>
  <c r="BB2179" i="8"/>
  <c r="BB2187" i="8"/>
  <c r="BB2195" i="8"/>
  <c r="BB2203" i="8"/>
  <c r="BB2211" i="8"/>
  <c r="BB2219" i="8"/>
  <c r="BB2227" i="8"/>
  <c r="BB2235" i="8"/>
  <c r="BB2243" i="8"/>
  <c r="BB2251" i="8"/>
  <c r="BB2259" i="8"/>
  <c r="BB2267" i="8"/>
  <c r="BB2275" i="8"/>
  <c r="BB2283" i="8"/>
  <c r="BB2291" i="8"/>
  <c r="BB2299" i="8"/>
  <c r="BB2307" i="8"/>
  <c r="BB2315" i="8"/>
  <c r="BB2323" i="8"/>
  <c r="BB2331" i="8"/>
  <c r="BB2339" i="8"/>
  <c r="BB2347" i="8"/>
  <c r="BB2355" i="8"/>
  <c r="BB2363" i="8"/>
  <c r="BB2371" i="8"/>
  <c r="BB2379" i="8"/>
  <c r="BB2387" i="8"/>
  <c r="BC2393" i="8"/>
  <c r="BB2399" i="8"/>
  <c r="BC2404" i="8"/>
  <c r="BC2409" i="8"/>
  <c r="BB2415" i="8"/>
  <c r="BC2420" i="8"/>
  <c r="BC2425" i="8"/>
  <c r="BB2431" i="8"/>
  <c r="BC2436" i="8"/>
  <c r="BC2441" i="8"/>
  <c r="BB2447" i="8"/>
  <c r="BB2451" i="8"/>
  <c r="BB2455" i="8"/>
  <c r="BB2459" i="8"/>
  <c r="BB2463" i="8"/>
  <c r="BB2467" i="8"/>
  <c r="BB2471" i="8"/>
  <c r="BB2475" i="8"/>
  <c r="BB2479" i="8"/>
  <c r="BB2483" i="8"/>
  <c r="BB2487" i="8"/>
  <c r="BB2491" i="8"/>
  <c r="BB2495" i="8"/>
  <c r="BB2499" i="8"/>
  <c r="BB2503" i="8"/>
  <c r="BB2507" i="8"/>
  <c r="BB2511" i="8"/>
  <c r="BB2515" i="8"/>
  <c r="BB2519" i="8"/>
  <c r="BB2523" i="8"/>
  <c r="BB2527" i="8"/>
  <c r="BB2531" i="8"/>
  <c r="BB2535" i="8"/>
  <c r="BB2539" i="8"/>
  <c r="BB2543" i="8"/>
  <c r="BB2547" i="8"/>
  <c r="BB2551" i="8"/>
  <c r="BB2555" i="8"/>
  <c r="BB2559" i="8"/>
  <c r="BB2563" i="8"/>
  <c r="BB2567" i="8"/>
  <c r="BB2571" i="8"/>
  <c r="BB2575" i="8"/>
  <c r="BB2579" i="8"/>
  <c r="BB2583" i="8"/>
  <c r="BB2587" i="8"/>
  <c r="BB2591" i="8"/>
  <c r="BB2595" i="8"/>
  <c r="BB2599" i="8"/>
  <c r="BB2603" i="8"/>
  <c r="BB2607" i="8"/>
  <c r="BB2611" i="8"/>
  <c r="BB2615" i="8"/>
  <c r="BB2619" i="8"/>
  <c r="BB2623" i="8"/>
  <c r="BB2627" i="8"/>
  <c r="BB2631" i="8"/>
  <c r="BB2635" i="8"/>
  <c r="BB2639" i="8"/>
  <c r="BB2643" i="8"/>
  <c r="BB2647" i="8"/>
  <c r="BB2651" i="8"/>
  <c r="BB2655" i="8"/>
  <c r="BB2659" i="8"/>
  <c r="BB2663" i="8"/>
  <c r="BB2667" i="8"/>
  <c r="BB2671" i="8"/>
  <c r="BB2675" i="8"/>
  <c r="BB2679" i="8"/>
  <c r="BB2683" i="8"/>
  <c r="BB2687" i="8"/>
  <c r="BB2691" i="8"/>
  <c r="BB2695" i="8"/>
  <c r="BB2699" i="8"/>
  <c r="BB2703" i="8"/>
  <c r="BB2707" i="8"/>
  <c r="BB2711" i="8"/>
  <c r="BB2715" i="8"/>
  <c r="BB2719" i="8"/>
  <c r="BB2723" i="8"/>
  <c r="BB2727" i="8"/>
  <c r="BB2731" i="8"/>
  <c r="BB2735" i="8"/>
  <c r="BB2739" i="8"/>
  <c r="BB2743" i="8"/>
  <c r="BB2747" i="8"/>
  <c r="BB2751" i="8"/>
  <c r="BB2755" i="8"/>
  <c r="BB2759" i="8"/>
  <c r="BB2763" i="8"/>
  <c r="BB2767" i="8"/>
  <c r="BB2771" i="8"/>
  <c r="BB2775" i="8"/>
  <c r="BB2779" i="8"/>
  <c r="BB2783" i="8"/>
  <c r="BB2787" i="8"/>
  <c r="BB2791" i="8"/>
  <c r="BB2795" i="8"/>
  <c r="BB2799" i="8"/>
  <c r="BB2803" i="8"/>
  <c r="BB2807" i="8"/>
  <c r="BB2811" i="8"/>
  <c r="BB2815" i="8"/>
  <c r="BB2819" i="8"/>
  <c r="BB2823" i="8"/>
  <c r="BB2827" i="8"/>
  <c r="BB2831" i="8"/>
  <c r="BB2835" i="8"/>
  <c r="BB2839" i="8"/>
  <c r="BB2843" i="8"/>
  <c r="BB2847" i="8"/>
  <c r="BB2851" i="8"/>
  <c r="BB2855" i="8"/>
  <c r="BB2859" i="8"/>
  <c r="BB2863" i="8"/>
  <c r="BB2867" i="8"/>
  <c r="BB2871" i="8"/>
  <c r="BB2875" i="8"/>
  <c r="BB2879" i="8"/>
  <c r="BB2883" i="8"/>
  <c r="BB2887" i="8"/>
  <c r="BB2891" i="8"/>
  <c r="BB2895" i="8"/>
  <c r="BB2899" i="8"/>
  <c r="BC1656" i="8"/>
  <c r="BC1688" i="8"/>
  <c r="BB1719" i="8"/>
  <c r="BB1730" i="8"/>
  <c r="BC1740" i="8"/>
  <c r="BB1751" i="8"/>
  <c r="BB1762" i="8"/>
  <c r="BC1772" i="8"/>
  <c r="BC1780" i="8"/>
  <c r="BC1788" i="8"/>
  <c r="BC1796" i="8"/>
  <c r="BC1804" i="8"/>
  <c r="BC1812" i="8"/>
  <c r="BC1820" i="8"/>
  <c r="BC1828" i="8"/>
  <c r="BC1836" i="8"/>
  <c r="BC1844" i="8"/>
  <c r="BC1852" i="8"/>
  <c r="BC1860" i="8"/>
  <c r="BC1868" i="8"/>
  <c r="BC1876" i="8"/>
  <c r="BC1884" i="8"/>
  <c r="BC1892" i="8"/>
  <c r="BC1900" i="8"/>
  <c r="BC1908" i="8"/>
  <c r="BC1916" i="8"/>
  <c r="BC1924" i="8"/>
  <c r="BC1932" i="8"/>
  <c r="BC1940" i="8"/>
  <c r="BC1948" i="8"/>
  <c r="BC1956" i="8"/>
  <c r="BC1964" i="8"/>
  <c r="BC1972" i="8"/>
  <c r="BC1980" i="8"/>
  <c r="BC1988" i="8"/>
  <c r="BC1996" i="8"/>
  <c r="BC2004" i="8"/>
  <c r="BC2012" i="8"/>
  <c r="BC2020" i="8"/>
  <c r="BC2028" i="8"/>
  <c r="BC2036" i="8"/>
  <c r="BC2044" i="8"/>
  <c r="BC2052" i="8"/>
  <c r="BC2060" i="8"/>
  <c r="BC2068" i="8"/>
  <c r="BC2076" i="8"/>
  <c r="BC2084" i="8"/>
  <c r="BC2092" i="8"/>
  <c r="BC2100" i="8"/>
  <c r="BC2108" i="8"/>
  <c r="BC2116" i="8"/>
  <c r="BC2124" i="8"/>
  <c r="BC2132" i="8"/>
  <c r="BC2140" i="8"/>
  <c r="BC2148" i="8"/>
  <c r="BC2156" i="8"/>
  <c r="BC2164" i="8"/>
  <c r="BC2172" i="8"/>
  <c r="BC2180" i="8"/>
  <c r="BC2188" i="8"/>
  <c r="BC2196" i="8"/>
  <c r="BC2204" i="8"/>
  <c r="BC2212" i="8"/>
  <c r="BC2220" i="8"/>
  <c r="BC2228" i="8"/>
  <c r="BC2236" i="8"/>
  <c r="BC2244" i="8"/>
  <c r="BC2252" i="8"/>
  <c r="BC2260" i="8"/>
  <c r="BC2268" i="8"/>
  <c r="BC2276" i="8"/>
  <c r="BC2284" i="8"/>
  <c r="BC2292" i="8"/>
  <c r="BC2300" i="8"/>
  <c r="BC2308" i="8"/>
  <c r="BC2316" i="8"/>
  <c r="BC2324" i="8"/>
  <c r="BC2332" i="8"/>
  <c r="BC2340" i="8"/>
  <c r="BC2348" i="8"/>
  <c r="BC2356" i="8"/>
  <c r="BC2364" i="8"/>
  <c r="BC2372" i="8"/>
  <c r="BC2380" i="8"/>
  <c r="BC2388" i="8"/>
  <c r="BC1664" i="8"/>
  <c r="BC1696" i="8"/>
  <c r="BB1722" i="8"/>
  <c r="BC1732" i="8"/>
  <c r="BB1743" i="8"/>
  <c r="BB1754" i="8"/>
  <c r="BC1764" i="8"/>
  <c r="BC1774" i="8"/>
  <c r="BC1782" i="8"/>
  <c r="BC1790" i="8"/>
  <c r="BC1798" i="8"/>
  <c r="BC1806" i="8"/>
  <c r="BC1814" i="8"/>
  <c r="BC1822" i="8"/>
  <c r="BC1830" i="8"/>
  <c r="BC1838" i="8"/>
  <c r="BC1846" i="8"/>
  <c r="BC1854" i="8"/>
  <c r="BC1862" i="8"/>
  <c r="BC1870" i="8"/>
  <c r="BC1878" i="8"/>
  <c r="BC1886" i="8"/>
  <c r="BC1894" i="8"/>
  <c r="BC1902" i="8"/>
  <c r="BC1910" i="8"/>
  <c r="BC1918" i="8"/>
  <c r="BC1926" i="8"/>
  <c r="BC1934" i="8"/>
  <c r="BC1942" i="8"/>
  <c r="BC1950" i="8"/>
  <c r="BC1958" i="8"/>
  <c r="BC1966" i="8"/>
  <c r="BC1974" i="8"/>
  <c r="BC1982" i="8"/>
  <c r="BC1990" i="8"/>
  <c r="BC1998" i="8"/>
  <c r="BC2006" i="8"/>
  <c r="BC2014" i="8"/>
  <c r="BC2022" i="8"/>
  <c r="BC2030" i="8"/>
  <c r="BC2038" i="8"/>
  <c r="BC2046" i="8"/>
  <c r="BC2054" i="8"/>
  <c r="BC2062" i="8"/>
  <c r="BC2070" i="8"/>
  <c r="BC2078" i="8"/>
  <c r="BC2086" i="8"/>
  <c r="BC2094" i="8"/>
  <c r="BC2102" i="8"/>
  <c r="BC2110" i="8"/>
  <c r="BC2118" i="8"/>
  <c r="BC2126" i="8"/>
  <c r="BC2134" i="8"/>
  <c r="BC2142" i="8"/>
  <c r="BC2150" i="8"/>
  <c r="BC2158" i="8"/>
  <c r="BC2166" i="8"/>
  <c r="BC2174" i="8"/>
  <c r="BC2182" i="8"/>
  <c r="BC2190" i="8"/>
  <c r="BC2198" i="8"/>
  <c r="BC2206" i="8"/>
  <c r="BC2214" i="8"/>
  <c r="BC2222" i="8"/>
  <c r="BC2230" i="8"/>
  <c r="BC2238" i="8"/>
  <c r="BC2246" i="8"/>
  <c r="BC2254" i="8"/>
  <c r="BC2262" i="8"/>
  <c r="BC2270" i="8"/>
  <c r="BC2278" i="8"/>
  <c r="BC2286" i="8"/>
  <c r="BC2294" i="8"/>
  <c r="BC2302" i="8"/>
  <c r="BC2310" i="8"/>
  <c r="BC2318" i="8"/>
  <c r="BC2326" i="8"/>
  <c r="BC2334" i="8"/>
  <c r="BC2342" i="8"/>
  <c r="BC2350" i="8"/>
  <c r="BC2358" i="8"/>
  <c r="BC2366" i="8"/>
  <c r="BC2374" i="8"/>
  <c r="BC2382" i="8"/>
  <c r="BC2390" i="8"/>
  <c r="BC2395" i="8"/>
  <c r="BB2401" i="8"/>
  <c r="BC2406" i="8"/>
  <c r="BC2411" i="8"/>
  <c r="BB2417" i="8"/>
  <c r="BC2422" i="8"/>
  <c r="BC2427" i="8"/>
  <c r="BB2433" i="8"/>
  <c r="BC2438" i="8"/>
  <c r="BC2443" i="8"/>
  <c r="BC2448" i="8"/>
  <c r="BC2452" i="8"/>
  <c r="BC2456" i="8"/>
  <c r="BC2460" i="8"/>
  <c r="BC2464" i="8"/>
  <c r="BC2468" i="8"/>
  <c r="BC2472" i="8"/>
  <c r="BC2476" i="8"/>
  <c r="BC2480" i="8"/>
  <c r="BC2484" i="8"/>
  <c r="BC2488" i="8"/>
  <c r="BC2492" i="8"/>
  <c r="BC2496" i="8"/>
  <c r="BC2500" i="8"/>
  <c r="BC2504" i="8"/>
  <c r="BC2508" i="8"/>
  <c r="BC2512" i="8"/>
  <c r="BC2516" i="8"/>
  <c r="BC2520" i="8"/>
  <c r="BC2524" i="8"/>
  <c r="BC2528" i="8"/>
  <c r="BC2532" i="8"/>
  <c r="BC2536" i="8"/>
  <c r="BC2540" i="8"/>
  <c r="BC2544" i="8"/>
  <c r="BC2548" i="8"/>
  <c r="BC2552" i="8"/>
  <c r="BC2556" i="8"/>
  <c r="BC2560" i="8"/>
  <c r="BC2564" i="8"/>
  <c r="BC2568" i="8"/>
  <c r="BC2572" i="8"/>
  <c r="BC2576" i="8"/>
  <c r="BC2580" i="8"/>
  <c r="BC2584" i="8"/>
  <c r="BC2588" i="8"/>
  <c r="BC2592" i="8"/>
  <c r="BC2596" i="8"/>
  <c r="BC2600" i="8"/>
  <c r="BC2604" i="8"/>
  <c r="BC2608" i="8"/>
  <c r="BC2612" i="8"/>
  <c r="BC2616" i="8"/>
  <c r="BC2620" i="8"/>
  <c r="BC2624" i="8"/>
  <c r="BC2628" i="8"/>
  <c r="BC2632" i="8"/>
  <c r="BC2636" i="8"/>
  <c r="BC2640" i="8"/>
  <c r="BC2644" i="8"/>
  <c r="BC2648" i="8"/>
  <c r="BC2652" i="8"/>
  <c r="BC2656" i="8"/>
  <c r="BC2660" i="8"/>
  <c r="BC2664" i="8"/>
  <c r="BC2668" i="8"/>
  <c r="BC2672" i="8"/>
  <c r="BC2676" i="8"/>
  <c r="BC2680" i="8"/>
  <c r="BC2684" i="8"/>
  <c r="BC2688" i="8"/>
  <c r="BC2692" i="8"/>
  <c r="BC2696" i="8"/>
  <c r="BC2700" i="8"/>
  <c r="BC2704" i="8"/>
  <c r="BC2708" i="8"/>
  <c r="BC2712" i="8"/>
  <c r="BC2716" i="8"/>
  <c r="BC2720" i="8"/>
  <c r="BC2724" i="8"/>
  <c r="BC2728" i="8"/>
  <c r="BC2732" i="8"/>
  <c r="BC2736" i="8"/>
  <c r="BC2740" i="8"/>
  <c r="BC2744" i="8"/>
  <c r="BC2748" i="8"/>
  <c r="BC2752" i="8"/>
  <c r="BC2756" i="8"/>
  <c r="BC2760" i="8"/>
  <c r="BC2764" i="8"/>
  <c r="BC2768" i="8"/>
  <c r="BC2772" i="8"/>
  <c r="BC2776" i="8"/>
  <c r="BC2780" i="8"/>
  <c r="BC2784" i="8"/>
  <c r="BC2788" i="8"/>
  <c r="BC2792" i="8"/>
  <c r="BC2796" i="8"/>
  <c r="BC2800" i="8"/>
  <c r="BC2804" i="8"/>
  <c r="BC2808" i="8"/>
  <c r="BC2812" i="8"/>
  <c r="BC2816" i="8"/>
  <c r="BC2820" i="8"/>
  <c r="BC2824" i="8"/>
  <c r="BC2828" i="8"/>
  <c r="BC2832" i="8"/>
  <c r="BC2836" i="8"/>
  <c r="BC2840" i="8"/>
  <c r="BC2844" i="8"/>
  <c r="BC2848" i="8"/>
  <c r="BC1668" i="8"/>
  <c r="BC1700" i="8"/>
  <c r="BC1722" i="8"/>
  <c r="BB1733" i="8"/>
  <c r="BB1744" i="8"/>
  <c r="BC1754" i="8"/>
  <c r="BB1765" i="8"/>
  <c r="BB1775" i="8"/>
  <c r="BB1783" i="8"/>
  <c r="BB1791" i="8"/>
  <c r="BB1799" i="8"/>
  <c r="BB1807" i="8"/>
  <c r="BB1815" i="8"/>
  <c r="BB1823" i="8"/>
  <c r="BB1831" i="8"/>
  <c r="BB1839" i="8"/>
  <c r="BB1847" i="8"/>
  <c r="BB1855" i="8"/>
  <c r="BB1863" i="8"/>
  <c r="BB1871" i="8"/>
  <c r="BB1879" i="8"/>
  <c r="BB1887" i="8"/>
  <c r="BB1895" i="8"/>
  <c r="BB1903" i="8"/>
  <c r="BB1911" i="8"/>
  <c r="BB1919" i="8"/>
  <c r="BB1927" i="8"/>
  <c r="BB1935" i="8"/>
  <c r="BB1943" i="8"/>
  <c r="BB1951" i="8"/>
  <c r="BB1959" i="8"/>
  <c r="BB1967" i="8"/>
  <c r="BB1975" i="8"/>
  <c r="BB1983" i="8"/>
  <c r="BB1991" i="8"/>
  <c r="BB1999" i="8"/>
  <c r="BB2007" i="8"/>
  <c r="BB2015" i="8"/>
  <c r="BB2023" i="8"/>
  <c r="BB2031" i="8"/>
  <c r="BB2039" i="8"/>
  <c r="BB2047" i="8"/>
  <c r="BB2055" i="8"/>
  <c r="BB2063" i="8"/>
  <c r="BB2071" i="8"/>
  <c r="BB2079" i="8"/>
  <c r="BB2087" i="8"/>
  <c r="BB2095" i="8"/>
  <c r="BB2103" i="8"/>
  <c r="BB2111" i="8"/>
  <c r="BB2119" i="8"/>
  <c r="BB2127" i="8"/>
  <c r="BB2135" i="8"/>
  <c r="BB2143" i="8"/>
  <c r="BB2151" i="8"/>
  <c r="BB2159" i="8"/>
  <c r="BB2167" i="8"/>
  <c r="BB2175" i="8"/>
  <c r="BB2183" i="8"/>
  <c r="BB2191" i="8"/>
  <c r="BB2199" i="8"/>
  <c r="BB2207" i="8"/>
  <c r="BB2215" i="8"/>
  <c r="BB2223" i="8"/>
  <c r="BB2231" i="8"/>
  <c r="BB2239" i="8"/>
  <c r="BB2247" i="8"/>
  <c r="BB2255" i="8"/>
  <c r="BB2263" i="8"/>
  <c r="BB2271" i="8"/>
  <c r="BB2279" i="8"/>
  <c r="BB2287" i="8"/>
  <c r="BB2295" i="8"/>
  <c r="BB2303" i="8"/>
  <c r="BB2311" i="8"/>
  <c r="BB2319" i="8"/>
  <c r="BB2327" i="8"/>
  <c r="BB2335" i="8"/>
  <c r="BB2343" i="8"/>
  <c r="BB2351" i="8"/>
  <c r="BB2359" i="8"/>
  <c r="BB2367" i="8"/>
  <c r="BB2375" i="8"/>
  <c r="BB2383" i="8"/>
  <c r="BB2391" i="8"/>
  <c r="BC2396" i="8"/>
  <c r="BC2401" i="8"/>
  <c r="BB2407" i="8"/>
  <c r="BC2412" i="8"/>
  <c r="BC2417" i="8"/>
  <c r="BB2423" i="8"/>
  <c r="BC2428" i="8"/>
  <c r="BC2433" i="8"/>
  <c r="BB2439" i="8"/>
  <c r="BC2444" i="8"/>
  <c r="BB2449" i="8"/>
  <c r="BB2453" i="8"/>
  <c r="BB2457" i="8"/>
  <c r="BB2461" i="8"/>
  <c r="BB2465" i="8"/>
  <c r="BB2469" i="8"/>
  <c r="BB2473" i="8"/>
  <c r="BB2477" i="8"/>
  <c r="BB2481" i="8"/>
  <c r="BB2485" i="8"/>
  <c r="BB2489" i="8"/>
  <c r="BB2493" i="8"/>
  <c r="BB2497" i="8"/>
  <c r="BB2501" i="8"/>
  <c r="BB2505" i="8"/>
  <c r="BB2509" i="8"/>
  <c r="BB2513" i="8"/>
  <c r="BB2517" i="8"/>
  <c r="BB2521" i="8"/>
  <c r="BB2525" i="8"/>
  <c r="BB2529" i="8"/>
  <c r="BB2533" i="8"/>
  <c r="BB2537" i="8"/>
  <c r="BB2541" i="8"/>
  <c r="BB2545" i="8"/>
  <c r="BB2549" i="8"/>
  <c r="BB2553" i="8"/>
  <c r="BB2557" i="8"/>
  <c r="BB2561" i="8"/>
  <c r="BB2565" i="8"/>
  <c r="BB2569" i="8"/>
  <c r="BB2573" i="8"/>
  <c r="BB2577" i="8"/>
  <c r="BB2581" i="8"/>
  <c r="BB2585" i="8"/>
  <c r="BB2589" i="8"/>
  <c r="BB2593" i="8"/>
  <c r="BB2597" i="8"/>
  <c r="BB2601" i="8"/>
  <c r="BB2605" i="8"/>
  <c r="BB2609" i="8"/>
  <c r="BB2613" i="8"/>
  <c r="BB2617" i="8"/>
  <c r="BB2621" i="8"/>
  <c r="BB2625" i="8"/>
  <c r="BB2629" i="8"/>
  <c r="BB2633" i="8"/>
  <c r="BB2637" i="8"/>
  <c r="BB2641" i="8"/>
  <c r="BB2645" i="8"/>
  <c r="BB2649" i="8"/>
  <c r="BB2653" i="8"/>
  <c r="BB2657" i="8"/>
  <c r="BB2661" i="8"/>
  <c r="BB2665" i="8"/>
  <c r="BB2669" i="8"/>
  <c r="BB2673" i="8"/>
  <c r="BB2677" i="8"/>
  <c r="BB2681" i="8"/>
  <c r="BB2685" i="8"/>
  <c r="BB2689" i="8"/>
  <c r="BB2693" i="8"/>
  <c r="BB2697" i="8"/>
  <c r="BB2701" i="8"/>
  <c r="BB2705" i="8"/>
  <c r="BB2709" i="8"/>
  <c r="BB2713" i="8"/>
  <c r="BB2717" i="8"/>
  <c r="BB2721" i="8"/>
  <c r="BB2725" i="8"/>
  <c r="BB2729" i="8"/>
  <c r="BB2733" i="8"/>
  <c r="BB2737" i="8"/>
  <c r="BB2741" i="8"/>
  <c r="BB2745" i="8"/>
  <c r="BB2749" i="8"/>
  <c r="BB2753" i="8"/>
  <c r="BB2757" i="8"/>
  <c r="BB2761" i="8"/>
  <c r="BB2765" i="8"/>
  <c r="BB2769" i="8"/>
  <c r="BB2773" i="8"/>
  <c r="BB2777" i="8"/>
  <c r="BB2781" i="8"/>
  <c r="BB2785" i="8"/>
  <c r="BB2789" i="8"/>
  <c r="BB2793" i="8"/>
  <c r="BB2797" i="8"/>
  <c r="BB2801" i="8"/>
  <c r="BB2805" i="8"/>
  <c r="BB2809" i="8"/>
  <c r="BB2813" i="8"/>
  <c r="BB2817" i="8"/>
  <c r="BB2821" i="8"/>
  <c r="BB2825" i="8"/>
  <c r="BB2829" i="8"/>
  <c r="BB2833" i="8"/>
  <c r="BB2837" i="8"/>
  <c r="BB2841" i="8"/>
  <c r="BB2845" i="8"/>
  <c r="BB2849" i="8"/>
  <c r="BB2853" i="8"/>
  <c r="BB2857" i="8"/>
  <c r="BB2861" i="8"/>
  <c r="BB2865" i="8"/>
  <c r="BB2869" i="8"/>
  <c r="BB2873" i="8"/>
  <c r="BB2877" i="8"/>
  <c r="BB2881" i="8"/>
  <c r="BB2885" i="8"/>
  <c r="BC1672" i="8"/>
  <c r="BC1704" i="8"/>
  <c r="BC1724" i="8"/>
  <c r="BB1735" i="8"/>
  <c r="BB1746" i="8"/>
  <c r="BC1756" i="8"/>
  <c r="BB1767" i="8"/>
  <c r="BC1776" i="8"/>
  <c r="BC1784" i="8"/>
  <c r="BC1792" i="8"/>
  <c r="BC1800" i="8"/>
  <c r="BC1808" i="8"/>
  <c r="BC1816" i="8"/>
  <c r="BC1824" i="8"/>
  <c r="BC1832" i="8"/>
  <c r="BC1840" i="8"/>
  <c r="BC1848" i="8"/>
  <c r="BC1856" i="8"/>
  <c r="BC1864" i="8"/>
  <c r="BC1872" i="8"/>
  <c r="BC1880" i="8"/>
  <c r="BC1888" i="8"/>
  <c r="BC1896" i="8"/>
  <c r="BC1904" i="8"/>
  <c r="BC1912" i="8"/>
  <c r="BC1920" i="8"/>
  <c r="BC1928" i="8"/>
  <c r="BC1936" i="8"/>
  <c r="BC1944" i="8"/>
  <c r="BC1952" i="8"/>
  <c r="BC1960" i="8"/>
  <c r="BC1968" i="8"/>
  <c r="BC1976" i="8"/>
  <c r="BC1984" i="8"/>
  <c r="BC1992" i="8"/>
  <c r="BC2000" i="8"/>
  <c r="BC2008" i="8"/>
  <c r="BC2016" i="8"/>
  <c r="BC2024" i="8"/>
  <c r="BC2032" i="8"/>
  <c r="BC2040" i="8"/>
  <c r="BC2048" i="8"/>
  <c r="BC2056" i="8"/>
  <c r="BC2064" i="8"/>
  <c r="BC2072" i="8"/>
  <c r="BC2080" i="8"/>
  <c r="BC2088" i="8"/>
  <c r="BC2096" i="8"/>
  <c r="BC2104" i="8"/>
  <c r="BC2112" i="8"/>
  <c r="BC2120" i="8"/>
  <c r="BC2128" i="8"/>
  <c r="BC2136" i="8"/>
  <c r="BC2144" i="8"/>
  <c r="BC2152" i="8"/>
  <c r="BC2160" i="8"/>
  <c r="BC2168" i="8"/>
  <c r="BC2176" i="8"/>
  <c r="BC2184" i="8"/>
  <c r="BC2192" i="8"/>
  <c r="BC2200" i="8"/>
  <c r="BC2208" i="8"/>
  <c r="BC2216" i="8"/>
  <c r="BC2224" i="8"/>
  <c r="BC2232" i="8"/>
  <c r="BC2240" i="8"/>
  <c r="BC2248" i="8"/>
  <c r="BC2256" i="8"/>
  <c r="BC2264" i="8"/>
  <c r="BC2272" i="8"/>
  <c r="BC2280" i="8"/>
  <c r="BC2288" i="8"/>
  <c r="BC2296" i="8"/>
  <c r="BC2304" i="8"/>
  <c r="BC2312" i="8"/>
  <c r="BC2320" i="8"/>
  <c r="BC2328" i="8"/>
  <c r="BC2336" i="8"/>
  <c r="BC2344" i="8"/>
  <c r="BC2352" i="8"/>
  <c r="BC2360" i="8"/>
  <c r="BC2368" i="8"/>
  <c r="BC2376" i="8"/>
  <c r="BC2384" i="8"/>
  <c r="BC2391" i="8"/>
  <c r="BC1680" i="8"/>
  <c r="BC1712" i="8"/>
  <c r="BB1727" i="8"/>
  <c r="BB1738" i="8"/>
  <c r="BC1748" i="8"/>
  <c r="BB1759" i="8"/>
  <c r="BB1770" i="8"/>
  <c r="BC1778" i="8"/>
  <c r="BC1786" i="8"/>
  <c r="BC1794" i="8"/>
  <c r="BC1802" i="8"/>
  <c r="BC1810" i="8"/>
  <c r="BC1818" i="8"/>
  <c r="BC1826" i="8"/>
  <c r="BC1834" i="8"/>
  <c r="BC1842" i="8"/>
  <c r="BC1850" i="8"/>
  <c r="BC1858" i="8"/>
  <c r="BC1866" i="8"/>
  <c r="BC1874" i="8"/>
  <c r="BC1882" i="8"/>
  <c r="BC1890" i="8"/>
  <c r="BC1898" i="8"/>
  <c r="BC1906" i="8"/>
  <c r="BC1914" i="8"/>
  <c r="BC1922" i="8"/>
  <c r="BC1930" i="8"/>
  <c r="BC1938" i="8"/>
  <c r="BC1946" i="8"/>
  <c r="BC1954" i="8"/>
  <c r="BC1962" i="8"/>
  <c r="BC1970" i="8"/>
  <c r="BC1978" i="8"/>
  <c r="BC1986" i="8"/>
  <c r="BC1994" i="8"/>
  <c r="BC2002" i="8"/>
  <c r="BC2010" i="8"/>
  <c r="BC2018" i="8"/>
  <c r="BC2026" i="8"/>
  <c r="BC2034" i="8"/>
  <c r="BC2042" i="8"/>
  <c r="BC2050" i="8"/>
  <c r="BC2058" i="8"/>
  <c r="BC2066" i="8"/>
  <c r="BC2074" i="8"/>
  <c r="BC2082" i="8"/>
  <c r="BC2090" i="8"/>
  <c r="BC2098" i="8"/>
  <c r="BC2106" i="8"/>
  <c r="BC2114" i="8"/>
  <c r="BC2122" i="8"/>
  <c r="BC2130" i="8"/>
  <c r="BC2138" i="8"/>
  <c r="BC2146" i="8"/>
  <c r="BC2154" i="8"/>
  <c r="BC2162" i="8"/>
  <c r="BC2170" i="8"/>
  <c r="BC2178" i="8"/>
  <c r="BC2186" i="8"/>
  <c r="BC2194" i="8"/>
  <c r="BC2202" i="8"/>
  <c r="BC2210" i="8"/>
  <c r="BC2218" i="8"/>
  <c r="BC2226" i="8"/>
  <c r="BC2234" i="8"/>
  <c r="BC2242" i="8"/>
  <c r="BC2250" i="8"/>
  <c r="BC2258" i="8"/>
  <c r="BC2266" i="8"/>
  <c r="BC2274" i="8"/>
  <c r="BC2282" i="8"/>
  <c r="BC2290" i="8"/>
  <c r="BC2298" i="8"/>
  <c r="BC2306" i="8"/>
  <c r="BC2314" i="8"/>
  <c r="BC2322" i="8"/>
  <c r="BC2330" i="8"/>
  <c r="BC2338" i="8"/>
  <c r="BC2346" i="8"/>
  <c r="BC2354" i="8"/>
  <c r="BC2362" i="8"/>
  <c r="BC2370" i="8"/>
  <c r="BC2378" i="8"/>
  <c r="BC2386" i="8"/>
  <c r="BB2393" i="8"/>
  <c r="BC2398" i="8"/>
  <c r="BC2403" i="8"/>
  <c r="BB2409" i="8"/>
  <c r="BC2414" i="8"/>
  <c r="BC2419" i="8"/>
  <c r="BB2425" i="8"/>
  <c r="BC2430" i="8"/>
  <c r="BC2435" i="8"/>
  <c r="BB2441" i="8"/>
  <c r="BC2446" i="8"/>
  <c r="BC2450" i="8"/>
  <c r="BC2454" i="8"/>
  <c r="BC2458" i="8"/>
  <c r="BC2462" i="8"/>
  <c r="BC2466" i="8"/>
  <c r="BC2470" i="8"/>
  <c r="BC2474" i="8"/>
  <c r="BC2478" i="8"/>
  <c r="BC2482" i="8"/>
  <c r="BC2486" i="8"/>
  <c r="BC2490" i="8"/>
  <c r="BC2494" i="8"/>
  <c r="BC2498" i="8"/>
  <c r="BC2502" i="8"/>
  <c r="BC2506" i="8"/>
  <c r="BC2510" i="8"/>
  <c r="BC2514" i="8"/>
  <c r="BC2518" i="8"/>
  <c r="BC2522" i="8"/>
  <c r="BC2526" i="8"/>
  <c r="BC2530" i="8"/>
  <c r="BC2534" i="8"/>
  <c r="BC2538" i="8"/>
  <c r="BC2542" i="8"/>
  <c r="BC2546" i="8"/>
  <c r="BC2550" i="8"/>
  <c r="BC2554" i="8"/>
  <c r="BC2558" i="8"/>
  <c r="BC2562" i="8"/>
  <c r="BC2566" i="8"/>
  <c r="BC2570" i="8"/>
  <c r="BC2574" i="8"/>
  <c r="BC2578" i="8"/>
  <c r="BC2582" i="8"/>
  <c r="BC2586" i="8"/>
  <c r="BC2590" i="8"/>
  <c r="BC2594" i="8"/>
  <c r="BC2598" i="8"/>
  <c r="BC2602" i="8"/>
  <c r="BC2606" i="8"/>
  <c r="BC2610" i="8"/>
  <c r="BC2614" i="8"/>
  <c r="BC2618" i="8"/>
  <c r="BC2622" i="8"/>
  <c r="BC2626" i="8"/>
  <c r="BC2630" i="8"/>
  <c r="BC2634" i="8"/>
  <c r="BC2638" i="8"/>
  <c r="BC2642" i="8"/>
  <c r="BC2646" i="8"/>
  <c r="BC2650" i="8"/>
  <c r="BC2654" i="8"/>
  <c r="BC2658" i="8"/>
  <c r="BC2662" i="8"/>
  <c r="BC2666" i="8"/>
  <c r="BC2670" i="8"/>
  <c r="BC2674" i="8"/>
  <c r="BC2678" i="8"/>
  <c r="BC2682" i="8"/>
  <c r="BC2686" i="8"/>
  <c r="BC2690" i="8"/>
  <c r="BC2694" i="8"/>
  <c r="BC2698" i="8"/>
  <c r="BC2702" i="8"/>
  <c r="BC2706" i="8"/>
  <c r="BC2710" i="8"/>
  <c r="BC2714" i="8"/>
  <c r="BC2718" i="8"/>
  <c r="BC2722" i="8"/>
  <c r="BC2726" i="8"/>
  <c r="BC2730" i="8"/>
  <c r="BC2734" i="8"/>
  <c r="BC2738" i="8"/>
  <c r="BC2742" i="8"/>
  <c r="BC2746" i="8"/>
  <c r="BC2750" i="8"/>
  <c r="BC2754" i="8"/>
  <c r="BC2758" i="8"/>
  <c r="BC2762" i="8"/>
  <c r="BC2766" i="8"/>
  <c r="BC2770" i="8"/>
  <c r="BC2774" i="8"/>
  <c r="BC2778" i="8"/>
  <c r="BC2782" i="8"/>
  <c r="BC2786" i="8"/>
  <c r="BC2790" i="8"/>
  <c r="BC2794" i="8"/>
  <c r="BC2798" i="8"/>
  <c r="BC2802" i="8"/>
  <c r="BC2806" i="8"/>
  <c r="BC2810" i="8"/>
  <c r="BC2814" i="8"/>
  <c r="BC2818" i="8"/>
  <c r="BC2822" i="8"/>
  <c r="BC2826" i="8"/>
  <c r="BC1660" i="8"/>
  <c r="BB1741" i="8"/>
  <c r="BB1781" i="8"/>
  <c r="BB1813" i="8"/>
  <c r="BB1845" i="8"/>
  <c r="BB1877" i="8"/>
  <c r="BB1909" i="8"/>
  <c r="BB1941" i="8"/>
  <c r="BB1973" i="8"/>
  <c r="BB2005" i="8"/>
  <c r="BB2037" i="8"/>
  <c r="BB2069" i="8"/>
  <c r="BB2101" i="8"/>
  <c r="BB2133" i="8"/>
  <c r="BB2165" i="8"/>
  <c r="BB2197" i="8"/>
  <c r="BB2229" i="8"/>
  <c r="BB2261" i="8"/>
  <c r="BB2293" i="8"/>
  <c r="BB2325" i="8"/>
  <c r="BB2357" i="8"/>
  <c r="BB2389" i="8"/>
  <c r="BC2402" i="8"/>
  <c r="BB2413" i="8"/>
  <c r="BC2423" i="8"/>
  <c r="BC2434" i="8"/>
  <c r="BB2445" i="8"/>
  <c r="BC2453" i="8"/>
  <c r="BC2461" i="8"/>
  <c r="BC2469" i="8"/>
  <c r="BC2477" i="8"/>
  <c r="BC2485" i="8"/>
  <c r="BC2493" i="8"/>
  <c r="BC2501" i="8"/>
  <c r="BC2509" i="8"/>
  <c r="BC2517" i="8"/>
  <c r="BC2525" i="8"/>
  <c r="BC2533" i="8"/>
  <c r="BC2541" i="8"/>
  <c r="BC2549" i="8"/>
  <c r="BC2557" i="8"/>
  <c r="BC2565" i="8"/>
  <c r="BC2573" i="8"/>
  <c r="BC2581" i="8"/>
  <c r="BC2589" i="8"/>
  <c r="BC2597" i="8"/>
  <c r="BC2605" i="8"/>
  <c r="BC2613" i="8"/>
  <c r="BC2621" i="8"/>
  <c r="BC2629" i="8"/>
  <c r="BC2637" i="8"/>
  <c r="BC2645" i="8"/>
  <c r="BC2653" i="8"/>
  <c r="BC2661" i="8"/>
  <c r="BC2669" i="8"/>
  <c r="BC2677" i="8"/>
  <c r="BC2685" i="8"/>
  <c r="BC2693" i="8"/>
  <c r="BC2701" i="8"/>
  <c r="BC2709" i="8"/>
  <c r="BC2717" i="8"/>
  <c r="BC2725" i="8"/>
  <c r="BC2733" i="8"/>
  <c r="BC2741" i="8"/>
  <c r="BC2749" i="8"/>
  <c r="BC2757" i="8"/>
  <c r="BC2765" i="8"/>
  <c r="BC2773" i="8"/>
  <c r="BC2781" i="8"/>
  <c r="BC2789" i="8"/>
  <c r="BC2797" i="8"/>
  <c r="BC2805" i="8"/>
  <c r="BC2813" i="8"/>
  <c r="BC2821" i="8"/>
  <c r="BC2829" i="8"/>
  <c r="BC2835" i="8"/>
  <c r="BB2842" i="8"/>
  <c r="BB2848" i="8"/>
  <c r="BB2854" i="8"/>
  <c r="BC2859" i="8"/>
  <c r="BC2864" i="8"/>
  <c r="BB2870" i="8"/>
  <c r="BC2875" i="8"/>
  <c r="BC2880" i="8"/>
  <c r="BB2886" i="8"/>
  <c r="BC2890" i="8"/>
  <c r="BC2895" i="8"/>
  <c r="BB2900" i="8"/>
  <c r="BB2904" i="8"/>
  <c r="BB2908" i="8"/>
  <c r="BB2912" i="8"/>
  <c r="BB2916" i="8"/>
  <c r="BB2920" i="8"/>
  <c r="BB2924" i="8"/>
  <c r="BB2928" i="8"/>
  <c r="BB2932" i="8"/>
  <c r="BB2936" i="8"/>
  <c r="BB2940" i="8"/>
  <c r="BB2944" i="8"/>
  <c r="BB2948" i="8"/>
  <c r="BB2952" i="8"/>
  <c r="BB2956" i="8"/>
  <c r="BB2960" i="8"/>
  <c r="BB2964" i="8"/>
  <c r="BB2968" i="8"/>
  <c r="BB2972" i="8"/>
  <c r="BB2976" i="8"/>
  <c r="BB2980" i="8"/>
  <c r="BB2984" i="8"/>
  <c r="BB2988" i="8"/>
  <c r="BB2992" i="8"/>
  <c r="BB2996" i="8"/>
  <c r="BB3000" i="8"/>
  <c r="BB3004" i="8"/>
  <c r="BB3008" i="8"/>
  <c r="BB3012" i="8"/>
  <c r="BB3016" i="8"/>
  <c r="BB3020" i="8"/>
  <c r="BB3024" i="8"/>
  <c r="BB3028" i="8"/>
  <c r="BB3032" i="8"/>
  <c r="BB3036" i="8"/>
  <c r="BB3040" i="8"/>
  <c r="BB3044" i="8"/>
  <c r="BB3048" i="8"/>
  <c r="BB3052" i="8"/>
  <c r="BB3056" i="8"/>
  <c r="BB3060" i="8"/>
  <c r="BB3064" i="8"/>
  <c r="BB3068" i="8"/>
  <c r="BB3072" i="8"/>
  <c r="BB3076" i="8"/>
  <c r="BB3080" i="8"/>
  <c r="BB3084" i="8"/>
  <c r="BB3088" i="8"/>
  <c r="BB3092" i="8"/>
  <c r="BB3096" i="8"/>
  <c r="BB3100" i="8"/>
  <c r="BB3104" i="8"/>
  <c r="BB3108" i="8"/>
  <c r="BB3112" i="8"/>
  <c r="BB3116" i="8"/>
  <c r="BB3120" i="8"/>
  <c r="BB3124" i="8"/>
  <c r="BB3128" i="8"/>
  <c r="BB3132" i="8"/>
  <c r="BC1676" i="8"/>
  <c r="BC1746" i="8"/>
  <c r="BB1785" i="8"/>
  <c r="BB1817" i="8"/>
  <c r="BB1849" i="8"/>
  <c r="BB1881" i="8"/>
  <c r="BB1913" i="8"/>
  <c r="BB1945" i="8"/>
  <c r="BB1977" i="8"/>
  <c r="BB2009" i="8"/>
  <c r="BB2041" i="8"/>
  <c r="BB2073" i="8"/>
  <c r="BB2105" i="8"/>
  <c r="BB2137" i="8"/>
  <c r="BB2169" i="8"/>
  <c r="BB2201" i="8"/>
  <c r="BB2233" i="8"/>
  <c r="BB2265" i="8"/>
  <c r="BB2297" i="8"/>
  <c r="BB2329" i="8"/>
  <c r="BB2361" i="8"/>
  <c r="BC2392" i="8"/>
  <c r="BB2403" i="8"/>
  <c r="BC2413" i="8"/>
  <c r="BC2424" i="8"/>
  <c r="BB2435" i="8"/>
  <c r="BC2445" i="8"/>
  <c r="BB2454" i="8"/>
  <c r="BB2462" i="8"/>
  <c r="BB2470" i="8"/>
  <c r="BB2478" i="8"/>
  <c r="BB2486" i="8"/>
  <c r="BB2494" i="8"/>
  <c r="BB2502" i="8"/>
  <c r="BB2510" i="8"/>
  <c r="BB2518" i="8"/>
  <c r="BB2526" i="8"/>
  <c r="BB2534" i="8"/>
  <c r="BB2542" i="8"/>
  <c r="BB2550" i="8"/>
  <c r="BB2558" i="8"/>
  <c r="BB2566" i="8"/>
  <c r="BB2574" i="8"/>
  <c r="BB2582" i="8"/>
  <c r="BB2590" i="8"/>
  <c r="BB2598" i="8"/>
  <c r="BB2606" i="8"/>
  <c r="BB2614" i="8"/>
  <c r="BB2622" i="8"/>
  <c r="BB2630" i="8"/>
  <c r="BB2638" i="8"/>
  <c r="BB2646" i="8"/>
  <c r="BB2654" i="8"/>
  <c r="BB2662" i="8"/>
  <c r="BB2670" i="8"/>
  <c r="BB2678" i="8"/>
  <c r="BB2686" i="8"/>
  <c r="BB2694" i="8"/>
  <c r="BB2702" i="8"/>
  <c r="BB2710" i="8"/>
  <c r="BB2718" i="8"/>
  <c r="BB2726" i="8"/>
  <c r="BB2734" i="8"/>
  <c r="BB2742" i="8"/>
  <c r="BB2750" i="8"/>
  <c r="BB2758" i="8"/>
  <c r="BB2766" i="8"/>
  <c r="BB2774" i="8"/>
  <c r="BB2782" i="8"/>
  <c r="BB2790" i="8"/>
  <c r="BB2798" i="8"/>
  <c r="BB2806" i="8"/>
  <c r="BB2814" i="8"/>
  <c r="BB2822" i="8"/>
  <c r="BB2830" i="8"/>
  <c r="BB2836" i="8"/>
  <c r="BC2842" i="8"/>
  <c r="BC2849" i="8"/>
  <c r="BC2854" i="8"/>
  <c r="BB2860" i="8"/>
  <c r="BC2865" i="8"/>
  <c r="BC2870" i="8"/>
  <c r="BB2876" i="8"/>
  <c r="BC2881" i="8"/>
  <c r="BC2886" i="8"/>
  <c r="BC2891" i="8"/>
  <c r="BC1692" i="8"/>
  <c r="BB1752" i="8"/>
  <c r="BB1789" i="8"/>
  <c r="BB1821" i="8"/>
  <c r="BB1853" i="8"/>
  <c r="BB1885" i="8"/>
  <c r="BB1917" i="8"/>
  <c r="BB1949" i="8"/>
  <c r="BB1981" i="8"/>
  <c r="BB2013" i="8"/>
  <c r="BB2045" i="8"/>
  <c r="BB2077" i="8"/>
  <c r="BB2109" i="8"/>
  <c r="BB2141" i="8"/>
  <c r="BB2173" i="8"/>
  <c r="BB2205" i="8"/>
  <c r="BB2237" i="8"/>
  <c r="BB2269" i="8"/>
  <c r="BB2301" i="8"/>
  <c r="BB2333" i="8"/>
  <c r="BB2365" i="8"/>
  <c r="BC2394" i="8"/>
  <c r="BB2405" i="8"/>
  <c r="BC2415" i="8"/>
  <c r="BC2426" i="8"/>
  <c r="BB2437" i="8"/>
  <c r="BC2447" i="8"/>
  <c r="BC2455" i="8"/>
  <c r="BC2463" i="8"/>
  <c r="BC2471" i="8"/>
  <c r="BC2479" i="8"/>
  <c r="BC2487" i="8"/>
  <c r="BC2495" i="8"/>
  <c r="BC2503" i="8"/>
  <c r="BC2511" i="8"/>
  <c r="BC2519" i="8"/>
  <c r="BC2527" i="8"/>
  <c r="BC2535" i="8"/>
  <c r="BC2543" i="8"/>
  <c r="BC2551" i="8"/>
  <c r="BC2559" i="8"/>
  <c r="BC2567" i="8"/>
  <c r="BC2575" i="8"/>
  <c r="BC2583" i="8"/>
  <c r="BC2591" i="8"/>
  <c r="BC2599" i="8"/>
  <c r="BC2607" i="8"/>
  <c r="BC2615" i="8"/>
  <c r="BC2623" i="8"/>
  <c r="BC2631" i="8"/>
  <c r="BC2639" i="8"/>
  <c r="BC2647" i="8"/>
  <c r="BC2655" i="8"/>
  <c r="BC2663" i="8"/>
  <c r="BC2671" i="8"/>
  <c r="BC2679" i="8"/>
  <c r="BC2687" i="8"/>
  <c r="BC2695" i="8"/>
  <c r="BC2703" i="8"/>
  <c r="BC2711" i="8"/>
  <c r="BC2719" i="8"/>
  <c r="BC2727" i="8"/>
  <c r="BC2735" i="8"/>
  <c r="BC2743" i="8"/>
  <c r="BC2751" i="8"/>
  <c r="BC2759" i="8"/>
  <c r="BC2767" i="8"/>
  <c r="BC2775" i="8"/>
  <c r="BC2783" i="8"/>
  <c r="BC2791" i="8"/>
  <c r="BC2799" i="8"/>
  <c r="BC2807" i="8"/>
  <c r="BC2815" i="8"/>
  <c r="BC2823" i="8"/>
  <c r="BC2830" i="8"/>
  <c r="BC2837" i="8"/>
  <c r="BC2843" i="8"/>
  <c r="BB2850" i="8"/>
  <c r="BC2855" i="8"/>
  <c r="BC2860" i="8"/>
  <c r="BB2866" i="8"/>
  <c r="BC2871" i="8"/>
  <c r="BC2876" i="8"/>
  <c r="BB2882" i="8"/>
  <c r="BC2887" i="8"/>
  <c r="BB2892" i="8"/>
  <c r="BC2896" i="8"/>
  <c r="BB2901" i="8"/>
  <c r="BB2905" i="8"/>
  <c r="BB2909" i="8"/>
  <c r="BC1708" i="8"/>
  <c r="BB1757" i="8"/>
  <c r="BB1793" i="8"/>
  <c r="BB1825" i="8"/>
  <c r="BB1857" i="8"/>
  <c r="BB1889" i="8"/>
  <c r="BB1921" i="8"/>
  <c r="BB1953" i="8"/>
  <c r="BB1985" i="8"/>
  <c r="BB2017" i="8"/>
  <c r="BB2049" i="8"/>
  <c r="BB2081" i="8"/>
  <c r="BB2113" i="8"/>
  <c r="BB2145" i="8"/>
  <c r="BB2177" i="8"/>
  <c r="BB2209" i="8"/>
  <c r="BB2241" i="8"/>
  <c r="BB2273" i="8"/>
  <c r="BB2305" i="8"/>
  <c r="BB2337" i="8"/>
  <c r="BB2369" i="8"/>
  <c r="BB2395" i="8"/>
  <c r="BC2405" i="8"/>
  <c r="BC2416" i="8"/>
  <c r="BB2427" i="8"/>
  <c r="BC2437" i="8"/>
  <c r="BB2448" i="8"/>
  <c r="BB2456" i="8"/>
  <c r="BB2464" i="8"/>
  <c r="BB2472" i="8"/>
  <c r="BB2480" i="8"/>
  <c r="BB2488" i="8"/>
  <c r="BB2496" i="8"/>
  <c r="BB2504" i="8"/>
  <c r="BB2512" i="8"/>
  <c r="BB2520" i="8"/>
  <c r="BB2528" i="8"/>
  <c r="BB2536" i="8"/>
  <c r="BB2544" i="8"/>
  <c r="BB2552" i="8"/>
  <c r="BB2560" i="8"/>
  <c r="BB2568" i="8"/>
  <c r="BB2576" i="8"/>
  <c r="BB2584" i="8"/>
  <c r="BB2592" i="8"/>
  <c r="BB2600" i="8"/>
  <c r="BB2608" i="8"/>
  <c r="BB2616" i="8"/>
  <c r="BB2624" i="8"/>
  <c r="BB2632" i="8"/>
  <c r="BB2640" i="8"/>
  <c r="BB2648" i="8"/>
  <c r="BB2656" i="8"/>
  <c r="BB2664" i="8"/>
  <c r="BB2672" i="8"/>
  <c r="BB2680" i="8"/>
  <c r="BB2688" i="8"/>
  <c r="BB2696" i="8"/>
  <c r="BB2704" i="8"/>
  <c r="BB2712" i="8"/>
  <c r="BB2720" i="8"/>
  <c r="BB2728" i="8"/>
  <c r="BB2736" i="8"/>
  <c r="BB2744" i="8"/>
  <c r="BB2752" i="8"/>
  <c r="BB2760" i="8"/>
  <c r="BB2768" i="8"/>
  <c r="BB2776" i="8"/>
  <c r="BB2784" i="8"/>
  <c r="BB2792" i="8"/>
  <c r="BB2800" i="8"/>
  <c r="BB2808" i="8"/>
  <c r="BB2816" i="8"/>
  <c r="BB2824" i="8"/>
  <c r="BC2831" i="8"/>
  <c r="BB2838" i="8"/>
  <c r="BB2844" i="8"/>
  <c r="BC2850" i="8"/>
  <c r="BB2856" i="8"/>
  <c r="BC2861" i="8"/>
  <c r="BC2866" i="8"/>
  <c r="BB2872" i="8"/>
  <c r="BC2877" i="8"/>
  <c r="BC2882" i="8"/>
  <c r="BB2888" i="8"/>
  <c r="BC2892" i="8"/>
  <c r="BB2897" i="8"/>
  <c r="BC2901" i="8"/>
  <c r="BC2905" i="8"/>
  <c r="BC2909" i="8"/>
  <c r="BC2913" i="8"/>
  <c r="BC2917" i="8"/>
  <c r="BC2921" i="8"/>
  <c r="BC2925" i="8"/>
  <c r="BC2929" i="8"/>
  <c r="BC2933" i="8"/>
  <c r="BC2937" i="8"/>
  <c r="BC2941" i="8"/>
  <c r="BC2945" i="8"/>
  <c r="BC2949" i="8"/>
  <c r="BC2953" i="8"/>
  <c r="BC2957" i="8"/>
  <c r="BC2961" i="8"/>
  <c r="BC2965" i="8"/>
  <c r="BC2969" i="8"/>
  <c r="BC2973" i="8"/>
  <c r="BC2977" i="8"/>
  <c r="BC2981" i="8"/>
  <c r="BC2985" i="8"/>
  <c r="BC2989" i="8"/>
  <c r="BC2993" i="8"/>
  <c r="BC2997" i="8"/>
  <c r="BC3001" i="8"/>
  <c r="BC3005" i="8"/>
  <c r="BC3009" i="8"/>
  <c r="BC3013" i="8"/>
  <c r="BC3017" i="8"/>
  <c r="BC3021" i="8"/>
  <c r="BC3025" i="8"/>
  <c r="BC3029" i="8"/>
  <c r="BC3033" i="8"/>
  <c r="BC3037" i="8"/>
  <c r="BC3041" i="8"/>
  <c r="BC3045" i="8"/>
  <c r="BC3049" i="8"/>
  <c r="BC3053" i="8"/>
  <c r="BC3057" i="8"/>
  <c r="BC3061" i="8"/>
  <c r="BC3065" i="8"/>
  <c r="BC3069" i="8"/>
  <c r="BC3073" i="8"/>
  <c r="BC3077" i="8"/>
  <c r="BC3081" i="8"/>
  <c r="BC3085" i="8"/>
  <c r="BC3089" i="8"/>
  <c r="BC3093" i="8"/>
  <c r="BC3097" i="8"/>
  <c r="BC3101" i="8"/>
  <c r="BC3105" i="8"/>
  <c r="BC3109" i="8"/>
  <c r="BC3113" i="8"/>
  <c r="BC3117" i="8"/>
  <c r="BC3121" i="8"/>
  <c r="BC3125" i="8"/>
  <c r="BC3129" i="8"/>
  <c r="BC3133" i="8"/>
  <c r="BB1720" i="8"/>
  <c r="BC1762" i="8"/>
  <c r="BB1797" i="8"/>
  <c r="BB1829" i="8"/>
  <c r="BB1861" i="8"/>
  <c r="BB1893" i="8"/>
  <c r="BB1925" i="8"/>
  <c r="BB1957" i="8"/>
  <c r="BB1989" i="8"/>
  <c r="BB2021" i="8"/>
  <c r="BB2053" i="8"/>
  <c r="BB2085" i="8"/>
  <c r="BB2117" i="8"/>
  <c r="BB2149" i="8"/>
  <c r="BB2181" i="8"/>
  <c r="BB2213" i="8"/>
  <c r="BB2245" i="8"/>
  <c r="BB2277" i="8"/>
  <c r="BB2309" i="8"/>
  <c r="BB2341" i="8"/>
  <c r="BB2373" i="8"/>
  <c r="BB2397" i="8"/>
  <c r="BC2407" i="8"/>
  <c r="BC2418" i="8"/>
  <c r="BB2429" i="8"/>
  <c r="BC2439" i="8"/>
  <c r="BC2449" i="8"/>
  <c r="BC2457" i="8"/>
  <c r="BC2465" i="8"/>
  <c r="BC2473" i="8"/>
  <c r="BC2481" i="8"/>
  <c r="BC2489" i="8"/>
  <c r="BC2497" i="8"/>
  <c r="BC2505" i="8"/>
  <c r="BC2513" i="8"/>
  <c r="BC2521" i="8"/>
  <c r="BC2529" i="8"/>
  <c r="BC2537" i="8"/>
  <c r="BC2545" i="8"/>
  <c r="BC2553" i="8"/>
  <c r="BC2561" i="8"/>
  <c r="BC2569" i="8"/>
  <c r="BC2577" i="8"/>
  <c r="BC2585" i="8"/>
  <c r="BC2593" i="8"/>
  <c r="BC2601" i="8"/>
  <c r="BC2609" i="8"/>
  <c r="BC2617" i="8"/>
  <c r="BC2625" i="8"/>
  <c r="BC2633" i="8"/>
  <c r="BC2641" i="8"/>
  <c r="BC2649" i="8"/>
  <c r="BC2657" i="8"/>
  <c r="BC2665" i="8"/>
  <c r="BC2673" i="8"/>
  <c r="BC2681" i="8"/>
  <c r="BC2689" i="8"/>
  <c r="BC2697" i="8"/>
  <c r="BC2705" i="8"/>
  <c r="BC2713" i="8"/>
  <c r="BC2721" i="8"/>
  <c r="BC2729" i="8"/>
  <c r="BC2737" i="8"/>
  <c r="BC2745" i="8"/>
  <c r="BC2753" i="8"/>
  <c r="BC2761" i="8"/>
  <c r="BC2769" i="8"/>
  <c r="BC2777" i="8"/>
  <c r="BC2785" i="8"/>
  <c r="BC2793" i="8"/>
  <c r="BC2801" i="8"/>
  <c r="BC2809" i="8"/>
  <c r="BC2817" i="8"/>
  <c r="BC2825" i="8"/>
  <c r="BB2832" i="8"/>
  <c r="BC2838" i="8"/>
  <c r="BC2845" i="8"/>
  <c r="BC2851" i="8"/>
  <c r="BC2856" i="8"/>
  <c r="BB2862" i="8"/>
  <c r="BC2867" i="8"/>
  <c r="BC2872" i="8"/>
  <c r="BB2878" i="8"/>
  <c r="BC2883" i="8"/>
  <c r="BC2888" i="8"/>
  <c r="BB2893" i="8"/>
  <c r="BC2897" i="8"/>
  <c r="BB2902" i="8"/>
  <c r="BB2906" i="8"/>
  <c r="BB2910" i="8"/>
  <c r="BB2914" i="8"/>
  <c r="BB2918" i="8"/>
  <c r="BB2922" i="8"/>
  <c r="BB2926" i="8"/>
  <c r="BB2930" i="8"/>
  <c r="BB2934" i="8"/>
  <c r="BB2938" i="8"/>
  <c r="BB2942" i="8"/>
  <c r="BB2946" i="8"/>
  <c r="BB2950" i="8"/>
  <c r="BB2954" i="8"/>
  <c r="BB2958" i="8"/>
  <c r="BB2962" i="8"/>
  <c r="BB2966" i="8"/>
  <c r="BB2970" i="8"/>
  <c r="BB2974" i="8"/>
  <c r="BB2978" i="8"/>
  <c r="BB2982" i="8"/>
  <c r="BB2986" i="8"/>
  <c r="BB2990" i="8"/>
  <c r="BB2994" i="8"/>
  <c r="BB2998" i="8"/>
  <c r="BB3002" i="8"/>
  <c r="BB3006" i="8"/>
  <c r="BB3010" i="8"/>
  <c r="BB3014" i="8"/>
  <c r="BB3018" i="8"/>
  <c r="BB3022" i="8"/>
  <c r="BB3026" i="8"/>
  <c r="BB3030" i="8"/>
  <c r="BB3034" i="8"/>
  <c r="BB3038" i="8"/>
  <c r="BB3042" i="8"/>
  <c r="BB3046" i="8"/>
  <c r="BB3050" i="8"/>
  <c r="BB3054" i="8"/>
  <c r="BB3058" i="8"/>
  <c r="BB3062" i="8"/>
  <c r="BB3066" i="8"/>
  <c r="BB3070" i="8"/>
  <c r="BB3074" i="8"/>
  <c r="BB3078" i="8"/>
  <c r="BB3082" i="8"/>
  <c r="BB3086" i="8"/>
  <c r="BB3090" i="8"/>
  <c r="BB3094" i="8"/>
  <c r="BB3098" i="8"/>
  <c r="BB3102" i="8"/>
  <c r="BB3106" i="8"/>
  <c r="BB3110" i="8"/>
  <c r="BB3114" i="8"/>
  <c r="BB3118" i="8"/>
  <c r="BB3122" i="8"/>
  <c r="BB3126" i="8"/>
  <c r="BB3130" i="8"/>
  <c r="BB3134" i="8"/>
  <c r="BB1725" i="8"/>
  <c r="BB1768" i="8"/>
  <c r="BB1801" i="8"/>
  <c r="BB1833" i="8"/>
  <c r="BB1865" i="8"/>
  <c r="BB1897" i="8"/>
  <c r="BB1929" i="8"/>
  <c r="BB1961" i="8"/>
  <c r="BB1993" i="8"/>
  <c r="BB2025" i="8"/>
  <c r="BB2057" i="8"/>
  <c r="BB2089" i="8"/>
  <c r="BB2121" i="8"/>
  <c r="BB2153" i="8"/>
  <c r="BB2185" i="8"/>
  <c r="BB2217" i="8"/>
  <c r="BB2249" i="8"/>
  <c r="BB2281" i="8"/>
  <c r="BB2313" i="8"/>
  <c r="BB2345" i="8"/>
  <c r="BB2377" i="8"/>
  <c r="BC2397" i="8"/>
  <c r="BC2408" i="8"/>
  <c r="BB2419" i="8"/>
  <c r="BC2429" i="8"/>
  <c r="BC2440" i="8"/>
  <c r="BB2450" i="8"/>
  <c r="BB2458" i="8"/>
  <c r="BB2466" i="8"/>
  <c r="BB2474" i="8"/>
  <c r="BB2482" i="8"/>
  <c r="BB2490" i="8"/>
  <c r="BB2498" i="8"/>
  <c r="BB2506" i="8"/>
  <c r="BB2514" i="8"/>
  <c r="BB2522" i="8"/>
  <c r="BB2530" i="8"/>
  <c r="BB2538" i="8"/>
  <c r="BB2546" i="8"/>
  <c r="BB2554" i="8"/>
  <c r="BB2562" i="8"/>
  <c r="BB2570" i="8"/>
  <c r="BB2578" i="8"/>
  <c r="BB2586" i="8"/>
  <c r="BB2594" i="8"/>
  <c r="BB2602" i="8"/>
  <c r="BB2610" i="8"/>
  <c r="BB2618" i="8"/>
  <c r="BB2626" i="8"/>
  <c r="BB2634" i="8"/>
  <c r="BB2642" i="8"/>
  <c r="BB2650" i="8"/>
  <c r="BB2658" i="8"/>
  <c r="BB2666" i="8"/>
  <c r="BB2674" i="8"/>
  <c r="BB2682" i="8"/>
  <c r="BB2690" i="8"/>
  <c r="BB2698" i="8"/>
  <c r="BB2706" i="8"/>
  <c r="BB2714" i="8"/>
  <c r="BB2722" i="8"/>
  <c r="BB2730" i="8"/>
  <c r="BB2738" i="8"/>
  <c r="BB2746" i="8"/>
  <c r="BB2754" i="8"/>
  <c r="BB2762" i="8"/>
  <c r="BB2770" i="8"/>
  <c r="BB2778" i="8"/>
  <c r="BB2786" i="8"/>
  <c r="BB2794" i="8"/>
  <c r="BB2802" i="8"/>
  <c r="BB2810" i="8"/>
  <c r="BB2818" i="8"/>
  <c r="BB2826" i="8"/>
  <c r="BC2833" i="8"/>
  <c r="BC2839" i="8"/>
  <c r="BB2846" i="8"/>
  <c r="BB2852" i="8"/>
  <c r="BC2857" i="8"/>
  <c r="BC2862" i="8"/>
  <c r="BB2868" i="8"/>
  <c r="BC2873" i="8"/>
  <c r="BC2878" i="8"/>
  <c r="BB2884" i="8"/>
  <c r="BB2889" i="8"/>
  <c r="BC1730" i="8"/>
  <c r="BB1773" i="8"/>
  <c r="BB1805" i="8"/>
  <c r="BB1837" i="8"/>
  <c r="BB1869" i="8"/>
  <c r="BB1901" i="8"/>
  <c r="BB1933" i="8"/>
  <c r="BB1965" i="8"/>
  <c r="BB1997" i="8"/>
  <c r="BB2029" i="8"/>
  <c r="BB2061" i="8"/>
  <c r="BB2093" i="8"/>
  <c r="BB2125" i="8"/>
  <c r="BB2157" i="8"/>
  <c r="BB2189" i="8"/>
  <c r="BB2221" i="8"/>
  <c r="BB2253" i="8"/>
  <c r="BB2285" i="8"/>
  <c r="BB2317" i="8"/>
  <c r="BB2349" i="8"/>
  <c r="BB2381" i="8"/>
  <c r="BC2399" i="8"/>
  <c r="BC2410" i="8"/>
  <c r="BB2421" i="8"/>
  <c r="BC2431" i="8"/>
  <c r="BC2442" i="8"/>
  <c r="BC2451" i="8"/>
  <c r="BC2459" i="8"/>
  <c r="BC2467" i="8"/>
  <c r="BC2475" i="8"/>
  <c r="BC2483" i="8"/>
  <c r="BC2491" i="8"/>
  <c r="BC2499" i="8"/>
  <c r="BC2507" i="8"/>
  <c r="BC2515" i="8"/>
  <c r="BC2523" i="8"/>
  <c r="BC2531" i="8"/>
  <c r="BC2539" i="8"/>
  <c r="BC2547" i="8"/>
  <c r="BC2555" i="8"/>
  <c r="BC2563" i="8"/>
  <c r="BC2571" i="8"/>
  <c r="BC2579" i="8"/>
  <c r="BC2587" i="8"/>
  <c r="BC2595" i="8"/>
  <c r="BC2603" i="8"/>
  <c r="BC2611" i="8"/>
  <c r="BC2619" i="8"/>
  <c r="BC2627" i="8"/>
  <c r="BC2635" i="8"/>
  <c r="BC2643" i="8"/>
  <c r="BC2651" i="8"/>
  <c r="BC2659" i="8"/>
  <c r="BC2667" i="8"/>
  <c r="BC2675" i="8"/>
  <c r="BC2683" i="8"/>
  <c r="BC2691" i="8"/>
  <c r="BC2699" i="8"/>
  <c r="BC2707" i="8"/>
  <c r="BC2715" i="8"/>
  <c r="BC2723" i="8"/>
  <c r="BC2731" i="8"/>
  <c r="BC2739" i="8"/>
  <c r="BC2747" i="8"/>
  <c r="BC2755" i="8"/>
  <c r="BC2763" i="8"/>
  <c r="BC2771" i="8"/>
  <c r="BC2779" i="8"/>
  <c r="BC2787" i="8"/>
  <c r="BC2795" i="8"/>
  <c r="BC2803" i="8"/>
  <c r="BC2811" i="8"/>
  <c r="BC2819" i="8"/>
  <c r="BC2827" i="8"/>
  <c r="BB2834" i="8"/>
  <c r="BB2840" i="8"/>
  <c r="BC2846" i="8"/>
  <c r="BC2852" i="8"/>
  <c r="BB2858" i="8"/>
  <c r="BC2863" i="8"/>
  <c r="BC2868" i="8"/>
  <c r="BB2874" i="8"/>
  <c r="BC2879" i="8"/>
  <c r="BC2884" i="8"/>
  <c r="BC2889" i="8"/>
  <c r="BB2894" i="8"/>
  <c r="BC2898" i="8"/>
  <c r="BB2903" i="8"/>
  <c r="BB2907" i="8"/>
  <c r="BB2911" i="8"/>
  <c r="BB1736" i="8"/>
  <c r="BB1777" i="8"/>
  <c r="BB1809" i="8"/>
  <c r="BB1841" i="8"/>
  <c r="BB1873" i="8"/>
  <c r="BB1905" i="8"/>
  <c r="BB1937" i="8"/>
  <c r="BB1969" i="8"/>
  <c r="BB2001" i="8"/>
  <c r="BB2033" i="8"/>
  <c r="BB2065" i="8"/>
  <c r="BB2097" i="8"/>
  <c r="BB2129" i="8"/>
  <c r="BB2161" i="8"/>
  <c r="BB2193" i="8"/>
  <c r="BB2225" i="8"/>
  <c r="BB2257" i="8"/>
  <c r="BB2289" i="8"/>
  <c r="BB2321" i="8"/>
  <c r="BB2353" i="8"/>
  <c r="BB2385" i="8"/>
  <c r="BC2400" i="8"/>
  <c r="BB2411" i="8"/>
  <c r="BC2421" i="8"/>
  <c r="BC2432" i="8"/>
  <c r="BB2443" i="8"/>
  <c r="BB2452" i="8"/>
  <c r="BB2460" i="8"/>
  <c r="BB2468" i="8"/>
  <c r="BB2476" i="8"/>
  <c r="BB2484" i="8"/>
  <c r="BB2492" i="8"/>
  <c r="BB2500" i="8"/>
  <c r="BB2508" i="8"/>
  <c r="BB2516" i="8"/>
  <c r="BB2524" i="8"/>
  <c r="BB2532" i="8"/>
  <c r="BB2540" i="8"/>
  <c r="BB2548" i="8"/>
  <c r="BB2556" i="8"/>
  <c r="BB2564" i="8"/>
  <c r="BB2572" i="8"/>
  <c r="BB2580" i="8"/>
  <c r="BB2588" i="8"/>
  <c r="BB2596" i="8"/>
  <c r="BB2604" i="8"/>
  <c r="BB2612" i="8"/>
  <c r="BB2620" i="8"/>
  <c r="BB2628" i="8"/>
  <c r="BB2636" i="8"/>
  <c r="BB2644" i="8"/>
  <c r="BB2652" i="8"/>
  <c r="BB2660" i="8"/>
  <c r="BB2668" i="8"/>
  <c r="BB2676" i="8"/>
  <c r="BB2684" i="8"/>
  <c r="BB2692" i="8"/>
  <c r="BB2700" i="8"/>
  <c r="BB2708" i="8"/>
  <c r="BB2716" i="8"/>
  <c r="BB2724" i="8"/>
  <c r="BB2732" i="8"/>
  <c r="BB2740" i="8"/>
  <c r="BB2748" i="8"/>
  <c r="BB2756" i="8"/>
  <c r="BB2764" i="8"/>
  <c r="BB2772" i="8"/>
  <c r="BB2780" i="8"/>
  <c r="BB2788" i="8"/>
  <c r="BB2796" i="8"/>
  <c r="BB2804" i="8"/>
  <c r="BB2812" i="8"/>
  <c r="BB2820" i="8"/>
  <c r="BB2828" i="8"/>
  <c r="BC2834" i="8"/>
  <c r="BC2841" i="8"/>
  <c r="BC2847" i="8"/>
  <c r="BC2853" i="8"/>
  <c r="BC2858" i="8"/>
  <c r="BB2864" i="8"/>
  <c r="BC2869" i="8"/>
  <c r="BC2874" i="8"/>
  <c r="BB2880" i="8"/>
  <c r="BC2885" i="8"/>
  <c r="BB2890" i="8"/>
  <c r="BC2894" i="8"/>
  <c r="BC2899" i="8"/>
  <c r="BC2903" i="8"/>
  <c r="BC2907" i="8"/>
  <c r="BC2911" i="8"/>
  <c r="BC2915" i="8"/>
  <c r="BC2919" i="8"/>
  <c r="BC2923" i="8"/>
  <c r="BC2927" i="8"/>
  <c r="BC2931" i="8"/>
  <c r="BC2935" i="8"/>
  <c r="BC2939" i="8"/>
  <c r="BC2943" i="8"/>
  <c r="BC2947" i="8"/>
  <c r="BC2951" i="8"/>
  <c r="BC2955" i="8"/>
  <c r="BC2959" i="8"/>
  <c r="BC2963" i="8"/>
  <c r="BC2967" i="8"/>
  <c r="BC2971" i="8"/>
  <c r="BC2975" i="8"/>
  <c r="BC2979" i="8"/>
  <c r="BC2983" i="8"/>
  <c r="BC2987" i="8"/>
  <c r="BC2991" i="8"/>
  <c r="BC2995" i="8"/>
  <c r="BC2999" i="8"/>
  <c r="BC3003" i="8"/>
  <c r="BC3007" i="8"/>
  <c r="BC3011" i="8"/>
  <c r="BC3015" i="8"/>
  <c r="BC3019" i="8"/>
  <c r="BC3023" i="8"/>
  <c r="BC3027" i="8"/>
  <c r="BC3031" i="8"/>
  <c r="BC3035" i="8"/>
  <c r="BC3039" i="8"/>
  <c r="BC3043" i="8"/>
  <c r="BC3047" i="8"/>
  <c r="BC3051" i="8"/>
  <c r="BC3055" i="8"/>
  <c r="BC3059" i="8"/>
  <c r="BC3063" i="8"/>
  <c r="BC3067" i="8"/>
  <c r="BC3071" i="8"/>
  <c r="BC3075" i="8"/>
  <c r="BC3079" i="8"/>
  <c r="BC3083" i="8"/>
  <c r="BC3087" i="8"/>
  <c r="BC3091" i="8"/>
  <c r="BC3095" i="8"/>
  <c r="BC3099" i="8"/>
  <c r="BC3103" i="8"/>
  <c r="BC3107" i="8"/>
  <c r="BC3111" i="8"/>
  <c r="BC3115" i="8"/>
  <c r="BC3119" i="8"/>
  <c r="BC3123" i="8"/>
  <c r="BC3127" i="8"/>
  <c r="BC3131" i="8"/>
  <c r="BC2893" i="8"/>
  <c r="BC2910" i="8"/>
  <c r="BB2919" i="8"/>
  <c r="BB2927" i="8"/>
  <c r="BB2935" i="8"/>
  <c r="BB2943" i="8"/>
  <c r="BB2951" i="8"/>
  <c r="BB2959" i="8"/>
  <c r="BB2967" i="8"/>
  <c r="BB2975" i="8"/>
  <c r="BB2983" i="8"/>
  <c r="BB2991" i="8"/>
  <c r="BB2999" i="8"/>
  <c r="BB3007" i="8"/>
  <c r="BB3015" i="8"/>
  <c r="BB3023" i="8"/>
  <c r="BB3031" i="8"/>
  <c r="BB3039" i="8"/>
  <c r="BB3047" i="8"/>
  <c r="BB3055" i="8"/>
  <c r="BB3063" i="8"/>
  <c r="BB3071" i="8"/>
  <c r="BB3079" i="8"/>
  <c r="BB3087" i="8"/>
  <c r="BB3095" i="8"/>
  <c r="BB3103" i="8"/>
  <c r="BB3111" i="8"/>
  <c r="BB3119" i="8"/>
  <c r="BB3127" i="8"/>
  <c r="BB2896" i="8"/>
  <c r="BC2912" i="8"/>
  <c r="BC2920" i="8"/>
  <c r="BC2928" i="8"/>
  <c r="BC2936" i="8"/>
  <c r="BC2944" i="8"/>
  <c r="BC2952" i="8"/>
  <c r="BC2960" i="8"/>
  <c r="BC2968" i="8"/>
  <c r="BC2976" i="8"/>
  <c r="BC2984" i="8"/>
  <c r="BC2992" i="8"/>
  <c r="BC3000" i="8"/>
  <c r="BC3008" i="8"/>
  <c r="BC3016" i="8"/>
  <c r="BC3024" i="8"/>
  <c r="BC3032" i="8"/>
  <c r="BC3040" i="8"/>
  <c r="BC3048" i="8"/>
  <c r="BC3056" i="8"/>
  <c r="BC3064" i="8"/>
  <c r="BC3072" i="8"/>
  <c r="BC3080" i="8"/>
  <c r="BC3088" i="8"/>
  <c r="BC3096" i="8"/>
  <c r="BC3104" i="8"/>
  <c r="BC3112" i="8"/>
  <c r="BC3120" i="8"/>
  <c r="BC3128" i="8"/>
  <c r="BB2898" i="8"/>
  <c r="BB2913" i="8"/>
  <c r="BB2921" i="8"/>
  <c r="BB2929" i="8"/>
  <c r="BB2937" i="8"/>
  <c r="BB2945" i="8"/>
  <c r="BB2953" i="8"/>
  <c r="BB2961" i="8"/>
  <c r="BB2969" i="8"/>
  <c r="BB2977" i="8"/>
  <c r="BB2985" i="8"/>
  <c r="BB2993" i="8"/>
  <c r="BB3001" i="8"/>
  <c r="BB3009" i="8"/>
  <c r="BB3017" i="8"/>
  <c r="BB3025" i="8"/>
  <c r="BB3033" i="8"/>
  <c r="BB3041" i="8"/>
  <c r="BB3049" i="8"/>
  <c r="BB3057" i="8"/>
  <c r="BB3065" i="8"/>
  <c r="BB3073" i="8"/>
  <c r="BB3081" i="8"/>
  <c r="BB3089" i="8"/>
  <c r="BB3097" i="8"/>
  <c r="BB3105" i="8"/>
  <c r="BB3113" i="8"/>
  <c r="BB3121" i="8"/>
  <c r="BB3129" i="8"/>
  <c r="BC2900" i="8"/>
  <c r="BC2914" i="8"/>
  <c r="BC2922" i="8"/>
  <c r="BC2930" i="8"/>
  <c r="BC2938" i="8"/>
  <c r="BC2946" i="8"/>
  <c r="BC2954" i="8"/>
  <c r="BC2962" i="8"/>
  <c r="BC2970" i="8"/>
  <c r="BC2978" i="8"/>
  <c r="BC2986" i="8"/>
  <c r="BC2994" i="8"/>
  <c r="BC3002" i="8"/>
  <c r="BC3010" i="8"/>
  <c r="BC3018" i="8"/>
  <c r="BC3026" i="8"/>
  <c r="BC3034" i="8"/>
  <c r="BC3042" i="8"/>
  <c r="BC3050" i="8"/>
  <c r="BC3058" i="8"/>
  <c r="BC3066" i="8"/>
  <c r="BC3074" i="8"/>
  <c r="BC3082" i="8"/>
  <c r="BC3090" i="8"/>
  <c r="BC3098" i="8"/>
  <c r="BC3106" i="8"/>
  <c r="BC3114" i="8"/>
  <c r="BC3122" i="8"/>
  <c r="BC3130" i="8"/>
  <c r="BC2902" i="8"/>
  <c r="BB2915" i="8"/>
  <c r="BB2923" i="8"/>
  <c r="BB2931" i="8"/>
  <c r="BB2939" i="8"/>
  <c r="BB2947" i="8"/>
  <c r="BB2955" i="8"/>
  <c r="BB2963" i="8"/>
  <c r="BB2971" i="8"/>
  <c r="BB2979" i="8"/>
  <c r="BB2987" i="8"/>
  <c r="BB2995" i="8"/>
  <c r="BB3003" i="8"/>
  <c r="BB3011" i="8"/>
  <c r="BB3019" i="8"/>
  <c r="BB3027" i="8"/>
  <c r="BB3035" i="8"/>
  <c r="BB3043" i="8"/>
  <c r="BB3051" i="8"/>
  <c r="BB3059" i="8"/>
  <c r="BB3067" i="8"/>
  <c r="BB3075" i="8"/>
  <c r="BB3083" i="8"/>
  <c r="BB3091" i="8"/>
  <c r="BB3099" i="8"/>
  <c r="BB3107" i="8"/>
  <c r="BB3115" i="8"/>
  <c r="BB3123" i="8"/>
  <c r="BB3131" i="8"/>
  <c r="BC2904" i="8"/>
  <c r="BC2916" i="8"/>
  <c r="BC2924" i="8"/>
  <c r="BC2932" i="8"/>
  <c r="BC2940" i="8"/>
  <c r="BC2948" i="8"/>
  <c r="BC2956" i="8"/>
  <c r="BC2964" i="8"/>
  <c r="BC2972" i="8"/>
  <c r="BC2980" i="8"/>
  <c r="BC2988" i="8"/>
  <c r="BC2996" i="8"/>
  <c r="BC3004" i="8"/>
  <c r="BC3012" i="8"/>
  <c r="BC3020" i="8"/>
  <c r="BC3028" i="8"/>
  <c r="BC3036" i="8"/>
  <c r="BC3044" i="8"/>
  <c r="BC3052" i="8"/>
  <c r="BC3060" i="8"/>
  <c r="BC3068" i="8"/>
  <c r="BC3076" i="8"/>
  <c r="BC3084" i="8"/>
  <c r="BC3092" i="8"/>
  <c r="BC3100" i="8"/>
  <c r="BC3108" i="8"/>
  <c r="BC3116" i="8"/>
  <c r="BC3124" i="8"/>
  <c r="BC3132" i="8"/>
  <c r="BC2906" i="8"/>
  <c r="BB2917" i="8"/>
  <c r="BB2925" i="8"/>
  <c r="BB2933" i="8"/>
  <c r="BB2941" i="8"/>
  <c r="BB2949" i="8"/>
  <c r="BB2957" i="8"/>
  <c r="BB2965" i="8"/>
  <c r="BB2973" i="8"/>
  <c r="BB2981" i="8"/>
  <c r="BB2989" i="8"/>
  <c r="BB2997" i="8"/>
  <c r="BB3005" i="8"/>
  <c r="BB3013" i="8"/>
  <c r="BB3021" i="8"/>
  <c r="BB3029" i="8"/>
  <c r="BB3037" i="8"/>
  <c r="BB3045" i="8"/>
  <c r="BB3053" i="8"/>
  <c r="BB3061" i="8"/>
  <c r="BB3069" i="8"/>
  <c r="BB3077" i="8"/>
  <c r="BB3085" i="8"/>
  <c r="BB3093" i="8"/>
  <c r="BB3101" i="8"/>
  <c r="BB3109" i="8"/>
  <c r="BB3117" i="8"/>
  <c r="BB3125" i="8"/>
  <c r="BB3133" i="8"/>
  <c r="BC2908" i="8"/>
  <c r="BC2918" i="8"/>
  <c r="BC2926" i="8"/>
  <c r="BC2934" i="8"/>
  <c r="BC2942" i="8"/>
  <c r="BC2950" i="8"/>
  <c r="BC2958" i="8"/>
  <c r="BC2966" i="8"/>
  <c r="BC2974" i="8"/>
  <c r="BC2982" i="8"/>
  <c r="BC2990" i="8"/>
  <c r="BC2998" i="8"/>
  <c r="BC3006" i="8"/>
  <c r="BC3014" i="8"/>
  <c r="BC3022" i="8"/>
  <c r="BC3030" i="8"/>
  <c r="BC3038" i="8"/>
  <c r="BC3046" i="8"/>
  <c r="BC3054" i="8"/>
  <c r="BC3062" i="8"/>
  <c r="BC3070" i="8"/>
  <c r="BC3078" i="8"/>
  <c r="BC3086" i="8"/>
  <c r="BC3094" i="8"/>
  <c r="BC3102" i="8"/>
  <c r="BC3110" i="8"/>
  <c r="BC3118" i="8"/>
  <c r="BC3126" i="8"/>
  <c r="BC3134" i="8"/>
  <c r="AZ5" i="8"/>
  <c r="AZ7" i="8"/>
  <c r="AW4" i="8"/>
  <c r="AW6" i="8"/>
  <c r="AW8" i="8"/>
  <c r="AX4" i="8"/>
  <c r="AX6" i="8"/>
  <c r="AX8" i="8"/>
  <c r="AY4" i="8"/>
  <c r="AY6" i="8"/>
  <c r="AY8" i="8"/>
  <c r="AZ4" i="8"/>
  <c r="AZ6" i="8"/>
  <c r="AZ8" i="8"/>
  <c r="AW5" i="8"/>
  <c r="AW7" i="8"/>
  <c r="AX5" i="8"/>
  <c r="AX7" i="8"/>
  <c r="AY5" i="8"/>
  <c r="AY7" i="8"/>
  <c r="AU11" i="8"/>
  <c r="AU19" i="8"/>
  <c r="AU4" i="8"/>
  <c r="AU12" i="8"/>
  <c r="AU5" i="8"/>
  <c r="AU13" i="8"/>
  <c r="AU6" i="8"/>
  <c r="AU14" i="8"/>
  <c r="AU7" i="8"/>
  <c r="AU15" i="8"/>
  <c r="AU8" i="8"/>
  <c r="AU16" i="8"/>
  <c r="AU9" i="8"/>
  <c r="AU17" i="8"/>
  <c r="AU10" i="8"/>
  <c r="AU18" i="8"/>
  <c r="AK4" i="8"/>
  <c r="AS4" i="8"/>
  <c r="AK5" i="8"/>
  <c r="AS5" i="8"/>
  <c r="AK6" i="8"/>
  <c r="AS6" i="8"/>
  <c r="AK7" i="8"/>
  <c r="AS7" i="8"/>
  <c r="AK8" i="8"/>
  <c r="AS8" i="8"/>
  <c r="AK9" i="8"/>
  <c r="AS9" i="8"/>
  <c r="AK10" i="8"/>
  <c r="AS10" i="8"/>
  <c r="AK11" i="8"/>
  <c r="AS11" i="8"/>
  <c r="AK12" i="8"/>
  <c r="AS12" i="8"/>
  <c r="AK13" i="8"/>
  <c r="AS13" i="8"/>
  <c r="AK14" i="8"/>
  <c r="AS14" i="8"/>
  <c r="AK15" i="8"/>
  <c r="AS15" i="8"/>
  <c r="AK16" i="8"/>
  <c r="AS16" i="8"/>
  <c r="AK17" i="8"/>
  <c r="AS17" i="8"/>
  <c r="AK18" i="8"/>
  <c r="AS18" i="8"/>
  <c r="AK19" i="8"/>
  <c r="AS19" i="8"/>
  <c r="AD4" i="8"/>
  <c r="AL4" i="8"/>
  <c r="AD5" i="8"/>
  <c r="AL5" i="8"/>
  <c r="AD6" i="8"/>
  <c r="AL6" i="8"/>
  <c r="AD7" i="8"/>
  <c r="AL7" i="8"/>
  <c r="AD8" i="8"/>
  <c r="AL8" i="8"/>
  <c r="AD9" i="8"/>
  <c r="AL9" i="8"/>
  <c r="AD10" i="8"/>
  <c r="AL10" i="8"/>
  <c r="AD11" i="8"/>
  <c r="AL11" i="8"/>
  <c r="AD12" i="8"/>
  <c r="AL12" i="8"/>
  <c r="AD13" i="8"/>
  <c r="AL13" i="8"/>
  <c r="AD14" i="8"/>
  <c r="AL14" i="8"/>
  <c r="AD15" i="8"/>
  <c r="AL15" i="8"/>
  <c r="AD16" i="8"/>
  <c r="AL16" i="8"/>
  <c r="AD17" i="8"/>
  <c r="AL17" i="8"/>
  <c r="AD18" i="8"/>
  <c r="AL18" i="8"/>
  <c r="AD19" i="8"/>
  <c r="AL19" i="8"/>
  <c r="AE4" i="8"/>
  <c r="AM4" i="8"/>
  <c r="AE5" i="8"/>
  <c r="AM5" i="8"/>
  <c r="AE6" i="8"/>
  <c r="AM6" i="8"/>
  <c r="AE7" i="8"/>
  <c r="AM7" i="8"/>
  <c r="AE8" i="8"/>
  <c r="AM8" i="8"/>
  <c r="AE9" i="8"/>
  <c r="AM9" i="8"/>
  <c r="AE10" i="8"/>
  <c r="AM10" i="8"/>
  <c r="AE11" i="8"/>
  <c r="AM11" i="8"/>
  <c r="AE12" i="8"/>
  <c r="AM12" i="8"/>
  <c r="AE13" i="8"/>
  <c r="AM13" i="8"/>
  <c r="AE14" i="8"/>
  <c r="AM14" i="8"/>
  <c r="AE15" i="8"/>
  <c r="AM15" i="8"/>
  <c r="AE16" i="8"/>
  <c r="AM16" i="8"/>
  <c r="AE17" i="8"/>
  <c r="AM17" i="8"/>
  <c r="AE18" i="8"/>
  <c r="AM18" i="8"/>
  <c r="AE19" i="8"/>
  <c r="AM19" i="8"/>
  <c r="AF4" i="8"/>
  <c r="AN4" i="8"/>
  <c r="AF5" i="8"/>
  <c r="AN5" i="8"/>
  <c r="AF6" i="8"/>
  <c r="AN6" i="8"/>
  <c r="AF7" i="8"/>
  <c r="AN7" i="8"/>
  <c r="AF8" i="8"/>
  <c r="AN8" i="8"/>
  <c r="AF9" i="8"/>
  <c r="AN9" i="8"/>
  <c r="AF10" i="8"/>
  <c r="AN10" i="8"/>
  <c r="AF11" i="8"/>
  <c r="AN11" i="8"/>
  <c r="AF12" i="8"/>
  <c r="AN12" i="8"/>
  <c r="AF13" i="8"/>
  <c r="AN13" i="8"/>
  <c r="AF14" i="8"/>
  <c r="AN14" i="8"/>
  <c r="AF15" i="8"/>
  <c r="AN15" i="8"/>
  <c r="AF16" i="8"/>
  <c r="AN16" i="8"/>
  <c r="AF17" i="8"/>
  <c r="AN17" i="8"/>
  <c r="AF18" i="8"/>
  <c r="AN18" i="8"/>
  <c r="AF19" i="8"/>
  <c r="AN19" i="8"/>
  <c r="AG4" i="8"/>
  <c r="AO4" i="8"/>
  <c r="AG5" i="8"/>
  <c r="AO5" i="8"/>
  <c r="AG6" i="8"/>
  <c r="AO6" i="8"/>
  <c r="AG7" i="8"/>
  <c r="AO7" i="8"/>
  <c r="AG8" i="8"/>
  <c r="AO8" i="8"/>
  <c r="AG9" i="8"/>
  <c r="AO9" i="8"/>
  <c r="AG10" i="8"/>
  <c r="AO10" i="8"/>
  <c r="AG11" i="8"/>
  <c r="AO11" i="8"/>
  <c r="AG12" i="8"/>
  <c r="AO12" i="8"/>
  <c r="AG13" i="8"/>
  <c r="AO13" i="8"/>
  <c r="AG14" i="8"/>
  <c r="AO14" i="8"/>
  <c r="AG15" i="8"/>
  <c r="AO15" i="8"/>
  <c r="AG16" i="8"/>
  <c r="AO16" i="8"/>
  <c r="AG17" i="8"/>
  <c r="AO17" i="8"/>
  <c r="AG18" i="8"/>
  <c r="AO18" i="8"/>
  <c r="AG19" i="8"/>
  <c r="AO19" i="8"/>
  <c r="AH4" i="8"/>
  <c r="AP4" i="8"/>
  <c r="AH5" i="8"/>
  <c r="AP5" i="8"/>
  <c r="AH6" i="8"/>
  <c r="AP6" i="8"/>
  <c r="AH7" i="8"/>
  <c r="AP7" i="8"/>
  <c r="AH8" i="8"/>
  <c r="AP8" i="8"/>
  <c r="AH9" i="8"/>
  <c r="AP9" i="8"/>
  <c r="AH10" i="8"/>
  <c r="AP10" i="8"/>
  <c r="AH11" i="8"/>
  <c r="AP11" i="8"/>
  <c r="AH12" i="8"/>
  <c r="AP12" i="8"/>
  <c r="AH13" i="8"/>
  <c r="AP13" i="8"/>
  <c r="AH14" i="8"/>
  <c r="AP14" i="8"/>
  <c r="AH15" i="8"/>
  <c r="AP15" i="8"/>
  <c r="AH16" i="8"/>
  <c r="AP16" i="8"/>
  <c r="AH17" i="8"/>
  <c r="AP17" i="8"/>
  <c r="AH18" i="8"/>
  <c r="AP18" i="8"/>
  <c r="AH19" i="8"/>
  <c r="AP19" i="8"/>
  <c r="AI4" i="8"/>
  <c r="AQ4" i="8"/>
  <c r="AI5" i="8"/>
  <c r="AQ5" i="8"/>
  <c r="AI6" i="8"/>
  <c r="AQ6" i="8"/>
  <c r="AI7" i="8"/>
  <c r="AQ7" i="8"/>
  <c r="AI8" i="8"/>
  <c r="AQ8" i="8"/>
  <c r="AI9" i="8"/>
  <c r="AQ9" i="8"/>
  <c r="AI10" i="8"/>
  <c r="AQ10" i="8"/>
  <c r="AI11" i="8"/>
  <c r="AQ11" i="8"/>
  <c r="AI12" i="8"/>
  <c r="AQ12" i="8"/>
  <c r="AI13" i="8"/>
  <c r="AQ13" i="8"/>
  <c r="AI14" i="8"/>
  <c r="AQ14" i="8"/>
  <c r="AI15" i="8"/>
  <c r="AQ15" i="8"/>
  <c r="AI16" i="8"/>
  <c r="AQ16" i="8"/>
  <c r="AI17" i="8"/>
  <c r="AQ17" i="8"/>
  <c r="AI18" i="8"/>
  <c r="AQ18" i="8"/>
  <c r="AI19" i="8"/>
  <c r="AQ19" i="8"/>
  <c r="AJ4" i="8"/>
  <c r="AR4" i="8"/>
  <c r="AJ5" i="8"/>
  <c r="AR5" i="8"/>
  <c r="AJ6" i="8"/>
  <c r="AR6" i="8"/>
  <c r="AJ7" i="8"/>
  <c r="AR7" i="8"/>
  <c r="AJ8" i="8"/>
  <c r="AR8" i="8"/>
  <c r="AJ9" i="8"/>
  <c r="AR9" i="8"/>
  <c r="AJ10" i="8"/>
  <c r="AR10" i="8"/>
  <c r="AJ11" i="8"/>
  <c r="AR11" i="8"/>
  <c r="AJ12" i="8"/>
  <c r="AR12" i="8"/>
  <c r="AJ13" i="8"/>
  <c r="AR13" i="8"/>
  <c r="AJ14" i="8"/>
  <c r="AR14" i="8"/>
  <c r="AJ15" i="8"/>
  <c r="AR15" i="8"/>
  <c r="AJ16" i="8"/>
  <c r="AR16" i="8"/>
  <c r="AJ17" i="8"/>
  <c r="AR17" i="8"/>
  <c r="AJ18" i="8"/>
  <c r="AR18" i="8"/>
  <c r="AJ19" i="8"/>
  <c r="AR19" i="8"/>
  <c r="AB7" i="8"/>
  <c r="AB11" i="8"/>
  <c r="AA4" i="8"/>
  <c r="AA8" i="8"/>
  <c r="AA12" i="8"/>
  <c r="AB4" i="8"/>
  <c r="AB8" i="8"/>
  <c r="AB12" i="8"/>
  <c r="AA5" i="8"/>
  <c r="AA9" i="8"/>
  <c r="AA13" i="8"/>
  <c r="AB5" i="8"/>
  <c r="AB9" i="8"/>
  <c r="AB13" i="8"/>
  <c r="AA6" i="8"/>
  <c r="AA10" i="8"/>
  <c r="AB6" i="8"/>
  <c r="AB10" i="8"/>
  <c r="AA7" i="8"/>
  <c r="AA11" i="8"/>
  <c r="Y4" i="8"/>
  <c r="Y5" i="8"/>
  <c r="Y6" i="8"/>
  <c r="Y7" i="8"/>
  <c r="Y8" i="8"/>
  <c r="Y9" i="8"/>
  <c r="Y10" i="8"/>
  <c r="Y11" i="8"/>
  <c r="Y12" i="8"/>
  <c r="Y13" i="8"/>
  <c r="Y14" i="8"/>
  <c r="Y15" i="8"/>
  <c r="Y16" i="8"/>
  <c r="Y17" i="8"/>
  <c r="Y18" i="8"/>
  <c r="Y19" i="8"/>
  <c r="Y20" i="8"/>
  <c r="V9" i="8"/>
  <c r="R4" i="8"/>
  <c r="R5" i="8"/>
  <c r="R6" i="8"/>
  <c r="R7" i="8"/>
  <c r="R8" i="8"/>
  <c r="R9" i="8"/>
  <c r="R10" i="8"/>
  <c r="R11" i="8"/>
  <c r="R12" i="8"/>
  <c r="R13" i="8"/>
  <c r="R14" i="8"/>
  <c r="R15" i="8"/>
  <c r="R16" i="8"/>
  <c r="R17" i="8"/>
  <c r="R18" i="8"/>
  <c r="R19" i="8"/>
  <c r="R20" i="8"/>
  <c r="V10" i="8"/>
  <c r="S4" i="8"/>
  <c r="S5" i="8"/>
  <c r="S6" i="8"/>
  <c r="S7" i="8"/>
  <c r="S8" i="8"/>
  <c r="S9" i="8"/>
  <c r="S10" i="8"/>
  <c r="S11" i="8"/>
  <c r="S12" i="8"/>
  <c r="S13" i="8"/>
  <c r="S14" i="8"/>
  <c r="S15" i="8"/>
  <c r="S16" i="8"/>
  <c r="S17" i="8"/>
  <c r="S18" i="8"/>
  <c r="S19" i="8"/>
  <c r="S20" i="8"/>
  <c r="V6" i="8"/>
  <c r="T4" i="8"/>
  <c r="T5" i="8"/>
  <c r="T6" i="8"/>
  <c r="T7" i="8"/>
  <c r="T8" i="8"/>
  <c r="T9" i="8"/>
  <c r="T10" i="8"/>
  <c r="T11" i="8"/>
  <c r="T12" i="8"/>
  <c r="T13" i="8"/>
  <c r="T14" i="8"/>
  <c r="T15" i="8"/>
  <c r="T16" i="8"/>
  <c r="T17" i="8"/>
  <c r="T18" i="8"/>
  <c r="T19" i="8"/>
  <c r="T20" i="8"/>
  <c r="V5" i="8"/>
  <c r="V16" i="8"/>
  <c r="V19" i="8"/>
  <c r="U4" i="8"/>
  <c r="U5" i="8"/>
  <c r="U6" i="8"/>
  <c r="U7" i="8"/>
  <c r="U8" i="8"/>
  <c r="U9" i="8"/>
  <c r="U10" i="8"/>
  <c r="U11" i="8"/>
  <c r="U12" i="8"/>
  <c r="U13" i="8"/>
  <c r="U14" i="8"/>
  <c r="U15" i="8"/>
  <c r="U16" i="8"/>
  <c r="U17" i="8"/>
  <c r="U18" i="8"/>
  <c r="U19" i="8"/>
  <c r="U20" i="8"/>
  <c r="V4" i="8"/>
  <c r="W4" i="8"/>
  <c r="W5" i="8"/>
  <c r="W6" i="8"/>
  <c r="W7" i="8"/>
  <c r="W8" i="8"/>
  <c r="W9" i="8"/>
  <c r="W10" i="8"/>
  <c r="W11" i="8"/>
  <c r="W12" i="8"/>
  <c r="W13" i="8"/>
  <c r="W14" i="8"/>
  <c r="W15" i="8"/>
  <c r="W16" i="8"/>
  <c r="W17" i="8"/>
  <c r="W18" i="8"/>
  <c r="W19" i="8"/>
  <c r="W20" i="8"/>
  <c r="V7" i="8"/>
  <c r="X4" i="8"/>
  <c r="X5" i="8"/>
  <c r="X6" i="8"/>
  <c r="X7" i="8"/>
  <c r="X8" i="8"/>
  <c r="X9" i="8"/>
  <c r="X10" i="8"/>
  <c r="X11" i="8"/>
  <c r="X12" i="8"/>
  <c r="X13" i="8"/>
  <c r="X14" i="8"/>
  <c r="X15" i="8"/>
  <c r="X16" i="8"/>
  <c r="X17" i="8"/>
  <c r="X18" i="8"/>
  <c r="X19" i="8"/>
  <c r="X20" i="8"/>
  <c r="V8" i="8"/>
  <c r="V11" i="8"/>
  <c r="V12" i="8"/>
  <c r="V13" i="8"/>
  <c r="V14" i="8"/>
  <c r="V15" i="8"/>
  <c r="V17" i="8"/>
  <c r="V18" i="8"/>
  <c r="V20" i="8"/>
  <c r="L771" i="6"/>
  <c r="J771" i="6"/>
  <c r="K771" i="6" s="1"/>
  <c r="L763" i="6"/>
  <c r="J763" i="6"/>
  <c r="K763" i="6" s="1"/>
  <c r="L755" i="6"/>
  <c r="J755" i="6"/>
  <c r="K755" i="6" s="1"/>
  <c r="L747" i="6"/>
  <c r="J747" i="6"/>
  <c r="K747" i="6" s="1"/>
  <c r="L739" i="6"/>
  <c r="J739" i="6"/>
  <c r="K739" i="6" s="1"/>
  <c r="L731" i="6"/>
  <c r="J731" i="6"/>
  <c r="K731" i="6" s="1"/>
  <c r="L707" i="6"/>
  <c r="J707" i="6"/>
  <c r="K707" i="6" s="1"/>
  <c r="L699" i="6"/>
  <c r="J699" i="6"/>
  <c r="K699" i="6" s="1"/>
  <c r="L691" i="6"/>
  <c r="J691" i="6"/>
  <c r="K691" i="6" s="1"/>
  <c r="L683" i="6"/>
  <c r="J683" i="6"/>
  <c r="K683" i="6" s="1"/>
  <c r="L675" i="6"/>
  <c r="J675" i="6"/>
  <c r="K675" i="6" s="1"/>
  <c r="L667" i="6"/>
  <c r="J667" i="6"/>
  <c r="K667" i="6" s="1"/>
  <c r="L643" i="6"/>
  <c r="J643" i="6"/>
  <c r="K643" i="6" s="1"/>
  <c r="L635" i="6"/>
  <c r="J635" i="6"/>
  <c r="K635" i="6" s="1"/>
  <c r="L627" i="6"/>
  <c r="J627" i="6"/>
  <c r="K627" i="6" s="1"/>
  <c r="L619" i="6"/>
  <c r="J619" i="6"/>
  <c r="K619" i="6" s="1"/>
  <c r="L611" i="6"/>
  <c r="J611" i="6"/>
  <c r="K611" i="6" s="1"/>
  <c r="L603" i="6"/>
  <c r="J603" i="6"/>
  <c r="K603" i="6" s="1"/>
  <c r="L579" i="6"/>
  <c r="J579" i="6"/>
  <c r="K579" i="6" s="1"/>
  <c r="L571" i="6"/>
  <c r="J571" i="6"/>
  <c r="K571" i="6" s="1"/>
  <c r="L563" i="6"/>
  <c r="J563" i="6"/>
  <c r="K563" i="6" s="1"/>
  <c r="L555" i="6"/>
  <c r="J555" i="6"/>
  <c r="K555" i="6" s="1"/>
  <c r="L547" i="6"/>
  <c r="J547" i="6"/>
  <c r="K547" i="6" s="1"/>
  <c r="L539" i="6"/>
  <c r="J539" i="6"/>
  <c r="K539" i="6" s="1"/>
  <c r="L515" i="6"/>
  <c r="J515" i="6"/>
  <c r="K515" i="6" s="1"/>
  <c r="L507" i="6"/>
  <c r="J507" i="6"/>
  <c r="K507" i="6" s="1"/>
  <c r="L499" i="6"/>
  <c r="J499" i="6"/>
  <c r="K499" i="6" s="1"/>
  <c r="L491" i="6"/>
  <c r="J491" i="6"/>
  <c r="K491" i="6" s="1"/>
  <c r="L483" i="6"/>
  <c r="J483" i="6"/>
  <c r="K483" i="6" s="1"/>
  <c r="L475" i="6"/>
  <c r="J475" i="6"/>
  <c r="K475" i="6" s="1"/>
  <c r="L451" i="6"/>
  <c r="J451" i="6"/>
  <c r="K451" i="6" s="1"/>
  <c r="L443" i="6"/>
  <c r="J443" i="6"/>
  <c r="K443" i="6" s="1"/>
  <c r="L434" i="6"/>
  <c r="J434" i="6"/>
  <c r="K434" i="6" s="1"/>
  <c r="L424" i="6"/>
  <c r="J424" i="6"/>
  <c r="K424" i="6" s="1"/>
  <c r="L775" i="6"/>
  <c r="J775" i="6"/>
  <c r="K775" i="6" s="1"/>
  <c r="L743" i="6"/>
  <c r="J743" i="6"/>
  <c r="K743" i="6" s="1"/>
  <c r="L709" i="6"/>
  <c r="J709" i="6"/>
  <c r="K709" i="6" s="1"/>
  <c r="L621" i="6"/>
  <c r="J621" i="6"/>
  <c r="K621" i="6" s="1"/>
  <c r="L532" i="6"/>
  <c r="J532" i="6"/>
  <c r="K532" i="6" s="1"/>
  <c r="L412" i="6"/>
  <c r="J412" i="6"/>
  <c r="K412" i="6" s="1"/>
  <c r="L404" i="6"/>
  <c r="J404" i="6"/>
  <c r="K404" i="6" s="1"/>
  <c r="L276" i="6"/>
  <c r="J276" i="6"/>
  <c r="K276" i="6" s="1"/>
  <c r="L757" i="6"/>
  <c r="J757" i="6"/>
  <c r="K757" i="6" s="1"/>
  <c r="L701" i="6"/>
  <c r="J701" i="6"/>
  <c r="K701" i="6" s="1"/>
  <c r="L645" i="6"/>
  <c r="J645" i="6"/>
  <c r="K645" i="6" s="1"/>
  <c r="L589" i="6"/>
  <c r="J589" i="6"/>
  <c r="K589" i="6" s="1"/>
  <c r="L541" i="6"/>
  <c r="J541" i="6"/>
  <c r="K541" i="6" s="1"/>
  <c r="L493" i="6"/>
  <c r="J493" i="6"/>
  <c r="K493" i="6" s="1"/>
  <c r="L445" i="6"/>
  <c r="J445" i="6"/>
  <c r="K445" i="6" s="1"/>
  <c r="L389" i="6"/>
  <c r="J389" i="6"/>
  <c r="K389" i="6" s="1"/>
  <c r="L325" i="6"/>
  <c r="J325" i="6"/>
  <c r="K325" i="6" s="1"/>
  <c r="L253" i="6"/>
  <c r="J253" i="6"/>
  <c r="K253" i="6" s="1"/>
  <c r="L189" i="6"/>
  <c r="J189" i="6"/>
  <c r="K189" i="6" s="1"/>
  <c r="L125" i="6"/>
  <c r="J125" i="6"/>
  <c r="K125" i="6" s="1"/>
  <c r="L69" i="6"/>
  <c r="J69" i="6"/>
  <c r="K69" i="6" s="1"/>
  <c r="L595" i="6"/>
  <c r="J595" i="6"/>
  <c r="K595" i="6" s="1"/>
  <c r="L783" i="6"/>
  <c r="J783" i="6"/>
  <c r="K783" i="6" s="1"/>
  <c r="L767" i="6"/>
  <c r="J767" i="6"/>
  <c r="K767" i="6" s="1"/>
  <c r="L759" i="6"/>
  <c r="J759" i="6"/>
  <c r="K759" i="6" s="1"/>
  <c r="L751" i="6"/>
  <c r="J751" i="6"/>
  <c r="K751" i="6" s="1"/>
  <c r="L735" i="6"/>
  <c r="J735" i="6"/>
  <c r="K735" i="6" s="1"/>
  <c r="L727" i="6"/>
  <c r="J727" i="6"/>
  <c r="K727" i="6" s="1"/>
  <c r="L719" i="6"/>
  <c r="J719" i="6"/>
  <c r="K719" i="6" s="1"/>
  <c r="L711" i="6"/>
  <c r="J711" i="6"/>
  <c r="K711" i="6" s="1"/>
  <c r="L703" i="6"/>
  <c r="J703" i="6"/>
  <c r="K703" i="6" s="1"/>
  <c r="L695" i="6"/>
  <c r="J695" i="6"/>
  <c r="K695" i="6" s="1"/>
  <c r="L687" i="6"/>
  <c r="J687" i="6"/>
  <c r="K687" i="6" s="1"/>
  <c r="L679" i="6"/>
  <c r="J679" i="6"/>
  <c r="K679" i="6" s="1"/>
  <c r="L671" i="6"/>
  <c r="J671" i="6"/>
  <c r="K671" i="6" s="1"/>
  <c r="L663" i="6"/>
  <c r="J663" i="6"/>
  <c r="K663" i="6" s="1"/>
  <c r="L655" i="6"/>
  <c r="J655" i="6"/>
  <c r="K655" i="6" s="1"/>
  <c r="L647" i="6"/>
  <c r="J647" i="6"/>
  <c r="K647" i="6" s="1"/>
  <c r="L639" i="6"/>
  <c r="J639" i="6"/>
  <c r="K639" i="6" s="1"/>
  <c r="L631" i="6"/>
  <c r="J631" i="6"/>
  <c r="K631" i="6" s="1"/>
  <c r="L623" i="6"/>
  <c r="J623" i="6"/>
  <c r="K623" i="6" s="1"/>
  <c r="L615" i="6"/>
  <c r="J615" i="6"/>
  <c r="K615" i="6" s="1"/>
  <c r="L607" i="6"/>
  <c r="J607" i="6"/>
  <c r="K607" i="6" s="1"/>
  <c r="L599" i="6"/>
  <c r="J599" i="6"/>
  <c r="K599" i="6" s="1"/>
  <c r="L591" i="6"/>
  <c r="J591" i="6"/>
  <c r="K591" i="6" s="1"/>
  <c r="L583" i="6"/>
  <c r="J583" i="6"/>
  <c r="K583" i="6" s="1"/>
  <c r="L575" i="6"/>
  <c r="J575" i="6"/>
  <c r="K575" i="6" s="1"/>
  <c r="L567" i="6"/>
  <c r="J567" i="6"/>
  <c r="K567" i="6" s="1"/>
  <c r="L559" i="6"/>
  <c r="J559" i="6"/>
  <c r="K559" i="6" s="1"/>
  <c r="L551" i="6"/>
  <c r="J551" i="6"/>
  <c r="K551" i="6" s="1"/>
  <c r="L543" i="6"/>
  <c r="J543" i="6"/>
  <c r="K543" i="6" s="1"/>
  <c r="L535" i="6"/>
  <c r="J535" i="6"/>
  <c r="K535" i="6" s="1"/>
  <c r="L527" i="6"/>
  <c r="J527" i="6"/>
  <c r="K527" i="6" s="1"/>
  <c r="L519" i="6"/>
  <c r="J519" i="6"/>
  <c r="K519" i="6" s="1"/>
  <c r="L511" i="6"/>
  <c r="J511" i="6"/>
  <c r="K511" i="6" s="1"/>
  <c r="L503" i="6"/>
  <c r="J503" i="6"/>
  <c r="K503" i="6" s="1"/>
  <c r="L495" i="6"/>
  <c r="J495" i="6"/>
  <c r="K495" i="6" s="1"/>
  <c r="L487" i="6"/>
  <c r="J487" i="6"/>
  <c r="K487" i="6" s="1"/>
  <c r="L479" i="6"/>
  <c r="J479" i="6"/>
  <c r="K479" i="6" s="1"/>
  <c r="L471" i="6"/>
  <c r="J471" i="6"/>
  <c r="K471" i="6" s="1"/>
  <c r="L463" i="6"/>
  <c r="J463" i="6"/>
  <c r="K463" i="6" s="1"/>
  <c r="L455" i="6"/>
  <c r="J455" i="6"/>
  <c r="K455" i="6" s="1"/>
  <c r="L447" i="6"/>
  <c r="J447" i="6"/>
  <c r="K447" i="6" s="1"/>
  <c r="L439" i="6"/>
  <c r="J439" i="6"/>
  <c r="K439" i="6" s="1"/>
  <c r="L431" i="6"/>
  <c r="J431" i="6"/>
  <c r="K431" i="6" s="1"/>
  <c r="L423" i="6"/>
  <c r="J423" i="6"/>
  <c r="K423" i="6" s="1"/>
  <c r="L415" i="6"/>
  <c r="J415" i="6"/>
  <c r="K415" i="6" s="1"/>
  <c r="L407" i="6"/>
  <c r="J407" i="6"/>
  <c r="K407" i="6" s="1"/>
  <c r="L399" i="6"/>
  <c r="J399" i="6"/>
  <c r="K399" i="6" s="1"/>
  <c r="L383" i="6"/>
  <c r="J383" i="6"/>
  <c r="K383" i="6" s="1"/>
  <c r="L375" i="6"/>
  <c r="J375" i="6"/>
  <c r="K375" i="6" s="1"/>
  <c r="L367" i="6"/>
  <c r="J367" i="6"/>
  <c r="K367" i="6" s="1"/>
  <c r="L127" i="6"/>
  <c r="J127" i="6"/>
  <c r="K127" i="6" s="1"/>
  <c r="L181" i="6"/>
  <c r="J181" i="6"/>
  <c r="K181" i="6" s="1"/>
  <c r="L765" i="6"/>
  <c r="J765" i="6"/>
  <c r="K765" i="6" s="1"/>
  <c r="L685" i="6"/>
  <c r="J685" i="6"/>
  <c r="K685" i="6" s="1"/>
  <c r="L637" i="6"/>
  <c r="J637" i="6"/>
  <c r="K637" i="6" s="1"/>
  <c r="L581" i="6"/>
  <c r="J581" i="6"/>
  <c r="K581" i="6" s="1"/>
  <c r="L533" i="6"/>
  <c r="J533" i="6"/>
  <c r="K533" i="6" s="1"/>
  <c r="L477" i="6"/>
  <c r="J477" i="6"/>
  <c r="K477" i="6" s="1"/>
  <c r="L429" i="6"/>
  <c r="J429" i="6"/>
  <c r="K429" i="6" s="1"/>
  <c r="L365" i="6"/>
  <c r="J365" i="6"/>
  <c r="K365" i="6" s="1"/>
  <c r="L293" i="6"/>
  <c r="J293" i="6"/>
  <c r="K293" i="6" s="1"/>
  <c r="L229" i="6"/>
  <c r="J229" i="6"/>
  <c r="K229" i="6" s="1"/>
  <c r="L157" i="6"/>
  <c r="J157" i="6"/>
  <c r="K157" i="6" s="1"/>
  <c r="L101" i="6"/>
  <c r="J101" i="6"/>
  <c r="K101" i="6" s="1"/>
  <c r="L29" i="6"/>
  <c r="J29" i="6"/>
  <c r="K29" i="6" s="1"/>
  <c r="L467" i="6"/>
  <c r="J467" i="6"/>
  <c r="K467" i="6" s="1"/>
  <c r="L782" i="6"/>
  <c r="J782" i="6"/>
  <c r="K782" i="6" s="1"/>
  <c r="L774" i="6"/>
  <c r="J774" i="6"/>
  <c r="K774" i="6" s="1"/>
  <c r="L766" i="6"/>
  <c r="J766" i="6"/>
  <c r="K766" i="6" s="1"/>
  <c r="L758" i="6"/>
  <c r="J758" i="6"/>
  <c r="K758" i="6" s="1"/>
  <c r="L750" i="6"/>
  <c r="J750" i="6"/>
  <c r="K750" i="6" s="1"/>
  <c r="L742" i="6"/>
  <c r="J742" i="6"/>
  <c r="K742" i="6" s="1"/>
  <c r="L734" i="6"/>
  <c r="J734" i="6"/>
  <c r="K734" i="6" s="1"/>
  <c r="L726" i="6"/>
  <c r="J726" i="6"/>
  <c r="K726" i="6" s="1"/>
  <c r="L718" i="6"/>
  <c r="J718" i="6"/>
  <c r="K718" i="6" s="1"/>
  <c r="L710" i="6"/>
  <c r="J710" i="6"/>
  <c r="K710" i="6" s="1"/>
  <c r="L702" i="6"/>
  <c r="J702" i="6"/>
  <c r="K702" i="6" s="1"/>
  <c r="L694" i="6"/>
  <c r="J694" i="6"/>
  <c r="K694" i="6" s="1"/>
  <c r="L686" i="6"/>
  <c r="J686" i="6"/>
  <c r="K686" i="6" s="1"/>
  <c r="L678" i="6"/>
  <c r="J678" i="6"/>
  <c r="K678" i="6" s="1"/>
  <c r="L670" i="6"/>
  <c r="J670" i="6"/>
  <c r="K670" i="6" s="1"/>
  <c r="L662" i="6"/>
  <c r="J662" i="6"/>
  <c r="K662" i="6" s="1"/>
  <c r="L654" i="6"/>
  <c r="J654" i="6"/>
  <c r="K654" i="6" s="1"/>
  <c r="L646" i="6"/>
  <c r="J646" i="6"/>
  <c r="K646" i="6" s="1"/>
  <c r="L638" i="6"/>
  <c r="J638" i="6"/>
  <c r="K638" i="6" s="1"/>
  <c r="L630" i="6"/>
  <c r="J630" i="6"/>
  <c r="K630" i="6" s="1"/>
  <c r="L622" i="6"/>
  <c r="J622" i="6"/>
  <c r="K622" i="6" s="1"/>
  <c r="L614" i="6"/>
  <c r="J614" i="6"/>
  <c r="K614" i="6" s="1"/>
  <c r="L606" i="6"/>
  <c r="J606" i="6"/>
  <c r="K606" i="6" s="1"/>
  <c r="L598" i="6"/>
  <c r="J598" i="6"/>
  <c r="K598" i="6" s="1"/>
  <c r="L590" i="6"/>
  <c r="J590" i="6"/>
  <c r="K590" i="6" s="1"/>
  <c r="L582" i="6"/>
  <c r="J582" i="6"/>
  <c r="K582" i="6" s="1"/>
  <c r="L574" i="6"/>
  <c r="J574" i="6"/>
  <c r="K574" i="6" s="1"/>
  <c r="L566" i="6"/>
  <c r="J566" i="6"/>
  <c r="K566" i="6" s="1"/>
  <c r="L558" i="6"/>
  <c r="J558" i="6"/>
  <c r="K558" i="6" s="1"/>
  <c r="L550" i="6"/>
  <c r="J550" i="6"/>
  <c r="K550" i="6" s="1"/>
  <c r="L542" i="6"/>
  <c r="J542" i="6"/>
  <c r="K542" i="6" s="1"/>
  <c r="L534" i="6"/>
  <c r="J534" i="6"/>
  <c r="K534" i="6" s="1"/>
  <c r="L526" i="6"/>
  <c r="J526" i="6"/>
  <c r="K526" i="6" s="1"/>
  <c r="L518" i="6"/>
  <c r="J518" i="6"/>
  <c r="K518" i="6" s="1"/>
  <c r="L510" i="6"/>
  <c r="J510" i="6"/>
  <c r="K510" i="6" s="1"/>
  <c r="L502" i="6"/>
  <c r="J502" i="6"/>
  <c r="K502" i="6" s="1"/>
  <c r="L494" i="6"/>
  <c r="J494" i="6"/>
  <c r="K494" i="6" s="1"/>
  <c r="L486" i="6"/>
  <c r="J486" i="6"/>
  <c r="K486" i="6" s="1"/>
  <c r="L478" i="6"/>
  <c r="J478" i="6"/>
  <c r="K478" i="6" s="1"/>
  <c r="L470" i="6"/>
  <c r="J470" i="6"/>
  <c r="K470" i="6" s="1"/>
  <c r="L462" i="6"/>
  <c r="J462" i="6"/>
  <c r="K462" i="6" s="1"/>
  <c r="L454" i="6"/>
  <c r="J454" i="6"/>
  <c r="K454" i="6" s="1"/>
  <c r="L446" i="6"/>
  <c r="J446" i="6"/>
  <c r="K446" i="6" s="1"/>
  <c r="L438" i="6"/>
  <c r="J438" i="6"/>
  <c r="K438" i="6" s="1"/>
  <c r="L430" i="6"/>
  <c r="J430" i="6"/>
  <c r="K430" i="6" s="1"/>
  <c r="L422" i="6"/>
  <c r="J422" i="6"/>
  <c r="K422" i="6" s="1"/>
  <c r="L391" i="6"/>
  <c r="J391" i="6"/>
  <c r="K391" i="6" s="1"/>
  <c r="L149" i="6"/>
  <c r="J149" i="6"/>
  <c r="K149" i="6" s="1"/>
  <c r="L749" i="6"/>
  <c r="J749" i="6"/>
  <c r="K749" i="6" s="1"/>
  <c r="L693" i="6"/>
  <c r="J693" i="6"/>
  <c r="K693" i="6" s="1"/>
  <c r="L653" i="6"/>
  <c r="J653" i="6"/>
  <c r="K653" i="6" s="1"/>
  <c r="L597" i="6"/>
  <c r="J597" i="6"/>
  <c r="K597" i="6" s="1"/>
  <c r="L549" i="6"/>
  <c r="J549" i="6"/>
  <c r="K549" i="6" s="1"/>
  <c r="L501" i="6"/>
  <c r="J501" i="6"/>
  <c r="K501" i="6" s="1"/>
  <c r="L453" i="6"/>
  <c r="J453" i="6"/>
  <c r="K453" i="6" s="1"/>
  <c r="L397" i="6"/>
  <c r="J397" i="6"/>
  <c r="K397" i="6" s="1"/>
  <c r="L349" i="6"/>
  <c r="J349" i="6"/>
  <c r="K349" i="6" s="1"/>
  <c r="L285" i="6"/>
  <c r="J285" i="6"/>
  <c r="K285" i="6" s="1"/>
  <c r="L221" i="6"/>
  <c r="J221" i="6"/>
  <c r="K221" i="6" s="1"/>
  <c r="L173" i="6"/>
  <c r="J173" i="6"/>
  <c r="K173" i="6" s="1"/>
  <c r="L93" i="6"/>
  <c r="J93" i="6"/>
  <c r="K93" i="6" s="1"/>
  <c r="L37" i="6"/>
  <c r="J37" i="6"/>
  <c r="K37" i="6" s="1"/>
  <c r="L723" i="6"/>
  <c r="J723" i="6"/>
  <c r="K723" i="6" s="1"/>
  <c r="L5" i="6"/>
  <c r="J5" i="6"/>
  <c r="K5" i="6" s="1"/>
  <c r="L780" i="6"/>
  <c r="J780" i="6"/>
  <c r="K780" i="6" s="1"/>
  <c r="L772" i="6"/>
  <c r="J772" i="6"/>
  <c r="K772" i="6" s="1"/>
  <c r="L764" i="6"/>
  <c r="J764" i="6"/>
  <c r="K764" i="6" s="1"/>
  <c r="L756" i="6"/>
  <c r="J756" i="6"/>
  <c r="K756" i="6" s="1"/>
  <c r="L748" i="6"/>
  <c r="J748" i="6"/>
  <c r="K748" i="6" s="1"/>
  <c r="L740" i="6"/>
  <c r="J740" i="6"/>
  <c r="K740" i="6" s="1"/>
  <c r="L732" i="6"/>
  <c r="J732" i="6"/>
  <c r="K732" i="6" s="1"/>
  <c r="L724" i="6"/>
  <c r="J724" i="6"/>
  <c r="K724" i="6" s="1"/>
  <c r="L716" i="6"/>
  <c r="J716" i="6"/>
  <c r="K716" i="6" s="1"/>
  <c r="L708" i="6"/>
  <c r="J708" i="6"/>
  <c r="K708" i="6" s="1"/>
  <c r="L700" i="6"/>
  <c r="J700" i="6"/>
  <c r="K700" i="6" s="1"/>
  <c r="L692" i="6"/>
  <c r="J692" i="6"/>
  <c r="K692" i="6" s="1"/>
  <c r="L684" i="6"/>
  <c r="J684" i="6"/>
  <c r="K684" i="6" s="1"/>
  <c r="L676" i="6"/>
  <c r="J676" i="6"/>
  <c r="K676" i="6" s="1"/>
  <c r="L668" i="6"/>
  <c r="J668" i="6"/>
  <c r="K668" i="6" s="1"/>
  <c r="L660" i="6"/>
  <c r="J660" i="6"/>
  <c r="K660" i="6" s="1"/>
  <c r="L652" i="6"/>
  <c r="J652" i="6"/>
  <c r="K652" i="6" s="1"/>
  <c r="L644" i="6"/>
  <c r="J644" i="6"/>
  <c r="K644" i="6" s="1"/>
  <c r="L636" i="6"/>
  <c r="J636" i="6"/>
  <c r="K636" i="6" s="1"/>
  <c r="L628" i="6"/>
  <c r="J628" i="6"/>
  <c r="K628" i="6" s="1"/>
  <c r="L620" i="6"/>
  <c r="J620" i="6"/>
  <c r="K620" i="6" s="1"/>
  <c r="L612" i="6"/>
  <c r="J612" i="6"/>
  <c r="K612" i="6" s="1"/>
  <c r="L604" i="6"/>
  <c r="J604" i="6"/>
  <c r="K604" i="6" s="1"/>
  <c r="L596" i="6"/>
  <c r="J596" i="6"/>
  <c r="K596" i="6" s="1"/>
  <c r="L588" i="6"/>
  <c r="J588" i="6"/>
  <c r="K588" i="6" s="1"/>
  <c r="L580" i="6"/>
  <c r="J580" i="6"/>
  <c r="K580" i="6" s="1"/>
  <c r="L572" i="6"/>
  <c r="J572" i="6"/>
  <c r="K572" i="6" s="1"/>
  <c r="L564" i="6"/>
  <c r="J564" i="6"/>
  <c r="K564" i="6" s="1"/>
  <c r="L556" i="6"/>
  <c r="J556" i="6"/>
  <c r="K556" i="6" s="1"/>
  <c r="L548" i="6"/>
  <c r="J548" i="6"/>
  <c r="K548" i="6" s="1"/>
  <c r="L540" i="6"/>
  <c r="J540" i="6"/>
  <c r="K540" i="6" s="1"/>
  <c r="L524" i="6"/>
  <c r="J524" i="6"/>
  <c r="K524" i="6" s="1"/>
  <c r="L516" i="6"/>
  <c r="J516" i="6"/>
  <c r="K516" i="6" s="1"/>
  <c r="L508" i="6"/>
  <c r="J508" i="6"/>
  <c r="K508" i="6" s="1"/>
  <c r="L500" i="6"/>
  <c r="J500" i="6"/>
  <c r="K500" i="6" s="1"/>
  <c r="L492" i="6"/>
  <c r="J492" i="6"/>
  <c r="K492" i="6" s="1"/>
  <c r="L484" i="6"/>
  <c r="J484" i="6"/>
  <c r="K484" i="6" s="1"/>
  <c r="L476" i="6"/>
  <c r="J476" i="6"/>
  <c r="K476" i="6" s="1"/>
  <c r="L468" i="6"/>
  <c r="J468" i="6"/>
  <c r="K468" i="6" s="1"/>
  <c r="L460" i="6"/>
  <c r="J460" i="6"/>
  <c r="K460" i="6" s="1"/>
  <c r="L452" i="6"/>
  <c r="J452" i="6"/>
  <c r="K452" i="6" s="1"/>
  <c r="L444" i="6"/>
  <c r="J444" i="6"/>
  <c r="K444" i="6" s="1"/>
  <c r="L436" i="6"/>
  <c r="J436" i="6"/>
  <c r="K436" i="6" s="1"/>
  <c r="L428" i="6"/>
  <c r="J428" i="6"/>
  <c r="K428" i="6" s="1"/>
  <c r="L420" i="6"/>
  <c r="J420" i="6"/>
  <c r="K420" i="6" s="1"/>
  <c r="L396" i="6"/>
  <c r="J396" i="6"/>
  <c r="K396" i="6" s="1"/>
  <c r="L388" i="6"/>
  <c r="J388" i="6"/>
  <c r="K388" i="6" s="1"/>
  <c r="L380" i="6"/>
  <c r="J380" i="6"/>
  <c r="K380" i="6" s="1"/>
  <c r="L364" i="6"/>
  <c r="J364" i="6"/>
  <c r="K364" i="6" s="1"/>
  <c r="L356" i="6"/>
  <c r="J356" i="6"/>
  <c r="K356" i="6" s="1"/>
  <c r="L348" i="6"/>
  <c r="J348" i="6"/>
  <c r="K348" i="6" s="1"/>
  <c r="L340" i="6"/>
  <c r="J340" i="6"/>
  <c r="K340" i="6" s="1"/>
  <c r="L332" i="6"/>
  <c r="J332" i="6"/>
  <c r="K332" i="6" s="1"/>
  <c r="L324" i="6"/>
  <c r="J324" i="6"/>
  <c r="K324" i="6" s="1"/>
  <c r="L316" i="6"/>
  <c r="J316" i="6"/>
  <c r="K316" i="6" s="1"/>
  <c r="L308" i="6"/>
  <c r="J308" i="6"/>
  <c r="K308" i="6" s="1"/>
  <c r="L300" i="6"/>
  <c r="J300" i="6"/>
  <c r="K300" i="6" s="1"/>
  <c r="L292" i="6"/>
  <c r="J292" i="6"/>
  <c r="K292" i="6" s="1"/>
  <c r="L284" i="6"/>
  <c r="J284" i="6"/>
  <c r="K284" i="6" s="1"/>
  <c r="L268" i="6"/>
  <c r="J268" i="6"/>
  <c r="K268" i="6" s="1"/>
  <c r="L260" i="6"/>
  <c r="J260" i="6"/>
  <c r="K260" i="6" s="1"/>
  <c r="L252" i="6"/>
  <c r="J252" i="6"/>
  <c r="K252" i="6" s="1"/>
  <c r="L244" i="6"/>
  <c r="J244" i="6"/>
  <c r="K244" i="6" s="1"/>
  <c r="L236" i="6"/>
  <c r="J236" i="6"/>
  <c r="K236" i="6" s="1"/>
  <c r="L228" i="6"/>
  <c r="J228" i="6"/>
  <c r="K228" i="6" s="1"/>
  <c r="L220" i="6"/>
  <c r="J220" i="6"/>
  <c r="K220" i="6" s="1"/>
  <c r="L212" i="6"/>
  <c r="J212" i="6"/>
  <c r="K212" i="6" s="1"/>
  <c r="L204" i="6"/>
  <c r="J204" i="6"/>
  <c r="K204" i="6" s="1"/>
  <c r="L196" i="6"/>
  <c r="J196" i="6"/>
  <c r="K196" i="6" s="1"/>
  <c r="L188" i="6"/>
  <c r="J188" i="6"/>
  <c r="K188" i="6" s="1"/>
  <c r="L180" i="6"/>
  <c r="J180" i="6"/>
  <c r="K180" i="6" s="1"/>
  <c r="L172" i="6"/>
  <c r="J172" i="6"/>
  <c r="K172" i="6" s="1"/>
  <c r="L164" i="6"/>
  <c r="J164" i="6"/>
  <c r="K164" i="6" s="1"/>
  <c r="L156" i="6"/>
  <c r="J156" i="6"/>
  <c r="K156" i="6" s="1"/>
  <c r="L148" i="6"/>
  <c r="J148" i="6"/>
  <c r="K148" i="6" s="1"/>
  <c r="L140" i="6"/>
  <c r="J140" i="6"/>
  <c r="K140" i="6" s="1"/>
  <c r="L132" i="6"/>
  <c r="J132" i="6"/>
  <c r="K132" i="6" s="1"/>
  <c r="L124" i="6"/>
  <c r="J124" i="6"/>
  <c r="K124" i="6" s="1"/>
  <c r="L116" i="6"/>
  <c r="J116" i="6"/>
  <c r="K116" i="6" s="1"/>
  <c r="L108" i="6"/>
  <c r="J108" i="6"/>
  <c r="K108" i="6" s="1"/>
  <c r="L100" i="6"/>
  <c r="J100" i="6"/>
  <c r="K100" i="6" s="1"/>
  <c r="L92" i="6"/>
  <c r="J92" i="6"/>
  <c r="K92" i="6" s="1"/>
  <c r="L84" i="6"/>
  <c r="J84" i="6"/>
  <c r="K84" i="6" s="1"/>
  <c r="L76" i="6"/>
  <c r="J76" i="6"/>
  <c r="K76" i="6" s="1"/>
  <c r="L68" i="6"/>
  <c r="J68" i="6"/>
  <c r="K68" i="6" s="1"/>
  <c r="L60" i="6"/>
  <c r="J60" i="6"/>
  <c r="K60" i="6" s="1"/>
  <c r="L52" i="6"/>
  <c r="J52" i="6"/>
  <c r="K52" i="6" s="1"/>
  <c r="L44" i="6"/>
  <c r="J44" i="6"/>
  <c r="K44" i="6" s="1"/>
  <c r="L36" i="6"/>
  <c r="J36" i="6"/>
  <c r="K36" i="6" s="1"/>
  <c r="L28" i="6"/>
  <c r="J28" i="6"/>
  <c r="K28" i="6" s="1"/>
  <c r="L20" i="6"/>
  <c r="J20" i="6"/>
  <c r="K20" i="6" s="1"/>
  <c r="L12" i="6"/>
  <c r="J12" i="6"/>
  <c r="K12" i="6" s="1"/>
  <c r="L779" i="6"/>
  <c r="J779" i="6"/>
  <c r="K779" i="6" s="1"/>
  <c r="L715" i="6"/>
  <c r="J715" i="6"/>
  <c r="K715" i="6" s="1"/>
  <c r="L651" i="6"/>
  <c r="J651" i="6"/>
  <c r="K651" i="6" s="1"/>
  <c r="L587" i="6"/>
  <c r="J587" i="6"/>
  <c r="K587" i="6" s="1"/>
  <c r="L523" i="6"/>
  <c r="J523" i="6"/>
  <c r="K523" i="6" s="1"/>
  <c r="L459" i="6"/>
  <c r="J459" i="6"/>
  <c r="K459" i="6" s="1"/>
  <c r="L341" i="6"/>
  <c r="J341" i="6"/>
  <c r="K341" i="6" s="1"/>
  <c r="L85" i="6"/>
  <c r="J85" i="6"/>
  <c r="K85" i="6" s="1"/>
  <c r="L741" i="6"/>
  <c r="J741" i="6"/>
  <c r="K741" i="6" s="1"/>
  <c r="L661" i="6"/>
  <c r="J661" i="6"/>
  <c r="K661" i="6" s="1"/>
  <c r="L605" i="6"/>
  <c r="J605" i="6"/>
  <c r="K605" i="6" s="1"/>
  <c r="L557" i="6"/>
  <c r="J557" i="6"/>
  <c r="K557" i="6" s="1"/>
  <c r="L509" i="6"/>
  <c r="J509" i="6"/>
  <c r="K509" i="6" s="1"/>
  <c r="L437" i="6"/>
  <c r="J437" i="6"/>
  <c r="K437" i="6" s="1"/>
  <c r="L381" i="6"/>
  <c r="J381" i="6"/>
  <c r="K381" i="6" s="1"/>
  <c r="L333" i="6"/>
  <c r="J333" i="6"/>
  <c r="K333" i="6" s="1"/>
  <c r="L261" i="6"/>
  <c r="J261" i="6"/>
  <c r="K261" i="6" s="1"/>
  <c r="L165" i="6"/>
  <c r="J165" i="6"/>
  <c r="K165" i="6" s="1"/>
  <c r="L109" i="6"/>
  <c r="J109" i="6"/>
  <c r="K109" i="6" s="1"/>
  <c r="L13" i="6"/>
  <c r="J13" i="6"/>
  <c r="K13" i="6" s="1"/>
  <c r="L117" i="6"/>
  <c r="J117" i="6"/>
  <c r="K117" i="6" s="1"/>
  <c r="L435" i="6"/>
  <c r="J435" i="6"/>
  <c r="K435" i="6" s="1"/>
  <c r="L427" i="6"/>
  <c r="J427" i="6"/>
  <c r="K427" i="6" s="1"/>
  <c r="L419" i="6"/>
  <c r="J419" i="6"/>
  <c r="K419" i="6" s="1"/>
  <c r="L403" i="6"/>
  <c r="J403" i="6"/>
  <c r="K403" i="6" s="1"/>
  <c r="L371" i="6"/>
  <c r="J371" i="6"/>
  <c r="K371" i="6" s="1"/>
  <c r="L339" i="6"/>
  <c r="J339" i="6"/>
  <c r="K339" i="6" s="1"/>
  <c r="L307" i="6"/>
  <c r="J307" i="6"/>
  <c r="K307" i="6" s="1"/>
  <c r="L275" i="6"/>
  <c r="J275" i="6"/>
  <c r="K275" i="6" s="1"/>
  <c r="L243" i="6"/>
  <c r="J243" i="6"/>
  <c r="K243" i="6" s="1"/>
  <c r="L211" i="6"/>
  <c r="J211" i="6"/>
  <c r="K211" i="6" s="1"/>
  <c r="L309" i="6"/>
  <c r="J309" i="6"/>
  <c r="K309" i="6" s="1"/>
  <c r="L53" i="6"/>
  <c r="J53" i="6"/>
  <c r="K53" i="6" s="1"/>
  <c r="L773" i="6"/>
  <c r="J773" i="6"/>
  <c r="K773" i="6" s="1"/>
  <c r="L717" i="6"/>
  <c r="J717" i="6"/>
  <c r="K717" i="6" s="1"/>
  <c r="L629" i="6"/>
  <c r="J629" i="6"/>
  <c r="K629" i="6" s="1"/>
  <c r="L565" i="6"/>
  <c r="J565" i="6"/>
  <c r="K565" i="6" s="1"/>
  <c r="L485" i="6"/>
  <c r="J485" i="6"/>
  <c r="K485" i="6" s="1"/>
  <c r="L405" i="6"/>
  <c r="J405" i="6"/>
  <c r="K405" i="6" s="1"/>
  <c r="L317" i="6"/>
  <c r="J317" i="6"/>
  <c r="K317" i="6" s="1"/>
  <c r="L197" i="6"/>
  <c r="J197" i="6"/>
  <c r="K197" i="6" s="1"/>
  <c r="L45" i="6"/>
  <c r="J45" i="6"/>
  <c r="K45" i="6" s="1"/>
  <c r="L531" i="6"/>
  <c r="J531" i="6"/>
  <c r="K531" i="6" s="1"/>
  <c r="L786" i="6"/>
  <c r="J786" i="6"/>
  <c r="K786" i="6" s="1"/>
  <c r="L778" i="6"/>
  <c r="J778" i="6"/>
  <c r="K778" i="6" s="1"/>
  <c r="L770" i="6"/>
  <c r="J770" i="6"/>
  <c r="K770" i="6" s="1"/>
  <c r="L762" i="6"/>
  <c r="J762" i="6"/>
  <c r="K762" i="6" s="1"/>
  <c r="L754" i="6"/>
  <c r="J754" i="6"/>
  <c r="K754" i="6" s="1"/>
  <c r="L746" i="6"/>
  <c r="J746" i="6"/>
  <c r="K746" i="6" s="1"/>
  <c r="L738" i="6"/>
  <c r="J738" i="6"/>
  <c r="K738" i="6" s="1"/>
  <c r="L730" i="6"/>
  <c r="J730" i="6"/>
  <c r="K730" i="6" s="1"/>
  <c r="L722" i="6"/>
  <c r="J722" i="6"/>
  <c r="K722" i="6" s="1"/>
  <c r="L714" i="6"/>
  <c r="J714" i="6"/>
  <c r="K714" i="6" s="1"/>
  <c r="L706" i="6"/>
  <c r="J706" i="6"/>
  <c r="K706" i="6" s="1"/>
  <c r="L698" i="6"/>
  <c r="J698" i="6"/>
  <c r="K698" i="6" s="1"/>
  <c r="L690" i="6"/>
  <c r="J690" i="6"/>
  <c r="K690" i="6" s="1"/>
  <c r="L682" i="6"/>
  <c r="J682" i="6"/>
  <c r="K682" i="6" s="1"/>
  <c r="L674" i="6"/>
  <c r="J674" i="6"/>
  <c r="K674" i="6" s="1"/>
  <c r="L666" i="6"/>
  <c r="J666" i="6"/>
  <c r="K666" i="6" s="1"/>
  <c r="L658" i="6"/>
  <c r="J658" i="6"/>
  <c r="K658" i="6" s="1"/>
  <c r="L650" i="6"/>
  <c r="J650" i="6"/>
  <c r="K650" i="6" s="1"/>
  <c r="L642" i="6"/>
  <c r="J642" i="6"/>
  <c r="K642" i="6" s="1"/>
  <c r="L634" i="6"/>
  <c r="J634" i="6"/>
  <c r="K634" i="6" s="1"/>
  <c r="L626" i="6"/>
  <c r="J626" i="6"/>
  <c r="K626" i="6" s="1"/>
  <c r="L618" i="6"/>
  <c r="J618" i="6"/>
  <c r="K618" i="6" s="1"/>
  <c r="L610" i="6"/>
  <c r="J610" i="6"/>
  <c r="K610" i="6" s="1"/>
  <c r="L602" i="6"/>
  <c r="J602" i="6"/>
  <c r="K602" i="6" s="1"/>
  <c r="L594" i="6"/>
  <c r="J594" i="6"/>
  <c r="K594" i="6" s="1"/>
  <c r="L586" i="6"/>
  <c r="J586" i="6"/>
  <c r="K586" i="6" s="1"/>
  <c r="L578" i="6"/>
  <c r="J578" i="6"/>
  <c r="K578" i="6" s="1"/>
  <c r="L570" i="6"/>
  <c r="J570" i="6"/>
  <c r="K570" i="6" s="1"/>
  <c r="L562" i="6"/>
  <c r="J562" i="6"/>
  <c r="K562" i="6" s="1"/>
  <c r="L554" i="6"/>
  <c r="J554" i="6"/>
  <c r="K554" i="6" s="1"/>
  <c r="L546" i="6"/>
  <c r="J546" i="6"/>
  <c r="K546" i="6" s="1"/>
  <c r="L538" i="6"/>
  <c r="J538" i="6"/>
  <c r="K538" i="6" s="1"/>
  <c r="L530" i="6"/>
  <c r="J530" i="6"/>
  <c r="K530" i="6" s="1"/>
  <c r="L522" i="6"/>
  <c r="J522" i="6"/>
  <c r="K522" i="6" s="1"/>
  <c r="L514" i="6"/>
  <c r="J514" i="6"/>
  <c r="K514" i="6" s="1"/>
  <c r="L506" i="6"/>
  <c r="J506" i="6"/>
  <c r="K506" i="6" s="1"/>
  <c r="L498" i="6"/>
  <c r="J498" i="6"/>
  <c r="K498" i="6" s="1"/>
  <c r="L490" i="6"/>
  <c r="J490" i="6"/>
  <c r="K490" i="6" s="1"/>
  <c r="L482" i="6"/>
  <c r="J482" i="6"/>
  <c r="K482" i="6" s="1"/>
  <c r="L474" i="6"/>
  <c r="J474" i="6"/>
  <c r="K474" i="6" s="1"/>
  <c r="L466" i="6"/>
  <c r="J466" i="6"/>
  <c r="K466" i="6" s="1"/>
  <c r="L458" i="6"/>
  <c r="J458" i="6"/>
  <c r="K458" i="6" s="1"/>
  <c r="L450" i="6"/>
  <c r="J450" i="6"/>
  <c r="K450" i="6" s="1"/>
  <c r="L442" i="6"/>
  <c r="J442" i="6"/>
  <c r="K442" i="6" s="1"/>
  <c r="L426" i="6"/>
  <c r="J426" i="6"/>
  <c r="K426" i="6" s="1"/>
  <c r="L418" i="6"/>
  <c r="J418" i="6"/>
  <c r="K418" i="6" s="1"/>
  <c r="L410" i="6"/>
  <c r="J410" i="6"/>
  <c r="K410" i="6" s="1"/>
  <c r="L402" i="6"/>
  <c r="J402" i="6"/>
  <c r="K402" i="6" s="1"/>
  <c r="L277" i="6"/>
  <c r="J277" i="6"/>
  <c r="K277" i="6" s="1"/>
  <c r="L21" i="6"/>
  <c r="J21" i="6"/>
  <c r="K21" i="6" s="1"/>
  <c r="L781" i="6"/>
  <c r="J781" i="6"/>
  <c r="K781" i="6" s="1"/>
  <c r="L725" i="6"/>
  <c r="J725" i="6"/>
  <c r="K725" i="6" s="1"/>
  <c r="L669" i="6"/>
  <c r="J669" i="6"/>
  <c r="K669" i="6" s="1"/>
  <c r="L573" i="6"/>
  <c r="J573" i="6"/>
  <c r="K573" i="6" s="1"/>
  <c r="L525" i="6"/>
  <c r="J525" i="6"/>
  <c r="K525" i="6" s="1"/>
  <c r="L469" i="6"/>
  <c r="J469" i="6"/>
  <c r="K469" i="6" s="1"/>
  <c r="L421" i="6"/>
  <c r="J421" i="6"/>
  <c r="K421" i="6" s="1"/>
  <c r="L373" i="6"/>
  <c r="J373" i="6"/>
  <c r="K373" i="6" s="1"/>
  <c r="L269" i="6"/>
  <c r="J269" i="6"/>
  <c r="K269" i="6" s="1"/>
  <c r="L205" i="6"/>
  <c r="J205" i="6"/>
  <c r="K205" i="6" s="1"/>
  <c r="L133" i="6"/>
  <c r="J133" i="6"/>
  <c r="K133" i="6" s="1"/>
  <c r="L61" i="6"/>
  <c r="J61" i="6"/>
  <c r="K61" i="6" s="1"/>
  <c r="L372" i="6"/>
  <c r="J372" i="6"/>
  <c r="K372" i="6" s="1"/>
  <c r="L785" i="6"/>
  <c r="J785" i="6"/>
  <c r="K785" i="6" s="1"/>
  <c r="L777" i="6"/>
  <c r="J777" i="6"/>
  <c r="K777" i="6" s="1"/>
  <c r="L769" i="6"/>
  <c r="J769" i="6"/>
  <c r="K769" i="6" s="1"/>
  <c r="L761" i="6"/>
  <c r="J761" i="6"/>
  <c r="K761" i="6" s="1"/>
  <c r="L753" i="6"/>
  <c r="J753" i="6"/>
  <c r="K753" i="6" s="1"/>
  <c r="L745" i="6"/>
  <c r="J745" i="6"/>
  <c r="K745" i="6" s="1"/>
  <c r="L737" i="6"/>
  <c r="J737" i="6"/>
  <c r="K737" i="6" s="1"/>
  <c r="L729" i="6"/>
  <c r="J729" i="6"/>
  <c r="K729" i="6" s="1"/>
  <c r="L721" i="6"/>
  <c r="J721" i="6"/>
  <c r="K721" i="6" s="1"/>
  <c r="L713" i="6"/>
  <c r="J713" i="6"/>
  <c r="K713" i="6" s="1"/>
  <c r="L705" i="6"/>
  <c r="J705" i="6"/>
  <c r="K705" i="6" s="1"/>
  <c r="L697" i="6"/>
  <c r="J697" i="6"/>
  <c r="K697" i="6" s="1"/>
  <c r="L689" i="6"/>
  <c r="J689" i="6"/>
  <c r="K689" i="6" s="1"/>
  <c r="L681" i="6"/>
  <c r="J681" i="6"/>
  <c r="K681" i="6" s="1"/>
  <c r="L673" i="6"/>
  <c r="J673" i="6"/>
  <c r="K673" i="6" s="1"/>
  <c r="L665" i="6"/>
  <c r="J665" i="6"/>
  <c r="K665" i="6" s="1"/>
  <c r="L657" i="6"/>
  <c r="J657" i="6"/>
  <c r="K657" i="6" s="1"/>
  <c r="L649" i="6"/>
  <c r="J649" i="6"/>
  <c r="K649" i="6" s="1"/>
  <c r="L641" i="6"/>
  <c r="J641" i="6"/>
  <c r="K641" i="6" s="1"/>
  <c r="L633" i="6"/>
  <c r="J633" i="6"/>
  <c r="K633" i="6" s="1"/>
  <c r="L625" i="6"/>
  <c r="J625" i="6"/>
  <c r="K625" i="6" s="1"/>
  <c r="L617" i="6"/>
  <c r="J617" i="6"/>
  <c r="K617" i="6" s="1"/>
  <c r="L609" i="6"/>
  <c r="J609" i="6"/>
  <c r="K609" i="6" s="1"/>
  <c r="L601" i="6"/>
  <c r="J601" i="6"/>
  <c r="K601" i="6" s="1"/>
  <c r="L593" i="6"/>
  <c r="J593" i="6"/>
  <c r="K593" i="6" s="1"/>
  <c r="L585" i="6"/>
  <c r="J585" i="6"/>
  <c r="K585" i="6" s="1"/>
  <c r="L577" i="6"/>
  <c r="J577" i="6"/>
  <c r="K577" i="6" s="1"/>
  <c r="L569" i="6"/>
  <c r="J569" i="6"/>
  <c r="K569" i="6" s="1"/>
  <c r="L561" i="6"/>
  <c r="J561" i="6"/>
  <c r="K561" i="6" s="1"/>
  <c r="L553" i="6"/>
  <c r="J553" i="6"/>
  <c r="K553" i="6" s="1"/>
  <c r="L545" i="6"/>
  <c r="J545" i="6"/>
  <c r="K545" i="6" s="1"/>
  <c r="L537" i="6"/>
  <c r="J537" i="6"/>
  <c r="K537" i="6" s="1"/>
  <c r="L529" i="6"/>
  <c r="J529" i="6"/>
  <c r="K529" i="6" s="1"/>
  <c r="L521" i="6"/>
  <c r="J521" i="6"/>
  <c r="K521" i="6" s="1"/>
  <c r="L513" i="6"/>
  <c r="J513" i="6"/>
  <c r="K513" i="6" s="1"/>
  <c r="L505" i="6"/>
  <c r="J505" i="6"/>
  <c r="K505" i="6" s="1"/>
  <c r="L497" i="6"/>
  <c r="J497" i="6"/>
  <c r="K497" i="6" s="1"/>
  <c r="L489" i="6"/>
  <c r="J489" i="6"/>
  <c r="K489" i="6" s="1"/>
  <c r="L481" i="6"/>
  <c r="J481" i="6"/>
  <c r="K481" i="6" s="1"/>
  <c r="L473" i="6"/>
  <c r="J473" i="6"/>
  <c r="K473" i="6" s="1"/>
  <c r="L465" i="6"/>
  <c r="J465" i="6"/>
  <c r="K465" i="6" s="1"/>
  <c r="L457" i="6"/>
  <c r="J457" i="6"/>
  <c r="K457" i="6" s="1"/>
  <c r="L449" i="6"/>
  <c r="J449" i="6"/>
  <c r="K449" i="6" s="1"/>
  <c r="L441" i="6"/>
  <c r="J441" i="6"/>
  <c r="K441" i="6" s="1"/>
  <c r="L433" i="6"/>
  <c r="J433" i="6"/>
  <c r="K433" i="6" s="1"/>
  <c r="L425" i="6"/>
  <c r="J425" i="6"/>
  <c r="K425" i="6" s="1"/>
  <c r="L417" i="6"/>
  <c r="J417" i="6"/>
  <c r="K417" i="6" s="1"/>
  <c r="L409" i="6"/>
  <c r="J409" i="6"/>
  <c r="K409" i="6" s="1"/>
  <c r="L169" i="6"/>
  <c r="J169" i="6"/>
  <c r="K169" i="6" s="1"/>
  <c r="L81" i="6"/>
  <c r="J81" i="6"/>
  <c r="K81" i="6" s="1"/>
  <c r="L245" i="6"/>
  <c r="J245" i="6"/>
  <c r="K245" i="6" s="1"/>
  <c r="L128" i="6"/>
  <c r="J128" i="6"/>
  <c r="K128" i="6" s="1"/>
  <c r="L733" i="6"/>
  <c r="J733" i="6"/>
  <c r="K733" i="6" s="1"/>
  <c r="L677" i="6"/>
  <c r="J677" i="6"/>
  <c r="K677" i="6" s="1"/>
  <c r="L613" i="6"/>
  <c r="J613" i="6"/>
  <c r="K613" i="6" s="1"/>
  <c r="L461" i="6"/>
  <c r="J461" i="6"/>
  <c r="K461" i="6" s="1"/>
  <c r="L413" i="6"/>
  <c r="J413" i="6"/>
  <c r="K413" i="6" s="1"/>
  <c r="L357" i="6"/>
  <c r="J357" i="6"/>
  <c r="K357" i="6" s="1"/>
  <c r="L301" i="6"/>
  <c r="J301" i="6"/>
  <c r="K301" i="6" s="1"/>
  <c r="L237" i="6"/>
  <c r="J237" i="6"/>
  <c r="K237" i="6" s="1"/>
  <c r="L141" i="6"/>
  <c r="J141" i="6"/>
  <c r="K141" i="6" s="1"/>
  <c r="L77" i="6"/>
  <c r="J77" i="6"/>
  <c r="K77" i="6" s="1"/>
  <c r="L787" i="6"/>
  <c r="J787" i="6"/>
  <c r="K787" i="6" s="1"/>
  <c r="L659" i="6"/>
  <c r="J659" i="6"/>
  <c r="K659" i="6" s="1"/>
  <c r="L784" i="6"/>
  <c r="J784" i="6"/>
  <c r="K784" i="6" s="1"/>
  <c r="L776" i="6"/>
  <c r="J776" i="6"/>
  <c r="K776" i="6" s="1"/>
  <c r="L768" i="6"/>
  <c r="J768" i="6"/>
  <c r="K768" i="6" s="1"/>
  <c r="L760" i="6"/>
  <c r="J760" i="6"/>
  <c r="K760" i="6" s="1"/>
  <c r="L752" i="6"/>
  <c r="J752" i="6"/>
  <c r="K752" i="6" s="1"/>
  <c r="L744" i="6"/>
  <c r="J744" i="6"/>
  <c r="K744" i="6" s="1"/>
  <c r="L736" i="6"/>
  <c r="J736" i="6"/>
  <c r="K736" i="6" s="1"/>
  <c r="L728" i="6"/>
  <c r="J728" i="6"/>
  <c r="K728" i="6" s="1"/>
  <c r="L720" i="6"/>
  <c r="J720" i="6"/>
  <c r="K720" i="6" s="1"/>
  <c r="L712" i="6"/>
  <c r="J712" i="6"/>
  <c r="K712" i="6" s="1"/>
  <c r="L704" i="6"/>
  <c r="J704" i="6"/>
  <c r="K704" i="6" s="1"/>
  <c r="L696" i="6"/>
  <c r="J696" i="6"/>
  <c r="K696" i="6" s="1"/>
  <c r="L688" i="6"/>
  <c r="J688" i="6"/>
  <c r="K688" i="6" s="1"/>
  <c r="L680" i="6"/>
  <c r="J680" i="6"/>
  <c r="K680" i="6" s="1"/>
  <c r="L672" i="6"/>
  <c r="J672" i="6"/>
  <c r="K672" i="6" s="1"/>
  <c r="L664" i="6"/>
  <c r="J664" i="6"/>
  <c r="K664" i="6" s="1"/>
  <c r="L656" i="6"/>
  <c r="J656" i="6"/>
  <c r="K656" i="6" s="1"/>
  <c r="L648" i="6"/>
  <c r="J648" i="6"/>
  <c r="K648" i="6" s="1"/>
  <c r="L640" i="6"/>
  <c r="J640" i="6"/>
  <c r="K640" i="6" s="1"/>
  <c r="L632" i="6"/>
  <c r="J632" i="6"/>
  <c r="K632" i="6" s="1"/>
  <c r="L624" i="6"/>
  <c r="J624" i="6"/>
  <c r="K624" i="6" s="1"/>
  <c r="L616" i="6"/>
  <c r="J616" i="6"/>
  <c r="K616" i="6" s="1"/>
  <c r="L608" i="6"/>
  <c r="J608" i="6"/>
  <c r="K608" i="6" s="1"/>
  <c r="L600" i="6"/>
  <c r="J600" i="6"/>
  <c r="K600" i="6" s="1"/>
  <c r="L592" i="6"/>
  <c r="J592" i="6"/>
  <c r="K592" i="6" s="1"/>
  <c r="L584" i="6"/>
  <c r="J584" i="6"/>
  <c r="K584" i="6" s="1"/>
  <c r="L576" i="6"/>
  <c r="J576" i="6"/>
  <c r="K576" i="6" s="1"/>
  <c r="L568" i="6"/>
  <c r="J568" i="6"/>
  <c r="K568" i="6" s="1"/>
  <c r="L560" i="6"/>
  <c r="J560" i="6"/>
  <c r="K560" i="6" s="1"/>
  <c r="L552" i="6"/>
  <c r="J552" i="6"/>
  <c r="K552" i="6" s="1"/>
  <c r="L544" i="6"/>
  <c r="J544" i="6"/>
  <c r="K544" i="6" s="1"/>
  <c r="L536" i="6"/>
  <c r="J536" i="6"/>
  <c r="K536" i="6" s="1"/>
  <c r="L528" i="6"/>
  <c r="J528" i="6"/>
  <c r="K528" i="6" s="1"/>
  <c r="L520" i="6"/>
  <c r="J520" i="6"/>
  <c r="K520" i="6" s="1"/>
  <c r="L512" i="6"/>
  <c r="J512" i="6"/>
  <c r="K512" i="6" s="1"/>
  <c r="L504" i="6"/>
  <c r="J504" i="6"/>
  <c r="K504" i="6" s="1"/>
  <c r="L496" i="6"/>
  <c r="J496" i="6"/>
  <c r="K496" i="6" s="1"/>
  <c r="L488" i="6"/>
  <c r="J488" i="6"/>
  <c r="K488" i="6" s="1"/>
  <c r="L480" i="6"/>
  <c r="J480" i="6"/>
  <c r="K480" i="6" s="1"/>
  <c r="L472" i="6"/>
  <c r="J472" i="6"/>
  <c r="K472" i="6" s="1"/>
  <c r="L464" i="6"/>
  <c r="J464" i="6"/>
  <c r="K464" i="6" s="1"/>
  <c r="L456" i="6"/>
  <c r="J456" i="6"/>
  <c r="K456" i="6" s="1"/>
  <c r="L448" i="6"/>
  <c r="J448" i="6"/>
  <c r="K448" i="6" s="1"/>
  <c r="L440" i="6"/>
  <c r="J440" i="6"/>
  <c r="K440" i="6" s="1"/>
  <c r="L432" i="6"/>
  <c r="J432" i="6"/>
  <c r="K432" i="6" s="1"/>
  <c r="L416" i="6"/>
  <c r="J416" i="6"/>
  <c r="K416" i="6" s="1"/>
  <c r="L213" i="6"/>
  <c r="J213" i="6"/>
  <c r="K213" i="6" s="1"/>
  <c r="J517" i="6"/>
  <c r="K517" i="6" s="1"/>
  <c r="L414" i="6"/>
  <c r="J414" i="6"/>
  <c r="K414" i="6" s="1"/>
  <c r="L406" i="6"/>
  <c r="J406" i="6"/>
  <c r="K406" i="6" s="1"/>
  <c r="L398" i="6"/>
  <c r="J398" i="6"/>
  <c r="K398" i="6" s="1"/>
  <c r="L390" i="6"/>
  <c r="J390" i="6"/>
  <c r="K390" i="6" s="1"/>
  <c r="L382" i="6"/>
  <c r="J382" i="6"/>
  <c r="K382" i="6" s="1"/>
  <c r="L374" i="6"/>
  <c r="J374" i="6"/>
  <c r="K374" i="6" s="1"/>
  <c r="L366" i="6"/>
  <c r="J366" i="6"/>
  <c r="K366" i="6" s="1"/>
  <c r="L358" i="6"/>
  <c r="J358" i="6"/>
  <c r="K358" i="6" s="1"/>
  <c r="L350" i="6"/>
  <c r="J350" i="6"/>
  <c r="K350" i="6" s="1"/>
  <c r="L342" i="6"/>
  <c r="J342" i="6"/>
  <c r="K342" i="6" s="1"/>
  <c r="L334" i="6"/>
  <c r="J334" i="6"/>
  <c r="K334" i="6" s="1"/>
  <c r="L326" i="6"/>
  <c r="J326" i="6"/>
  <c r="K326" i="6" s="1"/>
  <c r="L318" i="6"/>
  <c r="J318" i="6"/>
  <c r="K318" i="6" s="1"/>
  <c r="L310" i="6"/>
  <c r="J310" i="6"/>
  <c r="K310" i="6" s="1"/>
  <c r="L302" i="6"/>
  <c r="J302" i="6"/>
  <c r="K302" i="6" s="1"/>
  <c r="L294" i="6"/>
  <c r="J294" i="6"/>
  <c r="K294" i="6" s="1"/>
  <c r="L286" i="6"/>
  <c r="J286" i="6"/>
  <c r="K286" i="6" s="1"/>
  <c r="L278" i="6"/>
  <c r="J278" i="6"/>
  <c r="K278" i="6" s="1"/>
  <c r="L270" i="6"/>
  <c r="J270" i="6"/>
  <c r="K270" i="6" s="1"/>
  <c r="L262" i="6"/>
  <c r="J262" i="6"/>
  <c r="K262" i="6" s="1"/>
  <c r="L254" i="6"/>
  <c r="J254" i="6"/>
  <c r="K254" i="6" s="1"/>
  <c r="L246" i="6"/>
  <c r="J246" i="6"/>
  <c r="K246" i="6" s="1"/>
  <c r="L238" i="6"/>
  <c r="J238" i="6"/>
  <c r="K238" i="6" s="1"/>
  <c r="L230" i="6"/>
  <c r="J230" i="6"/>
  <c r="K230" i="6" s="1"/>
  <c r="L222" i="6"/>
  <c r="J222" i="6"/>
  <c r="K222" i="6" s="1"/>
  <c r="L214" i="6"/>
  <c r="J214" i="6"/>
  <c r="K214" i="6" s="1"/>
  <c r="L206" i="6"/>
  <c r="J206" i="6"/>
  <c r="K206" i="6" s="1"/>
  <c r="L198" i="6"/>
  <c r="J198" i="6"/>
  <c r="K198" i="6" s="1"/>
  <c r="L190" i="6"/>
  <c r="J190" i="6"/>
  <c r="K190" i="6" s="1"/>
  <c r="L182" i="6"/>
  <c r="J182" i="6"/>
  <c r="K182" i="6" s="1"/>
  <c r="L174" i="6"/>
  <c r="J174" i="6"/>
  <c r="K174" i="6" s="1"/>
  <c r="L166" i="6"/>
  <c r="J166" i="6"/>
  <c r="K166" i="6" s="1"/>
  <c r="L158" i="6"/>
  <c r="J158" i="6"/>
  <c r="K158" i="6" s="1"/>
  <c r="L150" i="6"/>
  <c r="J150" i="6"/>
  <c r="K150" i="6" s="1"/>
  <c r="L142" i="6"/>
  <c r="J142" i="6"/>
  <c r="K142" i="6" s="1"/>
  <c r="L134" i="6"/>
  <c r="J134" i="6"/>
  <c r="K134" i="6" s="1"/>
  <c r="L126" i="6"/>
  <c r="J126" i="6"/>
  <c r="K126" i="6" s="1"/>
  <c r="L118" i="6"/>
  <c r="J118" i="6"/>
  <c r="K118" i="6" s="1"/>
  <c r="L110" i="6"/>
  <c r="J110" i="6"/>
  <c r="K110" i="6" s="1"/>
  <c r="L102" i="6"/>
  <c r="J102" i="6"/>
  <c r="K102" i="6" s="1"/>
  <c r="L94" i="6"/>
  <c r="J94" i="6"/>
  <c r="K94" i="6" s="1"/>
  <c r="L86" i="6"/>
  <c r="J86" i="6"/>
  <c r="K86" i="6" s="1"/>
  <c r="L78" i="6"/>
  <c r="J78" i="6"/>
  <c r="K78" i="6" s="1"/>
  <c r="L70" i="6"/>
  <c r="J70" i="6"/>
  <c r="K70" i="6" s="1"/>
  <c r="L62" i="6"/>
  <c r="J62" i="6"/>
  <c r="K62" i="6" s="1"/>
  <c r="L54" i="6"/>
  <c r="J54" i="6"/>
  <c r="K54" i="6" s="1"/>
  <c r="L46" i="6"/>
  <c r="J46" i="6"/>
  <c r="K46" i="6" s="1"/>
  <c r="L38" i="6"/>
  <c r="J38" i="6"/>
  <c r="K38" i="6" s="1"/>
  <c r="L30" i="6"/>
  <c r="J30" i="6"/>
  <c r="K30" i="6" s="1"/>
  <c r="L22" i="6"/>
  <c r="J22" i="6"/>
  <c r="K22" i="6" s="1"/>
  <c r="L14" i="6"/>
  <c r="J14" i="6"/>
  <c r="K14" i="6" s="1"/>
  <c r="L6" i="6"/>
  <c r="J6" i="6"/>
  <c r="K6" i="6" s="1"/>
  <c r="L411" i="6"/>
  <c r="J411" i="6"/>
  <c r="K411" i="6" s="1"/>
  <c r="L395" i="6"/>
  <c r="J395" i="6"/>
  <c r="K395" i="6" s="1"/>
  <c r="L387" i="6"/>
  <c r="J387" i="6"/>
  <c r="K387" i="6" s="1"/>
  <c r="L379" i="6"/>
  <c r="J379" i="6"/>
  <c r="K379" i="6" s="1"/>
  <c r="L363" i="6"/>
  <c r="J363" i="6"/>
  <c r="K363" i="6" s="1"/>
  <c r="L355" i="6"/>
  <c r="J355" i="6"/>
  <c r="K355" i="6" s="1"/>
  <c r="L347" i="6"/>
  <c r="J347" i="6"/>
  <c r="K347" i="6" s="1"/>
  <c r="L331" i="6"/>
  <c r="J331" i="6"/>
  <c r="K331" i="6" s="1"/>
  <c r="L323" i="6"/>
  <c r="J323" i="6"/>
  <c r="K323" i="6" s="1"/>
  <c r="L315" i="6"/>
  <c r="J315" i="6"/>
  <c r="K315" i="6" s="1"/>
  <c r="L299" i="6"/>
  <c r="J299" i="6"/>
  <c r="K299" i="6" s="1"/>
  <c r="L291" i="6"/>
  <c r="J291" i="6"/>
  <c r="K291" i="6" s="1"/>
  <c r="L283" i="6"/>
  <c r="J283" i="6"/>
  <c r="K283" i="6" s="1"/>
  <c r="L267" i="6"/>
  <c r="J267" i="6"/>
  <c r="K267" i="6" s="1"/>
  <c r="L259" i="6"/>
  <c r="J259" i="6"/>
  <c r="K259" i="6" s="1"/>
  <c r="L251" i="6"/>
  <c r="J251" i="6"/>
  <c r="K251" i="6" s="1"/>
  <c r="L235" i="6"/>
  <c r="J235" i="6"/>
  <c r="K235" i="6" s="1"/>
  <c r="L227" i="6"/>
  <c r="J227" i="6"/>
  <c r="K227" i="6" s="1"/>
  <c r="L219" i="6"/>
  <c r="J219" i="6"/>
  <c r="K219" i="6" s="1"/>
  <c r="L203" i="6"/>
  <c r="J203" i="6"/>
  <c r="K203" i="6" s="1"/>
  <c r="L195" i="6"/>
  <c r="J195" i="6"/>
  <c r="K195" i="6" s="1"/>
  <c r="L187" i="6"/>
  <c r="J187" i="6"/>
  <c r="K187" i="6" s="1"/>
  <c r="L179" i="6"/>
  <c r="J179" i="6"/>
  <c r="K179" i="6" s="1"/>
  <c r="L171" i="6"/>
  <c r="J171" i="6"/>
  <c r="K171" i="6" s="1"/>
  <c r="L163" i="6"/>
  <c r="J163" i="6"/>
  <c r="K163" i="6" s="1"/>
  <c r="L155" i="6"/>
  <c r="J155" i="6"/>
  <c r="K155" i="6" s="1"/>
  <c r="L147" i="6"/>
  <c r="J147" i="6"/>
  <c r="K147" i="6" s="1"/>
  <c r="L139" i="6"/>
  <c r="J139" i="6"/>
  <c r="K139" i="6" s="1"/>
  <c r="L131" i="6"/>
  <c r="J131" i="6"/>
  <c r="K131" i="6" s="1"/>
  <c r="L123" i="6"/>
  <c r="J123" i="6"/>
  <c r="K123" i="6" s="1"/>
  <c r="L115" i="6"/>
  <c r="J115" i="6"/>
  <c r="K115" i="6" s="1"/>
  <c r="L107" i="6"/>
  <c r="J107" i="6"/>
  <c r="K107" i="6" s="1"/>
  <c r="L99" i="6"/>
  <c r="J99" i="6"/>
  <c r="K99" i="6" s="1"/>
  <c r="L91" i="6"/>
  <c r="J91" i="6"/>
  <c r="K91" i="6" s="1"/>
  <c r="L83" i="6"/>
  <c r="J83" i="6"/>
  <c r="K83" i="6" s="1"/>
  <c r="L75" i="6"/>
  <c r="J75" i="6"/>
  <c r="K75" i="6" s="1"/>
  <c r="L67" i="6"/>
  <c r="J67" i="6"/>
  <c r="K67" i="6" s="1"/>
  <c r="L59" i="6"/>
  <c r="J59" i="6"/>
  <c r="K59" i="6" s="1"/>
  <c r="L51" i="6"/>
  <c r="J51" i="6"/>
  <c r="K51" i="6" s="1"/>
  <c r="L43" i="6"/>
  <c r="J43" i="6"/>
  <c r="K43" i="6" s="1"/>
  <c r="L35" i="6"/>
  <c r="J35" i="6"/>
  <c r="K35" i="6" s="1"/>
  <c r="L27" i="6"/>
  <c r="J27" i="6"/>
  <c r="K27" i="6" s="1"/>
  <c r="L19" i="6"/>
  <c r="J19" i="6"/>
  <c r="K19" i="6" s="1"/>
  <c r="L11" i="6"/>
  <c r="J11" i="6"/>
  <c r="K11" i="6" s="1"/>
  <c r="L394" i="6"/>
  <c r="J394" i="6"/>
  <c r="K394" i="6" s="1"/>
  <c r="L386" i="6"/>
  <c r="J386" i="6"/>
  <c r="K386" i="6" s="1"/>
  <c r="L378" i="6"/>
  <c r="J378" i="6"/>
  <c r="K378" i="6" s="1"/>
  <c r="L370" i="6"/>
  <c r="J370" i="6"/>
  <c r="K370" i="6" s="1"/>
  <c r="L362" i="6"/>
  <c r="J362" i="6"/>
  <c r="K362" i="6" s="1"/>
  <c r="L354" i="6"/>
  <c r="J354" i="6"/>
  <c r="K354" i="6" s="1"/>
  <c r="L346" i="6"/>
  <c r="J346" i="6"/>
  <c r="K346" i="6" s="1"/>
  <c r="L338" i="6"/>
  <c r="J338" i="6"/>
  <c r="K338" i="6" s="1"/>
  <c r="L330" i="6"/>
  <c r="J330" i="6"/>
  <c r="K330" i="6" s="1"/>
  <c r="L322" i="6"/>
  <c r="J322" i="6"/>
  <c r="K322" i="6" s="1"/>
  <c r="L314" i="6"/>
  <c r="J314" i="6"/>
  <c r="K314" i="6" s="1"/>
  <c r="L306" i="6"/>
  <c r="J306" i="6"/>
  <c r="K306" i="6" s="1"/>
  <c r="L298" i="6"/>
  <c r="J298" i="6"/>
  <c r="K298" i="6" s="1"/>
  <c r="L290" i="6"/>
  <c r="J290" i="6"/>
  <c r="K290" i="6" s="1"/>
  <c r="L282" i="6"/>
  <c r="J282" i="6"/>
  <c r="K282" i="6" s="1"/>
  <c r="L274" i="6"/>
  <c r="J274" i="6"/>
  <c r="K274" i="6" s="1"/>
  <c r="L266" i="6"/>
  <c r="J266" i="6"/>
  <c r="K266" i="6" s="1"/>
  <c r="L258" i="6"/>
  <c r="J258" i="6"/>
  <c r="K258" i="6" s="1"/>
  <c r="L250" i="6"/>
  <c r="J250" i="6"/>
  <c r="K250" i="6" s="1"/>
  <c r="L242" i="6"/>
  <c r="J242" i="6"/>
  <c r="K242" i="6" s="1"/>
  <c r="L234" i="6"/>
  <c r="J234" i="6"/>
  <c r="K234" i="6" s="1"/>
  <c r="L226" i="6"/>
  <c r="J226" i="6"/>
  <c r="K226" i="6" s="1"/>
  <c r="L218" i="6"/>
  <c r="J218" i="6"/>
  <c r="K218" i="6" s="1"/>
  <c r="L210" i="6"/>
  <c r="J210" i="6"/>
  <c r="K210" i="6" s="1"/>
  <c r="L202" i="6"/>
  <c r="J202" i="6"/>
  <c r="K202" i="6" s="1"/>
  <c r="L194" i="6"/>
  <c r="J194" i="6"/>
  <c r="K194" i="6" s="1"/>
  <c r="L186" i="6"/>
  <c r="J186" i="6"/>
  <c r="K186" i="6" s="1"/>
  <c r="L178" i="6"/>
  <c r="J178" i="6"/>
  <c r="K178" i="6" s="1"/>
  <c r="L170" i="6"/>
  <c r="J170" i="6"/>
  <c r="K170" i="6" s="1"/>
  <c r="L162" i="6"/>
  <c r="J162" i="6"/>
  <c r="K162" i="6" s="1"/>
  <c r="L154" i="6"/>
  <c r="J154" i="6"/>
  <c r="K154" i="6" s="1"/>
  <c r="L146" i="6"/>
  <c r="J146" i="6"/>
  <c r="K146" i="6" s="1"/>
  <c r="L138" i="6"/>
  <c r="J138" i="6"/>
  <c r="K138" i="6" s="1"/>
  <c r="L130" i="6"/>
  <c r="J130" i="6"/>
  <c r="K130" i="6" s="1"/>
  <c r="L122" i="6"/>
  <c r="J122" i="6"/>
  <c r="K122" i="6" s="1"/>
  <c r="L114" i="6"/>
  <c r="J114" i="6"/>
  <c r="K114" i="6" s="1"/>
  <c r="L106" i="6"/>
  <c r="J106" i="6"/>
  <c r="K106" i="6" s="1"/>
  <c r="L98" i="6"/>
  <c r="J98" i="6"/>
  <c r="K98" i="6" s="1"/>
  <c r="L90" i="6"/>
  <c r="J90" i="6"/>
  <c r="K90" i="6" s="1"/>
  <c r="L82" i="6"/>
  <c r="J82" i="6"/>
  <c r="K82" i="6" s="1"/>
  <c r="L74" i="6"/>
  <c r="J74" i="6"/>
  <c r="K74" i="6" s="1"/>
  <c r="L66" i="6"/>
  <c r="J66" i="6"/>
  <c r="K66" i="6" s="1"/>
  <c r="L58" i="6"/>
  <c r="J58" i="6"/>
  <c r="K58" i="6" s="1"/>
  <c r="L50" i="6"/>
  <c r="J50" i="6"/>
  <c r="K50" i="6" s="1"/>
  <c r="L42" i="6"/>
  <c r="J42" i="6"/>
  <c r="K42" i="6" s="1"/>
  <c r="L34" i="6"/>
  <c r="J34" i="6"/>
  <c r="K34" i="6" s="1"/>
  <c r="L26" i="6"/>
  <c r="J26" i="6"/>
  <c r="K26" i="6" s="1"/>
  <c r="L18" i="6"/>
  <c r="J18" i="6"/>
  <c r="K18" i="6" s="1"/>
  <c r="L10" i="6"/>
  <c r="J10" i="6"/>
  <c r="K10" i="6" s="1"/>
  <c r="L401" i="6"/>
  <c r="J401" i="6"/>
  <c r="K401" i="6" s="1"/>
  <c r="L393" i="6"/>
  <c r="J393" i="6"/>
  <c r="K393" i="6" s="1"/>
  <c r="L385" i="6"/>
  <c r="J385" i="6"/>
  <c r="K385" i="6" s="1"/>
  <c r="L377" i="6"/>
  <c r="J377" i="6"/>
  <c r="K377" i="6" s="1"/>
  <c r="L369" i="6"/>
  <c r="J369" i="6"/>
  <c r="K369" i="6" s="1"/>
  <c r="L361" i="6"/>
  <c r="J361" i="6"/>
  <c r="K361" i="6" s="1"/>
  <c r="L353" i="6"/>
  <c r="J353" i="6"/>
  <c r="K353" i="6" s="1"/>
  <c r="L345" i="6"/>
  <c r="J345" i="6"/>
  <c r="K345" i="6" s="1"/>
  <c r="L337" i="6"/>
  <c r="J337" i="6"/>
  <c r="K337" i="6" s="1"/>
  <c r="L329" i="6"/>
  <c r="J329" i="6"/>
  <c r="K329" i="6" s="1"/>
  <c r="L321" i="6"/>
  <c r="J321" i="6"/>
  <c r="K321" i="6" s="1"/>
  <c r="L313" i="6"/>
  <c r="J313" i="6"/>
  <c r="K313" i="6" s="1"/>
  <c r="L305" i="6"/>
  <c r="J305" i="6"/>
  <c r="K305" i="6" s="1"/>
  <c r="L297" i="6"/>
  <c r="J297" i="6"/>
  <c r="K297" i="6" s="1"/>
  <c r="L289" i="6"/>
  <c r="J289" i="6"/>
  <c r="K289" i="6" s="1"/>
  <c r="L281" i="6"/>
  <c r="J281" i="6"/>
  <c r="K281" i="6" s="1"/>
  <c r="L273" i="6"/>
  <c r="J273" i="6"/>
  <c r="K273" i="6" s="1"/>
  <c r="L265" i="6"/>
  <c r="J265" i="6"/>
  <c r="K265" i="6" s="1"/>
  <c r="L257" i="6"/>
  <c r="J257" i="6"/>
  <c r="K257" i="6" s="1"/>
  <c r="L249" i="6"/>
  <c r="J249" i="6"/>
  <c r="K249" i="6" s="1"/>
  <c r="L241" i="6"/>
  <c r="J241" i="6"/>
  <c r="K241" i="6" s="1"/>
  <c r="L233" i="6"/>
  <c r="J233" i="6"/>
  <c r="K233" i="6" s="1"/>
  <c r="L217" i="6"/>
  <c r="J217" i="6"/>
  <c r="K217" i="6" s="1"/>
  <c r="L209" i="6"/>
  <c r="J209" i="6"/>
  <c r="K209" i="6" s="1"/>
  <c r="L201" i="6"/>
  <c r="J201" i="6"/>
  <c r="K201" i="6" s="1"/>
  <c r="L193" i="6"/>
  <c r="J193" i="6"/>
  <c r="K193" i="6" s="1"/>
  <c r="L185" i="6"/>
  <c r="J185" i="6"/>
  <c r="K185" i="6" s="1"/>
  <c r="L177" i="6"/>
  <c r="J177" i="6"/>
  <c r="K177" i="6" s="1"/>
  <c r="L161" i="6"/>
  <c r="J161" i="6"/>
  <c r="K161" i="6" s="1"/>
  <c r="L153" i="6"/>
  <c r="J153" i="6"/>
  <c r="K153" i="6" s="1"/>
  <c r="L145" i="6"/>
  <c r="J145" i="6"/>
  <c r="K145" i="6" s="1"/>
  <c r="L137" i="6"/>
  <c r="J137" i="6"/>
  <c r="K137" i="6" s="1"/>
  <c r="L129" i="6"/>
  <c r="J129" i="6"/>
  <c r="K129" i="6" s="1"/>
  <c r="L121" i="6"/>
  <c r="J121" i="6"/>
  <c r="K121" i="6" s="1"/>
  <c r="L113" i="6"/>
  <c r="J113" i="6"/>
  <c r="K113" i="6" s="1"/>
  <c r="L105" i="6"/>
  <c r="J105" i="6"/>
  <c r="K105" i="6" s="1"/>
  <c r="L97" i="6"/>
  <c r="J97" i="6"/>
  <c r="K97" i="6" s="1"/>
  <c r="L89" i="6"/>
  <c r="J89" i="6"/>
  <c r="K89" i="6" s="1"/>
  <c r="L73" i="6"/>
  <c r="J73" i="6"/>
  <c r="K73" i="6" s="1"/>
  <c r="L65" i="6"/>
  <c r="J65" i="6"/>
  <c r="K65" i="6" s="1"/>
  <c r="L57" i="6"/>
  <c r="J57" i="6"/>
  <c r="K57" i="6" s="1"/>
  <c r="L49" i="6"/>
  <c r="J49" i="6"/>
  <c r="K49" i="6" s="1"/>
  <c r="L41" i="6"/>
  <c r="J41" i="6"/>
  <c r="K41" i="6" s="1"/>
  <c r="L33" i="6"/>
  <c r="J33" i="6"/>
  <c r="K33" i="6" s="1"/>
  <c r="L25" i="6"/>
  <c r="J25" i="6"/>
  <c r="K25" i="6" s="1"/>
  <c r="L17" i="6"/>
  <c r="J17" i="6"/>
  <c r="K17" i="6" s="1"/>
  <c r="L9" i="6"/>
  <c r="J9" i="6"/>
  <c r="K9" i="6" s="1"/>
  <c r="L408" i="6"/>
  <c r="J408" i="6"/>
  <c r="K408" i="6" s="1"/>
  <c r="L400" i="6"/>
  <c r="J400" i="6"/>
  <c r="K400" i="6" s="1"/>
  <c r="L392" i="6"/>
  <c r="J392" i="6"/>
  <c r="K392" i="6" s="1"/>
  <c r="L384" i="6"/>
  <c r="J384" i="6"/>
  <c r="K384" i="6" s="1"/>
  <c r="L376" i="6"/>
  <c r="J376" i="6"/>
  <c r="K376" i="6" s="1"/>
  <c r="L368" i="6"/>
  <c r="J368" i="6"/>
  <c r="K368" i="6" s="1"/>
  <c r="L360" i="6"/>
  <c r="J360" i="6"/>
  <c r="K360" i="6" s="1"/>
  <c r="L352" i="6"/>
  <c r="J352" i="6"/>
  <c r="K352" i="6" s="1"/>
  <c r="L344" i="6"/>
  <c r="J344" i="6"/>
  <c r="K344" i="6" s="1"/>
  <c r="L336" i="6"/>
  <c r="J336" i="6"/>
  <c r="K336" i="6" s="1"/>
  <c r="L328" i="6"/>
  <c r="J328" i="6"/>
  <c r="K328" i="6" s="1"/>
  <c r="L320" i="6"/>
  <c r="J320" i="6"/>
  <c r="K320" i="6" s="1"/>
  <c r="L312" i="6"/>
  <c r="J312" i="6"/>
  <c r="K312" i="6" s="1"/>
  <c r="L304" i="6"/>
  <c r="J304" i="6"/>
  <c r="K304" i="6" s="1"/>
  <c r="L296" i="6"/>
  <c r="J296" i="6"/>
  <c r="K296" i="6" s="1"/>
  <c r="L288" i="6"/>
  <c r="J288" i="6"/>
  <c r="K288" i="6" s="1"/>
  <c r="L280" i="6"/>
  <c r="J280" i="6"/>
  <c r="K280" i="6" s="1"/>
  <c r="L272" i="6"/>
  <c r="J272" i="6"/>
  <c r="K272" i="6" s="1"/>
  <c r="L264" i="6"/>
  <c r="J264" i="6"/>
  <c r="K264" i="6" s="1"/>
  <c r="L256" i="6"/>
  <c r="J256" i="6"/>
  <c r="K256" i="6" s="1"/>
  <c r="L248" i="6"/>
  <c r="J248" i="6"/>
  <c r="K248" i="6" s="1"/>
  <c r="L240" i="6"/>
  <c r="J240" i="6"/>
  <c r="K240" i="6" s="1"/>
  <c r="L232" i="6"/>
  <c r="J232" i="6"/>
  <c r="K232" i="6" s="1"/>
  <c r="L216" i="6"/>
  <c r="J216" i="6"/>
  <c r="K216" i="6" s="1"/>
  <c r="L208" i="6"/>
  <c r="J208" i="6"/>
  <c r="K208" i="6" s="1"/>
  <c r="L200" i="6"/>
  <c r="J200" i="6"/>
  <c r="K200" i="6" s="1"/>
  <c r="L192" i="6"/>
  <c r="J192" i="6"/>
  <c r="K192" i="6" s="1"/>
  <c r="L184" i="6"/>
  <c r="J184" i="6"/>
  <c r="K184" i="6" s="1"/>
  <c r="L176" i="6"/>
  <c r="J176" i="6"/>
  <c r="K176" i="6" s="1"/>
  <c r="L168" i="6"/>
  <c r="J168" i="6"/>
  <c r="K168" i="6" s="1"/>
  <c r="L160" i="6"/>
  <c r="J160" i="6"/>
  <c r="K160" i="6" s="1"/>
  <c r="L152" i="6"/>
  <c r="J152" i="6"/>
  <c r="K152" i="6" s="1"/>
  <c r="L144" i="6"/>
  <c r="J144" i="6"/>
  <c r="K144" i="6" s="1"/>
  <c r="L136" i="6"/>
  <c r="J136" i="6"/>
  <c r="K136" i="6" s="1"/>
  <c r="L120" i="6"/>
  <c r="J120" i="6"/>
  <c r="K120" i="6" s="1"/>
  <c r="L112" i="6"/>
  <c r="J112" i="6"/>
  <c r="K112" i="6" s="1"/>
  <c r="L104" i="6"/>
  <c r="J104" i="6"/>
  <c r="K104" i="6" s="1"/>
  <c r="L96" i="6"/>
  <c r="J96" i="6"/>
  <c r="K96" i="6" s="1"/>
  <c r="L88" i="6"/>
  <c r="J88" i="6"/>
  <c r="K88" i="6" s="1"/>
  <c r="L80" i="6"/>
  <c r="J80" i="6"/>
  <c r="K80" i="6" s="1"/>
  <c r="L72" i="6"/>
  <c r="J72" i="6"/>
  <c r="K72" i="6" s="1"/>
  <c r="L64" i="6"/>
  <c r="J64" i="6"/>
  <c r="K64" i="6" s="1"/>
  <c r="L56" i="6"/>
  <c r="J56" i="6"/>
  <c r="K56" i="6" s="1"/>
  <c r="L48" i="6"/>
  <c r="J48" i="6"/>
  <c r="K48" i="6" s="1"/>
  <c r="L40" i="6"/>
  <c r="J40" i="6"/>
  <c r="K40" i="6" s="1"/>
  <c r="L32" i="6"/>
  <c r="J32" i="6"/>
  <c r="K32" i="6" s="1"/>
  <c r="L24" i="6"/>
  <c r="J24" i="6"/>
  <c r="K24" i="6" s="1"/>
  <c r="L16" i="6"/>
  <c r="J16" i="6"/>
  <c r="K16" i="6" s="1"/>
  <c r="L8" i="6"/>
  <c r="J8" i="6"/>
  <c r="K8" i="6" s="1"/>
  <c r="J225" i="6"/>
  <c r="K225" i="6" s="1"/>
  <c r="L359" i="6"/>
  <c r="J359" i="6"/>
  <c r="K359" i="6" s="1"/>
  <c r="L351" i="6"/>
  <c r="J351" i="6"/>
  <c r="K351" i="6" s="1"/>
  <c r="L343" i="6"/>
  <c r="J343" i="6"/>
  <c r="K343" i="6" s="1"/>
  <c r="L335" i="6"/>
  <c r="J335" i="6"/>
  <c r="K335" i="6" s="1"/>
  <c r="L327" i="6"/>
  <c r="J327" i="6"/>
  <c r="K327" i="6" s="1"/>
  <c r="L319" i="6"/>
  <c r="J319" i="6"/>
  <c r="K319" i="6" s="1"/>
  <c r="L311" i="6"/>
  <c r="J311" i="6"/>
  <c r="K311" i="6" s="1"/>
  <c r="L303" i="6"/>
  <c r="J303" i="6"/>
  <c r="K303" i="6" s="1"/>
  <c r="L295" i="6"/>
  <c r="J295" i="6"/>
  <c r="K295" i="6" s="1"/>
  <c r="L287" i="6"/>
  <c r="J287" i="6"/>
  <c r="K287" i="6" s="1"/>
  <c r="L279" i="6"/>
  <c r="J279" i="6"/>
  <c r="K279" i="6" s="1"/>
  <c r="L271" i="6"/>
  <c r="J271" i="6"/>
  <c r="K271" i="6" s="1"/>
  <c r="L263" i="6"/>
  <c r="J263" i="6"/>
  <c r="K263" i="6" s="1"/>
  <c r="L255" i="6"/>
  <c r="J255" i="6"/>
  <c r="K255" i="6" s="1"/>
  <c r="L247" i="6"/>
  <c r="J247" i="6"/>
  <c r="K247" i="6" s="1"/>
  <c r="L239" i="6"/>
  <c r="J239" i="6"/>
  <c r="K239" i="6" s="1"/>
  <c r="L231" i="6"/>
  <c r="J231" i="6"/>
  <c r="K231" i="6" s="1"/>
  <c r="L223" i="6"/>
  <c r="J223" i="6"/>
  <c r="K223" i="6" s="1"/>
  <c r="L215" i="6"/>
  <c r="J215" i="6"/>
  <c r="K215" i="6" s="1"/>
  <c r="L207" i="6"/>
  <c r="J207" i="6"/>
  <c r="K207" i="6" s="1"/>
  <c r="L199" i="6"/>
  <c r="J199" i="6"/>
  <c r="K199" i="6" s="1"/>
  <c r="L191" i="6"/>
  <c r="J191" i="6"/>
  <c r="K191" i="6" s="1"/>
  <c r="L183" i="6"/>
  <c r="J183" i="6"/>
  <c r="K183" i="6" s="1"/>
  <c r="L175" i="6"/>
  <c r="J175" i="6"/>
  <c r="K175" i="6" s="1"/>
  <c r="L167" i="6"/>
  <c r="J167" i="6"/>
  <c r="K167" i="6" s="1"/>
  <c r="L159" i="6"/>
  <c r="J159" i="6"/>
  <c r="K159" i="6" s="1"/>
  <c r="L151" i="6"/>
  <c r="J151" i="6"/>
  <c r="K151" i="6" s="1"/>
  <c r="L143" i="6"/>
  <c r="J143" i="6"/>
  <c r="K143" i="6" s="1"/>
  <c r="L135" i="6"/>
  <c r="J135" i="6"/>
  <c r="K135" i="6" s="1"/>
  <c r="L119" i="6"/>
  <c r="J119" i="6"/>
  <c r="K119" i="6" s="1"/>
  <c r="L111" i="6"/>
  <c r="J111" i="6"/>
  <c r="K111" i="6" s="1"/>
  <c r="L103" i="6"/>
  <c r="J103" i="6"/>
  <c r="K103" i="6" s="1"/>
  <c r="L95" i="6"/>
  <c r="J95" i="6"/>
  <c r="K95" i="6" s="1"/>
  <c r="L87" i="6"/>
  <c r="J87" i="6"/>
  <c r="K87" i="6" s="1"/>
  <c r="L79" i="6"/>
  <c r="J79" i="6"/>
  <c r="K79" i="6" s="1"/>
  <c r="L71" i="6"/>
  <c r="J71" i="6"/>
  <c r="K71" i="6" s="1"/>
  <c r="L63" i="6"/>
  <c r="J63" i="6"/>
  <c r="K63" i="6" s="1"/>
  <c r="L55" i="6"/>
  <c r="J55" i="6"/>
  <c r="K55" i="6" s="1"/>
  <c r="L47" i="6"/>
  <c r="J47" i="6"/>
  <c r="K47" i="6" s="1"/>
  <c r="L39" i="6"/>
  <c r="J39" i="6"/>
  <c r="K39" i="6" s="1"/>
  <c r="L31" i="6"/>
  <c r="J31" i="6"/>
  <c r="K31" i="6" s="1"/>
  <c r="L23" i="6"/>
  <c r="J23" i="6"/>
  <c r="K23" i="6" s="1"/>
  <c r="L15" i="6"/>
  <c r="J15" i="6"/>
  <c r="K15" i="6" s="1"/>
  <c r="L7" i="6"/>
  <c r="J7" i="6"/>
  <c r="K7" i="6" s="1"/>
  <c r="J224" i="6"/>
  <c r="K224" i="6" s="1"/>
  <c r="L3101" i="7"/>
  <c r="J3101" i="7"/>
  <c r="K3101" i="7" s="1"/>
  <c r="L3045" i="7"/>
  <c r="J3045" i="7"/>
  <c r="K3045" i="7" s="1"/>
  <c r="L2989" i="7"/>
  <c r="J2989" i="7"/>
  <c r="K2989" i="7" s="1"/>
  <c r="L2941" i="7"/>
  <c r="J2941" i="7"/>
  <c r="K2941" i="7" s="1"/>
  <c r="L2885" i="7"/>
  <c r="J2885" i="7"/>
  <c r="K2885" i="7" s="1"/>
  <c r="L2829" i="7"/>
  <c r="J2829" i="7"/>
  <c r="K2829" i="7" s="1"/>
  <c r="L2765" i="7"/>
  <c r="J2765" i="7"/>
  <c r="K2765" i="7" s="1"/>
  <c r="L2701" i="7"/>
  <c r="J2701" i="7"/>
  <c r="K2701" i="7" s="1"/>
  <c r="L2645" i="7"/>
  <c r="J2645" i="7"/>
  <c r="K2645" i="7" s="1"/>
  <c r="L2589" i="7"/>
  <c r="J2589" i="7"/>
  <c r="K2589" i="7" s="1"/>
  <c r="L2541" i="7"/>
  <c r="J2541" i="7"/>
  <c r="K2541" i="7" s="1"/>
  <c r="L2485" i="7"/>
  <c r="J2485" i="7"/>
  <c r="K2485" i="7" s="1"/>
  <c r="L2421" i="7"/>
  <c r="J2421" i="7"/>
  <c r="K2421" i="7" s="1"/>
  <c r="L2365" i="7"/>
  <c r="J2365" i="7"/>
  <c r="K2365" i="7" s="1"/>
  <c r="L2309" i="7"/>
  <c r="J2309" i="7"/>
  <c r="K2309" i="7" s="1"/>
  <c r="L2253" i="7"/>
  <c r="J2253" i="7"/>
  <c r="K2253" i="7" s="1"/>
  <c r="L2173" i="7"/>
  <c r="J2173" i="7"/>
  <c r="K2173" i="7" s="1"/>
  <c r="L2125" i="7"/>
  <c r="J2125" i="7"/>
  <c r="K2125" i="7" s="1"/>
  <c r="L2069" i="7"/>
  <c r="J2069" i="7"/>
  <c r="K2069" i="7" s="1"/>
  <c r="L2013" i="7"/>
  <c r="J2013" i="7"/>
  <c r="K2013" i="7" s="1"/>
  <c r="L1957" i="7"/>
  <c r="J1957" i="7"/>
  <c r="K1957" i="7" s="1"/>
  <c r="L1901" i="7"/>
  <c r="J1901" i="7"/>
  <c r="K1901" i="7" s="1"/>
  <c r="L1845" i="7"/>
  <c r="J1845" i="7"/>
  <c r="K1845" i="7" s="1"/>
  <c r="L1789" i="7"/>
  <c r="J1789" i="7"/>
  <c r="K1789" i="7" s="1"/>
  <c r="L1733" i="7"/>
  <c r="J1733" i="7"/>
  <c r="K1733" i="7" s="1"/>
  <c r="L1677" i="7"/>
  <c r="J1677" i="7"/>
  <c r="K1677" i="7" s="1"/>
  <c r="L1621" i="7"/>
  <c r="J1621" i="7"/>
  <c r="K1621" i="7" s="1"/>
  <c r="L1557" i="7"/>
  <c r="J1557" i="7"/>
  <c r="K1557" i="7" s="1"/>
  <c r="L1501" i="7"/>
  <c r="J1501" i="7"/>
  <c r="K1501" i="7" s="1"/>
  <c r="L1437" i="7"/>
  <c r="J1437" i="7"/>
  <c r="K1437" i="7" s="1"/>
  <c r="L1381" i="7"/>
  <c r="J1381" i="7"/>
  <c r="K1381" i="7" s="1"/>
  <c r="L1333" i="7"/>
  <c r="J1333" i="7"/>
  <c r="K1333" i="7" s="1"/>
  <c r="L1277" i="7"/>
  <c r="J1277" i="7"/>
  <c r="K1277" i="7" s="1"/>
  <c r="L1221" i="7"/>
  <c r="J1221" i="7"/>
  <c r="K1221" i="7" s="1"/>
  <c r="L1173" i="7"/>
  <c r="J1173" i="7"/>
  <c r="K1173" i="7" s="1"/>
  <c r="L1109" i="7"/>
  <c r="J1109" i="7"/>
  <c r="K1109" i="7" s="1"/>
  <c r="L1045" i="7"/>
  <c r="J1045" i="7"/>
  <c r="K1045" i="7" s="1"/>
  <c r="L989" i="7"/>
  <c r="J989" i="7"/>
  <c r="K989" i="7" s="1"/>
  <c r="L941" i="7"/>
  <c r="J941" i="7"/>
  <c r="K941" i="7" s="1"/>
  <c r="L885" i="7"/>
  <c r="J885" i="7"/>
  <c r="K885" i="7" s="1"/>
  <c r="L821" i="7"/>
  <c r="J821" i="7"/>
  <c r="K821" i="7" s="1"/>
  <c r="L3132" i="7"/>
  <c r="J3132" i="7"/>
  <c r="K3132" i="7" s="1"/>
  <c r="L3124" i="7"/>
  <c r="J3124" i="7"/>
  <c r="K3124" i="7" s="1"/>
  <c r="L3116" i="7"/>
  <c r="J3116" i="7"/>
  <c r="K3116" i="7" s="1"/>
  <c r="L3108" i="7"/>
  <c r="J3108" i="7"/>
  <c r="K3108" i="7" s="1"/>
  <c r="L3100" i="7"/>
  <c r="J3100" i="7"/>
  <c r="K3100" i="7" s="1"/>
  <c r="L3092" i="7"/>
  <c r="J3092" i="7"/>
  <c r="K3092" i="7" s="1"/>
  <c r="L3084" i="7"/>
  <c r="J3084" i="7"/>
  <c r="K3084" i="7" s="1"/>
  <c r="L3076" i="7"/>
  <c r="J3076" i="7"/>
  <c r="K3076" i="7" s="1"/>
  <c r="L3068" i="7"/>
  <c r="J3068" i="7"/>
  <c r="K3068" i="7" s="1"/>
  <c r="L3060" i="7"/>
  <c r="J3060" i="7"/>
  <c r="K3060" i="7" s="1"/>
  <c r="L3052" i="7"/>
  <c r="J3052" i="7"/>
  <c r="K3052" i="7" s="1"/>
  <c r="L3044" i="7"/>
  <c r="J3044" i="7"/>
  <c r="K3044" i="7" s="1"/>
  <c r="L3036" i="7"/>
  <c r="J3036" i="7"/>
  <c r="K3036" i="7" s="1"/>
  <c r="L3028" i="7"/>
  <c r="J3028" i="7"/>
  <c r="K3028" i="7" s="1"/>
  <c r="L3020" i="7"/>
  <c r="J3020" i="7"/>
  <c r="K3020" i="7" s="1"/>
  <c r="L3012" i="7"/>
  <c r="J3012" i="7"/>
  <c r="K3012" i="7" s="1"/>
  <c r="L3004" i="7"/>
  <c r="J3004" i="7"/>
  <c r="K3004" i="7" s="1"/>
  <c r="L2996" i="7"/>
  <c r="J2996" i="7"/>
  <c r="K2996" i="7" s="1"/>
  <c r="L2988" i="7"/>
  <c r="J2988" i="7"/>
  <c r="K2988" i="7" s="1"/>
  <c r="L2980" i="7"/>
  <c r="J2980" i="7"/>
  <c r="K2980" i="7" s="1"/>
  <c r="L2972" i="7"/>
  <c r="J2972" i="7"/>
  <c r="K2972" i="7" s="1"/>
  <c r="L2964" i="7"/>
  <c r="J2964" i="7"/>
  <c r="K2964" i="7" s="1"/>
  <c r="L2956" i="7"/>
  <c r="J2956" i="7"/>
  <c r="K2956" i="7" s="1"/>
  <c r="L2948" i="7"/>
  <c r="J2948" i="7"/>
  <c r="K2948" i="7" s="1"/>
  <c r="L2940" i="7"/>
  <c r="J2940" i="7"/>
  <c r="K2940" i="7" s="1"/>
  <c r="L2932" i="7"/>
  <c r="J2932" i="7"/>
  <c r="K2932" i="7" s="1"/>
  <c r="L2924" i="7"/>
  <c r="J2924" i="7"/>
  <c r="K2924" i="7" s="1"/>
  <c r="L2916" i="7"/>
  <c r="J2916" i="7"/>
  <c r="K2916" i="7" s="1"/>
  <c r="L2908" i="7"/>
  <c r="J2908" i="7"/>
  <c r="K2908" i="7" s="1"/>
  <c r="L2900" i="7"/>
  <c r="J2900" i="7"/>
  <c r="K2900" i="7" s="1"/>
  <c r="L2892" i="7"/>
  <c r="J2892" i="7"/>
  <c r="K2892" i="7" s="1"/>
  <c r="L2884" i="7"/>
  <c r="J2884" i="7"/>
  <c r="K2884" i="7" s="1"/>
  <c r="L2876" i="7"/>
  <c r="J2876" i="7"/>
  <c r="K2876" i="7" s="1"/>
  <c r="L2868" i="7"/>
  <c r="J2868" i="7"/>
  <c r="K2868" i="7" s="1"/>
  <c r="L2860" i="7"/>
  <c r="J2860" i="7"/>
  <c r="K2860" i="7" s="1"/>
  <c r="L2852" i="7"/>
  <c r="J2852" i="7"/>
  <c r="K2852" i="7" s="1"/>
  <c r="L2844" i="7"/>
  <c r="J2844" i="7"/>
  <c r="K2844" i="7" s="1"/>
  <c r="L2836" i="7"/>
  <c r="J2836" i="7"/>
  <c r="K2836" i="7" s="1"/>
  <c r="L2828" i="7"/>
  <c r="J2828" i="7"/>
  <c r="K2828" i="7" s="1"/>
  <c r="L2820" i="7"/>
  <c r="J2820" i="7"/>
  <c r="K2820" i="7" s="1"/>
  <c r="L2812" i="7"/>
  <c r="J2812" i="7"/>
  <c r="K2812" i="7" s="1"/>
  <c r="L2804" i="7"/>
  <c r="J2804" i="7"/>
  <c r="K2804" i="7" s="1"/>
  <c r="L2796" i="7"/>
  <c r="J2796" i="7"/>
  <c r="K2796" i="7" s="1"/>
  <c r="L2788" i="7"/>
  <c r="J2788" i="7"/>
  <c r="K2788" i="7" s="1"/>
  <c r="L2780" i="7"/>
  <c r="J2780" i="7"/>
  <c r="K2780" i="7" s="1"/>
  <c r="L2772" i="7"/>
  <c r="J2772" i="7"/>
  <c r="K2772" i="7" s="1"/>
  <c r="L2764" i="7"/>
  <c r="J2764" i="7"/>
  <c r="K2764" i="7" s="1"/>
  <c r="L2756" i="7"/>
  <c r="J2756" i="7"/>
  <c r="K2756" i="7" s="1"/>
  <c r="L2748" i="7"/>
  <c r="J2748" i="7"/>
  <c r="K2748" i="7" s="1"/>
  <c r="L2740" i="7"/>
  <c r="J2740" i="7"/>
  <c r="K2740" i="7" s="1"/>
  <c r="L2732" i="7"/>
  <c r="J2732" i="7"/>
  <c r="K2732" i="7" s="1"/>
  <c r="L2724" i="7"/>
  <c r="J2724" i="7"/>
  <c r="K2724" i="7" s="1"/>
  <c r="L2716" i="7"/>
  <c r="J2716" i="7"/>
  <c r="K2716" i="7" s="1"/>
  <c r="L2708" i="7"/>
  <c r="J2708" i="7"/>
  <c r="K2708" i="7" s="1"/>
  <c r="L2700" i="7"/>
  <c r="J2700" i="7"/>
  <c r="K2700" i="7" s="1"/>
  <c r="L2692" i="7"/>
  <c r="J2692" i="7"/>
  <c r="K2692" i="7" s="1"/>
  <c r="L2684" i="7"/>
  <c r="J2684" i="7"/>
  <c r="K2684" i="7" s="1"/>
  <c r="L2676" i="7"/>
  <c r="J2676" i="7"/>
  <c r="K2676" i="7" s="1"/>
  <c r="L2668" i="7"/>
  <c r="J2668" i="7"/>
  <c r="K2668" i="7" s="1"/>
  <c r="L2660" i="7"/>
  <c r="J2660" i="7"/>
  <c r="K2660" i="7" s="1"/>
  <c r="L2652" i="7"/>
  <c r="J2652" i="7"/>
  <c r="K2652" i="7" s="1"/>
  <c r="L2644" i="7"/>
  <c r="J2644" i="7"/>
  <c r="K2644" i="7" s="1"/>
  <c r="L2636" i="7"/>
  <c r="J2636" i="7"/>
  <c r="K2636" i="7" s="1"/>
  <c r="L2628" i="7"/>
  <c r="J2628" i="7"/>
  <c r="K2628" i="7" s="1"/>
  <c r="L2620" i="7"/>
  <c r="J2620" i="7"/>
  <c r="K2620" i="7" s="1"/>
  <c r="L2612" i="7"/>
  <c r="J2612" i="7"/>
  <c r="K2612" i="7" s="1"/>
  <c r="L2604" i="7"/>
  <c r="J2604" i="7"/>
  <c r="K2604" i="7" s="1"/>
  <c r="L2596" i="7"/>
  <c r="J2596" i="7"/>
  <c r="K2596" i="7" s="1"/>
  <c r="L2588" i="7"/>
  <c r="J2588" i="7"/>
  <c r="K2588" i="7" s="1"/>
  <c r="L2580" i="7"/>
  <c r="J2580" i="7"/>
  <c r="K2580" i="7" s="1"/>
  <c r="L2572" i="7"/>
  <c r="J2572" i="7"/>
  <c r="K2572" i="7" s="1"/>
  <c r="L2564" i="7"/>
  <c r="J2564" i="7"/>
  <c r="K2564" i="7" s="1"/>
  <c r="L2556" i="7"/>
  <c r="J2556" i="7"/>
  <c r="K2556" i="7" s="1"/>
  <c r="L2548" i="7"/>
  <c r="J2548" i="7"/>
  <c r="K2548" i="7" s="1"/>
  <c r="L2540" i="7"/>
  <c r="J2540" i="7"/>
  <c r="K2540" i="7" s="1"/>
  <c r="L2532" i="7"/>
  <c r="J2532" i="7"/>
  <c r="K2532" i="7" s="1"/>
  <c r="L2524" i="7"/>
  <c r="J2524" i="7"/>
  <c r="K2524" i="7" s="1"/>
  <c r="L2516" i="7"/>
  <c r="J2516" i="7"/>
  <c r="K2516" i="7" s="1"/>
  <c r="L2508" i="7"/>
  <c r="J2508" i="7"/>
  <c r="K2508" i="7" s="1"/>
  <c r="L2500" i="7"/>
  <c r="J2500" i="7"/>
  <c r="K2500" i="7" s="1"/>
  <c r="L2492" i="7"/>
  <c r="J2492" i="7"/>
  <c r="K2492" i="7" s="1"/>
  <c r="L2484" i="7"/>
  <c r="J2484" i="7"/>
  <c r="K2484" i="7" s="1"/>
  <c r="L2476" i="7"/>
  <c r="J2476" i="7"/>
  <c r="K2476" i="7" s="1"/>
  <c r="L2468" i="7"/>
  <c r="J2468" i="7"/>
  <c r="K2468" i="7" s="1"/>
  <c r="L2460" i="7"/>
  <c r="J2460" i="7"/>
  <c r="K2460" i="7" s="1"/>
  <c r="L2452" i="7"/>
  <c r="J2452" i="7"/>
  <c r="K2452" i="7" s="1"/>
  <c r="L2444" i="7"/>
  <c r="J2444" i="7"/>
  <c r="K2444" i="7" s="1"/>
  <c r="L2436" i="7"/>
  <c r="J2436" i="7"/>
  <c r="K2436" i="7" s="1"/>
  <c r="L2428" i="7"/>
  <c r="J2428" i="7"/>
  <c r="K2428" i="7" s="1"/>
  <c r="L2420" i="7"/>
  <c r="J2420" i="7"/>
  <c r="K2420" i="7" s="1"/>
  <c r="L2412" i="7"/>
  <c r="J2412" i="7"/>
  <c r="K2412" i="7" s="1"/>
  <c r="L2404" i="7"/>
  <c r="J2404" i="7"/>
  <c r="K2404" i="7" s="1"/>
  <c r="L2396" i="7"/>
  <c r="J2396" i="7"/>
  <c r="K2396" i="7" s="1"/>
  <c r="L2388" i="7"/>
  <c r="J2388" i="7"/>
  <c r="K2388" i="7" s="1"/>
  <c r="L2380" i="7"/>
  <c r="J2380" i="7"/>
  <c r="K2380" i="7" s="1"/>
  <c r="L2372" i="7"/>
  <c r="J2372" i="7"/>
  <c r="K2372" i="7" s="1"/>
  <c r="L2364" i="7"/>
  <c r="J2364" i="7"/>
  <c r="K2364" i="7" s="1"/>
  <c r="L2356" i="7"/>
  <c r="J2356" i="7"/>
  <c r="K2356" i="7" s="1"/>
  <c r="L2348" i="7"/>
  <c r="J2348" i="7"/>
  <c r="K2348" i="7" s="1"/>
  <c r="L2340" i="7"/>
  <c r="J2340" i="7"/>
  <c r="K2340" i="7" s="1"/>
  <c r="L2332" i="7"/>
  <c r="J2332" i="7"/>
  <c r="K2332" i="7" s="1"/>
  <c r="L2324" i="7"/>
  <c r="J2324" i="7"/>
  <c r="K2324" i="7" s="1"/>
  <c r="L2316" i="7"/>
  <c r="J2316" i="7"/>
  <c r="K2316" i="7" s="1"/>
  <c r="L2308" i="7"/>
  <c r="J2308" i="7"/>
  <c r="K2308" i="7" s="1"/>
  <c r="L2300" i="7"/>
  <c r="J2300" i="7"/>
  <c r="K2300" i="7" s="1"/>
  <c r="L2292" i="7"/>
  <c r="J2292" i="7"/>
  <c r="K2292" i="7" s="1"/>
  <c r="L2284" i="7"/>
  <c r="J2284" i="7"/>
  <c r="K2284" i="7" s="1"/>
  <c r="L2276" i="7"/>
  <c r="J2276" i="7"/>
  <c r="K2276" i="7" s="1"/>
  <c r="L2268" i="7"/>
  <c r="J2268" i="7"/>
  <c r="K2268" i="7" s="1"/>
  <c r="L2260" i="7"/>
  <c r="J2260" i="7"/>
  <c r="K2260" i="7" s="1"/>
  <c r="L2252" i="7"/>
  <c r="J2252" i="7"/>
  <c r="K2252" i="7" s="1"/>
  <c r="L2244" i="7"/>
  <c r="J2244" i="7"/>
  <c r="K2244" i="7" s="1"/>
  <c r="L2236" i="7"/>
  <c r="J2236" i="7"/>
  <c r="K2236" i="7" s="1"/>
  <c r="L2228" i="7"/>
  <c r="J2228" i="7"/>
  <c r="K2228" i="7" s="1"/>
  <c r="L2220" i="7"/>
  <c r="J2220" i="7"/>
  <c r="K2220" i="7" s="1"/>
  <c r="L2212" i="7"/>
  <c r="J2212" i="7"/>
  <c r="K2212" i="7" s="1"/>
  <c r="L2204" i="7"/>
  <c r="J2204" i="7"/>
  <c r="K2204" i="7" s="1"/>
  <c r="L2196" i="7"/>
  <c r="J2196" i="7"/>
  <c r="K2196" i="7" s="1"/>
  <c r="L2188" i="7"/>
  <c r="J2188" i="7"/>
  <c r="K2188" i="7" s="1"/>
  <c r="L2180" i="7"/>
  <c r="J2180" i="7"/>
  <c r="K2180" i="7" s="1"/>
  <c r="L2172" i="7"/>
  <c r="J2172" i="7"/>
  <c r="K2172" i="7" s="1"/>
  <c r="L2164" i="7"/>
  <c r="J2164" i="7"/>
  <c r="K2164" i="7" s="1"/>
  <c r="L2156" i="7"/>
  <c r="J2156" i="7"/>
  <c r="K2156" i="7" s="1"/>
  <c r="L2148" i="7"/>
  <c r="J2148" i="7"/>
  <c r="K2148" i="7" s="1"/>
  <c r="L2140" i="7"/>
  <c r="J2140" i="7"/>
  <c r="K2140" i="7" s="1"/>
  <c r="L2132" i="7"/>
  <c r="J2132" i="7"/>
  <c r="K2132" i="7" s="1"/>
  <c r="L2124" i="7"/>
  <c r="J2124" i="7"/>
  <c r="K2124" i="7" s="1"/>
  <c r="L2116" i="7"/>
  <c r="J2116" i="7"/>
  <c r="K2116" i="7" s="1"/>
  <c r="L2108" i="7"/>
  <c r="J2108" i="7"/>
  <c r="K2108" i="7" s="1"/>
  <c r="L2100" i="7"/>
  <c r="J2100" i="7"/>
  <c r="K2100" i="7" s="1"/>
  <c r="L2092" i="7"/>
  <c r="J2092" i="7"/>
  <c r="K2092" i="7" s="1"/>
  <c r="L2084" i="7"/>
  <c r="J2084" i="7"/>
  <c r="K2084" i="7" s="1"/>
  <c r="L2076" i="7"/>
  <c r="J2076" i="7"/>
  <c r="K2076" i="7" s="1"/>
  <c r="L2068" i="7"/>
  <c r="J2068" i="7"/>
  <c r="K2068" i="7" s="1"/>
  <c r="L2060" i="7"/>
  <c r="J2060" i="7"/>
  <c r="K2060" i="7" s="1"/>
  <c r="L2052" i="7"/>
  <c r="J2052" i="7"/>
  <c r="K2052" i="7" s="1"/>
  <c r="L2044" i="7"/>
  <c r="J2044" i="7"/>
  <c r="K2044" i="7" s="1"/>
  <c r="L2036" i="7"/>
  <c r="J2036" i="7"/>
  <c r="K2036" i="7" s="1"/>
  <c r="L2028" i="7"/>
  <c r="J2028" i="7"/>
  <c r="K2028" i="7" s="1"/>
  <c r="L2020" i="7"/>
  <c r="J2020" i="7"/>
  <c r="K2020" i="7" s="1"/>
  <c r="L2012" i="7"/>
  <c r="J2012" i="7"/>
  <c r="K2012" i="7" s="1"/>
  <c r="L2004" i="7"/>
  <c r="J2004" i="7"/>
  <c r="K2004" i="7" s="1"/>
  <c r="L1996" i="7"/>
  <c r="J1996" i="7"/>
  <c r="K1996" i="7" s="1"/>
  <c r="L1988" i="7"/>
  <c r="J1988" i="7"/>
  <c r="K1988" i="7" s="1"/>
  <c r="L1980" i="7"/>
  <c r="J1980" i="7"/>
  <c r="K1980" i="7" s="1"/>
  <c r="L1972" i="7"/>
  <c r="J1972" i="7"/>
  <c r="K1972" i="7" s="1"/>
  <c r="L1964" i="7"/>
  <c r="J1964" i="7"/>
  <c r="K1964" i="7" s="1"/>
  <c r="L1956" i="7"/>
  <c r="J1956" i="7"/>
  <c r="K1956" i="7" s="1"/>
  <c r="L1948" i="7"/>
  <c r="J1948" i="7"/>
  <c r="K1948" i="7" s="1"/>
  <c r="L1940" i="7"/>
  <c r="J1940" i="7"/>
  <c r="K1940" i="7" s="1"/>
  <c r="L1932" i="7"/>
  <c r="J1932" i="7"/>
  <c r="K1932" i="7" s="1"/>
  <c r="L1924" i="7"/>
  <c r="J1924" i="7"/>
  <c r="K1924" i="7" s="1"/>
  <c r="L1916" i="7"/>
  <c r="J1916" i="7"/>
  <c r="K1916" i="7" s="1"/>
  <c r="L1908" i="7"/>
  <c r="J1908" i="7"/>
  <c r="K1908" i="7" s="1"/>
  <c r="L1900" i="7"/>
  <c r="J1900" i="7"/>
  <c r="K1900" i="7" s="1"/>
  <c r="L1892" i="7"/>
  <c r="J1892" i="7"/>
  <c r="K1892" i="7" s="1"/>
  <c r="L1884" i="7"/>
  <c r="J1884" i="7"/>
  <c r="K1884" i="7" s="1"/>
  <c r="L1876" i="7"/>
  <c r="J1876" i="7"/>
  <c r="K1876" i="7" s="1"/>
  <c r="L1868" i="7"/>
  <c r="J1868" i="7"/>
  <c r="K1868" i="7" s="1"/>
  <c r="L1860" i="7"/>
  <c r="J1860" i="7"/>
  <c r="K1860" i="7" s="1"/>
  <c r="L1852" i="7"/>
  <c r="J1852" i="7"/>
  <c r="K1852" i="7" s="1"/>
  <c r="L1844" i="7"/>
  <c r="J1844" i="7"/>
  <c r="K1844" i="7" s="1"/>
  <c r="L1836" i="7"/>
  <c r="J1836" i="7"/>
  <c r="K1836" i="7" s="1"/>
  <c r="L1828" i="7"/>
  <c r="J1828" i="7"/>
  <c r="K1828" i="7" s="1"/>
  <c r="L1820" i="7"/>
  <c r="J1820" i="7"/>
  <c r="K1820" i="7" s="1"/>
  <c r="L1812" i="7"/>
  <c r="J1812" i="7"/>
  <c r="K1812" i="7" s="1"/>
  <c r="L1804" i="7"/>
  <c r="J1804" i="7"/>
  <c r="K1804" i="7" s="1"/>
  <c r="L1796" i="7"/>
  <c r="J1796" i="7"/>
  <c r="K1796" i="7" s="1"/>
  <c r="L1788" i="7"/>
  <c r="J1788" i="7"/>
  <c r="K1788" i="7" s="1"/>
  <c r="L1780" i="7"/>
  <c r="J1780" i="7"/>
  <c r="K1780" i="7" s="1"/>
  <c r="L1772" i="7"/>
  <c r="J1772" i="7"/>
  <c r="K1772" i="7" s="1"/>
  <c r="L1764" i="7"/>
  <c r="J1764" i="7"/>
  <c r="K1764" i="7" s="1"/>
  <c r="L1756" i="7"/>
  <c r="J1756" i="7"/>
  <c r="K1756" i="7" s="1"/>
  <c r="L1748" i="7"/>
  <c r="J1748" i="7"/>
  <c r="K1748" i="7" s="1"/>
  <c r="L1740" i="7"/>
  <c r="J1740" i="7"/>
  <c r="K1740" i="7" s="1"/>
  <c r="L1732" i="7"/>
  <c r="J1732" i="7"/>
  <c r="K1732" i="7" s="1"/>
  <c r="L3117" i="7"/>
  <c r="J3117" i="7"/>
  <c r="K3117" i="7" s="1"/>
  <c r="L3061" i="7"/>
  <c r="J3061" i="7"/>
  <c r="K3061" i="7" s="1"/>
  <c r="L3005" i="7"/>
  <c r="J3005" i="7"/>
  <c r="K3005" i="7" s="1"/>
  <c r="L2949" i="7"/>
  <c r="J2949" i="7"/>
  <c r="K2949" i="7" s="1"/>
  <c r="L2893" i="7"/>
  <c r="J2893" i="7"/>
  <c r="K2893" i="7" s="1"/>
  <c r="L2837" i="7"/>
  <c r="J2837" i="7"/>
  <c r="K2837" i="7" s="1"/>
  <c r="L2781" i="7"/>
  <c r="J2781" i="7"/>
  <c r="K2781" i="7" s="1"/>
  <c r="L2733" i="7"/>
  <c r="J2733" i="7"/>
  <c r="K2733" i="7" s="1"/>
  <c r="L2685" i="7"/>
  <c r="J2685" i="7"/>
  <c r="K2685" i="7" s="1"/>
  <c r="L2621" i="7"/>
  <c r="J2621" i="7"/>
  <c r="K2621" i="7" s="1"/>
  <c r="L2565" i="7"/>
  <c r="J2565" i="7"/>
  <c r="K2565" i="7" s="1"/>
  <c r="L2517" i="7"/>
  <c r="J2517" i="7"/>
  <c r="K2517" i="7" s="1"/>
  <c r="L2461" i="7"/>
  <c r="J2461" i="7"/>
  <c r="K2461" i="7" s="1"/>
  <c r="L2405" i="7"/>
  <c r="J2405" i="7"/>
  <c r="K2405" i="7" s="1"/>
  <c r="L2349" i="7"/>
  <c r="J2349" i="7"/>
  <c r="K2349" i="7" s="1"/>
  <c r="L2293" i="7"/>
  <c r="J2293" i="7"/>
  <c r="K2293" i="7" s="1"/>
  <c r="L2245" i="7"/>
  <c r="J2245" i="7"/>
  <c r="K2245" i="7" s="1"/>
  <c r="L2205" i="7"/>
  <c r="J2205" i="7"/>
  <c r="K2205" i="7" s="1"/>
  <c r="L2141" i="7"/>
  <c r="J2141" i="7"/>
  <c r="K2141" i="7" s="1"/>
  <c r="L2085" i="7"/>
  <c r="J2085" i="7"/>
  <c r="K2085" i="7" s="1"/>
  <c r="L2029" i="7"/>
  <c r="J2029" i="7"/>
  <c r="K2029" i="7" s="1"/>
  <c r="L1981" i="7"/>
  <c r="J1981" i="7"/>
  <c r="K1981" i="7" s="1"/>
  <c r="L1925" i="7"/>
  <c r="J1925" i="7"/>
  <c r="K1925" i="7" s="1"/>
  <c r="L1861" i="7"/>
  <c r="J1861" i="7"/>
  <c r="K1861" i="7" s="1"/>
  <c r="L1813" i="7"/>
  <c r="J1813" i="7"/>
  <c r="K1813" i="7" s="1"/>
  <c r="L1757" i="7"/>
  <c r="J1757" i="7"/>
  <c r="K1757" i="7" s="1"/>
  <c r="L1701" i="7"/>
  <c r="J1701" i="7"/>
  <c r="K1701" i="7" s="1"/>
  <c r="L1645" i="7"/>
  <c r="J1645" i="7"/>
  <c r="K1645" i="7" s="1"/>
  <c r="L1589" i="7"/>
  <c r="J1589" i="7"/>
  <c r="K1589" i="7" s="1"/>
  <c r="L1533" i="7"/>
  <c r="J1533" i="7"/>
  <c r="K1533" i="7" s="1"/>
  <c r="L1477" i="7"/>
  <c r="J1477" i="7"/>
  <c r="K1477" i="7" s="1"/>
  <c r="L1421" i="7"/>
  <c r="J1421" i="7"/>
  <c r="K1421" i="7" s="1"/>
  <c r="L1365" i="7"/>
  <c r="J1365" i="7"/>
  <c r="K1365" i="7" s="1"/>
  <c r="L1309" i="7"/>
  <c r="J1309" i="7"/>
  <c r="K1309" i="7" s="1"/>
  <c r="L1269" i="7"/>
  <c r="J1269" i="7"/>
  <c r="K1269" i="7" s="1"/>
  <c r="L1213" i="7"/>
  <c r="J1213" i="7"/>
  <c r="K1213" i="7" s="1"/>
  <c r="L1157" i="7"/>
  <c r="J1157" i="7"/>
  <c r="K1157" i="7" s="1"/>
  <c r="L1117" i="7"/>
  <c r="J1117" i="7"/>
  <c r="K1117" i="7" s="1"/>
  <c r="L1069" i="7"/>
  <c r="J1069" i="7"/>
  <c r="K1069" i="7" s="1"/>
  <c r="L1013" i="7"/>
  <c r="J1013" i="7"/>
  <c r="K1013" i="7" s="1"/>
  <c r="L957" i="7"/>
  <c r="J957" i="7"/>
  <c r="K957" i="7" s="1"/>
  <c r="L901" i="7"/>
  <c r="J901" i="7"/>
  <c r="K901" i="7" s="1"/>
  <c r="L845" i="7"/>
  <c r="J845" i="7"/>
  <c r="K845" i="7" s="1"/>
  <c r="L797" i="7"/>
  <c r="J797" i="7"/>
  <c r="K797" i="7" s="1"/>
  <c r="L3131" i="7"/>
  <c r="J3131" i="7"/>
  <c r="K3131" i="7" s="1"/>
  <c r="L3123" i="7"/>
  <c r="J3123" i="7"/>
  <c r="K3123" i="7" s="1"/>
  <c r="L3115" i="7"/>
  <c r="J3115" i="7"/>
  <c r="K3115" i="7" s="1"/>
  <c r="L3107" i="7"/>
  <c r="J3107" i="7"/>
  <c r="K3107" i="7" s="1"/>
  <c r="L3099" i="7"/>
  <c r="J3099" i="7"/>
  <c r="K3099" i="7" s="1"/>
  <c r="L3091" i="7"/>
  <c r="J3091" i="7"/>
  <c r="K3091" i="7" s="1"/>
  <c r="L3083" i="7"/>
  <c r="J3083" i="7"/>
  <c r="K3083" i="7" s="1"/>
  <c r="L3075" i="7"/>
  <c r="J3075" i="7"/>
  <c r="K3075" i="7" s="1"/>
  <c r="L3067" i="7"/>
  <c r="J3067" i="7"/>
  <c r="K3067" i="7" s="1"/>
  <c r="L3059" i="7"/>
  <c r="J3059" i="7"/>
  <c r="K3059" i="7" s="1"/>
  <c r="L3051" i="7"/>
  <c r="J3051" i="7"/>
  <c r="K3051" i="7" s="1"/>
  <c r="L3043" i="7"/>
  <c r="J3043" i="7"/>
  <c r="K3043" i="7" s="1"/>
  <c r="L3035" i="7"/>
  <c r="J3035" i="7"/>
  <c r="K3035" i="7" s="1"/>
  <c r="L3027" i="7"/>
  <c r="J3027" i="7"/>
  <c r="K3027" i="7" s="1"/>
  <c r="L3019" i="7"/>
  <c r="J3019" i="7"/>
  <c r="K3019" i="7" s="1"/>
  <c r="L3011" i="7"/>
  <c r="J3011" i="7"/>
  <c r="K3011" i="7" s="1"/>
  <c r="L3003" i="7"/>
  <c r="J3003" i="7"/>
  <c r="K3003" i="7" s="1"/>
  <c r="L2995" i="7"/>
  <c r="J2995" i="7"/>
  <c r="K2995" i="7" s="1"/>
  <c r="L2987" i="7"/>
  <c r="J2987" i="7"/>
  <c r="K2987" i="7" s="1"/>
  <c r="L2979" i="7"/>
  <c r="J2979" i="7"/>
  <c r="K2979" i="7" s="1"/>
  <c r="L2971" i="7"/>
  <c r="J2971" i="7"/>
  <c r="K2971" i="7" s="1"/>
  <c r="L2963" i="7"/>
  <c r="J2963" i="7"/>
  <c r="K2963" i="7" s="1"/>
  <c r="L2955" i="7"/>
  <c r="J2955" i="7"/>
  <c r="K2955" i="7" s="1"/>
  <c r="L2947" i="7"/>
  <c r="J2947" i="7"/>
  <c r="K2947" i="7" s="1"/>
  <c r="L2939" i="7"/>
  <c r="J2939" i="7"/>
  <c r="K2939" i="7" s="1"/>
  <c r="L2931" i="7"/>
  <c r="J2931" i="7"/>
  <c r="K2931" i="7" s="1"/>
  <c r="L2923" i="7"/>
  <c r="J2923" i="7"/>
  <c r="K2923" i="7" s="1"/>
  <c r="L2915" i="7"/>
  <c r="J2915" i="7"/>
  <c r="K2915" i="7" s="1"/>
  <c r="L2907" i="7"/>
  <c r="J2907" i="7"/>
  <c r="K2907" i="7" s="1"/>
  <c r="L2899" i="7"/>
  <c r="J2899" i="7"/>
  <c r="K2899" i="7" s="1"/>
  <c r="L2891" i="7"/>
  <c r="J2891" i="7"/>
  <c r="K2891" i="7" s="1"/>
  <c r="L2883" i="7"/>
  <c r="J2883" i="7"/>
  <c r="K2883" i="7" s="1"/>
  <c r="L2875" i="7"/>
  <c r="J2875" i="7"/>
  <c r="K2875" i="7" s="1"/>
  <c r="L2867" i="7"/>
  <c r="J2867" i="7"/>
  <c r="K2867" i="7" s="1"/>
  <c r="L2859" i="7"/>
  <c r="J2859" i="7"/>
  <c r="K2859" i="7" s="1"/>
  <c r="L2851" i="7"/>
  <c r="J2851" i="7"/>
  <c r="K2851" i="7" s="1"/>
  <c r="L2843" i="7"/>
  <c r="J2843" i="7"/>
  <c r="K2843" i="7" s="1"/>
  <c r="L2835" i="7"/>
  <c r="J2835" i="7"/>
  <c r="K2835" i="7" s="1"/>
  <c r="L2827" i="7"/>
  <c r="J2827" i="7"/>
  <c r="K2827" i="7" s="1"/>
  <c r="L2819" i="7"/>
  <c r="J2819" i="7"/>
  <c r="K2819" i="7" s="1"/>
  <c r="L2811" i="7"/>
  <c r="J2811" i="7"/>
  <c r="K2811" i="7" s="1"/>
  <c r="L2803" i="7"/>
  <c r="J2803" i="7"/>
  <c r="K2803" i="7" s="1"/>
  <c r="L2795" i="7"/>
  <c r="J2795" i="7"/>
  <c r="K2795" i="7" s="1"/>
  <c r="L2787" i="7"/>
  <c r="J2787" i="7"/>
  <c r="K2787" i="7" s="1"/>
  <c r="L2779" i="7"/>
  <c r="J2779" i="7"/>
  <c r="K2779" i="7" s="1"/>
  <c r="L2771" i="7"/>
  <c r="J2771" i="7"/>
  <c r="K2771" i="7" s="1"/>
  <c r="L2763" i="7"/>
  <c r="J2763" i="7"/>
  <c r="K2763" i="7" s="1"/>
  <c r="L2755" i="7"/>
  <c r="J2755" i="7"/>
  <c r="K2755" i="7" s="1"/>
  <c r="L2747" i="7"/>
  <c r="J2747" i="7"/>
  <c r="K2747" i="7" s="1"/>
  <c r="L2739" i="7"/>
  <c r="J2739" i="7"/>
  <c r="K2739" i="7" s="1"/>
  <c r="L2731" i="7"/>
  <c r="J2731" i="7"/>
  <c r="K2731" i="7" s="1"/>
  <c r="L2723" i="7"/>
  <c r="J2723" i="7"/>
  <c r="K2723" i="7" s="1"/>
  <c r="L2715" i="7"/>
  <c r="J2715" i="7"/>
  <c r="K2715" i="7" s="1"/>
  <c r="L2707" i="7"/>
  <c r="J2707" i="7"/>
  <c r="K2707" i="7" s="1"/>
  <c r="L2699" i="7"/>
  <c r="J2699" i="7"/>
  <c r="K2699" i="7" s="1"/>
  <c r="L2691" i="7"/>
  <c r="J2691" i="7"/>
  <c r="K2691" i="7" s="1"/>
  <c r="L2683" i="7"/>
  <c r="J2683" i="7"/>
  <c r="K2683" i="7" s="1"/>
  <c r="L2675" i="7"/>
  <c r="J2675" i="7"/>
  <c r="K2675" i="7" s="1"/>
  <c r="L2667" i="7"/>
  <c r="J2667" i="7"/>
  <c r="K2667" i="7" s="1"/>
  <c r="L2659" i="7"/>
  <c r="J2659" i="7"/>
  <c r="K2659" i="7" s="1"/>
  <c r="L2651" i="7"/>
  <c r="J2651" i="7"/>
  <c r="K2651" i="7" s="1"/>
  <c r="L2643" i="7"/>
  <c r="J2643" i="7"/>
  <c r="K2643" i="7" s="1"/>
  <c r="L2635" i="7"/>
  <c r="J2635" i="7"/>
  <c r="K2635" i="7" s="1"/>
  <c r="L2627" i="7"/>
  <c r="J2627" i="7"/>
  <c r="K2627" i="7" s="1"/>
  <c r="L2619" i="7"/>
  <c r="J2619" i="7"/>
  <c r="K2619" i="7" s="1"/>
  <c r="L2611" i="7"/>
  <c r="J2611" i="7"/>
  <c r="K2611" i="7" s="1"/>
  <c r="L2603" i="7"/>
  <c r="J2603" i="7"/>
  <c r="K2603" i="7" s="1"/>
  <c r="L2595" i="7"/>
  <c r="J2595" i="7"/>
  <c r="K2595" i="7" s="1"/>
  <c r="L2587" i="7"/>
  <c r="J2587" i="7"/>
  <c r="K2587" i="7" s="1"/>
  <c r="L2579" i="7"/>
  <c r="J2579" i="7"/>
  <c r="K2579" i="7" s="1"/>
  <c r="L2571" i="7"/>
  <c r="J2571" i="7"/>
  <c r="K2571" i="7" s="1"/>
  <c r="L2563" i="7"/>
  <c r="J2563" i="7"/>
  <c r="K2563" i="7" s="1"/>
  <c r="L2555" i="7"/>
  <c r="J2555" i="7"/>
  <c r="K2555" i="7" s="1"/>
  <c r="L2547" i="7"/>
  <c r="J2547" i="7"/>
  <c r="K2547" i="7" s="1"/>
  <c r="L2539" i="7"/>
  <c r="J2539" i="7"/>
  <c r="K2539" i="7" s="1"/>
  <c r="L2531" i="7"/>
  <c r="J2531" i="7"/>
  <c r="K2531" i="7" s="1"/>
  <c r="L2523" i="7"/>
  <c r="J2523" i="7"/>
  <c r="K2523" i="7" s="1"/>
  <c r="L2515" i="7"/>
  <c r="J2515" i="7"/>
  <c r="K2515" i="7" s="1"/>
  <c r="L2507" i="7"/>
  <c r="J2507" i="7"/>
  <c r="K2507" i="7" s="1"/>
  <c r="L2499" i="7"/>
  <c r="J2499" i="7"/>
  <c r="K2499" i="7" s="1"/>
  <c r="L2491" i="7"/>
  <c r="J2491" i="7"/>
  <c r="K2491" i="7" s="1"/>
  <c r="L2483" i="7"/>
  <c r="J2483" i="7"/>
  <c r="K2483" i="7" s="1"/>
  <c r="L2475" i="7"/>
  <c r="J2475" i="7"/>
  <c r="K2475" i="7" s="1"/>
  <c r="L2467" i="7"/>
  <c r="J2467" i="7"/>
  <c r="K2467" i="7" s="1"/>
  <c r="L2459" i="7"/>
  <c r="J2459" i="7"/>
  <c r="K2459" i="7" s="1"/>
  <c r="L2451" i="7"/>
  <c r="J2451" i="7"/>
  <c r="K2451" i="7" s="1"/>
  <c r="L2443" i="7"/>
  <c r="J2443" i="7"/>
  <c r="K2443" i="7" s="1"/>
  <c r="L2435" i="7"/>
  <c r="J2435" i="7"/>
  <c r="K2435" i="7" s="1"/>
  <c r="L2427" i="7"/>
  <c r="J2427" i="7"/>
  <c r="K2427" i="7" s="1"/>
  <c r="L2419" i="7"/>
  <c r="J2419" i="7"/>
  <c r="K2419" i="7" s="1"/>
  <c r="L2411" i="7"/>
  <c r="J2411" i="7"/>
  <c r="K2411" i="7" s="1"/>
  <c r="L2403" i="7"/>
  <c r="J2403" i="7"/>
  <c r="K2403" i="7" s="1"/>
  <c r="L2395" i="7"/>
  <c r="J2395" i="7"/>
  <c r="K2395" i="7" s="1"/>
  <c r="L2387" i="7"/>
  <c r="J2387" i="7"/>
  <c r="K2387" i="7" s="1"/>
  <c r="L2379" i="7"/>
  <c r="J2379" i="7"/>
  <c r="K2379" i="7" s="1"/>
  <c r="L2371" i="7"/>
  <c r="J2371" i="7"/>
  <c r="K2371" i="7" s="1"/>
  <c r="L2363" i="7"/>
  <c r="J2363" i="7"/>
  <c r="K2363" i="7" s="1"/>
  <c r="L2355" i="7"/>
  <c r="J2355" i="7"/>
  <c r="K2355" i="7" s="1"/>
  <c r="L2347" i="7"/>
  <c r="J2347" i="7"/>
  <c r="K2347" i="7" s="1"/>
  <c r="L2339" i="7"/>
  <c r="J2339" i="7"/>
  <c r="K2339" i="7" s="1"/>
  <c r="L2331" i="7"/>
  <c r="J2331" i="7"/>
  <c r="K2331" i="7" s="1"/>
  <c r="L2323" i="7"/>
  <c r="J2323" i="7"/>
  <c r="K2323" i="7" s="1"/>
  <c r="L2315" i="7"/>
  <c r="J2315" i="7"/>
  <c r="K2315" i="7" s="1"/>
  <c r="L2307" i="7"/>
  <c r="J2307" i="7"/>
  <c r="K2307" i="7" s="1"/>
  <c r="L2299" i="7"/>
  <c r="J2299" i="7"/>
  <c r="K2299" i="7" s="1"/>
  <c r="L2291" i="7"/>
  <c r="J2291" i="7"/>
  <c r="K2291" i="7" s="1"/>
  <c r="L2283" i="7"/>
  <c r="J2283" i="7"/>
  <c r="K2283" i="7" s="1"/>
  <c r="L2275" i="7"/>
  <c r="J2275" i="7"/>
  <c r="K2275" i="7" s="1"/>
  <c r="L2267" i="7"/>
  <c r="J2267" i="7"/>
  <c r="K2267" i="7" s="1"/>
  <c r="L2259" i="7"/>
  <c r="J2259" i="7"/>
  <c r="K2259" i="7" s="1"/>
  <c r="L2251" i="7"/>
  <c r="J2251" i="7"/>
  <c r="K2251" i="7" s="1"/>
  <c r="L2243" i="7"/>
  <c r="J2243" i="7"/>
  <c r="K2243" i="7" s="1"/>
  <c r="L2235" i="7"/>
  <c r="J2235" i="7"/>
  <c r="K2235" i="7" s="1"/>
  <c r="L2227" i="7"/>
  <c r="J2227" i="7"/>
  <c r="K2227" i="7" s="1"/>
  <c r="L2219" i="7"/>
  <c r="J2219" i="7"/>
  <c r="K2219" i="7" s="1"/>
  <c r="L2211" i="7"/>
  <c r="J2211" i="7"/>
  <c r="K2211" i="7" s="1"/>
  <c r="L2203" i="7"/>
  <c r="J2203" i="7"/>
  <c r="K2203" i="7" s="1"/>
  <c r="L2195" i="7"/>
  <c r="J2195" i="7"/>
  <c r="K2195" i="7" s="1"/>
  <c r="L2187" i="7"/>
  <c r="J2187" i="7"/>
  <c r="K2187" i="7" s="1"/>
  <c r="L2179" i="7"/>
  <c r="J2179" i="7"/>
  <c r="K2179" i="7" s="1"/>
  <c r="L2171" i="7"/>
  <c r="J2171" i="7"/>
  <c r="K2171" i="7" s="1"/>
  <c r="L2163" i="7"/>
  <c r="J2163" i="7"/>
  <c r="K2163" i="7" s="1"/>
  <c r="L2155" i="7"/>
  <c r="J2155" i="7"/>
  <c r="K2155" i="7" s="1"/>
  <c r="L2147" i="7"/>
  <c r="J2147" i="7"/>
  <c r="K2147" i="7" s="1"/>
  <c r="L2139" i="7"/>
  <c r="J2139" i="7"/>
  <c r="K2139" i="7" s="1"/>
  <c r="L2131" i="7"/>
  <c r="J2131" i="7"/>
  <c r="K2131" i="7" s="1"/>
  <c r="L2123" i="7"/>
  <c r="J2123" i="7"/>
  <c r="K2123" i="7" s="1"/>
  <c r="L2115" i="7"/>
  <c r="J2115" i="7"/>
  <c r="K2115" i="7" s="1"/>
  <c r="L2107" i="7"/>
  <c r="J2107" i="7"/>
  <c r="K2107" i="7" s="1"/>
  <c r="L2099" i="7"/>
  <c r="J2099" i="7"/>
  <c r="K2099" i="7" s="1"/>
  <c r="L2091" i="7"/>
  <c r="J2091" i="7"/>
  <c r="K2091" i="7" s="1"/>
  <c r="L2083" i="7"/>
  <c r="J2083" i="7"/>
  <c r="K2083" i="7" s="1"/>
  <c r="L2075" i="7"/>
  <c r="J2075" i="7"/>
  <c r="K2075" i="7" s="1"/>
  <c r="L2067" i="7"/>
  <c r="J2067" i="7"/>
  <c r="K2067" i="7" s="1"/>
  <c r="L2059" i="7"/>
  <c r="J2059" i="7"/>
  <c r="K2059" i="7" s="1"/>
  <c r="L2051" i="7"/>
  <c r="J2051" i="7"/>
  <c r="K2051" i="7" s="1"/>
  <c r="L2043" i="7"/>
  <c r="J2043" i="7"/>
  <c r="K2043" i="7" s="1"/>
  <c r="L2035" i="7"/>
  <c r="J2035" i="7"/>
  <c r="K2035" i="7" s="1"/>
  <c r="L2027" i="7"/>
  <c r="J2027" i="7"/>
  <c r="K2027" i="7" s="1"/>
  <c r="L2019" i="7"/>
  <c r="J2019" i="7"/>
  <c r="K2019" i="7" s="1"/>
  <c r="L2011" i="7"/>
  <c r="J2011" i="7"/>
  <c r="K2011" i="7" s="1"/>
  <c r="L2003" i="7"/>
  <c r="J2003" i="7"/>
  <c r="K2003" i="7" s="1"/>
  <c r="L1995" i="7"/>
  <c r="J1995" i="7"/>
  <c r="K1995" i="7" s="1"/>
  <c r="L1987" i="7"/>
  <c r="J1987" i="7"/>
  <c r="K1987" i="7" s="1"/>
  <c r="L1979" i="7"/>
  <c r="J1979" i="7"/>
  <c r="K1979" i="7" s="1"/>
  <c r="L1971" i="7"/>
  <c r="J1971" i="7"/>
  <c r="K1971" i="7" s="1"/>
  <c r="L1963" i="7"/>
  <c r="J1963" i="7"/>
  <c r="K1963" i="7" s="1"/>
  <c r="L1955" i="7"/>
  <c r="J1955" i="7"/>
  <c r="K1955" i="7" s="1"/>
  <c r="L1947" i="7"/>
  <c r="J1947" i="7"/>
  <c r="K1947" i="7" s="1"/>
  <c r="L1939" i="7"/>
  <c r="J1939" i="7"/>
  <c r="K1939" i="7" s="1"/>
  <c r="L1931" i="7"/>
  <c r="J1931" i="7"/>
  <c r="K1931" i="7" s="1"/>
  <c r="L1923" i="7"/>
  <c r="J1923" i="7"/>
  <c r="K1923" i="7" s="1"/>
  <c r="L1915" i="7"/>
  <c r="J1915" i="7"/>
  <c r="K1915" i="7" s="1"/>
  <c r="L1907" i="7"/>
  <c r="J1907" i="7"/>
  <c r="K1907" i="7" s="1"/>
  <c r="L1899" i="7"/>
  <c r="J1899" i="7"/>
  <c r="K1899" i="7" s="1"/>
  <c r="L1891" i="7"/>
  <c r="J1891" i="7"/>
  <c r="K1891" i="7" s="1"/>
  <c r="L1883" i="7"/>
  <c r="J1883" i="7"/>
  <c r="K1883" i="7" s="1"/>
  <c r="L1875" i="7"/>
  <c r="J1875" i="7"/>
  <c r="K1875" i="7" s="1"/>
  <c r="L1867" i="7"/>
  <c r="J1867" i="7"/>
  <c r="K1867" i="7" s="1"/>
  <c r="L1859" i="7"/>
  <c r="J1859" i="7"/>
  <c r="K1859" i="7" s="1"/>
  <c r="L1851" i="7"/>
  <c r="J1851" i="7"/>
  <c r="K1851" i="7" s="1"/>
  <c r="L1843" i="7"/>
  <c r="J1843" i="7"/>
  <c r="K1843" i="7" s="1"/>
  <c r="L1835" i="7"/>
  <c r="J1835" i="7"/>
  <c r="K1835" i="7" s="1"/>
  <c r="L1827" i="7"/>
  <c r="J1827" i="7"/>
  <c r="K1827" i="7" s="1"/>
  <c r="L1819" i="7"/>
  <c r="J1819" i="7"/>
  <c r="K1819" i="7" s="1"/>
  <c r="L1811" i="7"/>
  <c r="J1811" i="7"/>
  <c r="K1811" i="7" s="1"/>
  <c r="L1803" i="7"/>
  <c r="J1803" i="7"/>
  <c r="K1803" i="7" s="1"/>
  <c r="L1795" i="7"/>
  <c r="J1795" i="7"/>
  <c r="K1795" i="7" s="1"/>
  <c r="L1787" i="7"/>
  <c r="J1787" i="7"/>
  <c r="K1787" i="7" s="1"/>
  <c r="L1779" i="7"/>
  <c r="J1779" i="7"/>
  <c r="K1779" i="7" s="1"/>
  <c r="L1771" i="7"/>
  <c r="J1771" i="7"/>
  <c r="K1771" i="7" s="1"/>
  <c r="L1763" i="7"/>
  <c r="J1763" i="7"/>
  <c r="K1763" i="7" s="1"/>
  <c r="L1755" i="7"/>
  <c r="J1755" i="7"/>
  <c r="K1755" i="7" s="1"/>
  <c r="L1747" i="7"/>
  <c r="J1747" i="7"/>
  <c r="K1747" i="7" s="1"/>
  <c r="L1739" i="7"/>
  <c r="J1739" i="7"/>
  <c r="K1739" i="7" s="1"/>
  <c r="L1731" i="7"/>
  <c r="J1731" i="7"/>
  <c r="K1731" i="7" s="1"/>
  <c r="L1723" i="7"/>
  <c r="J1723" i="7"/>
  <c r="K1723" i="7" s="1"/>
  <c r="L1715" i="7"/>
  <c r="J1715" i="7"/>
  <c r="K1715" i="7" s="1"/>
  <c r="L1707" i="7"/>
  <c r="J1707" i="7"/>
  <c r="K1707" i="7" s="1"/>
  <c r="L1699" i="7"/>
  <c r="J1699" i="7"/>
  <c r="K1699" i="7" s="1"/>
  <c r="L1691" i="7"/>
  <c r="J1691" i="7"/>
  <c r="K1691" i="7" s="1"/>
  <c r="L1683" i="7"/>
  <c r="J1683" i="7"/>
  <c r="K1683" i="7" s="1"/>
  <c r="L1675" i="7"/>
  <c r="J1675" i="7"/>
  <c r="K1675" i="7" s="1"/>
  <c r="L1667" i="7"/>
  <c r="J1667" i="7"/>
  <c r="K1667" i="7" s="1"/>
  <c r="L1659" i="7"/>
  <c r="J1659" i="7"/>
  <c r="K1659" i="7" s="1"/>
  <c r="L1651" i="7"/>
  <c r="J1651" i="7"/>
  <c r="K1651" i="7" s="1"/>
  <c r="L1643" i="7"/>
  <c r="J1643" i="7"/>
  <c r="K1643" i="7" s="1"/>
  <c r="L1635" i="7"/>
  <c r="J1635" i="7"/>
  <c r="K1635" i="7" s="1"/>
  <c r="L1627" i="7"/>
  <c r="J1627" i="7"/>
  <c r="K1627" i="7" s="1"/>
  <c r="L1619" i="7"/>
  <c r="J1619" i="7"/>
  <c r="K1619" i="7" s="1"/>
  <c r="L1611" i="7"/>
  <c r="J1611" i="7"/>
  <c r="K1611" i="7" s="1"/>
  <c r="L1603" i="7"/>
  <c r="J1603" i="7"/>
  <c r="K1603" i="7" s="1"/>
  <c r="L1595" i="7"/>
  <c r="J1595" i="7"/>
  <c r="K1595" i="7" s="1"/>
  <c r="L1587" i="7"/>
  <c r="J1587" i="7"/>
  <c r="K1587" i="7" s="1"/>
  <c r="L1579" i="7"/>
  <c r="J1579" i="7"/>
  <c r="K1579" i="7" s="1"/>
  <c r="L1571" i="7"/>
  <c r="J1571" i="7"/>
  <c r="K1571" i="7" s="1"/>
  <c r="L1563" i="7"/>
  <c r="J1563" i="7"/>
  <c r="K1563" i="7" s="1"/>
  <c r="L1555" i="7"/>
  <c r="J1555" i="7"/>
  <c r="K1555" i="7" s="1"/>
  <c r="L1547" i="7"/>
  <c r="J1547" i="7"/>
  <c r="K1547" i="7" s="1"/>
  <c r="L1539" i="7"/>
  <c r="J1539" i="7"/>
  <c r="K1539" i="7" s="1"/>
  <c r="L1531" i="7"/>
  <c r="J1531" i="7"/>
  <c r="K1531" i="7" s="1"/>
  <c r="L1523" i="7"/>
  <c r="J1523" i="7"/>
  <c r="K1523" i="7" s="1"/>
  <c r="L1515" i="7"/>
  <c r="J1515" i="7"/>
  <c r="K1515" i="7" s="1"/>
  <c r="L1507" i="7"/>
  <c r="J1507" i="7"/>
  <c r="K1507" i="7" s="1"/>
  <c r="L1499" i="7"/>
  <c r="J1499" i="7"/>
  <c r="K1499" i="7" s="1"/>
  <c r="L1491" i="7"/>
  <c r="J1491" i="7"/>
  <c r="K1491" i="7" s="1"/>
  <c r="L1483" i="7"/>
  <c r="J1483" i="7"/>
  <c r="K1483" i="7" s="1"/>
  <c r="L1475" i="7"/>
  <c r="J1475" i="7"/>
  <c r="K1475" i="7" s="1"/>
  <c r="L1467" i="7"/>
  <c r="J1467" i="7"/>
  <c r="K1467" i="7" s="1"/>
  <c r="L1459" i="7"/>
  <c r="J1459" i="7"/>
  <c r="K1459" i="7" s="1"/>
  <c r="L1451" i="7"/>
  <c r="J1451" i="7"/>
  <c r="K1451" i="7" s="1"/>
  <c r="L1443" i="7"/>
  <c r="J1443" i="7"/>
  <c r="K1443" i="7" s="1"/>
  <c r="L1435" i="7"/>
  <c r="J1435" i="7"/>
  <c r="K1435" i="7" s="1"/>
  <c r="L1427" i="7"/>
  <c r="J1427" i="7"/>
  <c r="K1427" i="7" s="1"/>
  <c r="L1419" i="7"/>
  <c r="J1419" i="7"/>
  <c r="K1419" i="7" s="1"/>
  <c r="L1411" i="7"/>
  <c r="J1411" i="7"/>
  <c r="K1411" i="7" s="1"/>
  <c r="L1403" i="7"/>
  <c r="J1403" i="7"/>
  <c r="K1403" i="7" s="1"/>
  <c r="L1395" i="7"/>
  <c r="J1395" i="7"/>
  <c r="K1395" i="7" s="1"/>
  <c r="L1387" i="7"/>
  <c r="J1387" i="7"/>
  <c r="K1387" i="7" s="1"/>
  <c r="L1379" i="7"/>
  <c r="J1379" i="7"/>
  <c r="K1379" i="7" s="1"/>
  <c r="L1371" i="7"/>
  <c r="J1371" i="7"/>
  <c r="K1371" i="7" s="1"/>
  <c r="L1363" i="7"/>
  <c r="J1363" i="7"/>
  <c r="K1363" i="7" s="1"/>
  <c r="L1355" i="7"/>
  <c r="J1355" i="7"/>
  <c r="K1355" i="7" s="1"/>
  <c r="L1347" i="7"/>
  <c r="J1347" i="7"/>
  <c r="K1347" i="7" s="1"/>
  <c r="L1339" i="7"/>
  <c r="J1339" i="7"/>
  <c r="K1339" i="7" s="1"/>
  <c r="L1331" i="7"/>
  <c r="J1331" i="7"/>
  <c r="K1331" i="7" s="1"/>
  <c r="L1323" i="7"/>
  <c r="J1323" i="7"/>
  <c r="K1323" i="7" s="1"/>
  <c r="L1315" i="7"/>
  <c r="J1315" i="7"/>
  <c r="K1315" i="7" s="1"/>
  <c r="L1307" i="7"/>
  <c r="J1307" i="7"/>
  <c r="K1307" i="7" s="1"/>
  <c r="L1299" i="7"/>
  <c r="J1299" i="7"/>
  <c r="K1299" i="7" s="1"/>
  <c r="L1291" i="7"/>
  <c r="J1291" i="7"/>
  <c r="K1291" i="7" s="1"/>
  <c r="L1283" i="7"/>
  <c r="J1283" i="7"/>
  <c r="K1283" i="7" s="1"/>
  <c r="L1275" i="7"/>
  <c r="J1275" i="7"/>
  <c r="K1275" i="7" s="1"/>
  <c r="L1267" i="7"/>
  <c r="J1267" i="7"/>
  <c r="K1267" i="7" s="1"/>
  <c r="L1259" i="7"/>
  <c r="J1259" i="7"/>
  <c r="K1259" i="7" s="1"/>
  <c r="L1251" i="7"/>
  <c r="J1251" i="7"/>
  <c r="K1251" i="7" s="1"/>
  <c r="L1243" i="7"/>
  <c r="J1243" i="7"/>
  <c r="K1243" i="7" s="1"/>
  <c r="L1235" i="7"/>
  <c r="J1235" i="7"/>
  <c r="K1235" i="7" s="1"/>
  <c r="L1227" i="7"/>
  <c r="J1227" i="7"/>
  <c r="K1227" i="7" s="1"/>
  <c r="L1219" i="7"/>
  <c r="J1219" i="7"/>
  <c r="K1219" i="7" s="1"/>
  <c r="L1211" i="7"/>
  <c r="J1211" i="7"/>
  <c r="K1211" i="7" s="1"/>
  <c r="L1203" i="7"/>
  <c r="J1203" i="7"/>
  <c r="K1203" i="7" s="1"/>
  <c r="L1195" i="7"/>
  <c r="J1195" i="7"/>
  <c r="K1195" i="7" s="1"/>
  <c r="L1187" i="7"/>
  <c r="J1187" i="7"/>
  <c r="K1187" i="7" s="1"/>
  <c r="L1179" i="7"/>
  <c r="J1179" i="7"/>
  <c r="K1179" i="7" s="1"/>
  <c r="L1171" i="7"/>
  <c r="J1171" i="7"/>
  <c r="K1171" i="7" s="1"/>
  <c r="L1163" i="7"/>
  <c r="J1163" i="7"/>
  <c r="K1163" i="7" s="1"/>
  <c r="L1155" i="7"/>
  <c r="J1155" i="7"/>
  <c r="K1155" i="7" s="1"/>
  <c r="L1147" i="7"/>
  <c r="J1147" i="7"/>
  <c r="K1147" i="7" s="1"/>
  <c r="L1139" i="7"/>
  <c r="J1139" i="7"/>
  <c r="K1139" i="7" s="1"/>
  <c r="L1131" i="7"/>
  <c r="J1131" i="7"/>
  <c r="K1131" i="7" s="1"/>
  <c r="L1123" i="7"/>
  <c r="J1123" i="7"/>
  <c r="K1123" i="7" s="1"/>
  <c r="L1115" i="7"/>
  <c r="J1115" i="7"/>
  <c r="K1115" i="7" s="1"/>
  <c r="L1107" i="7"/>
  <c r="J1107" i="7"/>
  <c r="K1107" i="7" s="1"/>
  <c r="L1099" i="7"/>
  <c r="J1099" i="7"/>
  <c r="K1099" i="7" s="1"/>
  <c r="L1091" i="7"/>
  <c r="J1091" i="7"/>
  <c r="K1091" i="7" s="1"/>
  <c r="L1083" i="7"/>
  <c r="J1083" i="7"/>
  <c r="K1083" i="7" s="1"/>
  <c r="L1075" i="7"/>
  <c r="J1075" i="7"/>
  <c r="K1075" i="7" s="1"/>
  <c r="L1067" i="7"/>
  <c r="J1067" i="7"/>
  <c r="K1067" i="7" s="1"/>
  <c r="L1059" i="7"/>
  <c r="J1059" i="7"/>
  <c r="K1059" i="7" s="1"/>
  <c r="L1051" i="7"/>
  <c r="J1051" i="7"/>
  <c r="K1051" i="7" s="1"/>
  <c r="L1043" i="7"/>
  <c r="J1043" i="7"/>
  <c r="K1043" i="7" s="1"/>
  <c r="L1035" i="7"/>
  <c r="J1035" i="7"/>
  <c r="K1035" i="7" s="1"/>
  <c r="L1027" i="7"/>
  <c r="J1027" i="7"/>
  <c r="K1027" i="7" s="1"/>
  <c r="L1019" i="7"/>
  <c r="J1019" i="7"/>
  <c r="K1019" i="7" s="1"/>
  <c r="L1011" i="7"/>
  <c r="J1011" i="7"/>
  <c r="K1011" i="7" s="1"/>
  <c r="L1003" i="7"/>
  <c r="J1003" i="7"/>
  <c r="K1003" i="7" s="1"/>
  <c r="L995" i="7"/>
  <c r="J995" i="7"/>
  <c r="K995" i="7" s="1"/>
  <c r="L987" i="7"/>
  <c r="J987" i="7"/>
  <c r="K987" i="7" s="1"/>
  <c r="L979" i="7"/>
  <c r="J979" i="7"/>
  <c r="K979" i="7" s="1"/>
  <c r="L971" i="7"/>
  <c r="J971" i="7"/>
  <c r="K971" i="7" s="1"/>
  <c r="L963" i="7"/>
  <c r="J963" i="7"/>
  <c r="K963" i="7" s="1"/>
  <c r="L955" i="7"/>
  <c r="J955" i="7"/>
  <c r="K955" i="7" s="1"/>
  <c r="L947" i="7"/>
  <c r="J947" i="7"/>
  <c r="K947" i="7" s="1"/>
  <c r="L939" i="7"/>
  <c r="J939" i="7"/>
  <c r="K939" i="7" s="1"/>
  <c r="L931" i="7"/>
  <c r="J931" i="7"/>
  <c r="K931" i="7" s="1"/>
  <c r="L923" i="7"/>
  <c r="J923" i="7"/>
  <c r="K923" i="7" s="1"/>
  <c r="L915" i="7"/>
  <c r="J915" i="7"/>
  <c r="K915" i="7" s="1"/>
  <c r="L907" i="7"/>
  <c r="J907" i="7"/>
  <c r="K907" i="7" s="1"/>
  <c r="L899" i="7"/>
  <c r="J899" i="7"/>
  <c r="K899" i="7" s="1"/>
  <c r="L891" i="7"/>
  <c r="J891" i="7"/>
  <c r="K891" i="7" s="1"/>
  <c r="L883" i="7"/>
  <c r="J883" i="7"/>
  <c r="K883" i="7" s="1"/>
  <c r="L875" i="7"/>
  <c r="J875" i="7"/>
  <c r="K875" i="7" s="1"/>
  <c r="L867" i="7"/>
  <c r="J867" i="7"/>
  <c r="K867" i="7" s="1"/>
  <c r="L859" i="7"/>
  <c r="J859" i="7"/>
  <c r="K859" i="7" s="1"/>
  <c r="L851" i="7"/>
  <c r="J851" i="7"/>
  <c r="K851" i="7" s="1"/>
  <c r="L843" i="7"/>
  <c r="J843" i="7"/>
  <c r="K843" i="7" s="1"/>
  <c r="L835" i="7"/>
  <c r="J835" i="7"/>
  <c r="K835" i="7" s="1"/>
  <c r="L827" i="7"/>
  <c r="J827" i="7"/>
  <c r="K827" i="7" s="1"/>
  <c r="L819" i="7"/>
  <c r="J819" i="7"/>
  <c r="K819" i="7" s="1"/>
  <c r="L811" i="7"/>
  <c r="J811" i="7"/>
  <c r="K811" i="7" s="1"/>
  <c r="L803" i="7"/>
  <c r="J803" i="7"/>
  <c r="K803" i="7" s="1"/>
  <c r="L795" i="7"/>
  <c r="J795" i="7"/>
  <c r="K795" i="7" s="1"/>
  <c r="L787" i="7"/>
  <c r="J787" i="7"/>
  <c r="K787" i="7" s="1"/>
  <c r="L779" i="7"/>
  <c r="J779" i="7"/>
  <c r="K779" i="7" s="1"/>
  <c r="L771" i="7"/>
  <c r="J771" i="7"/>
  <c r="K771" i="7" s="1"/>
  <c r="L763" i="7"/>
  <c r="J763" i="7"/>
  <c r="K763" i="7" s="1"/>
  <c r="L755" i="7"/>
  <c r="J755" i="7"/>
  <c r="K755" i="7" s="1"/>
  <c r="L747" i="7"/>
  <c r="J747" i="7"/>
  <c r="K747" i="7" s="1"/>
  <c r="L739" i="7"/>
  <c r="J739" i="7"/>
  <c r="K739" i="7" s="1"/>
  <c r="L731" i="7"/>
  <c r="J731" i="7"/>
  <c r="K731" i="7" s="1"/>
  <c r="L723" i="7"/>
  <c r="J723" i="7"/>
  <c r="K723" i="7" s="1"/>
  <c r="L715" i="7"/>
  <c r="J715" i="7"/>
  <c r="K715" i="7" s="1"/>
  <c r="L707" i="7"/>
  <c r="J707" i="7"/>
  <c r="K707" i="7" s="1"/>
  <c r="L699" i="7"/>
  <c r="J699" i="7"/>
  <c r="K699" i="7" s="1"/>
  <c r="L691" i="7"/>
  <c r="J691" i="7"/>
  <c r="K691" i="7" s="1"/>
  <c r="L683" i="7"/>
  <c r="J683" i="7"/>
  <c r="K683" i="7" s="1"/>
  <c r="L675" i="7"/>
  <c r="J675" i="7"/>
  <c r="K675" i="7" s="1"/>
  <c r="L667" i="7"/>
  <c r="J667" i="7"/>
  <c r="K667" i="7" s="1"/>
  <c r="L659" i="7"/>
  <c r="J659" i="7"/>
  <c r="K659" i="7" s="1"/>
  <c r="L651" i="7"/>
  <c r="J651" i="7"/>
  <c r="K651" i="7" s="1"/>
  <c r="L643" i="7"/>
  <c r="J643" i="7"/>
  <c r="K643" i="7" s="1"/>
  <c r="L635" i="7"/>
  <c r="J635" i="7"/>
  <c r="K635" i="7" s="1"/>
  <c r="L627" i="7"/>
  <c r="J627" i="7"/>
  <c r="K627" i="7" s="1"/>
  <c r="L619" i="7"/>
  <c r="J619" i="7"/>
  <c r="K619" i="7" s="1"/>
  <c r="L611" i="7"/>
  <c r="J611" i="7"/>
  <c r="K611" i="7" s="1"/>
  <c r="L603" i="7"/>
  <c r="J603" i="7"/>
  <c r="K603" i="7" s="1"/>
  <c r="L595" i="7"/>
  <c r="J595" i="7"/>
  <c r="K595" i="7" s="1"/>
  <c r="L587" i="7"/>
  <c r="J587" i="7"/>
  <c r="K587" i="7" s="1"/>
  <c r="L579" i="7"/>
  <c r="J579" i="7"/>
  <c r="K579" i="7" s="1"/>
  <c r="L571" i="7"/>
  <c r="J571" i="7"/>
  <c r="K571" i="7" s="1"/>
  <c r="L563" i="7"/>
  <c r="J563" i="7"/>
  <c r="K563" i="7" s="1"/>
  <c r="L3133" i="7"/>
  <c r="J3133" i="7"/>
  <c r="K3133" i="7" s="1"/>
  <c r="L3077" i="7"/>
  <c r="J3077" i="7"/>
  <c r="K3077" i="7" s="1"/>
  <c r="L3013" i="7"/>
  <c r="J3013" i="7"/>
  <c r="K3013" i="7" s="1"/>
  <c r="L2957" i="7"/>
  <c r="J2957" i="7"/>
  <c r="K2957" i="7" s="1"/>
  <c r="L2901" i="7"/>
  <c r="J2901" i="7"/>
  <c r="K2901" i="7" s="1"/>
  <c r="L2853" i="7"/>
  <c r="J2853" i="7"/>
  <c r="K2853" i="7" s="1"/>
  <c r="L2789" i="7"/>
  <c r="J2789" i="7"/>
  <c r="K2789" i="7" s="1"/>
  <c r="L2725" i="7"/>
  <c r="J2725" i="7"/>
  <c r="K2725" i="7" s="1"/>
  <c r="L2669" i="7"/>
  <c r="J2669" i="7"/>
  <c r="K2669" i="7" s="1"/>
  <c r="L2605" i="7"/>
  <c r="J2605" i="7"/>
  <c r="K2605" i="7" s="1"/>
  <c r="L2557" i="7"/>
  <c r="J2557" i="7"/>
  <c r="K2557" i="7" s="1"/>
  <c r="L2493" i="7"/>
  <c r="J2493" i="7"/>
  <c r="K2493" i="7" s="1"/>
  <c r="L2437" i="7"/>
  <c r="J2437" i="7"/>
  <c r="K2437" i="7" s="1"/>
  <c r="L2373" i="7"/>
  <c r="J2373" i="7"/>
  <c r="K2373" i="7" s="1"/>
  <c r="L2317" i="7"/>
  <c r="J2317" i="7"/>
  <c r="K2317" i="7" s="1"/>
  <c r="L2261" i="7"/>
  <c r="J2261" i="7"/>
  <c r="K2261" i="7" s="1"/>
  <c r="L2197" i="7"/>
  <c r="J2197" i="7"/>
  <c r="K2197" i="7" s="1"/>
  <c r="L2117" i="7"/>
  <c r="J2117" i="7"/>
  <c r="K2117" i="7" s="1"/>
  <c r="L2061" i="7"/>
  <c r="J2061" i="7"/>
  <c r="K2061" i="7" s="1"/>
  <c r="L2005" i="7"/>
  <c r="J2005" i="7"/>
  <c r="K2005" i="7" s="1"/>
  <c r="L1949" i="7"/>
  <c r="J1949" i="7"/>
  <c r="K1949" i="7" s="1"/>
  <c r="L1893" i="7"/>
  <c r="J1893" i="7"/>
  <c r="K1893" i="7" s="1"/>
  <c r="L1837" i="7"/>
  <c r="J1837" i="7"/>
  <c r="K1837" i="7" s="1"/>
  <c r="L1773" i="7"/>
  <c r="J1773" i="7"/>
  <c r="K1773" i="7" s="1"/>
  <c r="L1717" i="7"/>
  <c r="J1717" i="7"/>
  <c r="K1717" i="7" s="1"/>
  <c r="L1661" i="7"/>
  <c r="J1661" i="7"/>
  <c r="K1661" i="7" s="1"/>
  <c r="L1597" i="7"/>
  <c r="J1597" i="7"/>
  <c r="K1597" i="7" s="1"/>
  <c r="L1541" i="7"/>
  <c r="J1541" i="7"/>
  <c r="K1541" i="7" s="1"/>
  <c r="L1485" i="7"/>
  <c r="J1485" i="7"/>
  <c r="K1485" i="7" s="1"/>
  <c r="L1429" i="7"/>
  <c r="J1429" i="7"/>
  <c r="K1429" i="7" s="1"/>
  <c r="L1373" i="7"/>
  <c r="J1373" i="7"/>
  <c r="K1373" i="7" s="1"/>
  <c r="L1317" i="7"/>
  <c r="J1317" i="7"/>
  <c r="K1317" i="7" s="1"/>
  <c r="L1253" i="7"/>
  <c r="J1253" i="7"/>
  <c r="K1253" i="7" s="1"/>
  <c r="L1197" i="7"/>
  <c r="J1197" i="7"/>
  <c r="K1197" i="7" s="1"/>
  <c r="L1141" i="7"/>
  <c r="J1141" i="7"/>
  <c r="K1141" i="7" s="1"/>
  <c r="L1085" i="7"/>
  <c r="J1085" i="7"/>
  <c r="K1085" i="7" s="1"/>
  <c r="L1029" i="7"/>
  <c r="J1029" i="7"/>
  <c r="K1029" i="7" s="1"/>
  <c r="L973" i="7"/>
  <c r="J973" i="7"/>
  <c r="K973" i="7" s="1"/>
  <c r="L917" i="7"/>
  <c r="J917" i="7"/>
  <c r="K917" i="7" s="1"/>
  <c r="L853" i="7"/>
  <c r="J853" i="7"/>
  <c r="K853" i="7" s="1"/>
  <c r="L789" i="7"/>
  <c r="J789" i="7"/>
  <c r="K789" i="7" s="1"/>
  <c r="L3130" i="7"/>
  <c r="J3130" i="7"/>
  <c r="K3130" i="7" s="1"/>
  <c r="L3122" i="7"/>
  <c r="J3122" i="7"/>
  <c r="K3122" i="7" s="1"/>
  <c r="L3114" i="7"/>
  <c r="J3114" i="7"/>
  <c r="K3114" i="7" s="1"/>
  <c r="L3106" i="7"/>
  <c r="J3106" i="7"/>
  <c r="K3106" i="7" s="1"/>
  <c r="L3098" i="7"/>
  <c r="J3098" i="7"/>
  <c r="K3098" i="7" s="1"/>
  <c r="L3090" i="7"/>
  <c r="J3090" i="7"/>
  <c r="K3090" i="7" s="1"/>
  <c r="L3082" i="7"/>
  <c r="J3082" i="7"/>
  <c r="K3082" i="7" s="1"/>
  <c r="L3074" i="7"/>
  <c r="J3074" i="7"/>
  <c r="K3074" i="7" s="1"/>
  <c r="L3066" i="7"/>
  <c r="J3066" i="7"/>
  <c r="K3066" i="7" s="1"/>
  <c r="L3058" i="7"/>
  <c r="J3058" i="7"/>
  <c r="K3058" i="7" s="1"/>
  <c r="L3050" i="7"/>
  <c r="J3050" i="7"/>
  <c r="K3050" i="7" s="1"/>
  <c r="L3042" i="7"/>
  <c r="J3042" i="7"/>
  <c r="K3042" i="7" s="1"/>
  <c r="L3034" i="7"/>
  <c r="J3034" i="7"/>
  <c r="K3034" i="7" s="1"/>
  <c r="L3026" i="7"/>
  <c r="J3026" i="7"/>
  <c r="K3026" i="7" s="1"/>
  <c r="L3018" i="7"/>
  <c r="J3018" i="7"/>
  <c r="K3018" i="7" s="1"/>
  <c r="L3010" i="7"/>
  <c r="J3010" i="7"/>
  <c r="K3010" i="7" s="1"/>
  <c r="L3002" i="7"/>
  <c r="J3002" i="7"/>
  <c r="K3002" i="7" s="1"/>
  <c r="L2994" i="7"/>
  <c r="J2994" i="7"/>
  <c r="K2994" i="7" s="1"/>
  <c r="L2986" i="7"/>
  <c r="J2986" i="7"/>
  <c r="K2986" i="7" s="1"/>
  <c r="L2978" i="7"/>
  <c r="J2978" i="7"/>
  <c r="K2978" i="7" s="1"/>
  <c r="L2970" i="7"/>
  <c r="J2970" i="7"/>
  <c r="K2970" i="7" s="1"/>
  <c r="L2962" i="7"/>
  <c r="J2962" i="7"/>
  <c r="K2962" i="7" s="1"/>
  <c r="L2954" i="7"/>
  <c r="J2954" i="7"/>
  <c r="K2954" i="7" s="1"/>
  <c r="L2946" i="7"/>
  <c r="J2946" i="7"/>
  <c r="K2946" i="7" s="1"/>
  <c r="L2938" i="7"/>
  <c r="J2938" i="7"/>
  <c r="K2938" i="7" s="1"/>
  <c r="L2930" i="7"/>
  <c r="J2930" i="7"/>
  <c r="K2930" i="7" s="1"/>
  <c r="L2922" i="7"/>
  <c r="J2922" i="7"/>
  <c r="K2922" i="7" s="1"/>
  <c r="L2914" i="7"/>
  <c r="J2914" i="7"/>
  <c r="K2914" i="7" s="1"/>
  <c r="L2906" i="7"/>
  <c r="J2906" i="7"/>
  <c r="K2906" i="7" s="1"/>
  <c r="L2898" i="7"/>
  <c r="J2898" i="7"/>
  <c r="K2898" i="7" s="1"/>
  <c r="L2890" i="7"/>
  <c r="J2890" i="7"/>
  <c r="K2890" i="7" s="1"/>
  <c r="L2882" i="7"/>
  <c r="J2882" i="7"/>
  <c r="K2882" i="7" s="1"/>
  <c r="L2874" i="7"/>
  <c r="J2874" i="7"/>
  <c r="K2874" i="7" s="1"/>
  <c r="L2866" i="7"/>
  <c r="J2866" i="7"/>
  <c r="K2866" i="7" s="1"/>
  <c r="L2858" i="7"/>
  <c r="J2858" i="7"/>
  <c r="K2858" i="7" s="1"/>
  <c r="L2850" i="7"/>
  <c r="J2850" i="7"/>
  <c r="K2850" i="7" s="1"/>
  <c r="L2842" i="7"/>
  <c r="J2842" i="7"/>
  <c r="K2842" i="7" s="1"/>
  <c r="L2834" i="7"/>
  <c r="J2834" i="7"/>
  <c r="K2834" i="7" s="1"/>
  <c r="L2826" i="7"/>
  <c r="J2826" i="7"/>
  <c r="K2826" i="7" s="1"/>
  <c r="L2818" i="7"/>
  <c r="J2818" i="7"/>
  <c r="K2818" i="7" s="1"/>
  <c r="L2810" i="7"/>
  <c r="J2810" i="7"/>
  <c r="K2810" i="7" s="1"/>
  <c r="L2802" i="7"/>
  <c r="J2802" i="7"/>
  <c r="K2802" i="7" s="1"/>
  <c r="L2794" i="7"/>
  <c r="J2794" i="7"/>
  <c r="K2794" i="7" s="1"/>
  <c r="L2786" i="7"/>
  <c r="J2786" i="7"/>
  <c r="K2786" i="7" s="1"/>
  <c r="L2778" i="7"/>
  <c r="J2778" i="7"/>
  <c r="K2778" i="7" s="1"/>
  <c r="L2770" i="7"/>
  <c r="J2770" i="7"/>
  <c r="K2770" i="7" s="1"/>
  <c r="L2762" i="7"/>
  <c r="J2762" i="7"/>
  <c r="K2762" i="7" s="1"/>
  <c r="L2754" i="7"/>
  <c r="J2754" i="7"/>
  <c r="K2754" i="7" s="1"/>
  <c r="L2746" i="7"/>
  <c r="J2746" i="7"/>
  <c r="K2746" i="7" s="1"/>
  <c r="L2738" i="7"/>
  <c r="J2738" i="7"/>
  <c r="K2738" i="7" s="1"/>
  <c r="L2730" i="7"/>
  <c r="J2730" i="7"/>
  <c r="K2730" i="7" s="1"/>
  <c r="L2722" i="7"/>
  <c r="J2722" i="7"/>
  <c r="K2722" i="7" s="1"/>
  <c r="L2714" i="7"/>
  <c r="J2714" i="7"/>
  <c r="K2714" i="7" s="1"/>
  <c r="L2706" i="7"/>
  <c r="J2706" i="7"/>
  <c r="K2706" i="7" s="1"/>
  <c r="L2698" i="7"/>
  <c r="J2698" i="7"/>
  <c r="K2698" i="7" s="1"/>
  <c r="L2690" i="7"/>
  <c r="J2690" i="7"/>
  <c r="K2690" i="7" s="1"/>
  <c r="L2682" i="7"/>
  <c r="J2682" i="7"/>
  <c r="K2682" i="7" s="1"/>
  <c r="L2674" i="7"/>
  <c r="J2674" i="7"/>
  <c r="K2674" i="7" s="1"/>
  <c r="L2666" i="7"/>
  <c r="J2666" i="7"/>
  <c r="K2666" i="7" s="1"/>
  <c r="L2658" i="7"/>
  <c r="J2658" i="7"/>
  <c r="K2658" i="7" s="1"/>
  <c r="L2650" i="7"/>
  <c r="J2650" i="7"/>
  <c r="K2650" i="7" s="1"/>
  <c r="L2642" i="7"/>
  <c r="J2642" i="7"/>
  <c r="K2642" i="7" s="1"/>
  <c r="L2634" i="7"/>
  <c r="J2634" i="7"/>
  <c r="K2634" i="7" s="1"/>
  <c r="L2626" i="7"/>
  <c r="J2626" i="7"/>
  <c r="K2626" i="7" s="1"/>
  <c r="L2618" i="7"/>
  <c r="J2618" i="7"/>
  <c r="K2618" i="7" s="1"/>
  <c r="L2610" i="7"/>
  <c r="J2610" i="7"/>
  <c r="K2610" i="7" s="1"/>
  <c r="L2602" i="7"/>
  <c r="J2602" i="7"/>
  <c r="K2602" i="7" s="1"/>
  <c r="L2594" i="7"/>
  <c r="J2594" i="7"/>
  <c r="K2594" i="7" s="1"/>
  <c r="L2586" i="7"/>
  <c r="J2586" i="7"/>
  <c r="K2586" i="7" s="1"/>
  <c r="L2578" i="7"/>
  <c r="J2578" i="7"/>
  <c r="K2578" i="7" s="1"/>
  <c r="L2570" i="7"/>
  <c r="J2570" i="7"/>
  <c r="K2570" i="7" s="1"/>
  <c r="L2562" i="7"/>
  <c r="J2562" i="7"/>
  <c r="K2562" i="7" s="1"/>
  <c r="L2554" i="7"/>
  <c r="J2554" i="7"/>
  <c r="K2554" i="7" s="1"/>
  <c r="L2546" i="7"/>
  <c r="J2546" i="7"/>
  <c r="K2546" i="7" s="1"/>
  <c r="L2538" i="7"/>
  <c r="J2538" i="7"/>
  <c r="K2538" i="7" s="1"/>
  <c r="L2530" i="7"/>
  <c r="J2530" i="7"/>
  <c r="K2530" i="7" s="1"/>
  <c r="L2522" i="7"/>
  <c r="J2522" i="7"/>
  <c r="K2522" i="7" s="1"/>
  <c r="L2514" i="7"/>
  <c r="J2514" i="7"/>
  <c r="K2514" i="7" s="1"/>
  <c r="L2506" i="7"/>
  <c r="J2506" i="7"/>
  <c r="K2506" i="7" s="1"/>
  <c r="L2498" i="7"/>
  <c r="J2498" i="7"/>
  <c r="K2498" i="7" s="1"/>
  <c r="L2490" i="7"/>
  <c r="J2490" i="7"/>
  <c r="K2490" i="7" s="1"/>
  <c r="L2482" i="7"/>
  <c r="J2482" i="7"/>
  <c r="K2482" i="7" s="1"/>
  <c r="L2474" i="7"/>
  <c r="J2474" i="7"/>
  <c r="K2474" i="7" s="1"/>
  <c r="L2466" i="7"/>
  <c r="J2466" i="7"/>
  <c r="K2466" i="7" s="1"/>
  <c r="L2458" i="7"/>
  <c r="J2458" i="7"/>
  <c r="K2458" i="7" s="1"/>
  <c r="L2450" i="7"/>
  <c r="J2450" i="7"/>
  <c r="K2450" i="7" s="1"/>
  <c r="L2442" i="7"/>
  <c r="J2442" i="7"/>
  <c r="K2442" i="7" s="1"/>
  <c r="L2434" i="7"/>
  <c r="J2434" i="7"/>
  <c r="K2434" i="7" s="1"/>
  <c r="L2426" i="7"/>
  <c r="J2426" i="7"/>
  <c r="K2426" i="7" s="1"/>
  <c r="L2418" i="7"/>
  <c r="J2418" i="7"/>
  <c r="K2418" i="7" s="1"/>
  <c r="L2410" i="7"/>
  <c r="J2410" i="7"/>
  <c r="K2410" i="7" s="1"/>
  <c r="L2402" i="7"/>
  <c r="J2402" i="7"/>
  <c r="K2402" i="7" s="1"/>
  <c r="L2394" i="7"/>
  <c r="J2394" i="7"/>
  <c r="K2394" i="7" s="1"/>
  <c r="L2386" i="7"/>
  <c r="J2386" i="7"/>
  <c r="K2386" i="7" s="1"/>
  <c r="L2378" i="7"/>
  <c r="J2378" i="7"/>
  <c r="K2378" i="7" s="1"/>
  <c r="L2370" i="7"/>
  <c r="J2370" i="7"/>
  <c r="K2370" i="7" s="1"/>
  <c r="L2362" i="7"/>
  <c r="J2362" i="7"/>
  <c r="K2362" i="7" s="1"/>
  <c r="L2354" i="7"/>
  <c r="J2354" i="7"/>
  <c r="K2354" i="7" s="1"/>
  <c r="L2346" i="7"/>
  <c r="J2346" i="7"/>
  <c r="K2346" i="7" s="1"/>
  <c r="L2338" i="7"/>
  <c r="J2338" i="7"/>
  <c r="K2338" i="7" s="1"/>
  <c r="L2330" i="7"/>
  <c r="J2330" i="7"/>
  <c r="K2330" i="7" s="1"/>
  <c r="L2322" i="7"/>
  <c r="J2322" i="7"/>
  <c r="K2322" i="7" s="1"/>
  <c r="L2314" i="7"/>
  <c r="J2314" i="7"/>
  <c r="K2314" i="7" s="1"/>
  <c r="L2306" i="7"/>
  <c r="J2306" i="7"/>
  <c r="K2306" i="7" s="1"/>
  <c r="L2298" i="7"/>
  <c r="J2298" i="7"/>
  <c r="K2298" i="7" s="1"/>
  <c r="L2290" i="7"/>
  <c r="J2290" i="7"/>
  <c r="K2290" i="7" s="1"/>
  <c r="L2282" i="7"/>
  <c r="J2282" i="7"/>
  <c r="K2282" i="7" s="1"/>
  <c r="L2274" i="7"/>
  <c r="J2274" i="7"/>
  <c r="K2274" i="7" s="1"/>
  <c r="L2266" i="7"/>
  <c r="J2266" i="7"/>
  <c r="K2266" i="7" s="1"/>
  <c r="L2258" i="7"/>
  <c r="J2258" i="7"/>
  <c r="K2258" i="7" s="1"/>
  <c r="L2250" i="7"/>
  <c r="J2250" i="7"/>
  <c r="K2250" i="7" s="1"/>
  <c r="L2242" i="7"/>
  <c r="J2242" i="7"/>
  <c r="K2242" i="7" s="1"/>
  <c r="L2234" i="7"/>
  <c r="J2234" i="7"/>
  <c r="K2234" i="7" s="1"/>
  <c r="L2226" i="7"/>
  <c r="J2226" i="7"/>
  <c r="K2226" i="7" s="1"/>
  <c r="L2218" i="7"/>
  <c r="J2218" i="7"/>
  <c r="K2218" i="7" s="1"/>
  <c r="L2210" i="7"/>
  <c r="J2210" i="7"/>
  <c r="K2210" i="7" s="1"/>
  <c r="L2202" i="7"/>
  <c r="J2202" i="7"/>
  <c r="K2202" i="7" s="1"/>
  <c r="L2194" i="7"/>
  <c r="J2194" i="7"/>
  <c r="K2194" i="7" s="1"/>
  <c r="L2186" i="7"/>
  <c r="J2186" i="7"/>
  <c r="K2186" i="7" s="1"/>
  <c r="L2178" i="7"/>
  <c r="J2178" i="7"/>
  <c r="K2178" i="7" s="1"/>
  <c r="L2170" i="7"/>
  <c r="J2170" i="7"/>
  <c r="K2170" i="7" s="1"/>
  <c r="L2162" i="7"/>
  <c r="J2162" i="7"/>
  <c r="K2162" i="7" s="1"/>
  <c r="L2154" i="7"/>
  <c r="J2154" i="7"/>
  <c r="K2154" i="7" s="1"/>
  <c r="L2146" i="7"/>
  <c r="J2146" i="7"/>
  <c r="K2146" i="7" s="1"/>
  <c r="L2138" i="7"/>
  <c r="J2138" i="7"/>
  <c r="K2138" i="7" s="1"/>
  <c r="L2130" i="7"/>
  <c r="J2130" i="7"/>
  <c r="K2130" i="7" s="1"/>
  <c r="L2122" i="7"/>
  <c r="J2122" i="7"/>
  <c r="K2122" i="7" s="1"/>
  <c r="L2114" i="7"/>
  <c r="J2114" i="7"/>
  <c r="K2114" i="7" s="1"/>
  <c r="L2106" i="7"/>
  <c r="J2106" i="7"/>
  <c r="K2106" i="7" s="1"/>
  <c r="L2098" i="7"/>
  <c r="J2098" i="7"/>
  <c r="K2098" i="7" s="1"/>
  <c r="L2090" i="7"/>
  <c r="J2090" i="7"/>
  <c r="K2090" i="7" s="1"/>
  <c r="L2082" i="7"/>
  <c r="J2082" i="7"/>
  <c r="K2082" i="7" s="1"/>
  <c r="L2074" i="7"/>
  <c r="J2074" i="7"/>
  <c r="K2074" i="7" s="1"/>
  <c r="L2066" i="7"/>
  <c r="J2066" i="7"/>
  <c r="K2066" i="7" s="1"/>
  <c r="L2058" i="7"/>
  <c r="J2058" i="7"/>
  <c r="K2058" i="7" s="1"/>
  <c r="L2050" i="7"/>
  <c r="J2050" i="7"/>
  <c r="K2050" i="7" s="1"/>
  <c r="L2042" i="7"/>
  <c r="J2042" i="7"/>
  <c r="K2042" i="7" s="1"/>
  <c r="L2034" i="7"/>
  <c r="J2034" i="7"/>
  <c r="K2034" i="7" s="1"/>
  <c r="L2026" i="7"/>
  <c r="J2026" i="7"/>
  <c r="K2026" i="7" s="1"/>
  <c r="L2018" i="7"/>
  <c r="J2018" i="7"/>
  <c r="K2018" i="7" s="1"/>
  <c r="L2010" i="7"/>
  <c r="J2010" i="7"/>
  <c r="K2010" i="7" s="1"/>
  <c r="L2002" i="7"/>
  <c r="J2002" i="7"/>
  <c r="K2002" i="7" s="1"/>
  <c r="L1994" i="7"/>
  <c r="J1994" i="7"/>
  <c r="K1994" i="7" s="1"/>
  <c r="L1986" i="7"/>
  <c r="J1986" i="7"/>
  <c r="K1986" i="7" s="1"/>
  <c r="L1978" i="7"/>
  <c r="J1978" i="7"/>
  <c r="K1978" i="7" s="1"/>
  <c r="L1970" i="7"/>
  <c r="J1970" i="7"/>
  <c r="K1970" i="7" s="1"/>
  <c r="L1962" i="7"/>
  <c r="J1962" i="7"/>
  <c r="K1962" i="7" s="1"/>
  <c r="L1954" i="7"/>
  <c r="J1954" i="7"/>
  <c r="K1954" i="7" s="1"/>
  <c r="L1946" i="7"/>
  <c r="J1946" i="7"/>
  <c r="K1946" i="7" s="1"/>
  <c r="L1938" i="7"/>
  <c r="J1938" i="7"/>
  <c r="K1938" i="7" s="1"/>
  <c r="L1930" i="7"/>
  <c r="J1930" i="7"/>
  <c r="K1930" i="7" s="1"/>
  <c r="L1922" i="7"/>
  <c r="J1922" i="7"/>
  <c r="K1922" i="7" s="1"/>
  <c r="L1914" i="7"/>
  <c r="J1914" i="7"/>
  <c r="K1914" i="7" s="1"/>
  <c r="L1906" i="7"/>
  <c r="J1906" i="7"/>
  <c r="K1906" i="7" s="1"/>
  <c r="L1898" i="7"/>
  <c r="J1898" i="7"/>
  <c r="K1898" i="7" s="1"/>
  <c r="L1890" i="7"/>
  <c r="J1890" i="7"/>
  <c r="K1890" i="7" s="1"/>
  <c r="L1882" i="7"/>
  <c r="J1882" i="7"/>
  <c r="K1882" i="7" s="1"/>
  <c r="L1874" i="7"/>
  <c r="J1874" i="7"/>
  <c r="K1874" i="7" s="1"/>
  <c r="L1866" i="7"/>
  <c r="J1866" i="7"/>
  <c r="K1866" i="7" s="1"/>
  <c r="L1858" i="7"/>
  <c r="J1858" i="7"/>
  <c r="K1858" i="7" s="1"/>
  <c r="L1850" i="7"/>
  <c r="J1850" i="7"/>
  <c r="K1850" i="7" s="1"/>
  <c r="L1842" i="7"/>
  <c r="J1842" i="7"/>
  <c r="K1842" i="7" s="1"/>
  <c r="L1834" i="7"/>
  <c r="J1834" i="7"/>
  <c r="K1834" i="7" s="1"/>
  <c r="L1826" i="7"/>
  <c r="J1826" i="7"/>
  <c r="K1826" i="7" s="1"/>
  <c r="L1818" i="7"/>
  <c r="J1818" i="7"/>
  <c r="K1818" i="7" s="1"/>
  <c r="L1810" i="7"/>
  <c r="J1810" i="7"/>
  <c r="K1810" i="7" s="1"/>
  <c r="L1802" i="7"/>
  <c r="J1802" i="7"/>
  <c r="K1802" i="7" s="1"/>
  <c r="L1794" i="7"/>
  <c r="J1794" i="7"/>
  <c r="K1794" i="7" s="1"/>
  <c r="L1786" i="7"/>
  <c r="J1786" i="7"/>
  <c r="K1786" i="7" s="1"/>
  <c r="L1778" i="7"/>
  <c r="J1778" i="7"/>
  <c r="K1778" i="7" s="1"/>
  <c r="L1770" i="7"/>
  <c r="J1770" i="7"/>
  <c r="K1770" i="7" s="1"/>
  <c r="L1762" i="7"/>
  <c r="J1762" i="7"/>
  <c r="K1762" i="7" s="1"/>
  <c r="L1754" i="7"/>
  <c r="J1754" i="7"/>
  <c r="K1754" i="7" s="1"/>
  <c r="L1746" i="7"/>
  <c r="J1746" i="7"/>
  <c r="K1746" i="7" s="1"/>
  <c r="L1738" i="7"/>
  <c r="J1738" i="7"/>
  <c r="K1738" i="7" s="1"/>
  <c r="L1730" i="7"/>
  <c r="J1730" i="7"/>
  <c r="K1730" i="7" s="1"/>
  <c r="L1722" i="7"/>
  <c r="J1722" i="7"/>
  <c r="K1722" i="7" s="1"/>
  <c r="L1714" i="7"/>
  <c r="J1714" i="7"/>
  <c r="K1714" i="7" s="1"/>
  <c r="L1706" i="7"/>
  <c r="J1706" i="7"/>
  <c r="K1706" i="7" s="1"/>
  <c r="L1698" i="7"/>
  <c r="J1698" i="7"/>
  <c r="K1698" i="7" s="1"/>
  <c r="L1690" i="7"/>
  <c r="J1690" i="7"/>
  <c r="K1690" i="7" s="1"/>
  <c r="L1682" i="7"/>
  <c r="J1682" i="7"/>
  <c r="K1682" i="7" s="1"/>
  <c r="L1674" i="7"/>
  <c r="J1674" i="7"/>
  <c r="K1674" i="7" s="1"/>
  <c r="L1666" i="7"/>
  <c r="J1666" i="7"/>
  <c r="K1666" i="7" s="1"/>
  <c r="L1658" i="7"/>
  <c r="J1658" i="7"/>
  <c r="K1658" i="7" s="1"/>
  <c r="L1650" i="7"/>
  <c r="J1650" i="7"/>
  <c r="K1650" i="7" s="1"/>
  <c r="L1642" i="7"/>
  <c r="J1642" i="7"/>
  <c r="K1642" i="7" s="1"/>
  <c r="L1634" i="7"/>
  <c r="J1634" i="7"/>
  <c r="K1634" i="7" s="1"/>
  <c r="L1626" i="7"/>
  <c r="J1626" i="7"/>
  <c r="K1626" i="7" s="1"/>
  <c r="L1618" i="7"/>
  <c r="J1618" i="7"/>
  <c r="K1618" i="7" s="1"/>
  <c r="L1610" i="7"/>
  <c r="J1610" i="7"/>
  <c r="K1610" i="7" s="1"/>
  <c r="L1602" i="7"/>
  <c r="J1602" i="7"/>
  <c r="K1602" i="7" s="1"/>
  <c r="L1594" i="7"/>
  <c r="J1594" i="7"/>
  <c r="K1594" i="7" s="1"/>
  <c r="L1586" i="7"/>
  <c r="J1586" i="7"/>
  <c r="K1586" i="7" s="1"/>
  <c r="L1578" i="7"/>
  <c r="J1578" i="7"/>
  <c r="K1578" i="7" s="1"/>
  <c r="L1570" i="7"/>
  <c r="J1570" i="7"/>
  <c r="K1570" i="7" s="1"/>
  <c r="L1562" i="7"/>
  <c r="J1562" i="7"/>
  <c r="K1562" i="7" s="1"/>
  <c r="L1554" i="7"/>
  <c r="J1554" i="7"/>
  <c r="K1554" i="7" s="1"/>
  <c r="L1546" i="7"/>
  <c r="J1546" i="7"/>
  <c r="K1546" i="7" s="1"/>
  <c r="L1538" i="7"/>
  <c r="J1538" i="7"/>
  <c r="K1538" i="7" s="1"/>
  <c r="L1530" i="7"/>
  <c r="J1530" i="7"/>
  <c r="K1530" i="7" s="1"/>
  <c r="L1522" i="7"/>
  <c r="J1522" i="7"/>
  <c r="K1522" i="7" s="1"/>
  <c r="L1514" i="7"/>
  <c r="J1514" i="7"/>
  <c r="K1514" i="7" s="1"/>
  <c r="L1506" i="7"/>
  <c r="J1506" i="7"/>
  <c r="K1506" i="7" s="1"/>
  <c r="L1498" i="7"/>
  <c r="J1498" i="7"/>
  <c r="K1498" i="7" s="1"/>
  <c r="L1490" i="7"/>
  <c r="J1490" i="7"/>
  <c r="K1490" i="7" s="1"/>
  <c r="L1482" i="7"/>
  <c r="J1482" i="7"/>
  <c r="K1482" i="7" s="1"/>
  <c r="L1474" i="7"/>
  <c r="J1474" i="7"/>
  <c r="K1474" i="7" s="1"/>
  <c r="L1466" i="7"/>
  <c r="J1466" i="7"/>
  <c r="K1466" i="7" s="1"/>
  <c r="L1458" i="7"/>
  <c r="J1458" i="7"/>
  <c r="K1458" i="7" s="1"/>
  <c r="L1450" i="7"/>
  <c r="J1450" i="7"/>
  <c r="K1450" i="7" s="1"/>
  <c r="L1442" i="7"/>
  <c r="J1442" i="7"/>
  <c r="K1442" i="7" s="1"/>
  <c r="L1434" i="7"/>
  <c r="J1434" i="7"/>
  <c r="K1434" i="7" s="1"/>
  <c r="L1426" i="7"/>
  <c r="J1426" i="7"/>
  <c r="K1426" i="7" s="1"/>
  <c r="L1418" i="7"/>
  <c r="J1418" i="7"/>
  <c r="K1418" i="7" s="1"/>
  <c r="L1410" i="7"/>
  <c r="J1410" i="7"/>
  <c r="K1410" i="7" s="1"/>
  <c r="L1402" i="7"/>
  <c r="J1402" i="7"/>
  <c r="K1402" i="7" s="1"/>
  <c r="L1394" i="7"/>
  <c r="J1394" i="7"/>
  <c r="K1394" i="7" s="1"/>
  <c r="L1386" i="7"/>
  <c r="J1386" i="7"/>
  <c r="K1386" i="7" s="1"/>
  <c r="L1378" i="7"/>
  <c r="J1378" i="7"/>
  <c r="K1378" i="7" s="1"/>
  <c r="L1370" i="7"/>
  <c r="J1370" i="7"/>
  <c r="K1370" i="7" s="1"/>
  <c r="L1362" i="7"/>
  <c r="J1362" i="7"/>
  <c r="K1362" i="7" s="1"/>
  <c r="L1354" i="7"/>
  <c r="J1354" i="7"/>
  <c r="K1354" i="7" s="1"/>
  <c r="L1346" i="7"/>
  <c r="J1346" i="7"/>
  <c r="K1346" i="7" s="1"/>
  <c r="L1338" i="7"/>
  <c r="J1338" i="7"/>
  <c r="K1338" i="7" s="1"/>
  <c r="L1330" i="7"/>
  <c r="J1330" i="7"/>
  <c r="K1330" i="7" s="1"/>
  <c r="L1322" i="7"/>
  <c r="J1322" i="7"/>
  <c r="K1322" i="7" s="1"/>
  <c r="L1314" i="7"/>
  <c r="J1314" i="7"/>
  <c r="K1314" i="7" s="1"/>
  <c r="L1306" i="7"/>
  <c r="J1306" i="7"/>
  <c r="K1306" i="7" s="1"/>
  <c r="L1298" i="7"/>
  <c r="J1298" i="7"/>
  <c r="K1298" i="7" s="1"/>
  <c r="L1290" i="7"/>
  <c r="J1290" i="7"/>
  <c r="K1290" i="7" s="1"/>
  <c r="L1282" i="7"/>
  <c r="J1282" i="7"/>
  <c r="K1282" i="7" s="1"/>
  <c r="L1274" i="7"/>
  <c r="J1274" i="7"/>
  <c r="K1274" i="7" s="1"/>
  <c r="L1266" i="7"/>
  <c r="J1266" i="7"/>
  <c r="K1266" i="7" s="1"/>
  <c r="L1258" i="7"/>
  <c r="J1258" i="7"/>
  <c r="K1258" i="7" s="1"/>
  <c r="L1250" i="7"/>
  <c r="J1250" i="7"/>
  <c r="K1250" i="7" s="1"/>
  <c r="L1242" i="7"/>
  <c r="J1242" i="7"/>
  <c r="K1242" i="7" s="1"/>
  <c r="L1234" i="7"/>
  <c r="J1234" i="7"/>
  <c r="K1234" i="7" s="1"/>
  <c r="L1226" i="7"/>
  <c r="J1226" i="7"/>
  <c r="K1226" i="7" s="1"/>
  <c r="L1218" i="7"/>
  <c r="J1218" i="7"/>
  <c r="K1218" i="7" s="1"/>
  <c r="L1210" i="7"/>
  <c r="J1210" i="7"/>
  <c r="K1210" i="7" s="1"/>
  <c r="L1202" i="7"/>
  <c r="J1202" i="7"/>
  <c r="K1202" i="7" s="1"/>
  <c r="L1194" i="7"/>
  <c r="J1194" i="7"/>
  <c r="K1194" i="7" s="1"/>
  <c r="L1186" i="7"/>
  <c r="J1186" i="7"/>
  <c r="K1186" i="7" s="1"/>
  <c r="L1178" i="7"/>
  <c r="J1178" i="7"/>
  <c r="K1178" i="7" s="1"/>
  <c r="L1170" i="7"/>
  <c r="J1170" i="7"/>
  <c r="K1170" i="7" s="1"/>
  <c r="L1162" i="7"/>
  <c r="J1162" i="7"/>
  <c r="K1162" i="7" s="1"/>
  <c r="L1154" i="7"/>
  <c r="J1154" i="7"/>
  <c r="K1154" i="7" s="1"/>
  <c r="L1146" i="7"/>
  <c r="J1146" i="7"/>
  <c r="K1146" i="7" s="1"/>
  <c r="L1138" i="7"/>
  <c r="J1138" i="7"/>
  <c r="K1138" i="7" s="1"/>
  <c r="L1130" i="7"/>
  <c r="J1130" i="7"/>
  <c r="K1130" i="7" s="1"/>
  <c r="L1122" i="7"/>
  <c r="J1122" i="7"/>
  <c r="K1122" i="7" s="1"/>
  <c r="L1114" i="7"/>
  <c r="J1114" i="7"/>
  <c r="K1114" i="7" s="1"/>
  <c r="L1106" i="7"/>
  <c r="J1106" i="7"/>
  <c r="K1106" i="7" s="1"/>
  <c r="L1098" i="7"/>
  <c r="J1098" i="7"/>
  <c r="K1098" i="7" s="1"/>
  <c r="L1090" i="7"/>
  <c r="J1090" i="7"/>
  <c r="K1090" i="7" s="1"/>
  <c r="L1082" i="7"/>
  <c r="J1082" i="7"/>
  <c r="K1082" i="7" s="1"/>
  <c r="L1074" i="7"/>
  <c r="J1074" i="7"/>
  <c r="K1074" i="7" s="1"/>
  <c r="L1066" i="7"/>
  <c r="J1066" i="7"/>
  <c r="K1066" i="7" s="1"/>
  <c r="L1058" i="7"/>
  <c r="J1058" i="7"/>
  <c r="K1058" i="7" s="1"/>
  <c r="L1050" i="7"/>
  <c r="J1050" i="7"/>
  <c r="K1050" i="7" s="1"/>
  <c r="L1042" i="7"/>
  <c r="J1042" i="7"/>
  <c r="K1042" i="7" s="1"/>
  <c r="L1034" i="7"/>
  <c r="J1034" i="7"/>
  <c r="K1034" i="7" s="1"/>
  <c r="L1026" i="7"/>
  <c r="J1026" i="7"/>
  <c r="K1026" i="7" s="1"/>
  <c r="L1018" i="7"/>
  <c r="J1018" i="7"/>
  <c r="K1018" i="7" s="1"/>
  <c r="L1010" i="7"/>
  <c r="J1010" i="7"/>
  <c r="K1010" i="7" s="1"/>
  <c r="L1002" i="7"/>
  <c r="J1002" i="7"/>
  <c r="K1002" i="7" s="1"/>
  <c r="L994" i="7"/>
  <c r="J994" i="7"/>
  <c r="K994" i="7" s="1"/>
  <c r="L986" i="7"/>
  <c r="J986" i="7"/>
  <c r="K986" i="7" s="1"/>
  <c r="L978" i="7"/>
  <c r="J978" i="7"/>
  <c r="K978" i="7" s="1"/>
  <c r="L970" i="7"/>
  <c r="J970" i="7"/>
  <c r="K970" i="7" s="1"/>
  <c r="L962" i="7"/>
  <c r="J962" i="7"/>
  <c r="K962" i="7" s="1"/>
  <c r="L954" i="7"/>
  <c r="J954" i="7"/>
  <c r="K954" i="7" s="1"/>
  <c r="L946" i="7"/>
  <c r="J946" i="7"/>
  <c r="K946" i="7" s="1"/>
  <c r="L938" i="7"/>
  <c r="J938" i="7"/>
  <c r="K938" i="7" s="1"/>
  <c r="L930" i="7"/>
  <c r="J930" i="7"/>
  <c r="K930" i="7" s="1"/>
  <c r="L922" i="7"/>
  <c r="J922" i="7"/>
  <c r="K922" i="7" s="1"/>
  <c r="L914" i="7"/>
  <c r="J914" i="7"/>
  <c r="K914" i="7" s="1"/>
  <c r="L906" i="7"/>
  <c r="J906" i="7"/>
  <c r="K906" i="7" s="1"/>
  <c r="L898" i="7"/>
  <c r="J898" i="7"/>
  <c r="K898" i="7" s="1"/>
  <c r="L890" i="7"/>
  <c r="J890" i="7"/>
  <c r="K890" i="7" s="1"/>
  <c r="L882" i="7"/>
  <c r="J882" i="7"/>
  <c r="K882" i="7" s="1"/>
  <c r="L874" i="7"/>
  <c r="J874" i="7"/>
  <c r="K874" i="7" s="1"/>
  <c r="L866" i="7"/>
  <c r="J866" i="7"/>
  <c r="K866" i="7" s="1"/>
  <c r="L858" i="7"/>
  <c r="J858" i="7"/>
  <c r="K858" i="7" s="1"/>
  <c r="L850" i="7"/>
  <c r="J850" i="7"/>
  <c r="K850" i="7" s="1"/>
  <c r="L842" i="7"/>
  <c r="J842" i="7"/>
  <c r="K842" i="7" s="1"/>
  <c r="L834" i="7"/>
  <c r="J834" i="7"/>
  <c r="K834" i="7" s="1"/>
  <c r="L826" i="7"/>
  <c r="J826" i="7"/>
  <c r="K826" i="7" s="1"/>
  <c r="L818" i="7"/>
  <c r="J818" i="7"/>
  <c r="K818" i="7" s="1"/>
  <c r="L810" i="7"/>
  <c r="J810" i="7"/>
  <c r="K810" i="7" s="1"/>
  <c r="L802" i="7"/>
  <c r="J802" i="7"/>
  <c r="K802" i="7" s="1"/>
  <c r="L794" i="7"/>
  <c r="J794" i="7"/>
  <c r="K794" i="7" s="1"/>
  <c r="L786" i="7"/>
  <c r="J786" i="7"/>
  <c r="K786" i="7" s="1"/>
  <c r="L778" i="7"/>
  <c r="J778" i="7"/>
  <c r="K778" i="7" s="1"/>
  <c r="L770" i="7"/>
  <c r="J770" i="7"/>
  <c r="K770" i="7" s="1"/>
  <c r="L762" i="7"/>
  <c r="J762" i="7"/>
  <c r="K762" i="7" s="1"/>
  <c r="L754" i="7"/>
  <c r="J754" i="7"/>
  <c r="K754" i="7" s="1"/>
  <c r="L746" i="7"/>
  <c r="J746" i="7"/>
  <c r="K746" i="7" s="1"/>
  <c r="L738" i="7"/>
  <c r="J738" i="7"/>
  <c r="K738" i="7" s="1"/>
  <c r="L730" i="7"/>
  <c r="J730" i="7"/>
  <c r="K730" i="7" s="1"/>
  <c r="L722" i="7"/>
  <c r="J722" i="7"/>
  <c r="K722" i="7" s="1"/>
  <c r="L714" i="7"/>
  <c r="J714" i="7"/>
  <c r="K714" i="7" s="1"/>
  <c r="L706" i="7"/>
  <c r="J706" i="7"/>
  <c r="K706" i="7" s="1"/>
  <c r="L698" i="7"/>
  <c r="J698" i="7"/>
  <c r="K698" i="7" s="1"/>
  <c r="L690" i="7"/>
  <c r="J690" i="7"/>
  <c r="K690" i="7" s="1"/>
  <c r="L682" i="7"/>
  <c r="J682" i="7"/>
  <c r="K682" i="7" s="1"/>
  <c r="L674" i="7"/>
  <c r="J674" i="7"/>
  <c r="K674" i="7" s="1"/>
  <c r="L666" i="7"/>
  <c r="J666" i="7"/>
  <c r="K666" i="7" s="1"/>
  <c r="L658" i="7"/>
  <c r="J658" i="7"/>
  <c r="K658" i="7" s="1"/>
  <c r="L650" i="7"/>
  <c r="J650" i="7"/>
  <c r="K650" i="7" s="1"/>
  <c r="L642" i="7"/>
  <c r="J642" i="7"/>
  <c r="K642" i="7" s="1"/>
  <c r="L634" i="7"/>
  <c r="J634" i="7"/>
  <c r="K634" i="7" s="1"/>
  <c r="L626" i="7"/>
  <c r="J626" i="7"/>
  <c r="K626" i="7" s="1"/>
  <c r="L618" i="7"/>
  <c r="J618" i="7"/>
  <c r="K618" i="7" s="1"/>
  <c r="L610" i="7"/>
  <c r="J610" i="7"/>
  <c r="K610" i="7" s="1"/>
  <c r="L602" i="7"/>
  <c r="J602" i="7"/>
  <c r="K602" i="7" s="1"/>
  <c r="L594" i="7"/>
  <c r="J594" i="7"/>
  <c r="K594" i="7" s="1"/>
  <c r="L586" i="7"/>
  <c r="J586" i="7"/>
  <c r="K586" i="7" s="1"/>
  <c r="L578" i="7"/>
  <c r="J578" i="7"/>
  <c r="K578" i="7" s="1"/>
  <c r="L570" i="7"/>
  <c r="J570" i="7"/>
  <c r="K570" i="7" s="1"/>
  <c r="L562" i="7"/>
  <c r="J562" i="7"/>
  <c r="K562" i="7" s="1"/>
  <c r="L3093" i="7"/>
  <c r="J3093" i="7"/>
  <c r="K3093" i="7" s="1"/>
  <c r="L3037" i="7"/>
  <c r="J3037" i="7"/>
  <c r="K3037" i="7" s="1"/>
  <c r="L2981" i="7"/>
  <c r="J2981" i="7"/>
  <c r="K2981" i="7" s="1"/>
  <c r="L2925" i="7"/>
  <c r="J2925" i="7"/>
  <c r="K2925" i="7" s="1"/>
  <c r="L2861" i="7"/>
  <c r="J2861" i="7"/>
  <c r="K2861" i="7" s="1"/>
  <c r="L2805" i="7"/>
  <c r="J2805" i="7"/>
  <c r="K2805" i="7" s="1"/>
  <c r="L2749" i="7"/>
  <c r="J2749" i="7"/>
  <c r="K2749" i="7" s="1"/>
  <c r="L2693" i="7"/>
  <c r="J2693" i="7"/>
  <c r="K2693" i="7" s="1"/>
  <c r="L2637" i="7"/>
  <c r="J2637" i="7"/>
  <c r="K2637" i="7" s="1"/>
  <c r="L2581" i="7"/>
  <c r="J2581" i="7"/>
  <c r="K2581" i="7" s="1"/>
  <c r="L2525" i="7"/>
  <c r="J2525" i="7"/>
  <c r="K2525" i="7" s="1"/>
  <c r="L2469" i="7"/>
  <c r="J2469" i="7"/>
  <c r="K2469" i="7" s="1"/>
  <c r="L2429" i="7"/>
  <c r="J2429" i="7"/>
  <c r="K2429" i="7" s="1"/>
  <c r="L2389" i="7"/>
  <c r="J2389" i="7"/>
  <c r="K2389" i="7" s="1"/>
  <c r="L2333" i="7"/>
  <c r="J2333" i="7"/>
  <c r="K2333" i="7" s="1"/>
  <c r="L2277" i="7"/>
  <c r="J2277" i="7"/>
  <c r="K2277" i="7" s="1"/>
  <c r="L2221" i="7"/>
  <c r="J2221" i="7"/>
  <c r="K2221" i="7" s="1"/>
  <c r="L2165" i="7"/>
  <c r="J2165" i="7"/>
  <c r="K2165" i="7" s="1"/>
  <c r="L2109" i="7"/>
  <c r="J2109" i="7"/>
  <c r="K2109" i="7" s="1"/>
  <c r="L2053" i="7"/>
  <c r="J2053" i="7"/>
  <c r="K2053" i="7" s="1"/>
  <c r="L1989" i="7"/>
  <c r="J1989" i="7"/>
  <c r="K1989" i="7" s="1"/>
  <c r="L1933" i="7"/>
  <c r="J1933" i="7"/>
  <c r="K1933" i="7" s="1"/>
  <c r="L1877" i="7"/>
  <c r="J1877" i="7"/>
  <c r="K1877" i="7" s="1"/>
  <c r="L1805" i="7"/>
  <c r="J1805" i="7"/>
  <c r="K1805" i="7" s="1"/>
  <c r="L1749" i="7"/>
  <c r="J1749" i="7"/>
  <c r="K1749" i="7" s="1"/>
  <c r="L1685" i="7"/>
  <c r="J1685" i="7"/>
  <c r="K1685" i="7" s="1"/>
  <c r="L1629" i="7"/>
  <c r="J1629" i="7"/>
  <c r="K1629" i="7" s="1"/>
  <c r="L1573" i="7"/>
  <c r="J1573" i="7"/>
  <c r="K1573" i="7" s="1"/>
  <c r="L1517" i="7"/>
  <c r="J1517" i="7"/>
  <c r="K1517" i="7" s="1"/>
  <c r="L1461" i="7"/>
  <c r="J1461" i="7"/>
  <c r="K1461" i="7" s="1"/>
  <c r="L1413" i="7"/>
  <c r="J1413" i="7"/>
  <c r="K1413" i="7" s="1"/>
  <c r="L1357" i="7"/>
  <c r="J1357" i="7"/>
  <c r="K1357" i="7" s="1"/>
  <c r="L1301" i="7"/>
  <c r="J1301" i="7"/>
  <c r="K1301" i="7" s="1"/>
  <c r="L1229" i="7"/>
  <c r="J1229" i="7"/>
  <c r="K1229" i="7" s="1"/>
  <c r="L1165" i="7"/>
  <c r="J1165" i="7"/>
  <c r="K1165" i="7" s="1"/>
  <c r="L1101" i="7"/>
  <c r="J1101" i="7"/>
  <c r="K1101" i="7" s="1"/>
  <c r="L1053" i="7"/>
  <c r="J1053" i="7"/>
  <c r="K1053" i="7" s="1"/>
  <c r="L1005" i="7"/>
  <c r="J1005" i="7"/>
  <c r="K1005" i="7" s="1"/>
  <c r="L949" i="7"/>
  <c r="J949" i="7"/>
  <c r="K949" i="7" s="1"/>
  <c r="L893" i="7"/>
  <c r="J893" i="7"/>
  <c r="K893" i="7" s="1"/>
  <c r="L837" i="7"/>
  <c r="J837" i="7"/>
  <c r="K837" i="7" s="1"/>
  <c r="L3129" i="7"/>
  <c r="J3129" i="7"/>
  <c r="K3129" i="7" s="1"/>
  <c r="L3121" i="7"/>
  <c r="J3121" i="7"/>
  <c r="K3121" i="7" s="1"/>
  <c r="L3113" i="7"/>
  <c r="J3113" i="7"/>
  <c r="K3113" i="7" s="1"/>
  <c r="L3105" i="7"/>
  <c r="J3105" i="7"/>
  <c r="K3105" i="7" s="1"/>
  <c r="L3097" i="7"/>
  <c r="J3097" i="7"/>
  <c r="K3097" i="7" s="1"/>
  <c r="L3089" i="7"/>
  <c r="J3089" i="7"/>
  <c r="K3089" i="7" s="1"/>
  <c r="L3081" i="7"/>
  <c r="J3081" i="7"/>
  <c r="K3081" i="7" s="1"/>
  <c r="L3073" i="7"/>
  <c r="J3073" i="7"/>
  <c r="K3073" i="7" s="1"/>
  <c r="L3065" i="7"/>
  <c r="J3065" i="7"/>
  <c r="K3065" i="7" s="1"/>
  <c r="L3057" i="7"/>
  <c r="J3057" i="7"/>
  <c r="K3057" i="7" s="1"/>
  <c r="L3049" i="7"/>
  <c r="J3049" i="7"/>
  <c r="K3049" i="7" s="1"/>
  <c r="L3041" i="7"/>
  <c r="J3041" i="7"/>
  <c r="K3041" i="7" s="1"/>
  <c r="L3033" i="7"/>
  <c r="J3033" i="7"/>
  <c r="K3033" i="7" s="1"/>
  <c r="L3025" i="7"/>
  <c r="J3025" i="7"/>
  <c r="K3025" i="7" s="1"/>
  <c r="L3017" i="7"/>
  <c r="J3017" i="7"/>
  <c r="K3017" i="7" s="1"/>
  <c r="L3009" i="7"/>
  <c r="J3009" i="7"/>
  <c r="K3009" i="7" s="1"/>
  <c r="L3001" i="7"/>
  <c r="J3001" i="7"/>
  <c r="K3001" i="7" s="1"/>
  <c r="L2993" i="7"/>
  <c r="J2993" i="7"/>
  <c r="K2993" i="7" s="1"/>
  <c r="L2985" i="7"/>
  <c r="J2985" i="7"/>
  <c r="K2985" i="7" s="1"/>
  <c r="L2977" i="7"/>
  <c r="J2977" i="7"/>
  <c r="K2977" i="7" s="1"/>
  <c r="L2969" i="7"/>
  <c r="J2969" i="7"/>
  <c r="K2969" i="7" s="1"/>
  <c r="L2961" i="7"/>
  <c r="J2961" i="7"/>
  <c r="K2961" i="7" s="1"/>
  <c r="L2953" i="7"/>
  <c r="J2953" i="7"/>
  <c r="K2953" i="7" s="1"/>
  <c r="L2945" i="7"/>
  <c r="J2945" i="7"/>
  <c r="K2945" i="7" s="1"/>
  <c r="L2937" i="7"/>
  <c r="J2937" i="7"/>
  <c r="K2937" i="7" s="1"/>
  <c r="L2929" i="7"/>
  <c r="J2929" i="7"/>
  <c r="K2929" i="7" s="1"/>
  <c r="L2921" i="7"/>
  <c r="J2921" i="7"/>
  <c r="K2921" i="7" s="1"/>
  <c r="L2913" i="7"/>
  <c r="J2913" i="7"/>
  <c r="K2913" i="7" s="1"/>
  <c r="L2905" i="7"/>
  <c r="J2905" i="7"/>
  <c r="K2905" i="7" s="1"/>
  <c r="L2897" i="7"/>
  <c r="J2897" i="7"/>
  <c r="K2897" i="7" s="1"/>
  <c r="L2889" i="7"/>
  <c r="J2889" i="7"/>
  <c r="K2889" i="7" s="1"/>
  <c r="L2881" i="7"/>
  <c r="J2881" i="7"/>
  <c r="K2881" i="7" s="1"/>
  <c r="L2873" i="7"/>
  <c r="J2873" i="7"/>
  <c r="K2873" i="7" s="1"/>
  <c r="L2865" i="7"/>
  <c r="J2865" i="7"/>
  <c r="K2865" i="7" s="1"/>
  <c r="L2857" i="7"/>
  <c r="J2857" i="7"/>
  <c r="K2857" i="7" s="1"/>
  <c r="L2849" i="7"/>
  <c r="J2849" i="7"/>
  <c r="K2849" i="7" s="1"/>
  <c r="L2841" i="7"/>
  <c r="J2841" i="7"/>
  <c r="K2841" i="7" s="1"/>
  <c r="L2833" i="7"/>
  <c r="J2833" i="7"/>
  <c r="K2833" i="7" s="1"/>
  <c r="L2825" i="7"/>
  <c r="J2825" i="7"/>
  <c r="K2825" i="7" s="1"/>
  <c r="L2817" i="7"/>
  <c r="J2817" i="7"/>
  <c r="K2817" i="7" s="1"/>
  <c r="L2809" i="7"/>
  <c r="J2809" i="7"/>
  <c r="K2809" i="7" s="1"/>
  <c r="L2801" i="7"/>
  <c r="J2801" i="7"/>
  <c r="K2801" i="7" s="1"/>
  <c r="L2793" i="7"/>
  <c r="J2793" i="7"/>
  <c r="K2793" i="7" s="1"/>
  <c r="L2785" i="7"/>
  <c r="J2785" i="7"/>
  <c r="K2785" i="7" s="1"/>
  <c r="L2777" i="7"/>
  <c r="J2777" i="7"/>
  <c r="K2777" i="7" s="1"/>
  <c r="L2769" i="7"/>
  <c r="J2769" i="7"/>
  <c r="K2769" i="7" s="1"/>
  <c r="L2761" i="7"/>
  <c r="J2761" i="7"/>
  <c r="K2761" i="7" s="1"/>
  <c r="L2753" i="7"/>
  <c r="J2753" i="7"/>
  <c r="K2753" i="7" s="1"/>
  <c r="L2745" i="7"/>
  <c r="J2745" i="7"/>
  <c r="K2745" i="7" s="1"/>
  <c r="L2737" i="7"/>
  <c r="J2737" i="7"/>
  <c r="K2737" i="7" s="1"/>
  <c r="L2729" i="7"/>
  <c r="J2729" i="7"/>
  <c r="K2729" i="7" s="1"/>
  <c r="L2721" i="7"/>
  <c r="J2721" i="7"/>
  <c r="K2721" i="7" s="1"/>
  <c r="L2713" i="7"/>
  <c r="J2713" i="7"/>
  <c r="K2713" i="7" s="1"/>
  <c r="L2705" i="7"/>
  <c r="J2705" i="7"/>
  <c r="K2705" i="7" s="1"/>
  <c r="L2697" i="7"/>
  <c r="J2697" i="7"/>
  <c r="K2697" i="7" s="1"/>
  <c r="L2689" i="7"/>
  <c r="J2689" i="7"/>
  <c r="K2689" i="7" s="1"/>
  <c r="L2681" i="7"/>
  <c r="J2681" i="7"/>
  <c r="K2681" i="7" s="1"/>
  <c r="L2673" i="7"/>
  <c r="J2673" i="7"/>
  <c r="K2673" i="7" s="1"/>
  <c r="L2665" i="7"/>
  <c r="J2665" i="7"/>
  <c r="K2665" i="7" s="1"/>
  <c r="L2657" i="7"/>
  <c r="J2657" i="7"/>
  <c r="K2657" i="7" s="1"/>
  <c r="L2649" i="7"/>
  <c r="J2649" i="7"/>
  <c r="K2649" i="7" s="1"/>
  <c r="L2641" i="7"/>
  <c r="J2641" i="7"/>
  <c r="K2641" i="7" s="1"/>
  <c r="L2633" i="7"/>
  <c r="J2633" i="7"/>
  <c r="K2633" i="7" s="1"/>
  <c r="L2625" i="7"/>
  <c r="J2625" i="7"/>
  <c r="K2625" i="7" s="1"/>
  <c r="L2617" i="7"/>
  <c r="J2617" i="7"/>
  <c r="K2617" i="7" s="1"/>
  <c r="L2609" i="7"/>
  <c r="J2609" i="7"/>
  <c r="K2609" i="7" s="1"/>
  <c r="L2601" i="7"/>
  <c r="J2601" i="7"/>
  <c r="K2601" i="7" s="1"/>
  <c r="L2593" i="7"/>
  <c r="J2593" i="7"/>
  <c r="K2593" i="7" s="1"/>
  <c r="L2585" i="7"/>
  <c r="J2585" i="7"/>
  <c r="K2585" i="7" s="1"/>
  <c r="L2577" i="7"/>
  <c r="J2577" i="7"/>
  <c r="K2577" i="7" s="1"/>
  <c r="L2569" i="7"/>
  <c r="J2569" i="7"/>
  <c r="K2569" i="7" s="1"/>
  <c r="L2561" i="7"/>
  <c r="J2561" i="7"/>
  <c r="K2561" i="7" s="1"/>
  <c r="L2553" i="7"/>
  <c r="J2553" i="7"/>
  <c r="K2553" i="7" s="1"/>
  <c r="L2545" i="7"/>
  <c r="J2545" i="7"/>
  <c r="K2545" i="7" s="1"/>
  <c r="L2537" i="7"/>
  <c r="J2537" i="7"/>
  <c r="K2537" i="7" s="1"/>
  <c r="L2529" i="7"/>
  <c r="J2529" i="7"/>
  <c r="K2529" i="7" s="1"/>
  <c r="L2521" i="7"/>
  <c r="J2521" i="7"/>
  <c r="K2521" i="7" s="1"/>
  <c r="L2513" i="7"/>
  <c r="J2513" i="7"/>
  <c r="K2513" i="7" s="1"/>
  <c r="L2505" i="7"/>
  <c r="J2505" i="7"/>
  <c r="K2505" i="7" s="1"/>
  <c r="L2497" i="7"/>
  <c r="J2497" i="7"/>
  <c r="K2497" i="7" s="1"/>
  <c r="L2489" i="7"/>
  <c r="J2489" i="7"/>
  <c r="K2489" i="7" s="1"/>
  <c r="L2481" i="7"/>
  <c r="J2481" i="7"/>
  <c r="K2481" i="7" s="1"/>
  <c r="L2473" i="7"/>
  <c r="J2473" i="7"/>
  <c r="K2473" i="7" s="1"/>
  <c r="L2465" i="7"/>
  <c r="J2465" i="7"/>
  <c r="K2465" i="7" s="1"/>
  <c r="L2457" i="7"/>
  <c r="J2457" i="7"/>
  <c r="K2457" i="7" s="1"/>
  <c r="L2449" i="7"/>
  <c r="J2449" i="7"/>
  <c r="K2449" i="7" s="1"/>
  <c r="L2441" i="7"/>
  <c r="J2441" i="7"/>
  <c r="K2441" i="7" s="1"/>
  <c r="L2433" i="7"/>
  <c r="J2433" i="7"/>
  <c r="K2433" i="7" s="1"/>
  <c r="L2425" i="7"/>
  <c r="J2425" i="7"/>
  <c r="K2425" i="7" s="1"/>
  <c r="L2417" i="7"/>
  <c r="J2417" i="7"/>
  <c r="K2417" i="7" s="1"/>
  <c r="L2409" i="7"/>
  <c r="J2409" i="7"/>
  <c r="K2409" i="7" s="1"/>
  <c r="L2401" i="7"/>
  <c r="J2401" i="7"/>
  <c r="K2401" i="7" s="1"/>
  <c r="L2393" i="7"/>
  <c r="J2393" i="7"/>
  <c r="K2393" i="7" s="1"/>
  <c r="L2385" i="7"/>
  <c r="J2385" i="7"/>
  <c r="K2385" i="7" s="1"/>
  <c r="L2377" i="7"/>
  <c r="J2377" i="7"/>
  <c r="K2377" i="7" s="1"/>
  <c r="L2369" i="7"/>
  <c r="J2369" i="7"/>
  <c r="K2369" i="7" s="1"/>
  <c r="L2361" i="7"/>
  <c r="J2361" i="7"/>
  <c r="K2361" i="7" s="1"/>
  <c r="L2353" i="7"/>
  <c r="J2353" i="7"/>
  <c r="K2353" i="7" s="1"/>
  <c r="L2345" i="7"/>
  <c r="J2345" i="7"/>
  <c r="K2345" i="7" s="1"/>
  <c r="L2337" i="7"/>
  <c r="J2337" i="7"/>
  <c r="K2337" i="7" s="1"/>
  <c r="L2329" i="7"/>
  <c r="J2329" i="7"/>
  <c r="K2329" i="7" s="1"/>
  <c r="L2321" i="7"/>
  <c r="J2321" i="7"/>
  <c r="K2321" i="7" s="1"/>
  <c r="L2313" i="7"/>
  <c r="J2313" i="7"/>
  <c r="K2313" i="7" s="1"/>
  <c r="L2305" i="7"/>
  <c r="J2305" i="7"/>
  <c r="K2305" i="7" s="1"/>
  <c r="L2297" i="7"/>
  <c r="J2297" i="7"/>
  <c r="K2297" i="7" s="1"/>
  <c r="L2289" i="7"/>
  <c r="J2289" i="7"/>
  <c r="K2289" i="7" s="1"/>
  <c r="L2281" i="7"/>
  <c r="J2281" i="7"/>
  <c r="K2281" i="7" s="1"/>
  <c r="L2273" i="7"/>
  <c r="J2273" i="7"/>
  <c r="K2273" i="7" s="1"/>
  <c r="L2265" i="7"/>
  <c r="J2265" i="7"/>
  <c r="K2265" i="7" s="1"/>
  <c r="L2257" i="7"/>
  <c r="J2257" i="7"/>
  <c r="K2257" i="7" s="1"/>
  <c r="L2249" i="7"/>
  <c r="J2249" i="7"/>
  <c r="K2249" i="7" s="1"/>
  <c r="L2241" i="7"/>
  <c r="J2241" i="7"/>
  <c r="K2241" i="7" s="1"/>
  <c r="L2233" i="7"/>
  <c r="J2233" i="7"/>
  <c r="K2233" i="7" s="1"/>
  <c r="L2225" i="7"/>
  <c r="J2225" i="7"/>
  <c r="K2225" i="7" s="1"/>
  <c r="L2217" i="7"/>
  <c r="J2217" i="7"/>
  <c r="K2217" i="7" s="1"/>
  <c r="L2209" i="7"/>
  <c r="J2209" i="7"/>
  <c r="K2209" i="7" s="1"/>
  <c r="L2201" i="7"/>
  <c r="J2201" i="7"/>
  <c r="K2201" i="7" s="1"/>
  <c r="L2193" i="7"/>
  <c r="J2193" i="7"/>
  <c r="K2193" i="7" s="1"/>
  <c r="L2185" i="7"/>
  <c r="J2185" i="7"/>
  <c r="K2185" i="7" s="1"/>
  <c r="L2177" i="7"/>
  <c r="J2177" i="7"/>
  <c r="K2177" i="7" s="1"/>
  <c r="L2169" i="7"/>
  <c r="J2169" i="7"/>
  <c r="K2169" i="7" s="1"/>
  <c r="L2161" i="7"/>
  <c r="J2161" i="7"/>
  <c r="K2161" i="7" s="1"/>
  <c r="L2153" i="7"/>
  <c r="J2153" i="7"/>
  <c r="K2153" i="7" s="1"/>
  <c r="L2145" i="7"/>
  <c r="J2145" i="7"/>
  <c r="K2145" i="7" s="1"/>
  <c r="L2137" i="7"/>
  <c r="J2137" i="7"/>
  <c r="K2137" i="7" s="1"/>
  <c r="L2129" i="7"/>
  <c r="J2129" i="7"/>
  <c r="K2129" i="7" s="1"/>
  <c r="L2121" i="7"/>
  <c r="J2121" i="7"/>
  <c r="K2121" i="7" s="1"/>
  <c r="L2113" i="7"/>
  <c r="J2113" i="7"/>
  <c r="K2113" i="7" s="1"/>
  <c r="L2105" i="7"/>
  <c r="J2105" i="7"/>
  <c r="K2105" i="7" s="1"/>
  <c r="L2097" i="7"/>
  <c r="J2097" i="7"/>
  <c r="K2097" i="7" s="1"/>
  <c r="L2089" i="7"/>
  <c r="J2089" i="7"/>
  <c r="K2089" i="7" s="1"/>
  <c r="L2081" i="7"/>
  <c r="J2081" i="7"/>
  <c r="K2081" i="7" s="1"/>
  <c r="L2073" i="7"/>
  <c r="J2073" i="7"/>
  <c r="K2073" i="7" s="1"/>
  <c r="L2065" i="7"/>
  <c r="J2065" i="7"/>
  <c r="K2065" i="7" s="1"/>
  <c r="L2057" i="7"/>
  <c r="J2057" i="7"/>
  <c r="K2057" i="7" s="1"/>
  <c r="L2049" i="7"/>
  <c r="J2049" i="7"/>
  <c r="K2049" i="7" s="1"/>
  <c r="L2041" i="7"/>
  <c r="J2041" i="7"/>
  <c r="K2041" i="7" s="1"/>
  <c r="L2033" i="7"/>
  <c r="J2033" i="7"/>
  <c r="K2033" i="7" s="1"/>
  <c r="L2025" i="7"/>
  <c r="J2025" i="7"/>
  <c r="K2025" i="7" s="1"/>
  <c r="L2017" i="7"/>
  <c r="J2017" i="7"/>
  <c r="K2017" i="7" s="1"/>
  <c r="L2009" i="7"/>
  <c r="J2009" i="7"/>
  <c r="K2009" i="7" s="1"/>
  <c r="L2001" i="7"/>
  <c r="J2001" i="7"/>
  <c r="K2001" i="7" s="1"/>
  <c r="L1993" i="7"/>
  <c r="J1993" i="7"/>
  <c r="K1993" i="7" s="1"/>
  <c r="L1985" i="7"/>
  <c r="J1985" i="7"/>
  <c r="K1985" i="7" s="1"/>
  <c r="L1977" i="7"/>
  <c r="J1977" i="7"/>
  <c r="K1977" i="7" s="1"/>
  <c r="L1969" i="7"/>
  <c r="J1969" i="7"/>
  <c r="K1969" i="7" s="1"/>
  <c r="L1961" i="7"/>
  <c r="J1961" i="7"/>
  <c r="K1961" i="7" s="1"/>
  <c r="L1953" i="7"/>
  <c r="J1953" i="7"/>
  <c r="K1953" i="7" s="1"/>
  <c r="L1945" i="7"/>
  <c r="J1945" i="7"/>
  <c r="K1945" i="7" s="1"/>
  <c r="L1937" i="7"/>
  <c r="J1937" i="7"/>
  <c r="K1937" i="7" s="1"/>
  <c r="L1929" i="7"/>
  <c r="J1929" i="7"/>
  <c r="K1929" i="7" s="1"/>
  <c r="L1921" i="7"/>
  <c r="J1921" i="7"/>
  <c r="K1921" i="7" s="1"/>
  <c r="L1913" i="7"/>
  <c r="J1913" i="7"/>
  <c r="K1913" i="7" s="1"/>
  <c r="L1905" i="7"/>
  <c r="J1905" i="7"/>
  <c r="K1905" i="7" s="1"/>
  <c r="L1897" i="7"/>
  <c r="J1897" i="7"/>
  <c r="K1897" i="7" s="1"/>
  <c r="L1889" i="7"/>
  <c r="J1889" i="7"/>
  <c r="K1889" i="7" s="1"/>
  <c r="L1881" i="7"/>
  <c r="J1881" i="7"/>
  <c r="K1881" i="7" s="1"/>
  <c r="L1873" i="7"/>
  <c r="J1873" i="7"/>
  <c r="K1873" i="7" s="1"/>
  <c r="L1865" i="7"/>
  <c r="J1865" i="7"/>
  <c r="K1865" i="7" s="1"/>
  <c r="L1857" i="7"/>
  <c r="J1857" i="7"/>
  <c r="K1857" i="7" s="1"/>
  <c r="L1849" i="7"/>
  <c r="J1849" i="7"/>
  <c r="K1849" i="7" s="1"/>
  <c r="L1841" i="7"/>
  <c r="J1841" i="7"/>
  <c r="K1841" i="7" s="1"/>
  <c r="L1833" i="7"/>
  <c r="J1833" i="7"/>
  <c r="K1833" i="7" s="1"/>
  <c r="L1825" i="7"/>
  <c r="J1825" i="7"/>
  <c r="K1825" i="7" s="1"/>
  <c r="L1817" i="7"/>
  <c r="J1817" i="7"/>
  <c r="K1817" i="7" s="1"/>
  <c r="L1809" i="7"/>
  <c r="J1809" i="7"/>
  <c r="K1809" i="7" s="1"/>
  <c r="L1801" i="7"/>
  <c r="J1801" i="7"/>
  <c r="K1801" i="7" s="1"/>
  <c r="L1793" i="7"/>
  <c r="J1793" i="7"/>
  <c r="K1793" i="7" s="1"/>
  <c r="L1785" i="7"/>
  <c r="J1785" i="7"/>
  <c r="K1785" i="7" s="1"/>
  <c r="L1777" i="7"/>
  <c r="J1777" i="7"/>
  <c r="K1777" i="7" s="1"/>
  <c r="L1769" i="7"/>
  <c r="J1769" i="7"/>
  <c r="K1769" i="7" s="1"/>
  <c r="L1761" i="7"/>
  <c r="J1761" i="7"/>
  <c r="K1761" i="7" s="1"/>
  <c r="L1753" i="7"/>
  <c r="J1753" i="7"/>
  <c r="K1753" i="7" s="1"/>
  <c r="L1745" i="7"/>
  <c r="J1745" i="7"/>
  <c r="K1745" i="7" s="1"/>
  <c r="L1737" i="7"/>
  <c r="J1737" i="7"/>
  <c r="K1737" i="7" s="1"/>
  <c r="L1729" i="7"/>
  <c r="J1729" i="7"/>
  <c r="K1729" i="7" s="1"/>
  <c r="L1721" i="7"/>
  <c r="J1721" i="7"/>
  <c r="K1721" i="7" s="1"/>
  <c r="L1713" i="7"/>
  <c r="J1713" i="7"/>
  <c r="K1713" i="7" s="1"/>
  <c r="L1705" i="7"/>
  <c r="J1705" i="7"/>
  <c r="K1705" i="7" s="1"/>
  <c r="L1697" i="7"/>
  <c r="J1697" i="7"/>
  <c r="K1697" i="7" s="1"/>
  <c r="L1689" i="7"/>
  <c r="J1689" i="7"/>
  <c r="K1689" i="7" s="1"/>
  <c r="L1681" i="7"/>
  <c r="J1681" i="7"/>
  <c r="K1681" i="7" s="1"/>
  <c r="L1673" i="7"/>
  <c r="J1673" i="7"/>
  <c r="K1673" i="7" s="1"/>
  <c r="L1665" i="7"/>
  <c r="J1665" i="7"/>
  <c r="K1665" i="7" s="1"/>
  <c r="L1657" i="7"/>
  <c r="J1657" i="7"/>
  <c r="K1657" i="7" s="1"/>
  <c r="L1649" i="7"/>
  <c r="J1649" i="7"/>
  <c r="K1649" i="7" s="1"/>
  <c r="L1641" i="7"/>
  <c r="J1641" i="7"/>
  <c r="K1641" i="7" s="1"/>
  <c r="L1633" i="7"/>
  <c r="J1633" i="7"/>
  <c r="K1633" i="7" s="1"/>
  <c r="L1625" i="7"/>
  <c r="J1625" i="7"/>
  <c r="K1625" i="7" s="1"/>
  <c r="L1617" i="7"/>
  <c r="J1617" i="7"/>
  <c r="K1617" i="7" s="1"/>
  <c r="L1609" i="7"/>
  <c r="J1609" i="7"/>
  <c r="K1609" i="7" s="1"/>
  <c r="L1601" i="7"/>
  <c r="J1601" i="7"/>
  <c r="K1601" i="7" s="1"/>
  <c r="L1593" i="7"/>
  <c r="J1593" i="7"/>
  <c r="K1593" i="7" s="1"/>
  <c r="L1585" i="7"/>
  <c r="J1585" i="7"/>
  <c r="K1585" i="7" s="1"/>
  <c r="L1577" i="7"/>
  <c r="J1577" i="7"/>
  <c r="K1577" i="7" s="1"/>
  <c r="L1569" i="7"/>
  <c r="J1569" i="7"/>
  <c r="K1569" i="7" s="1"/>
  <c r="L1561" i="7"/>
  <c r="J1561" i="7"/>
  <c r="K1561" i="7" s="1"/>
  <c r="L1553" i="7"/>
  <c r="J1553" i="7"/>
  <c r="K1553" i="7" s="1"/>
  <c r="L1545" i="7"/>
  <c r="J1545" i="7"/>
  <c r="K1545" i="7" s="1"/>
  <c r="L1537" i="7"/>
  <c r="J1537" i="7"/>
  <c r="K1537" i="7" s="1"/>
  <c r="L1529" i="7"/>
  <c r="J1529" i="7"/>
  <c r="K1529" i="7" s="1"/>
  <c r="L1521" i="7"/>
  <c r="J1521" i="7"/>
  <c r="K1521" i="7" s="1"/>
  <c r="L1513" i="7"/>
  <c r="J1513" i="7"/>
  <c r="K1513" i="7" s="1"/>
  <c r="L1505" i="7"/>
  <c r="J1505" i="7"/>
  <c r="K1505" i="7" s="1"/>
  <c r="L1497" i="7"/>
  <c r="J1497" i="7"/>
  <c r="K1497" i="7" s="1"/>
  <c r="L1489" i="7"/>
  <c r="J1489" i="7"/>
  <c r="K1489" i="7" s="1"/>
  <c r="L1481" i="7"/>
  <c r="J1481" i="7"/>
  <c r="K1481" i="7" s="1"/>
  <c r="L1473" i="7"/>
  <c r="J1473" i="7"/>
  <c r="K1473" i="7" s="1"/>
  <c r="L1465" i="7"/>
  <c r="J1465" i="7"/>
  <c r="K1465" i="7" s="1"/>
  <c r="L1457" i="7"/>
  <c r="J1457" i="7"/>
  <c r="K1457" i="7" s="1"/>
  <c r="L1449" i="7"/>
  <c r="J1449" i="7"/>
  <c r="K1449" i="7" s="1"/>
  <c r="L1441" i="7"/>
  <c r="J1441" i="7"/>
  <c r="K1441" i="7" s="1"/>
  <c r="L1433" i="7"/>
  <c r="J1433" i="7"/>
  <c r="K1433" i="7" s="1"/>
  <c r="L1425" i="7"/>
  <c r="J1425" i="7"/>
  <c r="K1425" i="7" s="1"/>
  <c r="L1417" i="7"/>
  <c r="J1417" i="7"/>
  <c r="K1417" i="7" s="1"/>
  <c r="L1409" i="7"/>
  <c r="J1409" i="7"/>
  <c r="K1409" i="7" s="1"/>
  <c r="L1401" i="7"/>
  <c r="J1401" i="7"/>
  <c r="K1401" i="7" s="1"/>
  <c r="L1393" i="7"/>
  <c r="J1393" i="7"/>
  <c r="K1393" i="7" s="1"/>
  <c r="L1385" i="7"/>
  <c r="J1385" i="7"/>
  <c r="K1385" i="7" s="1"/>
  <c r="L1377" i="7"/>
  <c r="J1377" i="7"/>
  <c r="K1377" i="7" s="1"/>
  <c r="L1369" i="7"/>
  <c r="J1369" i="7"/>
  <c r="K1369" i="7" s="1"/>
  <c r="L1361" i="7"/>
  <c r="J1361" i="7"/>
  <c r="K1361" i="7" s="1"/>
  <c r="L1353" i="7"/>
  <c r="J1353" i="7"/>
  <c r="K1353" i="7" s="1"/>
  <c r="L1345" i="7"/>
  <c r="J1345" i="7"/>
  <c r="K1345" i="7" s="1"/>
  <c r="L1337" i="7"/>
  <c r="J1337" i="7"/>
  <c r="K1337" i="7" s="1"/>
  <c r="L1329" i="7"/>
  <c r="J1329" i="7"/>
  <c r="K1329" i="7" s="1"/>
  <c r="L1321" i="7"/>
  <c r="J1321" i="7"/>
  <c r="K1321" i="7" s="1"/>
  <c r="L1313" i="7"/>
  <c r="J1313" i="7"/>
  <c r="K1313" i="7" s="1"/>
  <c r="L1305" i="7"/>
  <c r="J1305" i="7"/>
  <c r="K1305" i="7" s="1"/>
  <c r="L1297" i="7"/>
  <c r="J1297" i="7"/>
  <c r="K1297" i="7" s="1"/>
  <c r="L1289" i="7"/>
  <c r="J1289" i="7"/>
  <c r="K1289" i="7" s="1"/>
  <c r="L1281" i="7"/>
  <c r="J1281" i="7"/>
  <c r="K1281" i="7" s="1"/>
  <c r="L1273" i="7"/>
  <c r="J1273" i="7"/>
  <c r="K1273" i="7" s="1"/>
  <c r="L1265" i="7"/>
  <c r="J1265" i="7"/>
  <c r="K1265" i="7" s="1"/>
  <c r="L1257" i="7"/>
  <c r="J1257" i="7"/>
  <c r="K1257" i="7" s="1"/>
  <c r="L1249" i="7"/>
  <c r="J1249" i="7"/>
  <c r="K1249" i="7" s="1"/>
  <c r="L1241" i="7"/>
  <c r="J1241" i="7"/>
  <c r="K1241" i="7" s="1"/>
  <c r="L1233" i="7"/>
  <c r="J1233" i="7"/>
  <c r="K1233" i="7" s="1"/>
  <c r="L1225" i="7"/>
  <c r="J1225" i="7"/>
  <c r="K1225" i="7" s="1"/>
  <c r="L1217" i="7"/>
  <c r="J1217" i="7"/>
  <c r="K1217" i="7" s="1"/>
  <c r="L1209" i="7"/>
  <c r="J1209" i="7"/>
  <c r="K1209" i="7" s="1"/>
  <c r="L1201" i="7"/>
  <c r="J1201" i="7"/>
  <c r="K1201" i="7" s="1"/>
  <c r="L1193" i="7"/>
  <c r="J1193" i="7"/>
  <c r="K1193" i="7" s="1"/>
  <c r="L1185" i="7"/>
  <c r="J1185" i="7"/>
  <c r="K1185" i="7" s="1"/>
  <c r="L1177" i="7"/>
  <c r="J1177" i="7"/>
  <c r="K1177" i="7" s="1"/>
  <c r="L1169" i="7"/>
  <c r="J1169" i="7"/>
  <c r="K1169" i="7" s="1"/>
  <c r="L1161" i="7"/>
  <c r="J1161" i="7"/>
  <c r="K1161" i="7" s="1"/>
  <c r="L1153" i="7"/>
  <c r="J1153" i="7"/>
  <c r="K1153" i="7" s="1"/>
  <c r="L1145" i="7"/>
  <c r="J1145" i="7"/>
  <c r="K1145" i="7" s="1"/>
  <c r="L1137" i="7"/>
  <c r="J1137" i="7"/>
  <c r="K1137" i="7" s="1"/>
  <c r="L1129" i="7"/>
  <c r="J1129" i="7"/>
  <c r="K1129" i="7" s="1"/>
  <c r="L1121" i="7"/>
  <c r="J1121" i="7"/>
  <c r="K1121" i="7" s="1"/>
  <c r="L1113" i="7"/>
  <c r="J1113" i="7"/>
  <c r="K1113" i="7" s="1"/>
  <c r="L1105" i="7"/>
  <c r="J1105" i="7"/>
  <c r="K1105" i="7" s="1"/>
  <c r="L1097" i="7"/>
  <c r="J1097" i="7"/>
  <c r="K1097" i="7" s="1"/>
  <c r="L1089" i="7"/>
  <c r="J1089" i="7"/>
  <c r="K1089" i="7" s="1"/>
  <c r="L1081" i="7"/>
  <c r="J1081" i="7"/>
  <c r="K1081" i="7" s="1"/>
  <c r="L1073" i="7"/>
  <c r="J1073" i="7"/>
  <c r="K1073" i="7" s="1"/>
  <c r="L1065" i="7"/>
  <c r="J1065" i="7"/>
  <c r="K1065" i="7" s="1"/>
  <c r="L1057" i="7"/>
  <c r="J1057" i="7"/>
  <c r="K1057" i="7" s="1"/>
  <c r="L1049" i="7"/>
  <c r="J1049" i="7"/>
  <c r="K1049" i="7" s="1"/>
  <c r="L1041" i="7"/>
  <c r="J1041" i="7"/>
  <c r="K1041" i="7" s="1"/>
  <c r="L1033" i="7"/>
  <c r="J1033" i="7"/>
  <c r="K1033" i="7" s="1"/>
  <c r="L1025" i="7"/>
  <c r="J1025" i="7"/>
  <c r="K1025" i="7" s="1"/>
  <c r="L1017" i="7"/>
  <c r="J1017" i="7"/>
  <c r="K1017" i="7" s="1"/>
  <c r="L1009" i="7"/>
  <c r="J1009" i="7"/>
  <c r="K1009" i="7" s="1"/>
  <c r="L1001" i="7"/>
  <c r="J1001" i="7"/>
  <c r="K1001" i="7" s="1"/>
  <c r="L993" i="7"/>
  <c r="J993" i="7"/>
  <c r="K993" i="7" s="1"/>
  <c r="L985" i="7"/>
  <c r="J985" i="7"/>
  <c r="K985" i="7" s="1"/>
  <c r="L977" i="7"/>
  <c r="J977" i="7"/>
  <c r="K977" i="7" s="1"/>
  <c r="L969" i="7"/>
  <c r="J969" i="7"/>
  <c r="K969" i="7" s="1"/>
  <c r="L961" i="7"/>
  <c r="J961" i="7"/>
  <c r="K961" i="7" s="1"/>
  <c r="L953" i="7"/>
  <c r="J953" i="7"/>
  <c r="K953" i="7" s="1"/>
  <c r="L945" i="7"/>
  <c r="J945" i="7"/>
  <c r="K945" i="7" s="1"/>
  <c r="L937" i="7"/>
  <c r="J937" i="7"/>
  <c r="K937" i="7" s="1"/>
  <c r="L929" i="7"/>
  <c r="J929" i="7"/>
  <c r="K929" i="7" s="1"/>
  <c r="L921" i="7"/>
  <c r="J921" i="7"/>
  <c r="K921" i="7" s="1"/>
  <c r="L913" i="7"/>
  <c r="J913" i="7"/>
  <c r="K913" i="7" s="1"/>
  <c r="L905" i="7"/>
  <c r="J905" i="7"/>
  <c r="K905" i="7" s="1"/>
  <c r="L897" i="7"/>
  <c r="J897" i="7"/>
  <c r="K897" i="7" s="1"/>
  <c r="L889" i="7"/>
  <c r="J889" i="7"/>
  <c r="K889" i="7" s="1"/>
  <c r="L881" i="7"/>
  <c r="J881" i="7"/>
  <c r="K881" i="7" s="1"/>
  <c r="L873" i="7"/>
  <c r="J873" i="7"/>
  <c r="K873" i="7" s="1"/>
  <c r="L865" i="7"/>
  <c r="J865" i="7"/>
  <c r="K865" i="7" s="1"/>
  <c r="L857" i="7"/>
  <c r="J857" i="7"/>
  <c r="K857" i="7" s="1"/>
  <c r="L849" i="7"/>
  <c r="J849" i="7"/>
  <c r="K849" i="7" s="1"/>
  <c r="L841" i="7"/>
  <c r="J841" i="7"/>
  <c r="K841" i="7" s="1"/>
  <c r="L833" i="7"/>
  <c r="J833" i="7"/>
  <c r="K833" i="7" s="1"/>
  <c r="L825" i="7"/>
  <c r="J825" i="7"/>
  <c r="K825" i="7" s="1"/>
  <c r="L817" i="7"/>
  <c r="J817" i="7"/>
  <c r="K817" i="7" s="1"/>
  <c r="L809" i="7"/>
  <c r="J809" i="7"/>
  <c r="K809" i="7" s="1"/>
  <c r="L801" i="7"/>
  <c r="J801" i="7"/>
  <c r="K801" i="7" s="1"/>
  <c r="L793" i="7"/>
  <c r="J793" i="7"/>
  <c r="K793" i="7" s="1"/>
  <c r="L785" i="7"/>
  <c r="J785" i="7"/>
  <c r="K785" i="7" s="1"/>
  <c r="L777" i="7"/>
  <c r="J777" i="7"/>
  <c r="K777" i="7" s="1"/>
  <c r="L769" i="7"/>
  <c r="J769" i="7"/>
  <c r="K769" i="7" s="1"/>
  <c r="L761" i="7"/>
  <c r="J761" i="7"/>
  <c r="K761" i="7" s="1"/>
  <c r="L3109" i="7"/>
  <c r="J3109" i="7"/>
  <c r="K3109" i="7" s="1"/>
  <c r="L3053" i="7"/>
  <c r="J3053" i="7"/>
  <c r="K3053" i="7" s="1"/>
  <c r="L2997" i="7"/>
  <c r="J2997" i="7"/>
  <c r="K2997" i="7" s="1"/>
  <c r="L2933" i="7"/>
  <c r="J2933" i="7"/>
  <c r="K2933" i="7" s="1"/>
  <c r="L2877" i="7"/>
  <c r="J2877" i="7"/>
  <c r="K2877" i="7" s="1"/>
  <c r="L2813" i="7"/>
  <c r="J2813" i="7"/>
  <c r="K2813" i="7" s="1"/>
  <c r="L2757" i="7"/>
  <c r="J2757" i="7"/>
  <c r="K2757" i="7" s="1"/>
  <c r="L2709" i="7"/>
  <c r="J2709" i="7"/>
  <c r="K2709" i="7" s="1"/>
  <c r="L2653" i="7"/>
  <c r="J2653" i="7"/>
  <c r="K2653" i="7" s="1"/>
  <c r="L2597" i="7"/>
  <c r="J2597" i="7"/>
  <c r="K2597" i="7" s="1"/>
  <c r="L2533" i="7"/>
  <c r="J2533" i="7"/>
  <c r="K2533" i="7" s="1"/>
  <c r="L2477" i="7"/>
  <c r="J2477" i="7"/>
  <c r="K2477" i="7" s="1"/>
  <c r="L2413" i="7"/>
  <c r="J2413" i="7"/>
  <c r="K2413" i="7" s="1"/>
  <c r="L2357" i="7"/>
  <c r="J2357" i="7"/>
  <c r="K2357" i="7" s="1"/>
  <c r="L2301" i="7"/>
  <c r="J2301" i="7"/>
  <c r="K2301" i="7" s="1"/>
  <c r="L2237" i="7"/>
  <c r="J2237" i="7"/>
  <c r="K2237" i="7" s="1"/>
  <c r="L2181" i="7"/>
  <c r="J2181" i="7"/>
  <c r="K2181" i="7" s="1"/>
  <c r="L2133" i="7"/>
  <c r="J2133" i="7"/>
  <c r="K2133" i="7" s="1"/>
  <c r="L2077" i="7"/>
  <c r="J2077" i="7"/>
  <c r="K2077" i="7" s="1"/>
  <c r="L2021" i="7"/>
  <c r="J2021" i="7"/>
  <c r="K2021" i="7" s="1"/>
  <c r="L1965" i="7"/>
  <c r="J1965" i="7"/>
  <c r="K1965" i="7" s="1"/>
  <c r="L1909" i="7"/>
  <c r="J1909" i="7"/>
  <c r="K1909" i="7" s="1"/>
  <c r="L1853" i="7"/>
  <c r="J1853" i="7"/>
  <c r="K1853" i="7" s="1"/>
  <c r="L1797" i="7"/>
  <c r="J1797" i="7"/>
  <c r="K1797" i="7" s="1"/>
  <c r="L1741" i="7"/>
  <c r="J1741" i="7"/>
  <c r="K1741" i="7" s="1"/>
  <c r="L1693" i="7"/>
  <c r="J1693" i="7"/>
  <c r="K1693" i="7" s="1"/>
  <c r="L1637" i="7"/>
  <c r="J1637" i="7"/>
  <c r="K1637" i="7" s="1"/>
  <c r="L1581" i="7"/>
  <c r="J1581" i="7"/>
  <c r="K1581" i="7" s="1"/>
  <c r="L1525" i="7"/>
  <c r="J1525" i="7"/>
  <c r="K1525" i="7" s="1"/>
  <c r="L1469" i="7"/>
  <c r="J1469" i="7"/>
  <c r="K1469" i="7" s="1"/>
  <c r="L1405" i="7"/>
  <c r="J1405" i="7"/>
  <c r="K1405" i="7" s="1"/>
  <c r="L1349" i="7"/>
  <c r="J1349" i="7"/>
  <c r="K1349" i="7" s="1"/>
  <c r="L1293" i="7"/>
  <c r="J1293" i="7"/>
  <c r="K1293" i="7" s="1"/>
  <c r="L1245" i="7"/>
  <c r="J1245" i="7"/>
  <c r="K1245" i="7" s="1"/>
  <c r="L1189" i="7"/>
  <c r="J1189" i="7"/>
  <c r="K1189" i="7" s="1"/>
  <c r="L1133" i="7"/>
  <c r="J1133" i="7"/>
  <c r="K1133" i="7" s="1"/>
  <c r="L1061" i="7"/>
  <c r="J1061" i="7"/>
  <c r="K1061" i="7" s="1"/>
  <c r="L997" i="7"/>
  <c r="J997" i="7"/>
  <c r="K997" i="7" s="1"/>
  <c r="L933" i="7"/>
  <c r="J933" i="7"/>
  <c r="K933" i="7" s="1"/>
  <c r="L877" i="7"/>
  <c r="J877" i="7"/>
  <c r="K877" i="7" s="1"/>
  <c r="L805" i="7"/>
  <c r="J805" i="7"/>
  <c r="K805" i="7" s="1"/>
  <c r="L3128" i="7"/>
  <c r="J3128" i="7"/>
  <c r="K3128" i="7" s="1"/>
  <c r="L3120" i="7"/>
  <c r="J3120" i="7"/>
  <c r="K3120" i="7" s="1"/>
  <c r="L3112" i="7"/>
  <c r="J3112" i="7"/>
  <c r="K3112" i="7" s="1"/>
  <c r="L3104" i="7"/>
  <c r="J3104" i="7"/>
  <c r="K3104" i="7" s="1"/>
  <c r="L3096" i="7"/>
  <c r="J3096" i="7"/>
  <c r="K3096" i="7" s="1"/>
  <c r="L3088" i="7"/>
  <c r="J3088" i="7"/>
  <c r="K3088" i="7" s="1"/>
  <c r="L3080" i="7"/>
  <c r="J3080" i="7"/>
  <c r="K3080" i="7" s="1"/>
  <c r="L3072" i="7"/>
  <c r="J3072" i="7"/>
  <c r="K3072" i="7" s="1"/>
  <c r="L3064" i="7"/>
  <c r="J3064" i="7"/>
  <c r="K3064" i="7" s="1"/>
  <c r="L3056" i="7"/>
  <c r="J3056" i="7"/>
  <c r="K3056" i="7" s="1"/>
  <c r="L3048" i="7"/>
  <c r="J3048" i="7"/>
  <c r="K3048" i="7" s="1"/>
  <c r="L3040" i="7"/>
  <c r="J3040" i="7"/>
  <c r="K3040" i="7" s="1"/>
  <c r="L3032" i="7"/>
  <c r="J3032" i="7"/>
  <c r="K3032" i="7" s="1"/>
  <c r="L3024" i="7"/>
  <c r="J3024" i="7"/>
  <c r="K3024" i="7" s="1"/>
  <c r="L3016" i="7"/>
  <c r="J3016" i="7"/>
  <c r="K3016" i="7" s="1"/>
  <c r="L3008" i="7"/>
  <c r="J3008" i="7"/>
  <c r="K3008" i="7" s="1"/>
  <c r="L3000" i="7"/>
  <c r="J3000" i="7"/>
  <c r="K3000" i="7" s="1"/>
  <c r="L2992" i="7"/>
  <c r="J2992" i="7"/>
  <c r="K2992" i="7" s="1"/>
  <c r="L2984" i="7"/>
  <c r="J2984" i="7"/>
  <c r="K2984" i="7" s="1"/>
  <c r="L2976" i="7"/>
  <c r="J2976" i="7"/>
  <c r="K2976" i="7" s="1"/>
  <c r="L2968" i="7"/>
  <c r="J2968" i="7"/>
  <c r="K2968" i="7" s="1"/>
  <c r="L2960" i="7"/>
  <c r="J2960" i="7"/>
  <c r="K2960" i="7" s="1"/>
  <c r="L2952" i="7"/>
  <c r="J2952" i="7"/>
  <c r="K2952" i="7" s="1"/>
  <c r="L2944" i="7"/>
  <c r="J2944" i="7"/>
  <c r="K2944" i="7" s="1"/>
  <c r="L2936" i="7"/>
  <c r="J2936" i="7"/>
  <c r="K2936" i="7" s="1"/>
  <c r="L2928" i="7"/>
  <c r="J2928" i="7"/>
  <c r="K2928" i="7" s="1"/>
  <c r="L2920" i="7"/>
  <c r="J2920" i="7"/>
  <c r="K2920" i="7" s="1"/>
  <c r="L2912" i="7"/>
  <c r="J2912" i="7"/>
  <c r="K2912" i="7" s="1"/>
  <c r="L2904" i="7"/>
  <c r="J2904" i="7"/>
  <c r="K2904" i="7" s="1"/>
  <c r="L2896" i="7"/>
  <c r="J2896" i="7"/>
  <c r="K2896" i="7" s="1"/>
  <c r="L2888" i="7"/>
  <c r="J2888" i="7"/>
  <c r="K2888" i="7" s="1"/>
  <c r="L2880" i="7"/>
  <c r="J2880" i="7"/>
  <c r="K2880" i="7" s="1"/>
  <c r="L2872" i="7"/>
  <c r="J2872" i="7"/>
  <c r="K2872" i="7" s="1"/>
  <c r="L2864" i="7"/>
  <c r="J2864" i="7"/>
  <c r="K2864" i="7" s="1"/>
  <c r="L2856" i="7"/>
  <c r="J2856" i="7"/>
  <c r="K2856" i="7" s="1"/>
  <c r="L2848" i="7"/>
  <c r="J2848" i="7"/>
  <c r="K2848" i="7" s="1"/>
  <c r="L2840" i="7"/>
  <c r="J2840" i="7"/>
  <c r="K2840" i="7" s="1"/>
  <c r="L2832" i="7"/>
  <c r="J2832" i="7"/>
  <c r="K2832" i="7" s="1"/>
  <c r="L2824" i="7"/>
  <c r="J2824" i="7"/>
  <c r="K2824" i="7" s="1"/>
  <c r="L2816" i="7"/>
  <c r="J2816" i="7"/>
  <c r="K2816" i="7" s="1"/>
  <c r="L2808" i="7"/>
  <c r="J2808" i="7"/>
  <c r="K2808" i="7" s="1"/>
  <c r="L2800" i="7"/>
  <c r="J2800" i="7"/>
  <c r="K2800" i="7" s="1"/>
  <c r="L2792" i="7"/>
  <c r="J2792" i="7"/>
  <c r="K2792" i="7" s="1"/>
  <c r="L2784" i="7"/>
  <c r="J2784" i="7"/>
  <c r="K2784" i="7" s="1"/>
  <c r="L2776" i="7"/>
  <c r="J2776" i="7"/>
  <c r="K2776" i="7" s="1"/>
  <c r="L2768" i="7"/>
  <c r="J2768" i="7"/>
  <c r="K2768" i="7" s="1"/>
  <c r="L2760" i="7"/>
  <c r="J2760" i="7"/>
  <c r="K2760" i="7" s="1"/>
  <c r="L2752" i="7"/>
  <c r="J2752" i="7"/>
  <c r="K2752" i="7" s="1"/>
  <c r="L2744" i="7"/>
  <c r="J2744" i="7"/>
  <c r="K2744" i="7" s="1"/>
  <c r="L2736" i="7"/>
  <c r="J2736" i="7"/>
  <c r="K2736" i="7" s="1"/>
  <c r="L2728" i="7"/>
  <c r="J2728" i="7"/>
  <c r="K2728" i="7" s="1"/>
  <c r="L2720" i="7"/>
  <c r="J2720" i="7"/>
  <c r="K2720" i="7" s="1"/>
  <c r="L2712" i="7"/>
  <c r="J2712" i="7"/>
  <c r="K2712" i="7" s="1"/>
  <c r="L2704" i="7"/>
  <c r="J2704" i="7"/>
  <c r="K2704" i="7" s="1"/>
  <c r="L2696" i="7"/>
  <c r="J2696" i="7"/>
  <c r="K2696" i="7" s="1"/>
  <c r="L2688" i="7"/>
  <c r="J2688" i="7"/>
  <c r="K2688" i="7" s="1"/>
  <c r="L2680" i="7"/>
  <c r="J2680" i="7"/>
  <c r="K2680" i="7" s="1"/>
  <c r="L2672" i="7"/>
  <c r="J2672" i="7"/>
  <c r="K2672" i="7" s="1"/>
  <c r="L2664" i="7"/>
  <c r="J2664" i="7"/>
  <c r="K2664" i="7" s="1"/>
  <c r="L2656" i="7"/>
  <c r="J2656" i="7"/>
  <c r="K2656" i="7" s="1"/>
  <c r="L2648" i="7"/>
  <c r="J2648" i="7"/>
  <c r="K2648" i="7" s="1"/>
  <c r="L2640" i="7"/>
  <c r="J2640" i="7"/>
  <c r="K2640" i="7" s="1"/>
  <c r="L2632" i="7"/>
  <c r="J2632" i="7"/>
  <c r="K2632" i="7" s="1"/>
  <c r="L2624" i="7"/>
  <c r="J2624" i="7"/>
  <c r="K2624" i="7" s="1"/>
  <c r="L2616" i="7"/>
  <c r="J2616" i="7"/>
  <c r="K2616" i="7" s="1"/>
  <c r="L2608" i="7"/>
  <c r="J2608" i="7"/>
  <c r="K2608" i="7" s="1"/>
  <c r="L2600" i="7"/>
  <c r="J2600" i="7"/>
  <c r="K2600" i="7" s="1"/>
  <c r="L2592" i="7"/>
  <c r="J2592" i="7"/>
  <c r="K2592" i="7" s="1"/>
  <c r="L2584" i="7"/>
  <c r="J2584" i="7"/>
  <c r="K2584" i="7" s="1"/>
  <c r="L2576" i="7"/>
  <c r="J2576" i="7"/>
  <c r="K2576" i="7" s="1"/>
  <c r="L2568" i="7"/>
  <c r="J2568" i="7"/>
  <c r="K2568" i="7" s="1"/>
  <c r="L2560" i="7"/>
  <c r="J2560" i="7"/>
  <c r="K2560" i="7" s="1"/>
  <c r="L2552" i="7"/>
  <c r="J2552" i="7"/>
  <c r="K2552" i="7" s="1"/>
  <c r="L2544" i="7"/>
  <c r="J2544" i="7"/>
  <c r="K2544" i="7" s="1"/>
  <c r="L2536" i="7"/>
  <c r="J2536" i="7"/>
  <c r="K2536" i="7" s="1"/>
  <c r="L2528" i="7"/>
  <c r="J2528" i="7"/>
  <c r="K2528" i="7" s="1"/>
  <c r="L2520" i="7"/>
  <c r="J2520" i="7"/>
  <c r="K2520" i="7" s="1"/>
  <c r="L2512" i="7"/>
  <c r="J2512" i="7"/>
  <c r="K2512" i="7" s="1"/>
  <c r="L2504" i="7"/>
  <c r="J2504" i="7"/>
  <c r="K2504" i="7" s="1"/>
  <c r="L2496" i="7"/>
  <c r="J2496" i="7"/>
  <c r="K2496" i="7" s="1"/>
  <c r="L2488" i="7"/>
  <c r="J2488" i="7"/>
  <c r="K2488" i="7" s="1"/>
  <c r="L2480" i="7"/>
  <c r="J2480" i="7"/>
  <c r="K2480" i="7" s="1"/>
  <c r="L2472" i="7"/>
  <c r="J2472" i="7"/>
  <c r="K2472" i="7" s="1"/>
  <c r="L2464" i="7"/>
  <c r="J2464" i="7"/>
  <c r="K2464" i="7" s="1"/>
  <c r="L2456" i="7"/>
  <c r="J2456" i="7"/>
  <c r="K2456" i="7" s="1"/>
  <c r="L2448" i="7"/>
  <c r="J2448" i="7"/>
  <c r="K2448" i="7" s="1"/>
  <c r="L2440" i="7"/>
  <c r="J2440" i="7"/>
  <c r="K2440" i="7" s="1"/>
  <c r="L2432" i="7"/>
  <c r="J2432" i="7"/>
  <c r="K2432" i="7" s="1"/>
  <c r="L2424" i="7"/>
  <c r="J2424" i="7"/>
  <c r="K2424" i="7" s="1"/>
  <c r="L2416" i="7"/>
  <c r="J2416" i="7"/>
  <c r="K2416" i="7" s="1"/>
  <c r="L2408" i="7"/>
  <c r="J2408" i="7"/>
  <c r="K2408" i="7" s="1"/>
  <c r="L2400" i="7"/>
  <c r="J2400" i="7"/>
  <c r="K2400" i="7" s="1"/>
  <c r="L2392" i="7"/>
  <c r="J2392" i="7"/>
  <c r="K2392" i="7" s="1"/>
  <c r="L2384" i="7"/>
  <c r="J2384" i="7"/>
  <c r="K2384" i="7" s="1"/>
  <c r="L2376" i="7"/>
  <c r="J2376" i="7"/>
  <c r="K2376" i="7" s="1"/>
  <c r="L2368" i="7"/>
  <c r="J2368" i="7"/>
  <c r="K2368" i="7" s="1"/>
  <c r="L2360" i="7"/>
  <c r="J2360" i="7"/>
  <c r="K2360" i="7" s="1"/>
  <c r="L2352" i="7"/>
  <c r="J2352" i="7"/>
  <c r="K2352" i="7" s="1"/>
  <c r="L2344" i="7"/>
  <c r="J2344" i="7"/>
  <c r="K2344" i="7" s="1"/>
  <c r="L2336" i="7"/>
  <c r="J2336" i="7"/>
  <c r="K2336" i="7" s="1"/>
  <c r="L2328" i="7"/>
  <c r="J2328" i="7"/>
  <c r="K2328" i="7" s="1"/>
  <c r="L2320" i="7"/>
  <c r="J2320" i="7"/>
  <c r="K2320" i="7" s="1"/>
  <c r="L2312" i="7"/>
  <c r="J2312" i="7"/>
  <c r="K2312" i="7" s="1"/>
  <c r="L2304" i="7"/>
  <c r="J2304" i="7"/>
  <c r="K2304" i="7" s="1"/>
  <c r="L2296" i="7"/>
  <c r="J2296" i="7"/>
  <c r="K2296" i="7" s="1"/>
  <c r="L2288" i="7"/>
  <c r="J2288" i="7"/>
  <c r="K2288" i="7" s="1"/>
  <c r="L2280" i="7"/>
  <c r="J2280" i="7"/>
  <c r="K2280" i="7" s="1"/>
  <c r="L2272" i="7"/>
  <c r="J2272" i="7"/>
  <c r="K2272" i="7" s="1"/>
  <c r="L2264" i="7"/>
  <c r="J2264" i="7"/>
  <c r="K2264" i="7" s="1"/>
  <c r="L2256" i="7"/>
  <c r="J2256" i="7"/>
  <c r="K2256" i="7" s="1"/>
  <c r="L2248" i="7"/>
  <c r="J2248" i="7"/>
  <c r="K2248" i="7" s="1"/>
  <c r="L2240" i="7"/>
  <c r="J2240" i="7"/>
  <c r="K2240" i="7" s="1"/>
  <c r="L2232" i="7"/>
  <c r="J2232" i="7"/>
  <c r="K2232" i="7" s="1"/>
  <c r="L2224" i="7"/>
  <c r="J2224" i="7"/>
  <c r="K2224" i="7" s="1"/>
  <c r="L2216" i="7"/>
  <c r="J2216" i="7"/>
  <c r="K2216" i="7" s="1"/>
  <c r="L2208" i="7"/>
  <c r="J2208" i="7"/>
  <c r="K2208" i="7" s="1"/>
  <c r="L2200" i="7"/>
  <c r="J2200" i="7"/>
  <c r="K2200" i="7" s="1"/>
  <c r="L2192" i="7"/>
  <c r="J2192" i="7"/>
  <c r="K2192" i="7" s="1"/>
  <c r="L2184" i="7"/>
  <c r="J2184" i="7"/>
  <c r="K2184" i="7" s="1"/>
  <c r="L2176" i="7"/>
  <c r="J2176" i="7"/>
  <c r="K2176" i="7" s="1"/>
  <c r="L2168" i="7"/>
  <c r="J2168" i="7"/>
  <c r="K2168" i="7" s="1"/>
  <c r="L2160" i="7"/>
  <c r="J2160" i="7"/>
  <c r="K2160" i="7" s="1"/>
  <c r="L2152" i="7"/>
  <c r="J2152" i="7"/>
  <c r="K2152" i="7" s="1"/>
  <c r="L2144" i="7"/>
  <c r="J2144" i="7"/>
  <c r="K2144" i="7" s="1"/>
  <c r="L2136" i="7"/>
  <c r="J2136" i="7"/>
  <c r="K2136" i="7" s="1"/>
  <c r="L2128" i="7"/>
  <c r="J2128" i="7"/>
  <c r="K2128" i="7" s="1"/>
  <c r="L2120" i="7"/>
  <c r="J2120" i="7"/>
  <c r="K2120" i="7" s="1"/>
  <c r="L2112" i="7"/>
  <c r="J2112" i="7"/>
  <c r="K2112" i="7" s="1"/>
  <c r="L2104" i="7"/>
  <c r="J2104" i="7"/>
  <c r="K2104" i="7" s="1"/>
  <c r="L2096" i="7"/>
  <c r="J2096" i="7"/>
  <c r="K2096" i="7" s="1"/>
  <c r="L2088" i="7"/>
  <c r="J2088" i="7"/>
  <c r="K2088" i="7" s="1"/>
  <c r="L2080" i="7"/>
  <c r="J2080" i="7"/>
  <c r="K2080" i="7" s="1"/>
  <c r="L2072" i="7"/>
  <c r="J2072" i="7"/>
  <c r="K2072" i="7" s="1"/>
  <c r="L2064" i="7"/>
  <c r="J2064" i="7"/>
  <c r="K2064" i="7" s="1"/>
  <c r="L2056" i="7"/>
  <c r="J2056" i="7"/>
  <c r="K2056" i="7" s="1"/>
  <c r="L2048" i="7"/>
  <c r="J2048" i="7"/>
  <c r="K2048" i="7" s="1"/>
  <c r="L2040" i="7"/>
  <c r="J2040" i="7"/>
  <c r="K2040" i="7" s="1"/>
  <c r="L2032" i="7"/>
  <c r="J2032" i="7"/>
  <c r="K2032" i="7" s="1"/>
  <c r="L2024" i="7"/>
  <c r="J2024" i="7"/>
  <c r="K2024" i="7" s="1"/>
  <c r="L2016" i="7"/>
  <c r="J2016" i="7"/>
  <c r="K2016" i="7" s="1"/>
  <c r="L2008" i="7"/>
  <c r="J2008" i="7"/>
  <c r="K2008" i="7" s="1"/>
  <c r="L2000" i="7"/>
  <c r="J2000" i="7"/>
  <c r="K2000" i="7" s="1"/>
  <c r="L1992" i="7"/>
  <c r="J1992" i="7"/>
  <c r="K1992" i="7" s="1"/>
  <c r="L1984" i="7"/>
  <c r="J1984" i="7"/>
  <c r="K1984" i="7" s="1"/>
  <c r="L1976" i="7"/>
  <c r="J1976" i="7"/>
  <c r="K1976" i="7" s="1"/>
  <c r="L1968" i="7"/>
  <c r="J1968" i="7"/>
  <c r="K1968" i="7" s="1"/>
  <c r="L1960" i="7"/>
  <c r="J1960" i="7"/>
  <c r="K1960" i="7" s="1"/>
  <c r="L1952" i="7"/>
  <c r="J1952" i="7"/>
  <c r="K1952" i="7" s="1"/>
  <c r="L1944" i="7"/>
  <c r="J1944" i="7"/>
  <c r="K1944" i="7" s="1"/>
  <c r="L1936" i="7"/>
  <c r="J1936" i="7"/>
  <c r="K1936" i="7" s="1"/>
  <c r="L1928" i="7"/>
  <c r="J1928" i="7"/>
  <c r="K1928" i="7" s="1"/>
  <c r="L1920" i="7"/>
  <c r="J1920" i="7"/>
  <c r="K1920" i="7" s="1"/>
  <c r="L1912" i="7"/>
  <c r="J1912" i="7"/>
  <c r="K1912" i="7" s="1"/>
  <c r="L1904" i="7"/>
  <c r="J1904" i="7"/>
  <c r="K1904" i="7" s="1"/>
  <c r="L1896" i="7"/>
  <c r="J1896" i="7"/>
  <c r="K1896" i="7" s="1"/>
  <c r="L1888" i="7"/>
  <c r="J1888" i="7"/>
  <c r="K1888" i="7" s="1"/>
  <c r="L1880" i="7"/>
  <c r="J1880" i="7"/>
  <c r="K1880" i="7" s="1"/>
  <c r="L1872" i="7"/>
  <c r="J1872" i="7"/>
  <c r="K1872" i="7" s="1"/>
  <c r="L1864" i="7"/>
  <c r="J1864" i="7"/>
  <c r="K1864" i="7" s="1"/>
  <c r="L1856" i="7"/>
  <c r="J1856" i="7"/>
  <c r="K1856" i="7" s="1"/>
  <c r="L1848" i="7"/>
  <c r="J1848" i="7"/>
  <c r="K1848" i="7" s="1"/>
  <c r="L1840" i="7"/>
  <c r="J1840" i="7"/>
  <c r="K1840" i="7" s="1"/>
  <c r="L1832" i="7"/>
  <c r="J1832" i="7"/>
  <c r="K1832" i="7" s="1"/>
  <c r="L1824" i="7"/>
  <c r="J1824" i="7"/>
  <c r="K1824" i="7" s="1"/>
  <c r="L1816" i="7"/>
  <c r="J1816" i="7"/>
  <c r="K1816" i="7" s="1"/>
  <c r="L1808" i="7"/>
  <c r="J1808" i="7"/>
  <c r="K1808" i="7" s="1"/>
  <c r="L1800" i="7"/>
  <c r="J1800" i="7"/>
  <c r="K1800" i="7" s="1"/>
  <c r="L1792" i="7"/>
  <c r="J1792" i="7"/>
  <c r="K1792" i="7" s="1"/>
  <c r="L1784" i="7"/>
  <c r="J1784" i="7"/>
  <c r="K1784" i="7" s="1"/>
  <c r="L1776" i="7"/>
  <c r="J1776" i="7"/>
  <c r="K1776" i="7" s="1"/>
  <c r="L1768" i="7"/>
  <c r="J1768" i="7"/>
  <c r="K1768" i="7" s="1"/>
  <c r="L1760" i="7"/>
  <c r="J1760" i="7"/>
  <c r="K1760" i="7" s="1"/>
  <c r="L1752" i="7"/>
  <c r="J1752" i="7"/>
  <c r="K1752" i="7" s="1"/>
  <c r="L1744" i="7"/>
  <c r="J1744" i="7"/>
  <c r="K1744" i="7" s="1"/>
  <c r="L1736" i="7"/>
  <c r="J1736" i="7"/>
  <c r="K1736" i="7" s="1"/>
  <c r="L1728" i="7"/>
  <c r="J1728" i="7"/>
  <c r="K1728" i="7" s="1"/>
  <c r="L3125" i="7"/>
  <c r="J3125" i="7"/>
  <c r="K3125" i="7" s="1"/>
  <c r="L3069" i="7"/>
  <c r="J3069" i="7"/>
  <c r="K3069" i="7" s="1"/>
  <c r="L3021" i="7"/>
  <c r="J3021" i="7"/>
  <c r="K3021" i="7" s="1"/>
  <c r="L2973" i="7"/>
  <c r="J2973" i="7"/>
  <c r="K2973" i="7" s="1"/>
  <c r="L2917" i="7"/>
  <c r="J2917" i="7"/>
  <c r="K2917" i="7" s="1"/>
  <c r="L2869" i="7"/>
  <c r="J2869" i="7"/>
  <c r="K2869" i="7" s="1"/>
  <c r="L2821" i="7"/>
  <c r="J2821" i="7"/>
  <c r="K2821" i="7" s="1"/>
  <c r="L2773" i="7"/>
  <c r="J2773" i="7"/>
  <c r="K2773" i="7" s="1"/>
  <c r="L2717" i="7"/>
  <c r="J2717" i="7"/>
  <c r="K2717" i="7" s="1"/>
  <c r="L2677" i="7"/>
  <c r="J2677" i="7"/>
  <c r="K2677" i="7" s="1"/>
  <c r="L2629" i="7"/>
  <c r="J2629" i="7"/>
  <c r="K2629" i="7" s="1"/>
  <c r="L2573" i="7"/>
  <c r="J2573" i="7"/>
  <c r="K2573" i="7" s="1"/>
  <c r="L2509" i="7"/>
  <c r="J2509" i="7"/>
  <c r="K2509" i="7" s="1"/>
  <c r="L2453" i="7"/>
  <c r="J2453" i="7"/>
  <c r="K2453" i="7" s="1"/>
  <c r="L2397" i="7"/>
  <c r="J2397" i="7"/>
  <c r="K2397" i="7" s="1"/>
  <c r="L2341" i="7"/>
  <c r="J2341" i="7"/>
  <c r="K2341" i="7" s="1"/>
  <c r="L2285" i="7"/>
  <c r="J2285" i="7"/>
  <c r="K2285" i="7" s="1"/>
  <c r="L2229" i="7"/>
  <c r="J2229" i="7"/>
  <c r="K2229" i="7" s="1"/>
  <c r="L2189" i="7"/>
  <c r="J2189" i="7"/>
  <c r="K2189" i="7" s="1"/>
  <c r="L2149" i="7"/>
  <c r="J2149" i="7"/>
  <c r="K2149" i="7" s="1"/>
  <c r="L2093" i="7"/>
  <c r="J2093" i="7"/>
  <c r="K2093" i="7" s="1"/>
  <c r="L2037" i="7"/>
  <c r="J2037" i="7"/>
  <c r="K2037" i="7" s="1"/>
  <c r="L1973" i="7"/>
  <c r="J1973" i="7"/>
  <c r="K1973" i="7" s="1"/>
  <c r="L1917" i="7"/>
  <c r="J1917" i="7"/>
  <c r="K1917" i="7" s="1"/>
  <c r="L1869" i="7"/>
  <c r="J1869" i="7"/>
  <c r="K1869" i="7" s="1"/>
  <c r="L1821" i="7"/>
  <c r="J1821" i="7"/>
  <c r="K1821" i="7" s="1"/>
  <c r="L1765" i="7"/>
  <c r="J1765" i="7"/>
  <c r="K1765" i="7" s="1"/>
  <c r="L1709" i="7"/>
  <c r="J1709" i="7"/>
  <c r="K1709" i="7" s="1"/>
  <c r="L1653" i="7"/>
  <c r="J1653" i="7"/>
  <c r="K1653" i="7" s="1"/>
  <c r="L1605" i="7"/>
  <c r="J1605" i="7"/>
  <c r="K1605" i="7" s="1"/>
  <c r="L1549" i="7"/>
  <c r="J1549" i="7"/>
  <c r="K1549" i="7" s="1"/>
  <c r="L1493" i="7"/>
  <c r="J1493" i="7"/>
  <c r="K1493" i="7" s="1"/>
  <c r="L1445" i="7"/>
  <c r="J1445" i="7"/>
  <c r="K1445" i="7" s="1"/>
  <c r="L1389" i="7"/>
  <c r="J1389" i="7"/>
  <c r="K1389" i="7" s="1"/>
  <c r="L1341" i="7"/>
  <c r="J1341" i="7"/>
  <c r="K1341" i="7" s="1"/>
  <c r="L1285" i="7"/>
  <c r="J1285" i="7"/>
  <c r="K1285" i="7" s="1"/>
  <c r="L1237" i="7"/>
  <c r="J1237" i="7"/>
  <c r="K1237" i="7" s="1"/>
  <c r="L1181" i="7"/>
  <c r="J1181" i="7"/>
  <c r="K1181" i="7" s="1"/>
  <c r="L1125" i="7"/>
  <c r="J1125" i="7"/>
  <c r="K1125" i="7" s="1"/>
  <c r="L1077" i="7"/>
  <c r="J1077" i="7"/>
  <c r="K1077" i="7" s="1"/>
  <c r="L1021" i="7"/>
  <c r="J1021" i="7"/>
  <c r="K1021" i="7" s="1"/>
  <c r="L965" i="7"/>
  <c r="J965" i="7"/>
  <c r="K965" i="7" s="1"/>
  <c r="L909" i="7"/>
  <c r="J909" i="7"/>
  <c r="K909" i="7" s="1"/>
  <c r="L861" i="7"/>
  <c r="J861" i="7"/>
  <c r="K861" i="7" s="1"/>
  <c r="L829" i="7"/>
  <c r="J829" i="7"/>
  <c r="K829" i="7" s="1"/>
  <c r="L5" i="7"/>
  <c r="J5" i="7"/>
  <c r="K5" i="7" s="1"/>
  <c r="L3127" i="7"/>
  <c r="J3127" i="7"/>
  <c r="K3127" i="7" s="1"/>
  <c r="L3119" i="7"/>
  <c r="J3119" i="7"/>
  <c r="K3119" i="7" s="1"/>
  <c r="L3111" i="7"/>
  <c r="J3111" i="7"/>
  <c r="K3111" i="7" s="1"/>
  <c r="L3103" i="7"/>
  <c r="J3103" i="7"/>
  <c r="K3103" i="7" s="1"/>
  <c r="L3095" i="7"/>
  <c r="J3095" i="7"/>
  <c r="K3095" i="7" s="1"/>
  <c r="L3087" i="7"/>
  <c r="J3087" i="7"/>
  <c r="K3087" i="7" s="1"/>
  <c r="L3079" i="7"/>
  <c r="J3079" i="7"/>
  <c r="K3079" i="7" s="1"/>
  <c r="L3071" i="7"/>
  <c r="J3071" i="7"/>
  <c r="K3071" i="7" s="1"/>
  <c r="L3063" i="7"/>
  <c r="J3063" i="7"/>
  <c r="K3063" i="7" s="1"/>
  <c r="L3055" i="7"/>
  <c r="J3055" i="7"/>
  <c r="K3055" i="7" s="1"/>
  <c r="L3047" i="7"/>
  <c r="J3047" i="7"/>
  <c r="K3047" i="7" s="1"/>
  <c r="L3039" i="7"/>
  <c r="J3039" i="7"/>
  <c r="K3039" i="7" s="1"/>
  <c r="L3031" i="7"/>
  <c r="J3031" i="7"/>
  <c r="K3031" i="7" s="1"/>
  <c r="L3023" i="7"/>
  <c r="J3023" i="7"/>
  <c r="K3023" i="7" s="1"/>
  <c r="L3015" i="7"/>
  <c r="J3015" i="7"/>
  <c r="K3015" i="7" s="1"/>
  <c r="L3007" i="7"/>
  <c r="J3007" i="7"/>
  <c r="K3007" i="7" s="1"/>
  <c r="L2999" i="7"/>
  <c r="J2999" i="7"/>
  <c r="K2999" i="7" s="1"/>
  <c r="L2991" i="7"/>
  <c r="J2991" i="7"/>
  <c r="K2991" i="7" s="1"/>
  <c r="L2983" i="7"/>
  <c r="J2983" i="7"/>
  <c r="K2983" i="7" s="1"/>
  <c r="L2975" i="7"/>
  <c r="J2975" i="7"/>
  <c r="K2975" i="7" s="1"/>
  <c r="L2967" i="7"/>
  <c r="J2967" i="7"/>
  <c r="K2967" i="7" s="1"/>
  <c r="L2959" i="7"/>
  <c r="J2959" i="7"/>
  <c r="K2959" i="7" s="1"/>
  <c r="L2951" i="7"/>
  <c r="J2951" i="7"/>
  <c r="K2951" i="7" s="1"/>
  <c r="L2943" i="7"/>
  <c r="J2943" i="7"/>
  <c r="K2943" i="7" s="1"/>
  <c r="L2935" i="7"/>
  <c r="J2935" i="7"/>
  <c r="K2935" i="7" s="1"/>
  <c r="L2927" i="7"/>
  <c r="J2927" i="7"/>
  <c r="K2927" i="7" s="1"/>
  <c r="L2919" i="7"/>
  <c r="J2919" i="7"/>
  <c r="K2919" i="7" s="1"/>
  <c r="L2911" i="7"/>
  <c r="J2911" i="7"/>
  <c r="K2911" i="7" s="1"/>
  <c r="L2903" i="7"/>
  <c r="J2903" i="7"/>
  <c r="K2903" i="7" s="1"/>
  <c r="L2895" i="7"/>
  <c r="J2895" i="7"/>
  <c r="K2895" i="7" s="1"/>
  <c r="L2887" i="7"/>
  <c r="J2887" i="7"/>
  <c r="K2887" i="7" s="1"/>
  <c r="L2879" i="7"/>
  <c r="J2879" i="7"/>
  <c r="K2879" i="7" s="1"/>
  <c r="L2871" i="7"/>
  <c r="J2871" i="7"/>
  <c r="K2871" i="7" s="1"/>
  <c r="L2863" i="7"/>
  <c r="J2863" i="7"/>
  <c r="K2863" i="7" s="1"/>
  <c r="L2855" i="7"/>
  <c r="J2855" i="7"/>
  <c r="K2855" i="7" s="1"/>
  <c r="L2847" i="7"/>
  <c r="J2847" i="7"/>
  <c r="K2847" i="7" s="1"/>
  <c r="L2839" i="7"/>
  <c r="J2839" i="7"/>
  <c r="K2839" i="7" s="1"/>
  <c r="L2831" i="7"/>
  <c r="J2831" i="7"/>
  <c r="K2831" i="7" s="1"/>
  <c r="L2823" i="7"/>
  <c r="J2823" i="7"/>
  <c r="K2823" i="7" s="1"/>
  <c r="L2815" i="7"/>
  <c r="J2815" i="7"/>
  <c r="K2815" i="7" s="1"/>
  <c r="L2807" i="7"/>
  <c r="J2807" i="7"/>
  <c r="K2807" i="7" s="1"/>
  <c r="L2799" i="7"/>
  <c r="J2799" i="7"/>
  <c r="K2799" i="7" s="1"/>
  <c r="L2791" i="7"/>
  <c r="J2791" i="7"/>
  <c r="K2791" i="7" s="1"/>
  <c r="L2783" i="7"/>
  <c r="J2783" i="7"/>
  <c r="K2783" i="7" s="1"/>
  <c r="L2775" i="7"/>
  <c r="J2775" i="7"/>
  <c r="K2775" i="7" s="1"/>
  <c r="L2767" i="7"/>
  <c r="J2767" i="7"/>
  <c r="K2767" i="7" s="1"/>
  <c r="L2759" i="7"/>
  <c r="J2759" i="7"/>
  <c r="K2759" i="7" s="1"/>
  <c r="L2751" i="7"/>
  <c r="J2751" i="7"/>
  <c r="K2751" i="7" s="1"/>
  <c r="L2743" i="7"/>
  <c r="J2743" i="7"/>
  <c r="K2743" i="7" s="1"/>
  <c r="L2735" i="7"/>
  <c r="J2735" i="7"/>
  <c r="K2735" i="7" s="1"/>
  <c r="L2727" i="7"/>
  <c r="J2727" i="7"/>
  <c r="K2727" i="7" s="1"/>
  <c r="L2719" i="7"/>
  <c r="J2719" i="7"/>
  <c r="K2719" i="7" s="1"/>
  <c r="L2711" i="7"/>
  <c r="J2711" i="7"/>
  <c r="K2711" i="7" s="1"/>
  <c r="L2703" i="7"/>
  <c r="J2703" i="7"/>
  <c r="K2703" i="7" s="1"/>
  <c r="L2695" i="7"/>
  <c r="J2695" i="7"/>
  <c r="K2695" i="7" s="1"/>
  <c r="L2687" i="7"/>
  <c r="J2687" i="7"/>
  <c r="K2687" i="7" s="1"/>
  <c r="L2679" i="7"/>
  <c r="J2679" i="7"/>
  <c r="K2679" i="7" s="1"/>
  <c r="L2671" i="7"/>
  <c r="J2671" i="7"/>
  <c r="K2671" i="7" s="1"/>
  <c r="L2663" i="7"/>
  <c r="J2663" i="7"/>
  <c r="K2663" i="7" s="1"/>
  <c r="L2655" i="7"/>
  <c r="J2655" i="7"/>
  <c r="K2655" i="7" s="1"/>
  <c r="L2647" i="7"/>
  <c r="J2647" i="7"/>
  <c r="K2647" i="7" s="1"/>
  <c r="L2639" i="7"/>
  <c r="J2639" i="7"/>
  <c r="K2639" i="7" s="1"/>
  <c r="L2631" i="7"/>
  <c r="J2631" i="7"/>
  <c r="K2631" i="7" s="1"/>
  <c r="L2623" i="7"/>
  <c r="J2623" i="7"/>
  <c r="K2623" i="7" s="1"/>
  <c r="L2615" i="7"/>
  <c r="J2615" i="7"/>
  <c r="K2615" i="7" s="1"/>
  <c r="L2607" i="7"/>
  <c r="J2607" i="7"/>
  <c r="K2607" i="7" s="1"/>
  <c r="L2599" i="7"/>
  <c r="J2599" i="7"/>
  <c r="K2599" i="7" s="1"/>
  <c r="L2591" i="7"/>
  <c r="J2591" i="7"/>
  <c r="K2591" i="7" s="1"/>
  <c r="L2583" i="7"/>
  <c r="J2583" i="7"/>
  <c r="K2583" i="7" s="1"/>
  <c r="L2575" i="7"/>
  <c r="J2575" i="7"/>
  <c r="K2575" i="7" s="1"/>
  <c r="L2567" i="7"/>
  <c r="J2567" i="7"/>
  <c r="K2567" i="7" s="1"/>
  <c r="L2559" i="7"/>
  <c r="J2559" i="7"/>
  <c r="K2559" i="7" s="1"/>
  <c r="L2551" i="7"/>
  <c r="J2551" i="7"/>
  <c r="K2551" i="7" s="1"/>
  <c r="L2543" i="7"/>
  <c r="J2543" i="7"/>
  <c r="K2543" i="7" s="1"/>
  <c r="L2535" i="7"/>
  <c r="J2535" i="7"/>
  <c r="K2535" i="7" s="1"/>
  <c r="L2527" i="7"/>
  <c r="J2527" i="7"/>
  <c r="K2527" i="7" s="1"/>
  <c r="L2519" i="7"/>
  <c r="J2519" i="7"/>
  <c r="K2519" i="7" s="1"/>
  <c r="L2511" i="7"/>
  <c r="J2511" i="7"/>
  <c r="K2511" i="7" s="1"/>
  <c r="L2503" i="7"/>
  <c r="J2503" i="7"/>
  <c r="K2503" i="7" s="1"/>
  <c r="L2495" i="7"/>
  <c r="J2495" i="7"/>
  <c r="K2495" i="7" s="1"/>
  <c r="L2487" i="7"/>
  <c r="J2487" i="7"/>
  <c r="K2487" i="7" s="1"/>
  <c r="L2479" i="7"/>
  <c r="J2479" i="7"/>
  <c r="K2479" i="7" s="1"/>
  <c r="L2471" i="7"/>
  <c r="J2471" i="7"/>
  <c r="K2471" i="7" s="1"/>
  <c r="L2463" i="7"/>
  <c r="J2463" i="7"/>
  <c r="K2463" i="7" s="1"/>
  <c r="L2455" i="7"/>
  <c r="J2455" i="7"/>
  <c r="K2455" i="7" s="1"/>
  <c r="L2447" i="7"/>
  <c r="J2447" i="7"/>
  <c r="K2447" i="7" s="1"/>
  <c r="L2439" i="7"/>
  <c r="J2439" i="7"/>
  <c r="K2439" i="7" s="1"/>
  <c r="L2431" i="7"/>
  <c r="J2431" i="7"/>
  <c r="K2431" i="7" s="1"/>
  <c r="L2423" i="7"/>
  <c r="J2423" i="7"/>
  <c r="K2423" i="7" s="1"/>
  <c r="L2415" i="7"/>
  <c r="J2415" i="7"/>
  <c r="K2415" i="7" s="1"/>
  <c r="L2407" i="7"/>
  <c r="J2407" i="7"/>
  <c r="K2407" i="7" s="1"/>
  <c r="L2399" i="7"/>
  <c r="J2399" i="7"/>
  <c r="K2399" i="7" s="1"/>
  <c r="L2391" i="7"/>
  <c r="J2391" i="7"/>
  <c r="K2391" i="7" s="1"/>
  <c r="L2383" i="7"/>
  <c r="J2383" i="7"/>
  <c r="K2383" i="7" s="1"/>
  <c r="L2375" i="7"/>
  <c r="J2375" i="7"/>
  <c r="K2375" i="7" s="1"/>
  <c r="L2367" i="7"/>
  <c r="J2367" i="7"/>
  <c r="K2367" i="7" s="1"/>
  <c r="L2359" i="7"/>
  <c r="J2359" i="7"/>
  <c r="K2359" i="7" s="1"/>
  <c r="L2351" i="7"/>
  <c r="J2351" i="7"/>
  <c r="K2351" i="7" s="1"/>
  <c r="L2343" i="7"/>
  <c r="J2343" i="7"/>
  <c r="K2343" i="7" s="1"/>
  <c r="L2335" i="7"/>
  <c r="J2335" i="7"/>
  <c r="K2335" i="7" s="1"/>
  <c r="L2327" i="7"/>
  <c r="J2327" i="7"/>
  <c r="K2327" i="7" s="1"/>
  <c r="L2319" i="7"/>
  <c r="J2319" i="7"/>
  <c r="K2319" i="7" s="1"/>
  <c r="L2311" i="7"/>
  <c r="J2311" i="7"/>
  <c r="K2311" i="7" s="1"/>
  <c r="L2303" i="7"/>
  <c r="J2303" i="7"/>
  <c r="K2303" i="7" s="1"/>
  <c r="L2295" i="7"/>
  <c r="J2295" i="7"/>
  <c r="K2295" i="7" s="1"/>
  <c r="L2287" i="7"/>
  <c r="J2287" i="7"/>
  <c r="K2287" i="7" s="1"/>
  <c r="L2279" i="7"/>
  <c r="J2279" i="7"/>
  <c r="K2279" i="7" s="1"/>
  <c r="L2271" i="7"/>
  <c r="J2271" i="7"/>
  <c r="K2271" i="7" s="1"/>
  <c r="L2263" i="7"/>
  <c r="J2263" i="7"/>
  <c r="K2263" i="7" s="1"/>
  <c r="L2255" i="7"/>
  <c r="J2255" i="7"/>
  <c r="K2255" i="7" s="1"/>
  <c r="L2247" i="7"/>
  <c r="J2247" i="7"/>
  <c r="K2247" i="7" s="1"/>
  <c r="L2239" i="7"/>
  <c r="J2239" i="7"/>
  <c r="K2239" i="7" s="1"/>
  <c r="L2231" i="7"/>
  <c r="J2231" i="7"/>
  <c r="K2231" i="7" s="1"/>
  <c r="L2223" i="7"/>
  <c r="J2223" i="7"/>
  <c r="K2223" i="7" s="1"/>
  <c r="L2215" i="7"/>
  <c r="J2215" i="7"/>
  <c r="K2215" i="7" s="1"/>
  <c r="L2207" i="7"/>
  <c r="J2207" i="7"/>
  <c r="K2207" i="7" s="1"/>
  <c r="L2199" i="7"/>
  <c r="J2199" i="7"/>
  <c r="K2199" i="7" s="1"/>
  <c r="L2191" i="7"/>
  <c r="J2191" i="7"/>
  <c r="K2191" i="7" s="1"/>
  <c r="L2183" i="7"/>
  <c r="J2183" i="7"/>
  <c r="K2183" i="7" s="1"/>
  <c r="L2175" i="7"/>
  <c r="J2175" i="7"/>
  <c r="K2175" i="7" s="1"/>
  <c r="L2167" i="7"/>
  <c r="J2167" i="7"/>
  <c r="K2167" i="7" s="1"/>
  <c r="L2159" i="7"/>
  <c r="J2159" i="7"/>
  <c r="K2159" i="7" s="1"/>
  <c r="L2151" i="7"/>
  <c r="J2151" i="7"/>
  <c r="K2151" i="7" s="1"/>
  <c r="L2143" i="7"/>
  <c r="J2143" i="7"/>
  <c r="K2143" i="7" s="1"/>
  <c r="L2135" i="7"/>
  <c r="J2135" i="7"/>
  <c r="K2135" i="7" s="1"/>
  <c r="L2127" i="7"/>
  <c r="J2127" i="7"/>
  <c r="K2127" i="7" s="1"/>
  <c r="L2119" i="7"/>
  <c r="J2119" i="7"/>
  <c r="K2119" i="7" s="1"/>
  <c r="L2111" i="7"/>
  <c r="J2111" i="7"/>
  <c r="K2111" i="7" s="1"/>
  <c r="L2103" i="7"/>
  <c r="J2103" i="7"/>
  <c r="K2103" i="7" s="1"/>
  <c r="L2095" i="7"/>
  <c r="J2095" i="7"/>
  <c r="K2095" i="7" s="1"/>
  <c r="L2087" i="7"/>
  <c r="J2087" i="7"/>
  <c r="K2087" i="7" s="1"/>
  <c r="L2079" i="7"/>
  <c r="J2079" i="7"/>
  <c r="K2079" i="7" s="1"/>
  <c r="L2071" i="7"/>
  <c r="J2071" i="7"/>
  <c r="K2071" i="7" s="1"/>
  <c r="L2063" i="7"/>
  <c r="J2063" i="7"/>
  <c r="K2063" i="7" s="1"/>
  <c r="L2055" i="7"/>
  <c r="J2055" i="7"/>
  <c r="K2055" i="7" s="1"/>
  <c r="L2047" i="7"/>
  <c r="J2047" i="7"/>
  <c r="K2047" i="7" s="1"/>
  <c r="L2039" i="7"/>
  <c r="J2039" i="7"/>
  <c r="K2039" i="7" s="1"/>
  <c r="L2031" i="7"/>
  <c r="J2031" i="7"/>
  <c r="K2031" i="7" s="1"/>
  <c r="L2023" i="7"/>
  <c r="J2023" i="7"/>
  <c r="K2023" i="7" s="1"/>
  <c r="L2015" i="7"/>
  <c r="J2015" i="7"/>
  <c r="K2015" i="7" s="1"/>
  <c r="L2007" i="7"/>
  <c r="J2007" i="7"/>
  <c r="K2007" i="7" s="1"/>
  <c r="L1999" i="7"/>
  <c r="J1999" i="7"/>
  <c r="K1999" i="7" s="1"/>
  <c r="L1991" i="7"/>
  <c r="J1991" i="7"/>
  <c r="K1991" i="7" s="1"/>
  <c r="L1983" i="7"/>
  <c r="J1983" i="7"/>
  <c r="K1983" i="7" s="1"/>
  <c r="L1975" i="7"/>
  <c r="J1975" i="7"/>
  <c r="K1975" i="7" s="1"/>
  <c r="L1967" i="7"/>
  <c r="J1967" i="7"/>
  <c r="K1967" i="7" s="1"/>
  <c r="L1959" i="7"/>
  <c r="J1959" i="7"/>
  <c r="K1959" i="7" s="1"/>
  <c r="L1951" i="7"/>
  <c r="J1951" i="7"/>
  <c r="K1951" i="7" s="1"/>
  <c r="L1943" i="7"/>
  <c r="J1943" i="7"/>
  <c r="K1943" i="7" s="1"/>
  <c r="L1935" i="7"/>
  <c r="J1935" i="7"/>
  <c r="K1935" i="7" s="1"/>
  <c r="L1927" i="7"/>
  <c r="J1927" i="7"/>
  <c r="K1927" i="7" s="1"/>
  <c r="L1919" i="7"/>
  <c r="J1919" i="7"/>
  <c r="K1919" i="7" s="1"/>
  <c r="L1911" i="7"/>
  <c r="J1911" i="7"/>
  <c r="K1911" i="7" s="1"/>
  <c r="L1903" i="7"/>
  <c r="J1903" i="7"/>
  <c r="K1903" i="7" s="1"/>
  <c r="L1895" i="7"/>
  <c r="J1895" i="7"/>
  <c r="K1895" i="7" s="1"/>
  <c r="L1887" i="7"/>
  <c r="J1887" i="7"/>
  <c r="K1887" i="7" s="1"/>
  <c r="L1879" i="7"/>
  <c r="J1879" i="7"/>
  <c r="K1879" i="7" s="1"/>
  <c r="L1871" i="7"/>
  <c r="J1871" i="7"/>
  <c r="K1871" i="7" s="1"/>
  <c r="L1863" i="7"/>
  <c r="J1863" i="7"/>
  <c r="K1863" i="7" s="1"/>
  <c r="L1855" i="7"/>
  <c r="J1855" i="7"/>
  <c r="K1855" i="7" s="1"/>
  <c r="L1847" i="7"/>
  <c r="J1847" i="7"/>
  <c r="K1847" i="7" s="1"/>
  <c r="L1839" i="7"/>
  <c r="J1839" i="7"/>
  <c r="K1839" i="7" s="1"/>
  <c r="L1831" i="7"/>
  <c r="J1831" i="7"/>
  <c r="K1831" i="7" s="1"/>
  <c r="L1823" i="7"/>
  <c r="J1823" i="7"/>
  <c r="K1823" i="7" s="1"/>
  <c r="L1815" i="7"/>
  <c r="J1815" i="7"/>
  <c r="K1815" i="7" s="1"/>
  <c r="L1807" i="7"/>
  <c r="J1807" i="7"/>
  <c r="K1807" i="7" s="1"/>
  <c r="L1799" i="7"/>
  <c r="J1799" i="7"/>
  <c r="K1799" i="7" s="1"/>
  <c r="L1791" i="7"/>
  <c r="J1791" i="7"/>
  <c r="K1791" i="7" s="1"/>
  <c r="L1783" i="7"/>
  <c r="J1783" i="7"/>
  <c r="K1783" i="7" s="1"/>
  <c r="L1775" i="7"/>
  <c r="J1775" i="7"/>
  <c r="K1775" i="7" s="1"/>
  <c r="L1767" i="7"/>
  <c r="J1767" i="7"/>
  <c r="K1767" i="7" s="1"/>
  <c r="L1759" i="7"/>
  <c r="J1759" i="7"/>
  <c r="K1759" i="7" s="1"/>
  <c r="L1751" i="7"/>
  <c r="J1751" i="7"/>
  <c r="K1751" i="7" s="1"/>
  <c r="L1743" i="7"/>
  <c r="J1743" i="7"/>
  <c r="K1743" i="7" s="1"/>
  <c r="L1735" i="7"/>
  <c r="J1735" i="7"/>
  <c r="K1735" i="7" s="1"/>
  <c r="L1727" i="7"/>
  <c r="J1727" i="7"/>
  <c r="K1727" i="7" s="1"/>
  <c r="L1719" i="7"/>
  <c r="J1719" i="7"/>
  <c r="K1719" i="7" s="1"/>
  <c r="L1711" i="7"/>
  <c r="J1711" i="7"/>
  <c r="K1711" i="7" s="1"/>
  <c r="L1703" i="7"/>
  <c r="J1703" i="7"/>
  <c r="K1703" i="7" s="1"/>
  <c r="L1695" i="7"/>
  <c r="J1695" i="7"/>
  <c r="K1695" i="7" s="1"/>
  <c r="L1687" i="7"/>
  <c r="J1687" i="7"/>
  <c r="K1687" i="7" s="1"/>
  <c r="L1679" i="7"/>
  <c r="J1679" i="7"/>
  <c r="K1679" i="7" s="1"/>
  <c r="L1671" i="7"/>
  <c r="J1671" i="7"/>
  <c r="K1671" i="7" s="1"/>
  <c r="L1663" i="7"/>
  <c r="J1663" i="7"/>
  <c r="K1663" i="7" s="1"/>
  <c r="L1655" i="7"/>
  <c r="J1655" i="7"/>
  <c r="K1655" i="7" s="1"/>
  <c r="L1647" i="7"/>
  <c r="J1647" i="7"/>
  <c r="K1647" i="7" s="1"/>
  <c r="L1639" i="7"/>
  <c r="J1639" i="7"/>
  <c r="K1639" i="7" s="1"/>
  <c r="L1631" i="7"/>
  <c r="J1631" i="7"/>
  <c r="K1631" i="7" s="1"/>
  <c r="L1623" i="7"/>
  <c r="J1623" i="7"/>
  <c r="K1623" i="7" s="1"/>
  <c r="L1615" i="7"/>
  <c r="J1615" i="7"/>
  <c r="K1615" i="7" s="1"/>
  <c r="L1607" i="7"/>
  <c r="J1607" i="7"/>
  <c r="K1607" i="7" s="1"/>
  <c r="L1599" i="7"/>
  <c r="J1599" i="7"/>
  <c r="K1599" i="7" s="1"/>
  <c r="L1591" i="7"/>
  <c r="J1591" i="7"/>
  <c r="K1591" i="7" s="1"/>
  <c r="L1583" i="7"/>
  <c r="J1583" i="7"/>
  <c r="K1583" i="7" s="1"/>
  <c r="L1575" i="7"/>
  <c r="J1575" i="7"/>
  <c r="K1575" i="7" s="1"/>
  <c r="L1567" i="7"/>
  <c r="J1567" i="7"/>
  <c r="K1567" i="7" s="1"/>
  <c r="L1559" i="7"/>
  <c r="J1559" i="7"/>
  <c r="K1559" i="7" s="1"/>
  <c r="L1551" i="7"/>
  <c r="J1551" i="7"/>
  <c r="K1551" i="7" s="1"/>
  <c r="L1543" i="7"/>
  <c r="J1543" i="7"/>
  <c r="K1543" i="7" s="1"/>
  <c r="L1535" i="7"/>
  <c r="J1535" i="7"/>
  <c r="K1535" i="7" s="1"/>
  <c r="L1527" i="7"/>
  <c r="J1527" i="7"/>
  <c r="K1527" i="7" s="1"/>
  <c r="L1519" i="7"/>
  <c r="J1519" i="7"/>
  <c r="K1519" i="7" s="1"/>
  <c r="L1511" i="7"/>
  <c r="J1511" i="7"/>
  <c r="K1511" i="7" s="1"/>
  <c r="L1503" i="7"/>
  <c r="J1503" i="7"/>
  <c r="K1503" i="7" s="1"/>
  <c r="L1495" i="7"/>
  <c r="J1495" i="7"/>
  <c r="K1495" i="7" s="1"/>
  <c r="L1487" i="7"/>
  <c r="J1487" i="7"/>
  <c r="K1487" i="7" s="1"/>
  <c r="L1479" i="7"/>
  <c r="J1479" i="7"/>
  <c r="K1479" i="7" s="1"/>
  <c r="L1471" i="7"/>
  <c r="J1471" i="7"/>
  <c r="K1471" i="7" s="1"/>
  <c r="L1463" i="7"/>
  <c r="J1463" i="7"/>
  <c r="K1463" i="7" s="1"/>
  <c r="L1455" i="7"/>
  <c r="J1455" i="7"/>
  <c r="K1455" i="7" s="1"/>
  <c r="L1447" i="7"/>
  <c r="J1447" i="7"/>
  <c r="K1447" i="7" s="1"/>
  <c r="L1439" i="7"/>
  <c r="J1439" i="7"/>
  <c r="K1439" i="7" s="1"/>
  <c r="L1431" i="7"/>
  <c r="J1431" i="7"/>
  <c r="K1431" i="7" s="1"/>
  <c r="L1423" i="7"/>
  <c r="J1423" i="7"/>
  <c r="K1423" i="7" s="1"/>
  <c r="L1415" i="7"/>
  <c r="J1415" i="7"/>
  <c r="K1415" i="7" s="1"/>
  <c r="L1407" i="7"/>
  <c r="J1407" i="7"/>
  <c r="K1407" i="7" s="1"/>
  <c r="L1399" i="7"/>
  <c r="J1399" i="7"/>
  <c r="K1399" i="7" s="1"/>
  <c r="L1391" i="7"/>
  <c r="J1391" i="7"/>
  <c r="K1391" i="7" s="1"/>
  <c r="L1383" i="7"/>
  <c r="J1383" i="7"/>
  <c r="K1383" i="7" s="1"/>
  <c r="L1375" i="7"/>
  <c r="J1375" i="7"/>
  <c r="K1375" i="7" s="1"/>
  <c r="L1367" i="7"/>
  <c r="J1367" i="7"/>
  <c r="K1367" i="7" s="1"/>
  <c r="L1359" i="7"/>
  <c r="J1359" i="7"/>
  <c r="K1359" i="7" s="1"/>
  <c r="L1351" i="7"/>
  <c r="J1351" i="7"/>
  <c r="K1351" i="7" s="1"/>
  <c r="L1343" i="7"/>
  <c r="J1343" i="7"/>
  <c r="K1343" i="7" s="1"/>
  <c r="L1335" i="7"/>
  <c r="J1335" i="7"/>
  <c r="K1335" i="7" s="1"/>
  <c r="L1327" i="7"/>
  <c r="J1327" i="7"/>
  <c r="K1327" i="7" s="1"/>
  <c r="L1319" i="7"/>
  <c r="J1319" i="7"/>
  <c r="K1319" i="7" s="1"/>
  <c r="L1311" i="7"/>
  <c r="J1311" i="7"/>
  <c r="K1311" i="7" s="1"/>
  <c r="L1303" i="7"/>
  <c r="J1303" i="7"/>
  <c r="K1303" i="7" s="1"/>
  <c r="L1295" i="7"/>
  <c r="J1295" i="7"/>
  <c r="K1295" i="7" s="1"/>
  <c r="L1287" i="7"/>
  <c r="J1287" i="7"/>
  <c r="K1287" i="7" s="1"/>
  <c r="L1279" i="7"/>
  <c r="J1279" i="7"/>
  <c r="K1279" i="7" s="1"/>
  <c r="L1271" i="7"/>
  <c r="J1271" i="7"/>
  <c r="K1271" i="7" s="1"/>
  <c r="L1263" i="7"/>
  <c r="J1263" i="7"/>
  <c r="K1263" i="7" s="1"/>
  <c r="L1255" i="7"/>
  <c r="J1255" i="7"/>
  <c r="K1255" i="7" s="1"/>
  <c r="L1247" i="7"/>
  <c r="J1247" i="7"/>
  <c r="K1247" i="7" s="1"/>
  <c r="L1239" i="7"/>
  <c r="J1239" i="7"/>
  <c r="K1239" i="7" s="1"/>
  <c r="L1231" i="7"/>
  <c r="J1231" i="7"/>
  <c r="K1231" i="7" s="1"/>
  <c r="L1223" i="7"/>
  <c r="J1223" i="7"/>
  <c r="K1223" i="7" s="1"/>
  <c r="L1215" i="7"/>
  <c r="J1215" i="7"/>
  <c r="K1215" i="7" s="1"/>
  <c r="L1207" i="7"/>
  <c r="J1207" i="7"/>
  <c r="K1207" i="7" s="1"/>
  <c r="L1199" i="7"/>
  <c r="J1199" i="7"/>
  <c r="K1199" i="7" s="1"/>
  <c r="L1191" i="7"/>
  <c r="J1191" i="7"/>
  <c r="K1191" i="7" s="1"/>
  <c r="L1183" i="7"/>
  <c r="J1183" i="7"/>
  <c r="K1183" i="7" s="1"/>
  <c r="L1175" i="7"/>
  <c r="J1175" i="7"/>
  <c r="K1175" i="7" s="1"/>
  <c r="L1167" i="7"/>
  <c r="J1167" i="7"/>
  <c r="K1167" i="7" s="1"/>
  <c r="L1159" i="7"/>
  <c r="J1159" i="7"/>
  <c r="K1159" i="7" s="1"/>
  <c r="L1151" i="7"/>
  <c r="J1151" i="7"/>
  <c r="K1151" i="7" s="1"/>
  <c r="L1143" i="7"/>
  <c r="J1143" i="7"/>
  <c r="K1143" i="7" s="1"/>
  <c r="L1135" i="7"/>
  <c r="J1135" i="7"/>
  <c r="K1135" i="7" s="1"/>
  <c r="L1127" i="7"/>
  <c r="J1127" i="7"/>
  <c r="K1127" i="7" s="1"/>
  <c r="L1119" i="7"/>
  <c r="J1119" i="7"/>
  <c r="K1119" i="7" s="1"/>
  <c r="L1111" i="7"/>
  <c r="J1111" i="7"/>
  <c r="K1111" i="7" s="1"/>
  <c r="L1103" i="7"/>
  <c r="J1103" i="7"/>
  <c r="K1103" i="7" s="1"/>
  <c r="L1095" i="7"/>
  <c r="J1095" i="7"/>
  <c r="K1095" i="7" s="1"/>
  <c r="L1087" i="7"/>
  <c r="J1087" i="7"/>
  <c r="K1087" i="7" s="1"/>
  <c r="L1079" i="7"/>
  <c r="J1079" i="7"/>
  <c r="K1079" i="7" s="1"/>
  <c r="L1071" i="7"/>
  <c r="J1071" i="7"/>
  <c r="K1071" i="7" s="1"/>
  <c r="L1063" i="7"/>
  <c r="J1063" i="7"/>
  <c r="K1063" i="7" s="1"/>
  <c r="L1055" i="7"/>
  <c r="J1055" i="7"/>
  <c r="K1055" i="7" s="1"/>
  <c r="L1047" i="7"/>
  <c r="J1047" i="7"/>
  <c r="K1047" i="7" s="1"/>
  <c r="L1039" i="7"/>
  <c r="J1039" i="7"/>
  <c r="K1039" i="7" s="1"/>
  <c r="L1031" i="7"/>
  <c r="J1031" i="7"/>
  <c r="K1031" i="7" s="1"/>
  <c r="L1023" i="7"/>
  <c r="J1023" i="7"/>
  <c r="K1023" i="7" s="1"/>
  <c r="L1015" i="7"/>
  <c r="J1015" i="7"/>
  <c r="K1015" i="7" s="1"/>
  <c r="L1007" i="7"/>
  <c r="J1007" i="7"/>
  <c r="K1007" i="7" s="1"/>
  <c r="L999" i="7"/>
  <c r="J999" i="7"/>
  <c r="K999" i="7" s="1"/>
  <c r="L991" i="7"/>
  <c r="J991" i="7"/>
  <c r="K991" i="7" s="1"/>
  <c r="L983" i="7"/>
  <c r="J983" i="7"/>
  <c r="K983" i="7" s="1"/>
  <c r="L975" i="7"/>
  <c r="J975" i="7"/>
  <c r="K975" i="7" s="1"/>
  <c r="L967" i="7"/>
  <c r="J967" i="7"/>
  <c r="K967" i="7" s="1"/>
  <c r="L959" i="7"/>
  <c r="J959" i="7"/>
  <c r="K959" i="7" s="1"/>
  <c r="L951" i="7"/>
  <c r="J951" i="7"/>
  <c r="K951" i="7" s="1"/>
  <c r="L943" i="7"/>
  <c r="J943" i="7"/>
  <c r="K943" i="7" s="1"/>
  <c r="L935" i="7"/>
  <c r="J935" i="7"/>
  <c r="K935" i="7" s="1"/>
  <c r="L927" i="7"/>
  <c r="J927" i="7"/>
  <c r="K927" i="7" s="1"/>
  <c r="L919" i="7"/>
  <c r="J919" i="7"/>
  <c r="K919" i="7" s="1"/>
  <c r="L911" i="7"/>
  <c r="J911" i="7"/>
  <c r="K911" i="7" s="1"/>
  <c r="L903" i="7"/>
  <c r="J903" i="7"/>
  <c r="K903" i="7" s="1"/>
  <c r="L895" i="7"/>
  <c r="J895" i="7"/>
  <c r="K895" i="7" s="1"/>
  <c r="L887" i="7"/>
  <c r="J887" i="7"/>
  <c r="K887" i="7" s="1"/>
  <c r="L879" i="7"/>
  <c r="J879" i="7"/>
  <c r="K879" i="7" s="1"/>
  <c r="L871" i="7"/>
  <c r="J871" i="7"/>
  <c r="K871" i="7" s="1"/>
  <c r="L863" i="7"/>
  <c r="J863" i="7"/>
  <c r="K863" i="7" s="1"/>
  <c r="L855" i="7"/>
  <c r="J855" i="7"/>
  <c r="K855" i="7" s="1"/>
  <c r="L847" i="7"/>
  <c r="J847" i="7"/>
  <c r="K847" i="7" s="1"/>
  <c r="L839" i="7"/>
  <c r="J839" i="7"/>
  <c r="K839" i="7" s="1"/>
  <c r="L831" i="7"/>
  <c r="J831" i="7"/>
  <c r="K831" i="7" s="1"/>
  <c r="L823" i="7"/>
  <c r="J823" i="7"/>
  <c r="K823" i="7" s="1"/>
  <c r="L815" i="7"/>
  <c r="J815" i="7"/>
  <c r="K815" i="7" s="1"/>
  <c r="L807" i="7"/>
  <c r="J807" i="7"/>
  <c r="K807" i="7" s="1"/>
  <c r="L799" i="7"/>
  <c r="J799" i="7"/>
  <c r="K799" i="7" s="1"/>
  <c r="L791" i="7"/>
  <c r="J791" i="7"/>
  <c r="K791" i="7" s="1"/>
  <c r="L783" i="7"/>
  <c r="J783" i="7"/>
  <c r="K783" i="7" s="1"/>
  <c r="L775" i="7"/>
  <c r="J775" i="7"/>
  <c r="K775" i="7" s="1"/>
  <c r="L767" i="7"/>
  <c r="J767" i="7"/>
  <c r="K767" i="7" s="1"/>
  <c r="L759" i="7"/>
  <c r="J759" i="7"/>
  <c r="K759" i="7" s="1"/>
  <c r="L751" i="7"/>
  <c r="J751" i="7"/>
  <c r="K751" i="7" s="1"/>
  <c r="L743" i="7"/>
  <c r="J743" i="7"/>
  <c r="K743" i="7" s="1"/>
  <c r="L735" i="7"/>
  <c r="J735" i="7"/>
  <c r="K735" i="7" s="1"/>
  <c r="L727" i="7"/>
  <c r="J727" i="7"/>
  <c r="K727" i="7" s="1"/>
  <c r="L719" i="7"/>
  <c r="J719" i="7"/>
  <c r="K719" i="7" s="1"/>
  <c r="L711" i="7"/>
  <c r="J711" i="7"/>
  <c r="K711" i="7" s="1"/>
  <c r="L703" i="7"/>
  <c r="J703" i="7"/>
  <c r="K703" i="7" s="1"/>
  <c r="L695" i="7"/>
  <c r="J695" i="7"/>
  <c r="K695" i="7" s="1"/>
  <c r="L687" i="7"/>
  <c r="J687" i="7"/>
  <c r="K687" i="7" s="1"/>
  <c r="L679" i="7"/>
  <c r="J679" i="7"/>
  <c r="K679" i="7" s="1"/>
  <c r="L671" i="7"/>
  <c r="J671" i="7"/>
  <c r="K671" i="7" s="1"/>
  <c r="L663" i="7"/>
  <c r="J663" i="7"/>
  <c r="K663" i="7" s="1"/>
  <c r="L655" i="7"/>
  <c r="J655" i="7"/>
  <c r="K655" i="7" s="1"/>
  <c r="L647" i="7"/>
  <c r="J647" i="7"/>
  <c r="K647" i="7" s="1"/>
  <c r="L639" i="7"/>
  <c r="J639" i="7"/>
  <c r="K639" i="7" s="1"/>
  <c r="L631" i="7"/>
  <c r="J631" i="7"/>
  <c r="K631" i="7" s="1"/>
  <c r="L623" i="7"/>
  <c r="J623" i="7"/>
  <c r="K623" i="7" s="1"/>
  <c r="L615" i="7"/>
  <c r="J615" i="7"/>
  <c r="K615" i="7" s="1"/>
  <c r="L607" i="7"/>
  <c r="J607" i="7"/>
  <c r="K607" i="7" s="1"/>
  <c r="L599" i="7"/>
  <c r="J599" i="7"/>
  <c r="K599" i="7" s="1"/>
  <c r="L591" i="7"/>
  <c r="J591" i="7"/>
  <c r="K591" i="7" s="1"/>
  <c r="L583" i="7"/>
  <c r="J583" i="7"/>
  <c r="K583" i="7" s="1"/>
  <c r="L575" i="7"/>
  <c r="J575" i="7"/>
  <c r="K575" i="7" s="1"/>
  <c r="L567" i="7"/>
  <c r="J567" i="7"/>
  <c r="K567" i="7" s="1"/>
  <c r="L559" i="7"/>
  <c r="J559" i="7"/>
  <c r="K559" i="7" s="1"/>
  <c r="L3085" i="7"/>
  <c r="J3085" i="7"/>
  <c r="K3085" i="7" s="1"/>
  <c r="L3029" i="7"/>
  <c r="J3029" i="7"/>
  <c r="K3029" i="7" s="1"/>
  <c r="L2965" i="7"/>
  <c r="J2965" i="7"/>
  <c r="K2965" i="7" s="1"/>
  <c r="L2909" i="7"/>
  <c r="J2909" i="7"/>
  <c r="K2909" i="7" s="1"/>
  <c r="L2845" i="7"/>
  <c r="J2845" i="7"/>
  <c r="K2845" i="7" s="1"/>
  <c r="L2797" i="7"/>
  <c r="J2797" i="7"/>
  <c r="K2797" i="7" s="1"/>
  <c r="L2741" i="7"/>
  <c r="J2741" i="7"/>
  <c r="K2741" i="7" s="1"/>
  <c r="L2661" i="7"/>
  <c r="J2661" i="7"/>
  <c r="K2661" i="7" s="1"/>
  <c r="L2613" i="7"/>
  <c r="J2613" i="7"/>
  <c r="K2613" i="7" s="1"/>
  <c r="L2549" i="7"/>
  <c r="J2549" i="7"/>
  <c r="K2549" i="7" s="1"/>
  <c r="L2501" i="7"/>
  <c r="J2501" i="7"/>
  <c r="K2501" i="7" s="1"/>
  <c r="L2445" i="7"/>
  <c r="J2445" i="7"/>
  <c r="K2445" i="7" s="1"/>
  <c r="L2381" i="7"/>
  <c r="J2381" i="7"/>
  <c r="K2381" i="7" s="1"/>
  <c r="L2325" i="7"/>
  <c r="J2325" i="7"/>
  <c r="K2325" i="7" s="1"/>
  <c r="L2269" i="7"/>
  <c r="J2269" i="7"/>
  <c r="K2269" i="7" s="1"/>
  <c r="L2213" i="7"/>
  <c r="J2213" i="7"/>
  <c r="K2213" i="7" s="1"/>
  <c r="L2157" i="7"/>
  <c r="J2157" i="7"/>
  <c r="K2157" i="7" s="1"/>
  <c r="L2101" i="7"/>
  <c r="J2101" i="7"/>
  <c r="K2101" i="7" s="1"/>
  <c r="L2045" i="7"/>
  <c r="J2045" i="7"/>
  <c r="K2045" i="7" s="1"/>
  <c r="L1997" i="7"/>
  <c r="J1997" i="7"/>
  <c r="K1997" i="7" s="1"/>
  <c r="L1941" i="7"/>
  <c r="J1941" i="7"/>
  <c r="K1941" i="7" s="1"/>
  <c r="L1885" i="7"/>
  <c r="J1885" i="7"/>
  <c r="K1885" i="7" s="1"/>
  <c r="L1829" i="7"/>
  <c r="J1829" i="7"/>
  <c r="K1829" i="7" s="1"/>
  <c r="L1781" i="7"/>
  <c r="J1781" i="7"/>
  <c r="K1781" i="7" s="1"/>
  <c r="L1725" i="7"/>
  <c r="J1725" i="7"/>
  <c r="K1725" i="7" s="1"/>
  <c r="L1669" i="7"/>
  <c r="J1669" i="7"/>
  <c r="K1669" i="7" s="1"/>
  <c r="L1613" i="7"/>
  <c r="J1613" i="7"/>
  <c r="K1613" i="7" s="1"/>
  <c r="L1565" i="7"/>
  <c r="J1565" i="7"/>
  <c r="K1565" i="7" s="1"/>
  <c r="L1509" i="7"/>
  <c r="J1509" i="7"/>
  <c r="K1509" i="7" s="1"/>
  <c r="L1453" i="7"/>
  <c r="J1453" i="7"/>
  <c r="K1453" i="7" s="1"/>
  <c r="L1397" i="7"/>
  <c r="J1397" i="7"/>
  <c r="K1397" i="7" s="1"/>
  <c r="L1325" i="7"/>
  <c r="J1325" i="7"/>
  <c r="K1325" i="7" s="1"/>
  <c r="L1261" i="7"/>
  <c r="J1261" i="7"/>
  <c r="K1261" i="7" s="1"/>
  <c r="L1205" i="7"/>
  <c r="J1205" i="7"/>
  <c r="K1205" i="7" s="1"/>
  <c r="L1149" i="7"/>
  <c r="J1149" i="7"/>
  <c r="K1149" i="7" s="1"/>
  <c r="L1093" i="7"/>
  <c r="J1093" i="7"/>
  <c r="K1093" i="7" s="1"/>
  <c r="L1037" i="7"/>
  <c r="J1037" i="7"/>
  <c r="K1037" i="7" s="1"/>
  <c r="L981" i="7"/>
  <c r="J981" i="7"/>
  <c r="K981" i="7" s="1"/>
  <c r="L925" i="7"/>
  <c r="J925" i="7"/>
  <c r="K925" i="7" s="1"/>
  <c r="L869" i="7"/>
  <c r="J869" i="7"/>
  <c r="K869" i="7" s="1"/>
  <c r="L813" i="7"/>
  <c r="J813" i="7"/>
  <c r="K813" i="7" s="1"/>
  <c r="L3134" i="7"/>
  <c r="J3134" i="7"/>
  <c r="K3134" i="7" s="1"/>
  <c r="L3126" i="7"/>
  <c r="J3126" i="7"/>
  <c r="K3126" i="7" s="1"/>
  <c r="L3118" i="7"/>
  <c r="J3118" i="7"/>
  <c r="K3118" i="7" s="1"/>
  <c r="L3110" i="7"/>
  <c r="J3110" i="7"/>
  <c r="K3110" i="7" s="1"/>
  <c r="L3102" i="7"/>
  <c r="J3102" i="7"/>
  <c r="K3102" i="7" s="1"/>
  <c r="L3094" i="7"/>
  <c r="J3094" i="7"/>
  <c r="K3094" i="7" s="1"/>
  <c r="L3086" i="7"/>
  <c r="J3086" i="7"/>
  <c r="K3086" i="7" s="1"/>
  <c r="L3078" i="7"/>
  <c r="J3078" i="7"/>
  <c r="K3078" i="7" s="1"/>
  <c r="L3070" i="7"/>
  <c r="J3070" i="7"/>
  <c r="K3070" i="7" s="1"/>
  <c r="L3062" i="7"/>
  <c r="J3062" i="7"/>
  <c r="K3062" i="7" s="1"/>
  <c r="L3054" i="7"/>
  <c r="J3054" i="7"/>
  <c r="K3054" i="7" s="1"/>
  <c r="L3046" i="7"/>
  <c r="J3046" i="7"/>
  <c r="K3046" i="7" s="1"/>
  <c r="L3038" i="7"/>
  <c r="J3038" i="7"/>
  <c r="K3038" i="7" s="1"/>
  <c r="L3030" i="7"/>
  <c r="J3030" i="7"/>
  <c r="K3030" i="7" s="1"/>
  <c r="L3022" i="7"/>
  <c r="J3022" i="7"/>
  <c r="K3022" i="7" s="1"/>
  <c r="L3014" i="7"/>
  <c r="J3014" i="7"/>
  <c r="K3014" i="7" s="1"/>
  <c r="L3006" i="7"/>
  <c r="J3006" i="7"/>
  <c r="K3006" i="7" s="1"/>
  <c r="L2998" i="7"/>
  <c r="J2998" i="7"/>
  <c r="K2998" i="7" s="1"/>
  <c r="L2990" i="7"/>
  <c r="J2990" i="7"/>
  <c r="K2990" i="7" s="1"/>
  <c r="L2982" i="7"/>
  <c r="J2982" i="7"/>
  <c r="K2982" i="7" s="1"/>
  <c r="L2974" i="7"/>
  <c r="J2974" i="7"/>
  <c r="K2974" i="7" s="1"/>
  <c r="L2966" i="7"/>
  <c r="J2966" i="7"/>
  <c r="K2966" i="7" s="1"/>
  <c r="L2958" i="7"/>
  <c r="J2958" i="7"/>
  <c r="K2958" i="7" s="1"/>
  <c r="L2950" i="7"/>
  <c r="J2950" i="7"/>
  <c r="K2950" i="7" s="1"/>
  <c r="L2942" i="7"/>
  <c r="J2942" i="7"/>
  <c r="K2942" i="7" s="1"/>
  <c r="L2934" i="7"/>
  <c r="J2934" i="7"/>
  <c r="K2934" i="7" s="1"/>
  <c r="L2926" i="7"/>
  <c r="J2926" i="7"/>
  <c r="K2926" i="7" s="1"/>
  <c r="L2918" i="7"/>
  <c r="J2918" i="7"/>
  <c r="K2918" i="7" s="1"/>
  <c r="L2910" i="7"/>
  <c r="J2910" i="7"/>
  <c r="K2910" i="7" s="1"/>
  <c r="L2902" i="7"/>
  <c r="J2902" i="7"/>
  <c r="K2902" i="7" s="1"/>
  <c r="L2894" i="7"/>
  <c r="J2894" i="7"/>
  <c r="K2894" i="7" s="1"/>
  <c r="L2886" i="7"/>
  <c r="J2886" i="7"/>
  <c r="K2886" i="7" s="1"/>
  <c r="L2878" i="7"/>
  <c r="J2878" i="7"/>
  <c r="K2878" i="7" s="1"/>
  <c r="L2870" i="7"/>
  <c r="J2870" i="7"/>
  <c r="K2870" i="7" s="1"/>
  <c r="L2862" i="7"/>
  <c r="J2862" i="7"/>
  <c r="K2862" i="7" s="1"/>
  <c r="L2854" i="7"/>
  <c r="J2854" i="7"/>
  <c r="K2854" i="7" s="1"/>
  <c r="L2846" i="7"/>
  <c r="J2846" i="7"/>
  <c r="K2846" i="7" s="1"/>
  <c r="L2838" i="7"/>
  <c r="J2838" i="7"/>
  <c r="K2838" i="7" s="1"/>
  <c r="L2830" i="7"/>
  <c r="J2830" i="7"/>
  <c r="K2830" i="7" s="1"/>
  <c r="L2822" i="7"/>
  <c r="J2822" i="7"/>
  <c r="K2822" i="7" s="1"/>
  <c r="L2814" i="7"/>
  <c r="J2814" i="7"/>
  <c r="K2814" i="7" s="1"/>
  <c r="L2806" i="7"/>
  <c r="J2806" i="7"/>
  <c r="K2806" i="7" s="1"/>
  <c r="L2798" i="7"/>
  <c r="J2798" i="7"/>
  <c r="K2798" i="7" s="1"/>
  <c r="L2790" i="7"/>
  <c r="J2790" i="7"/>
  <c r="K2790" i="7" s="1"/>
  <c r="L2782" i="7"/>
  <c r="J2782" i="7"/>
  <c r="K2782" i="7" s="1"/>
  <c r="L2774" i="7"/>
  <c r="J2774" i="7"/>
  <c r="K2774" i="7" s="1"/>
  <c r="L2766" i="7"/>
  <c r="J2766" i="7"/>
  <c r="K2766" i="7" s="1"/>
  <c r="L2758" i="7"/>
  <c r="J2758" i="7"/>
  <c r="K2758" i="7" s="1"/>
  <c r="L2750" i="7"/>
  <c r="J2750" i="7"/>
  <c r="K2750" i="7" s="1"/>
  <c r="L2742" i="7"/>
  <c r="J2742" i="7"/>
  <c r="K2742" i="7" s="1"/>
  <c r="L2734" i="7"/>
  <c r="J2734" i="7"/>
  <c r="K2734" i="7" s="1"/>
  <c r="L2726" i="7"/>
  <c r="J2726" i="7"/>
  <c r="K2726" i="7" s="1"/>
  <c r="L2718" i="7"/>
  <c r="J2718" i="7"/>
  <c r="K2718" i="7" s="1"/>
  <c r="L2710" i="7"/>
  <c r="J2710" i="7"/>
  <c r="K2710" i="7" s="1"/>
  <c r="L2702" i="7"/>
  <c r="J2702" i="7"/>
  <c r="K2702" i="7" s="1"/>
  <c r="L2694" i="7"/>
  <c r="J2694" i="7"/>
  <c r="K2694" i="7" s="1"/>
  <c r="L2686" i="7"/>
  <c r="J2686" i="7"/>
  <c r="K2686" i="7" s="1"/>
  <c r="L2678" i="7"/>
  <c r="J2678" i="7"/>
  <c r="K2678" i="7" s="1"/>
  <c r="L2670" i="7"/>
  <c r="J2670" i="7"/>
  <c r="K2670" i="7" s="1"/>
  <c r="L2662" i="7"/>
  <c r="J2662" i="7"/>
  <c r="K2662" i="7" s="1"/>
  <c r="L2654" i="7"/>
  <c r="J2654" i="7"/>
  <c r="K2654" i="7" s="1"/>
  <c r="L2646" i="7"/>
  <c r="J2646" i="7"/>
  <c r="K2646" i="7" s="1"/>
  <c r="L2638" i="7"/>
  <c r="J2638" i="7"/>
  <c r="K2638" i="7" s="1"/>
  <c r="L2630" i="7"/>
  <c r="J2630" i="7"/>
  <c r="K2630" i="7" s="1"/>
  <c r="L2622" i="7"/>
  <c r="J2622" i="7"/>
  <c r="K2622" i="7" s="1"/>
  <c r="L2614" i="7"/>
  <c r="J2614" i="7"/>
  <c r="K2614" i="7" s="1"/>
  <c r="L2606" i="7"/>
  <c r="J2606" i="7"/>
  <c r="K2606" i="7" s="1"/>
  <c r="L2598" i="7"/>
  <c r="J2598" i="7"/>
  <c r="K2598" i="7" s="1"/>
  <c r="L2590" i="7"/>
  <c r="J2590" i="7"/>
  <c r="K2590" i="7" s="1"/>
  <c r="L2582" i="7"/>
  <c r="J2582" i="7"/>
  <c r="K2582" i="7" s="1"/>
  <c r="L2574" i="7"/>
  <c r="J2574" i="7"/>
  <c r="K2574" i="7" s="1"/>
  <c r="L2566" i="7"/>
  <c r="J2566" i="7"/>
  <c r="K2566" i="7" s="1"/>
  <c r="L2558" i="7"/>
  <c r="J2558" i="7"/>
  <c r="K2558" i="7" s="1"/>
  <c r="L2550" i="7"/>
  <c r="J2550" i="7"/>
  <c r="K2550" i="7" s="1"/>
  <c r="L2542" i="7"/>
  <c r="J2542" i="7"/>
  <c r="K2542" i="7" s="1"/>
  <c r="L2534" i="7"/>
  <c r="J2534" i="7"/>
  <c r="K2534" i="7" s="1"/>
  <c r="L2526" i="7"/>
  <c r="J2526" i="7"/>
  <c r="K2526" i="7" s="1"/>
  <c r="L2518" i="7"/>
  <c r="J2518" i="7"/>
  <c r="K2518" i="7" s="1"/>
  <c r="L2510" i="7"/>
  <c r="J2510" i="7"/>
  <c r="K2510" i="7" s="1"/>
  <c r="L2502" i="7"/>
  <c r="J2502" i="7"/>
  <c r="K2502" i="7" s="1"/>
  <c r="L2494" i="7"/>
  <c r="J2494" i="7"/>
  <c r="K2494" i="7" s="1"/>
  <c r="L2486" i="7"/>
  <c r="J2486" i="7"/>
  <c r="K2486" i="7" s="1"/>
  <c r="L2478" i="7"/>
  <c r="J2478" i="7"/>
  <c r="K2478" i="7" s="1"/>
  <c r="L2470" i="7"/>
  <c r="J2470" i="7"/>
  <c r="K2470" i="7" s="1"/>
  <c r="L2462" i="7"/>
  <c r="J2462" i="7"/>
  <c r="K2462" i="7" s="1"/>
  <c r="L2454" i="7"/>
  <c r="J2454" i="7"/>
  <c r="K2454" i="7" s="1"/>
  <c r="L2446" i="7"/>
  <c r="J2446" i="7"/>
  <c r="K2446" i="7" s="1"/>
  <c r="L2438" i="7"/>
  <c r="J2438" i="7"/>
  <c r="K2438" i="7" s="1"/>
  <c r="L2430" i="7"/>
  <c r="J2430" i="7"/>
  <c r="K2430" i="7" s="1"/>
  <c r="L2422" i="7"/>
  <c r="J2422" i="7"/>
  <c r="K2422" i="7" s="1"/>
  <c r="L2414" i="7"/>
  <c r="J2414" i="7"/>
  <c r="K2414" i="7" s="1"/>
  <c r="L2406" i="7"/>
  <c r="J2406" i="7"/>
  <c r="K2406" i="7" s="1"/>
  <c r="L2398" i="7"/>
  <c r="J2398" i="7"/>
  <c r="K2398" i="7" s="1"/>
  <c r="L2390" i="7"/>
  <c r="J2390" i="7"/>
  <c r="K2390" i="7" s="1"/>
  <c r="L2382" i="7"/>
  <c r="J2382" i="7"/>
  <c r="K2382" i="7" s="1"/>
  <c r="L2374" i="7"/>
  <c r="J2374" i="7"/>
  <c r="K2374" i="7" s="1"/>
  <c r="L2366" i="7"/>
  <c r="J2366" i="7"/>
  <c r="K2366" i="7" s="1"/>
  <c r="L2358" i="7"/>
  <c r="J2358" i="7"/>
  <c r="K2358" i="7" s="1"/>
  <c r="L2350" i="7"/>
  <c r="J2350" i="7"/>
  <c r="K2350" i="7" s="1"/>
  <c r="L2342" i="7"/>
  <c r="J2342" i="7"/>
  <c r="K2342" i="7" s="1"/>
  <c r="L2334" i="7"/>
  <c r="J2334" i="7"/>
  <c r="K2334" i="7" s="1"/>
  <c r="L2326" i="7"/>
  <c r="J2326" i="7"/>
  <c r="K2326" i="7" s="1"/>
  <c r="L2318" i="7"/>
  <c r="J2318" i="7"/>
  <c r="K2318" i="7" s="1"/>
  <c r="L2310" i="7"/>
  <c r="J2310" i="7"/>
  <c r="K2310" i="7" s="1"/>
  <c r="L2302" i="7"/>
  <c r="J2302" i="7"/>
  <c r="K2302" i="7" s="1"/>
  <c r="L2294" i="7"/>
  <c r="J2294" i="7"/>
  <c r="K2294" i="7" s="1"/>
  <c r="L2286" i="7"/>
  <c r="J2286" i="7"/>
  <c r="K2286" i="7" s="1"/>
  <c r="L2278" i="7"/>
  <c r="J2278" i="7"/>
  <c r="K2278" i="7" s="1"/>
  <c r="L2270" i="7"/>
  <c r="J2270" i="7"/>
  <c r="K2270" i="7" s="1"/>
  <c r="L2262" i="7"/>
  <c r="J2262" i="7"/>
  <c r="K2262" i="7" s="1"/>
  <c r="L2254" i="7"/>
  <c r="J2254" i="7"/>
  <c r="K2254" i="7" s="1"/>
  <c r="L2246" i="7"/>
  <c r="J2246" i="7"/>
  <c r="K2246" i="7" s="1"/>
  <c r="L2238" i="7"/>
  <c r="J2238" i="7"/>
  <c r="K2238" i="7" s="1"/>
  <c r="L2230" i="7"/>
  <c r="J2230" i="7"/>
  <c r="K2230" i="7" s="1"/>
  <c r="L2222" i="7"/>
  <c r="J2222" i="7"/>
  <c r="K2222" i="7" s="1"/>
  <c r="L2214" i="7"/>
  <c r="J2214" i="7"/>
  <c r="K2214" i="7" s="1"/>
  <c r="L2206" i="7"/>
  <c r="J2206" i="7"/>
  <c r="K2206" i="7" s="1"/>
  <c r="L2198" i="7"/>
  <c r="J2198" i="7"/>
  <c r="K2198" i="7" s="1"/>
  <c r="L2190" i="7"/>
  <c r="J2190" i="7"/>
  <c r="K2190" i="7" s="1"/>
  <c r="L2182" i="7"/>
  <c r="J2182" i="7"/>
  <c r="K2182" i="7" s="1"/>
  <c r="L2174" i="7"/>
  <c r="J2174" i="7"/>
  <c r="K2174" i="7" s="1"/>
  <c r="L2166" i="7"/>
  <c r="J2166" i="7"/>
  <c r="K2166" i="7" s="1"/>
  <c r="L2158" i="7"/>
  <c r="J2158" i="7"/>
  <c r="K2158" i="7" s="1"/>
  <c r="L2150" i="7"/>
  <c r="J2150" i="7"/>
  <c r="K2150" i="7" s="1"/>
  <c r="L2142" i="7"/>
  <c r="J2142" i="7"/>
  <c r="K2142" i="7" s="1"/>
  <c r="L2134" i="7"/>
  <c r="J2134" i="7"/>
  <c r="K2134" i="7" s="1"/>
  <c r="L2126" i="7"/>
  <c r="J2126" i="7"/>
  <c r="K2126" i="7" s="1"/>
  <c r="L2118" i="7"/>
  <c r="J2118" i="7"/>
  <c r="K2118" i="7" s="1"/>
  <c r="L2110" i="7"/>
  <c r="J2110" i="7"/>
  <c r="K2110" i="7" s="1"/>
  <c r="L2102" i="7"/>
  <c r="J2102" i="7"/>
  <c r="K2102" i="7" s="1"/>
  <c r="L2094" i="7"/>
  <c r="J2094" i="7"/>
  <c r="K2094" i="7" s="1"/>
  <c r="L2086" i="7"/>
  <c r="J2086" i="7"/>
  <c r="K2086" i="7" s="1"/>
  <c r="L2078" i="7"/>
  <c r="J2078" i="7"/>
  <c r="K2078" i="7" s="1"/>
  <c r="L2070" i="7"/>
  <c r="J2070" i="7"/>
  <c r="K2070" i="7" s="1"/>
  <c r="L2062" i="7"/>
  <c r="J2062" i="7"/>
  <c r="K2062" i="7" s="1"/>
  <c r="L2054" i="7"/>
  <c r="J2054" i="7"/>
  <c r="K2054" i="7" s="1"/>
  <c r="L2046" i="7"/>
  <c r="J2046" i="7"/>
  <c r="K2046" i="7" s="1"/>
  <c r="L2038" i="7"/>
  <c r="J2038" i="7"/>
  <c r="K2038" i="7" s="1"/>
  <c r="L2030" i="7"/>
  <c r="J2030" i="7"/>
  <c r="K2030" i="7" s="1"/>
  <c r="L2022" i="7"/>
  <c r="J2022" i="7"/>
  <c r="K2022" i="7" s="1"/>
  <c r="L2014" i="7"/>
  <c r="J2014" i="7"/>
  <c r="K2014" i="7" s="1"/>
  <c r="L2006" i="7"/>
  <c r="J2006" i="7"/>
  <c r="K2006" i="7" s="1"/>
  <c r="L1998" i="7"/>
  <c r="J1998" i="7"/>
  <c r="K1998" i="7" s="1"/>
  <c r="L1990" i="7"/>
  <c r="J1990" i="7"/>
  <c r="K1990" i="7" s="1"/>
  <c r="L1982" i="7"/>
  <c r="J1982" i="7"/>
  <c r="K1982" i="7" s="1"/>
  <c r="L1974" i="7"/>
  <c r="J1974" i="7"/>
  <c r="K1974" i="7" s="1"/>
  <c r="L1966" i="7"/>
  <c r="J1966" i="7"/>
  <c r="K1966" i="7" s="1"/>
  <c r="L1958" i="7"/>
  <c r="J1958" i="7"/>
  <c r="K1958" i="7" s="1"/>
  <c r="L1950" i="7"/>
  <c r="J1950" i="7"/>
  <c r="K1950" i="7" s="1"/>
  <c r="L1942" i="7"/>
  <c r="J1942" i="7"/>
  <c r="K1942" i="7" s="1"/>
  <c r="L1934" i="7"/>
  <c r="J1934" i="7"/>
  <c r="K1934" i="7" s="1"/>
  <c r="L1926" i="7"/>
  <c r="J1926" i="7"/>
  <c r="K1926" i="7" s="1"/>
  <c r="L1918" i="7"/>
  <c r="J1918" i="7"/>
  <c r="K1918" i="7" s="1"/>
  <c r="L1910" i="7"/>
  <c r="J1910" i="7"/>
  <c r="K1910" i="7" s="1"/>
  <c r="L1902" i="7"/>
  <c r="J1902" i="7"/>
  <c r="K1902" i="7" s="1"/>
  <c r="L1894" i="7"/>
  <c r="J1894" i="7"/>
  <c r="K1894" i="7" s="1"/>
  <c r="L1886" i="7"/>
  <c r="J1886" i="7"/>
  <c r="K1886" i="7" s="1"/>
  <c r="L1878" i="7"/>
  <c r="J1878" i="7"/>
  <c r="K1878" i="7" s="1"/>
  <c r="L1870" i="7"/>
  <c r="J1870" i="7"/>
  <c r="K1870" i="7" s="1"/>
  <c r="L1862" i="7"/>
  <c r="J1862" i="7"/>
  <c r="K1862" i="7" s="1"/>
  <c r="L1854" i="7"/>
  <c r="J1854" i="7"/>
  <c r="K1854" i="7" s="1"/>
  <c r="L1846" i="7"/>
  <c r="J1846" i="7"/>
  <c r="K1846" i="7" s="1"/>
  <c r="L1838" i="7"/>
  <c r="J1838" i="7"/>
  <c r="K1838" i="7" s="1"/>
  <c r="L1830" i="7"/>
  <c r="J1830" i="7"/>
  <c r="K1830" i="7" s="1"/>
  <c r="L1822" i="7"/>
  <c r="J1822" i="7"/>
  <c r="K1822" i="7" s="1"/>
  <c r="L1814" i="7"/>
  <c r="J1814" i="7"/>
  <c r="K1814" i="7" s="1"/>
  <c r="L1806" i="7"/>
  <c r="J1806" i="7"/>
  <c r="K1806" i="7" s="1"/>
  <c r="L1798" i="7"/>
  <c r="J1798" i="7"/>
  <c r="K1798" i="7" s="1"/>
  <c r="L1790" i="7"/>
  <c r="J1790" i="7"/>
  <c r="K1790" i="7" s="1"/>
  <c r="L1782" i="7"/>
  <c r="J1782" i="7"/>
  <c r="K1782" i="7" s="1"/>
  <c r="L1774" i="7"/>
  <c r="J1774" i="7"/>
  <c r="K1774" i="7" s="1"/>
  <c r="L1766" i="7"/>
  <c r="J1766" i="7"/>
  <c r="K1766" i="7" s="1"/>
  <c r="L1758" i="7"/>
  <c r="J1758" i="7"/>
  <c r="K1758" i="7" s="1"/>
  <c r="L1750" i="7"/>
  <c r="J1750" i="7"/>
  <c r="K1750" i="7" s="1"/>
  <c r="L1742" i="7"/>
  <c r="J1742" i="7"/>
  <c r="K1742" i="7" s="1"/>
  <c r="L1734" i="7"/>
  <c r="J1734" i="7"/>
  <c r="K1734" i="7" s="1"/>
  <c r="L1726" i="7"/>
  <c r="J1726" i="7"/>
  <c r="K1726" i="7" s="1"/>
  <c r="L1718" i="7"/>
  <c r="J1718" i="7"/>
  <c r="K1718" i="7" s="1"/>
  <c r="L1710" i="7"/>
  <c r="J1710" i="7"/>
  <c r="K1710" i="7" s="1"/>
  <c r="L1702" i="7"/>
  <c r="J1702" i="7"/>
  <c r="K1702" i="7" s="1"/>
  <c r="L1694" i="7"/>
  <c r="J1694" i="7"/>
  <c r="K1694" i="7" s="1"/>
  <c r="L1686" i="7"/>
  <c r="J1686" i="7"/>
  <c r="K1686" i="7" s="1"/>
  <c r="L1678" i="7"/>
  <c r="J1678" i="7"/>
  <c r="K1678" i="7" s="1"/>
  <c r="L1670" i="7"/>
  <c r="J1670" i="7"/>
  <c r="K1670" i="7" s="1"/>
  <c r="L1662" i="7"/>
  <c r="J1662" i="7"/>
  <c r="K1662" i="7" s="1"/>
  <c r="L1654" i="7"/>
  <c r="J1654" i="7"/>
  <c r="K1654" i="7" s="1"/>
  <c r="L1646" i="7"/>
  <c r="J1646" i="7"/>
  <c r="K1646" i="7" s="1"/>
  <c r="L1638" i="7"/>
  <c r="J1638" i="7"/>
  <c r="K1638" i="7" s="1"/>
  <c r="L1630" i="7"/>
  <c r="J1630" i="7"/>
  <c r="K1630" i="7" s="1"/>
  <c r="L1622" i="7"/>
  <c r="J1622" i="7"/>
  <c r="K1622" i="7" s="1"/>
  <c r="L1614" i="7"/>
  <c r="J1614" i="7"/>
  <c r="K1614" i="7" s="1"/>
  <c r="L1606" i="7"/>
  <c r="J1606" i="7"/>
  <c r="K1606" i="7" s="1"/>
  <c r="L1598" i="7"/>
  <c r="J1598" i="7"/>
  <c r="K1598" i="7" s="1"/>
  <c r="L1590" i="7"/>
  <c r="J1590" i="7"/>
  <c r="K1590" i="7" s="1"/>
  <c r="L1582" i="7"/>
  <c r="J1582" i="7"/>
  <c r="K1582" i="7" s="1"/>
  <c r="L1574" i="7"/>
  <c r="J1574" i="7"/>
  <c r="K1574" i="7" s="1"/>
  <c r="L1566" i="7"/>
  <c r="J1566" i="7"/>
  <c r="K1566" i="7" s="1"/>
  <c r="L1558" i="7"/>
  <c r="J1558" i="7"/>
  <c r="K1558" i="7" s="1"/>
  <c r="L1550" i="7"/>
  <c r="J1550" i="7"/>
  <c r="K1550" i="7" s="1"/>
  <c r="L1542" i="7"/>
  <c r="J1542" i="7"/>
  <c r="K1542" i="7" s="1"/>
  <c r="L1534" i="7"/>
  <c r="J1534" i="7"/>
  <c r="K1534" i="7" s="1"/>
  <c r="L1526" i="7"/>
  <c r="J1526" i="7"/>
  <c r="K1526" i="7" s="1"/>
  <c r="L1518" i="7"/>
  <c r="J1518" i="7"/>
  <c r="K1518" i="7" s="1"/>
  <c r="L1510" i="7"/>
  <c r="J1510" i="7"/>
  <c r="K1510" i="7" s="1"/>
  <c r="L1502" i="7"/>
  <c r="J1502" i="7"/>
  <c r="K1502" i="7" s="1"/>
  <c r="L1494" i="7"/>
  <c r="J1494" i="7"/>
  <c r="K1494" i="7" s="1"/>
  <c r="L1486" i="7"/>
  <c r="J1486" i="7"/>
  <c r="K1486" i="7" s="1"/>
  <c r="L1478" i="7"/>
  <c r="J1478" i="7"/>
  <c r="K1478" i="7" s="1"/>
  <c r="L1470" i="7"/>
  <c r="J1470" i="7"/>
  <c r="K1470" i="7" s="1"/>
  <c r="L1462" i="7"/>
  <c r="J1462" i="7"/>
  <c r="K1462" i="7" s="1"/>
  <c r="L1454" i="7"/>
  <c r="J1454" i="7"/>
  <c r="K1454" i="7" s="1"/>
  <c r="L1446" i="7"/>
  <c r="J1446" i="7"/>
  <c r="K1446" i="7" s="1"/>
  <c r="L1438" i="7"/>
  <c r="J1438" i="7"/>
  <c r="K1438" i="7" s="1"/>
  <c r="L1430" i="7"/>
  <c r="J1430" i="7"/>
  <c r="K1430" i="7" s="1"/>
  <c r="L1422" i="7"/>
  <c r="J1422" i="7"/>
  <c r="K1422" i="7" s="1"/>
  <c r="L1414" i="7"/>
  <c r="J1414" i="7"/>
  <c r="K1414" i="7" s="1"/>
  <c r="L1406" i="7"/>
  <c r="J1406" i="7"/>
  <c r="K1406" i="7" s="1"/>
  <c r="L1398" i="7"/>
  <c r="J1398" i="7"/>
  <c r="K1398" i="7" s="1"/>
  <c r="L1390" i="7"/>
  <c r="J1390" i="7"/>
  <c r="K1390" i="7" s="1"/>
  <c r="L1382" i="7"/>
  <c r="J1382" i="7"/>
  <c r="K1382" i="7" s="1"/>
  <c r="L1374" i="7"/>
  <c r="J1374" i="7"/>
  <c r="K1374" i="7" s="1"/>
  <c r="L1366" i="7"/>
  <c r="J1366" i="7"/>
  <c r="K1366" i="7" s="1"/>
  <c r="L1358" i="7"/>
  <c r="J1358" i="7"/>
  <c r="K1358" i="7" s="1"/>
  <c r="L1350" i="7"/>
  <c r="J1350" i="7"/>
  <c r="K1350" i="7" s="1"/>
  <c r="L1342" i="7"/>
  <c r="J1342" i="7"/>
  <c r="K1342" i="7" s="1"/>
  <c r="L1334" i="7"/>
  <c r="J1334" i="7"/>
  <c r="K1334" i="7" s="1"/>
  <c r="L1326" i="7"/>
  <c r="J1326" i="7"/>
  <c r="K1326" i="7" s="1"/>
  <c r="L1318" i="7"/>
  <c r="J1318" i="7"/>
  <c r="K1318" i="7" s="1"/>
  <c r="L1310" i="7"/>
  <c r="J1310" i="7"/>
  <c r="K1310" i="7" s="1"/>
  <c r="L1302" i="7"/>
  <c r="J1302" i="7"/>
  <c r="K1302" i="7" s="1"/>
  <c r="L1294" i="7"/>
  <c r="J1294" i="7"/>
  <c r="K1294" i="7" s="1"/>
  <c r="L1286" i="7"/>
  <c r="J1286" i="7"/>
  <c r="K1286" i="7" s="1"/>
  <c r="L1278" i="7"/>
  <c r="J1278" i="7"/>
  <c r="K1278" i="7" s="1"/>
  <c r="L1270" i="7"/>
  <c r="J1270" i="7"/>
  <c r="K1270" i="7" s="1"/>
  <c r="L1262" i="7"/>
  <c r="J1262" i="7"/>
  <c r="K1262" i="7" s="1"/>
  <c r="L1254" i="7"/>
  <c r="J1254" i="7"/>
  <c r="K1254" i="7" s="1"/>
  <c r="L1246" i="7"/>
  <c r="J1246" i="7"/>
  <c r="K1246" i="7" s="1"/>
  <c r="L1238" i="7"/>
  <c r="J1238" i="7"/>
  <c r="K1238" i="7" s="1"/>
  <c r="L1230" i="7"/>
  <c r="J1230" i="7"/>
  <c r="K1230" i="7" s="1"/>
  <c r="L1222" i="7"/>
  <c r="J1222" i="7"/>
  <c r="K1222" i="7" s="1"/>
  <c r="L1214" i="7"/>
  <c r="J1214" i="7"/>
  <c r="K1214" i="7" s="1"/>
  <c r="L1206" i="7"/>
  <c r="J1206" i="7"/>
  <c r="K1206" i="7" s="1"/>
  <c r="L1198" i="7"/>
  <c r="J1198" i="7"/>
  <c r="K1198" i="7" s="1"/>
  <c r="L1190" i="7"/>
  <c r="J1190" i="7"/>
  <c r="K1190" i="7" s="1"/>
  <c r="L1182" i="7"/>
  <c r="J1182" i="7"/>
  <c r="K1182" i="7" s="1"/>
  <c r="L1174" i="7"/>
  <c r="J1174" i="7"/>
  <c r="K1174" i="7" s="1"/>
  <c r="L1166" i="7"/>
  <c r="J1166" i="7"/>
  <c r="K1166" i="7" s="1"/>
  <c r="L1158" i="7"/>
  <c r="J1158" i="7"/>
  <c r="K1158" i="7" s="1"/>
  <c r="L1150" i="7"/>
  <c r="J1150" i="7"/>
  <c r="K1150" i="7" s="1"/>
  <c r="L1142" i="7"/>
  <c r="J1142" i="7"/>
  <c r="K1142" i="7" s="1"/>
  <c r="L1134" i="7"/>
  <c r="J1134" i="7"/>
  <c r="K1134" i="7" s="1"/>
  <c r="L1126" i="7"/>
  <c r="J1126" i="7"/>
  <c r="K1126" i="7" s="1"/>
  <c r="L1118" i="7"/>
  <c r="J1118" i="7"/>
  <c r="K1118" i="7" s="1"/>
  <c r="L1110" i="7"/>
  <c r="J1110" i="7"/>
  <c r="K1110" i="7" s="1"/>
  <c r="L1102" i="7"/>
  <c r="J1102" i="7"/>
  <c r="K1102" i="7" s="1"/>
  <c r="L1094" i="7"/>
  <c r="J1094" i="7"/>
  <c r="K1094" i="7" s="1"/>
  <c r="L1086" i="7"/>
  <c r="J1086" i="7"/>
  <c r="K1086" i="7" s="1"/>
  <c r="L1078" i="7"/>
  <c r="J1078" i="7"/>
  <c r="K1078" i="7" s="1"/>
  <c r="L1070" i="7"/>
  <c r="J1070" i="7"/>
  <c r="K1070" i="7" s="1"/>
  <c r="L1062" i="7"/>
  <c r="J1062" i="7"/>
  <c r="K1062" i="7" s="1"/>
  <c r="L1054" i="7"/>
  <c r="J1054" i="7"/>
  <c r="K1054" i="7" s="1"/>
  <c r="L1046" i="7"/>
  <c r="J1046" i="7"/>
  <c r="K1046" i="7" s="1"/>
  <c r="L1038" i="7"/>
  <c r="J1038" i="7"/>
  <c r="K1038" i="7" s="1"/>
  <c r="L1030" i="7"/>
  <c r="J1030" i="7"/>
  <c r="K1030" i="7" s="1"/>
  <c r="L1022" i="7"/>
  <c r="J1022" i="7"/>
  <c r="K1022" i="7" s="1"/>
  <c r="L1014" i="7"/>
  <c r="J1014" i="7"/>
  <c r="K1014" i="7" s="1"/>
  <c r="L1006" i="7"/>
  <c r="J1006" i="7"/>
  <c r="K1006" i="7" s="1"/>
  <c r="L998" i="7"/>
  <c r="J998" i="7"/>
  <c r="K998" i="7" s="1"/>
  <c r="L990" i="7"/>
  <c r="J990" i="7"/>
  <c r="K990" i="7" s="1"/>
  <c r="L982" i="7"/>
  <c r="J982" i="7"/>
  <c r="K982" i="7" s="1"/>
  <c r="L974" i="7"/>
  <c r="J974" i="7"/>
  <c r="K974" i="7" s="1"/>
  <c r="L966" i="7"/>
  <c r="J966" i="7"/>
  <c r="K966" i="7" s="1"/>
  <c r="L958" i="7"/>
  <c r="J958" i="7"/>
  <c r="K958" i="7" s="1"/>
  <c r="L950" i="7"/>
  <c r="J950" i="7"/>
  <c r="K950" i="7" s="1"/>
  <c r="L942" i="7"/>
  <c r="J942" i="7"/>
  <c r="K942" i="7" s="1"/>
  <c r="L934" i="7"/>
  <c r="J934" i="7"/>
  <c r="K934" i="7" s="1"/>
  <c r="L926" i="7"/>
  <c r="J926" i="7"/>
  <c r="K926" i="7" s="1"/>
  <c r="L918" i="7"/>
  <c r="J918" i="7"/>
  <c r="K918" i="7" s="1"/>
  <c r="L910" i="7"/>
  <c r="J910" i="7"/>
  <c r="K910" i="7" s="1"/>
  <c r="L902" i="7"/>
  <c r="J902" i="7"/>
  <c r="K902" i="7" s="1"/>
  <c r="L894" i="7"/>
  <c r="J894" i="7"/>
  <c r="K894" i="7" s="1"/>
  <c r="L886" i="7"/>
  <c r="J886" i="7"/>
  <c r="K886" i="7" s="1"/>
  <c r="L878" i="7"/>
  <c r="J878" i="7"/>
  <c r="K878" i="7" s="1"/>
  <c r="L870" i="7"/>
  <c r="J870" i="7"/>
  <c r="K870" i="7" s="1"/>
  <c r="L862" i="7"/>
  <c r="J862" i="7"/>
  <c r="K862" i="7" s="1"/>
  <c r="L854" i="7"/>
  <c r="J854" i="7"/>
  <c r="K854" i="7" s="1"/>
  <c r="L846" i="7"/>
  <c r="J846" i="7"/>
  <c r="K846" i="7" s="1"/>
  <c r="L838" i="7"/>
  <c r="J838" i="7"/>
  <c r="K838" i="7" s="1"/>
  <c r="L830" i="7"/>
  <c r="J830" i="7"/>
  <c r="K830" i="7" s="1"/>
  <c r="L822" i="7"/>
  <c r="J822" i="7"/>
  <c r="K822" i="7" s="1"/>
  <c r="L814" i="7"/>
  <c r="J814" i="7"/>
  <c r="K814" i="7" s="1"/>
  <c r="L806" i="7"/>
  <c r="J806" i="7"/>
  <c r="K806" i="7" s="1"/>
  <c r="L798" i="7"/>
  <c r="J798" i="7"/>
  <c r="K798" i="7" s="1"/>
  <c r="L790" i="7"/>
  <c r="J790" i="7"/>
  <c r="K790" i="7" s="1"/>
  <c r="L782" i="7"/>
  <c r="J782" i="7"/>
  <c r="K782" i="7" s="1"/>
  <c r="L774" i="7"/>
  <c r="J774" i="7"/>
  <c r="K774" i="7" s="1"/>
  <c r="L766" i="7"/>
  <c r="J766" i="7"/>
  <c r="K766" i="7" s="1"/>
  <c r="L758" i="7"/>
  <c r="J758" i="7"/>
  <c r="K758" i="7" s="1"/>
  <c r="L750" i="7"/>
  <c r="J750" i="7"/>
  <c r="K750" i="7" s="1"/>
  <c r="L742" i="7"/>
  <c r="J742" i="7"/>
  <c r="K742" i="7" s="1"/>
  <c r="L734" i="7"/>
  <c r="J734" i="7"/>
  <c r="K734" i="7" s="1"/>
  <c r="L726" i="7"/>
  <c r="J726" i="7"/>
  <c r="K726" i="7" s="1"/>
  <c r="L718" i="7"/>
  <c r="J718" i="7"/>
  <c r="K718" i="7" s="1"/>
  <c r="L710" i="7"/>
  <c r="J710" i="7"/>
  <c r="K710" i="7" s="1"/>
  <c r="L702" i="7"/>
  <c r="J702" i="7"/>
  <c r="K702" i="7" s="1"/>
  <c r="L694" i="7"/>
  <c r="J694" i="7"/>
  <c r="K694" i="7" s="1"/>
  <c r="L686" i="7"/>
  <c r="J686" i="7"/>
  <c r="K686" i="7" s="1"/>
  <c r="L678" i="7"/>
  <c r="J678" i="7"/>
  <c r="K678" i="7" s="1"/>
  <c r="L670" i="7"/>
  <c r="J670" i="7"/>
  <c r="K670" i="7" s="1"/>
  <c r="L662" i="7"/>
  <c r="J662" i="7"/>
  <c r="K662" i="7" s="1"/>
  <c r="L654" i="7"/>
  <c r="J654" i="7"/>
  <c r="K654" i="7" s="1"/>
  <c r="L646" i="7"/>
  <c r="J646" i="7"/>
  <c r="K646" i="7" s="1"/>
  <c r="L638" i="7"/>
  <c r="J638" i="7"/>
  <c r="K638" i="7" s="1"/>
  <c r="L630" i="7"/>
  <c r="J630" i="7"/>
  <c r="K630" i="7" s="1"/>
  <c r="L622" i="7"/>
  <c r="J622" i="7"/>
  <c r="K622" i="7" s="1"/>
  <c r="L614" i="7"/>
  <c r="J614" i="7"/>
  <c r="K614" i="7" s="1"/>
  <c r="L606" i="7"/>
  <c r="J606" i="7"/>
  <c r="K606" i="7" s="1"/>
  <c r="L598" i="7"/>
  <c r="J598" i="7"/>
  <c r="K598" i="7" s="1"/>
  <c r="L590" i="7"/>
  <c r="J590" i="7"/>
  <c r="K590" i="7" s="1"/>
  <c r="L582" i="7"/>
  <c r="J582" i="7"/>
  <c r="K582" i="7" s="1"/>
  <c r="L574" i="7"/>
  <c r="J574" i="7"/>
  <c r="K574" i="7" s="1"/>
  <c r="L566" i="7"/>
  <c r="J566" i="7"/>
  <c r="K566" i="7" s="1"/>
  <c r="L558" i="7"/>
  <c r="J558" i="7"/>
  <c r="K558" i="7" s="1"/>
  <c r="L554" i="7"/>
  <c r="J554" i="7"/>
  <c r="K554" i="7" s="1"/>
  <c r="L546" i="7"/>
  <c r="J546" i="7"/>
  <c r="K546" i="7" s="1"/>
  <c r="L538" i="7"/>
  <c r="J538" i="7"/>
  <c r="K538" i="7" s="1"/>
  <c r="L530" i="7"/>
  <c r="J530" i="7"/>
  <c r="K530" i="7" s="1"/>
  <c r="L522" i="7"/>
  <c r="J522" i="7"/>
  <c r="K522" i="7" s="1"/>
  <c r="L514" i="7"/>
  <c r="J514" i="7"/>
  <c r="K514" i="7" s="1"/>
  <c r="L506" i="7"/>
  <c r="J506" i="7"/>
  <c r="K506" i="7" s="1"/>
  <c r="L498" i="7"/>
  <c r="J498" i="7"/>
  <c r="K498" i="7" s="1"/>
  <c r="L490" i="7"/>
  <c r="J490" i="7"/>
  <c r="K490" i="7" s="1"/>
  <c r="L482" i="7"/>
  <c r="J482" i="7"/>
  <c r="K482" i="7" s="1"/>
  <c r="L474" i="7"/>
  <c r="J474" i="7"/>
  <c r="K474" i="7" s="1"/>
  <c r="L466" i="7"/>
  <c r="J466" i="7"/>
  <c r="K466" i="7" s="1"/>
  <c r="L458" i="7"/>
  <c r="J458" i="7"/>
  <c r="K458" i="7" s="1"/>
  <c r="L450" i="7"/>
  <c r="J450" i="7"/>
  <c r="K450" i="7" s="1"/>
  <c r="L442" i="7"/>
  <c r="J442" i="7"/>
  <c r="K442" i="7" s="1"/>
  <c r="L434" i="7"/>
  <c r="J434" i="7"/>
  <c r="K434" i="7" s="1"/>
  <c r="L426" i="7"/>
  <c r="J426" i="7"/>
  <c r="K426" i="7" s="1"/>
  <c r="L418" i="7"/>
  <c r="J418" i="7"/>
  <c r="K418" i="7" s="1"/>
  <c r="L410" i="7"/>
  <c r="J410" i="7"/>
  <c r="K410" i="7" s="1"/>
  <c r="L402" i="7"/>
  <c r="J402" i="7"/>
  <c r="K402" i="7" s="1"/>
  <c r="L394" i="7"/>
  <c r="J394" i="7"/>
  <c r="K394" i="7" s="1"/>
  <c r="L386" i="7"/>
  <c r="J386" i="7"/>
  <c r="K386" i="7" s="1"/>
  <c r="L378" i="7"/>
  <c r="J378" i="7"/>
  <c r="K378" i="7" s="1"/>
  <c r="L370" i="7"/>
  <c r="J370" i="7"/>
  <c r="K370" i="7" s="1"/>
  <c r="L362" i="7"/>
  <c r="J362" i="7"/>
  <c r="K362" i="7" s="1"/>
  <c r="L354" i="7"/>
  <c r="J354" i="7"/>
  <c r="K354" i="7" s="1"/>
  <c r="L346" i="7"/>
  <c r="J346" i="7"/>
  <c r="K346" i="7" s="1"/>
  <c r="L338" i="7"/>
  <c r="J338" i="7"/>
  <c r="K338" i="7" s="1"/>
  <c r="L330" i="7"/>
  <c r="J330" i="7"/>
  <c r="K330" i="7" s="1"/>
  <c r="L322" i="7"/>
  <c r="J322" i="7"/>
  <c r="K322" i="7" s="1"/>
  <c r="L314" i="7"/>
  <c r="J314" i="7"/>
  <c r="K314" i="7" s="1"/>
  <c r="L306" i="7"/>
  <c r="J306" i="7"/>
  <c r="K306" i="7" s="1"/>
  <c r="L298" i="7"/>
  <c r="J298" i="7"/>
  <c r="K298" i="7" s="1"/>
  <c r="L290" i="7"/>
  <c r="J290" i="7"/>
  <c r="K290" i="7" s="1"/>
  <c r="L282" i="7"/>
  <c r="J282" i="7"/>
  <c r="K282" i="7" s="1"/>
  <c r="L274" i="7"/>
  <c r="J274" i="7"/>
  <c r="K274" i="7" s="1"/>
  <c r="L266" i="7"/>
  <c r="J266" i="7"/>
  <c r="K266" i="7" s="1"/>
  <c r="L258" i="7"/>
  <c r="J258" i="7"/>
  <c r="K258" i="7" s="1"/>
  <c r="L250" i="7"/>
  <c r="J250" i="7"/>
  <c r="K250" i="7" s="1"/>
  <c r="L242" i="7"/>
  <c r="J242" i="7"/>
  <c r="K242" i="7" s="1"/>
  <c r="L234" i="7"/>
  <c r="J234" i="7"/>
  <c r="K234" i="7" s="1"/>
  <c r="L226" i="7"/>
  <c r="J226" i="7"/>
  <c r="K226" i="7" s="1"/>
  <c r="L218" i="7"/>
  <c r="J218" i="7"/>
  <c r="K218" i="7" s="1"/>
  <c r="L210" i="7"/>
  <c r="J210" i="7"/>
  <c r="K210" i="7" s="1"/>
  <c r="L202" i="7"/>
  <c r="J202" i="7"/>
  <c r="K202" i="7" s="1"/>
  <c r="L194" i="7"/>
  <c r="J194" i="7"/>
  <c r="K194" i="7" s="1"/>
  <c r="L186" i="7"/>
  <c r="J186" i="7"/>
  <c r="K186" i="7" s="1"/>
  <c r="L178" i="7"/>
  <c r="J178" i="7"/>
  <c r="K178" i="7" s="1"/>
  <c r="L170" i="7"/>
  <c r="J170" i="7"/>
  <c r="K170" i="7" s="1"/>
  <c r="L162" i="7"/>
  <c r="J162" i="7"/>
  <c r="K162" i="7" s="1"/>
  <c r="L154" i="7"/>
  <c r="J154" i="7"/>
  <c r="K154" i="7" s="1"/>
  <c r="L146" i="7"/>
  <c r="J146" i="7"/>
  <c r="K146" i="7" s="1"/>
  <c r="L138" i="7"/>
  <c r="J138" i="7"/>
  <c r="K138" i="7" s="1"/>
  <c r="L130" i="7"/>
  <c r="J130" i="7"/>
  <c r="K130" i="7" s="1"/>
  <c r="L122" i="7"/>
  <c r="J122" i="7"/>
  <c r="K122" i="7" s="1"/>
  <c r="L114" i="7"/>
  <c r="J114" i="7"/>
  <c r="K114" i="7" s="1"/>
  <c r="L106" i="7"/>
  <c r="J106" i="7"/>
  <c r="K106" i="7" s="1"/>
  <c r="L98" i="7"/>
  <c r="J98" i="7"/>
  <c r="K98" i="7" s="1"/>
  <c r="L90" i="7"/>
  <c r="J90" i="7"/>
  <c r="K90" i="7" s="1"/>
  <c r="L82" i="7"/>
  <c r="J82" i="7"/>
  <c r="K82" i="7" s="1"/>
  <c r="L74" i="7"/>
  <c r="J74" i="7"/>
  <c r="K74" i="7" s="1"/>
  <c r="L66" i="7"/>
  <c r="J66" i="7"/>
  <c r="K66" i="7" s="1"/>
  <c r="L58" i="7"/>
  <c r="J58" i="7"/>
  <c r="K58" i="7" s="1"/>
  <c r="L50" i="7"/>
  <c r="J50" i="7"/>
  <c r="K50" i="7" s="1"/>
  <c r="L42" i="7"/>
  <c r="J42" i="7"/>
  <c r="K42" i="7" s="1"/>
  <c r="L34" i="7"/>
  <c r="J34" i="7"/>
  <c r="K34" i="7" s="1"/>
  <c r="L26" i="7"/>
  <c r="J26" i="7"/>
  <c r="K26" i="7" s="1"/>
  <c r="L18" i="7"/>
  <c r="J18" i="7"/>
  <c r="K18" i="7" s="1"/>
  <c r="L10" i="7"/>
  <c r="J10" i="7"/>
  <c r="K10" i="7" s="1"/>
  <c r="L753" i="7"/>
  <c r="J753" i="7"/>
  <c r="K753" i="7" s="1"/>
  <c r="L745" i="7"/>
  <c r="J745" i="7"/>
  <c r="K745" i="7" s="1"/>
  <c r="L737" i="7"/>
  <c r="J737" i="7"/>
  <c r="K737" i="7" s="1"/>
  <c r="L729" i="7"/>
  <c r="J729" i="7"/>
  <c r="K729" i="7" s="1"/>
  <c r="L721" i="7"/>
  <c r="J721" i="7"/>
  <c r="K721" i="7" s="1"/>
  <c r="L713" i="7"/>
  <c r="J713" i="7"/>
  <c r="K713" i="7" s="1"/>
  <c r="L705" i="7"/>
  <c r="J705" i="7"/>
  <c r="K705" i="7" s="1"/>
  <c r="L697" i="7"/>
  <c r="J697" i="7"/>
  <c r="K697" i="7" s="1"/>
  <c r="L689" i="7"/>
  <c r="J689" i="7"/>
  <c r="K689" i="7" s="1"/>
  <c r="L681" i="7"/>
  <c r="J681" i="7"/>
  <c r="K681" i="7" s="1"/>
  <c r="L673" i="7"/>
  <c r="J673" i="7"/>
  <c r="K673" i="7" s="1"/>
  <c r="L665" i="7"/>
  <c r="J665" i="7"/>
  <c r="K665" i="7" s="1"/>
  <c r="L657" i="7"/>
  <c r="J657" i="7"/>
  <c r="K657" i="7" s="1"/>
  <c r="L649" i="7"/>
  <c r="J649" i="7"/>
  <c r="K649" i="7" s="1"/>
  <c r="L641" i="7"/>
  <c r="J641" i="7"/>
  <c r="K641" i="7" s="1"/>
  <c r="L633" i="7"/>
  <c r="J633" i="7"/>
  <c r="K633" i="7" s="1"/>
  <c r="L625" i="7"/>
  <c r="J625" i="7"/>
  <c r="K625" i="7" s="1"/>
  <c r="L617" i="7"/>
  <c r="J617" i="7"/>
  <c r="K617" i="7" s="1"/>
  <c r="L609" i="7"/>
  <c r="J609" i="7"/>
  <c r="K609" i="7" s="1"/>
  <c r="L601" i="7"/>
  <c r="J601" i="7"/>
  <c r="K601" i="7" s="1"/>
  <c r="L593" i="7"/>
  <c r="J593" i="7"/>
  <c r="K593" i="7" s="1"/>
  <c r="L585" i="7"/>
  <c r="J585" i="7"/>
  <c r="K585" i="7" s="1"/>
  <c r="L577" i="7"/>
  <c r="J577" i="7"/>
  <c r="K577" i="7" s="1"/>
  <c r="L569" i="7"/>
  <c r="J569" i="7"/>
  <c r="K569" i="7" s="1"/>
  <c r="L561" i="7"/>
  <c r="J561" i="7"/>
  <c r="K561" i="7" s="1"/>
  <c r="L553" i="7"/>
  <c r="J553" i="7"/>
  <c r="K553" i="7" s="1"/>
  <c r="L545" i="7"/>
  <c r="J545" i="7"/>
  <c r="K545" i="7" s="1"/>
  <c r="L537" i="7"/>
  <c r="J537" i="7"/>
  <c r="K537" i="7" s="1"/>
  <c r="L529" i="7"/>
  <c r="J529" i="7"/>
  <c r="K529" i="7" s="1"/>
  <c r="L521" i="7"/>
  <c r="J521" i="7"/>
  <c r="K521" i="7" s="1"/>
  <c r="L513" i="7"/>
  <c r="J513" i="7"/>
  <c r="K513" i="7" s="1"/>
  <c r="L505" i="7"/>
  <c r="J505" i="7"/>
  <c r="K505" i="7" s="1"/>
  <c r="L497" i="7"/>
  <c r="J497" i="7"/>
  <c r="K497" i="7" s="1"/>
  <c r="L489" i="7"/>
  <c r="J489" i="7"/>
  <c r="K489" i="7" s="1"/>
  <c r="L481" i="7"/>
  <c r="J481" i="7"/>
  <c r="K481" i="7" s="1"/>
  <c r="L473" i="7"/>
  <c r="J473" i="7"/>
  <c r="K473" i="7" s="1"/>
  <c r="L465" i="7"/>
  <c r="J465" i="7"/>
  <c r="K465" i="7" s="1"/>
  <c r="L457" i="7"/>
  <c r="J457" i="7"/>
  <c r="K457" i="7" s="1"/>
  <c r="L449" i="7"/>
  <c r="J449" i="7"/>
  <c r="K449" i="7" s="1"/>
  <c r="L441" i="7"/>
  <c r="J441" i="7"/>
  <c r="K441" i="7" s="1"/>
  <c r="L433" i="7"/>
  <c r="J433" i="7"/>
  <c r="K433" i="7" s="1"/>
  <c r="L425" i="7"/>
  <c r="J425" i="7"/>
  <c r="K425" i="7" s="1"/>
  <c r="L417" i="7"/>
  <c r="J417" i="7"/>
  <c r="K417" i="7" s="1"/>
  <c r="L409" i="7"/>
  <c r="J409" i="7"/>
  <c r="K409" i="7" s="1"/>
  <c r="L401" i="7"/>
  <c r="J401" i="7"/>
  <c r="K401" i="7" s="1"/>
  <c r="L393" i="7"/>
  <c r="J393" i="7"/>
  <c r="K393" i="7" s="1"/>
  <c r="L385" i="7"/>
  <c r="J385" i="7"/>
  <c r="K385" i="7" s="1"/>
  <c r="L377" i="7"/>
  <c r="J377" i="7"/>
  <c r="K377" i="7" s="1"/>
  <c r="L369" i="7"/>
  <c r="J369" i="7"/>
  <c r="K369" i="7" s="1"/>
  <c r="L361" i="7"/>
  <c r="J361" i="7"/>
  <c r="K361" i="7" s="1"/>
  <c r="L353" i="7"/>
  <c r="J353" i="7"/>
  <c r="K353" i="7" s="1"/>
  <c r="L345" i="7"/>
  <c r="J345" i="7"/>
  <c r="K345" i="7" s="1"/>
  <c r="L337" i="7"/>
  <c r="J337" i="7"/>
  <c r="K337" i="7" s="1"/>
  <c r="L329" i="7"/>
  <c r="J329" i="7"/>
  <c r="K329" i="7" s="1"/>
  <c r="L321" i="7"/>
  <c r="J321" i="7"/>
  <c r="K321" i="7" s="1"/>
  <c r="L313" i="7"/>
  <c r="J313" i="7"/>
  <c r="K313" i="7" s="1"/>
  <c r="L305" i="7"/>
  <c r="J305" i="7"/>
  <c r="K305" i="7" s="1"/>
  <c r="L297" i="7"/>
  <c r="J297" i="7"/>
  <c r="K297" i="7" s="1"/>
  <c r="L289" i="7"/>
  <c r="J289" i="7"/>
  <c r="K289" i="7" s="1"/>
  <c r="L281" i="7"/>
  <c r="J281" i="7"/>
  <c r="K281" i="7" s="1"/>
  <c r="L273" i="7"/>
  <c r="J273" i="7"/>
  <c r="K273" i="7" s="1"/>
  <c r="L265" i="7"/>
  <c r="J265" i="7"/>
  <c r="K265" i="7" s="1"/>
  <c r="L257" i="7"/>
  <c r="J257" i="7"/>
  <c r="K257" i="7" s="1"/>
  <c r="L249" i="7"/>
  <c r="J249" i="7"/>
  <c r="K249" i="7" s="1"/>
  <c r="L241" i="7"/>
  <c r="J241" i="7"/>
  <c r="K241" i="7" s="1"/>
  <c r="L233" i="7"/>
  <c r="J233" i="7"/>
  <c r="K233" i="7" s="1"/>
  <c r="L225" i="7"/>
  <c r="J225" i="7"/>
  <c r="K225" i="7" s="1"/>
  <c r="L217" i="7"/>
  <c r="J217" i="7"/>
  <c r="K217" i="7" s="1"/>
  <c r="L209" i="7"/>
  <c r="J209" i="7"/>
  <c r="K209" i="7" s="1"/>
  <c r="L201" i="7"/>
  <c r="J201" i="7"/>
  <c r="K201" i="7" s="1"/>
  <c r="L193" i="7"/>
  <c r="J193" i="7"/>
  <c r="K193" i="7" s="1"/>
  <c r="L185" i="7"/>
  <c r="J185" i="7"/>
  <c r="K185" i="7" s="1"/>
  <c r="L177" i="7"/>
  <c r="J177" i="7"/>
  <c r="K177" i="7" s="1"/>
  <c r="L169" i="7"/>
  <c r="J169" i="7"/>
  <c r="K169" i="7" s="1"/>
  <c r="L161" i="7"/>
  <c r="J161" i="7"/>
  <c r="K161" i="7" s="1"/>
  <c r="L153" i="7"/>
  <c r="J153" i="7"/>
  <c r="K153" i="7" s="1"/>
  <c r="L145" i="7"/>
  <c r="J145" i="7"/>
  <c r="K145" i="7" s="1"/>
  <c r="L137" i="7"/>
  <c r="J137" i="7"/>
  <c r="K137" i="7" s="1"/>
  <c r="L129" i="7"/>
  <c r="J129" i="7"/>
  <c r="K129" i="7" s="1"/>
  <c r="L121" i="7"/>
  <c r="J121" i="7"/>
  <c r="K121" i="7" s="1"/>
  <c r="L113" i="7"/>
  <c r="J113" i="7"/>
  <c r="K113" i="7" s="1"/>
  <c r="L105" i="7"/>
  <c r="J105" i="7"/>
  <c r="K105" i="7" s="1"/>
  <c r="L97" i="7"/>
  <c r="J97" i="7"/>
  <c r="K97" i="7" s="1"/>
  <c r="L89" i="7"/>
  <c r="J89" i="7"/>
  <c r="K89" i="7" s="1"/>
  <c r="L81" i="7"/>
  <c r="J81" i="7"/>
  <c r="K81" i="7" s="1"/>
  <c r="L73" i="7"/>
  <c r="J73" i="7"/>
  <c r="K73" i="7" s="1"/>
  <c r="L65" i="7"/>
  <c r="J65" i="7"/>
  <c r="K65" i="7" s="1"/>
  <c r="L57" i="7"/>
  <c r="J57" i="7"/>
  <c r="K57" i="7" s="1"/>
  <c r="L49" i="7"/>
  <c r="J49" i="7"/>
  <c r="K49" i="7" s="1"/>
  <c r="L41" i="7"/>
  <c r="J41" i="7"/>
  <c r="K41" i="7" s="1"/>
  <c r="L33" i="7"/>
  <c r="J33" i="7"/>
  <c r="K33" i="7" s="1"/>
  <c r="L25" i="7"/>
  <c r="J25" i="7"/>
  <c r="K25" i="7" s="1"/>
  <c r="L17" i="7"/>
  <c r="J17" i="7"/>
  <c r="K17" i="7" s="1"/>
  <c r="L9" i="7"/>
  <c r="J9" i="7"/>
  <c r="K9" i="7" s="1"/>
  <c r="L1720" i="7"/>
  <c r="J1720" i="7"/>
  <c r="K1720" i="7" s="1"/>
  <c r="L1712" i="7"/>
  <c r="J1712" i="7"/>
  <c r="K1712" i="7" s="1"/>
  <c r="L1704" i="7"/>
  <c r="J1704" i="7"/>
  <c r="K1704" i="7" s="1"/>
  <c r="L1696" i="7"/>
  <c r="J1696" i="7"/>
  <c r="K1696" i="7" s="1"/>
  <c r="L1688" i="7"/>
  <c r="J1688" i="7"/>
  <c r="K1688" i="7" s="1"/>
  <c r="L1680" i="7"/>
  <c r="J1680" i="7"/>
  <c r="K1680" i="7" s="1"/>
  <c r="L1672" i="7"/>
  <c r="J1672" i="7"/>
  <c r="K1672" i="7" s="1"/>
  <c r="L1664" i="7"/>
  <c r="J1664" i="7"/>
  <c r="K1664" i="7" s="1"/>
  <c r="L1656" i="7"/>
  <c r="J1656" i="7"/>
  <c r="K1656" i="7" s="1"/>
  <c r="L1648" i="7"/>
  <c r="J1648" i="7"/>
  <c r="K1648" i="7" s="1"/>
  <c r="L1640" i="7"/>
  <c r="J1640" i="7"/>
  <c r="K1640" i="7" s="1"/>
  <c r="L1632" i="7"/>
  <c r="J1632" i="7"/>
  <c r="K1632" i="7" s="1"/>
  <c r="L1624" i="7"/>
  <c r="J1624" i="7"/>
  <c r="K1624" i="7" s="1"/>
  <c r="L1616" i="7"/>
  <c r="J1616" i="7"/>
  <c r="K1616" i="7" s="1"/>
  <c r="L1608" i="7"/>
  <c r="J1608" i="7"/>
  <c r="K1608" i="7" s="1"/>
  <c r="L1600" i="7"/>
  <c r="J1600" i="7"/>
  <c r="K1600" i="7" s="1"/>
  <c r="L1592" i="7"/>
  <c r="J1592" i="7"/>
  <c r="K1592" i="7" s="1"/>
  <c r="L1584" i="7"/>
  <c r="J1584" i="7"/>
  <c r="K1584" i="7" s="1"/>
  <c r="L1576" i="7"/>
  <c r="J1576" i="7"/>
  <c r="K1576" i="7" s="1"/>
  <c r="L1568" i="7"/>
  <c r="J1568" i="7"/>
  <c r="K1568" i="7" s="1"/>
  <c r="L1560" i="7"/>
  <c r="J1560" i="7"/>
  <c r="K1560" i="7" s="1"/>
  <c r="L1552" i="7"/>
  <c r="J1552" i="7"/>
  <c r="K1552" i="7" s="1"/>
  <c r="L1544" i="7"/>
  <c r="J1544" i="7"/>
  <c r="K1544" i="7" s="1"/>
  <c r="L1536" i="7"/>
  <c r="J1536" i="7"/>
  <c r="K1536" i="7" s="1"/>
  <c r="L1528" i="7"/>
  <c r="J1528" i="7"/>
  <c r="K1528" i="7" s="1"/>
  <c r="L1520" i="7"/>
  <c r="J1520" i="7"/>
  <c r="K1520" i="7" s="1"/>
  <c r="L1512" i="7"/>
  <c r="J1512" i="7"/>
  <c r="K1512" i="7" s="1"/>
  <c r="L1504" i="7"/>
  <c r="J1504" i="7"/>
  <c r="K1504" i="7" s="1"/>
  <c r="L1496" i="7"/>
  <c r="J1496" i="7"/>
  <c r="K1496" i="7" s="1"/>
  <c r="L1488" i="7"/>
  <c r="J1488" i="7"/>
  <c r="K1488" i="7" s="1"/>
  <c r="L1480" i="7"/>
  <c r="J1480" i="7"/>
  <c r="K1480" i="7" s="1"/>
  <c r="L1472" i="7"/>
  <c r="J1472" i="7"/>
  <c r="K1472" i="7" s="1"/>
  <c r="L1464" i="7"/>
  <c r="J1464" i="7"/>
  <c r="K1464" i="7" s="1"/>
  <c r="L1456" i="7"/>
  <c r="J1456" i="7"/>
  <c r="K1456" i="7" s="1"/>
  <c r="L1448" i="7"/>
  <c r="J1448" i="7"/>
  <c r="K1448" i="7" s="1"/>
  <c r="L1440" i="7"/>
  <c r="J1440" i="7"/>
  <c r="K1440" i="7" s="1"/>
  <c r="L1432" i="7"/>
  <c r="J1432" i="7"/>
  <c r="K1432" i="7" s="1"/>
  <c r="L1424" i="7"/>
  <c r="J1424" i="7"/>
  <c r="K1424" i="7" s="1"/>
  <c r="L1416" i="7"/>
  <c r="J1416" i="7"/>
  <c r="K1416" i="7" s="1"/>
  <c r="L1408" i="7"/>
  <c r="J1408" i="7"/>
  <c r="K1408" i="7" s="1"/>
  <c r="L1400" i="7"/>
  <c r="J1400" i="7"/>
  <c r="K1400" i="7" s="1"/>
  <c r="L1392" i="7"/>
  <c r="J1392" i="7"/>
  <c r="K1392" i="7" s="1"/>
  <c r="L1384" i="7"/>
  <c r="J1384" i="7"/>
  <c r="K1384" i="7" s="1"/>
  <c r="L1376" i="7"/>
  <c r="J1376" i="7"/>
  <c r="K1376" i="7" s="1"/>
  <c r="L1368" i="7"/>
  <c r="J1368" i="7"/>
  <c r="K1368" i="7" s="1"/>
  <c r="L1360" i="7"/>
  <c r="J1360" i="7"/>
  <c r="K1360" i="7" s="1"/>
  <c r="L1352" i="7"/>
  <c r="J1352" i="7"/>
  <c r="K1352" i="7" s="1"/>
  <c r="L1344" i="7"/>
  <c r="J1344" i="7"/>
  <c r="K1344" i="7" s="1"/>
  <c r="L1336" i="7"/>
  <c r="J1336" i="7"/>
  <c r="K1336" i="7" s="1"/>
  <c r="L1328" i="7"/>
  <c r="J1328" i="7"/>
  <c r="K1328" i="7" s="1"/>
  <c r="L1320" i="7"/>
  <c r="J1320" i="7"/>
  <c r="K1320" i="7" s="1"/>
  <c r="L1312" i="7"/>
  <c r="J1312" i="7"/>
  <c r="K1312" i="7" s="1"/>
  <c r="L1304" i="7"/>
  <c r="J1304" i="7"/>
  <c r="K1304" i="7" s="1"/>
  <c r="L1296" i="7"/>
  <c r="J1296" i="7"/>
  <c r="K1296" i="7" s="1"/>
  <c r="L1288" i="7"/>
  <c r="J1288" i="7"/>
  <c r="K1288" i="7" s="1"/>
  <c r="L1280" i="7"/>
  <c r="J1280" i="7"/>
  <c r="K1280" i="7" s="1"/>
  <c r="L1272" i="7"/>
  <c r="J1272" i="7"/>
  <c r="K1272" i="7" s="1"/>
  <c r="L1264" i="7"/>
  <c r="J1264" i="7"/>
  <c r="K1264" i="7" s="1"/>
  <c r="L1256" i="7"/>
  <c r="J1256" i="7"/>
  <c r="K1256" i="7" s="1"/>
  <c r="L1248" i="7"/>
  <c r="J1248" i="7"/>
  <c r="K1248" i="7" s="1"/>
  <c r="L1240" i="7"/>
  <c r="J1240" i="7"/>
  <c r="K1240" i="7" s="1"/>
  <c r="L1232" i="7"/>
  <c r="J1232" i="7"/>
  <c r="K1232" i="7" s="1"/>
  <c r="L1224" i="7"/>
  <c r="J1224" i="7"/>
  <c r="K1224" i="7" s="1"/>
  <c r="L1216" i="7"/>
  <c r="J1216" i="7"/>
  <c r="K1216" i="7" s="1"/>
  <c r="L1208" i="7"/>
  <c r="J1208" i="7"/>
  <c r="K1208" i="7" s="1"/>
  <c r="L1200" i="7"/>
  <c r="J1200" i="7"/>
  <c r="K1200" i="7" s="1"/>
  <c r="L1192" i="7"/>
  <c r="J1192" i="7"/>
  <c r="K1192" i="7" s="1"/>
  <c r="L1184" i="7"/>
  <c r="J1184" i="7"/>
  <c r="K1184" i="7" s="1"/>
  <c r="L1176" i="7"/>
  <c r="J1176" i="7"/>
  <c r="K1176" i="7" s="1"/>
  <c r="L1168" i="7"/>
  <c r="J1168" i="7"/>
  <c r="K1168" i="7" s="1"/>
  <c r="L1160" i="7"/>
  <c r="J1160" i="7"/>
  <c r="K1160" i="7" s="1"/>
  <c r="L1152" i="7"/>
  <c r="J1152" i="7"/>
  <c r="K1152" i="7" s="1"/>
  <c r="L1144" i="7"/>
  <c r="J1144" i="7"/>
  <c r="K1144" i="7" s="1"/>
  <c r="L1136" i="7"/>
  <c r="J1136" i="7"/>
  <c r="K1136" i="7" s="1"/>
  <c r="L1128" i="7"/>
  <c r="J1128" i="7"/>
  <c r="K1128" i="7" s="1"/>
  <c r="L1120" i="7"/>
  <c r="J1120" i="7"/>
  <c r="K1120" i="7" s="1"/>
  <c r="L1112" i="7"/>
  <c r="J1112" i="7"/>
  <c r="K1112" i="7" s="1"/>
  <c r="L1104" i="7"/>
  <c r="J1104" i="7"/>
  <c r="K1104" i="7" s="1"/>
  <c r="L1096" i="7"/>
  <c r="J1096" i="7"/>
  <c r="K1096" i="7" s="1"/>
  <c r="L1088" i="7"/>
  <c r="J1088" i="7"/>
  <c r="K1088" i="7" s="1"/>
  <c r="L1080" i="7"/>
  <c r="J1080" i="7"/>
  <c r="K1080" i="7" s="1"/>
  <c r="L1072" i="7"/>
  <c r="J1072" i="7"/>
  <c r="K1072" i="7" s="1"/>
  <c r="L1064" i="7"/>
  <c r="J1064" i="7"/>
  <c r="K1064" i="7" s="1"/>
  <c r="L1056" i="7"/>
  <c r="J1056" i="7"/>
  <c r="K1056" i="7" s="1"/>
  <c r="L1048" i="7"/>
  <c r="J1048" i="7"/>
  <c r="K1048" i="7" s="1"/>
  <c r="L1040" i="7"/>
  <c r="J1040" i="7"/>
  <c r="K1040" i="7" s="1"/>
  <c r="L1032" i="7"/>
  <c r="J1032" i="7"/>
  <c r="K1032" i="7" s="1"/>
  <c r="L1024" i="7"/>
  <c r="J1024" i="7"/>
  <c r="K1024" i="7" s="1"/>
  <c r="L1016" i="7"/>
  <c r="J1016" i="7"/>
  <c r="K1016" i="7" s="1"/>
  <c r="L1008" i="7"/>
  <c r="J1008" i="7"/>
  <c r="K1008" i="7" s="1"/>
  <c r="L1000" i="7"/>
  <c r="J1000" i="7"/>
  <c r="K1000" i="7" s="1"/>
  <c r="L992" i="7"/>
  <c r="J992" i="7"/>
  <c r="K992" i="7" s="1"/>
  <c r="L984" i="7"/>
  <c r="J984" i="7"/>
  <c r="K984" i="7" s="1"/>
  <c r="L976" i="7"/>
  <c r="J976" i="7"/>
  <c r="K976" i="7" s="1"/>
  <c r="L968" i="7"/>
  <c r="J968" i="7"/>
  <c r="K968" i="7" s="1"/>
  <c r="L960" i="7"/>
  <c r="J960" i="7"/>
  <c r="K960" i="7" s="1"/>
  <c r="L952" i="7"/>
  <c r="J952" i="7"/>
  <c r="K952" i="7" s="1"/>
  <c r="L944" i="7"/>
  <c r="J944" i="7"/>
  <c r="K944" i="7" s="1"/>
  <c r="L936" i="7"/>
  <c r="J936" i="7"/>
  <c r="K936" i="7" s="1"/>
  <c r="L928" i="7"/>
  <c r="J928" i="7"/>
  <c r="K928" i="7" s="1"/>
  <c r="L920" i="7"/>
  <c r="J920" i="7"/>
  <c r="K920" i="7" s="1"/>
  <c r="L912" i="7"/>
  <c r="J912" i="7"/>
  <c r="K912" i="7" s="1"/>
  <c r="L904" i="7"/>
  <c r="J904" i="7"/>
  <c r="K904" i="7" s="1"/>
  <c r="L896" i="7"/>
  <c r="J896" i="7"/>
  <c r="K896" i="7" s="1"/>
  <c r="L888" i="7"/>
  <c r="J888" i="7"/>
  <c r="K888" i="7" s="1"/>
  <c r="L880" i="7"/>
  <c r="J880" i="7"/>
  <c r="K880" i="7" s="1"/>
  <c r="L872" i="7"/>
  <c r="J872" i="7"/>
  <c r="K872" i="7" s="1"/>
  <c r="L864" i="7"/>
  <c r="J864" i="7"/>
  <c r="K864" i="7" s="1"/>
  <c r="L856" i="7"/>
  <c r="J856" i="7"/>
  <c r="K856" i="7" s="1"/>
  <c r="L848" i="7"/>
  <c r="J848" i="7"/>
  <c r="K848" i="7" s="1"/>
  <c r="L840" i="7"/>
  <c r="J840" i="7"/>
  <c r="K840" i="7" s="1"/>
  <c r="L832" i="7"/>
  <c r="J832" i="7"/>
  <c r="K832" i="7" s="1"/>
  <c r="L824" i="7"/>
  <c r="J824" i="7"/>
  <c r="K824" i="7" s="1"/>
  <c r="L816" i="7"/>
  <c r="J816" i="7"/>
  <c r="K816" i="7" s="1"/>
  <c r="L808" i="7"/>
  <c r="J808" i="7"/>
  <c r="K808" i="7" s="1"/>
  <c r="L800" i="7"/>
  <c r="J800" i="7"/>
  <c r="K800" i="7" s="1"/>
  <c r="L792" i="7"/>
  <c r="J792" i="7"/>
  <c r="K792" i="7" s="1"/>
  <c r="L784" i="7"/>
  <c r="J784" i="7"/>
  <c r="K784" i="7" s="1"/>
  <c r="L776" i="7"/>
  <c r="J776" i="7"/>
  <c r="K776" i="7" s="1"/>
  <c r="L768" i="7"/>
  <c r="J768" i="7"/>
  <c r="K768" i="7" s="1"/>
  <c r="L760" i="7"/>
  <c r="J760" i="7"/>
  <c r="K760" i="7" s="1"/>
  <c r="L752" i="7"/>
  <c r="J752" i="7"/>
  <c r="K752" i="7" s="1"/>
  <c r="L744" i="7"/>
  <c r="J744" i="7"/>
  <c r="K744" i="7" s="1"/>
  <c r="L736" i="7"/>
  <c r="J736" i="7"/>
  <c r="K736" i="7" s="1"/>
  <c r="L728" i="7"/>
  <c r="J728" i="7"/>
  <c r="K728" i="7" s="1"/>
  <c r="L720" i="7"/>
  <c r="J720" i="7"/>
  <c r="K720" i="7" s="1"/>
  <c r="L712" i="7"/>
  <c r="J712" i="7"/>
  <c r="K712" i="7" s="1"/>
  <c r="L704" i="7"/>
  <c r="J704" i="7"/>
  <c r="K704" i="7" s="1"/>
  <c r="L696" i="7"/>
  <c r="J696" i="7"/>
  <c r="K696" i="7" s="1"/>
  <c r="L688" i="7"/>
  <c r="J688" i="7"/>
  <c r="K688" i="7" s="1"/>
  <c r="L680" i="7"/>
  <c r="J680" i="7"/>
  <c r="K680" i="7" s="1"/>
  <c r="L672" i="7"/>
  <c r="J672" i="7"/>
  <c r="K672" i="7" s="1"/>
  <c r="L664" i="7"/>
  <c r="J664" i="7"/>
  <c r="K664" i="7" s="1"/>
  <c r="L656" i="7"/>
  <c r="J656" i="7"/>
  <c r="K656" i="7" s="1"/>
  <c r="L648" i="7"/>
  <c r="J648" i="7"/>
  <c r="K648" i="7" s="1"/>
  <c r="L640" i="7"/>
  <c r="J640" i="7"/>
  <c r="K640" i="7" s="1"/>
  <c r="L632" i="7"/>
  <c r="J632" i="7"/>
  <c r="K632" i="7" s="1"/>
  <c r="L624" i="7"/>
  <c r="J624" i="7"/>
  <c r="K624" i="7" s="1"/>
  <c r="L616" i="7"/>
  <c r="J616" i="7"/>
  <c r="K616" i="7" s="1"/>
  <c r="L608" i="7"/>
  <c r="J608" i="7"/>
  <c r="K608" i="7" s="1"/>
  <c r="L600" i="7"/>
  <c r="J600" i="7"/>
  <c r="K600" i="7" s="1"/>
  <c r="L592" i="7"/>
  <c r="J592" i="7"/>
  <c r="K592" i="7" s="1"/>
  <c r="L584" i="7"/>
  <c r="J584" i="7"/>
  <c r="K584" i="7" s="1"/>
  <c r="L576" i="7"/>
  <c r="J576" i="7"/>
  <c r="K576" i="7" s="1"/>
  <c r="L568" i="7"/>
  <c r="J568" i="7"/>
  <c r="K568" i="7" s="1"/>
  <c r="L560" i="7"/>
  <c r="J560" i="7"/>
  <c r="K560" i="7" s="1"/>
  <c r="L552" i="7"/>
  <c r="J552" i="7"/>
  <c r="K552" i="7" s="1"/>
  <c r="L544" i="7"/>
  <c r="J544" i="7"/>
  <c r="K544" i="7" s="1"/>
  <c r="L536" i="7"/>
  <c r="J536" i="7"/>
  <c r="K536" i="7" s="1"/>
  <c r="L528" i="7"/>
  <c r="J528" i="7"/>
  <c r="K528" i="7" s="1"/>
  <c r="L520" i="7"/>
  <c r="J520" i="7"/>
  <c r="K520" i="7" s="1"/>
  <c r="L512" i="7"/>
  <c r="J512" i="7"/>
  <c r="K512" i="7" s="1"/>
  <c r="L504" i="7"/>
  <c r="J504" i="7"/>
  <c r="K504" i="7" s="1"/>
  <c r="L496" i="7"/>
  <c r="J496" i="7"/>
  <c r="K496" i="7" s="1"/>
  <c r="L488" i="7"/>
  <c r="J488" i="7"/>
  <c r="K488" i="7" s="1"/>
  <c r="L480" i="7"/>
  <c r="J480" i="7"/>
  <c r="K480" i="7" s="1"/>
  <c r="L472" i="7"/>
  <c r="J472" i="7"/>
  <c r="K472" i="7" s="1"/>
  <c r="L464" i="7"/>
  <c r="J464" i="7"/>
  <c r="K464" i="7" s="1"/>
  <c r="L456" i="7"/>
  <c r="J456" i="7"/>
  <c r="K456" i="7" s="1"/>
  <c r="L448" i="7"/>
  <c r="J448" i="7"/>
  <c r="K448" i="7" s="1"/>
  <c r="L440" i="7"/>
  <c r="J440" i="7"/>
  <c r="K440" i="7" s="1"/>
  <c r="L432" i="7"/>
  <c r="J432" i="7"/>
  <c r="K432" i="7" s="1"/>
  <c r="L424" i="7"/>
  <c r="J424" i="7"/>
  <c r="K424" i="7" s="1"/>
  <c r="L416" i="7"/>
  <c r="J416" i="7"/>
  <c r="K416" i="7" s="1"/>
  <c r="L408" i="7"/>
  <c r="J408" i="7"/>
  <c r="K408" i="7" s="1"/>
  <c r="L400" i="7"/>
  <c r="J400" i="7"/>
  <c r="K400" i="7" s="1"/>
  <c r="L392" i="7"/>
  <c r="J392" i="7"/>
  <c r="K392" i="7" s="1"/>
  <c r="L384" i="7"/>
  <c r="J384" i="7"/>
  <c r="K384" i="7" s="1"/>
  <c r="L376" i="7"/>
  <c r="J376" i="7"/>
  <c r="K376" i="7" s="1"/>
  <c r="L368" i="7"/>
  <c r="J368" i="7"/>
  <c r="K368" i="7" s="1"/>
  <c r="L360" i="7"/>
  <c r="J360" i="7"/>
  <c r="K360" i="7" s="1"/>
  <c r="L352" i="7"/>
  <c r="J352" i="7"/>
  <c r="K352" i="7" s="1"/>
  <c r="L344" i="7"/>
  <c r="J344" i="7"/>
  <c r="K344" i="7" s="1"/>
  <c r="L336" i="7"/>
  <c r="J336" i="7"/>
  <c r="K336" i="7" s="1"/>
  <c r="L328" i="7"/>
  <c r="J328" i="7"/>
  <c r="K328" i="7" s="1"/>
  <c r="L320" i="7"/>
  <c r="J320" i="7"/>
  <c r="K320" i="7" s="1"/>
  <c r="L312" i="7"/>
  <c r="J312" i="7"/>
  <c r="K312" i="7" s="1"/>
  <c r="L304" i="7"/>
  <c r="J304" i="7"/>
  <c r="K304" i="7" s="1"/>
  <c r="L296" i="7"/>
  <c r="J296" i="7"/>
  <c r="K296" i="7" s="1"/>
  <c r="L288" i="7"/>
  <c r="J288" i="7"/>
  <c r="K288" i="7" s="1"/>
  <c r="L280" i="7"/>
  <c r="J280" i="7"/>
  <c r="K280" i="7" s="1"/>
  <c r="L272" i="7"/>
  <c r="J272" i="7"/>
  <c r="K272" i="7" s="1"/>
  <c r="L264" i="7"/>
  <c r="J264" i="7"/>
  <c r="K264" i="7" s="1"/>
  <c r="L256" i="7"/>
  <c r="J256" i="7"/>
  <c r="K256" i="7" s="1"/>
  <c r="L248" i="7"/>
  <c r="J248" i="7"/>
  <c r="K248" i="7" s="1"/>
  <c r="L240" i="7"/>
  <c r="J240" i="7"/>
  <c r="K240" i="7" s="1"/>
  <c r="L232" i="7"/>
  <c r="J232" i="7"/>
  <c r="K232" i="7" s="1"/>
  <c r="L224" i="7"/>
  <c r="J224" i="7"/>
  <c r="K224" i="7" s="1"/>
  <c r="L216" i="7"/>
  <c r="J216" i="7"/>
  <c r="K216" i="7" s="1"/>
  <c r="L208" i="7"/>
  <c r="J208" i="7"/>
  <c r="K208" i="7" s="1"/>
  <c r="L200" i="7"/>
  <c r="J200" i="7"/>
  <c r="K200" i="7" s="1"/>
  <c r="L192" i="7"/>
  <c r="J192" i="7"/>
  <c r="K192" i="7" s="1"/>
  <c r="L184" i="7"/>
  <c r="J184" i="7"/>
  <c r="K184" i="7" s="1"/>
  <c r="L176" i="7"/>
  <c r="J176" i="7"/>
  <c r="K176" i="7" s="1"/>
  <c r="L168" i="7"/>
  <c r="J168" i="7"/>
  <c r="K168" i="7" s="1"/>
  <c r="L160" i="7"/>
  <c r="J160" i="7"/>
  <c r="K160" i="7" s="1"/>
  <c r="L152" i="7"/>
  <c r="J152" i="7"/>
  <c r="K152" i="7" s="1"/>
  <c r="L144" i="7"/>
  <c r="J144" i="7"/>
  <c r="K144" i="7" s="1"/>
  <c r="L136" i="7"/>
  <c r="J136" i="7"/>
  <c r="K136" i="7" s="1"/>
  <c r="L128" i="7"/>
  <c r="J128" i="7"/>
  <c r="K128" i="7" s="1"/>
  <c r="L120" i="7"/>
  <c r="J120" i="7"/>
  <c r="K120" i="7" s="1"/>
  <c r="L112" i="7"/>
  <c r="J112" i="7"/>
  <c r="K112" i="7" s="1"/>
  <c r="L104" i="7"/>
  <c r="J104" i="7"/>
  <c r="K104" i="7" s="1"/>
  <c r="L96" i="7"/>
  <c r="J96" i="7"/>
  <c r="K96" i="7" s="1"/>
  <c r="L88" i="7"/>
  <c r="J88" i="7"/>
  <c r="K88" i="7" s="1"/>
  <c r="L80" i="7"/>
  <c r="J80" i="7"/>
  <c r="K80" i="7" s="1"/>
  <c r="L72" i="7"/>
  <c r="J72" i="7"/>
  <c r="K72" i="7" s="1"/>
  <c r="L64" i="7"/>
  <c r="J64" i="7"/>
  <c r="K64" i="7" s="1"/>
  <c r="L56" i="7"/>
  <c r="J56" i="7"/>
  <c r="K56" i="7" s="1"/>
  <c r="L48" i="7"/>
  <c r="J48" i="7"/>
  <c r="K48" i="7" s="1"/>
  <c r="L40" i="7"/>
  <c r="J40" i="7"/>
  <c r="K40" i="7" s="1"/>
  <c r="L32" i="7"/>
  <c r="J32" i="7"/>
  <c r="K32" i="7" s="1"/>
  <c r="L24" i="7"/>
  <c r="J24" i="7"/>
  <c r="K24" i="7" s="1"/>
  <c r="L16" i="7"/>
  <c r="J16" i="7"/>
  <c r="K16" i="7" s="1"/>
  <c r="L8" i="7"/>
  <c r="J8" i="7"/>
  <c r="K8" i="7" s="1"/>
  <c r="L551" i="7"/>
  <c r="J551" i="7"/>
  <c r="K551" i="7" s="1"/>
  <c r="L543" i="7"/>
  <c r="J543" i="7"/>
  <c r="K543" i="7" s="1"/>
  <c r="L535" i="7"/>
  <c r="J535" i="7"/>
  <c r="K535" i="7" s="1"/>
  <c r="L527" i="7"/>
  <c r="J527" i="7"/>
  <c r="K527" i="7" s="1"/>
  <c r="L519" i="7"/>
  <c r="J519" i="7"/>
  <c r="K519" i="7" s="1"/>
  <c r="L511" i="7"/>
  <c r="J511" i="7"/>
  <c r="K511" i="7" s="1"/>
  <c r="L503" i="7"/>
  <c r="J503" i="7"/>
  <c r="K503" i="7" s="1"/>
  <c r="L495" i="7"/>
  <c r="J495" i="7"/>
  <c r="K495" i="7" s="1"/>
  <c r="L487" i="7"/>
  <c r="J487" i="7"/>
  <c r="K487" i="7" s="1"/>
  <c r="L479" i="7"/>
  <c r="J479" i="7"/>
  <c r="K479" i="7" s="1"/>
  <c r="L471" i="7"/>
  <c r="J471" i="7"/>
  <c r="K471" i="7" s="1"/>
  <c r="L463" i="7"/>
  <c r="J463" i="7"/>
  <c r="K463" i="7" s="1"/>
  <c r="L455" i="7"/>
  <c r="J455" i="7"/>
  <c r="K455" i="7" s="1"/>
  <c r="L447" i="7"/>
  <c r="J447" i="7"/>
  <c r="K447" i="7" s="1"/>
  <c r="L439" i="7"/>
  <c r="J439" i="7"/>
  <c r="K439" i="7" s="1"/>
  <c r="L431" i="7"/>
  <c r="J431" i="7"/>
  <c r="K431" i="7" s="1"/>
  <c r="L423" i="7"/>
  <c r="J423" i="7"/>
  <c r="K423" i="7" s="1"/>
  <c r="L415" i="7"/>
  <c r="J415" i="7"/>
  <c r="K415" i="7" s="1"/>
  <c r="L407" i="7"/>
  <c r="J407" i="7"/>
  <c r="K407" i="7" s="1"/>
  <c r="L399" i="7"/>
  <c r="J399" i="7"/>
  <c r="K399" i="7" s="1"/>
  <c r="L391" i="7"/>
  <c r="J391" i="7"/>
  <c r="K391" i="7" s="1"/>
  <c r="L383" i="7"/>
  <c r="J383" i="7"/>
  <c r="K383" i="7" s="1"/>
  <c r="L375" i="7"/>
  <c r="J375" i="7"/>
  <c r="K375" i="7" s="1"/>
  <c r="L367" i="7"/>
  <c r="J367" i="7"/>
  <c r="K367" i="7" s="1"/>
  <c r="L359" i="7"/>
  <c r="J359" i="7"/>
  <c r="K359" i="7" s="1"/>
  <c r="L351" i="7"/>
  <c r="J351" i="7"/>
  <c r="K351" i="7" s="1"/>
  <c r="L343" i="7"/>
  <c r="J343" i="7"/>
  <c r="K343" i="7" s="1"/>
  <c r="L335" i="7"/>
  <c r="J335" i="7"/>
  <c r="K335" i="7" s="1"/>
  <c r="L327" i="7"/>
  <c r="J327" i="7"/>
  <c r="K327" i="7" s="1"/>
  <c r="L319" i="7"/>
  <c r="J319" i="7"/>
  <c r="K319" i="7" s="1"/>
  <c r="L311" i="7"/>
  <c r="J311" i="7"/>
  <c r="K311" i="7" s="1"/>
  <c r="L303" i="7"/>
  <c r="J303" i="7"/>
  <c r="K303" i="7" s="1"/>
  <c r="L295" i="7"/>
  <c r="J295" i="7"/>
  <c r="K295" i="7" s="1"/>
  <c r="L287" i="7"/>
  <c r="J287" i="7"/>
  <c r="K287" i="7" s="1"/>
  <c r="L279" i="7"/>
  <c r="J279" i="7"/>
  <c r="K279" i="7" s="1"/>
  <c r="L271" i="7"/>
  <c r="J271" i="7"/>
  <c r="K271" i="7" s="1"/>
  <c r="L263" i="7"/>
  <c r="J263" i="7"/>
  <c r="K263" i="7" s="1"/>
  <c r="L255" i="7"/>
  <c r="J255" i="7"/>
  <c r="K255" i="7" s="1"/>
  <c r="L247" i="7"/>
  <c r="J247" i="7"/>
  <c r="K247" i="7" s="1"/>
  <c r="L239" i="7"/>
  <c r="J239" i="7"/>
  <c r="K239" i="7" s="1"/>
  <c r="L231" i="7"/>
  <c r="J231" i="7"/>
  <c r="K231" i="7" s="1"/>
  <c r="L223" i="7"/>
  <c r="J223" i="7"/>
  <c r="K223" i="7" s="1"/>
  <c r="L215" i="7"/>
  <c r="J215" i="7"/>
  <c r="K215" i="7" s="1"/>
  <c r="L207" i="7"/>
  <c r="J207" i="7"/>
  <c r="K207" i="7" s="1"/>
  <c r="L199" i="7"/>
  <c r="J199" i="7"/>
  <c r="K199" i="7" s="1"/>
  <c r="L191" i="7"/>
  <c r="J191" i="7"/>
  <c r="K191" i="7" s="1"/>
  <c r="L183" i="7"/>
  <c r="J183" i="7"/>
  <c r="K183" i="7" s="1"/>
  <c r="L175" i="7"/>
  <c r="J175" i="7"/>
  <c r="K175" i="7" s="1"/>
  <c r="L167" i="7"/>
  <c r="J167" i="7"/>
  <c r="K167" i="7" s="1"/>
  <c r="L159" i="7"/>
  <c r="J159" i="7"/>
  <c r="K159" i="7" s="1"/>
  <c r="L151" i="7"/>
  <c r="J151" i="7"/>
  <c r="K151" i="7" s="1"/>
  <c r="L143" i="7"/>
  <c r="J143" i="7"/>
  <c r="K143" i="7" s="1"/>
  <c r="L135" i="7"/>
  <c r="J135" i="7"/>
  <c r="K135" i="7" s="1"/>
  <c r="L127" i="7"/>
  <c r="J127" i="7"/>
  <c r="K127" i="7" s="1"/>
  <c r="L119" i="7"/>
  <c r="J119" i="7"/>
  <c r="K119" i="7" s="1"/>
  <c r="L111" i="7"/>
  <c r="J111" i="7"/>
  <c r="K111" i="7" s="1"/>
  <c r="L103" i="7"/>
  <c r="J103" i="7"/>
  <c r="K103" i="7" s="1"/>
  <c r="L95" i="7"/>
  <c r="J95" i="7"/>
  <c r="K95" i="7" s="1"/>
  <c r="L87" i="7"/>
  <c r="J87" i="7"/>
  <c r="K87" i="7" s="1"/>
  <c r="L79" i="7"/>
  <c r="J79" i="7"/>
  <c r="K79" i="7" s="1"/>
  <c r="L71" i="7"/>
  <c r="J71" i="7"/>
  <c r="K71" i="7" s="1"/>
  <c r="L63" i="7"/>
  <c r="J63" i="7"/>
  <c r="K63" i="7" s="1"/>
  <c r="L55" i="7"/>
  <c r="J55" i="7"/>
  <c r="K55" i="7" s="1"/>
  <c r="L47" i="7"/>
  <c r="J47" i="7"/>
  <c r="K47" i="7" s="1"/>
  <c r="L39" i="7"/>
  <c r="J39" i="7"/>
  <c r="K39" i="7" s="1"/>
  <c r="L31" i="7"/>
  <c r="J31" i="7"/>
  <c r="K31" i="7" s="1"/>
  <c r="L23" i="7"/>
  <c r="J23" i="7"/>
  <c r="K23" i="7" s="1"/>
  <c r="L15" i="7"/>
  <c r="J15" i="7"/>
  <c r="K15" i="7" s="1"/>
  <c r="L7" i="7"/>
  <c r="J7" i="7"/>
  <c r="K7" i="7" s="1"/>
  <c r="L550" i="7"/>
  <c r="J550" i="7"/>
  <c r="K550" i="7" s="1"/>
  <c r="L542" i="7"/>
  <c r="J542" i="7"/>
  <c r="K542" i="7" s="1"/>
  <c r="L534" i="7"/>
  <c r="J534" i="7"/>
  <c r="K534" i="7" s="1"/>
  <c r="L526" i="7"/>
  <c r="J526" i="7"/>
  <c r="K526" i="7" s="1"/>
  <c r="L518" i="7"/>
  <c r="J518" i="7"/>
  <c r="K518" i="7" s="1"/>
  <c r="L510" i="7"/>
  <c r="J510" i="7"/>
  <c r="K510" i="7" s="1"/>
  <c r="L502" i="7"/>
  <c r="J502" i="7"/>
  <c r="K502" i="7" s="1"/>
  <c r="L494" i="7"/>
  <c r="J494" i="7"/>
  <c r="K494" i="7" s="1"/>
  <c r="L486" i="7"/>
  <c r="J486" i="7"/>
  <c r="K486" i="7" s="1"/>
  <c r="L478" i="7"/>
  <c r="J478" i="7"/>
  <c r="K478" i="7" s="1"/>
  <c r="L470" i="7"/>
  <c r="J470" i="7"/>
  <c r="K470" i="7" s="1"/>
  <c r="L462" i="7"/>
  <c r="J462" i="7"/>
  <c r="K462" i="7" s="1"/>
  <c r="L454" i="7"/>
  <c r="J454" i="7"/>
  <c r="K454" i="7" s="1"/>
  <c r="L446" i="7"/>
  <c r="J446" i="7"/>
  <c r="K446" i="7" s="1"/>
  <c r="L438" i="7"/>
  <c r="J438" i="7"/>
  <c r="K438" i="7" s="1"/>
  <c r="L430" i="7"/>
  <c r="J430" i="7"/>
  <c r="K430" i="7" s="1"/>
  <c r="L422" i="7"/>
  <c r="J422" i="7"/>
  <c r="K422" i="7" s="1"/>
  <c r="L414" i="7"/>
  <c r="J414" i="7"/>
  <c r="K414" i="7" s="1"/>
  <c r="L406" i="7"/>
  <c r="J406" i="7"/>
  <c r="K406" i="7" s="1"/>
  <c r="L398" i="7"/>
  <c r="J398" i="7"/>
  <c r="K398" i="7" s="1"/>
  <c r="L390" i="7"/>
  <c r="J390" i="7"/>
  <c r="K390" i="7" s="1"/>
  <c r="L382" i="7"/>
  <c r="J382" i="7"/>
  <c r="K382" i="7" s="1"/>
  <c r="L374" i="7"/>
  <c r="J374" i="7"/>
  <c r="K374" i="7" s="1"/>
  <c r="L366" i="7"/>
  <c r="J366" i="7"/>
  <c r="K366" i="7" s="1"/>
  <c r="L358" i="7"/>
  <c r="J358" i="7"/>
  <c r="K358" i="7" s="1"/>
  <c r="L350" i="7"/>
  <c r="J350" i="7"/>
  <c r="K350" i="7" s="1"/>
  <c r="L342" i="7"/>
  <c r="J342" i="7"/>
  <c r="K342" i="7" s="1"/>
  <c r="L334" i="7"/>
  <c r="J334" i="7"/>
  <c r="K334" i="7" s="1"/>
  <c r="L326" i="7"/>
  <c r="J326" i="7"/>
  <c r="K326" i="7" s="1"/>
  <c r="L318" i="7"/>
  <c r="J318" i="7"/>
  <c r="K318" i="7" s="1"/>
  <c r="L310" i="7"/>
  <c r="J310" i="7"/>
  <c r="K310" i="7" s="1"/>
  <c r="L302" i="7"/>
  <c r="J302" i="7"/>
  <c r="K302" i="7" s="1"/>
  <c r="L294" i="7"/>
  <c r="J294" i="7"/>
  <c r="K294" i="7" s="1"/>
  <c r="L286" i="7"/>
  <c r="J286" i="7"/>
  <c r="K286" i="7" s="1"/>
  <c r="L278" i="7"/>
  <c r="J278" i="7"/>
  <c r="K278" i="7" s="1"/>
  <c r="L270" i="7"/>
  <c r="J270" i="7"/>
  <c r="K270" i="7" s="1"/>
  <c r="L262" i="7"/>
  <c r="J262" i="7"/>
  <c r="K262" i="7" s="1"/>
  <c r="L254" i="7"/>
  <c r="J254" i="7"/>
  <c r="K254" i="7" s="1"/>
  <c r="L246" i="7"/>
  <c r="J246" i="7"/>
  <c r="K246" i="7" s="1"/>
  <c r="L238" i="7"/>
  <c r="J238" i="7"/>
  <c r="K238" i="7" s="1"/>
  <c r="L230" i="7"/>
  <c r="J230" i="7"/>
  <c r="K230" i="7" s="1"/>
  <c r="L222" i="7"/>
  <c r="J222" i="7"/>
  <c r="K222" i="7" s="1"/>
  <c r="L214" i="7"/>
  <c r="J214" i="7"/>
  <c r="K214" i="7" s="1"/>
  <c r="L206" i="7"/>
  <c r="J206" i="7"/>
  <c r="K206" i="7" s="1"/>
  <c r="L198" i="7"/>
  <c r="J198" i="7"/>
  <c r="K198" i="7" s="1"/>
  <c r="L190" i="7"/>
  <c r="J190" i="7"/>
  <c r="K190" i="7" s="1"/>
  <c r="L182" i="7"/>
  <c r="J182" i="7"/>
  <c r="K182" i="7" s="1"/>
  <c r="L174" i="7"/>
  <c r="J174" i="7"/>
  <c r="K174" i="7" s="1"/>
  <c r="L166" i="7"/>
  <c r="J166" i="7"/>
  <c r="K166" i="7" s="1"/>
  <c r="L158" i="7"/>
  <c r="J158" i="7"/>
  <c r="K158" i="7" s="1"/>
  <c r="L150" i="7"/>
  <c r="J150" i="7"/>
  <c r="K150" i="7" s="1"/>
  <c r="L142" i="7"/>
  <c r="J142" i="7"/>
  <c r="K142" i="7" s="1"/>
  <c r="L134" i="7"/>
  <c r="J134" i="7"/>
  <c r="K134" i="7" s="1"/>
  <c r="L126" i="7"/>
  <c r="J126" i="7"/>
  <c r="K126" i="7" s="1"/>
  <c r="L118" i="7"/>
  <c r="J118" i="7"/>
  <c r="K118" i="7" s="1"/>
  <c r="L110" i="7"/>
  <c r="J110" i="7"/>
  <c r="K110" i="7" s="1"/>
  <c r="L102" i="7"/>
  <c r="J102" i="7"/>
  <c r="K102" i="7" s="1"/>
  <c r="L94" i="7"/>
  <c r="J94" i="7"/>
  <c r="K94" i="7" s="1"/>
  <c r="L86" i="7"/>
  <c r="J86" i="7"/>
  <c r="K86" i="7" s="1"/>
  <c r="L78" i="7"/>
  <c r="J78" i="7"/>
  <c r="K78" i="7" s="1"/>
  <c r="L70" i="7"/>
  <c r="J70" i="7"/>
  <c r="K70" i="7" s="1"/>
  <c r="L62" i="7"/>
  <c r="J62" i="7"/>
  <c r="K62" i="7" s="1"/>
  <c r="L54" i="7"/>
  <c r="J54" i="7"/>
  <c r="K54" i="7" s="1"/>
  <c r="L46" i="7"/>
  <c r="J46" i="7"/>
  <c r="K46" i="7" s="1"/>
  <c r="L38" i="7"/>
  <c r="J38" i="7"/>
  <c r="K38" i="7" s="1"/>
  <c r="L30" i="7"/>
  <c r="J30" i="7"/>
  <c r="K30" i="7" s="1"/>
  <c r="L22" i="7"/>
  <c r="J22" i="7"/>
  <c r="K22" i="7" s="1"/>
  <c r="L14" i="7"/>
  <c r="J14" i="7"/>
  <c r="K14" i="7" s="1"/>
  <c r="L6" i="7"/>
  <c r="J6" i="7"/>
  <c r="K6" i="7" s="1"/>
  <c r="L781" i="7"/>
  <c r="J781" i="7"/>
  <c r="K781" i="7" s="1"/>
  <c r="L773" i="7"/>
  <c r="J773" i="7"/>
  <c r="K773" i="7" s="1"/>
  <c r="L765" i="7"/>
  <c r="J765" i="7"/>
  <c r="K765" i="7" s="1"/>
  <c r="L757" i="7"/>
  <c r="J757" i="7"/>
  <c r="K757" i="7" s="1"/>
  <c r="L749" i="7"/>
  <c r="J749" i="7"/>
  <c r="K749" i="7" s="1"/>
  <c r="L741" i="7"/>
  <c r="J741" i="7"/>
  <c r="K741" i="7" s="1"/>
  <c r="L733" i="7"/>
  <c r="J733" i="7"/>
  <c r="K733" i="7" s="1"/>
  <c r="L725" i="7"/>
  <c r="J725" i="7"/>
  <c r="K725" i="7" s="1"/>
  <c r="L717" i="7"/>
  <c r="J717" i="7"/>
  <c r="K717" i="7" s="1"/>
  <c r="L709" i="7"/>
  <c r="J709" i="7"/>
  <c r="K709" i="7" s="1"/>
  <c r="L701" i="7"/>
  <c r="J701" i="7"/>
  <c r="K701" i="7" s="1"/>
  <c r="L693" i="7"/>
  <c r="J693" i="7"/>
  <c r="K693" i="7" s="1"/>
  <c r="L685" i="7"/>
  <c r="J685" i="7"/>
  <c r="K685" i="7" s="1"/>
  <c r="L677" i="7"/>
  <c r="J677" i="7"/>
  <c r="K677" i="7" s="1"/>
  <c r="L669" i="7"/>
  <c r="J669" i="7"/>
  <c r="K669" i="7" s="1"/>
  <c r="L661" i="7"/>
  <c r="J661" i="7"/>
  <c r="K661" i="7" s="1"/>
  <c r="L653" i="7"/>
  <c r="J653" i="7"/>
  <c r="K653" i="7" s="1"/>
  <c r="L645" i="7"/>
  <c r="J645" i="7"/>
  <c r="K645" i="7" s="1"/>
  <c r="L637" i="7"/>
  <c r="J637" i="7"/>
  <c r="K637" i="7" s="1"/>
  <c r="L629" i="7"/>
  <c r="J629" i="7"/>
  <c r="K629" i="7" s="1"/>
  <c r="L621" i="7"/>
  <c r="J621" i="7"/>
  <c r="K621" i="7" s="1"/>
  <c r="L613" i="7"/>
  <c r="J613" i="7"/>
  <c r="K613" i="7" s="1"/>
  <c r="L605" i="7"/>
  <c r="J605" i="7"/>
  <c r="K605" i="7" s="1"/>
  <c r="L597" i="7"/>
  <c r="J597" i="7"/>
  <c r="K597" i="7" s="1"/>
  <c r="L589" i="7"/>
  <c r="J589" i="7"/>
  <c r="K589" i="7" s="1"/>
  <c r="L581" i="7"/>
  <c r="J581" i="7"/>
  <c r="K581" i="7" s="1"/>
  <c r="L573" i="7"/>
  <c r="J573" i="7"/>
  <c r="K573" i="7" s="1"/>
  <c r="L565" i="7"/>
  <c r="J565" i="7"/>
  <c r="K565" i="7" s="1"/>
  <c r="L557" i="7"/>
  <c r="J557" i="7"/>
  <c r="K557" i="7" s="1"/>
  <c r="L549" i="7"/>
  <c r="J549" i="7"/>
  <c r="K549" i="7" s="1"/>
  <c r="L541" i="7"/>
  <c r="J541" i="7"/>
  <c r="K541" i="7" s="1"/>
  <c r="L533" i="7"/>
  <c r="J533" i="7"/>
  <c r="K533" i="7" s="1"/>
  <c r="L525" i="7"/>
  <c r="J525" i="7"/>
  <c r="K525" i="7" s="1"/>
  <c r="L517" i="7"/>
  <c r="J517" i="7"/>
  <c r="K517" i="7" s="1"/>
  <c r="L509" i="7"/>
  <c r="J509" i="7"/>
  <c r="K509" i="7" s="1"/>
  <c r="L501" i="7"/>
  <c r="J501" i="7"/>
  <c r="K501" i="7" s="1"/>
  <c r="L493" i="7"/>
  <c r="J493" i="7"/>
  <c r="K493" i="7" s="1"/>
  <c r="L485" i="7"/>
  <c r="J485" i="7"/>
  <c r="K485" i="7" s="1"/>
  <c r="L477" i="7"/>
  <c r="J477" i="7"/>
  <c r="K477" i="7" s="1"/>
  <c r="L469" i="7"/>
  <c r="J469" i="7"/>
  <c r="K469" i="7" s="1"/>
  <c r="L461" i="7"/>
  <c r="J461" i="7"/>
  <c r="K461" i="7" s="1"/>
  <c r="L453" i="7"/>
  <c r="J453" i="7"/>
  <c r="K453" i="7" s="1"/>
  <c r="L445" i="7"/>
  <c r="J445" i="7"/>
  <c r="K445" i="7" s="1"/>
  <c r="L437" i="7"/>
  <c r="J437" i="7"/>
  <c r="K437" i="7" s="1"/>
  <c r="L429" i="7"/>
  <c r="J429" i="7"/>
  <c r="K429" i="7" s="1"/>
  <c r="L421" i="7"/>
  <c r="J421" i="7"/>
  <c r="K421" i="7" s="1"/>
  <c r="L413" i="7"/>
  <c r="J413" i="7"/>
  <c r="K413" i="7" s="1"/>
  <c r="L405" i="7"/>
  <c r="J405" i="7"/>
  <c r="K405" i="7" s="1"/>
  <c r="L397" i="7"/>
  <c r="J397" i="7"/>
  <c r="K397" i="7" s="1"/>
  <c r="L389" i="7"/>
  <c r="J389" i="7"/>
  <c r="K389" i="7" s="1"/>
  <c r="L381" i="7"/>
  <c r="J381" i="7"/>
  <c r="K381" i="7" s="1"/>
  <c r="L373" i="7"/>
  <c r="J373" i="7"/>
  <c r="K373" i="7" s="1"/>
  <c r="L365" i="7"/>
  <c r="J365" i="7"/>
  <c r="K365" i="7" s="1"/>
  <c r="L357" i="7"/>
  <c r="J357" i="7"/>
  <c r="K357" i="7" s="1"/>
  <c r="L349" i="7"/>
  <c r="J349" i="7"/>
  <c r="K349" i="7" s="1"/>
  <c r="L341" i="7"/>
  <c r="J341" i="7"/>
  <c r="K341" i="7" s="1"/>
  <c r="L333" i="7"/>
  <c r="J333" i="7"/>
  <c r="K333" i="7" s="1"/>
  <c r="L325" i="7"/>
  <c r="J325" i="7"/>
  <c r="K325" i="7" s="1"/>
  <c r="L317" i="7"/>
  <c r="J317" i="7"/>
  <c r="K317" i="7" s="1"/>
  <c r="L309" i="7"/>
  <c r="J309" i="7"/>
  <c r="K309" i="7" s="1"/>
  <c r="L301" i="7"/>
  <c r="J301" i="7"/>
  <c r="K301" i="7" s="1"/>
  <c r="L293" i="7"/>
  <c r="J293" i="7"/>
  <c r="K293" i="7" s="1"/>
  <c r="L285" i="7"/>
  <c r="J285" i="7"/>
  <c r="K285" i="7" s="1"/>
  <c r="L277" i="7"/>
  <c r="J277" i="7"/>
  <c r="K277" i="7" s="1"/>
  <c r="L269" i="7"/>
  <c r="J269" i="7"/>
  <c r="K269" i="7" s="1"/>
  <c r="L261" i="7"/>
  <c r="J261" i="7"/>
  <c r="K261" i="7" s="1"/>
  <c r="L253" i="7"/>
  <c r="J253" i="7"/>
  <c r="K253" i="7" s="1"/>
  <c r="L245" i="7"/>
  <c r="J245" i="7"/>
  <c r="K245" i="7" s="1"/>
  <c r="L237" i="7"/>
  <c r="J237" i="7"/>
  <c r="K237" i="7" s="1"/>
  <c r="L229" i="7"/>
  <c r="J229" i="7"/>
  <c r="K229" i="7" s="1"/>
  <c r="L221" i="7"/>
  <c r="J221" i="7"/>
  <c r="K221" i="7" s="1"/>
  <c r="L213" i="7"/>
  <c r="J213" i="7"/>
  <c r="K213" i="7" s="1"/>
  <c r="L205" i="7"/>
  <c r="J205" i="7"/>
  <c r="K205" i="7" s="1"/>
  <c r="L197" i="7"/>
  <c r="J197" i="7"/>
  <c r="K197" i="7" s="1"/>
  <c r="L189" i="7"/>
  <c r="J189" i="7"/>
  <c r="K189" i="7" s="1"/>
  <c r="L181" i="7"/>
  <c r="J181" i="7"/>
  <c r="K181" i="7" s="1"/>
  <c r="L173" i="7"/>
  <c r="J173" i="7"/>
  <c r="K173" i="7" s="1"/>
  <c r="L165" i="7"/>
  <c r="J165" i="7"/>
  <c r="K165" i="7" s="1"/>
  <c r="L157" i="7"/>
  <c r="J157" i="7"/>
  <c r="K157" i="7" s="1"/>
  <c r="L149" i="7"/>
  <c r="J149" i="7"/>
  <c r="K149" i="7" s="1"/>
  <c r="L141" i="7"/>
  <c r="J141" i="7"/>
  <c r="K141" i="7" s="1"/>
  <c r="L133" i="7"/>
  <c r="J133" i="7"/>
  <c r="K133" i="7" s="1"/>
  <c r="L125" i="7"/>
  <c r="J125" i="7"/>
  <c r="K125" i="7" s="1"/>
  <c r="L117" i="7"/>
  <c r="J117" i="7"/>
  <c r="K117" i="7" s="1"/>
  <c r="L109" i="7"/>
  <c r="J109" i="7"/>
  <c r="K109" i="7" s="1"/>
  <c r="L101" i="7"/>
  <c r="J101" i="7"/>
  <c r="K101" i="7" s="1"/>
  <c r="L93" i="7"/>
  <c r="J93" i="7"/>
  <c r="K93" i="7" s="1"/>
  <c r="L85" i="7"/>
  <c r="J85" i="7"/>
  <c r="K85" i="7" s="1"/>
  <c r="L77" i="7"/>
  <c r="J77" i="7"/>
  <c r="K77" i="7" s="1"/>
  <c r="L69" i="7"/>
  <c r="J69" i="7"/>
  <c r="K69" i="7" s="1"/>
  <c r="L61" i="7"/>
  <c r="J61" i="7"/>
  <c r="K61" i="7" s="1"/>
  <c r="L53" i="7"/>
  <c r="J53" i="7"/>
  <c r="K53" i="7" s="1"/>
  <c r="L45" i="7"/>
  <c r="J45" i="7"/>
  <c r="K45" i="7" s="1"/>
  <c r="L37" i="7"/>
  <c r="J37" i="7"/>
  <c r="K37" i="7" s="1"/>
  <c r="L29" i="7"/>
  <c r="J29" i="7"/>
  <c r="K29" i="7" s="1"/>
  <c r="L21" i="7"/>
  <c r="J21" i="7"/>
  <c r="K21" i="7" s="1"/>
  <c r="L13" i="7"/>
  <c r="J13" i="7"/>
  <c r="K13" i="7" s="1"/>
  <c r="L1724" i="7"/>
  <c r="J1724" i="7"/>
  <c r="K1724" i="7" s="1"/>
  <c r="L1716" i="7"/>
  <c r="J1716" i="7"/>
  <c r="K1716" i="7" s="1"/>
  <c r="L1708" i="7"/>
  <c r="J1708" i="7"/>
  <c r="K1708" i="7" s="1"/>
  <c r="L1700" i="7"/>
  <c r="J1700" i="7"/>
  <c r="K1700" i="7" s="1"/>
  <c r="L1692" i="7"/>
  <c r="J1692" i="7"/>
  <c r="K1692" i="7" s="1"/>
  <c r="L1684" i="7"/>
  <c r="J1684" i="7"/>
  <c r="K1684" i="7" s="1"/>
  <c r="L1676" i="7"/>
  <c r="J1676" i="7"/>
  <c r="K1676" i="7" s="1"/>
  <c r="L1668" i="7"/>
  <c r="J1668" i="7"/>
  <c r="K1668" i="7" s="1"/>
  <c r="L1660" i="7"/>
  <c r="J1660" i="7"/>
  <c r="K1660" i="7" s="1"/>
  <c r="L1652" i="7"/>
  <c r="J1652" i="7"/>
  <c r="K1652" i="7" s="1"/>
  <c r="L1644" i="7"/>
  <c r="J1644" i="7"/>
  <c r="K1644" i="7" s="1"/>
  <c r="L1636" i="7"/>
  <c r="J1636" i="7"/>
  <c r="K1636" i="7" s="1"/>
  <c r="L1628" i="7"/>
  <c r="J1628" i="7"/>
  <c r="K1628" i="7" s="1"/>
  <c r="L1620" i="7"/>
  <c r="J1620" i="7"/>
  <c r="K1620" i="7" s="1"/>
  <c r="L1612" i="7"/>
  <c r="J1612" i="7"/>
  <c r="K1612" i="7" s="1"/>
  <c r="L1604" i="7"/>
  <c r="J1604" i="7"/>
  <c r="K1604" i="7" s="1"/>
  <c r="L1596" i="7"/>
  <c r="J1596" i="7"/>
  <c r="K1596" i="7" s="1"/>
  <c r="L1588" i="7"/>
  <c r="J1588" i="7"/>
  <c r="K1588" i="7" s="1"/>
  <c r="L1580" i="7"/>
  <c r="J1580" i="7"/>
  <c r="K1580" i="7" s="1"/>
  <c r="L1572" i="7"/>
  <c r="J1572" i="7"/>
  <c r="K1572" i="7" s="1"/>
  <c r="L1564" i="7"/>
  <c r="J1564" i="7"/>
  <c r="K1564" i="7" s="1"/>
  <c r="L1556" i="7"/>
  <c r="J1556" i="7"/>
  <c r="K1556" i="7" s="1"/>
  <c r="L1548" i="7"/>
  <c r="J1548" i="7"/>
  <c r="K1548" i="7" s="1"/>
  <c r="L1540" i="7"/>
  <c r="J1540" i="7"/>
  <c r="K1540" i="7" s="1"/>
  <c r="L1532" i="7"/>
  <c r="J1532" i="7"/>
  <c r="K1532" i="7" s="1"/>
  <c r="L1524" i="7"/>
  <c r="J1524" i="7"/>
  <c r="K1524" i="7" s="1"/>
  <c r="L1516" i="7"/>
  <c r="J1516" i="7"/>
  <c r="K1516" i="7" s="1"/>
  <c r="L1508" i="7"/>
  <c r="J1508" i="7"/>
  <c r="K1508" i="7" s="1"/>
  <c r="L1500" i="7"/>
  <c r="J1500" i="7"/>
  <c r="K1500" i="7" s="1"/>
  <c r="L1492" i="7"/>
  <c r="J1492" i="7"/>
  <c r="K1492" i="7" s="1"/>
  <c r="L1484" i="7"/>
  <c r="J1484" i="7"/>
  <c r="K1484" i="7" s="1"/>
  <c r="L1476" i="7"/>
  <c r="J1476" i="7"/>
  <c r="K1476" i="7" s="1"/>
  <c r="L1468" i="7"/>
  <c r="J1468" i="7"/>
  <c r="K1468" i="7" s="1"/>
  <c r="L1460" i="7"/>
  <c r="J1460" i="7"/>
  <c r="K1460" i="7" s="1"/>
  <c r="L1452" i="7"/>
  <c r="J1452" i="7"/>
  <c r="K1452" i="7" s="1"/>
  <c r="L1444" i="7"/>
  <c r="J1444" i="7"/>
  <c r="K1444" i="7" s="1"/>
  <c r="L1436" i="7"/>
  <c r="J1436" i="7"/>
  <c r="K1436" i="7" s="1"/>
  <c r="L1428" i="7"/>
  <c r="J1428" i="7"/>
  <c r="K1428" i="7" s="1"/>
  <c r="L1420" i="7"/>
  <c r="J1420" i="7"/>
  <c r="K1420" i="7" s="1"/>
  <c r="L1412" i="7"/>
  <c r="J1412" i="7"/>
  <c r="K1412" i="7" s="1"/>
  <c r="L1404" i="7"/>
  <c r="J1404" i="7"/>
  <c r="K1404" i="7" s="1"/>
  <c r="L1396" i="7"/>
  <c r="J1396" i="7"/>
  <c r="K1396" i="7" s="1"/>
  <c r="L1388" i="7"/>
  <c r="J1388" i="7"/>
  <c r="K1388" i="7" s="1"/>
  <c r="L1380" i="7"/>
  <c r="J1380" i="7"/>
  <c r="K1380" i="7" s="1"/>
  <c r="L1372" i="7"/>
  <c r="J1372" i="7"/>
  <c r="K1372" i="7" s="1"/>
  <c r="L1364" i="7"/>
  <c r="J1364" i="7"/>
  <c r="K1364" i="7" s="1"/>
  <c r="L1356" i="7"/>
  <c r="J1356" i="7"/>
  <c r="K1356" i="7" s="1"/>
  <c r="L1348" i="7"/>
  <c r="J1348" i="7"/>
  <c r="K1348" i="7" s="1"/>
  <c r="L1340" i="7"/>
  <c r="J1340" i="7"/>
  <c r="K1340" i="7" s="1"/>
  <c r="L1332" i="7"/>
  <c r="J1332" i="7"/>
  <c r="K1332" i="7" s="1"/>
  <c r="L1324" i="7"/>
  <c r="J1324" i="7"/>
  <c r="K1324" i="7" s="1"/>
  <c r="L1316" i="7"/>
  <c r="J1316" i="7"/>
  <c r="K1316" i="7" s="1"/>
  <c r="L1308" i="7"/>
  <c r="J1308" i="7"/>
  <c r="K1308" i="7" s="1"/>
  <c r="L1300" i="7"/>
  <c r="J1300" i="7"/>
  <c r="K1300" i="7" s="1"/>
  <c r="L1292" i="7"/>
  <c r="J1292" i="7"/>
  <c r="K1292" i="7" s="1"/>
  <c r="L1284" i="7"/>
  <c r="J1284" i="7"/>
  <c r="K1284" i="7" s="1"/>
  <c r="L1276" i="7"/>
  <c r="J1276" i="7"/>
  <c r="K1276" i="7" s="1"/>
  <c r="L1268" i="7"/>
  <c r="J1268" i="7"/>
  <c r="K1268" i="7" s="1"/>
  <c r="L1260" i="7"/>
  <c r="J1260" i="7"/>
  <c r="K1260" i="7" s="1"/>
  <c r="L1252" i="7"/>
  <c r="J1252" i="7"/>
  <c r="K1252" i="7" s="1"/>
  <c r="L1244" i="7"/>
  <c r="J1244" i="7"/>
  <c r="K1244" i="7" s="1"/>
  <c r="L1236" i="7"/>
  <c r="J1236" i="7"/>
  <c r="K1236" i="7" s="1"/>
  <c r="L1228" i="7"/>
  <c r="J1228" i="7"/>
  <c r="K1228" i="7" s="1"/>
  <c r="L1220" i="7"/>
  <c r="J1220" i="7"/>
  <c r="K1220" i="7" s="1"/>
  <c r="L1212" i="7"/>
  <c r="J1212" i="7"/>
  <c r="K1212" i="7" s="1"/>
  <c r="L1204" i="7"/>
  <c r="J1204" i="7"/>
  <c r="K1204" i="7" s="1"/>
  <c r="L1196" i="7"/>
  <c r="J1196" i="7"/>
  <c r="K1196" i="7" s="1"/>
  <c r="L1188" i="7"/>
  <c r="J1188" i="7"/>
  <c r="K1188" i="7" s="1"/>
  <c r="L1180" i="7"/>
  <c r="J1180" i="7"/>
  <c r="K1180" i="7" s="1"/>
  <c r="L1172" i="7"/>
  <c r="J1172" i="7"/>
  <c r="K1172" i="7" s="1"/>
  <c r="L1164" i="7"/>
  <c r="J1164" i="7"/>
  <c r="K1164" i="7" s="1"/>
  <c r="L1156" i="7"/>
  <c r="J1156" i="7"/>
  <c r="K1156" i="7" s="1"/>
  <c r="L1148" i="7"/>
  <c r="J1148" i="7"/>
  <c r="K1148" i="7" s="1"/>
  <c r="L1140" i="7"/>
  <c r="J1140" i="7"/>
  <c r="K1140" i="7" s="1"/>
  <c r="L1132" i="7"/>
  <c r="J1132" i="7"/>
  <c r="K1132" i="7" s="1"/>
  <c r="L1124" i="7"/>
  <c r="J1124" i="7"/>
  <c r="K1124" i="7" s="1"/>
  <c r="L1116" i="7"/>
  <c r="J1116" i="7"/>
  <c r="K1116" i="7" s="1"/>
  <c r="L1108" i="7"/>
  <c r="J1108" i="7"/>
  <c r="K1108" i="7" s="1"/>
  <c r="L1100" i="7"/>
  <c r="J1100" i="7"/>
  <c r="K1100" i="7" s="1"/>
  <c r="L1092" i="7"/>
  <c r="J1092" i="7"/>
  <c r="K1092" i="7" s="1"/>
  <c r="L1084" i="7"/>
  <c r="J1084" i="7"/>
  <c r="K1084" i="7" s="1"/>
  <c r="L1076" i="7"/>
  <c r="J1076" i="7"/>
  <c r="K1076" i="7" s="1"/>
  <c r="L1068" i="7"/>
  <c r="J1068" i="7"/>
  <c r="K1068" i="7" s="1"/>
  <c r="L1060" i="7"/>
  <c r="J1060" i="7"/>
  <c r="K1060" i="7" s="1"/>
  <c r="L1052" i="7"/>
  <c r="J1052" i="7"/>
  <c r="K1052" i="7" s="1"/>
  <c r="L1044" i="7"/>
  <c r="J1044" i="7"/>
  <c r="K1044" i="7" s="1"/>
  <c r="L1036" i="7"/>
  <c r="J1036" i="7"/>
  <c r="K1036" i="7" s="1"/>
  <c r="L1028" i="7"/>
  <c r="J1028" i="7"/>
  <c r="K1028" i="7" s="1"/>
  <c r="L1020" i="7"/>
  <c r="J1020" i="7"/>
  <c r="K1020" i="7" s="1"/>
  <c r="L1012" i="7"/>
  <c r="J1012" i="7"/>
  <c r="K1012" i="7" s="1"/>
  <c r="L1004" i="7"/>
  <c r="J1004" i="7"/>
  <c r="K1004" i="7" s="1"/>
  <c r="L996" i="7"/>
  <c r="J996" i="7"/>
  <c r="K996" i="7" s="1"/>
  <c r="L988" i="7"/>
  <c r="J988" i="7"/>
  <c r="K988" i="7" s="1"/>
  <c r="L980" i="7"/>
  <c r="J980" i="7"/>
  <c r="K980" i="7" s="1"/>
  <c r="L972" i="7"/>
  <c r="J972" i="7"/>
  <c r="K972" i="7" s="1"/>
  <c r="L964" i="7"/>
  <c r="J964" i="7"/>
  <c r="K964" i="7" s="1"/>
  <c r="L956" i="7"/>
  <c r="J956" i="7"/>
  <c r="K956" i="7" s="1"/>
  <c r="L948" i="7"/>
  <c r="J948" i="7"/>
  <c r="K948" i="7" s="1"/>
  <c r="L940" i="7"/>
  <c r="J940" i="7"/>
  <c r="K940" i="7" s="1"/>
  <c r="L932" i="7"/>
  <c r="J932" i="7"/>
  <c r="K932" i="7" s="1"/>
  <c r="L924" i="7"/>
  <c r="J924" i="7"/>
  <c r="K924" i="7" s="1"/>
  <c r="L916" i="7"/>
  <c r="J916" i="7"/>
  <c r="K916" i="7" s="1"/>
  <c r="L908" i="7"/>
  <c r="J908" i="7"/>
  <c r="K908" i="7" s="1"/>
  <c r="L900" i="7"/>
  <c r="J900" i="7"/>
  <c r="K900" i="7" s="1"/>
  <c r="L892" i="7"/>
  <c r="J892" i="7"/>
  <c r="K892" i="7" s="1"/>
  <c r="L884" i="7"/>
  <c r="J884" i="7"/>
  <c r="K884" i="7" s="1"/>
  <c r="L876" i="7"/>
  <c r="J876" i="7"/>
  <c r="K876" i="7" s="1"/>
  <c r="L868" i="7"/>
  <c r="J868" i="7"/>
  <c r="K868" i="7" s="1"/>
  <c r="L860" i="7"/>
  <c r="J860" i="7"/>
  <c r="K860" i="7" s="1"/>
  <c r="L852" i="7"/>
  <c r="J852" i="7"/>
  <c r="K852" i="7" s="1"/>
  <c r="L844" i="7"/>
  <c r="J844" i="7"/>
  <c r="K844" i="7" s="1"/>
  <c r="L836" i="7"/>
  <c r="J836" i="7"/>
  <c r="K836" i="7" s="1"/>
  <c r="L828" i="7"/>
  <c r="J828" i="7"/>
  <c r="K828" i="7" s="1"/>
  <c r="L820" i="7"/>
  <c r="J820" i="7"/>
  <c r="K820" i="7" s="1"/>
  <c r="L812" i="7"/>
  <c r="J812" i="7"/>
  <c r="K812" i="7" s="1"/>
  <c r="L804" i="7"/>
  <c r="J804" i="7"/>
  <c r="K804" i="7" s="1"/>
  <c r="L796" i="7"/>
  <c r="J796" i="7"/>
  <c r="K796" i="7" s="1"/>
  <c r="L788" i="7"/>
  <c r="J788" i="7"/>
  <c r="K788" i="7" s="1"/>
  <c r="L780" i="7"/>
  <c r="J780" i="7"/>
  <c r="K780" i="7" s="1"/>
  <c r="L772" i="7"/>
  <c r="J772" i="7"/>
  <c r="K772" i="7" s="1"/>
  <c r="L764" i="7"/>
  <c r="J764" i="7"/>
  <c r="K764" i="7" s="1"/>
  <c r="L756" i="7"/>
  <c r="J756" i="7"/>
  <c r="K756" i="7" s="1"/>
  <c r="L748" i="7"/>
  <c r="J748" i="7"/>
  <c r="K748" i="7" s="1"/>
  <c r="L740" i="7"/>
  <c r="J740" i="7"/>
  <c r="K740" i="7" s="1"/>
  <c r="L732" i="7"/>
  <c r="J732" i="7"/>
  <c r="K732" i="7" s="1"/>
  <c r="L724" i="7"/>
  <c r="J724" i="7"/>
  <c r="K724" i="7" s="1"/>
  <c r="L716" i="7"/>
  <c r="J716" i="7"/>
  <c r="K716" i="7" s="1"/>
  <c r="L708" i="7"/>
  <c r="J708" i="7"/>
  <c r="K708" i="7" s="1"/>
  <c r="L700" i="7"/>
  <c r="J700" i="7"/>
  <c r="K700" i="7" s="1"/>
  <c r="L692" i="7"/>
  <c r="J692" i="7"/>
  <c r="K692" i="7" s="1"/>
  <c r="L684" i="7"/>
  <c r="J684" i="7"/>
  <c r="K684" i="7" s="1"/>
  <c r="L676" i="7"/>
  <c r="J676" i="7"/>
  <c r="K676" i="7" s="1"/>
  <c r="L668" i="7"/>
  <c r="J668" i="7"/>
  <c r="K668" i="7" s="1"/>
  <c r="L660" i="7"/>
  <c r="J660" i="7"/>
  <c r="K660" i="7" s="1"/>
  <c r="L652" i="7"/>
  <c r="J652" i="7"/>
  <c r="K652" i="7" s="1"/>
  <c r="L644" i="7"/>
  <c r="J644" i="7"/>
  <c r="K644" i="7" s="1"/>
  <c r="L636" i="7"/>
  <c r="J636" i="7"/>
  <c r="K636" i="7" s="1"/>
  <c r="L628" i="7"/>
  <c r="J628" i="7"/>
  <c r="K628" i="7" s="1"/>
  <c r="L620" i="7"/>
  <c r="J620" i="7"/>
  <c r="K620" i="7" s="1"/>
  <c r="L612" i="7"/>
  <c r="J612" i="7"/>
  <c r="K612" i="7" s="1"/>
  <c r="L604" i="7"/>
  <c r="J604" i="7"/>
  <c r="K604" i="7" s="1"/>
  <c r="L596" i="7"/>
  <c r="J596" i="7"/>
  <c r="K596" i="7" s="1"/>
  <c r="L588" i="7"/>
  <c r="J588" i="7"/>
  <c r="K588" i="7" s="1"/>
  <c r="L580" i="7"/>
  <c r="J580" i="7"/>
  <c r="K580" i="7" s="1"/>
  <c r="L572" i="7"/>
  <c r="J572" i="7"/>
  <c r="K572" i="7" s="1"/>
  <c r="L564" i="7"/>
  <c r="J564" i="7"/>
  <c r="K564" i="7" s="1"/>
  <c r="L556" i="7"/>
  <c r="J556" i="7"/>
  <c r="K556" i="7" s="1"/>
  <c r="L548" i="7"/>
  <c r="J548" i="7"/>
  <c r="K548" i="7" s="1"/>
  <c r="L540" i="7"/>
  <c r="J540" i="7"/>
  <c r="K540" i="7" s="1"/>
  <c r="L532" i="7"/>
  <c r="J532" i="7"/>
  <c r="K532" i="7" s="1"/>
  <c r="L524" i="7"/>
  <c r="J524" i="7"/>
  <c r="K524" i="7" s="1"/>
  <c r="L516" i="7"/>
  <c r="J516" i="7"/>
  <c r="K516" i="7" s="1"/>
  <c r="L508" i="7"/>
  <c r="J508" i="7"/>
  <c r="K508" i="7" s="1"/>
  <c r="L500" i="7"/>
  <c r="J500" i="7"/>
  <c r="K500" i="7" s="1"/>
  <c r="L492" i="7"/>
  <c r="J492" i="7"/>
  <c r="K492" i="7" s="1"/>
  <c r="L484" i="7"/>
  <c r="J484" i="7"/>
  <c r="K484" i="7" s="1"/>
  <c r="L476" i="7"/>
  <c r="J476" i="7"/>
  <c r="K476" i="7" s="1"/>
  <c r="L468" i="7"/>
  <c r="J468" i="7"/>
  <c r="K468" i="7" s="1"/>
  <c r="L460" i="7"/>
  <c r="J460" i="7"/>
  <c r="K460" i="7" s="1"/>
  <c r="L452" i="7"/>
  <c r="J452" i="7"/>
  <c r="K452" i="7" s="1"/>
  <c r="L444" i="7"/>
  <c r="J444" i="7"/>
  <c r="K444" i="7" s="1"/>
  <c r="L436" i="7"/>
  <c r="J436" i="7"/>
  <c r="K436" i="7" s="1"/>
  <c r="L428" i="7"/>
  <c r="J428" i="7"/>
  <c r="K428" i="7" s="1"/>
  <c r="L420" i="7"/>
  <c r="J420" i="7"/>
  <c r="K420" i="7" s="1"/>
  <c r="L412" i="7"/>
  <c r="J412" i="7"/>
  <c r="K412" i="7" s="1"/>
  <c r="L404" i="7"/>
  <c r="J404" i="7"/>
  <c r="K404" i="7" s="1"/>
  <c r="L396" i="7"/>
  <c r="J396" i="7"/>
  <c r="K396" i="7" s="1"/>
  <c r="L388" i="7"/>
  <c r="J388" i="7"/>
  <c r="K388" i="7" s="1"/>
  <c r="L380" i="7"/>
  <c r="J380" i="7"/>
  <c r="K380" i="7" s="1"/>
  <c r="L372" i="7"/>
  <c r="J372" i="7"/>
  <c r="K372" i="7" s="1"/>
  <c r="L364" i="7"/>
  <c r="J364" i="7"/>
  <c r="K364" i="7" s="1"/>
  <c r="L356" i="7"/>
  <c r="J356" i="7"/>
  <c r="K356" i="7" s="1"/>
  <c r="L348" i="7"/>
  <c r="J348" i="7"/>
  <c r="K348" i="7" s="1"/>
  <c r="L340" i="7"/>
  <c r="J340" i="7"/>
  <c r="K340" i="7" s="1"/>
  <c r="L332" i="7"/>
  <c r="J332" i="7"/>
  <c r="K332" i="7" s="1"/>
  <c r="L324" i="7"/>
  <c r="J324" i="7"/>
  <c r="K324" i="7" s="1"/>
  <c r="L316" i="7"/>
  <c r="J316" i="7"/>
  <c r="K316" i="7" s="1"/>
  <c r="L308" i="7"/>
  <c r="J308" i="7"/>
  <c r="K308" i="7" s="1"/>
  <c r="L300" i="7"/>
  <c r="J300" i="7"/>
  <c r="K300" i="7" s="1"/>
  <c r="L292" i="7"/>
  <c r="J292" i="7"/>
  <c r="K292" i="7" s="1"/>
  <c r="L284" i="7"/>
  <c r="J284" i="7"/>
  <c r="K284" i="7" s="1"/>
  <c r="L276" i="7"/>
  <c r="J276" i="7"/>
  <c r="K276" i="7" s="1"/>
  <c r="L268" i="7"/>
  <c r="J268" i="7"/>
  <c r="K268" i="7" s="1"/>
  <c r="L260" i="7"/>
  <c r="J260" i="7"/>
  <c r="K260" i="7" s="1"/>
  <c r="L252" i="7"/>
  <c r="J252" i="7"/>
  <c r="K252" i="7" s="1"/>
  <c r="L244" i="7"/>
  <c r="J244" i="7"/>
  <c r="K244" i="7" s="1"/>
  <c r="L236" i="7"/>
  <c r="J236" i="7"/>
  <c r="K236" i="7" s="1"/>
  <c r="L228" i="7"/>
  <c r="J228" i="7"/>
  <c r="K228" i="7" s="1"/>
  <c r="L220" i="7"/>
  <c r="J220" i="7"/>
  <c r="K220" i="7" s="1"/>
  <c r="L212" i="7"/>
  <c r="J212" i="7"/>
  <c r="K212" i="7" s="1"/>
  <c r="L204" i="7"/>
  <c r="J204" i="7"/>
  <c r="K204" i="7" s="1"/>
  <c r="L196" i="7"/>
  <c r="J196" i="7"/>
  <c r="K196" i="7" s="1"/>
  <c r="L188" i="7"/>
  <c r="J188" i="7"/>
  <c r="K188" i="7" s="1"/>
  <c r="L180" i="7"/>
  <c r="J180" i="7"/>
  <c r="K180" i="7" s="1"/>
  <c r="L172" i="7"/>
  <c r="J172" i="7"/>
  <c r="K172" i="7" s="1"/>
  <c r="L164" i="7"/>
  <c r="J164" i="7"/>
  <c r="K164" i="7" s="1"/>
  <c r="L156" i="7"/>
  <c r="J156" i="7"/>
  <c r="K156" i="7" s="1"/>
  <c r="L148" i="7"/>
  <c r="J148" i="7"/>
  <c r="K148" i="7" s="1"/>
  <c r="L140" i="7"/>
  <c r="J140" i="7"/>
  <c r="K140" i="7" s="1"/>
  <c r="L132" i="7"/>
  <c r="J132" i="7"/>
  <c r="K132" i="7" s="1"/>
  <c r="L124" i="7"/>
  <c r="J124" i="7"/>
  <c r="K124" i="7" s="1"/>
  <c r="L116" i="7"/>
  <c r="J116" i="7"/>
  <c r="K116" i="7" s="1"/>
  <c r="L108" i="7"/>
  <c r="J108" i="7"/>
  <c r="K108" i="7" s="1"/>
  <c r="L100" i="7"/>
  <c r="J100" i="7"/>
  <c r="K100" i="7" s="1"/>
  <c r="L92" i="7"/>
  <c r="J92" i="7"/>
  <c r="K92" i="7" s="1"/>
  <c r="L84" i="7"/>
  <c r="J84" i="7"/>
  <c r="K84" i="7" s="1"/>
  <c r="L76" i="7"/>
  <c r="J76" i="7"/>
  <c r="K76" i="7" s="1"/>
  <c r="L68" i="7"/>
  <c r="J68" i="7"/>
  <c r="K68" i="7" s="1"/>
  <c r="L60" i="7"/>
  <c r="J60" i="7"/>
  <c r="K60" i="7" s="1"/>
  <c r="L52" i="7"/>
  <c r="J52" i="7"/>
  <c r="K52" i="7" s="1"/>
  <c r="L44" i="7"/>
  <c r="J44" i="7"/>
  <c r="K44" i="7" s="1"/>
  <c r="L36" i="7"/>
  <c r="J36" i="7"/>
  <c r="K36" i="7" s="1"/>
  <c r="L28" i="7"/>
  <c r="J28" i="7"/>
  <c r="K28" i="7" s="1"/>
  <c r="L20" i="7"/>
  <c r="J20" i="7"/>
  <c r="K20" i="7" s="1"/>
  <c r="L12" i="7"/>
  <c r="J12" i="7"/>
  <c r="K12" i="7" s="1"/>
  <c r="L555" i="7"/>
  <c r="J555" i="7"/>
  <c r="K555" i="7" s="1"/>
  <c r="L547" i="7"/>
  <c r="J547" i="7"/>
  <c r="K547" i="7" s="1"/>
  <c r="L539" i="7"/>
  <c r="J539" i="7"/>
  <c r="K539" i="7" s="1"/>
  <c r="L531" i="7"/>
  <c r="J531" i="7"/>
  <c r="K531" i="7" s="1"/>
  <c r="L523" i="7"/>
  <c r="J523" i="7"/>
  <c r="K523" i="7" s="1"/>
  <c r="L515" i="7"/>
  <c r="J515" i="7"/>
  <c r="K515" i="7" s="1"/>
  <c r="L507" i="7"/>
  <c r="J507" i="7"/>
  <c r="K507" i="7" s="1"/>
  <c r="L499" i="7"/>
  <c r="J499" i="7"/>
  <c r="K499" i="7" s="1"/>
  <c r="L491" i="7"/>
  <c r="J491" i="7"/>
  <c r="K491" i="7" s="1"/>
  <c r="L483" i="7"/>
  <c r="J483" i="7"/>
  <c r="K483" i="7" s="1"/>
  <c r="L475" i="7"/>
  <c r="J475" i="7"/>
  <c r="K475" i="7" s="1"/>
  <c r="L467" i="7"/>
  <c r="J467" i="7"/>
  <c r="K467" i="7" s="1"/>
  <c r="L459" i="7"/>
  <c r="J459" i="7"/>
  <c r="K459" i="7" s="1"/>
  <c r="L451" i="7"/>
  <c r="J451" i="7"/>
  <c r="K451" i="7" s="1"/>
  <c r="L443" i="7"/>
  <c r="J443" i="7"/>
  <c r="K443" i="7" s="1"/>
  <c r="L435" i="7"/>
  <c r="J435" i="7"/>
  <c r="K435" i="7" s="1"/>
  <c r="L427" i="7"/>
  <c r="J427" i="7"/>
  <c r="K427" i="7" s="1"/>
  <c r="L419" i="7"/>
  <c r="J419" i="7"/>
  <c r="K419" i="7" s="1"/>
  <c r="L411" i="7"/>
  <c r="J411" i="7"/>
  <c r="K411" i="7" s="1"/>
  <c r="L403" i="7"/>
  <c r="J403" i="7"/>
  <c r="K403" i="7" s="1"/>
  <c r="L395" i="7"/>
  <c r="J395" i="7"/>
  <c r="K395" i="7" s="1"/>
  <c r="L387" i="7"/>
  <c r="J387" i="7"/>
  <c r="K387" i="7" s="1"/>
  <c r="L379" i="7"/>
  <c r="J379" i="7"/>
  <c r="K379" i="7" s="1"/>
  <c r="L371" i="7"/>
  <c r="J371" i="7"/>
  <c r="K371" i="7" s="1"/>
  <c r="L363" i="7"/>
  <c r="J363" i="7"/>
  <c r="K363" i="7" s="1"/>
  <c r="L355" i="7"/>
  <c r="J355" i="7"/>
  <c r="K355" i="7" s="1"/>
  <c r="L347" i="7"/>
  <c r="J347" i="7"/>
  <c r="K347" i="7" s="1"/>
  <c r="L339" i="7"/>
  <c r="J339" i="7"/>
  <c r="K339" i="7" s="1"/>
  <c r="L331" i="7"/>
  <c r="J331" i="7"/>
  <c r="K331" i="7" s="1"/>
  <c r="L323" i="7"/>
  <c r="J323" i="7"/>
  <c r="K323" i="7" s="1"/>
  <c r="L315" i="7"/>
  <c r="J315" i="7"/>
  <c r="K315" i="7" s="1"/>
  <c r="L307" i="7"/>
  <c r="J307" i="7"/>
  <c r="K307" i="7" s="1"/>
  <c r="L299" i="7"/>
  <c r="J299" i="7"/>
  <c r="K299" i="7" s="1"/>
  <c r="L291" i="7"/>
  <c r="J291" i="7"/>
  <c r="K291" i="7" s="1"/>
  <c r="L283" i="7"/>
  <c r="J283" i="7"/>
  <c r="K283" i="7" s="1"/>
  <c r="L275" i="7"/>
  <c r="J275" i="7"/>
  <c r="K275" i="7" s="1"/>
  <c r="L267" i="7"/>
  <c r="J267" i="7"/>
  <c r="K267" i="7" s="1"/>
  <c r="L259" i="7"/>
  <c r="J259" i="7"/>
  <c r="K259" i="7" s="1"/>
  <c r="L251" i="7"/>
  <c r="J251" i="7"/>
  <c r="K251" i="7" s="1"/>
  <c r="L243" i="7"/>
  <c r="J243" i="7"/>
  <c r="K243" i="7" s="1"/>
  <c r="L235" i="7"/>
  <c r="J235" i="7"/>
  <c r="K235" i="7" s="1"/>
  <c r="L227" i="7"/>
  <c r="J227" i="7"/>
  <c r="K227" i="7" s="1"/>
  <c r="L219" i="7"/>
  <c r="J219" i="7"/>
  <c r="K219" i="7" s="1"/>
  <c r="L211" i="7"/>
  <c r="J211" i="7"/>
  <c r="K211" i="7" s="1"/>
  <c r="L203" i="7"/>
  <c r="J203" i="7"/>
  <c r="K203" i="7" s="1"/>
  <c r="L195" i="7"/>
  <c r="J195" i="7"/>
  <c r="K195" i="7" s="1"/>
  <c r="L187" i="7"/>
  <c r="J187" i="7"/>
  <c r="K187" i="7" s="1"/>
  <c r="L179" i="7"/>
  <c r="J179" i="7"/>
  <c r="K179" i="7" s="1"/>
  <c r="L171" i="7"/>
  <c r="J171" i="7"/>
  <c r="K171" i="7" s="1"/>
  <c r="L163" i="7"/>
  <c r="J163" i="7"/>
  <c r="K163" i="7" s="1"/>
  <c r="L155" i="7"/>
  <c r="J155" i="7"/>
  <c r="K155" i="7" s="1"/>
  <c r="L147" i="7"/>
  <c r="J147" i="7"/>
  <c r="K147" i="7" s="1"/>
  <c r="L139" i="7"/>
  <c r="J139" i="7"/>
  <c r="K139" i="7" s="1"/>
  <c r="L131" i="7"/>
  <c r="J131" i="7"/>
  <c r="K131" i="7" s="1"/>
  <c r="L123" i="7"/>
  <c r="J123" i="7"/>
  <c r="K123" i="7" s="1"/>
  <c r="L115" i="7"/>
  <c r="J115" i="7"/>
  <c r="K115" i="7" s="1"/>
  <c r="L107" i="7"/>
  <c r="J107" i="7"/>
  <c r="K107" i="7" s="1"/>
  <c r="L99" i="7"/>
  <c r="J99" i="7"/>
  <c r="K99" i="7" s="1"/>
  <c r="L91" i="7"/>
  <c r="J91" i="7"/>
  <c r="K91" i="7" s="1"/>
  <c r="L83" i="7"/>
  <c r="J83" i="7"/>
  <c r="K83" i="7" s="1"/>
  <c r="L75" i="7"/>
  <c r="J75" i="7"/>
  <c r="K75" i="7" s="1"/>
  <c r="L67" i="7"/>
  <c r="J67" i="7"/>
  <c r="K67" i="7" s="1"/>
  <c r="L59" i="7"/>
  <c r="J59" i="7"/>
  <c r="K59" i="7" s="1"/>
  <c r="L51" i="7"/>
  <c r="J51" i="7"/>
  <c r="K51" i="7" s="1"/>
  <c r="L43" i="7"/>
  <c r="J43" i="7"/>
  <c r="K43" i="7" s="1"/>
  <c r="L35" i="7"/>
  <c r="J35" i="7"/>
  <c r="K35" i="7" s="1"/>
  <c r="L27" i="7"/>
  <c r="J27" i="7"/>
  <c r="K27" i="7" s="1"/>
  <c r="L19" i="7"/>
  <c r="J19" i="7"/>
  <c r="K19" i="7" s="1"/>
  <c r="L11" i="7"/>
  <c r="J11" i="7"/>
  <c r="K11" i="7" s="1"/>
  <c r="V2205" i="5"/>
  <c r="V2371" i="5"/>
  <c r="V760" i="5"/>
  <c r="V664" i="5"/>
  <c r="V280" i="5"/>
  <c r="V95" i="5"/>
  <c r="V1695" i="5"/>
  <c r="V895" i="5"/>
  <c r="V655" i="5"/>
  <c r="V239" i="5"/>
  <c r="V588" i="5"/>
  <c r="V574" i="5"/>
  <c r="V1098" i="5"/>
  <c r="T998" i="5"/>
  <c r="U998" i="5" s="1"/>
  <c r="V1022" i="5"/>
  <c r="V1366" i="5"/>
  <c r="T1366" i="5"/>
  <c r="U1366" i="5" s="1"/>
  <c r="V2227" i="5"/>
  <c r="V2171" i="5"/>
  <c r="V2067" i="5"/>
  <c r="V2003" i="5"/>
  <c r="V1939" i="5"/>
  <c r="V1875" i="5"/>
  <c r="V1827" i="5"/>
  <c r="V1763" i="5"/>
  <c r="V1699" i="5"/>
  <c r="V1647" i="5"/>
  <c r="T1759" i="5"/>
  <c r="U1759" i="5" s="1"/>
  <c r="V2283" i="5"/>
  <c r="V2123" i="5"/>
  <c r="V2035" i="5"/>
  <c r="V1971" i="5"/>
  <c r="V1907" i="5"/>
  <c r="V1795" i="5"/>
  <c r="V1731" i="5"/>
  <c r="V1675" i="5"/>
  <c r="V1266" i="5"/>
  <c r="V604" i="5"/>
  <c r="V399" i="5"/>
  <c r="V2251" i="5"/>
  <c r="V390" i="5"/>
  <c r="T1836" i="5"/>
  <c r="U1836" i="5" s="1"/>
  <c r="V2291" i="5"/>
  <c r="V2070" i="5"/>
  <c r="V2262" i="5"/>
  <c r="T1994" i="5"/>
  <c r="U1994" i="5" s="1"/>
  <c r="V2307" i="5"/>
  <c r="V2006" i="5"/>
  <c r="V2331" i="5"/>
  <c r="T2054" i="5"/>
  <c r="U2054" i="5" s="1"/>
  <c r="V2363" i="5"/>
  <c r="V2259" i="5"/>
  <c r="V2203" i="5"/>
  <c r="V2131" i="5"/>
  <c r="V1452" i="5"/>
  <c r="V50" i="5"/>
  <c r="T2294" i="5"/>
  <c r="U2294" i="5" s="1"/>
  <c r="V1712" i="5"/>
  <c r="V2086" i="5"/>
  <c r="V2342" i="5"/>
  <c r="V970" i="5"/>
  <c r="V322" i="5"/>
  <c r="V306" i="5"/>
  <c r="V1456" i="5"/>
  <c r="V1558" i="5"/>
  <c r="V1750" i="5"/>
  <c r="T1814" i="5"/>
  <c r="U1814" i="5" s="1"/>
  <c r="V2504" i="5"/>
  <c r="V412" i="5"/>
  <c r="V114" i="5"/>
  <c r="V540" i="5"/>
  <c r="T178" i="5"/>
  <c r="U178" i="5" s="1"/>
  <c r="V806" i="5"/>
  <c r="V472" i="5"/>
  <c r="V420" i="5"/>
  <c r="V1068" i="5"/>
  <c r="V952" i="5"/>
  <c r="V344" i="5"/>
  <c r="V898" i="5"/>
  <c r="V646" i="5"/>
  <c r="T1200" i="5"/>
  <c r="U1200" i="5" s="1"/>
  <c r="V642" i="5"/>
  <c r="V190" i="5"/>
  <c r="T318" i="5"/>
  <c r="U318" i="5" s="1"/>
  <c r="V1320" i="5"/>
  <c r="V1084" i="5"/>
  <c r="V706" i="5"/>
  <c r="V396" i="5"/>
  <c r="V348" i="5"/>
  <c r="V310" i="5"/>
  <c r="V262" i="5"/>
  <c r="T1622" i="5"/>
  <c r="U1622" i="5" s="1"/>
  <c r="V1968" i="5"/>
  <c r="V944" i="5"/>
  <c r="V842" i="5"/>
  <c r="T1494" i="5"/>
  <c r="U1494" i="5" s="1"/>
  <c r="V1686" i="5"/>
  <c r="V906" i="5"/>
  <c r="V630" i="5"/>
  <c r="V408" i="5"/>
  <c r="V332" i="5"/>
  <c r="V815" i="5"/>
  <c r="V2127" i="5"/>
  <c r="V639" i="5"/>
  <c r="V335" i="5"/>
  <c r="V527" i="5"/>
  <c r="V367" i="5"/>
  <c r="V303" i="5"/>
  <c r="T2536" i="5"/>
  <c r="U2536" i="5" s="1"/>
  <c r="V2338" i="5"/>
  <c r="V2290" i="5"/>
  <c r="V1935" i="5"/>
  <c r="V495" i="5"/>
  <c r="V319" i="5"/>
  <c r="V671" i="5"/>
  <c r="V127" i="5"/>
  <c r="V1823" i="5"/>
  <c r="V1215" i="5"/>
  <c r="V463" i="5"/>
  <c r="V415" i="5"/>
  <c r="V223" i="5"/>
  <c r="V2322" i="5"/>
  <c r="V943" i="5"/>
  <c r="T1951" i="5"/>
  <c r="U1951" i="5" s="1"/>
  <c r="V2440" i="5"/>
  <c r="V2310" i="5"/>
  <c r="V1967" i="5"/>
  <c r="V1503" i="5"/>
  <c r="V1167" i="5"/>
  <c r="V559" i="5"/>
  <c r="T1887" i="5"/>
  <c r="U1887" i="5" s="1"/>
  <c r="V732" i="5"/>
  <c r="V702" i="5"/>
  <c r="V626" i="5"/>
  <c r="V1072" i="5"/>
  <c r="V582" i="5"/>
  <c r="V2444" i="5"/>
  <c r="V370" i="5"/>
  <c r="V2326" i="5"/>
  <c r="V2278" i="5"/>
  <c r="V2339" i="5"/>
  <c r="V2347" i="5"/>
  <c r="V2315" i="5"/>
  <c r="V2275" i="5"/>
  <c r="V2800" i="5"/>
  <c r="V2379" i="5"/>
  <c r="V870" i="5"/>
  <c r="V326" i="5"/>
  <c r="V1150" i="5"/>
  <c r="V1584" i="5"/>
  <c r="V1430" i="5"/>
  <c r="V2508" i="5"/>
  <c r="V2096" i="5"/>
  <c r="V2380" i="5"/>
  <c r="V2572" i="5"/>
  <c r="T2924" i="5"/>
  <c r="U2924" i="5" s="1"/>
  <c r="T2812" i="5"/>
  <c r="U2812" i="5" s="1"/>
  <c r="T2744" i="5"/>
  <c r="U2744" i="5" s="1"/>
  <c r="V2459" i="5"/>
  <c r="V2824" i="5"/>
  <c r="V2403" i="5"/>
  <c r="V2299" i="5"/>
  <c r="V2387" i="5"/>
  <c r="V2451" i="5"/>
  <c r="V2395" i="5"/>
  <c r="V2274" i="5"/>
  <c r="T2088" i="5"/>
  <c r="U2088" i="5" s="1"/>
  <c r="V2427" i="5"/>
  <c r="V2182" i="5"/>
  <c r="V2166" i="5"/>
  <c r="V2198" i="5"/>
  <c r="V2411" i="5"/>
  <c r="V2355" i="5"/>
  <c r="T2608" i="5"/>
  <c r="U2608" i="5" s="1"/>
  <c r="V2134" i="5"/>
  <c r="V2214" i="5"/>
  <c r="T2210" i="5"/>
  <c r="U2210" i="5" s="1"/>
  <c r="T2236" i="5"/>
  <c r="U2236" i="5" s="1"/>
  <c r="V2216" i="5"/>
  <c r="V2150" i="5"/>
  <c r="V2146" i="5"/>
  <c r="T2495" i="5"/>
  <c r="U2495" i="5" s="1"/>
  <c r="T2002" i="5"/>
  <c r="U2002" i="5" s="1"/>
  <c r="V2002" i="5"/>
  <c r="V2344" i="5"/>
  <c r="V1878" i="5"/>
  <c r="V764" i="5"/>
  <c r="V1010" i="5"/>
  <c r="T1942" i="5"/>
  <c r="U1942" i="5" s="1"/>
  <c r="V2408" i="5"/>
  <c r="V2082" i="5"/>
  <c r="V2507" i="5"/>
  <c r="V2491" i="5"/>
  <c r="V2475" i="5"/>
  <c r="V2443" i="5"/>
  <c r="V1522" i="5"/>
  <c r="V2499" i="5"/>
  <c r="V2483" i="5"/>
  <c r="V2467" i="5"/>
  <c r="T2678" i="5"/>
  <c r="U2678" i="5" s="1"/>
  <c r="V2890" i="5"/>
  <c r="T1388" i="5"/>
  <c r="U1388" i="5" s="1"/>
  <c r="T1516" i="5"/>
  <c r="U1516" i="5" s="1"/>
  <c r="V2539" i="5"/>
  <c r="T1484" i="5"/>
  <c r="U1484" i="5" s="1"/>
  <c r="V2530" i="5"/>
  <c r="V2470" i="5"/>
  <c r="V2418" i="5"/>
  <c r="V2726" i="5"/>
  <c r="T2854" i="5"/>
  <c r="U2854" i="5" s="1"/>
  <c r="T2422" i="5"/>
  <c r="U2422" i="5" s="1"/>
  <c r="V2630" i="5"/>
  <c r="V1074" i="5"/>
  <c r="V2918" i="5"/>
  <c r="V2710" i="5"/>
  <c r="V380" i="5"/>
  <c r="T2722" i="5"/>
  <c r="U2722" i="5" s="1"/>
  <c r="V2852" i="5"/>
  <c r="V2646" i="5"/>
  <c r="V804" i="5"/>
  <c r="V520" i="5"/>
  <c r="V422" i="5"/>
  <c r="T2934" i="5"/>
  <c r="U2934" i="5" s="1"/>
  <c r="T2634" i="5"/>
  <c r="U2634" i="5" s="1"/>
  <c r="T496" i="5"/>
  <c r="U496" i="5" s="1"/>
  <c r="V2814" i="5"/>
  <c r="V2582" i="5"/>
  <c r="V796" i="5"/>
  <c r="T2594" i="5"/>
  <c r="U2594" i="5" s="1"/>
  <c r="V2774" i="5"/>
  <c r="V2563" i="5"/>
  <c r="V792" i="5"/>
  <c r="T2550" i="5"/>
  <c r="U2550" i="5" s="1"/>
  <c r="T610" i="5"/>
  <c r="U610" i="5" s="1"/>
  <c r="V2828" i="5"/>
  <c r="V2598" i="5"/>
  <c r="V2374" i="5"/>
  <c r="V2098" i="5"/>
  <c r="V2066" i="5"/>
  <c r="T2662" i="5"/>
  <c r="U2662" i="5" s="1"/>
  <c r="T2188" i="5"/>
  <c r="U2188" i="5" s="1"/>
  <c r="T966" i="5"/>
  <c r="U966" i="5" s="1"/>
  <c r="V2694" i="5"/>
  <c r="V2370" i="5"/>
  <c r="V2316" i="5"/>
  <c r="V978" i="5"/>
  <c r="V696" i="5"/>
  <c r="T2796" i="5"/>
  <c r="U2796" i="5" s="1"/>
  <c r="T2406" i="5"/>
  <c r="U2406" i="5" s="1"/>
  <c r="T936" i="5"/>
  <c r="U936" i="5" s="1"/>
  <c r="V2908" i="5"/>
  <c r="V2792" i="5"/>
  <c r="V2546" i="5"/>
  <c r="V2390" i="5"/>
  <c r="V2358" i="5"/>
  <c r="V2332" i="5"/>
  <c r="V2312" i="5"/>
  <c r="V2280" i="5"/>
  <c r="V1576" i="5"/>
  <c r="V742" i="5"/>
  <c r="T880" i="5"/>
  <c r="U880" i="5" s="1"/>
  <c r="V2872" i="5"/>
  <c r="V2354" i="5"/>
  <c r="V2328" i="5"/>
  <c r="V2032" i="5"/>
  <c r="V182" i="5"/>
  <c r="T1016" i="5"/>
  <c r="U1016" i="5" s="1"/>
  <c r="T856" i="5"/>
  <c r="U856" i="5" s="1"/>
  <c r="T1804" i="5"/>
  <c r="U1804" i="5" s="1"/>
  <c r="V1804" i="5"/>
  <c r="T488" i="5"/>
  <c r="U488" i="5" s="1"/>
  <c r="V488" i="5"/>
  <c r="V2914" i="5"/>
  <c r="V2838" i="5"/>
  <c r="V2750" i="5"/>
  <c r="V2454" i="5"/>
  <c r="V594" i="5"/>
  <c r="V552" i="5"/>
  <c r="V508" i="5"/>
  <c r="V492" i="5"/>
  <c r="T2834" i="5"/>
  <c r="U2834" i="5" s="1"/>
  <c r="T2738" i="5"/>
  <c r="U2738" i="5" s="1"/>
  <c r="T2438" i="5"/>
  <c r="U2438" i="5" s="1"/>
  <c r="T440" i="5"/>
  <c r="U440" i="5" s="1"/>
  <c r="V2902" i="5"/>
  <c r="V2742" i="5"/>
  <c r="V2450" i="5"/>
  <c r="V766" i="5"/>
  <c r="V658" i="5"/>
  <c r="V504" i="5"/>
  <c r="V152" i="5"/>
  <c r="V112" i="5"/>
  <c r="T2822" i="5"/>
  <c r="U2822" i="5" s="1"/>
  <c r="T1100" i="5"/>
  <c r="U1100" i="5" s="1"/>
  <c r="T678" i="5"/>
  <c r="U678" i="5" s="1"/>
  <c r="V2882" i="5"/>
  <c r="V2472" i="5"/>
  <c r="V1702" i="5"/>
  <c r="V838" i="5"/>
  <c r="V108" i="5"/>
  <c r="T2806" i="5"/>
  <c r="U2806" i="5" s="1"/>
  <c r="V2790" i="5"/>
  <c r="V1922" i="5"/>
  <c r="V1110" i="5"/>
  <c r="V1036" i="5"/>
  <c r="V556" i="5"/>
  <c r="T2114" i="5"/>
  <c r="U2114" i="5" s="1"/>
  <c r="T758" i="5"/>
  <c r="U758" i="5" s="1"/>
  <c r="V758" i="5"/>
  <c r="V2928" i="5"/>
  <c r="V2864" i="5"/>
  <c r="V2758" i="5"/>
  <c r="V2600" i="5"/>
  <c r="V2252" i="5"/>
  <c r="V1164" i="5"/>
  <c r="V774" i="5"/>
  <c r="V620" i="5"/>
  <c r="V482" i="5"/>
  <c r="V364" i="5"/>
  <c r="T2664" i="5"/>
  <c r="U2664" i="5" s="1"/>
  <c r="T2566" i="5"/>
  <c r="U2566" i="5" s="1"/>
  <c r="T2482" i="5"/>
  <c r="U2482" i="5" s="1"/>
  <c r="T402" i="5"/>
  <c r="U402" i="5" s="1"/>
  <c r="T290" i="5"/>
  <c r="U290" i="5" s="1"/>
  <c r="T44" i="5"/>
  <c r="U44" i="5" s="1"/>
  <c r="V2246" i="5"/>
  <c r="V2152" i="5"/>
  <c r="V2124" i="5"/>
  <c r="V1676" i="5"/>
  <c r="V1270" i="5"/>
  <c r="V1128" i="5"/>
  <c r="V892" i="5"/>
  <c r="V830" i="5"/>
  <c r="V616" i="5"/>
  <c r="T1772" i="5"/>
  <c r="U1772" i="5" s="1"/>
  <c r="T1548" i="5"/>
  <c r="U1548" i="5" s="1"/>
  <c r="V2578" i="5"/>
  <c r="V2534" i="5"/>
  <c r="V2232" i="5"/>
  <c r="V2184" i="5"/>
  <c r="V2120" i="5"/>
  <c r="V1948" i="5"/>
  <c r="V1700" i="5"/>
  <c r="V1392" i="5"/>
  <c r="V1254" i="5"/>
  <c r="V932" i="5"/>
  <c r="V428" i="5"/>
  <c r="V236" i="5"/>
  <c r="T1180" i="5"/>
  <c r="U1180" i="5" s="1"/>
  <c r="T770" i="5"/>
  <c r="U770" i="5" s="1"/>
  <c r="T354" i="5"/>
  <c r="U354" i="5" s="1"/>
  <c r="V2936" i="5"/>
  <c r="V2826" i="5"/>
  <c r="V2786" i="5"/>
  <c r="V2712" i="5"/>
  <c r="V2518" i="5"/>
  <c r="V2200" i="5"/>
  <c r="V2140" i="5"/>
  <c r="V1904" i="5"/>
  <c r="V1776" i="5"/>
  <c r="V1046" i="5"/>
  <c r="V920" i="5"/>
  <c r="V860" i="5"/>
  <c r="V312" i="5"/>
  <c r="T2502" i="5"/>
  <c r="U2502" i="5" s="1"/>
  <c r="T2056" i="5"/>
  <c r="U2056" i="5" s="1"/>
  <c r="T1644" i="5"/>
  <c r="U1644" i="5" s="1"/>
  <c r="T1080" i="5"/>
  <c r="U1080" i="5" s="1"/>
  <c r="T1000" i="5"/>
  <c r="U1000" i="5" s="1"/>
  <c r="V1000" i="5"/>
  <c r="T722" i="5"/>
  <c r="U722" i="5" s="1"/>
  <c r="V722" i="5"/>
  <c r="T210" i="5"/>
  <c r="U210" i="5" s="1"/>
  <c r="V210" i="5"/>
  <c r="T120" i="5"/>
  <c r="U120" i="5" s="1"/>
  <c r="V120" i="5"/>
  <c r="V780" i="5"/>
  <c r="T780" i="5"/>
  <c r="U780" i="5" s="1"/>
  <c r="T296" i="5"/>
  <c r="U296" i="5" s="1"/>
  <c r="V296" i="5"/>
  <c r="T86" i="5"/>
  <c r="U86" i="5" s="1"/>
  <c r="V86" i="5"/>
  <c r="T1736" i="5"/>
  <c r="U1736" i="5" s="1"/>
  <c r="V1736" i="5"/>
  <c r="T822" i="5"/>
  <c r="U822" i="5" s="1"/>
  <c r="V822" i="5"/>
  <c r="T338" i="5"/>
  <c r="U338" i="5" s="1"/>
  <c r="V338" i="5"/>
  <c r="V232" i="5"/>
  <c r="T232" i="5"/>
  <c r="U232" i="5" s="1"/>
  <c r="T1096" i="5"/>
  <c r="U1096" i="5" s="1"/>
  <c r="V1096" i="5"/>
  <c r="T168" i="5"/>
  <c r="U168" i="5" s="1"/>
  <c r="V168" i="5"/>
  <c r="V18" i="5"/>
  <c r="T18" i="5"/>
  <c r="U18" i="5" s="1"/>
  <c r="V2878" i="5"/>
  <c r="V2102" i="5"/>
  <c r="V1996" i="5"/>
  <c r="V1764" i="5"/>
  <c r="V1660" i="5"/>
  <c r="V1064" i="5"/>
  <c r="V888" i="5"/>
  <c r="V850" i="5"/>
  <c r="V714" i="5"/>
  <c r="V572" i="5"/>
  <c r="V424" i="5"/>
  <c r="V360" i="5"/>
  <c r="V316" i="5"/>
  <c r="V294" i="5"/>
  <c r="T2840" i="5"/>
  <c r="U2840" i="5" s="1"/>
  <c r="T2060" i="5"/>
  <c r="U2060" i="5" s="1"/>
  <c r="T1740" i="5"/>
  <c r="U1740" i="5" s="1"/>
  <c r="T1528" i="5"/>
  <c r="U1528" i="5" s="1"/>
  <c r="T1086" i="5"/>
  <c r="U1086" i="5" s="1"/>
  <c r="T486" i="5"/>
  <c r="U486" i="5" s="1"/>
  <c r="V2870" i="5"/>
  <c r="V2264" i="5"/>
  <c r="V2230" i="5"/>
  <c r="V1788" i="5"/>
  <c r="V1656" i="5"/>
  <c r="V1264" i="5"/>
  <c r="V1052" i="5"/>
  <c r="V1008" i="5"/>
  <c r="V968" i="5"/>
  <c r="V840" i="5"/>
  <c r="V680" i="5"/>
  <c r="V662" i="5"/>
  <c r="V568" i="5"/>
  <c r="V550" i="5"/>
  <c r="V530" i="5"/>
  <c r="V376" i="5"/>
  <c r="V172" i="5"/>
  <c r="T1292" i="5"/>
  <c r="U1292" i="5" s="1"/>
  <c r="T834" i="5"/>
  <c r="U834" i="5" s="1"/>
  <c r="T444" i="5"/>
  <c r="U444" i="5" s="1"/>
  <c r="T34" i="5"/>
  <c r="U34" i="5" s="1"/>
  <c r="V2498" i="5"/>
  <c r="V2226" i="5"/>
  <c r="V2118" i="5"/>
  <c r="V1900" i="5"/>
  <c r="V1648" i="5"/>
  <c r="V1564" i="5"/>
  <c r="V1496" i="5"/>
  <c r="V1308" i="5"/>
  <c r="V1244" i="5"/>
  <c r="V958" i="5"/>
  <c r="V418" i="5"/>
  <c r="V304" i="5"/>
  <c r="T2886" i="5"/>
  <c r="U2886" i="5" s="1"/>
  <c r="T1436" i="5"/>
  <c r="U1436" i="5" s="1"/>
  <c r="T560" i="5"/>
  <c r="U560" i="5" s="1"/>
  <c r="V2754" i="5"/>
  <c r="V2614" i="5"/>
  <c r="V2486" i="5"/>
  <c r="V1520" i="5"/>
  <c r="V1214" i="5"/>
  <c r="V1030" i="5"/>
  <c r="V984" i="5"/>
  <c r="V636" i="5"/>
  <c r="V614" i="5"/>
  <c r="V466" i="5"/>
  <c r="T2455" i="5"/>
  <c r="U2455" i="5" s="1"/>
  <c r="V2455" i="5"/>
  <c r="T2903" i="5"/>
  <c r="U2903" i="5" s="1"/>
  <c r="V2903" i="5"/>
  <c r="T2839" i="5"/>
  <c r="U2839" i="5" s="1"/>
  <c r="V2839" i="5"/>
  <c r="T2775" i="5"/>
  <c r="U2775" i="5" s="1"/>
  <c r="V2775" i="5"/>
  <c r="V2711" i="5"/>
  <c r="T2711" i="5"/>
  <c r="U2711" i="5" s="1"/>
  <c r="T2647" i="5"/>
  <c r="U2647" i="5" s="1"/>
  <c r="V2647" i="5"/>
  <c r="T2583" i="5"/>
  <c r="U2583" i="5" s="1"/>
  <c r="V2583" i="5"/>
  <c r="V2519" i="5"/>
  <c r="T2519" i="5"/>
  <c r="U2519" i="5" s="1"/>
  <c r="T2391" i="5"/>
  <c r="U2391" i="5" s="1"/>
  <c r="V2391" i="5"/>
  <c r="T2327" i="5"/>
  <c r="U2327" i="5" s="1"/>
  <c r="V2327" i="5"/>
  <c r="V2263" i="5"/>
  <c r="T2263" i="5"/>
  <c r="U2263" i="5" s="1"/>
  <c r="T2199" i="5"/>
  <c r="U2199" i="5" s="1"/>
  <c r="V2199" i="5"/>
  <c r="V2135" i="5"/>
  <c r="T2135" i="5"/>
  <c r="U2135" i="5" s="1"/>
  <c r="T1303" i="5"/>
  <c r="U1303" i="5" s="1"/>
  <c r="V1303" i="5"/>
  <c r="T1239" i="5"/>
  <c r="U1239" i="5" s="1"/>
  <c r="V1239" i="5"/>
  <c r="T1175" i="5"/>
  <c r="U1175" i="5" s="1"/>
  <c r="V1175" i="5"/>
  <c r="T1111" i="5"/>
  <c r="U1111" i="5" s="1"/>
  <c r="V1111" i="5"/>
  <c r="T1047" i="5"/>
  <c r="U1047" i="5" s="1"/>
  <c r="V1047" i="5"/>
  <c r="T983" i="5"/>
  <c r="U983" i="5" s="1"/>
  <c r="V983" i="5"/>
  <c r="T919" i="5"/>
  <c r="U919" i="5" s="1"/>
  <c r="V919" i="5"/>
  <c r="T855" i="5"/>
  <c r="U855" i="5" s="1"/>
  <c r="V855" i="5"/>
  <c r="T727" i="5"/>
  <c r="U727" i="5" s="1"/>
  <c r="V727" i="5"/>
  <c r="V663" i="5"/>
  <c r="T663" i="5"/>
  <c r="U663" i="5" s="1"/>
  <c r="T599" i="5"/>
  <c r="U599" i="5" s="1"/>
  <c r="V599" i="5"/>
  <c r="T535" i="5"/>
  <c r="U535" i="5" s="1"/>
  <c r="V535" i="5"/>
  <c r="V471" i="5"/>
  <c r="T471" i="5"/>
  <c r="U471" i="5" s="1"/>
  <c r="T407" i="5"/>
  <c r="U407" i="5" s="1"/>
  <c r="V407" i="5"/>
  <c r="T151" i="5"/>
  <c r="U151" i="5" s="1"/>
  <c r="V151" i="5"/>
  <c r="T87" i="5"/>
  <c r="U87" i="5" s="1"/>
  <c r="V87" i="5"/>
  <c r="T23" i="5"/>
  <c r="U23" i="5" s="1"/>
  <c r="V23" i="5"/>
  <c r="T484" i="5"/>
  <c r="U484" i="5" s="1"/>
  <c r="V484" i="5"/>
  <c r="V2698" i="5"/>
  <c r="V2543" i="5"/>
  <c r="V1866" i="5"/>
  <c r="V1674" i="5"/>
  <c r="V1610" i="5"/>
  <c r="V1567" i="5"/>
  <c r="V1007" i="5"/>
  <c r="V847" i="5"/>
  <c r="V751" i="5"/>
  <c r="V607" i="5"/>
  <c r="T510" i="5"/>
  <c r="U510" i="5" s="1"/>
  <c r="V510" i="5"/>
  <c r="T368" i="5"/>
  <c r="U368" i="5" s="1"/>
  <c r="V368" i="5"/>
  <c r="T254" i="5"/>
  <c r="U254" i="5" s="1"/>
  <c r="V254" i="5"/>
  <c r="T719" i="5"/>
  <c r="U719" i="5" s="1"/>
  <c r="V719" i="5"/>
  <c r="T623" i="5"/>
  <c r="U623" i="5" s="1"/>
  <c r="V623" i="5"/>
  <c r="T575" i="5"/>
  <c r="U575" i="5" s="1"/>
  <c r="V575" i="5"/>
  <c r="T271" i="5"/>
  <c r="U271" i="5" s="1"/>
  <c r="V271" i="5"/>
  <c r="T31" i="5"/>
  <c r="U31" i="5" s="1"/>
  <c r="V31" i="5"/>
  <c r="V2431" i="5"/>
  <c r="V2175" i="5"/>
  <c r="V1226" i="5"/>
  <c r="V1060" i="5"/>
  <c r="V1034" i="5"/>
  <c r="V927" i="5"/>
  <c r="V863" i="5"/>
  <c r="T1391" i="5"/>
  <c r="U1391" i="5" s="1"/>
  <c r="V2276" i="5"/>
  <c r="V868" i="5"/>
  <c r="V2671" i="5"/>
  <c r="V2367" i="5"/>
  <c r="V2020" i="5"/>
  <c r="V1631" i="5"/>
  <c r="V1418" i="5"/>
  <c r="V1380" i="5"/>
  <c r="V10" i="5"/>
  <c r="T676" i="5"/>
  <c r="U676" i="5" s="1"/>
  <c r="V676" i="5"/>
  <c r="T548" i="5"/>
  <c r="U548" i="5" s="1"/>
  <c r="V548" i="5"/>
  <c r="V2532" i="5"/>
  <c r="V2319" i="5"/>
  <c r="V1775" i="5"/>
  <c r="V1711" i="5"/>
  <c r="V1119" i="5"/>
  <c r="V1055" i="5"/>
  <c r="V996" i="5"/>
  <c r="V783" i="5"/>
  <c r="V687" i="5"/>
  <c r="V266" i="5"/>
  <c r="V394" i="5"/>
  <c r="T394" i="5"/>
  <c r="U394" i="5" s="1"/>
  <c r="T138" i="5"/>
  <c r="U138" i="5" s="1"/>
  <c r="V138" i="5"/>
  <c r="V2447" i="5"/>
  <c r="V2015" i="5"/>
  <c r="V1679" i="5"/>
  <c r="V1407" i="5"/>
  <c r="V1375" i="5"/>
  <c r="V612" i="5"/>
  <c r="V356" i="5"/>
  <c r="T586" i="5"/>
  <c r="U586" i="5" s="1"/>
  <c r="V586" i="5"/>
  <c r="T202" i="5"/>
  <c r="U202" i="5" s="1"/>
  <c r="V202" i="5"/>
  <c r="V2655" i="5"/>
  <c r="V2468" i="5"/>
  <c r="V2111" i="5"/>
  <c r="V1482" i="5"/>
  <c r="V1439" i="5"/>
  <c r="V911" i="5"/>
  <c r="V879" i="5"/>
  <c r="V799" i="5"/>
  <c r="V292" i="5"/>
  <c r="V534" i="5"/>
  <c r="V38" i="5"/>
  <c r="V1311" i="5"/>
  <c r="V242" i="5"/>
  <c r="V406" i="5"/>
  <c r="V342" i="5"/>
  <c r="T2751" i="5"/>
  <c r="U2751" i="5" s="1"/>
  <c r="V2751" i="5"/>
  <c r="V191" i="5"/>
  <c r="V66" i="5"/>
  <c r="V908" i="5"/>
  <c r="V70" i="5"/>
  <c r="V2072" i="5"/>
  <c r="V886" i="5"/>
  <c r="V790" i="5"/>
  <c r="V54" i="5"/>
  <c r="V2892" i="5"/>
  <c r="V2635" i="5"/>
  <c r="V2250" i="5"/>
  <c r="T776" i="5"/>
  <c r="U776" i="5" s="1"/>
  <c r="T1378" i="5"/>
  <c r="U1378" i="5" s="1"/>
  <c r="V2523" i="5"/>
  <c r="V458" i="5"/>
  <c r="V2616" i="5"/>
  <c r="V278" i="5"/>
  <c r="V216" i="5"/>
  <c r="V98" i="5"/>
  <c r="V8" i="5"/>
  <c r="T959" i="5"/>
  <c r="U959" i="5" s="1"/>
  <c r="T1343" i="5"/>
  <c r="U1343" i="5" s="1"/>
  <c r="V1842" i="5"/>
  <c r="V854" i="5"/>
  <c r="V1864" i="5"/>
  <c r="V1151" i="5"/>
  <c r="T584" i="5"/>
  <c r="U584" i="5" s="1"/>
  <c r="V2160" i="5"/>
  <c r="V2568" i="5"/>
  <c r="V1944" i="5"/>
  <c r="V1910" i="5"/>
  <c r="V1640" i="5"/>
  <c r="V1608" i="5"/>
  <c r="V1192" i="5"/>
  <c r="V1682" i="5"/>
  <c r="V1602" i="5"/>
  <c r="T2672" i="5"/>
  <c r="U2672" i="5" s="1"/>
  <c r="V2672" i="5"/>
  <c r="V1410" i="5"/>
  <c r="T1698" i="5"/>
  <c r="U1698" i="5" s="1"/>
  <c r="V1535" i="5"/>
  <c r="V2386" i="5"/>
  <c r="V2335" i="5"/>
  <c r="V2034" i="5"/>
  <c r="V1986" i="5"/>
  <c r="V1174" i="5"/>
  <c r="V598" i="5"/>
  <c r="V1791" i="5"/>
  <c r="V1288" i="5"/>
  <c r="V2008" i="5"/>
  <c r="V1848" i="5"/>
  <c r="V1586" i="5"/>
  <c r="V1368" i="5"/>
  <c r="V1874" i="5"/>
  <c r="V1490" i="5"/>
  <c r="V1364" i="5"/>
  <c r="V2736" i="5"/>
  <c r="V2687" i="5"/>
  <c r="V1992" i="5"/>
  <c r="V1448" i="5"/>
  <c r="V1183" i="5"/>
  <c r="T1272" i="5"/>
  <c r="U1272" i="5" s="1"/>
  <c r="V2352" i="5"/>
  <c r="T2352" i="5"/>
  <c r="U2352" i="5" s="1"/>
  <c r="T2514" i="5"/>
  <c r="U2514" i="5" s="1"/>
  <c r="V2514" i="5"/>
  <c r="T1782" i="5"/>
  <c r="U1782" i="5" s="1"/>
  <c r="V1782" i="5"/>
  <c r="T1142" i="5"/>
  <c r="U1142" i="5" s="1"/>
  <c r="V1142" i="5"/>
  <c r="V2844" i="5"/>
  <c r="V2402" i="5"/>
  <c r="V1846" i="5"/>
  <c r="V1336" i="5"/>
  <c r="V274" i="5"/>
  <c r="V215" i="5"/>
  <c r="V159" i="5"/>
  <c r="V130" i="5"/>
  <c r="T2783" i="5"/>
  <c r="U2783" i="5" s="1"/>
  <c r="T2660" i="5"/>
  <c r="U2660" i="5" s="1"/>
  <c r="T2168" i="5"/>
  <c r="U2168" i="5" s="1"/>
  <c r="T2207" i="5"/>
  <c r="U2207" i="5" s="1"/>
  <c r="T2770" i="5"/>
  <c r="U2770" i="5" s="1"/>
  <c r="T2648" i="5"/>
  <c r="U2648" i="5" s="1"/>
  <c r="V2784" i="5"/>
  <c r="V2706" i="5"/>
  <c r="V688" i="5"/>
  <c r="V1352" i="5"/>
  <c r="V2306" i="5"/>
  <c r="V1472" i="5"/>
  <c r="V1696" i="5"/>
  <c r="T1912" i="5"/>
  <c r="U1912" i="5" s="1"/>
  <c r="V2659" i="5"/>
  <c r="V2860" i="5"/>
  <c r="V2436" i="5"/>
  <c r="V1990" i="5"/>
  <c r="V1766" i="5"/>
  <c r="V1638" i="5"/>
  <c r="V1526" i="5"/>
  <c r="V1126" i="5"/>
  <c r="T2506" i="5"/>
  <c r="U2506" i="5" s="1"/>
  <c r="T1298" i="5"/>
  <c r="U1298" i="5" s="1"/>
  <c r="V1928" i="5"/>
  <c r="V1478" i="5"/>
  <c r="V1356" i="5"/>
  <c r="V1228" i="5"/>
  <c r="V352" i="5"/>
  <c r="T1794" i="5"/>
  <c r="U1794" i="5" s="1"/>
  <c r="V2400" i="5"/>
  <c r="V1650" i="5"/>
  <c r="V1632" i="5"/>
  <c r="V1318" i="5"/>
  <c r="V934" i="5"/>
  <c r="T1666" i="5"/>
  <c r="U1666" i="5" s="1"/>
  <c r="V2707" i="5"/>
  <c r="V1599" i="5"/>
  <c r="V1570" i="5"/>
  <c r="V1542" i="5"/>
  <c r="V1518" i="5"/>
  <c r="V1112" i="5"/>
  <c r="V150" i="5"/>
  <c r="V126" i="5"/>
  <c r="T2911" i="5"/>
  <c r="U2911" i="5" s="1"/>
  <c r="T2378" i="5"/>
  <c r="U2378" i="5" s="1"/>
  <c r="T918" i="5"/>
  <c r="U918" i="5" s="1"/>
  <c r="V2764" i="5"/>
  <c r="V2071" i="5"/>
  <c r="V1830" i="5"/>
  <c r="V1304" i="5"/>
  <c r="V950" i="5"/>
  <c r="V430" i="5"/>
  <c r="V142" i="5"/>
  <c r="V122" i="5"/>
  <c r="T1506" i="5"/>
  <c r="U1506" i="5" s="1"/>
  <c r="V2732" i="5"/>
  <c r="V1978" i="5"/>
  <c r="V1708" i="5"/>
  <c r="V1688" i="5"/>
  <c r="V1606" i="5"/>
  <c r="V1471" i="5"/>
  <c r="V1394" i="5"/>
  <c r="V1282" i="5"/>
  <c r="V1206" i="5"/>
  <c r="V558" i="5"/>
  <c r="V511" i="5"/>
  <c r="V366" i="5"/>
  <c r="V311" i="5"/>
  <c r="T1416" i="5"/>
  <c r="U1416" i="5" s="1"/>
  <c r="V2912" i="5"/>
  <c r="V2696" i="5"/>
  <c r="V2439" i="5"/>
  <c r="V2392" i="5"/>
  <c r="V2132" i="5"/>
  <c r="V1840" i="5"/>
  <c r="V1582" i="5"/>
  <c r="V1346" i="5"/>
  <c r="V1160" i="5"/>
  <c r="V1002" i="5"/>
  <c r="V814" i="5"/>
  <c r="V734" i="5"/>
  <c r="T902" i="5"/>
  <c r="U902" i="5" s="1"/>
  <c r="T852" i="5"/>
  <c r="U852" i="5" s="1"/>
  <c r="V2879" i="5"/>
  <c r="V2658" i="5"/>
  <c r="V2544" i="5"/>
  <c r="V2286" i="5"/>
  <c r="V2038" i="5"/>
  <c r="V1727" i="5"/>
  <c r="V1684" i="5"/>
  <c r="V1624" i="5"/>
  <c r="V1462" i="5"/>
  <c r="V1390" i="5"/>
  <c r="V1238" i="5"/>
  <c r="V439" i="5"/>
  <c r="T1954" i="5"/>
  <c r="U1954" i="5" s="1"/>
  <c r="T1554" i="5"/>
  <c r="U1554" i="5" s="1"/>
  <c r="T1176" i="5"/>
  <c r="U1176" i="5" s="1"/>
  <c r="T506" i="5"/>
  <c r="U506" i="5" s="1"/>
  <c r="V2407" i="5"/>
  <c r="V2240" i="5"/>
  <c r="V287" i="5"/>
  <c r="V2930" i="5"/>
  <c r="V2808" i="5"/>
  <c r="V2776" i="5"/>
  <c r="V2610" i="5"/>
  <c r="V2449" i="5"/>
  <c r="V2196" i="5"/>
  <c r="V2103" i="5"/>
  <c r="V2079" i="5"/>
  <c r="V1718" i="5"/>
  <c r="V1428" i="5"/>
  <c r="V1144" i="5"/>
  <c r="V1015" i="5"/>
  <c r="V711" i="5"/>
  <c r="V640" i="5"/>
  <c r="V204" i="5"/>
  <c r="T2424" i="5"/>
  <c r="U2424" i="5" s="1"/>
  <c r="T2100" i="5"/>
  <c r="U2100" i="5" s="1"/>
  <c r="T1382" i="5"/>
  <c r="U1382" i="5" s="1"/>
  <c r="V2058" i="5"/>
  <c r="V1590" i="5"/>
  <c r="V1222" i="5"/>
  <c r="V767" i="5"/>
  <c r="V2642" i="5"/>
  <c r="V2484" i="5"/>
  <c r="V2463" i="5"/>
  <c r="V2360" i="5"/>
  <c r="V2194" i="5"/>
  <c r="V2138" i="5"/>
  <c r="V1983" i="5"/>
  <c r="V1568" i="5"/>
  <c r="V1426" i="5"/>
  <c r="V1400" i="5"/>
  <c r="V1256" i="5"/>
  <c r="V800" i="5"/>
  <c r="V788" i="5"/>
  <c r="T1938" i="5"/>
  <c r="U1938" i="5" s="1"/>
  <c r="T184" i="5"/>
  <c r="U184" i="5" s="1"/>
  <c r="V2680" i="5"/>
  <c r="V2656" i="5"/>
  <c r="V2330" i="5"/>
  <c r="V2304" i="5"/>
  <c r="V1970" i="5"/>
  <c r="V1574" i="5"/>
  <c r="V1510" i="5"/>
  <c r="V1062" i="5"/>
  <c r="V1012" i="5"/>
  <c r="V872" i="5"/>
  <c r="V831" i="5"/>
  <c r="V746" i="5"/>
  <c r="V695" i="5"/>
  <c r="V650" i="5"/>
  <c r="V286" i="5"/>
  <c r="V268" i="5"/>
  <c r="V96" i="5"/>
  <c r="T2202" i="5"/>
  <c r="U2202" i="5" s="1"/>
  <c r="T1976" i="5"/>
  <c r="U1976" i="5" s="1"/>
  <c r="T1302" i="5"/>
  <c r="U1302" i="5" s="1"/>
  <c r="T398" i="5"/>
  <c r="U398" i="5" s="1"/>
  <c r="V2932" i="5"/>
  <c r="V2772" i="5"/>
  <c r="V2626" i="5"/>
  <c r="V2488" i="5"/>
  <c r="V2442" i="5"/>
  <c r="V2222" i="5"/>
  <c r="V2087" i="5"/>
  <c r="V2068" i="5"/>
  <c r="V2004" i="5"/>
  <c r="V1896" i="5"/>
  <c r="V1802" i="5"/>
  <c r="V1730" i="5"/>
  <c r="V1694" i="5"/>
  <c r="V1654" i="5"/>
  <c r="V1274" i="5"/>
  <c r="V1240" i="5"/>
  <c r="V1134" i="5"/>
  <c r="V1082" i="5"/>
  <c r="V992" i="5"/>
  <c r="V938" i="5"/>
  <c r="V890" i="5"/>
  <c r="V808" i="5"/>
  <c r="V762" i="5"/>
  <c r="V647" i="5"/>
  <c r="V564" i="5"/>
  <c r="V442" i="5"/>
  <c r="V392" i="5"/>
  <c r="V372" i="5"/>
  <c r="V359" i="5"/>
  <c r="V346" i="5"/>
  <c r="V330" i="5"/>
  <c r="V314" i="5"/>
  <c r="V300" i="5"/>
  <c r="V186" i="5"/>
  <c r="T2258" i="5"/>
  <c r="U2258" i="5" s="1"/>
  <c r="T2022" i="5"/>
  <c r="U2022" i="5" s="1"/>
  <c r="T1888" i="5"/>
  <c r="U1888" i="5" s="1"/>
  <c r="T1556" i="5"/>
  <c r="U1556" i="5" s="1"/>
  <c r="T716" i="5"/>
  <c r="U716" i="5" s="1"/>
  <c r="T538" i="5"/>
  <c r="U538" i="5" s="1"/>
  <c r="V2618" i="5"/>
  <c r="V2562" i="5"/>
  <c r="V2452" i="5"/>
  <c r="V2420" i="5"/>
  <c r="V2314" i="5"/>
  <c r="V2298" i="5"/>
  <c r="V2242" i="5"/>
  <c r="V2050" i="5"/>
  <c r="V1826" i="5"/>
  <c r="V1706" i="5"/>
  <c r="V1446" i="5"/>
  <c r="V1300" i="5"/>
  <c r="V1210" i="5"/>
  <c r="V1106" i="5"/>
  <c r="V1032" i="5"/>
  <c r="V826" i="5"/>
  <c r="V632" i="5"/>
  <c r="V522" i="5"/>
  <c r="V327" i="5"/>
  <c r="V264" i="5"/>
  <c r="T2016" i="5"/>
  <c r="U2016" i="5" s="1"/>
  <c r="T1958" i="5"/>
  <c r="U1958" i="5" s="1"/>
  <c r="T1620" i="5"/>
  <c r="U1620" i="5" s="1"/>
  <c r="T1006" i="5"/>
  <c r="U1006" i="5" s="1"/>
  <c r="V2815" i="5"/>
  <c r="V2464" i="5"/>
  <c r="V2416" i="5"/>
  <c r="V2356" i="5"/>
  <c r="V2336" i="5"/>
  <c r="V2324" i="5"/>
  <c r="V2311" i="5"/>
  <c r="V2292" i="5"/>
  <c r="V2186" i="5"/>
  <c r="V2136" i="5"/>
  <c r="V2122" i="5"/>
  <c r="V2040" i="5"/>
  <c r="V1858" i="5"/>
  <c r="V1746" i="5"/>
  <c r="V1480" i="5"/>
  <c r="V1458" i="5"/>
  <c r="V1026" i="5"/>
  <c r="V954" i="5"/>
  <c r="V438" i="5"/>
  <c r="V382" i="5"/>
  <c r="T2926" i="5"/>
  <c r="U2926" i="5" s="1"/>
  <c r="T1876" i="5"/>
  <c r="U1876" i="5" s="1"/>
  <c r="V2888" i="5"/>
  <c r="V2862" i="5"/>
  <c r="V2836" i="5"/>
  <c r="V2570" i="5"/>
  <c r="V2496" i="5"/>
  <c r="V2478" i="5"/>
  <c r="V2462" i="5"/>
  <c r="V2270" i="5"/>
  <c r="V2228" i="5"/>
  <c r="V1850" i="5"/>
  <c r="V1786" i="5"/>
  <c r="V1454" i="5"/>
  <c r="V1287" i="5"/>
  <c r="V1224" i="5"/>
  <c r="V1094" i="5"/>
  <c r="V1066" i="5"/>
  <c r="V972" i="5"/>
  <c r="V784" i="5"/>
  <c r="V698" i="5"/>
  <c r="V679" i="5"/>
  <c r="V666" i="5"/>
  <c r="V624" i="5"/>
  <c r="V570" i="5"/>
  <c r="V546" i="5"/>
  <c r="V447" i="5"/>
  <c r="V351" i="5"/>
  <c r="T2394" i="5"/>
  <c r="U2394" i="5" s="1"/>
  <c r="T340" i="5"/>
  <c r="U340" i="5" s="1"/>
  <c r="T2272" i="5"/>
  <c r="U2272" i="5" s="1"/>
  <c r="V2272" i="5"/>
  <c r="T2448" i="5"/>
  <c r="U2448" i="5" s="1"/>
  <c r="V2448" i="5"/>
  <c r="V2900" i="5"/>
  <c r="V2734" i="5"/>
  <c r="V2632" i="5"/>
  <c r="V2542" i="5"/>
  <c r="V2522" i="5"/>
  <c r="V2490" i="5"/>
  <c r="V2432" i="5"/>
  <c r="V2414" i="5"/>
  <c r="V2399" i="5"/>
  <c r="V2167" i="5"/>
  <c r="V2064" i="5"/>
  <c r="V2047" i="5"/>
  <c r="V2030" i="5"/>
  <c r="V2010" i="5"/>
  <c r="V1940" i="5"/>
  <c r="V1704" i="5"/>
  <c r="V1600" i="5"/>
  <c r="V1334" i="5"/>
  <c r="V1286" i="5"/>
  <c r="V1236" i="5"/>
  <c r="V1208" i="5"/>
  <c r="V991" i="5"/>
  <c r="V967" i="5"/>
  <c r="V844" i="5"/>
  <c r="V794" i="5"/>
  <c r="V720" i="5"/>
  <c r="V692" i="5"/>
  <c r="V615" i="5"/>
  <c r="V524" i="5"/>
  <c r="V423" i="5"/>
  <c r="V383" i="5"/>
  <c r="V334" i="5"/>
  <c r="V320" i="5"/>
  <c r="V263" i="5"/>
  <c r="V176" i="5"/>
  <c r="V74" i="5"/>
  <c r="T2847" i="5"/>
  <c r="U2847" i="5" s="1"/>
  <c r="T2288" i="5"/>
  <c r="U2288" i="5" s="1"/>
  <c r="T2151" i="5"/>
  <c r="U2151" i="5" s="1"/>
  <c r="T1760" i="5"/>
  <c r="U1760" i="5" s="1"/>
  <c r="T1634" i="5"/>
  <c r="U1634" i="5" s="1"/>
  <c r="T1248" i="5"/>
  <c r="U1248" i="5" s="1"/>
  <c r="T710" i="5"/>
  <c r="U710" i="5" s="1"/>
  <c r="T644" i="5"/>
  <c r="U644" i="5" s="1"/>
  <c r="T526" i="5"/>
  <c r="U526" i="5" s="1"/>
  <c r="V2898" i="5"/>
  <c r="V2848" i="5"/>
  <c r="V2631" i="5"/>
  <c r="V2580" i="5"/>
  <c r="V2520" i="5"/>
  <c r="V2350" i="5"/>
  <c r="V2143" i="5"/>
  <c r="V2074" i="5"/>
  <c r="V1974" i="5"/>
  <c r="V1856" i="5"/>
  <c r="V1778" i="5"/>
  <c r="V1618" i="5"/>
  <c r="V1440" i="5"/>
  <c r="V1172" i="5"/>
  <c r="V1146" i="5"/>
  <c r="V1078" i="5"/>
  <c r="V1044" i="5"/>
  <c r="V1018" i="5"/>
  <c r="V878" i="5"/>
  <c r="V823" i="5"/>
  <c r="V750" i="5"/>
  <c r="V602" i="5"/>
  <c r="V590" i="5"/>
  <c r="V567" i="5"/>
  <c r="V500" i="5"/>
  <c r="V448" i="5"/>
  <c r="V436" i="5"/>
  <c r="V410" i="5"/>
  <c r="V343" i="5"/>
  <c r="V94" i="5"/>
  <c r="V16" i="5"/>
  <c r="T2623" i="5"/>
  <c r="U2623" i="5" s="1"/>
  <c r="T2271" i="5"/>
  <c r="U2271" i="5" s="1"/>
  <c r="T2224" i="5"/>
  <c r="U2224" i="5" s="1"/>
  <c r="T1880" i="5"/>
  <c r="U1880" i="5" s="1"/>
  <c r="T1816" i="5"/>
  <c r="U1816" i="5" s="1"/>
  <c r="T1560" i="5"/>
  <c r="U1560" i="5" s="1"/>
  <c r="T1464" i="5"/>
  <c r="U1464" i="5" s="1"/>
  <c r="T1048" i="5"/>
  <c r="U1048" i="5" s="1"/>
  <c r="T460" i="5"/>
  <c r="U460" i="5" s="1"/>
  <c r="V2894" i="5"/>
  <c r="V2798" i="5"/>
  <c r="V2670" i="5"/>
  <c r="V2606" i="5"/>
  <c r="V2559" i="5"/>
  <c r="V2362" i="5"/>
  <c r="V2260" i="5"/>
  <c r="V2208" i="5"/>
  <c r="V2183" i="5"/>
  <c r="V2042" i="5"/>
  <c r="V2024" i="5"/>
  <c r="V1894" i="5"/>
  <c r="V1714" i="5"/>
  <c r="V1512" i="5"/>
  <c r="V1474" i="5"/>
  <c r="V1170" i="5"/>
  <c r="V1056" i="5"/>
  <c r="V1042" i="5"/>
  <c r="V962" i="5"/>
  <c r="V942" i="5"/>
  <c r="V791" i="5"/>
  <c r="V544" i="5"/>
  <c r="V532" i="5"/>
  <c r="V490" i="5"/>
  <c r="V480" i="5"/>
  <c r="V462" i="5"/>
  <c r="V434" i="5"/>
  <c r="V234" i="5"/>
  <c r="T2376" i="5"/>
  <c r="U2376" i="5" s="1"/>
  <c r="T2218" i="5"/>
  <c r="U2218" i="5" s="1"/>
  <c r="V2773" i="5"/>
  <c r="V2719" i="5"/>
  <c r="V2644" i="5"/>
  <c r="V2548" i="5"/>
  <c r="V2516" i="5"/>
  <c r="V2234" i="5"/>
  <c r="V2176" i="5"/>
  <c r="V2104" i="5"/>
  <c r="V1906" i="5"/>
  <c r="V1774" i="5"/>
  <c r="V1242" i="5"/>
  <c r="V1190" i="5"/>
  <c r="V1136" i="5"/>
  <c r="V1087" i="5"/>
  <c r="V1014" i="5"/>
  <c r="V775" i="5"/>
  <c r="V743" i="5"/>
  <c r="V726" i="5"/>
  <c r="V686" i="5"/>
  <c r="V660" i="5"/>
  <c r="V634" i="5"/>
  <c r="V622" i="5"/>
  <c r="V551" i="5"/>
  <c r="V519" i="5"/>
  <c r="V487" i="5"/>
  <c r="V378" i="5"/>
  <c r="V328" i="5"/>
  <c r="V302" i="5"/>
  <c r="V244" i="5"/>
  <c r="V230" i="5"/>
  <c r="V166" i="5"/>
  <c r="V104" i="5"/>
  <c r="T2480" i="5"/>
  <c r="U2480" i="5" s="1"/>
  <c r="T1862" i="5"/>
  <c r="U1862" i="5" s="1"/>
  <c r="T1108" i="5"/>
  <c r="U1108" i="5" s="1"/>
  <c r="V2584" i="5"/>
  <c r="V2567" i="5"/>
  <c r="V2528" i="5"/>
  <c r="V2388" i="5"/>
  <c r="V2279" i="5"/>
  <c r="V2119" i="5"/>
  <c r="V2080" i="5"/>
  <c r="V1966" i="5"/>
  <c r="V1902" i="5"/>
  <c r="V1784" i="5"/>
  <c r="V1748" i="5"/>
  <c r="V1658" i="5"/>
  <c r="V1338" i="5"/>
  <c r="V1154" i="5"/>
  <c r="V864" i="5"/>
  <c r="V786" i="5"/>
  <c r="V631" i="5"/>
  <c r="V596" i="5"/>
  <c r="V516" i="5"/>
  <c r="V494" i="5"/>
  <c r="V455" i="5"/>
  <c r="V426" i="5"/>
  <c r="V414" i="5"/>
  <c r="V404" i="5"/>
  <c r="V336" i="5"/>
  <c r="V240" i="5"/>
  <c r="V160" i="5"/>
  <c r="V84" i="5"/>
  <c r="T1262" i="5"/>
  <c r="U1262" i="5" s="1"/>
  <c r="T2266" i="5"/>
  <c r="U2266" i="5" s="1"/>
  <c r="V2266" i="5"/>
  <c r="T2112" i="5"/>
  <c r="U2112" i="5" s="1"/>
  <c r="V2112" i="5"/>
  <c r="T2807" i="5"/>
  <c r="U2807" i="5" s="1"/>
  <c r="V2807" i="5"/>
  <c r="T2640" i="5"/>
  <c r="U2640" i="5" s="1"/>
  <c r="V2640" i="5"/>
  <c r="T2154" i="5"/>
  <c r="U2154" i="5" s="1"/>
  <c r="V2154" i="5"/>
  <c r="V2832" i="5"/>
  <c r="T2410" i="5"/>
  <c r="U2410" i="5" s="1"/>
  <c r="V2446" i="5"/>
  <c r="T2446" i="5"/>
  <c r="U2446" i="5" s="1"/>
  <c r="T2164" i="5"/>
  <c r="U2164" i="5" s="1"/>
  <c r="V2164" i="5"/>
  <c r="T512" i="5"/>
  <c r="U512" i="5" s="1"/>
  <c r="V512" i="5"/>
  <c r="T384" i="5"/>
  <c r="U384" i="5" s="1"/>
  <c r="V384" i="5"/>
  <c r="V2768" i="5"/>
  <c r="V2743" i="5"/>
  <c r="V2602" i="5"/>
  <c r="V2527" i="5"/>
  <c r="V951" i="5"/>
  <c r="V1832" i="5"/>
  <c r="T1832" i="5"/>
  <c r="U1832" i="5" s="1"/>
  <c r="T1762" i="5"/>
  <c r="U1762" i="5" s="1"/>
  <c r="V1762" i="5"/>
  <c r="T134" i="5"/>
  <c r="U134" i="5" s="1"/>
  <c r="V134" i="5"/>
  <c r="V2576" i="5"/>
  <c r="V2526" i="5"/>
  <c r="V2512" i="5"/>
  <c r="V2398" i="5"/>
  <c r="V2231" i="5"/>
  <c r="V2206" i="5"/>
  <c r="V2018" i="5"/>
  <c r="V1530" i="5"/>
  <c r="V1420" i="5"/>
  <c r="V1198" i="5"/>
  <c r="V990" i="5"/>
  <c r="T1911" i="5"/>
  <c r="U1911" i="5" s="1"/>
  <c r="T682" i="5"/>
  <c r="U682" i="5" s="1"/>
  <c r="T618" i="5"/>
  <c r="U618" i="5" s="1"/>
  <c r="T1362" i="5"/>
  <c r="U1362" i="5" s="1"/>
  <c r="V1362" i="5"/>
  <c r="T712" i="5"/>
  <c r="U712" i="5" s="1"/>
  <c r="V712" i="5"/>
  <c r="V2760" i="5"/>
  <c r="V2690" i="5"/>
  <c r="V2654" i="5"/>
  <c r="V2551" i="5"/>
  <c r="V2538" i="5"/>
  <c r="V2466" i="5"/>
  <c r="V2423" i="5"/>
  <c r="V2384" i="5"/>
  <c r="V2162" i="5"/>
  <c r="V2000" i="5"/>
  <c r="V1218" i="5"/>
  <c r="V1168" i="5"/>
  <c r="V900" i="5"/>
  <c r="V848" i="5"/>
  <c r="V30" i="5"/>
  <c r="T2850" i="5"/>
  <c r="U2850" i="5" s="1"/>
  <c r="T2679" i="5"/>
  <c r="U2679" i="5" s="1"/>
  <c r="T904" i="5"/>
  <c r="U904" i="5" s="1"/>
  <c r="V904" i="5"/>
  <c r="T628" i="5"/>
  <c r="U628" i="5" s="1"/>
  <c r="V628" i="5"/>
  <c r="T446" i="5"/>
  <c r="U446" i="5" s="1"/>
  <c r="V446" i="5"/>
  <c r="V2858" i="5"/>
  <c r="V2666" i="5"/>
  <c r="V2615" i="5"/>
  <c r="V82" i="5"/>
  <c r="T2884" i="5"/>
  <c r="U2884" i="5" s="1"/>
  <c r="T1279" i="5"/>
  <c r="U1279" i="5" s="1"/>
  <c r="V1279" i="5"/>
  <c r="V735" i="5"/>
  <c r="T735" i="5"/>
  <c r="U735" i="5" s="1"/>
  <c r="T63" i="5"/>
  <c r="U63" i="5" s="1"/>
  <c r="V63" i="5"/>
  <c r="T2170" i="5"/>
  <c r="U2170" i="5" s="1"/>
  <c r="V2170" i="5"/>
  <c r="T2158" i="5"/>
  <c r="U2158" i="5" s="1"/>
  <c r="V2158" i="5"/>
  <c r="T2094" i="5"/>
  <c r="U2094" i="5" s="1"/>
  <c r="V2094" i="5"/>
  <c r="T1952" i="5"/>
  <c r="U1952" i="5" s="1"/>
  <c r="V1952" i="5"/>
  <c r="V1914" i="5"/>
  <c r="T1914" i="5"/>
  <c r="U1914" i="5" s="1"/>
  <c r="T1838" i="5"/>
  <c r="U1838" i="5" s="1"/>
  <c r="V1838" i="5"/>
  <c r="T1824" i="5"/>
  <c r="U1824" i="5" s="1"/>
  <c r="V1824" i="5"/>
  <c r="T1710" i="5"/>
  <c r="U1710" i="5" s="1"/>
  <c r="V1710" i="5"/>
  <c r="T1594" i="5"/>
  <c r="U1594" i="5" s="1"/>
  <c r="V1594" i="5"/>
  <c r="T1492" i="5"/>
  <c r="U1492" i="5" s="1"/>
  <c r="V1492" i="5"/>
  <c r="T1376" i="5"/>
  <c r="U1376" i="5" s="1"/>
  <c r="V1376" i="5"/>
  <c r="T1120" i="5"/>
  <c r="U1120" i="5" s="1"/>
  <c r="V1120" i="5"/>
  <c r="V980" i="5"/>
  <c r="T980" i="5"/>
  <c r="U980" i="5" s="1"/>
  <c r="T416" i="5"/>
  <c r="U416" i="5" s="1"/>
  <c r="V416" i="5"/>
  <c r="V2935" i="5"/>
  <c r="V2896" i="5"/>
  <c r="V2820" i="5"/>
  <c r="V2682" i="5"/>
  <c r="V2334" i="5"/>
  <c r="V2295" i="5"/>
  <c r="V2282" i="5"/>
  <c r="V2192" i="5"/>
  <c r="V2090" i="5"/>
  <c r="V1488" i="5"/>
  <c r="V1374" i="5"/>
  <c r="V1354" i="5"/>
  <c r="T1926" i="5"/>
  <c r="U1926" i="5" s="1"/>
  <c r="V1926" i="5"/>
  <c r="V1810" i="5"/>
  <c r="T1810" i="5"/>
  <c r="U1810" i="5" s="1"/>
  <c r="T1384" i="5"/>
  <c r="U1384" i="5" s="1"/>
  <c r="V1384" i="5"/>
  <c r="T724" i="5"/>
  <c r="U724" i="5" s="1"/>
  <c r="V724" i="5"/>
  <c r="T468" i="5"/>
  <c r="U468" i="5" s="1"/>
  <c r="V468" i="5"/>
  <c r="T432" i="5"/>
  <c r="U432" i="5" s="1"/>
  <c r="V432" i="5"/>
  <c r="T22" i="5"/>
  <c r="U22" i="5" s="1"/>
  <c r="V22" i="5"/>
  <c r="V2692" i="5"/>
  <c r="T2692" i="5"/>
  <c r="U2692" i="5" s="1"/>
  <c r="V2590" i="5"/>
  <c r="T2590" i="5"/>
  <c r="U2590" i="5" s="1"/>
  <c r="T2180" i="5"/>
  <c r="U2180" i="5" s="1"/>
  <c r="V2180" i="5"/>
  <c r="T2142" i="5"/>
  <c r="U2142" i="5" s="1"/>
  <c r="V2142" i="5"/>
  <c r="T2128" i="5"/>
  <c r="U2128" i="5" s="1"/>
  <c r="V2128" i="5"/>
  <c r="T2116" i="5"/>
  <c r="U2116" i="5" s="1"/>
  <c r="V2116" i="5"/>
  <c r="V2078" i="5"/>
  <c r="T2078" i="5"/>
  <c r="U2078" i="5" s="1"/>
  <c r="T1872" i="5"/>
  <c r="U1872" i="5" s="1"/>
  <c r="V1872" i="5"/>
  <c r="T1783" i="5"/>
  <c r="U1783" i="5" s="1"/>
  <c r="V1783" i="5"/>
  <c r="T1527" i="5"/>
  <c r="U1527" i="5" s="1"/>
  <c r="V1527" i="5"/>
  <c r="V1424" i="5"/>
  <c r="T1424" i="5"/>
  <c r="U1424" i="5" s="1"/>
  <c r="T1335" i="5"/>
  <c r="U1335" i="5" s="1"/>
  <c r="V1335" i="5"/>
  <c r="T1322" i="5"/>
  <c r="U1322" i="5" s="1"/>
  <c r="V1322" i="5"/>
  <c r="T1271" i="5"/>
  <c r="U1271" i="5" s="1"/>
  <c r="V1271" i="5"/>
  <c r="T1143" i="5"/>
  <c r="U1143" i="5" s="1"/>
  <c r="V1143" i="5"/>
  <c r="T1130" i="5"/>
  <c r="U1130" i="5" s="1"/>
  <c r="V1130" i="5"/>
  <c r="T887" i="5"/>
  <c r="U887" i="5" s="1"/>
  <c r="V887" i="5"/>
  <c r="T772" i="5"/>
  <c r="U772" i="5" s="1"/>
  <c r="V772" i="5"/>
  <c r="T759" i="5"/>
  <c r="U759" i="5" s="1"/>
  <c r="V759" i="5"/>
  <c r="T606" i="5"/>
  <c r="U606" i="5" s="1"/>
  <c r="V606" i="5"/>
  <c r="T580" i="5"/>
  <c r="U580" i="5" s="1"/>
  <c r="V580" i="5"/>
  <c r="T554" i="5"/>
  <c r="U554" i="5" s="1"/>
  <c r="V554" i="5"/>
  <c r="T542" i="5"/>
  <c r="U542" i="5" s="1"/>
  <c r="V542" i="5"/>
  <c r="V528" i="5"/>
  <c r="T528" i="5"/>
  <c r="U528" i="5" s="1"/>
  <c r="T478" i="5"/>
  <c r="U478" i="5" s="1"/>
  <c r="V478" i="5"/>
  <c r="T464" i="5"/>
  <c r="U464" i="5" s="1"/>
  <c r="V464" i="5"/>
  <c r="T452" i="5"/>
  <c r="U452" i="5" s="1"/>
  <c r="V452" i="5"/>
  <c r="T400" i="5"/>
  <c r="U400" i="5" s="1"/>
  <c r="V400" i="5"/>
  <c r="T388" i="5"/>
  <c r="U388" i="5" s="1"/>
  <c r="V388" i="5"/>
  <c r="T362" i="5"/>
  <c r="U362" i="5" s="1"/>
  <c r="V362" i="5"/>
  <c r="T350" i="5"/>
  <c r="U350" i="5" s="1"/>
  <c r="V350" i="5"/>
  <c r="T324" i="5"/>
  <c r="U324" i="5" s="1"/>
  <c r="V324" i="5"/>
  <c r="T272" i="5"/>
  <c r="U272" i="5" s="1"/>
  <c r="V272" i="5"/>
  <c r="T247" i="5"/>
  <c r="U247" i="5" s="1"/>
  <c r="V247" i="5"/>
  <c r="T170" i="5"/>
  <c r="U170" i="5" s="1"/>
  <c r="V170" i="5"/>
  <c r="T158" i="5"/>
  <c r="U158" i="5" s="1"/>
  <c r="V158" i="5"/>
  <c r="T144" i="5"/>
  <c r="U144" i="5" s="1"/>
  <c r="V144" i="5"/>
  <c r="T119" i="5"/>
  <c r="U119" i="5" s="1"/>
  <c r="V119" i="5"/>
  <c r="V2871" i="5"/>
  <c r="V2704" i="5"/>
  <c r="V2628" i="5"/>
  <c r="V2487" i="5"/>
  <c r="V2359" i="5"/>
  <c r="V2320" i="5"/>
  <c r="V2308" i="5"/>
  <c r="V2256" i="5"/>
  <c r="V2239" i="5"/>
  <c r="V1975" i="5"/>
  <c r="V1538" i="5"/>
  <c r="V1348" i="5"/>
  <c r="T592" i="5"/>
  <c r="U592" i="5" s="1"/>
  <c r="T255" i="5"/>
  <c r="U255" i="5" s="1"/>
  <c r="V255" i="5"/>
  <c r="V718" i="5"/>
  <c r="T718" i="5"/>
  <c r="U718" i="5" s="1"/>
  <c r="V1184" i="5"/>
  <c r="V935" i="5"/>
  <c r="V916" i="5"/>
  <c r="V839" i="5"/>
  <c r="T1768" i="5"/>
  <c r="U1768" i="5" s="1"/>
  <c r="T2804" i="5"/>
  <c r="U2804" i="5" s="1"/>
  <c r="V2804" i="5"/>
  <c r="T2676" i="5"/>
  <c r="U2676" i="5" s="1"/>
  <c r="V2676" i="5"/>
  <c r="T2586" i="5"/>
  <c r="U2586" i="5" s="1"/>
  <c r="V2586" i="5"/>
  <c r="V1844" i="5"/>
  <c r="T1844" i="5"/>
  <c r="U1844" i="5" s="1"/>
  <c r="T1562" i="5"/>
  <c r="U1562" i="5" s="1"/>
  <c r="V1562" i="5"/>
  <c r="T1114" i="5"/>
  <c r="U1114" i="5" s="1"/>
  <c r="V1114" i="5"/>
  <c r="T1076" i="5"/>
  <c r="U1076" i="5" s="1"/>
  <c r="V1076" i="5"/>
  <c r="T782" i="5"/>
  <c r="U782" i="5" s="1"/>
  <c r="V782" i="5"/>
  <c r="T2842" i="5"/>
  <c r="U2842" i="5" s="1"/>
  <c r="V2842" i="5"/>
  <c r="T1818" i="5"/>
  <c r="U1818" i="5" s="1"/>
  <c r="V1818" i="5"/>
  <c r="T1498" i="5"/>
  <c r="U1498" i="5" s="1"/>
  <c r="V1498" i="5"/>
  <c r="T1268" i="5"/>
  <c r="U1268" i="5" s="1"/>
  <c r="V1268" i="5"/>
  <c r="T768" i="5"/>
  <c r="U768" i="5" s="1"/>
  <c r="V768" i="5"/>
  <c r="T2874" i="5"/>
  <c r="U2874" i="5" s="1"/>
  <c r="V2874" i="5"/>
  <c r="V2708" i="5"/>
  <c r="T2708" i="5"/>
  <c r="U2708" i="5" s="1"/>
  <c r="T2014" i="5"/>
  <c r="U2014" i="5" s="1"/>
  <c r="V2014" i="5"/>
  <c r="T1886" i="5"/>
  <c r="U1886" i="5" s="1"/>
  <c r="V1886" i="5"/>
  <c r="T1808" i="5"/>
  <c r="U1808" i="5" s="1"/>
  <c r="V1808" i="5"/>
  <c r="T1758" i="5"/>
  <c r="U1758" i="5" s="1"/>
  <c r="V1758" i="5"/>
  <c r="T1182" i="5"/>
  <c r="U1182" i="5" s="1"/>
  <c r="V1182" i="5"/>
  <c r="T1054" i="5"/>
  <c r="U1054" i="5" s="1"/>
  <c r="V1054" i="5"/>
  <c r="T874" i="5"/>
  <c r="U874" i="5" s="1"/>
  <c r="V874" i="5"/>
  <c r="T807" i="5"/>
  <c r="U807" i="5" s="1"/>
  <c r="V807" i="5"/>
  <c r="V2830" i="5"/>
  <c r="V2740" i="5"/>
  <c r="V2714" i="5"/>
  <c r="V2145" i="5"/>
  <c r="V2106" i="5"/>
  <c r="V2048" i="5"/>
  <c r="V1898" i="5"/>
  <c r="V1868" i="5"/>
  <c r="V1655" i="5"/>
  <c r="V1630" i="5"/>
  <c r="V1616" i="5"/>
  <c r="V1514" i="5"/>
  <c r="V1290" i="5"/>
  <c r="V1225" i="5"/>
  <c r="V1191" i="5"/>
  <c r="V1118" i="5"/>
  <c r="V1104" i="5"/>
  <c r="V1028" i="5"/>
  <c r="V948" i="5"/>
  <c r="V862" i="5"/>
  <c r="V276" i="5"/>
  <c r="V56" i="5"/>
  <c r="V14" i="5"/>
  <c r="T2663" i="5"/>
  <c r="U2663" i="5" s="1"/>
  <c r="T1882" i="5"/>
  <c r="U1882" i="5" s="1"/>
  <c r="T1524" i="5"/>
  <c r="U1524" i="5" s="1"/>
  <c r="T1344" i="5"/>
  <c r="U1344" i="5" s="1"/>
  <c r="V1408" i="5"/>
  <c r="T1408" i="5"/>
  <c r="U1408" i="5" s="1"/>
  <c r="T26" i="5"/>
  <c r="U26" i="5" s="1"/>
  <c r="V26" i="5"/>
  <c r="T489" i="5"/>
  <c r="U489" i="5" s="1"/>
  <c r="V489" i="5"/>
  <c r="V2560" i="5"/>
  <c r="V2303" i="5"/>
  <c r="V1792" i="5"/>
  <c r="V1780" i="5"/>
  <c r="V1770" i="5"/>
  <c r="V1744" i="5"/>
  <c r="V1672" i="5"/>
  <c r="V1642" i="5"/>
  <c r="V1569" i="5"/>
  <c r="V1402" i="5"/>
  <c r="V1306" i="5"/>
  <c r="V1258" i="5"/>
  <c r="V1207" i="5"/>
  <c r="V1152" i="5"/>
  <c r="V1102" i="5"/>
  <c r="V974" i="5"/>
  <c r="V960" i="5"/>
  <c r="V945" i="5"/>
  <c r="V820" i="5"/>
  <c r="V703" i="5"/>
  <c r="V289" i="5"/>
  <c r="V206" i="5"/>
  <c r="V154" i="5"/>
  <c r="T1972" i="5"/>
  <c r="U1972" i="5" s="1"/>
  <c r="T1822" i="5"/>
  <c r="U1822" i="5" s="1"/>
  <c r="T1552" i="5"/>
  <c r="U1552" i="5" s="1"/>
  <c r="T78" i="5"/>
  <c r="U78" i="5" s="1"/>
  <c r="V78" i="5"/>
  <c r="V2889" i="5"/>
  <c r="V2855" i="5"/>
  <c r="V2752" i="5"/>
  <c r="V2612" i="5"/>
  <c r="V2592" i="5"/>
  <c r="V1950" i="5"/>
  <c r="V1721" i="5"/>
  <c r="V1626" i="5"/>
  <c r="V1536" i="5"/>
  <c r="V1434" i="5"/>
  <c r="V928" i="5"/>
  <c r="V858" i="5"/>
  <c r="V832" i="5"/>
  <c r="V737" i="5"/>
  <c r="V137" i="5"/>
  <c r="V12" i="5"/>
  <c r="T2778" i="5"/>
  <c r="U2778" i="5" s="1"/>
  <c r="T2552" i="5"/>
  <c r="U2552" i="5" s="1"/>
  <c r="T910" i="5"/>
  <c r="U910" i="5" s="1"/>
  <c r="T536" i="5"/>
  <c r="U536" i="5" s="1"/>
  <c r="V1166" i="5"/>
  <c r="T1166" i="5"/>
  <c r="U1166" i="5" s="1"/>
  <c r="T704" i="5"/>
  <c r="U704" i="5" s="1"/>
  <c r="V704" i="5"/>
  <c r="V465" i="5"/>
  <c r="T465" i="5"/>
  <c r="U465" i="5" s="1"/>
  <c r="V2497" i="5"/>
  <c r="V1962" i="5"/>
  <c r="V1937" i="5"/>
  <c r="V1920" i="5"/>
  <c r="V1847" i="5"/>
  <c r="V1767" i="5"/>
  <c r="V1719" i="5"/>
  <c r="V1591" i="5"/>
  <c r="V1578" i="5"/>
  <c r="V1463" i="5"/>
  <c r="V1399" i="5"/>
  <c r="V1386" i="5"/>
  <c r="V1204" i="5"/>
  <c r="V1038" i="5"/>
  <c r="V896" i="5"/>
  <c r="V871" i="5"/>
  <c r="V846" i="5"/>
  <c r="V608" i="5"/>
  <c r="V576" i="5"/>
  <c r="T2241" i="5"/>
  <c r="U2241" i="5" s="1"/>
  <c r="T279" i="5"/>
  <c r="U279" i="5" s="1"/>
  <c r="V279" i="5"/>
  <c r="T224" i="5"/>
  <c r="U224" i="5" s="1"/>
  <c r="V224" i="5"/>
  <c r="T288" i="5"/>
  <c r="U288" i="5" s="1"/>
  <c r="V288" i="5"/>
  <c r="T250" i="5"/>
  <c r="U250" i="5" s="1"/>
  <c r="V250" i="5"/>
  <c r="T238" i="5"/>
  <c r="U238" i="5" s="1"/>
  <c r="V238" i="5"/>
  <c r="V1639" i="5"/>
  <c r="T1639" i="5"/>
  <c r="U1639" i="5" s="1"/>
  <c r="V2919" i="5"/>
  <c r="V2688" i="5"/>
  <c r="V2624" i="5"/>
  <c r="V2426" i="5"/>
  <c r="V2401" i="5"/>
  <c r="V2346" i="5"/>
  <c r="V2297" i="5"/>
  <c r="V2026" i="5"/>
  <c r="V1959" i="5"/>
  <c r="V1936" i="5"/>
  <c r="V1919" i="5"/>
  <c r="V1890" i="5"/>
  <c r="V1754" i="5"/>
  <c r="V1738" i="5"/>
  <c r="V1680" i="5"/>
  <c r="V1566" i="5"/>
  <c r="V1396" i="5"/>
  <c r="V1370" i="5"/>
  <c r="V1284" i="5"/>
  <c r="V1232" i="5"/>
  <c r="V1216" i="5"/>
  <c r="V1079" i="5"/>
  <c r="V1063" i="5"/>
  <c r="V986" i="5"/>
  <c r="V926" i="5"/>
  <c r="V881" i="5"/>
  <c r="V648" i="5"/>
  <c r="V308" i="5"/>
  <c r="V295" i="5"/>
  <c r="V270" i="5"/>
  <c r="V218" i="5"/>
  <c r="V64" i="5"/>
  <c r="T2880" i="5"/>
  <c r="U2880" i="5" s="1"/>
  <c r="T1960" i="5"/>
  <c r="U1960" i="5" s="1"/>
  <c r="T756" i="5"/>
  <c r="U756" i="5" s="1"/>
  <c r="V756" i="5"/>
  <c r="T282" i="5"/>
  <c r="U282" i="5" s="1"/>
  <c r="V282" i="5"/>
  <c r="V617" i="5"/>
  <c r="T617" i="5"/>
  <c r="U617" i="5" s="1"/>
  <c r="V2868" i="5"/>
  <c r="V2766" i="5"/>
  <c r="V2425" i="5"/>
  <c r="V2178" i="5"/>
  <c r="V1984" i="5"/>
  <c r="V1946" i="5"/>
  <c r="V1716" i="5"/>
  <c r="V1588" i="5"/>
  <c r="V1575" i="5"/>
  <c r="V1460" i="5"/>
  <c r="V1353" i="5"/>
  <c r="V1246" i="5"/>
  <c r="V1230" i="5"/>
  <c r="V1178" i="5"/>
  <c r="V1050" i="5"/>
  <c r="V894" i="5"/>
  <c r="T2816" i="5"/>
  <c r="U2816" i="5" s="1"/>
  <c r="T543" i="5"/>
  <c r="U543" i="5" s="1"/>
  <c r="V543" i="5"/>
  <c r="T474" i="5"/>
  <c r="U474" i="5" s="1"/>
  <c r="V474" i="5"/>
  <c r="T222" i="5"/>
  <c r="U222" i="5" s="1"/>
  <c r="V222" i="5"/>
  <c r="T106" i="5"/>
  <c r="U106" i="5" s="1"/>
  <c r="V106" i="5"/>
  <c r="T836" i="5"/>
  <c r="U836" i="5" s="1"/>
  <c r="V836" i="5"/>
  <c r="T810" i="5"/>
  <c r="U810" i="5" s="1"/>
  <c r="V810" i="5"/>
  <c r="T798" i="5"/>
  <c r="U798" i="5" s="1"/>
  <c r="V798" i="5"/>
  <c r="T694" i="5"/>
  <c r="U694" i="5" s="1"/>
  <c r="V694" i="5"/>
  <c r="T192" i="5"/>
  <c r="U192" i="5" s="1"/>
  <c r="V192" i="5"/>
  <c r="T52" i="5"/>
  <c r="U52" i="5" s="1"/>
  <c r="V52" i="5"/>
  <c r="T601" i="5"/>
  <c r="U601" i="5" s="1"/>
  <c r="V601" i="5"/>
  <c r="T497" i="5"/>
  <c r="U497" i="5" s="1"/>
  <c r="V497" i="5"/>
  <c r="V2650" i="5"/>
  <c r="V2036" i="5"/>
  <c r="V2023" i="5"/>
  <c r="V1798" i="5"/>
  <c r="V1646" i="5"/>
  <c r="V1502" i="5"/>
  <c r="V1489" i="5"/>
  <c r="V1409" i="5"/>
  <c r="V1280" i="5"/>
  <c r="V1194" i="5"/>
  <c r="V1162" i="5"/>
  <c r="V1088" i="5"/>
  <c r="V922" i="5"/>
  <c r="V730" i="5"/>
  <c r="V233" i="5"/>
  <c r="V128" i="5"/>
  <c r="V116" i="5"/>
  <c r="V97" i="5"/>
  <c r="T778" i="5"/>
  <c r="U778" i="5" s="1"/>
  <c r="V778" i="5"/>
  <c r="V260" i="5"/>
  <c r="V42" i="5"/>
  <c r="T208" i="5"/>
  <c r="U208" i="5" s="1"/>
  <c r="V212" i="5"/>
  <c r="V55" i="5"/>
  <c r="V298" i="5"/>
  <c r="V174" i="5"/>
  <c r="V148" i="5"/>
  <c r="V32" i="5"/>
  <c r="V20" i="5"/>
  <c r="V2720" i="5"/>
  <c r="T2720" i="5"/>
  <c r="U2720" i="5" s="1"/>
  <c r="T2785" i="5"/>
  <c r="U2785" i="5" s="1"/>
  <c r="V2785" i="5"/>
  <c r="T2601" i="5"/>
  <c r="U2601" i="5" s="1"/>
  <c r="V2601" i="5"/>
  <c r="T2561" i="5"/>
  <c r="U2561" i="5" s="1"/>
  <c r="V2561" i="5"/>
  <c r="T2433" i="5"/>
  <c r="U2433" i="5" s="1"/>
  <c r="V2433" i="5"/>
  <c r="T2249" i="5"/>
  <c r="U2249" i="5" s="1"/>
  <c r="V2249" i="5"/>
  <c r="T2233" i="5"/>
  <c r="U2233" i="5" s="1"/>
  <c r="V2233" i="5"/>
  <c r="T2177" i="5"/>
  <c r="U2177" i="5" s="1"/>
  <c r="V2177" i="5"/>
  <c r="T1729" i="5"/>
  <c r="U1729" i="5" s="1"/>
  <c r="V1729" i="5"/>
  <c r="T1673" i="5"/>
  <c r="U1673" i="5" s="1"/>
  <c r="V1673" i="5"/>
  <c r="T1665" i="5"/>
  <c r="U1665" i="5" s="1"/>
  <c r="V1665" i="5"/>
  <c r="T1417" i="5"/>
  <c r="U1417" i="5" s="1"/>
  <c r="V1417" i="5"/>
  <c r="T1217" i="5"/>
  <c r="U1217" i="5" s="1"/>
  <c r="V1217" i="5"/>
  <c r="T1209" i="5"/>
  <c r="U1209" i="5" s="1"/>
  <c r="V1209" i="5"/>
  <c r="V1153" i="5"/>
  <c r="T1153" i="5"/>
  <c r="U1153" i="5" s="1"/>
  <c r="T1025" i="5"/>
  <c r="U1025" i="5" s="1"/>
  <c r="V1025" i="5"/>
  <c r="V1009" i="5"/>
  <c r="T1009" i="5"/>
  <c r="U1009" i="5" s="1"/>
  <c r="T825" i="5"/>
  <c r="U825" i="5" s="1"/>
  <c r="V825" i="5"/>
  <c r="T817" i="5"/>
  <c r="U817" i="5" s="1"/>
  <c r="V817" i="5"/>
  <c r="T801" i="5"/>
  <c r="U801" i="5" s="1"/>
  <c r="V801" i="5"/>
  <c r="T705" i="5"/>
  <c r="U705" i="5" s="1"/>
  <c r="V705" i="5"/>
  <c r="T577" i="5"/>
  <c r="U577" i="5" s="1"/>
  <c r="V577" i="5"/>
  <c r="T513" i="5"/>
  <c r="U513" i="5" s="1"/>
  <c r="V513" i="5"/>
  <c r="T369" i="5"/>
  <c r="U369" i="5" s="1"/>
  <c r="V369" i="5"/>
  <c r="T257" i="5"/>
  <c r="U257" i="5" s="1"/>
  <c r="V257" i="5"/>
  <c r="T503" i="5"/>
  <c r="U503" i="5" s="1"/>
  <c r="V503" i="5"/>
  <c r="V2857" i="5"/>
  <c r="V2846" i="5"/>
  <c r="V2817" i="5"/>
  <c r="V2801" i="5"/>
  <c r="V2761" i="5"/>
  <c r="V2729" i="5"/>
  <c r="V2377" i="5"/>
  <c r="V2337" i="5"/>
  <c r="V2273" i="5"/>
  <c r="V2144" i="5"/>
  <c r="V2057" i="5"/>
  <c r="V1857" i="5"/>
  <c r="V1809" i="5"/>
  <c r="V1752" i="5"/>
  <c r="V1450" i="5"/>
  <c r="V1313" i="5"/>
  <c r="V1023" i="5"/>
  <c r="V982" i="5"/>
  <c r="V969" i="5"/>
  <c r="V929" i="5"/>
  <c r="V708" i="5"/>
  <c r="V689" i="5"/>
  <c r="V657" i="5"/>
  <c r="V609" i="5"/>
  <c r="V505" i="5"/>
  <c r="V377" i="5"/>
  <c r="V297" i="5"/>
  <c r="V161" i="5"/>
  <c r="V136" i="5"/>
  <c r="T2921" i="5"/>
  <c r="U2921" i="5" s="1"/>
  <c r="T2369" i="5"/>
  <c r="U2369" i="5" s="1"/>
  <c r="T1825" i="5"/>
  <c r="U1825" i="5" s="1"/>
  <c r="T1185" i="5"/>
  <c r="U1185" i="5" s="1"/>
  <c r="V1137" i="5"/>
  <c r="T1137" i="5"/>
  <c r="U1137" i="5" s="1"/>
  <c r="V2913" i="5"/>
  <c r="V2697" i="5"/>
  <c r="V2569" i="5"/>
  <c r="V2457" i="5"/>
  <c r="V2409" i="5"/>
  <c r="V2281" i="5"/>
  <c r="V2121" i="5"/>
  <c r="V1993" i="5"/>
  <c r="V1969" i="5"/>
  <c r="V1921" i="5"/>
  <c r="V1834" i="5"/>
  <c r="V1793" i="5"/>
  <c r="V1670" i="5"/>
  <c r="V1537" i="5"/>
  <c r="V1473" i="5"/>
  <c r="V1432" i="5"/>
  <c r="V1377" i="5"/>
  <c r="V1249" i="5"/>
  <c r="V1073" i="5"/>
  <c r="V993" i="5"/>
  <c r="V889" i="5"/>
  <c r="V865" i="5"/>
  <c r="V833" i="5"/>
  <c r="V769" i="5"/>
  <c r="V625" i="5"/>
  <c r="V561" i="5"/>
  <c r="V553" i="5"/>
  <c r="V545" i="5"/>
  <c r="V537" i="5"/>
  <c r="V529" i="5"/>
  <c r="V521" i="5"/>
  <c r="V457" i="5"/>
  <c r="V417" i="5"/>
  <c r="V385" i="5"/>
  <c r="V345" i="5"/>
  <c r="V305" i="5"/>
  <c r="T2782" i="5"/>
  <c r="U2782" i="5" s="1"/>
  <c r="T2465" i="5"/>
  <c r="U2465" i="5" s="1"/>
  <c r="T1657" i="5"/>
  <c r="U1657" i="5" s="1"/>
  <c r="T1585" i="5"/>
  <c r="U1585" i="5" s="1"/>
  <c r="V2574" i="5"/>
  <c r="T2574" i="5"/>
  <c r="U2574" i="5" s="1"/>
  <c r="V2625" i="5"/>
  <c r="V2505" i="5"/>
  <c r="V2481" i="5"/>
  <c r="V2305" i="5"/>
  <c r="V2209" i="5"/>
  <c r="V2153" i="5"/>
  <c r="V2017" i="5"/>
  <c r="V1932" i="5"/>
  <c r="V1855" i="5"/>
  <c r="V1761" i="5"/>
  <c r="V1297" i="5"/>
  <c r="V1233" i="5"/>
  <c r="V1161" i="5"/>
  <c r="V1057" i="5"/>
  <c r="V1033" i="5"/>
  <c r="V953" i="5"/>
  <c r="V697" i="5"/>
  <c r="V633" i="5"/>
  <c r="V425" i="5"/>
  <c r="V353" i="5"/>
  <c r="T2441" i="5"/>
  <c r="U2441" i="5" s="1"/>
  <c r="T2217" i="5"/>
  <c r="U2217" i="5" s="1"/>
  <c r="T1865" i="5"/>
  <c r="U1865" i="5" s="1"/>
  <c r="T118" i="5"/>
  <c r="U118" i="5" s="1"/>
  <c r="V2937" i="5"/>
  <c r="V2881" i="5"/>
  <c r="V2721" i="5"/>
  <c r="V2665" i="5"/>
  <c r="V2593" i="5"/>
  <c r="V2554" i="5"/>
  <c r="V2529" i="5"/>
  <c r="V2345" i="5"/>
  <c r="V2313" i="5"/>
  <c r="V2129" i="5"/>
  <c r="V2039" i="5"/>
  <c r="V1953" i="5"/>
  <c r="V1652" i="5"/>
  <c r="V1612" i="5"/>
  <c r="V1601" i="5"/>
  <c r="V1097" i="5"/>
  <c r="V1017" i="5"/>
  <c r="V977" i="5"/>
  <c r="V897" i="5"/>
  <c r="V841" i="5"/>
  <c r="V777" i="5"/>
  <c r="V744" i="5"/>
  <c r="V713" i="5"/>
  <c r="V569" i="5"/>
  <c r="V433" i="5"/>
  <c r="V313" i="5"/>
  <c r="V265" i="5"/>
  <c r="V225" i="5"/>
  <c r="V201" i="5"/>
  <c r="V41" i="5"/>
  <c r="T88" i="5"/>
  <c r="U88" i="5" s="1"/>
  <c r="V88" i="5"/>
  <c r="V2922" i="5"/>
  <c r="V2910" i="5"/>
  <c r="V2825" i="5"/>
  <c r="V2794" i="5"/>
  <c r="V2769" i="5"/>
  <c r="V2753" i="5"/>
  <c r="V2633" i="5"/>
  <c r="V2257" i="5"/>
  <c r="V2185" i="5"/>
  <c r="V2089" i="5"/>
  <c r="V1929" i="5"/>
  <c r="V1889" i="5"/>
  <c r="V1690" i="5"/>
  <c r="V1481" i="5"/>
  <c r="V1441" i="5"/>
  <c r="V1414" i="5"/>
  <c r="V1158" i="5"/>
  <c r="V1121" i="5"/>
  <c r="V785" i="5"/>
  <c r="V721" i="5"/>
  <c r="V673" i="5"/>
  <c r="V473" i="5"/>
  <c r="V393" i="5"/>
  <c r="V361" i="5"/>
  <c r="V321" i="5"/>
  <c r="V273" i="5"/>
  <c r="V169" i="5"/>
  <c r="V129" i="5"/>
  <c r="T1505" i="5"/>
  <c r="U1505" i="5" s="1"/>
  <c r="T80" i="5"/>
  <c r="U80" i="5" s="1"/>
  <c r="V80" i="5"/>
  <c r="T105" i="5"/>
  <c r="U105" i="5" s="1"/>
  <c r="V105" i="5"/>
  <c r="V2849" i="5"/>
  <c r="V2793" i="5"/>
  <c r="V2689" i="5"/>
  <c r="V2674" i="5"/>
  <c r="V2591" i="5"/>
  <c r="V2577" i="5"/>
  <c r="V2564" i="5"/>
  <c r="V2393" i="5"/>
  <c r="V2321" i="5"/>
  <c r="V2161" i="5"/>
  <c r="V2137" i="5"/>
  <c r="V2049" i="5"/>
  <c r="V1801" i="5"/>
  <c r="V1777" i="5"/>
  <c r="V1545" i="5"/>
  <c r="V1466" i="5"/>
  <c r="V1289" i="5"/>
  <c r="V1169" i="5"/>
  <c r="V961" i="5"/>
  <c r="V849" i="5"/>
  <c r="V753" i="5"/>
  <c r="V649" i="5"/>
  <c r="V585" i="5"/>
  <c r="V441" i="5"/>
  <c r="V431" i="5"/>
  <c r="V281" i="5"/>
  <c r="V248" i="5"/>
  <c r="V193" i="5"/>
  <c r="T102" i="5"/>
  <c r="U102" i="5" s="1"/>
  <c r="V102" i="5"/>
  <c r="T48" i="5"/>
  <c r="U48" i="5" s="1"/>
  <c r="V48" i="5"/>
  <c r="T33" i="5"/>
  <c r="U33" i="5" s="1"/>
  <c r="V33" i="5"/>
  <c r="V2906" i="5"/>
  <c r="V2718" i="5"/>
  <c r="V2705" i="5"/>
  <c r="V2673" i="5"/>
  <c r="V2617" i="5"/>
  <c r="V2537" i="5"/>
  <c r="V2473" i="5"/>
  <c r="V1985" i="5"/>
  <c r="V1812" i="5"/>
  <c r="V1609" i="5"/>
  <c r="V1089" i="5"/>
  <c r="V1041" i="5"/>
  <c r="V905" i="5"/>
  <c r="V884" i="5"/>
  <c r="V449" i="5"/>
  <c r="V329" i="5"/>
  <c r="V65" i="5"/>
  <c r="T9" i="5"/>
  <c r="U9" i="5" s="1"/>
  <c r="T2897" i="5"/>
  <c r="U2897" i="5" s="1"/>
  <c r="V2897" i="5"/>
  <c r="T2652" i="5"/>
  <c r="U2652" i="5" s="1"/>
  <c r="V2652" i="5"/>
  <c r="T1681" i="5"/>
  <c r="U1681" i="5" s="1"/>
  <c r="V1681" i="5"/>
  <c r="T391" i="5"/>
  <c r="U391" i="5" s="1"/>
  <c r="V391" i="5"/>
  <c r="T337" i="5"/>
  <c r="U337" i="5" s="1"/>
  <c r="V337" i="5"/>
  <c r="T2863" i="5"/>
  <c r="U2863" i="5" s="1"/>
  <c r="V2863" i="5"/>
  <c r="T1924" i="5"/>
  <c r="U1924" i="5" s="1"/>
  <c r="V1924" i="5"/>
  <c r="T975" i="5"/>
  <c r="U975" i="5" s="1"/>
  <c r="V975" i="5"/>
  <c r="T761" i="5"/>
  <c r="U761" i="5" s="1"/>
  <c r="V761" i="5"/>
  <c r="T740" i="5"/>
  <c r="U740" i="5" s="1"/>
  <c r="V740" i="5"/>
  <c r="T591" i="5"/>
  <c r="U591" i="5" s="1"/>
  <c r="V591" i="5"/>
  <c r="T409" i="5"/>
  <c r="U409" i="5" s="1"/>
  <c r="V409" i="5"/>
  <c r="V2929" i="5"/>
  <c r="V2916" i="5"/>
  <c r="V2905" i="5"/>
  <c r="V2823" i="5"/>
  <c r="V2762" i="5"/>
  <c r="V2609" i="5"/>
  <c r="V2545" i="5"/>
  <c r="V2535" i="5"/>
  <c r="V2524" i="5"/>
  <c r="V2471" i="5"/>
  <c r="V2404" i="5"/>
  <c r="V2255" i="5"/>
  <c r="V2212" i="5"/>
  <c r="V2204" i="5"/>
  <c r="V2097" i="5"/>
  <c r="V2084" i="5"/>
  <c r="V2073" i="5"/>
  <c r="V1916" i="5"/>
  <c r="V1905" i="5"/>
  <c r="V1724" i="5"/>
  <c r="V1713" i="5"/>
  <c r="V1703" i="5"/>
  <c r="V1692" i="5"/>
  <c r="V1649" i="5"/>
  <c r="V1593" i="5"/>
  <c r="V1487" i="5"/>
  <c r="V1465" i="5"/>
  <c r="V1188" i="5"/>
  <c r="V1081" i="5"/>
  <c r="V1071" i="5"/>
  <c r="V999" i="5"/>
  <c r="V964" i="5"/>
  <c r="V914" i="5"/>
  <c r="V903" i="5"/>
  <c r="V476" i="5"/>
  <c r="V226" i="5"/>
  <c r="V180" i="5"/>
  <c r="V46" i="5"/>
  <c r="T1841" i="5"/>
  <c r="U1841" i="5" s="1"/>
  <c r="T1135" i="5"/>
  <c r="U1135" i="5" s="1"/>
  <c r="V2833" i="5"/>
  <c r="V2727" i="5"/>
  <c r="V2716" i="5"/>
  <c r="V2513" i="5"/>
  <c r="V2503" i="5"/>
  <c r="V2460" i="5"/>
  <c r="V2385" i="5"/>
  <c r="V2375" i="5"/>
  <c r="V2353" i="5"/>
  <c r="V2343" i="5"/>
  <c r="V1871" i="5"/>
  <c r="V1839" i="5"/>
  <c r="V1668" i="5"/>
  <c r="V1615" i="5"/>
  <c r="V1519" i="5"/>
  <c r="V1508" i="5"/>
  <c r="V1455" i="5"/>
  <c r="V1444" i="5"/>
  <c r="V1351" i="5"/>
  <c r="V1319" i="5"/>
  <c r="V1265" i="5"/>
  <c r="V1252" i="5"/>
  <c r="V1201" i="5"/>
  <c r="V1124" i="5"/>
  <c r="V1103" i="5"/>
  <c r="V1092" i="5"/>
  <c r="V924" i="5"/>
  <c r="V913" i="5"/>
  <c r="V670" i="5"/>
  <c r="V214" i="5"/>
  <c r="V73" i="5"/>
  <c r="V58" i="5"/>
  <c r="T1316" i="5"/>
  <c r="U1316" i="5" s="1"/>
  <c r="V2865" i="5"/>
  <c r="V2791" i="5"/>
  <c r="V2780" i="5"/>
  <c r="V2759" i="5"/>
  <c r="V2748" i="5"/>
  <c r="V2737" i="5"/>
  <c r="V2724" i="5"/>
  <c r="V2713" i="5"/>
  <c r="V2641" i="5"/>
  <c r="V2521" i="5"/>
  <c r="V2511" i="5"/>
  <c r="V2500" i="5"/>
  <c r="V2489" i="5"/>
  <c r="V2458" i="5"/>
  <c r="V2383" i="5"/>
  <c r="V2372" i="5"/>
  <c r="V2351" i="5"/>
  <c r="V2340" i="5"/>
  <c r="V2201" i="5"/>
  <c r="V2193" i="5"/>
  <c r="V2169" i="5"/>
  <c r="V2148" i="5"/>
  <c r="V1732" i="5"/>
  <c r="V1553" i="5"/>
  <c r="V1442" i="5"/>
  <c r="V1404" i="5"/>
  <c r="V1393" i="5"/>
  <c r="V1383" i="5"/>
  <c r="V1372" i="5"/>
  <c r="V1361" i="5"/>
  <c r="V1263" i="5"/>
  <c r="V1223" i="5"/>
  <c r="V1159" i="5"/>
  <c r="V1148" i="5"/>
  <c r="V1031" i="5"/>
  <c r="V375" i="5"/>
  <c r="V258" i="5"/>
  <c r="V200" i="5"/>
  <c r="V162" i="5"/>
  <c r="V140" i="5"/>
  <c r="V6" i="5"/>
  <c r="T2296" i="5"/>
  <c r="U2296" i="5" s="1"/>
  <c r="V2746" i="5"/>
  <c r="V1247" i="5"/>
  <c r="V828" i="5"/>
  <c r="T828" i="5"/>
  <c r="U828" i="5" s="1"/>
  <c r="V284" i="5"/>
  <c r="T284" i="5"/>
  <c r="U284" i="5" s="1"/>
  <c r="V81" i="5"/>
  <c r="T81" i="5"/>
  <c r="U81" i="5" s="1"/>
  <c r="V2887" i="5"/>
  <c r="V2876" i="5"/>
  <c r="V2788" i="5"/>
  <c r="V2777" i="5"/>
  <c r="V2756" i="5"/>
  <c r="V2745" i="5"/>
  <c r="V2735" i="5"/>
  <c r="V2649" i="5"/>
  <c r="V2639" i="5"/>
  <c r="V2588" i="5"/>
  <c r="V2329" i="5"/>
  <c r="V2289" i="5"/>
  <c r="V2268" i="5"/>
  <c r="V2247" i="5"/>
  <c r="V2225" i="5"/>
  <c r="V2215" i="5"/>
  <c r="V2076" i="5"/>
  <c r="V2055" i="5"/>
  <c r="V2033" i="5"/>
  <c r="V2012" i="5"/>
  <c r="V2001" i="5"/>
  <c r="V1988" i="5"/>
  <c r="V1977" i="5"/>
  <c r="V1852" i="5"/>
  <c r="V1785" i="5"/>
  <c r="V1756" i="5"/>
  <c r="V1745" i="5"/>
  <c r="V1664" i="5"/>
  <c r="V1596" i="5"/>
  <c r="V1551" i="5"/>
  <c r="V1468" i="5"/>
  <c r="V1329" i="5"/>
  <c r="V1220" i="5"/>
  <c r="V1156" i="5"/>
  <c r="V1145" i="5"/>
  <c r="V1039" i="5"/>
  <c r="V479" i="5"/>
  <c r="V256" i="5"/>
  <c r="V194" i="5"/>
  <c r="V183" i="5"/>
  <c r="V90" i="5"/>
  <c r="V40" i="5"/>
  <c r="V2479" i="5"/>
  <c r="T2479" i="5"/>
  <c r="U2479" i="5" s="1"/>
  <c r="V2895" i="5"/>
  <c r="V2695" i="5"/>
  <c r="V2596" i="5"/>
  <c r="V2396" i="5"/>
  <c r="V2368" i="5"/>
  <c r="V2244" i="5"/>
  <c r="V2223" i="5"/>
  <c r="V2052" i="5"/>
  <c r="V2031" i="5"/>
  <c r="V1895" i="5"/>
  <c r="V1884" i="5"/>
  <c r="V1873" i="5"/>
  <c r="V1820" i="5"/>
  <c r="V1628" i="5"/>
  <c r="V1617" i="5"/>
  <c r="V1521" i="5"/>
  <c r="V1511" i="5"/>
  <c r="V1476" i="5"/>
  <c r="V1457" i="5"/>
  <c r="V1447" i="5"/>
  <c r="V1425" i="5"/>
  <c r="V1295" i="5"/>
  <c r="V1255" i="5"/>
  <c r="V1127" i="5"/>
  <c r="V1116" i="5"/>
  <c r="V1105" i="5"/>
  <c r="V1095" i="5"/>
  <c r="V988" i="5"/>
  <c r="V146" i="5"/>
  <c r="V110" i="5"/>
  <c r="V76" i="5"/>
  <c r="T3067" i="5"/>
  <c r="U3067" i="5" s="1"/>
  <c r="V3067" i="5"/>
  <c r="T3019" i="5"/>
  <c r="U3019" i="5" s="1"/>
  <c r="V3019" i="5"/>
  <c r="T3003" i="5"/>
  <c r="U3003" i="5" s="1"/>
  <c r="V3003" i="5"/>
  <c r="T2987" i="5"/>
  <c r="U2987" i="5" s="1"/>
  <c r="V2987" i="5"/>
  <c r="T2955" i="5"/>
  <c r="U2955" i="5" s="1"/>
  <c r="V2955" i="5"/>
  <c r="T2685" i="5"/>
  <c r="U2685" i="5" s="1"/>
  <c r="V2685" i="5"/>
  <c r="V207" i="5"/>
  <c r="T207" i="5"/>
  <c r="U207" i="5" s="1"/>
  <c r="V209" i="5"/>
  <c r="T209" i="5"/>
  <c r="U209" i="5" s="1"/>
  <c r="T135" i="5"/>
  <c r="U135" i="5" s="1"/>
  <c r="V135" i="5"/>
  <c r="T1429" i="5"/>
  <c r="U1429" i="5" s="1"/>
  <c r="V1429" i="5"/>
  <c r="T1357" i="5"/>
  <c r="U1357" i="5" s="1"/>
  <c r="V1357" i="5"/>
  <c r="T1349" i="5"/>
  <c r="U1349" i="5" s="1"/>
  <c r="V1349" i="5"/>
  <c r="T1309" i="5"/>
  <c r="U1309" i="5" s="1"/>
  <c r="V1309" i="5"/>
  <c r="T1261" i="5"/>
  <c r="U1261" i="5" s="1"/>
  <c r="V1261" i="5"/>
  <c r="T1229" i="5"/>
  <c r="U1229" i="5" s="1"/>
  <c r="V1229" i="5"/>
  <c r="V2837" i="5"/>
  <c r="V2802" i="5"/>
  <c r="V2667" i="5"/>
  <c r="V2627" i="5"/>
  <c r="V2607" i="5"/>
  <c r="V2597" i="5"/>
  <c r="V2589" i="5"/>
  <c r="V2581" i="5"/>
  <c r="V2571" i="5"/>
  <c r="V2531" i="5"/>
  <c r="V2456" i="5"/>
  <c r="V2417" i="5"/>
  <c r="V1853" i="5"/>
  <c r="T2575" i="5"/>
  <c r="U2575" i="5" s="1"/>
  <c r="T1796" i="5"/>
  <c r="U1796" i="5" s="1"/>
  <c r="T1908" i="5"/>
  <c r="U1908" i="5" s="1"/>
  <c r="V1908" i="5"/>
  <c r="V1892" i="5"/>
  <c r="T1892" i="5"/>
  <c r="U1892" i="5" s="1"/>
  <c r="T1831" i="5"/>
  <c r="U1831" i="5" s="1"/>
  <c r="V1831" i="5"/>
  <c r="T1737" i="5"/>
  <c r="U1737" i="5" s="1"/>
  <c r="V1737" i="5"/>
  <c r="V1722" i="5"/>
  <c r="T1722" i="5"/>
  <c r="U1722" i="5" s="1"/>
  <c r="T1697" i="5"/>
  <c r="U1697" i="5" s="1"/>
  <c r="V1697" i="5"/>
  <c r="T1546" i="5"/>
  <c r="U1546" i="5" s="1"/>
  <c r="V1546" i="5"/>
  <c r="T1532" i="5"/>
  <c r="U1532" i="5" s="1"/>
  <c r="V1532" i="5"/>
  <c r="T1398" i="5"/>
  <c r="U1398" i="5" s="1"/>
  <c r="V1398" i="5"/>
  <c r="T1350" i="5"/>
  <c r="U1350" i="5" s="1"/>
  <c r="V1350" i="5"/>
  <c r="T1328" i="5"/>
  <c r="U1328" i="5" s="1"/>
  <c r="V1328" i="5"/>
  <c r="V1310" i="5"/>
  <c r="T1310" i="5"/>
  <c r="U1310" i="5" s="1"/>
  <c r="V1296" i="5"/>
  <c r="T1296" i="5"/>
  <c r="U1296" i="5" s="1"/>
  <c r="T1281" i="5"/>
  <c r="U1281" i="5" s="1"/>
  <c r="V1281" i="5"/>
  <c r="T912" i="5"/>
  <c r="U912" i="5" s="1"/>
  <c r="V912" i="5"/>
  <c r="T1589" i="5"/>
  <c r="U1589" i="5" s="1"/>
  <c r="V1589" i="5"/>
  <c r="V2077" i="5"/>
  <c r="V103" i="5"/>
  <c r="T2130" i="5"/>
  <c r="U2130" i="5" s="1"/>
  <c r="V2130" i="5"/>
  <c r="T2159" i="5"/>
  <c r="U2159" i="5" s="1"/>
  <c r="V2159" i="5"/>
  <c r="T2063" i="5"/>
  <c r="U2063" i="5" s="1"/>
  <c r="V2063" i="5"/>
  <c r="T2041" i="5"/>
  <c r="U2041" i="5" s="1"/>
  <c r="V2041" i="5"/>
  <c r="V1956" i="5"/>
  <c r="T1956" i="5"/>
  <c r="U1956" i="5" s="1"/>
  <c r="T1860" i="5"/>
  <c r="U1860" i="5" s="1"/>
  <c r="V1860" i="5"/>
  <c r="T1849" i="5"/>
  <c r="U1849" i="5" s="1"/>
  <c r="V1849" i="5"/>
  <c r="T1636" i="5"/>
  <c r="U1636" i="5" s="1"/>
  <c r="V1636" i="5"/>
  <c r="V1583" i="5"/>
  <c r="T1583" i="5"/>
  <c r="U1583" i="5" s="1"/>
  <c r="T1572" i="5"/>
  <c r="U1572" i="5" s="1"/>
  <c r="V1572" i="5"/>
  <c r="T1540" i="5"/>
  <c r="U1540" i="5" s="1"/>
  <c r="V1540" i="5"/>
  <c r="T1401" i="5"/>
  <c r="U1401" i="5" s="1"/>
  <c r="V1401" i="5"/>
  <c r="T1337" i="5"/>
  <c r="U1337" i="5" s="1"/>
  <c r="V1337" i="5"/>
  <c r="V1231" i="5"/>
  <c r="T1231" i="5"/>
  <c r="U1231" i="5" s="1"/>
  <c r="T1199" i="5"/>
  <c r="U1199" i="5" s="1"/>
  <c r="V1199" i="5"/>
  <c r="T249" i="5"/>
  <c r="U249" i="5" s="1"/>
  <c r="V249" i="5"/>
  <c r="T228" i="5"/>
  <c r="U228" i="5" s="1"/>
  <c r="V228" i="5"/>
  <c r="T217" i="5"/>
  <c r="U217" i="5" s="1"/>
  <c r="V217" i="5"/>
  <c r="V196" i="5"/>
  <c r="T196" i="5"/>
  <c r="U196" i="5" s="1"/>
  <c r="V175" i="5"/>
  <c r="T175" i="5"/>
  <c r="U175" i="5" s="1"/>
  <c r="T164" i="5"/>
  <c r="U164" i="5" s="1"/>
  <c r="V164" i="5"/>
  <c r="T153" i="5"/>
  <c r="U153" i="5" s="1"/>
  <c r="V153" i="5"/>
  <c r="T143" i="5"/>
  <c r="U143" i="5" s="1"/>
  <c r="V143" i="5"/>
  <c r="V132" i="5"/>
  <c r="T132" i="5"/>
  <c r="U132" i="5" s="1"/>
  <c r="T111" i="5"/>
  <c r="U111" i="5" s="1"/>
  <c r="V111" i="5"/>
  <c r="T100" i="5"/>
  <c r="U100" i="5" s="1"/>
  <c r="V100" i="5"/>
  <c r="T89" i="5"/>
  <c r="U89" i="5" s="1"/>
  <c r="V89" i="5"/>
  <c r="T79" i="5"/>
  <c r="U79" i="5" s="1"/>
  <c r="V79" i="5"/>
  <c r="T68" i="5"/>
  <c r="U68" i="5" s="1"/>
  <c r="V68" i="5"/>
  <c r="V57" i="5"/>
  <c r="T57" i="5"/>
  <c r="U57" i="5" s="1"/>
  <c r="T47" i="5"/>
  <c r="U47" i="5" s="1"/>
  <c r="V47" i="5"/>
  <c r="T2235" i="5"/>
  <c r="U2235" i="5" s="1"/>
  <c r="V2235" i="5"/>
  <c r="T2179" i="5"/>
  <c r="U2179" i="5" s="1"/>
  <c r="V2179" i="5"/>
  <c r="T2139" i="5"/>
  <c r="U2139" i="5" s="1"/>
  <c r="V2139" i="5"/>
  <c r="T2099" i="5"/>
  <c r="U2099" i="5" s="1"/>
  <c r="V2099" i="5"/>
  <c r="T2091" i="5"/>
  <c r="U2091" i="5" s="1"/>
  <c r="V2091" i="5"/>
  <c r="T2083" i="5"/>
  <c r="U2083" i="5" s="1"/>
  <c r="V2083" i="5"/>
  <c r="V3133" i="5"/>
  <c r="T3133" i="5"/>
  <c r="U3133" i="5" s="1"/>
  <c r="V3125" i="5"/>
  <c r="T3125" i="5"/>
  <c r="U3125" i="5" s="1"/>
  <c r="V3117" i="5"/>
  <c r="T3117" i="5"/>
  <c r="U3117" i="5" s="1"/>
  <c r="V3109" i="5"/>
  <c r="T3109" i="5"/>
  <c r="U3109" i="5" s="1"/>
  <c r="V3101" i="5"/>
  <c r="T3101" i="5"/>
  <c r="U3101" i="5" s="1"/>
  <c r="V3093" i="5"/>
  <c r="T3093" i="5"/>
  <c r="U3093" i="5" s="1"/>
  <c r="V3085" i="5"/>
  <c r="T3085" i="5"/>
  <c r="U3085" i="5" s="1"/>
  <c r="V3077" i="5"/>
  <c r="T3077" i="5"/>
  <c r="U3077" i="5" s="1"/>
  <c r="V3069" i="5"/>
  <c r="T3069" i="5"/>
  <c r="U3069" i="5" s="1"/>
  <c r="V3061" i="5"/>
  <c r="T3061" i="5"/>
  <c r="U3061" i="5" s="1"/>
  <c r="V3053" i="5"/>
  <c r="T3053" i="5"/>
  <c r="U3053" i="5" s="1"/>
  <c r="V3045" i="5"/>
  <c r="T3045" i="5"/>
  <c r="U3045" i="5" s="1"/>
  <c r="V3037" i="5"/>
  <c r="T3037" i="5"/>
  <c r="U3037" i="5" s="1"/>
  <c r="V3029" i="5"/>
  <c r="T3029" i="5"/>
  <c r="U3029" i="5" s="1"/>
  <c r="V3021" i="5"/>
  <c r="T3021" i="5"/>
  <c r="U3021" i="5" s="1"/>
  <c r="V3013" i="5"/>
  <c r="T3013" i="5"/>
  <c r="U3013" i="5" s="1"/>
  <c r="V3005" i="5"/>
  <c r="T3005" i="5"/>
  <c r="U3005" i="5" s="1"/>
  <c r="V2997" i="5"/>
  <c r="T2997" i="5"/>
  <c r="U2997" i="5" s="1"/>
  <c r="V2989" i="5"/>
  <c r="T2989" i="5"/>
  <c r="U2989" i="5" s="1"/>
  <c r="V2981" i="5"/>
  <c r="T2981" i="5"/>
  <c r="U2981" i="5" s="1"/>
  <c r="V2973" i="5"/>
  <c r="T2973" i="5"/>
  <c r="U2973" i="5" s="1"/>
  <c r="V2965" i="5"/>
  <c r="T2965" i="5"/>
  <c r="U2965" i="5" s="1"/>
  <c r="V2957" i="5"/>
  <c r="T2957" i="5"/>
  <c r="U2957" i="5" s="1"/>
  <c r="V2949" i="5"/>
  <c r="T2949" i="5"/>
  <c r="U2949" i="5" s="1"/>
  <c r="V2941" i="5"/>
  <c r="T2941" i="5"/>
  <c r="U2941" i="5" s="1"/>
  <c r="V3116" i="5"/>
  <c r="T3116" i="5"/>
  <c r="U3116" i="5" s="1"/>
  <c r="V3096" i="5"/>
  <c r="T3096" i="5"/>
  <c r="U3096" i="5" s="1"/>
  <c r="T3074" i="5"/>
  <c r="U3074" i="5" s="1"/>
  <c r="V3074" i="5"/>
  <c r="T3058" i="5"/>
  <c r="U3058" i="5" s="1"/>
  <c r="V3058" i="5"/>
  <c r="T3042" i="5"/>
  <c r="U3042" i="5" s="1"/>
  <c r="V3042" i="5"/>
  <c r="T3026" i="5"/>
  <c r="U3026" i="5" s="1"/>
  <c r="V3026" i="5"/>
  <c r="T3010" i="5"/>
  <c r="U3010" i="5" s="1"/>
  <c r="V3010" i="5"/>
  <c r="T2994" i="5"/>
  <c r="U2994" i="5" s="1"/>
  <c r="V2994" i="5"/>
  <c r="T2978" i="5"/>
  <c r="U2978" i="5" s="1"/>
  <c r="V2978" i="5"/>
  <c r="T2962" i="5"/>
  <c r="U2962" i="5" s="1"/>
  <c r="V2962" i="5"/>
  <c r="T2946" i="5"/>
  <c r="U2946" i="5" s="1"/>
  <c r="V2946" i="5"/>
  <c r="V231" i="5"/>
  <c r="T231" i="5"/>
  <c r="U231" i="5" s="1"/>
  <c r="T177" i="5"/>
  <c r="U177" i="5" s="1"/>
  <c r="V177" i="5"/>
  <c r="V2920" i="5"/>
  <c r="V2715" i="5"/>
  <c r="V2675" i="5"/>
  <c r="V2603" i="5"/>
  <c r="V2595" i="5"/>
  <c r="V2587" i="5"/>
  <c r="V2579" i="5"/>
  <c r="V2435" i="5"/>
  <c r="V2415" i="5"/>
  <c r="V167" i="5"/>
  <c r="V92" i="5"/>
  <c r="T2599" i="5"/>
  <c r="U2599" i="5" s="1"/>
  <c r="T1930" i="5"/>
  <c r="U1930" i="5" s="1"/>
  <c r="V1930" i="5"/>
  <c r="T1828" i="5"/>
  <c r="U1828" i="5" s="1"/>
  <c r="V1828" i="5"/>
  <c r="V1734" i="5"/>
  <c r="T1734" i="5"/>
  <c r="U1734" i="5" s="1"/>
  <c r="T1720" i="5"/>
  <c r="U1720" i="5" s="1"/>
  <c r="V1720" i="5"/>
  <c r="T1633" i="5"/>
  <c r="U1633" i="5" s="1"/>
  <c r="V1633" i="5"/>
  <c r="T1604" i="5"/>
  <c r="U1604" i="5" s="1"/>
  <c r="V1604" i="5"/>
  <c r="T1592" i="5"/>
  <c r="U1592" i="5" s="1"/>
  <c r="V1592" i="5"/>
  <c r="T1544" i="5"/>
  <c r="U1544" i="5" s="1"/>
  <c r="V1544" i="5"/>
  <c r="T1438" i="5"/>
  <c r="U1438" i="5" s="1"/>
  <c r="V1438" i="5"/>
  <c r="T1423" i="5"/>
  <c r="U1423" i="5" s="1"/>
  <c r="V1423" i="5"/>
  <c r="T1359" i="5"/>
  <c r="U1359" i="5" s="1"/>
  <c r="V1359" i="5"/>
  <c r="V1345" i="5"/>
  <c r="T1345" i="5"/>
  <c r="U1345" i="5" s="1"/>
  <c r="T1326" i="5"/>
  <c r="U1326" i="5" s="1"/>
  <c r="V1326" i="5"/>
  <c r="T1294" i="5"/>
  <c r="U1294" i="5" s="1"/>
  <c r="V1294" i="5"/>
  <c r="V1090" i="5"/>
  <c r="T1090" i="5"/>
  <c r="U1090" i="5" s="1"/>
  <c r="T1070" i="5"/>
  <c r="U1070" i="5" s="1"/>
  <c r="V1070" i="5"/>
  <c r="T1040" i="5"/>
  <c r="U1040" i="5" s="1"/>
  <c r="V1040" i="5"/>
  <c r="T1024" i="5"/>
  <c r="U1024" i="5" s="1"/>
  <c r="V1024" i="5"/>
  <c r="T470" i="5"/>
  <c r="U470" i="5" s="1"/>
  <c r="V470" i="5"/>
  <c r="T456" i="5"/>
  <c r="U456" i="5" s="1"/>
  <c r="V456" i="5"/>
  <c r="T401" i="5"/>
  <c r="U401" i="5" s="1"/>
  <c r="V401" i="5"/>
  <c r="T358" i="5"/>
  <c r="U358" i="5" s="1"/>
  <c r="V358" i="5"/>
  <c r="T199" i="5"/>
  <c r="U199" i="5" s="1"/>
  <c r="V199" i="5"/>
  <c r="T124" i="5"/>
  <c r="U124" i="5" s="1"/>
  <c r="V124" i="5"/>
  <c r="T71" i="5"/>
  <c r="U71" i="5" s="1"/>
  <c r="V71" i="5"/>
  <c r="V28" i="5"/>
  <c r="T28" i="5"/>
  <c r="U28" i="5" s="1"/>
  <c r="V2809" i="5"/>
  <c r="V2799" i="5"/>
  <c r="V2723" i="5"/>
  <c r="V2683" i="5"/>
  <c r="V2547" i="5"/>
  <c r="V2469" i="5"/>
  <c r="V2461" i="5"/>
  <c r="V2453" i="5"/>
  <c r="V2434" i="5"/>
  <c r="V2085" i="5"/>
  <c r="V156" i="5"/>
  <c r="V121" i="5"/>
  <c r="T2703" i="5"/>
  <c r="U2703" i="5" s="1"/>
  <c r="T2113" i="5"/>
  <c r="U2113" i="5" s="1"/>
  <c r="V2113" i="5"/>
  <c r="T220" i="5"/>
  <c r="U220" i="5" s="1"/>
  <c r="V220" i="5"/>
  <c r="T39" i="5"/>
  <c r="U39" i="5" s="1"/>
  <c r="V39" i="5"/>
  <c r="T1677" i="5"/>
  <c r="U1677" i="5" s="1"/>
  <c r="V1677" i="5"/>
  <c r="T1581" i="5"/>
  <c r="U1581" i="5" s="1"/>
  <c r="V1581" i="5"/>
  <c r="V2938" i="5"/>
  <c r="V2841" i="5"/>
  <c r="V2767" i="5"/>
  <c r="V2643" i="5"/>
  <c r="V2611" i="5"/>
  <c r="V2585" i="5"/>
  <c r="V2555" i="5"/>
  <c r="V2287" i="5"/>
  <c r="V2248" i="5"/>
  <c r="V2105" i="5"/>
  <c r="V2095" i="5"/>
  <c r="V1913" i="5"/>
  <c r="V1903" i="5"/>
  <c r="V1807" i="5"/>
  <c r="V185" i="5"/>
  <c r="V15" i="5"/>
  <c r="T1273" i="5"/>
  <c r="U1273" i="5" s="1"/>
  <c r="T188" i="5"/>
  <c r="U188" i="5" s="1"/>
  <c r="V188" i="5"/>
  <c r="T145" i="5"/>
  <c r="U145" i="5" s="1"/>
  <c r="V145" i="5"/>
  <c r="T60" i="5"/>
  <c r="U60" i="5" s="1"/>
  <c r="V60" i="5"/>
  <c r="T1597" i="5"/>
  <c r="U1597" i="5" s="1"/>
  <c r="V1597" i="5"/>
  <c r="V2927" i="5"/>
  <c r="V2818" i="5"/>
  <c r="V2691" i="5"/>
  <c r="V2681" i="5"/>
  <c r="V2651" i="5"/>
  <c r="V2619" i="5"/>
  <c r="V2361" i="5"/>
  <c r="V2191" i="5"/>
  <c r="V1999" i="5"/>
  <c r="V1933" i="5"/>
  <c r="V1412" i="5"/>
  <c r="V241" i="5"/>
  <c r="T252" i="5"/>
  <c r="U252" i="5" s="1"/>
  <c r="V252" i="5"/>
  <c r="T113" i="5"/>
  <c r="U113" i="5" s="1"/>
  <c r="V113" i="5"/>
  <c r="T49" i="5"/>
  <c r="U49" i="5" s="1"/>
  <c r="V49" i="5"/>
  <c r="T17" i="5"/>
  <c r="U17" i="5" s="1"/>
  <c r="V17" i="5"/>
  <c r="V2901" i="5"/>
  <c r="V2069" i="5"/>
  <c r="V2904" i="5"/>
  <c r="V2873" i="5"/>
  <c r="V2699" i="5"/>
  <c r="V2553" i="5"/>
  <c r="V2515" i="5"/>
  <c r="V2474" i="5"/>
  <c r="V2419" i="5"/>
  <c r="V2341" i="5"/>
  <c r="V2333" i="5"/>
  <c r="V2265" i="5"/>
  <c r="V1997" i="5"/>
  <c r="V1529" i="5"/>
  <c r="V36" i="5"/>
  <c r="T1800" i="5"/>
  <c r="U1800" i="5" s="1"/>
  <c r="T1743" i="5"/>
  <c r="U1743" i="5" s="1"/>
  <c r="V1117" i="5"/>
  <c r="V2964" i="5"/>
  <c r="T2964" i="5"/>
  <c r="U2964" i="5" s="1"/>
  <c r="V1061" i="5"/>
  <c r="V1149" i="5"/>
  <c r="T2986" i="5"/>
  <c r="U2986" i="5" s="1"/>
  <c r="V2986" i="5"/>
  <c r="T3114" i="5"/>
  <c r="U3114" i="5" s="1"/>
  <c r="V3114" i="5"/>
  <c r="V3092" i="5"/>
  <c r="T3092" i="5"/>
  <c r="U3092" i="5" s="1"/>
  <c r="V3056" i="5"/>
  <c r="T3056" i="5"/>
  <c r="U3056" i="5" s="1"/>
  <c r="T3040" i="5"/>
  <c r="U3040" i="5" s="1"/>
  <c r="V3040" i="5"/>
  <c r="T3123" i="5"/>
  <c r="U3123" i="5" s="1"/>
  <c r="V3123" i="5"/>
  <c r="T3115" i="5"/>
  <c r="U3115" i="5" s="1"/>
  <c r="V3115" i="5"/>
  <c r="T3107" i="5"/>
  <c r="U3107" i="5" s="1"/>
  <c r="V3107" i="5"/>
  <c r="T3099" i="5"/>
  <c r="U3099" i="5" s="1"/>
  <c r="V3099" i="5"/>
  <c r="T3091" i="5"/>
  <c r="U3091" i="5" s="1"/>
  <c r="V3091" i="5"/>
  <c r="T3083" i="5"/>
  <c r="U3083" i="5" s="1"/>
  <c r="V3083" i="5"/>
  <c r="T3075" i="5"/>
  <c r="U3075" i="5" s="1"/>
  <c r="V3075" i="5"/>
  <c r="V3132" i="5"/>
  <c r="T3132" i="5"/>
  <c r="U3132" i="5" s="1"/>
  <c r="V3112" i="5"/>
  <c r="T3112" i="5"/>
  <c r="U3112" i="5" s="1"/>
  <c r="T3090" i="5"/>
  <c r="U3090" i="5" s="1"/>
  <c r="V3090" i="5"/>
  <c r="V3068" i="5"/>
  <c r="T3068" i="5"/>
  <c r="U3068" i="5" s="1"/>
  <c r="V3052" i="5"/>
  <c r="T3052" i="5"/>
  <c r="U3052" i="5" s="1"/>
  <c r="V3036" i="5"/>
  <c r="T3036" i="5"/>
  <c r="U3036" i="5" s="1"/>
  <c r="V3020" i="5"/>
  <c r="T3020" i="5"/>
  <c r="U3020" i="5" s="1"/>
  <c r="V3004" i="5"/>
  <c r="T3004" i="5"/>
  <c r="U3004" i="5" s="1"/>
  <c r="V2988" i="5"/>
  <c r="T2988" i="5"/>
  <c r="U2988" i="5" s="1"/>
  <c r="V2972" i="5"/>
  <c r="T2972" i="5"/>
  <c r="U2972" i="5" s="1"/>
  <c r="V2956" i="5"/>
  <c r="T2956" i="5"/>
  <c r="U2956" i="5" s="1"/>
  <c r="V2940" i="5"/>
  <c r="T2940" i="5"/>
  <c r="U2940" i="5" s="1"/>
  <c r="V3131" i="5"/>
  <c r="T3130" i="5"/>
  <c r="U3130" i="5" s="1"/>
  <c r="V3130" i="5"/>
  <c r="V3108" i="5"/>
  <c r="T3108" i="5"/>
  <c r="U3108" i="5" s="1"/>
  <c r="V3088" i="5"/>
  <c r="T3088" i="5"/>
  <c r="U3088" i="5" s="1"/>
  <c r="T3095" i="5"/>
  <c r="U3095" i="5" s="1"/>
  <c r="T3129" i="5"/>
  <c r="U3129" i="5" s="1"/>
  <c r="V3129" i="5"/>
  <c r="T3121" i="5"/>
  <c r="U3121" i="5" s="1"/>
  <c r="V3121" i="5"/>
  <c r="T3113" i="5"/>
  <c r="U3113" i="5" s="1"/>
  <c r="V3113" i="5"/>
  <c r="T3105" i="5"/>
  <c r="U3105" i="5" s="1"/>
  <c r="V3105" i="5"/>
  <c r="T3097" i="5"/>
  <c r="U3097" i="5" s="1"/>
  <c r="V3097" i="5"/>
  <c r="T3089" i="5"/>
  <c r="U3089" i="5" s="1"/>
  <c r="V3089" i="5"/>
  <c r="T3081" i="5"/>
  <c r="U3081" i="5" s="1"/>
  <c r="V3081" i="5"/>
  <c r="T3073" i="5"/>
  <c r="U3073" i="5" s="1"/>
  <c r="V3073" i="5"/>
  <c r="T3065" i="5"/>
  <c r="U3065" i="5" s="1"/>
  <c r="V3065" i="5"/>
  <c r="T3057" i="5"/>
  <c r="U3057" i="5" s="1"/>
  <c r="V3057" i="5"/>
  <c r="T3049" i="5"/>
  <c r="U3049" i="5" s="1"/>
  <c r="V3049" i="5"/>
  <c r="T3041" i="5"/>
  <c r="U3041" i="5" s="1"/>
  <c r="V3041" i="5"/>
  <c r="T3033" i="5"/>
  <c r="U3033" i="5" s="1"/>
  <c r="V3033" i="5"/>
  <c r="T3025" i="5"/>
  <c r="U3025" i="5" s="1"/>
  <c r="V3025" i="5"/>
  <c r="T3017" i="5"/>
  <c r="U3017" i="5" s="1"/>
  <c r="V3017" i="5"/>
  <c r="T3009" i="5"/>
  <c r="U3009" i="5" s="1"/>
  <c r="V3009" i="5"/>
  <c r="T3001" i="5"/>
  <c r="U3001" i="5" s="1"/>
  <c r="V3001" i="5"/>
  <c r="T2993" i="5"/>
  <c r="U2993" i="5" s="1"/>
  <c r="V2993" i="5"/>
  <c r="T2985" i="5"/>
  <c r="U2985" i="5" s="1"/>
  <c r="V2985" i="5"/>
  <c r="T2977" i="5"/>
  <c r="U2977" i="5" s="1"/>
  <c r="V2977" i="5"/>
  <c r="T2969" i="5"/>
  <c r="U2969" i="5" s="1"/>
  <c r="V2969" i="5"/>
  <c r="T2961" i="5"/>
  <c r="U2961" i="5" s="1"/>
  <c r="V2961" i="5"/>
  <c r="T2953" i="5"/>
  <c r="U2953" i="5" s="1"/>
  <c r="V2953" i="5"/>
  <c r="T2945" i="5"/>
  <c r="U2945" i="5" s="1"/>
  <c r="V2945" i="5"/>
  <c r="V3128" i="5"/>
  <c r="T3128" i="5"/>
  <c r="U3128" i="5" s="1"/>
  <c r="T3106" i="5"/>
  <c r="U3106" i="5" s="1"/>
  <c r="V3106" i="5"/>
  <c r="V3084" i="5"/>
  <c r="T3084" i="5"/>
  <c r="U3084" i="5" s="1"/>
  <c r="T3066" i="5"/>
  <c r="U3066" i="5" s="1"/>
  <c r="V3066" i="5"/>
  <c r="T3050" i="5"/>
  <c r="U3050" i="5" s="1"/>
  <c r="V3050" i="5"/>
  <c r="T3034" i="5"/>
  <c r="U3034" i="5" s="1"/>
  <c r="V3034" i="5"/>
  <c r="T3018" i="5"/>
  <c r="U3018" i="5" s="1"/>
  <c r="V3018" i="5"/>
  <c r="T3002" i="5"/>
  <c r="U3002" i="5" s="1"/>
  <c r="V3002" i="5"/>
  <c r="T2970" i="5"/>
  <c r="U2970" i="5" s="1"/>
  <c r="V2970" i="5"/>
  <c r="T2954" i="5"/>
  <c r="U2954" i="5" s="1"/>
  <c r="V2954" i="5"/>
  <c r="T3072" i="5"/>
  <c r="U3072" i="5" s="1"/>
  <c r="V3124" i="5"/>
  <c r="T3124" i="5"/>
  <c r="U3124" i="5" s="1"/>
  <c r="V3104" i="5"/>
  <c r="T3104" i="5"/>
  <c r="U3104" i="5" s="1"/>
  <c r="T3082" i="5"/>
  <c r="U3082" i="5" s="1"/>
  <c r="V3082" i="5"/>
  <c r="V3064" i="5"/>
  <c r="T3064" i="5"/>
  <c r="U3064" i="5" s="1"/>
  <c r="V3048" i="5"/>
  <c r="T3048" i="5"/>
  <c r="U3048" i="5" s="1"/>
  <c r="V3127" i="5"/>
  <c r="T3127" i="5"/>
  <c r="U3127" i="5" s="1"/>
  <c r="V3119" i="5"/>
  <c r="T3119" i="5"/>
  <c r="U3119" i="5" s="1"/>
  <c r="V3111" i="5"/>
  <c r="T3111" i="5"/>
  <c r="U3111" i="5" s="1"/>
  <c r="V3103" i="5"/>
  <c r="T3103" i="5"/>
  <c r="U3103" i="5" s="1"/>
  <c r="V3087" i="5"/>
  <c r="T3087" i="5"/>
  <c r="U3087" i="5" s="1"/>
  <c r="V3079" i="5"/>
  <c r="T3079" i="5"/>
  <c r="U3079" i="5" s="1"/>
  <c r="V3071" i="5"/>
  <c r="T3071" i="5"/>
  <c r="U3071" i="5" s="1"/>
  <c r="V3063" i="5"/>
  <c r="T3063" i="5"/>
  <c r="U3063" i="5" s="1"/>
  <c r="V3055" i="5"/>
  <c r="T3055" i="5"/>
  <c r="U3055" i="5" s="1"/>
  <c r="T3047" i="5"/>
  <c r="U3047" i="5" s="1"/>
  <c r="V3047" i="5"/>
  <c r="T3039" i="5"/>
  <c r="U3039" i="5" s="1"/>
  <c r="V3039" i="5"/>
  <c r="T3031" i="5"/>
  <c r="U3031" i="5" s="1"/>
  <c r="V3031" i="5"/>
  <c r="T3023" i="5"/>
  <c r="U3023" i="5" s="1"/>
  <c r="V3023" i="5"/>
  <c r="T3015" i="5"/>
  <c r="U3015" i="5" s="1"/>
  <c r="V3015" i="5"/>
  <c r="T3007" i="5"/>
  <c r="U3007" i="5" s="1"/>
  <c r="V3007" i="5"/>
  <c r="T2999" i="5"/>
  <c r="U2999" i="5" s="1"/>
  <c r="V2999" i="5"/>
  <c r="T2991" i="5"/>
  <c r="U2991" i="5" s="1"/>
  <c r="V2991" i="5"/>
  <c r="T2983" i="5"/>
  <c r="U2983" i="5" s="1"/>
  <c r="V2983" i="5"/>
  <c r="T2975" i="5"/>
  <c r="U2975" i="5" s="1"/>
  <c r="V2975" i="5"/>
  <c r="T2967" i="5"/>
  <c r="U2967" i="5" s="1"/>
  <c r="V2967" i="5"/>
  <c r="T2959" i="5"/>
  <c r="U2959" i="5" s="1"/>
  <c r="V2959" i="5"/>
  <c r="T2951" i="5"/>
  <c r="U2951" i="5" s="1"/>
  <c r="V2951" i="5"/>
  <c r="T2943" i="5"/>
  <c r="U2943" i="5" s="1"/>
  <c r="V2943" i="5"/>
  <c r="T3122" i="5"/>
  <c r="U3122" i="5" s="1"/>
  <c r="V3122" i="5"/>
  <c r="V3100" i="5"/>
  <c r="T3100" i="5"/>
  <c r="U3100" i="5" s="1"/>
  <c r="V3080" i="5"/>
  <c r="T3080" i="5"/>
  <c r="U3080" i="5" s="1"/>
  <c r="V3060" i="5"/>
  <c r="T3060" i="5"/>
  <c r="U3060" i="5" s="1"/>
  <c r="V3044" i="5"/>
  <c r="T3044" i="5"/>
  <c r="U3044" i="5" s="1"/>
  <c r="V3028" i="5"/>
  <c r="T3028" i="5"/>
  <c r="U3028" i="5" s="1"/>
  <c r="V3012" i="5"/>
  <c r="T3012" i="5"/>
  <c r="U3012" i="5" s="1"/>
  <c r="V2996" i="5"/>
  <c r="T2996" i="5"/>
  <c r="U2996" i="5" s="1"/>
  <c r="V2980" i="5"/>
  <c r="T2980" i="5"/>
  <c r="U2980" i="5" s="1"/>
  <c r="V2948" i="5"/>
  <c r="T2948" i="5"/>
  <c r="U2948" i="5" s="1"/>
  <c r="T3134" i="5"/>
  <c r="U3134" i="5" s="1"/>
  <c r="V3134" i="5"/>
  <c r="T3126" i="5"/>
  <c r="U3126" i="5" s="1"/>
  <c r="V3126" i="5"/>
  <c r="T3118" i="5"/>
  <c r="U3118" i="5" s="1"/>
  <c r="V3118" i="5"/>
  <c r="T3110" i="5"/>
  <c r="U3110" i="5" s="1"/>
  <c r="V3110" i="5"/>
  <c r="T3102" i="5"/>
  <c r="U3102" i="5" s="1"/>
  <c r="V3102" i="5"/>
  <c r="T3094" i="5"/>
  <c r="U3094" i="5" s="1"/>
  <c r="V3094" i="5"/>
  <c r="T3086" i="5"/>
  <c r="U3086" i="5" s="1"/>
  <c r="V3086" i="5"/>
  <c r="T3078" i="5"/>
  <c r="U3078" i="5" s="1"/>
  <c r="V3078" i="5"/>
  <c r="T3070" i="5"/>
  <c r="U3070" i="5" s="1"/>
  <c r="V3070" i="5"/>
  <c r="T3062" i="5"/>
  <c r="U3062" i="5" s="1"/>
  <c r="V3062" i="5"/>
  <c r="T3054" i="5"/>
  <c r="U3054" i="5" s="1"/>
  <c r="V3054" i="5"/>
  <c r="T3046" i="5"/>
  <c r="U3046" i="5" s="1"/>
  <c r="V3046" i="5"/>
  <c r="T3038" i="5"/>
  <c r="U3038" i="5" s="1"/>
  <c r="V3038" i="5"/>
  <c r="T3030" i="5"/>
  <c r="U3030" i="5" s="1"/>
  <c r="V3030" i="5"/>
  <c r="T3022" i="5"/>
  <c r="U3022" i="5" s="1"/>
  <c r="V3022" i="5"/>
  <c r="T3014" i="5"/>
  <c r="U3014" i="5" s="1"/>
  <c r="V3014" i="5"/>
  <c r="T3006" i="5"/>
  <c r="U3006" i="5" s="1"/>
  <c r="V3006" i="5"/>
  <c r="T2998" i="5"/>
  <c r="U2998" i="5" s="1"/>
  <c r="V2998" i="5"/>
  <c r="T2990" i="5"/>
  <c r="U2990" i="5" s="1"/>
  <c r="V2990" i="5"/>
  <c r="T2982" i="5"/>
  <c r="U2982" i="5" s="1"/>
  <c r="V2982" i="5"/>
  <c r="T2974" i="5"/>
  <c r="U2974" i="5" s="1"/>
  <c r="V2974" i="5"/>
  <c r="T2966" i="5"/>
  <c r="U2966" i="5" s="1"/>
  <c r="V2966" i="5"/>
  <c r="T2958" i="5"/>
  <c r="U2958" i="5" s="1"/>
  <c r="V2958" i="5"/>
  <c r="T2950" i="5"/>
  <c r="U2950" i="5" s="1"/>
  <c r="V2950" i="5"/>
  <c r="T2942" i="5"/>
  <c r="U2942" i="5" s="1"/>
  <c r="V2942" i="5"/>
  <c r="V3120" i="5"/>
  <c r="T3120" i="5"/>
  <c r="U3120" i="5" s="1"/>
  <c r="T3098" i="5"/>
  <c r="U3098" i="5" s="1"/>
  <c r="V3098" i="5"/>
  <c r="V3076" i="5"/>
  <c r="T3076" i="5"/>
  <c r="U3076" i="5" s="1"/>
  <c r="V3059" i="5"/>
  <c r="V2995" i="5"/>
  <c r="T3032" i="5"/>
  <c r="U3032" i="5" s="1"/>
  <c r="V3032" i="5"/>
  <c r="T3024" i="5"/>
  <c r="U3024" i="5" s="1"/>
  <c r="V3024" i="5"/>
  <c r="T3016" i="5"/>
  <c r="U3016" i="5" s="1"/>
  <c r="V3016" i="5"/>
  <c r="T3008" i="5"/>
  <c r="U3008" i="5" s="1"/>
  <c r="V3008" i="5"/>
  <c r="T3000" i="5"/>
  <c r="U3000" i="5" s="1"/>
  <c r="V3000" i="5"/>
  <c r="T2992" i="5"/>
  <c r="U2992" i="5" s="1"/>
  <c r="V2992" i="5"/>
  <c r="T2984" i="5"/>
  <c r="U2984" i="5" s="1"/>
  <c r="V2984" i="5"/>
  <c r="T2976" i="5"/>
  <c r="U2976" i="5" s="1"/>
  <c r="V2976" i="5"/>
  <c r="T2968" i="5"/>
  <c r="U2968" i="5" s="1"/>
  <c r="V2968" i="5"/>
  <c r="T2960" i="5"/>
  <c r="U2960" i="5" s="1"/>
  <c r="V2960" i="5"/>
  <c r="T2952" i="5"/>
  <c r="U2952" i="5" s="1"/>
  <c r="V2952" i="5"/>
  <c r="T2944" i="5"/>
  <c r="U2944" i="5" s="1"/>
  <c r="V2944" i="5"/>
  <c r="V3051" i="5"/>
  <c r="V3043" i="5"/>
  <c r="V2979" i="5"/>
  <c r="V3035" i="5"/>
  <c r="V2971" i="5"/>
  <c r="V3027" i="5"/>
  <c r="V2963" i="5"/>
  <c r="V3011" i="5"/>
  <c r="V2947" i="5"/>
  <c r="T2853" i="5"/>
  <c r="U2853" i="5" s="1"/>
  <c r="V2853" i="5"/>
  <c r="T2517" i="5"/>
  <c r="U2517" i="5" s="1"/>
  <c r="V2517" i="5"/>
  <c r="T2437" i="5"/>
  <c r="U2437" i="5" s="1"/>
  <c r="V2437" i="5"/>
  <c r="T2373" i="5"/>
  <c r="U2373" i="5" s="1"/>
  <c r="V2373" i="5"/>
  <c r="T2325" i="5"/>
  <c r="U2325" i="5" s="1"/>
  <c r="V2325" i="5"/>
  <c r="T2261" i="5"/>
  <c r="U2261" i="5" s="1"/>
  <c r="V2261" i="5"/>
  <c r="T2181" i="5"/>
  <c r="U2181" i="5" s="1"/>
  <c r="V2181" i="5"/>
  <c r="T1477" i="5"/>
  <c r="U1477" i="5" s="1"/>
  <c r="V1477" i="5"/>
  <c r="T1373" i="5"/>
  <c r="U1373" i="5" s="1"/>
  <c r="V1373" i="5"/>
  <c r="T877" i="5"/>
  <c r="U877" i="5" s="1"/>
  <c r="V877" i="5"/>
  <c r="T2797" i="5"/>
  <c r="U2797" i="5" s="1"/>
  <c r="V2797" i="5"/>
  <c r="T2733" i="5"/>
  <c r="U2733" i="5" s="1"/>
  <c r="V2733" i="5"/>
  <c r="T2565" i="5"/>
  <c r="U2565" i="5" s="1"/>
  <c r="V2565" i="5"/>
  <c r="T2501" i="5"/>
  <c r="U2501" i="5" s="1"/>
  <c r="V2501" i="5"/>
  <c r="T2309" i="5"/>
  <c r="U2309" i="5" s="1"/>
  <c r="V2309" i="5"/>
  <c r="T2245" i="5"/>
  <c r="U2245" i="5" s="1"/>
  <c r="V2245" i="5"/>
  <c r="T2053" i="5"/>
  <c r="U2053" i="5" s="1"/>
  <c r="V2053" i="5"/>
  <c r="T1765" i="5"/>
  <c r="U1765" i="5" s="1"/>
  <c r="V1765" i="5"/>
  <c r="T1525" i="5"/>
  <c r="U1525" i="5" s="1"/>
  <c r="V1525" i="5"/>
  <c r="T1501" i="5"/>
  <c r="U1501" i="5" s="1"/>
  <c r="V1501" i="5"/>
  <c r="T1237" i="5"/>
  <c r="U1237" i="5" s="1"/>
  <c r="V1237" i="5"/>
  <c r="T997" i="5"/>
  <c r="U997" i="5" s="1"/>
  <c r="V997" i="5"/>
  <c r="V2909" i="5"/>
  <c r="V2845" i="5"/>
  <c r="V2781" i="5"/>
  <c r="V2701" i="5"/>
  <c r="V2693" i="5"/>
  <c r="V2613" i="5"/>
  <c r="V2605" i="5"/>
  <c r="V2485" i="5"/>
  <c r="V2477" i="5"/>
  <c r="V2357" i="5"/>
  <c r="V2349" i="5"/>
  <c r="V2229" i="5"/>
  <c r="V2221" i="5"/>
  <c r="V2101" i="5"/>
  <c r="V2093" i="5"/>
  <c r="V2005" i="5"/>
  <c r="V1941" i="5"/>
  <c r="V1861" i="5"/>
  <c r="V1757" i="5"/>
  <c r="V1685" i="5"/>
  <c r="V1605" i="5"/>
  <c r="V1580" i="5"/>
  <c r="V1509" i="5"/>
  <c r="V1269" i="5"/>
  <c r="V1157" i="5"/>
  <c r="V1125" i="5"/>
  <c r="V1013" i="5"/>
  <c r="V981" i="5"/>
  <c r="V893" i="5"/>
  <c r="V773" i="5"/>
  <c r="V621" i="5"/>
  <c r="V605" i="5"/>
  <c r="V481" i="5"/>
  <c r="V2917" i="5"/>
  <c r="V2789" i="5"/>
  <c r="V2725" i="5"/>
  <c r="V2717" i="5"/>
  <c r="V2709" i="5"/>
  <c r="V2700" i="5"/>
  <c r="V2621" i="5"/>
  <c r="V2493" i="5"/>
  <c r="V2365" i="5"/>
  <c r="V2237" i="5"/>
  <c r="V2109" i="5"/>
  <c r="V1869" i="5"/>
  <c r="V1789" i="5"/>
  <c r="V1781" i="5"/>
  <c r="V1773" i="5"/>
  <c r="V1728" i="5"/>
  <c r="V1613" i="5"/>
  <c r="V1533" i="5"/>
  <c r="V1517" i="5"/>
  <c r="V1445" i="5"/>
  <c r="V1437" i="5"/>
  <c r="V1365" i="5"/>
  <c r="V1197" i="5"/>
  <c r="V1165" i="5"/>
  <c r="V1069" i="5"/>
  <c r="V941" i="5"/>
  <c r="V901" i="5"/>
  <c r="V861" i="5"/>
  <c r="V562" i="5"/>
  <c r="T1663" i="5"/>
  <c r="U1663" i="5" s="1"/>
  <c r="V2867" i="5"/>
  <c r="T2867" i="5"/>
  <c r="U2867" i="5" s="1"/>
  <c r="V2811" i="5"/>
  <c r="T2811" i="5"/>
  <c r="U2811" i="5" s="1"/>
  <c r="V2925" i="5"/>
  <c r="V2861" i="5"/>
  <c r="V2629" i="5"/>
  <c r="V2509" i="5"/>
  <c r="V2381" i="5"/>
  <c r="V2253" i="5"/>
  <c r="V2125" i="5"/>
  <c r="V2117" i="5"/>
  <c r="V2021" i="5"/>
  <c r="V2013" i="5"/>
  <c r="V1957" i="5"/>
  <c r="V1949" i="5"/>
  <c r="V1877" i="5"/>
  <c r="V1797" i="5"/>
  <c r="V1701" i="5"/>
  <c r="V1693" i="5"/>
  <c r="V1621" i="5"/>
  <c r="V1541" i="5"/>
  <c r="V1469" i="5"/>
  <c r="V1461" i="5"/>
  <c r="V1453" i="5"/>
  <c r="V1327" i="5"/>
  <c r="V1317" i="5"/>
  <c r="V1277" i="5"/>
  <c r="V1245" i="5"/>
  <c r="V1234" i="5"/>
  <c r="V1173" i="5"/>
  <c r="V1077" i="5"/>
  <c r="V1021" i="5"/>
  <c r="V989" i="5"/>
  <c r="V909" i="5"/>
  <c r="V821" i="5"/>
  <c r="V2933" i="5"/>
  <c r="V2869" i="5"/>
  <c r="V2805" i="5"/>
  <c r="V2741" i="5"/>
  <c r="V2637" i="5"/>
  <c r="V2533" i="5"/>
  <c r="V2525" i="5"/>
  <c r="V2405" i="5"/>
  <c r="V2397" i="5"/>
  <c r="V2389" i="5"/>
  <c r="V2277" i="5"/>
  <c r="V2269" i="5"/>
  <c r="V2149" i="5"/>
  <c r="V2141" i="5"/>
  <c r="V2133" i="5"/>
  <c r="V2081" i="5"/>
  <c r="V2065" i="5"/>
  <c r="V1805" i="5"/>
  <c r="V1725" i="5"/>
  <c r="V1717" i="5"/>
  <c r="V1709" i="5"/>
  <c r="V1549" i="5"/>
  <c r="V1381" i="5"/>
  <c r="V1205" i="5"/>
  <c r="V1133" i="5"/>
  <c r="V1085" i="5"/>
  <c r="V1029" i="5"/>
  <c r="V949" i="5"/>
  <c r="V917" i="5"/>
  <c r="V869" i="5"/>
  <c r="V7" i="5"/>
  <c r="V2877" i="5"/>
  <c r="V2831" i="5"/>
  <c r="V2813" i="5"/>
  <c r="V2749" i="5"/>
  <c r="V2730" i="5"/>
  <c r="V2653" i="5"/>
  <c r="V2645" i="5"/>
  <c r="V2549" i="5"/>
  <c r="V2541" i="5"/>
  <c r="V2421" i="5"/>
  <c r="V2413" i="5"/>
  <c r="V2293" i="5"/>
  <c r="V2285" i="5"/>
  <c r="V2165" i="5"/>
  <c r="V2157" i="5"/>
  <c r="V2037" i="5"/>
  <c r="V2029" i="5"/>
  <c r="V1973" i="5"/>
  <c r="V1965" i="5"/>
  <c r="V1893" i="5"/>
  <c r="V1885" i="5"/>
  <c r="V1813" i="5"/>
  <c r="V1733" i="5"/>
  <c r="V1637" i="5"/>
  <c r="V1629" i="5"/>
  <c r="V1557" i="5"/>
  <c r="V1485" i="5"/>
  <c r="V1405" i="5"/>
  <c r="V1397" i="5"/>
  <c r="V1389" i="5"/>
  <c r="V1325" i="5"/>
  <c r="V1253" i="5"/>
  <c r="V1181" i="5"/>
  <c r="V1093" i="5"/>
  <c r="V1037" i="5"/>
  <c r="V976" i="5"/>
  <c r="V925" i="5"/>
  <c r="V829" i="5"/>
  <c r="V749" i="5"/>
  <c r="V652" i="5"/>
  <c r="V593" i="5"/>
  <c r="V469" i="5"/>
  <c r="V25" i="5"/>
  <c r="V2885" i="5"/>
  <c r="V2866" i="5"/>
  <c r="V2821" i="5"/>
  <c r="V2757" i="5"/>
  <c r="V2661" i="5"/>
  <c r="V2557" i="5"/>
  <c r="V2429" i="5"/>
  <c r="V2301" i="5"/>
  <c r="V2173" i="5"/>
  <c r="V2045" i="5"/>
  <c r="V1981" i="5"/>
  <c r="V1917" i="5"/>
  <c r="V1909" i="5"/>
  <c r="V1901" i="5"/>
  <c r="V1741" i="5"/>
  <c r="V1661" i="5"/>
  <c r="V1653" i="5"/>
  <c r="V1645" i="5"/>
  <c r="V1504" i="5"/>
  <c r="V1493" i="5"/>
  <c r="V1413" i="5"/>
  <c r="V1333" i="5"/>
  <c r="V1293" i="5"/>
  <c r="V1213" i="5"/>
  <c r="V1101" i="5"/>
  <c r="V1045" i="5"/>
  <c r="V957" i="5"/>
  <c r="V837" i="5"/>
  <c r="V736" i="5"/>
  <c r="V693" i="5"/>
  <c r="T2739" i="5"/>
  <c r="U2739" i="5" s="1"/>
  <c r="V2893" i="5"/>
  <c r="V2856" i="5"/>
  <c r="V2829" i="5"/>
  <c r="V2810" i="5"/>
  <c r="V2765" i="5"/>
  <c r="V2728" i="5"/>
  <c r="V2677" i="5"/>
  <c r="V2669" i="5"/>
  <c r="V2573" i="5"/>
  <c r="V2445" i="5"/>
  <c r="V2317" i="5"/>
  <c r="V2189" i="5"/>
  <c r="V2061" i="5"/>
  <c r="V1989" i="5"/>
  <c r="V1925" i="5"/>
  <c r="V1829" i="5"/>
  <c r="V1821" i="5"/>
  <c r="V1749" i="5"/>
  <c r="V1669" i="5"/>
  <c r="V1573" i="5"/>
  <c r="V1565" i="5"/>
  <c r="V1421" i="5"/>
  <c r="V1341" i="5"/>
  <c r="V1332" i="5"/>
  <c r="V1301" i="5"/>
  <c r="V1221" i="5"/>
  <c r="V1189" i="5"/>
  <c r="V1141" i="5"/>
  <c r="V1109" i="5"/>
  <c r="V1053" i="5"/>
  <c r="V965" i="5"/>
  <c r="V933" i="5"/>
  <c r="V845" i="5"/>
  <c r="V717" i="5"/>
  <c r="V641" i="5"/>
  <c r="V583" i="5"/>
  <c r="T2620" i="5"/>
  <c r="U2620" i="5" s="1"/>
  <c r="V2620" i="5"/>
  <c r="T246" i="5"/>
  <c r="U246" i="5" s="1"/>
  <c r="V246" i="5"/>
  <c r="T198" i="5"/>
  <c r="U198" i="5" s="1"/>
  <c r="V198" i="5"/>
  <c r="T72" i="5"/>
  <c r="U72" i="5" s="1"/>
  <c r="V72" i="5"/>
  <c r="T24" i="5"/>
  <c r="U24" i="5" s="1"/>
  <c r="V24" i="5"/>
  <c r="T1305" i="5"/>
  <c r="U1305" i="5" s="1"/>
  <c r="V1305" i="5"/>
  <c r="T1241" i="5"/>
  <c r="U1241" i="5" s="1"/>
  <c r="V1241" i="5"/>
  <c r="V1113" i="5"/>
  <c r="T1113" i="5"/>
  <c r="U1113" i="5" s="1"/>
  <c r="T1049" i="5"/>
  <c r="U1049" i="5" s="1"/>
  <c r="V1049" i="5"/>
  <c r="T985" i="5"/>
  <c r="U985" i="5" s="1"/>
  <c r="V985" i="5"/>
  <c r="V921" i="5"/>
  <c r="T921" i="5"/>
  <c r="U921" i="5" s="1"/>
  <c r="V802" i="5"/>
  <c r="T802" i="5"/>
  <c r="U802" i="5" s="1"/>
  <c r="T793" i="5"/>
  <c r="U793" i="5" s="1"/>
  <c r="V793" i="5"/>
  <c r="T738" i="5"/>
  <c r="U738" i="5" s="1"/>
  <c r="V738" i="5"/>
  <c r="T729" i="5"/>
  <c r="U729" i="5" s="1"/>
  <c r="V729" i="5"/>
  <c r="T674" i="5"/>
  <c r="U674" i="5" s="1"/>
  <c r="V674" i="5"/>
  <c r="T665" i="5"/>
  <c r="U665" i="5" s="1"/>
  <c r="V665" i="5"/>
  <c r="T656" i="5"/>
  <c r="U656" i="5" s="1"/>
  <c r="V656" i="5"/>
  <c r="V2684" i="5"/>
  <c r="V2668" i="5"/>
  <c r="V2636" i="5"/>
  <c r="V2604" i="5"/>
  <c r="V2556" i="5"/>
  <c r="V2540" i="5"/>
  <c r="V2492" i="5"/>
  <c r="V2476" i="5"/>
  <c r="V2428" i="5"/>
  <c r="V2412" i="5"/>
  <c r="V2364" i="5"/>
  <c r="V2348" i="5"/>
  <c r="V2300" i="5"/>
  <c r="V2284" i="5"/>
  <c r="V2220" i="5"/>
  <c r="V2172" i="5"/>
  <c r="V2156" i="5"/>
  <c r="V2108" i="5"/>
  <c r="V2092" i="5"/>
  <c r="V2044" i="5"/>
  <c r="V2028" i="5"/>
  <c r="V1980" i="5"/>
  <c r="V1964" i="5"/>
  <c r="V1500" i="5"/>
  <c r="V1340" i="5"/>
  <c r="V1324" i="5"/>
  <c r="V1315" i="5"/>
  <c r="V1107" i="5"/>
  <c r="V1099" i="5"/>
  <c r="V1091" i="5"/>
  <c r="V1083" i="5"/>
  <c r="V1075" i="5"/>
  <c r="V1067" i="5"/>
  <c r="V1058" i="5"/>
  <c r="V915" i="5"/>
  <c r="V907" i="5"/>
  <c r="V899" i="5"/>
  <c r="V891" i="5"/>
  <c r="V883" i="5"/>
  <c r="V787" i="5"/>
  <c r="V779" i="5"/>
  <c r="V771" i="5"/>
  <c r="V763" i="5"/>
  <c r="V755" i="5"/>
  <c r="V667" i="5"/>
  <c r="V245" i="5"/>
  <c r="V69" i="5"/>
  <c r="T2931" i="5"/>
  <c r="U2931" i="5" s="1"/>
  <c r="T2875" i="5"/>
  <c r="U2875" i="5" s="1"/>
  <c r="T2747" i="5"/>
  <c r="U2747" i="5" s="1"/>
  <c r="T2638" i="5"/>
  <c r="U2638" i="5" s="1"/>
  <c r="T2510" i="5"/>
  <c r="U2510" i="5" s="1"/>
  <c r="T1607" i="5"/>
  <c r="U1607" i="5" s="1"/>
  <c r="T1598" i="5"/>
  <c r="U1598" i="5" s="1"/>
  <c r="T203" i="5"/>
  <c r="U203" i="5" s="1"/>
  <c r="V2915" i="5"/>
  <c r="V2891" i="5"/>
  <c r="V2851" i="5"/>
  <c r="V2803" i="5"/>
  <c r="V2763" i="5"/>
  <c r="V1314" i="5"/>
  <c r="V437" i="5"/>
  <c r="V373" i="5"/>
  <c r="V309" i="5"/>
  <c r="T1561" i="5"/>
  <c r="U1561" i="5" s="1"/>
  <c r="T857" i="5"/>
  <c r="U857" i="5" s="1"/>
  <c r="T1321" i="5"/>
  <c r="U1321" i="5" s="1"/>
  <c r="V1321" i="5"/>
  <c r="T1312" i="5"/>
  <c r="U1312" i="5" s="1"/>
  <c r="V1312" i="5"/>
  <c r="T1257" i="5"/>
  <c r="U1257" i="5" s="1"/>
  <c r="V1257" i="5"/>
  <c r="T1193" i="5"/>
  <c r="U1193" i="5" s="1"/>
  <c r="V1193" i="5"/>
  <c r="T1129" i="5"/>
  <c r="U1129" i="5" s="1"/>
  <c r="V1129" i="5"/>
  <c r="T1065" i="5"/>
  <c r="U1065" i="5" s="1"/>
  <c r="V1065" i="5"/>
  <c r="T1001" i="5"/>
  <c r="U1001" i="5" s="1"/>
  <c r="V1001" i="5"/>
  <c r="T946" i="5"/>
  <c r="U946" i="5" s="1"/>
  <c r="V946" i="5"/>
  <c r="T937" i="5"/>
  <c r="U937" i="5" s="1"/>
  <c r="V937" i="5"/>
  <c r="T882" i="5"/>
  <c r="U882" i="5" s="1"/>
  <c r="V882" i="5"/>
  <c r="T873" i="5"/>
  <c r="U873" i="5" s="1"/>
  <c r="V873" i="5"/>
  <c r="T818" i="5"/>
  <c r="U818" i="5" s="1"/>
  <c r="V818" i="5"/>
  <c r="T809" i="5"/>
  <c r="U809" i="5" s="1"/>
  <c r="V809" i="5"/>
  <c r="T754" i="5"/>
  <c r="U754" i="5" s="1"/>
  <c r="V754" i="5"/>
  <c r="T745" i="5"/>
  <c r="U745" i="5" s="1"/>
  <c r="V745" i="5"/>
  <c r="T690" i="5"/>
  <c r="U690" i="5" s="1"/>
  <c r="V690" i="5"/>
  <c r="T681" i="5"/>
  <c r="U681" i="5" s="1"/>
  <c r="V681" i="5"/>
  <c r="T672" i="5"/>
  <c r="U672" i="5" s="1"/>
  <c r="V672" i="5"/>
  <c r="V459" i="5"/>
  <c r="T459" i="5"/>
  <c r="U459" i="5" s="1"/>
  <c r="T443" i="5"/>
  <c r="U443" i="5" s="1"/>
  <c r="V443" i="5"/>
  <c r="T435" i="5"/>
  <c r="U435" i="5" s="1"/>
  <c r="V435" i="5"/>
  <c r="T427" i="5"/>
  <c r="U427" i="5" s="1"/>
  <c r="V427" i="5"/>
  <c r="T419" i="5"/>
  <c r="U419" i="5" s="1"/>
  <c r="V419" i="5"/>
  <c r="T411" i="5"/>
  <c r="U411" i="5" s="1"/>
  <c r="V411" i="5"/>
  <c r="T403" i="5"/>
  <c r="U403" i="5" s="1"/>
  <c r="V403" i="5"/>
  <c r="T379" i="5"/>
  <c r="U379" i="5" s="1"/>
  <c r="V379" i="5"/>
  <c r="T371" i="5"/>
  <c r="U371" i="5" s="1"/>
  <c r="V371" i="5"/>
  <c r="T363" i="5"/>
  <c r="U363" i="5" s="1"/>
  <c r="V363" i="5"/>
  <c r="T355" i="5"/>
  <c r="U355" i="5" s="1"/>
  <c r="V355" i="5"/>
  <c r="T347" i="5"/>
  <c r="U347" i="5" s="1"/>
  <c r="V347" i="5"/>
  <c r="T339" i="5"/>
  <c r="U339" i="5" s="1"/>
  <c r="V339" i="5"/>
  <c r="T331" i="5"/>
  <c r="U331" i="5" s="1"/>
  <c r="V331" i="5"/>
  <c r="T323" i="5"/>
  <c r="U323" i="5" s="1"/>
  <c r="V323" i="5"/>
  <c r="T315" i="5"/>
  <c r="U315" i="5" s="1"/>
  <c r="V315" i="5"/>
  <c r="T299" i="5"/>
  <c r="U299" i="5" s="1"/>
  <c r="V299" i="5"/>
  <c r="T291" i="5"/>
  <c r="U291" i="5" s="1"/>
  <c r="V291" i="5"/>
  <c r="T283" i="5"/>
  <c r="U283" i="5" s="1"/>
  <c r="V283" i="5"/>
  <c r="T275" i="5"/>
  <c r="U275" i="5" s="1"/>
  <c r="V275" i="5"/>
  <c r="T267" i="5"/>
  <c r="U267" i="5" s="1"/>
  <c r="V267" i="5"/>
  <c r="T259" i="5"/>
  <c r="U259" i="5" s="1"/>
  <c r="V259" i="5"/>
  <c r="T251" i="5"/>
  <c r="U251" i="5" s="1"/>
  <c r="V251" i="5"/>
  <c r="V243" i="5"/>
  <c r="T243" i="5"/>
  <c r="U243" i="5" s="1"/>
  <c r="T235" i="5"/>
  <c r="U235" i="5" s="1"/>
  <c r="V235" i="5"/>
  <c r="T227" i="5"/>
  <c r="U227" i="5" s="1"/>
  <c r="V227" i="5"/>
  <c r="T219" i="5"/>
  <c r="U219" i="5" s="1"/>
  <c r="V219" i="5"/>
  <c r="T211" i="5"/>
  <c r="U211" i="5" s="1"/>
  <c r="V211" i="5"/>
  <c r="T195" i="5"/>
  <c r="U195" i="5" s="1"/>
  <c r="V195" i="5"/>
  <c r="T187" i="5"/>
  <c r="U187" i="5" s="1"/>
  <c r="V187" i="5"/>
  <c r="T179" i="5"/>
  <c r="U179" i="5" s="1"/>
  <c r="V179" i="5"/>
  <c r="T171" i="5"/>
  <c r="U171" i="5" s="1"/>
  <c r="V171" i="5"/>
  <c r="T163" i="5"/>
  <c r="U163" i="5" s="1"/>
  <c r="V163" i="5"/>
  <c r="T155" i="5"/>
  <c r="U155" i="5" s="1"/>
  <c r="V155" i="5"/>
  <c r="T147" i="5"/>
  <c r="U147" i="5" s="1"/>
  <c r="V147" i="5"/>
  <c r="T131" i="5"/>
  <c r="U131" i="5" s="1"/>
  <c r="V131" i="5"/>
  <c r="T123" i="5"/>
  <c r="U123" i="5" s="1"/>
  <c r="V123" i="5"/>
  <c r="T115" i="5"/>
  <c r="U115" i="5" s="1"/>
  <c r="V115" i="5"/>
  <c r="T107" i="5"/>
  <c r="U107" i="5" s="1"/>
  <c r="V107" i="5"/>
  <c r="T99" i="5"/>
  <c r="U99" i="5" s="1"/>
  <c r="V99" i="5"/>
  <c r="T91" i="5"/>
  <c r="U91" i="5" s="1"/>
  <c r="V91" i="5"/>
  <c r="T83" i="5"/>
  <c r="U83" i="5" s="1"/>
  <c r="V83" i="5"/>
  <c r="T75" i="5"/>
  <c r="U75" i="5" s="1"/>
  <c r="V75" i="5"/>
  <c r="T67" i="5"/>
  <c r="U67" i="5" s="1"/>
  <c r="V67" i="5"/>
  <c r="T59" i="5"/>
  <c r="U59" i="5" s="1"/>
  <c r="V59" i="5"/>
  <c r="T43" i="5"/>
  <c r="U43" i="5" s="1"/>
  <c r="V43" i="5"/>
  <c r="T35" i="5"/>
  <c r="U35" i="5" s="1"/>
  <c r="V35" i="5"/>
  <c r="T27" i="5"/>
  <c r="U27" i="5" s="1"/>
  <c r="V27" i="5"/>
  <c r="T19" i="5"/>
  <c r="U19" i="5" s="1"/>
  <c r="V19" i="5"/>
  <c r="V11" i="5"/>
  <c r="T11" i="5"/>
  <c r="U11" i="5" s="1"/>
  <c r="V2835" i="5"/>
  <c r="V2795" i="5"/>
  <c r="V1330" i="5"/>
  <c r="V1171" i="5"/>
  <c r="V1163" i="5"/>
  <c r="V1155" i="5"/>
  <c r="V1147" i="5"/>
  <c r="V1139" i="5"/>
  <c r="V1131" i="5"/>
  <c r="V1122" i="5"/>
  <c r="V940" i="5"/>
  <c r="V931" i="5"/>
  <c r="V812" i="5"/>
  <c r="V803" i="5"/>
  <c r="V684" i="5"/>
  <c r="T2939" i="5"/>
  <c r="U2939" i="5" s="1"/>
  <c r="T2382" i="5"/>
  <c r="U2382" i="5" s="1"/>
  <c r="T1881" i="5"/>
  <c r="U1881" i="5" s="1"/>
  <c r="T1799" i="5"/>
  <c r="U1799" i="5" s="1"/>
  <c r="T1497" i="5"/>
  <c r="U1497" i="5" s="1"/>
  <c r="T1227" i="5"/>
  <c r="U1227" i="5" s="1"/>
  <c r="T1177" i="5"/>
  <c r="U1177" i="5" s="1"/>
  <c r="T866" i="5"/>
  <c r="U866" i="5" s="1"/>
  <c r="V2923" i="5"/>
  <c r="V2827" i="5"/>
  <c r="V2787" i="5"/>
  <c r="V2731" i="5"/>
  <c r="V1140" i="5"/>
  <c r="V2657" i="5"/>
  <c r="V2025" i="5"/>
  <c r="V2009" i="5"/>
  <c r="V1961" i="5"/>
  <c r="V1945" i="5"/>
  <c r="V1897" i="5"/>
  <c r="V1833" i="5"/>
  <c r="V1817" i="5"/>
  <c r="V1769" i="5"/>
  <c r="V1753" i="5"/>
  <c r="V1705" i="5"/>
  <c r="V1689" i="5"/>
  <c r="V1641" i="5"/>
  <c r="V1625" i="5"/>
  <c r="V1577" i="5"/>
  <c r="V1513" i="5"/>
  <c r="V1449" i="5"/>
  <c r="V1433" i="5"/>
  <c r="V1385" i="5"/>
  <c r="V1369" i="5"/>
  <c r="V1212" i="5"/>
  <c r="V1196" i="5"/>
  <c r="V1187" i="5"/>
  <c r="V1179" i="5"/>
  <c r="V1138" i="5"/>
  <c r="V956" i="5"/>
  <c r="V939" i="5"/>
  <c r="V811" i="5"/>
  <c r="V700" i="5"/>
  <c r="V683" i="5"/>
  <c r="V654" i="5"/>
  <c r="V638" i="5"/>
  <c r="V453" i="5"/>
  <c r="V389" i="5"/>
  <c r="V325" i="5"/>
  <c r="V261" i="5"/>
  <c r="T2318" i="5"/>
  <c r="U2318" i="5" s="1"/>
  <c r="T1203" i="5"/>
  <c r="U1203" i="5" s="1"/>
  <c r="T307" i="5"/>
  <c r="U307" i="5" s="1"/>
  <c r="V2859" i="5"/>
  <c r="V2779" i="5"/>
  <c r="V1360" i="5"/>
  <c r="V1285" i="5"/>
  <c r="V1235" i="5"/>
  <c r="V1219" i="5"/>
  <c r="V1211" i="5"/>
  <c r="V1195" i="5"/>
  <c r="V1186" i="5"/>
  <c r="V979" i="5"/>
  <c r="V971" i="5"/>
  <c r="V963" i="5"/>
  <c r="V955" i="5"/>
  <c r="V947" i="5"/>
  <c r="V851" i="5"/>
  <c r="V843" i="5"/>
  <c r="V827" i="5"/>
  <c r="V819" i="5"/>
  <c r="V645" i="5"/>
  <c r="V629" i="5"/>
  <c r="V581" i="5"/>
  <c r="V565" i="5"/>
  <c r="V517" i="5"/>
  <c r="V501" i="5"/>
  <c r="T2702" i="5"/>
  <c r="U2702" i="5" s="1"/>
  <c r="T451" i="5"/>
  <c r="U451" i="5" s="1"/>
  <c r="T930" i="5"/>
  <c r="U930" i="5" s="1"/>
  <c r="V930" i="5"/>
  <c r="V2899" i="5"/>
  <c r="V2819" i="5"/>
  <c r="V2771" i="5"/>
  <c r="V2007" i="5"/>
  <c r="V1991" i="5"/>
  <c r="V1943" i="5"/>
  <c r="V1927" i="5"/>
  <c r="V1879" i="5"/>
  <c r="V1863" i="5"/>
  <c r="V1815" i="5"/>
  <c r="V1751" i="5"/>
  <c r="V1735" i="5"/>
  <c r="V1687" i="5"/>
  <c r="V1671" i="5"/>
  <c r="V1623" i="5"/>
  <c r="V1559" i="5"/>
  <c r="V1543" i="5"/>
  <c r="V1495" i="5"/>
  <c r="V1479" i="5"/>
  <c r="V1431" i="5"/>
  <c r="V1415" i="5"/>
  <c r="V1367" i="5"/>
  <c r="V1276" i="5"/>
  <c r="V1260" i="5"/>
  <c r="V1251" i="5"/>
  <c r="V1243" i="5"/>
  <c r="V1202" i="5"/>
  <c r="V1020" i="5"/>
  <c r="V1004" i="5"/>
  <c r="V995" i="5"/>
  <c r="V987" i="5"/>
  <c r="V859" i="5"/>
  <c r="V731" i="5"/>
  <c r="V2907" i="5"/>
  <c r="V2883" i="5"/>
  <c r="V2843" i="5"/>
  <c r="V2755" i="5"/>
  <c r="V1132" i="5"/>
  <c r="V2686" i="5"/>
  <c r="V2622" i="5"/>
  <c r="V2558" i="5"/>
  <c r="V2494" i="5"/>
  <c r="V2430" i="5"/>
  <c r="V2366" i="5"/>
  <c r="V2302" i="5"/>
  <c r="V2254" i="5"/>
  <c r="V2238" i="5"/>
  <c r="V2190" i="5"/>
  <c r="V2174" i="5"/>
  <c r="V2126" i="5"/>
  <c r="V2110" i="5"/>
  <c r="V2062" i="5"/>
  <c r="V2046" i="5"/>
  <c r="V1998" i="5"/>
  <c r="V1982" i="5"/>
  <c r="V1934" i="5"/>
  <c r="V1918" i="5"/>
  <c r="V1870" i="5"/>
  <c r="V1854" i="5"/>
  <c r="V1806" i="5"/>
  <c r="V1790" i="5"/>
  <c r="V1742" i="5"/>
  <c r="V1726" i="5"/>
  <c r="V1678" i="5"/>
  <c r="V1662" i="5"/>
  <c r="V1614" i="5"/>
  <c r="V1550" i="5"/>
  <c r="V1534" i="5"/>
  <c r="V1486" i="5"/>
  <c r="V1470" i="5"/>
  <c r="V1422" i="5"/>
  <c r="V1406" i="5"/>
  <c r="V1358" i="5"/>
  <c r="V1342" i="5"/>
  <c r="V1299" i="5"/>
  <c r="V1291" i="5"/>
  <c r="V1283" i="5"/>
  <c r="V1275" i="5"/>
  <c r="V1267" i="5"/>
  <c r="V1259" i="5"/>
  <c r="V1250" i="5"/>
  <c r="V1043" i="5"/>
  <c r="V1035" i="5"/>
  <c r="V1027" i="5"/>
  <c r="V1019" i="5"/>
  <c r="V1011" i="5"/>
  <c r="V1003" i="5"/>
  <c r="V994" i="5"/>
  <c r="V876" i="5"/>
  <c r="V867" i="5"/>
  <c r="V748" i="5"/>
  <c r="V739" i="5"/>
  <c r="V53" i="5"/>
  <c r="T387" i="5"/>
  <c r="U387" i="5" s="1"/>
  <c r="V5" i="5"/>
  <c r="T5" i="5"/>
  <c r="U5" i="5" s="1"/>
  <c r="S12" i="4"/>
  <c r="S13" i="4" s="1"/>
  <c r="Q3" i="6" l="1"/>
  <c r="P3" i="6"/>
  <c r="K1" i="6"/>
  <c r="Q4" i="6"/>
  <c r="P4" i="6"/>
  <c r="P3" i="7"/>
  <c r="Q3" i="7"/>
  <c r="P4" i="7"/>
  <c r="Q4" i="7"/>
  <c r="K1" i="7"/>
  <c r="U1" i="5"/>
  <c r="AA4" i="5"/>
  <c r="Z4" i="5"/>
  <c r="AA3" i="5"/>
  <c r="Z3" i="5"/>
  <c r="R4" i="6" l="1"/>
  <c r="Q10" i="6" s="1"/>
  <c r="AA2" i="6" s="1"/>
  <c r="R3" i="6"/>
  <c r="P5" i="6"/>
  <c r="Q5" i="6"/>
  <c r="Q8" i="6" s="1"/>
  <c r="V2" i="6" s="1"/>
  <c r="R4" i="7"/>
  <c r="Q9" i="7" s="1"/>
  <c r="W2" i="7" s="1"/>
  <c r="R3" i="7"/>
  <c r="Q11" i="7" s="1"/>
  <c r="P5" i="7"/>
  <c r="Q5" i="7"/>
  <c r="Q8" i="7" s="1"/>
  <c r="V2" i="7" s="1"/>
  <c r="AB4" i="5"/>
  <c r="AA10" i="5" s="1"/>
  <c r="AB3" i="5"/>
  <c r="AA11" i="5" s="1"/>
  <c r="Z5" i="5"/>
  <c r="AA5" i="5"/>
  <c r="AA8" i="5" s="1"/>
  <c r="AF2" i="5" s="1"/>
  <c r="Q9" i="6" l="1"/>
  <c r="W2" i="6" s="1"/>
  <c r="R5" i="6"/>
  <c r="Q7" i="6" s="1"/>
  <c r="U2" i="6" s="1"/>
  <c r="Q11" i="6"/>
  <c r="Z2" i="6" s="1"/>
  <c r="Q10" i="7"/>
  <c r="AA2" i="7" s="1"/>
  <c r="R5" i="7"/>
  <c r="Q7" i="7" s="1"/>
  <c r="U2" i="7" s="1"/>
  <c r="Z2" i="7"/>
  <c r="AK2" i="5"/>
  <c r="AB5" i="5"/>
  <c r="AA7" i="5" s="1"/>
  <c r="AE2" i="5" s="1"/>
  <c r="AA9" i="5"/>
  <c r="AG2" i="5" s="1"/>
  <c r="AJ2" i="5"/>
</calcChain>
</file>

<file path=xl/sharedStrings.xml><?xml version="1.0" encoding="utf-8"?>
<sst xmlns="http://schemas.openxmlformats.org/spreadsheetml/2006/main" count="1010" uniqueCount="125">
  <si>
    <t>Graded task</t>
  </si>
  <si>
    <t>Logistic regression</t>
  </si>
  <si>
    <t>Your task is to create a logistic regression model and to predict whether the patient has 10-year risk of future coronary heart disease (CHD). The data is given in the sheet Heart_desease. The dataset is from an ongoing cardiovascular study on residents of the town of Framingham, Massachusetts. The dataset provides the patients’ information. It includes over 4,000 records and 15 attributes. The data attributes are described in Heart_desease_desc sheet.</t>
  </si>
  <si>
    <r>
      <rPr>
        <b/>
        <sz val="10"/>
        <color theme="1"/>
        <rFont val="Arial"/>
        <family val="2"/>
      </rPr>
      <t>Notice:</t>
    </r>
    <r>
      <rPr>
        <sz val="10"/>
        <color theme="1"/>
        <rFont val="Arial"/>
        <family val="2"/>
      </rPr>
      <t xml:space="preserve"> XLminer can do Logistic regression just with 1000 rows of data in Google spreadsheets. To avoid this bug you have some other options:
1. Use Solver 
2. Use Excel 
3. Cut data to 1000 rows.
4. Use any other statistical tool to create Logistic regression model.</t>
    </r>
  </si>
  <si>
    <r>
      <rPr>
        <b/>
        <sz val="10"/>
        <color theme="1"/>
        <rFont val="Arial"/>
        <family val="2"/>
      </rPr>
      <t>Requirements:</t>
    </r>
    <r>
      <rPr>
        <sz val="10"/>
        <color theme="1"/>
        <rFont val="Arial"/>
        <family val="2"/>
      </rPr>
      <t xml:space="preserve">
1. Create a logistic regression model and estimate predictions.
2. Interpret models' coefficients and Odd ratios.
3. Assess the model with performance metrics.</t>
    </r>
  </si>
  <si>
    <t>Evaluation criteria:</t>
  </si>
  <si>
    <t>1. How well the model creation in the task description is followed.
2. You can explain how you selected the best model.
3. You can interpret the models' performance metrics and parameters.
4. You present fluent and clearly. Presentation should take 10-15 minutes.
5. Analytical approach to the problem</t>
  </si>
  <si>
    <t>Sample questions:</t>
  </si>
  <si>
    <t>1. How have you selected your best model?
2. Why have you used the particular model's performance metrics?
3. What is Odd ratio?
4. How do you interpret regression model's intercept?
5. How do you interpret regression model's coefficients?</t>
  </si>
  <si>
    <t>Variables:</t>
  </si>
  <si>
    <t>• Sex: male or female(Nominal)</t>
  </si>
  <si>
    <t>• Age: Age of the patient;(Continuous - Although the recorded ages have been truncated to whole numbers, the concept of age is continuous)</t>
  </si>
  <si>
    <t>• Current Smoker: whether or not the patient is a current smoker (Nominal)</t>
  </si>
  <si>
    <t>• Cigs Per Day: the number of cigarettes that the person smoked on average in one day.(can be considered continuous as one can have any number of cigarettes, even half a cigarette.)</t>
  </si>
  <si>
    <t>Medical( history)</t>
  </si>
  <si>
    <t>• BP Meds: whether or not the patient was on blood pressure medication (Nominal)</t>
  </si>
  <si>
    <t>• Prevalent Stroke: whether or not the patient had previously had a stroke (Nominal)</t>
  </si>
  <si>
    <t>• Prevalent Hyp: whether or not the patient was hypertensive (Nominal)</t>
  </si>
  <si>
    <t>• Diabetes: whether or not the patient had diabetes (Nominal)</t>
  </si>
  <si>
    <t>• Tot Chol: total cholesterol level (Continuous)</t>
  </si>
  <si>
    <t>• Sys BP: systolic blood pressure (Continuous)</t>
  </si>
  <si>
    <t>• Dia BP: diastolic blood pressure (Continuous)</t>
  </si>
  <si>
    <t>• BMI: Body Mass Index (Continuous)</t>
  </si>
  <si>
    <t>• Heart Rate: heart rate (Continuous - In medical research, variables such as heart rate though in fact discrete, yet are considered continuous because of large number of possible values.)</t>
  </si>
  <si>
    <t>• Glucose: glucose level (Continuous)</t>
  </si>
  <si>
    <t>Predict variable (desired target)</t>
  </si>
  <si>
    <t>• 10 year risk of coronary heart disease CHD (binary: “1”, means “Yes”, “0” means “No”)</t>
  </si>
  <si>
    <t>male</t>
  </si>
  <si>
    <t>age</t>
  </si>
  <si>
    <t>education</t>
  </si>
  <si>
    <t>currentSmoker</t>
  </si>
  <si>
    <t>cigsPerDay</t>
  </si>
  <si>
    <t>BPMeds</t>
  </si>
  <si>
    <t>prevalentStroke</t>
  </si>
  <si>
    <t>prevalentHyp</t>
  </si>
  <si>
    <t>diabetes</t>
  </si>
  <si>
    <t>totChol</t>
  </si>
  <si>
    <t>sysBP</t>
  </si>
  <si>
    <t>diaBP</t>
  </si>
  <si>
    <t>BMI</t>
  </si>
  <si>
    <t>heartRate</t>
  </si>
  <si>
    <t>glucose</t>
  </si>
  <si>
    <t>TenYearCHD</t>
  </si>
  <si>
    <t>NA</t>
  </si>
  <si>
    <t xml:space="preserve">education </t>
  </si>
  <si>
    <t>Replaced with AVG(2)</t>
  </si>
  <si>
    <t>Replaced with MODE(0)</t>
  </si>
  <si>
    <t>Replaced with AVG(237)</t>
  </si>
  <si>
    <t>Replaced with AVG(26)</t>
  </si>
  <si>
    <t>Replaced with AVG(76)</t>
  </si>
  <si>
    <t>Glucose</t>
  </si>
  <si>
    <t>Replaced with AVG(82)</t>
  </si>
  <si>
    <t>#rows(original)</t>
  </si>
  <si>
    <t>#rows(removed)</t>
  </si>
  <si>
    <t>#rows(remaining)</t>
  </si>
  <si>
    <t>STDEV.P</t>
  </si>
  <si>
    <t>MEAN</t>
  </si>
  <si>
    <t>MIN</t>
  </si>
  <si>
    <t>MAX</t>
  </si>
  <si>
    <t>RANGE</t>
  </si>
  <si>
    <t>OUTLIER</t>
  </si>
  <si>
    <t>%removedRows</t>
  </si>
  <si>
    <t>Logit</t>
  </si>
  <si>
    <t>Odds</t>
  </si>
  <si>
    <t>Prob. Of Heart Desease</t>
  </si>
  <si>
    <t>Prob. Of Correct Match</t>
  </si>
  <si>
    <t>Log Likelyhood</t>
  </si>
  <si>
    <t>Predicted Classification</t>
  </si>
  <si>
    <t>Intercept</t>
  </si>
  <si>
    <t>b1</t>
  </si>
  <si>
    <t>b2</t>
  </si>
  <si>
    <t>b3</t>
  </si>
  <si>
    <t>b4</t>
  </si>
  <si>
    <t>b5</t>
  </si>
  <si>
    <t>b6</t>
  </si>
  <si>
    <t>b7</t>
  </si>
  <si>
    <t>b8</t>
  </si>
  <si>
    <t>b9</t>
  </si>
  <si>
    <t>b10</t>
  </si>
  <si>
    <t>b11</t>
  </si>
  <si>
    <t>b12</t>
  </si>
  <si>
    <t>b13</t>
  </si>
  <si>
    <t>b14</t>
  </si>
  <si>
    <t>b15</t>
  </si>
  <si>
    <t>cut-off</t>
  </si>
  <si>
    <t>Sum of log likelihoods</t>
  </si>
  <si>
    <t>Predicted</t>
  </si>
  <si>
    <t>Actual</t>
  </si>
  <si>
    <t>Total</t>
  </si>
  <si>
    <t>Accuracy</t>
  </si>
  <si>
    <t>Precision</t>
  </si>
  <si>
    <t>Recall</t>
  </si>
  <si>
    <t>TP rate</t>
  </si>
  <si>
    <t>FP rate</t>
  </si>
  <si>
    <t>Cutoff</t>
  </si>
  <si>
    <t>FP</t>
  </si>
  <si>
    <t>TP</t>
  </si>
  <si>
    <t xml:space="preserve"> </t>
  </si>
  <si>
    <t>SUMMARY OUTPUT</t>
  </si>
  <si>
    <t>Regression Statistics</t>
  </si>
  <si>
    <t>Chi Square</t>
  </si>
  <si>
    <t>Residual Dev.</t>
  </si>
  <si>
    <t># of iterations</t>
  </si>
  <si>
    <t>Observations</t>
  </si>
  <si>
    <t>Coefficients</t>
  </si>
  <si>
    <t>Standard Error</t>
  </si>
  <si>
    <t>P-value</t>
  </si>
  <si>
    <t>Odd Ratio</t>
  </si>
  <si>
    <t>Lower 95%</t>
  </si>
  <si>
    <t>Upper 95%</t>
  </si>
  <si>
    <t>Prob. of Heart Disease</t>
  </si>
  <si>
    <t>Probability of a Correct Match</t>
  </si>
  <si>
    <t>training data size(80%)</t>
  </si>
  <si>
    <t>test data size(20%)</t>
  </si>
  <si>
    <t>Logistic Regression</t>
  </si>
  <si>
    <t># Iter</t>
  </si>
  <si>
    <t>Alpha</t>
  </si>
  <si>
    <t>LL statistics</t>
  </si>
  <si>
    <t>Covariance matrix</t>
  </si>
  <si>
    <t>Converge</t>
  </si>
  <si>
    <t>Classification Table</t>
  </si>
  <si>
    <t>AUC</t>
  </si>
  <si>
    <t>ROC Table</t>
  </si>
  <si>
    <t>FPR</t>
  </si>
  <si>
    <t>TPR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</si>
</sst>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0"/>
    <numFmt numFmtId="166" formatCode="0.0000"/>
    <numFmt numFmtId="167" formatCode="0.000000000"/>
  </numFmts>
  <fonts count="12" x14ac:knownFonts="1">
    <font>
      <sz val="10"/>
      <color rgb="FF000000"/>
      <name val="Arial"/>
      <scheme val="minor"/>
    </font>
    <font>
      <b/>
      <sz val="10"/>
      <color theme="1"/>
      <name val="Arial"/>
      <family val="2"/>
      <scheme val="minor"/>
    </font>
    <font>
      <sz val="10"/>
      <color theme="1"/>
      <name val="Arial"/>
      <family val="2"/>
      <scheme val="minor"/>
    </font>
    <font>
      <sz val="10"/>
      <color theme="1"/>
      <name val="Arial"/>
      <family val="2"/>
      <scheme val="minor"/>
    </font>
    <font>
      <b/>
      <sz val="10"/>
      <color theme="1"/>
      <name val="Arial"/>
      <family val="2"/>
      <scheme val="minor"/>
    </font>
    <font>
      <b/>
      <sz val="10"/>
      <color rgb="FF000000"/>
      <name val="Arial"/>
      <family val="2"/>
      <scheme val="minor"/>
    </font>
    <font>
      <sz val="10"/>
      <color theme="1"/>
      <name val="Arial"/>
      <family val="2"/>
    </font>
    <font>
      <b/>
      <sz val="10"/>
      <color theme="1"/>
      <name val="Arial"/>
      <family val="2"/>
    </font>
    <font>
      <sz val="10"/>
      <color rgb="FF000000"/>
      <name val="Arial"/>
      <family val="2"/>
      <scheme val="minor"/>
    </font>
    <font>
      <sz val="10"/>
      <name val="Arial"/>
      <family val="2"/>
    </font>
    <font>
      <sz val="10"/>
      <color theme="0"/>
      <name val="Arial"/>
      <family val="2"/>
      <scheme val="minor"/>
    </font>
    <font>
      <i/>
      <sz val="10"/>
      <color rgb="FF000000"/>
      <name val="Arial"/>
      <family val="2"/>
      <scheme val="minor"/>
    </font>
  </fonts>
  <fills count="8">
    <fill>
      <patternFill patternType="none"/>
    </fill>
    <fill>
      <patternFill patternType="gray125"/>
    </fill>
    <fill>
      <patternFill patternType="solid">
        <fgColor theme="9" tint="0.39997558519241921"/>
        <bgColor indexed="64"/>
      </patternFill>
    </fill>
    <fill>
      <patternFill patternType="solid">
        <fgColor rgb="FFFF0000"/>
        <bgColor indexed="64"/>
      </patternFill>
    </fill>
    <fill>
      <patternFill patternType="solid">
        <fgColor rgb="FFFFC000"/>
        <bgColor indexed="64"/>
      </patternFill>
    </fill>
    <fill>
      <patternFill patternType="solid">
        <fgColor theme="7" tint="0.79998168889431442"/>
        <bgColor indexed="64"/>
      </patternFill>
    </fill>
    <fill>
      <patternFill patternType="solid">
        <fgColor rgb="FF00B0F0"/>
        <bgColor indexed="64"/>
      </patternFill>
    </fill>
    <fill>
      <patternFill patternType="solid">
        <fgColor rgb="FF00B050"/>
        <bgColor indexed="64"/>
      </patternFill>
    </fill>
  </fills>
  <borders count="44">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style="double">
        <color indexed="64"/>
      </top>
      <bottom style="double">
        <color indexed="64"/>
      </bottom>
      <diagonal/>
    </border>
    <border>
      <left/>
      <right/>
      <top style="double">
        <color indexed="64"/>
      </top>
      <bottom style="double">
        <color indexed="64"/>
      </bottom>
      <diagonal/>
    </border>
    <border>
      <left/>
      <right style="medium">
        <color indexed="64"/>
      </right>
      <top style="double">
        <color indexed="64"/>
      </top>
      <bottom style="double">
        <color indexed="64"/>
      </bottom>
      <diagonal/>
    </border>
    <border>
      <left/>
      <right/>
      <top/>
      <bottom style="thin">
        <color indexed="64"/>
      </bottom>
      <diagonal/>
    </border>
    <border>
      <left/>
      <right/>
      <top style="double">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thin">
        <color indexed="8"/>
      </right>
      <top/>
      <bottom style="thin">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style="thin">
        <color indexed="64"/>
      </top>
      <bottom style="thin">
        <color indexed="64"/>
      </bottom>
      <diagonal/>
    </border>
    <border>
      <left/>
      <right/>
      <top style="thin">
        <color indexed="64"/>
      </top>
      <bottom/>
      <diagonal/>
    </border>
  </borders>
  <cellStyleXfs count="2">
    <xf numFmtId="0" fontId="0" fillId="0" borderId="0"/>
    <xf numFmtId="9" fontId="8" fillId="0" borderId="0" applyFont="0" applyFill="0" applyBorder="0" applyAlignment="0" applyProtection="0"/>
  </cellStyleXfs>
  <cellXfs count="91">
    <xf numFmtId="0" fontId="0" fillId="0" borderId="0" xfId="0"/>
    <xf numFmtId="0" fontId="1" fillId="0" borderId="0" xfId="0" applyFont="1" applyAlignment="1">
      <alignment wrapText="1"/>
    </xf>
    <xf numFmtId="0" fontId="0" fillId="0" borderId="0" xfId="0" applyAlignment="1">
      <alignment horizontal="left" wrapText="1"/>
    </xf>
    <xf numFmtId="0" fontId="2"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5" fillId="0" borderId="0" xfId="0" applyFont="1" applyAlignment="1">
      <alignment horizontal="left" wrapText="1"/>
    </xf>
    <xf numFmtId="0" fontId="6" fillId="0" borderId="0" xfId="0" applyFont="1"/>
    <xf numFmtId="0" fontId="6" fillId="0" borderId="0" xfId="0" applyFont="1" applyAlignment="1">
      <alignment horizontal="right"/>
    </xf>
    <xf numFmtId="0" fontId="9" fillId="2" borderId="0" xfId="0" applyFont="1" applyFill="1"/>
    <xf numFmtId="0" fontId="6" fillId="2" borderId="0" xfId="0" applyFont="1" applyFill="1"/>
    <xf numFmtId="0" fontId="8" fillId="0" borderId="0" xfId="0" applyFont="1"/>
    <xf numFmtId="0" fontId="6" fillId="3" borderId="0" xfId="0" applyFont="1" applyFill="1" applyAlignment="1">
      <alignment horizontal="right"/>
    </xf>
    <xf numFmtId="164" fontId="0" fillId="0" borderId="0" xfId="1" applyNumberFormat="1" applyFont="1" applyAlignment="1"/>
    <xf numFmtId="0" fontId="6" fillId="0" borderId="1" xfId="0" applyFont="1" applyBorder="1"/>
    <xf numFmtId="0" fontId="0" fillId="0" borderId="1" xfId="0" applyBorder="1"/>
    <xf numFmtId="0" fontId="8" fillId="0" borderId="1" xfId="0" applyFont="1" applyBorder="1"/>
    <xf numFmtId="0" fontId="0" fillId="3" borderId="1" xfId="0" applyFill="1" applyBorder="1"/>
    <xf numFmtId="10" fontId="0" fillId="0" borderId="1" xfId="1" applyNumberFormat="1" applyFont="1" applyBorder="1" applyAlignment="1"/>
    <xf numFmtId="1" fontId="0" fillId="3" borderId="0" xfId="0" applyNumberFormat="1" applyFill="1" applyAlignment="1">
      <alignment horizontal="left"/>
    </xf>
    <xf numFmtId="0" fontId="0" fillId="0" borderId="3" xfId="0" applyBorder="1"/>
    <xf numFmtId="0" fontId="0" fillId="0" borderId="4" xfId="0" applyBorder="1"/>
    <xf numFmtId="0" fontId="0" fillId="0" borderId="5" xfId="0" applyBorder="1"/>
    <xf numFmtId="0" fontId="0" fillId="4" borderId="6" xfId="0" applyFill="1" applyBorder="1"/>
    <xf numFmtId="0" fontId="0" fillId="0" borderId="6" xfId="0" applyBorder="1"/>
    <xf numFmtId="0" fontId="0" fillId="4" borderId="7" xfId="0" applyFill="1" applyBorder="1"/>
    <xf numFmtId="0" fontId="0" fillId="5" borderId="1" xfId="0" applyFill="1" applyBorder="1"/>
    <xf numFmtId="0" fontId="0" fillId="4" borderId="1" xfId="0" applyFill="1" applyBorder="1"/>
    <xf numFmtId="0" fontId="0" fillId="6" borderId="1" xfId="0" applyFill="1" applyBorder="1"/>
    <xf numFmtId="164" fontId="10" fillId="0" borderId="1" xfId="0" applyNumberFormat="1" applyFont="1" applyBorder="1"/>
    <xf numFmtId="164" fontId="8" fillId="0" borderId="1" xfId="1" applyNumberFormat="1" applyFont="1" applyBorder="1" applyAlignment="1"/>
    <xf numFmtId="164" fontId="0" fillId="0" borderId="1" xfId="1" applyNumberFormat="1" applyFont="1" applyBorder="1" applyAlignment="1"/>
    <xf numFmtId="0" fontId="0" fillId="0" borderId="1" xfId="1" applyNumberFormat="1" applyFont="1" applyBorder="1" applyAlignment="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8" xfId="0" applyBorder="1"/>
    <xf numFmtId="0" fontId="0" fillId="0" borderId="7" xfId="0" applyBorder="1"/>
    <xf numFmtId="166" fontId="0" fillId="0" borderId="0" xfId="0" applyNumberFormat="1"/>
    <xf numFmtId="166" fontId="0" fillId="0" borderId="13" xfId="0" applyNumberFormat="1" applyBorder="1"/>
    <xf numFmtId="166" fontId="0" fillId="0" borderId="15" xfId="0" applyNumberFormat="1" applyBorder="1"/>
    <xf numFmtId="166" fontId="0" fillId="0" borderId="16" xfId="0" applyNumberFormat="1"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166" fontId="0" fillId="4" borderId="2" xfId="0" applyNumberFormat="1" applyFill="1" applyBorder="1"/>
    <xf numFmtId="166" fontId="0" fillId="4" borderId="3" xfId="0" applyNumberFormat="1" applyFill="1" applyBorder="1"/>
    <xf numFmtId="166" fontId="0" fillId="4" borderId="4" xfId="0" applyNumberFormat="1" applyFill="1" applyBorder="1"/>
    <xf numFmtId="167" fontId="0" fillId="0" borderId="0" xfId="0" applyNumberFormat="1"/>
    <xf numFmtId="0" fontId="8" fillId="0" borderId="2" xfId="0" applyFont="1" applyBorder="1"/>
    <xf numFmtId="167" fontId="0" fillId="7" borderId="0" xfId="0" applyNumberFormat="1" applyFill="1"/>
    <xf numFmtId="167" fontId="0" fillId="7" borderId="15" xfId="0" applyNumberFormat="1" applyFill="1" applyBorder="1"/>
    <xf numFmtId="0" fontId="0" fillId="7" borderId="0" xfId="0" applyFill="1"/>
    <xf numFmtId="0" fontId="0" fillId="7" borderId="15" xfId="0" applyFill="1" applyBorder="1"/>
    <xf numFmtId="165" fontId="0" fillId="7" borderId="0" xfId="0" applyNumberFormat="1" applyFill="1"/>
    <xf numFmtId="165" fontId="0" fillId="4" borderId="0" xfId="0" applyNumberFormat="1" applyFill="1"/>
    <xf numFmtId="0" fontId="6" fillId="7" borderId="1" xfId="0" applyFont="1" applyFill="1" applyBorder="1"/>
    <xf numFmtId="164" fontId="6" fillId="7" borderId="1" xfId="1" applyNumberFormat="1" applyFont="1" applyFill="1" applyBorder="1" applyAlignment="1"/>
    <xf numFmtId="0" fontId="6" fillId="7" borderId="1" xfId="1" applyNumberFormat="1" applyFont="1" applyFill="1" applyBorder="1" applyAlignment="1"/>
    <xf numFmtId="167" fontId="0" fillId="4" borderId="0" xfId="0" applyNumberFormat="1" applyFill="1"/>
    <xf numFmtId="0" fontId="6" fillId="2" borderId="1" xfId="0" applyFont="1" applyFill="1" applyBorder="1"/>
    <xf numFmtId="0" fontId="0" fillId="0" borderId="28" xfId="0" applyBorder="1"/>
    <xf numFmtId="0" fontId="11" fillId="0" borderId="29" xfId="0" applyFont="1" applyBorder="1" applyAlignment="1">
      <alignment horizontal="center"/>
    </xf>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30" xfId="0" applyBorder="1"/>
    <xf numFmtId="0" fontId="0" fillId="0" borderId="0" xfId="0" applyAlignment="1">
      <alignment horizontal="right"/>
    </xf>
    <xf numFmtId="0" fontId="0" fillId="0" borderId="42" xfId="0" applyBorder="1" applyAlignment="1">
      <alignment horizontal="center"/>
    </xf>
    <xf numFmtId="0" fontId="0" fillId="0" borderId="43" xfId="0" applyBorder="1"/>
  </cellXfs>
  <cellStyles count="2">
    <cellStyle name="Normal" xfId="0" builtinId="0"/>
    <cellStyle name="Percent" xfId="1" builtinId="5"/>
  </cellStyles>
  <dxfs count="2">
    <dxf>
      <fill>
        <patternFill>
          <bgColor rgb="FF00B05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'TrainingData(80%)'!$AE$1</c:f>
              <c:strCache>
                <c:ptCount val="1"/>
                <c:pt idx="0">
                  <c:v>Accuracy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'TrainingData(80%)'!$AD$2:$AD$12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'TrainingData(80%)'!$AE$2:$AE$12</c:f>
              <c:numCache>
                <c:formatCode>0.0%</c:formatCode>
                <c:ptCount val="11"/>
                <c:pt idx="0">
                  <c:v>0.53151618398637135</c:v>
                </c:pt>
                <c:pt idx="1">
                  <c:v>0.13969335604770017</c:v>
                </c:pt>
                <c:pt idx="2">
                  <c:v>0.53151618398637135</c:v>
                </c:pt>
                <c:pt idx="3">
                  <c:v>0.76388415672913113</c:v>
                </c:pt>
                <c:pt idx="4">
                  <c:v>0.83339011925042594</c:v>
                </c:pt>
                <c:pt idx="5">
                  <c:v>0.86098807495741059</c:v>
                </c:pt>
                <c:pt idx="6">
                  <c:v>0.86507666098807501</c:v>
                </c:pt>
                <c:pt idx="7">
                  <c:v>0.86269165247018742</c:v>
                </c:pt>
                <c:pt idx="8">
                  <c:v>0.86064735945485515</c:v>
                </c:pt>
                <c:pt idx="9">
                  <c:v>0.86030664395229983</c:v>
                </c:pt>
                <c:pt idx="10">
                  <c:v>0.86030664395229983</c:v>
                </c:pt>
              </c:numCache>
            </c:numRef>
          </c:yVal>
          <c:smooth val="1"/>
          <c:extLst>
            <c:ext xmlns:c16="http://schemas.microsoft.com/office/drawing/2014/chart" uri="{C3380CC4-5D6E-409C-BE32-E72D297353CC}">
              <c16:uniqueId val="{00000000-E0BA-4A79-BDA6-4B126D1450E2}"/>
            </c:ext>
          </c:extLst>
        </c:ser>
        <c:ser>
          <c:idx val="1"/>
          <c:order val="1"/>
          <c:tx>
            <c:strRef>
              <c:f>'TrainingData(80%)'!$AF$1</c:f>
              <c:strCache>
                <c:ptCount val="1"/>
                <c:pt idx="0">
                  <c:v>Precision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'TrainingData(80%)'!$AD$2:$AD$12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'TrainingData(80%)'!$AF$2:$AF$12</c:f>
              <c:numCache>
                <c:formatCode>0.0%</c:formatCode>
                <c:ptCount val="11"/>
                <c:pt idx="0">
                  <c:v>0.20344191763982791</c:v>
                </c:pt>
                <c:pt idx="1">
                  <c:v>0.13969335604770017</c:v>
                </c:pt>
                <c:pt idx="2">
                  <c:v>0.20344191763982791</c:v>
                </c:pt>
                <c:pt idx="3">
                  <c:v>0.28785607196401797</c:v>
                </c:pt>
                <c:pt idx="4">
                  <c:v>0.34865900383141762</c:v>
                </c:pt>
                <c:pt idx="5">
                  <c:v>0.51136363636363635</c:v>
                </c:pt>
                <c:pt idx="6">
                  <c:v>0.76923076923076927</c:v>
                </c:pt>
                <c:pt idx="7">
                  <c:v>0.88888888888888884</c:v>
                </c:pt>
                <c:pt idx="8">
                  <c:v>1</c:v>
                </c:pt>
                <c:pt idx="9">
                  <c:v>0</c:v>
                </c:pt>
                <c:pt idx="10">
                  <c:v>0</c:v>
                </c:pt>
              </c:numCache>
            </c:numRef>
          </c:yVal>
          <c:smooth val="1"/>
          <c:extLst>
            <c:ext xmlns:c16="http://schemas.microsoft.com/office/drawing/2014/chart" uri="{C3380CC4-5D6E-409C-BE32-E72D297353CC}">
              <c16:uniqueId val="{00000001-E0BA-4A79-BDA6-4B126D1450E2}"/>
            </c:ext>
          </c:extLst>
        </c:ser>
        <c:ser>
          <c:idx val="2"/>
          <c:order val="2"/>
          <c:tx>
            <c:strRef>
              <c:f>'TrainingData(80%)'!$AG$1</c:f>
              <c:strCache>
                <c:ptCount val="1"/>
                <c:pt idx="0">
                  <c:v>Recall</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'TrainingData(80%)'!$AD$2:$AD$12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'TrainingData(80%)'!$AG$2:$AG$12</c:f>
              <c:numCache>
                <c:formatCode>0.0%</c:formatCode>
                <c:ptCount val="11"/>
                <c:pt idx="0">
                  <c:v>0.80731707317073176</c:v>
                </c:pt>
                <c:pt idx="1">
                  <c:v>1</c:v>
                </c:pt>
                <c:pt idx="2">
                  <c:v>0.80731707317073176</c:v>
                </c:pt>
                <c:pt idx="3">
                  <c:v>0.4682926829268293</c:v>
                </c:pt>
                <c:pt idx="4">
                  <c:v>0.22195121951219512</c:v>
                </c:pt>
                <c:pt idx="5">
                  <c:v>0.10975609756097561</c:v>
                </c:pt>
                <c:pt idx="6">
                  <c:v>4.878048780487805E-2</c:v>
                </c:pt>
                <c:pt idx="7">
                  <c:v>1.9512195121951219E-2</c:v>
                </c:pt>
                <c:pt idx="8">
                  <c:v>2.4390243902439024E-3</c:v>
                </c:pt>
                <c:pt idx="9">
                  <c:v>0</c:v>
                </c:pt>
                <c:pt idx="10">
                  <c:v>0</c:v>
                </c:pt>
              </c:numCache>
            </c:numRef>
          </c:yVal>
          <c:smooth val="1"/>
          <c:extLst>
            <c:ext xmlns:c16="http://schemas.microsoft.com/office/drawing/2014/chart" uri="{C3380CC4-5D6E-409C-BE32-E72D297353CC}">
              <c16:uniqueId val="{00000002-E0BA-4A79-BDA6-4B126D1450E2}"/>
            </c:ext>
          </c:extLst>
        </c:ser>
        <c:dLbls>
          <c:showLegendKey val="0"/>
          <c:showVal val="0"/>
          <c:showCatName val="0"/>
          <c:showSerName val="0"/>
          <c:showPercent val="0"/>
          <c:showBubbleSize val="0"/>
        </c:dLbls>
        <c:axId val="1010948304"/>
        <c:axId val="1010947472"/>
      </c:scatterChart>
      <c:valAx>
        <c:axId val="1010948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947472"/>
        <c:crosses val="autoZero"/>
        <c:crossBetween val="midCat"/>
      </c:valAx>
      <c:valAx>
        <c:axId val="1010947472"/>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9483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ROC Curve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'TrainingData(80%)'!$AK$1</c:f>
              <c:strCache>
                <c:ptCount val="1"/>
                <c:pt idx="0">
                  <c:v>TP</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'TrainingData(80%)'!$AJ$3:$AJ$12</c:f>
              <c:numCache>
                <c:formatCode>General</c:formatCode>
                <c:ptCount val="10"/>
                <c:pt idx="0">
                  <c:v>1</c:v>
                </c:pt>
                <c:pt idx="1">
                  <c:v>0.51326732673267328</c:v>
                </c:pt>
                <c:pt idx="2">
                  <c:v>0.18811881188118812</c:v>
                </c:pt>
                <c:pt idx="3">
                  <c:v>6.7326732673267331E-2</c:v>
                </c:pt>
                <c:pt idx="4">
                  <c:v>1.7029702970297031E-2</c:v>
                </c:pt>
                <c:pt idx="5">
                  <c:v>2.3762376237623762E-3</c:v>
                </c:pt>
                <c:pt idx="6">
                  <c:v>3.9603960396039607E-4</c:v>
                </c:pt>
                <c:pt idx="7">
                  <c:v>0</c:v>
                </c:pt>
                <c:pt idx="8">
                  <c:v>0</c:v>
                </c:pt>
                <c:pt idx="9">
                  <c:v>0</c:v>
                </c:pt>
              </c:numCache>
            </c:numRef>
          </c:xVal>
          <c:yVal>
            <c:numRef>
              <c:f>'TrainingData(80%)'!$AK$3:$AK$12</c:f>
              <c:numCache>
                <c:formatCode>General</c:formatCode>
                <c:ptCount val="10"/>
                <c:pt idx="0">
                  <c:v>1</c:v>
                </c:pt>
                <c:pt idx="1">
                  <c:v>0.80731707317073176</c:v>
                </c:pt>
                <c:pt idx="2">
                  <c:v>0.4682926829268293</c:v>
                </c:pt>
                <c:pt idx="3">
                  <c:v>0.22195121951219512</c:v>
                </c:pt>
                <c:pt idx="4">
                  <c:v>0.10975609756097561</c:v>
                </c:pt>
                <c:pt idx="5">
                  <c:v>4.878048780487805E-2</c:v>
                </c:pt>
                <c:pt idx="6">
                  <c:v>1.9512195121951219E-2</c:v>
                </c:pt>
                <c:pt idx="7">
                  <c:v>2.4390243902439024E-3</c:v>
                </c:pt>
                <c:pt idx="8">
                  <c:v>0</c:v>
                </c:pt>
                <c:pt idx="9">
                  <c:v>0</c:v>
                </c:pt>
              </c:numCache>
            </c:numRef>
          </c:yVal>
          <c:smooth val="1"/>
          <c:extLst>
            <c:ext xmlns:c16="http://schemas.microsoft.com/office/drawing/2014/chart" uri="{C3380CC4-5D6E-409C-BE32-E72D297353CC}">
              <c16:uniqueId val="{00000000-73E5-4DC6-A0ED-C2F265686B6D}"/>
            </c:ext>
          </c:extLst>
        </c:ser>
        <c:dLbls>
          <c:showLegendKey val="0"/>
          <c:showVal val="0"/>
          <c:showCatName val="0"/>
          <c:showSerName val="0"/>
          <c:showPercent val="0"/>
          <c:showBubbleSize val="0"/>
        </c:dLbls>
        <c:axId val="910865904"/>
        <c:axId val="910870064"/>
      </c:scatterChart>
      <c:valAx>
        <c:axId val="910865904"/>
        <c:scaling>
          <c:orientation val="minMax"/>
          <c:max val="1"/>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FP Rate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870064"/>
        <c:crosses val="autoZero"/>
        <c:crossBetween val="midCat"/>
      </c:valAx>
      <c:valAx>
        <c:axId val="91087006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TP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865904"/>
        <c:crosses val="autoZero"/>
        <c:crossBetween val="midCat"/>
        <c:majorUnit val="0.1"/>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ROC Curve</a:t>
            </a:r>
          </a:p>
        </c:rich>
      </c:tx>
      <c:overlay val="0"/>
    </c:title>
    <c:autoTitleDeleted val="0"/>
    <c:plotArea>
      <c:layout/>
      <c:scatterChart>
        <c:scatterStyle val="lineMarker"/>
        <c:varyColors val="0"/>
        <c:ser>
          <c:idx val="0"/>
          <c:order val="0"/>
          <c:spPr>
            <a:ln w="19050">
              <a:noFill/>
            </a:ln>
          </c:spPr>
          <c:xVal>
            <c:numRef>
              <c:f>Sheet1!$BB$5:$BB$3134</c:f>
              <c:numCache>
                <c:formatCode>General</c:formatCode>
                <c:ptCount val="3130"/>
                <c:pt idx="0">
                  <c:v>1</c:v>
                </c:pt>
                <c:pt idx="1">
                  <c:v>0.99962825278810408</c:v>
                </c:pt>
                <c:pt idx="2">
                  <c:v>0.99925650557620815</c:v>
                </c:pt>
                <c:pt idx="3">
                  <c:v>0.99925650557620815</c:v>
                </c:pt>
                <c:pt idx="4">
                  <c:v>0.99888475836431223</c:v>
                </c:pt>
                <c:pt idx="5">
                  <c:v>0.99851301115241631</c:v>
                </c:pt>
                <c:pt idx="6">
                  <c:v>0.9981412639405205</c:v>
                </c:pt>
                <c:pt idx="7">
                  <c:v>0.99776951672862457</c:v>
                </c:pt>
                <c:pt idx="8">
                  <c:v>0.99739776951672865</c:v>
                </c:pt>
                <c:pt idx="9">
                  <c:v>0.99702602230483273</c:v>
                </c:pt>
                <c:pt idx="10">
                  <c:v>0.9966542750929368</c:v>
                </c:pt>
                <c:pt idx="11">
                  <c:v>0.99628252788104088</c:v>
                </c:pt>
                <c:pt idx="12">
                  <c:v>0.99591078066914496</c:v>
                </c:pt>
                <c:pt idx="13">
                  <c:v>0.99553903345724903</c:v>
                </c:pt>
                <c:pt idx="14">
                  <c:v>0.99516728624535311</c:v>
                </c:pt>
                <c:pt idx="15">
                  <c:v>0.9947955390334573</c:v>
                </c:pt>
                <c:pt idx="16">
                  <c:v>0.99442379182156138</c:v>
                </c:pt>
                <c:pt idx="17">
                  <c:v>0.99405204460966545</c:v>
                </c:pt>
                <c:pt idx="18">
                  <c:v>0.99368029739776953</c:v>
                </c:pt>
                <c:pt idx="19">
                  <c:v>0.99330855018587361</c:v>
                </c:pt>
                <c:pt idx="20">
                  <c:v>0.99293680297397768</c:v>
                </c:pt>
                <c:pt idx="21">
                  <c:v>0.99256505576208176</c:v>
                </c:pt>
                <c:pt idx="22">
                  <c:v>0.99219330855018584</c:v>
                </c:pt>
                <c:pt idx="23">
                  <c:v>0.99182156133828991</c:v>
                </c:pt>
                <c:pt idx="24">
                  <c:v>0.9914498141263941</c:v>
                </c:pt>
                <c:pt idx="25">
                  <c:v>0.99107806691449818</c:v>
                </c:pt>
                <c:pt idx="26">
                  <c:v>0.99070631970260226</c:v>
                </c:pt>
                <c:pt idx="27">
                  <c:v>0.99033457249070633</c:v>
                </c:pt>
                <c:pt idx="28">
                  <c:v>0.98996282527881041</c:v>
                </c:pt>
                <c:pt idx="29">
                  <c:v>0.98959107806691449</c:v>
                </c:pt>
                <c:pt idx="30">
                  <c:v>0.98921933085501856</c:v>
                </c:pt>
                <c:pt idx="31">
                  <c:v>0.98884758364312264</c:v>
                </c:pt>
                <c:pt idx="32">
                  <c:v>0.98847583643122672</c:v>
                </c:pt>
                <c:pt idx="33">
                  <c:v>0.98810408921933091</c:v>
                </c:pt>
                <c:pt idx="34">
                  <c:v>0.98773234200743498</c:v>
                </c:pt>
                <c:pt idx="35">
                  <c:v>0.98736059479553906</c:v>
                </c:pt>
                <c:pt idx="36">
                  <c:v>0.98698884758364314</c:v>
                </c:pt>
                <c:pt idx="37">
                  <c:v>0.98661710037174721</c:v>
                </c:pt>
                <c:pt idx="38">
                  <c:v>0.98624535315985129</c:v>
                </c:pt>
                <c:pt idx="39">
                  <c:v>0.98587360594795537</c:v>
                </c:pt>
                <c:pt idx="40">
                  <c:v>0.98550185873605944</c:v>
                </c:pt>
                <c:pt idx="41">
                  <c:v>0.98513011152416352</c:v>
                </c:pt>
                <c:pt idx="42">
                  <c:v>0.98475836431226771</c:v>
                </c:pt>
                <c:pt idx="43">
                  <c:v>0.98438661710037179</c:v>
                </c:pt>
                <c:pt idx="44">
                  <c:v>0.98401486988847586</c:v>
                </c:pt>
                <c:pt idx="45">
                  <c:v>0.98364312267657994</c:v>
                </c:pt>
                <c:pt idx="46">
                  <c:v>0.98327137546468402</c:v>
                </c:pt>
                <c:pt idx="47">
                  <c:v>0.98289962825278809</c:v>
                </c:pt>
                <c:pt idx="48">
                  <c:v>0.98252788104089217</c:v>
                </c:pt>
                <c:pt idx="49">
                  <c:v>0.98215613382899625</c:v>
                </c:pt>
                <c:pt idx="50">
                  <c:v>0.98178438661710032</c:v>
                </c:pt>
                <c:pt idx="51">
                  <c:v>0.98141263940520451</c:v>
                </c:pt>
                <c:pt idx="52">
                  <c:v>0.98104089219330859</c:v>
                </c:pt>
                <c:pt idx="53">
                  <c:v>0.98066914498141267</c:v>
                </c:pt>
                <c:pt idx="54">
                  <c:v>0.98029739776951674</c:v>
                </c:pt>
                <c:pt idx="55">
                  <c:v>0.97992565055762082</c:v>
                </c:pt>
                <c:pt idx="56">
                  <c:v>0.9795539033457249</c:v>
                </c:pt>
                <c:pt idx="57">
                  <c:v>0.97918215613382897</c:v>
                </c:pt>
                <c:pt idx="58">
                  <c:v>0.97881040892193305</c:v>
                </c:pt>
                <c:pt idx="59">
                  <c:v>0.97843866171003713</c:v>
                </c:pt>
                <c:pt idx="60">
                  <c:v>0.97806691449814132</c:v>
                </c:pt>
                <c:pt idx="61">
                  <c:v>0.97769516728624539</c:v>
                </c:pt>
                <c:pt idx="62">
                  <c:v>0.97732342007434947</c:v>
                </c:pt>
                <c:pt idx="63">
                  <c:v>0.97695167286245355</c:v>
                </c:pt>
                <c:pt idx="64">
                  <c:v>0.97657992565055762</c:v>
                </c:pt>
                <c:pt idx="65">
                  <c:v>0.9762081784386617</c:v>
                </c:pt>
                <c:pt idx="66">
                  <c:v>0.97583643122676578</c:v>
                </c:pt>
                <c:pt idx="67">
                  <c:v>0.97546468401486985</c:v>
                </c:pt>
                <c:pt idx="68">
                  <c:v>0.97509293680297393</c:v>
                </c:pt>
                <c:pt idx="69">
                  <c:v>0.97472118959107812</c:v>
                </c:pt>
                <c:pt idx="70">
                  <c:v>0.9743494423791822</c:v>
                </c:pt>
                <c:pt idx="71">
                  <c:v>0.97397769516728627</c:v>
                </c:pt>
                <c:pt idx="72">
                  <c:v>0.97360594795539035</c:v>
                </c:pt>
                <c:pt idx="73">
                  <c:v>0.97360594795539035</c:v>
                </c:pt>
                <c:pt idx="74">
                  <c:v>0.97323420074349443</c:v>
                </c:pt>
                <c:pt idx="75">
                  <c:v>0.9728624535315985</c:v>
                </c:pt>
                <c:pt idx="76">
                  <c:v>0.97249070631970258</c:v>
                </c:pt>
                <c:pt idx="77">
                  <c:v>0.97211895910780666</c:v>
                </c:pt>
                <c:pt idx="78">
                  <c:v>0.97174721189591073</c:v>
                </c:pt>
                <c:pt idx="79">
                  <c:v>0.97137546468401492</c:v>
                </c:pt>
                <c:pt idx="80">
                  <c:v>0.971003717472119</c:v>
                </c:pt>
                <c:pt idx="81">
                  <c:v>0.97063197026022308</c:v>
                </c:pt>
                <c:pt idx="82">
                  <c:v>0.97026022304832715</c:v>
                </c:pt>
                <c:pt idx="83">
                  <c:v>0.96988847583643123</c:v>
                </c:pt>
                <c:pt idx="84">
                  <c:v>0.96951672862453531</c:v>
                </c:pt>
                <c:pt idx="85">
                  <c:v>0.96914498141263938</c:v>
                </c:pt>
                <c:pt idx="86">
                  <c:v>0.96877323420074346</c:v>
                </c:pt>
                <c:pt idx="87">
                  <c:v>0.96840148698884754</c:v>
                </c:pt>
                <c:pt idx="88">
                  <c:v>0.96802973977695173</c:v>
                </c:pt>
                <c:pt idx="89">
                  <c:v>0.9676579925650558</c:v>
                </c:pt>
                <c:pt idx="90">
                  <c:v>0.96728624535315988</c:v>
                </c:pt>
                <c:pt idx="91">
                  <c:v>0.96691449814126396</c:v>
                </c:pt>
                <c:pt idx="92">
                  <c:v>0.96654275092936803</c:v>
                </c:pt>
                <c:pt idx="93">
                  <c:v>0.96617100371747211</c:v>
                </c:pt>
                <c:pt idx="94">
                  <c:v>0.96579925650557619</c:v>
                </c:pt>
                <c:pt idx="95">
                  <c:v>0.96542750929368026</c:v>
                </c:pt>
                <c:pt idx="96">
                  <c:v>0.96505576208178434</c:v>
                </c:pt>
                <c:pt idx="97">
                  <c:v>0.96468401486988853</c:v>
                </c:pt>
                <c:pt idx="98">
                  <c:v>0.96431226765799261</c:v>
                </c:pt>
                <c:pt idx="99">
                  <c:v>0.96394052044609668</c:v>
                </c:pt>
                <c:pt idx="100">
                  <c:v>0.96356877323420076</c:v>
                </c:pt>
                <c:pt idx="101">
                  <c:v>0.96319702602230484</c:v>
                </c:pt>
                <c:pt idx="102">
                  <c:v>0.96282527881040891</c:v>
                </c:pt>
                <c:pt idx="103">
                  <c:v>0.96245353159851299</c:v>
                </c:pt>
                <c:pt idx="104">
                  <c:v>0.96208178438661707</c:v>
                </c:pt>
                <c:pt idx="105">
                  <c:v>0.96171003717472114</c:v>
                </c:pt>
                <c:pt idx="106">
                  <c:v>0.96133828996282533</c:v>
                </c:pt>
                <c:pt idx="107">
                  <c:v>0.96096654275092941</c:v>
                </c:pt>
                <c:pt idx="108">
                  <c:v>0.96059479553903349</c:v>
                </c:pt>
                <c:pt idx="109">
                  <c:v>0.96022304832713756</c:v>
                </c:pt>
                <c:pt idx="110">
                  <c:v>0.95985130111524164</c:v>
                </c:pt>
                <c:pt idx="111">
                  <c:v>0.95947955390334572</c:v>
                </c:pt>
                <c:pt idx="112">
                  <c:v>0.95910780669144979</c:v>
                </c:pt>
                <c:pt idx="113">
                  <c:v>0.95873605947955387</c:v>
                </c:pt>
                <c:pt idx="114">
                  <c:v>0.95836431226765795</c:v>
                </c:pt>
                <c:pt idx="115">
                  <c:v>0.95799256505576214</c:v>
                </c:pt>
                <c:pt idx="116">
                  <c:v>0.95762081784386621</c:v>
                </c:pt>
                <c:pt idx="117">
                  <c:v>0.95724907063197029</c:v>
                </c:pt>
                <c:pt idx="118">
                  <c:v>0.95687732342007437</c:v>
                </c:pt>
                <c:pt idx="119">
                  <c:v>0.95650557620817844</c:v>
                </c:pt>
                <c:pt idx="120">
                  <c:v>0.95613382899628252</c:v>
                </c:pt>
                <c:pt idx="121">
                  <c:v>0.9557620817843866</c:v>
                </c:pt>
                <c:pt idx="122">
                  <c:v>0.95539033457249067</c:v>
                </c:pt>
                <c:pt idx="123">
                  <c:v>0.95501858736059475</c:v>
                </c:pt>
                <c:pt idx="124">
                  <c:v>0.95464684014869894</c:v>
                </c:pt>
                <c:pt idx="125">
                  <c:v>0.95427509293680302</c:v>
                </c:pt>
                <c:pt idx="126">
                  <c:v>0.95390334572490709</c:v>
                </c:pt>
                <c:pt idx="127">
                  <c:v>0.95353159851301117</c:v>
                </c:pt>
                <c:pt idx="128">
                  <c:v>0.95315985130111525</c:v>
                </c:pt>
                <c:pt idx="129">
                  <c:v>0.95278810408921932</c:v>
                </c:pt>
                <c:pt idx="130">
                  <c:v>0.9524163568773234</c:v>
                </c:pt>
                <c:pt idx="131">
                  <c:v>0.95204460966542748</c:v>
                </c:pt>
                <c:pt idx="132">
                  <c:v>0.95167286245353155</c:v>
                </c:pt>
                <c:pt idx="133">
                  <c:v>0.95130111524163574</c:v>
                </c:pt>
                <c:pt idx="134">
                  <c:v>0.95092936802973982</c:v>
                </c:pt>
                <c:pt idx="135">
                  <c:v>0.9505576208178439</c:v>
                </c:pt>
                <c:pt idx="136">
                  <c:v>0.95018587360594797</c:v>
                </c:pt>
                <c:pt idx="137">
                  <c:v>0.94981412639405205</c:v>
                </c:pt>
                <c:pt idx="138">
                  <c:v>0.94944237918215613</c:v>
                </c:pt>
                <c:pt idx="139">
                  <c:v>0.9490706319702602</c:v>
                </c:pt>
                <c:pt idx="140">
                  <c:v>0.94869888475836428</c:v>
                </c:pt>
                <c:pt idx="141">
                  <c:v>0.94832713754646836</c:v>
                </c:pt>
                <c:pt idx="142">
                  <c:v>0.94795539033457255</c:v>
                </c:pt>
                <c:pt idx="143">
                  <c:v>0.94758364312267662</c:v>
                </c:pt>
                <c:pt idx="144">
                  <c:v>0.9472118959107807</c:v>
                </c:pt>
                <c:pt idx="145">
                  <c:v>0.94684014869888478</c:v>
                </c:pt>
                <c:pt idx="146">
                  <c:v>0.94646840148698885</c:v>
                </c:pt>
                <c:pt idx="147">
                  <c:v>0.94609665427509293</c:v>
                </c:pt>
                <c:pt idx="148">
                  <c:v>0.94572490706319701</c:v>
                </c:pt>
                <c:pt idx="149">
                  <c:v>0.94535315985130108</c:v>
                </c:pt>
                <c:pt idx="150">
                  <c:v>0.94498141263940516</c:v>
                </c:pt>
                <c:pt idx="151">
                  <c:v>0.94460966542750935</c:v>
                </c:pt>
                <c:pt idx="152">
                  <c:v>0.94460966542750935</c:v>
                </c:pt>
                <c:pt idx="153">
                  <c:v>0.94423791821561343</c:v>
                </c:pt>
                <c:pt idx="154">
                  <c:v>0.9438661710037175</c:v>
                </c:pt>
                <c:pt idx="155">
                  <c:v>0.94349442379182158</c:v>
                </c:pt>
                <c:pt idx="156">
                  <c:v>0.94312267657992566</c:v>
                </c:pt>
                <c:pt idx="157">
                  <c:v>0.94275092936802973</c:v>
                </c:pt>
                <c:pt idx="158">
                  <c:v>0.94237918215613381</c:v>
                </c:pt>
                <c:pt idx="159">
                  <c:v>0.94200743494423789</c:v>
                </c:pt>
                <c:pt idx="160">
                  <c:v>0.94163568773234196</c:v>
                </c:pt>
                <c:pt idx="161">
                  <c:v>0.94126394052044615</c:v>
                </c:pt>
                <c:pt idx="162">
                  <c:v>0.94089219330855023</c:v>
                </c:pt>
                <c:pt idx="163">
                  <c:v>0.94052044609665431</c:v>
                </c:pt>
                <c:pt idx="164">
                  <c:v>0.94014869888475838</c:v>
                </c:pt>
                <c:pt idx="165">
                  <c:v>0.93977695167286246</c:v>
                </c:pt>
                <c:pt idx="166">
                  <c:v>0.93940520446096654</c:v>
                </c:pt>
                <c:pt idx="167">
                  <c:v>0.93903345724907061</c:v>
                </c:pt>
                <c:pt idx="168">
                  <c:v>0.93866171003717469</c:v>
                </c:pt>
                <c:pt idx="169">
                  <c:v>0.93828996282527877</c:v>
                </c:pt>
                <c:pt idx="170">
                  <c:v>0.93791821561338296</c:v>
                </c:pt>
                <c:pt idx="171">
                  <c:v>0.93754646840148703</c:v>
                </c:pt>
                <c:pt idx="172">
                  <c:v>0.93717472118959111</c:v>
                </c:pt>
                <c:pt idx="173">
                  <c:v>0.93680297397769519</c:v>
                </c:pt>
                <c:pt idx="174">
                  <c:v>0.93643122676579926</c:v>
                </c:pt>
                <c:pt idx="175">
                  <c:v>0.93605947955390334</c:v>
                </c:pt>
                <c:pt idx="176">
                  <c:v>0.93568773234200742</c:v>
                </c:pt>
                <c:pt idx="177">
                  <c:v>0.93531598513011149</c:v>
                </c:pt>
                <c:pt idx="178">
                  <c:v>0.93494423791821557</c:v>
                </c:pt>
                <c:pt idx="179">
                  <c:v>0.93457249070631965</c:v>
                </c:pt>
                <c:pt idx="180">
                  <c:v>0.93420074349442384</c:v>
                </c:pt>
                <c:pt idx="181">
                  <c:v>0.93382899628252791</c:v>
                </c:pt>
                <c:pt idx="182">
                  <c:v>0.93345724907063199</c:v>
                </c:pt>
                <c:pt idx="183">
                  <c:v>0.93345724907063199</c:v>
                </c:pt>
                <c:pt idx="184">
                  <c:v>0.93308550185873607</c:v>
                </c:pt>
                <c:pt idx="185">
                  <c:v>0.93271375464684014</c:v>
                </c:pt>
                <c:pt idx="186">
                  <c:v>0.93234200743494422</c:v>
                </c:pt>
                <c:pt idx="187">
                  <c:v>0.9319702602230483</c:v>
                </c:pt>
                <c:pt idx="188">
                  <c:v>0.93159851301115237</c:v>
                </c:pt>
                <c:pt idx="189">
                  <c:v>0.93122676579925645</c:v>
                </c:pt>
                <c:pt idx="190">
                  <c:v>0.93085501858736064</c:v>
                </c:pt>
                <c:pt idx="191">
                  <c:v>0.93048327137546472</c:v>
                </c:pt>
                <c:pt idx="192">
                  <c:v>0.93011152416356879</c:v>
                </c:pt>
                <c:pt idx="193">
                  <c:v>0.92973977695167287</c:v>
                </c:pt>
                <c:pt idx="194">
                  <c:v>0.92936802973977695</c:v>
                </c:pt>
                <c:pt idx="195">
                  <c:v>0.92899628252788102</c:v>
                </c:pt>
                <c:pt idx="196">
                  <c:v>0.9286245353159851</c:v>
                </c:pt>
                <c:pt idx="197">
                  <c:v>0.92825278810408918</c:v>
                </c:pt>
                <c:pt idx="198">
                  <c:v>0.92788104089219325</c:v>
                </c:pt>
                <c:pt idx="199">
                  <c:v>0.92750929368029744</c:v>
                </c:pt>
                <c:pt idx="200">
                  <c:v>0.92713754646840152</c:v>
                </c:pt>
                <c:pt idx="201">
                  <c:v>0.9267657992565056</c:v>
                </c:pt>
                <c:pt idx="202">
                  <c:v>0.92639405204460967</c:v>
                </c:pt>
                <c:pt idx="203">
                  <c:v>0.92602230483271375</c:v>
                </c:pt>
                <c:pt idx="204">
                  <c:v>0.92565055762081783</c:v>
                </c:pt>
                <c:pt idx="205">
                  <c:v>0.9252788104089219</c:v>
                </c:pt>
                <c:pt idx="206">
                  <c:v>0.92490706319702598</c:v>
                </c:pt>
                <c:pt idx="207">
                  <c:v>0.92453531598513006</c:v>
                </c:pt>
                <c:pt idx="208">
                  <c:v>0.92416356877323425</c:v>
                </c:pt>
                <c:pt idx="209">
                  <c:v>0.92379182156133832</c:v>
                </c:pt>
                <c:pt idx="210">
                  <c:v>0.9234200743494424</c:v>
                </c:pt>
                <c:pt idx="211">
                  <c:v>0.92304832713754648</c:v>
                </c:pt>
                <c:pt idx="212">
                  <c:v>0.92267657992565055</c:v>
                </c:pt>
                <c:pt idx="213">
                  <c:v>0.92230483271375463</c:v>
                </c:pt>
                <c:pt idx="214">
                  <c:v>0.92193308550185871</c:v>
                </c:pt>
                <c:pt idx="215">
                  <c:v>0.92156133828996278</c:v>
                </c:pt>
                <c:pt idx="216">
                  <c:v>0.92118959107806686</c:v>
                </c:pt>
                <c:pt idx="217">
                  <c:v>0.92081784386617105</c:v>
                </c:pt>
                <c:pt idx="218">
                  <c:v>0.92044609665427513</c:v>
                </c:pt>
                <c:pt idx="219">
                  <c:v>0.9200743494423792</c:v>
                </c:pt>
                <c:pt idx="220">
                  <c:v>0.91970260223048328</c:v>
                </c:pt>
                <c:pt idx="221">
                  <c:v>0.91933085501858736</c:v>
                </c:pt>
                <c:pt idx="222">
                  <c:v>0.91895910780669143</c:v>
                </c:pt>
                <c:pt idx="223">
                  <c:v>0.91858736059479551</c:v>
                </c:pt>
                <c:pt idx="224">
                  <c:v>0.91821561338289959</c:v>
                </c:pt>
                <c:pt idx="225">
                  <c:v>0.91784386617100366</c:v>
                </c:pt>
                <c:pt idx="226">
                  <c:v>0.91747211895910785</c:v>
                </c:pt>
                <c:pt idx="227">
                  <c:v>0.91710037174721193</c:v>
                </c:pt>
                <c:pt idx="228">
                  <c:v>0.91672862453531601</c:v>
                </c:pt>
                <c:pt idx="229">
                  <c:v>0.91635687732342008</c:v>
                </c:pt>
                <c:pt idx="230">
                  <c:v>0.91598513011152416</c:v>
                </c:pt>
                <c:pt idx="231">
                  <c:v>0.91561338289962824</c:v>
                </c:pt>
                <c:pt idx="232">
                  <c:v>0.91524163568773231</c:v>
                </c:pt>
                <c:pt idx="233">
                  <c:v>0.91486988847583639</c:v>
                </c:pt>
                <c:pt idx="234">
                  <c:v>0.91449814126394047</c:v>
                </c:pt>
                <c:pt idx="235">
                  <c:v>0.91412639405204466</c:v>
                </c:pt>
                <c:pt idx="236">
                  <c:v>0.91375464684014873</c:v>
                </c:pt>
                <c:pt idx="237">
                  <c:v>0.91338289962825281</c:v>
                </c:pt>
                <c:pt idx="238">
                  <c:v>0.91301115241635689</c:v>
                </c:pt>
                <c:pt idx="239">
                  <c:v>0.91301115241635689</c:v>
                </c:pt>
                <c:pt idx="240">
                  <c:v>0.91263940520446096</c:v>
                </c:pt>
                <c:pt idx="241">
                  <c:v>0.91226765799256504</c:v>
                </c:pt>
                <c:pt idx="242">
                  <c:v>0.91189591078066912</c:v>
                </c:pt>
                <c:pt idx="243">
                  <c:v>0.91152416356877319</c:v>
                </c:pt>
                <c:pt idx="244">
                  <c:v>0.91115241635687727</c:v>
                </c:pt>
                <c:pt idx="245">
                  <c:v>0.91078066914498146</c:v>
                </c:pt>
                <c:pt idx="246">
                  <c:v>0.91040892193308554</c:v>
                </c:pt>
                <c:pt idx="247">
                  <c:v>0.91003717472118961</c:v>
                </c:pt>
                <c:pt idx="248">
                  <c:v>0.90966542750929369</c:v>
                </c:pt>
                <c:pt idx="249">
                  <c:v>0.90929368029739777</c:v>
                </c:pt>
                <c:pt idx="250">
                  <c:v>0.90892193308550184</c:v>
                </c:pt>
                <c:pt idx="251">
                  <c:v>0.90855018587360592</c:v>
                </c:pt>
                <c:pt idx="252">
                  <c:v>0.90817843866171</c:v>
                </c:pt>
                <c:pt idx="253">
                  <c:v>0.90780669144981407</c:v>
                </c:pt>
                <c:pt idx="254">
                  <c:v>0.90743494423791826</c:v>
                </c:pt>
                <c:pt idx="255">
                  <c:v>0.90706319702602234</c:v>
                </c:pt>
                <c:pt idx="256">
                  <c:v>0.90669144981412642</c:v>
                </c:pt>
                <c:pt idx="257">
                  <c:v>0.90631970260223049</c:v>
                </c:pt>
                <c:pt idx="258">
                  <c:v>0.90594795539033457</c:v>
                </c:pt>
                <c:pt idx="259">
                  <c:v>0.90557620817843865</c:v>
                </c:pt>
                <c:pt idx="260">
                  <c:v>0.90520446096654272</c:v>
                </c:pt>
                <c:pt idx="261">
                  <c:v>0.9048327137546468</c:v>
                </c:pt>
                <c:pt idx="262">
                  <c:v>0.90446096654275088</c:v>
                </c:pt>
                <c:pt idx="263">
                  <c:v>0.90408921933085507</c:v>
                </c:pt>
                <c:pt idx="264">
                  <c:v>0.90371747211895914</c:v>
                </c:pt>
                <c:pt idx="265">
                  <c:v>0.90371747211895914</c:v>
                </c:pt>
                <c:pt idx="266">
                  <c:v>0.90334572490706322</c:v>
                </c:pt>
                <c:pt idx="267">
                  <c:v>0.9029739776951673</c:v>
                </c:pt>
                <c:pt idx="268">
                  <c:v>0.90260223048327137</c:v>
                </c:pt>
                <c:pt idx="269">
                  <c:v>0.90223048327137545</c:v>
                </c:pt>
                <c:pt idx="270">
                  <c:v>0.90185873605947953</c:v>
                </c:pt>
                <c:pt idx="271">
                  <c:v>0.90185873605947953</c:v>
                </c:pt>
                <c:pt idx="272">
                  <c:v>0.9014869888475836</c:v>
                </c:pt>
                <c:pt idx="273">
                  <c:v>0.90111524163568768</c:v>
                </c:pt>
                <c:pt idx="274">
                  <c:v>0.90074349442379187</c:v>
                </c:pt>
                <c:pt idx="275">
                  <c:v>0.90037174721189595</c:v>
                </c:pt>
                <c:pt idx="276">
                  <c:v>0.9</c:v>
                </c:pt>
                <c:pt idx="277">
                  <c:v>0.8996282527881041</c:v>
                </c:pt>
                <c:pt idx="278">
                  <c:v>0.89925650557620818</c:v>
                </c:pt>
                <c:pt idx="279">
                  <c:v>0.89888475836431225</c:v>
                </c:pt>
                <c:pt idx="280">
                  <c:v>0.89851301115241633</c:v>
                </c:pt>
                <c:pt idx="281">
                  <c:v>0.89814126394052041</c:v>
                </c:pt>
                <c:pt idx="282">
                  <c:v>0.89776951672862448</c:v>
                </c:pt>
                <c:pt idx="283">
                  <c:v>0.89739776951672867</c:v>
                </c:pt>
                <c:pt idx="284">
                  <c:v>0.89702602230483275</c:v>
                </c:pt>
                <c:pt idx="285">
                  <c:v>0.89665427509293683</c:v>
                </c:pt>
                <c:pt idx="286">
                  <c:v>0.8962825278810409</c:v>
                </c:pt>
                <c:pt idx="287">
                  <c:v>0.89591078066914498</c:v>
                </c:pt>
                <c:pt idx="288">
                  <c:v>0.89553903345724906</c:v>
                </c:pt>
                <c:pt idx="289">
                  <c:v>0.89516728624535313</c:v>
                </c:pt>
                <c:pt idx="290">
                  <c:v>0.89479553903345721</c:v>
                </c:pt>
                <c:pt idx="291">
                  <c:v>0.89442379182156129</c:v>
                </c:pt>
                <c:pt idx="292">
                  <c:v>0.89405204460966547</c:v>
                </c:pt>
                <c:pt idx="293">
                  <c:v>0.89368029739776955</c:v>
                </c:pt>
                <c:pt idx="294">
                  <c:v>0.89330855018587363</c:v>
                </c:pt>
                <c:pt idx="295">
                  <c:v>0.89293680297397771</c:v>
                </c:pt>
                <c:pt idx="296">
                  <c:v>0.89256505576208178</c:v>
                </c:pt>
                <c:pt idx="297">
                  <c:v>0.89219330855018586</c:v>
                </c:pt>
                <c:pt idx="298">
                  <c:v>0.89182156133828994</c:v>
                </c:pt>
                <c:pt idx="299">
                  <c:v>0.89144981412639401</c:v>
                </c:pt>
                <c:pt idx="300">
                  <c:v>0.89107806691449809</c:v>
                </c:pt>
                <c:pt idx="301">
                  <c:v>0.89070631970260228</c:v>
                </c:pt>
                <c:pt idx="302">
                  <c:v>0.89033457249070636</c:v>
                </c:pt>
                <c:pt idx="303">
                  <c:v>0.88996282527881043</c:v>
                </c:pt>
                <c:pt idx="304">
                  <c:v>0.88959107806691451</c:v>
                </c:pt>
                <c:pt idx="305">
                  <c:v>0.88921933085501859</c:v>
                </c:pt>
                <c:pt idx="306">
                  <c:v>0.88884758364312266</c:v>
                </c:pt>
                <c:pt idx="307">
                  <c:v>0.88847583643122674</c:v>
                </c:pt>
                <c:pt idx="308">
                  <c:v>0.88810408921933082</c:v>
                </c:pt>
                <c:pt idx="309">
                  <c:v>0.88810408921933082</c:v>
                </c:pt>
                <c:pt idx="310">
                  <c:v>0.88773234200743489</c:v>
                </c:pt>
                <c:pt idx="311">
                  <c:v>0.88736059479553908</c:v>
                </c:pt>
                <c:pt idx="312">
                  <c:v>0.88698884758364316</c:v>
                </c:pt>
                <c:pt idx="313">
                  <c:v>0.88661710037174724</c:v>
                </c:pt>
                <c:pt idx="314">
                  <c:v>0.88624535315985131</c:v>
                </c:pt>
                <c:pt idx="315">
                  <c:v>0.88587360594795539</c:v>
                </c:pt>
                <c:pt idx="316">
                  <c:v>0.88550185873605947</c:v>
                </c:pt>
                <c:pt idx="317">
                  <c:v>0.88513011152416354</c:v>
                </c:pt>
                <c:pt idx="318">
                  <c:v>0.88475836431226762</c:v>
                </c:pt>
                <c:pt idx="319">
                  <c:v>0.8843866171003717</c:v>
                </c:pt>
                <c:pt idx="320">
                  <c:v>0.88401486988847588</c:v>
                </c:pt>
                <c:pt idx="321">
                  <c:v>0.88364312267657996</c:v>
                </c:pt>
                <c:pt idx="322">
                  <c:v>0.88327137546468404</c:v>
                </c:pt>
                <c:pt idx="323">
                  <c:v>0.88289962825278812</c:v>
                </c:pt>
                <c:pt idx="324">
                  <c:v>0.88252788104089219</c:v>
                </c:pt>
                <c:pt idx="325">
                  <c:v>0.88215613382899627</c:v>
                </c:pt>
                <c:pt idx="326">
                  <c:v>0.88178438661710035</c:v>
                </c:pt>
                <c:pt idx="327">
                  <c:v>0.88141263940520442</c:v>
                </c:pt>
                <c:pt idx="328">
                  <c:v>0.8810408921933085</c:v>
                </c:pt>
                <c:pt idx="329">
                  <c:v>0.88066914498141269</c:v>
                </c:pt>
                <c:pt idx="330">
                  <c:v>0.88029739776951677</c:v>
                </c:pt>
                <c:pt idx="331">
                  <c:v>0.87992565055762084</c:v>
                </c:pt>
                <c:pt idx="332">
                  <c:v>0.87955390334572492</c:v>
                </c:pt>
                <c:pt idx="333">
                  <c:v>0.879182156133829</c:v>
                </c:pt>
                <c:pt idx="334">
                  <c:v>0.87881040892193307</c:v>
                </c:pt>
                <c:pt idx="335">
                  <c:v>0.87843866171003715</c:v>
                </c:pt>
                <c:pt idx="336">
                  <c:v>0.87806691449814123</c:v>
                </c:pt>
                <c:pt idx="337">
                  <c:v>0.8776951672862453</c:v>
                </c:pt>
                <c:pt idx="338">
                  <c:v>0.87732342007434949</c:v>
                </c:pt>
                <c:pt idx="339">
                  <c:v>0.87695167286245357</c:v>
                </c:pt>
                <c:pt idx="340">
                  <c:v>0.87657992565055765</c:v>
                </c:pt>
                <c:pt idx="341">
                  <c:v>0.87620817843866172</c:v>
                </c:pt>
                <c:pt idx="342">
                  <c:v>0.8758364312267658</c:v>
                </c:pt>
                <c:pt idx="343">
                  <c:v>0.87546468401486988</c:v>
                </c:pt>
                <c:pt idx="344">
                  <c:v>0.87509293680297395</c:v>
                </c:pt>
                <c:pt idx="345">
                  <c:v>0.87472118959107803</c:v>
                </c:pt>
                <c:pt idx="346">
                  <c:v>0.87434944237918211</c:v>
                </c:pt>
                <c:pt idx="347">
                  <c:v>0.87397769516728629</c:v>
                </c:pt>
                <c:pt idx="348">
                  <c:v>0.87360594795539037</c:v>
                </c:pt>
                <c:pt idx="349">
                  <c:v>0.87323420074349445</c:v>
                </c:pt>
                <c:pt idx="350">
                  <c:v>0.87286245353159853</c:v>
                </c:pt>
                <c:pt idx="351">
                  <c:v>0.8724907063197026</c:v>
                </c:pt>
                <c:pt idx="352">
                  <c:v>0.87211895910780668</c:v>
                </c:pt>
                <c:pt idx="353">
                  <c:v>0.87174721189591076</c:v>
                </c:pt>
                <c:pt idx="354">
                  <c:v>0.87137546468401483</c:v>
                </c:pt>
                <c:pt idx="355">
                  <c:v>0.87100371747211891</c:v>
                </c:pt>
                <c:pt idx="356">
                  <c:v>0.8706319702602231</c:v>
                </c:pt>
                <c:pt idx="357">
                  <c:v>0.87026022304832718</c:v>
                </c:pt>
                <c:pt idx="358">
                  <c:v>0.86988847583643125</c:v>
                </c:pt>
                <c:pt idx="359">
                  <c:v>0.86951672862453533</c:v>
                </c:pt>
                <c:pt idx="360">
                  <c:v>0.86914498141263941</c:v>
                </c:pt>
                <c:pt idx="361">
                  <c:v>0.86877323420074348</c:v>
                </c:pt>
                <c:pt idx="362">
                  <c:v>0.86840148698884756</c:v>
                </c:pt>
                <c:pt idx="363">
                  <c:v>0.86802973977695164</c:v>
                </c:pt>
                <c:pt idx="364">
                  <c:v>0.86765799256505571</c:v>
                </c:pt>
                <c:pt idx="365">
                  <c:v>0.8672862453531599</c:v>
                </c:pt>
                <c:pt idx="366">
                  <c:v>0.86691449814126398</c:v>
                </c:pt>
                <c:pt idx="367">
                  <c:v>0.86654275092936806</c:v>
                </c:pt>
                <c:pt idx="368">
                  <c:v>0.86617100371747213</c:v>
                </c:pt>
                <c:pt idx="369">
                  <c:v>0.86579925650557621</c:v>
                </c:pt>
                <c:pt idx="370">
                  <c:v>0.86579925650557621</c:v>
                </c:pt>
                <c:pt idx="371">
                  <c:v>0.86542750929368029</c:v>
                </c:pt>
                <c:pt idx="372">
                  <c:v>0.86505576208178436</c:v>
                </c:pt>
                <c:pt idx="373">
                  <c:v>0.86468401486988844</c:v>
                </c:pt>
                <c:pt idx="374">
                  <c:v>0.86468401486988844</c:v>
                </c:pt>
                <c:pt idx="375">
                  <c:v>0.86431226765799252</c:v>
                </c:pt>
                <c:pt idx="376">
                  <c:v>0.8639405204460967</c:v>
                </c:pt>
                <c:pt idx="377">
                  <c:v>0.86356877323420078</c:v>
                </c:pt>
                <c:pt idx="378">
                  <c:v>0.86319702602230486</c:v>
                </c:pt>
                <c:pt idx="379">
                  <c:v>0.86282527881040894</c:v>
                </c:pt>
                <c:pt idx="380">
                  <c:v>0.86245353159851301</c:v>
                </c:pt>
                <c:pt idx="381">
                  <c:v>0.86208178438661709</c:v>
                </c:pt>
                <c:pt idx="382">
                  <c:v>0.86171003717472117</c:v>
                </c:pt>
                <c:pt idx="383">
                  <c:v>0.86133828996282524</c:v>
                </c:pt>
                <c:pt idx="384">
                  <c:v>0.86096654275092932</c:v>
                </c:pt>
                <c:pt idx="385">
                  <c:v>0.86059479553903351</c:v>
                </c:pt>
                <c:pt idx="386">
                  <c:v>0.86022304832713758</c:v>
                </c:pt>
                <c:pt idx="387">
                  <c:v>0.85985130111524166</c:v>
                </c:pt>
                <c:pt idx="388">
                  <c:v>0.85985130111524166</c:v>
                </c:pt>
                <c:pt idx="389">
                  <c:v>0.85947955390334574</c:v>
                </c:pt>
                <c:pt idx="390">
                  <c:v>0.85910780669144982</c:v>
                </c:pt>
                <c:pt idx="391">
                  <c:v>0.85873605947955389</c:v>
                </c:pt>
                <c:pt idx="392">
                  <c:v>0.85836431226765797</c:v>
                </c:pt>
                <c:pt idx="393">
                  <c:v>0.85799256505576205</c:v>
                </c:pt>
                <c:pt idx="394">
                  <c:v>0.85762081784386612</c:v>
                </c:pt>
                <c:pt idx="395">
                  <c:v>0.85724907063197031</c:v>
                </c:pt>
                <c:pt idx="396">
                  <c:v>0.85687732342007439</c:v>
                </c:pt>
                <c:pt idx="397">
                  <c:v>0.85650557620817847</c:v>
                </c:pt>
                <c:pt idx="398">
                  <c:v>0.85613382899628254</c:v>
                </c:pt>
                <c:pt idx="399">
                  <c:v>0.85576208178438662</c:v>
                </c:pt>
                <c:pt idx="400">
                  <c:v>0.8553903345724907</c:v>
                </c:pt>
                <c:pt idx="401">
                  <c:v>0.85501858736059477</c:v>
                </c:pt>
                <c:pt idx="402">
                  <c:v>0.85464684014869885</c:v>
                </c:pt>
                <c:pt idx="403">
                  <c:v>0.85427509293680293</c:v>
                </c:pt>
                <c:pt idx="404">
                  <c:v>0.85390334572490711</c:v>
                </c:pt>
                <c:pt idx="405">
                  <c:v>0.85353159851301119</c:v>
                </c:pt>
                <c:pt idx="406">
                  <c:v>0.85353159851301119</c:v>
                </c:pt>
                <c:pt idx="407">
                  <c:v>0.85315985130111527</c:v>
                </c:pt>
                <c:pt idx="408">
                  <c:v>0.85278810408921935</c:v>
                </c:pt>
                <c:pt idx="409">
                  <c:v>0.85278810408921935</c:v>
                </c:pt>
                <c:pt idx="410">
                  <c:v>0.85241635687732342</c:v>
                </c:pt>
                <c:pt idx="411">
                  <c:v>0.8520446096654275</c:v>
                </c:pt>
                <c:pt idx="412">
                  <c:v>0.85167286245353158</c:v>
                </c:pt>
                <c:pt idx="413">
                  <c:v>0.85130111524163565</c:v>
                </c:pt>
                <c:pt idx="414">
                  <c:v>0.85092936802973973</c:v>
                </c:pt>
                <c:pt idx="415">
                  <c:v>0.85055762081784392</c:v>
                </c:pt>
                <c:pt idx="416">
                  <c:v>0.85018587360594799</c:v>
                </c:pt>
                <c:pt idx="417">
                  <c:v>0.84981412639405207</c:v>
                </c:pt>
                <c:pt idx="418">
                  <c:v>0.84944237918215615</c:v>
                </c:pt>
                <c:pt idx="419">
                  <c:v>0.84907063197026023</c:v>
                </c:pt>
                <c:pt idx="420">
                  <c:v>0.8486988847583643</c:v>
                </c:pt>
                <c:pt idx="421">
                  <c:v>0.84832713754646838</c:v>
                </c:pt>
                <c:pt idx="422">
                  <c:v>0.84795539033457246</c:v>
                </c:pt>
                <c:pt idx="423">
                  <c:v>0.84758364312267653</c:v>
                </c:pt>
                <c:pt idx="424">
                  <c:v>0.84758364312267653</c:v>
                </c:pt>
                <c:pt idx="425">
                  <c:v>0.84721189591078072</c:v>
                </c:pt>
                <c:pt idx="426">
                  <c:v>0.8468401486988848</c:v>
                </c:pt>
                <c:pt idx="427">
                  <c:v>0.84646840148698888</c:v>
                </c:pt>
                <c:pt idx="428">
                  <c:v>0.84609665427509295</c:v>
                </c:pt>
                <c:pt idx="429">
                  <c:v>0.84572490706319703</c:v>
                </c:pt>
                <c:pt idx="430">
                  <c:v>0.84535315985130111</c:v>
                </c:pt>
                <c:pt idx="431">
                  <c:v>0.84498141263940518</c:v>
                </c:pt>
                <c:pt idx="432">
                  <c:v>0.84498141263940518</c:v>
                </c:pt>
                <c:pt idx="433">
                  <c:v>0.84460966542750926</c:v>
                </c:pt>
                <c:pt idx="434">
                  <c:v>0.84423791821561334</c:v>
                </c:pt>
                <c:pt idx="435">
                  <c:v>0.84386617100371752</c:v>
                </c:pt>
                <c:pt idx="436">
                  <c:v>0.8434944237918216</c:v>
                </c:pt>
                <c:pt idx="437">
                  <c:v>0.84312267657992568</c:v>
                </c:pt>
                <c:pt idx="438">
                  <c:v>0.84275092936802976</c:v>
                </c:pt>
                <c:pt idx="439">
                  <c:v>0.84237918215613383</c:v>
                </c:pt>
                <c:pt idx="440">
                  <c:v>0.84200743494423791</c:v>
                </c:pt>
                <c:pt idx="441">
                  <c:v>0.84163568773234199</c:v>
                </c:pt>
                <c:pt idx="442">
                  <c:v>0.84126394052044606</c:v>
                </c:pt>
                <c:pt idx="443">
                  <c:v>0.84089219330855014</c:v>
                </c:pt>
                <c:pt idx="444">
                  <c:v>0.84052044609665433</c:v>
                </c:pt>
                <c:pt idx="445">
                  <c:v>0.8401486988847584</c:v>
                </c:pt>
                <c:pt idx="446">
                  <c:v>0.83977695167286248</c:v>
                </c:pt>
                <c:pt idx="447">
                  <c:v>0.83940520446096656</c:v>
                </c:pt>
                <c:pt idx="448">
                  <c:v>0.83903345724907064</c:v>
                </c:pt>
                <c:pt idx="449">
                  <c:v>0.83866171003717471</c:v>
                </c:pt>
                <c:pt idx="450">
                  <c:v>0.83828996282527879</c:v>
                </c:pt>
                <c:pt idx="451">
                  <c:v>0.83828996282527879</c:v>
                </c:pt>
                <c:pt idx="452">
                  <c:v>0.83791821561338287</c:v>
                </c:pt>
                <c:pt idx="453">
                  <c:v>0.83754646840148694</c:v>
                </c:pt>
                <c:pt idx="454">
                  <c:v>0.83717472118959113</c:v>
                </c:pt>
                <c:pt idx="455">
                  <c:v>0.83680297397769521</c:v>
                </c:pt>
                <c:pt idx="456">
                  <c:v>0.83643122676579928</c:v>
                </c:pt>
                <c:pt idx="457">
                  <c:v>0.83605947955390336</c:v>
                </c:pt>
                <c:pt idx="458">
                  <c:v>0.83568773234200744</c:v>
                </c:pt>
                <c:pt idx="459">
                  <c:v>0.83531598513011152</c:v>
                </c:pt>
                <c:pt idx="460">
                  <c:v>0.83494423791821559</c:v>
                </c:pt>
                <c:pt idx="461">
                  <c:v>0.83457249070631967</c:v>
                </c:pt>
                <c:pt idx="462">
                  <c:v>0.83420074349442375</c:v>
                </c:pt>
                <c:pt idx="463">
                  <c:v>0.83382899628252793</c:v>
                </c:pt>
                <c:pt idx="464">
                  <c:v>0.83345724907063201</c:v>
                </c:pt>
                <c:pt idx="465">
                  <c:v>0.83308550185873609</c:v>
                </c:pt>
                <c:pt idx="466">
                  <c:v>0.83271375464684017</c:v>
                </c:pt>
                <c:pt idx="467">
                  <c:v>0.83234200743494424</c:v>
                </c:pt>
                <c:pt idx="468">
                  <c:v>0.83197026022304832</c:v>
                </c:pt>
                <c:pt idx="469">
                  <c:v>0.8315985130111524</c:v>
                </c:pt>
                <c:pt idx="470">
                  <c:v>0.83122676579925647</c:v>
                </c:pt>
                <c:pt idx="471">
                  <c:v>0.83085501858736055</c:v>
                </c:pt>
                <c:pt idx="472">
                  <c:v>0.83048327137546474</c:v>
                </c:pt>
                <c:pt idx="473">
                  <c:v>0.83011152416356881</c:v>
                </c:pt>
                <c:pt idx="474">
                  <c:v>0.82973977695167289</c:v>
                </c:pt>
                <c:pt idx="475">
                  <c:v>0.82936802973977697</c:v>
                </c:pt>
                <c:pt idx="476">
                  <c:v>0.82899628252788105</c:v>
                </c:pt>
                <c:pt idx="477">
                  <c:v>0.82862453531598512</c:v>
                </c:pt>
                <c:pt idx="478">
                  <c:v>0.8282527881040892</c:v>
                </c:pt>
                <c:pt idx="479">
                  <c:v>0.82788104089219328</c:v>
                </c:pt>
                <c:pt idx="480">
                  <c:v>0.82750929368029735</c:v>
                </c:pt>
                <c:pt idx="481">
                  <c:v>0.82713754646840154</c:v>
                </c:pt>
                <c:pt idx="482">
                  <c:v>0.82676579925650562</c:v>
                </c:pt>
                <c:pt idx="483">
                  <c:v>0.82639405204460969</c:v>
                </c:pt>
                <c:pt idx="484">
                  <c:v>0.82602230483271377</c:v>
                </c:pt>
                <c:pt idx="485">
                  <c:v>0.82565055762081785</c:v>
                </c:pt>
                <c:pt idx="486">
                  <c:v>0.82565055762081785</c:v>
                </c:pt>
                <c:pt idx="487">
                  <c:v>0.82527881040892193</c:v>
                </c:pt>
                <c:pt idx="488">
                  <c:v>0.824907063197026</c:v>
                </c:pt>
                <c:pt idx="489">
                  <c:v>0.82453531598513008</c:v>
                </c:pt>
                <c:pt idx="490">
                  <c:v>0.82416356877323416</c:v>
                </c:pt>
                <c:pt idx="491">
                  <c:v>0.82379182156133834</c:v>
                </c:pt>
                <c:pt idx="492">
                  <c:v>0.82342007434944242</c:v>
                </c:pt>
                <c:pt idx="493">
                  <c:v>0.8230483271375465</c:v>
                </c:pt>
                <c:pt idx="494">
                  <c:v>0.82267657992565058</c:v>
                </c:pt>
                <c:pt idx="495">
                  <c:v>0.82230483271375465</c:v>
                </c:pt>
                <c:pt idx="496">
                  <c:v>0.82193308550185873</c:v>
                </c:pt>
                <c:pt idx="497">
                  <c:v>0.82156133828996281</c:v>
                </c:pt>
                <c:pt idx="498">
                  <c:v>0.82118959107806688</c:v>
                </c:pt>
                <c:pt idx="499">
                  <c:v>0.82081784386617096</c:v>
                </c:pt>
                <c:pt idx="500">
                  <c:v>0.82044609665427515</c:v>
                </c:pt>
                <c:pt idx="501">
                  <c:v>0.82007434944237922</c:v>
                </c:pt>
                <c:pt idx="502">
                  <c:v>0.8197026022304833</c:v>
                </c:pt>
                <c:pt idx="503">
                  <c:v>0.81933085501858738</c:v>
                </c:pt>
                <c:pt idx="504">
                  <c:v>0.81895910780669146</c:v>
                </c:pt>
                <c:pt idx="505">
                  <c:v>0.81858736059479553</c:v>
                </c:pt>
                <c:pt idx="506">
                  <c:v>0.81821561338289961</c:v>
                </c:pt>
                <c:pt idx="507">
                  <c:v>0.81784386617100369</c:v>
                </c:pt>
                <c:pt idx="508">
                  <c:v>0.81747211895910776</c:v>
                </c:pt>
                <c:pt idx="509">
                  <c:v>0.81710037174721195</c:v>
                </c:pt>
                <c:pt idx="510">
                  <c:v>0.81672862453531603</c:v>
                </c:pt>
                <c:pt idx="511">
                  <c:v>0.8163568773234201</c:v>
                </c:pt>
                <c:pt idx="512">
                  <c:v>0.81598513011152418</c:v>
                </c:pt>
                <c:pt idx="513">
                  <c:v>0.81561338289962826</c:v>
                </c:pt>
                <c:pt idx="514">
                  <c:v>0.81524163568773234</c:v>
                </c:pt>
                <c:pt idx="515">
                  <c:v>0.81486988847583641</c:v>
                </c:pt>
                <c:pt idx="516">
                  <c:v>0.81449814126394049</c:v>
                </c:pt>
                <c:pt idx="517">
                  <c:v>0.81412639405204457</c:v>
                </c:pt>
                <c:pt idx="518">
                  <c:v>0.81375464684014875</c:v>
                </c:pt>
                <c:pt idx="519">
                  <c:v>0.81338289962825283</c:v>
                </c:pt>
                <c:pt idx="520">
                  <c:v>0.81301115241635691</c:v>
                </c:pt>
                <c:pt idx="521">
                  <c:v>0.81263940520446099</c:v>
                </c:pt>
                <c:pt idx="522">
                  <c:v>0.81226765799256506</c:v>
                </c:pt>
                <c:pt idx="523">
                  <c:v>0.81189591078066914</c:v>
                </c:pt>
                <c:pt idx="524">
                  <c:v>0.81152416356877322</c:v>
                </c:pt>
                <c:pt idx="525">
                  <c:v>0.81115241635687729</c:v>
                </c:pt>
                <c:pt idx="526">
                  <c:v>0.81078066914498137</c:v>
                </c:pt>
                <c:pt idx="527">
                  <c:v>0.81040892193308545</c:v>
                </c:pt>
                <c:pt idx="528">
                  <c:v>0.81003717472118963</c:v>
                </c:pt>
                <c:pt idx="529">
                  <c:v>0.80966542750929371</c:v>
                </c:pt>
                <c:pt idx="530">
                  <c:v>0.80929368029739779</c:v>
                </c:pt>
                <c:pt idx="531">
                  <c:v>0.80892193308550187</c:v>
                </c:pt>
                <c:pt idx="532">
                  <c:v>0.80855018587360594</c:v>
                </c:pt>
                <c:pt idx="533">
                  <c:v>0.80817843866171002</c:v>
                </c:pt>
                <c:pt idx="534">
                  <c:v>0.80817843866171002</c:v>
                </c:pt>
                <c:pt idx="535">
                  <c:v>0.8078066914498141</c:v>
                </c:pt>
                <c:pt idx="536">
                  <c:v>0.80743494423791817</c:v>
                </c:pt>
                <c:pt idx="537">
                  <c:v>0.80706319702602225</c:v>
                </c:pt>
                <c:pt idx="538">
                  <c:v>0.80669144981412644</c:v>
                </c:pt>
                <c:pt idx="539">
                  <c:v>0.80631970260223051</c:v>
                </c:pt>
                <c:pt idx="540">
                  <c:v>0.80594795539033459</c:v>
                </c:pt>
                <c:pt idx="541">
                  <c:v>0.80557620817843867</c:v>
                </c:pt>
                <c:pt idx="542">
                  <c:v>0.80520446096654275</c:v>
                </c:pt>
                <c:pt idx="543">
                  <c:v>0.80483271375464682</c:v>
                </c:pt>
                <c:pt idx="544">
                  <c:v>0.8044609665427509</c:v>
                </c:pt>
                <c:pt idx="545">
                  <c:v>0.80408921933085498</c:v>
                </c:pt>
                <c:pt idx="546">
                  <c:v>0.80371747211895905</c:v>
                </c:pt>
                <c:pt idx="547">
                  <c:v>0.80334572490706324</c:v>
                </c:pt>
                <c:pt idx="548">
                  <c:v>0.80297397769516732</c:v>
                </c:pt>
                <c:pt idx="549">
                  <c:v>0.80260223048327139</c:v>
                </c:pt>
                <c:pt idx="550">
                  <c:v>0.80223048327137547</c:v>
                </c:pt>
                <c:pt idx="551">
                  <c:v>0.80185873605947955</c:v>
                </c:pt>
                <c:pt idx="552">
                  <c:v>0.80148698884758363</c:v>
                </c:pt>
                <c:pt idx="553">
                  <c:v>0.8011152416356877</c:v>
                </c:pt>
                <c:pt idx="554">
                  <c:v>0.80074349442379178</c:v>
                </c:pt>
                <c:pt idx="555">
                  <c:v>0.80037174721189586</c:v>
                </c:pt>
                <c:pt idx="556">
                  <c:v>0.8</c:v>
                </c:pt>
                <c:pt idx="557">
                  <c:v>0.79962825278810412</c:v>
                </c:pt>
                <c:pt idx="558">
                  <c:v>0.7992565055762082</c:v>
                </c:pt>
                <c:pt idx="559">
                  <c:v>0.79888475836431228</c:v>
                </c:pt>
                <c:pt idx="560">
                  <c:v>0.79851301115241635</c:v>
                </c:pt>
                <c:pt idx="561">
                  <c:v>0.79814126394052043</c:v>
                </c:pt>
                <c:pt idx="562">
                  <c:v>0.79776951672862451</c:v>
                </c:pt>
                <c:pt idx="563">
                  <c:v>0.79739776951672858</c:v>
                </c:pt>
                <c:pt idx="564">
                  <c:v>0.79739776951672858</c:v>
                </c:pt>
                <c:pt idx="565">
                  <c:v>0.79702602230483266</c:v>
                </c:pt>
                <c:pt idx="566">
                  <c:v>0.79665427509293685</c:v>
                </c:pt>
                <c:pt idx="567">
                  <c:v>0.79628252788104092</c:v>
                </c:pt>
                <c:pt idx="568">
                  <c:v>0.795910780669145</c:v>
                </c:pt>
                <c:pt idx="569">
                  <c:v>0.79553903345724908</c:v>
                </c:pt>
                <c:pt idx="570">
                  <c:v>0.79516728624535316</c:v>
                </c:pt>
                <c:pt idx="571">
                  <c:v>0.79479553903345723</c:v>
                </c:pt>
                <c:pt idx="572">
                  <c:v>0.79442379182156131</c:v>
                </c:pt>
                <c:pt idx="573">
                  <c:v>0.79405204460966539</c:v>
                </c:pt>
                <c:pt idx="574">
                  <c:v>0.79368029739776946</c:v>
                </c:pt>
                <c:pt idx="575">
                  <c:v>0.79330855018587365</c:v>
                </c:pt>
                <c:pt idx="576">
                  <c:v>0.79293680297397773</c:v>
                </c:pt>
                <c:pt idx="577">
                  <c:v>0.7925650557620818</c:v>
                </c:pt>
                <c:pt idx="578">
                  <c:v>0.79219330855018588</c:v>
                </c:pt>
                <c:pt idx="579">
                  <c:v>0.79182156133828996</c:v>
                </c:pt>
                <c:pt idx="580">
                  <c:v>0.79144981412639404</c:v>
                </c:pt>
                <c:pt idx="581">
                  <c:v>0.79107806691449811</c:v>
                </c:pt>
                <c:pt idx="582">
                  <c:v>0.79070631970260219</c:v>
                </c:pt>
                <c:pt idx="583">
                  <c:v>0.79070631970260219</c:v>
                </c:pt>
                <c:pt idx="584">
                  <c:v>0.79033457249070627</c:v>
                </c:pt>
                <c:pt idx="585">
                  <c:v>0.78996282527881045</c:v>
                </c:pt>
                <c:pt idx="586">
                  <c:v>0.78959107806691453</c:v>
                </c:pt>
                <c:pt idx="587">
                  <c:v>0.78921933085501861</c:v>
                </c:pt>
                <c:pt idx="588">
                  <c:v>0.78884758364312269</c:v>
                </c:pt>
                <c:pt idx="589">
                  <c:v>0.78847583643122676</c:v>
                </c:pt>
                <c:pt idx="590">
                  <c:v>0.78810408921933084</c:v>
                </c:pt>
                <c:pt idx="591">
                  <c:v>0.78773234200743492</c:v>
                </c:pt>
                <c:pt idx="592">
                  <c:v>0.78736059479553899</c:v>
                </c:pt>
                <c:pt idx="593">
                  <c:v>0.78698884758364307</c:v>
                </c:pt>
                <c:pt idx="594">
                  <c:v>0.78661710037174726</c:v>
                </c:pt>
                <c:pt idx="595">
                  <c:v>0.78624535315985133</c:v>
                </c:pt>
                <c:pt idx="596">
                  <c:v>0.78587360594795541</c:v>
                </c:pt>
                <c:pt idx="597">
                  <c:v>0.78550185873605949</c:v>
                </c:pt>
                <c:pt idx="598">
                  <c:v>0.78513011152416357</c:v>
                </c:pt>
                <c:pt idx="599">
                  <c:v>0.78475836431226764</c:v>
                </c:pt>
                <c:pt idx="600">
                  <c:v>0.78438661710037172</c:v>
                </c:pt>
                <c:pt idx="601">
                  <c:v>0.7840148698884758</c:v>
                </c:pt>
                <c:pt idx="602">
                  <c:v>0.7840148698884758</c:v>
                </c:pt>
                <c:pt idx="603">
                  <c:v>0.78364312267657987</c:v>
                </c:pt>
                <c:pt idx="604">
                  <c:v>0.78327137546468406</c:v>
                </c:pt>
                <c:pt idx="605">
                  <c:v>0.78289962825278814</c:v>
                </c:pt>
                <c:pt idx="606">
                  <c:v>0.78252788104089221</c:v>
                </c:pt>
                <c:pt idx="607">
                  <c:v>0.78215613382899629</c:v>
                </c:pt>
                <c:pt idx="608">
                  <c:v>0.78178438661710037</c:v>
                </c:pt>
                <c:pt idx="609">
                  <c:v>0.78141263940520445</c:v>
                </c:pt>
                <c:pt idx="610">
                  <c:v>0.78104089219330852</c:v>
                </c:pt>
                <c:pt idx="611">
                  <c:v>0.7806691449814126</c:v>
                </c:pt>
                <c:pt idx="612">
                  <c:v>0.78029739776951668</c:v>
                </c:pt>
                <c:pt idx="613">
                  <c:v>0.77992565055762086</c:v>
                </c:pt>
                <c:pt idx="614">
                  <c:v>0.77955390334572494</c:v>
                </c:pt>
                <c:pt idx="615">
                  <c:v>0.77918215613382902</c:v>
                </c:pt>
                <c:pt idx="616">
                  <c:v>0.77881040892193309</c:v>
                </c:pt>
                <c:pt idx="617">
                  <c:v>0.77881040892193309</c:v>
                </c:pt>
                <c:pt idx="618">
                  <c:v>0.77843866171003717</c:v>
                </c:pt>
                <c:pt idx="619">
                  <c:v>0.77806691449814125</c:v>
                </c:pt>
                <c:pt idx="620">
                  <c:v>0.77769516728624533</c:v>
                </c:pt>
                <c:pt idx="621">
                  <c:v>0.7773234200743494</c:v>
                </c:pt>
                <c:pt idx="622">
                  <c:v>0.77695167286245348</c:v>
                </c:pt>
                <c:pt idx="623">
                  <c:v>0.77657992565055767</c:v>
                </c:pt>
                <c:pt idx="624">
                  <c:v>0.77620817843866174</c:v>
                </c:pt>
                <c:pt idx="625">
                  <c:v>0.77583643122676582</c:v>
                </c:pt>
                <c:pt idx="626">
                  <c:v>0.7754646840148699</c:v>
                </c:pt>
                <c:pt idx="627">
                  <c:v>0.77509293680297398</c:v>
                </c:pt>
                <c:pt idx="628">
                  <c:v>0.77472118959107805</c:v>
                </c:pt>
                <c:pt idx="629">
                  <c:v>0.77434944237918213</c:v>
                </c:pt>
                <c:pt idx="630">
                  <c:v>0.77397769516728621</c:v>
                </c:pt>
                <c:pt idx="631">
                  <c:v>0.77360594795539028</c:v>
                </c:pt>
                <c:pt idx="632">
                  <c:v>0.77323420074349447</c:v>
                </c:pt>
                <c:pt idx="633">
                  <c:v>0.77286245353159855</c:v>
                </c:pt>
                <c:pt idx="634">
                  <c:v>0.77249070631970262</c:v>
                </c:pt>
                <c:pt idx="635">
                  <c:v>0.7721189591078067</c:v>
                </c:pt>
                <c:pt idx="636">
                  <c:v>0.77174721189591078</c:v>
                </c:pt>
                <c:pt idx="637">
                  <c:v>0.77137546468401486</c:v>
                </c:pt>
                <c:pt idx="638">
                  <c:v>0.77100371747211893</c:v>
                </c:pt>
                <c:pt idx="639">
                  <c:v>0.77063197026022301</c:v>
                </c:pt>
                <c:pt idx="640">
                  <c:v>0.77026022304832709</c:v>
                </c:pt>
                <c:pt idx="641">
                  <c:v>0.76988847583643127</c:v>
                </c:pt>
                <c:pt idx="642">
                  <c:v>0.76951672862453535</c:v>
                </c:pt>
                <c:pt idx="643">
                  <c:v>0.76951672862453535</c:v>
                </c:pt>
                <c:pt idx="644">
                  <c:v>0.76914498141263943</c:v>
                </c:pt>
                <c:pt idx="645">
                  <c:v>0.7687732342007435</c:v>
                </c:pt>
                <c:pt idx="646">
                  <c:v>0.76840148698884758</c:v>
                </c:pt>
                <c:pt idx="647">
                  <c:v>0.76802973977695166</c:v>
                </c:pt>
                <c:pt idx="648">
                  <c:v>0.76765799256505574</c:v>
                </c:pt>
                <c:pt idx="649">
                  <c:v>0.76728624535315981</c:v>
                </c:pt>
                <c:pt idx="650">
                  <c:v>0.76691449814126389</c:v>
                </c:pt>
                <c:pt idx="651">
                  <c:v>0.76654275092936808</c:v>
                </c:pt>
                <c:pt idx="652">
                  <c:v>0.76617100371747215</c:v>
                </c:pt>
                <c:pt idx="653">
                  <c:v>0.76579925650557623</c:v>
                </c:pt>
                <c:pt idx="654">
                  <c:v>0.76542750929368031</c:v>
                </c:pt>
                <c:pt idx="655">
                  <c:v>0.76505576208178439</c:v>
                </c:pt>
                <c:pt idx="656">
                  <c:v>0.76468401486988846</c:v>
                </c:pt>
                <c:pt idx="657">
                  <c:v>0.76431226765799254</c:v>
                </c:pt>
                <c:pt idx="658">
                  <c:v>0.76394052044609662</c:v>
                </c:pt>
                <c:pt idx="659">
                  <c:v>0.76356877323420069</c:v>
                </c:pt>
                <c:pt idx="660">
                  <c:v>0.76319702602230488</c:v>
                </c:pt>
                <c:pt idx="661">
                  <c:v>0.76282527881040896</c:v>
                </c:pt>
                <c:pt idx="662">
                  <c:v>0.76245353159851303</c:v>
                </c:pt>
                <c:pt idx="663">
                  <c:v>0.76208178438661711</c:v>
                </c:pt>
                <c:pt idx="664">
                  <c:v>0.76171003717472119</c:v>
                </c:pt>
                <c:pt idx="665">
                  <c:v>0.76133828996282527</c:v>
                </c:pt>
                <c:pt idx="666">
                  <c:v>0.76133828996282527</c:v>
                </c:pt>
                <c:pt idx="667">
                  <c:v>0.76096654275092934</c:v>
                </c:pt>
                <c:pt idx="668">
                  <c:v>0.76059479553903342</c:v>
                </c:pt>
                <c:pt idx="669">
                  <c:v>0.7602230483271375</c:v>
                </c:pt>
                <c:pt idx="670">
                  <c:v>0.75985130111524168</c:v>
                </c:pt>
                <c:pt idx="671">
                  <c:v>0.75947955390334576</c:v>
                </c:pt>
                <c:pt idx="672">
                  <c:v>0.75910780669144984</c:v>
                </c:pt>
                <c:pt idx="673">
                  <c:v>0.75873605947955391</c:v>
                </c:pt>
                <c:pt idx="674">
                  <c:v>0.75836431226765799</c:v>
                </c:pt>
                <c:pt idx="675">
                  <c:v>0.75799256505576207</c:v>
                </c:pt>
                <c:pt idx="676">
                  <c:v>0.75762081784386615</c:v>
                </c:pt>
                <c:pt idx="677">
                  <c:v>0.75724907063197022</c:v>
                </c:pt>
                <c:pt idx="678">
                  <c:v>0.7568773234200743</c:v>
                </c:pt>
                <c:pt idx="679">
                  <c:v>0.75650557620817849</c:v>
                </c:pt>
                <c:pt idx="680">
                  <c:v>0.75613382899628256</c:v>
                </c:pt>
                <c:pt idx="681">
                  <c:v>0.75576208178438664</c:v>
                </c:pt>
                <c:pt idx="682">
                  <c:v>0.75539033457249072</c:v>
                </c:pt>
                <c:pt idx="683">
                  <c:v>0.7550185873605948</c:v>
                </c:pt>
                <c:pt idx="684">
                  <c:v>0.75464684014869887</c:v>
                </c:pt>
                <c:pt idx="685">
                  <c:v>0.75427509293680295</c:v>
                </c:pt>
                <c:pt idx="686">
                  <c:v>0.75390334572490703</c:v>
                </c:pt>
                <c:pt idx="687">
                  <c:v>0.7535315985130111</c:v>
                </c:pt>
                <c:pt idx="688">
                  <c:v>0.75315985130111529</c:v>
                </c:pt>
                <c:pt idx="689">
                  <c:v>0.75278810408921937</c:v>
                </c:pt>
                <c:pt idx="690">
                  <c:v>0.75241635687732344</c:v>
                </c:pt>
                <c:pt idx="691">
                  <c:v>0.75204460966542752</c:v>
                </c:pt>
                <c:pt idx="692">
                  <c:v>0.75204460966542752</c:v>
                </c:pt>
                <c:pt idx="693">
                  <c:v>0.7516728624535316</c:v>
                </c:pt>
                <c:pt idx="694">
                  <c:v>0.75130111524163568</c:v>
                </c:pt>
                <c:pt idx="695">
                  <c:v>0.75092936802973975</c:v>
                </c:pt>
                <c:pt idx="696">
                  <c:v>0.75055762081784383</c:v>
                </c:pt>
                <c:pt idx="697">
                  <c:v>0.75018587360594791</c:v>
                </c:pt>
                <c:pt idx="698">
                  <c:v>0.74981412639405209</c:v>
                </c:pt>
                <c:pt idx="699">
                  <c:v>0.74944237918215617</c:v>
                </c:pt>
                <c:pt idx="700">
                  <c:v>0.74907063197026025</c:v>
                </c:pt>
                <c:pt idx="701">
                  <c:v>0.74907063197026025</c:v>
                </c:pt>
                <c:pt idx="702">
                  <c:v>0.74907063197026025</c:v>
                </c:pt>
                <c:pt idx="703">
                  <c:v>0.74869888475836432</c:v>
                </c:pt>
                <c:pt idx="704">
                  <c:v>0.7483271375464684</c:v>
                </c:pt>
                <c:pt idx="705">
                  <c:v>0.74795539033457248</c:v>
                </c:pt>
                <c:pt idx="706">
                  <c:v>0.74758364312267656</c:v>
                </c:pt>
                <c:pt idx="707">
                  <c:v>0.74721189591078063</c:v>
                </c:pt>
                <c:pt idx="708">
                  <c:v>0.74721189591078063</c:v>
                </c:pt>
                <c:pt idx="709">
                  <c:v>0.74684014869888471</c:v>
                </c:pt>
                <c:pt idx="710">
                  <c:v>0.7464684014869889</c:v>
                </c:pt>
                <c:pt idx="711">
                  <c:v>0.74609665427509297</c:v>
                </c:pt>
                <c:pt idx="712">
                  <c:v>0.74572490706319705</c:v>
                </c:pt>
                <c:pt idx="713">
                  <c:v>0.74572490706319705</c:v>
                </c:pt>
                <c:pt idx="714">
                  <c:v>0.74535315985130113</c:v>
                </c:pt>
                <c:pt idx="715">
                  <c:v>0.7449814126394052</c:v>
                </c:pt>
                <c:pt idx="716">
                  <c:v>0.74460966542750928</c:v>
                </c:pt>
                <c:pt idx="717">
                  <c:v>0.74423791821561336</c:v>
                </c:pt>
                <c:pt idx="718">
                  <c:v>0.74386617100371744</c:v>
                </c:pt>
                <c:pt idx="719">
                  <c:v>0.74349442379182151</c:v>
                </c:pt>
                <c:pt idx="720">
                  <c:v>0.7431226765799257</c:v>
                </c:pt>
                <c:pt idx="721">
                  <c:v>0.7431226765799257</c:v>
                </c:pt>
                <c:pt idx="722">
                  <c:v>0.74275092936802978</c:v>
                </c:pt>
                <c:pt idx="723">
                  <c:v>0.74237918215613385</c:v>
                </c:pt>
                <c:pt idx="724">
                  <c:v>0.74200743494423793</c:v>
                </c:pt>
                <c:pt idx="725">
                  <c:v>0.74163568773234201</c:v>
                </c:pt>
                <c:pt idx="726">
                  <c:v>0.74126394052044609</c:v>
                </c:pt>
                <c:pt idx="727">
                  <c:v>0.74089219330855016</c:v>
                </c:pt>
                <c:pt idx="728">
                  <c:v>0.74052044609665424</c:v>
                </c:pt>
                <c:pt idx="729">
                  <c:v>0.74014869888475832</c:v>
                </c:pt>
                <c:pt idx="730">
                  <c:v>0.7397769516728625</c:v>
                </c:pt>
                <c:pt idx="731">
                  <c:v>0.73940520446096658</c:v>
                </c:pt>
                <c:pt idx="732">
                  <c:v>0.73903345724907066</c:v>
                </c:pt>
                <c:pt idx="733">
                  <c:v>0.73866171003717473</c:v>
                </c:pt>
                <c:pt idx="734">
                  <c:v>0.73828996282527881</c:v>
                </c:pt>
                <c:pt idx="735">
                  <c:v>0.73791821561338289</c:v>
                </c:pt>
                <c:pt idx="736">
                  <c:v>0.73754646840148697</c:v>
                </c:pt>
                <c:pt idx="737">
                  <c:v>0.73717472118959104</c:v>
                </c:pt>
                <c:pt idx="738">
                  <c:v>0.73680297397769512</c:v>
                </c:pt>
                <c:pt idx="739">
                  <c:v>0.73643122676579931</c:v>
                </c:pt>
                <c:pt idx="740">
                  <c:v>0.73605947955390338</c:v>
                </c:pt>
                <c:pt idx="741">
                  <c:v>0.73605947955390338</c:v>
                </c:pt>
                <c:pt idx="742">
                  <c:v>0.73568773234200746</c:v>
                </c:pt>
                <c:pt idx="743">
                  <c:v>0.73531598513011154</c:v>
                </c:pt>
                <c:pt idx="744">
                  <c:v>0.73494423791821561</c:v>
                </c:pt>
                <c:pt idx="745">
                  <c:v>0.73457249070631969</c:v>
                </c:pt>
                <c:pt idx="746">
                  <c:v>0.73457249070631969</c:v>
                </c:pt>
                <c:pt idx="747">
                  <c:v>0.73420074349442377</c:v>
                </c:pt>
                <c:pt idx="748">
                  <c:v>0.73382899628252785</c:v>
                </c:pt>
                <c:pt idx="749">
                  <c:v>0.73345724907063192</c:v>
                </c:pt>
                <c:pt idx="750">
                  <c:v>0.73308550185873611</c:v>
                </c:pt>
                <c:pt idx="751">
                  <c:v>0.73271375464684019</c:v>
                </c:pt>
                <c:pt idx="752">
                  <c:v>0.73234200743494426</c:v>
                </c:pt>
                <c:pt idx="753">
                  <c:v>0.73197026022304834</c:v>
                </c:pt>
                <c:pt idx="754">
                  <c:v>0.73159851301115242</c:v>
                </c:pt>
                <c:pt idx="755">
                  <c:v>0.7312267657992565</c:v>
                </c:pt>
                <c:pt idx="756">
                  <c:v>0.73085501858736057</c:v>
                </c:pt>
                <c:pt idx="757">
                  <c:v>0.73048327137546465</c:v>
                </c:pt>
                <c:pt idx="758">
                  <c:v>0.73011152416356873</c:v>
                </c:pt>
                <c:pt idx="759">
                  <c:v>0.72973977695167291</c:v>
                </c:pt>
                <c:pt idx="760">
                  <c:v>0.72936802973977699</c:v>
                </c:pt>
                <c:pt idx="761">
                  <c:v>0.72899628252788107</c:v>
                </c:pt>
                <c:pt idx="762">
                  <c:v>0.72862453531598514</c:v>
                </c:pt>
                <c:pt idx="763">
                  <c:v>0.72825278810408922</c:v>
                </c:pt>
                <c:pt idx="764">
                  <c:v>0.7278810408921933</c:v>
                </c:pt>
                <c:pt idx="765">
                  <c:v>0.72750929368029738</c:v>
                </c:pt>
                <c:pt idx="766">
                  <c:v>0.72713754646840145</c:v>
                </c:pt>
                <c:pt idx="767">
                  <c:v>0.72676579925650553</c:v>
                </c:pt>
                <c:pt idx="768">
                  <c:v>0.72639405204460972</c:v>
                </c:pt>
                <c:pt idx="769">
                  <c:v>0.72602230483271379</c:v>
                </c:pt>
                <c:pt idx="770">
                  <c:v>0.72565055762081787</c:v>
                </c:pt>
                <c:pt idx="771">
                  <c:v>0.72527881040892195</c:v>
                </c:pt>
                <c:pt idx="772">
                  <c:v>0.72490706319702602</c:v>
                </c:pt>
                <c:pt idx="773">
                  <c:v>0.7245353159851301</c:v>
                </c:pt>
                <c:pt idx="774">
                  <c:v>0.72416356877323418</c:v>
                </c:pt>
                <c:pt idx="775">
                  <c:v>0.72379182156133826</c:v>
                </c:pt>
                <c:pt idx="776">
                  <c:v>0.72379182156133826</c:v>
                </c:pt>
                <c:pt idx="777">
                  <c:v>0.72342007434944233</c:v>
                </c:pt>
                <c:pt idx="778">
                  <c:v>0.72304832713754652</c:v>
                </c:pt>
                <c:pt idx="779">
                  <c:v>0.7226765799256506</c:v>
                </c:pt>
                <c:pt idx="780">
                  <c:v>0.72230483271375467</c:v>
                </c:pt>
                <c:pt idx="781">
                  <c:v>0.72193308550185875</c:v>
                </c:pt>
                <c:pt idx="782">
                  <c:v>0.72156133828996283</c:v>
                </c:pt>
                <c:pt idx="783">
                  <c:v>0.72118959107806691</c:v>
                </c:pt>
                <c:pt idx="784">
                  <c:v>0.72081784386617098</c:v>
                </c:pt>
                <c:pt idx="785">
                  <c:v>0.72044609665427506</c:v>
                </c:pt>
                <c:pt idx="786">
                  <c:v>0.72044609665427506</c:v>
                </c:pt>
                <c:pt idx="787">
                  <c:v>0.72007434944237914</c:v>
                </c:pt>
                <c:pt idx="788">
                  <c:v>0.71970260223048332</c:v>
                </c:pt>
                <c:pt idx="789">
                  <c:v>0.7193308550185874</c:v>
                </c:pt>
                <c:pt idx="790">
                  <c:v>0.71895910780669148</c:v>
                </c:pt>
                <c:pt idx="791">
                  <c:v>0.71895910780669148</c:v>
                </c:pt>
                <c:pt idx="792">
                  <c:v>0.71858736059479555</c:v>
                </c:pt>
                <c:pt idx="793">
                  <c:v>0.71821561338289963</c:v>
                </c:pt>
                <c:pt idx="794">
                  <c:v>0.71784386617100371</c:v>
                </c:pt>
                <c:pt idx="795">
                  <c:v>0.71747211895910779</c:v>
                </c:pt>
                <c:pt idx="796">
                  <c:v>0.71710037174721186</c:v>
                </c:pt>
                <c:pt idx="797">
                  <c:v>0.71672862453531594</c:v>
                </c:pt>
                <c:pt idx="798">
                  <c:v>0.71635687732342013</c:v>
                </c:pt>
                <c:pt idx="799">
                  <c:v>0.7159851301115242</c:v>
                </c:pt>
                <c:pt idx="800">
                  <c:v>0.71561338289962828</c:v>
                </c:pt>
                <c:pt idx="801">
                  <c:v>0.71524163568773236</c:v>
                </c:pt>
                <c:pt idx="802">
                  <c:v>0.71486988847583643</c:v>
                </c:pt>
                <c:pt idx="803">
                  <c:v>0.71449814126394051</c:v>
                </c:pt>
                <c:pt idx="804">
                  <c:v>0.71412639405204459</c:v>
                </c:pt>
                <c:pt idx="805">
                  <c:v>0.71375464684014867</c:v>
                </c:pt>
                <c:pt idx="806">
                  <c:v>0.71338289962825274</c:v>
                </c:pt>
                <c:pt idx="807">
                  <c:v>0.71301115241635693</c:v>
                </c:pt>
                <c:pt idx="808">
                  <c:v>0.71263940520446101</c:v>
                </c:pt>
                <c:pt idx="809">
                  <c:v>0.71226765799256508</c:v>
                </c:pt>
                <c:pt idx="810">
                  <c:v>0.71189591078066916</c:v>
                </c:pt>
                <c:pt idx="811">
                  <c:v>0.71152416356877324</c:v>
                </c:pt>
                <c:pt idx="812">
                  <c:v>0.71115241635687731</c:v>
                </c:pt>
                <c:pt idx="813">
                  <c:v>0.71078066914498139</c:v>
                </c:pt>
                <c:pt idx="814">
                  <c:v>0.71040892193308547</c:v>
                </c:pt>
                <c:pt idx="815">
                  <c:v>0.71003717472118955</c:v>
                </c:pt>
                <c:pt idx="816">
                  <c:v>0.70966542750929373</c:v>
                </c:pt>
                <c:pt idx="817">
                  <c:v>0.70929368029739781</c:v>
                </c:pt>
                <c:pt idx="818">
                  <c:v>0.70892193308550189</c:v>
                </c:pt>
                <c:pt idx="819">
                  <c:v>0.70855018587360596</c:v>
                </c:pt>
                <c:pt idx="820">
                  <c:v>0.70817843866171004</c:v>
                </c:pt>
                <c:pt idx="821">
                  <c:v>0.70780669144981412</c:v>
                </c:pt>
                <c:pt idx="822">
                  <c:v>0.7074349442379182</c:v>
                </c:pt>
                <c:pt idx="823">
                  <c:v>0.70706319702602227</c:v>
                </c:pt>
                <c:pt idx="824">
                  <c:v>0.70669144981412635</c:v>
                </c:pt>
                <c:pt idx="825">
                  <c:v>0.70631970260223054</c:v>
                </c:pt>
                <c:pt idx="826">
                  <c:v>0.70594795539033461</c:v>
                </c:pt>
                <c:pt idx="827">
                  <c:v>0.70557620817843869</c:v>
                </c:pt>
                <c:pt idx="828">
                  <c:v>0.70520446096654277</c:v>
                </c:pt>
                <c:pt idx="829">
                  <c:v>0.70483271375464684</c:v>
                </c:pt>
                <c:pt idx="830">
                  <c:v>0.70446096654275092</c:v>
                </c:pt>
                <c:pt idx="831">
                  <c:v>0.704089219330855</c:v>
                </c:pt>
                <c:pt idx="832">
                  <c:v>0.70371747211895908</c:v>
                </c:pt>
                <c:pt idx="833">
                  <c:v>0.70334572490706315</c:v>
                </c:pt>
                <c:pt idx="834">
                  <c:v>0.70297397769516734</c:v>
                </c:pt>
                <c:pt idx="835">
                  <c:v>0.70260223048327142</c:v>
                </c:pt>
                <c:pt idx="836">
                  <c:v>0.70223048327137549</c:v>
                </c:pt>
                <c:pt idx="837">
                  <c:v>0.70185873605947957</c:v>
                </c:pt>
                <c:pt idx="838">
                  <c:v>0.70148698884758365</c:v>
                </c:pt>
                <c:pt idx="839">
                  <c:v>0.70111524163568772</c:v>
                </c:pt>
                <c:pt idx="840">
                  <c:v>0.7007434944237918</c:v>
                </c:pt>
                <c:pt idx="841">
                  <c:v>0.70037174721189588</c:v>
                </c:pt>
                <c:pt idx="842">
                  <c:v>0.7</c:v>
                </c:pt>
                <c:pt idx="843">
                  <c:v>0.69962825278810414</c:v>
                </c:pt>
                <c:pt idx="844">
                  <c:v>0.69925650557620822</c:v>
                </c:pt>
                <c:pt idx="845">
                  <c:v>0.6988847583643123</c:v>
                </c:pt>
                <c:pt idx="846">
                  <c:v>0.69851301115241637</c:v>
                </c:pt>
                <c:pt idx="847">
                  <c:v>0.69814126394052045</c:v>
                </c:pt>
                <c:pt idx="848">
                  <c:v>0.69776951672862453</c:v>
                </c:pt>
                <c:pt idx="849">
                  <c:v>0.69739776951672861</c:v>
                </c:pt>
                <c:pt idx="850">
                  <c:v>0.69702602230483268</c:v>
                </c:pt>
                <c:pt idx="851">
                  <c:v>0.69665427509293676</c:v>
                </c:pt>
                <c:pt idx="852">
                  <c:v>0.69628252788104095</c:v>
                </c:pt>
                <c:pt idx="853">
                  <c:v>0.69591078066914502</c:v>
                </c:pt>
                <c:pt idx="854">
                  <c:v>0.6955390334572491</c:v>
                </c:pt>
                <c:pt idx="855">
                  <c:v>0.69516728624535318</c:v>
                </c:pt>
                <c:pt idx="856">
                  <c:v>0.69479553903345725</c:v>
                </c:pt>
                <c:pt idx="857">
                  <c:v>0.69442379182156133</c:v>
                </c:pt>
                <c:pt idx="858">
                  <c:v>0.69405204460966541</c:v>
                </c:pt>
                <c:pt idx="859">
                  <c:v>0.69368029739776949</c:v>
                </c:pt>
                <c:pt idx="860">
                  <c:v>0.69330855018587356</c:v>
                </c:pt>
                <c:pt idx="861">
                  <c:v>0.69293680297397775</c:v>
                </c:pt>
                <c:pt idx="862">
                  <c:v>0.69256505576208183</c:v>
                </c:pt>
                <c:pt idx="863">
                  <c:v>0.6921933085501859</c:v>
                </c:pt>
                <c:pt idx="864">
                  <c:v>0.69182156133828998</c:v>
                </c:pt>
                <c:pt idx="865">
                  <c:v>0.69144981412639406</c:v>
                </c:pt>
                <c:pt idx="866">
                  <c:v>0.69107806691449813</c:v>
                </c:pt>
                <c:pt idx="867">
                  <c:v>0.69070631970260221</c:v>
                </c:pt>
                <c:pt idx="868">
                  <c:v>0.69033457249070629</c:v>
                </c:pt>
                <c:pt idx="869">
                  <c:v>0.68996282527881037</c:v>
                </c:pt>
                <c:pt idx="870">
                  <c:v>0.68996282527881037</c:v>
                </c:pt>
                <c:pt idx="871">
                  <c:v>0.68959107806691455</c:v>
                </c:pt>
                <c:pt idx="872">
                  <c:v>0.68921933085501863</c:v>
                </c:pt>
                <c:pt idx="873">
                  <c:v>0.68884758364312271</c:v>
                </c:pt>
                <c:pt idx="874">
                  <c:v>0.68847583643122678</c:v>
                </c:pt>
                <c:pt idx="875">
                  <c:v>0.68810408921933086</c:v>
                </c:pt>
                <c:pt idx="876">
                  <c:v>0.68773234200743494</c:v>
                </c:pt>
                <c:pt idx="877">
                  <c:v>0.68736059479553901</c:v>
                </c:pt>
                <c:pt idx="878">
                  <c:v>0.68698884758364309</c:v>
                </c:pt>
                <c:pt idx="879">
                  <c:v>0.68661710037174717</c:v>
                </c:pt>
                <c:pt idx="880">
                  <c:v>0.68624535315985125</c:v>
                </c:pt>
                <c:pt idx="881">
                  <c:v>0.68587360594795543</c:v>
                </c:pt>
                <c:pt idx="882">
                  <c:v>0.68550185873605951</c:v>
                </c:pt>
                <c:pt idx="883">
                  <c:v>0.68513011152416359</c:v>
                </c:pt>
                <c:pt idx="884">
                  <c:v>0.68475836431226766</c:v>
                </c:pt>
                <c:pt idx="885">
                  <c:v>0.68438661710037174</c:v>
                </c:pt>
                <c:pt idx="886">
                  <c:v>0.68401486988847582</c:v>
                </c:pt>
                <c:pt idx="887">
                  <c:v>0.6836431226765799</c:v>
                </c:pt>
                <c:pt idx="888">
                  <c:v>0.68327137546468397</c:v>
                </c:pt>
                <c:pt idx="889">
                  <c:v>0.68327137546468397</c:v>
                </c:pt>
                <c:pt idx="890">
                  <c:v>0.68289962825278805</c:v>
                </c:pt>
                <c:pt idx="891">
                  <c:v>0.68252788104089224</c:v>
                </c:pt>
                <c:pt idx="892">
                  <c:v>0.68252788104089224</c:v>
                </c:pt>
                <c:pt idx="893">
                  <c:v>0.68215613382899631</c:v>
                </c:pt>
                <c:pt idx="894">
                  <c:v>0.68178438661710039</c:v>
                </c:pt>
                <c:pt idx="895">
                  <c:v>0.68178438661710039</c:v>
                </c:pt>
                <c:pt idx="896">
                  <c:v>0.68141263940520447</c:v>
                </c:pt>
                <c:pt idx="897">
                  <c:v>0.68104089219330854</c:v>
                </c:pt>
                <c:pt idx="898">
                  <c:v>0.68066914498141262</c:v>
                </c:pt>
                <c:pt idx="899">
                  <c:v>0.6802973977695167</c:v>
                </c:pt>
                <c:pt idx="900">
                  <c:v>0.67992565055762078</c:v>
                </c:pt>
                <c:pt idx="901">
                  <c:v>0.67955390334572485</c:v>
                </c:pt>
                <c:pt idx="902">
                  <c:v>0.67918215613382904</c:v>
                </c:pt>
                <c:pt idx="903">
                  <c:v>0.67881040892193312</c:v>
                </c:pt>
                <c:pt idx="904">
                  <c:v>0.67843866171003719</c:v>
                </c:pt>
                <c:pt idx="905">
                  <c:v>0.67843866171003719</c:v>
                </c:pt>
                <c:pt idx="906">
                  <c:v>0.67806691449814127</c:v>
                </c:pt>
                <c:pt idx="907">
                  <c:v>0.67769516728624535</c:v>
                </c:pt>
                <c:pt idx="908">
                  <c:v>0.67769516728624535</c:v>
                </c:pt>
                <c:pt idx="909">
                  <c:v>0.67732342007434942</c:v>
                </c:pt>
                <c:pt idx="910">
                  <c:v>0.6769516728624535</c:v>
                </c:pt>
                <c:pt idx="911">
                  <c:v>0.67657992565055758</c:v>
                </c:pt>
                <c:pt idx="912">
                  <c:v>0.67620817843866166</c:v>
                </c:pt>
                <c:pt idx="913">
                  <c:v>0.67583643122676584</c:v>
                </c:pt>
                <c:pt idx="914">
                  <c:v>0.67546468401486992</c:v>
                </c:pt>
                <c:pt idx="915">
                  <c:v>0.675092936802974</c:v>
                </c:pt>
                <c:pt idx="916">
                  <c:v>0.67472118959107807</c:v>
                </c:pt>
                <c:pt idx="917">
                  <c:v>0.67434944237918215</c:v>
                </c:pt>
                <c:pt idx="918">
                  <c:v>0.67397769516728623</c:v>
                </c:pt>
                <c:pt idx="919">
                  <c:v>0.67360594795539031</c:v>
                </c:pt>
                <c:pt idx="920">
                  <c:v>0.67323420074349438</c:v>
                </c:pt>
                <c:pt idx="921">
                  <c:v>0.67286245353159846</c:v>
                </c:pt>
                <c:pt idx="922">
                  <c:v>0.67249070631970265</c:v>
                </c:pt>
                <c:pt idx="923">
                  <c:v>0.67249070631970265</c:v>
                </c:pt>
                <c:pt idx="924">
                  <c:v>0.67211895910780672</c:v>
                </c:pt>
                <c:pt idx="925">
                  <c:v>0.6717472118959108</c:v>
                </c:pt>
                <c:pt idx="926">
                  <c:v>0.67137546468401488</c:v>
                </c:pt>
                <c:pt idx="927">
                  <c:v>0.67100371747211895</c:v>
                </c:pt>
                <c:pt idx="928">
                  <c:v>0.67100371747211895</c:v>
                </c:pt>
                <c:pt idx="929">
                  <c:v>0.67063197026022303</c:v>
                </c:pt>
                <c:pt idx="930">
                  <c:v>0.67026022304832711</c:v>
                </c:pt>
                <c:pt idx="931">
                  <c:v>0.66988847583643119</c:v>
                </c:pt>
                <c:pt idx="932">
                  <c:v>0.66951672862453526</c:v>
                </c:pt>
                <c:pt idx="933">
                  <c:v>0.66914498141263945</c:v>
                </c:pt>
                <c:pt idx="934">
                  <c:v>0.66877323420074353</c:v>
                </c:pt>
                <c:pt idx="935">
                  <c:v>0.6684014869888476</c:v>
                </c:pt>
                <c:pt idx="936">
                  <c:v>0.66802973977695168</c:v>
                </c:pt>
                <c:pt idx="937">
                  <c:v>0.66765799256505576</c:v>
                </c:pt>
                <c:pt idx="938">
                  <c:v>0.66728624535315983</c:v>
                </c:pt>
                <c:pt idx="939">
                  <c:v>0.66691449814126391</c:v>
                </c:pt>
                <c:pt idx="940">
                  <c:v>0.66654275092936799</c:v>
                </c:pt>
                <c:pt idx="941">
                  <c:v>0.66617100371747207</c:v>
                </c:pt>
                <c:pt idx="942">
                  <c:v>0.66579925650557625</c:v>
                </c:pt>
                <c:pt idx="943">
                  <c:v>0.66542750929368033</c:v>
                </c:pt>
                <c:pt idx="944">
                  <c:v>0.66505576208178441</c:v>
                </c:pt>
                <c:pt idx="945">
                  <c:v>0.66468401486988848</c:v>
                </c:pt>
                <c:pt idx="946">
                  <c:v>0.66468401486988848</c:v>
                </c:pt>
                <c:pt idx="947">
                  <c:v>0.66431226765799256</c:v>
                </c:pt>
                <c:pt idx="948">
                  <c:v>0.66394052044609664</c:v>
                </c:pt>
                <c:pt idx="949">
                  <c:v>0.66356877323420072</c:v>
                </c:pt>
                <c:pt idx="950">
                  <c:v>0.66319702602230479</c:v>
                </c:pt>
                <c:pt idx="951">
                  <c:v>0.66282527881040887</c:v>
                </c:pt>
                <c:pt idx="952">
                  <c:v>0.66245353159851306</c:v>
                </c:pt>
                <c:pt idx="953">
                  <c:v>0.66208178438661713</c:v>
                </c:pt>
                <c:pt idx="954">
                  <c:v>0.66171003717472121</c:v>
                </c:pt>
                <c:pt idx="955">
                  <c:v>0.66171003717472121</c:v>
                </c:pt>
                <c:pt idx="956">
                  <c:v>0.66133828996282529</c:v>
                </c:pt>
                <c:pt idx="957">
                  <c:v>0.66133828996282529</c:v>
                </c:pt>
                <c:pt idx="958">
                  <c:v>0.66096654275092936</c:v>
                </c:pt>
                <c:pt idx="959">
                  <c:v>0.66059479553903344</c:v>
                </c:pt>
                <c:pt idx="960">
                  <c:v>0.66022304832713752</c:v>
                </c:pt>
                <c:pt idx="961">
                  <c:v>0.6598513011152416</c:v>
                </c:pt>
                <c:pt idx="962">
                  <c:v>0.65947955390334567</c:v>
                </c:pt>
                <c:pt idx="963">
                  <c:v>0.65947955390334567</c:v>
                </c:pt>
                <c:pt idx="964">
                  <c:v>0.65910780669144986</c:v>
                </c:pt>
                <c:pt idx="965">
                  <c:v>0.65873605947955394</c:v>
                </c:pt>
                <c:pt idx="966">
                  <c:v>0.65836431226765801</c:v>
                </c:pt>
                <c:pt idx="967">
                  <c:v>0.65799256505576209</c:v>
                </c:pt>
                <c:pt idx="968">
                  <c:v>0.65762081784386617</c:v>
                </c:pt>
                <c:pt idx="969">
                  <c:v>0.65724907063197024</c:v>
                </c:pt>
                <c:pt idx="970">
                  <c:v>0.65687732342007432</c:v>
                </c:pt>
                <c:pt idx="971">
                  <c:v>0.6565055762081784</c:v>
                </c:pt>
                <c:pt idx="972">
                  <c:v>0.65613382899628248</c:v>
                </c:pt>
                <c:pt idx="973">
                  <c:v>0.65613382899628248</c:v>
                </c:pt>
                <c:pt idx="974">
                  <c:v>0.65576208178438666</c:v>
                </c:pt>
                <c:pt idx="975">
                  <c:v>0.65539033457249074</c:v>
                </c:pt>
                <c:pt idx="976">
                  <c:v>0.65501858736059482</c:v>
                </c:pt>
                <c:pt idx="977">
                  <c:v>0.65464684014869889</c:v>
                </c:pt>
                <c:pt idx="978">
                  <c:v>0.65427509293680297</c:v>
                </c:pt>
                <c:pt idx="979">
                  <c:v>0.65390334572490705</c:v>
                </c:pt>
                <c:pt idx="980">
                  <c:v>0.65353159851301112</c:v>
                </c:pt>
                <c:pt idx="981">
                  <c:v>0.6531598513011152</c:v>
                </c:pt>
                <c:pt idx="982">
                  <c:v>0.65278810408921928</c:v>
                </c:pt>
                <c:pt idx="983">
                  <c:v>0.65241635687732347</c:v>
                </c:pt>
                <c:pt idx="984">
                  <c:v>0.65204460966542754</c:v>
                </c:pt>
                <c:pt idx="985">
                  <c:v>0.65167286245353162</c:v>
                </c:pt>
                <c:pt idx="986">
                  <c:v>0.6513011152416357</c:v>
                </c:pt>
                <c:pt idx="987">
                  <c:v>0.65092936802973977</c:v>
                </c:pt>
                <c:pt idx="988">
                  <c:v>0.65055762081784385</c:v>
                </c:pt>
                <c:pt idx="989">
                  <c:v>0.65018587360594793</c:v>
                </c:pt>
                <c:pt idx="990">
                  <c:v>0.64981412639405201</c:v>
                </c:pt>
                <c:pt idx="991">
                  <c:v>0.64944237918215608</c:v>
                </c:pt>
                <c:pt idx="992">
                  <c:v>0.64907063197026027</c:v>
                </c:pt>
                <c:pt idx="993">
                  <c:v>0.64907063197026027</c:v>
                </c:pt>
                <c:pt idx="994">
                  <c:v>0.64869888475836435</c:v>
                </c:pt>
                <c:pt idx="995">
                  <c:v>0.64832713754646842</c:v>
                </c:pt>
                <c:pt idx="996">
                  <c:v>0.6479553903345725</c:v>
                </c:pt>
                <c:pt idx="997">
                  <c:v>0.64758364312267658</c:v>
                </c:pt>
                <c:pt idx="998">
                  <c:v>0.64721189591078065</c:v>
                </c:pt>
                <c:pt idx="999">
                  <c:v>0.64684014869888473</c:v>
                </c:pt>
                <c:pt idx="1000">
                  <c:v>0.64646840148698881</c:v>
                </c:pt>
                <c:pt idx="1001">
                  <c:v>0.64609665427509289</c:v>
                </c:pt>
                <c:pt idx="1002">
                  <c:v>0.64572490706319707</c:v>
                </c:pt>
                <c:pt idx="1003">
                  <c:v>0.64535315985130115</c:v>
                </c:pt>
                <c:pt idx="1004">
                  <c:v>0.64498141263940523</c:v>
                </c:pt>
                <c:pt idx="1005">
                  <c:v>0.6446096654275093</c:v>
                </c:pt>
                <c:pt idx="1006">
                  <c:v>0.64423791821561338</c:v>
                </c:pt>
                <c:pt idx="1007">
                  <c:v>0.64386617100371746</c:v>
                </c:pt>
                <c:pt idx="1008">
                  <c:v>0.64349442379182153</c:v>
                </c:pt>
                <c:pt idx="1009">
                  <c:v>0.64312267657992561</c:v>
                </c:pt>
                <c:pt idx="1010">
                  <c:v>0.64275092936802969</c:v>
                </c:pt>
                <c:pt idx="1011">
                  <c:v>0.64237918215613388</c:v>
                </c:pt>
                <c:pt idx="1012">
                  <c:v>0.64200743494423795</c:v>
                </c:pt>
                <c:pt idx="1013">
                  <c:v>0.64163568773234203</c:v>
                </c:pt>
                <c:pt idx="1014">
                  <c:v>0.64126394052044611</c:v>
                </c:pt>
                <c:pt idx="1015">
                  <c:v>0.64089219330855018</c:v>
                </c:pt>
                <c:pt idx="1016">
                  <c:v>0.64052044609665426</c:v>
                </c:pt>
                <c:pt idx="1017">
                  <c:v>0.64014869888475834</c:v>
                </c:pt>
                <c:pt idx="1018">
                  <c:v>0.63977695167286242</c:v>
                </c:pt>
                <c:pt idx="1019">
                  <c:v>0.63940520446096649</c:v>
                </c:pt>
                <c:pt idx="1020">
                  <c:v>0.63903345724907068</c:v>
                </c:pt>
                <c:pt idx="1021">
                  <c:v>0.63866171003717476</c:v>
                </c:pt>
                <c:pt idx="1022">
                  <c:v>0.63828996282527883</c:v>
                </c:pt>
                <c:pt idx="1023">
                  <c:v>0.63791821561338291</c:v>
                </c:pt>
                <c:pt idx="1024">
                  <c:v>0.63754646840148699</c:v>
                </c:pt>
                <c:pt idx="1025">
                  <c:v>0.63717472118959106</c:v>
                </c:pt>
                <c:pt idx="1026">
                  <c:v>0.63680297397769514</c:v>
                </c:pt>
                <c:pt idx="1027">
                  <c:v>0.63643122676579922</c:v>
                </c:pt>
                <c:pt idx="1028">
                  <c:v>0.6360594795539033</c:v>
                </c:pt>
                <c:pt idx="1029">
                  <c:v>0.63568773234200748</c:v>
                </c:pt>
                <c:pt idx="1030">
                  <c:v>0.63531598513011156</c:v>
                </c:pt>
                <c:pt idx="1031">
                  <c:v>0.63494423791821564</c:v>
                </c:pt>
                <c:pt idx="1032">
                  <c:v>0.63457249070631971</c:v>
                </c:pt>
                <c:pt idx="1033">
                  <c:v>0.63420074349442379</c:v>
                </c:pt>
                <c:pt idx="1034">
                  <c:v>0.63382899628252787</c:v>
                </c:pt>
                <c:pt idx="1035">
                  <c:v>0.63345724907063194</c:v>
                </c:pt>
                <c:pt idx="1036">
                  <c:v>0.63345724907063194</c:v>
                </c:pt>
                <c:pt idx="1037">
                  <c:v>0.63308550185873602</c:v>
                </c:pt>
                <c:pt idx="1038">
                  <c:v>0.6327137546468401</c:v>
                </c:pt>
                <c:pt idx="1039">
                  <c:v>0.63234200743494429</c:v>
                </c:pt>
                <c:pt idx="1040">
                  <c:v>0.63197026022304836</c:v>
                </c:pt>
                <c:pt idx="1041">
                  <c:v>0.63159851301115244</c:v>
                </c:pt>
                <c:pt idx="1042">
                  <c:v>0.63122676579925652</c:v>
                </c:pt>
                <c:pt idx="1043">
                  <c:v>0.63085501858736059</c:v>
                </c:pt>
                <c:pt idx="1044">
                  <c:v>0.63048327137546467</c:v>
                </c:pt>
                <c:pt idx="1045">
                  <c:v>0.63011152416356875</c:v>
                </c:pt>
                <c:pt idx="1046">
                  <c:v>0.62973977695167282</c:v>
                </c:pt>
                <c:pt idx="1047">
                  <c:v>0.6293680297397769</c:v>
                </c:pt>
                <c:pt idx="1048">
                  <c:v>0.62899628252788109</c:v>
                </c:pt>
                <c:pt idx="1049">
                  <c:v>0.62862453531598517</c:v>
                </c:pt>
                <c:pt idx="1050">
                  <c:v>0.62825278810408924</c:v>
                </c:pt>
                <c:pt idx="1051">
                  <c:v>0.62788104089219332</c:v>
                </c:pt>
                <c:pt idx="1052">
                  <c:v>0.6275092936802974</c:v>
                </c:pt>
                <c:pt idx="1053">
                  <c:v>0.62713754646840147</c:v>
                </c:pt>
                <c:pt idx="1054">
                  <c:v>0.62676579925650555</c:v>
                </c:pt>
                <c:pt idx="1055">
                  <c:v>0.62639405204460963</c:v>
                </c:pt>
                <c:pt idx="1056">
                  <c:v>0.62602230483271371</c:v>
                </c:pt>
                <c:pt idx="1057">
                  <c:v>0.62565055762081789</c:v>
                </c:pt>
                <c:pt idx="1058">
                  <c:v>0.62565055762081789</c:v>
                </c:pt>
                <c:pt idx="1059">
                  <c:v>0.62527881040892197</c:v>
                </c:pt>
                <c:pt idx="1060">
                  <c:v>0.62490706319702605</c:v>
                </c:pt>
                <c:pt idx="1061">
                  <c:v>0.62453531598513012</c:v>
                </c:pt>
                <c:pt idx="1062">
                  <c:v>0.6241635687732342</c:v>
                </c:pt>
                <c:pt idx="1063">
                  <c:v>0.62379182156133828</c:v>
                </c:pt>
                <c:pt idx="1064">
                  <c:v>0.62342007434944235</c:v>
                </c:pt>
                <c:pt idx="1065">
                  <c:v>0.62304832713754643</c:v>
                </c:pt>
                <c:pt idx="1066">
                  <c:v>0.62267657992565051</c:v>
                </c:pt>
                <c:pt idx="1067">
                  <c:v>0.6223048327137547</c:v>
                </c:pt>
                <c:pt idx="1068">
                  <c:v>0.6223048327137547</c:v>
                </c:pt>
                <c:pt idx="1069">
                  <c:v>0.62193308550185877</c:v>
                </c:pt>
                <c:pt idx="1070">
                  <c:v>0.62156133828996285</c:v>
                </c:pt>
                <c:pt idx="1071">
                  <c:v>0.62118959107806693</c:v>
                </c:pt>
                <c:pt idx="1072">
                  <c:v>0.620817843866171</c:v>
                </c:pt>
                <c:pt idx="1073">
                  <c:v>0.62044609665427508</c:v>
                </c:pt>
                <c:pt idx="1074">
                  <c:v>0.62007434944237916</c:v>
                </c:pt>
                <c:pt idx="1075">
                  <c:v>0.61970260223048323</c:v>
                </c:pt>
                <c:pt idx="1076">
                  <c:v>0.61933085501858731</c:v>
                </c:pt>
                <c:pt idx="1077">
                  <c:v>0.6189591078066915</c:v>
                </c:pt>
                <c:pt idx="1078">
                  <c:v>0.61858736059479558</c:v>
                </c:pt>
                <c:pt idx="1079">
                  <c:v>0.61821561338289965</c:v>
                </c:pt>
                <c:pt idx="1080">
                  <c:v>0.61784386617100373</c:v>
                </c:pt>
                <c:pt idx="1081">
                  <c:v>0.61747211895910781</c:v>
                </c:pt>
                <c:pt idx="1082">
                  <c:v>0.61710037174721188</c:v>
                </c:pt>
                <c:pt idx="1083">
                  <c:v>0.61672862453531596</c:v>
                </c:pt>
                <c:pt idx="1084">
                  <c:v>0.61635687732342004</c:v>
                </c:pt>
                <c:pt idx="1085">
                  <c:v>0.61598513011152412</c:v>
                </c:pt>
                <c:pt idx="1086">
                  <c:v>0.6156133828996283</c:v>
                </c:pt>
                <c:pt idx="1087">
                  <c:v>0.61524163568773238</c:v>
                </c:pt>
                <c:pt idx="1088">
                  <c:v>0.61486988847583646</c:v>
                </c:pt>
                <c:pt idx="1089">
                  <c:v>0.61449814126394053</c:v>
                </c:pt>
                <c:pt idx="1090">
                  <c:v>0.61412639405204461</c:v>
                </c:pt>
                <c:pt idx="1091">
                  <c:v>0.61375464684014869</c:v>
                </c:pt>
                <c:pt idx="1092">
                  <c:v>0.61375464684014869</c:v>
                </c:pt>
                <c:pt idx="1093">
                  <c:v>0.61338289962825276</c:v>
                </c:pt>
                <c:pt idx="1094">
                  <c:v>0.61301115241635684</c:v>
                </c:pt>
                <c:pt idx="1095">
                  <c:v>0.61263940520446092</c:v>
                </c:pt>
                <c:pt idx="1096">
                  <c:v>0.61226765799256511</c:v>
                </c:pt>
                <c:pt idx="1097">
                  <c:v>0.61189591078066918</c:v>
                </c:pt>
                <c:pt idx="1098">
                  <c:v>0.61152416356877326</c:v>
                </c:pt>
                <c:pt idx="1099">
                  <c:v>0.61115241635687734</c:v>
                </c:pt>
                <c:pt idx="1100">
                  <c:v>0.61078066914498141</c:v>
                </c:pt>
                <c:pt idx="1101">
                  <c:v>0.61040892193308549</c:v>
                </c:pt>
                <c:pt idx="1102">
                  <c:v>0.61040892193308549</c:v>
                </c:pt>
                <c:pt idx="1103">
                  <c:v>0.61003717472118957</c:v>
                </c:pt>
                <c:pt idx="1104">
                  <c:v>0.60966542750929364</c:v>
                </c:pt>
                <c:pt idx="1105">
                  <c:v>0.60929368029739772</c:v>
                </c:pt>
                <c:pt idx="1106">
                  <c:v>0.60892193308550191</c:v>
                </c:pt>
                <c:pt idx="1107">
                  <c:v>0.60855018587360599</c:v>
                </c:pt>
                <c:pt idx="1108">
                  <c:v>0.60817843866171006</c:v>
                </c:pt>
                <c:pt idx="1109">
                  <c:v>0.60780669144981414</c:v>
                </c:pt>
                <c:pt idx="1110">
                  <c:v>0.60743494423791822</c:v>
                </c:pt>
                <c:pt idx="1111">
                  <c:v>0.60706319702602229</c:v>
                </c:pt>
                <c:pt idx="1112">
                  <c:v>0.60669144981412637</c:v>
                </c:pt>
                <c:pt idx="1113">
                  <c:v>0.60669144981412637</c:v>
                </c:pt>
                <c:pt idx="1114">
                  <c:v>0.60631970260223045</c:v>
                </c:pt>
                <c:pt idx="1115">
                  <c:v>0.60594795539033453</c:v>
                </c:pt>
                <c:pt idx="1116">
                  <c:v>0.60557620817843871</c:v>
                </c:pt>
                <c:pt idx="1117">
                  <c:v>0.60520446096654279</c:v>
                </c:pt>
                <c:pt idx="1118">
                  <c:v>0.60520446096654279</c:v>
                </c:pt>
                <c:pt idx="1119">
                  <c:v>0.60483271375464687</c:v>
                </c:pt>
                <c:pt idx="1120">
                  <c:v>0.60483271375464687</c:v>
                </c:pt>
                <c:pt idx="1121">
                  <c:v>0.60446096654275094</c:v>
                </c:pt>
                <c:pt idx="1122">
                  <c:v>0.60408921933085502</c:v>
                </c:pt>
                <c:pt idx="1123">
                  <c:v>0.6037174721189591</c:v>
                </c:pt>
                <c:pt idx="1124">
                  <c:v>0.60334572490706317</c:v>
                </c:pt>
                <c:pt idx="1125">
                  <c:v>0.60297397769516725</c:v>
                </c:pt>
                <c:pt idx="1126">
                  <c:v>0.60260223048327133</c:v>
                </c:pt>
                <c:pt idx="1127">
                  <c:v>0.60223048327137552</c:v>
                </c:pt>
                <c:pt idx="1128">
                  <c:v>0.60185873605947959</c:v>
                </c:pt>
                <c:pt idx="1129">
                  <c:v>0.60148698884758367</c:v>
                </c:pt>
                <c:pt idx="1130">
                  <c:v>0.60148698884758367</c:v>
                </c:pt>
                <c:pt idx="1131">
                  <c:v>0.60111524163568775</c:v>
                </c:pt>
                <c:pt idx="1132">
                  <c:v>0.60074349442379182</c:v>
                </c:pt>
                <c:pt idx="1133">
                  <c:v>0.6003717472118959</c:v>
                </c:pt>
                <c:pt idx="1134">
                  <c:v>0.6</c:v>
                </c:pt>
                <c:pt idx="1135">
                  <c:v>0.59962825278810405</c:v>
                </c:pt>
                <c:pt idx="1136">
                  <c:v>0.59925650557620813</c:v>
                </c:pt>
                <c:pt idx="1137">
                  <c:v>0.59888475836431232</c:v>
                </c:pt>
                <c:pt idx="1138">
                  <c:v>0.5985130111524164</c:v>
                </c:pt>
                <c:pt idx="1139">
                  <c:v>0.59814126394052047</c:v>
                </c:pt>
                <c:pt idx="1140">
                  <c:v>0.59776951672862455</c:v>
                </c:pt>
                <c:pt idx="1141">
                  <c:v>0.59739776951672863</c:v>
                </c:pt>
                <c:pt idx="1142">
                  <c:v>0.5970260223048327</c:v>
                </c:pt>
                <c:pt idx="1143">
                  <c:v>0.59665427509293678</c:v>
                </c:pt>
                <c:pt idx="1144">
                  <c:v>0.59628252788104086</c:v>
                </c:pt>
                <c:pt idx="1145">
                  <c:v>0.59591078066914493</c:v>
                </c:pt>
                <c:pt idx="1146">
                  <c:v>0.59591078066914493</c:v>
                </c:pt>
                <c:pt idx="1147">
                  <c:v>0.59553903345724912</c:v>
                </c:pt>
                <c:pt idx="1148">
                  <c:v>0.5951672862453532</c:v>
                </c:pt>
                <c:pt idx="1149">
                  <c:v>0.59479553903345728</c:v>
                </c:pt>
                <c:pt idx="1150">
                  <c:v>0.59442379182156135</c:v>
                </c:pt>
                <c:pt idx="1151">
                  <c:v>0.59442379182156135</c:v>
                </c:pt>
                <c:pt idx="1152">
                  <c:v>0.59442379182156135</c:v>
                </c:pt>
                <c:pt idx="1153">
                  <c:v>0.59405204460966543</c:v>
                </c:pt>
                <c:pt idx="1154">
                  <c:v>0.59368029739776951</c:v>
                </c:pt>
                <c:pt idx="1155">
                  <c:v>0.59368029739776951</c:v>
                </c:pt>
                <c:pt idx="1156">
                  <c:v>0.59330855018587358</c:v>
                </c:pt>
                <c:pt idx="1157">
                  <c:v>0.59293680297397766</c:v>
                </c:pt>
                <c:pt idx="1158">
                  <c:v>0.59256505576208174</c:v>
                </c:pt>
                <c:pt idx="1159">
                  <c:v>0.59219330855018593</c:v>
                </c:pt>
                <c:pt idx="1160">
                  <c:v>0.59182156133829</c:v>
                </c:pt>
                <c:pt idx="1161">
                  <c:v>0.59144981412639408</c:v>
                </c:pt>
                <c:pt idx="1162">
                  <c:v>0.59107806691449816</c:v>
                </c:pt>
                <c:pt idx="1163">
                  <c:v>0.59070631970260223</c:v>
                </c:pt>
                <c:pt idx="1164">
                  <c:v>0.59033457249070631</c:v>
                </c:pt>
                <c:pt idx="1165">
                  <c:v>0.58996282527881039</c:v>
                </c:pt>
                <c:pt idx="1166">
                  <c:v>0.58959107806691446</c:v>
                </c:pt>
                <c:pt idx="1167">
                  <c:v>0.58921933085501854</c:v>
                </c:pt>
                <c:pt idx="1168">
                  <c:v>0.58884758364312273</c:v>
                </c:pt>
                <c:pt idx="1169">
                  <c:v>0.58847583643122681</c:v>
                </c:pt>
                <c:pt idx="1170">
                  <c:v>0.58810408921933088</c:v>
                </c:pt>
                <c:pt idx="1171">
                  <c:v>0.58773234200743496</c:v>
                </c:pt>
                <c:pt idx="1172">
                  <c:v>0.58736059479553904</c:v>
                </c:pt>
                <c:pt idx="1173">
                  <c:v>0.58698884758364311</c:v>
                </c:pt>
                <c:pt idx="1174">
                  <c:v>0.58661710037174719</c:v>
                </c:pt>
                <c:pt idx="1175">
                  <c:v>0.58624535315985127</c:v>
                </c:pt>
                <c:pt idx="1176">
                  <c:v>0.58587360594795534</c:v>
                </c:pt>
                <c:pt idx="1177">
                  <c:v>0.58550185873605953</c:v>
                </c:pt>
                <c:pt idx="1178">
                  <c:v>0.58513011152416361</c:v>
                </c:pt>
                <c:pt idx="1179">
                  <c:v>0.58513011152416361</c:v>
                </c:pt>
                <c:pt idx="1180">
                  <c:v>0.58475836431226769</c:v>
                </c:pt>
                <c:pt idx="1181">
                  <c:v>0.58438661710037176</c:v>
                </c:pt>
                <c:pt idx="1182">
                  <c:v>0.58401486988847584</c:v>
                </c:pt>
                <c:pt idx="1183">
                  <c:v>0.58364312267657992</c:v>
                </c:pt>
                <c:pt idx="1184">
                  <c:v>0.58327137546468399</c:v>
                </c:pt>
                <c:pt idx="1185">
                  <c:v>0.58327137546468399</c:v>
                </c:pt>
                <c:pt idx="1186">
                  <c:v>0.58289962825278807</c:v>
                </c:pt>
                <c:pt idx="1187">
                  <c:v>0.58252788104089215</c:v>
                </c:pt>
                <c:pt idx="1188">
                  <c:v>0.58215613382899634</c:v>
                </c:pt>
                <c:pt idx="1189">
                  <c:v>0.58178438661710041</c:v>
                </c:pt>
                <c:pt idx="1190">
                  <c:v>0.58178438661710041</c:v>
                </c:pt>
                <c:pt idx="1191">
                  <c:v>0.58178438661710041</c:v>
                </c:pt>
                <c:pt idx="1192">
                  <c:v>0.58141263940520449</c:v>
                </c:pt>
                <c:pt idx="1193">
                  <c:v>0.58141263940520449</c:v>
                </c:pt>
                <c:pt idx="1194">
                  <c:v>0.58104089219330857</c:v>
                </c:pt>
                <c:pt idx="1195">
                  <c:v>0.58066914498141264</c:v>
                </c:pt>
                <c:pt idx="1196">
                  <c:v>0.58029739776951672</c:v>
                </c:pt>
                <c:pt idx="1197">
                  <c:v>0.5799256505576208</c:v>
                </c:pt>
                <c:pt idx="1198">
                  <c:v>0.57955390334572487</c:v>
                </c:pt>
                <c:pt idx="1199">
                  <c:v>0.57918215613382895</c:v>
                </c:pt>
                <c:pt idx="1200">
                  <c:v>0.57881040892193314</c:v>
                </c:pt>
                <c:pt idx="1201">
                  <c:v>0.57843866171003722</c:v>
                </c:pt>
                <c:pt idx="1202">
                  <c:v>0.57806691449814129</c:v>
                </c:pt>
                <c:pt idx="1203">
                  <c:v>0.57769516728624537</c:v>
                </c:pt>
                <c:pt idx="1204">
                  <c:v>0.57732342007434945</c:v>
                </c:pt>
                <c:pt idx="1205">
                  <c:v>0.57732342007434945</c:v>
                </c:pt>
                <c:pt idx="1206">
                  <c:v>0.57732342007434945</c:v>
                </c:pt>
                <c:pt idx="1207">
                  <c:v>0.57695167286245352</c:v>
                </c:pt>
                <c:pt idx="1208">
                  <c:v>0.57695167286245352</c:v>
                </c:pt>
                <c:pt idx="1209">
                  <c:v>0.5765799256505576</c:v>
                </c:pt>
                <c:pt idx="1210">
                  <c:v>0.57620817843866168</c:v>
                </c:pt>
                <c:pt idx="1211">
                  <c:v>0.57583643122676575</c:v>
                </c:pt>
                <c:pt idx="1212">
                  <c:v>0.57546468401486994</c:v>
                </c:pt>
                <c:pt idx="1213">
                  <c:v>0.57509293680297402</c:v>
                </c:pt>
                <c:pt idx="1214">
                  <c:v>0.5747211895910781</c:v>
                </c:pt>
                <c:pt idx="1215">
                  <c:v>0.57434944237918217</c:v>
                </c:pt>
                <c:pt idx="1216">
                  <c:v>0.57397769516728625</c:v>
                </c:pt>
                <c:pt idx="1217">
                  <c:v>0.57360594795539033</c:v>
                </c:pt>
                <c:pt idx="1218">
                  <c:v>0.5732342007434944</c:v>
                </c:pt>
                <c:pt idx="1219">
                  <c:v>0.5732342007434944</c:v>
                </c:pt>
                <c:pt idx="1220">
                  <c:v>0.57286245353159848</c:v>
                </c:pt>
                <c:pt idx="1221">
                  <c:v>0.57249070631970256</c:v>
                </c:pt>
                <c:pt idx="1222">
                  <c:v>0.57211895910780675</c:v>
                </c:pt>
                <c:pt idx="1223">
                  <c:v>0.57174721189591082</c:v>
                </c:pt>
                <c:pt idx="1224">
                  <c:v>0.5713754646840149</c:v>
                </c:pt>
                <c:pt idx="1225">
                  <c:v>0.57100371747211898</c:v>
                </c:pt>
                <c:pt idx="1226">
                  <c:v>0.57063197026022305</c:v>
                </c:pt>
                <c:pt idx="1227">
                  <c:v>0.57026022304832713</c:v>
                </c:pt>
                <c:pt idx="1228">
                  <c:v>0.56988847583643121</c:v>
                </c:pt>
                <c:pt idx="1229">
                  <c:v>0.56951672862453528</c:v>
                </c:pt>
                <c:pt idx="1230">
                  <c:v>0.56951672862453528</c:v>
                </c:pt>
                <c:pt idx="1231">
                  <c:v>0.56914498141263936</c:v>
                </c:pt>
                <c:pt idx="1232">
                  <c:v>0.56877323420074355</c:v>
                </c:pt>
                <c:pt idx="1233">
                  <c:v>0.56840148698884763</c:v>
                </c:pt>
                <c:pt idx="1234">
                  <c:v>0.56840148698884763</c:v>
                </c:pt>
                <c:pt idx="1235">
                  <c:v>0.5680297397769517</c:v>
                </c:pt>
                <c:pt idx="1236">
                  <c:v>0.56765799256505578</c:v>
                </c:pt>
                <c:pt idx="1237">
                  <c:v>0.56728624535315986</c:v>
                </c:pt>
                <c:pt idx="1238">
                  <c:v>0.56691449814126393</c:v>
                </c:pt>
                <c:pt idx="1239">
                  <c:v>0.56654275092936801</c:v>
                </c:pt>
                <c:pt idx="1240">
                  <c:v>0.56617100371747209</c:v>
                </c:pt>
                <c:pt idx="1241">
                  <c:v>0.56579925650557616</c:v>
                </c:pt>
                <c:pt idx="1242">
                  <c:v>0.56542750929368035</c:v>
                </c:pt>
                <c:pt idx="1243">
                  <c:v>0.56505576208178443</c:v>
                </c:pt>
                <c:pt idx="1244">
                  <c:v>0.56468401486988851</c:v>
                </c:pt>
                <c:pt idx="1245">
                  <c:v>0.56431226765799258</c:v>
                </c:pt>
                <c:pt idx="1246">
                  <c:v>0.56394052044609666</c:v>
                </c:pt>
                <c:pt idx="1247">
                  <c:v>0.56356877323420074</c:v>
                </c:pt>
                <c:pt idx="1248">
                  <c:v>0.56319702602230481</c:v>
                </c:pt>
                <c:pt idx="1249">
                  <c:v>0.56282527881040889</c:v>
                </c:pt>
                <c:pt idx="1250">
                  <c:v>0.56245353159851297</c:v>
                </c:pt>
                <c:pt idx="1251">
                  <c:v>0.56208178438661704</c:v>
                </c:pt>
                <c:pt idx="1252">
                  <c:v>0.56171003717472123</c:v>
                </c:pt>
                <c:pt idx="1253">
                  <c:v>0.56133828996282531</c:v>
                </c:pt>
                <c:pt idx="1254">
                  <c:v>0.56096654275092939</c:v>
                </c:pt>
                <c:pt idx="1255">
                  <c:v>0.56096654275092939</c:v>
                </c:pt>
                <c:pt idx="1256">
                  <c:v>0.56059479553903346</c:v>
                </c:pt>
                <c:pt idx="1257">
                  <c:v>0.56022304832713754</c:v>
                </c:pt>
                <c:pt idx="1258">
                  <c:v>0.55985130111524162</c:v>
                </c:pt>
                <c:pt idx="1259">
                  <c:v>0.55947955390334569</c:v>
                </c:pt>
                <c:pt idx="1260">
                  <c:v>0.55910780669144977</c:v>
                </c:pt>
                <c:pt idx="1261">
                  <c:v>0.55873605947955385</c:v>
                </c:pt>
                <c:pt idx="1262">
                  <c:v>0.55836431226765804</c:v>
                </c:pt>
                <c:pt idx="1263">
                  <c:v>0.55799256505576211</c:v>
                </c:pt>
                <c:pt idx="1264">
                  <c:v>0.55762081784386619</c:v>
                </c:pt>
                <c:pt idx="1265">
                  <c:v>0.55724907063197027</c:v>
                </c:pt>
                <c:pt idx="1266">
                  <c:v>0.55687732342007434</c:v>
                </c:pt>
                <c:pt idx="1267">
                  <c:v>0.55650557620817842</c:v>
                </c:pt>
                <c:pt idx="1268">
                  <c:v>0.5561338289962825</c:v>
                </c:pt>
                <c:pt idx="1269">
                  <c:v>0.55576208178438657</c:v>
                </c:pt>
                <c:pt idx="1270">
                  <c:v>0.55539033457249065</c:v>
                </c:pt>
                <c:pt idx="1271">
                  <c:v>0.55501858736059484</c:v>
                </c:pt>
                <c:pt idx="1272">
                  <c:v>0.55464684014869892</c:v>
                </c:pt>
                <c:pt idx="1273">
                  <c:v>0.55464684014869892</c:v>
                </c:pt>
                <c:pt idx="1274">
                  <c:v>0.55427509293680299</c:v>
                </c:pt>
                <c:pt idx="1275">
                  <c:v>0.55390334572490707</c:v>
                </c:pt>
                <c:pt idx="1276">
                  <c:v>0.55353159851301115</c:v>
                </c:pt>
                <c:pt idx="1277">
                  <c:v>0.55315985130111522</c:v>
                </c:pt>
                <c:pt idx="1278">
                  <c:v>0.5527881040892193</c:v>
                </c:pt>
                <c:pt idx="1279">
                  <c:v>0.55241635687732338</c:v>
                </c:pt>
                <c:pt idx="1280">
                  <c:v>0.55204460966542745</c:v>
                </c:pt>
                <c:pt idx="1281">
                  <c:v>0.55167286245353164</c:v>
                </c:pt>
                <c:pt idx="1282">
                  <c:v>0.55130111524163572</c:v>
                </c:pt>
                <c:pt idx="1283">
                  <c:v>0.5509293680297398</c:v>
                </c:pt>
                <c:pt idx="1284">
                  <c:v>0.55055762081784387</c:v>
                </c:pt>
                <c:pt idx="1285">
                  <c:v>0.55018587360594795</c:v>
                </c:pt>
                <c:pt idx="1286">
                  <c:v>0.54981412639405203</c:v>
                </c:pt>
                <c:pt idx="1287">
                  <c:v>0.5494423791821561</c:v>
                </c:pt>
                <c:pt idx="1288">
                  <c:v>0.54907063197026018</c:v>
                </c:pt>
                <c:pt idx="1289">
                  <c:v>0.54869888475836426</c:v>
                </c:pt>
                <c:pt idx="1290">
                  <c:v>0.54832713754646845</c:v>
                </c:pt>
                <c:pt idx="1291">
                  <c:v>0.54795539033457252</c:v>
                </c:pt>
                <c:pt idx="1292">
                  <c:v>0.5475836431226766</c:v>
                </c:pt>
                <c:pt idx="1293">
                  <c:v>0.54721189591078068</c:v>
                </c:pt>
                <c:pt idx="1294">
                  <c:v>0.54721189591078068</c:v>
                </c:pt>
                <c:pt idx="1295">
                  <c:v>0.54684014869888475</c:v>
                </c:pt>
                <c:pt idx="1296">
                  <c:v>0.54646840148698883</c:v>
                </c:pt>
                <c:pt idx="1297">
                  <c:v>0.54609665427509291</c:v>
                </c:pt>
                <c:pt idx="1298">
                  <c:v>0.54572490706319698</c:v>
                </c:pt>
                <c:pt idx="1299">
                  <c:v>0.54535315985130106</c:v>
                </c:pt>
                <c:pt idx="1300">
                  <c:v>0.54535315985130106</c:v>
                </c:pt>
                <c:pt idx="1301">
                  <c:v>0.54498141263940525</c:v>
                </c:pt>
                <c:pt idx="1302">
                  <c:v>0.54460966542750933</c:v>
                </c:pt>
                <c:pt idx="1303">
                  <c:v>0.54460966542750933</c:v>
                </c:pt>
                <c:pt idx="1304">
                  <c:v>0.54460966542750933</c:v>
                </c:pt>
                <c:pt idx="1305">
                  <c:v>0.5442379182156134</c:v>
                </c:pt>
                <c:pt idx="1306">
                  <c:v>0.54386617100371748</c:v>
                </c:pt>
                <c:pt idx="1307">
                  <c:v>0.54349442379182156</c:v>
                </c:pt>
                <c:pt idx="1308">
                  <c:v>0.54312267657992563</c:v>
                </c:pt>
                <c:pt idx="1309">
                  <c:v>0.54312267657992563</c:v>
                </c:pt>
                <c:pt idx="1310">
                  <c:v>0.54275092936802971</c:v>
                </c:pt>
                <c:pt idx="1311">
                  <c:v>0.54237918215613379</c:v>
                </c:pt>
                <c:pt idx="1312">
                  <c:v>0.54200743494423786</c:v>
                </c:pt>
                <c:pt idx="1313">
                  <c:v>0.54163568773234205</c:v>
                </c:pt>
                <c:pt idx="1314">
                  <c:v>0.54126394052044613</c:v>
                </c:pt>
                <c:pt idx="1315">
                  <c:v>0.54089219330855021</c:v>
                </c:pt>
                <c:pt idx="1316">
                  <c:v>0.54052044609665428</c:v>
                </c:pt>
                <c:pt idx="1317">
                  <c:v>0.54014869888475836</c:v>
                </c:pt>
                <c:pt idx="1318">
                  <c:v>0.53977695167286244</c:v>
                </c:pt>
                <c:pt idx="1319">
                  <c:v>0.53940520446096651</c:v>
                </c:pt>
                <c:pt idx="1320">
                  <c:v>0.53903345724907059</c:v>
                </c:pt>
                <c:pt idx="1321">
                  <c:v>0.53866171003717467</c:v>
                </c:pt>
                <c:pt idx="1322">
                  <c:v>0.53866171003717467</c:v>
                </c:pt>
                <c:pt idx="1323">
                  <c:v>0.53828996282527886</c:v>
                </c:pt>
                <c:pt idx="1324">
                  <c:v>0.53791821561338293</c:v>
                </c:pt>
                <c:pt idx="1325">
                  <c:v>0.53754646840148701</c:v>
                </c:pt>
                <c:pt idx="1326">
                  <c:v>0.53717472118959109</c:v>
                </c:pt>
                <c:pt idx="1327">
                  <c:v>0.53680297397769516</c:v>
                </c:pt>
                <c:pt idx="1328">
                  <c:v>0.53643122676579924</c:v>
                </c:pt>
                <c:pt idx="1329">
                  <c:v>0.53605947955390332</c:v>
                </c:pt>
                <c:pt idx="1330">
                  <c:v>0.53568773234200739</c:v>
                </c:pt>
                <c:pt idx="1331">
                  <c:v>0.53531598513011147</c:v>
                </c:pt>
                <c:pt idx="1332">
                  <c:v>0.53494423791821566</c:v>
                </c:pt>
                <c:pt idx="1333">
                  <c:v>0.53457249070631974</c:v>
                </c:pt>
                <c:pt idx="1334">
                  <c:v>0.53420074349442381</c:v>
                </c:pt>
                <c:pt idx="1335">
                  <c:v>0.53382899628252789</c:v>
                </c:pt>
                <c:pt idx="1336">
                  <c:v>0.53345724907063197</c:v>
                </c:pt>
                <c:pt idx="1337">
                  <c:v>0.53345724907063197</c:v>
                </c:pt>
                <c:pt idx="1338">
                  <c:v>0.53345724907063197</c:v>
                </c:pt>
                <c:pt idx="1339">
                  <c:v>0.53308550185873604</c:v>
                </c:pt>
                <c:pt idx="1340">
                  <c:v>0.53271375464684012</c:v>
                </c:pt>
                <c:pt idx="1341">
                  <c:v>0.5323420074349442</c:v>
                </c:pt>
                <c:pt idx="1342">
                  <c:v>0.53197026022304827</c:v>
                </c:pt>
                <c:pt idx="1343">
                  <c:v>0.53159851301115246</c:v>
                </c:pt>
                <c:pt idx="1344">
                  <c:v>0.53122676579925654</c:v>
                </c:pt>
                <c:pt idx="1345">
                  <c:v>0.53085501858736062</c:v>
                </c:pt>
                <c:pt idx="1346">
                  <c:v>0.53048327137546469</c:v>
                </c:pt>
                <c:pt idx="1347">
                  <c:v>0.53011152416356877</c:v>
                </c:pt>
                <c:pt idx="1348">
                  <c:v>0.52973977695167285</c:v>
                </c:pt>
                <c:pt idx="1349">
                  <c:v>0.52936802973977692</c:v>
                </c:pt>
                <c:pt idx="1350">
                  <c:v>0.52936802973977692</c:v>
                </c:pt>
                <c:pt idx="1351">
                  <c:v>0.528996282527881</c:v>
                </c:pt>
                <c:pt idx="1352">
                  <c:v>0.52862453531598508</c:v>
                </c:pt>
                <c:pt idx="1353">
                  <c:v>0.52825278810408927</c:v>
                </c:pt>
                <c:pt idx="1354">
                  <c:v>0.52788104089219334</c:v>
                </c:pt>
                <c:pt idx="1355">
                  <c:v>0.52750929368029742</c:v>
                </c:pt>
                <c:pt idx="1356">
                  <c:v>0.5271375464684015</c:v>
                </c:pt>
                <c:pt idx="1357">
                  <c:v>0.52676579925650557</c:v>
                </c:pt>
                <c:pt idx="1358">
                  <c:v>0.52639405204460965</c:v>
                </c:pt>
                <c:pt idx="1359">
                  <c:v>0.52602230483271373</c:v>
                </c:pt>
                <c:pt idx="1360">
                  <c:v>0.5256505576208178</c:v>
                </c:pt>
                <c:pt idx="1361">
                  <c:v>0.52527881040892188</c:v>
                </c:pt>
                <c:pt idx="1362">
                  <c:v>0.52490706319702607</c:v>
                </c:pt>
                <c:pt idx="1363">
                  <c:v>0.52453531598513015</c:v>
                </c:pt>
                <c:pt idx="1364">
                  <c:v>0.52416356877323422</c:v>
                </c:pt>
                <c:pt idx="1365">
                  <c:v>0.5237918215613383</c:v>
                </c:pt>
                <c:pt idx="1366">
                  <c:v>0.52342007434944238</c:v>
                </c:pt>
                <c:pt idx="1367">
                  <c:v>0.52304832713754645</c:v>
                </c:pt>
                <c:pt idx="1368">
                  <c:v>0.52267657992565053</c:v>
                </c:pt>
                <c:pt idx="1369">
                  <c:v>0.52230483271375461</c:v>
                </c:pt>
                <c:pt idx="1370">
                  <c:v>0.52193308550185868</c:v>
                </c:pt>
                <c:pt idx="1371">
                  <c:v>0.52156133828996287</c:v>
                </c:pt>
                <c:pt idx="1372">
                  <c:v>0.52118959107806695</c:v>
                </c:pt>
                <c:pt idx="1373">
                  <c:v>0.52081784386617103</c:v>
                </c:pt>
                <c:pt idx="1374">
                  <c:v>0.5204460966542751</c:v>
                </c:pt>
                <c:pt idx="1375">
                  <c:v>0.52007434944237918</c:v>
                </c:pt>
                <c:pt idx="1376">
                  <c:v>0.51970260223048326</c:v>
                </c:pt>
                <c:pt idx="1377">
                  <c:v>0.51933085501858733</c:v>
                </c:pt>
                <c:pt idx="1378">
                  <c:v>0.51895910780669141</c:v>
                </c:pt>
                <c:pt idx="1379">
                  <c:v>0.51858736059479549</c:v>
                </c:pt>
                <c:pt idx="1380">
                  <c:v>0.51821561338289968</c:v>
                </c:pt>
                <c:pt idx="1381">
                  <c:v>0.51784386617100375</c:v>
                </c:pt>
                <c:pt idx="1382">
                  <c:v>0.51747211895910783</c:v>
                </c:pt>
                <c:pt idx="1383">
                  <c:v>0.51710037174721191</c:v>
                </c:pt>
                <c:pt idx="1384">
                  <c:v>0.51672862453531598</c:v>
                </c:pt>
                <c:pt idx="1385">
                  <c:v>0.51635687732342006</c:v>
                </c:pt>
                <c:pt idx="1386">
                  <c:v>0.51635687732342006</c:v>
                </c:pt>
                <c:pt idx="1387">
                  <c:v>0.51598513011152414</c:v>
                </c:pt>
                <c:pt idx="1388">
                  <c:v>0.51561338289962821</c:v>
                </c:pt>
                <c:pt idx="1389">
                  <c:v>0.51524163568773229</c:v>
                </c:pt>
                <c:pt idx="1390">
                  <c:v>0.51486988847583648</c:v>
                </c:pt>
                <c:pt idx="1391">
                  <c:v>0.51486988847583648</c:v>
                </c:pt>
                <c:pt idx="1392">
                  <c:v>0.51449814126394056</c:v>
                </c:pt>
                <c:pt idx="1393">
                  <c:v>0.51412639405204463</c:v>
                </c:pt>
                <c:pt idx="1394">
                  <c:v>0.51375464684014871</c:v>
                </c:pt>
                <c:pt idx="1395">
                  <c:v>0.51338289962825279</c:v>
                </c:pt>
                <c:pt idx="1396">
                  <c:v>0.51301115241635686</c:v>
                </c:pt>
                <c:pt idx="1397">
                  <c:v>0.51263940520446094</c:v>
                </c:pt>
                <c:pt idx="1398">
                  <c:v>0.51226765799256502</c:v>
                </c:pt>
                <c:pt idx="1399">
                  <c:v>0.51189591078066909</c:v>
                </c:pt>
                <c:pt idx="1400">
                  <c:v>0.51152416356877328</c:v>
                </c:pt>
                <c:pt idx="1401">
                  <c:v>0.51115241635687736</c:v>
                </c:pt>
                <c:pt idx="1402">
                  <c:v>0.51078066914498144</c:v>
                </c:pt>
                <c:pt idx="1403">
                  <c:v>0.51040892193308551</c:v>
                </c:pt>
                <c:pt idx="1404">
                  <c:v>0.51003717472118959</c:v>
                </c:pt>
                <c:pt idx="1405">
                  <c:v>0.50966542750929367</c:v>
                </c:pt>
                <c:pt idx="1406">
                  <c:v>0.50929368029739774</c:v>
                </c:pt>
                <c:pt idx="1407">
                  <c:v>0.50892193308550182</c:v>
                </c:pt>
                <c:pt idx="1408">
                  <c:v>0.5085501858736059</c:v>
                </c:pt>
                <c:pt idx="1409">
                  <c:v>0.50817843866171009</c:v>
                </c:pt>
                <c:pt idx="1410">
                  <c:v>0.50780669144981416</c:v>
                </c:pt>
                <c:pt idx="1411">
                  <c:v>0.50743494423791824</c:v>
                </c:pt>
                <c:pt idx="1412">
                  <c:v>0.50706319702602232</c:v>
                </c:pt>
                <c:pt idx="1413">
                  <c:v>0.50669144981412639</c:v>
                </c:pt>
                <c:pt idx="1414">
                  <c:v>0.50669144981412639</c:v>
                </c:pt>
                <c:pt idx="1415">
                  <c:v>0.50631970260223047</c:v>
                </c:pt>
                <c:pt idx="1416">
                  <c:v>0.50594795539033455</c:v>
                </c:pt>
                <c:pt idx="1417">
                  <c:v>0.50557620817843862</c:v>
                </c:pt>
                <c:pt idx="1418">
                  <c:v>0.5052044609665427</c:v>
                </c:pt>
                <c:pt idx="1419">
                  <c:v>0.50483271375464689</c:v>
                </c:pt>
                <c:pt idx="1420">
                  <c:v>0.50446096654275097</c:v>
                </c:pt>
                <c:pt idx="1421">
                  <c:v>0.50408921933085504</c:v>
                </c:pt>
                <c:pt idx="1422">
                  <c:v>0.50371747211895912</c:v>
                </c:pt>
                <c:pt idx="1423">
                  <c:v>0.5033457249070632</c:v>
                </c:pt>
                <c:pt idx="1424">
                  <c:v>0.50297397769516727</c:v>
                </c:pt>
                <c:pt idx="1425">
                  <c:v>0.50297397769516727</c:v>
                </c:pt>
                <c:pt idx="1426">
                  <c:v>0.50260223048327135</c:v>
                </c:pt>
                <c:pt idx="1427">
                  <c:v>0.50223048327137543</c:v>
                </c:pt>
                <c:pt idx="1428">
                  <c:v>0.5018587360594795</c:v>
                </c:pt>
                <c:pt idx="1429">
                  <c:v>0.50148698884758369</c:v>
                </c:pt>
                <c:pt idx="1430">
                  <c:v>0.50111524163568777</c:v>
                </c:pt>
                <c:pt idx="1431">
                  <c:v>0.50074349442379185</c:v>
                </c:pt>
                <c:pt idx="1432">
                  <c:v>0.50037174721189592</c:v>
                </c:pt>
                <c:pt idx="1433">
                  <c:v>0.5</c:v>
                </c:pt>
                <c:pt idx="1434">
                  <c:v>0.49962825278810408</c:v>
                </c:pt>
                <c:pt idx="1435">
                  <c:v>0.49925650557620815</c:v>
                </c:pt>
                <c:pt idx="1436">
                  <c:v>0.49888475836431229</c:v>
                </c:pt>
                <c:pt idx="1437">
                  <c:v>0.49851301115241636</c:v>
                </c:pt>
                <c:pt idx="1438">
                  <c:v>0.49814126394052044</c:v>
                </c:pt>
                <c:pt idx="1439">
                  <c:v>0.49776951672862452</c:v>
                </c:pt>
                <c:pt idx="1440">
                  <c:v>0.49739776951672865</c:v>
                </c:pt>
                <c:pt idx="1441">
                  <c:v>0.49739776951672865</c:v>
                </c:pt>
                <c:pt idx="1442">
                  <c:v>0.49702602230483273</c:v>
                </c:pt>
                <c:pt idx="1443">
                  <c:v>0.4966542750929368</c:v>
                </c:pt>
                <c:pt idx="1444">
                  <c:v>0.49628252788104088</c:v>
                </c:pt>
                <c:pt idx="1445">
                  <c:v>0.49591078066914496</c:v>
                </c:pt>
                <c:pt idx="1446">
                  <c:v>0.49553903345724909</c:v>
                </c:pt>
                <c:pt idx="1447">
                  <c:v>0.49553903345724909</c:v>
                </c:pt>
                <c:pt idx="1448">
                  <c:v>0.49516728624535317</c:v>
                </c:pt>
                <c:pt idx="1449">
                  <c:v>0.49516728624535317</c:v>
                </c:pt>
                <c:pt idx="1450">
                  <c:v>0.49479553903345724</c:v>
                </c:pt>
                <c:pt idx="1451">
                  <c:v>0.49442379182156132</c:v>
                </c:pt>
                <c:pt idx="1452">
                  <c:v>0.49405204460966545</c:v>
                </c:pt>
                <c:pt idx="1453">
                  <c:v>0.49368029739776953</c:v>
                </c:pt>
                <c:pt idx="1454">
                  <c:v>0.49330855018587361</c:v>
                </c:pt>
                <c:pt idx="1455">
                  <c:v>0.49293680297397768</c:v>
                </c:pt>
                <c:pt idx="1456">
                  <c:v>0.49256505576208176</c:v>
                </c:pt>
                <c:pt idx="1457">
                  <c:v>0.49219330855018589</c:v>
                </c:pt>
                <c:pt idx="1458">
                  <c:v>0.49182156133828997</c:v>
                </c:pt>
                <c:pt idx="1459">
                  <c:v>0.49144981412639405</c:v>
                </c:pt>
                <c:pt idx="1460">
                  <c:v>0.49107806691449812</c:v>
                </c:pt>
                <c:pt idx="1461">
                  <c:v>0.49070631970260226</c:v>
                </c:pt>
                <c:pt idx="1462">
                  <c:v>0.49033457249070633</c:v>
                </c:pt>
                <c:pt idx="1463">
                  <c:v>0.48996282527881041</c:v>
                </c:pt>
                <c:pt idx="1464">
                  <c:v>0.48959107806691449</c:v>
                </c:pt>
                <c:pt idx="1465">
                  <c:v>0.48921933085501856</c:v>
                </c:pt>
                <c:pt idx="1466">
                  <c:v>0.4888475836431227</c:v>
                </c:pt>
                <c:pt idx="1467">
                  <c:v>0.48847583643122677</c:v>
                </c:pt>
                <c:pt idx="1468">
                  <c:v>0.48810408921933085</c:v>
                </c:pt>
                <c:pt idx="1469">
                  <c:v>0.48773234200743493</c:v>
                </c:pt>
                <c:pt idx="1470">
                  <c:v>0.48736059479553906</c:v>
                </c:pt>
                <c:pt idx="1471">
                  <c:v>0.48698884758364314</c:v>
                </c:pt>
                <c:pt idx="1472">
                  <c:v>0.48661710037174721</c:v>
                </c:pt>
                <c:pt idx="1473">
                  <c:v>0.48624535315985129</c:v>
                </c:pt>
                <c:pt idx="1474">
                  <c:v>0.48624535315985129</c:v>
                </c:pt>
                <c:pt idx="1475">
                  <c:v>0.48587360594795537</c:v>
                </c:pt>
                <c:pt idx="1476">
                  <c:v>0.4855018587360595</c:v>
                </c:pt>
                <c:pt idx="1477">
                  <c:v>0.48513011152416358</c:v>
                </c:pt>
                <c:pt idx="1478">
                  <c:v>0.48475836431226765</c:v>
                </c:pt>
                <c:pt idx="1479">
                  <c:v>0.48438661710037173</c:v>
                </c:pt>
                <c:pt idx="1480">
                  <c:v>0.48401486988847586</c:v>
                </c:pt>
                <c:pt idx="1481">
                  <c:v>0.48364312267657994</c:v>
                </c:pt>
                <c:pt idx="1482">
                  <c:v>0.48327137546468402</c:v>
                </c:pt>
                <c:pt idx="1483">
                  <c:v>0.48289962825278809</c:v>
                </c:pt>
                <c:pt idx="1484">
                  <c:v>0.48252788104089217</c:v>
                </c:pt>
                <c:pt idx="1485">
                  <c:v>0.4821561338289963</c:v>
                </c:pt>
                <c:pt idx="1486">
                  <c:v>0.48178438661710038</c:v>
                </c:pt>
                <c:pt idx="1487">
                  <c:v>0.48141263940520446</c:v>
                </c:pt>
                <c:pt idx="1488">
                  <c:v>0.48141263940520446</c:v>
                </c:pt>
                <c:pt idx="1489">
                  <c:v>0.48104089219330853</c:v>
                </c:pt>
                <c:pt idx="1490">
                  <c:v>0.48066914498141267</c:v>
                </c:pt>
                <c:pt idx="1491">
                  <c:v>0.48029739776951674</c:v>
                </c:pt>
                <c:pt idx="1492">
                  <c:v>0.47992565055762082</c:v>
                </c:pt>
                <c:pt idx="1493">
                  <c:v>0.47992565055762082</c:v>
                </c:pt>
                <c:pt idx="1494">
                  <c:v>0.4795539033457249</c:v>
                </c:pt>
                <c:pt idx="1495">
                  <c:v>0.47918215613382897</c:v>
                </c:pt>
                <c:pt idx="1496">
                  <c:v>0.47881040892193311</c:v>
                </c:pt>
                <c:pt idx="1497">
                  <c:v>0.47843866171003718</c:v>
                </c:pt>
                <c:pt idx="1498">
                  <c:v>0.47806691449814126</c:v>
                </c:pt>
                <c:pt idx="1499">
                  <c:v>0.47769516728624534</c:v>
                </c:pt>
                <c:pt idx="1500">
                  <c:v>0.47769516728624534</c:v>
                </c:pt>
                <c:pt idx="1501">
                  <c:v>0.47732342007434947</c:v>
                </c:pt>
                <c:pt idx="1502">
                  <c:v>0.47695167286245355</c:v>
                </c:pt>
                <c:pt idx="1503">
                  <c:v>0.47657992565055762</c:v>
                </c:pt>
                <c:pt idx="1504">
                  <c:v>0.4762081784386617</c:v>
                </c:pt>
                <c:pt idx="1505">
                  <c:v>0.47583643122676578</c:v>
                </c:pt>
                <c:pt idx="1506">
                  <c:v>0.47546468401486991</c:v>
                </c:pt>
                <c:pt idx="1507">
                  <c:v>0.47509293680297399</c:v>
                </c:pt>
                <c:pt idx="1508">
                  <c:v>0.47472118959107806</c:v>
                </c:pt>
                <c:pt idx="1509">
                  <c:v>0.47434944237918214</c:v>
                </c:pt>
                <c:pt idx="1510">
                  <c:v>0.47397769516728627</c:v>
                </c:pt>
                <c:pt idx="1511">
                  <c:v>0.47360594795539035</c:v>
                </c:pt>
                <c:pt idx="1512">
                  <c:v>0.47323420074349443</c:v>
                </c:pt>
                <c:pt idx="1513">
                  <c:v>0.47323420074349443</c:v>
                </c:pt>
                <c:pt idx="1514">
                  <c:v>0.4728624535315985</c:v>
                </c:pt>
                <c:pt idx="1515">
                  <c:v>0.47249070631970258</c:v>
                </c:pt>
                <c:pt idx="1516">
                  <c:v>0.47211895910780671</c:v>
                </c:pt>
                <c:pt idx="1517">
                  <c:v>0.47174721189591079</c:v>
                </c:pt>
                <c:pt idx="1518">
                  <c:v>0.47137546468401487</c:v>
                </c:pt>
                <c:pt idx="1519">
                  <c:v>0.47137546468401487</c:v>
                </c:pt>
                <c:pt idx="1520">
                  <c:v>0.47137546468401487</c:v>
                </c:pt>
                <c:pt idx="1521">
                  <c:v>0.47137546468401487</c:v>
                </c:pt>
                <c:pt idx="1522">
                  <c:v>0.47100371747211894</c:v>
                </c:pt>
                <c:pt idx="1523">
                  <c:v>0.47063197026022308</c:v>
                </c:pt>
                <c:pt idx="1524">
                  <c:v>0.47026022304832715</c:v>
                </c:pt>
                <c:pt idx="1525">
                  <c:v>0.46988847583643123</c:v>
                </c:pt>
                <c:pt idx="1526">
                  <c:v>0.46951672862453531</c:v>
                </c:pt>
                <c:pt idx="1527">
                  <c:v>0.46914498141263938</c:v>
                </c:pt>
                <c:pt idx="1528">
                  <c:v>0.46877323420074352</c:v>
                </c:pt>
                <c:pt idx="1529">
                  <c:v>0.46840148698884759</c:v>
                </c:pt>
                <c:pt idx="1530">
                  <c:v>0.46802973977695167</c:v>
                </c:pt>
                <c:pt idx="1531">
                  <c:v>0.46765799256505575</c:v>
                </c:pt>
                <c:pt idx="1532">
                  <c:v>0.46728624535315982</c:v>
                </c:pt>
                <c:pt idx="1533">
                  <c:v>0.46691449814126396</c:v>
                </c:pt>
                <c:pt idx="1534">
                  <c:v>0.46654275092936803</c:v>
                </c:pt>
                <c:pt idx="1535">
                  <c:v>0.46617100371747211</c:v>
                </c:pt>
                <c:pt idx="1536">
                  <c:v>0.46579925650557619</c:v>
                </c:pt>
                <c:pt idx="1537">
                  <c:v>0.46542750929368032</c:v>
                </c:pt>
                <c:pt idx="1538">
                  <c:v>0.4650557620817844</c:v>
                </c:pt>
                <c:pt idx="1539">
                  <c:v>0.46468401486988847</c:v>
                </c:pt>
                <c:pt idx="1540">
                  <c:v>0.46431226765799255</c:v>
                </c:pt>
                <c:pt idx="1541">
                  <c:v>0.46394052044609663</c:v>
                </c:pt>
                <c:pt idx="1542">
                  <c:v>0.46356877323420076</c:v>
                </c:pt>
                <c:pt idx="1543">
                  <c:v>0.46319702602230484</c:v>
                </c:pt>
                <c:pt idx="1544">
                  <c:v>0.46282527881040891</c:v>
                </c:pt>
                <c:pt idx="1545">
                  <c:v>0.46282527881040891</c:v>
                </c:pt>
                <c:pt idx="1546">
                  <c:v>0.46245353159851299</c:v>
                </c:pt>
                <c:pt idx="1547">
                  <c:v>0.46245353159851299</c:v>
                </c:pt>
                <c:pt idx="1548">
                  <c:v>0.46208178438661712</c:v>
                </c:pt>
                <c:pt idx="1549">
                  <c:v>0.4617100371747212</c:v>
                </c:pt>
                <c:pt idx="1550">
                  <c:v>0.46133828996282528</c:v>
                </c:pt>
                <c:pt idx="1551">
                  <c:v>0.46096654275092935</c:v>
                </c:pt>
                <c:pt idx="1552">
                  <c:v>0.46059479553903343</c:v>
                </c:pt>
                <c:pt idx="1553">
                  <c:v>0.46022304832713756</c:v>
                </c:pt>
                <c:pt idx="1554">
                  <c:v>0.45985130111524164</c:v>
                </c:pt>
                <c:pt idx="1555">
                  <c:v>0.45947955390334572</c:v>
                </c:pt>
                <c:pt idx="1556">
                  <c:v>0.45910780669144979</c:v>
                </c:pt>
                <c:pt idx="1557">
                  <c:v>0.45873605947955393</c:v>
                </c:pt>
                <c:pt idx="1558">
                  <c:v>0.458364312267658</c:v>
                </c:pt>
                <c:pt idx="1559">
                  <c:v>0.45799256505576208</c:v>
                </c:pt>
                <c:pt idx="1560">
                  <c:v>0.45799256505576208</c:v>
                </c:pt>
                <c:pt idx="1561">
                  <c:v>0.45762081784386616</c:v>
                </c:pt>
                <c:pt idx="1562">
                  <c:v>0.45762081784386616</c:v>
                </c:pt>
                <c:pt idx="1563">
                  <c:v>0.45724907063197023</c:v>
                </c:pt>
                <c:pt idx="1564">
                  <c:v>0.45687732342007437</c:v>
                </c:pt>
                <c:pt idx="1565">
                  <c:v>0.45650557620817844</c:v>
                </c:pt>
                <c:pt idx="1566">
                  <c:v>0.45613382899628252</c:v>
                </c:pt>
                <c:pt idx="1567">
                  <c:v>0.4557620817843866</c:v>
                </c:pt>
                <c:pt idx="1568">
                  <c:v>0.45539033457249073</c:v>
                </c:pt>
                <c:pt idx="1569">
                  <c:v>0.45501858736059481</c:v>
                </c:pt>
                <c:pt idx="1570">
                  <c:v>0.45464684014869888</c:v>
                </c:pt>
                <c:pt idx="1571">
                  <c:v>0.45427509293680296</c:v>
                </c:pt>
                <c:pt idx="1572">
                  <c:v>0.45390334572490704</c:v>
                </c:pt>
                <c:pt idx="1573">
                  <c:v>0.45353159851301117</c:v>
                </c:pt>
                <c:pt idx="1574">
                  <c:v>0.45315985130111525</c:v>
                </c:pt>
                <c:pt idx="1575">
                  <c:v>0.45278810408921932</c:v>
                </c:pt>
                <c:pt idx="1576">
                  <c:v>0.45278810408921932</c:v>
                </c:pt>
                <c:pt idx="1577">
                  <c:v>0.4524163568773234</c:v>
                </c:pt>
                <c:pt idx="1578">
                  <c:v>0.45204460966542753</c:v>
                </c:pt>
                <c:pt idx="1579">
                  <c:v>0.45204460966542753</c:v>
                </c:pt>
                <c:pt idx="1580">
                  <c:v>0.45167286245353161</c:v>
                </c:pt>
                <c:pt idx="1581">
                  <c:v>0.45130111524163569</c:v>
                </c:pt>
                <c:pt idx="1582">
                  <c:v>0.45092936802973976</c:v>
                </c:pt>
                <c:pt idx="1583">
                  <c:v>0.45092936802973976</c:v>
                </c:pt>
                <c:pt idx="1584">
                  <c:v>0.45055762081784384</c:v>
                </c:pt>
                <c:pt idx="1585">
                  <c:v>0.45018587360594797</c:v>
                </c:pt>
                <c:pt idx="1586">
                  <c:v>0.44981412639405205</c:v>
                </c:pt>
                <c:pt idx="1587">
                  <c:v>0.44944237918215613</c:v>
                </c:pt>
                <c:pt idx="1588">
                  <c:v>0.4490706319702602</c:v>
                </c:pt>
                <c:pt idx="1589">
                  <c:v>0.44869888475836434</c:v>
                </c:pt>
                <c:pt idx="1590">
                  <c:v>0.44869888475836434</c:v>
                </c:pt>
                <c:pt idx="1591">
                  <c:v>0.44832713754646841</c:v>
                </c:pt>
                <c:pt idx="1592">
                  <c:v>0.44795539033457249</c:v>
                </c:pt>
                <c:pt idx="1593">
                  <c:v>0.44758364312267657</c:v>
                </c:pt>
                <c:pt idx="1594">
                  <c:v>0.44758364312267657</c:v>
                </c:pt>
                <c:pt idx="1595">
                  <c:v>0.44721189591078064</c:v>
                </c:pt>
                <c:pt idx="1596">
                  <c:v>0.44684014869888478</c:v>
                </c:pt>
                <c:pt idx="1597">
                  <c:v>0.44646840148698885</c:v>
                </c:pt>
                <c:pt idx="1598">
                  <c:v>0.44609665427509293</c:v>
                </c:pt>
                <c:pt idx="1599">
                  <c:v>0.44572490706319701</c:v>
                </c:pt>
                <c:pt idx="1600">
                  <c:v>0.44535315985130114</c:v>
                </c:pt>
                <c:pt idx="1601">
                  <c:v>0.44498141263940522</c:v>
                </c:pt>
                <c:pt idx="1602">
                  <c:v>0.44460966542750929</c:v>
                </c:pt>
                <c:pt idx="1603">
                  <c:v>0.44423791821561337</c:v>
                </c:pt>
                <c:pt idx="1604">
                  <c:v>0.44386617100371745</c:v>
                </c:pt>
                <c:pt idx="1605">
                  <c:v>0.44349442379182158</c:v>
                </c:pt>
                <c:pt idx="1606">
                  <c:v>0.44312267657992566</c:v>
                </c:pt>
                <c:pt idx="1607">
                  <c:v>0.44275092936802973</c:v>
                </c:pt>
                <c:pt idx="1608">
                  <c:v>0.44275092936802973</c:v>
                </c:pt>
                <c:pt idx="1609">
                  <c:v>0.44237918215613381</c:v>
                </c:pt>
                <c:pt idx="1610">
                  <c:v>0.44200743494423794</c:v>
                </c:pt>
                <c:pt idx="1611">
                  <c:v>0.44200743494423794</c:v>
                </c:pt>
                <c:pt idx="1612">
                  <c:v>0.44200743494423794</c:v>
                </c:pt>
                <c:pt idx="1613">
                  <c:v>0.44163568773234202</c:v>
                </c:pt>
                <c:pt idx="1614">
                  <c:v>0.4412639405204461</c:v>
                </c:pt>
                <c:pt idx="1615">
                  <c:v>0.44089219330855017</c:v>
                </c:pt>
                <c:pt idx="1616">
                  <c:v>0.44052044609665425</c:v>
                </c:pt>
                <c:pt idx="1617">
                  <c:v>0.44014869888475838</c:v>
                </c:pt>
                <c:pt idx="1618">
                  <c:v>0.43977695167286246</c:v>
                </c:pt>
                <c:pt idx="1619">
                  <c:v>0.43940520446096654</c:v>
                </c:pt>
                <c:pt idx="1620">
                  <c:v>0.43903345724907061</c:v>
                </c:pt>
                <c:pt idx="1621">
                  <c:v>0.43903345724907061</c:v>
                </c:pt>
                <c:pt idx="1622">
                  <c:v>0.43866171003717475</c:v>
                </c:pt>
                <c:pt idx="1623">
                  <c:v>0.43828996282527882</c:v>
                </c:pt>
                <c:pt idx="1624">
                  <c:v>0.4379182156133829</c:v>
                </c:pt>
                <c:pt idx="1625">
                  <c:v>0.43754646840148698</c:v>
                </c:pt>
                <c:pt idx="1626">
                  <c:v>0.43717472118959105</c:v>
                </c:pt>
                <c:pt idx="1627">
                  <c:v>0.43680297397769519</c:v>
                </c:pt>
                <c:pt idx="1628">
                  <c:v>0.43643122676579926</c:v>
                </c:pt>
                <c:pt idx="1629">
                  <c:v>0.43643122676579926</c:v>
                </c:pt>
                <c:pt idx="1630">
                  <c:v>0.43605947955390334</c:v>
                </c:pt>
                <c:pt idx="1631">
                  <c:v>0.43568773234200742</c:v>
                </c:pt>
                <c:pt idx="1632">
                  <c:v>0.43531598513011155</c:v>
                </c:pt>
                <c:pt idx="1633">
                  <c:v>0.43494423791821563</c:v>
                </c:pt>
                <c:pt idx="1634">
                  <c:v>0.4345724907063197</c:v>
                </c:pt>
                <c:pt idx="1635">
                  <c:v>0.43420074349442378</c:v>
                </c:pt>
                <c:pt idx="1636">
                  <c:v>0.43382899628252786</c:v>
                </c:pt>
                <c:pt idx="1637">
                  <c:v>0.43345724907063199</c:v>
                </c:pt>
                <c:pt idx="1638">
                  <c:v>0.43308550185873607</c:v>
                </c:pt>
                <c:pt idx="1639">
                  <c:v>0.43271375464684014</c:v>
                </c:pt>
                <c:pt idx="1640">
                  <c:v>0.43234200743494422</c:v>
                </c:pt>
                <c:pt idx="1641">
                  <c:v>0.43197026022304835</c:v>
                </c:pt>
                <c:pt idx="1642">
                  <c:v>0.43159851301115243</c:v>
                </c:pt>
                <c:pt idx="1643">
                  <c:v>0.43122676579925651</c:v>
                </c:pt>
                <c:pt idx="1644">
                  <c:v>0.43085501858736058</c:v>
                </c:pt>
                <c:pt idx="1645">
                  <c:v>0.43085501858736058</c:v>
                </c:pt>
                <c:pt idx="1646">
                  <c:v>0.43048327137546466</c:v>
                </c:pt>
                <c:pt idx="1647">
                  <c:v>0.43011152416356879</c:v>
                </c:pt>
                <c:pt idx="1648">
                  <c:v>0.42973977695167287</c:v>
                </c:pt>
                <c:pt idx="1649">
                  <c:v>0.42936802973977695</c:v>
                </c:pt>
                <c:pt idx="1650">
                  <c:v>0.42899628252788102</c:v>
                </c:pt>
                <c:pt idx="1651">
                  <c:v>0.42862453531598516</c:v>
                </c:pt>
                <c:pt idx="1652">
                  <c:v>0.42825278810408923</c:v>
                </c:pt>
                <c:pt idx="1653">
                  <c:v>0.42788104089219331</c:v>
                </c:pt>
                <c:pt idx="1654">
                  <c:v>0.42750929368029739</c:v>
                </c:pt>
                <c:pt idx="1655">
                  <c:v>0.42713754646840146</c:v>
                </c:pt>
                <c:pt idx="1656">
                  <c:v>0.4267657992565056</c:v>
                </c:pt>
                <c:pt idx="1657">
                  <c:v>0.42639405204460967</c:v>
                </c:pt>
                <c:pt idx="1658">
                  <c:v>0.42602230483271375</c:v>
                </c:pt>
                <c:pt idx="1659">
                  <c:v>0.42565055762081783</c:v>
                </c:pt>
                <c:pt idx="1660">
                  <c:v>0.42527881040892196</c:v>
                </c:pt>
                <c:pt idx="1661">
                  <c:v>0.42490706319702604</c:v>
                </c:pt>
                <c:pt idx="1662">
                  <c:v>0.42453531598513011</c:v>
                </c:pt>
                <c:pt idx="1663">
                  <c:v>0.42416356877323419</c:v>
                </c:pt>
                <c:pt idx="1664">
                  <c:v>0.42379182156133827</c:v>
                </c:pt>
                <c:pt idx="1665">
                  <c:v>0.42379182156133827</c:v>
                </c:pt>
                <c:pt idx="1666">
                  <c:v>0.4234200743494424</c:v>
                </c:pt>
                <c:pt idx="1667">
                  <c:v>0.42304832713754648</c:v>
                </c:pt>
                <c:pt idx="1668">
                  <c:v>0.42267657992565055</c:v>
                </c:pt>
                <c:pt idx="1669">
                  <c:v>0.42230483271375463</c:v>
                </c:pt>
                <c:pt idx="1670">
                  <c:v>0.42193308550185876</c:v>
                </c:pt>
                <c:pt idx="1671">
                  <c:v>0.42193308550185876</c:v>
                </c:pt>
                <c:pt idx="1672">
                  <c:v>0.42156133828996284</c:v>
                </c:pt>
                <c:pt idx="1673">
                  <c:v>0.42118959107806692</c:v>
                </c:pt>
                <c:pt idx="1674">
                  <c:v>0.42081784386617099</c:v>
                </c:pt>
                <c:pt idx="1675">
                  <c:v>0.42044609665427507</c:v>
                </c:pt>
                <c:pt idx="1676">
                  <c:v>0.4200743494423792</c:v>
                </c:pt>
                <c:pt idx="1677">
                  <c:v>0.41970260223048328</c:v>
                </c:pt>
                <c:pt idx="1678">
                  <c:v>0.41933085501858736</c:v>
                </c:pt>
                <c:pt idx="1679">
                  <c:v>0.41895910780669143</c:v>
                </c:pt>
                <c:pt idx="1680">
                  <c:v>0.41858736059479557</c:v>
                </c:pt>
                <c:pt idx="1681">
                  <c:v>0.41858736059479557</c:v>
                </c:pt>
                <c:pt idx="1682">
                  <c:v>0.41821561338289964</c:v>
                </c:pt>
                <c:pt idx="1683">
                  <c:v>0.41784386617100372</c:v>
                </c:pt>
                <c:pt idx="1684">
                  <c:v>0.4174721189591078</c:v>
                </c:pt>
                <c:pt idx="1685">
                  <c:v>0.41710037174721187</c:v>
                </c:pt>
                <c:pt idx="1686">
                  <c:v>0.41672862453531601</c:v>
                </c:pt>
                <c:pt idx="1687">
                  <c:v>0.41635687732342008</c:v>
                </c:pt>
                <c:pt idx="1688">
                  <c:v>0.41598513011152416</c:v>
                </c:pt>
                <c:pt idx="1689">
                  <c:v>0.41561338289962824</c:v>
                </c:pt>
                <c:pt idx="1690">
                  <c:v>0.41524163568773237</c:v>
                </c:pt>
                <c:pt idx="1691">
                  <c:v>0.41486988847583645</c:v>
                </c:pt>
                <c:pt idx="1692">
                  <c:v>0.41449814126394052</c:v>
                </c:pt>
                <c:pt idx="1693">
                  <c:v>0.4141263940520446</c:v>
                </c:pt>
                <c:pt idx="1694">
                  <c:v>0.41375464684014868</c:v>
                </c:pt>
                <c:pt idx="1695">
                  <c:v>0.41338289962825281</c:v>
                </c:pt>
                <c:pt idx="1696">
                  <c:v>0.41301115241635689</c:v>
                </c:pt>
                <c:pt idx="1697">
                  <c:v>0.41263940520446096</c:v>
                </c:pt>
                <c:pt idx="1698">
                  <c:v>0.41263940520446096</c:v>
                </c:pt>
                <c:pt idx="1699">
                  <c:v>0.41226765799256504</c:v>
                </c:pt>
                <c:pt idx="1700">
                  <c:v>0.41189591078066917</c:v>
                </c:pt>
                <c:pt idx="1701">
                  <c:v>0.41152416356877325</c:v>
                </c:pt>
                <c:pt idx="1702">
                  <c:v>0.41115241635687733</c:v>
                </c:pt>
                <c:pt idx="1703">
                  <c:v>0.41115241635687733</c:v>
                </c:pt>
                <c:pt idx="1704">
                  <c:v>0.4107806691449814</c:v>
                </c:pt>
                <c:pt idx="1705">
                  <c:v>0.4107806691449814</c:v>
                </c:pt>
                <c:pt idx="1706">
                  <c:v>0.41040892193308548</c:v>
                </c:pt>
                <c:pt idx="1707">
                  <c:v>0.41003717472118961</c:v>
                </c:pt>
                <c:pt idx="1708">
                  <c:v>0.40966542750929369</c:v>
                </c:pt>
                <c:pt idx="1709">
                  <c:v>0.40929368029739777</c:v>
                </c:pt>
                <c:pt idx="1710">
                  <c:v>0.40892193308550184</c:v>
                </c:pt>
                <c:pt idx="1711">
                  <c:v>0.40855018587360598</c:v>
                </c:pt>
                <c:pt idx="1712">
                  <c:v>0.40855018587360598</c:v>
                </c:pt>
                <c:pt idx="1713">
                  <c:v>0.40817843866171005</c:v>
                </c:pt>
                <c:pt idx="1714">
                  <c:v>0.40780669144981413</c:v>
                </c:pt>
                <c:pt idx="1715">
                  <c:v>0.40743494423791821</c:v>
                </c:pt>
                <c:pt idx="1716">
                  <c:v>0.40706319702602228</c:v>
                </c:pt>
                <c:pt idx="1717">
                  <c:v>0.40669144981412642</c:v>
                </c:pt>
                <c:pt idx="1718">
                  <c:v>0.40631970260223049</c:v>
                </c:pt>
                <c:pt idx="1719">
                  <c:v>0.40594795539033457</c:v>
                </c:pt>
                <c:pt idx="1720">
                  <c:v>0.40557620817843865</c:v>
                </c:pt>
                <c:pt idx="1721">
                  <c:v>0.40520446096654272</c:v>
                </c:pt>
                <c:pt idx="1722">
                  <c:v>0.40483271375464686</c:v>
                </c:pt>
                <c:pt idx="1723">
                  <c:v>0.40446096654275093</c:v>
                </c:pt>
                <c:pt idx="1724">
                  <c:v>0.40408921933085501</c:v>
                </c:pt>
                <c:pt idx="1725">
                  <c:v>0.40371747211895909</c:v>
                </c:pt>
                <c:pt idx="1726">
                  <c:v>0.40334572490706322</c:v>
                </c:pt>
                <c:pt idx="1727">
                  <c:v>0.40334572490706322</c:v>
                </c:pt>
                <c:pt idx="1728">
                  <c:v>0.4029739776951673</c:v>
                </c:pt>
                <c:pt idx="1729">
                  <c:v>0.40260223048327137</c:v>
                </c:pt>
                <c:pt idx="1730">
                  <c:v>0.40223048327137545</c:v>
                </c:pt>
                <c:pt idx="1731">
                  <c:v>0.40185873605947953</c:v>
                </c:pt>
                <c:pt idx="1732">
                  <c:v>0.40148698884758366</c:v>
                </c:pt>
                <c:pt idx="1733">
                  <c:v>0.40111524163568774</c:v>
                </c:pt>
                <c:pt idx="1734">
                  <c:v>0.40074349442379181</c:v>
                </c:pt>
                <c:pt idx="1735">
                  <c:v>0.40037174721189589</c:v>
                </c:pt>
                <c:pt idx="1736">
                  <c:v>0.4</c:v>
                </c:pt>
                <c:pt idx="1737">
                  <c:v>0.3996282527881041</c:v>
                </c:pt>
                <c:pt idx="1738">
                  <c:v>0.39925650557620818</c:v>
                </c:pt>
                <c:pt idx="1739">
                  <c:v>0.39888475836431225</c:v>
                </c:pt>
                <c:pt idx="1740">
                  <c:v>0.39851301115241633</c:v>
                </c:pt>
                <c:pt idx="1741">
                  <c:v>0.39814126394052046</c:v>
                </c:pt>
                <c:pt idx="1742">
                  <c:v>0.39776951672862454</c:v>
                </c:pt>
                <c:pt idx="1743">
                  <c:v>0.39739776951672862</c:v>
                </c:pt>
                <c:pt idx="1744">
                  <c:v>0.39702602230483269</c:v>
                </c:pt>
                <c:pt idx="1745">
                  <c:v>0.39665427509293683</c:v>
                </c:pt>
                <c:pt idx="1746">
                  <c:v>0.3962825278810409</c:v>
                </c:pt>
                <c:pt idx="1747">
                  <c:v>0.39591078066914498</c:v>
                </c:pt>
                <c:pt idx="1748">
                  <c:v>0.39553903345724906</c:v>
                </c:pt>
                <c:pt idx="1749">
                  <c:v>0.39516728624535313</c:v>
                </c:pt>
                <c:pt idx="1750">
                  <c:v>0.39479553903345727</c:v>
                </c:pt>
                <c:pt idx="1751">
                  <c:v>0.39442379182156134</c:v>
                </c:pt>
                <c:pt idx="1752">
                  <c:v>0.39405204460966542</c:v>
                </c:pt>
                <c:pt idx="1753">
                  <c:v>0.3936802973977695</c:v>
                </c:pt>
                <c:pt idx="1754">
                  <c:v>0.39330855018587363</c:v>
                </c:pt>
                <c:pt idx="1755">
                  <c:v>0.39293680297397771</c:v>
                </c:pt>
                <c:pt idx="1756">
                  <c:v>0.39256505576208178</c:v>
                </c:pt>
                <c:pt idx="1757">
                  <c:v>0.39219330855018586</c:v>
                </c:pt>
                <c:pt idx="1758">
                  <c:v>0.39182156133828994</c:v>
                </c:pt>
                <c:pt idx="1759">
                  <c:v>0.39144981412639407</c:v>
                </c:pt>
                <c:pt idx="1760">
                  <c:v>0.39107806691449815</c:v>
                </c:pt>
                <c:pt idx="1761">
                  <c:v>0.39070631970260222</c:v>
                </c:pt>
                <c:pt idx="1762">
                  <c:v>0.3903345724907063</c:v>
                </c:pt>
                <c:pt idx="1763">
                  <c:v>0.38996282527881043</c:v>
                </c:pt>
                <c:pt idx="1764">
                  <c:v>0.38959107806691451</c:v>
                </c:pt>
                <c:pt idx="1765">
                  <c:v>0.38921933085501859</c:v>
                </c:pt>
                <c:pt idx="1766">
                  <c:v>0.38884758364312266</c:v>
                </c:pt>
                <c:pt idx="1767">
                  <c:v>0.38847583643122674</c:v>
                </c:pt>
                <c:pt idx="1768">
                  <c:v>0.38810408921933087</c:v>
                </c:pt>
                <c:pt idx="1769">
                  <c:v>0.38810408921933087</c:v>
                </c:pt>
                <c:pt idx="1770">
                  <c:v>0.38773234200743495</c:v>
                </c:pt>
                <c:pt idx="1771">
                  <c:v>0.38736059479553903</c:v>
                </c:pt>
                <c:pt idx="1772">
                  <c:v>0.38736059479553903</c:v>
                </c:pt>
                <c:pt idx="1773">
                  <c:v>0.3869888475836431</c:v>
                </c:pt>
                <c:pt idx="1774">
                  <c:v>0.3869888475836431</c:v>
                </c:pt>
                <c:pt idx="1775">
                  <c:v>0.38661710037174724</c:v>
                </c:pt>
                <c:pt idx="1776">
                  <c:v>0.38624535315985131</c:v>
                </c:pt>
                <c:pt idx="1777">
                  <c:v>0.38587360594795539</c:v>
                </c:pt>
                <c:pt idx="1778">
                  <c:v>0.38550185873605947</c:v>
                </c:pt>
                <c:pt idx="1779">
                  <c:v>0.38513011152416354</c:v>
                </c:pt>
                <c:pt idx="1780">
                  <c:v>0.38475836431226768</c:v>
                </c:pt>
                <c:pt idx="1781">
                  <c:v>0.38438661710037175</c:v>
                </c:pt>
                <c:pt idx="1782">
                  <c:v>0.38401486988847583</c:v>
                </c:pt>
                <c:pt idx="1783">
                  <c:v>0.38364312267657991</c:v>
                </c:pt>
                <c:pt idx="1784">
                  <c:v>0.38327137546468404</c:v>
                </c:pt>
                <c:pt idx="1785">
                  <c:v>0.38289962825278812</c:v>
                </c:pt>
                <c:pt idx="1786">
                  <c:v>0.38252788104089219</c:v>
                </c:pt>
                <c:pt idx="1787">
                  <c:v>0.38215613382899627</c:v>
                </c:pt>
                <c:pt idx="1788">
                  <c:v>0.38178438661710035</c:v>
                </c:pt>
                <c:pt idx="1789">
                  <c:v>0.38141263940520448</c:v>
                </c:pt>
                <c:pt idx="1790">
                  <c:v>0.38104089219330856</c:v>
                </c:pt>
                <c:pt idx="1791">
                  <c:v>0.38104089219330856</c:v>
                </c:pt>
                <c:pt idx="1792">
                  <c:v>0.38066914498141263</c:v>
                </c:pt>
                <c:pt idx="1793">
                  <c:v>0.38029739776951671</c:v>
                </c:pt>
                <c:pt idx="1794">
                  <c:v>0.37992565055762084</c:v>
                </c:pt>
                <c:pt idx="1795">
                  <c:v>0.37955390334572492</c:v>
                </c:pt>
                <c:pt idx="1796">
                  <c:v>0.379182156133829</c:v>
                </c:pt>
                <c:pt idx="1797">
                  <c:v>0.379182156133829</c:v>
                </c:pt>
                <c:pt idx="1798">
                  <c:v>0.37881040892193307</c:v>
                </c:pt>
                <c:pt idx="1799">
                  <c:v>0.37843866171003715</c:v>
                </c:pt>
                <c:pt idx="1800">
                  <c:v>0.37806691449814128</c:v>
                </c:pt>
                <c:pt idx="1801">
                  <c:v>0.37769516728624536</c:v>
                </c:pt>
                <c:pt idx="1802">
                  <c:v>0.37732342007434944</c:v>
                </c:pt>
                <c:pt idx="1803">
                  <c:v>0.37695167286245351</c:v>
                </c:pt>
                <c:pt idx="1804">
                  <c:v>0.37657992565055765</c:v>
                </c:pt>
                <c:pt idx="1805">
                  <c:v>0.37620817843866172</c:v>
                </c:pt>
                <c:pt idx="1806">
                  <c:v>0.3758364312267658</c:v>
                </c:pt>
                <c:pt idx="1807">
                  <c:v>0.37546468401486988</c:v>
                </c:pt>
                <c:pt idx="1808">
                  <c:v>0.37546468401486988</c:v>
                </c:pt>
                <c:pt idx="1809">
                  <c:v>0.37509293680297395</c:v>
                </c:pt>
                <c:pt idx="1810">
                  <c:v>0.37472118959107809</c:v>
                </c:pt>
                <c:pt idx="1811">
                  <c:v>0.37472118959107809</c:v>
                </c:pt>
                <c:pt idx="1812">
                  <c:v>0.37434944237918216</c:v>
                </c:pt>
                <c:pt idx="1813">
                  <c:v>0.37397769516728624</c:v>
                </c:pt>
                <c:pt idx="1814">
                  <c:v>0.37360594795539032</c:v>
                </c:pt>
                <c:pt idx="1815">
                  <c:v>0.37323420074349445</c:v>
                </c:pt>
                <c:pt idx="1816">
                  <c:v>0.37286245353159853</c:v>
                </c:pt>
                <c:pt idx="1817">
                  <c:v>0.3724907063197026</c:v>
                </c:pt>
                <c:pt idx="1818">
                  <c:v>0.37211895910780668</c:v>
                </c:pt>
                <c:pt idx="1819">
                  <c:v>0.37174721189591076</c:v>
                </c:pt>
                <c:pt idx="1820">
                  <c:v>0.37137546468401489</c:v>
                </c:pt>
                <c:pt idx="1821">
                  <c:v>0.37100371747211897</c:v>
                </c:pt>
                <c:pt idx="1822">
                  <c:v>0.37063197026022304</c:v>
                </c:pt>
                <c:pt idx="1823">
                  <c:v>0.37063197026022304</c:v>
                </c:pt>
                <c:pt idx="1824">
                  <c:v>0.37026022304832712</c:v>
                </c:pt>
                <c:pt idx="1825">
                  <c:v>0.37026022304832712</c:v>
                </c:pt>
                <c:pt idx="1826">
                  <c:v>0.36988847583643125</c:v>
                </c:pt>
                <c:pt idx="1827">
                  <c:v>0.36951672862453533</c:v>
                </c:pt>
                <c:pt idx="1828">
                  <c:v>0.36914498141263941</c:v>
                </c:pt>
                <c:pt idx="1829">
                  <c:v>0.36877323420074348</c:v>
                </c:pt>
                <c:pt idx="1830">
                  <c:v>0.36877323420074348</c:v>
                </c:pt>
                <c:pt idx="1831">
                  <c:v>0.36840148698884756</c:v>
                </c:pt>
                <c:pt idx="1832">
                  <c:v>0.36802973977695169</c:v>
                </c:pt>
                <c:pt idx="1833">
                  <c:v>0.36765799256505577</c:v>
                </c:pt>
                <c:pt idx="1834">
                  <c:v>0.36728624535315985</c:v>
                </c:pt>
                <c:pt idx="1835">
                  <c:v>0.36691449814126392</c:v>
                </c:pt>
                <c:pt idx="1836">
                  <c:v>0.36654275092936806</c:v>
                </c:pt>
                <c:pt idx="1837">
                  <c:v>0.36617100371747213</c:v>
                </c:pt>
                <c:pt idx="1838">
                  <c:v>0.36579925650557621</c:v>
                </c:pt>
                <c:pt idx="1839">
                  <c:v>0.36542750929368029</c:v>
                </c:pt>
                <c:pt idx="1840">
                  <c:v>0.36542750929368029</c:v>
                </c:pt>
                <c:pt idx="1841">
                  <c:v>0.36505576208178436</c:v>
                </c:pt>
                <c:pt idx="1842">
                  <c:v>0.3646840148698885</c:v>
                </c:pt>
                <c:pt idx="1843">
                  <c:v>0.36431226765799257</c:v>
                </c:pt>
                <c:pt idx="1844">
                  <c:v>0.36431226765799257</c:v>
                </c:pt>
                <c:pt idx="1845">
                  <c:v>0.36394052044609665</c:v>
                </c:pt>
                <c:pt idx="1846">
                  <c:v>0.36356877323420073</c:v>
                </c:pt>
                <c:pt idx="1847">
                  <c:v>0.36319702602230486</c:v>
                </c:pt>
                <c:pt idx="1848">
                  <c:v>0.36282527881040894</c:v>
                </c:pt>
                <c:pt idx="1849">
                  <c:v>0.36245353159851301</c:v>
                </c:pt>
                <c:pt idx="1850">
                  <c:v>0.36208178438661709</c:v>
                </c:pt>
                <c:pt idx="1851">
                  <c:v>0.36208178438661709</c:v>
                </c:pt>
                <c:pt idx="1852">
                  <c:v>0.36208178438661709</c:v>
                </c:pt>
                <c:pt idx="1853">
                  <c:v>0.36208178438661709</c:v>
                </c:pt>
                <c:pt idx="1854">
                  <c:v>0.36171003717472117</c:v>
                </c:pt>
                <c:pt idx="1855">
                  <c:v>0.3613382899628253</c:v>
                </c:pt>
                <c:pt idx="1856">
                  <c:v>0.36096654275092938</c:v>
                </c:pt>
                <c:pt idx="1857">
                  <c:v>0.36059479553903345</c:v>
                </c:pt>
                <c:pt idx="1858">
                  <c:v>0.36022304832713753</c:v>
                </c:pt>
                <c:pt idx="1859">
                  <c:v>0.35985130111524166</c:v>
                </c:pt>
                <c:pt idx="1860">
                  <c:v>0.35947955390334574</c:v>
                </c:pt>
                <c:pt idx="1861">
                  <c:v>0.35910780669144982</c:v>
                </c:pt>
                <c:pt idx="1862">
                  <c:v>0.35873605947955389</c:v>
                </c:pt>
                <c:pt idx="1863">
                  <c:v>0.35836431226765797</c:v>
                </c:pt>
                <c:pt idx="1864">
                  <c:v>0.3579925650557621</c:v>
                </c:pt>
                <c:pt idx="1865">
                  <c:v>0.35762081784386618</c:v>
                </c:pt>
                <c:pt idx="1866">
                  <c:v>0.35724907063197026</c:v>
                </c:pt>
                <c:pt idx="1867">
                  <c:v>0.35687732342007433</c:v>
                </c:pt>
                <c:pt idx="1868">
                  <c:v>0.35650557620817847</c:v>
                </c:pt>
                <c:pt idx="1869">
                  <c:v>0.35650557620817847</c:v>
                </c:pt>
                <c:pt idx="1870">
                  <c:v>0.35613382899628254</c:v>
                </c:pt>
                <c:pt idx="1871">
                  <c:v>0.35576208178438662</c:v>
                </c:pt>
                <c:pt idx="1872">
                  <c:v>0.3553903345724907</c:v>
                </c:pt>
                <c:pt idx="1873">
                  <c:v>0.35501858736059477</c:v>
                </c:pt>
                <c:pt idx="1874">
                  <c:v>0.35464684014869891</c:v>
                </c:pt>
                <c:pt idx="1875">
                  <c:v>0.35427509293680298</c:v>
                </c:pt>
                <c:pt idx="1876">
                  <c:v>0.35390334572490706</c:v>
                </c:pt>
                <c:pt idx="1877">
                  <c:v>0.35353159851301114</c:v>
                </c:pt>
                <c:pt idx="1878">
                  <c:v>0.35353159851301114</c:v>
                </c:pt>
                <c:pt idx="1879">
                  <c:v>0.35315985130111527</c:v>
                </c:pt>
                <c:pt idx="1880">
                  <c:v>0.35278810408921935</c:v>
                </c:pt>
                <c:pt idx="1881">
                  <c:v>0.35241635687732342</c:v>
                </c:pt>
                <c:pt idx="1882">
                  <c:v>0.3520446096654275</c:v>
                </c:pt>
                <c:pt idx="1883">
                  <c:v>0.35167286245353158</c:v>
                </c:pt>
                <c:pt idx="1884">
                  <c:v>0.35130111524163571</c:v>
                </c:pt>
                <c:pt idx="1885">
                  <c:v>0.35130111524163571</c:v>
                </c:pt>
                <c:pt idx="1886">
                  <c:v>0.35092936802973979</c:v>
                </c:pt>
                <c:pt idx="1887">
                  <c:v>0.35055762081784386</c:v>
                </c:pt>
                <c:pt idx="1888">
                  <c:v>0.35018587360594794</c:v>
                </c:pt>
                <c:pt idx="1889">
                  <c:v>0.35018587360594794</c:v>
                </c:pt>
                <c:pt idx="1890">
                  <c:v>0.34981412639405207</c:v>
                </c:pt>
                <c:pt idx="1891">
                  <c:v>0.34944237918215615</c:v>
                </c:pt>
                <c:pt idx="1892">
                  <c:v>0.34944237918215615</c:v>
                </c:pt>
                <c:pt idx="1893">
                  <c:v>0.34907063197026023</c:v>
                </c:pt>
                <c:pt idx="1894">
                  <c:v>0.34907063197026023</c:v>
                </c:pt>
                <c:pt idx="1895">
                  <c:v>0.3486988847583643</c:v>
                </c:pt>
                <c:pt idx="1896">
                  <c:v>0.3486988847583643</c:v>
                </c:pt>
                <c:pt idx="1897">
                  <c:v>0.34832713754646838</c:v>
                </c:pt>
                <c:pt idx="1898">
                  <c:v>0.34795539033457251</c:v>
                </c:pt>
                <c:pt idx="1899">
                  <c:v>0.34758364312267659</c:v>
                </c:pt>
                <c:pt idx="1900">
                  <c:v>0.34721189591078067</c:v>
                </c:pt>
                <c:pt idx="1901">
                  <c:v>0.34684014869888474</c:v>
                </c:pt>
                <c:pt idx="1902">
                  <c:v>0.34646840148698888</c:v>
                </c:pt>
                <c:pt idx="1903">
                  <c:v>0.34609665427509295</c:v>
                </c:pt>
                <c:pt idx="1904">
                  <c:v>0.34572490706319703</c:v>
                </c:pt>
                <c:pt idx="1905">
                  <c:v>0.34535315985130111</c:v>
                </c:pt>
                <c:pt idx="1906">
                  <c:v>0.34498141263940518</c:v>
                </c:pt>
                <c:pt idx="1907">
                  <c:v>0.34460966542750932</c:v>
                </c:pt>
                <c:pt idx="1908">
                  <c:v>0.34423791821561339</c:v>
                </c:pt>
                <c:pt idx="1909">
                  <c:v>0.34386617100371747</c:v>
                </c:pt>
                <c:pt idx="1910">
                  <c:v>0.34349442379182155</c:v>
                </c:pt>
                <c:pt idx="1911">
                  <c:v>0.34312267657992562</c:v>
                </c:pt>
                <c:pt idx="1912">
                  <c:v>0.34275092936802976</c:v>
                </c:pt>
                <c:pt idx="1913">
                  <c:v>0.34237918215613383</c:v>
                </c:pt>
                <c:pt idx="1914">
                  <c:v>0.34200743494423791</c:v>
                </c:pt>
                <c:pt idx="1915">
                  <c:v>0.34163568773234199</c:v>
                </c:pt>
                <c:pt idx="1916">
                  <c:v>0.34126394052044612</c:v>
                </c:pt>
                <c:pt idx="1917">
                  <c:v>0.3408921933085502</c:v>
                </c:pt>
                <c:pt idx="1918">
                  <c:v>0.34052044609665427</c:v>
                </c:pt>
                <c:pt idx="1919">
                  <c:v>0.34014869888475835</c:v>
                </c:pt>
                <c:pt idx="1920">
                  <c:v>0.33977695167286243</c:v>
                </c:pt>
                <c:pt idx="1921">
                  <c:v>0.33940520446096656</c:v>
                </c:pt>
                <c:pt idx="1922">
                  <c:v>0.33903345724907064</c:v>
                </c:pt>
                <c:pt idx="1923">
                  <c:v>0.33866171003717471</c:v>
                </c:pt>
                <c:pt idx="1924">
                  <c:v>0.33828996282527879</c:v>
                </c:pt>
                <c:pt idx="1925">
                  <c:v>0.33791821561338292</c:v>
                </c:pt>
                <c:pt idx="1926">
                  <c:v>0.337546468401487</c:v>
                </c:pt>
                <c:pt idx="1927">
                  <c:v>0.33717472118959108</c:v>
                </c:pt>
                <c:pt idx="1928">
                  <c:v>0.33680297397769515</c:v>
                </c:pt>
                <c:pt idx="1929">
                  <c:v>0.33643122676579923</c:v>
                </c:pt>
                <c:pt idx="1930">
                  <c:v>0.33605947955390336</c:v>
                </c:pt>
                <c:pt idx="1931">
                  <c:v>0.33568773234200744</c:v>
                </c:pt>
                <c:pt idx="1932">
                  <c:v>0.33531598513011152</c:v>
                </c:pt>
                <c:pt idx="1933">
                  <c:v>0.33494423791821559</c:v>
                </c:pt>
                <c:pt idx="1934">
                  <c:v>0.33457249070631973</c:v>
                </c:pt>
                <c:pt idx="1935">
                  <c:v>0.3342007434944238</c:v>
                </c:pt>
                <c:pt idx="1936">
                  <c:v>0.33382899628252788</c:v>
                </c:pt>
                <c:pt idx="1937">
                  <c:v>0.33345724907063196</c:v>
                </c:pt>
                <c:pt idx="1938">
                  <c:v>0.33345724907063196</c:v>
                </c:pt>
                <c:pt idx="1939">
                  <c:v>0.33308550185873603</c:v>
                </c:pt>
                <c:pt idx="1940">
                  <c:v>0.33271375464684017</c:v>
                </c:pt>
                <c:pt idx="1941">
                  <c:v>0.33234200743494424</c:v>
                </c:pt>
                <c:pt idx="1942">
                  <c:v>0.33197026022304832</c:v>
                </c:pt>
                <c:pt idx="1943">
                  <c:v>0.33197026022304832</c:v>
                </c:pt>
                <c:pt idx="1944">
                  <c:v>0.3315985130111524</c:v>
                </c:pt>
                <c:pt idx="1945">
                  <c:v>0.33122676579925653</c:v>
                </c:pt>
                <c:pt idx="1946">
                  <c:v>0.33085501858736061</c:v>
                </c:pt>
                <c:pt idx="1947">
                  <c:v>0.33048327137546468</c:v>
                </c:pt>
                <c:pt idx="1948">
                  <c:v>0.33011152416356876</c:v>
                </c:pt>
                <c:pt idx="1949">
                  <c:v>0.32973977695167284</c:v>
                </c:pt>
                <c:pt idx="1950">
                  <c:v>0.32936802973977697</c:v>
                </c:pt>
                <c:pt idx="1951">
                  <c:v>0.32899628252788105</c:v>
                </c:pt>
                <c:pt idx="1952">
                  <c:v>0.32862453531598512</c:v>
                </c:pt>
                <c:pt idx="1953">
                  <c:v>0.32862453531598512</c:v>
                </c:pt>
                <c:pt idx="1954">
                  <c:v>0.3282527881040892</c:v>
                </c:pt>
                <c:pt idx="1955">
                  <c:v>0.32788104089219333</c:v>
                </c:pt>
                <c:pt idx="1956">
                  <c:v>0.32750929368029741</c:v>
                </c:pt>
                <c:pt idx="1957">
                  <c:v>0.32713754646840149</c:v>
                </c:pt>
                <c:pt idx="1958">
                  <c:v>0.32676579925650556</c:v>
                </c:pt>
                <c:pt idx="1959">
                  <c:v>0.32676579925650556</c:v>
                </c:pt>
                <c:pt idx="1960">
                  <c:v>0.32639405204460964</c:v>
                </c:pt>
                <c:pt idx="1961">
                  <c:v>0.32602230483271377</c:v>
                </c:pt>
                <c:pt idx="1962">
                  <c:v>0.32602230483271377</c:v>
                </c:pt>
                <c:pt idx="1963">
                  <c:v>0.32602230483271377</c:v>
                </c:pt>
                <c:pt idx="1964">
                  <c:v>0.32565055762081785</c:v>
                </c:pt>
                <c:pt idx="1965">
                  <c:v>0.32527881040892193</c:v>
                </c:pt>
                <c:pt idx="1966">
                  <c:v>0.324907063197026</c:v>
                </c:pt>
                <c:pt idx="1967">
                  <c:v>0.32453531598513014</c:v>
                </c:pt>
                <c:pt idx="1968">
                  <c:v>0.32453531598513014</c:v>
                </c:pt>
                <c:pt idx="1969">
                  <c:v>0.32416356877323421</c:v>
                </c:pt>
                <c:pt idx="1970">
                  <c:v>0.32379182156133829</c:v>
                </c:pt>
                <c:pt idx="1971">
                  <c:v>0.32342007434944237</c:v>
                </c:pt>
                <c:pt idx="1972">
                  <c:v>0.32304832713754644</c:v>
                </c:pt>
                <c:pt idx="1973">
                  <c:v>0.32267657992565058</c:v>
                </c:pt>
                <c:pt idx="1974">
                  <c:v>0.32230483271375465</c:v>
                </c:pt>
                <c:pt idx="1975">
                  <c:v>0.32193308550185873</c:v>
                </c:pt>
                <c:pt idx="1976">
                  <c:v>0.32156133828996281</c:v>
                </c:pt>
                <c:pt idx="1977">
                  <c:v>0.32118959107806694</c:v>
                </c:pt>
                <c:pt idx="1978">
                  <c:v>0.32081784386617102</c:v>
                </c:pt>
                <c:pt idx="1979">
                  <c:v>0.32044609665427509</c:v>
                </c:pt>
                <c:pt idx="1980">
                  <c:v>0.32007434944237917</c:v>
                </c:pt>
                <c:pt idx="1981">
                  <c:v>0.32007434944237917</c:v>
                </c:pt>
                <c:pt idx="1982">
                  <c:v>0.31970260223048325</c:v>
                </c:pt>
                <c:pt idx="1983">
                  <c:v>0.31970260223048325</c:v>
                </c:pt>
                <c:pt idx="1984">
                  <c:v>0.31970260223048325</c:v>
                </c:pt>
                <c:pt idx="1985">
                  <c:v>0.31933085501858738</c:v>
                </c:pt>
                <c:pt idx="1986">
                  <c:v>0.31895910780669146</c:v>
                </c:pt>
                <c:pt idx="1987">
                  <c:v>0.31858736059479553</c:v>
                </c:pt>
                <c:pt idx="1988">
                  <c:v>0.31821561338289961</c:v>
                </c:pt>
                <c:pt idx="1989">
                  <c:v>0.31784386617100374</c:v>
                </c:pt>
                <c:pt idx="1990">
                  <c:v>0.31747211895910782</c:v>
                </c:pt>
                <c:pt idx="1991">
                  <c:v>0.3171003717472119</c:v>
                </c:pt>
                <c:pt idx="1992">
                  <c:v>0.31672862453531597</c:v>
                </c:pt>
                <c:pt idx="1993">
                  <c:v>0.31635687732342005</c:v>
                </c:pt>
                <c:pt idx="1994">
                  <c:v>0.31598513011152418</c:v>
                </c:pt>
                <c:pt idx="1995">
                  <c:v>0.31561338289962826</c:v>
                </c:pt>
                <c:pt idx="1996">
                  <c:v>0.31524163568773234</c:v>
                </c:pt>
                <c:pt idx="1997">
                  <c:v>0.31486988847583641</c:v>
                </c:pt>
                <c:pt idx="1998">
                  <c:v>0.31449814126394054</c:v>
                </c:pt>
                <c:pt idx="1999">
                  <c:v>0.31412639405204462</c:v>
                </c:pt>
                <c:pt idx="2000">
                  <c:v>0.3137546468401487</c:v>
                </c:pt>
                <c:pt idx="2001">
                  <c:v>0.31338289962825278</c:v>
                </c:pt>
                <c:pt idx="2002">
                  <c:v>0.31301115241635685</c:v>
                </c:pt>
                <c:pt idx="2003">
                  <c:v>0.31263940520446099</c:v>
                </c:pt>
                <c:pt idx="2004">
                  <c:v>0.31226765799256506</c:v>
                </c:pt>
                <c:pt idx="2005">
                  <c:v>0.31189591078066914</c:v>
                </c:pt>
                <c:pt idx="2006">
                  <c:v>0.31152416356877322</c:v>
                </c:pt>
                <c:pt idx="2007">
                  <c:v>0.31115241635687735</c:v>
                </c:pt>
                <c:pt idx="2008">
                  <c:v>0.31078066914498143</c:v>
                </c:pt>
                <c:pt idx="2009">
                  <c:v>0.3104089219330855</c:v>
                </c:pt>
                <c:pt idx="2010">
                  <c:v>0.31003717472118958</c:v>
                </c:pt>
                <c:pt idx="2011">
                  <c:v>0.30966542750929366</c:v>
                </c:pt>
                <c:pt idx="2012">
                  <c:v>0.30929368029739779</c:v>
                </c:pt>
                <c:pt idx="2013">
                  <c:v>0.30892193308550187</c:v>
                </c:pt>
                <c:pt idx="2014">
                  <c:v>0.30855018587360594</c:v>
                </c:pt>
                <c:pt idx="2015">
                  <c:v>0.30817843866171002</c:v>
                </c:pt>
                <c:pt idx="2016">
                  <c:v>0.30780669144981415</c:v>
                </c:pt>
                <c:pt idx="2017">
                  <c:v>0.30743494423791823</c:v>
                </c:pt>
                <c:pt idx="2018">
                  <c:v>0.30706319702602231</c:v>
                </c:pt>
                <c:pt idx="2019">
                  <c:v>0.30669144981412638</c:v>
                </c:pt>
                <c:pt idx="2020">
                  <c:v>0.30631970260223046</c:v>
                </c:pt>
                <c:pt idx="2021">
                  <c:v>0.30594795539033459</c:v>
                </c:pt>
                <c:pt idx="2022">
                  <c:v>0.30557620817843867</c:v>
                </c:pt>
                <c:pt idx="2023">
                  <c:v>0.30520446096654275</c:v>
                </c:pt>
                <c:pt idx="2024">
                  <c:v>0.30483271375464682</c:v>
                </c:pt>
                <c:pt idx="2025">
                  <c:v>0.30446096654275095</c:v>
                </c:pt>
                <c:pt idx="2026">
                  <c:v>0.30408921933085503</c:v>
                </c:pt>
                <c:pt idx="2027">
                  <c:v>0.30371747211895911</c:v>
                </c:pt>
                <c:pt idx="2028">
                  <c:v>0.30334572490706319</c:v>
                </c:pt>
                <c:pt idx="2029">
                  <c:v>0.30297397769516726</c:v>
                </c:pt>
                <c:pt idx="2030">
                  <c:v>0.30260223048327139</c:v>
                </c:pt>
                <c:pt idx="2031">
                  <c:v>0.30223048327137547</c:v>
                </c:pt>
                <c:pt idx="2032">
                  <c:v>0.30185873605947955</c:v>
                </c:pt>
                <c:pt idx="2033">
                  <c:v>0.30148698884758363</c:v>
                </c:pt>
                <c:pt idx="2034">
                  <c:v>0.30148698884758363</c:v>
                </c:pt>
                <c:pt idx="2035">
                  <c:v>0.30111524163568776</c:v>
                </c:pt>
                <c:pt idx="2036">
                  <c:v>0.30074349442379184</c:v>
                </c:pt>
                <c:pt idx="2037">
                  <c:v>0.30037174721189591</c:v>
                </c:pt>
                <c:pt idx="2038">
                  <c:v>0.30037174721189591</c:v>
                </c:pt>
                <c:pt idx="2039">
                  <c:v>0.3</c:v>
                </c:pt>
                <c:pt idx="2040">
                  <c:v>0.29962825278810407</c:v>
                </c:pt>
                <c:pt idx="2041">
                  <c:v>0.2992565055762082</c:v>
                </c:pt>
                <c:pt idx="2042">
                  <c:v>0.29888475836431228</c:v>
                </c:pt>
                <c:pt idx="2043">
                  <c:v>0.29851301115241635</c:v>
                </c:pt>
                <c:pt idx="2044">
                  <c:v>0.29814126394052043</c:v>
                </c:pt>
                <c:pt idx="2045">
                  <c:v>0.29776951672862456</c:v>
                </c:pt>
                <c:pt idx="2046">
                  <c:v>0.29739776951672864</c:v>
                </c:pt>
                <c:pt idx="2047">
                  <c:v>0.29702602230483272</c:v>
                </c:pt>
                <c:pt idx="2048">
                  <c:v>0.29665427509293679</c:v>
                </c:pt>
                <c:pt idx="2049">
                  <c:v>0.29628252788104087</c:v>
                </c:pt>
                <c:pt idx="2050">
                  <c:v>0.29628252788104087</c:v>
                </c:pt>
                <c:pt idx="2051">
                  <c:v>0.295910780669145</c:v>
                </c:pt>
                <c:pt idx="2052">
                  <c:v>0.295910780669145</c:v>
                </c:pt>
                <c:pt idx="2053">
                  <c:v>0.29553903345724908</c:v>
                </c:pt>
                <c:pt idx="2054">
                  <c:v>0.29516728624535316</c:v>
                </c:pt>
                <c:pt idx="2055">
                  <c:v>0.29479553903345723</c:v>
                </c:pt>
                <c:pt idx="2056">
                  <c:v>0.29442379182156136</c:v>
                </c:pt>
                <c:pt idx="2057">
                  <c:v>0.29405204460966544</c:v>
                </c:pt>
                <c:pt idx="2058">
                  <c:v>0.29405204460966544</c:v>
                </c:pt>
                <c:pt idx="2059">
                  <c:v>0.29405204460966544</c:v>
                </c:pt>
                <c:pt idx="2060">
                  <c:v>0.29368029739776952</c:v>
                </c:pt>
                <c:pt idx="2061">
                  <c:v>0.2933085501858736</c:v>
                </c:pt>
                <c:pt idx="2062">
                  <c:v>0.29293680297397767</c:v>
                </c:pt>
                <c:pt idx="2063">
                  <c:v>0.2925650557620818</c:v>
                </c:pt>
                <c:pt idx="2064">
                  <c:v>0.2925650557620818</c:v>
                </c:pt>
                <c:pt idx="2065">
                  <c:v>0.29219330855018588</c:v>
                </c:pt>
                <c:pt idx="2066">
                  <c:v>0.29182156133828996</c:v>
                </c:pt>
                <c:pt idx="2067">
                  <c:v>0.29144981412639404</c:v>
                </c:pt>
                <c:pt idx="2068">
                  <c:v>0.29107806691449817</c:v>
                </c:pt>
                <c:pt idx="2069">
                  <c:v>0.29070631970260224</c:v>
                </c:pt>
                <c:pt idx="2070">
                  <c:v>0.29033457249070632</c:v>
                </c:pt>
                <c:pt idx="2071">
                  <c:v>0.2899628252788104</c:v>
                </c:pt>
                <c:pt idx="2072">
                  <c:v>0.28959107806691448</c:v>
                </c:pt>
                <c:pt idx="2073">
                  <c:v>0.28921933085501861</c:v>
                </c:pt>
                <c:pt idx="2074">
                  <c:v>0.28884758364312269</c:v>
                </c:pt>
                <c:pt idx="2075">
                  <c:v>0.28847583643122676</c:v>
                </c:pt>
                <c:pt idx="2076">
                  <c:v>0.28810408921933084</c:v>
                </c:pt>
                <c:pt idx="2077">
                  <c:v>0.28773234200743497</c:v>
                </c:pt>
                <c:pt idx="2078">
                  <c:v>0.28736059479553905</c:v>
                </c:pt>
                <c:pt idx="2079">
                  <c:v>0.28698884758364313</c:v>
                </c:pt>
                <c:pt idx="2080">
                  <c:v>0.2866171003717472</c:v>
                </c:pt>
                <c:pt idx="2081">
                  <c:v>0.28624535315985128</c:v>
                </c:pt>
                <c:pt idx="2082">
                  <c:v>0.28587360594795541</c:v>
                </c:pt>
                <c:pt idx="2083">
                  <c:v>0.28587360594795541</c:v>
                </c:pt>
                <c:pt idx="2084">
                  <c:v>0.28587360594795541</c:v>
                </c:pt>
                <c:pt idx="2085">
                  <c:v>0.28550185873605949</c:v>
                </c:pt>
                <c:pt idx="2086">
                  <c:v>0.28550185873605949</c:v>
                </c:pt>
                <c:pt idx="2087">
                  <c:v>0.28513011152416357</c:v>
                </c:pt>
                <c:pt idx="2088">
                  <c:v>0.28475836431226764</c:v>
                </c:pt>
                <c:pt idx="2089">
                  <c:v>0.28438661710037177</c:v>
                </c:pt>
                <c:pt idx="2090">
                  <c:v>0.28401486988847585</c:v>
                </c:pt>
                <c:pt idx="2091">
                  <c:v>0.28364312267657993</c:v>
                </c:pt>
                <c:pt idx="2092">
                  <c:v>0.28327137546468401</c:v>
                </c:pt>
                <c:pt idx="2093">
                  <c:v>0.28289962825278808</c:v>
                </c:pt>
                <c:pt idx="2094">
                  <c:v>0.28252788104089221</c:v>
                </c:pt>
                <c:pt idx="2095">
                  <c:v>0.28215613382899629</c:v>
                </c:pt>
                <c:pt idx="2096">
                  <c:v>0.28178438661710037</c:v>
                </c:pt>
                <c:pt idx="2097">
                  <c:v>0.28178438661710037</c:v>
                </c:pt>
                <c:pt idx="2098">
                  <c:v>0.28141263940520445</c:v>
                </c:pt>
                <c:pt idx="2099">
                  <c:v>0.28141263940520445</c:v>
                </c:pt>
                <c:pt idx="2100">
                  <c:v>0.28141263940520445</c:v>
                </c:pt>
                <c:pt idx="2101">
                  <c:v>0.28104089219330852</c:v>
                </c:pt>
                <c:pt idx="2102">
                  <c:v>0.28066914498141265</c:v>
                </c:pt>
                <c:pt idx="2103">
                  <c:v>0.28066914498141265</c:v>
                </c:pt>
                <c:pt idx="2104">
                  <c:v>0.28029739776951673</c:v>
                </c:pt>
                <c:pt idx="2105">
                  <c:v>0.27992565055762081</c:v>
                </c:pt>
                <c:pt idx="2106">
                  <c:v>0.27955390334572489</c:v>
                </c:pt>
                <c:pt idx="2107">
                  <c:v>0.27955390334572489</c:v>
                </c:pt>
                <c:pt idx="2108">
                  <c:v>0.27918215613382902</c:v>
                </c:pt>
                <c:pt idx="2109">
                  <c:v>0.27918215613382902</c:v>
                </c:pt>
                <c:pt idx="2110">
                  <c:v>0.27881040892193309</c:v>
                </c:pt>
                <c:pt idx="2111">
                  <c:v>0.27843866171003717</c:v>
                </c:pt>
                <c:pt idx="2112">
                  <c:v>0.27806691449814125</c:v>
                </c:pt>
                <c:pt idx="2113">
                  <c:v>0.27769516728624533</c:v>
                </c:pt>
                <c:pt idx="2114">
                  <c:v>0.27732342007434946</c:v>
                </c:pt>
                <c:pt idx="2115">
                  <c:v>0.27695167286245354</c:v>
                </c:pt>
                <c:pt idx="2116">
                  <c:v>0.27657992565055761</c:v>
                </c:pt>
                <c:pt idx="2117">
                  <c:v>0.27657992565055761</c:v>
                </c:pt>
                <c:pt idx="2118">
                  <c:v>0.27620817843866169</c:v>
                </c:pt>
                <c:pt idx="2119">
                  <c:v>0.27583643122676582</c:v>
                </c:pt>
                <c:pt idx="2120">
                  <c:v>0.2754646840148699</c:v>
                </c:pt>
                <c:pt idx="2121">
                  <c:v>0.27509293680297398</c:v>
                </c:pt>
                <c:pt idx="2122">
                  <c:v>0.27509293680297398</c:v>
                </c:pt>
                <c:pt idx="2123">
                  <c:v>0.27472118959107805</c:v>
                </c:pt>
                <c:pt idx="2124">
                  <c:v>0.27434944237918213</c:v>
                </c:pt>
                <c:pt idx="2125">
                  <c:v>0.27434944237918213</c:v>
                </c:pt>
                <c:pt idx="2126">
                  <c:v>0.27434944237918213</c:v>
                </c:pt>
                <c:pt idx="2127">
                  <c:v>0.27397769516728626</c:v>
                </c:pt>
                <c:pt idx="2128">
                  <c:v>0.27360594795539034</c:v>
                </c:pt>
                <c:pt idx="2129">
                  <c:v>0.27323420074349442</c:v>
                </c:pt>
                <c:pt idx="2130">
                  <c:v>0.27286245353159849</c:v>
                </c:pt>
                <c:pt idx="2131">
                  <c:v>0.27286245353159849</c:v>
                </c:pt>
                <c:pt idx="2132">
                  <c:v>0.27249070631970262</c:v>
                </c:pt>
                <c:pt idx="2133">
                  <c:v>0.2721189591078067</c:v>
                </c:pt>
                <c:pt idx="2134">
                  <c:v>0.27174721189591078</c:v>
                </c:pt>
                <c:pt idx="2135">
                  <c:v>0.27174721189591078</c:v>
                </c:pt>
                <c:pt idx="2136">
                  <c:v>0.27174721189591078</c:v>
                </c:pt>
                <c:pt idx="2137">
                  <c:v>0.27137546468401486</c:v>
                </c:pt>
                <c:pt idx="2138">
                  <c:v>0.27100371747211893</c:v>
                </c:pt>
                <c:pt idx="2139">
                  <c:v>0.27063197026022306</c:v>
                </c:pt>
                <c:pt idx="2140">
                  <c:v>0.27026022304832714</c:v>
                </c:pt>
                <c:pt idx="2141">
                  <c:v>0.27026022304832714</c:v>
                </c:pt>
                <c:pt idx="2142">
                  <c:v>0.26988847583643122</c:v>
                </c:pt>
                <c:pt idx="2143">
                  <c:v>0.26988847583643122</c:v>
                </c:pt>
                <c:pt idx="2144">
                  <c:v>0.2695167286245353</c:v>
                </c:pt>
                <c:pt idx="2145">
                  <c:v>0.26914498141263943</c:v>
                </c:pt>
                <c:pt idx="2146">
                  <c:v>0.2687732342007435</c:v>
                </c:pt>
                <c:pt idx="2147">
                  <c:v>0.26840148698884758</c:v>
                </c:pt>
                <c:pt idx="2148">
                  <c:v>0.26802973977695166</c:v>
                </c:pt>
                <c:pt idx="2149">
                  <c:v>0.26765799256505574</c:v>
                </c:pt>
                <c:pt idx="2150">
                  <c:v>0.26728624535315987</c:v>
                </c:pt>
                <c:pt idx="2151">
                  <c:v>0.26728624535315987</c:v>
                </c:pt>
                <c:pt idx="2152">
                  <c:v>0.26691449814126395</c:v>
                </c:pt>
                <c:pt idx="2153">
                  <c:v>0.26654275092936802</c:v>
                </c:pt>
                <c:pt idx="2154">
                  <c:v>0.2661710037174721</c:v>
                </c:pt>
                <c:pt idx="2155">
                  <c:v>0.26579925650557623</c:v>
                </c:pt>
                <c:pt idx="2156">
                  <c:v>0.26542750929368031</c:v>
                </c:pt>
                <c:pt idx="2157">
                  <c:v>0.26505576208178439</c:v>
                </c:pt>
                <c:pt idx="2158">
                  <c:v>0.26468401486988846</c:v>
                </c:pt>
                <c:pt idx="2159">
                  <c:v>0.26431226765799254</c:v>
                </c:pt>
                <c:pt idx="2160">
                  <c:v>0.26394052044609667</c:v>
                </c:pt>
                <c:pt idx="2161">
                  <c:v>0.26394052044609667</c:v>
                </c:pt>
                <c:pt idx="2162">
                  <c:v>0.26356877323420075</c:v>
                </c:pt>
                <c:pt idx="2163">
                  <c:v>0.26319702602230483</c:v>
                </c:pt>
                <c:pt idx="2164">
                  <c:v>0.2628252788104089</c:v>
                </c:pt>
                <c:pt idx="2165">
                  <c:v>0.26245353159851303</c:v>
                </c:pt>
                <c:pt idx="2166">
                  <c:v>0.26208178438661711</c:v>
                </c:pt>
                <c:pt idx="2167">
                  <c:v>0.26171003717472119</c:v>
                </c:pt>
                <c:pt idx="2168">
                  <c:v>0.26133828996282527</c:v>
                </c:pt>
                <c:pt idx="2169">
                  <c:v>0.26133828996282527</c:v>
                </c:pt>
                <c:pt idx="2170">
                  <c:v>0.26096654275092934</c:v>
                </c:pt>
                <c:pt idx="2171">
                  <c:v>0.26059479553903347</c:v>
                </c:pt>
                <c:pt idx="2172">
                  <c:v>0.26022304832713755</c:v>
                </c:pt>
                <c:pt idx="2173">
                  <c:v>0.25985130111524163</c:v>
                </c:pt>
                <c:pt idx="2174">
                  <c:v>0.25947955390334571</c:v>
                </c:pt>
                <c:pt idx="2175">
                  <c:v>0.25910780669144984</c:v>
                </c:pt>
                <c:pt idx="2176">
                  <c:v>0.25873605947955391</c:v>
                </c:pt>
                <c:pt idx="2177">
                  <c:v>0.25836431226765799</c:v>
                </c:pt>
                <c:pt idx="2178">
                  <c:v>0.25799256505576207</c:v>
                </c:pt>
                <c:pt idx="2179">
                  <c:v>0.25799256505576207</c:v>
                </c:pt>
                <c:pt idx="2180">
                  <c:v>0.25762081784386615</c:v>
                </c:pt>
                <c:pt idx="2181">
                  <c:v>0.25724907063197028</c:v>
                </c:pt>
                <c:pt idx="2182">
                  <c:v>0.25687732342007435</c:v>
                </c:pt>
                <c:pt idx="2183">
                  <c:v>0.25650557620817843</c:v>
                </c:pt>
                <c:pt idx="2184">
                  <c:v>0.25650557620817843</c:v>
                </c:pt>
                <c:pt idx="2185">
                  <c:v>0.25613382899628251</c:v>
                </c:pt>
                <c:pt idx="2186">
                  <c:v>0.25576208178438664</c:v>
                </c:pt>
                <c:pt idx="2187">
                  <c:v>0.25539033457249072</c:v>
                </c:pt>
                <c:pt idx="2188">
                  <c:v>0.2550185873605948</c:v>
                </c:pt>
                <c:pt idx="2189">
                  <c:v>0.25464684014869887</c:v>
                </c:pt>
                <c:pt idx="2190">
                  <c:v>0.25427509293680295</c:v>
                </c:pt>
                <c:pt idx="2191">
                  <c:v>0.25390334572490708</c:v>
                </c:pt>
                <c:pt idx="2192">
                  <c:v>0.25353159851301116</c:v>
                </c:pt>
                <c:pt idx="2193">
                  <c:v>0.25315985130111524</c:v>
                </c:pt>
                <c:pt idx="2194">
                  <c:v>0.25278810408921931</c:v>
                </c:pt>
                <c:pt idx="2195">
                  <c:v>0.25241635687732344</c:v>
                </c:pt>
                <c:pt idx="2196">
                  <c:v>0.25241635687732344</c:v>
                </c:pt>
                <c:pt idx="2197">
                  <c:v>0.25204460966542752</c:v>
                </c:pt>
                <c:pt idx="2198">
                  <c:v>0.2516728624535316</c:v>
                </c:pt>
                <c:pt idx="2199">
                  <c:v>0.2516728624535316</c:v>
                </c:pt>
                <c:pt idx="2200">
                  <c:v>0.25130111524163568</c:v>
                </c:pt>
                <c:pt idx="2201">
                  <c:v>0.25092936802973975</c:v>
                </c:pt>
                <c:pt idx="2202">
                  <c:v>0.25055762081784388</c:v>
                </c:pt>
                <c:pt idx="2203">
                  <c:v>0.25018587360594796</c:v>
                </c:pt>
                <c:pt idx="2204">
                  <c:v>0.25018587360594796</c:v>
                </c:pt>
                <c:pt idx="2205">
                  <c:v>0.24981412639405204</c:v>
                </c:pt>
                <c:pt idx="2206">
                  <c:v>0.24944237918215614</c:v>
                </c:pt>
                <c:pt idx="2207">
                  <c:v>0.24907063197026022</c:v>
                </c:pt>
                <c:pt idx="2208">
                  <c:v>0.24869888475836432</c:v>
                </c:pt>
                <c:pt idx="2209">
                  <c:v>0.2483271375464684</c:v>
                </c:pt>
                <c:pt idx="2210">
                  <c:v>0.24795539033457248</c:v>
                </c:pt>
                <c:pt idx="2211">
                  <c:v>0.24758364312267658</c:v>
                </c:pt>
                <c:pt idx="2212">
                  <c:v>0.24721189591078066</c:v>
                </c:pt>
                <c:pt idx="2213">
                  <c:v>0.24684014869888476</c:v>
                </c:pt>
                <c:pt idx="2214">
                  <c:v>0.24646840148698884</c:v>
                </c:pt>
                <c:pt idx="2215">
                  <c:v>0.24609665427509295</c:v>
                </c:pt>
                <c:pt idx="2216">
                  <c:v>0.24572490706319702</c:v>
                </c:pt>
                <c:pt idx="2217">
                  <c:v>0.24535315985130113</c:v>
                </c:pt>
                <c:pt idx="2218">
                  <c:v>0.2449814126394052</c:v>
                </c:pt>
                <c:pt idx="2219">
                  <c:v>0.24460966542750928</c:v>
                </c:pt>
                <c:pt idx="2220">
                  <c:v>0.24423791821561339</c:v>
                </c:pt>
                <c:pt idx="2221">
                  <c:v>0.24386617100371746</c:v>
                </c:pt>
                <c:pt idx="2222">
                  <c:v>0.24386617100371746</c:v>
                </c:pt>
                <c:pt idx="2223">
                  <c:v>0.24349442379182157</c:v>
                </c:pt>
                <c:pt idx="2224">
                  <c:v>0.24349442379182157</c:v>
                </c:pt>
                <c:pt idx="2225">
                  <c:v>0.24312267657992565</c:v>
                </c:pt>
                <c:pt idx="2226">
                  <c:v>0.24275092936802975</c:v>
                </c:pt>
                <c:pt idx="2227">
                  <c:v>0.24237918215613383</c:v>
                </c:pt>
                <c:pt idx="2228">
                  <c:v>0.24200743494423793</c:v>
                </c:pt>
                <c:pt idx="2229">
                  <c:v>0.24163568773234201</c:v>
                </c:pt>
                <c:pt idx="2230">
                  <c:v>0.24126394052044609</c:v>
                </c:pt>
                <c:pt idx="2231">
                  <c:v>0.24089219330855019</c:v>
                </c:pt>
                <c:pt idx="2232">
                  <c:v>0.24052044609665427</c:v>
                </c:pt>
                <c:pt idx="2233">
                  <c:v>0.24014869888475837</c:v>
                </c:pt>
                <c:pt idx="2234">
                  <c:v>0.24014869888475837</c:v>
                </c:pt>
                <c:pt idx="2235">
                  <c:v>0.23977695167286245</c:v>
                </c:pt>
                <c:pt idx="2236">
                  <c:v>0.23940520446096655</c:v>
                </c:pt>
                <c:pt idx="2237">
                  <c:v>0.23903345724907063</c:v>
                </c:pt>
                <c:pt idx="2238">
                  <c:v>0.23866171003717473</c:v>
                </c:pt>
                <c:pt idx="2239">
                  <c:v>0.23828996282527881</c:v>
                </c:pt>
                <c:pt idx="2240">
                  <c:v>0.23791821561338289</c:v>
                </c:pt>
                <c:pt idx="2241">
                  <c:v>0.23791821561338289</c:v>
                </c:pt>
                <c:pt idx="2242">
                  <c:v>0.23754646840148699</c:v>
                </c:pt>
                <c:pt idx="2243">
                  <c:v>0.23717472118959107</c:v>
                </c:pt>
                <c:pt idx="2244">
                  <c:v>0.23680297397769517</c:v>
                </c:pt>
                <c:pt idx="2245">
                  <c:v>0.23643122676579925</c:v>
                </c:pt>
                <c:pt idx="2246">
                  <c:v>0.23605947955390336</c:v>
                </c:pt>
                <c:pt idx="2247">
                  <c:v>0.23568773234200743</c:v>
                </c:pt>
                <c:pt idx="2248">
                  <c:v>0.23531598513011154</c:v>
                </c:pt>
                <c:pt idx="2249">
                  <c:v>0.23494423791821561</c:v>
                </c:pt>
                <c:pt idx="2250">
                  <c:v>0.23494423791821561</c:v>
                </c:pt>
                <c:pt idx="2251">
                  <c:v>0.23457249070631969</c:v>
                </c:pt>
                <c:pt idx="2252">
                  <c:v>0.2342007434944238</c:v>
                </c:pt>
                <c:pt idx="2253">
                  <c:v>0.23382899628252787</c:v>
                </c:pt>
                <c:pt idx="2254">
                  <c:v>0.23345724907063198</c:v>
                </c:pt>
                <c:pt idx="2255">
                  <c:v>0.23308550185873605</c:v>
                </c:pt>
                <c:pt idx="2256">
                  <c:v>0.23308550185873605</c:v>
                </c:pt>
                <c:pt idx="2257">
                  <c:v>0.23271375464684016</c:v>
                </c:pt>
                <c:pt idx="2258">
                  <c:v>0.23234200743494424</c:v>
                </c:pt>
                <c:pt idx="2259">
                  <c:v>0.23197026022304831</c:v>
                </c:pt>
                <c:pt idx="2260">
                  <c:v>0.23159851301115242</c:v>
                </c:pt>
                <c:pt idx="2261">
                  <c:v>0.2312267657992565</c:v>
                </c:pt>
                <c:pt idx="2262">
                  <c:v>0.2308550185873606</c:v>
                </c:pt>
                <c:pt idx="2263">
                  <c:v>0.23048327137546468</c:v>
                </c:pt>
                <c:pt idx="2264">
                  <c:v>0.23011152416356878</c:v>
                </c:pt>
                <c:pt idx="2265">
                  <c:v>0.22973977695167286</c:v>
                </c:pt>
                <c:pt idx="2266">
                  <c:v>0.22936802973977696</c:v>
                </c:pt>
                <c:pt idx="2267">
                  <c:v>0.22899628252788104</c:v>
                </c:pt>
                <c:pt idx="2268">
                  <c:v>0.22862453531598512</c:v>
                </c:pt>
                <c:pt idx="2269">
                  <c:v>0.22825278810408922</c:v>
                </c:pt>
                <c:pt idx="2270">
                  <c:v>0.2278810408921933</c:v>
                </c:pt>
                <c:pt idx="2271">
                  <c:v>0.2275092936802974</c:v>
                </c:pt>
                <c:pt idx="2272">
                  <c:v>0.22713754646840148</c:v>
                </c:pt>
                <c:pt idx="2273">
                  <c:v>0.22676579925650558</c:v>
                </c:pt>
                <c:pt idx="2274">
                  <c:v>0.22639405204460966</c:v>
                </c:pt>
                <c:pt idx="2275">
                  <c:v>0.22639405204460966</c:v>
                </c:pt>
                <c:pt idx="2276">
                  <c:v>0.22602230483271377</c:v>
                </c:pt>
                <c:pt idx="2277">
                  <c:v>0.22602230483271377</c:v>
                </c:pt>
                <c:pt idx="2278">
                  <c:v>0.22602230483271377</c:v>
                </c:pt>
                <c:pt idx="2279">
                  <c:v>0.22565055762081784</c:v>
                </c:pt>
                <c:pt idx="2280">
                  <c:v>0.22527881040892192</c:v>
                </c:pt>
                <c:pt idx="2281">
                  <c:v>0.22490706319702602</c:v>
                </c:pt>
                <c:pt idx="2282">
                  <c:v>0.2245353159851301</c:v>
                </c:pt>
                <c:pt idx="2283">
                  <c:v>0.22416356877323421</c:v>
                </c:pt>
                <c:pt idx="2284">
                  <c:v>0.22379182156133828</c:v>
                </c:pt>
                <c:pt idx="2285">
                  <c:v>0.22379182156133828</c:v>
                </c:pt>
                <c:pt idx="2286">
                  <c:v>0.22342007434944239</c:v>
                </c:pt>
                <c:pt idx="2287">
                  <c:v>0.22304832713754646</c:v>
                </c:pt>
                <c:pt idx="2288">
                  <c:v>0.22267657992565057</c:v>
                </c:pt>
                <c:pt idx="2289">
                  <c:v>0.22230483271375465</c:v>
                </c:pt>
                <c:pt idx="2290">
                  <c:v>0.22193308550185872</c:v>
                </c:pt>
                <c:pt idx="2291">
                  <c:v>0.22193308550185872</c:v>
                </c:pt>
                <c:pt idx="2292">
                  <c:v>0.22156133828996283</c:v>
                </c:pt>
                <c:pt idx="2293">
                  <c:v>0.22118959107806691</c:v>
                </c:pt>
                <c:pt idx="2294">
                  <c:v>0.22081784386617101</c:v>
                </c:pt>
                <c:pt idx="2295">
                  <c:v>0.22044609665427509</c:v>
                </c:pt>
                <c:pt idx="2296">
                  <c:v>0.22007434944237919</c:v>
                </c:pt>
                <c:pt idx="2297">
                  <c:v>0.21970260223048327</c:v>
                </c:pt>
                <c:pt idx="2298">
                  <c:v>0.21970260223048327</c:v>
                </c:pt>
                <c:pt idx="2299">
                  <c:v>0.21933085501858737</c:v>
                </c:pt>
                <c:pt idx="2300">
                  <c:v>0.21895910780669145</c:v>
                </c:pt>
                <c:pt idx="2301">
                  <c:v>0.21858736059479553</c:v>
                </c:pt>
                <c:pt idx="2302">
                  <c:v>0.21858736059479553</c:v>
                </c:pt>
                <c:pt idx="2303">
                  <c:v>0.21858736059479553</c:v>
                </c:pt>
                <c:pt idx="2304">
                  <c:v>0.21821561338289963</c:v>
                </c:pt>
                <c:pt idx="2305">
                  <c:v>0.21821561338289963</c:v>
                </c:pt>
                <c:pt idx="2306">
                  <c:v>0.21784386617100371</c:v>
                </c:pt>
                <c:pt idx="2307">
                  <c:v>0.21747211895910781</c:v>
                </c:pt>
                <c:pt idx="2308">
                  <c:v>0.21747211895910781</c:v>
                </c:pt>
                <c:pt idx="2309">
                  <c:v>0.21710037174721189</c:v>
                </c:pt>
                <c:pt idx="2310">
                  <c:v>0.21672862453531599</c:v>
                </c:pt>
                <c:pt idx="2311">
                  <c:v>0.21635687732342007</c:v>
                </c:pt>
                <c:pt idx="2312">
                  <c:v>0.21598513011152418</c:v>
                </c:pt>
                <c:pt idx="2313">
                  <c:v>0.21561338289962825</c:v>
                </c:pt>
                <c:pt idx="2314">
                  <c:v>0.21524163568773233</c:v>
                </c:pt>
                <c:pt idx="2315">
                  <c:v>0.21486988847583643</c:v>
                </c:pt>
                <c:pt idx="2316">
                  <c:v>0.21449814126394051</c:v>
                </c:pt>
                <c:pt idx="2317">
                  <c:v>0.21449814126394051</c:v>
                </c:pt>
                <c:pt idx="2318">
                  <c:v>0.21412639405204462</c:v>
                </c:pt>
                <c:pt idx="2319">
                  <c:v>0.21412639405204462</c:v>
                </c:pt>
                <c:pt idx="2320">
                  <c:v>0.21375464684014869</c:v>
                </c:pt>
                <c:pt idx="2321">
                  <c:v>0.2133828996282528</c:v>
                </c:pt>
                <c:pt idx="2322">
                  <c:v>0.2133828996282528</c:v>
                </c:pt>
                <c:pt idx="2323">
                  <c:v>0.21301115241635687</c:v>
                </c:pt>
                <c:pt idx="2324">
                  <c:v>0.21263940520446098</c:v>
                </c:pt>
                <c:pt idx="2325">
                  <c:v>0.21263940520446098</c:v>
                </c:pt>
                <c:pt idx="2326">
                  <c:v>0.21226765799256506</c:v>
                </c:pt>
                <c:pt idx="2327">
                  <c:v>0.21189591078066913</c:v>
                </c:pt>
                <c:pt idx="2328">
                  <c:v>0.21152416356877324</c:v>
                </c:pt>
                <c:pt idx="2329">
                  <c:v>0.21115241635687731</c:v>
                </c:pt>
                <c:pt idx="2330">
                  <c:v>0.21078066914498142</c:v>
                </c:pt>
                <c:pt idx="2331">
                  <c:v>0.21078066914498142</c:v>
                </c:pt>
                <c:pt idx="2332">
                  <c:v>0.2104089219330855</c:v>
                </c:pt>
                <c:pt idx="2333">
                  <c:v>0.2100371747211896</c:v>
                </c:pt>
                <c:pt idx="2334">
                  <c:v>0.20966542750929368</c:v>
                </c:pt>
                <c:pt idx="2335">
                  <c:v>0.20966542750929368</c:v>
                </c:pt>
                <c:pt idx="2336">
                  <c:v>0.20929368029739778</c:v>
                </c:pt>
                <c:pt idx="2337">
                  <c:v>0.20892193308550186</c:v>
                </c:pt>
                <c:pt idx="2338">
                  <c:v>0.20855018587360594</c:v>
                </c:pt>
                <c:pt idx="2339">
                  <c:v>0.20817843866171004</c:v>
                </c:pt>
                <c:pt idx="2340">
                  <c:v>0.20817843866171004</c:v>
                </c:pt>
                <c:pt idx="2341">
                  <c:v>0.20780669144981412</c:v>
                </c:pt>
                <c:pt idx="2342">
                  <c:v>0.20780669144981412</c:v>
                </c:pt>
                <c:pt idx="2343">
                  <c:v>0.20743494423791822</c:v>
                </c:pt>
                <c:pt idx="2344">
                  <c:v>0.2070631970260223</c:v>
                </c:pt>
                <c:pt idx="2345">
                  <c:v>0.2066914498141264</c:v>
                </c:pt>
                <c:pt idx="2346">
                  <c:v>0.20631970260223048</c:v>
                </c:pt>
                <c:pt idx="2347">
                  <c:v>0.20594795539033459</c:v>
                </c:pt>
                <c:pt idx="2348">
                  <c:v>0.20557620817843866</c:v>
                </c:pt>
                <c:pt idx="2349">
                  <c:v>0.20520446096654274</c:v>
                </c:pt>
                <c:pt idx="2350">
                  <c:v>0.20520446096654274</c:v>
                </c:pt>
                <c:pt idx="2351">
                  <c:v>0.20520446096654274</c:v>
                </c:pt>
                <c:pt idx="2352">
                  <c:v>0.20520446096654274</c:v>
                </c:pt>
                <c:pt idx="2353">
                  <c:v>0.20483271375464684</c:v>
                </c:pt>
                <c:pt idx="2354">
                  <c:v>0.20446096654275092</c:v>
                </c:pt>
                <c:pt idx="2355">
                  <c:v>0.20408921933085503</c:v>
                </c:pt>
                <c:pt idx="2356">
                  <c:v>0.20408921933085503</c:v>
                </c:pt>
                <c:pt idx="2357">
                  <c:v>0.2037174721189591</c:v>
                </c:pt>
                <c:pt idx="2358">
                  <c:v>0.20334572490706321</c:v>
                </c:pt>
                <c:pt idx="2359">
                  <c:v>0.20297397769516728</c:v>
                </c:pt>
                <c:pt idx="2360">
                  <c:v>0.20260223048327136</c:v>
                </c:pt>
                <c:pt idx="2361">
                  <c:v>0.20260223048327136</c:v>
                </c:pt>
                <c:pt idx="2362">
                  <c:v>0.20223048327137547</c:v>
                </c:pt>
                <c:pt idx="2363">
                  <c:v>0.20185873605947954</c:v>
                </c:pt>
                <c:pt idx="2364">
                  <c:v>0.20185873605947954</c:v>
                </c:pt>
                <c:pt idx="2365">
                  <c:v>0.20148698884758365</c:v>
                </c:pt>
                <c:pt idx="2366">
                  <c:v>0.20111524163568772</c:v>
                </c:pt>
                <c:pt idx="2367">
                  <c:v>0.20111524163568772</c:v>
                </c:pt>
                <c:pt idx="2368">
                  <c:v>0.20074349442379183</c:v>
                </c:pt>
                <c:pt idx="2369">
                  <c:v>0.20037174721189591</c:v>
                </c:pt>
                <c:pt idx="2370">
                  <c:v>0.2</c:v>
                </c:pt>
                <c:pt idx="2371">
                  <c:v>0.19962825278810409</c:v>
                </c:pt>
                <c:pt idx="2372">
                  <c:v>0.19925650557620816</c:v>
                </c:pt>
                <c:pt idx="2373">
                  <c:v>0.19888475836431227</c:v>
                </c:pt>
                <c:pt idx="2374">
                  <c:v>0.19888475836431227</c:v>
                </c:pt>
                <c:pt idx="2375">
                  <c:v>0.19851301115241635</c:v>
                </c:pt>
                <c:pt idx="2376">
                  <c:v>0.19814126394052045</c:v>
                </c:pt>
                <c:pt idx="2377">
                  <c:v>0.19814126394052045</c:v>
                </c:pt>
                <c:pt idx="2378">
                  <c:v>0.19776951672862453</c:v>
                </c:pt>
                <c:pt idx="2379">
                  <c:v>0.19739776951672863</c:v>
                </c:pt>
                <c:pt idx="2380">
                  <c:v>0.19739776951672863</c:v>
                </c:pt>
                <c:pt idx="2381">
                  <c:v>0.19739776951672863</c:v>
                </c:pt>
                <c:pt idx="2382">
                  <c:v>0.19702602230483271</c:v>
                </c:pt>
                <c:pt idx="2383">
                  <c:v>0.19665427509293681</c:v>
                </c:pt>
                <c:pt idx="2384">
                  <c:v>0.19628252788104089</c:v>
                </c:pt>
                <c:pt idx="2385">
                  <c:v>0.19591078066914497</c:v>
                </c:pt>
                <c:pt idx="2386">
                  <c:v>0.19553903345724907</c:v>
                </c:pt>
                <c:pt idx="2387">
                  <c:v>0.19553903345724907</c:v>
                </c:pt>
                <c:pt idx="2388">
                  <c:v>0.19516728624535315</c:v>
                </c:pt>
                <c:pt idx="2389">
                  <c:v>0.19479553903345725</c:v>
                </c:pt>
                <c:pt idx="2390">
                  <c:v>0.19479553903345725</c:v>
                </c:pt>
                <c:pt idx="2391">
                  <c:v>0.19479553903345725</c:v>
                </c:pt>
                <c:pt idx="2392">
                  <c:v>0.19442379182156133</c:v>
                </c:pt>
                <c:pt idx="2393">
                  <c:v>0.19442379182156133</c:v>
                </c:pt>
                <c:pt idx="2394">
                  <c:v>0.19405204460966544</c:v>
                </c:pt>
                <c:pt idx="2395">
                  <c:v>0.19405204460966544</c:v>
                </c:pt>
                <c:pt idx="2396">
                  <c:v>0.19368029739776951</c:v>
                </c:pt>
                <c:pt idx="2397">
                  <c:v>0.19368029739776951</c:v>
                </c:pt>
                <c:pt idx="2398">
                  <c:v>0.19368029739776951</c:v>
                </c:pt>
                <c:pt idx="2399">
                  <c:v>0.19330855018587362</c:v>
                </c:pt>
                <c:pt idx="2400">
                  <c:v>0.19293680297397769</c:v>
                </c:pt>
                <c:pt idx="2401">
                  <c:v>0.19293680297397769</c:v>
                </c:pt>
                <c:pt idx="2402">
                  <c:v>0.19256505576208177</c:v>
                </c:pt>
                <c:pt idx="2403">
                  <c:v>0.19256505576208177</c:v>
                </c:pt>
                <c:pt idx="2404">
                  <c:v>0.19219330855018588</c:v>
                </c:pt>
                <c:pt idx="2405">
                  <c:v>0.19182156133828995</c:v>
                </c:pt>
                <c:pt idx="2406">
                  <c:v>0.19144981412639406</c:v>
                </c:pt>
                <c:pt idx="2407">
                  <c:v>0.19107806691449813</c:v>
                </c:pt>
                <c:pt idx="2408">
                  <c:v>0.19070631970260224</c:v>
                </c:pt>
                <c:pt idx="2409">
                  <c:v>0.19033457249070632</c:v>
                </c:pt>
                <c:pt idx="2410">
                  <c:v>0.18996282527881042</c:v>
                </c:pt>
                <c:pt idx="2411">
                  <c:v>0.1895910780669145</c:v>
                </c:pt>
                <c:pt idx="2412">
                  <c:v>0.18921933085501857</c:v>
                </c:pt>
                <c:pt idx="2413">
                  <c:v>0.18884758364312268</c:v>
                </c:pt>
                <c:pt idx="2414">
                  <c:v>0.18847583643122676</c:v>
                </c:pt>
                <c:pt idx="2415">
                  <c:v>0.18810408921933086</c:v>
                </c:pt>
                <c:pt idx="2416">
                  <c:v>0.18773234200743494</c:v>
                </c:pt>
                <c:pt idx="2417">
                  <c:v>0.18736059479553904</c:v>
                </c:pt>
                <c:pt idx="2418">
                  <c:v>0.18698884758364312</c:v>
                </c:pt>
                <c:pt idx="2419">
                  <c:v>0.18661710037174722</c:v>
                </c:pt>
                <c:pt idx="2420">
                  <c:v>0.1862453531598513</c:v>
                </c:pt>
                <c:pt idx="2421">
                  <c:v>0.18587360594795538</c:v>
                </c:pt>
                <c:pt idx="2422">
                  <c:v>0.18587360594795538</c:v>
                </c:pt>
                <c:pt idx="2423">
                  <c:v>0.18587360594795538</c:v>
                </c:pt>
                <c:pt idx="2424">
                  <c:v>0.18550185873605948</c:v>
                </c:pt>
                <c:pt idx="2425">
                  <c:v>0.18550185873605948</c:v>
                </c:pt>
                <c:pt idx="2426">
                  <c:v>0.18513011152416356</c:v>
                </c:pt>
                <c:pt idx="2427">
                  <c:v>0.18475836431226766</c:v>
                </c:pt>
                <c:pt idx="2428">
                  <c:v>0.18475836431226766</c:v>
                </c:pt>
                <c:pt idx="2429">
                  <c:v>0.18438661710037174</c:v>
                </c:pt>
                <c:pt idx="2430">
                  <c:v>0.18401486988847585</c:v>
                </c:pt>
                <c:pt idx="2431">
                  <c:v>0.18364312267657992</c:v>
                </c:pt>
                <c:pt idx="2432">
                  <c:v>0.18364312267657992</c:v>
                </c:pt>
                <c:pt idx="2433">
                  <c:v>0.18327137546468403</c:v>
                </c:pt>
                <c:pt idx="2434">
                  <c:v>0.1828996282527881</c:v>
                </c:pt>
                <c:pt idx="2435">
                  <c:v>0.18252788104089218</c:v>
                </c:pt>
                <c:pt idx="2436">
                  <c:v>0.18215613382899629</c:v>
                </c:pt>
                <c:pt idx="2437">
                  <c:v>0.18215613382899629</c:v>
                </c:pt>
                <c:pt idx="2438">
                  <c:v>0.18178438661710036</c:v>
                </c:pt>
                <c:pt idx="2439">
                  <c:v>0.18178438661710036</c:v>
                </c:pt>
                <c:pt idx="2440">
                  <c:v>0.18178438661710036</c:v>
                </c:pt>
                <c:pt idx="2441">
                  <c:v>0.18141263940520447</c:v>
                </c:pt>
                <c:pt idx="2442">
                  <c:v>0.18104089219330854</c:v>
                </c:pt>
                <c:pt idx="2443">
                  <c:v>0.18066914498141265</c:v>
                </c:pt>
                <c:pt idx="2444">
                  <c:v>0.18029739776951673</c:v>
                </c:pt>
                <c:pt idx="2445">
                  <c:v>0.17992565055762083</c:v>
                </c:pt>
                <c:pt idx="2446">
                  <c:v>0.17955390334572491</c:v>
                </c:pt>
                <c:pt idx="2447">
                  <c:v>0.17918215613382898</c:v>
                </c:pt>
                <c:pt idx="2448">
                  <c:v>0.17918215613382898</c:v>
                </c:pt>
                <c:pt idx="2449">
                  <c:v>0.17881040892193309</c:v>
                </c:pt>
                <c:pt idx="2450">
                  <c:v>0.17843866171003717</c:v>
                </c:pt>
                <c:pt idx="2451">
                  <c:v>0.17806691449814127</c:v>
                </c:pt>
                <c:pt idx="2452">
                  <c:v>0.17769516728624535</c:v>
                </c:pt>
                <c:pt idx="2453">
                  <c:v>0.17769516728624535</c:v>
                </c:pt>
                <c:pt idx="2454">
                  <c:v>0.17732342007434945</c:v>
                </c:pt>
                <c:pt idx="2455">
                  <c:v>0.17695167286245353</c:v>
                </c:pt>
                <c:pt idx="2456">
                  <c:v>0.17657992565055763</c:v>
                </c:pt>
                <c:pt idx="2457">
                  <c:v>0.17620817843866171</c:v>
                </c:pt>
                <c:pt idx="2458">
                  <c:v>0.17583643122676579</c:v>
                </c:pt>
                <c:pt idx="2459">
                  <c:v>0.17546468401486989</c:v>
                </c:pt>
                <c:pt idx="2460">
                  <c:v>0.17509293680297397</c:v>
                </c:pt>
                <c:pt idx="2461">
                  <c:v>0.17472118959107807</c:v>
                </c:pt>
                <c:pt idx="2462">
                  <c:v>0.17434944237918215</c:v>
                </c:pt>
                <c:pt idx="2463">
                  <c:v>0.17397769516728626</c:v>
                </c:pt>
                <c:pt idx="2464">
                  <c:v>0.17360594795539033</c:v>
                </c:pt>
                <c:pt idx="2465">
                  <c:v>0.17360594795539033</c:v>
                </c:pt>
                <c:pt idx="2466">
                  <c:v>0.17323420074349444</c:v>
                </c:pt>
                <c:pt idx="2467">
                  <c:v>0.17286245353159851</c:v>
                </c:pt>
                <c:pt idx="2468">
                  <c:v>0.17249070631970259</c:v>
                </c:pt>
                <c:pt idx="2469">
                  <c:v>0.17249070631970259</c:v>
                </c:pt>
                <c:pt idx="2470">
                  <c:v>0.1721189591078067</c:v>
                </c:pt>
                <c:pt idx="2471">
                  <c:v>0.17174721189591077</c:v>
                </c:pt>
                <c:pt idx="2472">
                  <c:v>0.17174721189591077</c:v>
                </c:pt>
                <c:pt idx="2473">
                  <c:v>0.17174721189591077</c:v>
                </c:pt>
                <c:pt idx="2474">
                  <c:v>0.17137546468401488</c:v>
                </c:pt>
                <c:pt idx="2475">
                  <c:v>0.17100371747211895</c:v>
                </c:pt>
                <c:pt idx="2476">
                  <c:v>0.17063197026022306</c:v>
                </c:pt>
                <c:pt idx="2477">
                  <c:v>0.17026022304832714</c:v>
                </c:pt>
                <c:pt idx="2478">
                  <c:v>0.16988847583643121</c:v>
                </c:pt>
                <c:pt idx="2479">
                  <c:v>0.16951672862453532</c:v>
                </c:pt>
                <c:pt idx="2480">
                  <c:v>0.16914498141263939</c:v>
                </c:pt>
                <c:pt idx="2481">
                  <c:v>0.1687732342007435</c:v>
                </c:pt>
                <c:pt idx="2482">
                  <c:v>0.16840148698884758</c:v>
                </c:pt>
                <c:pt idx="2483">
                  <c:v>0.16802973977695168</c:v>
                </c:pt>
                <c:pt idx="2484">
                  <c:v>0.16765799256505576</c:v>
                </c:pt>
                <c:pt idx="2485">
                  <c:v>0.16765799256505576</c:v>
                </c:pt>
                <c:pt idx="2486">
                  <c:v>0.16765799256505576</c:v>
                </c:pt>
                <c:pt idx="2487">
                  <c:v>0.16728624535315986</c:v>
                </c:pt>
                <c:pt idx="2488">
                  <c:v>0.16691449814126394</c:v>
                </c:pt>
                <c:pt idx="2489">
                  <c:v>0.16654275092936802</c:v>
                </c:pt>
                <c:pt idx="2490">
                  <c:v>0.16617100371747212</c:v>
                </c:pt>
                <c:pt idx="2491">
                  <c:v>0.1657992565055762</c:v>
                </c:pt>
                <c:pt idx="2492">
                  <c:v>0.1654275092936803</c:v>
                </c:pt>
                <c:pt idx="2493">
                  <c:v>0.1654275092936803</c:v>
                </c:pt>
                <c:pt idx="2494">
                  <c:v>0.16505576208178438</c:v>
                </c:pt>
                <c:pt idx="2495">
                  <c:v>0.16468401486988848</c:v>
                </c:pt>
                <c:pt idx="2496">
                  <c:v>0.16431226765799256</c:v>
                </c:pt>
                <c:pt idx="2497">
                  <c:v>0.16394052044609667</c:v>
                </c:pt>
                <c:pt idx="2498">
                  <c:v>0.16356877323420074</c:v>
                </c:pt>
                <c:pt idx="2499">
                  <c:v>0.16319702602230482</c:v>
                </c:pt>
                <c:pt idx="2500">
                  <c:v>0.16319702602230482</c:v>
                </c:pt>
                <c:pt idx="2501">
                  <c:v>0.16282527881040892</c:v>
                </c:pt>
                <c:pt idx="2502">
                  <c:v>0.162453531598513</c:v>
                </c:pt>
                <c:pt idx="2503">
                  <c:v>0.16208178438661711</c:v>
                </c:pt>
                <c:pt idx="2504">
                  <c:v>0.16171003717472118</c:v>
                </c:pt>
                <c:pt idx="2505">
                  <c:v>0.16133828996282529</c:v>
                </c:pt>
                <c:pt idx="2506">
                  <c:v>0.16133828996282529</c:v>
                </c:pt>
                <c:pt idx="2507">
                  <c:v>0.16096654275092936</c:v>
                </c:pt>
                <c:pt idx="2508">
                  <c:v>0.16096654275092936</c:v>
                </c:pt>
                <c:pt idx="2509">
                  <c:v>0.16059479553903347</c:v>
                </c:pt>
                <c:pt idx="2510">
                  <c:v>0.16059479553903347</c:v>
                </c:pt>
                <c:pt idx="2511">
                  <c:v>0.16022304832713755</c:v>
                </c:pt>
                <c:pt idx="2512">
                  <c:v>0.15985130111524162</c:v>
                </c:pt>
                <c:pt idx="2513">
                  <c:v>0.15947955390334573</c:v>
                </c:pt>
                <c:pt idx="2514">
                  <c:v>0.1591078066914498</c:v>
                </c:pt>
                <c:pt idx="2515">
                  <c:v>0.15873605947955391</c:v>
                </c:pt>
                <c:pt idx="2516">
                  <c:v>0.15836431226765799</c:v>
                </c:pt>
                <c:pt idx="2517">
                  <c:v>0.15799256505576209</c:v>
                </c:pt>
                <c:pt idx="2518">
                  <c:v>0.15799256505576209</c:v>
                </c:pt>
                <c:pt idx="2519">
                  <c:v>0.15762081784386617</c:v>
                </c:pt>
                <c:pt idx="2520">
                  <c:v>0.15724907063197027</c:v>
                </c:pt>
                <c:pt idx="2521">
                  <c:v>0.15687732342007435</c:v>
                </c:pt>
                <c:pt idx="2522">
                  <c:v>0.15650557620817843</c:v>
                </c:pt>
                <c:pt idx="2523">
                  <c:v>0.15613382899628253</c:v>
                </c:pt>
                <c:pt idx="2524">
                  <c:v>0.15576208178438661</c:v>
                </c:pt>
                <c:pt idx="2525">
                  <c:v>0.15576208178438661</c:v>
                </c:pt>
                <c:pt idx="2526">
                  <c:v>0.15539033457249071</c:v>
                </c:pt>
                <c:pt idx="2527">
                  <c:v>0.15501858736059479</c:v>
                </c:pt>
                <c:pt idx="2528">
                  <c:v>0.15464684014869889</c:v>
                </c:pt>
                <c:pt idx="2529">
                  <c:v>0.15427509293680297</c:v>
                </c:pt>
                <c:pt idx="2530">
                  <c:v>0.15427509293680297</c:v>
                </c:pt>
                <c:pt idx="2531">
                  <c:v>0.15427509293680297</c:v>
                </c:pt>
                <c:pt idx="2532">
                  <c:v>0.15427509293680297</c:v>
                </c:pt>
                <c:pt idx="2533">
                  <c:v>0.15390334572490708</c:v>
                </c:pt>
                <c:pt idx="2534">
                  <c:v>0.15390334572490708</c:v>
                </c:pt>
                <c:pt idx="2535">
                  <c:v>0.15390334572490708</c:v>
                </c:pt>
                <c:pt idx="2536">
                  <c:v>0.15353159851301115</c:v>
                </c:pt>
                <c:pt idx="2537">
                  <c:v>0.15315985130111523</c:v>
                </c:pt>
                <c:pt idx="2538">
                  <c:v>0.15278810408921933</c:v>
                </c:pt>
                <c:pt idx="2539">
                  <c:v>0.15241635687732341</c:v>
                </c:pt>
                <c:pt idx="2540">
                  <c:v>0.15204460966542752</c:v>
                </c:pt>
                <c:pt idx="2541">
                  <c:v>0.15167286245353159</c:v>
                </c:pt>
                <c:pt idx="2542">
                  <c:v>0.1513011152416357</c:v>
                </c:pt>
                <c:pt idx="2543">
                  <c:v>0.15092936802973977</c:v>
                </c:pt>
                <c:pt idx="2544">
                  <c:v>0.15055762081784388</c:v>
                </c:pt>
                <c:pt idx="2545">
                  <c:v>0.15018587360594796</c:v>
                </c:pt>
                <c:pt idx="2546">
                  <c:v>0.14981412639405203</c:v>
                </c:pt>
                <c:pt idx="2547">
                  <c:v>0.14944237918215614</c:v>
                </c:pt>
                <c:pt idx="2548">
                  <c:v>0.14907063197026021</c:v>
                </c:pt>
                <c:pt idx="2549">
                  <c:v>0.14907063197026021</c:v>
                </c:pt>
                <c:pt idx="2550">
                  <c:v>0.14869888475836432</c:v>
                </c:pt>
                <c:pt idx="2551">
                  <c:v>0.14869888475836432</c:v>
                </c:pt>
                <c:pt idx="2552">
                  <c:v>0.14869888475836432</c:v>
                </c:pt>
                <c:pt idx="2553">
                  <c:v>0.1483271375464684</c:v>
                </c:pt>
                <c:pt idx="2554">
                  <c:v>0.1483271375464684</c:v>
                </c:pt>
                <c:pt idx="2555">
                  <c:v>0.1479553903345725</c:v>
                </c:pt>
                <c:pt idx="2556">
                  <c:v>0.14758364312267658</c:v>
                </c:pt>
                <c:pt idx="2557">
                  <c:v>0.14721189591078068</c:v>
                </c:pt>
                <c:pt idx="2558">
                  <c:v>0.14684014869888476</c:v>
                </c:pt>
                <c:pt idx="2559">
                  <c:v>0.14646840148698884</c:v>
                </c:pt>
                <c:pt idx="2560">
                  <c:v>0.14609665427509294</c:v>
                </c:pt>
                <c:pt idx="2561">
                  <c:v>0.14572490706319702</c:v>
                </c:pt>
                <c:pt idx="2562">
                  <c:v>0.14572490706319702</c:v>
                </c:pt>
                <c:pt idx="2563">
                  <c:v>0.14535315985130112</c:v>
                </c:pt>
                <c:pt idx="2564">
                  <c:v>0.1449814126394052</c:v>
                </c:pt>
                <c:pt idx="2565">
                  <c:v>0.1446096654275093</c:v>
                </c:pt>
                <c:pt idx="2566">
                  <c:v>0.14423791821561338</c:v>
                </c:pt>
                <c:pt idx="2567">
                  <c:v>0.14386617100371749</c:v>
                </c:pt>
                <c:pt idx="2568">
                  <c:v>0.14349442379182156</c:v>
                </c:pt>
                <c:pt idx="2569">
                  <c:v>0.14312267657992564</c:v>
                </c:pt>
                <c:pt idx="2570">
                  <c:v>0.14312267657992564</c:v>
                </c:pt>
                <c:pt idx="2571">
                  <c:v>0.14275092936802974</c:v>
                </c:pt>
                <c:pt idx="2572">
                  <c:v>0.14237918215613382</c:v>
                </c:pt>
                <c:pt idx="2573">
                  <c:v>0.14237918215613382</c:v>
                </c:pt>
                <c:pt idx="2574">
                  <c:v>0.14200743494423793</c:v>
                </c:pt>
                <c:pt idx="2575">
                  <c:v>0.141635687732342</c:v>
                </c:pt>
                <c:pt idx="2576">
                  <c:v>0.141635687732342</c:v>
                </c:pt>
                <c:pt idx="2577">
                  <c:v>0.14126394052044611</c:v>
                </c:pt>
                <c:pt idx="2578">
                  <c:v>0.14126394052044611</c:v>
                </c:pt>
                <c:pt idx="2579">
                  <c:v>0.14089219330855018</c:v>
                </c:pt>
                <c:pt idx="2580">
                  <c:v>0.14052044609665426</c:v>
                </c:pt>
                <c:pt idx="2581">
                  <c:v>0.14014869888475837</c:v>
                </c:pt>
                <c:pt idx="2582">
                  <c:v>0.14014869888475837</c:v>
                </c:pt>
                <c:pt idx="2583">
                  <c:v>0.14014869888475837</c:v>
                </c:pt>
                <c:pt idx="2584">
                  <c:v>0.14014869888475837</c:v>
                </c:pt>
                <c:pt idx="2585">
                  <c:v>0.14014869888475837</c:v>
                </c:pt>
                <c:pt idx="2586">
                  <c:v>0.13977695167286244</c:v>
                </c:pt>
                <c:pt idx="2587">
                  <c:v>0.13940520446096655</c:v>
                </c:pt>
                <c:pt idx="2588">
                  <c:v>0.13903345724907062</c:v>
                </c:pt>
                <c:pt idx="2589">
                  <c:v>0.13903345724907062</c:v>
                </c:pt>
                <c:pt idx="2590">
                  <c:v>0.13903345724907062</c:v>
                </c:pt>
                <c:pt idx="2591">
                  <c:v>0.13903345724907062</c:v>
                </c:pt>
                <c:pt idx="2592">
                  <c:v>0.13866171003717473</c:v>
                </c:pt>
                <c:pt idx="2593">
                  <c:v>0.13828996282527881</c:v>
                </c:pt>
                <c:pt idx="2594">
                  <c:v>0.13791821561338291</c:v>
                </c:pt>
                <c:pt idx="2595">
                  <c:v>0.13754646840148699</c:v>
                </c:pt>
                <c:pt idx="2596">
                  <c:v>0.13717472118959106</c:v>
                </c:pt>
                <c:pt idx="2597">
                  <c:v>0.13680297397769517</c:v>
                </c:pt>
                <c:pt idx="2598">
                  <c:v>0.13643122676579925</c:v>
                </c:pt>
                <c:pt idx="2599">
                  <c:v>0.13605947955390335</c:v>
                </c:pt>
                <c:pt idx="2600">
                  <c:v>0.13568773234200743</c:v>
                </c:pt>
                <c:pt idx="2601">
                  <c:v>0.13568773234200743</c:v>
                </c:pt>
                <c:pt idx="2602">
                  <c:v>0.13531598513011153</c:v>
                </c:pt>
                <c:pt idx="2603">
                  <c:v>0.13494423791821561</c:v>
                </c:pt>
                <c:pt idx="2604">
                  <c:v>0.13457249070631971</c:v>
                </c:pt>
                <c:pt idx="2605">
                  <c:v>0.13457249070631971</c:v>
                </c:pt>
                <c:pt idx="2606">
                  <c:v>0.13420074349442379</c:v>
                </c:pt>
                <c:pt idx="2607">
                  <c:v>0.13420074349442379</c:v>
                </c:pt>
                <c:pt idx="2608">
                  <c:v>0.13420074349442379</c:v>
                </c:pt>
                <c:pt idx="2609">
                  <c:v>0.13382899628252787</c:v>
                </c:pt>
                <c:pt idx="2610">
                  <c:v>0.13345724907063197</c:v>
                </c:pt>
                <c:pt idx="2611">
                  <c:v>0.13308550185873605</c:v>
                </c:pt>
                <c:pt idx="2612">
                  <c:v>0.13271375464684015</c:v>
                </c:pt>
                <c:pt idx="2613">
                  <c:v>0.13234200743494423</c:v>
                </c:pt>
                <c:pt idx="2614">
                  <c:v>0.13234200743494423</c:v>
                </c:pt>
                <c:pt idx="2615">
                  <c:v>0.13234200743494423</c:v>
                </c:pt>
                <c:pt idx="2616">
                  <c:v>0.13197026022304834</c:v>
                </c:pt>
                <c:pt idx="2617">
                  <c:v>0.13159851301115241</c:v>
                </c:pt>
                <c:pt idx="2618">
                  <c:v>0.13159851301115241</c:v>
                </c:pt>
                <c:pt idx="2619">
                  <c:v>0.13122676579925652</c:v>
                </c:pt>
                <c:pt idx="2620">
                  <c:v>0.13085501858736059</c:v>
                </c:pt>
                <c:pt idx="2621">
                  <c:v>0.13048327137546467</c:v>
                </c:pt>
                <c:pt idx="2622">
                  <c:v>0.13011152416356878</c:v>
                </c:pt>
                <c:pt idx="2623">
                  <c:v>0.12973977695167285</c:v>
                </c:pt>
                <c:pt idx="2624">
                  <c:v>0.12936802973977696</c:v>
                </c:pt>
                <c:pt idx="2625">
                  <c:v>0.12899628252788103</c:v>
                </c:pt>
                <c:pt idx="2626">
                  <c:v>0.12862453531598514</c:v>
                </c:pt>
                <c:pt idx="2627">
                  <c:v>0.12862453531598514</c:v>
                </c:pt>
                <c:pt idx="2628">
                  <c:v>0.12825278810408922</c:v>
                </c:pt>
                <c:pt idx="2629">
                  <c:v>0.12788104089219332</c:v>
                </c:pt>
                <c:pt idx="2630">
                  <c:v>0.1275092936802974</c:v>
                </c:pt>
                <c:pt idx="2631">
                  <c:v>0.12713754646840147</c:v>
                </c:pt>
                <c:pt idx="2632">
                  <c:v>0.12713754646840147</c:v>
                </c:pt>
                <c:pt idx="2633">
                  <c:v>0.12676579925650558</c:v>
                </c:pt>
                <c:pt idx="2634">
                  <c:v>0.12639405204460966</c:v>
                </c:pt>
                <c:pt idx="2635">
                  <c:v>0.12639405204460966</c:v>
                </c:pt>
                <c:pt idx="2636">
                  <c:v>0.12602230483271376</c:v>
                </c:pt>
                <c:pt idx="2637">
                  <c:v>0.12565055762081784</c:v>
                </c:pt>
                <c:pt idx="2638">
                  <c:v>0.12527881040892194</c:v>
                </c:pt>
                <c:pt idx="2639">
                  <c:v>0.12527881040892194</c:v>
                </c:pt>
                <c:pt idx="2640">
                  <c:v>0.12490706319702602</c:v>
                </c:pt>
                <c:pt idx="2641">
                  <c:v>0.12453531598513011</c:v>
                </c:pt>
                <c:pt idx="2642">
                  <c:v>0.12453531598513011</c:v>
                </c:pt>
                <c:pt idx="2643">
                  <c:v>0.12453531598513011</c:v>
                </c:pt>
                <c:pt idx="2644">
                  <c:v>0.1241635687732342</c:v>
                </c:pt>
                <c:pt idx="2645">
                  <c:v>0.12379182156133829</c:v>
                </c:pt>
                <c:pt idx="2646">
                  <c:v>0.12342007434944238</c:v>
                </c:pt>
                <c:pt idx="2647">
                  <c:v>0.12342007434944238</c:v>
                </c:pt>
                <c:pt idx="2648">
                  <c:v>0.12342007434944238</c:v>
                </c:pt>
                <c:pt idx="2649">
                  <c:v>0.12304832713754647</c:v>
                </c:pt>
                <c:pt idx="2650">
                  <c:v>0.12267657992565056</c:v>
                </c:pt>
                <c:pt idx="2651">
                  <c:v>0.12230483271375464</c:v>
                </c:pt>
                <c:pt idx="2652">
                  <c:v>0.12193308550185873</c:v>
                </c:pt>
                <c:pt idx="2653">
                  <c:v>0.12156133828996282</c:v>
                </c:pt>
                <c:pt idx="2654">
                  <c:v>0.12118959107806691</c:v>
                </c:pt>
                <c:pt idx="2655">
                  <c:v>0.120817843866171</c:v>
                </c:pt>
                <c:pt idx="2656">
                  <c:v>0.12044609665427509</c:v>
                </c:pt>
                <c:pt idx="2657">
                  <c:v>0.12044609665427509</c:v>
                </c:pt>
                <c:pt idx="2658">
                  <c:v>0.12007434944237919</c:v>
                </c:pt>
                <c:pt idx="2659">
                  <c:v>0.11970260223048328</c:v>
                </c:pt>
                <c:pt idx="2660">
                  <c:v>0.11933085501858737</c:v>
                </c:pt>
                <c:pt idx="2661">
                  <c:v>0.11895910780669144</c:v>
                </c:pt>
                <c:pt idx="2662">
                  <c:v>0.11858736059479554</c:v>
                </c:pt>
                <c:pt idx="2663">
                  <c:v>0.11821561338289963</c:v>
                </c:pt>
                <c:pt idx="2664">
                  <c:v>0.11784386617100372</c:v>
                </c:pt>
                <c:pt idx="2665">
                  <c:v>0.11784386617100372</c:v>
                </c:pt>
                <c:pt idx="2666">
                  <c:v>0.11784386617100372</c:v>
                </c:pt>
                <c:pt idx="2667">
                  <c:v>0.11784386617100372</c:v>
                </c:pt>
                <c:pt idx="2668">
                  <c:v>0.11747211895910781</c:v>
                </c:pt>
                <c:pt idx="2669">
                  <c:v>0.11747211895910781</c:v>
                </c:pt>
                <c:pt idx="2670">
                  <c:v>0.1171003717472119</c:v>
                </c:pt>
                <c:pt idx="2671">
                  <c:v>0.1171003717472119</c:v>
                </c:pt>
                <c:pt idx="2672">
                  <c:v>0.11672862453531599</c:v>
                </c:pt>
                <c:pt idx="2673">
                  <c:v>0.11635687732342008</c:v>
                </c:pt>
                <c:pt idx="2674">
                  <c:v>0.11598513011152416</c:v>
                </c:pt>
                <c:pt idx="2675">
                  <c:v>0.11598513011152416</c:v>
                </c:pt>
                <c:pt idx="2676">
                  <c:v>0.11561338289962825</c:v>
                </c:pt>
                <c:pt idx="2677">
                  <c:v>0.11561338289962825</c:v>
                </c:pt>
                <c:pt idx="2678">
                  <c:v>0.11524163568773234</c:v>
                </c:pt>
                <c:pt idx="2679">
                  <c:v>0.11524163568773234</c:v>
                </c:pt>
                <c:pt idx="2680">
                  <c:v>0.11486988847583643</c:v>
                </c:pt>
                <c:pt idx="2681">
                  <c:v>0.11449814126394052</c:v>
                </c:pt>
                <c:pt idx="2682">
                  <c:v>0.11449814126394052</c:v>
                </c:pt>
                <c:pt idx="2683">
                  <c:v>0.11412639405204461</c:v>
                </c:pt>
                <c:pt idx="2684">
                  <c:v>0.1137546468401487</c:v>
                </c:pt>
                <c:pt idx="2685">
                  <c:v>0.1137546468401487</c:v>
                </c:pt>
                <c:pt idx="2686">
                  <c:v>0.11338289962825279</c:v>
                </c:pt>
                <c:pt idx="2687">
                  <c:v>0.11301115241635688</c:v>
                </c:pt>
                <c:pt idx="2688">
                  <c:v>0.11263940520446096</c:v>
                </c:pt>
                <c:pt idx="2689">
                  <c:v>0.11226765799256505</c:v>
                </c:pt>
                <c:pt idx="2690">
                  <c:v>0.11189591078066914</c:v>
                </c:pt>
                <c:pt idx="2691">
                  <c:v>0.11152416356877323</c:v>
                </c:pt>
                <c:pt idx="2692">
                  <c:v>0.11115241635687732</c:v>
                </c:pt>
                <c:pt idx="2693">
                  <c:v>0.11115241635687732</c:v>
                </c:pt>
                <c:pt idx="2694">
                  <c:v>0.11078066914498141</c:v>
                </c:pt>
                <c:pt idx="2695">
                  <c:v>0.1104089219330855</c:v>
                </c:pt>
                <c:pt idx="2696">
                  <c:v>0.1100371747211896</c:v>
                </c:pt>
                <c:pt idx="2697">
                  <c:v>0.10966542750929369</c:v>
                </c:pt>
                <c:pt idx="2698">
                  <c:v>0.10929368029739776</c:v>
                </c:pt>
                <c:pt idx="2699">
                  <c:v>0.10892193308550185</c:v>
                </c:pt>
                <c:pt idx="2700">
                  <c:v>0.10892193308550185</c:v>
                </c:pt>
                <c:pt idx="2701">
                  <c:v>0.10892193308550185</c:v>
                </c:pt>
                <c:pt idx="2702">
                  <c:v>0.10892193308550185</c:v>
                </c:pt>
                <c:pt idx="2703">
                  <c:v>0.10855018587360594</c:v>
                </c:pt>
                <c:pt idx="2704">
                  <c:v>0.10817843866171004</c:v>
                </c:pt>
                <c:pt idx="2705">
                  <c:v>0.10817843866171004</c:v>
                </c:pt>
                <c:pt idx="2706">
                  <c:v>0.10780669144981413</c:v>
                </c:pt>
                <c:pt idx="2707">
                  <c:v>0.10743494423791822</c:v>
                </c:pt>
                <c:pt idx="2708">
                  <c:v>0.10706319702602231</c:v>
                </c:pt>
                <c:pt idx="2709">
                  <c:v>0.1066914498141264</c:v>
                </c:pt>
                <c:pt idx="2710">
                  <c:v>0.10631970260223049</c:v>
                </c:pt>
                <c:pt idx="2711">
                  <c:v>0.10594795539033457</c:v>
                </c:pt>
                <c:pt idx="2712">
                  <c:v>0.10557620817843866</c:v>
                </c:pt>
                <c:pt idx="2713">
                  <c:v>0.10557620817843866</c:v>
                </c:pt>
                <c:pt idx="2714">
                  <c:v>0.10520446096654275</c:v>
                </c:pt>
                <c:pt idx="2715">
                  <c:v>0.10483271375464684</c:v>
                </c:pt>
                <c:pt idx="2716">
                  <c:v>0.10446096654275093</c:v>
                </c:pt>
                <c:pt idx="2717">
                  <c:v>0.10408921933085502</c:v>
                </c:pt>
                <c:pt idx="2718">
                  <c:v>0.10408921933085502</c:v>
                </c:pt>
                <c:pt idx="2719">
                  <c:v>0.10371747211895911</c:v>
                </c:pt>
                <c:pt idx="2720">
                  <c:v>0.1033457249070632</c:v>
                </c:pt>
                <c:pt idx="2721">
                  <c:v>0.1033457249070632</c:v>
                </c:pt>
                <c:pt idx="2722">
                  <c:v>0.1033457249070632</c:v>
                </c:pt>
                <c:pt idx="2723">
                  <c:v>0.10297397769516729</c:v>
                </c:pt>
                <c:pt idx="2724">
                  <c:v>0.10260223048327137</c:v>
                </c:pt>
                <c:pt idx="2725">
                  <c:v>0.10223048327137546</c:v>
                </c:pt>
                <c:pt idx="2726">
                  <c:v>0.10185873605947955</c:v>
                </c:pt>
                <c:pt idx="2727">
                  <c:v>0.10185873605947955</c:v>
                </c:pt>
                <c:pt idx="2728">
                  <c:v>0.10148698884758364</c:v>
                </c:pt>
                <c:pt idx="2729">
                  <c:v>0.10111524163568773</c:v>
                </c:pt>
                <c:pt idx="2730">
                  <c:v>0.10074349442379182</c:v>
                </c:pt>
                <c:pt idx="2731">
                  <c:v>0.10037174721189591</c:v>
                </c:pt>
                <c:pt idx="2732">
                  <c:v>0.1</c:v>
                </c:pt>
                <c:pt idx="2733">
                  <c:v>9.9628252788104082E-2</c:v>
                </c:pt>
                <c:pt idx="2734">
                  <c:v>9.9256505576208173E-2</c:v>
                </c:pt>
                <c:pt idx="2735">
                  <c:v>9.8884758364312264E-2</c:v>
                </c:pt>
                <c:pt idx="2736">
                  <c:v>9.8513011152416355E-2</c:v>
                </c:pt>
                <c:pt idx="2737">
                  <c:v>9.8141263940520446E-2</c:v>
                </c:pt>
                <c:pt idx="2738">
                  <c:v>9.7769516728624536E-2</c:v>
                </c:pt>
                <c:pt idx="2739">
                  <c:v>9.7397769516728627E-2</c:v>
                </c:pt>
                <c:pt idx="2740">
                  <c:v>9.7397769516728627E-2</c:v>
                </c:pt>
                <c:pt idx="2741">
                  <c:v>9.7026022304832718E-2</c:v>
                </c:pt>
                <c:pt idx="2742">
                  <c:v>9.6654275092936809E-2</c:v>
                </c:pt>
                <c:pt idx="2743">
                  <c:v>9.6282527881040886E-2</c:v>
                </c:pt>
                <c:pt idx="2744">
                  <c:v>9.5910780669144977E-2</c:v>
                </c:pt>
                <c:pt idx="2745">
                  <c:v>9.5539033457249067E-2</c:v>
                </c:pt>
                <c:pt idx="2746">
                  <c:v>9.5539033457249067E-2</c:v>
                </c:pt>
                <c:pt idx="2747">
                  <c:v>9.5539033457249067E-2</c:v>
                </c:pt>
                <c:pt idx="2748">
                  <c:v>9.5167286245353158E-2</c:v>
                </c:pt>
                <c:pt idx="2749">
                  <c:v>9.5167286245353158E-2</c:v>
                </c:pt>
                <c:pt idx="2750">
                  <c:v>9.4795539033457249E-2</c:v>
                </c:pt>
                <c:pt idx="2751">
                  <c:v>9.4795539033457249E-2</c:v>
                </c:pt>
                <c:pt idx="2752">
                  <c:v>9.442379182156134E-2</c:v>
                </c:pt>
                <c:pt idx="2753">
                  <c:v>9.442379182156134E-2</c:v>
                </c:pt>
                <c:pt idx="2754">
                  <c:v>9.4052044609665431E-2</c:v>
                </c:pt>
                <c:pt idx="2755">
                  <c:v>9.3680297397769521E-2</c:v>
                </c:pt>
                <c:pt idx="2756">
                  <c:v>9.3680297397769521E-2</c:v>
                </c:pt>
                <c:pt idx="2757">
                  <c:v>9.3680297397769521E-2</c:v>
                </c:pt>
                <c:pt idx="2758">
                  <c:v>9.3308550185873612E-2</c:v>
                </c:pt>
                <c:pt idx="2759">
                  <c:v>9.2936802973977689E-2</c:v>
                </c:pt>
                <c:pt idx="2760">
                  <c:v>9.2936802973977689E-2</c:v>
                </c:pt>
                <c:pt idx="2761">
                  <c:v>9.256505576208178E-2</c:v>
                </c:pt>
                <c:pt idx="2762">
                  <c:v>9.2193308550185871E-2</c:v>
                </c:pt>
                <c:pt idx="2763">
                  <c:v>9.1821561338289961E-2</c:v>
                </c:pt>
                <c:pt idx="2764">
                  <c:v>9.1449814126394052E-2</c:v>
                </c:pt>
                <c:pt idx="2765">
                  <c:v>9.1078066914498143E-2</c:v>
                </c:pt>
                <c:pt idx="2766">
                  <c:v>9.0706319702602234E-2</c:v>
                </c:pt>
                <c:pt idx="2767">
                  <c:v>9.0334572490706325E-2</c:v>
                </c:pt>
                <c:pt idx="2768">
                  <c:v>9.0334572490706325E-2</c:v>
                </c:pt>
                <c:pt idx="2769">
                  <c:v>8.9962825278810415E-2</c:v>
                </c:pt>
                <c:pt idx="2770">
                  <c:v>8.9591078066914492E-2</c:v>
                </c:pt>
                <c:pt idx="2771">
                  <c:v>8.9219330855018583E-2</c:v>
                </c:pt>
                <c:pt idx="2772">
                  <c:v>8.8847583643122674E-2</c:v>
                </c:pt>
                <c:pt idx="2773">
                  <c:v>8.8475836431226765E-2</c:v>
                </c:pt>
                <c:pt idx="2774">
                  <c:v>8.8475836431226765E-2</c:v>
                </c:pt>
                <c:pt idx="2775">
                  <c:v>8.8104089219330856E-2</c:v>
                </c:pt>
                <c:pt idx="2776">
                  <c:v>8.7732342007434946E-2</c:v>
                </c:pt>
                <c:pt idx="2777">
                  <c:v>8.7360594795539037E-2</c:v>
                </c:pt>
                <c:pt idx="2778">
                  <c:v>8.7360594795539037E-2</c:v>
                </c:pt>
                <c:pt idx="2779">
                  <c:v>8.6988847583643128E-2</c:v>
                </c:pt>
                <c:pt idx="2780">
                  <c:v>8.6617100371747219E-2</c:v>
                </c:pt>
                <c:pt idx="2781">
                  <c:v>8.6245353159851296E-2</c:v>
                </c:pt>
                <c:pt idx="2782">
                  <c:v>8.5873605947955386E-2</c:v>
                </c:pt>
                <c:pt idx="2783">
                  <c:v>8.5501858736059477E-2</c:v>
                </c:pt>
                <c:pt idx="2784">
                  <c:v>8.5130111524163568E-2</c:v>
                </c:pt>
                <c:pt idx="2785">
                  <c:v>8.4758364312267659E-2</c:v>
                </c:pt>
                <c:pt idx="2786">
                  <c:v>8.438661710037175E-2</c:v>
                </c:pt>
                <c:pt idx="2787">
                  <c:v>8.401486988847584E-2</c:v>
                </c:pt>
                <c:pt idx="2788">
                  <c:v>8.401486988847584E-2</c:v>
                </c:pt>
                <c:pt idx="2789">
                  <c:v>8.3643122676579931E-2</c:v>
                </c:pt>
                <c:pt idx="2790">
                  <c:v>8.3643122676579931E-2</c:v>
                </c:pt>
                <c:pt idx="2791">
                  <c:v>8.3271375464684008E-2</c:v>
                </c:pt>
                <c:pt idx="2792">
                  <c:v>8.3271375464684008E-2</c:v>
                </c:pt>
                <c:pt idx="2793">
                  <c:v>8.3271375464684008E-2</c:v>
                </c:pt>
                <c:pt idx="2794">
                  <c:v>8.2899628252788099E-2</c:v>
                </c:pt>
                <c:pt idx="2795">
                  <c:v>8.2899628252788099E-2</c:v>
                </c:pt>
                <c:pt idx="2796">
                  <c:v>8.252788104089219E-2</c:v>
                </c:pt>
                <c:pt idx="2797">
                  <c:v>8.2156133828996281E-2</c:v>
                </c:pt>
                <c:pt idx="2798">
                  <c:v>8.1784386617100371E-2</c:v>
                </c:pt>
                <c:pt idx="2799">
                  <c:v>8.1412639405204462E-2</c:v>
                </c:pt>
                <c:pt idx="2800">
                  <c:v>8.1040892193308553E-2</c:v>
                </c:pt>
                <c:pt idx="2801">
                  <c:v>8.0669144981412644E-2</c:v>
                </c:pt>
                <c:pt idx="2802">
                  <c:v>8.0669144981412644E-2</c:v>
                </c:pt>
                <c:pt idx="2803">
                  <c:v>8.0297397769516735E-2</c:v>
                </c:pt>
                <c:pt idx="2804">
                  <c:v>7.9925650557620811E-2</c:v>
                </c:pt>
                <c:pt idx="2805">
                  <c:v>7.9925650557620811E-2</c:v>
                </c:pt>
                <c:pt idx="2806">
                  <c:v>7.9553903345724902E-2</c:v>
                </c:pt>
                <c:pt idx="2807">
                  <c:v>7.9182156133828993E-2</c:v>
                </c:pt>
                <c:pt idx="2808">
                  <c:v>7.8810408921933084E-2</c:v>
                </c:pt>
                <c:pt idx="2809">
                  <c:v>7.8438661710037175E-2</c:v>
                </c:pt>
                <c:pt idx="2810">
                  <c:v>7.8438661710037175E-2</c:v>
                </c:pt>
                <c:pt idx="2811">
                  <c:v>7.8066914498141265E-2</c:v>
                </c:pt>
                <c:pt idx="2812">
                  <c:v>7.7695167286245356E-2</c:v>
                </c:pt>
                <c:pt idx="2813">
                  <c:v>7.7323420074349447E-2</c:v>
                </c:pt>
                <c:pt idx="2814">
                  <c:v>7.6951672862453538E-2</c:v>
                </c:pt>
                <c:pt idx="2815">
                  <c:v>7.6579925650557615E-2</c:v>
                </c:pt>
                <c:pt idx="2816">
                  <c:v>7.6579925650557615E-2</c:v>
                </c:pt>
                <c:pt idx="2817">
                  <c:v>7.6208178438661706E-2</c:v>
                </c:pt>
                <c:pt idx="2818">
                  <c:v>7.6208178438661706E-2</c:v>
                </c:pt>
                <c:pt idx="2819">
                  <c:v>7.5836431226765796E-2</c:v>
                </c:pt>
                <c:pt idx="2820">
                  <c:v>7.5464684014869887E-2</c:v>
                </c:pt>
                <c:pt idx="2821">
                  <c:v>7.5464684014869887E-2</c:v>
                </c:pt>
                <c:pt idx="2822">
                  <c:v>7.5092936802973978E-2</c:v>
                </c:pt>
                <c:pt idx="2823">
                  <c:v>7.4721189591078069E-2</c:v>
                </c:pt>
                <c:pt idx="2824">
                  <c:v>7.434944237918216E-2</c:v>
                </c:pt>
                <c:pt idx="2825">
                  <c:v>7.397769516728625E-2</c:v>
                </c:pt>
                <c:pt idx="2826">
                  <c:v>7.3605947955390341E-2</c:v>
                </c:pt>
                <c:pt idx="2827">
                  <c:v>7.3234200743494418E-2</c:v>
                </c:pt>
                <c:pt idx="2828">
                  <c:v>7.2862453531598509E-2</c:v>
                </c:pt>
                <c:pt idx="2829">
                  <c:v>7.24907063197026E-2</c:v>
                </c:pt>
                <c:pt idx="2830">
                  <c:v>7.2118959107806691E-2</c:v>
                </c:pt>
                <c:pt idx="2831">
                  <c:v>7.1747211895910781E-2</c:v>
                </c:pt>
                <c:pt idx="2832">
                  <c:v>7.1375464684014872E-2</c:v>
                </c:pt>
                <c:pt idx="2833">
                  <c:v>7.1003717472118963E-2</c:v>
                </c:pt>
                <c:pt idx="2834">
                  <c:v>7.0631970260223054E-2</c:v>
                </c:pt>
                <c:pt idx="2835">
                  <c:v>7.0260223048327131E-2</c:v>
                </c:pt>
                <c:pt idx="2836">
                  <c:v>7.0260223048327131E-2</c:v>
                </c:pt>
                <c:pt idx="2837">
                  <c:v>6.9888475836431221E-2</c:v>
                </c:pt>
                <c:pt idx="2838">
                  <c:v>6.9516728624535312E-2</c:v>
                </c:pt>
                <c:pt idx="2839">
                  <c:v>6.9144981412639403E-2</c:v>
                </c:pt>
                <c:pt idx="2840">
                  <c:v>6.8773234200743494E-2</c:v>
                </c:pt>
                <c:pt idx="2841">
                  <c:v>6.8773234200743494E-2</c:v>
                </c:pt>
                <c:pt idx="2842">
                  <c:v>6.8401486988847585E-2</c:v>
                </c:pt>
                <c:pt idx="2843">
                  <c:v>6.8029739776951675E-2</c:v>
                </c:pt>
                <c:pt idx="2844">
                  <c:v>6.7657992565055766E-2</c:v>
                </c:pt>
                <c:pt idx="2845">
                  <c:v>6.7657992565055766E-2</c:v>
                </c:pt>
                <c:pt idx="2846">
                  <c:v>6.7657992565055766E-2</c:v>
                </c:pt>
                <c:pt idx="2847">
                  <c:v>6.7657992565055766E-2</c:v>
                </c:pt>
                <c:pt idx="2848">
                  <c:v>6.7286245353159857E-2</c:v>
                </c:pt>
                <c:pt idx="2849">
                  <c:v>6.6914498141263934E-2</c:v>
                </c:pt>
                <c:pt idx="2850">
                  <c:v>6.6542750929368025E-2</c:v>
                </c:pt>
                <c:pt idx="2851">
                  <c:v>6.6542750929368025E-2</c:v>
                </c:pt>
                <c:pt idx="2852">
                  <c:v>6.6171003717472116E-2</c:v>
                </c:pt>
                <c:pt idx="2853">
                  <c:v>6.5799256505576206E-2</c:v>
                </c:pt>
                <c:pt idx="2854">
                  <c:v>6.5799256505576206E-2</c:v>
                </c:pt>
                <c:pt idx="2855">
                  <c:v>6.5427509293680297E-2</c:v>
                </c:pt>
                <c:pt idx="2856">
                  <c:v>6.5427509293680297E-2</c:v>
                </c:pt>
                <c:pt idx="2857">
                  <c:v>6.5427509293680297E-2</c:v>
                </c:pt>
                <c:pt idx="2858">
                  <c:v>6.5055762081784388E-2</c:v>
                </c:pt>
                <c:pt idx="2859">
                  <c:v>6.5055762081784388E-2</c:v>
                </c:pt>
                <c:pt idx="2860">
                  <c:v>6.5055762081784388E-2</c:v>
                </c:pt>
                <c:pt idx="2861">
                  <c:v>6.4684014869888479E-2</c:v>
                </c:pt>
                <c:pt idx="2862">
                  <c:v>6.431226765799257E-2</c:v>
                </c:pt>
                <c:pt idx="2863">
                  <c:v>6.394052044609666E-2</c:v>
                </c:pt>
                <c:pt idx="2864">
                  <c:v>6.3568773234200737E-2</c:v>
                </c:pt>
                <c:pt idx="2865">
                  <c:v>6.3568773234200737E-2</c:v>
                </c:pt>
                <c:pt idx="2866">
                  <c:v>6.3197026022304828E-2</c:v>
                </c:pt>
                <c:pt idx="2867">
                  <c:v>6.3197026022304828E-2</c:v>
                </c:pt>
                <c:pt idx="2868">
                  <c:v>6.2825278810408919E-2</c:v>
                </c:pt>
                <c:pt idx="2869">
                  <c:v>6.245353159851301E-2</c:v>
                </c:pt>
                <c:pt idx="2870">
                  <c:v>6.20817843866171E-2</c:v>
                </c:pt>
                <c:pt idx="2871">
                  <c:v>6.20817843866171E-2</c:v>
                </c:pt>
                <c:pt idx="2872">
                  <c:v>6.1710037174721191E-2</c:v>
                </c:pt>
                <c:pt idx="2873">
                  <c:v>6.1710037174721191E-2</c:v>
                </c:pt>
                <c:pt idx="2874">
                  <c:v>6.1710037174721191E-2</c:v>
                </c:pt>
                <c:pt idx="2875">
                  <c:v>6.1710037174721191E-2</c:v>
                </c:pt>
                <c:pt idx="2876">
                  <c:v>6.1710037174721191E-2</c:v>
                </c:pt>
                <c:pt idx="2877">
                  <c:v>6.1338289962825282E-2</c:v>
                </c:pt>
                <c:pt idx="2878">
                  <c:v>6.0966542750929366E-2</c:v>
                </c:pt>
                <c:pt idx="2879">
                  <c:v>6.0594795539033457E-2</c:v>
                </c:pt>
                <c:pt idx="2880">
                  <c:v>6.0594795539033457E-2</c:v>
                </c:pt>
                <c:pt idx="2881">
                  <c:v>6.0594795539033457E-2</c:v>
                </c:pt>
                <c:pt idx="2882">
                  <c:v>6.0223048327137547E-2</c:v>
                </c:pt>
                <c:pt idx="2883">
                  <c:v>5.9851301115241638E-2</c:v>
                </c:pt>
                <c:pt idx="2884">
                  <c:v>5.9851301115241638E-2</c:v>
                </c:pt>
                <c:pt idx="2885">
                  <c:v>5.9479553903345722E-2</c:v>
                </c:pt>
                <c:pt idx="2886">
                  <c:v>5.9107806691449813E-2</c:v>
                </c:pt>
                <c:pt idx="2887">
                  <c:v>5.8736059479553904E-2</c:v>
                </c:pt>
                <c:pt idx="2888">
                  <c:v>5.8364312267657995E-2</c:v>
                </c:pt>
                <c:pt idx="2889">
                  <c:v>5.8364312267657995E-2</c:v>
                </c:pt>
                <c:pt idx="2890">
                  <c:v>5.7992565055762078E-2</c:v>
                </c:pt>
                <c:pt idx="2891">
                  <c:v>5.7620817843866169E-2</c:v>
                </c:pt>
                <c:pt idx="2892">
                  <c:v>5.7620817843866169E-2</c:v>
                </c:pt>
                <c:pt idx="2893">
                  <c:v>5.7620817843866169E-2</c:v>
                </c:pt>
                <c:pt idx="2894">
                  <c:v>5.724907063197026E-2</c:v>
                </c:pt>
                <c:pt idx="2895">
                  <c:v>5.6877323420074351E-2</c:v>
                </c:pt>
                <c:pt idx="2896">
                  <c:v>5.6505576208178442E-2</c:v>
                </c:pt>
                <c:pt idx="2897">
                  <c:v>5.6133828996282525E-2</c:v>
                </c:pt>
                <c:pt idx="2898">
                  <c:v>5.5762081784386616E-2</c:v>
                </c:pt>
                <c:pt idx="2899">
                  <c:v>5.5390334572490707E-2</c:v>
                </c:pt>
                <c:pt idx="2900">
                  <c:v>5.5018587360594798E-2</c:v>
                </c:pt>
                <c:pt idx="2901">
                  <c:v>5.4646840148698882E-2</c:v>
                </c:pt>
                <c:pt idx="2902">
                  <c:v>5.4275092936802972E-2</c:v>
                </c:pt>
                <c:pt idx="2903">
                  <c:v>5.3903345724907063E-2</c:v>
                </c:pt>
                <c:pt idx="2904">
                  <c:v>5.3531598513011154E-2</c:v>
                </c:pt>
                <c:pt idx="2905">
                  <c:v>5.3159851301115245E-2</c:v>
                </c:pt>
                <c:pt idx="2906">
                  <c:v>5.3159851301115245E-2</c:v>
                </c:pt>
                <c:pt idx="2907">
                  <c:v>5.2788104089219329E-2</c:v>
                </c:pt>
                <c:pt idx="2908">
                  <c:v>5.2788104089219329E-2</c:v>
                </c:pt>
                <c:pt idx="2909">
                  <c:v>5.241635687732342E-2</c:v>
                </c:pt>
                <c:pt idx="2910">
                  <c:v>5.204460966542751E-2</c:v>
                </c:pt>
                <c:pt idx="2911">
                  <c:v>5.1672862453531601E-2</c:v>
                </c:pt>
                <c:pt idx="2912">
                  <c:v>5.1301115241635685E-2</c:v>
                </c:pt>
                <c:pt idx="2913">
                  <c:v>5.1301115241635685E-2</c:v>
                </c:pt>
                <c:pt idx="2914">
                  <c:v>5.0929368029739776E-2</c:v>
                </c:pt>
                <c:pt idx="2915">
                  <c:v>5.0929368029739776E-2</c:v>
                </c:pt>
                <c:pt idx="2916">
                  <c:v>5.0929368029739776E-2</c:v>
                </c:pt>
                <c:pt idx="2917">
                  <c:v>5.0557620817843867E-2</c:v>
                </c:pt>
                <c:pt idx="2918">
                  <c:v>5.0185873605947957E-2</c:v>
                </c:pt>
                <c:pt idx="2919">
                  <c:v>4.9814126394052041E-2</c:v>
                </c:pt>
                <c:pt idx="2920">
                  <c:v>4.9442379182156132E-2</c:v>
                </c:pt>
                <c:pt idx="2921">
                  <c:v>4.9070631970260223E-2</c:v>
                </c:pt>
                <c:pt idx="2922">
                  <c:v>4.8698884758364314E-2</c:v>
                </c:pt>
                <c:pt idx="2923">
                  <c:v>4.8698884758364314E-2</c:v>
                </c:pt>
                <c:pt idx="2924">
                  <c:v>4.8327137546468404E-2</c:v>
                </c:pt>
                <c:pt idx="2925">
                  <c:v>4.7955390334572488E-2</c:v>
                </c:pt>
                <c:pt idx="2926">
                  <c:v>4.7955390334572488E-2</c:v>
                </c:pt>
                <c:pt idx="2927">
                  <c:v>4.7583643122676579E-2</c:v>
                </c:pt>
                <c:pt idx="2928">
                  <c:v>4.721189591078067E-2</c:v>
                </c:pt>
                <c:pt idx="2929">
                  <c:v>4.6840148698884761E-2</c:v>
                </c:pt>
                <c:pt idx="2930">
                  <c:v>4.6468401486988845E-2</c:v>
                </c:pt>
                <c:pt idx="2931">
                  <c:v>4.6096654275092935E-2</c:v>
                </c:pt>
                <c:pt idx="2932">
                  <c:v>4.5724907063197026E-2</c:v>
                </c:pt>
                <c:pt idx="2933">
                  <c:v>4.5724907063197026E-2</c:v>
                </c:pt>
                <c:pt idx="2934">
                  <c:v>4.5353159851301117E-2</c:v>
                </c:pt>
                <c:pt idx="2935">
                  <c:v>4.5353159851301117E-2</c:v>
                </c:pt>
                <c:pt idx="2936">
                  <c:v>4.4981412639405208E-2</c:v>
                </c:pt>
                <c:pt idx="2937">
                  <c:v>4.4609665427509292E-2</c:v>
                </c:pt>
                <c:pt idx="2938">
                  <c:v>4.4237918215613382E-2</c:v>
                </c:pt>
                <c:pt idx="2939">
                  <c:v>4.3866171003717473E-2</c:v>
                </c:pt>
                <c:pt idx="2940">
                  <c:v>4.3494423791821564E-2</c:v>
                </c:pt>
                <c:pt idx="2941">
                  <c:v>4.3122676579925648E-2</c:v>
                </c:pt>
                <c:pt idx="2942">
                  <c:v>4.3122676579925648E-2</c:v>
                </c:pt>
                <c:pt idx="2943">
                  <c:v>4.2750929368029739E-2</c:v>
                </c:pt>
                <c:pt idx="2944">
                  <c:v>4.2379182156133829E-2</c:v>
                </c:pt>
                <c:pt idx="2945">
                  <c:v>4.200743494423792E-2</c:v>
                </c:pt>
                <c:pt idx="2946">
                  <c:v>4.1635687732342004E-2</c:v>
                </c:pt>
                <c:pt idx="2947">
                  <c:v>4.1263940520446095E-2</c:v>
                </c:pt>
                <c:pt idx="2948">
                  <c:v>4.1263940520446095E-2</c:v>
                </c:pt>
                <c:pt idx="2949">
                  <c:v>4.0892193308550186E-2</c:v>
                </c:pt>
                <c:pt idx="2950">
                  <c:v>4.0520446096654276E-2</c:v>
                </c:pt>
                <c:pt idx="2951">
                  <c:v>4.0148698884758367E-2</c:v>
                </c:pt>
                <c:pt idx="2952">
                  <c:v>3.9776951672862451E-2</c:v>
                </c:pt>
                <c:pt idx="2953">
                  <c:v>3.9405204460966542E-2</c:v>
                </c:pt>
                <c:pt idx="2954">
                  <c:v>3.9033457249070633E-2</c:v>
                </c:pt>
                <c:pt idx="2955">
                  <c:v>3.8661710037174724E-2</c:v>
                </c:pt>
                <c:pt idx="2956">
                  <c:v>3.8661710037174724E-2</c:v>
                </c:pt>
                <c:pt idx="2957">
                  <c:v>3.8289962825278807E-2</c:v>
                </c:pt>
                <c:pt idx="2958">
                  <c:v>3.7918215613382898E-2</c:v>
                </c:pt>
                <c:pt idx="2959">
                  <c:v>3.7546468401486989E-2</c:v>
                </c:pt>
                <c:pt idx="2960">
                  <c:v>3.7546468401486989E-2</c:v>
                </c:pt>
                <c:pt idx="2961">
                  <c:v>3.717472118959108E-2</c:v>
                </c:pt>
                <c:pt idx="2962">
                  <c:v>3.717472118959108E-2</c:v>
                </c:pt>
                <c:pt idx="2963">
                  <c:v>3.6802973977695171E-2</c:v>
                </c:pt>
                <c:pt idx="2964">
                  <c:v>3.6431226765799254E-2</c:v>
                </c:pt>
                <c:pt idx="2965">
                  <c:v>3.6059479553903345E-2</c:v>
                </c:pt>
                <c:pt idx="2966">
                  <c:v>3.5687732342007436E-2</c:v>
                </c:pt>
                <c:pt idx="2967">
                  <c:v>3.5687732342007436E-2</c:v>
                </c:pt>
                <c:pt idx="2968">
                  <c:v>3.5687732342007436E-2</c:v>
                </c:pt>
                <c:pt idx="2969">
                  <c:v>3.5687732342007436E-2</c:v>
                </c:pt>
                <c:pt idx="2970">
                  <c:v>3.5315985130111527E-2</c:v>
                </c:pt>
                <c:pt idx="2971">
                  <c:v>3.5315985130111527E-2</c:v>
                </c:pt>
                <c:pt idx="2972">
                  <c:v>3.5315985130111527E-2</c:v>
                </c:pt>
                <c:pt idx="2973">
                  <c:v>3.4944237918215611E-2</c:v>
                </c:pt>
                <c:pt idx="2974">
                  <c:v>3.4572490706319702E-2</c:v>
                </c:pt>
                <c:pt idx="2975">
                  <c:v>3.4572490706319702E-2</c:v>
                </c:pt>
                <c:pt idx="2976">
                  <c:v>3.4572490706319702E-2</c:v>
                </c:pt>
                <c:pt idx="2977">
                  <c:v>3.4200743494423792E-2</c:v>
                </c:pt>
                <c:pt idx="2978">
                  <c:v>3.3828996282527883E-2</c:v>
                </c:pt>
                <c:pt idx="2979">
                  <c:v>3.3457249070631967E-2</c:v>
                </c:pt>
                <c:pt idx="2980">
                  <c:v>3.3085501858736058E-2</c:v>
                </c:pt>
                <c:pt idx="2981">
                  <c:v>3.3085501858736058E-2</c:v>
                </c:pt>
                <c:pt idx="2982">
                  <c:v>3.2713754646840149E-2</c:v>
                </c:pt>
                <c:pt idx="2983">
                  <c:v>3.2342007434944239E-2</c:v>
                </c:pt>
                <c:pt idx="2984">
                  <c:v>3.197026022304833E-2</c:v>
                </c:pt>
                <c:pt idx="2985">
                  <c:v>3.1598513011152414E-2</c:v>
                </c:pt>
                <c:pt idx="2986">
                  <c:v>3.1226765799256505E-2</c:v>
                </c:pt>
                <c:pt idx="2987">
                  <c:v>3.1226765799256505E-2</c:v>
                </c:pt>
                <c:pt idx="2988">
                  <c:v>3.0855018587360596E-2</c:v>
                </c:pt>
                <c:pt idx="2989">
                  <c:v>3.0855018587360596E-2</c:v>
                </c:pt>
                <c:pt idx="2990">
                  <c:v>3.0483271375464683E-2</c:v>
                </c:pt>
                <c:pt idx="2991">
                  <c:v>3.0111524163568774E-2</c:v>
                </c:pt>
                <c:pt idx="2992">
                  <c:v>3.0111524163568774E-2</c:v>
                </c:pt>
                <c:pt idx="2993">
                  <c:v>2.9739776951672861E-2</c:v>
                </c:pt>
                <c:pt idx="2994">
                  <c:v>2.9368029739776952E-2</c:v>
                </c:pt>
                <c:pt idx="2995">
                  <c:v>2.9368029739776952E-2</c:v>
                </c:pt>
                <c:pt idx="2996">
                  <c:v>2.8996282527881039E-2</c:v>
                </c:pt>
                <c:pt idx="2997">
                  <c:v>2.862453531598513E-2</c:v>
                </c:pt>
                <c:pt idx="2998">
                  <c:v>2.8252788104089221E-2</c:v>
                </c:pt>
                <c:pt idx="2999">
                  <c:v>2.7881040892193308E-2</c:v>
                </c:pt>
                <c:pt idx="3000">
                  <c:v>2.7509293680297399E-2</c:v>
                </c:pt>
                <c:pt idx="3001">
                  <c:v>2.7137546468401486E-2</c:v>
                </c:pt>
                <c:pt idx="3002">
                  <c:v>2.6765799256505577E-2</c:v>
                </c:pt>
                <c:pt idx="3003">
                  <c:v>2.6394052044609664E-2</c:v>
                </c:pt>
                <c:pt idx="3004">
                  <c:v>2.6022304832713755E-2</c:v>
                </c:pt>
                <c:pt idx="3005">
                  <c:v>2.6022304832713755E-2</c:v>
                </c:pt>
                <c:pt idx="3006">
                  <c:v>2.5650557620817842E-2</c:v>
                </c:pt>
                <c:pt idx="3007">
                  <c:v>2.5650557620817842E-2</c:v>
                </c:pt>
                <c:pt idx="3008">
                  <c:v>2.5278810408921933E-2</c:v>
                </c:pt>
                <c:pt idx="3009">
                  <c:v>2.4907063197026021E-2</c:v>
                </c:pt>
                <c:pt idx="3010">
                  <c:v>2.4535315985130111E-2</c:v>
                </c:pt>
                <c:pt idx="3011">
                  <c:v>2.4535315985130111E-2</c:v>
                </c:pt>
                <c:pt idx="3012">
                  <c:v>2.4535315985130111E-2</c:v>
                </c:pt>
                <c:pt idx="3013">
                  <c:v>2.4535315985130111E-2</c:v>
                </c:pt>
                <c:pt idx="3014">
                  <c:v>2.4163568773234202E-2</c:v>
                </c:pt>
                <c:pt idx="3015">
                  <c:v>2.4163568773234202E-2</c:v>
                </c:pt>
                <c:pt idx="3016">
                  <c:v>2.379182156133829E-2</c:v>
                </c:pt>
                <c:pt idx="3017">
                  <c:v>2.342007434944238E-2</c:v>
                </c:pt>
                <c:pt idx="3018">
                  <c:v>2.3048327137546468E-2</c:v>
                </c:pt>
                <c:pt idx="3019">
                  <c:v>2.2676579925650558E-2</c:v>
                </c:pt>
                <c:pt idx="3020">
                  <c:v>2.2304832713754646E-2</c:v>
                </c:pt>
                <c:pt idx="3021">
                  <c:v>2.1933085501858737E-2</c:v>
                </c:pt>
                <c:pt idx="3022">
                  <c:v>2.1561338289962824E-2</c:v>
                </c:pt>
                <c:pt idx="3023">
                  <c:v>2.1189591078066915E-2</c:v>
                </c:pt>
                <c:pt idx="3024">
                  <c:v>2.0817843866171002E-2</c:v>
                </c:pt>
                <c:pt idx="3025">
                  <c:v>2.0446096654275093E-2</c:v>
                </c:pt>
                <c:pt idx="3026">
                  <c:v>2.0074349442379184E-2</c:v>
                </c:pt>
                <c:pt idx="3027">
                  <c:v>1.9702602230483271E-2</c:v>
                </c:pt>
                <c:pt idx="3028">
                  <c:v>1.9330855018587362E-2</c:v>
                </c:pt>
                <c:pt idx="3029">
                  <c:v>1.8959107806691449E-2</c:v>
                </c:pt>
                <c:pt idx="3030">
                  <c:v>1.858736059479554E-2</c:v>
                </c:pt>
                <c:pt idx="3031">
                  <c:v>1.8215613382899627E-2</c:v>
                </c:pt>
                <c:pt idx="3032">
                  <c:v>1.7843866171003718E-2</c:v>
                </c:pt>
                <c:pt idx="3033">
                  <c:v>1.7843866171003718E-2</c:v>
                </c:pt>
                <c:pt idx="3034">
                  <c:v>1.7472118959107805E-2</c:v>
                </c:pt>
                <c:pt idx="3035">
                  <c:v>1.7100371747211896E-2</c:v>
                </c:pt>
                <c:pt idx="3036">
                  <c:v>1.6728624535315983E-2</c:v>
                </c:pt>
                <c:pt idx="3037">
                  <c:v>1.6356877323420074E-2</c:v>
                </c:pt>
                <c:pt idx="3038">
                  <c:v>1.6356877323420074E-2</c:v>
                </c:pt>
                <c:pt idx="3039">
                  <c:v>1.5985130111524165E-2</c:v>
                </c:pt>
                <c:pt idx="3040">
                  <c:v>1.5613382899628252E-2</c:v>
                </c:pt>
                <c:pt idx="3041">
                  <c:v>1.5613382899628252E-2</c:v>
                </c:pt>
                <c:pt idx="3042">
                  <c:v>1.5241635687732341E-2</c:v>
                </c:pt>
                <c:pt idx="3043">
                  <c:v>1.4869888475836431E-2</c:v>
                </c:pt>
                <c:pt idx="3044">
                  <c:v>1.4498141263940521E-2</c:v>
                </c:pt>
                <c:pt idx="3045">
                  <c:v>1.412639405204461E-2</c:v>
                </c:pt>
                <c:pt idx="3046">
                  <c:v>1.412639405204461E-2</c:v>
                </c:pt>
                <c:pt idx="3047">
                  <c:v>1.412639405204461E-2</c:v>
                </c:pt>
                <c:pt idx="3048">
                  <c:v>1.412639405204461E-2</c:v>
                </c:pt>
                <c:pt idx="3049">
                  <c:v>1.3754646840148699E-2</c:v>
                </c:pt>
                <c:pt idx="3050">
                  <c:v>1.3754646840148699E-2</c:v>
                </c:pt>
                <c:pt idx="3051">
                  <c:v>1.3382899628252789E-2</c:v>
                </c:pt>
                <c:pt idx="3052">
                  <c:v>1.3011152416356878E-2</c:v>
                </c:pt>
                <c:pt idx="3053">
                  <c:v>1.2639405204460967E-2</c:v>
                </c:pt>
                <c:pt idx="3054">
                  <c:v>1.2267657992565056E-2</c:v>
                </c:pt>
                <c:pt idx="3055">
                  <c:v>1.1895910780669145E-2</c:v>
                </c:pt>
                <c:pt idx="3056">
                  <c:v>1.1524163568773234E-2</c:v>
                </c:pt>
                <c:pt idx="3057">
                  <c:v>1.1524163568773234E-2</c:v>
                </c:pt>
                <c:pt idx="3058">
                  <c:v>1.1524163568773234E-2</c:v>
                </c:pt>
                <c:pt idx="3059">
                  <c:v>1.1524163568773234E-2</c:v>
                </c:pt>
                <c:pt idx="3060">
                  <c:v>1.1152416356877323E-2</c:v>
                </c:pt>
                <c:pt idx="3061">
                  <c:v>1.1152416356877323E-2</c:v>
                </c:pt>
                <c:pt idx="3062">
                  <c:v>1.1152416356877323E-2</c:v>
                </c:pt>
                <c:pt idx="3063">
                  <c:v>1.0780669144981412E-2</c:v>
                </c:pt>
                <c:pt idx="3064">
                  <c:v>1.0780669144981412E-2</c:v>
                </c:pt>
                <c:pt idx="3065">
                  <c:v>1.0408921933085501E-2</c:v>
                </c:pt>
                <c:pt idx="3066">
                  <c:v>1.0408921933085501E-2</c:v>
                </c:pt>
                <c:pt idx="3067">
                  <c:v>1.0037174721189592E-2</c:v>
                </c:pt>
                <c:pt idx="3068">
                  <c:v>9.6654275092936809E-3</c:v>
                </c:pt>
                <c:pt idx="3069">
                  <c:v>9.6654275092936809E-3</c:v>
                </c:pt>
                <c:pt idx="3070">
                  <c:v>9.2936802973977699E-3</c:v>
                </c:pt>
                <c:pt idx="3071">
                  <c:v>9.2936802973977699E-3</c:v>
                </c:pt>
                <c:pt idx="3072">
                  <c:v>8.921933085501859E-3</c:v>
                </c:pt>
                <c:pt idx="3073">
                  <c:v>8.5501858736059481E-3</c:v>
                </c:pt>
                <c:pt idx="3074">
                  <c:v>8.5501858736059481E-3</c:v>
                </c:pt>
                <c:pt idx="3075">
                  <c:v>8.1784386617100371E-3</c:v>
                </c:pt>
                <c:pt idx="3076">
                  <c:v>7.8066914498141262E-3</c:v>
                </c:pt>
                <c:pt idx="3077">
                  <c:v>7.4349442379182153E-3</c:v>
                </c:pt>
                <c:pt idx="3078">
                  <c:v>7.4349442379182153E-3</c:v>
                </c:pt>
                <c:pt idx="3079">
                  <c:v>7.0631970260223052E-3</c:v>
                </c:pt>
                <c:pt idx="3080">
                  <c:v>7.0631970260223052E-3</c:v>
                </c:pt>
                <c:pt idx="3081">
                  <c:v>7.0631970260223052E-3</c:v>
                </c:pt>
                <c:pt idx="3082">
                  <c:v>7.0631970260223052E-3</c:v>
                </c:pt>
                <c:pt idx="3083">
                  <c:v>6.6914498141263943E-3</c:v>
                </c:pt>
                <c:pt idx="3084">
                  <c:v>6.3197026022304833E-3</c:v>
                </c:pt>
                <c:pt idx="3085">
                  <c:v>6.3197026022304833E-3</c:v>
                </c:pt>
                <c:pt idx="3086">
                  <c:v>6.3197026022304833E-3</c:v>
                </c:pt>
                <c:pt idx="3087">
                  <c:v>5.9479553903345724E-3</c:v>
                </c:pt>
                <c:pt idx="3088">
                  <c:v>5.5762081784386614E-3</c:v>
                </c:pt>
                <c:pt idx="3089">
                  <c:v>5.2044609665427514E-3</c:v>
                </c:pt>
                <c:pt idx="3090">
                  <c:v>4.8327137546468404E-3</c:v>
                </c:pt>
                <c:pt idx="3091">
                  <c:v>4.4609665427509295E-3</c:v>
                </c:pt>
                <c:pt idx="3092">
                  <c:v>4.0892193308550186E-3</c:v>
                </c:pt>
                <c:pt idx="3093">
                  <c:v>4.0892193308550186E-3</c:v>
                </c:pt>
                <c:pt idx="3094">
                  <c:v>3.7174721189591076E-3</c:v>
                </c:pt>
                <c:pt idx="3095">
                  <c:v>3.3457249070631971E-3</c:v>
                </c:pt>
                <c:pt idx="3096">
                  <c:v>2.9739776951672862E-3</c:v>
                </c:pt>
                <c:pt idx="3097">
                  <c:v>2.9739776951672862E-3</c:v>
                </c:pt>
                <c:pt idx="3098">
                  <c:v>2.9739776951672862E-3</c:v>
                </c:pt>
                <c:pt idx="3099">
                  <c:v>2.9739776951672862E-3</c:v>
                </c:pt>
                <c:pt idx="3100">
                  <c:v>2.9739776951672862E-3</c:v>
                </c:pt>
                <c:pt idx="3101">
                  <c:v>2.6022304832713757E-3</c:v>
                </c:pt>
                <c:pt idx="3102">
                  <c:v>2.2304832713754648E-3</c:v>
                </c:pt>
                <c:pt idx="3103">
                  <c:v>2.2304832713754648E-3</c:v>
                </c:pt>
                <c:pt idx="3104">
                  <c:v>1.8587360594795538E-3</c:v>
                </c:pt>
                <c:pt idx="3105">
                  <c:v>1.8587360594795538E-3</c:v>
                </c:pt>
                <c:pt idx="3106">
                  <c:v>1.4869888475836431E-3</c:v>
                </c:pt>
                <c:pt idx="3107">
                  <c:v>1.1152416356877324E-3</c:v>
                </c:pt>
                <c:pt idx="3108">
                  <c:v>7.4349442379182155E-4</c:v>
                </c:pt>
                <c:pt idx="3109">
                  <c:v>7.4349442379182155E-4</c:v>
                </c:pt>
                <c:pt idx="3110">
                  <c:v>3.7174721189591077E-4</c:v>
                </c:pt>
                <c:pt idx="3111">
                  <c:v>3.7174721189591077E-4</c:v>
                </c:pt>
                <c:pt idx="3112">
                  <c:v>3.7174721189591077E-4</c:v>
                </c:pt>
                <c:pt idx="3113">
                  <c:v>3.7174721189591077E-4</c:v>
                </c:pt>
                <c:pt idx="3114">
                  <c:v>3.7174721189591077E-4</c:v>
                </c:pt>
                <c:pt idx="3115">
                  <c:v>3.7174721189591077E-4</c:v>
                </c:pt>
                <c:pt idx="3116">
                  <c:v>3.7174721189591077E-4</c:v>
                </c:pt>
                <c:pt idx="3117">
                  <c:v>3.7174721189591077E-4</c:v>
                </c:pt>
                <c:pt idx="3118">
                  <c:v>3.7174721189591077E-4</c:v>
                </c:pt>
                <c:pt idx="3119">
                  <c:v>3.7174721189591077E-4</c:v>
                </c:pt>
                <c:pt idx="3120">
                  <c:v>3.7174721189591077E-4</c:v>
                </c:pt>
                <c:pt idx="3121">
                  <c:v>3.7174721189591077E-4</c:v>
                </c:pt>
                <c:pt idx="3122">
                  <c:v>3.7174721189591077E-4</c:v>
                </c:pt>
                <c:pt idx="3123">
                  <c:v>3.7174721189591077E-4</c:v>
                </c:pt>
                <c:pt idx="3124">
                  <c:v>3.7174721189591077E-4</c:v>
                </c:pt>
                <c:pt idx="3125">
                  <c:v>3.7174721189591077E-4</c:v>
                </c:pt>
                <c:pt idx="3126">
                  <c:v>0</c:v>
                </c:pt>
                <c:pt idx="3127">
                  <c:v>0</c:v>
                </c:pt>
                <c:pt idx="3128">
                  <c:v>0</c:v>
                </c:pt>
                <c:pt idx="3129">
                  <c:v>0</c:v>
                </c:pt>
              </c:numCache>
            </c:numRef>
          </c:xVal>
          <c:yVal>
            <c:numRef>
              <c:f>Sheet1!$BC$5:$BC$3134</c:f>
              <c:numCache>
                <c:formatCode>General</c:formatCode>
                <c:ptCount val="3130"/>
                <c:pt idx="0">
                  <c:v>1</c:v>
                </c:pt>
                <c:pt idx="1">
                  <c:v>1</c:v>
                </c:pt>
                <c:pt idx="2">
                  <c:v>1</c:v>
                </c:pt>
                <c:pt idx="3">
                  <c:v>0.99772727272727268</c:v>
                </c:pt>
                <c:pt idx="4">
                  <c:v>0.99772727272727268</c:v>
                </c:pt>
                <c:pt idx="5">
                  <c:v>0.99772727272727268</c:v>
                </c:pt>
                <c:pt idx="6">
                  <c:v>0.99772727272727268</c:v>
                </c:pt>
                <c:pt idx="7">
                  <c:v>0.99772727272727268</c:v>
                </c:pt>
                <c:pt idx="8">
                  <c:v>0.99772727272727268</c:v>
                </c:pt>
                <c:pt idx="9">
                  <c:v>0.99772727272727268</c:v>
                </c:pt>
                <c:pt idx="10">
                  <c:v>0.99772727272727268</c:v>
                </c:pt>
                <c:pt idx="11">
                  <c:v>0.99772727272727268</c:v>
                </c:pt>
                <c:pt idx="12">
                  <c:v>0.99772727272727268</c:v>
                </c:pt>
                <c:pt idx="13">
                  <c:v>0.99772727272727268</c:v>
                </c:pt>
                <c:pt idx="14">
                  <c:v>0.99772727272727268</c:v>
                </c:pt>
                <c:pt idx="15">
                  <c:v>0.99772727272727268</c:v>
                </c:pt>
                <c:pt idx="16">
                  <c:v>0.99772727272727268</c:v>
                </c:pt>
                <c:pt idx="17">
                  <c:v>0.99772727272727268</c:v>
                </c:pt>
                <c:pt idx="18">
                  <c:v>0.99772727272727268</c:v>
                </c:pt>
                <c:pt idx="19">
                  <c:v>0.99772727272727268</c:v>
                </c:pt>
                <c:pt idx="20">
                  <c:v>0.99772727272727268</c:v>
                </c:pt>
                <c:pt idx="21">
                  <c:v>0.99772727272727268</c:v>
                </c:pt>
                <c:pt idx="22">
                  <c:v>0.99772727272727268</c:v>
                </c:pt>
                <c:pt idx="23">
                  <c:v>0.99772727272727268</c:v>
                </c:pt>
                <c:pt idx="24">
                  <c:v>0.99772727272727268</c:v>
                </c:pt>
                <c:pt idx="25">
                  <c:v>0.99772727272727268</c:v>
                </c:pt>
                <c:pt idx="26">
                  <c:v>0.99772727272727268</c:v>
                </c:pt>
                <c:pt idx="27">
                  <c:v>0.99772727272727268</c:v>
                </c:pt>
                <c:pt idx="28">
                  <c:v>0.99772727272727268</c:v>
                </c:pt>
                <c:pt idx="29">
                  <c:v>0.99772727272727268</c:v>
                </c:pt>
                <c:pt idx="30">
                  <c:v>0.99772727272727268</c:v>
                </c:pt>
                <c:pt idx="31">
                  <c:v>0.99772727272727268</c:v>
                </c:pt>
                <c:pt idx="32">
                  <c:v>0.99772727272727268</c:v>
                </c:pt>
                <c:pt idx="33">
                  <c:v>0.99772727272727268</c:v>
                </c:pt>
                <c:pt idx="34">
                  <c:v>0.99772727272727268</c:v>
                </c:pt>
                <c:pt idx="35">
                  <c:v>0.99772727272727268</c:v>
                </c:pt>
                <c:pt idx="36">
                  <c:v>0.99772727272727268</c:v>
                </c:pt>
                <c:pt idx="37">
                  <c:v>0.99772727272727268</c:v>
                </c:pt>
                <c:pt idx="38">
                  <c:v>0.99772727272727268</c:v>
                </c:pt>
                <c:pt idx="39">
                  <c:v>0.99772727272727268</c:v>
                </c:pt>
                <c:pt idx="40">
                  <c:v>0.99772727272727268</c:v>
                </c:pt>
                <c:pt idx="41">
                  <c:v>0.99772727272727268</c:v>
                </c:pt>
                <c:pt idx="42">
                  <c:v>0.99772727272727268</c:v>
                </c:pt>
                <c:pt idx="43">
                  <c:v>0.99772727272727268</c:v>
                </c:pt>
                <c:pt idx="44">
                  <c:v>0.99772727272727268</c:v>
                </c:pt>
                <c:pt idx="45">
                  <c:v>0.99772727272727268</c:v>
                </c:pt>
                <c:pt idx="46">
                  <c:v>0.99772727272727268</c:v>
                </c:pt>
                <c:pt idx="47">
                  <c:v>0.99772727272727268</c:v>
                </c:pt>
                <c:pt idx="48">
                  <c:v>0.99772727272727268</c:v>
                </c:pt>
                <c:pt idx="49">
                  <c:v>0.99772727272727268</c:v>
                </c:pt>
                <c:pt idx="50">
                  <c:v>0.99772727272727268</c:v>
                </c:pt>
                <c:pt idx="51">
                  <c:v>0.99772727272727268</c:v>
                </c:pt>
                <c:pt idx="52">
                  <c:v>0.99772727272727268</c:v>
                </c:pt>
                <c:pt idx="53">
                  <c:v>0.99772727272727268</c:v>
                </c:pt>
                <c:pt idx="54">
                  <c:v>0.99772727272727268</c:v>
                </c:pt>
                <c:pt idx="55">
                  <c:v>0.99772727272727268</c:v>
                </c:pt>
                <c:pt idx="56">
                  <c:v>0.99772727272727268</c:v>
                </c:pt>
                <c:pt idx="57">
                  <c:v>0.99772727272727268</c:v>
                </c:pt>
                <c:pt idx="58">
                  <c:v>0.99772727272727268</c:v>
                </c:pt>
                <c:pt idx="59">
                  <c:v>0.99772727272727268</c:v>
                </c:pt>
                <c:pt idx="60">
                  <c:v>0.99772727272727268</c:v>
                </c:pt>
                <c:pt idx="61">
                  <c:v>0.99772727272727268</c:v>
                </c:pt>
                <c:pt idx="62">
                  <c:v>0.99772727272727268</c:v>
                </c:pt>
                <c:pt idx="63">
                  <c:v>0.99772727272727268</c:v>
                </c:pt>
                <c:pt idx="64">
                  <c:v>0.99772727272727268</c:v>
                </c:pt>
                <c:pt idx="65">
                  <c:v>0.99772727272727268</c:v>
                </c:pt>
                <c:pt idx="66">
                  <c:v>0.99772727272727268</c:v>
                </c:pt>
                <c:pt idx="67">
                  <c:v>0.99772727272727268</c:v>
                </c:pt>
                <c:pt idx="68">
                  <c:v>0.99772727272727268</c:v>
                </c:pt>
                <c:pt idx="69">
                  <c:v>0.99772727272727268</c:v>
                </c:pt>
                <c:pt idx="70">
                  <c:v>0.99772727272727268</c:v>
                </c:pt>
                <c:pt idx="71">
                  <c:v>0.99772727272727268</c:v>
                </c:pt>
                <c:pt idx="72">
                  <c:v>0.99772727272727268</c:v>
                </c:pt>
                <c:pt idx="73">
                  <c:v>0.99545454545454548</c:v>
                </c:pt>
                <c:pt idx="74">
                  <c:v>0.99545454545454548</c:v>
                </c:pt>
                <c:pt idx="75">
                  <c:v>0.99545454545454548</c:v>
                </c:pt>
                <c:pt idx="76">
                  <c:v>0.99545454545454548</c:v>
                </c:pt>
                <c:pt idx="77">
                  <c:v>0.99545454545454548</c:v>
                </c:pt>
                <c:pt idx="78">
                  <c:v>0.99545454545454548</c:v>
                </c:pt>
                <c:pt idx="79">
                  <c:v>0.99545454545454548</c:v>
                </c:pt>
                <c:pt idx="80">
                  <c:v>0.99545454545454548</c:v>
                </c:pt>
                <c:pt idx="81">
                  <c:v>0.99545454545454548</c:v>
                </c:pt>
                <c:pt idx="82">
                  <c:v>0.99545454545454548</c:v>
                </c:pt>
                <c:pt idx="83">
                  <c:v>0.99545454545454548</c:v>
                </c:pt>
                <c:pt idx="84">
                  <c:v>0.99545454545454548</c:v>
                </c:pt>
                <c:pt idx="85">
                  <c:v>0.99545454545454548</c:v>
                </c:pt>
                <c:pt idx="86">
                  <c:v>0.99545454545454548</c:v>
                </c:pt>
                <c:pt idx="87">
                  <c:v>0.99545454545454548</c:v>
                </c:pt>
                <c:pt idx="88">
                  <c:v>0.99545454545454548</c:v>
                </c:pt>
                <c:pt idx="89">
                  <c:v>0.99545454545454548</c:v>
                </c:pt>
                <c:pt idx="90">
                  <c:v>0.99545454545454548</c:v>
                </c:pt>
                <c:pt idx="91">
                  <c:v>0.99545454545454548</c:v>
                </c:pt>
                <c:pt idx="92">
                  <c:v>0.99545454545454548</c:v>
                </c:pt>
                <c:pt idx="93">
                  <c:v>0.99545454545454548</c:v>
                </c:pt>
                <c:pt idx="94">
                  <c:v>0.99545454545454548</c:v>
                </c:pt>
                <c:pt idx="95">
                  <c:v>0.99545454545454548</c:v>
                </c:pt>
                <c:pt idx="96">
                  <c:v>0.99545454545454548</c:v>
                </c:pt>
                <c:pt idx="97">
                  <c:v>0.99545454545454548</c:v>
                </c:pt>
                <c:pt idx="98">
                  <c:v>0.99545454545454548</c:v>
                </c:pt>
                <c:pt idx="99">
                  <c:v>0.99545454545454548</c:v>
                </c:pt>
                <c:pt idx="100">
                  <c:v>0.99545454545454548</c:v>
                </c:pt>
                <c:pt idx="101">
                  <c:v>0.99545454545454548</c:v>
                </c:pt>
                <c:pt idx="102">
                  <c:v>0.99545454545454548</c:v>
                </c:pt>
                <c:pt idx="103">
                  <c:v>0.99545454545454548</c:v>
                </c:pt>
                <c:pt idx="104">
                  <c:v>0.99545454545454548</c:v>
                </c:pt>
                <c:pt idx="105">
                  <c:v>0.99545454545454548</c:v>
                </c:pt>
                <c:pt idx="106">
                  <c:v>0.99545454545454548</c:v>
                </c:pt>
                <c:pt idx="107">
                  <c:v>0.99545454545454548</c:v>
                </c:pt>
                <c:pt idx="108">
                  <c:v>0.99545454545454548</c:v>
                </c:pt>
                <c:pt idx="109">
                  <c:v>0.99545454545454548</c:v>
                </c:pt>
                <c:pt idx="110">
                  <c:v>0.99545454545454548</c:v>
                </c:pt>
                <c:pt idx="111">
                  <c:v>0.99545454545454548</c:v>
                </c:pt>
                <c:pt idx="112">
                  <c:v>0.99545454545454548</c:v>
                </c:pt>
                <c:pt idx="113">
                  <c:v>0.99545454545454548</c:v>
                </c:pt>
                <c:pt idx="114">
                  <c:v>0.99545454545454548</c:v>
                </c:pt>
                <c:pt idx="115">
                  <c:v>0.99545454545454548</c:v>
                </c:pt>
                <c:pt idx="116">
                  <c:v>0.99545454545454548</c:v>
                </c:pt>
                <c:pt idx="117">
                  <c:v>0.99545454545454548</c:v>
                </c:pt>
                <c:pt idx="118">
                  <c:v>0.99545454545454548</c:v>
                </c:pt>
                <c:pt idx="119">
                  <c:v>0.99545454545454548</c:v>
                </c:pt>
                <c:pt idx="120">
                  <c:v>0.99545454545454548</c:v>
                </c:pt>
                <c:pt idx="121">
                  <c:v>0.99545454545454548</c:v>
                </c:pt>
                <c:pt idx="122">
                  <c:v>0.99545454545454548</c:v>
                </c:pt>
                <c:pt idx="123">
                  <c:v>0.99545454545454548</c:v>
                </c:pt>
                <c:pt idx="124">
                  <c:v>0.99545454545454548</c:v>
                </c:pt>
                <c:pt idx="125">
                  <c:v>0.99545454545454548</c:v>
                </c:pt>
                <c:pt idx="126">
                  <c:v>0.99545454545454548</c:v>
                </c:pt>
                <c:pt idx="127">
                  <c:v>0.99545454545454548</c:v>
                </c:pt>
                <c:pt idx="128">
                  <c:v>0.99545454545454548</c:v>
                </c:pt>
                <c:pt idx="129">
                  <c:v>0.99545454545454548</c:v>
                </c:pt>
                <c:pt idx="130">
                  <c:v>0.99545454545454548</c:v>
                </c:pt>
                <c:pt idx="131">
                  <c:v>0.99545454545454548</c:v>
                </c:pt>
                <c:pt idx="132">
                  <c:v>0.99545454545454548</c:v>
                </c:pt>
                <c:pt idx="133">
                  <c:v>0.99545454545454548</c:v>
                </c:pt>
                <c:pt idx="134">
                  <c:v>0.99545454545454548</c:v>
                </c:pt>
                <c:pt idx="135">
                  <c:v>0.99545454545454548</c:v>
                </c:pt>
                <c:pt idx="136">
                  <c:v>0.99545454545454548</c:v>
                </c:pt>
                <c:pt idx="137">
                  <c:v>0.99545454545454548</c:v>
                </c:pt>
                <c:pt idx="138">
                  <c:v>0.99545454545454548</c:v>
                </c:pt>
                <c:pt idx="139">
                  <c:v>0.99545454545454548</c:v>
                </c:pt>
                <c:pt idx="140">
                  <c:v>0.99545454545454548</c:v>
                </c:pt>
                <c:pt idx="141">
                  <c:v>0.99545454545454548</c:v>
                </c:pt>
                <c:pt idx="142">
                  <c:v>0.99545454545454548</c:v>
                </c:pt>
                <c:pt idx="143">
                  <c:v>0.99545454545454548</c:v>
                </c:pt>
                <c:pt idx="144">
                  <c:v>0.99545454545454548</c:v>
                </c:pt>
                <c:pt idx="145">
                  <c:v>0.99545454545454548</c:v>
                </c:pt>
                <c:pt idx="146">
                  <c:v>0.99545454545454548</c:v>
                </c:pt>
                <c:pt idx="147">
                  <c:v>0.99545454545454548</c:v>
                </c:pt>
                <c:pt idx="148">
                  <c:v>0.99545454545454548</c:v>
                </c:pt>
                <c:pt idx="149">
                  <c:v>0.99545454545454548</c:v>
                </c:pt>
                <c:pt idx="150">
                  <c:v>0.99545454545454548</c:v>
                </c:pt>
                <c:pt idx="151">
                  <c:v>0.99545454545454548</c:v>
                </c:pt>
                <c:pt idx="152">
                  <c:v>0.99318181818181817</c:v>
                </c:pt>
                <c:pt idx="153">
                  <c:v>0.99318181818181817</c:v>
                </c:pt>
                <c:pt idx="154">
                  <c:v>0.99318181818181817</c:v>
                </c:pt>
                <c:pt idx="155">
                  <c:v>0.99318181818181817</c:v>
                </c:pt>
                <c:pt idx="156">
                  <c:v>0.99318181818181817</c:v>
                </c:pt>
                <c:pt idx="157">
                  <c:v>0.99318181818181817</c:v>
                </c:pt>
                <c:pt idx="158">
                  <c:v>0.99318181818181817</c:v>
                </c:pt>
                <c:pt idx="159">
                  <c:v>0.99318181818181817</c:v>
                </c:pt>
                <c:pt idx="160">
                  <c:v>0.99318181818181817</c:v>
                </c:pt>
                <c:pt idx="161">
                  <c:v>0.99318181818181817</c:v>
                </c:pt>
                <c:pt idx="162">
                  <c:v>0.99318181818181817</c:v>
                </c:pt>
                <c:pt idx="163">
                  <c:v>0.99318181818181817</c:v>
                </c:pt>
                <c:pt idx="164">
                  <c:v>0.99318181818181817</c:v>
                </c:pt>
                <c:pt idx="165">
                  <c:v>0.99318181818181817</c:v>
                </c:pt>
                <c:pt idx="166">
                  <c:v>0.99318181818181817</c:v>
                </c:pt>
                <c:pt idx="167">
                  <c:v>0.99318181818181817</c:v>
                </c:pt>
                <c:pt idx="168">
                  <c:v>0.99318181818181817</c:v>
                </c:pt>
                <c:pt idx="169">
                  <c:v>0.99318181818181817</c:v>
                </c:pt>
                <c:pt idx="170">
                  <c:v>0.99318181818181817</c:v>
                </c:pt>
                <c:pt idx="171">
                  <c:v>0.99318181818181817</c:v>
                </c:pt>
                <c:pt idx="172">
                  <c:v>0.99318181818181817</c:v>
                </c:pt>
                <c:pt idx="173">
                  <c:v>0.99318181818181817</c:v>
                </c:pt>
                <c:pt idx="174">
                  <c:v>0.99318181818181817</c:v>
                </c:pt>
                <c:pt idx="175">
                  <c:v>0.99318181818181817</c:v>
                </c:pt>
                <c:pt idx="176">
                  <c:v>0.99318181818181817</c:v>
                </c:pt>
                <c:pt idx="177">
                  <c:v>0.99318181818181817</c:v>
                </c:pt>
                <c:pt idx="178">
                  <c:v>0.99318181818181817</c:v>
                </c:pt>
                <c:pt idx="179">
                  <c:v>0.99318181818181817</c:v>
                </c:pt>
                <c:pt idx="180">
                  <c:v>0.99318181818181817</c:v>
                </c:pt>
                <c:pt idx="181">
                  <c:v>0.99318181818181817</c:v>
                </c:pt>
                <c:pt idx="182">
                  <c:v>0.99318181818181817</c:v>
                </c:pt>
                <c:pt idx="183">
                  <c:v>0.99090909090909096</c:v>
                </c:pt>
                <c:pt idx="184">
                  <c:v>0.99090909090909096</c:v>
                </c:pt>
                <c:pt idx="185">
                  <c:v>0.99090909090909096</c:v>
                </c:pt>
                <c:pt idx="186">
                  <c:v>0.99090909090909096</c:v>
                </c:pt>
                <c:pt idx="187">
                  <c:v>0.99090909090909096</c:v>
                </c:pt>
                <c:pt idx="188">
                  <c:v>0.99090909090909096</c:v>
                </c:pt>
                <c:pt idx="189">
                  <c:v>0.99090909090909096</c:v>
                </c:pt>
                <c:pt idx="190">
                  <c:v>0.99090909090909096</c:v>
                </c:pt>
                <c:pt idx="191">
                  <c:v>0.99090909090909096</c:v>
                </c:pt>
                <c:pt idx="192">
                  <c:v>0.99090909090909096</c:v>
                </c:pt>
                <c:pt idx="193">
                  <c:v>0.99090909090909096</c:v>
                </c:pt>
                <c:pt idx="194">
                  <c:v>0.99090909090909096</c:v>
                </c:pt>
                <c:pt idx="195">
                  <c:v>0.99090909090909096</c:v>
                </c:pt>
                <c:pt idx="196">
                  <c:v>0.99090909090909096</c:v>
                </c:pt>
                <c:pt idx="197">
                  <c:v>0.99090909090909096</c:v>
                </c:pt>
                <c:pt idx="198">
                  <c:v>0.99090909090909096</c:v>
                </c:pt>
                <c:pt idx="199">
                  <c:v>0.99090909090909096</c:v>
                </c:pt>
                <c:pt idx="200">
                  <c:v>0.99090909090909096</c:v>
                </c:pt>
                <c:pt idx="201">
                  <c:v>0.99090909090909096</c:v>
                </c:pt>
                <c:pt idx="202">
                  <c:v>0.99090909090909096</c:v>
                </c:pt>
                <c:pt idx="203">
                  <c:v>0.99090909090909096</c:v>
                </c:pt>
                <c:pt idx="204">
                  <c:v>0.99090909090909096</c:v>
                </c:pt>
                <c:pt idx="205">
                  <c:v>0.99090909090909096</c:v>
                </c:pt>
                <c:pt idx="206">
                  <c:v>0.99090909090909096</c:v>
                </c:pt>
                <c:pt idx="207">
                  <c:v>0.99090909090909096</c:v>
                </c:pt>
                <c:pt idx="208">
                  <c:v>0.99090909090909096</c:v>
                </c:pt>
                <c:pt idx="209">
                  <c:v>0.99090909090909096</c:v>
                </c:pt>
                <c:pt idx="210">
                  <c:v>0.99090909090909096</c:v>
                </c:pt>
                <c:pt idx="211">
                  <c:v>0.99090909090909096</c:v>
                </c:pt>
                <c:pt idx="212">
                  <c:v>0.99090909090909096</c:v>
                </c:pt>
                <c:pt idx="213">
                  <c:v>0.99090909090909096</c:v>
                </c:pt>
                <c:pt idx="214">
                  <c:v>0.99090909090909096</c:v>
                </c:pt>
                <c:pt idx="215">
                  <c:v>0.99090909090909096</c:v>
                </c:pt>
                <c:pt idx="216">
                  <c:v>0.99090909090909096</c:v>
                </c:pt>
                <c:pt idx="217">
                  <c:v>0.99090909090909096</c:v>
                </c:pt>
                <c:pt idx="218">
                  <c:v>0.99090909090909096</c:v>
                </c:pt>
                <c:pt idx="219">
                  <c:v>0.99090909090909096</c:v>
                </c:pt>
                <c:pt idx="220">
                  <c:v>0.99090909090909096</c:v>
                </c:pt>
                <c:pt idx="221">
                  <c:v>0.99090909090909096</c:v>
                </c:pt>
                <c:pt idx="222">
                  <c:v>0.99090909090909096</c:v>
                </c:pt>
                <c:pt idx="223">
                  <c:v>0.99090909090909096</c:v>
                </c:pt>
                <c:pt idx="224">
                  <c:v>0.99090909090909096</c:v>
                </c:pt>
                <c:pt idx="225">
                  <c:v>0.99090909090909096</c:v>
                </c:pt>
                <c:pt idx="226">
                  <c:v>0.99090909090909096</c:v>
                </c:pt>
                <c:pt idx="227">
                  <c:v>0.99090909090909096</c:v>
                </c:pt>
                <c:pt idx="228">
                  <c:v>0.99090909090909096</c:v>
                </c:pt>
                <c:pt idx="229">
                  <c:v>0.99090909090909096</c:v>
                </c:pt>
                <c:pt idx="230">
                  <c:v>0.99090909090909096</c:v>
                </c:pt>
                <c:pt idx="231">
                  <c:v>0.99090909090909096</c:v>
                </c:pt>
                <c:pt idx="232">
                  <c:v>0.99090909090909096</c:v>
                </c:pt>
                <c:pt idx="233">
                  <c:v>0.99090909090909096</c:v>
                </c:pt>
                <c:pt idx="234">
                  <c:v>0.99090909090909096</c:v>
                </c:pt>
                <c:pt idx="235">
                  <c:v>0.99090909090909096</c:v>
                </c:pt>
                <c:pt idx="236">
                  <c:v>0.99090909090909096</c:v>
                </c:pt>
                <c:pt idx="237">
                  <c:v>0.99090909090909096</c:v>
                </c:pt>
                <c:pt idx="238">
                  <c:v>0.99090909090909096</c:v>
                </c:pt>
                <c:pt idx="239">
                  <c:v>0.98863636363636365</c:v>
                </c:pt>
                <c:pt idx="240">
                  <c:v>0.98863636363636365</c:v>
                </c:pt>
                <c:pt idx="241">
                  <c:v>0.98863636363636365</c:v>
                </c:pt>
                <c:pt idx="242">
                  <c:v>0.98863636363636365</c:v>
                </c:pt>
                <c:pt idx="243">
                  <c:v>0.98863636363636365</c:v>
                </c:pt>
                <c:pt idx="244">
                  <c:v>0.98863636363636365</c:v>
                </c:pt>
                <c:pt idx="245">
                  <c:v>0.98863636363636365</c:v>
                </c:pt>
                <c:pt idx="246">
                  <c:v>0.98863636363636365</c:v>
                </c:pt>
                <c:pt idx="247">
                  <c:v>0.98863636363636365</c:v>
                </c:pt>
                <c:pt idx="248">
                  <c:v>0.98863636363636365</c:v>
                </c:pt>
                <c:pt idx="249">
                  <c:v>0.98863636363636365</c:v>
                </c:pt>
                <c:pt idx="250">
                  <c:v>0.98863636363636365</c:v>
                </c:pt>
                <c:pt idx="251">
                  <c:v>0.98863636363636365</c:v>
                </c:pt>
                <c:pt idx="252">
                  <c:v>0.98863636363636365</c:v>
                </c:pt>
                <c:pt idx="253">
                  <c:v>0.98863636363636365</c:v>
                </c:pt>
                <c:pt idx="254">
                  <c:v>0.98863636363636365</c:v>
                </c:pt>
                <c:pt idx="255">
                  <c:v>0.98863636363636365</c:v>
                </c:pt>
                <c:pt idx="256">
                  <c:v>0.98863636363636365</c:v>
                </c:pt>
                <c:pt idx="257">
                  <c:v>0.98863636363636365</c:v>
                </c:pt>
                <c:pt idx="258">
                  <c:v>0.98863636363636365</c:v>
                </c:pt>
                <c:pt idx="259">
                  <c:v>0.98863636363636365</c:v>
                </c:pt>
                <c:pt idx="260">
                  <c:v>0.98863636363636365</c:v>
                </c:pt>
                <c:pt idx="261">
                  <c:v>0.98863636363636365</c:v>
                </c:pt>
                <c:pt idx="262">
                  <c:v>0.98863636363636365</c:v>
                </c:pt>
                <c:pt idx="263">
                  <c:v>0.98863636363636365</c:v>
                </c:pt>
                <c:pt idx="264">
                  <c:v>0.98863636363636365</c:v>
                </c:pt>
                <c:pt idx="265">
                  <c:v>0.98636363636363633</c:v>
                </c:pt>
                <c:pt idx="266">
                  <c:v>0.98636363636363633</c:v>
                </c:pt>
                <c:pt idx="267">
                  <c:v>0.98636363636363633</c:v>
                </c:pt>
                <c:pt idx="268">
                  <c:v>0.98636363636363633</c:v>
                </c:pt>
                <c:pt idx="269">
                  <c:v>0.98636363636363633</c:v>
                </c:pt>
                <c:pt idx="270">
                  <c:v>0.98636363636363633</c:v>
                </c:pt>
                <c:pt idx="271">
                  <c:v>0.98409090909090913</c:v>
                </c:pt>
                <c:pt idx="272">
                  <c:v>0.98409090909090913</c:v>
                </c:pt>
                <c:pt idx="273">
                  <c:v>0.98409090909090913</c:v>
                </c:pt>
                <c:pt idx="274">
                  <c:v>0.98409090909090913</c:v>
                </c:pt>
                <c:pt idx="275">
                  <c:v>0.98409090909090913</c:v>
                </c:pt>
                <c:pt idx="276">
                  <c:v>0.98409090909090913</c:v>
                </c:pt>
                <c:pt idx="277">
                  <c:v>0.98409090909090913</c:v>
                </c:pt>
                <c:pt idx="278">
                  <c:v>0.98409090909090913</c:v>
                </c:pt>
                <c:pt idx="279">
                  <c:v>0.98409090909090913</c:v>
                </c:pt>
                <c:pt idx="280">
                  <c:v>0.98409090909090913</c:v>
                </c:pt>
                <c:pt idx="281">
                  <c:v>0.98409090909090913</c:v>
                </c:pt>
                <c:pt idx="282">
                  <c:v>0.98409090909090913</c:v>
                </c:pt>
                <c:pt idx="283">
                  <c:v>0.98409090909090913</c:v>
                </c:pt>
                <c:pt idx="284">
                  <c:v>0.98409090909090913</c:v>
                </c:pt>
                <c:pt idx="285">
                  <c:v>0.98409090909090913</c:v>
                </c:pt>
                <c:pt idx="286">
                  <c:v>0.98409090909090913</c:v>
                </c:pt>
                <c:pt idx="287">
                  <c:v>0.98409090909090913</c:v>
                </c:pt>
                <c:pt idx="288">
                  <c:v>0.98409090909090913</c:v>
                </c:pt>
                <c:pt idx="289">
                  <c:v>0.98409090909090913</c:v>
                </c:pt>
                <c:pt idx="290">
                  <c:v>0.98409090909090913</c:v>
                </c:pt>
                <c:pt idx="291">
                  <c:v>0.98409090909090913</c:v>
                </c:pt>
                <c:pt idx="292">
                  <c:v>0.98409090909090913</c:v>
                </c:pt>
                <c:pt idx="293">
                  <c:v>0.98409090909090913</c:v>
                </c:pt>
                <c:pt idx="294">
                  <c:v>0.98409090909090913</c:v>
                </c:pt>
                <c:pt idx="295">
                  <c:v>0.98409090909090913</c:v>
                </c:pt>
                <c:pt idx="296">
                  <c:v>0.98409090909090913</c:v>
                </c:pt>
                <c:pt idx="297">
                  <c:v>0.98409090909090913</c:v>
                </c:pt>
                <c:pt idx="298">
                  <c:v>0.98409090909090913</c:v>
                </c:pt>
                <c:pt idx="299">
                  <c:v>0.98409090909090913</c:v>
                </c:pt>
                <c:pt idx="300">
                  <c:v>0.98409090909090913</c:v>
                </c:pt>
                <c:pt idx="301">
                  <c:v>0.98409090909090913</c:v>
                </c:pt>
                <c:pt idx="302">
                  <c:v>0.98409090909090913</c:v>
                </c:pt>
                <c:pt idx="303">
                  <c:v>0.98409090909090913</c:v>
                </c:pt>
                <c:pt idx="304">
                  <c:v>0.98409090909090913</c:v>
                </c:pt>
                <c:pt idx="305">
                  <c:v>0.98409090909090913</c:v>
                </c:pt>
                <c:pt idx="306">
                  <c:v>0.98409090909090913</c:v>
                </c:pt>
                <c:pt idx="307">
                  <c:v>0.98409090909090913</c:v>
                </c:pt>
                <c:pt idx="308">
                  <c:v>0.98409090909090913</c:v>
                </c:pt>
                <c:pt idx="309">
                  <c:v>0.98181818181818181</c:v>
                </c:pt>
                <c:pt idx="310">
                  <c:v>0.98181818181818181</c:v>
                </c:pt>
                <c:pt idx="311">
                  <c:v>0.98181818181818181</c:v>
                </c:pt>
                <c:pt idx="312">
                  <c:v>0.98181818181818181</c:v>
                </c:pt>
                <c:pt idx="313">
                  <c:v>0.98181818181818181</c:v>
                </c:pt>
                <c:pt idx="314">
                  <c:v>0.98181818181818181</c:v>
                </c:pt>
                <c:pt idx="315">
                  <c:v>0.98181818181818181</c:v>
                </c:pt>
                <c:pt idx="316">
                  <c:v>0.98181818181818181</c:v>
                </c:pt>
                <c:pt idx="317">
                  <c:v>0.98181818181818181</c:v>
                </c:pt>
                <c:pt idx="318">
                  <c:v>0.98181818181818181</c:v>
                </c:pt>
                <c:pt idx="319">
                  <c:v>0.98181818181818181</c:v>
                </c:pt>
                <c:pt idx="320">
                  <c:v>0.98181818181818181</c:v>
                </c:pt>
                <c:pt idx="321">
                  <c:v>0.98181818181818181</c:v>
                </c:pt>
                <c:pt idx="322">
                  <c:v>0.98181818181818181</c:v>
                </c:pt>
                <c:pt idx="323">
                  <c:v>0.98181818181818181</c:v>
                </c:pt>
                <c:pt idx="324">
                  <c:v>0.98181818181818181</c:v>
                </c:pt>
                <c:pt idx="325">
                  <c:v>0.98181818181818181</c:v>
                </c:pt>
                <c:pt idx="326">
                  <c:v>0.98181818181818181</c:v>
                </c:pt>
                <c:pt idx="327">
                  <c:v>0.98181818181818181</c:v>
                </c:pt>
                <c:pt idx="328">
                  <c:v>0.98181818181818181</c:v>
                </c:pt>
                <c:pt idx="329">
                  <c:v>0.98181818181818181</c:v>
                </c:pt>
                <c:pt idx="330">
                  <c:v>0.98181818181818181</c:v>
                </c:pt>
                <c:pt idx="331">
                  <c:v>0.98181818181818181</c:v>
                </c:pt>
                <c:pt idx="332">
                  <c:v>0.98181818181818181</c:v>
                </c:pt>
                <c:pt idx="333">
                  <c:v>0.98181818181818181</c:v>
                </c:pt>
                <c:pt idx="334">
                  <c:v>0.98181818181818181</c:v>
                </c:pt>
                <c:pt idx="335">
                  <c:v>0.98181818181818181</c:v>
                </c:pt>
                <c:pt idx="336">
                  <c:v>0.98181818181818181</c:v>
                </c:pt>
                <c:pt idx="337">
                  <c:v>0.98181818181818181</c:v>
                </c:pt>
                <c:pt idx="338">
                  <c:v>0.98181818181818181</c:v>
                </c:pt>
                <c:pt idx="339">
                  <c:v>0.98181818181818181</c:v>
                </c:pt>
                <c:pt idx="340">
                  <c:v>0.98181818181818181</c:v>
                </c:pt>
                <c:pt idx="341">
                  <c:v>0.98181818181818181</c:v>
                </c:pt>
                <c:pt idx="342">
                  <c:v>0.98181818181818181</c:v>
                </c:pt>
                <c:pt idx="343">
                  <c:v>0.98181818181818181</c:v>
                </c:pt>
                <c:pt idx="344">
                  <c:v>0.98181818181818181</c:v>
                </c:pt>
                <c:pt idx="345">
                  <c:v>0.98181818181818181</c:v>
                </c:pt>
                <c:pt idx="346">
                  <c:v>0.98181818181818181</c:v>
                </c:pt>
                <c:pt idx="347">
                  <c:v>0.98181818181818181</c:v>
                </c:pt>
                <c:pt idx="348">
                  <c:v>0.98181818181818181</c:v>
                </c:pt>
                <c:pt idx="349">
                  <c:v>0.98181818181818181</c:v>
                </c:pt>
                <c:pt idx="350">
                  <c:v>0.98181818181818181</c:v>
                </c:pt>
                <c:pt idx="351">
                  <c:v>0.98181818181818181</c:v>
                </c:pt>
                <c:pt idx="352">
                  <c:v>0.98181818181818181</c:v>
                </c:pt>
                <c:pt idx="353">
                  <c:v>0.98181818181818181</c:v>
                </c:pt>
                <c:pt idx="354">
                  <c:v>0.98181818181818181</c:v>
                </c:pt>
                <c:pt idx="355">
                  <c:v>0.98181818181818181</c:v>
                </c:pt>
                <c:pt idx="356">
                  <c:v>0.98181818181818181</c:v>
                </c:pt>
                <c:pt idx="357">
                  <c:v>0.98181818181818181</c:v>
                </c:pt>
                <c:pt idx="358">
                  <c:v>0.98181818181818181</c:v>
                </c:pt>
                <c:pt idx="359">
                  <c:v>0.98181818181818181</c:v>
                </c:pt>
                <c:pt idx="360">
                  <c:v>0.98181818181818181</c:v>
                </c:pt>
                <c:pt idx="361">
                  <c:v>0.98181818181818181</c:v>
                </c:pt>
                <c:pt idx="362">
                  <c:v>0.98181818181818181</c:v>
                </c:pt>
                <c:pt idx="363">
                  <c:v>0.98181818181818181</c:v>
                </c:pt>
                <c:pt idx="364">
                  <c:v>0.98181818181818181</c:v>
                </c:pt>
                <c:pt idx="365">
                  <c:v>0.98181818181818181</c:v>
                </c:pt>
                <c:pt idx="366">
                  <c:v>0.98181818181818181</c:v>
                </c:pt>
                <c:pt idx="367">
                  <c:v>0.98181818181818181</c:v>
                </c:pt>
                <c:pt idx="368">
                  <c:v>0.98181818181818181</c:v>
                </c:pt>
                <c:pt idx="369">
                  <c:v>0.98181818181818181</c:v>
                </c:pt>
                <c:pt idx="370">
                  <c:v>0.9795454545454545</c:v>
                </c:pt>
                <c:pt idx="371">
                  <c:v>0.9795454545454545</c:v>
                </c:pt>
                <c:pt idx="372">
                  <c:v>0.9795454545454545</c:v>
                </c:pt>
                <c:pt idx="373">
                  <c:v>0.9795454545454545</c:v>
                </c:pt>
                <c:pt idx="374">
                  <c:v>0.97727272727272729</c:v>
                </c:pt>
                <c:pt idx="375">
                  <c:v>0.97727272727272729</c:v>
                </c:pt>
                <c:pt idx="376">
                  <c:v>0.97727272727272729</c:v>
                </c:pt>
                <c:pt idx="377">
                  <c:v>0.97727272727272729</c:v>
                </c:pt>
                <c:pt idx="378">
                  <c:v>0.97727272727272729</c:v>
                </c:pt>
                <c:pt idx="379">
                  <c:v>0.97727272727272729</c:v>
                </c:pt>
                <c:pt idx="380">
                  <c:v>0.97727272727272729</c:v>
                </c:pt>
                <c:pt idx="381">
                  <c:v>0.97727272727272729</c:v>
                </c:pt>
                <c:pt idx="382">
                  <c:v>0.97727272727272729</c:v>
                </c:pt>
                <c:pt idx="383">
                  <c:v>0.97727272727272729</c:v>
                </c:pt>
                <c:pt idx="384">
                  <c:v>0.97727272727272729</c:v>
                </c:pt>
                <c:pt idx="385">
                  <c:v>0.97727272727272729</c:v>
                </c:pt>
                <c:pt idx="386">
                  <c:v>0.97727272727272729</c:v>
                </c:pt>
                <c:pt idx="387">
                  <c:v>0.97727272727272729</c:v>
                </c:pt>
                <c:pt idx="388">
                  <c:v>0.97499999999999998</c:v>
                </c:pt>
                <c:pt idx="389">
                  <c:v>0.97499999999999998</c:v>
                </c:pt>
                <c:pt idx="390">
                  <c:v>0.97499999999999998</c:v>
                </c:pt>
                <c:pt idx="391">
                  <c:v>0.97499999999999998</c:v>
                </c:pt>
                <c:pt idx="392">
                  <c:v>0.97499999999999998</c:v>
                </c:pt>
                <c:pt idx="393">
                  <c:v>0.97499999999999998</c:v>
                </c:pt>
                <c:pt idx="394">
                  <c:v>0.97499999999999998</c:v>
                </c:pt>
                <c:pt idx="395">
                  <c:v>0.97499999999999998</c:v>
                </c:pt>
                <c:pt idx="396">
                  <c:v>0.97499999999999998</c:v>
                </c:pt>
                <c:pt idx="397">
                  <c:v>0.97499999999999998</c:v>
                </c:pt>
                <c:pt idx="398">
                  <c:v>0.97499999999999998</c:v>
                </c:pt>
                <c:pt idx="399">
                  <c:v>0.97499999999999998</c:v>
                </c:pt>
                <c:pt idx="400">
                  <c:v>0.97499999999999998</c:v>
                </c:pt>
                <c:pt idx="401">
                  <c:v>0.97499999999999998</c:v>
                </c:pt>
                <c:pt idx="402">
                  <c:v>0.97499999999999998</c:v>
                </c:pt>
                <c:pt idx="403">
                  <c:v>0.97499999999999998</c:v>
                </c:pt>
                <c:pt idx="404">
                  <c:v>0.97499999999999998</c:v>
                </c:pt>
                <c:pt idx="405">
                  <c:v>0.97499999999999998</c:v>
                </c:pt>
                <c:pt idx="406">
                  <c:v>0.97272727272727277</c:v>
                </c:pt>
                <c:pt idx="407">
                  <c:v>0.97272727272727277</c:v>
                </c:pt>
                <c:pt idx="408">
                  <c:v>0.97272727272727277</c:v>
                </c:pt>
                <c:pt idx="409">
                  <c:v>0.97045454545454546</c:v>
                </c:pt>
                <c:pt idx="410">
                  <c:v>0.97045454545454546</c:v>
                </c:pt>
                <c:pt idx="411">
                  <c:v>0.97045454545454546</c:v>
                </c:pt>
                <c:pt idx="412">
                  <c:v>0.97045454545454546</c:v>
                </c:pt>
                <c:pt idx="413">
                  <c:v>0.97045454545454546</c:v>
                </c:pt>
                <c:pt idx="414">
                  <c:v>0.97045454545454546</c:v>
                </c:pt>
                <c:pt idx="415">
                  <c:v>0.97045454545454546</c:v>
                </c:pt>
                <c:pt idx="416">
                  <c:v>0.97045454545454546</c:v>
                </c:pt>
                <c:pt idx="417">
                  <c:v>0.97045454545454546</c:v>
                </c:pt>
                <c:pt idx="418">
                  <c:v>0.97045454545454546</c:v>
                </c:pt>
                <c:pt idx="419">
                  <c:v>0.97045454545454546</c:v>
                </c:pt>
                <c:pt idx="420">
                  <c:v>0.97045454545454546</c:v>
                </c:pt>
                <c:pt idx="421">
                  <c:v>0.97045454545454546</c:v>
                </c:pt>
                <c:pt idx="422">
                  <c:v>0.97045454545454546</c:v>
                </c:pt>
                <c:pt idx="423">
                  <c:v>0.97045454545454546</c:v>
                </c:pt>
                <c:pt idx="424">
                  <c:v>0.96818181818181814</c:v>
                </c:pt>
                <c:pt idx="425">
                  <c:v>0.96818181818181814</c:v>
                </c:pt>
                <c:pt idx="426">
                  <c:v>0.96818181818181814</c:v>
                </c:pt>
                <c:pt idx="427">
                  <c:v>0.96818181818181814</c:v>
                </c:pt>
                <c:pt idx="428">
                  <c:v>0.96818181818181814</c:v>
                </c:pt>
                <c:pt idx="429">
                  <c:v>0.96818181818181814</c:v>
                </c:pt>
                <c:pt idx="430">
                  <c:v>0.96818181818181814</c:v>
                </c:pt>
                <c:pt idx="431">
                  <c:v>0.96818181818181814</c:v>
                </c:pt>
                <c:pt idx="432">
                  <c:v>0.96590909090909094</c:v>
                </c:pt>
                <c:pt idx="433">
                  <c:v>0.96590909090909094</c:v>
                </c:pt>
                <c:pt idx="434">
                  <c:v>0.96590909090909094</c:v>
                </c:pt>
                <c:pt idx="435">
                  <c:v>0.96590909090909094</c:v>
                </c:pt>
                <c:pt idx="436">
                  <c:v>0.96590909090909094</c:v>
                </c:pt>
                <c:pt idx="437">
                  <c:v>0.96590909090909094</c:v>
                </c:pt>
                <c:pt idx="438">
                  <c:v>0.96590909090909094</c:v>
                </c:pt>
                <c:pt idx="439">
                  <c:v>0.96590909090909094</c:v>
                </c:pt>
                <c:pt idx="440">
                  <c:v>0.96590909090909094</c:v>
                </c:pt>
                <c:pt idx="441">
                  <c:v>0.96590909090909094</c:v>
                </c:pt>
                <c:pt idx="442">
                  <c:v>0.96590909090909094</c:v>
                </c:pt>
                <c:pt idx="443">
                  <c:v>0.96590909090909094</c:v>
                </c:pt>
                <c:pt idx="444">
                  <c:v>0.96590909090909094</c:v>
                </c:pt>
                <c:pt idx="445">
                  <c:v>0.96590909090909094</c:v>
                </c:pt>
                <c:pt idx="446">
                  <c:v>0.96590909090909094</c:v>
                </c:pt>
                <c:pt idx="447">
                  <c:v>0.96590909090909094</c:v>
                </c:pt>
                <c:pt idx="448">
                  <c:v>0.96590909090909094</c:v>
                </c:pt>
                <c:pt idx="449">
                  <c:v>0.96590909090909094</c:v>
                </c:pt>
                <c:pt idx="450">
                  <c:v>0.96590909090909094</c:v>
                </c:pt>
                <c:pt idx="451">
                  <c:v>0.96363636363636362</c:v>
                </c:pt>
                <c:pt idx="452">
                  <c:v>0.96363636363636362</c:v>
                </c:pt>
                <c:pt idx="453">
                  <c:v>0.96363636363636362</c:v>
                </c:pt>
                <c:pt idx="454">
                  <c:v>0.96363636363636362</c:v>
                </c:pt>
                <c:pt idx="455">
                  <c:v>0.96363636363636362</c:v>
                </c:pt>
                <c:pt idx="456">
                  <c:v>0.96363636363636362</c:v>
                </c:pt>
                <c:pt idx="457">
                  <c:v>0.96363636363636362</c:v>
                </c:pt>
                <c:pt idx="458">
                  <c:v>0.96363636363636362</c:v>
                </c:pt>
                <c:pt idx="459">
                  <c:v>0.96363636363636362</c:v>
                </c:pt>
                <c:pt idx="460">
                  <c:v>0.96363636363636362</c:v>
                </c:pt>
                <c:pt idx="461">
                  <c:v>0.96363636363636362</c:v>
                </c:pt>
                <c:pt idx="462">
                  <c:v>0.96363636363636362</c:v>
                </c:pt>
                <c:pt idx="463">
                  <c:v>0.96363636363636362</c:v>
                </c:pt>
                <c:pt idx="464">
                  <c:v>0.96363636363636362</c:v>
                </c:pt>
                <c:pt idx="465">
                  <c:v>0.96363636363636362</c:v>
                </c:pt>
                <c:pt idx="466">
                  <c:v>0.96363636363636362</c:v>
                </c:pt>
                <c:pt idx="467">
                  <c:v>0.96363636363636362</c:v>
                </c:pt>
                <c:pt idx="468">
                  <c:v>0.96363636363636362</c:v>
                </c:pt>
                <c:pt idx="469">
                  <c:v>0.96363636363636362</c:v>
                </c:pt>
                <c:pt idx="470">
                  <c:v>0.96363636363636362</c:v>
                </c:pt>
                <c:pt idx="471">
                  <c:v>0.96363636363636362</c:v>
                </c:pt>
                <c:pt idx="472">
                  <c:v>0.96363636363636362</c:v>
                </c:pt>
                <c:pt idx="473">
                  <c:v>0.96363636363636362</c:v>
                </c:pt>
                <c:pt idx="474">
                  <c:v>0.96363636363636362</c:v>
                </c:pt>
                <c:pt idx="475">
                  <c:v>0.96363636363636362</c:v>
                </c:pt>
                <c:pt idx="476">
                  <c:v>0.96363636363636362</c:v>
                </c:pt>
                <c:pt idx="477">
                  <c:v>0.96363636363636362</c:v>
                </c:pt>
                <c:pt idx="478">
                  <c:v>0.96363636363636362</c:v>
                </c:pt>
                <c:pt idx="479">
                  <c:v>0.96363636363636362</c:v>
                </c:pt>
                <c:pt idx="480">
                  <c:v>0.96363636363636362</c:v>
                </c:pt>
                <c:pt idx="481">
                  <c:v>0.96363636363636362</c:v>
                </c:pt>
                <c:pt idx="482">
                  <c:v>0.96363636363636362</c:v>
                </c:pt>
                <c:pt idx="483">
                  <c:v>0.96363636363636362</c:v>
                </c:pt>
                <c:pt idx="484">
                  <c:v>0.96363636363636362</c:v>
                </c:pt>
                <c:pt idx="485">
                  <c:v>0.96363636363636362</c:v>
                </c:pt>
                <c:pt idx="486">
                  <c:v>0.96136363636363631</c:v>
                </c:pt>
                <c:pt idx="487">
                  <c:v>0.96136363636363631</c:v>
                </c:pt>
                <c:pt idx="488">
                  <c:v>0.96136363636363631</c:v>
                </c:pt>
                <c:pt idx="489">
                  <c:v>0.96136363636363631</c:v>
                </c:pt>
                <c:pt idx="490">
                  <c:v>0.96136363636363631</c:v>
                </c:pt>
                <c:pt idx="491">
                  <c:v>0.96136363636363631</c:v>
                </c:pt>
                <c:pt idx="492">
                  <c:v>0.96136363636363631</c:v>
                </c:pt>
                <c:pt idx="493">
                  <c:v>0.96136363636363631</c:v>
                </c:pt>
                <c:pt idx="494">
                  <c:v>0.96136363636363631</c:v>
                </c:pt>
                <c:pt idx="495">
                  <c:v>0.96136363636363631</c:v>
                </c:pt>
                <c:pt idx="496">
                  <c:v>0.96136363636363631</c:v>
                </c:pt>
                <c:pt idx="497">
                  <c:v>0.96136363636363631</c:v>
                </c:pt>
                <c:pt idx="498">
                  <c:v>0.96136363636363631</c:v>
                </c:pt>
                <c:pt idx="499">
                  <c:v>0.96136363636363631</c:v>
                </c:pt>
                <c:pt idx="500">
                  <c:v>0.96136363636363631</c:v>
                </c:pt>
                <c:pt idx="501">
                  <c:v>0.96136363636363631</c:v>
                </c:pt>
                <c:pt idx="502">
                  <c:v>0.96136363636363631</c:v>
                </c:pt>
                <c:pt idx="503">
                  <c:v>0.96136363636363631</c:v>
                </c:pt>
                <c:pt idx="504">
                  <c:v>0.96136363636363631</c:v>
                </c:pt>
                <c:pt idx="505">
                  <c:v>0.96136363636363631</c:v>
                </c:pt>
                <c:pt idx="506">
                  <c:v>0.96136363636363631</c:v>
                </c:pt>
                <c:pt idx="507">
                  <c:v>0.96136363636363631</c:v>
                </c:pt>
                <c:pt idx="508">
                  <c:v>0.96136363636363631</c:v>
                </c:pt>
                <c:pt idx="509">
                  <c:v>0.96136363636363631</c:v>
                </c:pt>
                <c:pt idx="510">
                  <c:v>0.96136363636363631</c:v>
                </c:pt>
                <c:pt idx="511">
                  <c:v>0.96136363636363631</c:v>
                </c:pt>
                <c:pt idx="512">
                  <c:v>0.96136363636363631</c:v>
                </c:pt>
                <c:pt idx="513">
                  <c:v>0.96136363636363631</c:v>
                </c:pt>
                <c:pt idx="514">
                  <c:v>0.96136363636363631</c:v>
                </c:pt>
                <c:pt idx="515">
                  <c:v>0.96136363636363631</c:v>
                </c:pt>
                <c:pt idx="516">
                  <c:v>0.96136363636363631</c:v>
                </c:pt>
                <c:pt idx="517">
                  <c:v>0.96136363636363631</c:v>
                </c:pt>
                <c:pt idx="518">
                  <c:v>0.96136363636363631</c:v>
                </c:pt>
                <c:pt idx="519">
                  <c:v>0.96136363636363631</c:v>
                </c:pt>
                <c:pt idx="520">
                  <c:v>0.96136363636363631</c:v>
                </c:pt>
                <c:pt idx="521">
                  <c:v>0.96136363636363631</c:v>
                </c:pt>
                <c:pt idx="522">
                  <c:v>0.96136363636363631</c:v>
                </c:pt>
                <c:pt idx="523">
                  <c:v>0.96136363636363631</c:v>
                </c:pt>
                <c:pt idx="524">
                  <c:v>0.96136363636363631</c:v>
                </c:pt>
                <c:pt idx="525">
                  <c:v>0.96136363636363631</c:v>
                </c:pt>
                <c:pt idx="526">
                  <c:v>0.96136363636363631</c:v>
                </c:pt>
                <c:pt idx="527">
                  <c:v>0.96136363636363631</c:v>
                </c:pt>
                <c:pt idx="528">
                  <c:v>0.96136363636363631</c:v>
                </c:pt>
                <c:pt idx="529">
                  <c:v>0.96136363636363631</c:v>
                </c:pt>
                <c:pt idx="530">
                  <c:v>0.96136363636363631</c:v>
                </c:pt>
                <c:pt idx="531">
                  <c:v>0.96136363636363631</c:v>
                </c:pt>
                <c:pt idx="532">
                  <c:v>0.96136363636363631</c:v>
                </c:pt>
                <c:pt idx="533">
                  <c:v>0.96136363636363631</c:v>
                </c:pt>
                <c:pt idx="534">
                  <c:v>0.95909090909090911</c:v>
                </c:pt>
                <c:pt idx="535">
                  <c:v>0.95909090909090911</c:v>
                </c:pt>
                <c:pt idx="536">
                  <c:v>0.95909090909090911</c:v>
                </c:pt>
                <c:pt idx="537">
                  <c:v>0.95909090909090911</c:v>
                </c:pt>
                <c:pt idx="538">
                  <c:v>0.95909090909090911</c:v>
                </c:pt>
                <c:pt idx="539">
                  <c:v>0.95909090909090911</c:v>
                </c:pt>
                <c:pt idx="540">
                  <c:v>0.95909090909090911</c:v>
                </c:pt>
                <c:pt idx="541">
                  <c:v>0.95909090909090911</c:v>
                </c:pt>
                <c:pt idx="542">
                  <c:v>0.95909090909090911</c:v>
                </c:pt>
                <c:pt idx="543">
                  <c:v>0.95909090909090911</c:v>
                </c:pt>
                <c:pt idx="544">
                  <c:v>0.95909090909090911</c:v>
                </c:pt>
                <c:pt idx="545">
                  <c:v>0.95909090909090911</c:v>
                </c:pt>
                <c:pt idx="546">
                  <c:v>0.95909090909090911</c:v>
                </c:pt>
                <c:pt idx="547">
                  <c:v>0.95909090909090911</c:v>
                </c:pt>
                <c:pt idx="548">
                  <c:v>0.95909090909090911</c:v>
                </c:pt>
                <c:pt idx="549">
                  <c:v>0.95909090909090911</c:v>
                </c:pt>
                <c:pt idx="550">
                  <c:v>0.95909090909090911</c:v>
                </c:pt>
                <c:pt idx="551">
                  <c:v>0.95909090909090911</c:v>
                </c:pt>
                <c:pt idx="552">
                  <c:v>0.95909090909090911</c:v>
                </c:pt>
                <c:pt idx="553">
                  <c:v>0.95909090909090911</c:v>
                </c:pt>
                <c:pt idx="554">
                  <c:v>0.95909090909090911</c:v>
                </c:pt>
                <c:pt idx="555">
                  <c:v>0.95909090909090911</c:v>
                </c:pt>
                <c:pt idx="556">
                  <c:v>0.95909090909090911</c:v>
                </c:pt>
                <c:pt idx="557">
                  <c:v>0.95909090909090911</c:v>
                </c:pt>
                <c:pt idx="558">
                  <c:v>0.95909090909090911</c:v>
                </c:pt>
                <c:pt idx="559">
                  <c:v>0.95909090909090911</c:v>
                </c:pt>
                <c:pt idx="560">
                  <c:v>0.95909090909090911</c:v>
                </c:pt>
                <c:pt idx="561">
                  <c:v>0.95909090909090911</c:v>
                </c:pt>
                <c:pt idx="562">
                  <c:v>0.95909090909090911</c:v>
                </c:pt>
                <c:pt idx="563">
                  <c:v>0.95909090909090911</c:v>
                </c:pt>
                <c:pt idx="564">
                  <c:v>0.95681818181818179</c:v>
                </c:pt>
                <c:pt idx="565">
                  <c:v>0.95681818181818179</c:v>
                </c:pt>
                <c:pt idx="566">
                  <c:v>0.95681818181818179</c:v>
                </c:pt>
                <c:pt idx="567">
                  <c:v>0.95681818181818179</c:v>
                </c:pt>
                <c:pt idx="568">
                  <c:v>0.95681818181818179</c:v>
                </c:pt>
                <c:pt idx="569">
                  <c:v>0.95681818181818179</c:v>
                </c:pt>
                <c:pt idx="570">
                  <c:v>0.95681818181818179</c:v>
                </c:pt>
                <c:pt idx="571">
                  <c:v>0.95681818181818179</c:v>
                </c:pt>
                <c:pt idx="572">
                  <c:v>0.95681818181818179</c:v>
                </c:pt>
                <c:pt idx="573">
                  <c:v>0.95681818181818179</c:v>
                </c:pt>
                <c:pt idx="574">
                  <c:v>0.95681818181818179</c:v>
                </c:pt>
                <c:pt idx="575">
                  <c:v>0.95681818181818179</c:v>
                </c:pt>
                <c:pt idx="576">
                  <c:v>0.95681818181818179</c:v>
                </c:pt>
                <c:pt idx="577">
                  <c:v>0.95681818181818179</c:v>
                </c:pt>
                <c:pt idx="578">
                  <c:v>0.95681818181818179</c:v>
                </c:pt>
                <c:pt idx="579">
                  <c:v>0.95681818181818179</c:v>
                </c:pt>
                <c:pt idx="580">
                  <c:v>0.95681818181818179</c:v>
                </c:pt>
                <c:pt idx="581">
                  <c:v>0.95681818181818179</c:v>
                </c:pt>
                <c:pt idx="582">
                  <c:v>0.95681818181818179</c:v>
                </c:pt>
                <c:pt idx="583">
                  <c:v>0.95454545454545459</c:v>
                </c:pt>
                <c:pt idx="584">
                  <c:v>0.95454545454545459</c:v>
                </c:pt>
                <c:pt idx="585">
                  <c:v>0.95454545454545459</c:v>
                </c:pt>
                <c:pt idx="586">
                  <c:v>0.95454545454545459</c:v>
                </c:pt>
                <c:pt idx="587">
                  <c:v>0.95454545454545459</c:v>
                </c:pt>
                <c:pt idx="588">
                  <c:v>0.95454545454545459</c:v>
                </c:pt>
                <c:pt idx="589">
                  <c:v>0.95454545454545459</c:v>
                </c:pt>
                <c:pt idx="590">
                  <c:v>0.95454545454545459</c:v>
                </c:pt>
                <c:pt idx="591">
                  <c:v>0.95454545454545459</c:v>
                </c:pt>
                <c:pt idx="592">
                  <c:v>0.95454545454545459</c:v>
                </c:pt>
                <c:pt idx="593">
                  <c:v>0.95454545454545459</c:v>
                </c:pt>
                <c:pt idx="594">
                  <c:v>0.95454545454545459</c:v>
                </c:pt>
                <c:pt idx="595">
                  <c:v>0.95454545454545459</c:v>
                </c:pt>
                <c:pt idx="596">
                  <c:v>0.95454545454545459</c:v>
                </c:pt>
                <c:pt idx="597">
                  <c:v>0.95454545454545459</c:v>
                </c:pt>
                <c:pt idx="598">
                  <c:v>0.95454545454545459</c:v>
                </c:pt>
                <c:pt idx="599">
                  <c:v>0.95454545454545459</c:v>
                </c:pt>
                <c:pt idx="600">
                  <c:v>0.95454545454545459</c:v>
                </c:pt>
                <c:pt idx="601">
                  <c:v>0.95454545454545459</c:v>
                </c:pt>
                <c:pt idx="602">
                  <c:v>0.95227272727272727</c:v>
                </c:pt>
                <c:pt idx="603">
                  <c:v>0.95227272727272727</c:v>
                </c:pt>
                <c:pt idx="604">
                  <c:v>0.95227272727272727</c:v>
                </c:pt>
                <c:pt idx="605">
                  <c:v>0.95227272727272727</c:v>
                </c:pt>
                <c:pt idx="606">
                  <c:v>0.95227272727272727</c:v>
                </c:pt>
                <c:pt idx="607">
                  <c:v>0.95227272727272727</c:v>
                </c:pt>
                <c:pt idx="608">
                  <c:v>0.95227272727272727</c:v>
                </c:pt>
                <c:pt idx="609">
                  <c:v>0.95227272727272727</c:v>
                </c:pt>
                <c:pt idx="610">
                  <c:v>0.95227272727272727</c:v>
                </c:pt>
                <c:pt idx="611">
                  <c:v>0.95227272727272727</c:v>
                </c:pt>
                <c:pt idx="612">
                  <c:v>0.95227272727272727</c:v>
                </c:pt>
                <c:pt idx="613">
                  <c:v>0.95227272727272727</c:v>
                </c:pt>
                <c:pt idx="614">
                  <c:v>0.95227272727272727</c:v>
                </c:pt>
                <c:pt idx="615">
                  <c:v>0.95227272727272727</c:v>
                </c:pt>
                <c:pt idx="616">
                  <c:v>0.95227272727272727</c:v>
                </c:pt>
                <c:pt idx="617">
                  <c:v>0.95</c:v>
                </c:pt>
                <c:pt idx="618">
                  <c:v>0.95</c:v>
                </c:pt>
                <c:pt idx="619">
                  <c:v>0.95</c:v>
                </c:pt>
                <c:pt idx="620">
                  <c:v>0.95</c:v>
                </c:pt>
                <c:pt idx="621">
                  <c:v>0.95</c:v>
                </c:pt>
                <c:pt idx="622">
                  <c:v>0.95</c:v>
                </c:pt>
                <c:pt idx="623">
                  <c:v>0.95</c:v>
                </c:pt>
                <c:pt idx="624">
                  <c:v>0.95</c:v>
                </c:pt>
                <c:pt idx="625">
                  <c:v>0.95</c:v>
                </c:pt>
                <c:pt idx="626">
                  <c:v>0.95</c:v>
                </c:pt>
                <c:pt idx="627">
                  <c:v>0.95</c:v>
                </c:pt>
                <c:pt idx="628">
                  <c:v>0.95</c:v>
                </c:pt>
                <c:pt idx="629">
                  <c:v>0.95</c:v>
                </c:pt>
                <c:pt idx="630">
                  <c:v>0.95</c:v>
                </c:pt>
                <c:pt idx="631">
                  <c:v>0.95</c:v>
                </c:pt>
                <c:pt idx="632">
                  <c:v>0.95</c:v>
                </c:pt>
                <c:pt idx="633">
                  <c:v>0.95</c:v>
                </c:pt>
                <c:pt idx="634">
                  <c:v>0.95</c:v>
                </c:pt>
                <c:pt idx="635">
                  <c:v>0.95</c:v>
                </c:pt>
                <c:pt idx="636">
                  <c:v>0.95</c:v>
                </c:pt>
                <c:pt idx="637">
                  <c:v>0.95</c:v>
                </c:pt>
                <c:pt idx="638">
                  <c:v>0.95</c:v>
                </c:pt>
                <c:pt idx="639">
                  <c:v>0.95</c:v>
                </c:pt>
                <c:pt idx="640">
                  <c:v>0.95</c:v>
                </c:pt>
                <c:pt idx="641">
                  <c:v>0.95</c:v>
                </c:pt>
                <c:pt idx="642">
                  <c:v>0.95</c:v>
                </c:pt>
                <c:pt idx="643">
                  <c:v>0.94772727272727275</c:v>
                </c:pt>
                <c:pt idx="644">
                  <c:v>0.94772727272727275</c:v>
                </c:pt>
                <c:pt idx="645">
                  <c:v>0.94772727272727275</c:v>
                </c:pt>
                <c:pt idx="646">
                  <c:v>0.94772727272727275</c:v>
                </c:pt>
                <c:pt idx="647">
                  <c:v>0.94772727272727275</c:v>
                </c:pt>
                <c:pt idx="648">
                  <c:v>0.94772727272727275</c:v>
                </c:pt>
                <c:pt idx="649">
                  <c:v>0.94772727272727275</c:v>
                </c:pt>
                <c:pt idx="650">
                  <c:v>0.94772727272727275</c:v>
                </c:pt>
                <c:pt idx="651">
                  <c:v>0.94772727272727275</c:v>
                </c:pt>
                <c:pt idx="652">
                  <c:v>0.94772727272727275</c:v>
                </c:pt>
                <c:pt idx="653">
                  <c:v>0.94772727272727275</c:v>
                </c:pt>
                <c:pt idx="654">
                  <c:v>0.94772727272727275</c:v>
                </c:pt>
                <c:pt idx="655">
                  <c:v>0.94772727272727275</c:v>
                </c:pt>
                <c:pt idx="656">
                  <c:v>0.94772727272727275</c:v>
                </c:pt>
                <c:pt idx="657">
                  <c:v>0.94772727272727275</c:v>
                </c:pt>
                <c:pt idx="658">
                  <c:v>0.94772727272727275</c:v>
                </c:pt>
                <c:pt idx="659">
                  <c:v>0.94772727272727275</c:v>
                </c:pt>
                <c:pt idx="660">
                  <c:v>0.94772727272727275</c:v>
                </c:pt>
                <c:pt idx="661">
                  <c:v>0.94772727272727275</c:v>
                </c:pt>
                <c:pt idx="662">
                  <c:v>0.94772727272727275</c:v>
                </c:pt>
                <c:pt idx="663">
                  <c:v>0.94772727272727275</c:v>
                </c:pt>
                <c:pt idx="664">
                  <c:v>0.94772727272727275</c:v>
                </c:pt>
                <c:pt idx="665">
                  <c:v>0.94772727272727275</c:v>
                </c:pt>
                <c:pt idx="666">
                  <c:v>0.94545454545454544</c:v>
                </c:pt>
                <c:pt idx="667">
                  <c:v>0.94545454545454544</c:v>
                </c:pt>
                <c:pt idx="668">
                  <c:v>0.94545454545454544</c:v>
                </c:pt>
                <c:pt idx="669">
                  <c:v>0.94545454545454544</c:v>
                </c:pt>
                <c:pt idx="670">
                  <c:v>0.94545454545454544</c:v>
                </c:pt>
                <c:pt idx="671">
                  <c:v>0.94545454545454544</c:v>
                </c:pt>
                <c:pt idx="672">
                  <c:v>0.94545454545454544</c:v>
                </c:pt>
                <c:pt idx="673">
                  <c:v>0.94545454545454544</c:v>
                </c:pt>
                <c:pt idx="674">
                  <c:v>0.94545454545454544</c:v>
                </c:pt>
                <c:pt idx="675">
                  <c:v>0.94545454545454544</c:v>
                </c:pt>
                <c:pt idx="676">
                  <c:v>0.94545454545454544</c:v>
                </c:pt>
                <c:pt idx="677">
                  <c:v>0.94545454545454544</c:v>
                </c:pt>
                <c:pt idx="678">
                  <c:v>0.94545454545454544</c:v>
                </c:pt>
                <c:pt idx="679">
                  <c:v>0.94545454545454544</c:v>
                </c:pt>
                <c:pt idx="680">
                  <c:v>0.94545454545454544</c:v>
                </c:pt>
                <c:pt idx="681">
                  <c:v>0.94545454545454544</c:v>
                </c:pt>
                <c:pt idx="682">
                  <c:v>0.94545454545454544</c:v>
                </c:pt>
                <c:pt idx="683">
                  <c:v>0.94545454545454544</c:v>
                </c:pt>
                <c:pt idx="684">
                  <c:v>0.94545454545454544</c:v>
                </c:pt>
                <c:pt idx="685">
                  <c:v>0.94545454545454544</c:v>
                </c:pt>
                <c:pt idx="686">
                  <c:v>0.94545454545454544</c:v>
                </c:pt>
                <c:pt idx="687">
                  <c:v>0.94545454545454544</c:v>
                </c:pt>
                <c:pt idx="688">
                  <c:v>0.94545454545454544</c:v>
                </c:pt>
                <c:pt idx="689">
                  <c:v>0.94545454545454544</c:v>
                </c:pt>
                <c:pt idx="690">
                  <c:v>0.94545454545454544</c:v>
                </c:pt>
                <c:pt idx="691">
                  <c:v>0.94545454545454544</c:v>
                </c:pt>
                <c:pt idx="692">
                  <c:v>0.94318181818181823</c:v>
                </c:pt>
                <c:pt idx="693">
                  <c:v>0.94318181818181823</c:v>
                </c:pt>
                <c:pt idx="694">
                  <c:v>0.94318181818181823</c:v>
                </c:pt>
                <c:pt idx="695">
                  <c:v>0.94318181818181823</c:v>
                </c:pt>
                <c:pt idx="696">
                  <c:v>0.94318181818181823</c:v>
                </c:pt>
                <c:pt idx="697">
                  <c:v>0.94318181818181823</c:v>
                </c:pt>
                <c:pt idx="698">
                  <c:v>0.94318181818181823</c:v>
                </c:pt>
                <c:pt idx="699">
                  <c:v>0.94318181818181823</c:v>
                </c:pt>
                <c:pt idx="700">
                  <c:v>0.94318181818181823</c:v>
                </c:pt>
                <c:pt idx="701">
                  <c:v>0.94090909090909092</c:v>
                </c:pt>
                <c:pt idx="702">
                  <c:v>0.9386363636363636</c:v>
                </c:pt>
                <c:pt idx="703">
                  <c:v>0.9386363636363636</c:v>
                </c:pt>
                <c:pt idx="704">
                  <c:v>0.9386363636363636</c:v>
                </c:pt>
                <c:pt idx="705">
                  <c:v>0.9386363636363636</c:v>
                </c:pt>
                <c:pt idx="706">
                  <c:v>0.9386363636363636</c:v>
                </c:pt>
                <c:pt idx="707">
                  <c:v>0.9386363636363636</c:v>
                </c:pt>
                <c:pt idx="708">
                  <c:v>0.9363636363636364</c:v>
                </c:pt>
                <c:pt idx="709">
                  <c:v>0.9363636363636364</c:v>
                </c:pt>
                <c:pt idx="710">
                  <c:v>0.9363636363636364</c:v>
                </c:pt>
                <c:pt idx="711">
                  <c:v>0.9363636363636364</c:v>
                </c:pt>
                <c:pt idx="712">
                  <c:v>0.9363636363636364</c:v>
                </c:pt>
                <c:pt idx="713">
                  <c:v>0.93409090909090908</c:v>
                </c:pt>
                <c:pt idx="714">
                  <c:v>0.93409090909090908</c:v>
                </c:pt>
                <c:pt idx="715">
                  <c:v>0.93409090909090908</c:v>
                </c:pt>
                <c:pt idx="716">
                  <c:v>0.93409090909090908</c:v>
                </c:pt>
                <c:pt idx="717">
                  <c:v>0.93409090909090908</c:v>
                </c:pt>
                <c:pt idx="718">
                  <c:v>0.93409090909090908</c:v>
                </c:pt>
                <c:pt idx="719">
                  <c:v>0.93409090909090908</c:v>
                </c:pt>
                <c:pt idx="720">
                  <c:v>0.93409090909090908</c:v>
                </c:pt>
                <c:pt idx="721">
                  <c:v>0.93181818181818177</c:v>
                </c:pt>
                <c:pt idx="722">
                  <c:v>0.93181818181818177</c:v>
                </c:pt>
                <c:pt idx="723">
                  <c:v>0.93181818181818177</c:v>
                </c:pt>
                <c:pt idx="724">
                  <c:v>0.93181818181818177</c:v>
                </c:pt>
                <c:pt idx="725">
                  <c:v>0.93181818181818177</c:v>
                </c:pt>
                <c:pt idx="726">
                  <c:v>0.93181818181818177</c:v>
                </c:pt>
                <c:pt idx="727">
                  <c:v>0.93181818181818177</c:v>
                </c:pt>
                <c:pt idx="728">
                  <c:v>0.93181818181818177</c:v>
                </c:pt>
                <c:pt idx="729">
                  <c:v>0.93181818181818177</c:v>
                </c:pt>
                <c:pt idx="730">
                  <c:v>0.93181818181818177</c:v>
                </c:pt>
                <c:pt idx="731">
                  <c:v>0.93181818181818177</c:v>
                </c:pt>
                <c:pt idx="732">
                  <c:v>0.93181818181818177</c:v>
                </c:pt>
                <c:pt idx="733">
                  <c:v>0.93181818181818177</c:v>
                </c:pt>
                <c:pt idx="734">
                  <c:v>0.93181818181818177</c:v>
                </c:pt>
                <c:pt idx="735">
                  <c:v>0.93181818181818177</c:v>
                </c:pt>
                <c:pt idx="736">
                  <c:v>0.93181818181818177</c:v>
                </c:pt>
                <c:pt idx="737">
                  <c:v>0.93181818181818177</c:v>
                </c:pt>
                <c:pt idx="738">
                  <c:v>0.93181818181818177</c:v>
                </c:pt>
                <c:pt idx="739">
                  <c:v>0.93181818181818177</c:v>
                </c:pt>
                <c:pt idx="740">
                  <c:v>0.93181818181818177</c:v>
                </c:pt>
                <c:pt idx="741">
                  <c:v>0.92954545454545456</c:v>
                </c:pt>
                <c:pt idx="742">
                  <c:v>0.92954545454545456</c:v>
                </c:pt>
                <c:pt idx="743">
                  <c:v>0.92954545454545456</c:v>
                </c:pt>
                <c:pt idx="744">
                  <c:v>0.92954545454545456</c:v>
                </c:pt>
                <c:pt idx="745">
                  <c:v>0.92954545454545456</c:v>
                </c:pt>
                <c:pt idx="746">
                  <c:v>0.92727272727272725</c:v>
                </c:pt>
                <c:pt idx="747">
                  <c:v>0.92727272727272725</c:v>
                </c:pt>
                <c:pt idx="748">
                  <c:v>0.92727272727272725</c:v>
                </c:pt>
                <c:pt idx="749">
                  <c:v>0.92727272727272725</c:v>
                </c:pt>
                <c:pt idx="750">
                  <c:v>0.92727272727272725</c:v>
                </c:pt>
                <c:pt idx="751">
                  <c:v>0.92727272727272725</c:v>
                </c:pt>
                <c:pt idx="752">
                  <c:v>0.92727272727272725</c:v>
                </c:pt>
                <c:pt idx="753">
                  <c:v>0.92727272727272725</c:v>
                </c:pt>
                <c:pt idx="754">
                  <c:v>0.92727272727272725</c:v>
                </c:pt>
                <c:pt idx="755">
                  <c:v>0.92727272727272725</c:v>
                </c:pt>
                <c:pt idx="756">
                  <c:v>0.92727272727272725</c:v>
                </c:pt>
                <c:pt idx="757">
                  <c:v>0.92727272727272725</c:v>
                </c:pt>
                <c:pt idx="758">
                  <c:v>0.92727272727272725</c:v>
                </c:pt>
                <c:pt idx="759">
                  <c:v>0.92727272727272725</c:v>
                </c:pt>
                <c:pt idx="760">
                  <c:v>0.92727272727272725</c:v>
                </c:pt>
                <c:pt idx="761">
                  <c:v>0.92727272727272725</c:v>
                </c:pt>
                <c:pt idx="762">
                  <c:v>0.92727272727272725</c:v>
                </c:pt>
                <c:pt idx="763">
                  <c:v>0.92727272727272725</c:v>
                </c:pt>
                <c:pt idx="764">
                  <c:v>0.92727272727272725</c:v>
                </c:pt>
                <c:pt idx="765">
                  <c:v>0.92727272727272725</c:v>
                </c:pt>
                <c:pt idx="766">
                  <c:v>0.92727272727272725</c:v>
                </c:pt>
                <c:pt idx="767">
                  <c:v>0.92727272727272725</c:v>
                </c:pt>
                <c:pt idx="768">
                  <c:v>0.92727272727272725</c:v>
                </c:pt>
                <c:pt idx="769">
                  <c:v>0.92727272727272725</c:v>
                </c:pt>
                <c:pt idx="770">
                  <c:v>0.92727272727272725</c:v>
                </c:pt>
                <c:pt idx="771">
                  <c:v>0.92727272727272725</c:v>
                </c:pt>
                <c:pt idx="772">
                  <c:v>0.92727272727272725</c:v>
                </c:pt>
                <c:pt idx="773">
                  <c:v>0.92727272727272725</c:v>
                </c:pt>
                <c:pt idx="774">
                  <c:v>0.92727272727272725</c:v>
                </c:pt>
                <c:pt idx="775">
                  <c:v>0.92727272727272725</c:v>
                </c:pt>
                <c:pt idx="776">
                  <c:v>0.92500000000000004</c:v>
                </c:pt>
                <c:pt idx="777">
                  <c:v>0.92500000000000004</c:v>
                </c:pt>
                <c:pt idx="778">
                  <c:v>0.92500000000000004</c:v>
                </c:pt>
                <c:pt idx="779">
                  <c:v>0.92500000000000004</c:v>
                </c:pt>
                <c:pt idx="780">
                  <c:v>0.92500000000000004</c:v>
                </c:pt>
                <c:pt idx="781">
                  <c:v>0.92500000000000004</c:v>
                </c:pt>
                <c:pt idx="782">
                  <c:v>0.92500000000000004</c:v>
                </c:pt>
                <c:pt idx="783">
                  <c:v>0.92500000000000004</c:v>
                </c:pt>
                <c:pt idx="784">
                  <c:v>0.92500000000000004</c:v>
                </c:pt>
                <c:pt idx="785">
                  <c:v>0.92500000000000004</c:v>
                </c:pt>
                <c:pt idx="786">
                  <c:v>0.92272727272727273</c:v>
                </c:pt>
                <c:pt idx="787">
                  <c:v>0.92272727272727273</c:v>
                </c:pt>
                <c:pt idx="788">
                  <c:v>0.92272727272727273</c:v>
                </c:pt>
                <c:pt idx="789">
                  <c:v>0.92272727272727273</c:v>
                </c:pt>
                <c:pt idx="790">
                  <c:v>0.92272727272727273</c:v>
                </c:pt>
                <c:pt idx="791">
                  <c:v>0.92045454545454541</c:v>
                </c:pt>
                <c:pt idx="792">
                  <c:v>0.92045454545454541</c:v>
                </c:pt>
                <c:pt idx="793">
                  <c:v>0.92045454545454541</c:v>
                </c:pt>
                <c:pt idx="794">
                  <c:v>0.92045454545454541</c:v>
                </c:pt>
                <c:pt idx="795">
                  <c:v>0.92045454545454541</c:v>
                </c:pt>
                <c:pt idx="796">
                  <c:v>0.92045454545454541</c:v>
                </c:pt>
                <c:pt idx="797">
                  <c:v>0.92045454545454541</c:v>
                </c:pt>
                <c:pt idx="798">
                  <c:v>0.92045454545454541</c:v>
                </c:pt>
                <c:pt idx="799">
                  <c:v>0.92045454545454541</c:v>
                </c:pt>
                <c:pt idx="800">
                  <c:v>0.92045454545454541</c:v>
                </c:pt>
                <c:pt idx="801">
                  <c:v>0.92045454545454541</c:v>
                </c:pt>
                <c:pt idx="802">
                  <c:v>0.92045454545454541</c:v>
                </c:pt>
                <c:pt idx="803">
                  <c:v>0.92045454545454541</c:v>
                </c:pt>
                <c:pt idx="804">
                  <c:v>0.92045454545454541</c:v>
                </c:pt>
                <c:pt idx="805">
                  <c:v>0.92045454545454541</c:v>
                </c:pt>
                <c:pt idx="806">
                  <c:v>0.92045454545454541</c:v>
                </c:pt>
                <c:pt idx="807">
                  <c:v>0.92045454545454541</c:v>
                </c:pt>
                <c:pt idx="808">
                  <c:v>0.92045454545454541</c:v>
                </c:pt>
                <c:pt idx="809">
                  <c:v>0.92045454545454541</c:v>
                </c:pt>
                <c:pt idx="810">
                  <c:v>0.92045454545454541</c:v>
                </c:pt>
                <c:pt idx="811">
                  <c:v>0.92045454545454541</c:v>
                </c:pt>
                <c:pt idx="812">
                  <c:v>0.92045454545454541</c:v>
                </c:pt>
                <c:pt idx="813">
                  <c:v>0.92045454545454541</c:v>
                </c:pt>
                <c:pt idx="814">
                  <c:v>0.92045454545454541</c:v>
                </c:pt>
                <c:pt idx="815">
                  <c:v>0.92045454545454541</c:v>
                </c:pt>
                <c:pt idx="816">
                  <c:v>0.92045454545454541</c:v>
                </c:pt>
                <c:pt idx="817">
                  <c:v>0.92045454545454541</c:v>
                </c:pt>
                <c:pt idx="818">
                  <c:v>0.92045454545454541</c:v>
                </c:pt>
                <c:pt idx="819">
                  <c:v>0.92045454545454541</c:v>
                </c:pt>
                <c:pt idx="820">
                  <c:v>0.92045454545454541</c:v>
                </c:pt>
                <c:pt idx="821">
                  <c:v>0.92045454545454541</c:v>
                </c:pt>
                <c:pt idx="822">
                  <c:v>0.92045454545454541</c:v>
                </c:pt>
                <c:pt idx="823">
                  <c:v>0.92045454545454541</c:v>
                </c:pt>
                <c:pt idx="824">
                  <c:v>0.92045454545454541</c:v>
                </c:pt>
                <c:pt idx="825">
                  <c:v>0.92045454545454541</c:v>
                </c:pt>
                <c:pt idx="826">
                  <c:v>0.92045454545454541</c:v>
                </c:pt>
                <c:pt idx="827">
                  <c:v>0.92045454545454541</c:v>
                </c:pt>
                <c:pt idx="828">
                  <c:v>0.92045454545454541</c:v>
                </c:pt>
                <c:pt idx="829">
                  <c:v>0.92045454545454541</c:v>
                </c:pt>
                <c:pt idx="830">
                  <c:v>0.92045454545454541</c:v>
                </c:pt>
                <c:pt idx="831">
                  <c:v>0.92045454545454541</c:v>
                </c:pt>
                <c:pt idx="832">
                  <c:v>0.92045454545454541</c:v>
                </c:pt>
                <c:pt idx="833">
                  <c:v>0.92045454545454541</c:v>
                </c:pt>
                <c:pt idx="834">
                  <c:v>0.92045454545454541</c:v>
                </c:pt>
                <c:pt idx="835">
                  <c:v>0.92045454545454541</c:v>
                </c:pt>
                <c:pt idx="836">
                  <c:v>0.92045454545454541</c:v>
                </c:pt>
                <c:pt idx="837">
                  <c:v>0.92045454545454541</c:v>
                </c:pt>
                <c:pt idx="838">
                  <c:v>0.92045454545454541</c:v>
                </c:pt>
                <c:pt idx="839">
                  <c:v>0.92045454545454541</c:v>
                </c:pt>
                <c:pt idx="840">
                  <c:v>0.92045454545454541</c:v>
                </c:pt>
                <c:pt idx="841">
                  <c:v>0.92045454545454541</c:v>
                </c:pt>
                <c:pt idx="842">
                  <c:v>0.92045454545454541</c:v>
                </c:pt>
                <c:pt idx="843">
                  <c:v>0.92045454545454541</c:v>
                </c:pt>
                <c:pt idx="844">
                  <c:v>0.92045454545454541</c:v>
                </c:pt>
                <c:pt idx="845">
                  <c:v>0.92045454545454541</c:v>
                </c:pt>
                <c:pt idx="846">
                  <c:v>0.92045454545454541</c:v>
                </c:pt>
                <c:pt idx="847">
                  <c:v>0.92045454545454541</c:v>
                </c:pt>
                <c:pt idx="848">
                  <c:v>0.92045454545454541</c:v>
                </c:pt>
                <c:pt idx="849">
                  <c:v>0.92045454545454541</c:v>
                </c:pt>
                <c:pt idx="850">
                  <c:v>0.92045454545454541</c:v>
                </c:pt>
                <c:pt idx="851">
                  <c:v>0.92045454545454541</c:v>
                </c:pt>
                <c:pt idx="852">
                  <c:v>0.92045454545454541</c:v>
                </c:pt>
                <c:pt idx="853">
                  <c:v>0.92045454545454541</c:v>
                </c:pt>
                <c:pt idx="854">
                  <c:v>0.92045454545454541</c:v>
                </c:pt>
                <c:pt idx="855">
                  <c:v>0.92045454545454541</c:v>
                </c:pt>
                <c:pt idx="856">
                  <c:v>0.92045454545454541</c:v>
                </c:pt>
                <c:pt idx="857">
                  <c:v>0.92045454545454541</c:v>
                </c:pt>
                <c:pt idx="858">
                  <c:v>0.92045454545454541</c:v>
                </c:pt>
                <c:pt idx="859">
                  <c:v>0.92045454545454541</c:v>
                </c:pt>
                <c:pt idx="860">
                  <c:v>0.92045454545454541</c:v>
                </c:pt>
                <c:pt idx="861">
                  <c:v>0.92045454545454541</c:v>
                </c:pt>
                <c:pt idx="862">
                  <c:v>0.92045454545454541</c:v>
                </c:pt>
                <c:pt idx="863">
                  <c:v>0.92045454545454541</c:v>
                </c:pt>
                <c:pt idx="864">
                  <c:v>0.92045454545454541</c:v>
                </c:pt>
                <c:pt idx="865">
                  <c:v>0.92045454545454541</c:v>
                </c:pt>
                <c:pt idx="866">
                  <c:v>0.92045454545454541</c:v>
                </c:pt>
                <c:pt idx="867">
                  <c:v>0.92045454545454541</c:v>
                </c:pt>
                <c:pt idx="868">
                  <c:v>0.92045454545454541</c:v>
                </c:pt>
                <c:pt idx="869">
                  <c:v>0.92045454545454541</c:v>
                </c:pt>
                <c:pt idx="870">
                  <c:v>0.91818181818181821</c:v>
                </c:pt>
                <c:pt idx="871">
                  <c:v>0.91818181818181821</c:v>
                </c:pt>
                <c:pt idx="872">
                  <c:v>0.91818181818181821</c:v>
                </c:pt>
                <c:pt idx="873">
                  <c:v>0.91818181818181821</c:v>
                </c:pt>
                <c:pt idx="874">
                  <c:v>0.91818181818181821</c:v>
                </c:pt>
                <c:pt idx="875">
                  <c:v>0.91818181818181821</c:v>
                </c:pt>
                <c:pt idx="876">
                  <c:v>0.91818181818181821</c:v>
                </c:pt>
                <c:pt idx="877">
                  <c:v>0.91818181818181821</c:v>
                </c:pt>
                <c:pt idx="878">
                  <c:v>0.91818181818181821</c:v>
                </c:pt>
                <c:pt idx="879">
                  <c:v>0.91818181818181821</c:v>
                </c:pt>
                <c:pt idx="880">
                  <c:v>0.91818181818181821</c:v>
                </c:pt>
                <c:pt idx="881">
                  <c:v>0.91818181818181821</c:v>
                </c:pt>
                <c:pt idx="882">
                  <c:v>0.91818181818181821</c:v>
                </c:pt>
                <c:pt idx="883">
                  <c:v>0.91818181818181821</c:v>
                </c:pt>
                <c:pt idx="884">
                  <c:v>0.91818181818181821</c:v>
                </c:pt>
                <c:pt idx="885">
                  <c:v>0.91818181818181821</c:v>
                </c:pt>
                <c:pt idx="886">
                  <c:v>0.91818181818181821</c:v>
                </c:pt>
                <c:pt idx="887">
                  <c:v>0.91818181818181821</c:v>
                </c:pt>
                <c:pt idx="888">
                  <c:v>0.91818181818181821</c:v>
                </c:pt>
                <c:pt idx="889">
                  <c:v>0.91590909090909089</c:v>
                </c:pt>
                <c:pt idx="890">
                  <c:v>0.91590909090909089</c:v>
                </c:pt>
                <c:pt idx="891">
                  <c:v>0.91590909090909089</c:v>
                </c:pt>
                <c:pt idx="892">
                  <c:v>0.91363636363636369</c:v>
                </c:pt>
                <c:pt idx="893">
                  <c:v>0.91363636363636369</c:v>
                </c:pt>
                <c:pt idx="894">
                  <c:v>0.91363636363636369</c:v>
                </c:pt>
                <c:pt idx="895">
                  <c:v>0.91136363636363638</c:v>
                </c:pt>
                <c:pt idx="896">
                  <c:v>0.91136363636363638</c:v>
                </c:pt>
                <c:pt idx="897">
                  <c:v>0.91136363636363638</c:v>
                </c:pt>
                <c:pt idx="898">
                  <c:v>0.91136363636363638</c:v>
                </c:pt>
                <c:pt idx="899">
                  <c:v>0.91136363636363638</c:v>
                </c:pt>
                <c:pt idx="900">
                  <c:v>0.91136363636363638</c:v>
                </c:pt>
                <c:pt idx="901">
                  <c:v>0.91136363636363638</c:v>
                </c:pt>
                <c:pt idx="902">
                  <c:v>0.91136363636363638</c:v>
                </c:pt>
                <c:pt idx="903">
                  <c:v>0.91136363636363638</c:v>
                </c:pt>
                <c:pt idx="904">
                  <c:v>0.91136363636363638</c:v>
                </c:pt>
                <c:pt idx="905">
                  <c:v>0.90909090909090906</c:v>
                </c:pt>
                <c:pt idx="906">
                  <c:v>0.90909090909090906</c:v>
                </c:pt>
                <c:pt idx="907">
                  <c:v>0.90909090909090906</c:v>
                </c:pt>
                <c:pt idx="908">
                  <c:v>0.90681818181818186</c:v>
                </c:pt>
                <c:pt idx="909">
                  <c:v>0.90681818181818186</c:v>
                </c:pt>
                <c:pt idx="910">
                  <c:v>0.90681818181818186</c:v>
                </c:pt>
                <c:pt idx="911">
                  <c:v>0.90681818181818186</c:v>
                </c:pt>
                <c:pt idx="912">
                  <c:v>0.90681818181818186</c:v>
                </c:pt>
                <c:pt idx="913">
                  <c:v>0.90681818181818186</c:v>
                </c:pt>
                <c:pt idx="914">
                  <c:v>0.90681818181818186</c:v>
                </c:pt>
                <c:pt idx="915">
                  <c:v>0.90681818181818186</c:v>
                </c:pt>
                <c:pt idx="916">
                  <c:v>0.90681818181818186</c:v>
                </c:pt>
                <c:pt idx="917">
                  <c:v>0.90681818181818186</c:v>
                </c:pt>
                <c:pt idx="918">
                  <c:v>0.90681818181818186</c:v>
                </c:pt>
                <c:pt idx="919">
                  <c:v>0.90681818181818186</c:v>
                </c:pt>
                <c:pt idx="920">
                  <c:v>0.90681818181818186</c:v>
                </c:pt>
                <c:pt idx="921">
                  <c:v>0.90681818181818186</c:v>
                </c:pt>
                <c:pt idx="922">
                  <c:v>0.90681818181818186</c:v>
                </c:pt>
                <c:pt idx="923">
                  <c:v>0.90454545454545454</c:v>
                </c:pt>
                <c:pt idx="924">
                  <c:v>0.90454545454545454</c:v>
                </c:pt>
                <c:pt idx="925">
                  <c:v>0.90454545454545454</c:v>
                </c:pt>
                <c:pt idx="926">
                  <c:v>0.90454545454545454</c:v>
                </c:pt>
                <c:pt idx="927">
                  <c:v>0.90454545454545454</c:v>
                </c:pt>
                <c:pt idx="928">
                  <c:v>0.90227272727272723</c:v>
                </c:pt>
                <c:pt idx="929">
                  <c:v>0.90227272727272723</c:v>
                </c:pt>
                <c:pt idx="930">
                  <c:v>0.90227272727272723</c:v>
                </c:pt>
                <c:pt idx="931">
                  <c:v>0.90227272727272723</c:v>
                </c:pt>
                <c:pt idx="932">
                  <c:v>0.90227272727272723</c:v>
                </c:pt>
                <c:pt idx="933">
                  <c:v>0.90227272727272723</c:v>
                </c:pt>
                <c:pt idx="934">
                  <c:v>0.90227272727272723</c:v>
                </c:pt>
                <c:pt idx="935">
                  <c:v>0.90227272727272723</c:v>
                </c:pt>
                <c:pt idx="936">
                  <c:v>0.90227272727272723</c:v>
                </c:pt>
                <c:pt idx="937">
                  <c:v>0.90227272727272723</c:v>
                </c:pt>
                <c:pt idx="938">
                  <c:v>0.90227272727272723</c:v>
                </c:pt>
                <c:pt idx="939">
                  <c:v>0.90227272727272723</c:v>
                </c:pt>
                <c:pt idx="940">
                  <c:v>0.90227272727272723</c:v>
                </c:pt>
                <c:pt idx="941">
                  <c:v>0.90227272727272723</c:v>
                </c:pt>
                <c:pt idx="942">
                  <c:v>0.90227272727272723</c:v>
                </c:pt>
                <c:pt idx="943">
                  <c:v>0.90227272727272723</c:v>
                </c:pt>
                <c:pt idx="944">
                  <c:v>0.90227272727272723</c:v>
                </c:pt>
                <c:pt idx="945">
                  <c:v>0.90227272727272723</c:v>
                </c:pt>
                <c:pt idx="946">
                  <c:v>0.9</c:v>
                </c:pt>
                <c:pt idx="947">
                  <c:v>0.9</c:v>
                </c:pt>
                <c:pt idx="948">
                  <c:v>0.9</c:v>
                </c:pt>
                <c:pt idx="949">
                  <c:v>0.9</c:v>
                </c:pt>
                <c:pt idx="950">
                  <c:v>0.9</c:v>
                </c:pt>
                <c:pt idx="951">
                  <c:v>0.9</c:v>
                </c:pt>
                <c:pt idx="952">
                  <c:v>0.9</c:v>
                </c:pt>
                <c:pt idx="953">
                  <c:v>0.9</c:v>
                </c:pt>
                <c:pt idx="954">
                  <c:v>0.9</c:v>
                </c:pt>
                <c:pt idx="955">
                  <c:v>0.89772727272727271</c:v>
                </c:pt>
                <c:pt idx="956">
                  <c:v>0.89772727272727271</c:v>
                </c:pt>
                <c:pt idx="957">
                  <c:v>0.8954545454545455</c:v>
                </c:pt>
                <c:pt idx="958">
                  <c:v>0.8954545454545455</c:v>
                </c:pt>
                <c:pt idx="959">
                  <c:v>0.8954545454545455</c:v>
                </c:pt>
                <c:pt idx="960">
                  <c:v>0.8954545454545455</c:v>
                </c:pt>
                <c:pt idx="961">
                  <c:v>0.8954545454545455</c:v>
                </c:pt>
                <c:pt idx="962">
                  <c:v>0.8954545454545455</c:v>
                </c:pt>
                <c:pt idx="963">
                  <c:v>0.89318181818181819</c:v>
                </c:pt>
                <c:pt idx="964">
                  <c:v>0.89318181818181819</c:v>
                </c:pt>
                <c:pt idx="965">
                  <c:v>0.89318181818181819</c:v>
                </c:pt>
                <c:pt idx="966">
                  <c:v>0.89318181818181819</c:v>
                </c:pt>
                <c:pt idx="967">
                  <c:v>0.89318181818181819</c:v>
                </c:pt>
                <c:pt idx="968">
                  <c:v>0.89318181818181819</c:v>
                </c:pt>
                <c:pt idx="969">
                  <c:v>0.89318181818181819</c:v>
                </c:pt>
                <c:pt idx="970">
                  <c:v>0.89318181818181819</c:v>
                </c:pt>
                <c:pt idx="971">
                  <c:v>0.89318181818181819</c:v>
                </c:pt>
                <c:pt idx="972">
                  <c:v>0.89318181818181819</c:v>
                </c:pt>
                <c:pt idx="973">
                  <c:v>0.89090909090909087</c:v>
                </c:pt>
                <c:pt idx="974">
                  <c:v>0.89090909090909087</c:v>
                </c:pt>
                <c:pt idx="975">
                  <c:v>0.89090909090909087</c:v>
                </c:pt>
                <c:pt idx="976">
                  <c:v>0.89090909090909087</c:v>
                </c:pt>
                <c:pt idx="977">
                  <c:v>0.89090909090909087</c:v>
                </c:pt>
                <c:pt idx="978">
                  <c:v>0.89090909090909087</c:v>
                </c:pt>
                <c:pt idx="979">
                  <c:v>0.89090909090909087</c:v>
                </c:pt>
                <c:pt idx="980">
                  <c:v>0.89090909090909087</c:v>
                </c:pt>
                <c:pt idx="981">
                  <c:v>0.89090909090909087</c:v>
                </c:pt>
                <c:pt idx="982">
                  <c:v>0.89090909090909087</c:v>
                </c:pt>
                <c:pt idx="983">
                  <c:v>0.89090909090909087</c:v>
                </c:pt>
                <c:pt idx="984">
                  <c:v>0.89090909090909087</c:v>
                </c:pt>
                <c:pt idx="985">
                  <c:v>0.89090909090909087</c:v>
                </c:pt>
                <c:pt idx="986">
                  <c:v>0.89090909090909087</c:v>
                </c:pt>
                <c:pt idx="987">
                  <c:v>0.89090909090909087</c:v>
                </c:pt>
                <c:pt idx="988">
                  <c:v>0.89090909090909087</c:v>
                </c:pt>
                <c:pt idx="989">
                  <c:v>0.89090909090909087</c:v>
                </c:pt>
                <c:pt idx="990">
                  <c:v>0.89090909090909087</c:v>
                </c:pt>
                <c:pt idx="991">
                  <c:v>0.89090909090909087</c:v>
                </c:pt>
                <c:pt idx="992">
                  <c:v>0.89090909090909087</c:v>
                </c:pt>
                <c:pt idx="993">
                  <c:v>0.88863636363636367</c:v>
                </c:pt>
                <c:pt idx="994">
                  <c:v>0.88863636363636367</c:v>
                </c:pt>
                <c:pt idx="995">
                  <c:v>0.88863636363636367</c:v>
                </c:pt>
                <c:pt idx="996">
                  <c:v>0.88863636363636367</c:v>
                </c:pt>
                <c:pt idx="997">
                  <c:v>0.88863636363636367</c:v>
                </c:pt>
                <c:pt idx="998">
                  <c:v>0.88863636363636367</c:v>
                </c:pt>
                <c:pt idx="999">
                  <c:v>0.88863636363636367</c:v>
                </c:pt>
                <c:pt idx="1000">
                  <c:v>0.88863636363636367</c:v>
                </c:pt>
                <c:pt idx="1001">
                  <c:v>0.88863636363636367</c:v>
                </c:pt>
                <c:pt idx="1002">
                  <c:v>0.88863636363636367</c:v>
                </c:pt>
                <c:pt idx="1003">
                  <c:v>0.88863636363636367</c:v>
                </c:pt>
                <c:pt idx="1004">
                  <c:v>0.88863636363636367</c:v>
                </c:pt>
                <c:pt idx="1005">
                  <c:v>0.88863636363636367</c:v>
                </c:pt>
                <c:pt idx="1006">
                  <c:v>0.88863636363636367</c:v>
                </c:pt>
                <c:pt idx="1007">
                  <c:v>0.88863636363636367</c:v>
                </c:pt>
                <c:pt idx="1008">
                  <c:v>0.88863636363636367</c:v>
                </c:pt>
                <c:pt idx="1009">
                  <c:v>0.88863636363636367</c:v>
                </c:pt>
                <c:pt idx="1010">
                  <c:v>0.88863636363636367</c:v>
                </c:pt>
                <c:pt idx="1011">
                  <c:v>0.88863636363636367</c:v>
                </c:pt>
                <c:pt idx="1012">
                  <c:v>0.88863636363636367</c:v>
                </c:pt>
                <c:pt idx="1013">
                  <c:v>0.88863636363636367</c:v>
                </c:pt>
                <c:pt idx="1014">
                  <c:v>0.88863636363636367</c:v>
                </c:pt>
                <c:pt idx="1015">
                  <c:v>0.88863636363636367</c:v>
                </c:pt>
                <c:pt idx="1016">
                  <c:v>0.88863636363636367</c:v>
                </c:pt>
                <c:pt idx="1017">
                  <c:v>0.88863636363636367</c:v>
                </c:pt>
                <c:pt idx="1018">
                  <c:v>0.88863636363636367</c:v>
                </c:pt>
                <c:pt idx="1019">
                  <c:v>0.88863636363636367</c:v>
                </c:pt>
                <c:pt idx="1020">
                  <c:v>0.88863636363636367</c:v>
                </c:pt>
                <c:pt idx="1021">
                  <c:v>0.88863636363636367</c:v>
                </c:pt>
                <c:pt idx="1022">
                  <c:v>0.88863636363636367</c:v>
                </c:pt>
                <c:pt idx="1023">
                  <c:v>0.88863636363636367</c:v>
                </c:pt>
                <c:pt idx="1024">
                  <c:v>0.88863636363636367</c:v>
                </c:pt>
                <c:pt idx="1025">
                  <c:v>0.88863636363636367</c:v>
                </c:pt>
                <c:pt idx="1026">
                  <c:v>0.88863636363636367</c:v>
                </c:pt>
                <c:pt idx="1027">
                  <c:v>0.88863636363636367</c:v>
                </c:pt>
                <c:pt idx="1028">
                  <c:v>0.88863636363636367</c:v>
                </c:pt>
                <c:pt idx="1029">
                  <c:v>0.88863636363636367</c:v>
                </c:pt>
                <c:pt idx="1030">
                  <c:v>0.88863636363636367</c:v>
                </c:pt>
                <c:pt idx="1031">
                  <c:v>0.88863636363636367</c:v>
                </c:pt>
                <c:pt idx="1032">
                  <c:v>0.88863636363636367</c:v>
                </c:pt>
                <c:pt idx="1033">
                  <c:v>0.88863636363636367</c:v>
                </c:pt>
                <c:pt idx="1034">
                  <c:v>0.88863636363636367</c:v>
                </c:pt>
                <c:pt idx="1035">
                  <c:v>0.88863636363636367</c:v>
                </c:pt>
                <c:pt idx="1036">
                  <c:v>0.88636363636363635</c:v>
                </c:pt>
                <c:pt idx="1037">
                  <c:v>0.88636363636363635</c:v>
                </c:pt>
                <c:pt idx="1038">
                  <c:v>0.88636363636363635</c:v>
                </c:pt>
                <c:pt idx="1039">
                  <c:v>0.88636363636363635</c:v>
                </c:pt>
                <c:pt idx="1040">
                  <c:v>0.88636363636363635</c:v>
                </c:pt>
                <c:pt idx="1041">
                  <c:v>0.88636363636363635</c:v>
                </c:pt>
                <c:pt idx="1042">
                  <c:v>0.88636363636363635</c:v>
                </c:pt>
                <c:pt idx="1043">
                  <c:v>0.88636363636363635</c:v>
                </c:pt>
                <c:pt idx="1044">
                  <c:v>0.88636363636363635</c:v>
                </c:pt>
                <c:pt idx="1045">
                  <c:v>0.88636363636363635</c:v>
                </c:pt>
                <c:pt idx="1046">
                  <c:v>0.88636363636363635</c:v>
                </c:pt>
                <c:pt idx="1047">
                  <c:v>0.88636363636363635</c:v>
                </c:pt>
                <c:pt idx="1048">
                  <c:v>0.88636363636363635</c:v>
                </c:pt>
                <c:pt idx="1049">
                  <c:v>0.88636363636363635</c:v>
                </c:pt>
                <c:pt idx="1050">
                  <c:v>0.88636363636363635</c:v>
                </c:pt>
                <c:pt idx="1051">
                  <c:v>0.88636363636363635</c:v>
                </c:pt>
                <c:pt idx="1052">
                  <c:v>0.88636363636363635</c:v>
                </c:pt>
                <c:pt idx="1053">
                  <c:v>0.88636363636363635</c:v>
                </c:pt>
                <c:pt idx="1054">
                  <c:v>0.88636363636363635</c:v>
                </c:pt>
                <c:pt idx="1055">
                  <c:v>0.88636363636363635</c:v>
                </c:pt>
                <c:pt idx="1056">
                  <c:v>0.88636363636363635</c:v>
                </c:pt>
                <c:pt idx="1057">
                  <c:v>0.88636363636363635</c:v>
                </c:pt>
                <c:pt idx="1058">
                  <c:v>0.88409090909090904</c:v>
                </c:pt>
                <c:pt idx="1059">
                  <c:v>0.88409090909090904</c:v>
                </c:pt>
                <c:pt idx="1060">
                  <c:v>0.88409090909090904</c:v>
                </c:pt>
                <c:pt idx="1061">
                  <c:v>0.88409090909090904</c:v>
                </c:pt>
                <c:pt idx="1062">
                  <c:v>0.88409090909090904</c:v>
                </c:pt>
                <c:pt idx="1063">
                  <c:v>0.88409090909090904</c:v>
                </c:pt>
                <c:pt idx="1064">
                  <c:v>0.88409090909090904</c:v>
                </c:pt>
                <c:pt idx="1065">
                  <c:v>0.88409090909090904</c:v>
                </c:pt>
                <c:pt idx="1066">
                  <c:v>0.88409090909090904</c:v>
                </c:pt>
                <c:pt idx="1067">
                  <c:v>0.88409090909090904</c:v>
                </c:pt>
                <c:pt idx="1068">
                  <c:v>0.88181818181818183</c:v>
                </c:pt>
                <c:pt idx="1069">
                  <c:v>0.88181818181818183</c:v>
                </c:pt>
                <c:pt idx="1070">
                  <c:v>0.88181818181818183</c:v>
                </c:pt>
                <c:pt idx="1071">
                  <c:v>0.88181818181818183</c:v>
                </c:pt>
                <c:pt idx="1072">
                  <c:v>0.88181818181818183</c:v>
                </c:pt>
                <c:pt idx="1073">
                  <c:v>0.88181818181818183</c:v>
                </c:pt>
                <c:pt idx="1074">
                  <c:v>0.88181818181818183</c:v>
                </c:pt>
                <c:pt idx="1075">
                  <c:v>0.88181818181818183</c:v>
                </c:pt>
                <c:pt idx="1076">
                  <c:v>0.88181818181818183</c:v>
                </c:pt>
                <c:pt idx="1077">
                  <c:v>0.88181818181818183</c:v>
                </c:pt>
                <c:pt idx="1078">
                  <c:v>0.88181818181818183</c:v>
                </c:pt>
                <c:pt idx="1079">
                  <c:v>0.88181818181818183</c:v>
                </c:pt>
                <c:pt idx="1080">
                  <c:v>0.88181818181818183</c:v>
                </c:pt>
                <c:pt idx="1081">
                  <c:v>0.88181818181818183</c:v>
                </c:pt>
                <c:pt idx="1082">
                  <c:v>0.88181818181818183</c:v>
                </c:pt>
                <c:pt idx="1083">
                  <c:v>0.88181818181818183</c:v>
                </c:pt>
                <c:pt idx="1084">
                  <c:v>0.88181818181818183</c:v>
                </c:pt>
                <c:pt idx="1085">
                  <c:v>0.88181818181818183</c:v>
                </c:pt>
                <c:pt idx="1086">
                  <c:v>0.88181818181818183</c:v>
                </c:pt>
                <c:pt idx="1087">
                  <c:v>0.88181818181818183</c:v>
                </c:pt>
                <c:pt idx="1088">
                  <c:v>0.88181818181818183</c:v>
                </c:pt>
                <c:pt idx="1089">
                  <c:v>0.88181818181818183</c:v>
                </c:pt>
                <c:pt idx="1090">
                  <c:v>0.88181818181818183</c:v>
                </c:pt>
                <c:pt idx="1091">
                  <c:v>0.88181818181818183</c:v>
                </c:pt>
                <c:pt idx="1092">
                  <c:v>0.87954545454545452</c:v>
                </c:pt>
                <c:pt idx="1093">
                  <c:v>0.87954545454545452</c:v>
                </c:pt>
                <c:pt idx="1094">
                  <c:v>0.87954545454545452</c:v>
                </c:pt>
                <c:pt idx="1095">
                  <c:v>0.87954545454545452</c:v>
                </c:pt>
                <c:pt idx="1096">
                  <c:v>0.87954545454545452</c:v>
                </c:pt>
                <c:pt idx="1097">
                  <c:v>0.87954545454545452</c:v>
                </c:pt>
                <c:pt idx="1098">
                  <c:v>0.87954545454545452</c:v>
                </c:pt>
                <c:pt idx="1099">
                  <c:v>0.87954545454545452</c:v>
                </c:pt>
                <c:pt idx="1100">
                  <c:v>0.87954545454545452</c:v>
                </c:pt>
                <c:pt idx="1101">
                  <c:v>0.87954545454545452</c:v>
                </c:pt>
                <c:pt idx="1102">
                  <c:v>0.87727272727272732</c:v>
                </c:pt>
                <c:pt idx="1103">
                  <c:v>0.87727272727272732</c:v>
                </c:pt>
                <c:pt idx="1104">
                  <c:v>0.87727272727272732</c:v>
                </c:pt>
                <c:pt idx="1105">
                  <c:v>0.87727272727272732</c:v>
                </c:pt>
                <c:pt idx="1106">
                  <c:v>0.87727272727272732</c:v>
                </c:pt>
                <c:pt idx="1107">
                  <c:v>0.87727272727272732</c:v>
                </c:pt>
                <c:pt idx="1108">
                  <c:v>0.87727272727272732</c:v>
                </c:pt>
                <c:pt idx="1109">
                  <c:v>0.87727272727272732</c:v>
                </c:pt>
                <c:pt idx="1110">
                  <c:v>0.87727272727272732</c:v>
                </c:pt>
                <c:pt idx="1111">
                  <c:v>0.87727272727272732</c:v>
                </c:pt>
                <c:pt idx="1112">
                  <c:v>0.87727272727272732</c:v>
                </c:pt>
                <c:pt idx="1113">
                  <c:v>0.875</c:v>
                </c:pt>
                <c:pt idx="1114">
                  <c:v>0.875</c:v>
                </c:pt>
                <c:pt idx="1115">
                  <c:v>0.875</c:v>
                </c:pt>
                <c:pt idx="1116">
                  <c:v>0.875</c:v>
                </c:pt>
                <c:pt idx="1117">
                  <c:v>0.875</c:v>
                </c:pt>
                <c:pt idx="1118">
                  <c:v>0.87272727272727268</c:v>
                </c:pt>
                <c:pt idx="1119">
                  <c:v>0.87272727272727268</c:v>
                </c:pt>
                <c:pt idx="1120">
                  <c:v>0.87045454545454548</c:v>
                </c:pt>
                <c:pt idx="1121">
                  <c:v>0.87045454545454548</c:v>
                </c:pt>
                <c:pt idx="1122">
                  <c:v>0.87045454545454548</c:v>
                </c:pt>
                <c:pt idx="1123">
                  <c:v>0.87045454545454548</c:v>
                </c:pt>
                <c:pt idx="1124">
                  <c:v>0.87045454545454548</c:v>
                </c:pt>
                <c:pt idx="1125">
                  <c:v>0.87045454545454548</c:v>
                </c:pt>
                <c:pt idx="1126">
                  <c:v>0.87045454545454548</c:v>
                </c:pt>
                <c:pt idx="1127">
                  <c:v>0.87045454545454548</c:v>
                </c:pt>
                <c:pt idx="1128">
                  <c:v>0.87045454545454548</c:v>
                </c:pt>
                <c:pt idx="1129">
                  <c:v>0.87045454545454548</c:v>
                </c:pt>
                <c:pt idx="1130">
                  <c:v>0.86818181818181817</c:v>
                </c:pt>
                <c:pt idx="1131">
                  <c:v>0.86818181818181817</c:v>
                </c:pt>
                <c:pt idx="1132">
                  <c:v>0.86818181818181817</c:v>
                </c:pt>
                <c:pt idx="1133">
                  <c:v>0.86818181818181817</c:v>
                </c:pt>
                <c:pt idx="1134">
                  <c:v>0.86818181818181817</c:v>
                </c:pt>
                <c:pt idx="1135">
                  <c:v>0.86818181818181817</c:v>
                </c:pt>
                <c:pt idx="1136">
                  <c:v>0.86818181818181817</c:v>
                </c:pt>
                <c:pt idx="1137">
                  <c:v>0.86818181818181817</c:v>
                </c:pt>
                <c:pt idx="1138">
                  <c:v>0.86818181818181817</c:v>
                </c:pt>
                <c:pt idx="1139">
                  <c:v>0.86818181818181817</c:v>
                </c:pt>
                <c:pt idx="1140">
                  <c:v>0.86818181818181817</c:v>
                </c:pt>
                <c:pt idx="1141">
                  <c:v>0.86818181818181817</c:v>
                </c:pt>
                <c:pt idx="1142">
                  <c:v>0.86818181818181817</c:v>
                </c:pt>
                <c:pt idx="1143">
                  <c:v>0.86818181818181817</c:v>
                </c:pt>
                <c:pt idx="1144">
                  <c:v>0.86818181818181817</c:v>
                </c:pt>
                <c:pt idx="1145">
                  <c:v>0.86818181818181817</c:v>
                </c:pt>
                <c:pt idx="1146">
                  <c:v>0.86590909090909096</c:v>
                </c:pt>
                <c:pt idx="1147">
                  <c:v>0.86590909090909096</c:v>
                </c:pt>
                <c:pt idx="1148">
                  <c:v>0.86590909090909096</c:v>
                </c:pt>
                <c:pt idx="1149">
                  <c:v>0.86590909090909096</c:v>
                </c:pt>
                <c:pt idx="1150">
                  <c:v>0.86590909090909096</c:v>
                </c:pt>
                <c:pt idx="1151">
                  <c:v>0.86363636363636365</c:v>
                </c:pt>
                <c:pt idx="1152">
                  <c:v>0.86136363636363633</c:v>
                </c:pt>
                <c:pt idx="1153">
                  <c:v>0.86136363636363633</c:v>
                </c:pt>
                <c:pt idx="1154">
                  <c:v>0.86136363636363633</c:v>
                </c:pt>
                <c:pt idx="1155">
                  <c:v>0.85909090909090913</c:v>
                </c:pt>
                <c:pt idx="1156">
                  <c:v>0.85909090909090913</c:v>
                </c:pt>
                <c:pt idx="1157">
                  <c:v>0.85909090909090913</c:v>
                </c:pt>
                <c:pt idx="1158">
                  <c:v>0.85909090909090913</c:v>
                </c:pt>
                <c:pt idx="1159">
                  <c:v>0.85909090909090913</c:v>
                </c:pt>
                <c:pt idx="1160">
                  <c:v>0.85909090909090913</c:v>
                </c:pt>
                <c:pt idx="1161">
                  <c:v>0.85909090909090913</c:v>
                </c:pt>
                <c:pt idx="1162">
                  <c:v>0.85909090909090913</c:v>
                </c:pt>
                <c:pt idx="1163">
                  <c:v>0.85909090909090913</c:v>
                </c:pt>
                <c:pt idx="1164">
                  <c:v>0.85909090909090913</c:v>
                </c:pt>
                <c:pt idx="1165">
                  <c:v>0.85909090909090913</c:v>
                </c:pt>
                <c:pt idx="1166">
                  <c:v>0.85909090909090913</c:v>
                </c:pt>
                <c:pt idx="1167">
                  <c:v>0.85909090909090913</c:v>
                </c:pt>
                <c:pt idx="1168">
                  <c:v>0.85909090909090913</c:v>
                </c:pt>
                <c:pt idx="1169">
                  <c:v>0.85909090909090913</c:v>
                </c:pt>
                <c:pt idx="1170">
                  <c:v>0.85909090909090913</c:v>
                </c:pt>
                <c:pt idx="1171">
                  <c:v>0.85909090909090913</c:v>
                </c:pt>
                <c:pt idx="1172">
                  <c:v>0.85909090909090913</c:v>
                </c:pt>
                <c:pt idx="1173">
                  <c:v>0.85909090909090913</c:v>
                </c:pt>
                <c:pt idx="1174">
                  <c:v>0.85909090909090913</c:v>
                </c:pt>
                <c:pt idx="1175">
                  <c:v>0.85909090909090913</c:v>
                </c:pt>
                <c:pt idx="1176">
                  <c:v>0.85909090909090913</c:v>
                </c:pt>
                <c:pt idx="1177">
                  <c:v>0.85909090909090913</c:v>
                </c:pt>
                <c:pt idx="1178">
                  <c:v>0.85909090909090913</c:v>
                </c:pt>
                <c:pt idx="1179">
                  <c:v>0.85681818181818181</c:v>
                </c:pt>
                <c:pt idx="1180">
                  <c:v>0.85681818181818181</c:v>
                </c:pt>
                <c:pt idx="1181">
                  <c:v>0.85681818181818181</c:v>
                </c:pt>
                <c:pt idx="1182">
                  <c:v>0.85681818181818181</c:v>
                </c:pt>
                <c:pt idx="1183">
                  <c:v>0.85681818181818181</c:v>
                </c:pt>
                <c:pt idx="1184">
                  <c:v>0.85681818181818181</c:v>
                </c:pt>
                <c:pt idx="1185">
                  <c:v>0.8545454545454545</c:v>
                </c:pt>
                <c:pt idx="1186">
                  <c:v>0.8545454545454545</c:v>
                </c:pt>
                <c:pt idx="1187">
                  <c:v>0.8545454545454545</c:v>
                </c:pt>
                <c:pt idx="1188">
                  <c:v>0.8545454545454545</c:v>
                </c:pt>
                <c:pt idx="1189">
                  <c:v>0.8545454545454545</c:v>
                </c:pt>
                <c:pt idx="1190">
                  <c:v>0.85227272727272729</c:v>
                </c:pt>
                <c:pt idx="1191">
                  <c:v>0.85</c:v>
                </c:pt>
                <c:pt idx="1192">
                  <c:v>0.85</c:v>
                </c:pt>
                <c:pt idx="1193">
                  <c:v>0.84772727272727277</c:v>
                </c:pt>
                <c:pt idx="1194">
                  <c:v>0.84772727272727277</c:v>
                </c:pt>
                <c:pt idx="1195">
                  <c:v>0.84772727272727277</c:v>
                </c:pt>
                <c:pt idx="1196">
                  <c:v>0.84772727272727277</c:v>
                </c:pt>
                <c:pt idx="1197">
                  <c:v>0.84772727272727277</c:v>
                </c:pt>
                <c:pt idx="1198">
                  <c:v>0.84772727272727277</c:v>
                </c:pt>
                <c:pt idx="1199">
                  <c:v>0.84772727272727277</c:v>
                </c:pt>
                <c:pt idx="1200">
                  <c:v>0.84772727272727277</c:v>
                </c:pt>
                <c:pt idx="1201">
                  <c:v>0.84772727272727277</c:v>
                </c:pt>
                <c:pt idx="1202">
                  <c:v>0.84772727272727277</c:v>
                </c:pt>
                <c:pt idx="1203">
                  <c:v>0.84772727272727277</c:v>
                </c:pt>
                <c:pt idx="1204">
                  <c:v>0.84772727272727277</c:v>
                </c:pt>
                <c:pt idx="1205">
                  <c:v>0.84545454545454546</c:v>
                </c:pt>
                <c:pt idx="1206">
                  <c:v>0.84318181818181814</c:v>
                </c:pt>
                <c:pt idx="1207">
                  <c:v>0.84318181818181814</c:v>
                </c:pt>
                <c:pt idx="1208">
                  <c:v>0.84090909090909094</c:v>
                </c:pt>
                <c:pt idx="1209">
                  <c:v>0.84090909090909094</c:v>
                </c:pt>
                <c:pt idx="1210">
                  <c:v>0.84090909090909094</c:v>
                </c:pt>
                <c:pt idx="1211">
                  <c:v>0.84090909090909094</c:v>
                </c:pt>
                <c:pt idx="1212">
                  <c:v>0.84090909090909094</c:v>
                </c:pt>
                <c:pt idx="1213">
                  <c:v>0.84090909090909094</c:v>
                </c:pt>
                <c:pt idx="1214">
                  <c:v>0.84090909090909094</c:v>
                </c:pt>
                <c:pt idx="1215">
                  <c:v>0.84090909090909094</c:v>
                </c:pt>
                <c:pt idx="1216">
                  <c:v>0.84090909090909094</c:v>
                </c:pt>
                <c:pt idx="1217">
                  <c:v>0.84090909090909094</c:v>
                </c:pt>
                <c:pt idx="1218">
                  <c:v>0.84090909090909094</c:v>
                </c:pt>
                <c:pt idx="1219">
                  <c:v>0.83863636363636362</c:v>
                </c:pt>
                <c:pt idx="1220">
                  <c:v>0.83863636363636362</c:v>
                </c:pt>
                <c:pt idx="1221">
                  <c:v>0.83863636363636362</c:v>
                </c:pt>
                <c:pt idx="1222">
                  <c:v>0.83863636363636362</c:v>
                </c:pt>
                <c:pt idx="1223">
                  <c:v>0.83863636363636362</c:v>
                </c:pt>
                <c:pt idx="1224">
                  <c:v>0.83863636363636362</c:v>
                </c:pt>
                <c:pt idx="1225">
                  <c:v>0.83863636363636362</c:v>
                </c:pt>
                <c:pt idx="1226">
                  <c:v>0.83863636363636362</c:v>
                </c:pt>
                <c:pt idx="1227">
                  <c:v>0.83863636363636362</c:v>
                </c:pt>
                <c:pt idx="1228">
                  <c:v>0.83863636363636362</c:v>
                </c:pt>
                <c:pt idx="1229">
                  <c:v>0.83863636363636362</c:v>
                </c:pt>
                <c:pt idx="1230">
                  <c:v>0.83636363636363631</c:v>
                </c:pt>
                <c:pt idx="1231">
                  <c:v>0.83636363636363631</c:v>
                </c:pt>
                <c:pt idx="1232">
                  <c:v>0.83636363636363631</c:v>
                </c:pt>
                <c:pt idx="1233">
                  <c:v>0.83636363636363631</c:v>
                </c:pt>
                <c:pt idx="1234">
                  <c:v>0.83409090909090911</c:v>
                </c:pt>
                <c:pt idx="1235">
                  <c:v>0.83409090909090911</c:v>
                </c:pt>
                <c:pt idx="1236">
                  <c:v>0.83409090909090911</c:v>
                </c:pt>
                <c:pt idx="1237">
                  <c:v>0.83409090909090911</c:v>
                </c:pt>
                <c:pt idx="1238">
                  <c:v>0.83409090909090911</c:v>
                </c:pt>
                <c:pt idx="1239">
                  <c:v>0.83409090909090911</c:v>
                </c:pt>
                <c:pt idx="1240">
                  <c:v>0.83409090909090911</c:v>
                </c:pt>
                <c:pt idx="1241">
                  <c:v>0.83409090909090911</c:v>
                </c:pt>
                <c:pt idx="1242">
                  <c:v>0.83409090909090911</c:v>
                </c:pt>
                <c:pt idx="1243">
                  <c:v>0.83409090909090911</c:v>
                </c:pt>
                <c:pt idx="1244">
                  <c:v>0.83409090909090911</c:v>
                </c:pt>
                <c:pt idx="1245">
                  <c:v>0.83409090909090911</c:v>
                </c:pt>
                <c:pt idx="1246">
                  <c:v>0.83409090909090911</c:v>
                </c:pt>
                <c:pt idx="1247">
                  <c:v>0.83409090909090911</c:v>
                </c:pt>
                <c:pt idx="1248">
                  <c:v>0.83409090909090911</c:v>
                </c:pt>
                <c:pt idx="1249">
                  <c:v>0.83409090909090911</c:v>
                </c:pt>
                <c:pt idx="1250">
                  <c:v>0.83409090909090911</c:v>
                </c:pt>
                <c:pt idx="1251">
                  <c:v>0.83409090909090911</c:v>
                </c:pt>
                <c:pt idx="1252">
                  <c:v>0.83409090909090911</c:v>
                </c:pt>
                <c:pt idx="1253">
                  <c:v>0.83409090909090911</c:v>
                </c:pt>
                <c:pt idx="1254">
                  <c:v>0.83409090909090911</c:v>
                </c:pt>
                <c:pt idx="1255">
                  <c:v>0.83181818181818179</c:v>
                </c:pt>
                <c:pt idx="1256">
                  <c:v>0.83181818181818179</c:v>
                </c:pt>
                <c:pt idx="1257">
                  <c:v>0.83181818181818179</c:v>
                </c:pt>
                <c:pt idx="1258">
                  <c:v>0.83181818181818179</c:v>
                </c:pt>
                <c:pt idx="1259">
                  <c:v>0.83181818181818179</c:v>
                </c:pt>
                <c:pt idx="1260">
                  <c:v>0.83181818181818179</c:v>
                </c:pt>
                <c:pt idx="1261">
                  <c:v>0.83181818181818179</c:v>
                </c:pt>
                <c:pt idx="1262">
                  <c:v>0.83181818181818179</c:v>
                </c:pt>
                <c:pt idx="1263">
                  <c:v>0.83181818181818179</c:v>
                </c:pt>
                <c:pt idx="1264">
                  <c:v>0.83181818181818179</c:v>
                </c:pt>
                <c:pt idx="1265">
                  <c:v>0.83181818181818179</c:v>
                </c:pt>
                <c:pt idx="1266">
                  <c:v>0.83181818181818179</c:v>
                </c:pt>
                <c:pt idx="1267">
                  <c:v>0.83181818181818179</c:v>
                </c:pt>
                <c:pt idx="1268">
                  <c:v>0.83181818181818179</c:v>
                </c:pt>
                <c:pt idx="1269">
                  <c:v>0.83181818181818179</c:v>
                </c:pt>
                <c:pt idx="1270">
                  <c:v>0.83181818181818179</c:v>
                </c:pt>
                <c:pt idx="1271">
                  <c:v>0.83181818181818179</c:v>
                </c:pt>
                <c:pt idx="1272">
                  <c:v>0.83181818181818179</c:v>
                </c:pt>
                <c:pt idx="1273">
                  <c:v>0.82954545454545459</c:v>
                </c:pt>
                <c:pt idx="1274">
                  <c:v>0.82954545454545459</c:v>
                </c:pt>
                <c:pt idx="1275">
                  <c:v>0.82954545454545459</c:v>
                </c:pt>
                <c:pt idx="1276">
                  <c:v>0.82954545454545459</c:v>
                </c:pt>
                <c:pt idx="1277">
                  <c:v>0.82954545454545459</c:v>
                </c:pt>
                <c:pt idx="1278">
                  <c:v>0.82954545454545459</c:v>
                </c:pt>
                <c:pt idx="1279">
                  <c:v>0.82954545454545459</c:v>
                </c:pt>
                <c:pt idx="1280">
                  <c:v>0.82954545454545459</c:v>
                </c:pt>
                <c:pt idx="1281">
                  <c:v>0.82954545454545459</c:v>
                </c:pt>
                <c:pt idx="1282">
                  <c:v>0.82954545454545459</c:v>
                </c:pt>
                <c:pt idx="1283">
                  <c:v>0.82954545454545459</c:v>
                </c:pt>
                <c:pt idx="1284">
                  <c:v>0.82954545454545459</c:v>
                </c:pt>
                <c:pt idx="1285">
                  <c:v>0.82954545454545459</c:v>
                </c:pt>
                <c:pt idx="1286">
                  <c:v>0.82954545454545459</c:v>
                </c:pt>
                <c:pt idx="1287">
                  <c:v>0.82954545454545459</c:v>
                </c:pt>
                <c:pt idx="1288">
                  <c:v>0.82954545454545459</c:v>
                </c:pt>
                <c:pt idx="1289">
                  <c:v>0.82954545454545459</c:v>
                </c:pt>
                <c:pt idx="1290">
                  <c:v>0.82954545454545459</c:v>
                </c:pt>
                <c:pt idx="1291">
                  <c:v>0.82954545454545459</c:v>
                </c:pt>
                <c:pt idx="1292">
                  <c:v>0.82954545454545459</c:v>
                </c:pt>
                <c:pt idx="1293">
                  <c:v>0.82954545454545459</c:v>
                </c:pt>
                <c:pt idx="1294">
                  <c:v>0.82727272727272727</c:v>
                </c:pt>
                <c:pt idx="1295">
                  <c:v>0.82727272727272727</c:v>
                </c:pt>
                <c:pt idx="1296">
                  <c:v>0.82727272727272727</c:v>
                </c:pt>
                <c:pt idx="1297">
                  <c:v>0.82727272727272727</c:v>
                </c:pt>
                <c:pt idx="1298">
                  <c:v>0.82727272727272727</c:v>
                </c:pt>
                <c:pt idx="1299">
                  <c:v>0.82727272727272727</c:v>
                </c:pt>
                <c:pt idx="1300">
                  <c:v>0.82499999999999996</c:v>
                </c:pt>
                <c:pt idx="1301">
                  <c:v>0.82499999999999996</c:v>
                </c:pt>
                <c:pt idx="1302">
                  <c:v>0.82499999999999996</c:v>
                </c:pt>
                <c:pt idx="1303">
                  <c:v>0.82272727272727275</c:v>
                </c:pt>
                <c:pt idx="1304">
                  <c:v>0.82045454545454544</c:v>
                </c:pt>
                <c:pt idx="1305">
                  <c:v>0.82045454545454544</c:v>
                </c:pt>
                <c:pt idx="1306">
                  <c:v>0.82045454545454544</c:v>
                </c:pt>
                <c:pt idx="1307">
                  <c:v>0.82045454545454544</c:v>
                </c:pt>
                <c:pt idx="1308">
                  <c:v>0.82045454545454544</c:v>
                </c:pt>
                <c:pt idx="1309">
                  <c:v>0.81818181818181823</c:v>
                </c:pt>
                <c:pt idx="1310">
                  <c:v>0.81818181818181823</c:v>
                </c:pt>
                <c:pt idx="1311">
                  <c:v>0.81818181818181823</c:v>
                </c:pt>
                <c:pt idx="1312">
                  <c:v>0.81818181818181823</c:v>
                </c:pt>
                <c:pt idx="1313">
                  <c:v>0.81818181818181823</c:v>
                </c:pt>
                <c:pt idx="1314">
                  <c:v>0.81818181818181823</c:v>
                </c:pt>
                <c:pt idx="1315">
                  <c:v>0.81818181818181823</c:v>
                </c:pt>
                <c:pt idx="1316">
                  <c:v>0.81818181818181823</c:v>
                </c:pt>
                <c:pt idx="1317">
                  <c:v>0.81818181818181823</c:v>
                </c:pt>
                <c:pt idx="1318">
                  <c:v>0.81818181818181823</c:v>
                </c:pt>
                <c:pt idx="1319">
                  <c:v>0.81818181818181823</c:v>
                </c:pt>
                <c:pt idx="1320">
                  <c:v>0.81818181818181823</c:v>
                </c:pt>
                <c:pt idx="1321">
                  <c:v>0.81818181818181823</c:v>
                </c:pt>
                <c:pt idx="1322">
                  <c:v>0.81590909090909092</c:v>
                </c:pt>
                <c:pt idx="1323">
                  <c:v>0.81590909090909092</c:v>
                </c:pt>
                <c:pt idx="1324">
                  <c:v>0.81590909090909092</c:v>
                </c:pt>
                <c:pt idx="1325">
                  <c:v>0.81590909090909092</c:v>
                </c:pt>
                <c:pt idx="1326">
                  <c:v>0.81590909090909092</c:v>
                </c:pt>
                <c:pt idx="1327">
                  <c:v>0.81590909090909092</c:v>
                </c:pt>
                <c:pt idx="1328">
                  <c:v>0.81590909090909092</c:v>
                </c:pt>
                <c:pt idx="1329">
                  <c:v>0.81590909090909092</c:v>
                </c:pt>
                <c:pt idx="1330">
                  <c:v>0.81590909090909092</c:v>
                </c:pt>
                <c:pt idx="1331">
                  <c:v>0.81590909090909092</c:v>
                </c:pt>
                <c:pt idx="1332">
                  <c:v>0.81590909090909092</c:v>
                </c:pt>
                <c:pt idx="1333">
                  <c:v>0.81590909090909092</c:v>
                </c:pt>
                <c:pt idx="1334">
                  <c:v>0.81590909090909092</c:v>
                </c:pt>
                <c:pt idx="1335">
                  <c:v>0.81590909090909092</c:v>
                </c:pt>
                <c:pt idx="1336">
                  <c:v>0.81590909090909092</c:v>
                </c:pt>
                <c:pt idx="1337">
                  <c:v>0.8136363636363636</c:v>
                </c:pt>
                <c:pt idx="1338">
                  <c:v>0.8113636363636364</c:v>
                </c:pt>
                <c:pt idx="1339">
                  <c:v>0.8113636363636364</c:v>
                </c:pt>
                <c:pt idx="1340">
                  <c:v>0.8113636363636364</c:v>
                </c:pt>
                <c:pt idx="1341">
                  <c:v>0.8113636363636364</c:v>
                </c:pt>
                <c:pt idx="1342">
                  <c:v>0.8113636363636364</c:v>
                </c:pt>
                <c:pt idx="1343">
                  <c:v>0.8113636363636364</c:v>
                </c:pt>
                <c:pt idx="1344">
                  <c:v>0.8113636363636364</c:v>
                </c:pt>
                <c:pt idx="1345">
                  <c:v>0.8113636363636364</c:v>
                </c:pt>
                <c:pt idx="1346">
                  <c:v>0.8113636363636364</c:v>
                </c:pt>
                <c:pt idx="1347">
                  <c:v>0.8113636363636364</c:v>
                </c:pt>
                <c:pt idx="1348">
                  <c:v>0.8113636363636364</c:v>
                </c:pt>
                <c:pt idx="1349">
                  <c:v>0.8113636363636364</c:v>
                </c:pt>
                <c:pt idx="1350">
                  <c:v>0.80909090909090908</c:v>
                </c:pt>
                <c:pt idx="1351">
                  <c:v>0.80909090909090908</c:v>
                </c:pt>
                <c:pt idx="1352">
                  <c:v>0.80909090909090908</c:v>
                </c:pt>
                <c:pt idx="1353">
                  <c:v>0.80909090909090908</c:v>
                </c:pt>
                <c:pt idx="1354">
                  <c:v>0.80909090909090908</c:v>
                </c:pt>
                <c:pt idx="1355">
                  <c:v>0.80909090909090908</c:v>
                </c:pt>
                <c:pt idx="1356">
                  <c:v>0.80909090909090908</c:v>
                </c:pt>
                <c:pt idx="1357">
                  <c:v>0.80909090909090908</c:v>
                </c:pt>
                <c:pt idx="1358">
                  <c:v>0.80909090909090908</c:v>
                </c:pt>
                <c:pt idx="1359">
                  <c:v>0.80909090909090908</c:v>
                </c:pt>
                <c:pt idx="1360">
                  <c:v>0.80909090909090908</c:v>
                </c:pt>
                <c:pt idx="1361">
                  <c:v>0.80909090909090908</c:v>
                </c:pt>
                <c:pt idx="1362">
                  <c:v>0.80909090909090908</c:v>
                </c:pt>
                <c:pt idx="1363">
                  <c:v>0.80909090909090908</c:v>
                </c:pt>
                <c:pt idx="1364">
                  <c:v>0.80909090909090908</c:v>
                </c:pt>
                <c:pt idx="1365">
                  <c:v>0.80909090909090908</c:v>
                </c:pt>
                <c:pt idx="1366">
                  <c:v>0.80909090909090908</c:v>
                </c:pt>
                <c:pt idx="1367">
                  <c:v>0.80909090909090908</c:v>
                </c:pt>
                <c:pt idx="1368">
                  <c:v>0.80909090909090908</c:v>
                </c:pt>
                <c:pt idx="1369">
                  <c:v>0.80909090909090908</c:v>
                </c:pt>
                <c:pt idx="1370">
                  <c:v>0.80909090909090908</c:v>
                </c:pt>
                <c:pt idx="1371">
                  <c:v>0.80909090909090908</c:v>
                </c:pt>
                <c:pt idx="1372">
                  <c:v>0.80909090909090908</c:v>
                </c:pt>
                <c:pt idx="1373">
                  <c:v>0.80909090909090908</c:v>
                </c:pt>
                <c:pt idx="1374">
                  <c:v>0.80909090909090908</c:v>
                </c:pt>
                <c:pt idx="1375">
                  <c:v>0.80909090909090908</c:v>
                </c:pt>
                <c:pt idx="1376">
                  <c:v>0.80909090909090908</c:v>
                </c:pt>
                <c:pt idx="1377">
                  <c:v>0.80909090909090908</c:v>
                </c:pt>
                <c:pt idx="1378">
                  <c:v>0.80909090909090908</c:v>
                </c:pt>
                <c:pt idx="1379">
                  <c:v>0.80909090909090908</c:v>
                </c:pt>
                <c:pt idx="1380">
                  <c:v>0.80909090909090908</c:v>
                </c:pt>
                <c:pt idx="1381">
                  <c:v>0.80909090909090908</c:v>
                </c:pt>
                <c:pt idx="1382">
                  <c:v>0.80909090909090908</c:v>
                </c:pt>
                <c:pt idx="1383">
                  <c:v>0.80909090909090908</c:v>
                </c:pt>
                <c:pt idx="1384">
                  <c:v>0.80909090909090908</c:v>
                </c:pt>
                <c:pt idx="1385">
                  <c:v>0.80909090909090908</c:v>
                </c:pt>
                <c:pt idx="1386">
                  <c:v>0.80681818181818177</c:v>
                </c:pt>
                <c:pt idx="1387">
                  <c:v>0.80681818181818177</c:v>
                </c:pt>
                <c:pt idx="1388">
                  <c:v>0.80681818181818177</c:v>
                </c:pt>
                <c:pt idx="1389">
                  <c:v>0.80681818181818177</c:v>
                </c:pt>
                <c:pt idx="1390">
                  <c:v>0.80681818181818177</c:v>
                </c:pt>
                <c:pt idx="1391">
                  <c:v>0.80454545454545456</c:v>
                </c:pt>
                <c:pt idx="1392">
                  <c:v>0.80454545454545456</c:v>
                </c:pt>
                <c:pt idx="1393">
                  <c:v>0.80454545454545456</c:v>
                </c:pt>
                <c:pt idx="1394">
                  <c:v>0.80454545454545456</c:v>
                </c:pt>
                <c:pt idx="1395">
                  <c:v>0.80454545454545456</c:v>
                </c:pt>
                <c:pt idx="1396">
                  <c:v>0.80454545454545456</c:v>
                </c:pt>
                <c:pt idx="1397">
                  <c:v>0.80454545454545456</c:v>
                </c:pt>
                <c:pt idx="1398">
                  <c:v>0.80454545454545456</c:v>
                </c:pt>
                <c:pt idx="1399">
                  <c:v>0.80454545454545456</c:v>
                </c:pt>
                <c:pt idx="1400">
                  <c:v>0.80454545454545456</c:v>
                </c:pt>
                <c:pt idx="1401">
                  <c:v>0.80454545454545456</c:v>
                </c:pt>
                <c:pt idx="1402">
                  <c:v>0.80454545454545456</c:v>
                </c:pt>
                <c:pt idx="1403">
                  <c:v>0.80454545454545456</c:v>
                </c:pt>
                <c:pt idx="1404">
                  <c:v>0.80454545454545456</c:v>
                </c:pt>
                <c:pt idx="1405">
                  <c:v>0.80454545454545456</c:v>
                </c:pt>
                <c:pt idx="1406">
                  <c:v>0.80454545454545456</c:v>
                </c:pt>
                <c:pt idx="1407">
                  <c:v>0.80454545454545456</c:v>
                </c:pt>
                <c:pt idx="1408">
                  <c:v>0.80454545454545456</c:v>
                </c:pt>
                <c:pt idx="1409">
                  <c:v>0.80454545454545456</c:v>
                </c:pt>
                <c:pt idx="1410">
                  <c:v>0.80454545454545456</c:v>
                </c:pt>
                <c:pt idx="1411">
                  <c:v>0.80454545454545456</c:v>
                </c:pt>
                <c:pt idx="1412">
                  <c:v>0.80454545454545456</c:v>
                </c:pt>
                <c:pt idx="1413">
                  <c:v>0.80454545454545456</c:v>
                </c:pt>
                <c:pt idx="1414">
                  <c:v>0.80227272727272725</c:v>
                </c:pt>
                <c:pt idx="1415">
                  <c:v>0.80227272727272725</c:v>
                </c:pt>
                <c:pt idx="1416">
                  <c:v>0.80227272727272725</c:v>
                </c:pt>
                <c:pt idx="1417">
                  <c:v>0.80227272727272725</c:v>
                </c:pt>
                <c:pt idx="1418">
                  <c:v>0.80227272727272725</c:v>
                </c:pt>
                <c:pt idx="1419">
                  <c:v>0.80227272727272725</c:v>
                </c:pt>
                <c:pt idx="1420">
                  <c:v>0.80227272727272725</c:v>
                </c:pt>
                <c:pt idx="1421">
                  <c:v>0.80227272727272725</c:v>
                </c:pt>
                <c:pt idx="1422">
                  <c:v>0.80227272727272725</c:v>
                </c:pt>
                <c:pt idx="1423">
                  <c:v>0.80227272727272725</c:v>
                </c:pt>
                <c:pt idx="1424">
                  <c:v>0.80227272727272725</c:v>
                </c:pt>
                <c:pt idx="1425">
                  <c:v>0.8</c:v>
                </c:pt>
                <c:pt idx="1426">
                  <c:v>0.8</c:v>
                </c:pt>
                <c:pt idx="1427">
                  <c:v>0.8</c:v>
                </c:pt>
                <c:pt idx="1428">
                  <c:v>0.8</c:v>
                </c:pt>
                <c:pt idx="1429">
                  <c:v>0.8</c:v>
                </c:pt>
                <c:pt idx="1430">
                  <c:v>0.8</c:v>
                </c:pt>
                <c:pt idx="1431">
                  <c:v>0.8</c:v>
                </c:pt>
                <c:pt idx="1432">
                  <c:v>0.8</c:v>
                </c:pt>
                <c:pt idx="1433">
                  <c:v>0.8</c:v>
                </c:pt>
                <c:pt idx="1434">
                  <c:v>0.8</c:v>
                </c:pt>
                <c:pt idx="1435">
                  <c:v>0.8</c:v>
                </c:pt>
                <c:pt idx="1436">
                  <c:v>0.8</c:v>
                </c:pt>
                <c:pt idx="1437">
                  <c:v>0.8</c:v>
                </c:pt>
                <c:pt idx="1438">
                  <c:v>0.8</c:v>
                </c:pt>
                <c:pt idx="1439">
                  <c:v>0.8</c:v>
                </c:pt>
                <c:pt idx="1440">
                  <c:v>0.8</c:v>
                </c:pt>
                <c:pt idx="1441">
                  <c:v>0.79772727272727273</c:v>
                </c:pt>
                <c:pt idx="1442">
                  <c:v>0.79772727272727273</c:v>
                </c:pt>
                <c:pt idx="1443">
                  <c:v>0.79772727272727273</c:v>
                </c:pt>
                <c:pt idx="1444">
                  <c:v>0.79772727272727273</c:v>
                </c:pt>
                <c:pt idx="1445">
                  <c:v>0.79772727272727273</c:v>
                </c:pt>
                <c:pt idx="1446">
                  <c:v>0.79772727272727273</c:v>
                </c:pt>
                <c:pt idx="1447">
                  <c:v>0.79545454545454541</c:v>
                </c:pt>
                <c:pt idx="1448">
                  <c:v>0.79545454545454541</c:v>
                </c:pt>
                <c:pt idx="1449">
                  <c:v>0.79318181818181821</c:v>
                </c:pt>
                <c:pt idx="1450">
                  <c:v>0.79318181818181821</c:v>
                </c:pt>
                <c:pt idx="1451">
                  <c:v>0.79318181818181821</c:v>
                </c:pt>
                <c:pt idx="1452">
                  <c:v>0.79318181818181821</c:v>
                </c:pt>
                <c:pt idx="1453">
                  <c:v>0.79318181818181821</c:v>
                </c:pt>
                <c:pt idx="1454">
                  <c:v>0.79318181818181821</c:v>
                </c:pt>
                <c:pt idx="1455">
                  <c:v>0.79318181818181821</c:v>
                </c:pt>
                <c:pt idx="1456">
                  <c:v>0.79318181818181821</c:v>
                </c:pt>
                <c:pt idx="1457">
                  <c:v>0.79318181818181821</c:v>
                </c:pt>
                <c:pt idx="1458">
                  <c:v>0.79318181818181821</c:v>
                </c:pt>
                <c:pt idx="1459">
                  <c:v>0.79318181818181821</c:v>
                </c:pt>
                <c:pt idx="1460">
                  <c:v>0.79318181818181821</c:v>
                </c:pt>
                <c:pt idx="1461">
                  <c:v>0.79318181818181821</c:v>
                </c:pt>
                <c:pt idx="1462">
                  <c:v>0.79318181818181821</c:v>
                </c:pt>
                <c:pt idx="1463">
                  <c:v>0.79318181818181821</c:v>
                </c:pt>
                <c:pt idx="1464">
                  <c:v>0.79318181818181821</c:v>
                </c:pt>
                <c:pt idx="1465">
                  <c:v>0.79318181818181821</c:v>
                </c:pt>
                <c:pt idx="1466">
                  <c:v>0.79318181818181821</c:v>
                </c:pt>
                <c:pt idx="1467">
                  <c:v>0.79318181818181821</c:v>
                </c:pt>
                <c:pt idx="1468">
                  <c:v>0.79318181818181821</c:v>
                </c:pt>
                <c:pt idx="1469">
                  <c:v>0.79318181818181821</c:v>
                </c:pt>
                <c:pt idx="1470">
                  <c:v>0.79318181818181821</c:v>
                </c:pt>
                <c:pt idx="1471">
                  <c:v>0.79318181818181821</c:v>
                </c:pt>
                <c:pt idx="1472">
                  <c:v>0.79318181818181821</c:v>
                </c:pt>
                <c:pt idx="1473">
                  <c:v>0.79318181818181821</c:v>
                </c:pt>
                <c:pt idx="1474">
                  <c:v>0.79090909090909089</c:v>
                </c:pt>
                <c:pt idx="1475">
                  <c:v>0.79090909090909089</c:v>
                </c:pt>
                <c:pt idx="1476">
                  <c:v>0.79090909090909089</c:v>
                </c:pt>
                <c:pt idx="1477">
                  <c:v>0.79090909090909089</c:v>
                </c:pt>
                <c:pt idx="1478">
                  <c:v>0.79090909090909089</c:v>
                </c:pt>
                <c:pt idx="1479">
                  <c:v>0.79090909090909089</c:v>
                </c:pt>
                <c:pt idx="1480">
                  <c:v>0.79090909090909089</c:v>
                </c:pt>
                <c:pt idx="1481">
                  <c:v>0.79090909090909089</c:v>
                </c:pt>
                <c:pt idx="1482">
                  <c:v>0.79090909090909089</c:v>
                </c:pt>
                <c:pt idx="1483">
                  <c:v>0.79090909090909089</c:v>
                </c:pt>
                <c:pt idx="1484">
                  <c:v>0.79090909090909089</c:v>
                </c:pt>
                <c:pt idx="1485">
                  <c:v>0.79090909090909089</c:v>
                </c:pt>
                <c:pt idx="1486">
                  <c:v>0.79090909090909089</c:v>
                </c:pt>
                <c:pt idx="1487">
                  <c:v>0.79090909090909089</c:v>
                </c:pt>
                <c:pt idx="1488">
                  <c:v>0.78863636363636369</c:v>
                </c:pt>
                <c:pt idx="1489">
                  <c:v>0.78863636363636369</c:v>
                </c:pt>
                <c:pt idx="1490">
                  <c:v>0.78863636363636369</c:v>
                </c:pt>
                <c:pt idx="1491">
                  <c:v>0.78863636363636369</c:v>
                </c:pt>
                <c:pt idx="1492">
                  <c:v>0.78863636363636369</c:v>
                </c:pt>
                <c:pt idx="1493">
                  <c:v>0.78636363636363638</c:v>
                </c:pt>
                <c:pt idx="1494">
                  <c:v>0.78636363636363638</c:v>
                </c:pt>
                <c:pt idx="1495">
                  <c:v>0.78636363636363638</c:v>
                </c:pt>
                <c:pt idx="1496">
                  <c:v>0.78636363636363638</c:v>
                </c:pt>
                <c:pt idx="1497">
                  <c:v>0.78636363636363638</c:v>
                </c:pt>
                <c:pt idx="1498">
                  <c:v>0.78636363636363638</c:v>
                </c:pt>
                <c:pt idx="1499">
                  <c:v>0.78636363636363638</c:v>
                </c:pt>
                <c:pt idx="1500">
                  <c:v>0.78409090909090906</c:v>
                </c:pt>
                <c:pt idx="1501">
                  <c:v>0.78409090909090906</c:v>
                </c:pt>
                <c:pt idx="1502">
                  <c:v>0.78409090909090906</c:v>
                </c:pt>
                <c:pt idx="1503">
                  <c:v>0.78409090909090906</c:v>
                </c:pt>
                <c:pt idx="1504">
                  <c:v>0.78409090909090906</c:v>
                </c:pt>
                <c:pt idx="1505">
                  <c:v>0.78409090909090906</c:v>
                </c:pt>
                <c:pt idx="1506">
                  <c:v>0.78409090909090906</c:v>
                </c:pt>
                <c:pt idx="1507">
                  <c:v>0.78409090909090906</c:v>
                </c:pt>
                <c:pt idx="1508">
                  <c:v>0.78409090909090906</c:v>
                </c:pt>
                <c:pt idx="1509">
                  <c:v>0.78409090909090906</c:v>
                </c:pt>
                <c:pt idx="1510">
                  <c:v>0.78409090909090906</c:v>
                </c:pt>
                <c:pt idx="1511">
                  <c:v>0.78409090909090906</c:v>
                </c:pt>
                <c:pt idx="1512">
                  <c:v>0.78409090909090906</c:v>
                </c:pt>
                <c:pt idx="1513">
                  <c:v>0.78181818181818186</c:v>
                </c:pt>
                <c:pt idx="1514">
                  <c:v>0.78181818181818186</c:v>
                </c:pt>
                <c:pt idx="1515">
                  <c:v>0.78181818181818186</c:v>
                </c:pt>
                <c:pt idx="1516">
                  <c:v>0.78181818181818186</c:v>
                </c:pt>
                <c:pt idx="1517">
                  <c:v>0.78181818181818186</c:v>
                </c:pt>
                <c:pt idx="1518">
                  <c:v>0.78181818181818186</c:v>
                </c:pt>
                <c:pt idx="1519">
                  <c:v>0.77954545454545454</c:v>
                </c:pt>
                <c:pt idx="1520">
                  <c:v>0.77727272727272723</c:v>
                </c:pt>
                <c:pt idx="1521">
                  <c:v>0.77500000000000002</c:v>
                </c:pt>
                <c:pt idx="1522">
                  <c:v>0.77500000000000002</c:v>
                </c:pt>
                <c:pt idx="1523">
                  <c:v>0.77500000000000002</c:v>
                </c:pt>
                <c:pt idx="1524">
                  <c:v>0.77500000000000002</c:v>
                </c:pt>
                <c:pt idx="1525">
                  <c:v>0.77500000000000002</c:v>
                </c:pt>
                <c:pt idx="1526">
                  <c:v>0.77500000000000002</c:v>
                </c:pt>
                <c:pt idx="1527">
                  <c:v>0.77500000000000002</c:v>
                </c:pt>
                <c:pt idx="1528">
                  <c:v>0.77500000000000002</c:v>
                </c:pt>
                <c:pt idx="1529">
                  <c:v>0.77500000000000002</c:v>
                </c:pt>
                <c:pt idx="1530">
                  <c:v>0.77500000000000002</c:v>
                </c:pt>
                <c:pt idx="1531">
                  <c:v>0.77500000000000002</c:v>
                </c:pt>
                <c:pt idx="1532">
                  <c:v>0.77500000000000002</c:v>
                </c:pt>
                <c:pt idx="1533">
                  <c:v>0.77500000000000002</c:v>
                </c:pt>
                <c:pt idx="1534">
                  <c:v>0.77500000000000002</c:v>
                </c:pt>
                <c:pt idx="1535">
                  <c:v>0.77500000000000002</c:v>
                </c:pt>
                <c:pt idx="1536">
                  <c:v>0.77500000000000002</c:v>
                </c:pt>
                <c:pt idx="1537">
                  <c:v>0.77500000000000002</c:v>
                </c:pt>
                <c:pt idx="1538">
                  <c:v>0.77500000000000002</c:v>
                </c:pt>
                <c:pt idx="1539">
                  <c:v>0.77500000000000002</c:v>
                </c:pt>
                <c:pt idx="1540">
                  <c:v>0.77500000000000002</c:v>
                </c:pt>
                <c:pt idx="1541">
                  <c:v>0.77500000000000002</c:v>
                </c:pt>
                <c:pt idx="1542">
                  <c:v>0.77500000000000002</c:v>
                </c:pt>
                <c:pt idx="1543">
                  <c:v>0.77500000000000002</c:v>
                </c:pt>
                <c:pt idx="1544">
                  <c:v>0.77500000000000002</c:v>
                </c:pt>
                <c:pt idx="1545">
                  <c:v>0.77272727272727271</c:v>
                </c:pt>
                <c:pt idx="1546">
                  <c:v>0.77272727272727271</c:v>
                </c:pt>
                <c:pt idx="1547">
                  <c:v>0.7704545454545455</c:v>
                </c:pt>
                <c:pt idx="1548">
                  <c:v>0.7704545454545455</c:v>
                </c:pt>
                <c:pt idx="1549">
                  <c:v>0.7704545454545455</c:v>
                </c:pt>
                <c:pt idx="1550">
                  <c:v>0.7704545454545455</c:v>
                </c:pt>
                <c:pt idx="1551">
                  <c:v>0.7704545454545455</c:v>
                </c:pt>
                <c:pt idx="1552">
                  <c:v>0.7704545454545455</c:v>
                </c:pt>
                <c:pt idx="1553">
                  <c:v>0.7704545454545455</c:v>
                </c:pt>
                <c:pt idx="1554">
                  <c:v>0.7704545454545455</c:v>
                </c:pt>
                <c:pt idx="1555">
                  <c:v>0.7704545454545455</c:v>
                </c:pt>
                <c:pt idx="1556">
                  <c:v>0.7704545454545455</c:v>
                </c:pt>
                <c:pt idx="1557">
                  <c:v>0.7704545454545455</c:v>
                </c:pt>
                <c:pt idx="1558">
                  <c:v>0.7704545454545455</c:v>
                </c:pt>
                <c:pt idx="1559">
                  <c:v>0.7704545454545455</c:v>
                </c:pt>
                <c:pt idx="1560">
                  <c:v>0.76818181818181819</c:v>
                </c:pt>
                <c:pt idx="1561">
                  <c:v>0.76818181818181819</c:v>
                </c:pt>
                <c:pt idx="1562">
                  <c:v>0.76590909090909087</c:v>
                </c:pt>
                <c:pt idx="1563">
                  <c:v>0.76590909090909087</c:v>
                </c:pt>
                <c:pt idx="1564">
                  <c:v>0.76590909090909087</c:v>
                </c:pt>
                <c:pt idx="1565">
                  <c:v>0.76590909090909087</c:v>
                </c:pt>
                <c:pt idx="1566">
                  <c:v>0.76590909090909087</c:v>
                </c:pt>
                <c:pt idx="1567">
                  <c:v>0.76590909090909087</c:v>
                </c:pt>
                <c:pt idx="1568">
                  <c:v>0.76590909090909087</c:v>
                </c:pt>
                <c:pt idx="1569">
                  <c:v>0.76590909090909087</c:v>
                </c:pt>
                <c:pt idx="1570">
                  <c:v>0.76590909090909087</c:v>
                </c:pt>
                <c:pt idx="1571">
                  <c:v>0.76590909090909087</c:v>
                </c:pt>
                <c:pt idx="1572">
                  <c:v>0.76590909090909087</c:v>
                </c:pt>
                <c:pt idx="1573">
                  <c:v>0.76590909090909087</c:v>
                </c:pt>
                <c:pt idx="1574">
                  <c:v>0.76590909090909087</c:v>
                </c:pt>
                <c:pt idx="1575">
                  <c:v>0.76590909090909087</c:v>
                </c:pt>
                <c:pt idx="1576">
                  <c:v>0.76363636363636367</c:v>
                </c:pt>
                <c:pt idx="1577">
                  <c:v>0.76363636363636367</c:v>
                </c:pt>
                <c:pt idx="1578">
                  <c:v>0.76363636363636367</c:v>
                </c:pt>
                <c:pt idx="1579">
                  <c:v>0.76136363636363635</c:v>
                </c:pt>
                <c:pt idx="1580">
                  <c:v>0.76136363636363635</c:v>
                </c:pt>
                <c:pt idx="1581">
                  <c:v>0.76136363636363635</c:v>
                </c:pt>
                <c:pt idx="1582">
                  <c:v>0.76136363636363635</c:v>
                </c:pt>
                <c:pt idx="1583">
                  <c:v>0.75909090909090904</c:v>
                </c:pt>
                <c:pt idx="1584">
                  <c:v>0.75909090909090904</c:v>
                </c:pt>
                <c:pt idx="1585">
                  <c:v>0.75909090909090904</c:v>
                </c:pt>
                <c:pt idx="1586">
                  <c:v>0.75909090909090904</c:v>
                </c:pt>
                <c:pt idx="1587">
                  <c:v>0.75909090909090904</c:v>
                </c:pt>
                <c:pt idx="1588">
                  <c:v>0.75909090909090904</c:v>
                </c:pt>
                <c:pt idx="1589">
                  <c:v>0.75909090909090904</c:v>
                </c:pt>
                <c:pt idx="1590">
                  <c:v>0.75681818181818183</c:v>
                </c:pt>
                <c:pt idx="1591">
                  <c:v>0.75681818181818183</c:v>
                </c:pt>
                <c:pt idx="1592">
                  <c:v>0.75681818181818183</c:v>
                </c:pt>
                <c:pt idx="1593">
                  <c:v>0.75681818181818183</c:v>
                </c:pt>
                <c:pt idx="1594">
                  <c:v>0.75454545454545452</c:v>
                </c:pt>
                <c:pt idx="1595">
                  <c:v>0.75454545454545452</c:v>
                </c:pt>
                <c:pt idx="1596">
                  <c:v>0.75454545454545452</c:v>
                </c:pt>
                <c:pt idx="1597">
                  <c:v>0.75454545454545452</c:v>
                </c:pt>
                <c:pt idx="1598">
                  <c:v>0.75454545454545452</c:v>
                </c:pt>
                <c:pt idx="1599">
                  <c:v>0.75454545454545452</c:v>
                </c:pt>
                <c:pt idx="1600">
                  <c:v>0.75454545454545452</c:v>
                </c:pt>
                <c:pt idx="1601">
                  <c:v>0.75454545454545452</c:v>
                </c:pt>
                <c:pt idx="1602">
                  <c:v>0.75454545454545452</c:v>
                </c:pt>
                <c:pt idx="1603">
                  <c:v>0.75454545454545452</c:v>
                </c:pt>
                <c:pt idx="1604">
                  <c:v>0.75454545454545452</c:v>
                </c:pt>
                <c:pt idx="1605">
                  <c:v>0.75454545454545452</c:v>
                </c:pt>
                <c:pt idx="1606">
                  <c:v>0.75454545454545452</c:v>
                </c:pt>
                <c:pt idx="1607">
                  <c:v>0.75454545454545452</c:v>
                </c:pt>
                <c:pt idx="1608">
                  <c:v>0.75227272727272732</c:v>
                </c:pt>
                <c:pt idx="1609">
                  <c:v>0.75227272727272732</c:v>
                </c:pt>
                <c:pt idx="1610">
                  <c:v>0.75227272727272732</c:v>
                </c:pt>
                <c:pt idx="1611">
                  <c:v>0.75</c:v>
                </c:pt>
                <c:pt idx="1612">
                  <c:v>0.74772727272727268</c:v>
                </c:pt>
                <c:pt idx="1613">
                  <c:v>0.74772727272727268</c:v>
                </c:pt>
                <c:pt idx="1614">
                  <c:v>0.74772727272727268</c:v>
                </c:pt>
                <c:pt idx="1615">
                  <c:v>0.74772727272727268</c:v>
                </c:pt>
                <c:pt idx="1616">
                  <c:v>0.74772727272727268</c:v>
                </c:pt>
                <c:pt idx="1617">
                  <c:v>0.74772727272727268</c:v>
                </c:pt>
                <c:pt idx="1618">
                  <c:v>0.74772727272727268</c:v>
                </c:pt>
                <c:pt idx="1619">
                  <c:v>0.74772727272727268</c:v>
                </c:pt>
                <c:pt idx="1620">
                  <c:v>0.74772727272727268</c:v>
                </c:pt>
                <c:pt idx="1621">
                  <c:v>0.74545454545454548</c:v>
                </c:pt>
                <c:pt idx="1622">
                  <c:v>0.74545454545454548</c:v>
                </c:pt>
                <c:pt idx="1623">
                  <c:v>0.74545454545454548</c:v>
                </c:pt>
                <c:pt idx="1624">
                  <c:v>0.74545454545454548</c:v>
                </c:pt>
                <c:pt idx="1625">
                  <c:v>0.74545454545454548</c:v>
                </c:pt>
                <c:pt idx="1626">
                  <c:v>0.74545454545454548</c:v>
                </c:pt>
                <c:pt idx="1627">
                  <c:v>0.74545454545454548</c:v>
                </c:pt>
                <c:pt idx="1628">
                  <c:v>0.74545454545454548</c:v>
                </c:pt>
                <c:pt idx="1629">
                  <c:v>0.74318181818181817</c:v>
                </c:pt>
                <c:pt idx="1630">
                  <c:v>0.74318181818181817</c:v>
                </c:pt>
                <c:pt idx="1631">
                  <c:v>0.74318181818181817</c:v>
                </c:pt>
                <c:pt idx="1632">
                  <c:v>0.74318181818181817</c:v>
                </c:pt>
                <c:pt idx="1633">
                  <c:v>0.74318181818181817</c:v>
                </c:pt>
                <c:pt idx="1634">
                  <c:v>0.74318181818181817</c:v>
                </c:pt>
                <c:pt idx="1635">
                  <c:v>0.74318181818181817</c:v>
                </c:pt>
                <c:pt idx="1636">
                  <c:v>0.74318181818181817</c:v>
                </c:pt>
                <c:pt idx="1637">
                  <c:v>0.74318181818181817</c:v>
                </c:pt>
                <c:pt idx="1638">
                  <c:v>0.74318181818181817</c:v>
                </c:pt>
                <c:pt idx="1639">
                  <c:v>0.74318181818181817</c:v>
                </c:pt>
                <c:pt idx="1640">
                  <c:v>0.74318181818181817</c:v>
                </c:pt>
                <c:pt idx="1641">
                  <c:v>0.74318181818181817</c:v>
                </c:pt>
                <c:pt idx="1642">
                  <c:v>0.74318181818181817</c:v>
                </c:pt>
                <c:pt idx="1643">
                  <c:v>0.74318181818181817</c:v>
                </c:pt>
                <c:pt idx="1644">
                  <c:v>0.74318181818181817</c:v>
                </c:pt>
                <c:pt idx="1645">
                  <c:v>0.74090909090909096</c:v>
                </c:pt>
                <c:pt idx="1646">
                  <c:v>0.74090909090909096</c:v>
                </c:pt>
                <c:pt idx="1647">
                  <c:v>0.74090909090909096</c:v>
                </c:pt>
                <c:pt idx="1648">
                  <c:v>0.74090909090909096</c:v>
                </c:pt>
                <c:pt idx="1649">
                  <c:v>0.74090909090909096</c:v>
                </c:pt>
                <c:pt idx="1650">
                  <c:v>0.74090909090909096</c:v>
                </c:pt>
                <c:pt idx="1651">
                  <c:v>0.74090909090909096</c:v>
                </c:pt>
                <c:pt idx="1652">
                  <c:v>0.74090909090909096</c:v>
                </c:pt>
                <c:pt idx="1653">
                  <c:v>0.74090909090909096</c:v>
                </c:pt>
                <c:pt idx="1654">
                  <c:v>0.74090909090909096</c:v>
                </c:pt>
                <c:pt idx="1655">
                  <c:v>0.74090909090909096</c:v>
                </c:pt>
                <c:pt idx="1656">
                  <c:v>0.74090909090909096</c:v>
                </c:pt>
                <c:pt idx="1657">
                  <c:v>0.74090909090909096</c:v>
                </c:pt>
                <c:pt idx="1658">
                  <c:v>0.74090909090909096</c:v>
                </c:pt>
                <c:pt idx="1659">
                  <c:v>0.74090909090909096</c:v>
                </c:pt>
                <c:pt idx="1660">
                  <c:v>0.74090909090909096</c:v>
                </c:pt>
                <c:pt idx="1661">
                  <c:v>0.74090909090909096</c:v>
                </c:pt>
                <c:pt idx="1662">
                  <c:v>0.74090909090909096</c:v>
                </c:pt>
                <c:pt idx="1663">
                  <c:v>0.74090909090909096</c:v>
                </c:pt>
                <c:pt idx="1664">
                  <c:v>0.74090909090909096</c:v>
                </c:pt>
                <c:pt idx="1665">
                  <c:v>0.73863636363636365</c:v>
                </c:pt>
                <c:pt idx="1666">
                  <c:v>0.73863636363636365</c:v>
                </c:pt>
                <c:pt idx="1667">
                  <c:v>0.73863636363636365</c:v>
                </c:pt>
                <c:pt idx="1668">
                  <c:v>0.73863636363636365</c:v>
                </c:pt>
                <c:pt idx="1669">
                  <c:v>0.73863636363636365</c:v>
                </c:pt>
                <c:pt idx="1670">
                  <c:v>0.73863636363636365</c:v>
                </c:pt>
                <c:pt idx="1671">
                  <c:v>0.73636363636363633</c:v>
                </c:pt>
                <c:pt idx="1672">
                  <c:v>0.73636363636363633</c:v>
                </c:pt>
                <c:pt idx="1673">
                  <c:v>0.73636363636363633</c:v>
                </c:pt>
                <c:pt idx="1674">
                  <c:v>0.73636363636363633</c:v>
                </c:pt>
                <c:pt idx="1675">
                  <c:v>0.73636363636363633</c:v>
                </c:pt>
                <c:pt idx="1676">
                  <c:v>0.73636363636363633</c:v>
                </c:pt>
                <c:pt idx="1677">
                  <c:v>0.73636363636363633</c:v>
                </c:pt>
                <c:pt idx="1678">
                  <c:v>0.73636363636363633</c:v>
                </c:pt>
                <c:pt idx="1679">
                  <c:v>0.73636363636363633</c:v>
                </c:pt>
                <c:pt idx="1680">
                  <c:v>0.73636363636363633</c:v>
                </c:pt>
                <c:pt idx="1681">
                  <c:v>0.73409090909090913</c:v>
                </c:pt>
                <c:pt idx="1682">
                  <c:v>0.73409090909090913</c:v>
                </c:pt>
                <c:pt idx="1683">
                  <c:v>0.73409090909090913</c:v>
                </c:pt>
                <c:pt idx="1684">
                  <c:v>0.73409090909090913</c:v>
                </c:pt>
                <c:pt idx="1685">
                  <c:v>0.73409090909090913</c:v>
                </c:pt>
                <c:pt idx="1686">
                  <c:v>0.73409090909090913</c:v>
                </c:pt>
                <c:pt idx="1687">
                  <c:v>0.73409090909090913</c:v>
                </c:pt>
                <c:pt idx="1688">
                  <c:v>0.73409090909090913</c:v>
                </c:pt>
                <c:pt idx="1689">
                  <c:v>0.73409090909090913</c:v>
                </c:pt>
                <c:pt idx="1690">
                  <c:v>0.73409090909090913</c:v>
                </c:pt>
                <c:pt idx="1691">
                  <c:v>0.73409090909090913</c:v>
                </c:pt>
                <c:pt idx="1692">
                  <c:v>0.73409090909090913</c:v>
                </c:pt>
                <c:pt idx="1693">
                  <c:v>0.73409090909090913</c:v>
                </c:pt>
                <c:pt idx="1694">
                  <c:v>0.73409090909090913</c:v>
                </c:pt>
                <c:pt idx="1695">
                  <c:v>0.73409090909090913</c:v>
                </c:pt>
                <c:pt idx="1696">
                  <c:v>0.73409090909090913</c:v>
                </c:pt>
                <c:pt idx="1697">
                  <c:v>0.73409090909090913</c:v>
                </c:pt>
                <c:pt idx="1698">
                  <c:v>0.73181818181818181</c:v>
                </c:pt>
                <c:pt idx="1699">
                  <c:v>0.73181818181818181</c:v>
                </c:pt>
                <c:pt idx="1700">
                  <c:v>0.73181818181818181</c:v>
                </c:pt>
                <c:pt idx="1701">
                  <c:v>0.73181818181818181</c:v>
                </c:pt>
                <c:pt idx="1702">
                  <c:v>0.73181818181818181</c:v>
                </c:pt>
                <c:pt idx="1703">
                  <c:v>0.7295454545454545</c:v>
                </c:pt>
                <c:pt idx="1704">
                  <c:v>0.7295454545454545</c:v>
                </c:pt>
                <c:pt idx="1705">
                  <c:v>0.72727272727272729</c:v>
                </c:pt>
                <c:pt idx="1706">
                  <c:v>0.72727272727272729</c:v>
                </c:pt>
                <c:pt idx="1707">
                  <c:v>0.72727272727272729</c:v>
                </c:pt>
                <c:pt idx="1708">
                  <c:v>0.72727272727272729</c:v>
                </c:pt>
                <c:pt idx="1709">
                  <c:v>0.72727272727272729</c:v>
                </c:pt>
                <c:pt idx="1710">
                  <c:v>0.72727272727272729</c:v>
                </c:pt>
                <c:pt idx="1711">
                  <c:v>0.72727272727272729</c:v>
                </c:pt>
                <c:pt idx="1712">
                  <c:v>0.72499999999999998</c:v>
                </c:pt>
                <c:pt idx="1713">
                  <c:v>0.72499999999999998</c:v>
                </c:pt>
                <c:pt idx="1714">
                  <c:v>0.72499999999999998</c:v>
                </c:pt>
                <c:pt idx="1715">
                  <c:v>0.72499999999999998</c:v>
                </c:pt>
                <c:pt idx="1716">
                  <c:v>0.72499999999999998</c:v>
                </c:pt>
                <c:pt idx="1717">
                  <c:v>0.72499999999999998</c:v>
                </c:pt>
                <c:pt idx="1718">
                  <c:v>0.72499999999999998</c:v>
                </c:pt>
                <c:pt idx="1719">
                  <c:v>0.72499999999999998</c:v>
                </c:pt>
                <c:pt idx="1720">
                  <c:v>0.72499999999999998</c:v>
                </c:pt>
                <c:pt idx="1721">
                  <c:v>0.72499999999999998</c:v>
                </c:pt>
                <c:pt idx="1722">
                  <c:v>0.72499999999999998</c:v>
                </c:pt>
                <c:pt idx="1723">
                  <c:v>0.72499999999999998</c:v>
                </c:pt>
                <c:pt idx="1724">
                  <c:v>0.72499999999999998</c:v>
                </c:pt>
                <c:pt idx="1725">
                  <c:v>0.72499999999999998</c:v>
                </c:pt>
                <c:pt idx="1726">
                  <c:v>0.72499999999999998</c:v>
                </c:pt>
                <c:pt idx="1727">
                  <c:v>0.72272727272727277</c:v>
                </c:pt>
                <c:pt idx="1728">
                  <c:v>0.72272727272727277</c:v>
                </c:pt>
                <c:pt idx="1729">
                  <c:v>0.72272727272727277</c:v>
                </c:pt>
                <c:pt idx="1730">
                  <c:v>0.72272727272727277</c:v>
                </c:pt>
                <c:pt idx="1731">
                  <c:v>0.72272727272727277</c:v>
                </c:pt>
                <c:pt idx="1732">
                  <c:v>0.72272727272727277</c:v>
                </c:pt>
                <c:pt idx="1733">
                  <c:v>0.72272727272727277</c:v>
                </c:pt>
                <c:pt idx="1734">
                  <c:v>0.72272727272727277</c:v>
                </c:pt>
                <c:pt idx="1735">
                  <c:v>0.72272727272727277</c:v>
                </c:pt>
                <c:pt idx="1736">
                  <c:v>0.72272727272727277</c:v>
                </c:pt>
                <c:pt idx="1737">
                  <c:v>0.72272727272727277</c:v>
                </c:pt>
                <c:pt idx="1738">
                  <c:v>0.72272727272727277</c:v>
                </c:pt>
                <c:pt idx="1739">
                  <c:v>0.72272727272727277</c:v>
                </c:pt>
                <c:pt idx="1740">
                  <c:v>0.72272727272727277</c:v>
                </c:pt>
                <c:pt idx="1741">
                  <c:v>0.72272727272727277</c:v>
                </c:pt>
                <c:pt idx="1742">
                  <c:v>0.72272727272727277</c:v>
                </c:pt>
                <c:pt idx="1743">
                  <c:v>0.72272727272727277</c:v>
                </c:pt>
                <c:pt idx="1744">
                  <c:v>0.72272727272727277</c:v>
                </c:pt>
                <c:pt idx="1745">
                  <c:v>0.72272727272727277</c:v>
                </c:pt>
                <c:pt idx="1746">
                  <c:v>0.72272727272727277</c:v>
                </c:pt>
                <c:pt idx="1747">
                  <c:v>0.72272727272727277</c:v>
                </c:pt>
                <c:pt idx="1748">
                  <c:v>0.72272727272727277</c:v>
                </c:pt>
                <c:pt idx="1749">
                  <c:v>0.72272727272727277</c:v>
                </c:pt>
                <c:pt idx="1750">
                  <c:v>0.72272727272727277</c:v>
                </c:pt>
                <c:pt idx="1751">
                  <c:v>0.72272727272727277</c:v>
                </c:pt>
                <c:pt idx="1752">
                  <c:v>0.72272727272727277</c:v>
                </c:pt>
                <c:pt idx="1753">
                  <c:v>0.72272727272727277</c:v>
                </c:pt>
                <c:pt idx="1754">
                  <c:v>0.72272727272727277</c:v>
                </c:pt>
                <c:pt idx="1755">
                  <c:v>0.72272727272727277</c:v>
                </c:pt>
                <c:pt idx="1756">
                  <c:v>0.72272727272727277</c:v>
                </c:pt>
                <c:pt idx="1757">
                  <c:v>0.72272727272727277</c:v>
                </c:pt>
                <c:pt idx="1758">
                  <c:v>0.72272727272727277</c:v>
                </c:pt>
                <c:pt idx="1759">
                  <c:v>0.72272727272727277</c:v>
                </c:pt>
                <c:pt idx="1760">
                  <c:v>0.72272727272727277</c:v>
                </c:pt>
                <c:pt idx="1761">
                  <c:v>0.72272727272727277</c:v>
                </c:pt>
                <c:pt idx="1762">
                  <c:v>0.72272727272727277</c:v>
                </c:pt>
                <c:pt idx="1763">
                  <c:v>0.72272727272727277</c:v>
                </c:pt>
                <c:pt idx="1764">
                  <c:v>0.72272727272727277</c:v>
                </c:pt>
                <c:pt idx="1765">
                  <c:v>0.72272727272727277</c:v>
                </c:pt>
                <c:pt idx="1766">
                  <c:v>0.72272727272727277</c:v>
                </c:pt>
                <c:pt idx="1767">
                  <c:v>0.72272727272727277</c:v>
                </c:pt>
                <c:pt idx="1768">
                  <c:v>0.72272727272727277</c:v>
                </c:pt>
                <c:pt idx="1769">
                  <c:v>0.72045454545454546</c:v>
                </c:pt>
                <c:pt idx="1770">
                  <c:v>0.72045454545454546</c:v>
                </c:pt>
                <c:pt idx="1771">
                  <c:v>0.72045454545454546</c:v>
                </c:pt>
                <c:pt idx="1772">
                  <c:v>0.71818181818181814</c:v>
                </c:pt>
                <c:pt idx="1773">
                  <c:v>0.71818181818181814</c:v>
                </c:pt>
                <c:pt idx="1774">
                  <c:v>0.71590909090909094</c:v>
                </c:pt>
                <c:pt idx="1775">
                  <c:v>0.71590909090909094</c:v>
                </c:pt>
                <c:pt idx="1776">
                  <c:v>0.71590909090909094</c:v>
                </c:pt>
                <c:pt idx="1777">
                  <c:v>0.71590909090909094</c:v>
                </c:pt>
                <c:pt idx="1778">
                  <c:v>0.71590909090909094</c:v>
                </c:pt>
                <c:pt idx="1779">
                  <c:v>0.71590909090909094</c:v>
                </c:pt>
                <c:pt idx="1780">
                  <c:v>0.71590909090909094</c:v>
                </c:pt>
                <c:pt idx="1781">
                  <c:v>0.71590909090909094</c:v>
                </c:pt>
                <c:pt idx="1782">
                  <c:v>0.71590909090909094</c:v>
                </c:pt>
                <c:pt idx="1783">
                  <c:v>0.71590909090909094</c:v>
                </c:pt>
                <c:pt idx="1784">
                  <c:v>0.71590909090909094</c:v>
                </c:pt>
                <c:pt idx="1785">
                  <c:v>0.71590909090909094</c:v>
                </c:pt>
                <c:pt idx="1786">
                  <c:v>0.71590909090909094</c:v>
                </c:pt>
                <c:pt idx="1787">
                  <c:v>0.71590909090909094</c:v>
                </c:pt>
                <c:pt idx="1788">
                  <c:v>0.71590909090909094</c:v>
                </c:pt>
                <c:pt idx="1789">
                  <c:v>0.71590909090909094</c:v>
                </c:pt>
                <c:pt idx="1790">
                  <c:v>0.71590909090909094</c:v>
                </c:pt>
                <c:pt idx="1791">
                  <c:v>0.71363636363636362</c:v>
                </c:pt>
                <c:pt idx="1792">
                  <c:v>0.71363636363636362</c:v>
                </c:pt>
                <c:pt idx="1793">
                  <c:v>0.71363636363636362</c:v>
                </c:pt>
                <c:pt idx="1794">
                  <c:v>0.71363636363636362</c:v>
                </c:pt>
                <c:pt idx="1795">
                  <c:v>0.71363636363636362</c:v>
                </c:pt>
                <c:pt idx="1796">
                  <c:v>0.71363636363636362</c:v>
                </c:pt>
                <c:pt idx="1797">
                  <c:v>0.71136363636363631</c:v>
                </c:pt>
                <c:pt idx="1798">
                  <c:v>0.71136363636363631</c:v>
                </c:pt>
                <c:pt idx="1799">
                  <c:v>0.71136363636363631</c:v>
                </c:pt>
                <c:pt idx="1800">
                  <c:v>0.71136363636363631</c:v>
                </c:pt>
                <c:pt idx="1801">
                  <c:v>0.71136363636363631</c:v>
                </c:pt>
                <c:pt idx="1802">
                  <c:v>0.71136363636363631</c:v>
                </c:pt>
                <c:pt idx="1803">
                  <c:v>0.71136363636363631</c:v>
                </c:pt>
                <c:pt idx="1804">
                  <c:v>0.71136363636363631</c:v>
                </c:pt>
                <c:pt idx="1805">
                  <c:v>0.71136363636363631</c:v>
                </c:pt>
                <c:pt idx="1806">
                  <c:v>0.71136363636363631</c:v>
                </c:pt>
                <c:pt idx="1807">
                  <c:v>0.71136363636363631</c:v>
                </c:pt>
                <c:pt idx="1808">
                  <c:v>0.70909090909090911</c:v>
                </c:pt>
                <c:pt idx="1809">
                  <c:v>0.70909090909090911</c:v>
                </c:pt>
                <c:pt idx="1810">
                  <c:v>0.70909090909090911</c:v>
                </c:pt>
                <c:pt idx="1811">
                  <c:v>0.70681818181818179</c:v>
                </c:pt>
                <c:pt idx="1812">
                  <c:v>0.70681818181818179</c:v>
                </c:pt>
                <c:pt idx="1813">
                  <c:v>0.70681818181818179</c:v>
                </c:pt>
                <c:pt idx="1814">
                  <c:v>0.70681818181818179</c:v>
                </c:pt>
                <c:pt idx="1815">
                  <c:v>0.70681818181818179</c:v>
                </c:pt>
                <c:pt idx="1816">
                  <c:v>0.70681818181818179</c:v>
                </c:pt>
                <c:pt idx="1817">
                  <c:v>0.70681818181818179</c:v>
                </c:pt>
                <c:pt idx="1818">
                  <c:v>0.70681818181818179</c:v>
                </c:pt>
                <c:pt idx="1819">
                  <c:v>0.70681818181818179</c:v>
                </c:pt>
                <c:pt idx="1820">
                  <c:v>0.70681818181818179</c:v>
                </c:pt>
                <c:pt idx="1821">
                  <c:v>0.70681818181818179</c:v>
                </c:pt>
                <c:pt idx="1822">
                  <c:v>0.70681818181818179</c:v>
                </c:pt>
                <c:pt idx="1823">
                  <c:v>0.70454545454545459</c:v>
                </c:pt>
                <c:pt idx="1824">
                  <c:v>0.70454545454545459</c:v>
                </c:pt>
                <c:pt idx="1825">
                  <c:v>0.70227272727272727</c:v>
                </c:pt>
                <c:pt idx="1826">
                  <c:v>0.70227272727272727</c:v>
                </c:pt>
                <c:pt idx="1827">
                  <c:v>0.70227272727272727</c:v>
                </c:pt>
                <c:pt idx="1828">
                  <c:v>0.70227272727272727</c:v>
                </c:pt>
                <c:pt idx="1829">
                  <c:v>0.70227272727272727</c:v>
                </c:pt>
                <c:pt idx="1830">
                  <c:v>0.7</c:v>
                </c:pt>
                <c:pt idx="1831">
                  <c:v>0.7</c:v>
                </c:pt>
                <c:pt idx="1832">
                  <c:v>0.7</c:v>
                </c:pt>
                <c:pt idx="1833">
                  <c:v>0.7</c:v>
                </c:pt>
                <c:pt idx="1834">
                  <c:v>0.7</c:v>
                </c:pt>
                <c:pt idx="1835">
                  <c:v>0.7</c:v>
                </c:pt>
                <c:pt idx="1836">
                  <c:v>0.7</c:v>
                </c:pt>
                <c:pt idx="1837">
                  <c:v>0.7</c:v>
                </c:pt>
                <c:pt idx="1838">
                  <c:v>0.7</c:v>
                </c:pt>
                <c:pt idx="1839">
                  <c:v>0.7</c:v>
                </c:pt>
                <c:pt idx="1840">
                  <c:v>0.69772727272727275</c:v>
                </c:pt>
                <c:pt idx="1841">
                  <c:v>0.69772727272727275</c:v>
                </c:pt>
                <c:pt idx="1842">
                  <c:v>0.69772727272727275</c:v>
                </c:pt>
                <c:pt idx="1843">
                  <c:v>0.69772727272727275</c:v>
                </c:pt>
                <c:pt idx="1844">
                  <c:v>0.69545454545454544</c:v>
                </c:pt>
                <c:pt idx="1845">
                  <c:v>0.69545454545454544</c:v>
                </c:pt>
                <c:pt idx="1846">
                  <c:v>0.69545454545454544</c:v>
                </c:pt>
                <c:pt idx="1847">
                  <c:v>0.69545454545454544</c:v>
                </c:pt>
                <c:pt idx="1848">
                  <c:v>0.69545454545454544</c:v>
                </c:pt>
                <c:pt idx="1849">
                  <c:v>0.69545454545454544</c:v>
                </c:pt>
                <c:pt idx="1850">
                  <c:v>0.69545454545454544</c:v>
                </c:pt>
                <c:pt idx="1851">
                  <c:v>0.69318181818181823</c:v>
                </c:pt>
                <c:pt idx="1852">
                  <c:v>0.69090909090909092</c:v>
                </c:pt>
                <c:pt idx="1853">
                  <c:v>0.6886363636363636</c:v>
                </c:pt>
                <c:pt idx="1854">
                  <c:v>0.6886363636363636</c:v>
                </c:pt>
                <c:pt idx="1855">
                  <c:v>0.6886363636363636</c:v>
                </c:pt>
                <c:pt idx="1856">
                  <c:v>0.6886363636363636</c:v>
                </c:pt>
                <c:pt idx="1857">
                  <c:v>0.6886363636363636</c:v>
                </c:pt>
                <c:pt idx="1858">
                  <c:v>0.6886363636363636</c:v>
                </c:pt>
                <c:pt idx="1859">
                  <c:v>0.6886363636363636</c:v>
                </c:pt>
                <c:pt idx="1860">
                  <c:v>0.6886363636363636</c:v>
                </c:pt>
                <c:pt idx="1861">
                  <c:v>0.6886363636363636</c:v>
                </c:pt>
                <c:pt idx="1862">
                  <c:v>0.6886363636363636</c:v>
                </c:pt>
                <c:pt idx="1863">
                  <c:v>0.6886363636363636</c:v>
                </c:pt>
                <c:pt idx="1864">
                  <c:v>0.6886363636363636</c:v>
                </c:pt>
                <c:pt idx="1865">
                  <c:v>0.6886363636363636</c:v>
                </c:pt>
                <c:pt idx="1866">
                  <c:v>0.6886363636363636</c:v>
                </c:pt>
                <c:pt idx="1867">
                  <c:v>0.6886363636363636</c:v>
                </c:pt>
                <c:pt idx="1868">
                  <c:v>0.6886363636363636</c:v>
                </c:pt>
                <c:pt idx="1869">
                  <c:v>0.6863636363636364</c:v>
                </c:pt>
                <c:pt idx="1870">
                  <c:v>0.6863636363636364</c:v>
                </c:pt>
                <c:pt idx="1871">
                  <c:v>0.6863636363636364</c:v>
                </c:pt>
                <c:pt idx="1872">
                  <c:v>0.6863636363636364</c:v>
                </c:pt>
                <c:pt idx="1873">
                  <c:v>0.6863636363636364</c:v>
                </c:pt>
                <c:pt idx="1874">
                  <c:v>0.6863636363636364</c:v>
                </c:pt>
                <c:pt idx="1875">
                  <c:v>0.6863636363636364</c:v>
                </c:pt>
                <c:pt idx="1876">
                  <c:v>0.6863636363636364</c:v>
                </c:pt>
                <c:pt idx="1877">
                  <c:v>0.6863636363636364</c:v>
                </c:pt>
                <c:pt idx="1878">
                  <c:v>0.68409090909090908</c:v>
                </c:pt>
                <c:pt idx="1879">
                  <c:v>0.68409090909090908</c:v>
                </c:pt>
                <c:pt idx="1880">
                  <c:v>0.68409090909090908</c:v>
                </c:pt>
                <c:pt idx="1881">
                  <c:v>0.68409090909090908</c:v>
                </c:pt>
                <c:pt idx="1882">
                  <c:v>0.68409090909090908</c:v>
                </c:pt>
                <c:pt idx="1883">
                  <c:v>0.68409090909090908</c:v>
                </c:pt>
                <c:pt idx="1884">
                  <c:v>0.68409090909090908</c:v>
                </c:pt>
                <c:pt idx="1885">
                  <c:v>0.68181818181818177</c:v>
                </c:pt>
                <c:pt idx="1886">
                  <c:v>0.68181818181818177</c:v>
                </c:pt>
                <c:pt idx="1887">
                  <c:v>0.68181818181818177</c:v>
                </c:pt>
                <c:pt idx="1888">
                  <c:v>0.68181818181818177</c:v>
                </c:pt>
                <c:pt idx="1889">
                  <c:v>0.67954545454545456</c:v>
                </c:pt>
                <c:pt idx="1890">
                  <c:v>0.67954545454545456</c:v>
                </c:pt>
                <c:pt idx="1891">
                  <c:v>0.67954545454545456</c:v>
                </c:pt>
                <c:pt idx="1892">
                  <c:v>0.67727272727272725</c:v>
                </c:pt>
                <c:pt idx="1893">
                  <c:v>0.67727272727272725</c:v>
                </c:pt>
                <c:pt idx="1894">
                  <c:v>0.67500000000000004</c:v>
                </c:pt>
                <c:pt idx="1895">
                  <c:v>0.67500000000000004</c:v>
                </c:pt>
                <c:pt idx="1896">
                  <c:v>0.67272727272727273</c:v>
                </c:pt>
                <c:pt idx="1897">
                  <c:v>0.67272727272727273</c:v>
                </c:pt>
                <c:pt idx="1898">
                  <c:v>0.67272727272727273</c:v>
                </c:pt>
                <c:pt idx="1899">
                  <c:v>0.67272727272727273</c:v>
                </c:pt>
                <c:pt idx="1900">
                  <c:v>0.67272727272727273</c:v>
                </c:pt>
                <c:pt idx="1901">
                  <c:v>0.67272727272727273</c:v>
                </c:pt>
                <c:pt idx="1902">
                  <c:v>0.67272727272727273</c:v>
                </c:pt>
                <c:pt idx="1903">
                  <c:v>0.67272727272727273</c:v>
                </c:pt>
                <c:pt idx="1904">
                  <c:v>0.67272727272727273</c:v>
                </c:pt>
                <c:pt idx="1905">
                  <c:v>0.67272727272727273</c:v>
                </c:pt>
                <c:pt idx="1906">
                  <c:v>0.67272727272727273</c:v>
                </c:pt>
                <c:pt idx="1907">
                  <c:v>0.67272727272727273</c:v>
                </c:pt>
                <c:pt idx="1908">
                  <c:v>0.67272727272727273</c:v>
                </c:pt>
                <c:pt idx="1909">
                  <c:v>0.67272727272727273</c:v>
                </c:pt>
                <c:pt idx="1910">
                  <c:v>0.67272727272727273</c:v>
                </c:pt>
                <c:pt idx="1911">
                  <c:v>0.67272727272727273</c:v>
                </c:pt>
                <c:pt idx="1912">
                  <c:v>0.67272727272727273</c:v>
                </c:pt>
                <c:pt idx="1913">
                  <c:v>0.67272727272727273</c:v>
                </c:pt>
                <c:pt idx="1914">
                  <c:v>0.67272727272727273</c:v>
                </c:pt>
                <c:pt idx="1915">
                  <c:v>0.67272727272727273</c:v>
                </c:pt>
                <c:pt idx="1916">
                  <c:v>0.67272727272727273</c:v>
                </c:pt>
                <c:pt idx="1917">
                  <c:v>0.67272727272727273</c:v>
                </c:pt>
                <c:pt idx="1918">
                  <c:v>0.67272727272727273</c:v>
                </c:pt>
                <c:pt idx="1919">
                  <c:v>0.67272727272727273</c:v>
                </c:pt>
                <c:pt idx="1920">
                  <c:v>0.67272727272727273</c:v>
                </c:pt>
                <c:pt idx="1921">
                  <c:v>0.67272727272727273</c:v>
                </c:pt>
                <c:pt idx="1922">
                  <c:v>0.67272727272727273</c:v>
                </c:pt>
                <c:pt idx="1923">
                  <c:v>0.67272727272727273</c:v>
                </c:pt>
                <c:pt idx="1924">
                  <c:v>0.67272727272727273</c:v>
                </c:pt>
                <c:pt idx="1925">
                  <c:v>0.67272727272727273</c:v>
                </c:pt>
                <c:pt idx="1926">
                  <c:v>0.67272727272727273</c:v>
                </c:pt>
                <c:pt idx="1927">
                  <c:v>0.67272727272727273</c:v>
                </c:pt>
                <c:pt idx="1928">
                  <c:v>0.67272727272727273</c:v>
                </c:pt>
                <c:pt idx="1929">
                  <c:v>0.67272727272727273</c:v>
                </c:pt>
                <c:pt idx="1930">
                  <c:v>0.67272727272727273</c:v>
                </c:pt>
                <c:pt idx="1931">
                  <c:v>0.67272727272727273</c:v>
                </c:pt>
                <c:pt idx="1932">
                  <c:v>0.67272727272727273</c:v>
                </c:pt>
                <c:pt idx="1933">
                  <c:v>0.67272727272727273</c:v>
                </c:pt>
                <c:pt idx="1934">
                  <c:v>0.67272727272727273</c:v>
                </c:pt>
                <c:pt idx="1935">
                  <c:v>0.67272727272727273</c:v>
                </c:pt>
                <c:pt idx="1936">
                  <c:v>0.67272727272727273</c:v>
                </c:pt>
                <c:pt idx="1937">
                  <c:v>0.67272727272727273</c:v>
                </c:pt>
                <c:pt idx="1938">
                  <c:v>0.67045454545454541</c:v>
                </c:pt>
                <c:pt idx="1939">
                  <c:v>0.67045454545454541</c:v>
                </c:pt>
                <c:pt idx="1940">
                  <c:v>0.67045454545454541</c:v>
                </c:pt>
                <c:pt idx="1941">
                  <c:v>0.67045454545454541</c:v>
                </c:pt>
                <c:pt idx="1942">
                  <c:v>0.67045454545454541</c:v>
                </c:pt>
                <c:pt idx="1943">
                  <c:v>0.66818181818181821</c:v>
                </c:pt>
                <c:pt idx="1944">
                  <c:v>0.66818181818181821</c:v>
                </c:pt>
                <c:pt idx="1945">
                  <c:v>0.66818181818181821</c:v>
                </c:pt>
                <c:pt idx="1946">
                  <c:v>0.66818181818181821</c:v>
                </c:pt>
                <c:pt idx="1947">
                  <c:v>0.66818181818181821</c:v>
                </c:pt>
                <c:pt idx="1948">
                  <c:v>0.66818181818181821</c:v>
                </c:pt>
                <c:pt idx="1949">
                  <c:v>0.66818181818181821</c:v>
                </c:pt>
                <c:pt idx="1950">
                  <c:v>0.66818181818181821</c:v>
                </c:pt>
                <c:pt idx="1951">
                  <c:v>0.66818181818181821</c:v>
                </c:pt>
                <c:pt idx="1952">
                  <c:v>0.66818181818181821</c:v>
                </c:pt>
                <c:pt idx="1953">
                  <c:v>0.66590909090909089</c:v>
                </c:pt>
                <c:pt idx="1954">
                  <c:v>0.66590909090909089</c:v>
                </c:pt>
                <c:pt idx="1955">
                  <c:v>0.66590909090909089</c:v>
                </c:pt>
                <c:pt idx="1956">
                  <c:v>0.66590909090909089</c:v>
                </c:pt>
                <c:pt idx="1957">
                  <c:v>0.66590909090909089</c:v>
                </c:pt>
                <c:pt idx="1958">
                  <c:v>0.66590909090909089</c:v>
                </c:pt>
                <c:pt idx="1959">
                  <c:v>0.66363636363636369</c:v>
                </c:pt>
                <c:pt idx="1960">
                  <c:v>0.66363636363636369</c:v>
                </c:pt>
                <c:pt idx="1961">
                  <c:v>0.66363636363636369</c:v>
                </c:pt>
                <c:pt idx="1962">
                  <c:v>0.66136363636363638</c:v>
                </c:pt>
                <c:pt idx="1963">
                  <c:v>0.65909090909090906</c:v>
                </c:pt>
                <c:pt idx="1964">
                  <c:v>0.65909090909090906</c:v>
                </c:pt>
                <c:pt idx="1965">
                  <c:v>0.65909090909090906</c:v>
                </c:pt>
                <c:pt idx="1966">
                  <c:v>0.65909090909090906</c:v>
                </c:pt>
                <c:pt idx="1967">
                  <c:v>0.65909090909090906</c:v>
                </c:pt>
                <c:pt idx="1968">
                  <c:v>0.65681818181818186</c:v>
                </c:pt>
                <c:pt idx="1969">
                  <c:v>0.65681818181818186</c:v>
                </c:pt>
                <c:pt idx="1970">
                  <c:v>0.65681818181818186</c:v>
                </c:pt>
                <c:pt idx="1971">
                  <c:v>0.65681818181818186</c:v>
                </c:pt>
                <c:pt idx="1972">
                  <c:v>0.65681818181818186</c:v>
                </c:pt>
                <c:pt idx="1973">
                  <c:v>0.65681818181818186</c:v>
                </c:pt>
                <c:pt idx="1974">
                  <c:v>0.65681818181818186</c:v>
                </c:pt>
                <c:pt idx="1975">
                  <c:v>0.65681818181818186</c:v>
                </c:pt>
                <c:pt idx="1976">
                  <c:v>0.65681818181818186</c:v>
                </c:pt>
                <c:pt idx="1977">
                  <c:v>0.65681818181818186</c:v>
                </c:pt>
                <c:pt idx="1978">
                  <c:v>0.65681818181818186</c:v>
                </c:pt>
                <c:pt idx="1979">
                  <c:v>0.65681818181818186</c:v>
                </c:pt>
                <c:pt idx="1980">
                  <c:v>0.65681818181818186</c:v>
                </c:pt>
                <c:pt idx="1981">
                  <c:v>0.65454545454545454</c:v>
                </c:pt>
                <c:pt idx="1982">
                  <c:v>0.65454545454545454</c:v>
                </c:pt>
                <c:pt idx="1983">
                  <c:v>0.65227272727272723</c:v>
                </c:pt>
                <c:pt idx="1984">
                  <c:v>0.65</c:v>
                </c:pt>
                <c:pt idx="1985">
                  <c:v>0.65</c:v>
                </c:pt>
                <c:pt idx="1986">
                  <c:v>0.65</c:v>
                </c:pt>
                <c:pt idx="1987">
                  <c:v>0.65</c:v>
                </c:pt>
                <c:pt idx="1988">
                  <c:v>0.65</c:v>
                </c:pt>
                <c:pt idx="1989">
                  <c:v>0.65</c:v>
                </c:pt>
                <c:pt idx="1990">
                  <c:v>0.65</c:v>
                </c:pt>
                <c:pt idx="1991">
                  <c:v>0.65</c:v>
                </c:pt>
                <c:pt idx="1992">
                  <c:v>0.65</c:v>
                </c:pt>
                <c:pt idx="1993">
                  <c:v>0.65</c:v>
                </c:pt>
                <c:pt idx="1994">
                  <c:v>0.65</c:v>
                </c:pt>
                <c:pt idx="1995">
                  <c:v>0.65</c:v>
                </c:pt>
                <c:pt idx="1996">
                  <c:v>0.65</c:v>
                </c:pt>
                <c:pt idx="1997">
                  <c:v>0.65</c:v>
                </c:pt>
                <c:pt idx="1998">
                  <c:v>0.65</c:v>
                </c:pt>
                <c:pt idx="1999">
                  <c:v>0.65</c:v>
                </c:pt>
                <c:pt idx="2000">
                  <c:v>0.65</c:v>
                </c:pt>
                <c:pt idx="2001">
                  <c:v>0.65</c:v>
                </c:pt>
                <c:pt idx="2002">
                  <c:v>0.65</c:v>
                </c:pt>
                <c:pt idx="2003">
                  <c:v>0.65</c:v>
                </c:pt>
                <c:pt idx="2004">
                  <c:v>0.65</c:v>
                </c:pt>
                <c:pt idx="2005">
                  <c:v>0.65</c:v>
                </c:pt>
                <c:pt idx="2006">
                  <c:v>0.65</c:v>
                </c:pt>
                <c:pt idx="2007">
                  <c:v>0.65</c:v>
                </c:pt>
                <c:pt idx="2008">
                  <c:v>0.65</c:v>
                </c:pt>
                <c:pt idx="2009">
                  <c:v>0.65</c:v>
                </c:pt>
                <c:pt idx="2010">
                  <c:v>0.65</c:v>
                </c:pt>
                <c:pt idx="2011">
                  <c:v>0.65</c:v>
                </c:pt>
                <c:pt idx="2012">
                  <c:v>0.65</c:v>
                </c:pt>
                <c:pt idx="2013">
                  <c:v>0.65</c:v>
                </c:pt>
                <c:pt idx="2014">
                  <c:v>0.65</c:v>
                </c:pt>
                <c:pt idx="2015">
                  <c:v>0.65</c:v>
                </c:pt>
                <c:pt idx="2016">
                  <c:v>0.65</c:v>
                </c:pt>
                <c:pt idx="2017">
                  <c:v>0.65</c:v>
                </c:pt>
                <c:pt idx="2018">
                  <c:v>0.65</c:v>
                </c:pt>
                <c:pt idx="2019">
                  <c:v>0.65</c:v>
                </c:pt>
                <c:pt idx="2020">
                  <c:v>0.65</c:v>
                </c:pt>
                <c:pt idx="2021">
                  <c:v>0.65</c:v>
                </c:pt>
                <c:pt idx="2022">
                  <c:v>0.65</c:v>
                </c:pt>
                <c:pt idx="2023">
                  <c:v>0.65</c:v>
                </c:pt>
                <c:pt idx="2024">
                  <c:v>0.65</c:v>
                </c:pt>
                <c:pt idx="2025">
                  <c:v>0.65</c:v>
                </c:pt>
                <c:pt idx="2026">
                  <c:v>0.65</c:v>
                </c:pt>
                <c:pt idx="2027">
                  <c:v>0.65</c:v>
                </c:pt>
                <c:pt idx="2028">
                  <c:v>0.65</c:v>
                </c:pt>
                <c:pt idx="2029">
                  <c:v>0.65</c:v>
                </c:pt>
                <c:pt idx="2030">
                  <c:v>0.65</c:v>
                </c:pt>
                <c:pt idx="2031">
                  <c:v>0.65</c:v>
                </c:pt>
                <c:pt idx="2032">
                  <c:v>0.65</c:v>
                </c:pt>
                <c:pt idx="2033">
                  <c:v>0.65</c:v>
                </c:pt>
                <c:pt idx="2034">
                  <c:v>0.64772727272727271</c:v>
                </c:pt>
                <c:pt idx="2035">
                  <c:v>0.64772727272727271</c:v>
                </c:pt>
                <c:pt idx="2036">
                  <c:v>0.64772727272727271</c:v>
                </c:pt>
                <c:pt idx="2037">
                  <c:v>0.64772727272727271</c:v>
                </c:pt>
                <c:pt idx="2038">
                  <c:v>0.6454545454545455</c:v>
                </c:pt>
                <c:pt idx="2039">
                  <c:v>0.6454545454545455</c:v>
                </c:pt>
                <c:pt idx="2040">
                  <c:v>0.6454545454545455</c:v>
                </c:pt>
                <c:pt idx="2041">
                  <c:v>0.6454545454545455</c:v>
                </c:pt>
                <c:pt idx="2042">
                  <c:v>0.6454545454545455</c:v>
                </c:pt>
                <c:pt idx="2043">
                  <c:v>0.6454545454545455</c:v>
                </c:pt>
                <c:pt idx="2044">
                  <c:v>0.6454545454545455</c:v>
                </c:pt>
                <c:pt idx="2045">
                  <c:v>0.6454545454545455</c:v>
                </c:pt>
                <c:pt idx="2046">
                  <c:v>0.6454545454545455</c:v>
                </c:pt>
                <c:pt idx="2047">
                  <c:v>0.6454545454545455</c:v>
                </c:pt>
                <c:pt idx="2048">
                  <c:v>0.6454545454545455</c:v>
                </c:pt>
                <c:pt idx="2049">
                  <c:v>0.6454545454545455</c:v>
                </c:pt>
                <c:pt idx="2050">
                  <c:v>0.64318181818181819</c:v>
                </c:pt>
                <c:pt idx="2051">
                  <c:v>0.64318181818181819</c:v>
                </c:pt>
                <c:pt idx="2052">
                  <c:v>0.64090909090909087</c:v>
                </c:pt>
                <c:pt idx="2053">
                  <c:v>0.64090909090909087</c:v>
                </c:pt>
                <c:pt idx="2054">
                  <c:v>0.64090909090909087</c:v>
                </c:pt>
                <c:pt idx="2055">
                  <c:v>0.64090909090909087</c:v>
                </c:pt>
                <c:pt idx="2056">
                  <c:v>0.64090909090909087</c:v>
                </c:pt>
                <c:pt idx="2057">
                  <c:v>0.64090909090909087</c:v>
                </c:pt>
                <c:pt idx="2058">
                  <c:v>0.63863636363636367</c:v>
                </c:pt>
                <c:pt idx="2059">
                  <c:v>0.63636363636363635</c:v>
                </c:pt>
                <c:pt idx="2060">
                  <c:v>0.63636363636363635</c:v>
                </c:pt>
                <c:pt idx="2061">
                  <c:v>0.63636363636363635</c:v>
                </c:pt>
                <c:pt idx="2062">
                  <c:v>0.63636363636363635</c:v>
                </c:pt>
                <c:pt idx="2063">
                  <c:v>0.63636363636363635</c:v>
                </c:pt>
                <c:pt idx="2064">
                  <c:v>0.63409090909090904</c:v>
                </c:pt>
                <c:pt idx="2065">
                  <c:v>0.63409090909090904</c:v>
                </c:pt>
                <c:pt idx="2066">
                  <c:v>0.63409090909090904</c:v>
                </c:pt>
                <c:pt idx="2067">
                  <c:v>0.63409090909090904</c:v>
                </c:pt>
                <c:pt idx="2068">
                  <c:v>0.63409090909090904</c:v>
                </c:pt>
                <c:pt idx="2069">
                  <c:v>0.63409090909090904</c:v>
                </c:pt>
                <c:pt idx="2070">
                  <c:v>0.63409090909090904</c:v>
                </c:pt>
                <c:pt idx="2071">
                  <c:v>0.63409090909090904</c:v>
                </c:pt>
                <c:pt idx="2072">
                  <c:v>0.63409090909090904</c:v>
                </c:pt>
                <c:pt idx="2073">
                  <c:v>0.63409090909090904</c:v>
                </c:pt>
                <c:pt idx="2074">
                  <c:v>0.63409090909090904</c:v>
                </c:pt>
                <c:pt idx="2075">
                  <c:v>0.63409090909090904</c:v>
                </c:pt>
                <c:pt idx="2076">
                  <c:v>0.63409090909090904</c:v>
                </c:pt>
                <c:pt idx="2077">
                  <c:v>0.63409090909090904</c:v>
                </c:pt>
                <c:pt idx="2078">
                  <c:v>0.63409090909090904</c:v>
                </c:pt>
                <c:pt idx="2079">
                  <c:v>0.63409090909090904</c:v>
                </c:pt>
                <c:pt idx="2080">
                  <c:v>0.63409090909090904</c:v>
                </c:pt>
                <c:pt idx="2081">
                  <c:v>0.63409090909090904</c:v>
                </c:pt>
                <c:pt idx="2082">
                  <c:v>0.63409090909090904</c:v>
                </c:pt>
                <c:pt idx="2083">
                  <c:v>0.63181818181818183</c:v>
                </c:pt>
                <c:pt idx="2084">
                  <c:v>0.62954545454545452</c:v>
                </c:pt>
                <c:pt idx="2085">
                  <c:v>0.62954545454545452</c:v>
                </c:pt>
                <c:pt idx="2086">
                  <c:v>0.62727272727272732</c:v>
                </c:pt>
                <c:pt idx="2087">
                  <c:v>0.62727272727272732</c:v>
                </c:pt>
                <c:pt idx="2088">
                  <c:v>0.62727272727272732</c:v>
                </c:pt>
                <c:pt idx="2089">
                  <c:v>0.62727272727272732</c:v>
                </c:pt>
                <c:pt idx="2090">
                  <c:v>0.62727272727272732</c:v>
                </c:pt>
                <c:pt idx="2091">
                  <c:v>0.62727272727272732</c:v>
                </c:pt>
                <c:pt idx="2092">
                  <c:v>0.62727272727272732</c:v>
                </c:pt>
                <c:pt idx="2093">
                  <c:v>0.62727272727272732</c:v>
                </c:pt>
                <c:pt idx="2094">
                  <c:v>0.62727272727272732</c:v>
                </c:pt>
                <c:pt idx="2095">
                  <c:v>0.62727272727272732</c:v>
                </c:pt>
                <c:pt idx="2096">
                  <c:v>0.62727272727272732</c:v>
                </c:pt>
                <c:pt idx="2097">
                  <c:v>0.625</c:v>
                </c:pt>
                <c:pt idx="2098">
                  <c:v>0.625</c:v>
                </c:pt>
                <c:pt idx="2099">
                  <c:v>0.62272727272727268</c:v>
                </c:pt>
                <c:pt idx="2100">
                  <c:v>0.62045454545454548</c:v>
                </c:pt>
                <c:pt idx="2101">
                  <c:v>0.62045454545454548</c:v>
                </c:pt>
                <c:pt idx="2102">
                  <c:v>0.62045454545454548</c:v>
                </c:pt>
                <c:pt idx="2103">
                  <c:v>0.61818181818181817</c:v>
                </c:pt>
                <c:pt idx="2104">
                  <c:v>0.61818181818181817</c:v>
                </c:pt>
                <c:pt idx="2105">
                  <c:v>0.61818181818181817</c:v>
                </c:pt>
                <c:pt idx="2106">
                  <c:v>0.61818181818181817</c:v>
                </c:pt>
                <c:pt idx="2107">
                  <c:v>0.61590909090909096</c:v>
                </c:pt>
                <c:pt idx="2108">
                  <c:v>0.61590909090909096</c:v>
                </c:pt>
                <c:pt idx="2109">
                  <c:v>0.61363636363636365</c:v>
                </c:pt>
                <c:pt idx="2110">
                  <c:v>0.61363636363636365</c:v>
                </c:pt>
                <c:pt idx="2111">
                  <c:v>0.61363636363636365</c:v>
                </c:pt>
                <c:pt idx="2112">
                  <c:v>0.61363636363636365</c:v>
                </c:pt>
                <c:pt idx="2113">
                  <c:v>0.61363636363636365</c:v>
                </c:pt>
                <c:pt idx="2114">
                  <c:v>0.61363636363636365</c:v>
                </c:pt>
                <c:pt idx="2115">
                  <c:v>0.61363636363636365</c:v>
                </c:pt>
                <c:pt idx="2116">
                  <c:v>0.61363636363636365</c:v>
                </c:pt>
                <c:pt idx="2117">
                  <c:v>0.61136363636363633</c:v>
                </c:pt>
                <c:pt idx="2118">
                  <c:v>0.61136363636363633</c:v>
                </c:pt>
                <c:pt idx="2119">
                  <c:v>0.61136363636363633</c:v>
                </c:pt>
                <c:pt idx="2120">
                  <c:v>0.61136363636363633</c:v>
                </c:pt>
                <c:pt idx="2121">
                  <c:v>0.61136363636363633</c:v>
                </c:pt>
                <c:pt idx="2122">
                  <c:v>0.60909090909090913</c:v>
                </c:pt>
                <c:pt idx="2123">
                  <c:v>0.60909090909090913</c:v>
                </c:pt>
                <c:pt idx="2124">
                  <c:v>0.60909090909090913</c:v>
                </c:pt>
                <c:pt idx="2125">
                  <c:v>0.60681818181818181</c:v>
                </c:pt>
                <c:pt idx="2126">
                  <c:v>0.6045454545454545</c:v>
                </c:pt>
                <c:pt idx="2127">
                  <c:v>0.6045454545454545</c:v>
                </c:pt>
                <c:pt idx="2128">
                  <c:v>0.6045454545454545</c:v>
                </c:pt>
                <c:pt idx="2129">
                  <c:v>0.6045454545454545</c:v>
                </c:pt>
                <c:pt idx="2130">
                  <c:v>0.6045454545454545</c:v>
                </c:pt>
                <c:pt idx="2131">
                  <c:v>0.60227272727272729</c:v>
                </c:pt>
                <c:pt idx="2132">
                  <c:v>0.60227272727272729</c:v>
                </c:pt>
                <c:pt idx="2133">
                  <c:v>0.60227272727272729</c:v>
                </c:pt>
                <c:pt idx="2134">
                  <c:v>0.60227272727272729</c:v>
                </c:pt>
                <c:pt idx="2135">
                  <c:v>0.6</c:v>
                </c:pt>
                <c:pt idx="2136">
                  <c:v>0.59772727272727277</c:v>
                </c:pt>
                <c:pt idx="2137">
                  <c:v>0.59772727272727277</c:v>
                </c:pt>
                <c:pt idx="2138">
                  <c:v>0.59772727272727277</c:v>
                </c:pt>
                <c:pt idx="2139">
                  <c:v>0.59772727272727277</c:v>
                </c:pt>
                <c:pt idx="2140">
                  <c:v>0.59772727272727277</c:v>
                </c:pt>
                <c:pt idx="2141">
                  <c:v>0.59545454545454546</c:v>
                </c:pt>
                <c:pt idx="2142">
                  <c:v>0.59545454545454546</c:v>
                </c:pt>
                <c:pt idx="2143">
                  <c:v>0.59318181818181814</c:v>
                </c:pt>
                <c:pt idx="2144">
                  <c:v>0.59318181818181814</c:v>
                </c:pt>
                <c:pt idx="2145">
                  <c:v>0.59318181818181814</c:v>
                </c:pt>
                <c:pt idx="2146">
                  <c:v>0.59318181818181814</c:v>
                </c:pt>
                <c:pt idx="2147">
                  <c:v>0.59318181818181814</c:v>
                </c:pt>
                <c:pt idx="2148">
                  <c:v>0.59318181818181814</c:v>
                </c:pt>
                <c:pt idx="2149">
                  <c:v>0.59318181818181814</c:v>
                </c:pt>
                <c:pt idx="2150">
                  <c:v>0.59318181818181814</c:v>
                </c:pt>
                <c:pt idx="2151">
                  <c:v>0.59090909090909094</c:v>
                </c:pt>
                <c:pt idx="2152">
                  <c:v>0.59090909090909094</c:v>
                </c:pt>
                <c:pt idx="2153">
                  <c:v>0.59090909090909094</c:v>
                </c:pt>
                <c:pt idx="2154">
                  <c:v>0.59090909090909094</c:v>
                </c:pt>
                <c:pt idx="2155">
                  <c:v>0.59090909090909094</c:v>
                </c:pt>
                <c:pt idx="2156">
                  <c:v>0.59090909090909094</c:v>
                </c:pt>
                <c:pt idx="2157">
                  <c:v>0.59090909090909094</c:v>
                </c:pt>
                <c:pt idx="2158">
                  <c:v>0.59090909090909094</c:v>
                </c:pt>
                <c:pt idx="2159">
                  <c:v>0.59090909090909094</c:v>
                </c:pt>
                <c:pt idx="2160">
                  <c:v>0.59090909090909094</c:v>
                </c:pt>
                <c:pt idx="2161">
                  <c:v>0.58863636363636362</c:v>
                </c:pt>
                <c:pt idx="2162">
                  <c:v>0.58863636363636362</c:v>
                </c:pt>
                <c:pt idx="2163">
                  <c:v>0.58863636363636362</c:v>
                </c:pt>
                <c:pt idx="2164">
                  <c:v>0.58863636363636362</c:v>
                </c:pt>
                <c:pt idx="2165">
                  <c:v>0.58863636363636362</c:v>
                </c:pt>
                <c:pt idx="2166">
                  <c:v>0.58863636363636362</c:v>
                </c:pt>
                <c:pt idx="2167">
                  <c:v>0.58863636363636362</c:v>
                </c:pt>
                <c:pt idx="2168">
                  <c:v>0.58863636363636362</c:v>
                </c:pt>
                <c:pt idx="2169">
                  <c:v>0.58636363636363631</c:v>
                </c:pt>
                <c:pt idx="2170">
                  <c:v>0.58636363636363631</c:v>
                </c:pt>
                <c:pt idx="2171">
                  <c:v>0.58636363636363631</c:v>
                </c:pt>
                <c:pt idx="2172">
                  <c:v>0.58636363636363631</c:v>
                </c:pt>
                <c:pt idx="2173">
                  <c:v>0.58636363636363631</c:v>
                </c:pt>
                <c:pt idx="2174">
                  <c:v>0.58636363636363631</c:v>
                </c:pt>
                <c:pt idx="2175">
                  <c:v>0.58636363636363631</c:v>
                </c:pt>
                <c:pt idx="2176">
                  <c:v>0.58636363636363631</c:v>
                </c:pt>
                <c:pt idx="2177">
                  <c:v>0.58636363636363631</c:v>
                </c:pt>
                <c:pt idx="2178">
                  <c:v>0.58636363636363631</c:v>
                </c:pt>
                <c:pt idx="2179">
                  <c:v>0.58409090909090911</c:v>
                </c:pt>
                <c:pt idx="2180">
                  <c:v>0.58409090909090911</c:v>
                </c:pt>
                <c:pt idx="2181">
                  <c:v>0.58409090909090911</c:v>
                </c:pt>
                <c:pt idx="2182">
                  <c:v>0.58409090909090911</c:v>
                </c:pt>
                <c:pt idx="2183">
                  <c:v>0.58409090909090911</c:v>
                </c:pt>
                <c:pt idx="2184">
                  <c:v>0.58181818181818179</c:v>
                </c:pt>
                <c:pt idx="2185">
                  <c:v>0.58181818181818179</c:v>
                </c:pt>
                <c:pt idx="2186">
                  <c:v>0.58181818181818179</c:v>
                </c:pt>
                <c:pt idx="2187">
                  <c:v>0.58181818181818179</c:v>
                </c:pt>
                <c:pt idx="2188">
                  <c:v>0.58181818181818179</c:v>
                </c:pt>
                <c:pt idx="2189">
                  <c:v>0.58181818181818179</c:v>
                </c:pt>
                <c:pt idx="2190">
                  <c:v>0.58181818181818179</c:v>
                </c:pt>
                <c:pt idx="2191">
                  <c:v>0.58181818181818179</c:v>
                </c:pt>
                <c:pt idx="2192">
                  <c:v>0.58181818181818179</c:v>
                </c:pt>
                <c:pt idx="2193">
                  <c:v>0.58181818181818179</c:v>
                </c:pt>
                <c:pt idx="2194">
                  <c:v>0.58181818181818179</c:v>
                </c:pt>
                <c:pt idx="2195">
                  <c:v>0.58181818181818179</c:v>
                </c:pt>
                <c:pt idx="2196">
                  <c:v>0.57954545454545459</c:v>
                </c:pt>
                <c:pt idx="2197">
                  <c:v>0.57954545454545459</c:v>
                </c:pt>
                <c:pt idx="2198">
                  <c:v>0.57954545454545459</c:v>
                </c:pt>
                <c:pt idx="2199">
                  <c:v>0.57727272727272727</c:v>
                </c:pt>
                <c:pt idx="2200">
                  <c:v>0.57727272727272727</c:v>
                </c:pt>
                <c:pt idx="2201">
                  <c:v>0.57727272727272727</c:v>
                </c:pt>
                <c:pt idx="2202">
                  <c:v>0.57727272727272727</c:v>
                </c:pt>
                <c:pt idx="2203">
                  <c:v>0.57727272727272727</c:v>
                </c:pt>
                <c:pt idx="2204">
                  <c:v>0.57499999999999996</c:v>
                </c:pt>
                <c:pt idx="2205">
                  <c:v>0.57499999999999996</c:v>
                </c:pt>
                <c:pt idx="2206">
                  <c:v>0.57499999999999996</c:v>
                </c:pt>
                <c:pt idx="2207">
                  <c:v>0.57499999999999996</c:v>
                </c:pt>
                <c:pt idx="2208">
                  <c:v>0.57499999999999996</c:v>
                </c:pt>
                <c:pt idx="2209">
                  <c:v>0.57499999999999996</c:v>
                </c:pt>
                <c:pt idx="2210">
                  <c:v>0.57499999999999996</c:v>
                </c:pt>
                <c:pt idx="2211">
                  <c:v>0.57499999999999996</c:v>
                </c:pt>
                <c:pt idx="2212">
                  <c:v>0.57499999999999996</c:v>
                </c:pt>
                <c:pt idx="2213">
                  <c:v>0.57499999999999996</c:v>
                </c:pt>
                <c:pt idx="2214">
                  <c:v>0.57499999999999996</c:v>
                </c:pt>
                <c:pt idx="2215">
                  <c:v>0.57499999999999996</c:v>
                </c:pt>
                <c:pt idx="2216">
                  <c:v>0.57499999999999996</c:v>
                </c:pt>
                <c:pt idx="2217">
                  <c:v>0.57499999999999996</c:v>
                </c:pt>
                <c:pt idx="2218">
                  <c:v>0.57499999999999996</c:v>
                </c:pt>
                <c:pt idx="2219">
                  <c:v>0.57499999999999996</c:v>
                </c:pt>
                <c:pt idx="2220">
                  <c:v>0.57499999999999996</c:v>
                </c:pt>
                <c:pt idx="2221">
                  <c:v>0.57499999999999996</c:v>
                </c:pt>
                <c:pt idx="2222">
                  <c:v>0.57272727272727275</c:v>
                </c:pt>
                <c:pt idx="2223">
                  <c:v>0.57272727272727275</c:v>
                </c:pt>
                <c:pt idx="2224">
                  <c:v>0.57045454545454544</c:v>
                </c:pt>
                <c:pt idx="2225">
                  <c:v>0.57045454545454544</c:v>
                </c:pt>
                <c:pt idx="2226">
                  <c:v>0.57045454545454544</c:v>
                </c:pt>
                <c:pt idx="2227">
                  <c:v>0.57045454545454544</c:v>
                </c:pt>
                <c:pt idx="2228">
                  <c:v>0.57045454545454544</c:v>
                </c:pt>
                <c:pt idx="2229">
                  <c:v>0.57045454545454544</c:v>
                </c:pt>
                <c:pt idx="2230">
                  <c:v>0.57045454545454544</c:v>
                </c:pt>
                <c:pt idx="2231">
                  <c:v>0.57045454545454544</c:v>
                </c:pt>
                <c:pt idx="2232">
                  <c:v>0.57045454545454544</c:v>
                </c:pt>
                <c:pt idx="2233">
                  <c:v>0.57045454545454544</c:v>
                </c:pt>
                <c:pt idx="2234">
                  <c:v>0.56818181818181823</c:v>
                </c:pt>
                <c:pt idx="2235">
                  <c:v>0.56818181818181823</c:v>
                </c:pt>
                <c:pt idx="2236">
                  <c:v>0.56818181818181823</c:v>
                </c:pt>
                <c:pt idx="2237">
                  <c:v>0.56818181818181823</c:v>
                </c:pt>
                <c:pt idx="2238">
                  <c:v>0.56818181818181823</c:v>
                </c:pt>
                <c:pt idx="2239">
                  <c:v>0.56818181818181823</c:v>
                </c:pt>
                <c:pt idx="2240">
                  <c:v>0.56818181818181823</c:v>
                </c:pt>
                <c:pt idx="2241">
                  <c:v>0.56590909090909092</c:v>
                </c:pt>
                <c:pt idx="2242">
                  <c:v>0.56590909090909092</c:v>
                </c:pt>
                <c:pt idx="2243">
                  <c:v>0.56590909090909092</c:v>
                </c:pt>
                <c:pt idx="2244">
                  <c:v>0.56590909090909092</c:v>
                </c:pt>
                <c:pt idx="2245">
                  <c:v>0.56590909090909092</c:v>
                </c:pt>
                <c:pt idx="2246">
                  <c:v>0.56590909090909092</c:v>
                </c:pt>
                <c:pt idx="2247">
                  <c:v>0.56590909090909092</c:v>
                </c:pt>
                <c:pt idx="2248">
                  <c:v>0.56590909090909092</c:v>
                </c:pt>
                <c:pt idx="2249">
                  <c:v>0.56590909090909092</c:v>
                </c:pt>
                <c:pt idx="2250">
                  <c:v>0.5636363636363636</c:v>
                </c:pt>
                <c:pt idx="2251">
                  <c:v>0.5636363636363636</c:v>
                </c:pt>
                <c:pt idx="2252">
                  <c:v>0.5636363636363636</c:v>
                </c:pt>
                <c:pt idx="2253">
                  <c:v>0.5636363636363636</c:v>
                </c:pt>
                <c:pt idx="2254">
                  <c:v>0.5636363636363636</c:v>
                </c:pt>
                <c:pt idx="2255">
                  <c:v>0.5636363636363636</c:v>
                </c:pt>
                <c:pt idx="2256">
                  <c:v>0.5613636363636364</c:v>
                </c:pt>
                <c:pt idx="2257">
                  <c:v>0.5613636363636364</c:v>
                </c:pt>
                <c:pt idx="2258">
                  <c:v>0.5613636363636364</c:v>
                </c:pt>
                <c:pt idx="2259">
                  <c:v>0.5613636363636364</c:v>
                </c:pt>
                <c:pt idx="2260">
                  <c:v>0.5613636363636364</c:v>
                </c:pt>
                <c:pt idx="2261">
                  <c:v>0.5613636363636364</c:v>
                </c:pt>
                <c:pt idx="2262">
                  <c:v>0.5613636363636364</c:v>
                </c:pt>
                <c:pt idx="2263">
                  <c:v>0.5613636363636364</c:v>
                </c:pt>
                <c:pt idx="2264">
                  <c:v>0.5613636363636364</c:v>
                </c:pt>
                <c:pt idx="2265">
                  <c:v>0.5613636363636364</c:v>
                </c:pt>
                <c:pt idx="2266">
                  <c:v>0.5613636363636364</c:v>
                </c:pt>
                <c:pt idx="2267">
                  <c:v>0.5613636363636364</c:v>
                </c:pt>
                <c:pt idx="2268">
                  <c:v>0.5613636363636364</c:v>
                </c:pt>
                <c:pt idx="2269">
                  <c:v>0.5613636363636364</c:v>
                </c:pt>
                <c:pt idx="2270">
                  <c:v>0.5613636363636364</c:v>
                </c:pt>
                <c:pt idx="2271">
                  <c:v>0.5613636363636364</c:v>
                </c:pt>
                <c:pt idx="2272">
                  <c:v>0.5613636363636364</c:v>
                </c:pt>
                <c:pt idx="2273">
                  <c:v>0.5613636363636364</c:v>
                </c:pt>
                <c:pt idx="2274">
                  <c:v>0.5613636363636364</c:v>
                </c:pt>
                <c:pt idx="2275">
                  <c:v>0.55909090909090908</c:v>
                </c:pt>
                <c:pt idx="2276">
                  <c:v>0.55909090909090908</c:v>
                </c:pt>
                <c:pt idx="2277">
                  <c:v>0.55681818181818177</c:v>
                </c:pt>
                <c:pt idx="2278">
                  <c:v>0.55454545454545456</c:v>
                </c:pt>
                <c:pt idx="2279">
                  <c:v>0.55454545454545456</c:v>
                </c:pt>
                <c:pt idx="2280">
                  <c:v>0.55454545454545456</c:v>
                </c:pt>
                <c:pt idx="2281">
                  <c:v>0.55454545454545456</c:v>
                </c:pt>
                <c:pt idx="2282">
                  <c:v>0.55454545454545456</c:v>
                </c:pt>
                <c:pt idx="2283">
                  <c:v>0.55454545454545456</c:v>
                </c:pt>
                <c:pt idx="2284">
                  <c:v>0.55454545454545456</c:v>
                </c:pt>
                <c:pt idx="2285">
                  <c:v>0.55227272727272725</c:v>
                </c:pt>
                <c:pt idx="2286">
                  <c:v>0.55227272727272725</c:v>
                </c:pt>
                <c:pt idx="2287">
                  <c:v>0.55227272727272725</c:v>
                </c:pt>
                <c:pt idx="2288">
                  <c:v>0.55227272727272725</c:v>
                </c:pt>
                <c:pt idx="2289">
                  <c:v>0.55227272727272725</c:v>
                </c:pt>
                <c:pt idx="2290">
                  <c:v>0.55227272727272725</c:v>
                </c:pt>
                <c:pt idx="2291">
                  <c:v>0.55000000000000004</c:v>
                </c:pt>
                <c:pt idx="2292">
                  <c:v>0.55000000000000004</c:v>
                </c:pt>
                <c:pt idx="2293">
                  <c:v>0.55000000000000004</c:v>
                </c:pt>
                <c:pt idx="2294">
                  <c:v>0.55000000000000004</c:v>
                </c:pt>
                <c:pt idx="2295">
                  <c:v>0.55000000000000004</c:v>
                </c:pt>
                <c:pt idx="2296">
                  <c:v>0.55000000000000004</c:v>
                </c:pt>
                <c:pt idx="2297">
                  <c:v>0.55000000000000004</c:v>
                </c:pt>
                <c:pt idx="2298">
                  <c:v>0.54772727272727273</c:v>
                </c:pt>
                <c:pt idx="2299">
                  <c:v>0.54772727272727273</c:v>
                </c:pt>
                <c:pt idx="2300">
                  <c:v>0.54772727272727273</c:v>
                </c:pt>
                <c:pt idx="2301">
                  <c:v>0.54772727272727273</c:v>
                </c:pt>
                <c:pt idx="2302">
                  <c:v>0.54545454545454541</c:v>
                </c:pt>
                <c:pt idx="2303">
                  <c:v>0.54318181818181821</c:v>
                </c:pt>
                <c:pt idx="2304">
                  <c:v>0.54318181818181821</c:v>
                </c:pt>
                <c:pt idx="2305">
                  <c:v>0.54090909090909089</c:v>
                </c:pt>
                <c:pt idx="2306">
                  <c:v>0.54090909090909089</c:v>
                </c:pt>
                <c:pt idx="2307">
                  <c:v>0.54090909090909089</c:v>
                </c:pt>
                <c:pt idx="2308">
                  <c:v>0.53863636363636369</c:v>
                </c:pt>
                <c:pt idx="2309">
                  <c:v>0.53863636363636369</c:v>
                </c:pt>
                <c:pt idx="2310">
                  <c:v>0.53863636363636369</c:v>
                </c:pt>
                <c:pt idx="2311">
                  <c:v>0.53863636363636369</c:v>
                </c:pt>
                <c:pt idx="2312">
                  <c:v>0.53863636363636369</c:v>
                </c:pt>
                <c:pt idx="2313">
                  <c:v>0.53863636363636369</c:v>
                </c:pt>
                <c:pt idx="2314">
                  <c:v>0.53863636363636369</c:v>
                </c:pt>
                <c:pt idx="2315">
                  <c:v>0.53863636363636369</c:v>
                </c:pt>
                <c:pt idx="2316">
                  <c:v>0.53863636363636369</c:v>
                </c:pt>
                <c:pt idx="2317">
                  <c:v>0.53636363636363638</c:v>
                </c:pt>
                <c:pt idx="2318">
                  <c:v>0.53636363636363638</c:v>
                </c:pt>
                <c:pt idx="2319">
                  <c:v>0.53409090909090906</c:v>
                </c:pt>
                <c:pt idx="2320">
                  <c:v>0.53409090909090906</c:v>
                </c:pt>
                <c:pt idx="2321">
                  <c:v>0.53409090909090906</c:v>
                </c:pt>
                <c:pt idx="2322">
                  <c:v>0.53181818181818186</c:v>
                </c:pt>
                <c:pt idx="2323">
                  <c:v>0.53181818181818186</c:v>
                </c:pt>
                <c:pt idx="2324">
                  <c:v>0.53181818181818186</c:v>
                </c:pt>
                <c:pt idx="2325">
                  <c:v>0.52954545454545454</c:v>
                </c:pt>
                <c:pt idx="2326">
                  <c:v>0.52954545454545454</c:v>
                </c:pt>
                <c:pt idx="2327">
                  <c:v>0.52954545454545454</c:v>
                </c:pt>
                <c:pt idx="2328">
                  <c:v>0.52954545454545454</c:v>
                </c:pt>
                <c:pt idx="2329">
                  <c:v>0.52954545454545454</c:v>
                </c:pt>
                <c:pt idx="2330">
                  <c:v>0.52954545454545454</c:v>
                </c:pt>
                <c:pt idx="2331">
                  <c:v>0.52727272727272723</c:v>
                </c:pt>
                <c:pt idx="2332">
                  <c:v>0.52727272727272723</c:v>
                </c:pt>
                <c:pt idx="2333">
                  <c:v>0.52727272727272723</c:v>
                </c:pt>
                <c:pt idx="2334">
                  <c:v>0.52727272727272723</c:v>
                </c:pt>
                <c:pt idx="2335">
                  <c:v>0.52500000000000002</c:v>
                </c:pt>
                <c:pt idx="2336">
                  <c:v>0.52500000000000002</c:v>
                </c:pt>
                <c:pt idx="2337">
                  <c:v>0.52500000000000002</c:v>
                </c:pt>
                <c:pt idx="2338">
                  <c:v>0.52500000000000002</c:v>
                </c:pt>
                <c:pt idx="2339">
                  <c:v>0.52500000000000002</c:v>
                </c:pt>
                <c:pt idx="2340">
                  <c:v>0.52272727272727271</c:v>
                </c:pt>
                <c:pt idx="2341">
                  <c:v>0.52272727272727271</c:v>
                </c:pt>
                <c:pt idx="2342">
                  <c:v>0.5204545454545455</c:v>
                </c:pt>
                <c:pt idx="2343">
                  <c:v>0.5204545454545455</c:v>
                </c:pt>
                <c:pt idx="2344">
                  <c:v>0.5204545454545455</c:v>
                </c:pt>
                <c:pt idx="2345">
                  <c:v>0.5204545454545455</c:v>
                </c:pt>
                <c:pt idx="2346">
                  <c:v>0.5204545454545455</c:v>
                </c:pt>
                <c:pt idx="2347">
                  <c:v>0.5204545454545455</c:v>
                </c:pt>
                <c:pt idx="2348">
                  <c:v>0.5204545454545455</c:v>
                </c:pt>
                <c:pt idx="2349">
                  <c:v>0.5204545454545455</c:v>
                </c:pt>
                <c:pt idx="2350">
                  <c:v>0.51818181818181819</c:v>
                </c:pt>
                <c:pt idx="2351">
                  <c:v>0.51590909090909087</c:v>
                </c:pt>
                <c:pt idx="2352">
                  <c:v>0.51363636363636367</c:v>
                </c:pt>
                <c:pt idx="2353">
                  <c:v>0.51363636363636367</c:v>
                </c:pt>
                <c:pt idx="2354">
                  <c:v>0.51363636363636367</c:v>
                </c:pt>
                <c:pt idx="2355">
                  <c:v>0.51363636363636367</c:v>
                </c:pt>
                <c:pt idx="2356">
                  <c:v>0.51136363636363635</c:v>
                </c:pt>
                <c:pt idx="2357">
                  <c:v>0.51136363636363635</c:v>
                </c:pt>
                <c:pt idx="2358">
                  <c:v>0.51136363636363635</c:v>
                </c:pt>
                <c:pt idx="2359">
                  <c:v>0.51136363636363635</c:v>
                </c:pt>
                <c:pt idx="2360">
                  <c:v>0.51136363636363635</c:v>
                </c:pt>
                <c:pt idx="2361">
                  <c:v>0.50909090909090904</c:v>
                </c:pt>
                <c:pt idx="2362">
                  <c:v>0.50909090909090904</c:v>
                </c:pt>
                <c:pt idx="2363">
                  <c:v>0.50909090909090904</c:v>
                </c:pt>
                <c:pt idx="2364">
                  <c:v>0.50681818181818183</c:v>
                </c:pt>
                <c:pt idx="2365">
                  <c:v>0.50681818181818183</c:v>
                </c:pt>
                <c:pt idx="2366">
                  <c:v>0.50681818181818183</c:v>
                </c:pt>
                <c:pt idx="2367">
                  <c:v>0.50454545454545452</c:v>
                </c:pt>
                <c:pt idx="2368">
                  <c:v>0.50454545454545452</c:v>
                </c:pt>
                <c:pt idx="2369">
                  <c:v>0.50454545454545452</c:v>
                </c:pt>
                <c:pt idx="2370">
                  <c:v>0.50454545454545452</c:v>
                </c:pt>
                <c:pt idx="2371">
                  <c:v>0.50454545454545452</c:v>
                </c:pt>
                <c:pt idx="2372">
                  <c:v>0.50454545454545452</c:v>
                </c:pt>
                <c:pt idx="2373">
                  <c:v>0.50454545454545452</c:v>
                </c:pt>
                <c:pt idx="2374">
                  <c:v>0.50227272727272732</c:v>
                </c:pt>
                <c:pt idx="2375">
                  <c:v>0.50227272727272732</c:v>
                </c:pt>
                <c:pt idx="2376">
                  <c:v>0.50227272727272732</c:v>
                </c:pt>
                <c:pt idx="2377">
                  <c:v>0.5</c:v>
                </c:pt>
                <c:pt idx="2378">
                  <c:v>0.5</c:v>
                </c:pt>
                <c:pt idx="2379">
                  <c:v>0.5</c:v>
                </c:pt>
                <c:pt idx="2380">
                  <c:v>0.49772727272727274</c:v>
                </c:pt>
                <c:pt idx="2381">
                  <c:v>0.49545454545454548</c:v>
                </c:pt>
                <c:pt idx="2382">
                  <c:v>0.49545454545454548</c:v>
                </c:pt>
                <c:pt idx="2383">
                  <c:v>0.49545454545454548</c:v>
                </c:pt>
                <c:pt idx="2384">
                  <c:v>0.49545454545454548</c:v>
                </c:pt>
                <c:pt idx="2385">
                  <c:v>0.49545454545454548</c:v>
                </c:pt>
                <c:pt idx="2386">
                  <c:v>0.49545454545454548</c:v>
                </c:pt>
                <c:pt idx="2387">
                  <c:v>0.49318181818181817</c:v>
                </c:pt>
                <c:pt idx="2388">
                  <c:v>0.49318181818181817</c:v>
                </c:pt>
                <c:pt idx="2389">
                  <c:v>0.49318181818181817</c:v>
                </c:pt>
                <c:pt idx="2390">
                  <c:v>0.49090909090909091</c:v>
                </c:pt>
                <c:pt idx="2391">
                  <c:v>0.48863636363636365</c:v>
                </c:pt>
                <c:pt idx="2392">
                  <c:v>0.48863636363636365</c:v>
                </c:pt>
                <c:pt idx="2393">
                  <c:v>0.48636363636363639</c:v>
                </c:pt>
                <c:pt idx="2394">
                  <c:v>0.48636363636363639</c:v>
                </c:pt>
                <c:pt idx="2395">
                  <c:v>0.48409090909090907</c:v>
                </c:pt>
                <c:pt idx="2396">
                  <c:v>0.48409090909090907</c:v>
                </c:pt>
                <c:pt idx="2397">
                  <c:v>0.48181818181818181</c:v>
                </c:pt>
                <c:pt idx="2398">
                  <c:v>0.47954545454545455</c:v>
                </c:pt>
                <c:pt idx="2399">
                  <c:v>0.47954545454545455</c:v>
                </c:pt>
                <c:pt idx="2400">
                  <c:v>0.47954545454545455</c:v>
                </c:pt>
                <c:pt idx="2401">
                  <c:v>0.47727272727272729</c:v>
                </c:pt>
                <c:pt idx="2402">
                  <c:v>0.47727272727272729</c:v>
                </c:pt>
                <c:pt idx="2403">
                  <c:v>0.47499999999999998</c:v>
                </c:pt>
                <c:pt idx="2404">
                  <c:v>0.47499999999999998</c:v>
                </c:pt>
                <c:pt idx="2405">
                  <c:v>0.47499999999999998</c:v>
                </c:pt>
                <c:pt idx="2406">
                  <c:v>0.47499999999999998</c:v>
                </c:pt>
                <c:pt idx="2407">
                  <c:v>0.47499999999999998</c:v>
                </c:pt>
                <c:pt idx="2408">
                  <c:v>0.47499999999999998</c:v>
                </c:pt>
                <c:pt idx="2409">
                  <c:v>0.47499999999999998</c:v>
                </c:pt>
                <c:pt idx="2410">
                  <c:v>0.47499999999999998</c:v>
                </c:pt>
                <c:pt idx="2411">
                  <c:v>0.47499999999999998</c:v>
                </c:pt>
                <c:pt idx="2412">
                  <c:v>0.47499999999999998</c:v>
                </c:pt>
                <c:pt idx="2413">
                  <c:v>0.47499999999999998</c:v>
                </c:pt>
                <c:pt idx="2414">
                  <c:v>0.47499999999999998</c:v>
                </c:pt>
                <c:pt idx="2415">
                  <c:v>0.47499999999999998</c:v>
                </c:pt>
                <c:pt idx="2416">
                  <c:v>0.47499999999999998</c:v>
                </c:pt>
                <c:pt idx="2417">
                  <c:v>0.47499999999999998</c:v>
                </c:pt>
                <c:pt idx="2418">
                  <c:v>0.47499999999999998</c:v>
                </c:pt>
                <c:pt idx="2419">
                  <c:v>0.47499999999999998</c:v>
                </c:pt>
                <c:pt idx="2420">
                  <c:v>0.47499999999999998</c:v>
                </c:pt>
                <c:pt idx="2421">
                  <c:v>0.47499999999999998</c:v>
                </c:pt>
                <c:pt idx="2422">
                  <c:v>0.47272727272727272</c:v>
                </c:pt>
                <c:pt idx="2423">
                  <c:v>0.47045454545454546</c:v>
                </c:pt>
                <c:pt idx="2424">
                  <c:v>0.47045454545454546</c:v>
                </c:pt>
                <c:pt idx="2425">
                  <c:v>0.4681818181818182</c:v>
                </c:pt>
                <c:pt idx="2426">
                  <c:v>0.4681818181818182</c:v>
                </c:pt>
                <c:pt idx="2427">
                  <c:v>0.4681818181818182</c:v>
                </c:pt>
                <c:pt idx="2428">
                  <c:v>0.46590909090909088</c:v>
                </c:pt>
                <c:pt idx="2429">
                  <c:v>0.46590909090909088</c:v>
                </c:pt>
                <c:pt idx="2430">
                  <c:v>0.46590909090909088</c:v>
                </c:pt>
                <c:pt idx="2431">
                  <c:v>0.46590909090909088</c:v>
                </c:pt>
                <c:pt idx="2432">
                  <c:v>0.46363636363636362</c:v>
                </c:pt>
                <c:pt idx="2433">
                  <c:v>0.46363636363636362</c:v>
                </c:pt>
                <c:pt idx="2434">
                  <c:v>0.46363636363636362</c:v>
                </c:pt>
                <c:pt idx="2435">
                  <c:v>0.46363636363636362</c:v>
                </c:pt>
                <c:pt idx="2436">
                  <c:v>0.46363636363636362</c:v>
                </c:pt>
                <c:pt idx="2437">
                  <c:v>0.46136363636363636</c:v>
                </c:pt>
                <c:pt idx="2438">
                  <c:v>0.46136363636363636</c:v>
                </c:pt>
                <c:pt idx="2439">
                  <c:v>0.45909090909090911</c:v>
                </c:pt>
                <c:pt idx="2440">
                  <c:v>0.45681818181818185</c:v>
                </c:pt>
                <c:pt idx="2441">
                  <c:v>0.45681818181818185</c:v>
                </c:pt>
                <c:pt idx="2442">
                  <c:v>0.45681818181818185</c:v>
                </c:pt>
                <c:pt idx="2443">
                  <c:v>0.45681818181818185</c:v>
                </c:pt>
                <c:pt idx="2444">
                  <c:v>0.45681818181818185</c:v>
                </c:pt>
                <c:pt idx="2445">
                  <c:v>0.45681818181818185</c:v>
                </c:pt>
                <c:pt idx="2446">
                  <c:v>0.45681818181818185</c:v>
                </c:pt>
                <c:pt idx="2447">
                  <c:v>0.45681818181818185</c:v>
                </c:pt>
                <c:pt idx="2448">
                  <c:v>0.45454545454545453</c:v>
                </c:pt>
                <c:pt idx="2449">
                  <c:v>0.45454545454545453</c:v>
                </c:pt>
                <c:pt idx="2450">
                  <c:v>0.45454545454545453</c:v>
                </c:pt>
                <c:pt idx="2451">
                  <c:v>0.45454545454545453</c:v>
                </c:pt>
                <c:pt idx="2452">
                  <c:v>0.45454545454545453</c:v>
                </c:pt>
                <c:pt idx="2453">
                  <c:v>0.45227272727272727</c:v>
                </c:pt>
                <c:pt idx="2454">
                  <c:v>0.45227272727272727</c:v>
                </c:pt>
                <c:pt idx="2455">
                  <c:v>0.45227272727272727</c:v>
                </c:pt>
                <c:pt idx="2456">
                  <c:v>0.45227272727272727</c:v>
                </c:pt>
                <c:pt idx="2457">
                  <c:v>0.45227272727272727</c:v>
                </c:pt>
                <c:pt idx="2458">
                  <c:v>0.45227272727272727</c:v>
                </c:pt>
                <c:pt idx="2459">
                  <c:v>0.45227272727272727</c:v>
                </c:pt>
                <c:pt idx="2460">
                  <c:v>0.45227272727272727</c:v>
                </c:pt>
                <c:pt idx="2461">
                  <c:v>0.45227272727272727</c:v>
                </c:pt>
                <c:pt idx="2462">
                  <c:v>0.45227272727272727</c:v>
                </c:pt>
                <c:pt idx="2463">
                  <c:v>0.45227272727272727</c:v>
                </c:pt>
                <c:pt idx="2464">
                  <c:v>0.45227272727272727</c:v>
                </c:pt>
                <c:pt idx="2465">
                  <c:v>0.45</c:v>
                </c:pt>
                <c:pt idx="2466">
                  <c:v>0.45</c:v>
                </c:pt>
                <c:pt idx="2467">
                  <c:v>0.45</c:v>
                </c:pt>
                <c:pt idx="2468">
                  <c:v>0.45</c:v>
                </c:pt>
                <c:pt idx="2469">
                  <c:v>0.44772727272727275</c:v>
                </c:pt>
                <c:pt idx="2470">
                  <c:v>0.44772727272727275</c:v>
                </c:pt>
                <c:pt idx="2471">
                  <c:v>0.44772727272727275</c:v>
                </c:pt>
                <c:pt idx="2472">
                  <c:v>0.44545454545454544</c:v>
                </c:pt>
                <c:pt idx="2473">
                  <c:v>0.44318181818181818</c:v>
                </c:pt>
                <c:pt idx="2474">
                  <c:v>0.44318181818181818</c:v>
                </c:pt>
                <c:pt idx="2475">
                  <c:v>0.44318181818181818</c:v>
                </c:pt>
                <c:pt idx="2476">
                  <c:v>0.44318181818181818</c:v>
                </c:pt>
                <c:pt idx="2477">
                  <c:v>0.44318181818181818</c:v>
                </c:pt>
                <c:pt idx="2478">
                  <c:v>0.44318181818181818</c:v>
                </c:pt>
                <c:pt idx="2479">
                  <c:v>0.44318181818181818</c:v>
                </c:pt>
                <c:pt idx="2480">
                  <c:v>0.44318181818181818</c:v>
                </c:pt>
                <c:pt idx="2481">
                  <c:v>0.44318181818181818</c:v>
                </c:pt>
                <c:pt idx="2482">
                  <c:v>0.44318181818181818</c:v>
                </c:pt>
                <c:pt idx="2483">
                  <c:v>0.44318181818181818</c:v>
                </c:pt>
                <c:pt idx="2484">
                  <c:v>0.44318181818181818</c:v>
                </c:pt>
                <c:pt idx="2485">
                  <c:v>0.44090909090909092</c:v>
                </c:pt>
                <c:pt idx="2486">
                  <c:v>0.43863636363636366</c:v>
                </c:pt>
                <c:pt idx="2487">
                  <c:v>0.43863636363636366</c:v>
                </c:pt>
                <c:pt idx="2488">
                  <c:v>0.43863636363636366</c:v>
                </c:pt>
                <c:pt idx="2489">
                  <c:v>0.43863636363636366</c:v>
                </c:pt>
                <c:pt idx="2490">
                  <c:v>0.43863636363636366</c:v>
                </c:pt>
                <c:pt idx="2491">
                  <c:v>0.43863636363636366</c:v>
                </c:pt>
                <c:pt idx="2492">
                  <c:v>0.43863636363636366</c:v>
                </c:pt>
                <c:pt idx="2493">
                  <c:v>0.43636363636363634</c:v>
                </c:pt>
                <c:pt idx="2494">
                  <c:v>0.43636363636363634</c:v>
                </c:pt>
                <c:pt idx="2495">
                  <c:v>0.43636363636363634</c:v>
                </c:pt>
                <c:pt idx="2496">
                  <c:v>0.43636363636363634</c:v>
                </c:pt>
                <c:pt idx="2497">
                  <c:v>0.43636363636363634</c:v>
                </c:pt>
                <c:pt idx="2498">
                  <c:v>0.43636363636363634</c:v>
                </c:pt>
                <c:pt idx="2499">
                  <c:v>0.43636363636363634</c:v>
                </c:pt>
                <c:pt idx="2500">
                  <c:v>0.43409090909090908</c:v>
                </c:pt>
                <c:pt idx="2501">
                  <c:v>0.43409090909090908</c:v>
                </c:pt>
                <c:pt idx="2502">
                  <c:v>0.43409090909090908</c:v>
                </c:pt>
                <c:pt idx="2503">
                  <c:v>0.43409090909090908</c:v>
                </c:pt>
                <c:pt idx="2504">
                  <c:v>0.43409090909090908</c:v>
                </c:pt>
                <c:pt idx="2505">
                  <c:v>0.43409090909090908</c:v>
                </c:pt>
                <c:pt idx="2506">
                  <c:v>0.43181818181818182</c:v>
                </c:pt>
                <c:pt idx="2507">
                  <c:v>0.43181818181818182</c:v>
                </c:pt>
                <c:pt idx="2508">
                  <c:v>0.42954545454545456</c:v>
                </c:pt>
                <c:pt idx="2509">
                  <c:v>0.42954545454545456</c:v>
                </c:pt>
                <c:pt idx="2510">
                  <c:v>0.42727272727272725</c:v>
                </c:pt>
                <c:pt idx="2511">
                  <c:v>0.42727272727272725</c:v>
                </c:pt>
                <c:pt idx="2512">
                  <c:v>0.42727272727272725</c:v>
                </c:pt>
                <c:pt idx="2513">
                  <c:v>0.42727272727272725</c:v>
                </c:pt>
                <c:pt idx="2514">
                  <c:v>0.42727272727272725</c:v>
                </c:pt>
                <c:pt idx="2515">
                  <c:v>0.42727272727272725</c:v>
                </c:pt>
                <c:pt idx="2516">
                  <c:v>0.42727272727272725</c:v>
                </c:pt>
                <c:pt idx="2517">
                  <c:v>0.42727272727272725</c:v>
                </c:pt>
                <c:pt idx="2518">
                  <c:v>0.42499999999999999</c:v>
                </c:pt>
                <c:pt idx="2519">
                  <c:v>0.42499999999999999</c:v>
                </c:pt>
                <c:pt idx="2520">
                  <c:v>0.42499999999999999</c:v>
                </c:pt>
                <c:pt idx="2521">
                  <c:v>0.42499999999999999</c:v>
                </c:pt>
                <c:pt idx="2522">
                  <c:v>0.42499999999999999</c:v>
                </c:pt>
                <c:pt idx="2523">
                  <c:v>0.42499999999999999</c:v>
                </c:pt>
                <c:pt idx="2524">
                  <c:v>0.42499999999999999</c:v>
                </c:pt>
                <c:pt idx="2525">
                  <c:v>0.42272727272727273</c:v>
                </c:pt>
                <c:pt idx="2526">
                  <c:v>0.42272727272727273</c:v>
                </c:pt>
                <c:pt idx="2527">
                  <c:v>0.42272727272727273</c:v>
                </c:pt>
                <c:pt idx="2528">
                  <c:v>0.42272727272727273</c:v>
                </c:pt>
                <c:pt idx="2529">
                  <c:v>0.42272727272727273</c:v>
                </c:pt>
                <c:pt idx="2530">
                  <c:v>0.42045454545454547</c:v>
                </c:pt>
                <c:pt idx="2531">
                  <c:v>0.41818181818181815</c:v>
                </c:pt>
                <c:pt idx="2532">
                  <c:v>0.41590909090909089</c:v>
                </c:pt>
                <c:pt idx="2533">
                  <c:v>0.41590909090909089</c:v>
                </c:pt>
                <c:pt idx="2534">
                  <c:v>0.41363636363636364</c:v>
                </c:pt>
                <c:pt idx="2535">
                  <c:v>0.41136363636363638</c:v>
                </c:pt>
                <c:pt idx="2536">
                  <c:v>0.41136363636363638</c:v>
                </c:pt>
                <c:pt idx="2537">
                  <c:v>0.41136363636363638</c:v>
                </c:pt>
                <c:pt idx="2538">
                  <c:v>0.41136363636363638</c:v>
                </c:pt>
                <c:pt idx="2539">
                  <c:v>0.41136363636363638</c:v>
                </c:pt>
                <c:pt idx="2540">
                  <c:v>0.41136363636363638</c:v>
                </c:pt>
                <c:pt idx="2541">
                  <c:v>0.41136363636363638</c:v>
                </c:pt>
                <c:pt idx="2542">
                  <c:v>0.41136363636363638</c:v>
                </c:pt>
                <c:pt idx="2543">
                  <c:v>0.41136363636363638</c:v>
                </c:pt>
                <c:pt idx="2544">
                  <c:v>0.41136363636363638</c:v>
                </c:pt>
                <c:pt idx="2545">
                  <c:v>0.41136363636363638</c:v>
                </c:pt>
                <c:pt idx="2546">
                  <c:v>0.41136363636363638</c:v>
                </c:pt>
                <c:pt idx="2547">
                  <c:v>0.41136363636363638</c:v>
                </c:pt>
                <c:pt idx="2548">
                  <c:v>0.41136363636363638</c:v>
                </c:pt>
                <c:pt idx="2549">
                  <c:v>0.40909090909090912</c:v>
                </c:pt>
                <c:pt idx="2550">
                  <c:v>0.40909090909090912</c:v>
                </c:pt>
                <c:pt idx="2551">
                  <c:v>0.4068181818181818</c:v>
                </c:pt>
                <c:pt idx="2552">
                  <c:v>0.40454545454545454</c:v>
                </c:pt>
                <c:pt idx="2553">
                  <c:v>0.40454545454545454</c:v>
                </c:pt>
                <c:pt idx="2554">
                  <c:v>0.40227272727272728</c:v>
                </c:pt>
                <c:pt idx="2555">
                  <c:v>0.40227272727272728</c:v>
                </c:pt>
                <c:pt idx="2556">
                  <c:v>0.40227272727272728</c:v>
                </c:pt>
                <c:pt idx="2557">
                  <c:v>0.40227272727272728</c:v>
                </c:pt>
                <c:pt idx="2558">
                  <c:v>0.40227272727272728</c:v>
                </c:pt>
                <c:pt idx="2559">
                  <c:v>0.40227272727272728</c:v>
                </c:pt>
                <c:pt idx="2560">
                  <c:v>0.40227272727272728</c:v>
                </c:pt>
                <c:pt idx="2561">
                  <c:v>0.40227272727272728</c:v>
                </c:pt>
                <c:pt idx="2562">
                  <c:v>0.4</c:v>
                </c:pt>
                <c:pt idx="2563">
                  <c:v>0.4</c:v>
                </c:pt>
                <c:pt idx="2564">
                  <c:v>0.4</c:v>
                </c:pt>
                <c:pt idx="2565">
                  <c:v>0.4</c:v>
                </c:pt>
                <c:pt idx="2566">
                  <c:v>0.4</c:v>
                </c:pt>
                <c:pt idx="2567">
                  <c:v>0.4</c:v>
                </c:pt>
                <c:pt idx="2568">
                  <c:v>0.4</c:v>
                </c:pt>
                <c:pt idx="2569">
                  <c:v>0.4</c:v>
                </c:pt>
                <c:pt idx="2570">
                  <c:v>0.39772727272727271</c:v>
                </c:pt>
                <c:pt idx="2571">
                  <c:v>0.39772727272727271</c:v>
                </c:pt>
                <c:pt idx="2572">
                  <c:v>0.39772727272727271</c:v>
                </c:pt>
                <c:pt idx="2573">
                  <c:v>0.39545454545454545</c:v>
                </c:pt>
                <c:pt idx="2574">
                  <c:v>0.39545454545454545</c:v>
                </c:pt>
                <c:pt idx="2575">
                  <c:v>0.39545454545454545</c:v>
                </c:pt>
                <c:pt idx="2576">
                  <c:v>0.39318181818181819</c:v>
                </c:pt>
                <c:pt idx="2577">
                  <c:v>0.39318181818181819</c:v>
                </c:pt>
                <c:pt idx="2578">
                  <c:v>0.39090909090909093</c:v>
                </c:pt>
                <c:pt idx="2579">
                  <c:v>0.39090909090909093</c:v>
                </c:pt>
                <c:pt idx="2580">
                  <c:v>0.39090909090909093</c:v>
                </c:pt>
                <c:pt idx="2581">
                  <c:v>0.39090909090909093</c:v>
                </c:pt>
                <c:pt idx="2582">
                  <c:v>0.38863636363636361</c:v>
                </c:pt>
                <c:pt idx="2583">
                  <c:v>0.38636363636363635</c:v>
                </c:pt>
                <c:pt idx="2584">
                  <c:v>0.38409090909090909</c:v>
                </c:pt>
                <c:pt idx="2585">
                  <c:v>0.38181818181818183</c:v>
                </c:pt>
                <c:pt idx="2586">
                  <c:v>0.38181818181818183</c:v>
                </c:pt>
                <c:pt idx="2587">
                  <c:v>0.38181818181818183</c:v>
                </c:pt>
                <c:pt idx="2588">
                  <c:v>0.38181818181818183</c:v>
                </c:pt>
                <c:pt idx="2589">
                  <c:v>0.37954545454545452</c:v>
                </c:pt>
                <c:pt idx="2590">
                  <c:v>0.37727272727272726</c:v>
                </c:pt>
                <c:pt idx="2591">
                  <c:v>0.375</c:v>
                </c:pt>
                <c:pt idx="2592">
                  <c:v>0.375</c:v>
                </c:pt>
                <c:pt idx="2593">
                  <c:v>0.375</c:v>
                </c:pt>
                <c:pt idx="2594">
                  <c:v>0.375</c:v>
                </c:pt>
                <c:pt idx="2595">
                  <c:v>0.375</c:v>
                </c:pt>
                <c:pt idx="2596">
                  <c:v>0.375</c:v>
                </c:pt>
                <c:pt idx="2597">
                  <c:v>0.375</c:v>
                </c:pt>
                <c:pt idx="2598">
                  <c:v>0.375</c:v>
                </c:pt>
                <c:pt idx="2599">
                  <c:v>0.375</c:v>
                </c:pt>
                <c:pt idx="2600">
                  <c:v>0.375</c:v>
                </c:pt>
                <c:pt idx="2601">
                  <c:v>0.37272727272727274</c:v>
                </c:pt>
                <c:pt idx="2602">
                  <c:v>0.37272727272727274</c:v>
                </c:pt>
                <c:pt idx="2603">
                  <c:v>0.37272727272727274</c:v>
                </c:pt>
                <c:pt idx="2604">
                  <c:v>0.37272727272727274</c:v>
                </c:pt>
                <c:pt idx="2605">
                  <c:v>0.37045454545454548</c:v>
                </c:pt>
                <c:pt idx="2606">
                  <c:v>0.37045454545454548</c:v>
                </c:pt>
                <c:pt idx="2607">
                  <c:v>0.36818181818181817</c:v>
                </c:pt>
                <c:pt idx="2608">
                  <c:v>0.36590909090909091</c:v>
                </c:pt>
                <c:pt idx="2609">
                  <c:v>0.36590909090909091</c:v>
                </c:pt>
                <c:pt idx="2610">
                  <c:v>0.36590909090909091</c:v>
                </c:pt>
                <c:pt idx="2611">
                  <c:v>0.36590909090909091</c:v>
                </c:pt>
                <c:pt idx="2612">
                  <c:v>0.36590909090909091</c:v>
                </c:pt>
                <c:pt idx="2613">
                  <c:v>0.36590909090909091</c:v>
                </c:pt>
                <c:pt idx="2614">
                  <c:v>0.36363636363636365</c:v>
                </c:pt>
                <c:pt idx="2615">
                  <c:v>0.36136363636363639</c:v>
                </c:pt>
                <c:pt idx="2616">
                  <c:v>0.36136363636363639</c:v>
                </c:pt>
                <c:pt idx="2617">
                  <c:v>0.36136363636363639</c:v>
                </c:pt>
                <c:pt idx="2618">
                  <c:v>0.35909090909090907</c:v>
                </c:pt>
                <c:pt idx="2619">
                  <c:v>0.35909090909090907</c:v>
                </c:pt>
                <c:pt idx="2620">
                  <c:v>0.35909090909090907</c:v>
                </c:pt>
                <c:pt idx="2621">
                  <c:v>0.35909090909090907</c:v>
                </c:pt>
                <c:pt idx="2622">
                  <c:v>0.35909090909090907</c:v>
                </c:pt>
                <c:pt idx="2623">
                  <c:v>0.35909090909090907</c:v>
                </c:pt>
                <c:pt idx="2624">
                  <c:v>0.35909090909090907</c:v>
                </c:pt>
                <c:pt idx="2625">
                  <c:v>0.35909090909090907</c:v>
                </c:pt>
                <c:pt idx="2626">
                  <c:v>0.35909090909090907</c:v>
                </c:pt>
                <c:pt idx="2627">
                  <c:v>0.35681818181818181</c:v>
                </c:pt>
                <c:pt idx="2628">
                  <c:v>0.35681818181818181</c:v>
                </c:pt>
                <c:pt idx="2629">
                  <c:v>0.35681818181818181</c:v>
                </c:pt>
                <c:pt idx="2630">
                  <c:v>0.35681818181818181</c:v>
                </c:pt>
                <c:pt idx="2631">
                  <c:v>0.35681818181818181</c:v>
                </c:pt>
                <c:pt idx="2632">
                  <c:v>0.35454545454545455</c:v>
                </c:pt>
                <c:pt idx="2633">
                  <c:v>0.35454545454545455</c:v>
                </c:pt>
                <c:pt idx="2634">
                  <c:v>0.35454545454545455</c:v>
                </c:pt>
                <c:pt idx="2635">
                  <c:v>0.35227272727272729</c:v>
                </c:pt>
                <c:pt idx="2636">
                  <c:v>0.35227272727272729</c:v>
                </c:pt>
                <c:pt idx="2637">
                  <c:v>0.35227272727272729</c:v>
                </c:pt>
                <c:pt idx="2638">
                  <c:v>0.35227272727272729</c:v>
                </c:pt>
                <c:pt idx="2639">
                  <c:v>0.35</c:v>
                </c:pt>
                <c:pt idx="2640">
                  <c:v>0.35</c:v>
                </c:pt>
                <c:pt idx="2641">
                  <c:v>0.35</c:v>
                </c:pt>
                <c:pt idx="2642">
                  <c:v>0.34772727272727272</c:v>
                </c:pt>
                <c:pt idx="2643">
                  <c:v>0.34545454545454546</c:v>
                </c:pt>
                <c:pt idx="2644">
                  <c:v>0.34545454545454546</c:v>
                </c:pt>
                <c:pt idx="2645">
                  <c:v>0.34545454545454546</c:v>
                </c:pt>
                <c:pt idx="2646">
                  <c:v>0.34545454545454546</c:v>
                </c:pt>
                <c:pt idx="2647">
                  <c:v>0.3431818181818182</c:v>
                </c:pt>
                <c:pt idx="2648">
                  <c:v>0.34090909090909088</c:v>
                </c:pt>
                <c:pt idx="2649">
                  <c:v>0.34090909090909088</c:v>
                </c:pt>
                <c:pt idx="2650">
                  <c:v>0.34090909090909088</c:v>
                </c:pt>
                <c:pt idx="2651">
                  <c:v>0.34090909090909088</c:v>
                </c:pt>
                <c:pt idx="2652">
                  <c:v>0.34090909090909088</c:v>
                </c:pt>
                <c:pt idx="2653">
                  <c:v>0.34090909090909088</c:v>
                </c:pt>
                <c:pt idx="2654">
                  <c:v>0.34090909090909088</c:v>
                </c:pt>
                <c:pt idx="2655">
                  <c:v>0.34090909090909088</c:v>
                </c:pt>
                <c:pt idx="2656">
                  <c:v>0.34090909090909088</c:v>
                </c:pt>
                <c:pt idx="2657">
                  <c:v>0.33863636363636362</c:v>
                </c:pt>
                <c:pt idx="2658">
                  <c:v>0.33863636363636362</c:v>
                </c:pt>
                <c:pt idx="2659">
                  <c:v>0.33863636363636362</c:v>
                </c:pt>
                <c:pt idx="2660">
                  <c:v>0.33863636363636362</c:v>
                </c:pt>
                <c:pt idx="2661">
                  <c:v>0.33863636363636362</c:v>
                </c:pt>
                <c:pt idx="2662">
                  <c:v>0.33863636363636362</c:v>
                </c:pt>
                <c:pt idx="2663">
                  <c:v>0.33863636363636362</c:v>
                </c:pt>
                <c:pt idx="2664">
                  <c:v>0.33863636363636362</c:v>
                </c:pt>
                <c:pt idx="2665">
                  <c:v>0.33636363636363636</c:v>
                </c:pt>
                <c:pt idx="2666">
                  <c:v>0.33409090909090911</c:v>
                </c:pt>
                <c:pt idx="2667">
                  <c:v>0.33181818181818185</c:v>
                </c:pt>
                <c:pt idx="2668">
                  <c:v>0.33181818181818185</c:v>
                </c:pt>
                <c:pt idx="2669">
                  <c:v>0.32954545454545453</c:v>
                </c:pt>
                <c:pt idx="2670">
                  <c:v>0.32954545454545453</c:v>
                </c:pt>
                <c:pt idx="2671">
                  <c:v>0.32727272727272727</c:v>
                </c:pt>
                <c:pt idx="2672">
                  <c:v>0.32727272727272727</c:v>
                </c:pt>
                <c:pt idx="2673">
                  <c:v>0.32727272727272727</c:v>
                </c:pt>
                <c:pt idx="2674">
                  <c:v>0.32727272727272727</c:v>
                </c:pt>
                <c:pt idx="2675">
                  <c:v>0.32500000000000001</c:v>
                </c:pt>
                <c:pt idx="2676">
                  <c:v>0.32500000000000001</c:v>
                </c:pt>
                <c:pt idx="2677">
                  <c:v>0.32272727272727275</c:v>
                </c:pt>
                <c:pt idx="2678">
                  <c:v>0.32272727272727275</c:v>
                </c:pt>
                <c:pt idx="2679">
                  <c:v>0.32045454545454544</c:v>
                </c:pt>
                <c:pt idx="2680">
                  <c:v>0.32045454545454544</c:v>
                </c:pt>
                <c:pt idx="2681">
                  <c:v>0.32045454545454544</c:v>
                </c:pt>
                <c:pt idx="2682">
                  <c:v>0.31818181818181818</c:v>
                </c:pt>
                <c:pt idx="2683">
                  <c:v>0.31818181818181818</c:v>
                </c:pt>
                <c:pt idx="2684">
                  <c:v>0.31818181818181818</c:v>
                </c:pt>
                <c:pt idx="2685">
                  <c:v>0.31590909090909092</c:v>
                </c:pt>
                <c:pt idx="2686">
                  <c:v>0.31590909090909092</c:v>
                </c:pt>
                <c:pt idx="2687">
                  <c:v>0.31590909090909092</c:v>
                </c:pt>
                <c:pt idx="2688">
                  <c:v>0.31590909090909092</c:v>
                </c:pt>
                <c:pt idx="2689">
                  <c:v>0.31590909090909092</c:v>
                </c:pt>
                <c:pt idx="2690">
                  <c:v>0.31590909090909092</c:v>
                </c:pt>
                <c:pt idx="2691">
                  <c:v>0.31590909090909092</c:v>
                </c:pt>
                <c:pt idx="2692">
                  <c:v>0.31590909090909092</c:v>
                </c:pt>
                <c:pt idx="2693">
                  <c:v>0.31363636363636366</c:v>
                </c:pt>
                <c:pt idx="2694">
                  <c:v>0.31363636363636366</c:v>
                </c:pt>
                <c:pt idx="2695">
                  <c:v>0.31363636363636366</c:v>
                </c:pt>
                <c:pt idx="2696">
                  <c:v>0.31363636363636366</c:v>
                </c:pt>
                <c:pt idx="2697">
                  <c:v>0.31363636363636366</c:v>
                </c:pt>
                <c:pt idx="2698">
                  <c:v>0.31363636363636366</c:v>
                </c:pt>
                <c:pt idx="2699">
                  <c:v>0.31363636363636366</c:v>
                </c:pt>
                <c:pt idx="2700">
                  <c:v>0.31136363636363634</c:v>
                </c:pt>
                <c:pt idx="2701">
                  <c:v>0.30909090909090908</c:v>
                </c:pt>
                <c:pt idx="2702">
                  <c:v>0.30681818181818182</c:v>
                </c:pt>
                <c:pt idx="2703">
                  <c:v>0.30681818181818182</c:v>
                </c:pt>
                <c:pt idx="2704">
                  <c:v>0.30681818181818182</c:v>
                </c:pt>
                <c:pt idx="2705">
                  <c:v>0.30454545454545456</c:v>
                </c:pt>
                <c:pt idx="2706">
                  <c:v>0.30454545454545456</c:v>
                </c:pt>
                <c:pt idx="2707">
                  <c:v>0.30454545454545456</c:v>
                </c:pt>
                <c:pt idx="2708">
                  <c:v>0.30454545454545456</c:v>
                </c:pt>
                <c:pt idx="2709">
                  <c:v>0.30454545454545456</c:v>
                </c:pt>
                <c:pt idx="2710">
                  <c:v>0.30454545454545456</c:v>
                </c:pt>
                <c:pt idx="2711">
                  <c:v>0.30454545454545456</c:v>
                </c:pt>
                <c:pt idx="2712">
                  <c:v>0.30454545454545456</c:v>
                </c:pt>
                <c:pt idx="2713">
                  <c:v>0.30227272727272725</c:v>
                </c:pt>
                <c:pt idx="2714">
                  <c:v>0.30227272727272725</c:v>
                </c:pt>
                <c:pt idx="2715">
                  <c:v>0.30227272727272725</c:v>
                </c:pt>
                <c:pt idx="2716">
                  <c:v>0.30227272727272725</c:v>
                </c:pt>
                <c:pt idx="2717">
                  <c:v>0.30227272727272725</c:v>
                </c:pt>
                <c:pt idx="2718">
                  <c:v>0.3</c:v>
                </c:pt>
                <c:pt idx="2719">
                  <c:v>0.3</c:v>
                </c:pt>
                <c:pt idx="2720">
                  <c:v>0.3</c:v>
                </c:pt>
                <c:pt idx="2721">
                  <c:v>0.29772727272727273</c:v>
                </c:pt>
                <c:pt idx="2722">
                  <c:v>0.29545454545454547</c:v>
                </c:pt>
                <c:pt idx="2723">
                  <c:v>0.29545454545454547</c:v>
                </c:pt>
                <c:pt idx="2724">
                  <c:v>0.29545454545454547</c:v>
                </c:pt>
                <c:pt idx="2725">
                  <c:v>0.29545454545454547</c:v>
                </c:pt>
                <c:pt idx="2726">
                  <c:v>0.29545454545454547</c:v>
                </c:pt>
                <c:pt idx="2727">
                  <c:v>0.29318181818181815</c:v>
                </c:pt>
                <c:pt idx="2728">
                  <c:v>0.29318181818181815</c:v>
                </c:pt>
                <c:pt idx="2729">
                  <c:v>0.29318181818181815</c:v>
                </c:pt>
                <c:pt idx="2730">
                  <c:v>0.29318181818181815</c:v>
                </c:pt>
                <c:pt idx="2731">
                  <c:v>0.29318181818181815</c:v>
                </c:pt>
                <c:pt idx="2732">
                  <c:v>0.29318181818181815</c:v>
                </c:pt>
                <c:pt idx="2733">
                  <c:v>0.29318181818181815</c:v>
                </c:pt>
                <c:pt idx="2734">
                  <c:v>0.29318181818181815</c:v>
                </c:pt>
                <c:pt idx="2735">
                  <c:v>0.29318181818181815</c:v>
                </c:pt>
                <c:pt idx="2736">
                  <c:v>0.29318181818181815</c:v>
                </c:pt>
                <c:pt idx="2737">
                  <c:v>0.29318181818181815</c:v>
                </c:pt>
                <c:pt idx="2738">
                  <c:v>0.29318181818181815</c:v>
                </c:pt>
                <c:pt idx="2739">
                  <c:v>0.29318181818181815</c:v>
                </c:pt>
                <c:pt idx="2740">
                  <c:v>0.29090909090909089</c:v>
                </c:pt>
                <c:pt idx="2741">
                  <c:v>0.29090909090909089</c:v>
                </c:pt>
                <c:pt idx="2742">
                  <c:v>0.29090909090909089</c:v>
                </c:pt>
                <c:pt idx="2743">
                  <c:v>0.29090909090909089</c:v>
                </c:pt>
                <c:pt idx="2744">
                  <c:v>0.29090909090909089</c:v>
                </c:pt>
                <c:pt idx="2745">
                  <c:v>0.29090909090909089</c:v>
                </c:pt>
                <c:pt idx="2746">
                  <c:v>0.28863636363636364</c:v>
                </c:pt>
                <c:pt idx="2747">
                  <c:v>0.28636363636363638</c:v>
                </c:pt>
                <c:pt idx="2748">
                  <c:v>0.28636363636363638</c:v>
                </c:pt>
                <c:pt idx="2749">
                  <c:v>0.28409090909090912</c:v>
                </c:pt>
                <c:pt idx="2750">
                  <c:v>0.28409090909090912</c:v>
                </c:pt>
                <c:pt idx="2751">
                  <c:v>0.2818181818181818</c:v>
                </c:pt>
                <c:pt idx="2752">
                  <c:v>0.2818181818181818</c:v>
                </c:pt>
                <c:pt idx="2753">
                  <c:v>0.27954545454545454</c:v>
                </c:pt>
                <c:pt idx="2754">
                  <c:v>0.27954545454545454</c:v>
                </c:pt>
                <c:pt idx="2755">
                  <c:v>0.27954545454545454</c:v>
                </c:pt>
                <c:pt idx="2756">
                  <c:v>0.27727272727272728</c:v>
                </c:pt>
                <c:pt idx="2757">
                  <c:v>0.27500000000000002</c:v>
                </c:pt>
                <c:pt idx="2758">
                  <c:v>0.27500000000000002</c:v>
                </c:pt>
                <c:pt idx="2759">
                  <c:v>0.27500000000000002</c:v>
                </c:pt>
                <c:pt idx="2760">
                  <c:v>0.27272727272727271</c:v>
                </c:pt>
                <c:pt idx="2761">
                  <c:v>0.27272727272727271</c:v>
                </c:pt>
                <c:pt idx="2762">
                  <c:v>0.27272727272727271</c:v>
                </c:pt>
                <c:pt idx="2763">
                  <c:v>0.27272727272727271</c:v>
                </c:pt>
                <c:pt idx="2764">
                  <c:v>0.27272727272727271</c:v>
                </c:pt>
                <c:pt idx="2765">
                  <c:v>0.27272727272727271</c:v>
                </c:pt>
                <c:pt idx="2766">
                  <c:v>0.27272727272727271</c:v>
                </c:pt>
                <c:pt idx="2767">
                  <c:v>0.27272727272727271</c:v>
                </c:pt>
                <c:pt idx="2768">
                  <c:v>0.27045454545454545</c:v>
                </c:pt>
                <c:pt idx="2769">
                  <c:v>0.27045454545454545</c:v>
                </c:pt>
                <c:pt idx="2770">
                  <c:v>0.27045454545454545</c:v>
                </c:pt>
                <c:pt idx="2771">
                  <c:v>0.27045454545454545</c:v>
                </c:pt>
                <c:pt idx="2772">
                  <c:v>0.27045454545454545</c:v>
                </c:pt>
                <c:pt idx="2773">
                  <c:v>0.27045454545454545</c:v>
                </c:pt>
                <c:pt idx="2774">
                  <c:v>0.26818181818181819</c:v>
                </c:pt>
                <c:pt idx="2775">
                  <c:v>0.26818181818181819</c:v>
                </c:pt>
                <c:pt idx="2776">
                  <c:v>0.26818181818181819</c:v>
                </c:pt>
                <c:pt idx="2777">
                  <c:v>0.26818181818181819</c:v>
                </c:pt>
                <c:pt idx="2778">
                  <c:v>0.26590909090909093</c:v>
                </c:pt>
                <c:pt idx="2779">
                  <c:v>0.26590909090909093</c:v>
                </c:pt>
                <c:pt idx="2780">
                  <c:v>0.26590909090909093</c:v>
                </c:pt>
                <c:pt idx="2781">
                  <c:v>0.26590909090909093</c:v>
                </c:pt>
                <c:pt idx="2782">
                  <c:v>0.26590909090909093</c:v>
                </c:pt>
                <c:pt idx="2783">
                  <c:v>0.26590909090909093</c:v>
                </c:pt>
                <c:pt idx="2784">
                  <c:v>0.26590909090909093</c:v>
                </c:pt>
                <c:pt idx="2785">
                  <c:v>0.26590909090909093</c:v>
                </c:pt>
                <c:pt idx="2786">
                  <c:v>0.26590909090909093</c:v>
                </c:pt>
                <c:pt idx="2787">
                  <c:v>0.26590909090909093</c:v>
                </c:pt>
                <c:pt idx="2788">
                  <c:v>0.26363636363636361</c:v>
                </c:pt>
                <c:pt idx="2789">
                  <c:v>0.26363636363636361</c:v>
                </c:pt>
                <c:pt idx="2790">
                  <c:v>0.26136363636363635</c:v>
                </c:pt>
                <c:pt idx="2791">
                  <c:v>0.26136363636363635</c:v>
                </c:pt>
                <c:pt idx="2792">
                  <c:v>0.25909090909090909</c:v>
                </c:pt>
                <c:pt idx="2793">
                  <c:v>0.25681818181818183</c:v>
                </c:pt>
                <c:pt idx="2794">
                  <c:v>0.25681818181818183</c:v>
                </c:pt>
                <c:pt idx="2795">
                  <c:v>0.25454545454545452</c:v>
                </c:pt>
                <c:pt idx="2796">
                  <c:v>0.25454545454545452</c:v>
                </c:pt>
                <c:pt idx="2797">
                  <c:v>0.25454545454545452</c:v>
                </c:pt>
                <c:pt idx="2798">
                  <c:v>0.25454545454545452</c:v>
                </c:pt>
                <c:pt idx="2799">
                  <c:v>0.25454545454545452</c:v>
                </c:pt>
                <c:pt idx="2800">
                  <c:v>0.25454545454545452</c:v>
                </c:pt>
                <c:pt idx="2801">
                  <c:v>0.25454545454545452</c:v>
                </c:pt>
                <c:pt idx="2802">
                  <c:v>0.25227272727272726</c:v>
                </c:pt>
                <c:pt idx="2803">
                  <c:v>0.25227272727272726</c:v>
                </c:pt>
                <c:pt idx="2804">
                  <c:v>0.25227272727272726</c:v>
                </c:pt>
                <c:pt idx="2805">
                  <c:v>0.25</c:v>
                </c:pt>
                <c:pt idx="2806">
                  <c:v>0.25</c:v>
                </c:pt>
                <c:pt idx="2807">
                  <c:v>0.25</c:v>
                </c:pt>
                <c:pt idx="2808">
                  <c:v>0.25</c:v>
                </c:pt>
                <c:pt idx="2809">
                  <c:v>0.25</c:v>
                </c:pt>
                <c:pt idx="2810">
                  <c:v>0.24772727272727274</c:v>
                </c:pt>
                <c:pt idx="2811">
                  <c:v>0.24772727272727274</c:v>
                </c:pt>
                <c:pt idx="2812">
                  <c:v>0.24772727272727274</c:v>
                </c:pt>
                <c:pt idx="2813">
                  <c:v>0.24772727272727274</c:v>
                </c:pt>
                <c:pt idx="2814">
                  <c:v>0.24772727272727274</c:v>
                </c:pt>
                <c:pt idx="2815">
                  <c:v>0.24772727272727274</c:v>
                </c:pt>
                <c:pt idx="2816">
                  <c:v>0.24545454545454545</c:v>
                </c:pt>
                <c:pt idx="2817">
                  <c:v>0.24545454545454545</c:v>
                </c:pt>
                <c:pt idx="2818">
                  <c:v>0.24318181818181819</c:v>
                </c:pt>
                <c:pt idx="2819">
                  <c:v>0.24318181818181819</c:v>
                </c:pt>
                <c:pt idx="2820">
                  <c:v>0.24318181818181819</c:v>
                </c:pt>
                <c:pt idx="2821">
                  <c:v>0.24090909090909091</c:v>
                </c:pt>
                <c:pt idx="2822">
                  <c:v>0.24090909090909091</c:v>
                </c:pt>
                <c:pt idx="2823">
                  <c:v>0.24090909090909091</c:v>
                </c:pt>
                <c:pt idx="2824">
                  <c:v>0.24090909090909091</c:v>
                </c:pt>
                <c:pt idx="2825">
                  <c:v>0.24090909090909091</c:v>
                </c:pt>
                <c:pt idx="2826">
                  <c:v>0.24090909090909091</c:v>
                </c:pt>
                <c:pt idx="2827">
                  <c:v>0.24090909090909091</c:v>
                </c:pt>
                <c:pt idx="2828">
                  <c:v>0.24090909090909091</c:v>
                </c:pt>
                <c:pt idx="2829">
                  <c:v>0.24090909090909091</c:v>
                </c:pt>
                <c:pt idx="2830">
                  <c:v>0.24090909090909091</c:v>
                </c:pt>
                <c:pt idx="2831">
                  <c:v>0.24090909090909091</c:v>
                </c:pt>
                <c:pt idx="2832">
                  <c:v>0.24090909090909091</c:v>
                </c:pt>
                <c:pt idx="2833">
                  <c:v>0.24090909090909091</c:v>
                </c:pt>
                <c:pt idx="2834">
                  <c:v>0.24090909090909091</c:v>
                </c:pt>
                <c:pt idx="2835">
                  <c:v>0.24090909090909091</c:v>
                </c:pt>
                <c:pt idx="2836">
                  <c:v>0.23863636363636365</c:v>
                </c:pt>
                <c:pt idx="2837">
                  <c:v>0.23863636363636365</c:v>
                </c:pt>
                <c:pt idx="2838">
                  <c:v>0.23863636363636365</c:v>
                </c:pt>
                <c:pt idx="2839">
                  <c:v>0.23863636363636365</c:v>
                </c:pt>
                <c:pt idx="2840">
                  <c:v>0.23863636363636365</c:v>
                </c:pt>
                <c:pt idx="2841">
                  <c:v>0.23636363636363636</c:v>
                </c:pt>
                <c:pt idx="2842">
                  <c:v>0.23636363636363636</c:v>
                </c:pt>
                <c:pt idx="2843">
                  <c:v>0.23636363636363636</c:v>
                </c:pt>
                <c:pt idx="2844">
                  <c:v>0.23636363636363636</c:v>
                </c:pt>
                <c:pt idx="2845">
                  <c:v>0.2340909090909091</c:v>
                </c:pt>
                <c:pt idx="2846">
                  <c:v>0.23181818181818181</c:v>
                </c:pt>
                <c:pt idx="2847">
                  <c:v>0.22954545454545455</c:v>
                </c:pt>
                <c:pt idx="2848">
                  <c:v>0.22954545454545455</c:v>
                </c:pt>
                <c:pt idx="2849">
                  <c:v>0.22954545454545455</c:v>
                </c:pt>
                <c:pt idx="2850">
                  <c:v>0.22954545454545455</c:v>
                </c:pt>
                <c:pt idx="2851">
                  <c:v>0.22727272727272727</c:v>
                </c:pt>
                <c:pt idx="2852">
                  <c:v>0.22727272727272727</c:v>
                </c:pt>
                <c:pt idx="2853">
                  <c:v>0.22727272727272727</c:v>
                </c:pt>
                <c:pt idx="2854">
                  <c:v>0.22500000000000001</c:v>
                </c:pt>
                <c:pt idx="2855">
                  <c:v>0.22500000000000001</c:v>
                </c:pt>
                <c:pt idx="2856">
                  <c:v>0.22272727272727272</c:v>
                </c:pt>
                <c:pt idx="2857">
                  <c:v>0.22045454545454546</c:v>
                </c:pt>
                <c:pt idx="2858">
                  <c:v>0.22045454545454546</c:v>
                </c:pt>
                <c:pt idx="2859">
                  <c:v>0.21818181818181817</c:v>
                </c:pt>
                <c:pt idx="2860">
                  <c:v>0.21590909090909091</c:v>
                </c:pt>
                <c:pt idx="2861">
                  <c:v>0.21590909090909091</c:v>
                </c:pt>
                <c:pt idx="2862">
                  <c:v>0.21590909090909091</c:v>
                </c:pt>
                <c:pt idx="2863">
                  <c:v>0.21590909090909091</c:v>
                </c:pt>
                <c:pt idx="2864">
                  <c:v>0.21590909090909091</c:v>
                </c:pt>
                <c:pt idx="2865">
                  <c:v>0.21363636363636362</c:v>
                </c:pt>
                <c:pt idx="2866">
                  <c:v>0.21363636363636362</c:v>
                </c:pt>
                <c:pt idx="2867">
                  <c:v>0.21136363636363636</c:v>
                </c:pt>
                <c:pt idx="2868">
                  <c:v>0.21136363636363636</c:v>
                </c:pt>
                <c:pt idx="2869">
                  <c:v>0.21136363636363636</c:v>
                </c:pt>
                <c:pt idx="2870">
                  <c:v>0.21136363636363636</c:v>
                </c:pt>
                <c:pt idx="2871">
                  <c:v>0.20909090909090908</c:v>
                </c:pt>
                <c:pt idx="2872">
                  <c:v>0.20909090909090908</c:v>
                </c:pt>
                <c:pt idx="2873">
                  <c:v>0.20681818181818182</c:v>
                </c:pt>
                <c:pt idx="2874">
                  <c:v>0.20454545454545456</c:v>
                </c:pt>
                <c:pt idx="2875">
                  <c:v>0.20227272727272727</c:v>
                </c:pt>
                <c:pt idx="2876">
                  <c:v>0.2</c:v>
                </c:pt>
                <c:pt idx="2877">
                  <c:v>0.2</c:v>
                </c:pt>
                <c:pt idx="2878">
                  <c:v>0.2</c:v>
                </c:pt>
                <c:pt idx="2879">
                  <c:v>0.2</c:v>
                </c:pt>
                <c:pt idx="2880">
                  <c:v>0.19772727272727272</c:v>
                </c:pt>
                <c:pt idx="2881">
                  <c:v>0.19545454545454546</c:v>
                </c:pt>
                <c:pt idx="2882">
                  <c:v>0.19545454545454546</c:v>
                </c:pt>
                <c:pt idx="2883">
                  <c:v>0.19545454545454546</c:v>
                </c:pt>
                <c:pt idx="2884">
                  <c:v>0.19318181818181818</c:v>
                </c:pt>
                <c:pt idx="2885">
                  <c:v>0.19318181818181818</c:v>
                </c:pt>
                <c:pt idx="2886">
                  <c:v>0.19318181818181818</c:v>
                </c:pt>
                <c:pt idx="2887">
                  <c:v>0.19318181818181818</c:v>
                </c:pt>
                <c:pt idx="2888">
                  <c:v>0.19318181818181818</c:v>
                </c:pt>
                <c:pt idx="2889">
                  <c:v>0.19090909090909092</c:v>
                </c:pt>
                <c:pt idx="2890">
                  <c:v>0.19090909090909092</c:v>
                </c:pt>
                <c:pt idx="2891">
                  <c:v>0.19090909090909092</c:v>
                </c:pt>
                <c:pt idx="2892">
                  <c:v>0.18863636363636363</c:v>
                </c:pt>
                <c:pt idx="2893">
                  <c:v>0.18636363636363637</c:v>
                </c:pt>
                <c:pt idx="2894">
                  <c:v>0.18636363636363637</c:v>
                </c:pt>
                <c:pt idx="2895">
                  <c:v>0.18636363636363637</c:v>
                </c:pt>
                <c:pt idx="2896">
                  <c:v>0.18636363636363637</c:v>
                </c:pt>
                <c:pt idx="2897">
                  <c:v>0.18636363636363637</c:v>
                </c:pt>
                <c:pt idx="2898">
                  <c:v>0.18636363636363637</c:v>
                </c:pt>
                <c:pt idx="2899">
                  <c:v>0.18636363636363637</c:v>
                </c:pt>
                <c:pt idx="2900">
                  <c:v>0.18636363636363637</c:v>
                </c:pt>
                <c:pt idx="2901">
                  <c:v>0.18636363636363637</c:v>
                </c:pt>
                <c:pt idx="2902">
                  <c:v>0.18636363636363637</c:v>
                </c:pt>
                <c:pt idx="2903">
                  <c:v>0.18636363636363637</c:v>
                </c:pt>
                <c:pt idx="2904">
                  <c:v>0.18636363636363637</c:v>
                </c:pt>
                <c:pt idx="2905">
                  <c:v>0.18636363636363637</c:v>
                </c:pt>
                <c:pt idx="2906">
                  <c:v>0.18409090909090908</c:v>
                </c:pt>
                <c:pt idx="2907">
                  <c:v>0.18409090909090908</c:v>
                </c:pt>
                <c:pt idx="2908">
                  <c:v>0.18181818181818182</c:v>
                </c:pt>
                <c:pt idx="2909">
                  <c:v>0.18181818181818182</c:v>
                </c:pt>
                <c:pt idx="2910">
                  <c:v>0.18181818181818182</c:v>
                </c:pt>
                <c:pt idx="2911">
                  <c:v>0.18181818181818182</c:v>
                </c:pt>
                <c:pt idx="2912">
                  <c:v>0.18181818181818182</c:v>
                </c:pt>
                <c:pt idx="2913">
                  <c:v>0.17954545454545454</c:v>
                </c:pt>
                <c:pt idx="2914">
                  <c:v>0.17954545454545454</c:v>
                </c:pt>
                <c:pt idx="2915">
                  <c:v>0.17727272727272728</c:v>
                </c:pt>
                <c:pt idx="2916">
                  <c:v>0.17499999999999999</c:v>
                </c:pt>
                <c:pt idx="2917">
                  <c:v>0.17499999999999999</c:v>
                </c:pt>
                <c:pt idx="2918">
                  <c:v>0.17499999999999999</c:v>
                </c:pt>
                <c:pt idx="2919">
                  <c:v>0.17499999999999999</c:v>
                </c:pt>
                <c:pt idx="2920">
                  <c:v>0.17499999999999999</c:v>
                </c:pt>
                <c:pt idx="2921">
                  <c:v>0.17499999999999999</c:v>
                </c:pt>
                <c:pt idx="2922">
                  <c:v>0.17499999999999999</c:v>
                </c:pt>
                <c:pt idx="2923">
                  <c:v>0.17272727272727273</c:v>
                </c:pt>
                <c:pt idx="2924">
                  <c:v>0.17272727272727273</c:v>
                </c:pt>
                <c:pt idx="2925">
                  <c:v>0.17272727272727273</c:v>
                </c:pt>
                <c:pt idx="2926">
                  <c:v>0.17045454545454544</c:v>
                </c:pt>
                <c:pt idx="2927">
                  <c:v>0.17045454545454544</c:v>
                </c:pt>
                <c:pt idx="2928">
                  <c:v>0.17045454545454544</c:v>
                </c:pt>
                <c:pt idx="2929">
                  <c:v>0.17045454545454544</c:v>
                </c:pt>
                <c:pt idx="2930">
                  <c:v>0.17045454545454544</c:v>
                </c:pt>
                <c:pt idx="2931">
                  <c:v>0.17045454545454544</c:v>
                </c:pt>
                <c:pt idx="2932">
                  <c:v>0.17045454545454544</c:v>
                </c:pt>
                <c:pt idx="2933">
                  <c:v>0.16818181818181818</c:v>
                </c:pt>
                <c:pt idx="2934">
                  <c:v>0.16818181818181818</c:v>
                </c:pt>
                <c:pt idx="2935">
                  <c:v>0.16590909090909092</c:v>
                </c:pt>
                <c:pt idx="2936">
                  <c:v>0.16590909090909092</c:v>
                </c:pt>
                <c:pt idx="2937">
                  <c:v>0.16590909090909092</c:v>
                </c:pt>
                <c:pt idx="2938">
                  <c:v>0.16590909090909092</c:v>
                </c:pt>
                <c:pt idx="2939">
                  <c:v>0.16590909090909092</c:v>
                </c:pt>
                <c:pt idx="2940">
                  <c:v>0.16590909090909092</c:v>
                </c:pt>
                <c:pt idx="2941">
                  <c:v>0.16590909090909092</c:v>
                </c:pt>
                <c:pt idx="2942">
                  <c:v>0.16363636363636364</c:v>
                </c:pt>
                <c:pt idx="2943">
                  <c:v>0.16363636363636364</c:v>
                </c:pt>
                <c:pt idx="2944">
                  <c:v>0.16363636363636364</c:v>
                </c:pt>
                <c:pt idx="2945">
                  <c:v>0.16363636363636364</c:v>
                </c:pt>
                <c:pt idx="2946">
                  <c:v>0.16363636363636364</c:v>
                </c:pt>
                <c:pt idx="2947">
                  <c:v>0.16363636363636364</c:v>
                </c:pt>
                <c:pt idx="2948">
                  <c:v>0.16136363636363638</c:v>
                </c:pt>
                <c:pt idx="2949">
                  <c:v>0.16136363636363638</c:v>
                </c:pt>
                <c:pt idx="2950">
                  <c:v>0.16136363636363638</c:v>
                </c:pt>
                <c:pt idx="2951">
                  <c:v>0.16136363636363638</c:v>
                </c:pt>
                <c:pt idx="2952">
                  <c:v>0.16136363636363638</c:v>
                </c:pt>
                <c:pt idx="2953">
                  <c:v>0.16136363636363638</c:v>
                </c:pt>
                <c:pt idx="2954">
                  <c:v>0.16136363636363638</c:v>
                </c:pt>
                <c:pt idx="2955">
                  <c:v>0.16136363636363638</c:v>
                </c:pt>
                <c:pt idx="2956">
                  <c:v>0.15909090909090909</c:v>
                </c:pt>
                <c:pt idx="2957">
                  <c:v>0.15909090909090909</c:v>
                </c:pt>
                <c:pt idx="2958">
                  <c:v>0.15909090909090909</c:v>
                </c:pt>
                <c:pt idx="2959">
                  <c:v>0.15909090909090909</c:v>
                </c:pt>
                <c:pt idx="2960">
                  <c:v>0.15681818181818183</c:v>
                </c:pt>
                <c:pt idx="2961">
                  <c:v>0.15681818181818183</c:v>
                </c:pt>
                <c:pt idx="2962">
                  <c:v>0.15454545454545454</c:v>
                </c:pt>
                <c:pt idx="2963">
                  <c:v>0.15454545454545454</c:v>
                </c:pt>
                <c:pt idx="2964">
                  <c:v>0.15454545454545454</c:v>
                </c:pt>
                <c:pt idx="2965">
                  <c:v>0.15454545454545454</c:v>
                </c:pt>
                <c:pt idx="2966">
                  <c:v>0.15454545454545454</c:v>
                </c:pt>
                <c:pt idx="2967">
                  <c:v>0.15227272727272728</c:v>
                </c:pt>
                <c:pt idx="2968">
                  <c:v>0.15</c:v>
                </c:pt>
                <c:pt idx="2969">
                  <c:v>0.14772727272727273</c:v>
                </c:pt>
                <c:pt idx="2970">
                  <c:v>0.14772727272727273</c:v>
                </c:pt>
                <c:pt idx="2971">
                  <c:v>0.14545454545454545</c:v>
                </c:pt>
                <c:pt idx="2972">
                  <c:v>0.14318181818181819</c:v>
                </c:pt>
                <c:pt idx="2973">
                  <c:v>0.14318181818181819</c:v>
                </c:pt>
                <c:pt idx="2974">
                  <c:v>0.14318181818181819</c:v>
                </c:pt>
                <c:pt idx="2975">
                  <c:v>0.1409090909090909</c:v>
                </c:pt>
                <c:pt idx="2976">
                  <c:v>0.13863636363636364</c:v>
                </c:pt>
                <c:pt idx="2977">
                  <c:v>0.13863636363636364</c:v>
                </c:pt>
                <c:pt idx="2978">
                  <c:v>0.13863636363636364</c:v>
                </c:pt>
                <c:pt idx="2979">
                  <c:v>0.13863636363636364</c:v>
                </c:pt>
                <c:pt idx="2980">
                  <c:v>0.13863636363636364</c:v>
                </c:pt>
                <c:pt idx="2981">
                  <c:v>0.13636363636363635</c:v>
                </c:pt>
                <c:pt idx="2982">
                  <c:v>0.13636363636363635</c:v>
                </c:pt>
                <c:pt idx="2983">
                  <c:v>0.13636363636363635</c:v>
                </c:pt>
                <c:pt idx="2984">
                  <c:v>0.13636363636363635</c:v>
                </c:pt>
                <c:pt idx="2985">
                  <c:v>0.13636363636363635</c:v>
                </c:pt>
                <c:pt idx="2986">
                  <c:v>0.13636363636363635</c:v>
                </c:pt>
                <c:pt idx="2987">
                  <c:v>0.13409090909090909</c:v>
                </c:pt>
                <c:pt idx="2988">
                  <c:v>0.13409090909090909</c:v>
                </c:pt>
                <c:pt idx="2989">
                  <c:v>0.13181818181818181</c:v>
                </c:pt>
                <c:pt idx="2990">
                  <c:v>0.13181818181818181</c:v>
                </c:pt>
                <c:pt idx="2991">
                  <c:v>0.13181818181818181</c:v>
                </c:pt>
                <c:pt idx="2992">
                  <c:v>0.12954545454545455</c:v>
                </c:pt>
                <c:pt idx="2993">
                  <c:v>0.12954545454545455</c:v>
                </c:pt>
                <c:pt idx="2994">
                  <c:v>0.12954545454545455</c:v>
                </c:pt>
                <c:pt idx="2995">
                  <c:v>0.12727272727272726</c:v>
                </c:pt>
                <c:pt idx="2996">
                  <c:v>0.12727272727272726</c:v>
                </c:pt>
                <c:pt idx="2997">
                  <c:v>0.12727272727272726</c:v>
                </c:pt>
                <c:pt idx="2998">
                  <c:v>0.12727272727272726</c:v>
                </c:pt>
                <c:pt idx="2999">
                  <c:v>0.12727272727272726</c:v>
                </c:pt>
                <c:pt idx="3000">
                  <c:v>0.12727272727272726</c:v>
                </c:pt>
                <c:pt idx="3001">
                  <c:v>0.12727272727272726</c:v>
                </c:pt>
                <c:pt idx="3002">
                  <c:v>0.12727272727272726</c:v>
                </c:pt>
                <c:pt idx="3003">
                  <c:v>0.12727272727272726</c:v>
                </c:pt>
                <c:pt idx="3004">
                  <c:v>0.12727272727272726</c:v>
                </c:pt>
                <c:pt idx="3005">
                  <c:v>0.125</c:v>
                </c:pt>
                <c:pt idx="3006">
                  <c:v>0.125</c:v>
                </c:pt>
                <c:pt idx="3007">
                  <c:v>0.12272727272727273</c:v>
                </c:pt>
                <c:pt idx="3008">
                  <c:v>0.12272727272727273</c:v>
                </c:pt>
                <c:pt idx="3009">
                  <c:v>0.12272727272727273</c:v>
                </c:pt>
                <c:pt idx="3010">
                  <c:v>0.12272727272727273</c:v>
                </c:pt>
                <c:pt idx="3011">
                  <c:v>0.12045454545454545</c:v>
                </c:pt>
                <c:pt idx="3012">
                  <c:v>0.11818181818181818</c:v>
                </c:pt>
                <c:pt idx="3013">
                  <c:v>0.11590909090909091</c:v>
                </c:pt>
                <c:pt idx="3014">
                  <c:v>0.11590909090909091</c:v>
                </c:pt>
                <c:pt idx="3015">
                  <c:v>0.11363636363636363</c:v>
                </c:pt>
                <c:pt idx="3016">
                  <c:v>0.11363636363636363</c:v>
                </c:pt>
                <c:pt idx="3017">
                  <c:v>0.11363636363636363</c:v>
                </c:pt>
                <c:pt idx="3018">
                  <c:v>0.11363636363636363</c:v>
                </c:pt>
                <c:pt idx="3019">
                  <c:v>0.11363636363636363</c:v>
                </c:pt>
                <c:pt idx="3020">
                  <c:v>0.11363636363636363</c:v>
                </c:pt>
                <c:pt idx="3021">
                  <c:v>0.11363636363636363</c:v>
                </c:pt>
                <c:pt idx="3022">
                  <c:v>0.11363636363636363</c:v>
                </c:pt>
                <c:pt idx="3023">
                  <c:v>0.11363636363636363</c:v>
                </c:pt>
                <c:pt idx="3024">
                  <c:v>0.11363636363636363</c:v>
                </c:pt>
                <c:pt idx="3025">
                  <c:v>0.11363636363636363</c:v>
                </c:pt>
                <c:pt idx="3026">
                  <c:v>0.11363636363636363</c:v>
                </c:pt>
                <c:pt idx="3027">
                  <c:v>0.11363636363636363</c:v>
                </c:pt>
                <c:pt idx="3028">
                  <c:v>0.11363636363636363</c:v>
                </c:pt>
                <c:pt idx="3029">
                  <c:v>0.11363636363636363</c:v>
                </c:pt>
                <c:pt idx="3030">
                  <c:v>0.11363636363636363</c:v>
                </c:pt>
                <c:pt idx="3031">
                  <c:v>0.11363636363636363</c:v>
                </c:pt>
                <c:pt idx="3032">
                  <c:v>0.11363636363636363</c:v>
                </c:pt>
                <c:pt idx="3033">
                  <c:v>0.11136363636363636</c:v>
                </c:pt>
                <c:pt idx="3034">
                  <c:v>0.11136363636363636</c:v>
                </c:pt>
                <c:pt idx="3035">
                  <c:v>0.11136363636363636</c:v>
                </c:pt>
                <c:pt idx="3036">
                  <c:v>0.11136363636363636</c:v>
                </c:pt>
                <c:pt idx="3037">
                  <c:v>0.11136363636363636</c:v>
                </c:pt>
                <c:pt idx="3038">
                  <c:v>0.10909090909090909</c:v>
                </c:pt>
                <c:pt idx="3039">
                  <c:v>0.10909090909090909</c:v>
                </c:pt>
                <c:pt idx="3040">
                  <c:v>0.10909090909090909</c:v>
                </c:pt>
                <c:pt idx="3041">
                  <c:v>0.10681818181818181</c:v>
                </c:pt>
                <c:pt idx="3042">
                  <c:v>0.10681818181818181</c:v>
                </c:pt>
                <c:pt idx="3043">
                  <c:v>0.10681818181818181</c:v>
                </c:pt>
                <c:pt idx="3044">
                  <c:v>0.10681818181818181</c:v>
                </c:pt>
                <c:pt idx="3045">
                  <c:v>0.10681818181818181</c:v>
                </c:pt>
                <c:pt idx="3046">
                  <c:v>0.10454545454545454</c:v>
                </c:pt>
                <c:pt idx="3047">
                  <c:v>0.10227272727272728</c:v>
                </c:pt>
                <c:pt idx="3048">
                  <c:v>0.1</c:v>
                </c:pt>
                <c:pt idx="3049">
                  <c:v>0.1</c:v>
                </c:pt>
                <c:pt idx="3050">
                  <c:v>9.7727272727272732E-2</c:v>
                </c:pt>
                <c:pt idx="3051">
                  <c:v>9.7727272727272732E-2</c:v>
                </c:pt>
                <c:pt idx="3052">
                  <c:v>9.7727272727272732E-2</c:v>
                </c:pt>
                <c:pt idx="3053">
                  <c:v>9.7727272727272732E-2</c:v>
                </c:pt>
                <c:pt idx="3054">
                  <c:v>9.7727272727272732E-2</c:v>
                </c:pt>
                <c:pt idx="3055">
                  <c:v>9.7727272727272732E-2</c:v>
                </c:pt>
                <c:pt idx="3056">
                  <c:v>9.7727272727272732E-2</c:v>
                </c:pt>
                <c:pt idx="3057">
                  <c:v>9.5454545454545459E-2</c:v>
                </c:pt>
                <c:pt idx="3058">
                  <c:v>9.3181818181818185E-2</c:v>
                </c:pt>
                <c:pt idx="3059">
                  <c:v>9.0909090909090912E-2</c:v>
                </c:pt>
                <c:pt idx="3060">
                  <c:v>9.0909090909090912E-2</c:v>
                </c:pt>
                <c:pt idx="3061">
                  <c:v>8.8636363636363638E-2</c:v>
                </c:pt>
                <c:pt idx="3062">
                  <c:v>8.6363636363636365E-2</c:v>
                </c:pt>
                <c:pt idx="3063">
                  <c:v>8.6363636363636365E-2</c:v>
                </c:pt>
                <c:pt idx="3064">
                  <c:v>8.4090909090909091E-2</c:v>
                </c:pt>
                <c:pt idx="3065">
                  <c:v>8.4090909090909091E-2</c:v>
                </c:pt>
                <c:pt idx="3066">
                  <c:v>8.1818181818181818E-2</c:v>
                </c:pt>
                <c:pt idx="3067">
                  <c:v>8.1818181818181818E-2</c:v>
                </c:pt>
                <c:pt idx="3068">
                  <c:v>8.1818181818181818E-2</c:v>
                </c:pt>
                <c:pt idx="3069">
                  <c:v>7.9545454545454544E-2</c:v>
                </c:pt>
                <c:pt idx="3070">
                  <c:v>7.9545454545454544E-2</c:v>
                </c:pt>
                <c:pt idx="3071">
                  <c:v>7.7272727272727271E-2</c:v>
                </c:pt>
                <c:pt idx="3072">
                  <c:v>7.7272727272727271E-2</c:v>
                </c:pt>
                <c:pt idx="3073">
                  <c:v>7.7272727272727271E-2</c:v>
                </c:pt>
                <c:pt idx="3074">
                  <c:v>7.4999999999999997E-2</c:v>
                </c:pt>
                <c:pt idx="3075">
                  <c:v>7.4999999999999997E-2</c:v>
                </c:pt>
                <c:pt idx="3076">
                  <c:v>7.4999999999999997E-2</c:v>
                </c:pt>
                <c:pt idx="3077">
                  <c:v>7.4999999999999997E-2</c:v>
                </c:pt>
                <c:pt idx="3078">
                  <c:v>7.2727272727272724E-2</c:v>
                </c:pt>
                <c:pt idx="3079">
                  <c:v>7.2727272727272724E-2</c:v>
                </c:pt>
                <c:pt idx="3080">
                  <c:v>7.045454545454545E-2</c:v>
                </c:pt>
                <c:pt idx="3081">
                  <c:v>6.8181818181818177E-2</c:v>
                </c:pt>
                <c:pt idx="3082">
                  <c:v>6.5909090909090903E-2</c:v>
                </c:pt>
                <c:pt idx="3083">
                  <c:v>6.5909090909090903E-2</c:v>
                </c:pt>
                <c:pt idx="3084">
                  <c:v>6.5909090909090903E-2</c:v>
                </c:pt>
                <c:pt idx="3085">
                  <c:v>6.363636363636363E-2</c:v>
                </c:pt>
                <c:pt idx="3086">
                  <c:v>6.1363636363636363E-2</c:v>
                </c:pt>
                <c:pt idx="3087">
                  <c:v>6.1363636363636363E-2</c:v>
                </c:pt>
                <c:pt idx="3088">
                  <c:v>6.1363636363636363E-2</c:v>
                </c:pt>
                <c:pt idx="3089">
                  <c:v>6.1363636363636363E-2</c:v>
                </c:pt>
                <c:pt idx="3090">
                  <c:v>6.1363636363636363E-2</c:v>
                </c:pt>
                <c:pt idx="3091">
                  <c:v>6.1363636363636363E-2</c:v>
                </c:pt>
                <c:pt idx="3092">
                  <c:v>6.1363636363636363E-2</c:v>
                </c:pt>
                <c:pt idx="3093">
                  <c:v>5.909090909090909E-2</c:v>
                </c:pt>
                <c:pt idx="3094">
                  <c:v>5.909090909090909E-2</c:v>
                </c:pt>
                <c:pt idx="3095">
                  <c:v>5.909090909090909E-2</c:v>
                </c:pt>
                <c:pt idx="3096">
                  <c:v>5.909090909090909E-2</c:v>
                </c:pt>
                <c:pt idx="3097">
                  <c:v>5.6818181818181816E-2</c:v>
                </c:pt>
                <c:pt idx="3098">
                  <c:v>5.4545454545454543E-2</c:v>
                </c:pt>
                <c:pt idx="3099">
                  <c:v>5.2272727272727269E-2</c:v>
                </c:pt>
                <c:pt idx="3100">
                  <c:v>0.05</c:v>
                </c:pt>
                <c:pt idx="3101">
                  <c:v>0.05</c:v>
                </c:pt>
                <c:pt idx="3102">
                  <c:v>0.05</c:v>
                </c:pt>
                <c:pt idx="3103">
                  <c:v>4.7727272727272729E-2</c:v>
                </c:pt>
                <c:pt idx="3104">
                  <c:v>4.7727272727272729E-2</c:v>
                </c:pt>
                <c:pt idx="3105">
                  <c:v>4.5454545454545456E-2</c:v>
                </c:pt>
                <c:pt idx="3106">
                  <c:v>4.5454545454545456E-2</c:v>
                </c:pt>
                <c:pt idx="3107">
                  <c:v>4.5454545454545456E-2</c:v>
                </c:pt>
                <c:pt idx="3108">
                  <c:v>4.5454545454545456E-2</c:v>
                </c:pt>
                <c:pt idx="3109">
                  <c:v>4.3181818181818182E-2</c:v>
                </c:pt>
                <c:pt idx="3110">
                  <c:v>4.3181818181818182E-2</c:v>
                </c:pt>
                <c:pt idx="3111">
                  <c:v>4.0909090909090909E-2</c:v>
                </c:pt>
                <c:pt idx="3112">
                  <c:v>3.8636363636363635E-2</c:v>
                </c:pt>
                <c:pt idx="3113">
                  <c:v>3.6363636363636362E-2</c:v>
                </c:pt>
                <c:pt idx="3114">
                  <c:v>3.4090909090909088E-2</c:v>
                </c:pt>
                <c:pt idx="3115">
                  <c:v>3.1818181818181815E-2</c:v>
                </c:pt>
                <c:pt idx="3116">
                  <c:v>2.9545454545454545E-2</c:v>
                </c:pt>
                <c:pt idx="3117">
                  <c:v>2.7272727272727271E-2</c:v>
                </c:pt>
                <c:pt idx="3118">
                  <c:v>2.5000000000000001E-2</c:v>
                </c:pt>
                <c:pt idx="3119">
                  <c:v>2.2727272727272728E-2</c:v>
                </c:pt>
                <c:pt idx="3120">
                  <c:v>2.0454545454545454E-2</c:v>
                </c:pt>
                <c:pt idx="3121">
                  <c:v>1.8181818181818181E-2</c:v>
                </c:pt>
                <c:pt idx="3122">
                  <c:v>1.5909090909090907E-2</c:v>
                </c:pt>
                <c:pt idx="3123">
                  <c:v>1.3636363636363636E-2</c:v>
                </c:pt>
                <c:pt idx="3124">
                  <c:v>1.1363636363636364E-2</c:v>
                </c:pt>
                <c:pt idx="3125">
                  <c:v>9.0909090909090905E-3</c:v>
                </c:pt>
                <c:pt idx="3126">
                  <c:v>9.0909090909090905E-3</c:v>
                </c:pt>
                <c:pt idx="3127">
                  <c:v>6.8181818181818179E-3</c:v>
                </c:pt>
                <c:pt idx="3128">
                  <c:v>4.5454545454545452E-3</c:v>
                </c:pt>
                <c:pt idx="3129">
                  <c:v>2.2727272727272726E-3</c:v>
                </c:pt>
              </c:numCache>
            </c:numRef>
          </c:yVal>
          <c:smooth val="0"/>
          <c:extLst>
            <c:ext xmlns:c16="http://schemas.microsoft.com/office/drawing/2014/chart" uri="{C3380CC4-5D6E-409C-BE32-E72D297353CC}">
              <c16:uniqueId val="{00000000-A6F3-48E8-B391-BD4BCEC87E90}"/>
            </c:ext>
          </c:extLst>
        </c:ser>
        <c:dLbls>
          <c:showLegendKey val="0"/>
          <c:showVal val="0"/>
          <c:showCatName val="0"/>
          <c:showSerName val="0"/>
          <c:showPercent val="0"/>
          <c:showBubbleSize val="0"/>
        </c:dLbls>
        <c:axId val="1988188575"/>
        <c:axId val="1988190655"/>
      </c:scatterChart>
      <c:valAx>
        <c:axId val="1988188575"/>
        <c:scaling>
          <c:orientation val="minMax"/>
          <c:max val="1"/>
        </c:scaling>
        <c:delete val="0"/>
        <c:axPos val="b"/>
        <c:title>
          <c:tx>
            <c:rich>
              <a:bodyPr/>
              <a:lstStyle/>
              <a:p>
                <a:pPr>
                  <a:defRPr/>
                </a:pPr>
                <a:r>
                  <a:rPr lang="en-US"/>
                  <a:t>False Positive Rate</a:t>
                </a:r>
              </a:p>
            </c:rich>
          </c:tx>
          <c:overlay val="0"/>
        </c:title>
        <c:numFmt formatCode="General" sourceLinked="1"/>
        <c:majorTickMark val="out"/>
        <c:minorTickMark val="none"/>
        <c:tickLblPos val="nextTo"/>
        <c:crossAx val="1988190655"/>
        <c:crosses val="autoZero"/>
        <c:crossBetween val="midCat"/>
      </c:valAx>
      <c:valAx>
        <c:axId val="1988190655"/>
        <c:scaling>
          <c:orientation val="minMax"/>
          <c:max val="1"/>
        </c:scaling>
        <c:delete val="0"/>
        <c:axPos val="l"/>
        <c:majorGridlines/>
        <c:title>
          <c:tx>
            <c:rich>
              <a:bodyPr rot="-5400000" vert="horz"/>
              <a:lstStyle/>
              <a:p>
                <a:pPr>
                  <a:defRPr/>
                </a:pPr>
                <a:r>
                  <a:rPr lang="en-US"/>
                  <a:t>True Positive Rate</a:t>
                </a:r>
              </a:p>
            </c:rich>
          </c:tx>
          <c:overlay val="0"/>
        </c:title>
        <c:numFmt formatCode="General" sourceLinked="1"/>
        <c:majorTickMark val="out"/>
        <c:minorTickMark val="none"/>
        <c:tickLblPos val="nextTo"/>
        <c:crossAx val="19881885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TrainingDataSelectVariables!$U$1</c:f>
              <c:strCache>
                <c:ptCount val="1"/>
                <c:pt idx="0">
                  <c:v>Accuracy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TrainingDataSelectVariables!$T$2:$T$12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TrainingDataSelectVariables!$U$2:$U$12</c:f>
              <c:numCache>
                <c:formatCode>0.0%</c:formatCode>
                <c:ptCount val="11"/>
                <c:pt idx="0">
                  <c:v>0.5335463258785943</c:v>
                </c:pt>
                <c:pt idx="1">
                  <c:v>0.14057507987220447</c:v>
                </c:pt>
                <c:pt idx="2">
                  <c:v>0.5335463258785943</c:v>
                </c:pt>
                <c:pt idx="3">
                  <c:v>0.76581469648562295</c:v>
                </c:pt>
                <c:pt idx="4">
                  <c:v>0.83290734824281154</c:v>
                </c:pt>
                <c:pt idx="5">
                  <c:v>0.85942492012779548</c:v>
                </c:pt>
                <c:pt idx="6">
                  <c:v>0.8629392971246006</c:v>
                </c:pt>
                <c:pt idx="7">
                  <c:v>0.86102236421725242</c:v>
                </c:pt>
                <c:pt idx="8">
                  <c:v>0.85942492012779548</c:v>
                </c:pt>
                <c:pt idx="9">
                  <c:v>0.85942492012779548</c:v>
                </c:pt>
                <c:pt idx="10">
                  <c:v>0.85942492012779548</c:v>
                </c:pt>
              </c:numCache>
            </c:numRef>
          </c:yVal>
          <c:smooth val="1"/>
          <c:extLst>
            <c:ext xmlns:c16="http://schemas.microsoft.com/office/drawing/2014/chart" uri="{C3380CC4-5D6E-409C-BE32-E72D297353CC}">
              <c16:uniqueId val="{00000000-02D6-4322-B867-F6B10B61F95A}"/>
            </c:ext>
          </c:extLst>
        </c:ser>
        <c:ser>
          <c:idx val="1"/>
          <c:order val="1"/>
          <c:tx>
            <c:strRef>
              <c:f>TrainingDataSelectVariables!$V$1</c:f>
              <c:strCache>
                <c:ptCount val="1"/>
                <c:pt idx="0">
                  <c:v>Precision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TrainingDataSelectVariables!$T$2:$T$12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TrainingDataSelectVariables!$V$2:$V$12</c:f>
              <c:numCache>
                <c:formatCode>0.0%</c:formatCode>
                <c:ptCount val="11"/>
                <c:pt idx="0">
                  <c:v>0.20451911935110081</c:v>
                </c:pt>
                <c:pt idx="1">
                  <c:v>0.14057507987220447</c:v>
                </c:pt>
                <c:pt idx="2">
                  <c:v>0.20451911935110081</c:v>
                </c:pt>
                <c:pt idx="3">
                  <c:v>0.2939521800281294</c:v>
                </c:pt>
                <c:pt idx="4">
                  <c:v>0.34798534798534797</c:v>
                </c:pt>
                <c:pt idx="5">
                  <c:v>0.5</c:v>
                </c:pt>
                <c:pt idx="6">
                  <c:v>0.68965517241379315</c:v>
                </c:pt>
                <c:pt idx="7">
                  <c:v>0.8571428571428571</c:v>
                </c:pt>
                <c:pt idx="8">
                  <c:v>0</c:v>
                </c:pt>
                <c:pt idx="9">
                  <c:v>0</c:v>
                </c:pt>
                <c:pt idx="10">
                  <c:v>0</c:v>
                </c:pt>
              </c:numCache>
            </c:numRef>
          </c:yVal>
          <c:smooth val="1"/>
          <c:extLst>
            <c:ext xmlns:c16="http://schemas.microsoft.com/office/drawing/2014/chart" uri="{C3380CC4-5D6E-409C-BE32-E72D297353CC}">
              <c16:uniqueId val="{00000001-02D6-4322-B867-F6B10B61F95A}"/>
            </c:ext>
          </c:extLst>
        </c:ser>
        <c:ser>
          <c:idx val="2"/>
          <c:order val="2"/>
          <c:tx>
            <c:strRef>
              <c:f>TrainingDataSelectVariables!$W$1</c:f>
              <c:strCache>
                <c:ptCount val="1"/>
                <c:pt idx="0">
                  <c:v>Recall</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TrainingDataSelectVariables!$T$2:$T$12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TrainingDataSelectVariables!$W$2:$W$12</c:f>
              <c:numCache>
                <c:formatCode>0.0%</c:formatCode>
                <c:ptCount val="11"/>
                <c:pt idx="0">
                  <c:v>0.80227272727272725</c:v>
                </c:pt>
                <c:pt idx="1">
                  <c:v>1</c:v>
                </c:pt>
                <c:pt idx="2">
                  <c:v>0.80227272727272725</c:v>
                </c:pt>
                <c:pt idx="3">
                  <c:v>0.47499999999999998</c:v>
                </c:pt>
                <c:pt idx="4">
                  <c:v>0.21590909090909091</c:v>
                </c:pt>
                <c:pt idx="5">
                  <c:v>0.10681818181818181</c:v>
                </c:pt>
                <c:pt idx="6">
                  <c:v>4.5454545454545456E-2</c:v>
                </c:pt>
                <c:pt idx="7">
                  <c:v>1.3636363636363636E-2</c:v>
                </c:pt>
                <c:pt idx="8">
                  <c:v>0</c:v>
                </c:pt>
                <c:pt idx="9">
                  <c:v>0</c:v>
                </c:pt>
                <c:pt idx="10">
                  <c:v>0</c:v>
                </c:pt>
              </c:numCache>
            </c:numRef>
          </c:yVal>
          <c:smooth val="1"/>
          <c:extLst>
            <c:ext xmlns:c16="http://schemas.microsoft.com/office/drawing/2014/chart" uri="{C3380CC4-5D6E-409C-BE32-E72D297353CC}">
              <c16:uniqueId val="{00000002-02D6-4322-B867-F6B10B61F95A}"/>
            </c:ext>
          </c:extLst>
        </c:ser>
        <c:dLbls>
          <c:showLegendKey val="0"/>
          <c:showVal val="0"/>
          <c:showCatName val="0"/>
          <c:showSerName val="0"/>
          <c:showPercent val="0"/>
          <c:showBubbleSize val="0"/>
        </c:dLbls>
        <c:axId val="1452258880"/>
        <c:axId val="1234321504"/>
      </c:scatterChart>
      <c:valAx>
        <c:axId val="14522588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321504"/>
        <c:crosses val="autoZero"/>
        <c:crossBetween val="midCat"/>
      </c:valAx>
      <c:valAx>
        <c:axId val="123432150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2588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ROC Curve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TrainingDataSelectVariables!$AA$1</c:f>
              <c:strCache>
                <c:ptCount val="1"/>
                <c:pt idx="0">
                  <c:v>TP</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TrainingDataSelectVariables!$Z$3:$Z$12</c:f>
              <c:numCache>
                <c:formatCode>General</c:formatCode>
                <c:ptCount val="10"/>
                <c:pt idx="0">
                  <c:v>1</c:v>
                </c:pt>
                <c:pt idx="1">
                  <c:v>0.51040892193308551</c:v>
                </c:pt>
                <c:pt idx="2">
                  <c:v>0.18661710037174722</c:v>
                </c:pt>
                <c:pt idx="3">
                  <c:v>6.6171003717472116E-2</c:v>
                </c:pt>
                <c:pt idx="4">
                  <c:v>1.7472118959107805E-2</c:v>
                </c:pt>
                <c:pt idx="5">
                  <c:v>3.3457249070631971E-3</c:v>
                </c:pt>
                <c:pt idx="6">
                  <c:v>3.7174721189591077E-4</c:v>
                </c:pt>
                <c:pt idx="7">
                  <c:v>0</c:v>
                </c:pt>
                <c:pt idx="8">
                  <c:v>0</c:v>
                </c:pt>
                <c:pt idx="9">
                  <c:v>0</c:v>
                </c:pt>
              </c:numCache>
            </c:numRef>
          </c:xVal>
          <c:yVal>
            <c:numRef>
              <c:f>TrainingDataSelectVariables!$AA$3:$AA$12</c:f>
              <c:numCache>
                <c:formatCode>General</c:formatCode>
                <c:ptCount val="10"/>
                <c:pt idx="0">
                  <c:v>1</c:v>
                </c:pt>
                <c:pt idx="1">
                  <c:v>0.80227272727272725</c:v>
                </c:pt>
                <c:pt idx="2">
                  <c:v>0.47499999999999998</c:v>
                </c:pt>
                <c:pt idx="3">
                  <c:v>0.21590909090909091</c:v>
                </c:pt>
                <c:pt idx="4">
                  <c:v>0.10681818181818181</c:v>
                </c:pt>
                <c:pt idx="5">
                  <c:v>4.5454545454545456E-2</c:v>
                </c:pt>
                <c:pt idx="6">
                  <c:v>1.3636363636363636E-2</c:v>
                </c:pt>
                <c:pt idx="7">
                  <c:v>0</c:v>
                </c:pt>
                <c:pt idx="8">
                  <c:v>0</c:v>
                </c:pt>
                <c:pt idx="9">
                  <c:v>0</c:v>
                </c:pt>
              </c:numCache>
            </c:numRef>
          </c:yVal>
          <c:smooth val="1"/>
          <c:extLst>
            <c:ext xmlns:c16="http://schemas.microsoft.com/office/drawing/2014/chart" uri="{C3380CC4-5D6E-409C-BE32-E72D297353CC}">
              <c16:uniqueId val="{00000000-1579-4EA3-8825-5998695B3CBA}"/>
            </c:ext>
          </c:extLst>
        </c:ser>
        <c:dLbls>
          <c:showLegendKey val="0"/>
          <c:showVal val="0"/>
          <c:showCatName val="0"/>
          <c:showSerName val="0"/>
          <c:showPercent val="0"/>
          <c:showBubbleSize val="0"/>
        </c:dLbls>
        <c:axId val="919071584"/>
        <c:axId val="919072416"/>
      </c:scatterChart>
      <c:valAx>
        <c:axId val="919071584"/>
        <c:scaling>
          <c:orientation val="minMax"/>
          <c:max val="1"/>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FP Rate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072416"/>
        <c:crosses val="autoZero"/>
        <c:crossBetween val="midCat"/>
      </c:valAx>
      <c:valAx>
        <c:axId val="919072416"/>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TP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0715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'TestData(20%)'!$U$1</c:f>
              <c:strCache>
                <c:ptCount val="1"/>
                <c:pt idx="0">
                  <c:v>Accuracy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'TestData(20%)'!$T$2:$T$12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'TestData(20%)'!$U$2:$U$12</c:f>
              <c:numCache>
                <c:formatCode>0.0%</c:formatCode>
                <c:ptCount val="11"/>
                <c:pt idx="0">
                  <c:v>0.53256704980842917</c:v>
                </c:pt>
                <c:pt idx="1">
                  <c:v>0.13793103448275862</c:v>
                </c:pt>
                <c:pt idx="2">
                  <c:v>0.53256704980842917</c:v>
                </c:pt>
                <c:pt idx="3">
                  <c:v>0.75351213282247764</c:v>
                </c:pt>
                <c:pt idx="4">
                  <c:v>0.83780332056194129</c:v>
                </c:pt>
                <c:pt idx="5">
                  <c:v>0.85568326947637297</c:v>
                </c:pt>
                <c:pt idx="6">
                  <c:v>0.86206896551724133</c:v>
                </c:pt>
                <c:pt idx="7">
                  <c:v>0.8646232439335888</c:v>
                </c:pt>
                <c:pt idx="8">
                  <c:v>0.86206896551724133</c:v>
                </c:pt>
                <c:pt idx="9">
                  <c:v>0.86206896551724133</c:v>
                </c:pt>
                <c:pt idx="10">
                  <c:v>0.86206896551724133</c:v>
                </c:pt>
              </c:numCache>
            </c:numRef>
          </c:yVal>
          <c:smooth val="1"/>
          <c:extLst>
            <c:ext xmlns:c16="http://schemas.microsoft.com/office/drawing/2014/chart" uri="{C3380CC4-5D6E-409C-BE32-E72D297353CC}">
              <c16:uniqueId val="{00000000-CBA8-45DA-B504-A4E2D40915A4}"/>
            </c:ext>
          </c:extLst>
        </c:ser>
        <c:ser>
          <c:idx val="1"/>
          <c:order val="1"/>
          <c:tx>
            <c:strRef>
              <c:f>'TestData(20%)'!$V$1</c:f>
              <c:strCache>
                <c:ptCount val="1"/>
                <c:pt idx="0">
                  <c:v>Precision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'TestData(20%)'!$T$2:$T$12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'TestData(20%)'!$V$2:$V$12</c:f>
              <c:numCache>
                <c:formatCode>0.0%</c:formatCode>
                <c:ptCount val="11"/>
                <c:pt idx="0">
                  <c:v>0.20945945945945946</c:v>
                </c:pt>
                <c:pt idx="1">
                  <c:v>0.13793103448275862</c:v>
                </c:pt>
                <c:pt idx="2">
                  <c:v>0.20945945945945946</c:v>
                </c:pt>
                <c:pt idx="3">
                  <c:v>0.27513227513227512</c:v>
                </c:pt>
                <c:pt idx="4">
                  <c:v>0.35820895522388058</c:v>
                </c:pt>
                <c:pt idx="5">
                  <c:v>0.35294117647058826</c:v>
                </c:pt>
                <c:pt idx="6">
                  <c:v>0.5</c:v>
                </c:pt>
                <c:pt idx="7">
                  <c:v>0.75</c:v>
                </c:pt>
                <c:pt idx="8">
                  <c:v>0</c:v>
                </c:pt>
                <c:pt idx="9">
                  <c:v>0</c:v>
                </c:pt>
                <c:pt idx="10">
                  <c:v>0</c:v>
                </c:pt>
              </c:numCache>
            </c:numRef>
          </c:yVal>
          <c:smooth val="1"/>
          <c:extLst>
            <c:ext xmlns:c16="http://schemas.microsoft.com/office/drawing/2014/chart" uri="{C3380CC4-5D6E-409C-BE32-E72D297353CC}">
              <c16:uniqueId val="{00000001-CBA8-45DA-B504-A4E2D40915A4}"/>
            </c:ext>
          </c:extLst>
        </c:ser>
        <c:ser>
          <c:idx val="2"/>
          <c:order val="2"/>
          <c:tx>
            <c:strRef>
              <c:f>'TestData(20%)'!$W$1</c:f>
              <c:strCache>
                <c:ptCount val="1"/>
                <c:pt idx="0">
                  <c:v>Recall</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'TestData(20%)'!$T$2:$T$12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'TestData(20%)'!$W$2:$W$12</c:f>
              <c:numCache>
                <c:formatCode>0.0%</c:formatCode>
                <c:ptCount val="11"/>
                <c:pt idx="0">
                  <c:v>0.86111111111111116</c:v>
                </c:pt>
                <c:pt idx="1">
                  <c:v>1</c:v>
                </c:pt>
                <c:pt idx="2">
                  <c:v>0.86111111111111116</c:v>
                </c:pt>
                <c:pt idx="3">
                  <c:v>0.48148148148148145</c:v>
                </c:pt>
                <c:pt idx="4">
                  <c:v>0.22222222222222221</c:v>
                </c:pt>
                <c:pt idx="5">
                  <c:v>5.5555555555555552E-2</c:v>
                </c:pt>
                <c:pt idx="6">
                  <c:v>2.7777777777777776E-2</c:v>
                </c:pt>
                <c:pt idx="7">
                  <c:v>2.7777777777777776E-2</c:v>
                </c:pt>
                <c:pt idx="8">
                  <c:v>0</c:v>
                </c:pt>
                <c:pt idx="9">
                  <c:v>0</c:v>
                </c:pt>
                <c:pt idx="10">
                  <c:v>0</c:v>
                </c:pt>
              </c:numCache>
            </c:numRef>
          </c:yVal>
          <c:smooth val="1"/>
          <c:extLst>
            <c:ext xmlns:c16="http://schemas.microsoft.com/office/drawing/2014/chart" uri="{C3380CC4-5D6E-409C-BE32-E72D297353CC}">
              <c16:uniqueId val="{00000002-CBA8-45DA-B504-A4E2D40915A4}"/>
            </c:ext>
          </c:extLst>
        </c:ser>
        <c:dLbls>
          <c:showLegendKey val="0"/>
          <c:showVal val="0"/>
          <c:showCatName val="0"/>
          <c:showSerName val="0"/>
          <c:showPercent val="0"/>
          <c:showBubbleSize val="0"/>
        </c:dLbls>
        <c:axId val="911634928"/>
        <c:axId val="911634512"/>
      </c:scatterChart>
      <c:valAx>
        <c:axId val="911634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634512"/>
        <c:crosses val="autoZero"/>
        <c:crossBetween val="midCat"/>
      </c:valAx>
      <c:valAx>
        <c:axId val="911634512"/>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6349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ROC Curve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'TestData(20%)'!$AA$1</c:f>
              <c:strCache>
                <c:ptCount val="1"/>
                <c:pt idx="0">
                  <c:v>TP</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'TestData(20%)'!$Z$3:$Z$12</c:f>
              <c:numCache>
                <c:formatCode>General</c:formatCode>
                <c:ptCount val="10"/>
                <c:pt idx="0">
                  <c:v>1</c:v>
                </c:pt>
                <c:pt idx="1">
                  <c:v>0.52</c:v>
                </c:pt>
                <c:pt idx="2">
                  <c:v>0.20296296296296296</c:v>
                </c:pt>
                <c:pt idx="3">
                  <c:v>6.3703703703703707E-2</c:v>
                </c:pt>
                <c:pt idx="4">
                  <c:v>1.6296296296296295E-2</c:v>
                </c:pt>
                <c:pt idx="5">
                  <c:v>4.4444444444444444E-3</c:v>
                </c:pt>
                <c:pt idx="6">
                  <c:v>1.4814814814814814E-3</c:v>
                </c:pt>
                <c:pt idx="7">
                  <c:v>0</c:v>
                </c:pt>
                <c:pt idx="8">
                  <c:v>0</c:v>
                </c:pt>
                <c:pt idx="9">
                  <c:v>0</c:v>
                </c:pt>
              </c:numCache>
            </c:numRef>
          </c:xVal>
          <c:yVal>
            <c:numRef>
              <c:f>'TestData(20%)'!$AA$3:$AA$12</c:f>
              <c:numCache>
                <c:formatCode>General</c:formatCode>
                <c:ptCount val="10"/>
                <c:pt idx="0">
                  <c:v>1</c:v>
                </c:pt>
                <c:pt idx="1">
                  <c:v>0.86111111111111116</c:v>
                </c:pt>
                <c:pt idx="2">
                  <c:v>0.48148148148148145</c:v>
                </c:pt>
                <c:pt idx="3">
                  <c:v>0.22222222222222221</c:v>
                </c:pt>
                <c:pt idx="4">
                  <c:v>5.5555555555555552E-2</c:v>
                </c:pt>
                <c:pt idx="5">
                  <c:v>2.7777777777777776E-2</c:v>
                </c:pt>
                <c:pt idx="6">
                  <c:v>2.7777777777777776E-2</c:v>
                </c:pt>
                <c:pt idx="7">
                  <c:v>0</c:v>
                </c:pt>
                <c:pt idx="8">
                  <c:v>0</c:v>
                </c:pt>
                <c:pt idx="9">
                  <c:v>0</c:v>
                </c:pt>
              </c:numCache>
            </c:numRef>
          </c:yVal>
          <c:smooth val="1"/>
          <c:extLst>
            <c:ext xmlns:c16="http://schemas.microsoft.com/office/drawing/2014/chart" uri="{C3380CC4-5D6E-409C-BE32-E72D297353CC}">
              <c16:uniqueId val="{00000000-8378-43EA-A63C-BC8819DFEB42}"/>
            </c:ext>
          </c:extLst>
        </c:ser>
        <c:dLbls>
          <c:showLegendKey val="0"/>
          <c:showVal val="0"/>
          <c:showCatName val="0"/>
          <c:showSerName val="0"/>
          <c:showPercent val="0"/>
          <c:showBubbleSize val="0"/>
        </c:dLbls>
        <c:axId val="717539200"/>
        <c:axId val="717538368"/>
      </c:scatterChart>
      <c:valAx>
        <c:axId val="717539200"/>
        <c:scaling>
          <c:orientation val="minMax"/>
          <c:max val="1"/>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FP Rate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538368"/>
        <c:crosses val="autoZero"/>
        <c:crossBetween val="midCat"/>
      </c:valAx>
      <c:valAx>
        <c:axId val="717538368"/>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TP Rate</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53920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25</xdr:col>
      <xdr:colOff>616743</xdr:colOff>
      <xdr:row>13</xdr:row>
      <xdr:rowOff>11906</xdr:rowOff>
    </xdr:from>
    <xdr:to>
      <xdr:col>33</xdr:col>
      <xdr:colOff>7143</xdr:colOff>
      <xdr:row>30</xdr:row>
      <xdr:rowOff>2381</xdr:rowOff>
    </xdr:to>
    <xdr:graphicFrame macro="">
      <xdr:nvGraphicFramePr>
        <xdr:cNvPr id="3" name="Chart 2">
          <a:extLst>
            <a:ext uri="{FF2B5EF4-FFF2-40B4-BE49-F238E27FC236}">
              <a16:creationId xmlns:a16="http://schemas.microsoft.com/office/drawing/2014/main" id="{F9B49AEF-ABE8-2696-395D-3258C24CB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7143</xdr:colOff>
      <xdr:row>13</xdr:row>
      <xdr:rowOff>16669</xdr:rowOff>
    </xdr:from>
    <xdr:to>
      <xdr:col>41</xdr:col>
      <xdr:colOff>45243</xdr:colOff>
      <xdr:row>30</xdr:row>
      <xdr:rowOff>7144</xdr:rowOff>
    </xdr:to>
    <xdr:graphicFrame macro="">
      <xdr:nvGraphicFramePr>
        <xdr:cNvPr id="4" name="Chart 3">
          <a:extLst>
            <a:ext uri="{FF2B5EF4-FFF2-40B4-BE49-F238E27FC236}">
              <a16:creationId xmlns:a16="http://schemas.microsoft.com/office/drawing/2014/main" id="{0DEC7B70-A310-0E34-09A9-76CE21319D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221455</xdr:colOff>
      <xdr:row>23</xdr:row>
      <xdr:rowOff>126206</xdr:rowOff>
    </xdr:from>
    <xdr:to>
      <xdr:col>24</xdr:col>
      <xdr:colOff>259555</xdr:colOff>
      <xdr:row>40</xdr:row>
      <xdr:rowOff>116681</xdr:rowOff>
    </xdr:to>
    <xdr:graphicFrame macro="">
      <xdr:nvGraphicFramePr>
        <xdr:cNvPr id="2" name="Chart 1">
          <a:extLst>
            <a:ext uri="{FF2B5EF4-FFF2-40B4-BE49-F238E27FC236}">
              <a16:creationId xmlns:a16="http://schemas.microsoft.com/office/drawing/2014/main" id="{95E7C9B8-05C6-427F-7917-68054E5A1E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602456</xdr:colOff>
      <xdr:row>13</xdr:row>
      <xdr:rowOff>7143</xdr:rowOff>
    </xdr:from>
    <xdr:to>
      <xdr:col>22</xdr:col>
      <xdr:colOff>640556</xdr:colOff>
      <xdr:row>29</xdr:row>
      <xdr:rowOff>159543</xdr:rowOff>
    </xdr:to>
    <xdr:graphicFrame macro="">
      <xdr:nvGraphicFramePr>
        <xdr:cNvPr id="3" name="Chart 2">
          <a:extLst>
            <a:ext uri="{FF2B5EF4-FFF2-40B4-BE49-F238E27FC236}">
              <a16:creationId xmlns:a16="http://schemas.microsoft.com/office/drawing/2014/main" id="{24CDE98F-B334-08CD-198A-7E9D2B2F59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7143</xdr:colOff>
      <xdr:row>13</xdr:row>
      <xdr:rowOff>11906</xdr:rowOff>
    </xdr:from>
    <xdr:to>
      <xdr:col>31</xdr:col>
      <xdr:colOff>45243</xdr:colOff>
      <xdr:row>30</xdr:row>
      <xdr:rowOff>2381</xdr:rowOff>
    </xdr:to>
    <xdr:graphicFrame macro="">
      <xdr:nvGraphicFramePr>
        <xdr:cNvPr id="4" name="Chart 3">
          <a:extLst>
            <a:ext uri="{FF2B5EF4-FFF2-40B4-BE49-F238E27FC236}">
              <a16:creationId xmlns:a16="http://schemas.microsoft.com/office/drawing/2014/main" id="{DD589753-35A6-1A8C-4FCB-C122E25B3F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20411</xdr:colOff>
      <xdr:row>32</xdr:row>
      <xdr:rowOff>156482</xdr:rowOff>
    </xdr:from>
    <xdr:to>
      <xdr:col>31</xdr:col>
      <xdr:colOff>6803</xdr:colOff>
      <xdr:row>47</xdr:row>
      <xdr:rowOff>142875</xdr:rowOff>
    </xdr:to>
    <xdr:sp macro="" textlink="">
      <xdr:nvSpPr>
        <xdr:cNvPr id="2" name="TextBox 1">
          <a:extLst>
            <a:ext uri="{FF2B5EF4-FFF2-40B4-BE49-F238E27FC236}">
              <a16:creationId xmlns:a16="http://schemas.microsoft.com/office/drawing/2014/main" id="{F0756EE5-7E75-19C6-7257-B8AE579A9284}"/>
            </a:ext>
          </a:extLst>
        </xdr:cNvPr>
        <xdr:cNvSpPr txBox="1"/>
      </xdr:nvSpPr>
      <xdr:spPr>
        <a:xfrm>
          <a:off x="19097625" y="5395232"/>
          <a:ext cx="4510768" cy="2435679"/>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u="sng">
              <a:solidFill>
                <a:schemeClr val="accent1">
                  <a:lumMod val="50000"/>
                </a:schemeClr>
              </a:solidFill>
              <a:effectLst/>
              <a:latin typeface="+mn-lt"/>
              <a:ea typeface="+mn-ea"/>
              <a:cs typeface="+mn-cs"/>
            </a:rPr>
            <a:t>Key Analysis Points</a:t>
          </a:r>
          <a:endParaRPr lang="en-US" sz="1400">
            <a:solidFill>
              <a:schemeClr val="accent1">
                <a:lumMod val="50000"/>
              </a:schemeClr>
            </a:solidFill>
            <a:effectLst/>
          </a:endParaRPr>
        </a:p>
        <a:p>
          <a:r>
            <a:rPr lang="en-US" sz="1400">
              <a:solidFill>
                <a:schemeClr val="accent1">
                  <a:lumMod val="50000"/>
                </a:schemeClr>
              </a:solidFill>
              <a:effectLst/>
              <a:latin typeface="+mn-lt"/>
              <a:ea typeface="+mn-ea"/>
              <a:cs typeface="+mn-cs"/>
            </a:rPr>
            <a:t>1. 5 variables</a:t>
          </a:r>
          <a:r>
            <a:rPr lang="en-US" sz="1400" baseline="0">
              <a:solidFill>
                <a:schemeClr val="accent1">
                  <a:lumMod val="50000"/>
                </a:schemeClr>
              </a:solidFill>
              <a:effectLst/>
              <a:latin typeface="+mn-lt"/>
              <a:ea typeface="+mn-ea"/>
              <a:cs typeface="+mn-cs"/>
            </a:rPr>
            <a:t> were selected for the final model ( sex, age, cigsPerDay, prevalentHyp, and sysBP)</a:t>
          </a:r>
          <a:endParaRPr lang="en-US" sz="1400">
            <a:solidFill>
              <a:schemeClr val="accent1">
                <a:lumMod val="50000"/>
              </a:schemeClr>
            </a:solidFill>
            <a:effectLst/>
          </a:endParaRPr>
        </a:p>
        <a:p>
          <a:r>
            <a:rPr lang="en-US" sz="1400" baseline="0">
              <a:solidFill>
                <a:schemeClr val="accent1">
                  <a:lumMod val="50000"/>
                </a:schemeClr>
              </a:solidFill>
              <a:effectLst/>
              <a:latin typeface="+mn-lt"/>
              <a:ea typeface="+mn-ea"/>
              <a:cs typeface="+mn-cs"/>
            </a:rPr>
            <a:t>2. Variables were chosen based on their high correlation values and the correspoding low p-values</a:t>
          </a:r>
        </a:p>
        <a:p>
          <a:r>
            <a:rPr lang="en-US" sz="1400" baseline="0">
              <a:solidFill>
                <a:schemeClr val="accent1">
                  <a:lumMod val="50000"/>
                </a:schemeClr>
              </a:solidFill>
              <a:effectLst/>
              <a:latin typeface="+mn-lt"/>
              <a:ea typeface="+mn-ea"/>
              <a:cs typeface="+mn-cs"/>
            </a:rPr>
            <a:t>3. 0.1 cut-off point was selected due to high recall(80%) with resonably high accuracy(53.4%).</a:t>
          </a:r>
        </a:p>
        <a:p>
          <a:endParaRPr lang="en-US" sz="1400" baseline="0">
            <a:solidFill>
              <a:schemeClr val="accent1">
                <a:lumMod val="50000"/>
              </a:schemeClr>
            </a:solidFill>
            <a:effectLst/>
            <a:latin typeface="+mn-lt"/>
            <a:ea typeface="+mn-ea"/>
            <a:cs typeface="+mn-cs"/>
          </a:endParaRPr>
        </a:p>
        <a:p>
          <a:r>
            <a:rPr lang="en-US" sz="1400" b="1" i="1" u="sng" baseline="0">
              <a:solidFill>
                <a:schemeClr val="accent1">
                  <a:lumMod val="50000"/>
                </a:schemeClr>
              </a:solidFill>
              <a:effectLst/>
              <a:latin typeface="+mn-lt"/>
              <a:ea typeface="+mn-ea"/>
              <a:cs typeface="+mn-cs"/>
            </a:rPr>
            <a:t>Plan of action:</a:t>
          </a:r>
        </a:p>
        <a:p>
          <a:r>
            <a:rPr lang="en-US" sz="1400" baseline="0">
              <a:solidFill>
                <a:schemeClr val="accent1">
                  <a:lumMod val="50000"/>
                </a:schemeClr>
              </a:solidFill>
              <a:effectLst/>
              <a:latin typeface="+mn-lt"/>
              <a:ea typeface="+mn-ea"/>
              <a:cs typeface="+mn-cs"/>
            </a:rPr>
            <a:t>1. Test the model on the remaining 20% of data and evaluate perfomance.</a:t>
          </a:r>
          <a:endParaRPr lang="en-US" sz="1400">
            <a:solidFill>
              <a:schemeClr val="accent1">
                <a:lumMod val="50000"/>
              </a:schemeClr>
            </a:solidFill>
            <a:effectLst/>
          </a:endParaRPr>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16</xdr:col>
      <xdr:colOff>59532</xdr:colOff>
      <xdr:row>12</xdr:row>
      <xdr:rowOff>159544</xdr:rowOff>
    </xdr:from>
    <xdr:to>
      <xdr:col>22</xdr:col>
      <xdr:colOff>659607</xdr:colOff>
      <xdr:row>29</xdr:row>
      <xdr:rowOff>150019</xdr:rowOff>
    </xdr:to>
    <xdr:graphicFrame macro="">
      <xdr:nvGraphicFramePr>
        <xdr:cNvPr id="2" name="Chart 1">
          <a:extLst>
            <a:ext uri="{FF2B5EF4-FFF2-40B4-BE49-F238E27FC236}">
              <a16:creationId xmlns:a16="http://schemas.microsoft.com/office/drawing/2014/main" id="{6C8AA9D4-EF8E-C81D-2FC5-54D2A7D0B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16668</xdr:colOff>
      <xdr:row>13</xdr:row>
      <xdr:rowOff>7144</xdr:rowOff>
    </xdr:from>
    <xdr:to>
      <xdr:col>30</xdr:col>
      <xdr:colOff>616743</xdr:colOff>
      <xdr:row>29</xdr:row>
      <xdr:rowOff>159544</xdr:rowOff>
    </xdr:to>
    <xdr:graphicFrame macro="">
      <xdr:nvGraphicFramePr>
        <xdr:cNvPr id="3" name="Chart 2">
          <a:extLst>
            <a:ext uri="{FF2B5EF4-FFF2-40B4-BE49-F238E27FC236}">
              <a16:creationId xmlns:a16="http://schemas.microsoft.com/office/drawing/2014/main" id="{32E02D3D-EA26-92C2-F8DA-F20A33831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inok/AppData/Roaming/Microsoft/AddIns/XRealStats.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g"/>
      <sheetName val="Wilcoxon Table"/>
      <sheetName val="Mann Table"/>
      <sheetName val="Runs Table"/>
      <sheetName val="KS Table"/>
      <sheetName val="KS2 Table"/>
      <sheetName val="Lil Table"/>
      <sheetName val="AD Table"/>
      <sheetName val="AD2 Table"/>
      <sheetName val="SW Table"/>
      <sheetName val="Stud. Q Table"/>
      <sheetName val="Stud. Q Table 2"/>
      <sheetName val="Sp Rho Table"/>
      <sheetName val="Ken Tau Table"/>
      <sheetName val="Durbin Table"/>
      <sheetName val="Dunnett Table"/>
      <sheetName val="Dunnett 1"/>
      <sheetName val="Prime"/>
      <sheetName val="MSSD"/>
      <sheetName val="Dict"/>
      <sheetName val="ADict"/>
      <sheetName val="XRealStats"/>
    </sheetNames>
    <definedNames>
      <definedName name="LogitAUC"/>
      <definedName name="LogitCoeff"/>
      <definedName name="LogitConverge"/>
      <definedName name="LogitCorrect"/>
      <definedName name="LogitCov"/>
      <definedName name="LogitLL"/>
      <definedName name="LogitROC"/>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71F2FCA-94DC-43EB-8F63-D2EAB89FCB49}">
  <we:reference id="wa104379190" version="2.0.0.0" store="en-US" storeType="OMEX"/>
  <we:alternateReferences>
    <we:reference id="wa104379190" version="2.0.0.0" store="WA104379190" storeType="OMEX"/>
  </we:alternateReferences>
  <we:properties/>
  <we:bindings>
    <we:binding id="RangeSelect" type="matrix" appref="{E542B7D1-DF2C-41E1-855C-F29D3A263D18}"/>
    <we:binding id="Input" type="matrix" appref="{F0384383-4C8C-4334-809A-197C2BEBC1DF}"/>
    <we:binding id="Output" type="matrix" appref="{8AE9DCDD-FAFC-4991-A28E-8C2F0E9F7E1B}"/>
    <we:binding id="InputY" type="matrix" appref="{92087A79-CD76-4B83-8CDA-F8CA013FC84E}"/>
    <we:binding id="InputX" type="matrix" appref="{E29B97B8-461A-4A6D-B6C8-ABBEB8325F13}"/>
  </we:bindings>
  <we:snapshot xmlns:r="http://schemas.openxmlformats.org/officeDocument/2006/relationships"/>
</we:webextension>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967"/>
  <sheetViews>
    <sheetView workbookViewId="0">
      <selection sqref="A1:XFD1048576"/>
    </sheetView>
  </sheetViews>
  <sheetFormatPr defaultColWidth="12.5859375" defaultRowHeight="12.7" x14ac:dyDescent="0.4"/>
  <cols>
    <col min="1" max="1" width="56" customWidth="1"/>
  </cols>
  <sheetData>
    <row r="1" spans="1:1" x14ac:dyDescent="0.4">
      <c r="A1" s="1" t="s">
        <v>0</v>
      </c>
    </row>
    <row r="2" spans="1:1" x14ac:dyDescent="0.4">
      <c r="A2" s="1" t="s">
        <v>1</v>
      </c>
    </row>
    <row r="3" spans="1:1" ht="88.7" x14ac:dyDescent="0.4">
      <c r="A3" s="2" t="s">
        <v>2</v>
      </c>
    </row>
    <row r="4" spans="1:1" ht="88.7" x14ac:dyDescent="0.4">
      <c r="A4" s="3" t="s">
        <v>3</v>
      </c>
    </row>
    <row r="5" spans="1:1" x14ac:dyDescent="0.4">
      <c r="A5" s="3"/>
    </row>
    <row r="6" spans="1:1" ht="50.7" x14ac:dyDescent="0.4">
      <c r="A6" s="3" t="s">
        <v>4</v>
      </c>
    </row>
    <row r="7" spans="1:1" x14ac:dyDescent="0.4">
      <c r="A7" s="3"/>
    </row>
    <row r="8" spans="1:1" x14ac:dyDescent="0.4">
      <c r="A8" s="3"/>
    </row>
    <row r="9" spans="1:1" x14ac:dyDescent="0.4">
      <c r="A9" s="1" t="s">
        <v>5</v>
      </c>
    </row>
    <row r="10" spans="1:1" ht="76" x14ac:dyDescent="0.4">
      <c r="A10" s="3" t="s">
        <v>6</v>
      </c>
    </row>
    <row r="11" spans="1:1" x14ac:dyDescent="0.4">
      <c r="A11" s="4"/>
    </row>
    <row r="12" spans="1:1" x14ac:dyDescent="0.4">
      <c r="A12" s="5" t="s">
        <v>7</v>
      </c>
    </row>
    <row r="13" spans="1:1" ht="63.35" x14ac:dyDescent="0.4">
      <c r="A13" s="4" t="s">
        <v>8</v>
      </c>
    </row>
    <row r="14" spans="1:1" x14ac:dyDescent="0.4">
      <c r="A14" s="4"/>
    </row>
    <row r="15" spans="1:1" x14ac:dyDescent="0.4">
      <c r="A15" s="4"/>
    </row>
    <row r="16" spans="1:1" x14ac:dyDescent="0.4">
      <c r="A16" s="4"/>
    </row>
    <row r="17" spans="1:1" x14ac:dyDescent="0.4">
      <c r="A17" s="4"/>
    </row>
    <row r="18" spans="1:1" x14ac:dyDescent="0.4">
      <c r="A18" s="4"/>
    </row>
    <row r="19" spans="1:1" x14ac:dyDescent="0.4">
      <c r="A19" s="4"/>
    </row>
    <row r="20" spans="1:1" x14ac:dyDescent="0.4">
      <c r="A20" s="4"/>
    </row>
    <row r="21" spans="1:1" x14ac:dyDescent="0.4">
      <c r="A21" s="4"/>
    </row>
    <row r="22" spans="1:1" x14ac:dyDescent="0.4">
      <c r="A22" s="4"/>
    </row>
    <row r="23" spans="1:1" x14ac:dyDescent="0.4">
      <c r="A23" s="4"/>
    </row>
    <row r="24" spans="1:1" x14ac:dyDescent="0.4">
      <c r="A24" s="4"/>
    </row>
    <row r="25" spans="1:1" x14ac:dyDescent="0.4">
      <c r="A25" s="4"/>
    </row>
    <row r="26" spans="1:1" x14ac:dyDescent="0.4">
      <c r="A26" s="4"/>
    </row>
    <row r="27" spans="1:1" x14ac:dyDescent="0.4">
      <c r="A27" s="4"/>
    </row>
    <row r="28" spans="1:1" x14ac:dyDescent="0.4">
      <c r="A28" s="4"/>
    </row>
    <row r="29" spans="1:1" x14ac:dyDescent="0.4">
      <c r="A29" s="4"/>
    </row>
    <row r="30" spans="1:1" x14ac:dyDescent="0.4">
      <c r="A30" s="4"/>
    </row>
    <row r="31" spans="1:1" x14ac:dyDescent="0.4">
      <c r="A31" s="4"/>
    </row>
    <row r="32" spans="1:1" x14ac:dyDescent="0.4">
      <c r="A32" s="4"/>
    </row>
    <row r="33" spans="1:1" x14ac:dyDescent="0.4">
      <c r="A33" s="4"/>
    </row>
    <row r="34" spans="1:1" x14ac:dyDescent="0.4">
      <c r="A34" s="4"/>
    </row>
    <row r="35" spans="1:1" x14ac:dyDescent="0.4">
      <c r="A35" s="4"/>
    </row>
    <row r="36" spans="1:1" x14ac:dyDescent="0.4">
      <c r="A36" s="4"/>
    </row>
    <row r="37" spans="1:1" x14ac:dyDescent="0.4">
      <c r="A37" s="4"/>
    </row>
    <row r="38" spans="1:1" x14ac:dyDescent="0.4">
      <c r="A38" s="4"/>
    </row>
    <row r="39" spans="1:1" x14ac:dyDescent="0.4">
      <c r="A39" s="4"/>
    </row>
    <row r="40" spans="1:1" x14ac:dyDescent="0.4">
      <c r="A40" s="4"/>
    </row>
    <row r="41" spans="1:1" x14ac:dyDescent="0.4">
      <c r="A41" s="4"/>
    </row>
    <row r="42" spans="1:1" x14ac:dyDescent="0.4">
      <c r="A42" s="4"/>
    </row>
    <row r="43" spans="1:1" x14ac:dyDescent="0.4">
      <c r="A43" s="4"/>
    </row>
    <row r="44" spans="1:1" x14ac:dyDescent="0.4">
      <c r="A44" s="4"/>
    </row>
    <row r="45" spans="1:1" x14ac:dyDescent="0.4">
      <c r="A45" s="4"/>
    </row>
    <row r="46" spans="1:1" x14ac:dyDescent="0.4">
      <c r="A46" s="4"/>
    </row>
    <row r="47" spans="1:1" x14ac:dyDescent="0.4">
      <c r="A47" s="4"/>
    </row>
    <row r="48" spans="1:1" x14ac:dyDescent="0.4">
      <c r="A48" s="4"/>
    </row>
    <row r="49" spans="1:1" x14ac:dyDescent="0.4">
      <c r="A49" s="4"/>
    </row>
    <row r="50" spans="1:1" x14ac:dyDescent="0.4">
      <c r="A50" s="4"/>
    </row>
    <row r="51" spans="1:1" x14ac:dyDescent="0.4">
      <c r="A51" s="4"/>
    </row>
    <row r="52" spans="1:1" x14ac:dyDescent="0.4">
      <c r="A52" s="4"/>
    </row>
    <row r="53" spans="1:1" x14ac:dyDescent="0.4">
      <c r="A53" s="4"/>
    </row>
    <row r="54" spans="1:1" x14ac:dyDescent="0.4">
      <c r="A54" s="4"/>
    </row>
    <row r="55" spans="1:1" x14ac:dyDescent="0.4">
      <c r="A55" s="4"/>
    </row>
    <row r="56" spans="1:1" x14ac:dyDescent="0.4">
      <c r="A56" s="4"/>
    </row>
    <row r="57" spans="1:1" x14ac:dyDescent="0.4">
      <c r="A57" s="4"/>
    </row>
    <row r="58" spans="1:1" x14ac:dyDescent="0.4">
      <c r="A58" s="4"/>
    </row>
    <row r="59" spans="1:1" x14ac:dyDescent="0.4">
      <c r="A59" s="4"/>
    </row>
    <row r="60" spans="1:1" x14ac:dyDescent="0.4">
      <c r="A60" s="4"/>
    </row>
    <row r="61" spans="1:1" x14ac:dyDescent="0.4">
      <c r="A61" s="4"/>
    </row>
    <row r="62" spans="1:1" x14ac:dyDescent="0.4">
      <c r="A62" s="4"/>
    </row>
    <row r="63" spans="1:1" x14ac:dyDescent="0.4">
      <c r="A63" s="4"/>
    </row>
    <row r="64" spans="1:1" x14ac:dyDescent="0.4">
      <c r="A64" s="4"/>
    </row>
    <row r="65" spans="1:1" x14ac:dyDescent="0.4">
      <c r="A65" s="4"/>
    </row>
    <row r="66" spans="1:1" x14ac:dyDescent="0.4">
      <c r="A66" s="4"/>
    </row>
    <row r="67" spans="1:1" x14ac:dyDescent="0.4">
      <c r="A67" s="4"/>
    </row>
    <row r="68" spans="1:1" x14ac:dyDescent="0.4">
      <c r="A68" s="4"/>
    </row>
    <row r="69" spans="1:1" x14ac:dyDescent="0.4">
      <c r="A69" s="4"/>
    </row>
    <row r="70" spans="1:1" x14ac:dyDescent="0.4">
      <c r="A70" s="4"/>
    </row>
    <row r="71" spans="1:1" x14ac:dyDescent="0.4">
      <c r="A71" s="4"/>
    </row>
    <row r="72" spans="1:1" x14ac:dyDescent="0.4">
      <c r="A72" s="4"/>
    </row>
    <row r="73" spans="1:1" x14ac:dyDescent="0.4">
      <c r="A73" s="4"/>
    </row>
    <row r="74" spans="1:1" x14ac:dyDescent="0.4">
      <c r="A74" s="4"/>
    </row>
    <row r="75" spans="1:1" x14ac:dyDescent="0.4">
      <c r="A75" s="4"/>
    </row>
    <row r="76" spans="1:1" x14ac:dyDescent="0.4">
      <c r="A76" s="4"/>
    </row>
    <row r="77" spans="1:1" x14ac:dyDescent="0.4">
      <c r="A77" s="4"/>
    </row>
    <row r="78" spans="1:1" x14ac:dyDescent="0.4">
      <c r="A78" s="4"/>
    </row>
    <row r="79" spans="1:1" x14ac:dyDescent="0.4">
      <c r="A79" s="4"/>
    </row>
    <row r="80" spans="1:1" x14ac:dyDescent="0.4">
      <c r="A80" s="4"/>
    </row>
    <row r="81" spans="1:1" x14ac:dyDescent="0.4">
      <c r="A81" s="4"/>
    </row>
    <row r="82" spans="1:1" x14ac:dyDescent="0.4">
      <c r="A82" s="4"/>
    </row>
    <row r="83" spans="1:1" x14ac:dyDescent="0.4">
      <c r="A83" s="4"/>
    </row>
    <row r="84" spans="1:1" x14ac:dyDescent="0.4">
      <c r="A84" s="4"/>
    </row>
    <row r="85" spans="1:1" x14ac:dyDescent="0.4">
      <c r="A85" s="4"/>
    </row>
    <row r="86" spans="1:1" x14ac:dyDescent="0.4">
      <c r="A86" s="4"/>
    </row>
    <row r="87" spans="1:1" x14ac:dyDescent="0.4">
      <c r="A87" s="4"/>
    </row>
    <row r="88" spans="1:1" x14ac:dyDescent="0.4">
      <c r="A88" s="4"/>
    </row>
    <row r="89" spans="1:1" x14ac:dyDescent="0.4">
      <c r="A89" s="4"/>
    </row>
    <row r="90" spans="1:1" x14ac:dyDescent="0.4">
      <c r="A90" s="4"/>
    </row>
    <row r="91" spans="1:1" x14ac:dyDescent="0.4">
      <c r="A91" s="4"/>
    </row>
    <row r="92" spans="1:1" x14ac:dyDescent="0.4">
      <c r="A92" s="4"/>
    </row>
    <row r="93" spans="1:1" x14ac:dyDescent="0.4">
      <c r="A93" s="4"/>
    </row>
    <row r="94" spans="1:1" x14ac:dyDescent="0.4">
      <c r="A94" s="4"/>
    </row>
    <row r="95" spans="1:1" x14ac:dyDescent="0.4">
      <c r="A95" s="4"/>
    </row>
    <row r="96" spans="1:1" x14ac:dyDescent="0.4">
      <c r="A96" s="4"/>
    </row>
    <row r="97" spans="1:1" x14ac:dyDescent="0.4">
      <c r="A97" s="4"/>
    </row>
    <row r="98" spans="1:1" x14ac:dyDescent="0.4">
      <c r="A98" s="4"/>
    </row>
    <row r="99" spans="1:1" x14ac:dyDescent="0.4">
      <c r="A99" s="4"/>
    </row>
    <row r="100" spans="1:1" x14ac:dyDescent="0.4">
      <c r="A100" s="4"/>
    </row>
    <row r="101" spans="1:1" x14ac:dyDescent="0.4">
      <c r="A101" s="4"/>
    </row>
    <row r="102" spans="1:1" x14ac:dyDescent="0.4">
      <c r="A102" s="4"/>
    </row>
    <row r="103" spans="1:1" x14ac:dyDescent="0.4">
      <c r="A103" s="4"/>
    </row>
    <row r="104" spans="1:1" x14ac:dyDescent="0.4">
      <c r="A104" s="4"/>
    </row>
    <row r="105" spans="1:1" x14ac:dyDescent="0.4">
      <c r="A105" s="4"/>
    </row>
    <row r="106" spans="1:1" x14ac:dyDescent="0.4">
      <c r="A106" s="4"/>
    </row>
    <row r="107" spans="1:1" x14ac:dyDescent="0.4">
      <c r="A107" s="4"/>
    </row>
    <row r="108" spans="1:1" x14ac:dyDescent="0.4">
      <c r="A108" s="4"/>
    </row>
    <row r="109" spans="1:1" x14ac:dyDescent="0.4">
      <c r="A109" s="4"/>
    </row>
    <row r="110" spans="1:1" x14ac:dyDescent="0.4">
      <c r="A110" s="4"/>
    </row>
    <row r="111" spans="1:1" x14ac:dyDescent="0.4">
      <c r="A111" s="4"/>
    </row>
    <row r="112" spans="1:1" x14ac:dyDescent="0.4">
      <c r="A112" s="4"/>
    </row>
    <row r="113" spans="1:1" x14ac:dyDescent="0.4">
      <c r="A113" s="4"/>
    </row>
    <row r="114" spans="1:1" x14ac:dyDescent="0.4">
      <c r="A114" s="4"/>
    </row>
    <row r="115" spans="1:1" x14ac:dyDescent="0.4">
      <c r="A115" s="4"/>
    </row>
    <row r="116" spans="1:1" x14ac:dyDescent="0.4">
      <c r="A116" s="4"/>
    </row>
    <row r="117" spans="1:1" x14ac:dyDescent="0.4">
      <c r="A117" s="4"/>
    </row>
    <row r="118" spans="1:1" x14ac:dyDescent="0.4">
      <c r="A118" s="4"/>
    </row>
    <row r="119" spans="1:1" x14ac:dyDescent="0.4">
      <c r="A119" s="4"/>
    </row>
    <row r="120" spans="1:1" x14ac:dyDescent="0.4">
      <c r="A120" s="4"/>
    </row>
    <row r="121" spans="1:1" x14ac:dyDescent="0.4">
      <c r="A121" s="4"/>
    </row>
    <row r="122" spans="1:1" x14ac:dyDescent="0.4">
      <c r="A122" s="4"/>
    </row>
    <row r="123" spans="1:1" x14ac:dyDescent="0.4">
      <c r="A123" s="4"/>
    </row>
    <row r="124" spans="1:1" x14ac:dyDescent="0.4">
      <c r="A124" s="4"/>
    </row>
    <row r="125" spans="1:1" x14ac:dyDescent="0.4">
      <c r="A125" s="4"/>
    </row>
    <row r="126" spans="1:1" x14ac:dyDescent="0.4">
      <c r="A126" s="4"/>
    </row>
    <row r="127" spans="1:1" x14ac:dyDescent="0.4">
      <c r="A127" s="4"/>
    </row>
    <row r="128" spans="1:1" x14ac:dyDescent="0.4">
      <c r="A128" s="4"/>
    </row>
    <row r="129" spans="1:1" x14ac:dyDescent="0.4">
      <c r="A129" s="4"/>
    </row>
    <row r="130" spans="1:1" x14ac:dyDescent="0.4">
      <c r="A130" s="4"/>
    </row>
    <row r="131" spans="1:1" x14ac:dyDescent="0.4">
      <c r="A131" s="4"/>
    </row>
    <row r="132" spans="1:1" x14ac:dyDescent="0.4">
      <c r="A132" s="4"/>
    </row>
    <row r="133" spans="1:1" x14ac:dyDescent="0.4">
      <c r="A133" s="4"/>
    </row>
    <row r="134" spans="1:1" x14ac:dyDescent="0.4">
      <c r="A134" s="4"/>
    </row>
    <row r="135" spans="1:1" x14ac:dyDescent="0.4">
      <c r="A135" s="4"/>
    </row>
    <row r="136" spans="1:1" x14ac:dyDescent="0.4">
      <c r="A136" s="4"/>
    </row>
    <row r="137" spans="1:1" x14ac:dyDescent="0.4">
      <c r="A137" s="4"/>
    </row>
    <row r="138" spans="1:1" x14ac:dyDescent="0.4">
      <c r="A138" s="4"/>
    </row>
    <row r="139" spans="1:1" x14ac:dyDescent="0.4">
      <c r="A139" s="4"/>
    </row>
    <row r="140" spans="1:1" x14ac:dyDescent="0.4">
      <c r="A140" s="4"/>
    </row>
    <row r="141" spans="1:1" x14ac:dyDescent="0.4">
      <c r="A141" s="4"/>
    </row>
    <row r="142" spans="1:1" x14ac:dyDescent="0.4">
      <c r="A142" s="4"/>
    </row>
    <row r="143" spans="1:1" x14ac:dyDescent="0.4">
      <c r="A143" s="4"/>
    </row>
    <row r="144" spans="1:1" x14ac:dyDescent="0.4">
      <c r="A144" s="4"/>
    </row>
    <row r="145" spans="1:1" x14ac:dyDescent="0.4">
      <c r="A145" s="4"/>
    </row>
    <row r="146" spans="1:1" x14ac:dyDescent="0.4">
      <c r="A146" s="4"/>
    </row>
    <row r="147" spans="1:1" x14ac:dyDescent="0.4">
      <c r="A147" s="4"/>
    </row>
    <row r="148" spans="1:1" x14ac:dyDescent="0.4">
      <c r="A148" s="4"/>
    </row>
    <row r="149" spans="1:1" x14ac:dyDescent="0.4">
      <c r="A149" s="4"/>
    </row>
    <row r="150" spans="1:1" x14ac:dyDescent="0.4">
      <c r="A150" s="4"/>
    </row>
    <row r="151" spans="1:1" x14ac:dyDescent="0.4">
      <c r="A151" s="4"/>
    </row>
    <row r="152" spans="1:1" x14ac:dyDescent="0.4">
      <c r="A152" s="4"/>
    </row>
    <row r="153" spans="1:1" x14ac:dyDescent="0.4">
      <c r="A153" s="4"/>
    </row>
    <row r="154" spans="1:1" x14ac:dyDescent="0.4">
      <c r="A154" s="4"/>
    </row>
    <row r="155" spans="1:1" x14ac:dyDescent="0.4">
      <c r="A155" s="4"/>
    </row>
    <row r="156" spans="1:1" x14ac:dyDescent="0.4">
      <c r="A156" s="4"/>
    </row>
    <row r="157" spans="1:1" x14ac:dyDescent="0.4">
      <c r="A157" s="4"/>
    </row>
    <row r="158" spans="1:1" x14ac:dyDescent="0.4">
      <c r="A158" s="4"/>
    </row>
    <row r="159" spans="1:1" x14ac:dyDescent="0.4">
      <c r="A159" s="4"/>
    </row>
    <row r="160" spans="1:1" x14ac:dyDescent="0.4">
      <c r="A160" s="4"/>
    </row>
    <row r="161" spans="1:1" x14ac:dyDescent="0.4">
      <c r="A161" s="4"/>
    </row>
    <row r="162" spans="1:1" x14ac:dyDescent="0.4">
      <c r="A162" s="4"/>
    </row>
    <row r="163" spans="1:1" x14ac:dyDescent="0.4">
      <c r="A163" s="4"/>
    </row>
    <row r="164" spans="1:1" x14ac:dyDescent="0.4">
      <c r="A164" s="4"/>
    </row>
    <row r="165" spans="1:1" x14ac:dyDescent="0.4">
      <c r="A165" s="4"/>
    </row>
    <row r="166" spans="1:1" x14ac:dyDescent="0.4">
      <c r="A166" s="4"/>
    </row>
    <row r="167" spans="1:1" x14ac:dyDescent="0.4">
      <c r="A167" s="4"/>
    </row>
    <row r="168" spans="1:1" x14ac:dyDescent="0.4">
      <c r="A168" s="4"/>
    </row>
    <row r="169" spans="1:1" x14ac:dyDescent="0.4">
      <c r="A169" s="4"/>
    </row>
    <row r="170" spans="1:1" x14ac:dyDescent="0.4">
      <c r="A170" s="4"/>
    </row>
    <row r="171" spans="1:1" x14ac:dyDescent="0.4">
      <c r="A171" s="4"/>
    </row>
    <row r="172" spans="1:1" x14ac:dyDescent="0.4">
      <c r="A172" s="4"/>
    </row>
    <row r="173" spans="1:1" x14ac:dyDescent="0.4">
      <c r="A173" s="4"/>
    </row>
    <row r="174" spans="1:1" x14ac:dyDescent="0.4">
      <c r="A174" s="4"/>
    </row>
    <row r="175" spans="1:1" x14ac:dyDescent="0.4">
      <c r="A175" s="4"/>
    </row>
    <row r="176" spans="1:1" x14ac:dyDescent="0.4">
      <c r="A176" s="4"/>
    </row>
    <row r="177" spans="1:1" x14ac:dyDescent="0.4">
      <c r="A177" s="4"/>
    </row>
    <row r="178" spans="1:1" x14ac:dyDescent="0.4">
      <c r="A178" s="4"/>
    </row>
    <row r="179" spans="1:1" x14ac:dyDescent="0.4">
      <c r="A179" s="4"/>
    </row>
    <row r="180" spans="1:1" x14ac:dyDescent="0.4">
      <c r="A180" s="4"/>
    </row>
    <row r="181" spans="1:1" x14ac:dyDescent="0.4">
      <c r="A181" s="4"/>
    </row>
    <row r="182" spans="1:1" x14ac:dyDescent="0.4">
      <c r="A182" s="4"/>
    </row>
    <row r="183" spans="1:1" x14ac:dyDescent="0.4">
      <c r="A183" s="4"/>
    </row>
    <row r="184" spans="1:1" x14ac:dyDescent="0.4">
      <c r="A184" s="4"/>
    </row>
    <row r="185" spans="1:1" x14ac:dyDescent="0.4">
      <c r="A185" s="4"/>
    </row>
    <row r="186" spans="1:1" x14ac:dyDescent="0.4">
      <c r="A186" s="4"/>
    </row>
    <row r="187" spans="1:1" x14ac:dyDescent="0.4">
      <c r="A187" s="4"/>
    </row>
    <row r="188" spans="1:1" x14ac:dyDescent="0.4">
      <c r="A188" s="4"/>
    </row>
    <row r="189" spans="1:1" x14ac:dyDescent="0.4">
      <c r="A189" s="4"/>
    </row>
    <row r="190" spans="1:1" x14ac:dyDescent="0.4">
      <c r="A190" s="4"/>
    </row>
    <row r="191" spans="1:1" x14ac:dyDescent="0.4">
      <c r="A191" s="4"/>
    </row>
    <row r="192" spans="1:1" x14ac:dyDescent="0.4">
      <c r="A192" s="4"/>
    </row>
    <row r="193" spans="1:1" x14ac:dyDescent="0.4">
      <c r="A193" s="4"/>
    </row>
    <row r="194" spans="1:1" x14ac:dyDescent="0.4">
      <c r="A194" s="4"/>
    </row>
    <row r="195" spans="1:1" x14ac:dyDescent="0.4">
      <c r="A195" s="4"/>
    </row>
    <row r="196" spans="1:1" x14ac:dyDescent="0.4">
      <c r="A196" s="4"/>
    </row>
    <row r="197" spans="1:1" x14ac:dyDescent="0.4">
      <c r="A197" s="4"/>
    </row>
    <row r="198" spans="1:1" x14ac:dyDescent="0.4">
      <c r="A198" s="4"/>
    </row>
    <row r="199" spans="1:1" x14ac:dyDescent="0.4">
      <c r="A199" s="4"/>
    </row>
    <row r="200" spans="1:1" x14ac:dyDescent="0.4">
      <c r="A200" s="4"/>
    </row>
    <row r="201" spans="1:1" x14ac:dyDescent="0.4">
      <c r="A201" s="4"/>
    </row>
    <row r="202" spans="1:1" x14ac:dyDescent="0.4">
      <c r="A202" s="4"/>
    </row>
    <row r="203" spans="1:1" x14ac:dyDescent="0.4">
      <c r="A203" s="4"/>
    </row>
    <row r="204" spans="1:1" x14ac:dyDescent="0.4">
      <c r="A204" s="4"/>
    </row>
    <row r="205" spans="1:1" x14ac:dyDescent="0.4">
      <c r="A205" s="4"/>
    </row>
    <row r="206" spans="1:1" x14ac:dyDescent="0.4">
      <c r="A206" s="4"/>
    </row>
    <row r="207" spans="1:1" x14ac:dyDescent="0.4">
      <c r="A207" s="4"/>
    </row>
    <row r="208" spans="1:1" x14ac:dyDescent="0.4">
      <c r="A208" s="4"/>
    </row>
    <row r="209" spans="1:1" x14ac:dyDescent="0.4">
      <c r="A209" s="4"/>
    </row>
    <row r="210" spans="1:1" x14ac:dyDescent="0.4">
      <c r="A210" s="4"/>
    </row>
    <row r="211" spans="1:1" x14ac:dyDescent="0.4">
      <c r="A211" s="4"/>
    </row>
    <row r="212" spans="1:1" x14ac:dyDescent="0.4">
      <c r="A212" s="4"/>
    </row>
    <row r="213" spans="1:1" x14ac:dyDescent="0.4">
      <c r="A213" s="4"/>
    </row>
    <row r="214" spans="1:1" x14ac:dyDescent="0.4">
      <c r="A214" s="4"/>
    </row>
    <row r="215" spans="1:1" x14ac:dyDescent="0.4">
      <c r="A215" s="4"/>
    </row>
    <row r="216" spans="1:1" x14ac:dyDescent="0.4">
      <c r="A216" s="4"/>
    </row>
    <row r="217" spans="1:1" x14ac:dyDescent="0.4">
      <c r="A217" s="4"/>
    </row>
    <row r="218" spans="1:1" x14ac:dyDescent="0.4">
      <c r="A218" s="4"/>
    </row>
    <row r="219" spans="1:1" x14ac:dyDescent="0.4">
      <c r="A219" s="4"/>
    </row>
    <row r="220" spans="1:1" x14ac:dyDescent="0.4">
      <c r="A220" s="4"/>
    </row>
    <row r="221" spans="1:1" x14ac:dyDescent="0.4">
      <c r="A221" s="4"/>
    </row>
    <row r="222" spans="1:1" x14ac:dyDescent="0.4">
      <c r="A222" s="4"/>
    </row>
    <row r="223" spans="1:1" x14ac:dyDescent="0.4">
      <c r="A223" s="4"/>
    </row>
    <row r="224" spans="1:1" x14ac:dyDescent="0.4">
      <c r="A224" s="4"/>
    </row>
    <row r="225" spans="1:1" x14ac:dyDescent="0.4">
      <c r="A225" s="4"/>
    </row>
    <row r="226" spans="1:1" x14ac:dyDescent="0.4">
      <c r="A226" s="4"/>
    </row>
    <row r="227" spans="1:1" x14ac:dyDescent="0.4">
      <c r="A227" s="4"/>
    </row>
    <row r="228" spans="1:1" x14ac:dyDescent="0.4">
      <c r="A228" s="4"/>
    </row>
    <row r="229" spans="1:1" x14ac:dyDescent="0.4">
      <c r="A229" s="4"/>
    </row>
    <row r="230" spans="1:1" x14ac:dyDescent="0.4">
      <c r="A230" s="4"/>
    </row>
    <row r="231" spans="1:1" x14ac:dyDescent="0.4">
      <c r="A231" s="4"/>
    </row>
    <row r="232" spans="1:1" x14ac:dyDescent="0.4">
      <c r="A232" s="4"/>
    </row>
    <row r="233" spans="1:1" x14ac:dyDescent="0.4">
      <c r="A233" s="4"/>
    </row>
    <row r="234" spans="1:1" x14ac:dyDescent="0.4">
      <c r="A234" s="4"/>
    </row>
    <row r="235" spans="1:1" x14ac:dyDescent="0.4">
      <c r="A235" s="4"/>
    </row>
    <row r="236" spans="1:1" x14ac:dyDescent="0.4">
      <c r="A236" s="4"/>
    </row>
    <row r="237" spans="1:1" x14ac:dyDescent="0.4">
      <c r="A237" s="4"/>
    </row>
    <row r="238" spans="1:1" x14ac:dyDescent="0.4">
      <c r="A238" s="4"/>
    </row>
    <row r="239" spans="1:1" x14ac:dyDescent="0.4">
      <c r="A239" s="4"/>
    </row>
    <row r="240" spans="1:1" x14ac:dyDescent="0.4">
      <c r="A240" s="4"/>
    </row>
    <row r="241" spans="1:1" x14ac:dyDescent="0.4">
      <c r="A241" s="4"/>
    </row>
    <row r="242" spans="1:1" x14ac:dyDescent="0.4">
      <c r="A242" s="4"/>
    </row>
    <row r="243" spans="1:1" x14ac:dyDescent="0.4">
      <c r="A243" s="4"/>
    </row>
    <row r="244" spans="1:1" x14ac:dyDescent="0.4">
      <c r="A244" s="4"/>
    </row>
    <row r="245" spans="1:1" x14ac:dyDescent="0.4">
      <c r="A245" s="4"/>
    </row>
    <row r="246" spans="1:1" x14ac:dyDescent="0.4">
      <c r="A246" s="4"/>
    </row>
    <row r="247" spans="1:1" x14ac:dyDescent="0.4">
      <c r="A247" s="4"/>
    </row>
    <row r="248" spans="1:1" x14ac:dyDescent="0.4">
      <c r="A248" s="4"/>
    </row>
    <row r="249" spans="1:1" x14ac:dyDescent="0.4">
      <c r="A249" s="4"/>
    </row>
    <row r="250" spans="1:1" x14ac:dyDescent="0.4">
      <c r="A250" s="4"/>
    </row>
    <row r="251" spans="1:1" x14ac:dyDescent="0.4">
      <c r="A251" s="4"/>
    </row>
    <row r="252" spans="1:1" x14ac:dyDescent="0.4">
      <c r="A252" s="4"/>
    </row>
    <row r="253" spans="1:1" x14ac:dyDescent="0.4">
      <c r="A253" s="4"/>
    </row>
    <row r="254" spans="1:1" x14ac:dyDescent="0.4">
      <c r="A254" s="4"/>
    </row>
    <row r="255" spans="1:1" x14ac:dyDescent="0.4">
      <c r="A255" s="4"/>
    </row>
    <row r="256" spans="1:1" x14ac:dyDescent="0.4">
      <c r="A256" s="4"/>
    </row>
    <row r="257" spans="1:1" x14ac:dyDescent="0.4">
      <c r="A257" s="4"/>
    </row>
    <row r="258" spans="1:1" x14ac:dyDescent="0.4">
      <c r="A258" s="4"/>
    </row>
    <row r="259" spans="1:1" x14ac:dyDescent="0.4">
      <c r="A259" s="4"/>
    </row>
    <row r="260" spans="1:1" x14ac:dyDescent="0.4">
      <c r="A260" s="4"/>
    </row>
    <row r="261" spans="1:1" x14ac:dyDescent="0.4">
      <c r="A261" s="4"/>
    </row>
    <row r="262" spans="1:1" x14ac:dyDescent="0.4">
      <c r="A262" s="4"/>
    </row>
    <row r="263" spans="1:1" x14ac:dyDescent="0.4">
      <c r="A263" s="4"/>
    </row>
    <row r="264" spans="1:1" x14ac:dyDescent="0.4">
      <c r="A264" s="4"/>
    </row>
    <row r="265" spans="1:1" x14ac:dyDescent="0.4">
      <c r="A265" s="4"/>
    </row>
    <row r="266" spans="1:1" x14ac:dyDescent="0.4">
      <c r="A266" s="4"/>
    </row>
    <row r="267" spans="1:1" x14ac:dyDescent="0.4">
      <c r="A267" s="4"/>
    </row>
    <row r="268" spans="1:1" x14ac:dyDescent="0.4">
      <c r="A268" s="4"/>
    </row>
    <row r="269" spans="1:1" x14ac:dyDescent="0.4">
      <c r="A269" s="4"/>
    </row>
    <row r="270" spans="1:1" x14ac:dyDescent="0.4">
      <c r="A270" s="4"/>
    </row>
    <row r="271" spans="1:1" x14ac:dyDescent="0.4">
      <c r="A271" s="4"/>
    </row>
    <row r="272" spans="1:1" x14ac:dyDescent="0.4">
      <c r="A272" s="4"/>
    </row>
    <row r="273" spans="1:1" x14ac:dyDescent="0.4">
      <c r="A273" s="4"/>
    </row>
    <row r="274" spans="1:1" x14ac:dyDescent="0.4">
      <c r="A274" s="4"/>
    </row>
    <row r="275" spans="1:1" x14ac:dyDescent="0.4">
      <c r="A275" s="4"/>
    </row>
    <row r="276" spans="1:1" x14ac:dyDescent="0.4">
      <c r="A276" s="4"/>
    </row>
    <row r="277" spans="1:1" x14ac:dyDescent="0.4">
      <c r="A277" s="4"/>
    </row>
    <row r="278" spans="1:1" x14ac:dyDescent="0.4">
      <c r="A278" s="4"/>
    </row>
    <row r="279" spans="1:1" x14ac:dyDescent="0.4">
      <c r="A279" s="4"/>
    </row>
    <row r="280" spans="1:1" x14ac:dyDescent="0.4">
      <c r="A280" s="4"/>
    </row>
    <row r="281" spans="1:1" x14ac:dyDescent="0.4">
      <c r="A281" s="4"/>
    </row>
    <row r="282" spans="1:1" x14ac:dyDescent="0.4">
      <c r="A282" s="4"/>
    </row>
    <row r="283" spans="1:1" x14ac:dyDescent="0.4">
      <c r="A283" s="4"/>
    </row>
    <row r="284" spans="1:1" x14ac:dyDescent="0.4">
      <c r="A284" s="4"/>
    </row>
    <row r="285" spans="1:1" x14ac:dyDescent="0.4">
      <c r="A285" s="4"/>
    </row>
    <row r="286" spans="1:1" x14ac:dyDescent="0.4">
      <c r="A286" s="4"/>
    </row>
    <row r="287" spans="1:1" x14ac:dyDescent="0.4">
      <c r="A287" s="4"/>
    </row>
    <row r="288" spans="1:1" x14ac:dyDescent="0.4">
      <c r="A288" s="4"/>
    </row>
    <row r="289" spans="1:1" x14ac:dyDescent="0.4">
      <c r="A289" s="4"/>
    </row>
    <row r="290" spans="1:1" x14ac:dyDescent="0.4">
      <c r="A290" s="4"/>
    </row>
    <row r="291" spans="1:1" x14ac:dyDescent="0.4">
      <c r="A291" s="4"/>
    </row>
    <row r="292" spans="1:1" x14ac:dyDescent="0.4">
      <c r="A292" s="4"/>
    </row>
    <row r="293" spans="1:1" x14ac:dyDescent="0.4">
      <c r="A293" s="4"/>
    </row>
    <row r="294" spans="1:1" x14ac:dyDescent="0.4">
      <c r="A294" s="4"/>
    </row>
    <row r="295" spans="1:1" x14ac:dyDescent="0.4">
      <c r="A295" s="4"/>
    </row>
    <row r="296" spans="1:1" x14ac:dyDescent="0.4">
      <c r="A296" s="4"/>
    </row>
    <row r="297" spans="1:1" x14ac:dyDescent="0.4">
      <c r="A297" s="4"/>
    </row>
    <row r="298" spans="1:1" x14ac:dyDescent="0.4">
      <c r="A298" s="4"/>
    </row>
    <row r="299" spans="1:1" x14ac:dyDescent="0.4">
      <c r="A299" s="4"/>
    </row>
    <row r="300" spans="1:1" x14ac:dyDescent="0.4">
      <c r="A300" s="4"/>
    </row>
    <row r="301" spans="1:1" x14ac:dyDescent="0.4">
      <c r="A301" s="4"/>
    </row>
    <row r="302" spans="1:1" x14ac:dyDescent="0.4">
      <c r="A302" s="4"/>
    </row>
    <row r="303" spans="1:1" x14ac:dyDescent="0.4">
      <c r="A303" s="4"/>
    </row>
    <row r="304" spans="1:1" x14ac:dyDescent="0.4">
      <c r="A304" s="4"/>
    </row>
    <row r="305" spans="1:1" x14ac:dyDescent="0.4">
      <c r="A305" s="4"/>
    </row>
    <row r="306" spans="1:1" x14ac:dyDescent="0.4">
      <c r="A306" s="4"/>
    </row>
    <row r="307" spans="1:1" x14ac:dyDescent="0.4">
      <c r="A307" s="4"/>
    </row>
    <row r="308" spans="1:1" x14ac:dyDescent="0.4">
      <c r="A308" s="4"/>
    </row>
    <row r="309" spans="1:1" x14ac:dyDescent="0.4">
      <c r="A309" s="4"/>
    </row>
    <row r="310" spans="1:1" x14ac:dyDescent="0.4">
      <c r="A310" s="4"/>
    </row>
    <row r="311" spans="1:1" x14ac:dyDescent="0.4">
      <c r="A311" s="4"/>
    </row>
    <row r="312" spans="1:1" x14ac:dyDescent="0.4">
      <c r="A312" s="4"/>
    </row>
    <row r="313" spans="1:1" x14ac:dyDescent="0.4">
      <c r="A313" s="4"/>
    </row>
    <row r="314" spans="1:1" x14ac:dyDescent="0.4">
      <c r="A314" s="4"/>
    </row>
    <row r="315" spans="1:1" x14ac:dyDescent="0.4">
      <c r="A315" s="4"/>
    </row>
    <row r="316" spans="1:1" x14ac:dyDescent="0.4">
      <c r="A316" s="4"/>
    </row>
    <row r="317" spans="1:1" x14ac:dyDescent="0.4">
      <c r="A317" s="4"/>
    </row>
    <row r="318" spans="1:1" x14ac:dyDescent="0.4">
      <c r="A318" s="4"/>
    </row>
    <row r="319" spans="1:1" x14ac:dyDescent="0.4">
      <c r="A319" s="4"/>
    </row>
    <row r="320" spans="1:1" x14ac:dyDescent="0.4">
      <c r="A320" s="4"/>
    </row>
    <row r="321" spans="1:1" x14ac:dyDescent="0.4">
      <c r="A321" s="4"/>
    </row>
    <row r="322" spans="1:1" x14ac:dyDescent="0.4">
      <c r="A322" s="4"/>
    </row>
    <row r="323" spans="1:1" x14ac:dyDescent="0.4">
      <c r="A323" s="4"/>
    </row>
    <row r="324" spans="1:1" x14ac:dyDescent="0.4">
      <c r="A324" s="4"/>
    </row>
    <row r="325" spans="1:1" x14ac:dyDescent="0.4">
      <c r="A325" s="4"/>
    </row>
    <row r="326" spans="1:1" x14ac:dyDescent="0.4">
      <c r="A326" s="4"/>
    </row>
    <row r="327" spans="1:1" x14ac:dyDescent="0.4">
      <c r="A327" s="4"/>
    </row>
    <row r="328" spans="1:1" x14ac:dyDescent="0.4">
      <c r="A328" s="4"/>
    </row>
    <row r="329" spans="1:1" x14ac:dyDescent="0.4">
      <c r="A329" s="4"/>
    </row>
    <row r="330" spans="1:1" x14ac:dyDescent="0.4">
      <c r="A330" s="4"/>
    </row>
    <row r="331" spans="1:1" x14ac:dyDescent="0.4">
      <c r="A331" s="4"/>
    </row>
    <row r="332" spans="1:1" x14ac:dyDescent="0.4">
      <c r="A332" s="4"/>
    </row>
    <row r="333" spans="1:1" x14ac:dyDescent="0.4">
      <c r="A333" s="4"/>
    </row>
    <row r="334" spans="1:1" x14ac:dyDescent="0.4">
      <c r="A334" s="4"/>
    </row>
    <row r="335" spans="1:1" x14ac:dyDescent="0.4">
      <c r="A335" s="4"/>
    </row>
    <row r="336" spans="1:1" x14ac:dyDescent="0.4">
      <c r="A336" s="4"/>
    </row>
    <row r="337" spans="1:1" x14ac:dyDescent="0.4">
      <c r="A337" s="4"/>
    </row>
    <row r="338" spans="1:1" x14ac:dyDescent="0.4">
      <c r="A338" s="4"/>
    </row>
    <row r="339" spans="1:1" x14ac:dyDescent="0.4">
      <c r="A339" s="4"/>
    </row>
    <row r="340" spans="1:1" x14ac:dyDescent="0.4">
      <c r="A340" s="4"/>
    </row>
    <row r="341" spans="1:1" x14ac:dyDescent="0.4">
      <c r="A341" s="4"/>
    </row>
    <row r="342" spans="1:1" x14ac:dyDescent="0.4">
      <c r="A342" s="4"/>
    </row>
    <row r="343" spans="1:1" x14ac:dyDescent="0.4">
      <c r="A343" s="4"/>
    </row>
    <row r="344" spans="1:1" x14ac:dyDescent="0.4">
      <c r="A344" s="4"/>
    </row>
    <row r="345" spans="1:1" x14ac:dyDescent="0.4">
      <c r="A345" s="4"/>
    </row>
    <row r="346" spans="1:1" x14ac:dyDescent="0.4">
      <c r="A346" s="4"/>
    </row>
    <row r="347" spans="1:1" x14ac:dyDescent="0.4">
      <c r="A347" s="4"/>
    </row>
    <row r="348" spans="1:1" x14ac:dyDescent="0.4">
      <c r="A348" s="4"/>
    </row>
    <row r="349" spans="1:1" x14ac:dyDescent="0.4">
      <c r="A349" s="4"/>
    </row>
    <row r="350" spans="1:1" x14ac:dyDescent="0.4">
      <c r="A350" s="4"/>
    </row>
    <row r="351" spans="1:1" x14ac:dyDescent="0.4">
      <c r="A351" s="4"/>
    </row>
    <row r="352" spans="1:1" x14ac:dyDescent="0.4">
      <c r="A352" s="4"/>
    </row>
    <row r="353" spans="1:1" x14ac:dyDescent="0.4">
      <c r="A353" s="4"/>
    </row>
    <row r="354" spans="1:1" x14ac:dyDescent="0.4">
      <c r="A354" s="4"/>
    </row>
    <row r="355" spans="1:1" x14ac:dyDescent="0.4">
      <c r="A355" s="4"/>
    </row>
    <row r="356" spans="1:1" x14ac:dyDescent="0.4">
      <c r="A356" s="4"/>
    </row>
    <row r="357" spans="1:1" x14ac:dyDescent="0.4">
      <c r="A357" s="4"/>
    </row>
    <row r="358" spans="1:1" x14ac:dyDescent="0.4">
      <c r="A358" s="4"/>
    </row>
    <row r="359" spans="1:1" x14ac:dyDescent="0.4">
      <c r="A359" s="4"/>
    </row>
    <row r="360" spans="1:1" x14ac:dyDescent="0.4">
      <c r="A360" s="4"/>
    </row>
    <row r="361" spans="1:1" x14ac:dyDescent="0.4">
      <c r="A361" s="4"/>
    </row>
    <row r="362" spans="1:1" x14ac:dyDescent="0.4">
      <c r="A362" s="4"/>
    </row>
    <row r="363" spans="1:1" x14ac:dyDescent="0.4">
      <c r="A363" s="4"/>
    </row>
    <row r="364" spans="1:1" x14ac:dyDescent="0.4">
      <c r="A364" s="4"/>
    </row>
    <row r="365" spans="1:1" x14ac:dyDescent="0.4">
      <c r="A365" s="4"/>
    </row>
    <row r="366" spans="1:1" x14ac:dyDescent="0.4">
      <c r="A366" s="4"/>
    </row>
    <row r="367" spans="1:1" x14ac:dyDescent="0.4">
      <c r="A367" s="4"/>
    </row>
    <row r="368" spans="1:1" x14ac:dyDescent="0.4">
      <c r="A368" s="4"/>
    </row>
    <row r="369" spans="1:1" x14ac:dyDescent="0.4">
      <c r="A369" s="4"/>
    </row>
    <row r="370" spans="1:1" x14ac:dyDescent="0.4">
      <c r="A370" s="4"/>
    </row>
    <row r="371" spans="1:1" x14ac:dyDescent="0.4">
      <c r="A371" s="4"/>
    </row>
    <row r="372" spans="1:1" x14ac:dyDescent="0.4">
      <c r="A372" s="4"/>
    </row>
    <row r="373" spans="1:1" x14ac:dyDescent="0.4">
      <c r="A373" s="4"/>
    </row>
    <row r="374" spans="1:1" x14ac:dyDescent="0.4">
      <c r="A374" s="4"/>
    </row>
    <row r="375" spans="1:1" x14ac:dyDescent="0.4">
      <c r="A375" s="4"/>
    </row>
    <row r="376" spans="1:1" x14ac:dyDescent="0.4">
      <c r="A376" s="4"/>
    </row>
    <row r="377" spans="1:1" x14ac:dyDescent="0.4">
      <c r="A377" s="4"/>
    </row>
    <row r="378" spans="1:1" x14ac:dyDescent="0.4">
      <c r="A378" s="4"/>
    </row>
    <row r="379" spans="1:1" x14ac:dyDescent="0.4">
      <c r="A379" s="4"/>
    </row>
    <row r="380" spans="1:1" x14ac:dyDescent="0.4">
      <c r="A380" s="4"/>
    </row>
    <row r="381" spans="1:1" x14ac:dyDescent="0.4">
      <c r="A381" s="4"/>
    </row>
    <row r="382" spans="1:1" x14ac:dyDescent="0.4">
      <c r="A382" s="4"/>
    </row>
    <row r="383" spans="1:1" x14ac:dyDescent="0.4">
      <c r="A383" s="4"/>
    </row>
    <row r="384" spans="1:1" x14ac:dyDescent="0.4">
      <c r="A384" s="4"/>
    </row>
    <row r="385" spans="1:1" x14ac:dyDescent="0.4">
      <c r="A385" s="4"/>
    </row>
    <row r="386" spans="1:1" x14ac:dyDescent="0.4">
      <c r="A386" s="4"/>
    </row>
    <row r="387" spans="1:1" x14ac:dyDescent="0.4">
      <c r="A387" s="4"/>
    </row>
    <row r="388" spans="1:1" x14ac:dyDescent="0.4">
      <c r="A388" s="4"/>
    </row>
    <row r="389" spans="1:1" x14ac:dyDescent="0.4">
      <c r="A389" s="4"/>
    </row>
    <row r="390" spans="1:1" x14ac:dyDescent="0.4">
      <c r="A390" s="4"/>
    </row>
    <row r="391" spans="1:1" x14ac:dyDescent="0.4">
      <c r="A391" s="4"/>
    </row>
    <row r="392" spans="1:1" x14ac:dyDescent="0.4">
      <c r="A392" s="4"/>
    </row>
    <row r="393" spans="1:1" x14ac:dyDescent="0.4">
      <c r="A393" s="4"/>
    </row>
    <row r="394" spans="1:1" x14ac:dyDescent="0.4">
      <c r="A394" s="4"/>
    </row>
    <row r="395" spans="1:1" x14ac:dyDescent="0.4">
      <c r="A395" s="4"/>
    </row>
    <row r="396" spans="1:1" x14ac:dyDescent="0.4">
      <c r="A396" s="4"/>
    </row>
    <row r="397" spans="1:1" x14ac:dyDescent="0.4">
      <c r="A397" s="4"/>
    </row>
    <row r="398" spans="1:1" x14ac:dyDescent="0.4">
      <c r="A398" s="4"/>
    </row>
    <row r="399" spans="1:1" x14ac:dyDescent="0.4">
      <c r="A399" s="4"/>
    </row>
    <row r="400" spans="1:1" x14ac:dyDescent="0.4">
      <c r="A400" s="4"/>
    </row>
    <row r="401" spans="1:1" x14ac:dyDescent="0.4">
      <c r="A401" s="4"/>
    </row>
    <row r="402" spans="1:1" x14ac:dyDescent="0.4">
      <c r="A402" s="4"/>
    </row>
    <row r="403" spans="1:1" x14ac:dyDescent="0.4">
      <c r="A403" s="4"/>
    </row>
    <row r="404" spans="1:1" x14ac:dyDescent="0.4">
      <c r="A404" s="4"/>
    </row>
    <row r="405" spans="1:1" x14ac:dyDescent="0.4">
      <c r="A405" s="4"/>
    </row>
    <row r="406" spans="1:1" x14ac:dyDescent="0.4">
      <c r="A406" s="4"/>
    </row>
    <row r="407" spans="1:1" x14ac:dyDescent="0.4">
      <c r="A407" s="4"/>
    </row>
    <row r="408" spans="1:1" x14ac:dyDescent="0.4">
      <c r="A408" s="4"/>
    </row>
    <row r="409" spans="1:1" x14ac:dyDescent="0.4">
      <c r="A409" s="4"/>
    </row>
    <row r="410" spans="1:1" x14ac:dyDescent="0.4">
      <c r="A410" s="4"/>
    </row>
    <row r="411" spans="1:1" x14ac:dyDescent="0.4">
      <c r="A411" s="4"/>
    </row>
    <row r="412" spans="1:1" x14ac:dyDescent="0.4">
      <c r="A412" s="4"/>
    </row>
    <row r="413" spans="1:1" x14ac:dyDescent="0.4">
      <c r="A413" s="4"/>
    </row>
    <row r="414" spans="1:1" x14ac:dyDescent="0.4">
      <c r="A414" s="4"/>
    </row>
    <row r="415" spans="1:1" x14ac:dyDescent="0.4">
      <c r="A415" s="4"/>
    </row>
    <row r="416" spans="1:1" x14ac:dyDescent="0.4">
      <c r="A416" s="4"/>
    </row>
    <row r="417" spans="1:1" x14ac:dyDescent="0.4">
      <c r="A417" s="4"/>
    </row>
    <row r="418" spans="1:1" x14ac:dyDescent="0.4">
      <c r="A418" s="4"/>
    </row>
    <row r="419" spans="1:1" x14ac:dyDescent="0.4">
      <c r="A419" s="4"/>
    </row>
    <row r="420" spans="1:1" x14ac:dyDescent="0.4">
      <c r="A420" s="4"/>
    </row>
    <row r="421" spans="1:1" x14ac:dyDescent="0.4">
      <c r="A421" s="4"/>
    </row>
    <row r="422" spans="1:1" x14ac:dyDescent="0.4">
      <c r="A422" s="4"/>
    </row>
    <row r="423" spans="1:1" x14ac:dyDescent="0.4">
      <c r="A423" s="4"/>
    </row>
    <row r="424" spans="1:1" x14ac:dyDescent="0.4">
      <c r="A424" s="4"/>
    </row>
    <row r="425" spans="1:1" x14ac:dyDescent="0.4">
      <c r="A425" s="4"/>
    </row>
    <row r="426" spans="1:1" x14ac:dyDescent="0.4">
      <c r="A426" s="4"/>
    </row>
    <row r="427" spans="1:1" x14ac:dyDescent="0.4">
      <c r="A427" s="4"/>
    </row>
    <row r="428" spans="1:1" x14ac:dyDescent="0.4">
      <c r="A428" s="4"/>
    </row>
    <row r="429" spans="1:1" x14ac:dyDescent="0.4">
      <c r="A429" s="4"/>
    </row>
    <row r="430" spans="1:1" x14ac:dyDescent="0.4">
      <c r="A430" s="4"/>
    </row>
    <row r="431" spans="1:1" x14ac:dyDescent="0.4">
      <c r="A431" s="4"/>
    </row>
    <row r="432" spans="1:1" x14ac:dyDescent="0.4">
      <c r="A432" s="4"/>
    </row>
    <row r="433" spans="1:1" x14ac:dyDescent="0.4">
      <c r="A433" s="4"/>
    </row>
    <row r="434" spans="1:1" x14ac:dyDescent="0.4">
      <c r="A434" s="4"/>
    </row>
    <row r="435" spans="1:1" x14ac:dyDescent="0.4">
      <c r="A435" s="4"/>
    </row>
    <row r="436" spans="1:1" x14ac:dyDescent="0.4">
      <c r="A436" s="4"/>
    </row>
    <row r="437" spans="1:1" x14ac:dyDescent="0.4">
      <c r="A437" s="4"/>
    </row>
    <row r="438" spans="1:1" x14ac:dyDescent="0.4">
      <c r="A438" s="4"/>
    </row>
    <row r="439" spans="1:1" x14ac:dyDescent="0.4">
      <c r="A439" s="4"/>
    </row>
    <row r="440" spans="1:1" x14ac:dyDescent="0.4">
      <c r="A440" s="4"/>
    </row>
    <row r="441" spans="1:1" x14ac:dyDescent="0.4">
      <c r="A441" s="4"/>
    </row>
    <row r="442" spans="1:1" x14ac:dyDescent="0.4">
      <c r="A442" s="4"/>
    </row>
    <row r="443" spans="1:1" x14ac:dyDescent="0.4">
      <c r="A443" s="4"/>
    </row>
    <row r="444" spans="1:1" x14ac:dyDescent="0.4">
      <c r="A444" s="4"/>
    </row>
    <row r="445" spans="1:1" x14ac:dyDescent="0.4">
      <c r="A445" s="4"/>
    </row>
    <row r="446" spans="1:1" x14ac:dyDescent="0.4">
      <c r="A446" s="4"/>
    </row>
    <row r="447" spans="1:1" x14ac:dyDescent="0.4">
      <c r="A447" s="4"/>
    </row>
    <row r="448" spans="1:1" x14ac:dyDescent="0.4">
      <c r="A448" s="4"/>
    </row>
    <row r="449" spans="1:1" x14ac:dyDescent="0.4">
      <c r="A449" s="4"/>
    </row>
    <row r="450" spans="1:1" x14ac:dyDescent="0.4">
      <c r="A450" s="4"/>
    </row>
    <row r="451" spans="1:1" x14ac:dyDescent="0.4">
      <c r="A451" s="4"/>
    </row>
    <row r="452" spans="1:1" x14ac:dyDescent="0.4">
      <c r="A452" s="4"/>
    </row>
    <row r="453" spans="1:1" x14ac:dyDescent="0.4">
      <c r="A453" s="4"/>
    </row>
    <row r="454" spans="1:1" x14ac:dyDescent="0.4">
      <c r="A454" s="4"/>
    </row>
    <row r="455" spans="1:1" x14ac:dyDescent="0.4">
      <c r="A455" s="4"/>
    </row>
    <row r="456" spans="1:1" x14ac:dyDescent="0.4">
      <c r="A456" s="4"/>
    </row>
    <row r="457" spans="1:1" x14ac:dyDescent="0.4">
      <c r="A457" s="4"/>
    </row>
    <row r="458" spans="1:1" x14ac:dyDescent="0.4">
      <c r="A458" s="4"/>
    </row>
    <row r="459" spans="1:1" x14ac:dyDescent="0.4">
      <c r="A459" s="4"/>
    </row>
    <row r="460" spans="1:1" x14ac:dyDescent="0.4">
      <c r="A460" s="4"/>
    </row>
    <row r="461" spans="1:1" x14ac:dyDescent="0.4">
      <c r="A461" s="4"/>
    </row>
    <row r="462" spans="1:1" x14ac:dyDescent="0.4">
      <c r="A462" s="4"/>
    </row>
    <row r="463" spans="1:1" x14ac:dyDescent="0.4">
      <c r="A463" s="4"/>
    </row>
    <row r="464" spans="1:1" x14ac:dyDescent="0.4">
      <c r="A464" s="4"/>
    </row>
    <row r="465" spans="1:1" x14ac:dyDescent="0.4">
      <c r="A465" s="4"/>
    </row>
    <row r="466" spans="1:1" x14ac:dyDescent="0.4">
      <c r="A466" s="4"/>
    </row>
    <row r="467" spans="1:1" x14ac:dyDescent="0.4">
      <c r="A467" s="4"/>
    </row>
    <row r="468" spans="1:1" x14ac:dyDescent="0.4">
      <c r="A468" s="4"/>
    </row>
    <row r="469" spans="1:1" x14ac:dyDescent="0.4">
      <c r="A469" s="4"/>
    </row>
    <row r="470" spans="1:1" x14ac:dyDescent="0.4">
      <c r="A470" s="4"/>
    </row>
    <row r="471" spans="1:1" x14ac:dyDescent="0.4">
      <c r="A471" s="4"/>
    </row>
    <row r="472" spans="1:1" x14ac:dyDescent="0.4">
      <c r="A472" s="4"/>
    </row>
    <row r="473" spans="1:1" x14ac:dyDescent="0.4">
      <c r="A473" s="4"/>
    </row>
    <row r="474" spans="1:1" x14ac:dyDescent="0.4">
      <c r="A474" s="4"/>
    </row>
    <row r="475" spans="1:1" x14ac:dyDescent="0.4">
      <c r="A475" s="4"/>
    </row>
    <row r="476" spans="1:1" x14ac:dyDescent="0.4">
      <c r="A476" s="4"/>
    </row>
    <row r="477" spans="1:1" x14ac:dyDescent="0.4">
      <c r="A477" s="4"/>
    </row>
    <row r="478" spans="1:1" x14ac:dyDescent="0.4">
      <c r="A478" s="4"/>
    </row>
    <row r="479" spans="1:1" x14ac:dyDescent="0.4">
      <c r="A479" s="4"/>
    </row>
    <row r="480" spans="1:1" x14ac:dyDescent="0.4">
      <c r="A480" s="4"/>
    </row>
    <row r="481" spans="1:1" x14ac:dyDescent="0.4">
      <c r="A481" s="4"/>
    </row>
    <row r="482" spans="1:1" x14ac:dyDescent="0.4">
      <c r="A482" s="4"/>
    </row>
    <row r="483" spans="1:1" x14ac:dyDescent="0.4">
      <c r="A483" s="4"/>
    </row>
    <row r="484" spans="1:1" x14ac:dyDescent="0.4">
      <c r="A484" s="4"/>
    </row>
    <row r="485" spans="1:1" x14ac:dyDescent="0.4">
      <c r="A485" s="4"/>
    </row>
    <row r="486" spans="1:1" x14ac:dyDescent="0.4">
      <c r="A486" s="4"/>
    </row>
    <row r="487" spans="1:1" x14ac:dyDescent="0.4">
      <c r="A487" s="4"/>
    </row>
    <row r="488" spans="1:1" x14ac:dyDescent="0.4">
      <c r="A488" s="4"/>
    </row>
    <row r="489" spans="1:1" x14ac:dyDescent="0.4">
      <c r="A489" s="4"/>
    </row>
    <row r="490" spans="1:1" x14ac:dyDescent="0.4">
      <c r="A490" s="4"/>
    </row>
    <row r="491" spans="1:1" x14ac:dyDescent="0.4">
      <c r="A491" s="4"/>
    </row>
    <row r="492" spans="1:1" x14ac:dyDescent="0.4">
      <c r="A492" s="4"/>
    </row>
    <row r="493" spans="1:1" x14ac:dyDescent="0.4">
      <c r="A493" s="4"/>
    </row>
    <row r="494" spans="1:1" x14ac:dyDescent="0.4">
      <c r="A494" s="4"/>
    </row>
    <row r="495" spans="1:1" x14ac:dyDescent="0.4">
      <c r="A495" s="4"/>
    </row>
    <row r="496" spans="1:1" x14ac:dyDescent="0.4">
      <c r="A496" s="4"/>
    </row>
    <row r="497" spans="1:1" x14ac:dyDescent="0.4">
      <c r="A497" s="4"/>
    </row>
    <row r="498" spans="1:1" x14ac:dyDescent="0.4">
      <c r="A498" s="4"/>
    </row>
    <row r="499" spans="1:1" x14ac:dyDescent="0.4">
      <c r="A499" s="4"/>
    </row>
    <row r="500" spans="1:1" x14ac:dyDescent="0.4">
      <c r="A500" s="4"/>
    </row>
    <row r="501" spans="1:1" x14ac:dyDescent="0.4">
      <c r="A501" s="4"/>
    </row>
    <row r="502" spans="1:1" x14ac:dyDescent="0.4">
      <c r="A502" s="4"/>
    </row>
    <row r="503" spans="1:1" x14ac:dyDescent="0.4">
      <c r="A503" s="4"/>
    </row>
    <row r="504" spans="1:1" x14ac:dyDescent="0.4">
      <c r="A504" s="4"/>
    </row>
    <row r="505" spans="1:1" x14ac:dyDescent="0.4">
      <c r="A505" s="4"/>
    </row>
    <row r="506" spans="1:1" x14ac:dyDescent="0.4">
      <c r="A506" s="4"/>
    </row>
    <row r="507" spans="1:1" x14ac:dyDescent="0.4">
      <c r="A507" s="4"/>
    </row>
    <row r="508" spans="1:1" x14ac:dyDescent="0.4">
      <c r="A508" s="4"/>
    </row>
    <row r="509" spans="1:1" x14ac:dyDescent="0.4">
      <c r="A509" s="4"/>
    </row>
    <row r="510" spans="1:1" x14ac:dyDescent="0.4">
      <c r="A510" s="4"/>
    </row>
    <row r="511" spans="1:1" x14ac:dyDescent="0.4">
      <c r="A511" s="4"/>
    </row>
    <row r="512" spans="1:1" x14ac:dyDescent="0.4">
      <c r="A512" s="4"/>
    </row>
    <row r="513" spans="1:1" x14ac:dyDescent="0.4">
      <c r="A513" s="4"/>
    </row>
    <row r="514" spans="1:1" x14ac:dyDescent="0.4">
      <c r="A514" s="4"/>
    </row>
    <row r="515" spans="1:1" x14ac:dyDescent="0.4">
      <c r="A515" s="4"/>
    </row>
    <row r="516" spans="1:1" x14ac:dyDescent="0.4">
      <c r="A516" s="4"/>
    </row>
    <row r="517" spans="1:1" x14ac:dyDescent="0.4">
      <c r="A517" s="4"/>
    </row>
    <row r="518" spans="1:1" x14ac:dyDescent="0.4">
      <c r="A518" s="4"/>
    </row>
    <row r="519" spans="1:1" x14ac:dyDescent="0.4">
      <c r="A519" s="4"/>
    </row>
    <row r="520" spans="1:1" x14ac:dyDescent="0.4">
      <c r="A520" s="4"/>
    </row>
    <row r="521" spans="1:1" x14ac:dyDescent="0.4">
      <c r="A521" s="4"/>
    </row>
    <row r="522" spans="1:1" x14ac:dyDescent="0.4">
      <c r="A522" s="4"/>
    </row>
    <row r="523" spans="1:1" x14ac:dyDescent="0.4">
      <c r="A523" s="4"/>
    </row>
    <row r="524" spans="1:1" x14ac:dyDescent="0.4">
      <c r="A524" s="4"/>
    </row>
    <row r="525" spans="1:1" x14ac:dyDescent="0.4">
      <c r="A525" s="4"/>
    </row>
    <row r="526" spans="1:1" x14ac:dyDescent="0.4">
      <c r="A526" s="4"/>
    </row>
    <row r="527" spans="1:1" x14ac:dyDescent="0.4">
      <c r="A527" s="4"/>
    </row>
    <row r="528" spans="1:1" x14ac:dyDescent="0.4">
      <c r="A528" s="4"/>
    </row>
    <row r="529" spans="1:1" x14ac:dyDescent="0.4">
      <c r="A529" s="4"/>
    </row>
    <row r="530" spans="1:1" x14ac:dyDescent="0.4">
      <c r="A530" s="4"/>
    </row>
    <row r="531" spans="1:1" x14ac:dyDescent="0.4">
      <c r="A531" s="4"/>
    </row>
    <row r="532" spans="1:1" x14ac:dyDescent="0.4">
      <c r="A532" s="4"/>
    </row>
    <row r="533" spans="1:1" x14ac:dyDescent="0.4">
      <c r="A533" s="4"/>
    </row>
    <row r="534" spans="1:1" x14ac:dyDescent="0.4">
      <c r="A534" s="4"/>
    </row>
    <row r="535" spans="1:1" x14ac:dyDescent="0.4">
      <c r="A535" s="4"/>
    </row>
    <row r="536" spans="1:1" x14ac:dyDescent="0.4">
      <c r="A536" s="4"/>
    </row>
    <row r="537" spans="1:1" x14ac:dyDescent="0.4">
      <c r="A537" s="4"/>
    </row>
    <row r="538" spans="1:1" x14ac:dyDescent="0.4">
      <c r="A538" s="4"/>
    </row>
    <row r="539" spans="1:1" x14ac:dyDescent="0.4">
      <c r="A539" s="4"/>
    </row>
    <row r="540" spans="1:1" x14ac:dyDescent="0.4">
      <c r="A540" s="4"/>
    </row>
    <row r="541" spans="1:1" x14ac:dyDescent="0.4">
      <c r="A541" s="4"/>
    </row>
    <row r="542" spans="1:1" x14ac:dyDescent="0.4">
      <c r="A542" s="4"/>
    </row>
    <row r="543" spans="1:1" x14ac:dyDescent="0.4">
      <c r="A543" s="4"/>
    </row>
    <row r="544" spans="1:1" x14ac:dyDescent="0.4">
      <c r="A544" s="4"/>
    </row>
    <row r="545" spans="1:1" x14ac:dyDescent="0.4">
      <c r="A545" s="4"/>
    </row>
    <row r="546" spans="1:1" x14ac:dyDescent="0.4">
      <c r="A546" s="4"/>
    </row>
    <row r="547" spans="1:1" x14ac:dyDescent="0.4">
      <c r="A547" s="4"/>
    </row>
    <row r="548" spans="1:1" x14ac:dyDescent="0.4">
      <c r="A548" s="4"/>
    </row>
    <row r="549" spans="1:1" x14ac:dyDescent="0.4">
      <c r="A549" s="4"/>
    </row>
    <row r="550" spans="1:1" x14ac:dyDescent="0.4">
      <c r="A550" s="4"/>
    </row>
    <row r="551" spans="1:1" x14ac:dyDescent="0.4">
      <c r="A551" s="4"/>
    </row>
    <row r="552" spans="1:1" x14ac:dyDescent="0.4">
      <c r="A552" s="4"/>
    </row>
    <row r="553" spans="1:1" x14ac:dyDescent="0.4">
      <c r="A553" s="4"/>
    </row>
    <row r="554" spans="1:1" x14ac:dyDescent="0.4">
      <c r="A554" s="4"/>
    </row>
    <row r="555" spans="1:1" x14ac:dyDescent="0.4">
      <c r="A555" s="4"/>
    </row>
    <row r="556" spans="1:1" x14ac:dyDescent="0.4">
      <c r="A556" s="4"/>
    </row>
    <row r="557" spans="1:1" x14ac:dyDescent="0.4">
      <c r="A557" s="4"/>
    </row>
    <row r="558" spans="1:1" x14ac:dyDescent="0.4">
      <c r="A558" s="4"/>
    </row>
    <row r="559" spans="1:1" x14ac:dyDescent="0.4">
      <c r="A559" s="4"/>
    </row>
    <row r="560" spans="1:1" x14ac:dyDescent="0.4">
      <c r="A560" s="4"/>
    </row>
    <row r="561" spans="1:1" x14ac:dyDescent="0.4">
      <c r="A561" s="4"/>
    </row>
    <row r="562" spans="1:1" x14ac:dyDescent="0.4">
      <c r="A562" s="4"/>
    </row>
    <row r="563" spans="1:1" x14ac:dyDescent="0.4">
      <c r="A563" s="4"/>
    </row>
    <row r="564" spans="1:1" x14ac:dyDescent="0.4">
      <c r="A564" s="4"/>
    </row>
    <row r="565" spans="1:1" x14ac:dyDescent="0.4">
      <c r="A565" s="4"/>
    </row>
    <row r="566" spans="1:1" x14ac:dyDescent="0.4">
      <c r="A566" s="4"/>
    </row>
    <row r="567" spans="1:1" x14ac:dyDescent="0.4">
      <c r="A567" s="4"/>
    </row>
    <row r="568" spans="1:1" x14ac:dyDescent="0.4">
      <c r="A568" s="4"/>
    </row>
    <row r="569" spans="1:1" x14ac:dyDescent="0.4">
      <c r="A569" s="4"/>
    </row>
    <row r="570" spans="1:1" x14ac:dyDescent="0.4">
      <c r="A570" s="4"/>
    </row>
    <row r="571" spans="1:1" x14ac:dyDescent="0.4">
      <c r="A571" s="4"/>
    </row>
    <row r="572" spans="1:1" x14ac:dyDescent="0.4">
      <c r="A572" s="4"/>
    </row>
    <row r="573" spans="1:1" x14ac:dyDescent="0.4">
      <c r="A573" s="4"/>
    </row>
    <row r="574" spans="1:1" x14ac:dyDescent="0.4">
      <c r="A574" s="4"/>
    </row>
    <row r="575" spans="1:1" x14ac:dyDescent="0.4">
      <c r="A575" s="4"/>
    </row>
    <row r="576" spans="1:1" x14ac:dyDescent="0.4">
      <c r="A576" s="4"/>
    </row>
    <row r="577" spans="1:1" x14ac:dyDescent="0.4">
      <c r="A577" s="4"/>
    </row>
    <row r="578" spans="1:1" x14ac:dyDescent="0.4">
      <c r="A578" s="4"/>
    </row>
    <row r="579" spans="1:1" x14ac:dyDescent="0.4">
      <c r="A579" s="4"/>
    </row>
    <row r="580" spans="1:1" x14ac:dyDescent="0.4">
      <c r="A580" s="4"/>
    </row>
    <row r="581" spans="1:1" x14ac:dyDescent="0.4">
      <c r="A581" s="4"/>
    </row>
    <row r="582" spans="1:1" x14ac:dyDescent="0.4">
      <c r="A582" s="4"/>
    </row>
    <row r="583" spans="1:1" x14ac:dyDescent="0.4">
      <c r="A583" s="4"/>
    </row>
    <row r="584" spans="1:1" x14ac:dyDescent="0.4">
      <c r="A584" s="4"/>
    </row>
    <row r="585" spans="1:1" x14ac:dyDescent="0.4">
      <c r="A585" s="4"/>
    </row>
    <row r="586" spans="1:1" x14ac:dyDescent="0.4">
      <c r="A586" s="4"/>
    </row>
    <row r="587" spans="1:1" x14ac:dyDescent="0.4">
      <c r="A587" s="4"/>
    </row>
    <row r="588" spans="1:1" x14ac:dyDescent="0.4">
      <c r="A588" s="4"/>
    </row>
    <row r="589" spans="1:1" x14ac:dyDescent="0.4">
      <c r="A589" s="4"/>
    </row>
    <row r="590" spans="1:1" x14ac:dyDescent="0.4">
      <c r="A590" s="4"/>
    </row>
    <row r="591" spans="1:1" x14ac:dyDescent="0.4">
      <c r="A591" s="4"/>
    </row>
    <row r="592" spans="1:1" x14ac:dyDescent="0.4">
      <c r="A592" s="4"/>
    </row>
    <row r="593" spans="1:1" x14ac:dyDescent="0.4">
      <c r="A593" s="4"/>
    </row>
    <row r="594" spans="1:1" x14ac:dyDescent="0.4">
      <c r="A594" s="4"/>
    </row>
    <row r="595" spans="1:1" x14ac:dyDescent="0.4">
      <c r="A595" s="4"/>
    </row>
    <row r="596" spans="1:1" x14ac:dyDescent="0.4">
      <c r="A596" s="4"/>
    </row>
    <row r="597" spans="1:1" x14ac:dyDescent="0.4">
      <c r="A597" s="4"/>
    </row>
    <row r="598" spans="1:1" x14ac:dyDescent="0.4">
      <c r="A598" s="4"/>
    </row>
    <row r="599" spans="1:1" x14ac:dyDescent="0.4">
      <c r="A599" s="4"/>
    </row>
    <row r="600" spans="1:1" x14ac:dyDescent="0.4">
      <c r="A600" s="4"/>
    </row>
    <row r="601" spans="1:1" x14ac:dyDescent="0.4">
      <c r="A601" s="4"/>
    </row>
    <row r="602" spans="1:1" x14ac:dyDescent="0.4">
      <c r="A602" s="4"/>
    </row>
    <row r="603" spans="1:1" x14ac:dyDescent="0.4">
      <c r="A603" s="4"/>
    </row>
    <row r="604" spans="1:1" x14ac:dyDescent="0.4">
      <c r="A604" s="4"/>
    </row>
    <row r="605" spans="1:1" x14ac:dyDescent="0.4">
      <c r="A605" s="4"/>
    </row>
    <row r="606" spans="1:1" x14ac:dyDescent="0.4">
      <c r="A606" s="4"/>
    </row>
    <row r="607" spans="1:1" x14ac:dyDescent="0.4">
      <c r="A607" s="4"/>
    </row>
    <row r="608" spans="1:1" x14ac:dyDescent="0.4">
      <c r="A608" s="4"/>
    </row>
    <row r="609" spans="1:1" x14ac:dyDescent="0.4">
      <c r="A609" s="4"/>
    </row>
    <row r="610" spans="1:1" x14ac:dyDescent="0.4">
      <c r="A610" s="4"/>
    </row>
    <row r="611" spans="1:1" x14ac:dyDescent="0.4">
      <c r="A611" s="4"/>
    </row>
    <row r="612" spans="1:1" x14ac:dyDescent="0.4">
      <c r="A612" s="4"/>
    </row>
    <row r="613" spans="1:1" x14ac:dyDescent="0.4">
      <c r="A613" s="4"/>
    </row>
    <row r="614" spans="1:1" x14ac:dyDescent="0.4">
      <c r="A614" s="4"/>
    </row>
    <row r="615" spans="1:1" x14ac:dyDescent="0.4">
      <c r="A615" s="4"/>
    </row>
    <row r="616" spans="1:1" x14ac:dyDescent="0.4">
      <c r="A616" s="4"/>
    </row>
    <row r="617" spans="1:1" x14ac:dyDescent="0.4">
      <c r="A617" s="4"/>
    </row>
    <row r="618" spans="1:1" x14ac:dyDescent="0.4">
      <c r="A618" s="4"/>
    </row>
    <row r="619" spans="1:1" x14ac:dyDescent="0.4">
      <c r="A619" s="4"/>
    </row>
    <row r="620" spans="1:1" x14ac:dyDescent="0.4">
      <c r="A620" s="4"/>
    </row>
    <row r="621" spans="1:1" x14ac:dyDescent="0.4">
      <c r="A621" s="4"/>
    </row>
    <row r="622" spans="1:1" x14ac:dyDescent="0.4">
      <c r="A622" s="4"/>
    </row>
    <row r="623" spans="1:1" x14ac:dyDescent="0.4">
      <c r="A623" s="4"/>
    </row>
    <row r="624" spans="1:1" x14ac:dyDescent="0.4">
      <c r="A624" s="4"/>
    </row>
    <row r="625" spans="1:1" x14ac:dyDescent="0.4">
      <c r="A625" s="4"/>
    </row>
    <row r="626" spans="1:1" x14ac:dyDescent="0.4">
      <c r="A626" s="4"/>
    </row>
    <row r="627" spans="1:1" x14ac:dyDescent="0.4">
      <c r="A627" s="4"/>
    </row>
    <row r="628" spans="1:1" x14ac:dyDescent="0.4">
      <c r="A628" s="4"/>
    </row>
    <row r="629" spans="1:1" x14ac:dyDescent="0.4">
      <c r="A629" s="4"/>
    </row>
    <row r="630" spans="1:1" x14ac:dyDescent="0.4">
      <c r="A630" s="4"/>
    </row>
    <row r="631" spans="1:1" x14ac:dyDescent="0.4">
      <c r="A631" s="4"/>
    </row>
    <row r="632" spans="1:1" x14ac:dyDescent="0.4">
      <c r="A632" s="4"/>
    </row>
    <row r="633" spans="1:1" x14ac:dyDescent="0.4">
      <c r="A633" s="4"/>
    </row>
    <row r="634" spans="1:1" x14ac:dyDescent="0.4">
      <c r="A634" s="4"/>
    </row>
    <row r="635" spans="1:1" x14ac:dyDescent="0.4">
      <c r="A635" s="4"/>
    </row>
    <row r="636" spans="1:1" x14ac:dyDescent="0.4">
      <c r="A636" s="4"/>
    </row>
    <row r="637" spans="1:1" x14ac:dyDescent="0.4">
      <c r="A637" s="4"/>
    </row>
    <row r="638" spans="1:1" x14ac:dyDescent="0.4">
      <c r="A638" s="4"/>
    </row>
    <row r="639" spans="1:1" x14ac:dyDescent="0.4">
      <c r="A639" s="4"/>
    </row>
    <row r="640" spans="1:1" x14ac:dyDescent="0.4">
      <c r="A640" s="4"/>
    </row>
    <row r="641" spans="1:1" x14ac:dyDescent="0.4">
      <c r="A641" s="4"/>
    </row>
    <row r="642" spans="1:1" x14ac:dyDescent="0.4">
      <c r="A642" s="4"/>
    </row>
    <row r="643" spans="1:1" x14ac:dyDescent="0.4">
      <c r="A643" s="4"/>
    </row>
    <row r="644" spans="1:1" x14ac:dyDescent="0.4">
      <c r="A644" s="4"/>
    </row>
    <row r="645" spans="1:1" x14ac:dyDescent="0.4">
      <c r="A645" s="4"/>
    </row>
    <row r="646" spans="1:1" x14ac:dyDescent="0.4">
      <c r="A646" s="4"/>
    </row>
    <row r="647" spans="1:1" x14ac:dyDescent="0.4">
      <c r="A647" s="4"/>
    </row>
    <row r="648" spans="1:1" x14ac:dyDescent="0.4">
      <c r="A648" s="4"/>
    </row>
    <row r="649" spans="1:1" x14ac:dyDescent="0.4">
      <c r="A649" s="4"/>
    </row>
    <row r="650" spans="1:1" x14ac:dyDescent="0.4">
      <c r="A650" s="4"/>
    </row>
    <row r="651" spans="1:1" x14ac:dyDescent="0.4">
      <c r="A651" s="4"/>
    </row>
    <row r="652" spans="1:1" x14ac:dyDescent="0.4">
      <c r="A652" s="4"/>
    </row>
    <row r="653" spans="1:1" x14ac:dyDescent="0.4">
      <c r="A653" s="4"/>
    </row>
    <row r="654" spans="1:1" x14ac:dyDescent="0.4">
      <c r="A654" s="4"/>
    </row>
    <row r="655" spans="1:1" x14ac:dyDescent="0.4">
      <c r="A655" s="4"/>
    </row>
    <row r="656" spans="1:1" x14ac:dyDescent="0.4">
      <c r="A656" s="4"/>
    </row>
    <row r="657" spans="1:1" x14ac:dyDescent="0.4">
      <c r="A657" s="4"/>
    </row>
    <row r="658" spans="1:1" x14ac:dyDescent="0.4">
      <c r="A658" s="4"/>
    </row>
    <row r="659" spans="1:1" x14ac:dyDescent="0.4">
      <c r="A659" s="4"/>
    </row>
    <row r="660" spans="1:1" x14ac:dyDescent="0.4">
      <c r="A660" s="4"/>
    </row>
    <row r="661" spans="1:1" x14ac:dyDescent="0.4">
      <c r="A661" s="4"/>
    </row>
    <row r="662" spans="1:1" x14ac:dyDescent="0.4">
      <c r="A662" s="4"/>
    </row>
    <row r="663" spans="1:1" x14ac:dyDescent="0.4">
      <c r="A663" s="4"/>
    </row>
    <row r="664" spans="1:1" x14ac:dyDescent="0.4">
      <c r="A664" s="4"/>
    </row>
    <row r="665" spans="1:1" x14ac:dyDescent="0.4">
      <c r="A665" s="4"/>
    </row>
    <row r="666" spans="1:1" x14ac:dyDescent="0.4">
      <c r="A666" s="4"/>
    </row>
    <row r="667" spans="1:1" x14ac:dyDescent="0.4">
      <c r="A667" s="4"/>
    </row>
    <row r="668" spans="1:1" x14ac:dyDescent="0.4">
      <c r="A668" s="4"/>
    </row>
    <row r="669" spans="1:1" x14ac:dyDescent="0.4">
      <c r="A669" s="4"/>
    </row>
    <row r="670" spans="1:1" x14ac:dyDescent="0.4">
      <c r="A670" s="4"/>
    </row>
    <row r="671" spans="1:1" x14ac:dyDescent="0.4">
      <c r="A671" s="4"/>
    </row>
    <row r="672" spans="1:1" x14ac:dyDescent="0.4">
      <c r="A672" s="4"/>
    </row>
    <row r="673" spans="1:1" x14ac:dyDescent="0.4">
      <c r="A673" s="4"/>
    </row>
    <row r="674" spans="1:1" x14ac:dyDescent="0.4">
      <c r="A674" s="4"/>
    </row>
    <row r="675" spans="1:1" x14ac:dyDescent="0.4">
      <c r="A675" s="4"/>
    </row>
    <row r="676" spans="1:1" x14ac:dyDescent="0.4">
      <c r="A676" s="4"/>
    </row>
    <row r="677" spans="1:1" x14ac:dyDescent="0.4">
      <c r="A677" s="4"/>
    </row>
    <row r="678" spans="1:1" x14ac:dyDescent="0.4">
      <c r="A678" s="4"/>
    </row>
    <row r="679" spans="1:1" x14ac:dyDescent="0.4">
      <c r="A679" s="4"/>
    </row>
    <row r="680" spans="1:1" x14ac:dyDescent="0.4">
      <c r="A680" s="4"/>
    </row>
    <row r="681" spans="1:1" x14ac:dyDescent="0.4">
      <c r="A681" s="4"/>
    </row>
    <row r="682" spans="1:1" x14ac:dyDescent="0.4">
      <c r="A682" s="4"/>
    </row>
    <row r="683" spans="1:1" x14ac:dyDescent="0.4">
      <c r="A683" s="4"/>
    </row>
    <row r="684" spans="1:1" x14ac:dyDescent="0.4">
      <c r="A684" s="4"/>
    </row>
    <row r="685" spans="1:1" x14ac:dyDescent="0.4">
      <c r="A685" s="4"/>
    </row>
    <row r="686" spans="1:1" x14ac:dyDescent="0.4">
      <c r="A686" s="4"/>
    </row>
    <row r="687" spans="1:1" x14ac:dyDescent="0.4">
      <c r="A687" s="4"/>
    </row>
    <row r="688" spans="1:1" x14ac:dyDescent="0.4">
      <c r="A688" s="4"/>
    </row>
    <row r="689" spans="1:1" x14ac:dyDescent="0.4">
      <c r="A689" s="4"/>
    </row>
    <row r="690" spans="1:1" x14ac:dyDescent="0.4">
      <c r="A690" s="4"/>
    </row>
    <row r="691" spans="1:1" x14ac:dyDescent="0.4">
      <c r="A691" s="4"/>
    </row>
    <row r="692" spans="1:1" x14ac:dyDescent="0.4">
      <c r="A692" s="4"/>
    </row>
    <row r="693" spans="1:1" x14ac:dyDescent="0.4">
      <c r="A693" s="4"/>
    </row>
    <row r="694" spans="1:1" x14ac:dyDescent="0.4">
      <c r="A694" s="4"/>
    </row>
    <row r="695" spans="1:1" x14ac:dyDescent="0.4">
      <c r="A695" s="4"/>
    </row>
    <row r="696" spans="1:1" x14ac:dyDescent="0.4">
      <c r="A696" s="4"/>
    </row>
    <row r="697" spans="1:1" x14ac:dyDescent="0.4">
      <c r="A697" s="4"/>
    </row>
    <row r="698" spans="1:1" x14ac:dyDescent="0.4">
      <c r="A698" s="4"/>
    </row>
    <row r="699" spans="1:1" x14ac:dyDescent="0.4">
      <c r="A699" s="4"/>
    </row>
    <row r="700" spans="1:1" x14ac:dyDescent="0.4">
      <c r="A700" s="4"/>
    </row>
    <row r="701" spans="1:1" x14ac:dyDescent="0.4">
      <c r="A701" s="4"/>
    </row>
    <row r="702" spans="1:1" x14ac:dyDescent="0.4">
      <c r="A702" s="4"/>
    </row>
    <row r="703" spans="1:1" x14ac:dyDescent="0.4">
      <c r="A703" s="4"/>
    </row>
    <row r="704" spans="1:1" x14ac:dyDescent="0.4">
      <c r="A704" s="4"/>
    </row>
    <row r="705" spans="1:1" x14ac:dyDescent="0.4">
      <c r="A705" s="4"/>
    </row>
    <row r="706" spans="1:1" x14ac:dyDescent="0.4">
      <c r="A706" s="4"/>
    </row>
    <row r="707" spans="1:1" x14ac:dyDescent="0.4">
      <c r="A707" s="4"/>
    </row>
    <row r="708" spans="1:1" x14ac:dyDescent="0.4">
      <c r="A708" s="4"/>
    </row>
    <row r="709" spans="1:1" x14ac:dyDescent="0.4">
      <c r="A709" s="4"/>
    </row>
    <row r="710" spans="1:1" x14ac:dyDescent="0.4">
      <c r="A710" s="4"/>
    </row>
    <row r="711" spans="1:1" x14ac:dyDescent="0.4">
      <c r="A711" s="4"/>
    </row>
    <row r="712" spans="1:1" x14ac:dyDescent="0.4">
      <c r="A712" s="4"/>
    </row>
    <row r="713" spans="1:1" x14ac:dyDescent="0.4">
      <c r="A713" s="4"/>
    </row>
    <row r="714" spans="1:1" x14ac:dyDescent="0.4">
      <c r="A714" s="4"/>
    </row>
    <row r="715" spans="1:1" x14ac:dyDescent="0.4">
      <c r="A715" s="4"/>
    </row>
    <row r="716" spans="1:1" x14ac:dyDescent="0.4">
      <c r="A716" s="4"/>
    </row>
    <row r="717" spans="1:1" x14ac:dyDescent="0.4">
      <c r="A717" s="4"/>
    </row>
    <row r="718" spans="1:1" x14ac:dyDescent="0.4">
      <c r="A718" s="4"/>
    </row>
    <row r="719" spans="1:1" x14ac:dyDescent="0.4">
      <c r="A719" s="4"/>
    </row>
    <row r="720" spans="1:1" x14ac:dyDescent="0.4">
      <c r="A720" s="4"/>
    </row>
    <row r="721" spans="1:1" x14ac:dyDescent="0.4">
      <c r="A721" s="4"/>
    </row>
    <row r="722" spans="1:1" x14ac:dyDescent="0.4">
      <c r="A722" s="4"/>
    </row>
    <row r="723" spans="1:1" x14ac:dyDescent="0.4">
      <c r="A723" s="4"/>
    </row>
    <row r="724" spans="1:1" x14ac:dyDescent="0.4">
      <c r="A724" s="4"/>
    </row>
    <row r="725" spans="1:1" x14ac:dyDescent="0.4">
      <c r="A725" s="4"/>
    </row>
    <row r="726" spans="1:1" x14ac:dyDescent="0.4">
      <c r="A726" s="4"/>
    </row>
    <row r="727" spans="1:1" x14ac:dyDescent="0.4">
      <c r="A727" s="4"/>
    </row>
    <row r="728" spans="1:1" x14ac:dyDescent="0.4">
      <c r="A728" s="4"/>
    </row>
    <row r="729" spans="1:1" x14ac:dyDescent="0.4">
      <c r="A729" s="4"/>
    </row>
    <row r="730" spans="1:1" x14ac:dyDescent="0.4">
      <c r="A730" s="4"/>
    </row>
    <row r="731" spans="1:1" x14ac:dyDescent="0.4">
      <c r="A731" s="4"/>
    </row>
    <row r="732" spans="1:1" x14ac:dyDescent="0.4">
      <c r="A732" s="4"/>
    </row>
    <row r="733" spans="1:1" x14ac:dyDescent="0.4">
      <c r="A733" s="4"/>
    </row>
    <row r="734" spans="1:1" x14ac:dyDescent="0.4">
      <c r="A734" s="4"/>
    </row>
    <row r="735" spans="1:1" x14ac:dyDescent="0.4">
      <c r="A735" s="4"/>
    </row>
    <row r="736" spans="1:1" x14ac:dyDescent="0.4">
      <c r="A736" s="4"/>
    </row>
    <row r="737" spans="1:1" x14ac:dyDescent="0.4">
      <c r="A737" s="4"/>
    </row>
    <row r="738" spans="1:1" x14ac:dyDescent="0.4">
      <c r="A738" s="4"/>
    </row>
    <row r="739" spans="1:1" x14ac:dyDescent="0.4">
      <c r="A739" s="4"/>
    </row>
    <row r="740" spans="1:1" x14ac:dyDescent="0.4">
      <c r="A740" s="4"/>
    </row>
    <row r="741" spans="1:1" x14ac:dyDescent="0.4">
      <c r="A741" s="4"/>
    </row>
    <row r="742" spans="1:1" x14ac:dyDescent="0.4">
      <c r="A742" s="4"/>
    </row>
    <row r="743" spans="1:1" x14ac:dyDescent="0.4">
      <c r="A743" s="4"/>
    </row>
    <row r="744" spans="1:1" x14ac:dyDescent="0.4">
      <c r="A744" s="4"/>
    </row>
    <row r="745" spans="1:1" x14ac:dyDescent="0.4">
      <c r="A745" s="4"/>
    </row>
    <row r="746" spans="1:1" x14ac:dyDescent="0.4">
      <c r="A746" s="4"/>
    </row>
    <row r="747" spans="1:1" x14ac:dyDescent="0.4">
      <c r="A747" s="4"/>
    </row>
    <row r="748" spans="1:1" x14ac:dyDescent="0.4">
      <c r="A748" s="4"/>
    </row>
    <row r="749" spans="1:1" x14ac:dyDescent="0.4">
      <c r="A749" s="4"/>
    </row>
    <row r="750" spans="1:1" x14ac:dyDescent="0.4">
      <c r="A750" s="4"/>
    </row>
    <row r="751" spans="1:1" x14ac:dyDescent="0.4">
      <c r="A751" s="4"/>
    </row>
    <row r="752" spans="1:1" x14ac:dyDescent="0.4">
      <c r="A752" s="4"/>
    </row>
    <row r="753" spans="1:1" x14ac:dyDescent="0.4">
      <c r="A753" s="4"/>
    </row>
    <row r="754" spans="1:1" x14ac:dyDescent="0.4">
      <c r="A754" s="4"/>
    </row>
    <row r="755" spans="1:1" x14ac:dyDescent="0.4">
      <c r="A755" s="4"/>
    </row>
    <row r="756" spans="1:1" x14ac:dyDescent="0.4">
      <c r="A756" s="4"/>
    </row>
    <row r="757" spans="1:1" x14ac:dyDescent="0.4">
      <c r="A757" s="4"/>
    </row>
    <row r="758" spans="1:1" x14ac:dyDescent="0.4">
      <c r="A758" s="4"/>
    </row>
    <row r="759" spans="1:1" x14ac:dyDescent="0.4">
      <c r="A759" s="4"/>
    </row>
    <row r="760" spans="1:1" x14ac:dyDescent="0.4">
      <c r="A760" s="4"/>
    </row>
    <row r="761" spans="1:1" x14ac:dyDescent="0.4">
      <c r="A761" s="4"/>
    </row>
    <row r="762" spans="1:1" x14ac:dyDescent="0.4">
      <c r="A762" s="4"/>
    </row>
    <row r="763" spans="1:1" x14ac:dyDescent="0.4">
      <c r="A763" s="4"/>
    </row>
    <row r="764" spans="1:1" x14ac:dyDescent="0.4">
      <c r="A764" s="4"/>
    </row>
    <row r="765" spans="1:1" x14ac:dyDescent="0.4">
      <c r="A765" s="4"/>
    </row>
    <row r="766" spans="1:1" x14ac:dyDescent="0.4">
      <c r="A766" s="4"/>
    </row>
    <row r="767" spans="1:1" x14ac:dyDescent="0.4">
      <c r="A767" s="4"/>
    </row>
    <row r="768" spans="1:1" x14ac:dyDescent="0.4">
      <c r="A768" s="4"/>
    </row>
    <row r="769" spans="1:1" x14ac:dyDescent="0.4">
      <c r="A769" s="4"/>
    </row>
    <row r="770" spans="1:1" x14ac:dyDescent="0.4">
      <c r="A770" s="4"/>
    </row>
    <row r="771" spans="1:1" x14ac:dyDescent="0.4">
      <c r="A771" s="4"/>
    </row>
    <row r="772" spans="1:1" x14ac:dyDescent="0.4">
      <c r="A772" s="4"/>
    </row>
    <row r="773" spans="1:1" x14ac:dyDescent="0.4">
      <c r="A773" s="4"/>
    </row>
    <row r="774" spans="1:1" x14ac:dyDescent="0.4">
      <c r="A774" s="4"/>
    </row>
    <row r="775" spans="1:1" x14ac:dyDescent="0.4">
      <c r="A775" s="4"/>
    </row>
    <row r="776" spans="1:1" x14ac:dyDescent="0.4">
      <c r="A776" s="4"/>
    </row>
    <row r="777" spans="1:1" x14ac:dyDescent="0.4">
      <c r="A777" s="4"/>
    </row>
    <row r="778" spans="1:1" x14ac:dyDescent="0.4">
      <c r="A778" s="4"/>
    </row>
    <row r="779" spans="1:1" x14ac:dyDescent="0.4">
      <c r="A779" s="4"/>
    </row>
    <row r="780" spans="1:1" x14ac:dyDescent="0.4">
      <c r="A780" s="4"/>
    </row>
    <row r="781" spans="1:1" x14ac:dyDescent="0.4">
      <c r="A781" s="4"/>
    </row>
    <row r="782" spans="1:1" x14ac:dyDescent="0.4">
      <c r="A782" s="4"/>
    </row>
    <row r="783" spans="1:1" x14ac:dyDescent="0.4">
      <c r="A783" s="4"/>
    </row>
    <row r="784" spans="1:1" x14ac:dyDescent="0.4">
      <c r="A784" s="4"/>
    </row>
    <row r="785" spans="1:1" x14ac:dyDescent="0.4">
      <c r="A785" s="4"/>
    </row>
    <row r="786" spans="1:1" x14ac:dyDescent="0.4">
      <c r="A786" s="4"/>
    </row>
    <row r="787" spans="1:1" x14ac:dyDescent="0.4">
      <c r="A787" s="4"/>
    </row>
    <row r="788" spans="1:1" x14ac:dyDescent="0.4">
      <c r="A788" s="4"/>
    </row>
    <row r="789" spans="1:1" x14ac:dyDescent="0.4">
      <c r="A789" s="4"/>
    </row>
    <row r="790" spans="1:1" x14ac:dyDescent="0.4">
      <c r="A790" s="4"/>
    </row>
    <row r="791" spans="1:1" x14ac:dyDescent="0.4">
      <c r="A791" s="4"/>
    </row>
    <row r="792" spans="1:1" x14ac:dyDescent="0.4">
      <c r="A792" s="4"/>
    </row>
    <row r="793" spans="1:1" x14ac:dyDescent="0.4">
      <c r="A793" s="4"/>
    </row>
    <row r="794" spans="1:1" x14ac:dyDescent="0.4">
      <c r="A794" s="4"/>
    </row>
    <row r="795" spans="1:1" x14ac:dyDescent="0.4">
      <c r="A795" s="4"/>
    </row>
    <row r="796" spans="1:1" x14ac:dyDescent="0.4">
      <c r="A796" s="4"/>
    </row>
    <row r="797" spans="1:1" x14ac:dyDescent="0.4">
      <c r="A797" s="4"/>
    </row>
    <row r="798" spans="1:1" x14ac:dyDescent="0.4">
      <c r="A798" s="4"/>
    </row>
    <row r="799" spans="1:1" x14ac:dyDescent="0.4">
      <c r="A799" s="4"/>
    </row>
    <row r="800" spans="1:1" x14ac:dyDescent="0.4">
      <c r="A800" s="4"/>
    </row>
    <row r="801" spans="1:1" x14ac:dyDescent="0.4">
      <c r="A801" s="4"/>
    </row>
    <row r="802" spans="1:1" x14ac:dyDescent="0.4">
      <c r="A802" s="4"/>
    </row>
    <row r="803" spans="1:1" x14ac:dyDescent="0.4">
      <c r="A803" s="4"/>
    </row>
    <row r="804" spans="1:1" x14ac:dyDescent="0.4">
      <c r="A804" s="4"/>
    </row>
    <row r="805" spans="1:1" x14ac:dyDescent="0.4">
      <c r="A805" s="4"/>
    </row>
    <row r="806" spans="1:1" x14ac:dyDescent="0.4">
      <c r="A806" s="4"/>
    </row>
    <row r="807" spans="1:1" x14ac:dyDescent="0.4">
      <c r="A807" s="4"/>
    </row>
    <row r="808" spans="1:1" x14ac:dyDescent="0.4">
      <c r="A808" s="4"/>
    </row>
    <row r="809" spans="1:1" x14ac:dyDescent="0.4">
      <c r="A809" s="4"/>
    </row>
    <row r="810" spans="1:1" x14ac:dyDescent="0.4">
      <c r="A810" s="4"/>
    </row>
    <row r="811" spans="1:1" x14ac:dyDescent="0.4">
      <c r="A811" s="4"/>
    </row>
    <row r="812" spans="1:1" x14ac:dyDescent="0.4">
      <c r="A812" s="4"/>
    </row>
    <row r="813" spans="1:1" x14ac:dyDescent="0.4">
      <c r="A813" s="4"/>
    </row>
    <row r="814" spans="1:1" x14ac:dyDescent="0.4">
      <c r="A814" s="4"/>
    </row>
    <row r="815" spans="1:1" x14ac:dyDescent="0.4">
      <c r="A815" s="4"/>
    </row>
    <row r="816" spans="1:1" x14ac:dyDescent="0.4">
      <c r="A816" s="4"/>
    </row>
    <row r="817" spans="1:1" x14ac:dyDescent="0.4">
      <c r="A817" s="4"/>
    </row>
    <row r="818" spans="1:1" x14ac:dyDescent="0.4">
      <c r="A818" s="4"/>
    </row>
    <row r="819" spans="1:1" x14ac:dyDescent="0.4">
      <c r="A819" s="4"/>
    </row>
    <row r="820" spans="1:1" x14ac:dyDescent="0.4">
      <c r="A820" s="4"/>
    </row>
    <row r="821" spans="1:1" x14ac:dyDescent="0.4">
      <c r="A821" s="4"/>
    </row>
    <row r="822" spans="1:1" x14ac:dyDescent="0.4">
      <c r="A822" s="4"/>
    </row>
    <row r="823" spans="1:1" x14ac:dyDescent="0.4">
      <c r="A823" s="4"/>
    </row>
    <row r="824" spans="1:1" x14ac:dyDescent="0.4">
      <c r="A824" s="4"/>
    </row>
    <row r="825" spans="1:1" x14ac:dyDescent="0.4">
      <c r="A825" s="4"/>
    </row>
    <row r="826" spans="1:1" x14ac:dyDescent="0.4">
      <c r="A826" s="4"/>
    </row>
    <row r="827" spans="1:1" x14ac:dyDescent="0.4">
      <c r="A827" s="4"/>
    </row>
    <row r="828" spans="1:1" x14ac:dyDescent="0.4">
      <c r="A828" s="4"/>
    </row>
    <row r="829" spans="1:1" x14ac:dyDescent="0.4">
      <c r="A829" s="4"/>
    </row>
    <row r="830" spans="1:1" x14ac:dyDescent="0.4">
      <c r="A830" s="4"/>
    </row>
    <row r="831" spans="1:1" x14ac:dyDescent="0.4">
      <c r="A831" s="4"/>
    </row>
    <row r="832" spans="1:1" x14ac:dyDescent="0.4">
      <c r="A832" s="4"/>
    </row>
    <row r="833" spans="1:1" x14ac:dyDescent="0.4">
      <c r="A833" s="4"/>
    </row>
    <row r="834" spans="1:1" x14ac:dyDescent="0.4">
      <c r="A834" s="4"/>
    </row>
    <row r="835" spans="1:1" x14ac:dyDescent="0.4">
      <c r="A835" s="4"/>
    </row>
    <row r="836" spans="1:1" x14ac:dyDescent="0.4">
      <c r="A836" s="4"/>
    </row>
    <row r="837" spans="1:1" x14ac:dyDescent="0.4">
      <c r="A837" s="4"/>
    </row>
    <row r="838" spans="1:1" x14ac:dyDescent="0.4">
      <c r="A838" s="4"/>
    </row>
    <row r="839" spans="1:1" x14ac:dyDescent="0.4">
      <c r="A839" s="4"/>
    </row>
    <row r="840" spans="1:1" x14ac:dyDescent="0.4">
      <c r="A840" s="4"/>
    </row>
    <row r="841" spans="1:1" x14ac:dyDescent="0.4">
      <c r="A841" s="4"/>
    </row>
    <row r="842" spans="1:1" x14ac:dyDescent="0.4">
      <c r="A842" s="4"/>
    </row>
    <row r="843" spans="1:1" x14ac:dyDescent="0.4">
      <c r="A843" s="4"/>
    </row>
    <row r="844" spans="1:1" x14ac:dyDescent="0.4">
      <c r="A844" s="4"/>
    </row>
    <row r="845" spans="1:1" x14ac:dyDescent="0.4">
      <c r="A845" s="4"/>
    </row>
    <row r="846" spans="1:1" x14ac:dyDescent="0.4">
      <c r="A846" s="4"/>
    </row>
    <row r="847" spans="1:1" x14ac:dyDescent="0.4">
      <c r="A847" s="4"/>
    </row>
    <row r="848" spans="1:1" x14ac:dyDescent="0.4">
      <c r="A848" s="4"/>
    </row>
    <row r="849" spans="1:1" x14ac:dyDescent="0.4">
      <c r="A849" s="4"/>
    </row>
    <row r="850" spans="1:1" x14ac:dyDescent="0.4">
      <c r="A850" s="4"/>
    </row>
    <row r="851" spans="1:1" x14ac:dyDescent="0.4">
      <c r="A851" s="4"/>
    </row>
    <row r="852" spans="1:1" x14ac:dyDescent="0.4">
      <c r="A852" s="4"/>
    </row>
    <row r="853" spans="1:1" x14ac:dyDescent="0.4">
      <c r="A853" s="4"/>
    </row>
    <row r="854" spans="1:1" x14ac:dyDescent="0.4">
      <c r="A854" s="4"/>
    </row>
    <row r="855" spans="1:1" x14ac:dyDescent="0.4">
      <c r="A855" s="4"/>
    </row>
    <row r="856" spans="1:1" x14ac:dyDescent="0.4">
      <c r="A856" s="4"/>
    </row>
    <row r="857" spans="1:1" x14ac:dyDescent="0.4">
      <c r="A857" s="4"/>
    </row>
    <row r="858" spans="1:1" x14ac:dyDescent="0.4">
      <c r="A858" s="4"/>
    </row>
    <row r="859" spans="1:1" x14ac:dyDescent="0.4">
      <c r="A859" s="4"/>
    </row>
    <row r="860" spans="1:1" x14ac:dyDescent="0.4">
      <c r="A860" s="4"/>
    </row>
    <row r="861" spans="1:1" x14ac:dyDescent="0.4">
      <c r="A861" s="4"/>
    </row>
    <row r="862" spans="1:1" x14ac:dyDescent="0.4">
      <c r="A862" s="4"/>
    </row>
    <row r="863" spans="1:1" x14ac:dyDescent="0.4">
      <c r="A863" s="4"/>
    </row>
    <row r="864" spans="1:1" x14ac:dyDescent="0.4">
      <c r="A864" s="4"/>
    </row>
    <row r="865" spans="1:1" x14ac:dyDescent="0.4">
      <c r="A865" s="4"/>
    </row>
    <row r="866" spans="1:1" x14ac:dyDescent="0.4">
      <c r="A866" s="4"/>
    </row>
    <row r="867" spans="1:1" x14ac:dyDescent="0.4">
      <c r="A867" s="4"/>
    </row>
    <row r="868" spans="1:1" x14ac:dyDescent="0.4">
      <c r="A868" s="4"/>
    </row>
    <row r="869" spans="1:1" x14ac:dyDescent="0.4">
      <c r="A869" s="4"/>
    </row>
    <row r="870" spans="1:1" x14ac:dyDescent="0.4">
      <c r="A870" s="4"/>
    </row>
    <row r="871" spans="1:1" x14ac:dyDescent="0.4">
      <c r="A871" s="4"/>
    </row>
    <row r="872" spans="1:1" x14ac:dyDescent="0.4">
      <c r="A872" s="4"/>
    </row>
    <row r="873" spans="1:1" x14ac:dyDescent="0.4">
      <c r="A873" s="4"/>
    </row>
    <row r="874" spans="1:1" x14ac:dyDescent="0.4">
      <c r="A874" s="4"/>
    </row>
    <row r="875" spans="1:1" x14ac:dyDescent="0.4">
      <c r="A875" s="4"/>
    </row>
    <row r="876" spans="1:1" x14ac:dyDescent="0.4">
      <c r="A876" s="4"/>
    </row>
    <row r="877" spans="1:1" x14ac:dyDescent="0.4">
      <c r="A877" s="4"/>
    </row>
    <row r="878" spans="1:1" x14ac:dyDescent="0.4">
      <c r="A878" s="4"/>
    </row>
    <row r="879" spans="1:1" x14ac:dyDescent="0.4">
      <c r="A879" s="4"/>
    </row>
    <row r="880" spans="1:1" x14ac:dyDescent="0.4">
      <c r="A880" s="4"/>
    </row>
    <row r="881" spans="1:1" x14ac:dyDescent="0.4">
      <c r="A881" s="4"/>
    </row>
    <row r="882" spans="1:1" x14ac:dyDescent="0.4">
      <c r="A882" s="4"/>
    </row>
    <row r="883" spans="1:1" x14ac:dyDescent="0.4">
      <c r="A883" s="4"/>
    </row>
    <row r="884" spans="1:1" x14ac:dyDescent="0.4">
      <c r="A884" s="4"/>
    </row>
    <row r="885" spans="1:1" x14ac:dyDescent="0.4">
      <c r="A885" s="4"/>
    </row>
    <row r="886" spans="1:1" x14ac:dyDescent="0.4">
      <c r="A886" s="4"/>
    </row>
    <row r="887" spans="1:1" x14ac:dyDescent="0.4">
      <c r="A887" s="4"/>
    </row>
    <row r="888" spans="1:1" x14ac:dyDescent="0.4">
      <c r="A888" s="4"/>
    </row>
    <row r="889" spans="1:1" x14ac:dyDescent="0.4">
      <c r="A889" s="4"/>
    </row>
    <row r="890" spans="1:1" x14ac:dyDescent="0.4">
      <c r="A890" s="4"/>
    </row>
    <row r="891" spans="1:1" x14ac:dyDescent="0.4">
      <c r="A891" s="4"/>
    </row>
    <row r="892" spans="1:1" x14ac:dyDescent="0.4">
      <c r="A892" s="4"/>
    </row>
    <row r="893" spans="1:1" x14ac:dyDescent="0.4">
      <c r="A893" s="4"/>
    </row>
    <row r="894" spans="1:1" x14ac:dyDescent="0.4">
      <c r="A894" s="4"/>
    </row>
    <row r="895" spans="1:1" x14ac:dyDescent="0.4">
      <c r="A895" s="4"/>
    </row>
    <row r="896" spans="1:1" x14ac:dyDescent="0.4">
      <c r="A896" s="4"/>
    </row>
    <row r="897" spans="1:1" x14ac:dyDescent="0.4">
      <c r="A897" s="4"/>
    </row>
    <row r="898" spans="1:1" x14ac:dyDescent="0.4">
      <c r="A898" s="4"/>
    </row>
    <row r="899" spans="1:1" x14ac:dyDescent="0.4">
      <c r="A899" s="4"/>
    </row>
    <row r="900" spans="1:1" x14ac:dyDescent="0.4">
      <c r="A900" s="4"/>
    </row>
    <row r="901" spans="1:1" x14ac:dyDescent="0.4">
      <c r="A901" s="4"/>
    </row>
    <row r="902" spans="1:1" x14ac:dyDescent="0.4">
      <c r="A902" s="4"/>
    </row>
    <row r="903" spans="1:1" x14ac:dyDescent="0.4">
      <c r="A903" s="4"/>
    </row>
    <row r="904" spans="1:1" x14ac:dyDescent="0.4">
      <c r="A904" s="4"/>
    </row>
    <row r="905" spans="1:1" x14ac:dyDescent="0.4">
      <c r="A905" s="4"/>
    </row>
    <row r="906" spans="1:1" x14ac:dyDescent="0.4">
      <c r="A906" s="4"/>
    </row>
    <row r="907" spans="1:1" x14ac:dyDescent="0.4">
      <c r="A907" s="4"/>
    </row>
    <row r="908" spans="1:1" x14ac:dyDescent="0.4">
      <c r="A908" s="4"/>
    </row>
    <row r="909" spans="1:1" x14ac:dyDescent="0.4">
      <c r="A909" s="4"/>
    </row>
    <row r="910" spans="1:1" x14ac:dyDescent="0.4">
      <c r="A910" s="4"/>
    </row>
    <row r="911" spans="1:1" x14ac:dyDescent="0.4">
      <c r="A911" s="4"/>
    </row>
    <row r="912" spans="1:1" x14ac:dyDescent="0.4">
      <c r="A912" s="4"/>
    </row>
    <row r="913" spans="1:1" x14ac:dyDescent="0.4">
      <c r="A913" s="4"/>
    </row>
    <row r="914" spans="1:1" x14ac:dyDescent="0.4">
      <c r="A914" s="4"/>
    </row>
    <row r="915" spans="1:1" x14ac:dyDescent="0.4">
      <c r="A915" s="4"/>
    </row>
    <row r="916" spans="1:1" x14ac:dyDescent="0.4">
      <c r="A916" s="4"/>
    </row>
    <row r="917" spans="1:1" x14ac:dyDescent="0.4">
      <c r="A917" s="4"/>
    </row>
    <row r="918" spans="1:1" x14ac:dyDescent="0.4">
      <c r="A918" s="4"/>
    </row>
    <row r="919" spans="1:1" x14ac:dyDescent="0.4">
      <c r="A919" s="4"/>
    </row>
    <row r="920" spans="1:1" x14ac:dyDescent="0.4">
      <c r="A920" s="4"/>
    </row>
    <row r="921" spans="1:1" x14ac:dyDescent="0.4">
      <c r="A921" s="4"/>
    </row>
    <row r="922" spans="1:1" x14ac:dyDescent="0.4">
      <c r="A922" s="4"/>
    </row>
    <row r="923" spans="1:1" x14ac:dyDescent="0.4">
      <c r="A923" s="4"/>
    </row>
    <row r="924" spans="1:1" x14ac:dyDescent="0.4">
      <c r="A924" s="4"/>
    </row>
    <row r="925" spans="1:1" x14ac:dyDescent="0.4">
      <c r="A925" s="4"/>
    </row>
    <row r="926" spans="1:1" x14ac:dyDescent="0.4">
      <c r="A926" s="4"/>
    </row>
    <row r="927" spans="1:1" x14ac:dyDescent="0.4">
      <c r="A927" s="4"/>
    </row>
    <row r="928" spans="1:1" x14ac:dyDescent="0.4">
      <c r="A928" s="4"/>
    </row>
    <row r="929" spans="1:1" x14ac:dyDescent="0.4">
      <c r="A929" s="4"/>
    </row>
    <row r="930" spans="1:1" x14ac:dyDescent="0.4">
      <c r="A930" s="4"/>
    </row>
    <row r="931" spans="1:1" x14ac:dyDescent="0.4">
      <c r="A931" s="4"/>
    </row>
    <row r="932" spans="1:1" x14ac:dyDescent="0.4">
      <c r="A932" s="4"/>
    </row>
    <row r="933" spans="1:1" x14ac:dyDescent="0.4">
      <c r="A933" s="4"/>
    </row>
    <row r="934" spans="1:1" x14ac:dyDescent="0.4">
      <c r="A934" s="4"/>
    </row>
    <row r="935" spans="1:1" x14ac:dyDescent="0.4">
      <c r="A935" s="4"/>
    </row>
    <row r="936" spans="1:1" x14ac:dyDescent="0.4">
      <c r="A936" s="4"/>
    </row>
    <row r="937" spans="1:1" x14ac:dyDescent="0.4">
      <c r="A937" s="4"/>
    </row>
    <row r="938" spans="1:1" x14ac:dyDescent="0.4">
      <c r="A938" s="4"/>
    </row>
    <row r="939" spans="1:1" x14ac:dyDescent="0.4">
      <c r="A939" s="4"/>
    </row>
    <row r="940" spans="1:1" x14ac:dyDescent="0.4">
      <c r="A940" s="4"/>
    </row>
    <row r="941" spans="1:1" x14ac:dyDescent="0.4">
      <c r="A941" s="4"/>
    </row>
    <row r="942" spans="1:1" x14ac:dyDescent="0.4">
      <c r="A942" s="4"/>
    </row>
    <row r="943" spans="1:1" x14ac:dyDescent="0.4">
      <c r="A943" s="4"/>
    </row>
    <row r="944" spans="1:1" x14ac:dyDescent="0.4">
      <c r="A944" s="4"/>
    </row>
    <row r="945" spans="1:1" x14ac:dyDescent="0.4">
      <c r="A945" s="4"/>
    </row>
    <row r="946" spans="1:1" x14ac:dyDescent="0.4">
      <c r="A946" s="4"/>
    </row>
    <row r="947" spans="1:1" x14ac:dyDescent="0.4">
      <c r="A947" s="4"/>
    </row>
    <row r="948" spans="1:1" x14ac:dyDescent="0.4">
      <c r="A948" s="4"/>
    </row>
    <row r="949" spans="1:1" x14ac:dyDescent="0.4">
      <c r="A949" s="4"/>
    </row>
    <row r="950" spans="1:1" x14ac:dyDescent="0.4">
      <c r="A950" s="4"/>
    </row>
    <row r="951" spans="1:1" x14ac:dyDescent="0.4">
      <c r="A951" s="4"/>
    </row>
    <row r="952" spans="1:1" x14ac:dyDescent="0.4">
      <c r="A952" s="4"/>
    </row>
    <row r="953" spans="1:1" x14ac:dyDescent="0.4">
      <c r="A953" s="4"/>
    </row>
    <row r="954" spans="1:1" x14ac:dyDescent="0.4">
      <c r="A954" s="4"/>
    </row>
    <row r="955" spans="1:1" x14ac:dyDescent="0.4">
      <c r="A955" s="4"/>
    </row>
    <row r="956" spans="1:1" x14ac:dyDescent="0.4">
      <c r="A956" s="4"/>
    </row>
    <row r="957" spans="1:1" x14ac:dyDescent="0.4">
      <c r="A957" s="4"/>
    </row>
    <row r="958" spans="1:1" x14ac:dyDescent="0.4">
      <c r="A958" s="4"/>
    </row>
    <row r="959" spans="1:1" x14ac:dyDescent="0.4">
      <c r="A959" s="4"/>
    </row>
    <row r="960" spans="1:1" x14ac:dyDescent="0.4">
      <c r="A960" s="4"/>
    </row>
    <row r="961" spans="1:1" x14ac:dyDescent="0.4">
      <c r="A961" s="4"/>
    </row>
    <row r="962" spans="1:1" x14ac:dyDescent="0.4">
      <c r="A962" s="4"/>
    </row>
    <row r="963" spans="1:1" x14ac:dyDescent="0.4">
      <c r="A963" s="4"/>
    </row>
    <row r="964" spans="1:1" x14ac:dyDescent="0.4">
      <c r="A964" s="4"/>
    </row>
    <row r="965" spans="1:1" x14ac:dyDescent="0.4">
      <c r="A965" s="4"/>
    </row>
    <row r="966" spans="1:1" x14ac:dyDescent="0.4">
      <c r="A966" s="4"/>
    </row>
    <row r="967" spans="1:1" x14ac:dyDescent="0.4">
      <c r="A967"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18"/>
  <sheetViews>
    <sheetView workbookViewId="0">
      <selection sqref="A1:XFD1048576"/>
    </sheetView>
  </sheetViews>
  <sheetFormatPr defaultColWidth="12.5859375" defaultRowHeight="12.7" x14ac:dyDescent="0.4"/>
  <cols>
    <col min="1" max="1" width="39" customWidth="1"/>
  </cols>
  <sheetData>
    <row r="1" spans="1:1" x14ac:dyDescent="0.4">
      <c r="A1" s="6" t="s">
        <v>9</v>
      </c>
    </row>
    <row r="2" spans="1:1" x14ac:dyDescent="0.4">
      <c r="A2" s="2" t="s">
        <v>10</v>
      </c>
    </row>
    <row r="3" spans="1:1" ht="38" x14ac:dyDescent="0.4">
      <c r="A3" s="2" t="s">
        <v>11</v>
      </c>
    </row>
    <row r="4" spans="1:1" ht="25.35" x14ac:dyDescent="0.4">
      <c r="A4" s="2" t="s">
        <v>12</v>
      </c>
    </row>
    <row r="5" spans="1:1" ht="50.7" x14ac:dyDescent="0.4">
      <c r="A5" s="2" t="s">
        <v>13</v>
      </c>
    </row>
    <row r="6" spans="1:1" x14ac:dyDescent="0.4">
      <c r="A6" s="2" t="s">
        <v>14</v>
      </c>
    </row>
    <row r="7" spans="1:1" ht="25.35" x14ac:dyDescent="0.4">
      <c r="A7" s="2" t="s">
        <v>15</v>
      </c>
    </row>
    <row r="8" spans="1:1" ht="25.35" x14ac:dyDescent="0.4">
      <c r="A8" s="2" t="s">
        <v>16</v>
      </c>
    </row>
    <row r="9" spans="1:1" ht="25.35" x14ac:dyDescent="0.4">
      <c r="A9" s="2" t="s">
        <v>17</v>
      </c>
    </row>
    <row r="10" spans="1:1" ht="25.35" x14ac:dyDescent="0.4">
      <c r="A10" s="2" t="s">
        <v>18</v>
      </c>
    </row>
    <row r="11" spans="1:1" x14ac:dyDescent="0.4">
      <c r="A11" s="2" t="s">
        <v>19</v>
      </c>
    </row>
    <row r="12" spans="1:1" x14ac:dyDescent="0.4">
      <c r="A12" s="2" t="s">
        <v>20</v>
      </c>
    </row>
    <row r="13" spans="1:1" x14ac:dyDescent="0.4">
      <c r="A13" s="2" t="s">
        <v>21</v>
      </c>
    </row>
    <row r="14" spans="1:1" x14ac:dyDescent="0.4">
      <c r="A14" s="2" t="s">
        <v>22</v>
      </c>
    </row>
    <row r="15" spans="1:1" ht="50.7" x14ac:dyDescent="0.4">
      <c r="A15" s="2" t="s">
        <v>23</v>
      </c>
    </row>
    <row r="16" spans="1:1" x14ac:dyDescent="0.4">
      <c r="A16" s="2" t="s">
        <v>24</v>
      </c>
    </row>
    <row r="17" spans="1:1" x14ac:dyDescent="0.4">
      <c r="A17" s="2" t="s">
        <v>25</v>
      </c>
    </row>
    <row r="18" spans="1:1" ht="25.35" x14ac:dyDescent="0.4">
      <c r="A18" s="2" t="s">
        <v>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P4239"/>
  <sheetViews>
    <sheetView workbookViewId="0">
      <selection activeCell="P20" sqref="P20"/>
    </sheetView>
  </sheetViews>
  <sheetFormatPr defaultColWidth="12.5859375" defaultRowHeight="12.7" x14ac:dyDescent="0.4"/>
  <cols>
    <col min="1" max="1" width="6.8203125" bestFit="1" customWidth="1"/>
    <col min="4" max="4" width="14.8203125" bestFit="1" customWidth="1"/>
    <col min="7" max="7" width="15.64453125" bestFit="1" customWidth="1"/>
    <col min="8" max="8" width="13.52734375" bestFit="1" customWidth="1"/>
    <col min="16" max="16" width="13.703125" bestFit="1" customWidth="1"/>
  </cols>
  <sheetData>
    <row r="1" spans="1:16" x14ac:dyDescent="0.4">
      <c r="A1" s="7" t="s">
        <v>27</v>
      </c>
      <c r="B1" s="7" t="s">
        <v>28</v>
      </c>
      <c r="C1" s="7" t="s">
        <v>29</v>
      </c>
      <c r="D1" s="7" t="s">
        <v>30</v>
      </c>
      <c r="E1" s="7" t="s">
        <v>31</v>
      </c>
      <c r="F1" s="7" t="s">
        <v>32</v>
      </c>
      <c r="G1" s="7" t="s">
        <v>33</v>
      </c>
      <c r="H1" s="7" t="s">
        <v>34</v>
      </c>
      <c r="I1" s="7" t="s">
        <v>35</v>
      </c>
      <c r="J1" s="7" t="s">
        <v>36</v>
      </c>
      <c r="K1" s="7" t="s">
        <v>37</v>
      </c>
      <c r="L1" s="7" t="s">
        <v>38</v>
      </c>
      <c r="M1" s="7" t="s">
        <v>39</v>
      </c>
      <c r="N1" s="7" t="s">
        <v>40</v>
      </c>
      <c r="O1" s="7" t="s">
        <v>41</v>
      </c>
      <c r="P1" s="7" t="s">
        <v>42</v>
      </c>
    </row>
    <row r="2" spans="1:16" x14ac:dyDescent="0.4">
      <c r="A2" s="8">
        <v>1</v>
      </c>
      <c r="B2" s="8">
        <v>39</v>
      </c>
      <c r="C2" s="8">
        <v>4</v>
      </c>
      <c r="D2" s="8">
        <v>0</v>
      </c>
      <c r="E2" s="8">
        <v>0</v>
      </c>
      <c r="F2" s="8">
        <v>0</v>
      </c>
      <c r="G2" s="8">
        <v>0</v>
      </c>
      <c r="H2" s="8">
        <v>0</v>
      </c>
      <c r="I2" s="8">
        <v>0</v>
      </c>
      <c r="J2" s="8">
        <v>195</v>
      </c>
      <c r="K2" s="8">
        <v>106</v>
      </c>
      <c r="L2" s="8">
        <v>70</v>
      </c>
      <c r="M2" s="8">
        <v>26.97</v>
      </c>
      <c r="N2" s="8">
        <v>80</v>
      </c>
      <c r="O2" s="8">
        <v>77</v>
      </c>
      <c r="P2" s="8">
        <v>0</v>
      </c>
    </row>
    <row r="3" spans="1:16" x14ac:dyDescent="0.4">
      <c r="A3" s="8">
        <v>0</v>
      </c>
      <c r="B3" s="8">
        <v>46</v>
      </c>
      <c r="C3" s="8">
        <v>2</v>
      </c>
      <c r="D3" s="8">
        <v>0</v>
      </c>
      <c r="E3" s="8">
        <v>0</v>
      </c>
      <c r="F3" s="8">
        <v>0</v>
      </c>
      <c r="G3" s="8">
        <v>0</v>
      </c>
      <c r="H3" s="8">
        <v>0</v>
      </c>
      <c r="I3" s="8">
        <v>0</v>
      </c>
      <c r="J3" s="8">
        <v>250</v>
      </c>
      <c r="K3" s="8">
        <v>121</v>
      </c>
      <c r="L3" s="8">
        <v>81</v>
      </c>
      <c r="M3" s="8">
        <v>28.73</v>
      </c>
      <c r="N3" s="8">
        <v>95</v>
      </c>
      <c r="O3" s="8">
        <v>76</v>
      </c>
      <c r="P3" s="8">
        <v>0</v>
      </c>
    </row>
    <row r="4" spans="1:16" x14ac:dyDescent="0.4">
      <c r="A4" s="8">
        <v>1</v>
      </c>
      <c r="B4" s="8">
        <v>48</v>
      </c>
      <c r="C4" s="8">
        <v>1</v>
      </c>
      <c r="D4" s="8">
        <v>1</v>
      </c>
      <c r="E4" s="8">
        <v>20</v>
      </c>
      <c r="F4" s="8">
        <v>0</v>
      </c>
      <c r="G4" s="8">
        <v>0</v>
      </c>
      <c r="H4" s="8">
        <v>0</v>
      </c>
      <c r="I4" s="8">
        <v>0</v>
      </c>
      <c r="J4" s="8">
        <v>245</v>
      </c>
      <c r="K4" s="8">
        <v>127.5</v>
      </c>
      <c r="L4" s="8">
        <v>80</v>
      </c>
      <c r="M4" s="8">
        <v>25.34</v>
      </c>
      <c r="N4" s="8">
        <v>75</v>
      </c>
      <c r="O4" s="8">
        <v>70</v>
      </c>
      <c r="P4" s="8">
        <v>0</v>
      </c>
    </row>
    <row r="5" spans="1:16" x14ac:dyDescent="0.4">
      <c r="A5" s="8">
        <v>0</v>
      </c>
      <c r="B5" s="8">
        <v>61</v>
      </c>
      <c r="C5" s="8">
        <v>3</v>
      </c>
      <c r="D5" s="8">
        <v>1</v>
      </c>
      <c r="E5" s="8">
        <v>30</v>
      </c>
      <c r="F5" s="8">
        <v>0</v>
      </c>
      <c r="G5" s="8">
        <v>0</v>
      </c>
      <c r="H5" s="8">
        <v>1</v>
      </c>
      <c r="I5" s="8">
        <v>0</v>
      </c>
      <c r="J5" s="8">
        <v>225</v>
      </c>
      <c r="K5" s="8">
        <v>150</v>
      </c>
      <c r="L5" s="8">
        <v>95</v>
      </c>
      <c r="M5" s="8">
        <v>28.58</v>
      </c>
      <c r="N5" s="8">
        <v>65</v>
      </c>
      <c r="O5" s="8">
        <v>103</v>
      </c>
      <c r="P5" s="8">
        <v>1</v>
      </c>
    </row>
    <row r="6" spans="1:16" x14ac:dyDescent="0.4">
      <c r="A6" s="8">
        <v>0</v>
      </c>
      <c r="B6" s="8">
        <v>46</v>
      </c>
      <c r="C6" s="8">
        <v>3</v>
      </c>
      <c r="D6" s="8">
        <v>1</v>
      </c>
      <c r="E6" s="8">
        <v>23</v>
      </c>
      <c r="F6" s="8">
        <v>0</v>
      </c>
      <c r="G6" s="8">
        <v>0</v>
      </c>
      <c r="H6" s="8">
        <v>0</v>
      </c>
      <c r="I6" s="8">
        <v>0</v>
      </c>
      <c r="J6" s="8">
        <v>285</v>
      </c>
      <c r="K6" s="8">
        <v>130</v>
      </c>
      <c r="L6" s="8">
        <v>84</v>
      </c>
      <c r="M6" s="8">
        <v>23.1</v>
      </c>
      <c r="N6" s="8">
        <v>85</v>
      </c>
      <c r="O6" s="8">
        <v>85</v>
      </c>
      <c r="P6" s="8">
        <v>0</v>
      </c>
    </row>
    <row r="7" spans="1:16" x14ac:dyDescent="0.4">
      <c r="A7" s="8">
        <v>0</v>
      </c>
      <c r="B7" s="8">
        <v>43</v>
      </c>
      <c r="C7" s="8">
        <v>2</v>
      </c>
      <c r="D7" s="8">
        <v>0</v>
      </c>
      <c r="E7" s="8">
        <v>0</v>
      </c>
      <c r="F7" s="8">
        <v>0</v>
      </c>
      <c r="G7" s="8">
        <v>0</v>
      </c>
      <c r="H7" s="8">
        <v>1</v>
      </c>
      <c r="I7" s="8">
        <v>0</v>
      </c>
      <c r="J7" s="8">
        <v>228</v>
      </c>
      <c r="K7" s="8">
        <v>180</v>
      </c>
      <c r="L7" s="8">
        <v>110</v>
      </c>
      <c r="M7" s="8">
        <v>30.3</v>
      </c>
      <c r="N7" s="8">
        <v>77</v>
      </c>
      <c r="O7" s="8">
        <v>99</v>
      </c>
      <c r="P7" s="8">
        <v>0</v>
      </c>
    </row>
    <row r="8" spans="1:16" x14ac:dyDescent="0.4">
      <c r="A8" s="8">
        <v>0</v>
      </c>
      <c r="B8" s="8">
        <v>63</v>
      </c>
      <c r="C8" s="8">
        <v>1</v>
      </c>
      <c r="D8" s="8">
        <v>0</v>
      </c>
      <c r="E8" s="8">
        <v>0</v>
      </c>
      <c r="F8" s="8">
        <v>0</v>
      </c>
      <c r="G8" s="8">
        <v>0</v>
      </c>
      <c r="H8" s="8">
        <v>0</v>
      </c>
      <c r="I8" s="8">
        <v>0</v>
      </c>
      <c r="J8" s="8">
        <v>205</v>
      </c>
      <c r="K8" s="8">
        <v>138</v>
      </c>
      <c r="L8" s="8">
        <v>71</v>
      </c>
      <c r="M8" s="8">
        <v>33.11</v>
      </c>
      <c r="N8" s="8">
        <v>60</v>
      </c>
      <c r="O8" s="8">
        <v>85</v>
      </c>
      <c r="P8" s="8">
        <v>1</v>
      </c>
    </row>
    <row r="9" spans="1:16" x14ac:dyDescent="0.4">
      <c r="A9" s="8">
        <v>0</v>
      </c>
      <c r="B9" s="8">
        <v>45</v>
      </c>
      <c r="C9" s="8">
        <v>2</v>
      </c>
      <c r="D9" s="8">
        <v>1</v>
      </c>
      <c r="E9" s="8">
        <v>20</v>
      </c>
      <c r="F9" s="8">
        <v>0</v>
      </c>
      <c r="G9" s="8">
        <v>0</v>
      </c>
      <c r="H9" s="8">
        <v>0</v>
      </c>
      <c r="I9" s="8">
        <v>0</v>
      </c>
      <c r="J9" s="8">
        <v>313</v>
      </c>
      <c r="K9" s="8">
        <v>100</v>
      </c>
      <c r="L9" s="8">
        <v>71</v>
      </c>
      <c r="M9" s="8">
        <v>21.68</v>
      </c>
      <c r="N9" s="8">
        <v>79</v>
      </c>
      <c r="O9" s="8">
        <v>78</v>
      </c>
      <c r="P9" s="8">
        <v>0</v>
      </c>
    </row>
    <row r="10" spans="1:16" x14ac:dyDescent="0.4">
      <c r="A10" s="8">
        <v>1</v>
      </c>
      <c r="B10" s="8">
        <v>52</v>
      </c>
      <c r="C10" s="8">
        <v>1</v>
      </c>
      <c r="D10" s="8">
        <v>0</v>
      </c>
      <c r="E10" s="8">
        <v>0</v>
      </c>
      <c r="F10" s="8">
        <v>0</v>
      </c>
      <c r="G10" s="8">
        <v>0</v>
      </c>
      <c r="H10" s="8">
        <v>1</v>
      </c>
      <c r="I10" s="8">
        <v>0</v>
      </c>
      <c r="J10" s="8">
        <v>260</v>
      </c>
      <c r="K10" s="8">
        <v>141.5</v>
      </c>
      <c r="L10" s="8">
        <v>89</v>
      </c>
      <c r="M10" s="8">
        <v>26.36</v>
      </c>
      <c r="N10" s="8">
        <v>76</v>
      </c>
      <c r="O10" s="8">
        <v>79</v>
      </c>
      <c r="P10" s="8">
        <v>0</v>
      </c>
    </row>
    <row r="11" spans="1:16" x14ac:dyDescent="0.4">
      <c r="A11" s="8">
        <v>1</v>
      </c>
      <c r="B11" s="8">
        <v>43</v>
      </c>
      <c r="C11" s="8">
        <v>1</v>
      </c>
      <c r="D11" s="8">
        <v>1</v>
      </c>
      <c r="E11" s="8">
        <v>30</v>
      </c>
      <c r="F11" s="8">
        <v>0</v>
      </c>
      <c r="G11" s="8">
        <v>0</v>
      </c>
      <c r="H11" s="8">
        <v>1</v>
      </c>
      <c r="I11" s="8">
        <v>0</v>
      </c>
      <c r="J11" s="8">
        <v>225</v>
      </c>
      <c r="K11" s="8">
        <v>162</v>
      </c>
      <c r="L11" s="8">
        <v>107</v>
      </c>
      <c r="M11" s="8">
        <v>23.61</v>
      </c>
      <c r="N11" s="8">
        <v>93</v>
      </c>
      <c r="O11" s="8">
        <v>88</v>
      </c>
      <c r="P11" s="8">
        <v>0</v>
      </c>
    </row>
    <row r="12" spans="1:16" x14ac:dyDescent="0.4">
      <c r="A12" s="8">
        <v>0</v>
      </c>
      <c r="B12" s="8">
        <v>50</v>
      </c>
      <c r="C12" s="8">
        <v>1</v>
      </c>
      <c r="D12" s="8">
        <v>0</v>
      </c>
      <c r="E12" s="8">
        <v>0</v>
      </c>
      <c r="F12" s="8">
        <v>0</v>
      </c>
      <c r="G12" s="8">
        <v>0</v>
      </c>
      <c r="H12" s="8">
        <v>0</v>
      </c>
      <c r="I12" s="8">
        <v>0</v>
      </c>
      <c r="J12" s="8">
        <v>254</v>
      </c>
      <c r="K12" s="8">
        <v>133</v>
      </c>
      <c r="L12" s="8">
        <v>76</v>
      </c>
      <c r="M12" s="8">
        <v>22.91</v>
      </c>
      <c r="N12" s="8">
        <v>75</v>
      </c>
      <c r="O12" s="8">
        <v>76</v>
      </c>
      <c r="P12" s="8">
        <v>0</v>
      </c>
    </row>
    <row r="13" spans="1:16" x14ac:dyDescent="0.4">
      <c r="A13" s="8">
        <v>0</v>
      </c>
      <c r="B13" s="8">
        <v>43</v>
      </c>
      <c r="C13" s="8">
        <v>2</v>
      </c>
      <c r="D13" s="8">
        <v>0</v>
      </c>
      <c r="E13" s="8">
        <v>0</v>
      </c>
      <c r="F13" s="8">
        <v>0</v>
      </c>
      <c r="G13" s="8">
        <v>0</v>
      </c>
      <c r="H13" s="8">
        <v>0</v>
      </c>
      <c r="I13" s="8">
        <v>0</v>
      </c>
      <c r="J13" s="8">
        <v>247</v>
      </c>
      <c r="K13" s="8">
        <v>131</v>
      </c>
      <c r="L13" s="8">
        <v>88</v>
      </c>
      <c r="M13" s="8">
        <v>27.64</v>
      </c>
      <c r="N13" s="8">
        <v>72</v>
      </c>
      <c r="O13" s="8">
        <v>61</v>
      </c>
      <c r="P13" s="8">
        <v>0</v>
      </c>
    </row>
    <row r="14" spans="1:16" x14ac:dyDescent="0.4">
      <c r="A14" s="8">
        <v>1</v>
      </c>
      <c r="B14" s="8">
        <v>46</v>
      </c>
      <c r="C14" s="8">
        <v>1</v>
      </c>
      <c r="D14" s="8">
        <v>1</v>
      </c>
      <c r="E14" s="8">
        <v>15</v>
      </c>
      <c r="F14" s="8">
        <v>0</v>
      </c>
      <c r="G14" s="8">
        <v>0</v>
      </c>
      <c r="H14" s="8">
        <v>1</v>
      </c>
      <c r="I14" s="8">
        <v>0</v>
      </c>
      <c r="J14" s="8">
        <v>294</v>
      </c>
      <c r="K14" s="8">
        <v>142</v>
      </c>
      <c r="L14" s="8">
        <v>94</v>
      </c>
      <c r="M14" s="8">
        <v>26.31</v>
      </c>
      <c r="N14" s="8">
        <v>98</v>
      </c>
      <c r="O14" s="8">
        <v>64</v>
      </c>
      <c r="P14" s="8">
        <v>0</v>
      </c>
    </row>
    <row r="15" spans="1:16" x14ac:dyDescent="0.4">
      <c r="A15" s="8">
        <v>0</v>
      </c>
      <c r="B15" s="8">
        <v>41</v>
      </c>
      <c r="C15" s="8">
        <v>3</v>
      </c>
      <c r="D15" s="8">
        <v>0</v>
      </c>
      <c r="E15" s="8">
        <v>0</v>
      </c>
      <c r="F15" s="8">
        <v>1</v>
      </c>
      <c r="G15" s="8">
        <v>0</v>
      </c>
      <c r="H15" s="8">
        <v>1</v>
      </c>
      <c r="I15" s="8">
        <v>0</v>
      </c>
      <c r="J15" s="8">
        <v>332</v>
      </c>
      <c r="K15" s="8">
        <v>124</v>
      </c>
      <c r="L15" s="8">
        <v>88</v>
      </c>
      <c r="M15" s="8">
        <v>31.31</v>
      </c>
      <c r="N15" s="8">
        <v>65</v>
      </c>
      <c r="O15" s="8">
        <v>84</v>
      </c>
      <c r="P15" s="8">
        <v>0</v>
      </c>
    </row>
    <row r="16" spans="1:16" x14ac:dyDescent="0.4">
      <c r="A16" s="8">
        <v>0</v>
      </c>
      <c r="B16" s="8">
        <v>39</v>
      </c>
      <c r="C16" s="8">
        <v>2</v>
      </c>
      <c r="D16" s="8">
        <v>1</v>
      </c>
      <c r="E16" s="8">
        <v>9</v>
      </c>
      <c r="F16" s="8">
        <v>0</v>
      </c>
      <c r="G16" s="8">
        <v>0</v>
      </c>
      <c r="H16" s="8">
        <v>0</v>
      </c>
      <c r="I16" s="8">
        <v>0</v>
      </c>
      <c r="J16" s="8">
        <v>226</v>
      </c>
      <c r="K16" s="8">
        <v>114</v>
      </c>
      <c r="L16" s="8">
        <v>64</v>
      </c>
      <c r="M16" s="8">
        <v>22.35</v>
      </c>
      <c r="N16" s="8">
        <v>85</v>
      </c>
      <c r="O16" s="7" t="s">
        <v>43</v>
      </c>
      <c r="P16" s="8">
        <v>0</v>
      </c>
    </row>
    <row r="17" spans="1:16" x14ac:dyDescent="0.4">
      <c r="A17" s="8">
        <v>0</v>
      </c>
      <c r="B17" s="8">
        <v>38</v>
      </c>
      <c r="C17" s="8">
        <v>2</v>
      </c>
      <c r="D17" s="8">
        <v>1</v>
      </c>
      <c r="E17" s="8">
        <v>20</v>
      </c>
      <c r="F17" s="8">
        <v>0</v>
      </c>
      <c r="G17" s="8">
        <v>0</v>
      </c>
      <c r="H17" s="8">
        <v>1</v>
      </c>
      <c r="I17" s="8">
        <v>0</v>
      </c>
      <c r="J17" s="8">
        <v>221</v>
      </c>
      <c r="K17" s="8">
        <v>140</v>
      </c>
      <c r="L17" s="8">
        <v>90</v>
      </c>
      <c r="M17" s="8">
        <v>21.35</v>
      </c>
      <c r="N17" s="8">
        <v>95</v>
      </c>
      <c r="O17" s="8">
        <v>70</v>
      </c>
      <c r="P17" s="8">
        <v>1</v>
      </c>
    </row>
    <row r="18" spans="1:16" x14ac:dyDescent="0.4">
      <c r="A18" s="8">
        <v>1</v>
      </c>
      <c r="B18" s="8">
        <v>48</v>
      </c>
      <c r="C18" s="8">
        <v>3</v>
      </c>
      <c r="D18" s="8">
        <v>1</v>
      </c>
      <c r="E18" s="8">
        <v>10</v>
      </c>
      <c r="F18" s="8">
        <v>0</v>
      </c>
      <c r="G18" s="8">
        <v>0</v>
      </c>
      <c r="H18" s="8">
        <v>1</v>
      </c>
      <c r="I18" s="8">
        <v>0</v>
      </c>
      <c r="J18" s="8">
        <v>232</v>
      </c>
      <c r="K18" s="8">
        <v>138</v>
      </c>
      <c r="L18" s="8">
        <v>90</v>
      </c>
      <c r="M18" s="8">
        <v>22.37</v>
      </c>
      <c r="N18" s="8">
        <v>64</v>
      </c>
      <c r="O18" s="8">
        <v>72</v>
      </c>
      <c r="P18" s="8">
        <v>0</v>
      </c>
    </row>
    <row r="19" spans="1:16" x14ac:dyDescent="0.4">
      <c r="A19" s="8">
        <v>0</v>
      </c>
      <c r="B19" s="8">
        <v>46</v>
      </c>
      <c r="C19" s="8">
        <v>2</v>
      </c>
      <c r="D19" s="8">
        <v>1</v>
      </c>
      <c r="E19" s="8">
        <v>20</v>
      </c>
      <c r="F19" s="8">
        <v>0</v>
      </c>
      <c r="G19" s="8">
        <v>0</v>
      </c>
      <c r="H19" s="8">
        <v>0</v>
      </c>
      <c r="I19" s="8">
        <v>0</v>
      </c>
      <c r="J19" s="8">
        <v>291</v>
      </c>
      <c r="K19" s="8">
        <v>112</v>
      </c>
      <c r="L19" s="8">
        <v>78</v>
      </c>
      <c r="M19" s="8">
        <v>23.38</v>
      </c>
      <c r="N19" s="8">
        <v>80</v>
      </c>
      <c r="O19" s="8">
        <v>89</v>
      </c>
      <c r="P19" s="8">
        <v>1</v>
      </c>
    </row>
    <row r="20" spans="1:16" x14ac:dyDescent="0.4">
      <c r="A20" s="8">
        <v>0</v>
      </c>
      <c r="B20" s="8">
        <v>38</v>
      </c>
      <c r="C20" s="8">
        <v>2</v>
      </c>
      <c r="D20" s="8">
        <v>1</v>
      </c>
      <c r="E20" s="8">
        <v>5</v>
      </c>
      <c r="F20" s="8">
        <v>0</v>
      </c>
      <c r="G20" s="8">
        <v>0</v>
      </c>
      <c r="H20" s="8">
        <v>0</v>
      </c>
      <c r="I20" s="8">
        <v>0</v>
      </c>
      <c r="J20" s="8">
        <v>195</v>
      </c>
      <c r="K20" s="8">
        <v>122</v>
      </c>
      <c r="L20" s="8">
        <v>84.5</v>
      </c>
      <c r="M20" s="8">
        <v>23.24</v>
      </c>
      <c r="N20" s="8">
        <v>75</v>
      </c>
      <c r="O20" s="8">
        <v>78</v>
      </c>
      <c r="P20" s="8">
        <v>0</v>
      </c>
    </row>
    <row r="21" spans="1:16" x14ac:dyDescent="0.4">
      <c r="A21" s="8">
        <v>1</v>
      </c>
      <c r="B21" s="8">
        <v>41</v>
      </c>
      <c r="C21" s="8">
        <v>2</v>
      </c>
      <c r="D21" s="8">
        <v>0</v>
      </c>
      <c r="E21" s="8">
        <v>0</v>
      </c>
      <c r="F21" s="8">
        <v>0</v>
      </c>
      <c r="G21" s="8">
        <v>0</v>
      </c>
      <c r="H21" s="8">
        <v>0</v>
      </c>
      <c r="I21" s="8">
        <v>0</v>
      </c>
      <c r="J21" s="8">
        <v>195</v>
      </c>
      <c r="K21" s="8">
        <v>139</v>
      </c>
      <c r="L21" s="8">
        <v>88</v>
      </c>
      <c r="M21" s="8">
        <v>26.88</v>
      </c>
      <c r="N21" s="8">
        <v>85</v>
      </c>
      <c r="O21" s="8">
        <v>65</v>
      </c>
      <c r="P21" s="8">
        <v>0</v>
      </c>
    </row>
    <row r="22" spans="1:16" x14ac:dyDescent="0.4">
      <c r="A22" s="8">
        <v>0</v>
      </c>
      <c r="B22" s="8">
        <v>42</v>
      </c>
      <c r="C22" s="8">
        <v>2</v>
      </c>
      <c r="D22" s="8">
        <v>1</v>
      </c>
      <c r="E22" s="8">
        <v>30</v>
      </c>
      <c r="F22" s="8">
        <v>0</v>
      </c>
      <c r="G22" s="8">
        <v>0</v>
      </c>
      <c r="H22" s="8">
        <v>0</v>
      </c>
      <c r="I22" s="8">
        <v>0</v>
      </c>
      <c r="J22" s="8">
        <v>190</v>
      </c>
      <c r="K22" s="8">
        <v>108</v>
      </c>
      <c r="L22" s="8">
        <v>70.5</v>
      </c>
      <c r="M22" s="8">
        <v>21.59</v>
      </c>
      <c r="N22" s="8">
        <v>72</v>
      </c>
      <c r="O22" s="8">
        <v>85</v>
      </c>
      <c r="P22" s="8">
        <v>0</v>
      </c>
    </row>
    <row r="23" spans="1:16" x14ac:dyDescent="0.4">
      <c r="A23" s="8">
        <v>0</v>
      </c>
      <c r="B23" s="8">
        <v>43</v>
      </c>
      <c r="C23" s="8">
        <v>1</v>
      </c>
      <c r="D23" s="8">
        <v>0</v>
      </c>
      <c r="E23" s="8">
        <v>0</v>
      </c>
      <c r="F23" s="8">
        <v>0</v>
      </c>
      <c r="G23" s="8">
        <v>0</v>
      </c>
      <c r="H23" s="8">
        <v>0</v>
      </c>
      <c r="I23" s="8">
        <v>0</v>
      </c>
      <c r="J23" s="8">
        <v>185</v>
      </c>
      <c r="K23" s="8">
        <v>123.5</v>
      </c>
      <c r="L23" s="8">
        <v>77.5</v>
      </c>
      <c r="M23" s="8">
        <v>29.89</v>
      </c>
      <c r="N23" s="8">
        <v>70</v>
      </c>
      <c r="O23" s="7" t="s">
        <v>43</v>
      </c>
      <c r="P23" s="8">
        <v>0</v>
      </c>
    </row>
    <row r="24" spans="1:16" x14ac:dyDescent="0.4">
      <c r="A24" s="8">
        <v>0</v>
      </c>
      <c r="B24" s="8">
        <v>52</v>
      </c>
      <c r="C24" s="8">
        <v>1</v>
      </c>
      <c r="D24" s="8">
        <v>0</v>
      </c>
      <c r="E24" s="8">
        <v>0</v>
      </c>
      <c r="F24" s="8">
        <v>0</v>
      </c>
      <c r="G24" s="8">
        <v>0</v>
      </c>
      <c r="H24" s="8">
        <v>0</v>
      </c>
      <c r="I24" s="8">
        <v>0</v>
      </c>
      <c r="J24" s="8">
        <v>234</v>
      </c>
      <c r="K24" s="8">
        <v>148</v>
      </c>
      <c r="L24" s="8">
        <v>78</v>
      </c>
      <c r="M24" s="8">
        <v>34.17</v>
      </c>
      <c r="N24" s="8">
        <v>70</v>
      </c>
      <c r="O24" s="8">
        <v>113</v>
      </c>
      <c r="P24" s="8">
        <v>0</v>
      </c>
    </row>
    <row r="25" spans="1:16" x14ac:dyDescent="0.4">
      <c r="A25" s="8">
        <v>0</v>
      </c>
      <c r="B25" s="8">
        <v>52</v>
      </c>
      <c r="C25" s="8">
        <v>3</v>
      </c>
      <c r="D25" s="8">
        <v>1</v>
      </c>
      <c r="E25" s="8">
        <v>20</v>
      </c>
      <c r="F25" s="8">
        <v>0</v>
      </c>
      <c r="G25" s="8">
        <v>0</v>
      </c>
      <c r="H25" s="8">
        <v>0</v>
      </c>
      <c r="I25" s="8">
        <v>0</v>
      </c>
      <c r="J25" s="8">
        <v>215</v>
      </c>
      <c r="K25" s="8">
        <v>132</v>
      </c>
      <c r="L25" s="8">
        <v>82</v>
      </c>
      <c r="M25" s="8">
        <v>25.11</v>
      </c>
      <c r="N25" s="8">
        <v>71</v>
      </c>
      <c r="O25" s="8">
        <v>75</v>
      </c>
      <c r="P25" s="8">
        <v>0</v>
      </c>
    </row>
    <row r="26" spans="1:16" x14ac:dyDescent="0.4">
      <c r="A26" s="8">
        <v>1</v>
      </c>
      <c r="B26" s="8">
        <v>44</v>
      </c>
      <c r="C26" s="8">
        <v>2</v>
      </c>
      <c r="D26" s="8">
        <v>1</v>
      </c>
      <c r="E26" s="8">
        <v>30</v>
      </c>
      <c r="F26" s="8">
        <v>0</v>
      </c>
      <c r="G26" s="8">
        <v>0</v>
      </c>
      <c r="H26" s="8">
        <v>1</v>
      </c>
      <c r="I26" s="8">
        <v>0</v>
      </c>
      <c r="J26" s="8">
        <v>270</v>
      </c>
      <c r="K26" s="8">
        <v>137.5</v>
      </c>
      <c r="L26" s="8">
        <v>90</v>
      </c>
      <c r="M26" s="8">
        <v>21.96</v>
      </c>
      <c r="N26" s="8">
        <v>75</v>
      </c>
      <c r="O26" s="8">
        <v>83</v>
      </c>
      <c r="P26" s="8">
        <v>0</v>
      </c>
    </row>
    <row r="27" spans="1:16" x14ac:dyDescent="0.4">
      <c r="A27" s="8">
        <v>1</v>
      </c>
      <c r="B27" s="8">
        <v>47</v>
      </c>
      <c r="C27" s="8">
        <v>4</v>
      </c>
      <c r="D27" s="8">
        <v>1</v>
      </c>
      <c r="E27" s="8">
        <v>20</v>
      </c>
      <c r="F27" s="8">
        <v>0</v>
      </c>
      <c r="G27" s="8">
        <v>0</v>
      </c>
      <c r="H27" s="8">
        <v>0</v>
      </c>
      <c r="I27" s="8">
        <v>0</v>
      </c>
      <c r="J27" s="8">
        <v>294</v>
      </c>
      <c r="K27" s="8">
        <v>102</v>
      </c>
      <c r="L27" s="8">
        <v>68</v>
      </c>
      <c r="M27" s="8">
        <v>24.18</v>
      </c>
      <c r="N27" s="8">
        <v>62</v>
      </c>
      <c r="O27" s="8">
        <v>66</v>
      </c>
      <c r="P27" s="8">
        <v>1</v>
      </c>
    </row>
    <row r="28" spans="1:16" x14ac:dyDescent="0.4">
      <c r="A28" s="8">
        <v>0</v>
      </c>
      <c r="B28" s="8">
        <v>60</v>
      </c>
      <c r="C28" s="8">
        <v>1</v>
      </c>
      <c r="D28" s="8">
        <v>0</v>
      </c>
      <c r="E28" s="8">
        <v>0</v>
      </c>
      <c r="F28" s="8">
        <v>0</v>
      </c>
      <c r="G28" s="8">
        <v>0</v>
      </c>
      <c r="H28" s="8">
        <v>0</v>
      </c>
      <c r="I28" s="8">
        <v>0</v>
      </c>
      <c r="J28" s="8">
        <v>260</v>
      </c>
      <c r="K28" s="8">
        <v>110</v>
      </c>
      <c r="L28" s="8">
        <v>72.5</v>
      </c>
      <c r="M28" s="8">
        <v>26.59</v>
      </c>
      <c r="N28" s="8">
        <v>65</v>
      </c>
      <c r="O28" s="7" t="s">
        <v>43</v>
      </c>
      <c r="P28" s="8">
        <v>0</v>
      </c>
    </row>
    <row r="29" spans="1:16" x14ac:dyDescent="0.4">
      <c r="A29" s="8">
        <v>1</v>
      </c>
      <c r="B29" s="8">
        <v>35</v>
      </c>
      <c r="C29" s="8">
        <v>2</v>
      </c>
      <c r="D29" s="8">
        <v>1</v>
      </c>
      <c r="E29" s="8">
        <v>20</v>
      </c>
      <c r="F29" s="8">
        <v>0</v>
      </c>
      <c r="G29" s="8">
        <v>0</v>
      </c>
      <c r="H29" s="8">
        <v>1</v>
      </c>
      <c r="I29" s="8">
        <v>0</v>
      </c>
      <c r="J29" s="8">
        <v>225</v>
      </c>
      <c r="K29" s="8">
        <v>132</v>
      </c>
      <c r="L29" s="8">
        <v>91</v>
      </c>
      <c r="M29" s="8">
        <v>26.09</v>
      </c>
      <c r="N29" s="8">
        <v>73</v>
      </c>
      <c r="O29" s="8">
        <v>83</v>
      </c>
      <c r="P29" s="8">
        <v>0</v>
      </c>
    </row>
    <row r="30" spans="1:16" x14ac:dyDescent="0.4">
      <c r="A30" s="8">
        <v>0</v>
      </c>
      <c r="B30" s="8">
        <v>61</v>
      </c>
      <c r="C30" s="8">
        <v>3</v>
      </c>
      <c r="D30" s="8">
        <v>0</v>
      </c>
      <c r="E30" s="8">
        <v>0</v>
      </c>
      <c r="F30" s="8">
        <v>0</v>
      </c>
      <c r="G30" s="8">
        <v>0</v>
      </c>
      <c r="H30" s="8">
        <v>1</v>
      </c>
      <c r="I30" s="8">
        <v>0</v>
      </c>
      <c r="J30" s="8">
        <v>272</v>
      </c>
      <c r="K30" s="8">
        <v>182</v>
      </c>
      <c r="L30" s="8">
        <v>121</v>
      </c>
      <c r="M30" s="8">
        <v>32.799999999999997</v>
      </c>
      <c r="N30" s="8">
        <v>85</v>
      </c>
      <c r="O30" s="8">
        <v>65</v>
      </c>
      <c r="P30" s="8">
        <v>1</v>
      </c>
    </row>
    <row r="31" spans="1:16" x14ac:dyDescent="0.4">
      <c r="A31" s="8">
        <v>0</v>
      </c>
      <c r="B31" s="8">
        <v>60</v>
      </c>
      <c r="C31" s="8">
        <v>1</v>
      </c>
      <c r="D31" s="8">
        <v>0</v>
      </c>
      <c r="E31" s="8">
        <v>0</v>
      </c>
      <c r="F31" s="8">
        <v>0</v>
      </c>
      <c r="G31" s="8">
        <v>0</v>
      </c>
      <c r="H31" s="8">
        <v>0</v>
      </c>
      <c r="I31" s="8">
        <v>0</v>
      </c>
      <c r="J31" s="8">
        <v>247</v>
      </c>
      <c r="K31" s="8">
        <v>130</v>
      </c>
      <c r="L31" s="8">
        <v>88</v>
      </c>
      <c r="M31" s="8">
        <v>30.36</v>
      </c>
      <c r="N31" s="8">
        <v>72</v>
      </c>
      <c r="O31" s="8">
        <v>74</v>
      </c>
      <c r="P31" s="8">
        <v>0</v>
      </c>
    </row>
    <row r="32" spans="1:16" x14ac:dyDescent="0.4">
      <c r="A32" s="8">
        <v>1</v>
      </c>
      <c r="B32" s="8">
        <v>36</v>
      </c>
      <c r="C32" s="8">
        <v>4</v>
      </c>
      <c r="D32" s="8">
        <v>1</v>
      </c>
      <c r="E32" s="8">
        <v>35</v>
      </c>
      <c r="F32" s="8">
        <v>0</v>
      </c>
      <c r="G32" s="8">
        <v>0</v>
      </c>
      <c r="H32" s="8">
        <v>0</v>
      </c>
      <c r="I32" s="8">
        <v>0</v>
      </c>
      <c r="J32" s="8">
        <v>295</v>
      </c>
      <c r="K32" s="8">
        <v>102</v>
      </c>
      <c r="L32" s="8">
        <v>68</v>
      </c>
      <c r="M32" s="8">
        <v>28.15</v>
      </c>
      <c r="N32" s="8">
        <v>60</v>
      </c>
      <c r="O32" s="8">
        <v>63</v>
      </c>
      <c r="P32" s="8">
        <v>0</v>
      </c>
    </row>
    <row r="33" spans="1:16" x14ac:dyDescent="0.4">
      <c r="A33" s="8">
        <v>1</v>
      </c>
      <c r="B33" s="8">
        <v>43</v>
      </c>
      <c r="C33" s="8">
        <v>4</v>
      </c>
      <c r="D33" s="8">
        <v>1</v>
      </c>
      <c r="E33" s="8">
        <v>43</v>
      </c>
      <c r="F33" s="8">
        <v>0</v>
      </c>
      <c r="G33" s="8">
        <v>0</v>
      </c>
      <c r="H33" s="8">
        <v>0</v>
      </c>
      <c r="I33" s="8">
        <v>0</v>
      </c>
      <c r="J33" s="8">
        <v>226</v>
      </c>
      <c r="K33" s="8">
        <v>115</v>
      </c>
      <c r="L33" s="8">
        <v>85.5</v>
      </c>
      <c r="M33" s="8">
        <v>27.57</v>
      </c>
      <c r="N33" s="8">
        <v>75</v>
      </c>
      <c r="O33" s="8">
        <v>75</v>
      </c>
      <c r="P33" s="8">
        <v>0</v>
      </c>
    </row>
    <row r="34" spans="1:16" x14ac:dyDescent="0.4">
      <c r="A34" s="8">
        <v>0</v>
      </c>
      <c r="B34" s="8">
        <v>59</v>
      </c>
      <c r="C34" s="8">
        <v>1</v>
      </c>
      <c r="D34" s="8">
        <v>0</v>
      </c>
      <c r="E34" s="8">
        <v>0</v>
      </c>
      <c r="F34" s="8">
        <v>0</v>
      </c>
      <c r="G34" s="8">
        <v>0</v>
      </c>
      <c r="H34" s="8">
        <v>1</v>
      </c>
      <c r="I34" s="8">
        <v>0</v>
      </c>
      <c r="J34" s="8">
        <v>209</v>
      </c>
      <c r="K34" s="8">
        <v>150</v>
      </c>
      <c r="L34" s="8">
        <v>85</v>
      </c>
      <c r="M34" s="8">
        <v>20.77</v>
      </c>
      <c r="N34" s="8">
        <v>90</v>
      </c>
      <c r="O34" s="8">
        <v>88</v>
      </c>
      <c r="P34" s="8">
        <v>1</v>
      </c>
    </row>
    <row r="35" spans="1:16" x14ac:dyDescent="0.4">
      <c r="A35" s="8">
        <v>1</v>
      </c>
      <c r="B35" s="8">
        <v>61</v>
      </c>
      <c r="C35" s="7">
        <v>2</v>
      </c>
      <c r="D35" s="8">
        <v>1</v>
      </c>
      <c r="E35" s="8">
        <v>5</v>
      </c>
      <c r="F35" s="8">
        <v>0</v>
      </c>
      <c r="G35" s="8">
        <v>0</v>
      </c>
      <c r="H35" s="8">
        <v>0</v>
      </c>
      <c r="I35" s="8">
        <v>0</v>
      </c>
      <c r="J35" s="8">
        <v>175</v>
      </c>
      <c r="K35" s="8">
        <v>134</v>
      </c>
      <c r="L35" s="8">
        <v>82.5</v>
      </c>
      <c r="M35" s="8">
        <v>18.59</v>
      </c>
      <c r="N35" s="8">
        <v>72</v>
      </c>
      <c r="O35" s="8">
        <v>75</v>
      </c>
      <c r="P35" s="8">
        <v>1</v>
      </c>
    </row>
    <row r="36" spans="1:16" x14ac:dyDescent="0.4">
      <c r="A36" s="8">
        <v>1</v>
      </c>
      <c r="B36" s="8">
        <v>54</v>
      </c>
      <c r="C36" s="8">
        <v>1</v>
      </c>
      <c r="D36" s="8">
        <v>1</v>
      </c>
      <c r="E36" s="8">
        <v>20</v>
      </c>
      <c r="F36" s="8">
        <v>0</v>
      </c>
      <c r="G36" s="8">
        <v>0</v>
      </c>
      <c r="H36" s="8">
        <v>1</v>
      </c>
      <c r="I36" s="8">
        <v>0</v>
      </c>
      <c r="J36" s="8">
        <v>214</v>
      </c>
      <c r="K36" s="8">
        <v>147</v>
      </c>
      <c r="L36" s="8">
        <v>74</v>
      </c>
      <c r="M36" s="8">
        <v>24.71</v>
      </c>
      <c r="N36" s="8">
        <v>96</v>
      </c>
      <c r="O36" s="8">
        <v>87</v>
      </c>
      <c r="P36" s="8">
        <v>0</v>
      </c>
    </row>
    <row r="37" spans="1:16" x14ac:dyDescent="0.4">
      <c r="A37" s="8">
        <v>1</v>
      </c>
      <c r="B37" s="8">
        <v>37</v>
      </c>
      <c r="C37" s="8">
        <v>2</v>
      </c>
      <c r="D37" s="8">
        <v>0</v>
      </c>
      <c r="E37" s="8">
        <v>0</v>
      </c>
      <c r="F37" s="8">
        <v>0</v>
      </c>
      <c r="G37" s="8">
        <v>0</v>
      </c>
      <c r="H37" s="8">
        <v>1</v>
      </c>
      <c r="I37" s="8">
        <v>0</v>
      </c>
      <c r="J37" s="8">
        <v>225</v>
      </c>
      <c r="K37" s="8">
        <v>124.5</v>
      </c>
      <c r="L37" s="8">
        <v>92.5</v>
      </c>
      <c r="M37" s="8">
        <v>38.53</v>
      </c>
      <c r="N37" s="8">
        <v>95</v>
      </c>
      <c r="O37" s="8">
        <v>83</v>
      </c>
      <c r="P37" s="8">
        <v>0</v>
      </c>
    </row>
    <row r="38" spans="1:16" x14ac:dyDescent="0.4">
      <c r="A38" s="8">
        <v>1</v>
      </c>
      <c r="B38" s="8">
        <v>56</v>
      </c>
      <c r="C38" s="7" t="s">
        <v>43</v>
      </c>
      <c r="D38" s="8">
        <v>0</v>
      </c>
      <c r="E38" s="8">
        <v>0</v>
      </c>
      <c r="F38" s="8">
        <v>0</v>
      </c>
      <c r="G38" s="8">
        <v>0</v>
      </c>
      <c r="H38" s="8">
        <v>0</v>
      </c>
      <c r="I38" s="8">
        <v>0</v>
      </c>
      <c r="J38" s="8">
        <v>257</v>
      </c>
      <c r="K38" s="8">
        <v>153.5</v>
      </c>
      <c r="L38" s="8">
        <v>102</v>
      </c>
      <c r="M38" s="8">
        <v>28.09</v>
      </c>
      <c r="N38" s="8">
        <v>72</v>
      </c>
      <c r="O38" s="8">
        <v>75</v>
      </c>
      <c r="P38" s="8">
        <v>0</v>
      </c>
    </row>
    <row r="39" spans="1:16" x14ac:dyDescent="0.4">
      <c r="A39" s="8">
        <v>1</v>
      </c>
      <c r="B39" s="8">
        <v>52</v>
      </c>
      <c r="C39" s="8">
        <v>1</v>
      </c>
      <c r="D39" s="8">
        <v>0</v>
      </c>
      <c r="E39" s="8">
        <v>0</v>
      </c>
      <c r="F39" s="8">
        <v>0</v>
      </c>
      <c r="G39" s="8">
        <v>0</v>
      </c>
      <c r="H39" s="8">
        <v>1</v>
      </c>
      <c r="I39" s="8">
        <v>1</v>
      </c>
      <c r="J39" s="8">
        <v>178</v>
      </c>
      <c r="K39" s="8">
        <v>160</v>
      </c>
      <c r="L39" s="8">
        <v>98</v>
      </c>
      <c r="M39" s="8">
        <v>40.11</v>
      </c>
      <c r="N39" s="8">
        <v>75</v>
      </c>
      <c r="O39" s="8">
        <v>225</v>
      </c>
      <c r="P39" s="8">
        <v>0</v>
      </c>
    </row>
    <row r="40" spans="1:16" x14ac:dyDescent="0.4">
      <c r="A40" s="8">
        <v>0</v>
      </c>
      <c r="B40" s="8">
        <v>42</v>
      </c>
      <c r="C40" s="8">
        <v>1</v>
      </c>
      <c r="D40" s="8">
        <v>1</v>
      </c>
      <c r="E40" s="8">
        <v>1</v>
      </c>
      <c r="F40" s="8">
        <v>0</v>
      </c>
      <c r="G40" s="8">
        <v>0</v>
      </c>
      <c r="H40" s="8">
        <v>1</v>
      </c>
      <c r="I40" s="8">
        <v>0</v>
      </c>
      <c r="J40" s="8">
        <v>233</v>
      </c>
      <c r="K40" s="8">
        <v>153</v>
      </c>
      <c r="L40" s="8">
        <v>101</v>
      </c>
      <c r="M40" s="8">
        <v>28.93</v>
      </c>
      <c r="N40" s="8">
        <v>60</v>
      </c>
      <c r="O40" s="8">
        <v>90</v>
      </c>
      <c r="P40" s="8">
        <v>0</v>
      </c>
    </row>
    <row r="41" spans="1:16" x14ac:dyDescent="0.4">
      <c r="A41" s="8">
        <v>1</v>
      </c>
      <c r="B41" s="8">
        <v>36</v>
      </c>
      <c r="C41" s="8">
        <v>3</v>
      </c>
      <c r="D41" s="8">
        <v>0</v>
      </c>
      <c r="E41" s="8">
        <v>0</v>
      </c>
      <c r="F41" s="8">
        <v>0</v>
      </c>
      <c r="G41" s="8">
        <v>0</v>
      </c>
      <c r="H41" s="8">
        <v>0</v>
      </c>
      <c r="I41" s="8">
        <v>0</v>
      </c>
      <c r="J41" s="8">
        <v>180</v>
      </c>
      <c r="K41" s="8">
        <v>111</v>
      </c>
      <c r="L41" s="8">
        <v>73</v>
      </c>
      <c r="M41" s="8">
        <v>27.78</v>
      </c>
      <c r="N41" s="8">
        <v>71</v>
      </c>
      <c r="O41" s="8">
        <v>80</v>
      </c>
      <c r="P41" s="8">
        <v>0</v>
      </c>
    </row>
    <row r="42" spans="1:16" x14ac:dyDescent="0.4">
      <c r="A42" s="8">
        <v>0</v>
      </c>
      <c r="B42" s="8">
        <v>43</v>
      </c>
      <c r="C42" s="8">
        <v>2</v>
      </c>
      <c r="D42" s="8">
        <v>1</v>
      </c>
      <c r="E42" s="8">
        <v>10</v>
      </c>
      <c r="F42" s="8">
        <v>0</v>
      </c>
      <c r="G42" s="8">
        <v>0</v>
      </c>
      <c r="H42" s="8">
        <v>0</v>
      </c>
      <c r="I42" s="8">
        <v>0</v>
      </c>
      <c r="J42" s="8">
        <v>243</v>
      </c>
      <c r="K42" s="8">
        <v>116.5</v>
      </c>
      <c r="L42" s="8">
        <v>80</v>
      </c>
      <c r="M42" s="8">
        <v>26.87</v>
      </c>
      <c r="N42" s="8">
        <v>68</v>
      </c>
      <c r="O42" s="8">
        <v>78</v>
      </c>
      <c r="P42" s="8">
        <v>0</v>
      </c>
    </row>
    <row r="43" spans="1:16" x14ac:dyDescent="0.4">
      <c r="A43" s="8">
        <v>0</v>
      </c>
      <c r="B43" s="8">
        <v>41</v>
      </c>
      <c r="C43" s="8">
        <v>2</v>
      </c>
      <c r="D43" s="8">
        <v>1</v>
      </c>
      <c r="E43" s="8">
        <v>1</v>
      </c>
      <c r="F43" s="8">
        <v>0</v>
      </c>
      <c r="G43" s="8">
        <v>0</v>
      </c>
      <c r="H43" s="8">
        <v>0</v>
      </c>
      <c r="I43" s="8">
        <v>0</v>
      </c>
      <c r="J43" s="8">
        <v>237</v>
      </c>
      <c r="K43" s="8">
        <v>122</v>
      </c>
      <c r="L43" s="8">
        <v>78</v>
      </c>
      <c r="M43" s="8">
        <v>23.28</v>
      </c>
      <c r="N43" s="8">
        <v>75</v>
      </c>
      <c r="O43" s="8">
        <v>74</v>
      </c>
      <c r="P43" s="8">
        <v>0</v>
      </c>
    </row>
    <row r="44" spans="1:16" x14ac:dyDescent="0.4">
      <c r="A44" s="8">
        <v>0</v>
      </c>
      <c r="B44" s="8">
        <v>52</v>
      </c>
      <c r="C44" s="8">
        <v>1</v>
      </c>
      <c r="D44" s="8">
        <v>0</v>
      </c>
      <c r="E44" s="8">
        <v>0</v>
      </c>
      <c r="F44" s="8">
        <v>1</v>
      </c>
      <c r="G44" s="8">
        <v>0</v>
      </c>
      <c r="H44" s="8">
        <v>1</v>
      </c>
      <c r="I44" s="8">
        <v>0</v>
      </c>
      <c r="J44" s="7" t="s">
        <v>43</v>
      </c>
      <c r="K44" s="8">
        <v>148</v>
      </c>
      <c r="L44" s="8">
        <v>92</v>
      </c>
      <c r="M44" s="8">
        <v>25.09</v>
      </c>
      <c r="N44" s="8">
        <v>70</v>
      </c>
      <c r="O44" s="7" t="s">
        <v>43</v>
      </c>
      <c r="P44" s="8">
        <v>1</v>
      </c>
    </row>
    <row r="45" spans="1:16" x14ac:dyDescent="0.4">
      <c r="A45" s="8">
        <v>1</v>
      </c>
      <c r="B45" s="8">
        <v>54</v>
      </c>
      <c r="C45" s="8">
        <v>2</v>
      </c>
      <c r="D45" s="8">
        <v>0</v>
      </c>
      <c r="E45" s="8">
        <v>0</v>
      </c>
      <c r="F45" s="8">
        <v>0</v>
      </c>
      <c r="G45" s="8">
        <v>0</v>
      </c>
      <c r="H45" s="8">
        <v>0</v>
      </c>
      <c r="I45" s="8">
        <v>0</v>
      </c>
      <c r="J45" s="8">
        <v>195</v>
      </c>
      <c r="K45" s="8">
        <v>132</v>
      </c>
      <c r="L45" s="8">
        <v>83.5</v>
      </c>
      <c r="M45" s="8">
        <v>26.21</v>
      </c>
      <c r="N45" s="8">
        <v>75</v>
      </c>
      <c r="O45" s="8">
        <v>100</v>
      </c>
      <c r="P45" s="8">
        <v>0</v>
      </c>
    </row>
    <row r="46" spans="1:16" x14ac:dyDescent="0.4">
      <c r="A46" s="8">
        <v>0</v>
      </c>
      <c r="B46" s="8">
        <v>53</v>
      </c>
      <c r="C46" s="8">
        <v>3</v>
      </c>
      <c r="D46" s="8">
        <v>0</v>
      </c>
      <c r="E46" s="8">
        <v>0</v>
      </c>
      <c r="F46" s="8">
        <v>1</v>
      </c>
      <c r="G46" s="8">
        <v>0</v>
      </c>
      <c r="H46" s="8">
        <v>1</v>
      </c>
      <c r="I46" s="8">
        <v>1</v>
      </c>
      <c r="J46" s="8">
        <v>311</v>
      </c>
      <c r="K46" s="8">
        <v>206</v>
      </c>
      <c r="L46" s="8">
        <v>92</v>
      </c>
      <c r="M46" s="8">
        <v>21.51</v>
      </c>
      <c r="N46" s="8">
        <v>76</v>
      </c>
      <c r="O46" s="8">
        <v>215</v>
      </c>
      <c r="P46" s="8">
        <v>1</v>
      </c>
    </row>
    <row r="47" spans="1:16" x14ac:dyDescent="0.4">
      <c r="A47" s="8">
        <v>0</v>
      </c>
      <c r="B47" s="8">
        <v>49</v>
      </c>
      <c r="C47" s="8">
        <v>2</v>
      </c>
      <c r="D47" s="8">
        <v>0</v>
      </c>
      <c r="E47" s="8">
        <v>0</v>
      </c>
      <c r="F47" s="8">
        <v>0</v>
      </c>
      <c r="G47" s="8">
        <v>0</v>
      </c>
      <c r="H47" s="8">
        <v>0</v>
      </c>
      <c r="I47" s="8">
        <v>0</v>
      </c>
      <c r="J47" s="8">
        <v>208</v>
      </c>
      <c r="K47" s="8">
        <v>96</v>
      </c>
      <c r="L47" s="8">
        <v>63</v>
      </c>
      <c r="M47" s="8">
        <v>20.68</v>
      </c>
      <c r="N47" s="8">
        <v>65</v>
      </c>
      <c r="O47" s="8">
        <v>98</v>
      </c>
      <c r="P47" s="8">
        <v>0</v>
      </c>
    </row>
    <row r="48" spans="1:16" x14ac:dyDescent="0.4">
      <c r="A48" s="8">
        <v>0</v>
      </c>
      <c r="B48" s="8">
        <v>65</v>
      </c>
      <c r="C48" s="8">
        <v>1</v>
      </c>
      <c r="D48" s="8">
        <v>0</v>
      </c>
      <c r="E48" s="8">
        <v>0</v>
      </c>
      <c r="F48" s="8">
        <v>0</v>
      </c>
      <c r="G48" s="8">
        <v>0</v>
      </c>
      <c r="H48" s="8">
        <v>1</v>
      </c>
      <c r="I48" s="8">
        <v>0</v>
      </c>
      <c r="J48" s="8">
        <v>252</v>
      </c>
      <c r="K48" s="8">
        <v>179.5</v>
      </c>
      <c r="L48" s="8">
        <v>114</v>
      </c>
      <c r="M48" s="8">
        <v>30.47</v>
      </c>
      <c r="N48" s="8">
        <v>90</v>
      </c>
      <c r="O48" s="8">
        <v>87</v>
      </c>
      <c r="P48" s="8">
        <v>0</v>
      </c>
    </row>
    <row r="49" spans="1:16" x14ac:dyDescent="0.4">
      <c r="A49" s="8">
        <v>1</v>
      </c>
      <c r="B49" s="8">
        <v>46</v>
      </c>
      <c r="C49" s="8">
        <v>1</v>
      </c>
      <c r="D49" s="8">
        <v>1</v>
      </c>
      <c r="E49" s="8">
        <v>20</v>
      </c>
      <c r="F49" s="8">
        <v>0</v>
      </c>
      <c r="G49" s="8">
        <v>0</v>
      </c>
      <c r="H49" s="8">
        <v>0</v>
      </c>
      <c r="I49" s="8">
        <v>0</v>
      </c>
      <c r="J49" s="8">
        <v>261</v>
      </c>
      <c r="K49" s="8">
        <v>119</v>
      </c>
      <c r="L49" s="8">
        <v>77.5</v>
      </c>
      <c r="M49" s="8">
        <v>23.59</v>
      </c>
      <c r="N49" s="8">
        <v>75</v>
      </c>
      <c r="O49" s="8">
        <v>74</v>
      </c>
      <c r="P49" s="8">
        <v>0</v>
      </c>
    </row>
    <row r="50" spans="1:16" x14ac:dyDescent="0.4">
      <c r="A50" s="8">
        <v>0</v>
      </c>
      <c r="B50" s="8">
        <v>63</v>
      </c>
      <c r="C50" s="8">
        <v>2</v>
      </c>
      <c r="D50" s="8">
        <v>1</v>
      </c>
      <c r="E50" s="8">
        <v>40</v>
      </c>
      <c r="F50" s="8">
        <v>0</v>
      </c>
      <c r="G50" s="8">
        <v>0</v>
      </c>
      <c r="H50" s="8">
        <v>0</v>
      </c>
      <c r="I50" s="8">
        <v>0</v>
      </c>
      <c r="J50" s="8">
        <v>179</v>
      </c>
      <c r="K50" s="8">
        <v>116</v>
      </c>
      <c r="L50" s="8">
        <v>69</v>
      </c>
      <c r="M50" s="8">
        <v>22.15</v>
      </c>
      <c r="N50" s="8">
        <v>95</v>
      </c>
      <c r="O50" s="8">
        <v>75</v>
      </c>
      <c r="P50" s="8">
        <v>1</v>
      </c>
    </row>
    <row r="51" spans="1:16" x14ac:dyDescent="0.4">
      <c r="A51" s="8">
        <v>1</v>
      </c>
      <c r="B51" s="8">
        <v>36</v>
      </c>
      <c r="C51" s="8">
        <v>3</v>
      </c>
      <c r="D51" s="8">
        <v>1</v>
      </c>
      <c r="E51" s="8">
        <v>20</v>
      </c>
      <c r="F51" s="7" t="s">
        <v>43</v>
      </c>
      <c r="G51" s="8">
        <v>0</v>
      </c>
      <c r="H51" s="8">
        <v>1</v>
      </c>
      <c r="I51" s="8">
        <v>0</v>
      </c>
      <c r="J51" s="8">
        <v>194</v>
      </c>
      <c r="K51" s="8">
        <v>139</v>
      </c>
      <c r="L51" s="8">
        <v>93</v>
      </c>
      <c r="M51" s="8">
        <v>24.33</v>
      </c>
      <c r="N51" s="8">
        <v>80</v>
      </c>
      <c r="O51" s="8">
        <v>62</v>
      </c>
      <c r="P51" s="8">
        <v>0</v>
      </c>
    </row>
    <row r="52" spans="1:16" x14ac:dyDescent="0.4">
      <c r="A52" s="8">
        <v>0</v>
      </c>
      <c r="B52" s="8">
        <v>63</v>
      </c>
      <c r="C52" s="8">
        <v>1</v>
      </c>
      <c r="D52" s="8">
        <v>1</v>
      </c>
      <c r="E52" s="8">
        <v>3</v>
      </c>
      <c r="F52" s="8">
        <v>0</v>
      </c>
      <c r="G52" s="8">
        <v>0</v>
      </c>
      <c r="H52" s="8">
        <v>1</v>
      </c>
      <c r="I52" s="8">
        <v>0</v>
      </c>
      <c r="J52" s="8">
        <v>267</v>
      </c>
      <c r="K52" s="8">
        <v>156.5</v>
      </c>
      <c r="L52" s="8">
        <v>92.5</v>
      </c>
      <c r="M52" s="8">
        <v>27.1</v>
      </c>
      <c r="N52" s="8">
        <v>60</v>
      </c>
      <c r="O52" s="8">
        <v>79</v>
      </c>
      <c r="P52" s="8">
        <v>1</v>
      </c>
    </row>
    <row r="53" spans="1:16" x14ac:dyDescent="0.4">
      <c r="A53" s="8">
        <v>1</v>
      </c>
      <c r="B53" s="8">
        <v>51</v>
      </c>
      <c r="C53" s="8">
        <v>4</v>
      </c>
      <c r="D53" s="8">
        <v>0</v>
      </c>
      <c r="E53" s="8">
        <v>0</v>
      </c>
      <c r="F53" s="8">
        <v>0</v>
      </c>
      <c r="G53" s="8">
        <v>0</v>
      </c>
      <c r="H53" s="8">
        <v>0</v>
      </c>
      <c r="I53" s="8">
        <v>0</v>
      </c>
      <c r="J53" s="8">
        <v>216</v>
      </c>
      <c r="K53" s="8">
        <v>112</v>
      </c>
      <c r="L53" s="8">
        <v>66</v>
      </c>
      <c r="M53" s="8">
        <v>23.47</v>
      </c>
      <c r="N53" s="8">
        <v>90</v>
      </c>
      <c r="O53" s="8">
        <v>95</v>
      </c>
      <c r="P53" s="8">
        <v>0</v>
      </c>
    </row>
    <row r="54" spans="1:16" x14ac:dyDescent="0.4">
      <c r="A54" s="8">
        <v>0</v>
      </c>
      <c r="B54" s="8">
        <v>47</v>
      </c>
      <c r="C54" s="8">
        <v>2</v>
      </c>
      <c r="D54" s="8">
        <v>1</v>
      </c>
      <c r="E54" s="8">
        <v>20</v>
      </c>
      <c r="F54" s="8">
        <v>0</v>
      </c>
      <c r="G54" s="8">
        <v>0</v>
      </c>
      <c r="H54" s="8">
        <v>0</v>
      </c>
      <c r="I54" s="8">
        <v>0</v>
      </c>
      <c r="J54" s="8">
        <v>237</v>
      </c>
      <c r="K54" s="8">
        <v>130</v>
      </c>
      <c r="L54" s="8">
        <v>78</v>
      </c>
      <c r="M54" s="8">
        <v>19.66</v>
      </c>
      <c r="N54" s="8">
        <v>80</v>
      </c>
      <c r="O54" s="8">
        <v>75</v>
      </c>
      <c r="P54" s="8">
        <v>0</v>
      </c>
    </row>
    <row r="55" spans="1:16" x14ac:dyDescent="0.4">
      <c r="A55" s="8">
        <v>0</v>
      </c>
      <c r="B55" s="8">
        <v>62</v>
      </c>
      <c r="C55" s="8">
        <v>1</v>
      </c>
      <c r="D55" s="8">
        <v>0</v>
      </c>
      <c r="E55" s="8">
        <v>0</v>
      </c>
      <c r="F55" s="8">
        <v>0</v>
      </c>
      <c r="G55" s="8">
        <v>0</v>
      </c>
      <c r="H55" s="8">
        <v>0</v>
      </c>
      <c r="I55" s="8">
        <v>0</v>
      </c>
      <c r="J55" s="8">
        <v>240</v>
      </c>
      <c r="K55" s="8">
        <v>145</v>
      </c>
      <c r="L55" s="8">
        <v>82.5</v>
      </c>
      <c r="M55" s="8">
        <v>28.27</v>
      </c>
      <c r="N55" s="8">
        <v>63</v>
      </c>
      <c r="O55" s="8">
        <v>75</v>
      </c>
      <c r="P55" s="8">
        <v>0</v>
      </c>
    </row>
    <row r="56" spans="1:16" x14ac:dyDescent="0.4">
      <c r="A56" s="8">
        <v>0</v>
      </c>
      <c r="B56" s="8">
        <v>39</v>
      </c>
      <c r="C56" s="8">
        <v>2</v>
      </c>
      <c r="D56" s="8">
        <v>1</v>
      </c>
      <c r="E56" s="8">
        <v>20</v>
      </c>
      <c r="F56" s="8">
        <v>0</v>
      </c>
      <c r="G56" s="8">
        <v>0</v>
      </c>
      <c r="H56" s="8">
        <v>0</v>
      </c>
      <c r="I56" s="8">
        <v>0</v>
      </c>
      <c r="J56" s="8">
        <v>209</v>
      </c>
      <c r="K56" s="8">
        <v>115</v>
      </c>
      <c r="L56" s="8">
        <v>75</v>
      </c>
      <c r="M56" s="8">
        <v>22.54</v>
      </c>
      <c r="N56" s="8">
        <v>90</v>
      </c>
      <c r="O56" s="7" t="s">
        <v>43</v>
      </c>
      <c r="P56" s="8">
        <v>0</v>
      </c>
    </row>
    <row r="57" spans="1:16" x14ac:dyDescent="0.4">
      <c r="A57" s="8">
        <v>0</v>
      </c>
      <c r="B57" s="8">
        <v>46</v>
      </c>
      <c r="C57" s="8">
        <v>1</v>
      </c>
      <c r="D57" s="8">
        <v>1</v>
      </c>
      <c r="E57" s="8">
        <v>10</v>
      </c>
      <c r="F57" s="8">
        <v>0</v>
      </c>
      <c r="G57" s="8">
        <v>0</v>
      </c>
      <c r="H57" s="8">
        <v>0</v>
      </c>
      <c r="I57" s="8">
        <v>0</v>
      </c>
      <c r="J57" s="8">
        <v>250</v>
      </c>
      <c r="K57" s="8">
        <v>116</v>
      </c>
      <c r="L57" s="8">
        <v>71</v>
      </c>
      <c r="M57" s="8">
        <v>20.350000000000001</v>
      </c>
      <c r="N57" s="8">
        <v>88</v>
      </c>
      <c r="O57" s="8">
        <v>94</v>
      </c>
      <c r="P57" s="8">
        <v>0</v>
      </c>
    </row>
    <row r="58" spans="1:16" x14ac:dyDescent="0.4">
      <c r="A58" s="8">
        <v>0</v>
      </c>
      <c r="B58" s="8">
        <v>54</v>
      </c>
      <c r="C58" s="8">
        <v>1</v>
      </c>
      <c r="D58" s="8">
        <v>1</v>
      </c>
      <c r="E58" s="8">
        <v>9</v>
      </c>
      <c r="F58" s="8">
        <v>0</v>
      </c>
      <c r="G58" s="8">
        <v>0</v>
      </c>
      <c r="H58" s="8">
        <v>0</v>
      </c>
      <c r="I58" s="8">
        <v>1</v>
      </c>
      <c r="J58" s="8">
        <v>266</v>
      </c>
      <c r="K58" s="8">
        <v>114</v>
      </c>
      <c r="L58" s="8">
        <v>76</v>
      </c>
      <c r="M58" s="8">
        <v>17.61</v>
      </c>
      <c r="N58" s="8">
        <v>88</v>
      </c>
      <c r="O58" s="8">
        <v>55</v>
      </c>
      <c r="P58" s="8">
        <v>0</v>
      </c>
    </row>
    <row r="59" spans="1:16" x14ac:dyDescent="0.4">
      <c r="A59" s="8">
        <v>1</v>
      </c>
      <c r="B59" s="8">
        <v>49</v>
      </c>
      <c r="C59" s="8">
        <v>1</v>
      </c>
      <c r="D59" s="8">
        <v>1</v>
      </c>
      <c r="E59" s="8">
        <v>2</v>
      </c>
      <c r="F59" s="8">
        <v>0</v>
      </c>
      <c r="G59" s="8">
        <v>0</v>
      </c>
      <c r="H59" s="8">
        <v>1</v>
      </c>
      <c r="I59" s="8">
        <v>0</v>
      </c>
      <c r="J59" s="8">
        <v>255</v>
      </c>
      <c r="K59" s="8">
        <v>143.5</v>
      </c>
      <c r="L59" s="8">
        <v>81</v>
      </c>
      <c r="M59" s="8">
        <v>25.65</v>
      </c>
      <c r="N59" s="8">
        <v>75</v>
      </c>
      <c r="O59" s="8">
        <v>80</v>
      </c>
      <c r="P59" s="8">
        <v>0</v>
      </c>
    </row>
    <row r="60" spans="1:16" x14ac:dyDescent="0.4">
      <c r="A60" s="8">
        <v>1</v>
      </c>
      <c r="B60" s="8">
        <v>44</v>
      </c>
      <c r="C60" s="8">
        <v>2</v>
      </c>
      <c r="D60" s="8">
        <v>0</v>
      </c>
      <c r="E60" s="8">
        <v>0</v>
      </c>
      <c r="F60" s="8">
        <v>0</v>
      </c>
      <c r="G60" s="8">
        <v>0</v>
      </c>
      <c r="H60" s="8">
        <v>0</v>
      </c>
      <c r="I60" s="8">
        <v>0</v>
      </c>
      <c r="J60" s="8">
        <v>185</v>
      </c>
      <c r="K60" s="8">
        <v>115</v>
      </c>
      <c r="L60" s="8">
        <v>69</v>
      </c>
      <c r="M60" s="8">
        <v>22.29</v>
      </c>
      <c r="N60" s="8">
        <v>65</v>
      </c>
      <c r="O60" s="8">
        <v>82</v>
      </c>
      <c r="P60" s="8">
        <v>0</v>
      </c>
    </row>
    <row r="61" spans="1:16" x14ac:dyDescent="0.4">
      <c r="A61" s="8">
        <v>0</v>
      </c>
      <c r="B61" s="8">
        <v>40</v>
      </c>
      <c r="C61" s="8">
        <v>4</v>
      </c>
      <c r="D61" s="8">
        <v>1</v>
      </c>
      <c r="E61" s="8">
        <v>20</v>
      </c>
      <c r="F61" s="8">
        <v>0</v>
      </c>
      <c r="G61" s="8">
        <v>0</v>
      </c>
      <c r="H61" s="8">
        <v>0</v>
      </c>
      <c r="I61" s="8">
        <v>0</v>
      </c>
      <c r="J61" s="8">
        <v>205</v>
      </c>
      <c r="K61" s="8">
        <v>158</v>
      </c>
      <c r="L61" s="8">
        <v>102</v>
      </c>
      <c r="M61" s="8">
        <v>25.45</v>
      </c>
      <c r="N61" s="8">
        <v>75</v>
      </c>
      <c r="O61" s="8">
        <v>87</v>
      </c>
      <c r="P61" s="8">
        <v>1</v>
      </c>
    </row>
    <row r="62" spans="1:16" x14ac:dyDescent="0.4">
      <c r="A62" s="8">
        <v>1</v>
      </c>
      <c r="B62" s="8">
        <v>56</v>
      </c>
      <c r="C62" s="8">
        <v>4</v>
      </c>
      <c r="D62" s="8">
        <v>1</v>
      </c>
      <c r="E62" s="8">
        <v>20</v>
      </c>
      <c r="F62" s="8">
        <v>0</v>
      </c>
      <c r="G62" s="8">
        <v>0</v>
      </c>
      <c r="H62" s="8">
        <v>0</v>
      </c>
      <c r="I62" s="8">
        <v>0</v>
      </c>
      <c r="J62" s="8">
        <v>270</v>
      </c>
      <c r="K62" s="8">
        <v>121</v>
      </c>
      <c r="L62" s="8">
        <v>79</v>
      </c>
      <c r="M62" s="8">
        <v>23.58</v>
      </c>
      <c r="N62" s="8">
        <v>95</v>
      </c>
      <c r="O62" s="8">
        <v>93</v>
      </c>
      <c r="P62" s="8">
        <v>0</v>
      </c>
    </row>
    <row r="63" spans="1:16" x14ac:dyDescent="0.4">
      <c r="A63" s="8">
        <v>0</v>
      </c>
      <c r="B63" s="8">
        <v>67</v>
      </c>
      <c r="C63" s="8">
        <v>1</v>
      </c>
      <c r="D63" s="8">
        <v>0</v>
      </c>
      <c r="E63" s="8">
        <v>0</v>
      </c>
      <c r="F63" s="8">
        <v>0</v>
      </c>
      <c r="G63" s="8">
        <v>0</v>
      </c>
      <c r="H63" s="8">
        <v>1</v>
      </c>
      <c r="I63" s="8">
        <v>0</v>
      </c>
      <c r="J63" s="8">
        <v>254</v>
      </c>
      <c r="K63" s="8">
        <v>157</v>
      </c>
      <c r="L63" s="8">
        <v>89</v>
      </c>
      <c r="M63" s="8">
        <v>24.25</v>
      </c>
      <c r="N63" s="8">
        <v>60</v>
      </c>
      <c r="O63" s="8">
        <v>74</v>
      </c>
      <c r="P63" s="8">
        <v>0</v>
      </c>
    </row>
    <row r="64" spans="1:16" x14ac:dyDescent="0.4">
      <c r="A64" s="8">
        <v>1</v>
      </c>
      <c r="B64" s="8">
        <v>53</v>
      </c>
      <c r="C64" s="8">
        <v>1</v>
      </c>
      <c r="D64" s="8">
        <v>1</v>
      </c>
      <c r="E64" s="8">
        <v>20</v>
      </c>
      <c r="F64" s="8">
        <v>0</v>
      </c>
      <c r="G64" s="8">
        <v>0</v>
      </c>
      <c r="H64" s="8">
        <v>0</v>
      </c>
      <c r="I64" s="8">
        <v>0</v>
      </c>
      <c r="J64" s="8">
        <v>220</v>
      </c>
      <c r="K64" s="8">
        <v>123.5</v>
      </c>
      <c r="L64" s="8">
        <v>75</v>
      </c>
      <c r="M64" s="8">
        <v>19.64</v>
      </c>
      <c r="N64" s="8">
        <v>78</v>
      </c>
      <c r="O64" s="8">
        <v>73</v>
      </c>
      <c r="P64" s="8">
        <v>0</v>
      </c>
    </row>
    <row r="65" spans="1:16" x14ac:dyDescent="0.4">
      <c r="A65" s="8">
        <v>0</v>
      </c>
      <c r="B65" s="8">
        <v>57</v>
      </c>
      <c r="C65" s="8">
        <v>1</v>
      </c>
      <c r="D65" s="8">
        <v>1</v>
      </c>
      <c r="E65" s="8">
        <v>3</v>
      </c>
      <c r="F65" s="8">
        <v>0</v>
      </c>
      <c r="G65" s="8">
        <v>0</v>
      </c>
      <c r="H65" s="8">
        <v>0</v>
      </c>
      <c r="I65" s="8">
        <v>0</v>
      </c>
      <c r="J65" s="8">
        <v>235</v>
      </c>
      <c r="K65" s="8">
        <v>126.5</v>
      </c>
      <c r="L65" s="8">
        <v>80</v>
      </c>
      <c r="M65" s="8">
        <v>24.88</v>
      </c>
      <c r="N65" s="8">
        <v>83</v>
      </c>
      <c r="O65" s="8">
        <v>72</v>
      </c>
      <c r="P65" s="8">
        <v>0</v>
      </c>
    </row>
    <row r="66" spans="1:16" x14ac:dyDescent="0.4">
      <c r="A66" s="8">
        <v>1</v>
      </c>
      <c r="B66" s="8">
        <v>57</v>
      </c>
      <c r="C66" s="8">
        <v>1</v>
      </c>
      <c r="D66" s="8">
        <v>0</v>
      </c>
      <c r="E66" s="8">
        <v>0</v>
      </c>
      <c r="F66" s="8">
        <v>0</v>
      </c>
      <c r="G66" s="8">
        <v>0</v>
      </c>
      <c r="H66" s="8">
        <v>0</v>
      </c>
      <c r="I66" s="8">
        <v>0</v>
      </c>
      <c r="J66" s="8">
        <v>220</v>
      </c>
      <c r="K66" s="8">
        <v>136</v>
      </c>
      <c r="L66" s="8">
        <v>84</v>
      </c>
      <c r="M66" s="8">
        <v>26.84</v>
      </c>
      <c r="N66" s="8">
        <v>75</v>
      </c>
      <c r="O66" s="8">
        <v>64</v>
      </c>
      <c r="P66" s="8">
        <v>1</v>
      </c>
    </row>
    <row r="67" spans="1:16" x14ac:dyDescent="0.4">
      <c r="A67" s="8">
        <v>0</v>
      </c>
      <c r="B67" s="8">
        <v>63</v>
      </c>
      <c r="C67" s="8">
        <v>1</v>
      </c>
      <c r="D67" s="8">
        <v>0</v>
      </c>
      <c r="E67" s="8">
        <v>0</v>
      </c>
      <c r="F67" s="8">
        <v>0</v>
      </c>
      <c r="G67" s="8">
        <v>0</v>
      </c>
      <c r="H67" s="8">
        <v>1</v>
      </c>
      <c r="I67" s="8">
        <v>0</v>
      </c>
      <c r="J67" s="8">
        <v>252</v>
      </c>
      <c r="K67" s="8">
        <v>154</v>
      </c>
      <c r="L67" s="8">
        <v>87</v>
      </c>
      <c r="M67" s="8">
        <v>28.6</v>
      </c>
      <c r="N67" s="8">
        <v>72</v>
      </c>
      <c r="O67" s="8">
        <v>45</v>
      </c>
      <c r="P67" s="8">
        <v>0</v>
      </c>
    </row>
    <row r="68" spans="1:16" x14ac:dyDescent="0.4">
      <c r="A68" s="8">
        <v>0</v>
      </c>
      <c r="B68" s="8">
        <v>62</v>
      </c>
      <c r="C68" s="8">
        <v>1</v>
      </c>
      <c r="D68" s="8">
        <v>0</v>
      </c>
      <c r="E68" s="8">
        <v>0</v>
      </c>
      <c r="F68" s="8">
        <v>0</v>
      </c>
      <c r="G68" s="8">
        <v>0</v>
      </c>
      <c r="H68" s="8">
        <v>1</v>
      </c>
      <c r="I68" s="8">
        <v>1</v>
      </c>
      <c r="J68" s="8">
        <v>212</v>
      </c>
      <c r="K68" s="8">
        <v>190</v>
      </c>
      <c r="L68" s="8">
        <v>99</v>
      </c>
      <c r="M68" s="8">
        <v>29.64</v>
      </c>
      <c r="N68" s="8">
        <v>100</v>
      </c>
      <c r="O68" s="8">
        <v>202</v>
      </c>
      <c r="P68" s="8">
        <v>0</v>
      </c>
    </row>
    <row r="69" spans="1:16" x14ac:dyDescent="0.4">
      <c r="A69" s="8">
        <v>1</v>
      </c>
      <c r="B69" s="8">
        <v>38</v>
      </c>
      <c r="C69" s="8">
        <v>1</v>
      </c>
      <c r="D69" s="8">
        <v>1</v>
      </c>
      <c r="E69" s="8">
        <v>20</v>
      </c>
      <c r="F69" s="8">
        <v>0</v>
      </c>
      <c r="G69" s="8">
        <v>0</v>
      </c>
      <c r="H69" s="8">
        <v>0</v>
      </c>
      <c r="I69" s="8">
        <v>0</v>
      </c>
      <c r="J69" s="8">
        <v>223</v>
      </c>
      <c r="K69" s="8">
        <v>107</v>
      </c>
      <c r="L69" s="8">
        <v>73</v>
      </c>
      <c r="M69" s="8">
        <v>23.01</v>
      </c>
      <c r="N69" s="8">
        <v>65</v>
      </c>
      <c r="O69" s="8">
        <v>78</v>
      </c>
      <c r="P69" s="8">
        <v>0</v>
      </c>
    </row>
    <row r="70" spans="1:16" x14ac:dyDescent="0.4">
      <c r="A70" s="8">
        <v>0</v>
      </c>
      <c r="B70" s="8">
        <v>47</v>
      </c>
      <c r="C70" s="8">
        <v>2</v>
      </c>
      <c r="D70" s="8">
        <v>1</v>
      </c>
      <c r="E70" s="8">
        <v>20</v>
      </c>
      <c r="F70" s="8">
        <v>0</v>
      </c>
      <c r="G70" s="8">
        <v>0</v>
      </c>
      <c r="H70" s="8">
        <v>0</v>
      </c>
      <c r="I70" s="8">
        <v>0</v>
      </c>
      <c r="J70" s="8">
        <v>300</v>
      </c>
      <c r="K70" s="8">
        <v>112.5</v>
      </c>
      <c r="L70" s="8">
        <v>60</v>
      </c>
      <c r="M70" s="8">
        <v>20.13</v>
      </c>
      <c r="N70" s="8">
        <v>76</v>
      </c>
      <c r="O70" s="8">
        <v>83</v>
      </c>
      <c r="P70" s="8">
        <v>0</v>
      </c>
    </row>
    <row r="71" spans="1:16" x14ac:dyDescent="0.4">
      <c r="A71" s="8">
        <v>0</v>
      </c>
      <c r="B71" s="8">
        <v>52</v>
      </c>
      <c r="C71" s="8">
        <v>4</v>
      </c>
      <c r="D71" s="8">
        <v>0</v>
      </c>
      <c r="E71" s="8">
        <v>0</v>
      </c>
      <c r="F71" s="8">
        <v>0</v>
      </c>
      <c r="G71" s="8">
        <v>0</v>
      </c>
      <c r="H71" s="8">
        <v>0</v>
      </c>
      <c r="I71" s="8">
        <v>0</v>
      </c>
      <c r="J71" s="8">
        <v>302</v>
      </c>
      <c r="K71" s="8">
        <v>110</v>
      </c>
      <c r="L71" s="8">
        <v>67.5</v>
      </c>
      <c r="M71" s="8">
        <v>23.51</v>
      </c>
      <c r="N71" s="8">
        <v>63</v>
      </c>
      <c r="O71" s="8">
        <v>87</v>
      </c>
      <c r="P71" s="8">
        <v>0</v>
      </c>
    </row>
    <row r="72" spans="1:16" x14ac:dyDescent="0.4">
      <c r="A72" s="8">
        <v>0</v>
      </c>
      <c r="B72" s="8">
        <v>63</v>
      </c>
      <c r="C72" s="8">
        <v>4</v>
      </c>
      <c r="D72" s="8">
        <v>0</v>
      </c>
      <c r="E72" s="8">
        <v>0</v>
      </c>
      <c r="F72" s="8">
        <v>0</v>
      </c>
      <c r="G72" s="8">
        <v>0</v>
      </c>
      <c r="H72" s="8">
        <v>0</v>
      </c>
      <c r="I72" s="8">
        <v>0</v>
      </c>
      <c r="J72" s="8">
        <v>248</v>
      </c>
      <c r="K72" s="8">
        <v>164.5</v>
      </c>
      <c r="L72" s="8">
        <v>76</v>
      </c>
      <c r="M72" s="8">
        <v>29.35</v>
      </c>
      <c r="N72" s="8">
        <v>70</v>
      </c>
      <c r="O72" s="7" t="s">
        <v>43</v>
      </c>
      <c r="P72" s="8">
        <v>0</v>
      </c>
    </row>
    <row r="73" spans="1:16" x14ac:dyDescent="0.4">
      <c r="A73" s="8">
        <v>1</v>
      </c>
      <c r="B73" s="8">
        <v>42</v>
      </c>
      <c r="C73" s="8">
        <v>3</v>
      </c>
      <c r="D73" s="8">
        <v>1</v>
      </c>
      <c r="E73" s="8">
        <v>10</v>
      </c>
      <c r="F73" s="8">
        <v>0</v>
      </c>
      <c r="G73" s="8">
        <v>0</v>
      </c>
      <c r="H73" s="8">
        <v>0</v>
      </c>
      <c r="I73" s="8">
        <v>0</v>
      </c>
      <c r="J73" s="8">
        <v>175</v>
      </c>
      <c r="K73" s="8">
        <v>116</v>
      </c>
      <c r="L73" s="8">
        <v>72.5</v>
      </c>
      <c r="M73" s="8">
        <v>28.61</v>
      </c>
      <c r="N73" s="8">
        <v>63</v>
      </c>
      <c r="O73" s="8">
        <v>95</v>
      </c>
      <c r="P73" s="8">
        <v>0</v>
      </c>
    </row>
    <row r="74" spans="1:16" x14ac:dyDescent="0.4">
      <c r="A74" s="8">
        <v>0</v>
      </c>
      <c r="B74" s="8">
        <v>37</v>
      </c>
      <c r="C74" s="7" t="s">
        <v>43</v>
      </c>
      <c r="D74" s="8">
        <v>0</v>
      </c>
      <c r="E74" s="8">
        <v>0</v>
      </c>
      <c r="F74" s="8">
        <v>0</v>
      </c>
      <c r="G74" s="8">
        <v>0</v>
      </c>
      <c r="H74" s="8">
        <v>0</v>
      </c>
      <c r="I74" s="8">
        <v>0</v>
      </c>
      <c r="J74" s="8">
        <v>200</v>
      </c>
      <c r="K74" s="8">
        <v>119</v>
      </c>
      <c r="L74" s="8">
        <v>79</v>
      </c>
      <c r="M74" s="8">
        <v>33.29</v>
      </c>
      <c r="N74" s="8">
        <v>67</v>
      </c>
      <c r="O74" s="8">
        <v>87</v>
      </c>
      <c r="P74" s="8">
        <v>0</v>
      </c>
    </row>
    <row r="75" spans="1:16" x14ac:dyDescent="0.4">
      <c r="A75" s="8">
        <v>0</v>
      </c>
      <c r="B75" s="8">
        <v>41</v>
      </c>
      <c r="C75" s="8">
        <v>1</v>
      </c>
      <c r="D75" s="8">
        <v>1</v>
      </c>
      <c r="E75" s="8">
        <v>20</v>
      </c>
      <c r="F75" s="8">
        <v>0</v>
      </c>
      <c r="G75" s="8">
        <v>0</v>
      </c>
      <c r="H75" s="8">
        <v>1</v>
      </c>
      <c r="I75" s="8">
        <v>0</v>
      </c>
      <c r="J75" s="8">
        <v>189</v>
      </c>
      <c r="K75" s="8">
        <v>150</v>
      </c>
      <c r="L75" s="8">
        <v>106</v>
      </c>
      <c r="M75" s="8">
        <v>33.799999999999997</v>
      </c>
      <c r="N75" s="8">
        <v>85</v>
      </c>
      <c r="O75" s="8">
        <v>75</v>
      </c>
      <c r="P75" s="8">
        <v>0</v>
      </c>
    </row>
    <row r="76" spans="1:16" x14ac:dyDescent="0.4">
      <c r="A76" s="8">
        <v>0</v>
      </c>
      <c r="B76" s="8">
        <v>44</v>
      </c>
      <c r="C76" s="8">
        <v>2</v>
      </c>
      <c r="D76" s="8">
        <v>1</v>
      </c>
      <c r="E76" s="8">
        <v>10</v>
      </c>
      <c r="F76" s="8">
        <v>0</v>
      </c>
      <c r="G76" s="8">
        <v>0</v>
      </c>
      <c r="H76" s="8">
        <v>0</v>
      </c>
      <c r="I76" s="8">
        <v>0</v>
      </c>
      <c r="J76" s="8">
        <v>221</v>
      </c>
      <c r="K76" s="8">
        <v>110</v>
      </c>
      <c r="L76" s="8">
        <v>76</v>
      </c>
      <c r="M76" s="8">
        <v>22.16</v>
      </c>
      <c r="N76" s="8">
        <v>64</v>
      </c>
      <c r="O76" s="8">
        <v>83</v>
      </c>
      <c r="P76" s="8">
        <v>1</v>
      </c>
    </row>
    <row r="77" spans="1:16" x14ac:dyDescent="0.4">
      <c r="A77" s="8">
        <v>0</v>
      </c>
      <c r="B77" s="8">
        <v>59</v>
      </c>
      <c r="C77" s="8">
        <v>1</v>
      </c>
      <c r="D77" s="8">
        <v>0</v>
      </c>
      <c r="E77" s="8">
        <v>0</v>
      </c>
      <c r="F77" s="8">
        <v>0</v>
      </c>
      <c r="G77" s="8">
        <v>0</v>
      </c>
      <c r="H77" s="8">
        <v>1</v>
      </c>
      <c r="I77" s="8">
        <v>0</v>
      </c>
      <c r="J77" s="8">
        <v>258</v>
      </c>
      <c r="K77" s="8">
        <v>138.5</v>
      </c>
      <c r="L77" s="8">
        <v>85</v>
      </c>
      <c r="M77" s="8">
        <v>34.549999999999997</v>
      </c>
      <c r="N77" s="8">
        <v>65</v>
      </c>
      <c r="O77" s="8">
        <v>103</v>
      </c>
      <c r="P77" s="8">
        <v>1</v>
      </c>
    </row>
    <row r="78" spans="1:16" x14ac:dyDescent="0.4">
      <c r="A78" s="8">
        <v>0</v>
      </c>
      <c r="B78" s="8">
        <v>44</v>
      </c>
      <c r="C78" s="8">
        <v>1</v>
      </c>
      <c r="D78" s="8">
        <v>0</v>
      </c>
      <c r="E78" s="8">
        <v>0</v>
      </c>
      <c r="F78" s="8">
        <v>0</v>
      </c>
      <c r="G78" s="8">
        <v>0</v>
      </c>
      <c r="H78" s="8">
        <v>0</v>
      </c>
      <c r="I78" s="8">
        <v>0</v>
      </c>
      <c r="J78" s="8">
        <v>202</v>
      </c>
      <c r="K78" s="8">
        <v>155</v>
      </c>
      <c r="L78" s="8">
        <v>85</v>
      </c>
      <c r="M78" s="8">
        <v>24.04</v>
      </c>
      <c r="N78" s="8">
        <v>83</v>
      </c>
      <c r="O78" s="8">
        <v>68</v>
      </c>
      <c r="P78" s="8">
        <v>0</v>
      </c>
    </row>
    <row r="79" spans="1:16" x14ac:dyDescent="0.4">
      <c r="A79" s="8">
        <v>0</v>
      </c>
      <c r="B79" s="8">
        <v>44</v>
      </c>
      <c r="C79" s="8">
        <v>3</v>
      </c>
      <c r="D79" s="8">
        <v>1</v>
      </c>
      <c r="E79" s="8">
        <v>20</v>
      </c>
      <c r="F79" s="7" t="s">
        <v>43</v>
      </c>
      <c r="G79" s="8">
        <v>0</v>
      </c>
      <c r="H79" s="8">
        <v>0</v>
      </c>
      <c r="I79" s="8">
        <v>0</v>
      </c>
      <c r="J79" s="8">
        <v>213</v>
      </c>
      <c r="K79" s="8">
        <v>115</v>
      </c>
      <c r="L79" s="8">
        <v>72.5</v>
      </c>
      <c r="M79" s="8">
        <v>21.16</v>
      </c>
      <c r="N79" s="8">
        <v>80</v>
      </c>
      <c r="O79" s="8">
        <v>89</v>
      </c>
      <c r="P79" s="8">
        <v>0</v>
      </c>
    </row>
    <row r="80" spans="1:16" x14ac:dyDescent="0.4">
      <c r="A80" s="8">
        <v>0</v>
      </c>
      <c r="B80" s="8">
        <v>45</v>
      </c>
      <c r="C80" s="8">
        <v>1</v>
      </c>
      <c r="D80" s="8">
        <v>0</v>
      </c>
      <c r="E80" s="8">
        <v>0</v>
      </c>
      <c r="F80" s="8">
        <v>0</v>
      </c>
      <c r="G80" s="8">
        <v>0</v>
      </c>
      <c r="H80" s="8">
        <v>1</v>
      </c>
      <c r="I80" s="8">
        <v>0</v>
      </c>
      <c r="J80" s="8">
        <v>183</v>
      </c>
      <c r="K80" s="8">
        <v>151</v>
      </c>
      <c r="L80" s="8">
        <v>101</v>
      </c>
      <c r="M80" s="8">
        <v>45.8</v>
      </c>
      <c r="N80" s="8">
        <v>80</v>
      </c>
      <c r="O80" s="8">
        <v>63</v>
      </c>
      <c r="P80" s="8">
        <v>0</v>
      </c>
    </row>
    <row r="81" spans="1:16" x14ac:dyDescent="0.4">
      <c r="A81" s="8">
        <v>1</v>
      </c>
      <c r="B81" s="8">
        <v>41</v>
      </c>
      <c r="C81" s="8">
        <v>2</v>
      </c>
      <c r="D81" s="8">
        <v>1</v>
      </c>
      <c r="E81" s="8">
        <v>43</v>
      </c>
      <c r="F81" s="8">
        <v>0</v>
      </c>
      <c r="G81" s="8">
        <v>0</v>
      </c>
      <c r="H81" s="8">
        <v>1</v>
      </c>
      <c r="I81" s="8">
        <v>0</v>
      </c>
      <c r="J81" s="8">
        <v>274</v>
      </c>
      <c r="K81" s="8">
        <v>152</v>
      </c>
      <c r="L81" s="8">
        <v>90</v>
      </c>
      <c r="M81" s="8">
        <v>30.58</v>
      </c>
      <c r="N81" s="8">
        <v>85</v>
      </c>
      <c r="O81" s="8">
        <v>65</v>
      </c>
      <c r="P81" s="8">
        <v>0</v>
      </c>
    </row>
    <row r="82" spans="1:16" x14ac:dyDescent="0.4">
      <c r="A82" s="8">
        <v>1</v>
      </c>
      <c r="B82" s="8">
        <v>60</v>
      </c>
      <c r="C82" s="8">
        <v>1</v>
      </c>
      <c r="D82" s="8">
        <v>1</v>
      </c>
      <c r="E82" s="8">
        <v>20</v>
      </c>
      <c r="F82" s="8">
        <v>0</v>
      </c>
      <c r="G82" s="8">
        <v>0</v>
      </c>
      <c r="H82" s="8">
        <v>1</v>
      </c>
      <c r="I82" s="8">
        <v>0</v>
      </c>
      <c r="J82" s="8">
        <v>170</v>
      </c>
      <c r="K82" s="8">
        <v>179</v>
      </c>
      <c r="L82" s="8">
        <v>94</v>
      </c>
      <c r="M82" s="8">
        <v>26.52</v>
      </c>
      <c r="N82" s="8">
        <v>90</v>
      </c>
      <c r="O82" s="8">
        <v>83</v>
      </c>
      <c r="P82" s="8">
        <v>0</v>
      </c>
    </row>
    <row r="83" spans="1:16" x14ac:dyDescent="0.4">
      <c r="A83" s="8">
        <v>1</v>
      </c>
      <c r="B83" s="8">
        <v>39</v>
      </c>
      <c r="C83" s="8">
        <v>2</v>
      </c>
      <c r="D83" s="8">
        <v>0</v>
      </c>
      <c r="E83" s="8">
        <v>0</v>
      </c>
      <c r="F83" s="8">
        <v>0</v>
      </c>
      <c r="G83" s="8">
        <v>0</v>
      </c>
      <c r="H83" s="8">
        <v>1</v>
      </c>
      <c r="I83" s="8">
        <v>0</v>
      </c>
      <c r="J83" s="8">
        <v>285</v>
      </c>
      <c r="K83" s="8">
        <v>155</v>
      </c>
      <c r="L83" s="8">
        <v>110</v>
      </c>
      <c r="M83" s="8">
        <v>32.51</v>
      </c>
      <c r="N83" s="8">
        <v>84</v>
      </c>
      <c r="O83" s="8">
        <v>70</v>
      </c>
      <c r="P83" s="8">
        <v>1</v>
      </c>
    </row>
    <row r="84" spans="1:16" x14ac:dyDescent="0.4">
      <c r="A84" s="8">
        <v>0</v>
      </c>
      <c r="B84" s="8">
        <v>53</v>
      </c>
      <c r="C84" s="8">
        <v>2</v>
      </c>
      <c r="D84" s="8">
        <v>0</v>
      </c>
      <c r="E84" s="8">
        <v>0</v>
      </c>
      <c r="F84" s="8">
        <v>0</v>
      </c>
      <c r="G84" s="8">
        <v>0</v>
      </c>
      <c r="H84" s="8">
        <v>0</v>
      </c>
      <c r="I84" s="8">
        <v>0</v>
      </c>
      <c r="J84" s="8">
        <v>210</v>
      </c>
      <c r="K84" s="8">
        <v>138</v>
      </c>
      <c r="L84" s="8">
        <v>86.5</v>
      </c>
      <c r="M84" s="8">
        <v>22.49</v>
      </c>
      <c r="N84" s="8">
        <v>88</v>
      </c>
      <c r="O84" s="8">
        <v>87</v>
      </c>
      <c r="P84" s="8">
        <v>0</v>
      </c>
    </row>
    <row r="85" spans="1:16" x14ac:dyDescent="0.4">
      <c r="A85" s="8">
        <v>0</v>
      </c>
      <c r="B85" s="8">
        <v>52</v>
      </c>
      <c r="C85" s="8">
        <v>1</v>
      </c>
      <c r="D85" s="8">
        <v>1</v>
      </c>
      <c r="E85" s="8">
        <v>15</v>
      </c>
      <c r="F85" s="8">
        <v>0</v>
      </c>
      <c r="G85" s="8">
        <v>0</v>
      </c>
      <c r="H85" s="8">
        <v>0</v>
      </c>
      <c r="I85" s="8">
        <v>0</v>
      </c>
      <c r="J85" s="8">
        <v>170</v>
      </c>
      <c r="K85" s="8">
        <v>124</v>
      </c>
      <c r="L85" s="8">
        <v>78</v>
      </c>
      <c r="M85" s="8">
        <v>26.03</v>
      </c>
      <c r="N85" s="8">
        <v>75</v>
      </c>
      <c r="O85" s="8">
        <v>82</v>
      </c>
      <c r="P85" s="8">
        <v>0</v>
      </c>
    </row>
    <row r="86" spans="1:16" x14ac:dyDescent="0.4">
      <c r="A86" s="8">
        <v>0</v>
      </c>
      <c r="B86" s="8">
        <v>61</v>
      </c>
      <c r="C86" s="8">
        <v>1</v>
      </c>
      <c r="D86" s="8">
        <v>0</v>
      </c>
      <c r="E86" s="8">
        <v>0</v>
      </c>
      <c r="F86" s="8">
        <v>0</v>
      </c>
      <c r="G86" s="8">
        <v>0</v>
      </c>
      <c r="H86" s="8">
        <v>1</v>
      </c>
      <c r="I86" s="8">
        <v>0</v>
      </c>
      <c r="J86" s="8">
        <v>210</v>
      </c>
      <c r="K86" s="8">
        <v>182</v>
      </c>
      <c r="L86" s="8">
        <v>101</v>
      </c>
      <c r="M86" s="8">
        <v>29.35</v>
      </c>
      <c r="N86" s="8">
        <v>70</v>
      </c>
      <c r="O86" s="8">
        <v>83</v>
      </c>
      <c r="P86" s="8">
        <v>0</v>
      </c>
    </row>
    <row r="87" spans="1:16" x14ac:dyDescent="0.4">
      <c r="A87" s="8">
        <v>0</v>
      </c>
      <c r="B87" s="8">
        <v>36</v>
      </c>
      <c r="C87" s="8">
        <v>2</v>
      </c>
      <c r="D87" s="8">
        <v>1</v>
      </c>
      <c r="E87" s="8">
        <v>15</v>
      </c>
      <c r="F87" s="8">
        <v>0</v>
      </c>
      <c r="G87" s="8">
        <v>0</v>
      </c>
      <c r="H87" s="8">
        <v>0</v>
      </c>
      <c r="I87" s="8">
        <v>0</v>
      </c>
      <c r="J87" s="8">
        <v>197</v>
      </c>
      <c r="K87" s="8">
        <v>113</v>
      </c>
      <c r="L87" s="8">
        <v>72.5</v>
      </c>
      <c r="M87" s="8">
        <v>22.73</v>
      </c>
      <c r="N87" s="8">
        <v>70</v>
      </c>
      <c r="O87" s="8">
        <v>65</v>
      </c>
      <c r="P87" s="8">
        <v>0</v>
      </c>
    </row>
    <row r="88" spans="1:16" x14ac:dyDescent="0.4">
      <c r="A88" s="8">
        <v>0</v>
      </c>
      <c r="B88" s="8">
        <v>62</v>
      </c>
      <c r="C88" s="8">
        <v>1</v>
      </c>
      <c r="D88" s="8">
        <v>0</v>
      </c>
      <c r="E88" s="8">
        <v>0</v>
      </c>
      <c r="F88" s="8">
        <v>0</v>
      </c>
      <c r="G88" s="8">
        <v>0</v>
      </c>
      <c r="H88" s="8">
        <v>0</v>
      </c>
      <c r="I88" s="8">
        <v>0</v>
      </c>
      <c r="J88" s="8">
        <v>261</v>
      </c>
      <c r="K88" s="8">
        <v>138</v>
      </c>
      <c r="L88" s="8">
        <v>82</v>
      </c>
      <c r="M88" s="8">
        <v>23.89</v>
      </c>
      <c r="N88" s="8">
        <v>65</v>
      </c>
      <c r="O88" s="8">
        <v>77</v>
      </c>
      <c r="P88" s="8">
        <v>0</v>
      </c>
    </row>
    <row r="89" spans="1:16" x14ac:dyDescent="0.4">
      <c r="A89" s="8">
        <v>0</v>
      </c>
      <c r="B89" s="8">
        <v>61</v>
      </c>
      <c r="C89" s="8">
        <v>2</v>
      </c>
      <c r="D89" s="8">
        <v>1</v>
      </c>
      <c r="E89" s="8">
        <v>1</v>
      </c>
      <c r="F89" s="8">
        <v>0</v>
      </c>
      <c r="G89" s="8">
        <v>0</v>
      </c>
      <c r="H89" s="8">
        <v>1</v>
      </c>
      <c r="I89" s="8">
        <v>0</v>
      </c>
      <c r="J89" s="8">
        <v>326</v>
      </c>
      <c r="K89" s="8">
        <v>200</v>
      </c>
      <c r="L89" s="8">
        <v>104</v>
      </c>
      <c r="M89" s="8">
        <v>38.46</v>
      </c>
      <c r="N89" s="8">
        <v>57</v>
      </c>
      <c r="O89" s="8">
        <v>78</v>
      </c>
      <c r="P89" s="8">
        <v>0</v>
      </c>
    </row>
    <row r="90" spans="1:16" x14ac:dyDescent="0.4">
      <c r="A90" s="8">
        <v>1</v>
      </c>
      <c r="B90" s="8">
        <v>41</v>
      </c>
      <c r="C90" s="8">
        <v>4</v>
      </c>
      <c r="D90" s="8">
        <v>1</v>
      </c>
      <c r="E90" s="8">
        <v>43</v>
      </c>
      <c r="F90" s="8">
        <v>0</v>
      </c>
      <c r="G90" s="8">
        <v>0</v>
      </c>
      <c r="H90" s="8">
        <v>0</v>
      </c>
      <c r="I90" s="8">
        <v>0</v>
      </c>
      <c r="J90" s="8">
        <v>252</v>
      </c>
      <c r="K90" s="8">
        <v>124</v>
      </c>
      <c r="L90" s="8">
        <v>86</v>
      </c>
      <c r="M90" s="8">
        <v>28.56</v>
      </c>
      <c r="N90" s="8">
        <v>100</v>
      </c>
      <c r="O90" s="8">
        <v>70</v>
      </c>
      <c r="P90" s="8">
        <v>0</v>
      </c>
    </row>
    <row r="91" spans="1:16" x14ac:dyDescent="0.4">
      <c r="A91" s="8">
        <v>1</v>
      </c>
      <c r="B91" s="8">
        <v>41</v>
      </c>
      <c r="C91" s="8">
        <v>2</v>
      </c>
      <c r="D91" s="8">
        <v>0</v>
      </c>
      <c r="E91" s="8">
        <v>0</v>
      </c>
      <c r="F91" s="8">
        <v>0</v>
      </c>
      <c r="G91" s="8">
        <v>0</v>
      </c>
      <c r="H91" s="8">
        <v>0</v>
      </c>
      <c r="I91" s="8">
        <v>0</v>
      </c>
      <c r="J91" s="8">
        <v>274</v>
      </c>
      <c r="K91" s="8">
        <v>121</v>
      </c>
      <c r="L91" s="8">
        <v>61.5</v>
      </c>
      <c r="M91" s="8">
        <v>25.42</v>
      </c>
      <c r="N91" s="8">
        <v>80</v>
      </c>
      <c r="O91" s="8">
        <v>76</v>
      </c>
      <c r="P91" s="8">
        <v>0</v>
      </c>
    </row>
    <row r="92" spans="1:16" x14ac:dyDescent="0.4">
      <c r="A92" s="8">
        <v>1</v>
      </c>
      <c r="B92" s="8">
        <v>53</v>
      </c>
      <c r="C92" s="8">
        <v>1</v>
      </c>
      <c r="D92" s="8">
        <v>1</v>
      </c>
      <c r="E92" s="8">
        <v>20</v>
      </c>
      <c r="F92" s="8">
        <v>0</v>
      </c>
      <c r="G92" s="8">
        <v>0</v>
      </c>
      <c r="H92" s="8">
        <v>0</v>
      </c>
      <c r="I92" s="8">
        <v>0</v>
      </c>
      <c r="J92" s="8">
        <v>188</v>
      </c>
      <c r="K92" s="8">
        <v>138</v>
      </c>
      <c r="L92" s="8">
        <v>89</v>
      </c>
      <c r="M92" s="8">
        <v>18.23</v>
      </c>
      <c r="N92" s="8">
        <v>60</v>
      </c>
      <c r="O92" s="8">
        <v>75</v>
      </c>
      <c r="P92" s="8">
        <v>0</v>
      </c>
    </row>
    <row r="93" spans="1:16" x14ac:dyDescent="0.4">
      <c r="A93" s="8">
        <v>1</v>
      </c>
      <c r="B93" s="8">
        <v>39</v>
      </c>
      <c r="C93" s="8">
        <v>2</v>
      </c>
      <c r="D93" s="8">
        <v>1</v>
      </c>
      <c r="E93" s="8">
        <v>15</v>
      </c>
      <c r="F93" s="8">
        <v>0</v>
      </c>
      <c r="G93" s="8">
        <v>0</v>
      </c>
      <c r="H93" s="8">
        <v>0</v>
      </c>
      <c r="I93" s="8">
        <v>0</v>
      </c>
      <c r="J93" s="8">
        <v>256</v>
      </c>
      <c r="K93" s="8">
        <v>132.5</v>
      </c>
      <c r="L93" s="8">
        <v>80</v>
      </c>
      <c r="M93" s="8">
        <v>24.8</v>
      </c>
      <c r="N93" s="8">
        <v>75</v>
      </c>
      <c r="O93" s="8">
        <v>97</v>
      </c>
      <c r="P93" s="8">
        <v>0</v>
      </c>
    </row>
    <row r="94" spans="1:16" x14ac:dyDescent="0.4">
      <c r="A94" s="8">
        <v>0</v>
      </c>
      <c r="B94" s="8">
        <v>51</v>
      </c>
      <c r="C94" s="8">
        <v>1</v>
      </c>
      <c r="D94" s="8">
        <v>0</v>
      </c>
      <c r="E94" s="8">
        <v>0</v>
      </c>
      <c r="F94" s="8">
        <v>0</v>
      </c>
      <c r="G94" s="8">
        <v>0</v>
      </c>
      <c r="H94" s="8">
        <v>0</v>
      </c>
      <c r="I94" s="8">
        <v>0</v>
      </c>
      <c r="J94" s="8">
        <v>244</v>
      </c>
      <c r="K94" s="8">
        <v>102</v>
      </c>
      <c r="L94" s="8">
        <v>71.5</v>
      </c>
      <c r="M94" s="8">
        <v>27.38</v>
      </c>
      <c r="N94" s="8">
        <v>71</v>
      </c>
      <c r="O94" s="8">
        <v>77</v>
      </c>
      <c r="P94" s="8">
        <v>0</v>
      </c>
    </row>
    <row r="95" spans="1:16" x14ac:dyDescent="0.4">
      <c r="A95" s="8">
        <v>0</v>
      </c>
      <c r="B95" s="8">
        <v>66</v>
      </c>
      <c r="C95" s="8">
        <v>1</v>
      </c>
      <c r="D95" s="8">
        <v>0</v>
      </c>
      <c r="E95" s="8">
        <v>0</v>
      </c>
      <c r="F95" s="8">
        <v>0</v>
      </c>
      <c r="G95" s="8">
        <v>0</v>
      </c>
      <c r="H95" s="8">
        <v>1</v>
      </c>
      <c r="I95" s="8">
        <v>0</v>
      </c>
      <c r="J95" s="8">
        <v>311</v>
      </c>
      <c r="K95" s="8">
        <v>154</v>
      </c>
      <c r="L95" s="8">
        <v>80</v>
      </c>
      <c r="M95" s="8">
        <v>28.55</v>
      </c>
      <c r="N95" s="8">
        <v>60</v>
      </c>
      <c r="O95" s="8">
        <v>104</v>
      </c>
      <c r="P95" s="8">
        <v>0</v>
      </c>
    </row>
    <row r="96" spans="1:16" x14ac:dyDescent="0.4">
      <c r="A96" s="8">
        <v>1</v>
      </c>
      <c r="B96" s="8">
        <v>60</v>
      </c>
      <c r="C96" s="8">
        <v>4</v>
      </c>
      <c r="D96" s="8">
        <v>1</v>
      </c>
      <c r="E96" s="8">
        <v>30</v>
      </c>
      <c r="F96" s="8">
        <v>0</v>
      </c>
      <c r="G96" s="8">
        <v>0</v>
      </c>
      <c r="H96" s="8">
        <v>0</v>
      </c>
      <c r="I96" s="8">
        <v>0</v>
      </c>
      <c r="J96" s="8">
        <v>243</v>
      </c>
      <c r="K96" s="8">
        <v>126</v>
      </c>
      <c r="L96" s="8">
        <v>79</v>
      </c>
      <c r="M96" s="8">
        <v>28.57</v>
      </c>
      <c r="N96" s="8">
        <v>80</v>
      </c>
      <c r="O96" s="8">
        <v>65</v>
      </c>
      <c r="P96" s="8">
        <v>1</v>
      </c>
    </row>
    <row r="97" spans="1:16" x14ac:dyDescent="0.4">
      <c r="A97" s="8">
        <v>0</v>
      </c>
      <c r="B97" s="8">
        <v>65</v>
      </c>
      <c r="C97" s="8">
        <v>3</v>
      </c>
      <c r="D97" s="8">
        <v>0</v>
      </c>
      <c r="E97" s="8">
        <v>0</v>
      </c>
      <c r="F97" s="8">
        <v>0</v>
      </c>
      <c r="G97" s="8">
        <v>0</v>
      </c>
      <c r="H97" s="8">
        <v>0</v>
      </c>
      <c r="I97" s="8">
        <v>0</v>
      </c>
      <c r="J97" s="8">
        <v>193</v>
      </c>
      <c r="K97" s="8">
        <v>123</v>
      </c>
      <c r="L97" s="8">
        <v>76.5</v>
      </c>
      <c r="M97" s="8">
        <v>29.33</v>
      </c>
      <c r="N97" s="8">
        <v>60</v>
      </c>
      <c r="O97" s="8">
        <v>96</v>
      </c>
      <c r="P97" s="8">
        <v>0</v>
      </c>
    </row>
    <row r="98" spans="1:16" x14ac:dyDescent="0.4">
      <c r="A98" s="8">
        <v>0</v>
      </c>
      <c r="B98" s="8">
        <v>63</v>
      </c>
      <c r="C98" s="8">
        <v>4</v>
      </c>
      <c r="D98" s="8">
        <v>1</v>
      </c>
      <c r="E98" s="8">
        <v>20</v>
      </c>
      <c r="F98" s="8">
        <v>0</v>
      </c>
      <c r="G98" s="8">
        <v>0</v>
      </c>
      <c r="H98" s="8">
        <v>0</v>
      </c>
      <c r="I98" s="8">
        <v>1</v>
      </c>
      <c r="J98" s="8">
        <v>239</v>
      </c>
      <c r="K98" s="8">
        <v>134</v>
      </c>
      <c r="L98" s="8">
        <v>80</v>
      </c>
      <c r="M98" s="8">
        <v>26.64</v>
      </c>
      <c r="N98" s="8">
        <v>88</v>
      </c>
      <c r="O98" s="8">
        <v>126</v>
      </c>
      <c r="P98" s="8">
        <v>0</v>
      </c>
    </row>
    <row r="99" spans="1:16" x14ac:dyDescent="0.4">
      <c r="A99" s="8">
        <v>0</v>
      </c>
      <c r="B99" s="8">
        <v>40</v>
      </c>
      <c r="C99" s="8">
        <v>2</v>
      </c>
      <c r="D99" s="8">
        <v>0</v>
      </c>
      <c r="E99" s="8">
        <v>0</v>
      </c>
      <c r="F99" s="8">
        <v>0</v>
      </c>
      <c r="G99" s="8">
        <v>0</v>
      </c>
      <c r="H99" s="8">
        <v>0</v>
      </c>
      <c r="I99" s="8">
        <v>0</v>
      </c>
      <c r="J99" s="8">
        <v>205</v>
      </c>
      <c r="K99" s="8">
        <v>100</v>
      </c>
      <c r="L99" s="8">
        <v>60</v>
      </c>
      <c r="M99" s="7" t="s">
        <v>43</v>
      </c>
      <c r="N99" s="8">
        <v>60</v>
      </c>
      <c r="O99" s="8">
        <v>72</v>
      </c>
      <c r="P99" s="8">
        <v>1</v>
      </c>
    </row>
    <row r="100" spans="1:16" x14ac:dyDescent="0.4">
      <c r="A100" s="8">
        <v>0</v>
      </c>
      <c r="B100" s="8">
        <v>56</v>
      </c>
      <c r="C100" s="8">
        <v>1</v>
      </c>
      <c r="D100" s="8">
        <v>0</v>
      </c>
      <c r="E100" s="8">
        <v>0</v>
      </c>
      <c r="F100" s="8">
        <v>0</v>
      </c>
      <c r="G100" s="8">
        <v>0</v>
      </c>
      <c r="H100" s="8">
        <v>1</v>
      </c>
      <c r="I100" s="8">
        <v>0</v>
      </c>
      <c r="J100" s="8">
        <v>296</v>
      </c>
      <c r="K100" s="8">
        <v>180</v>
      </c>
      <c r="L100" s="8">
        <v>90</v>
      </c>
      <c r="M100" s="8">
        <v>23.72</v>
      </c>
      <c r="N100" s="8">
        <v>75</v>
      </c>
      <c r="O100" s="8">
        <v>120</v>
      </c>
      <c r="P100" s="8">
        <v>0</v>
      </c>
    </row>
    <row r="101" spans="1:16" x14ac:dyDescent="0.4">
      <c r="A101" s="8">
        <v>0</v>
      </c>
      <c r="B101" s="8">
        <v>56</v>
      </c>
      <c r="C101" s="8">
        <v>1</v>
      </c>
      <c r="D101" s="8">
        <v>1</v>
      </c>
      <c r="E101" s="8">
        <v>15</v>
      </c>
      <c r="F101" s="8">
        <v>0</v>
      </c>
      <c r="G101" s="8">
        <v>0</v>
      </c>
      <c r="H101" s="8">
        <v>0</v>
      </c>
      <c r="I101" s="8">
        <v>0</v>
      </c>
      <c r="J101" s="8">
        <v>269</v>
      </c>
      <c r="K101" s="8">
        <v>121</v>
      </c>
      <c r="L101" s="8">
        <v>75</v>
      </c>
      <c r="M101" s="8">
        <v>22.36</v>
      </c>
      <c r="N101" s="8">
        <v>50</v>
      </c>
      <c r="O101" s="8">
        <v>66</v>
      </c>
      <c r="P101" s="8">
        <v>0</v>
      </c>
    </row>
    <row r="102" spans="1:16" x14ac:dyDescent="0.4">
      <c r="A102" s="8">
        <v>0</v>
      </c>
      <c r="B102" s="8">
        <v>47</v>
      </c>
      <c r="C102" s="8">
        <v>2</v>
      </c>
      <c r="D102" s="8">
        <v>1</v>
      </c>
      <c r="E102" s="8">
        <v>20</v>
      </c>
      <c r="F102" s="8">
        <v>0</v>
      </c>
      <c r="G102" s="8">
        <v>0</v>
      </c>
      <c r="H102" s="8">
        <v>0</v>
      </c>
      <c r="I102" s="8">
        <v>0</v>
      </c>
      <c r="J102" s="8">
        <v>220</v>
      </c>
      <c r="K102" s="8">
        <v>132.5</v>
      </c>
      <c r="L102" s="8">
        <v>87</v>
      </c>
      <c r="M102" s="8">
        <v>27.98</v>
      </c>
      <c r="N102" s="8">
        <v>65</v>
      </c>
      <c r="O102" s="8">
        <v>75</v>
      </c>
      <c r="P102" s="8">
        <v>0</v>
      </c>
    </row>
    <row r="103" spans="1:16" x14ac:dyDescent="0.4">
      <c r="A103" s="8">
        <v>0</v>
      </c>
      <c r="B103" s="8">
        <v>60</v>
      </c>
      <c r="C103" s="8">
        <v>3</v>
      </c>
      <c r="D103" s="8">
        <v>0</v>
      </c>
      <c r="E103" s="8">
        <v>0</v>
      </c>
      <c r="F103" s="8">
        <v>0</v>
      </c>
      <c r="G103" s="8">
        <v>0</v>
      </c>
      <c r="H103" s="8">
        <v>1</v>
      </c>
      <c r="I103" s="8">
        <v>0</v>
      </c>
      <c r="J103" s="8">
        <v>275</v>
      </c>
      <c r="K103" s="8">
        <v>141</v>
      </c>
      <c r="L103" s="8">
        <v>84</v>
      </c>
      <c r="M103" s="8">
        <v>29.66</v>
      </c>
      <c r="N103" s="8">
        <v>75</v>
      </c>
      <c r="O103" s="8">
        <v>105</v>
      </c>
      <c r="P103" s="8">
        <v>0</v>
      </c>
    </row>
    <row r="104" spans="1:16" x14ac:dyDescent="0.4">
      <c r="A104" s="8">
        <v>0</v>
      </c>
      <c r="B104" s="8">
        <v>45</v>
      </c>
      <c r="C104" s="8">
        <v>3</v>
      </c>
      <c r="D104" s="8">
        <v>1</v>
      </c>
      <c r="E104" s="8">
        <v>9</v>
      </c>
      <c r="F104" s="8">
        <v>0</v>
      </c>
      <c r="G104" s="8">
        <v>0</v>
      </c>
      <c r="H104" s="8">
        <v>0</v>
      </c>
      <c r="I104" s="8">
        <v>0</v>
      </c>
      <c r="J104" s="8">
        <v>268</v>
      </c>
      <c r="K104" s="8">
        <v>110</v>
      </c>
      <c r="L104" s="8">
        <v>64</v>
      </c>
      <c r="M104" s="8">
        <v>20.68</v>
      </c>
      <c r="N104" s="8">
        <v>63</v>
      </c>
      <c r="O104" s="8">
        <v>71</v>
      </c>
      <c r="P104" s="8">
        <v>0</v>
      </c>
    </row>
    <row r="105" spans="1:16" x14ac:dyDescent="0.4">
      <c r="A105" s="8">
        <v>0</v>
      </c>
      <c r="B105" s="8">
        <v>48</v>
      </c>
      <c r="C105" s="8">
        <v>1</v>
      </c>
      <c r="D105" s="8">
        <v>0</v>
      </c>
      <c r="E105" s="8">
        <v>0</v>
      </c>
      <c r="F105" s="8">
        <v>0</v>
      </c>
      <c r="G105" s="8">
        <v>0</v>
      </c>
      <c r="H105" s="8">
        <v>1</v>
      </c>
      <c r="I105" s="8">
        <v>0</v>
      </c>
      <c r="J105" s="8">
        <v>265</v>
      </c>
      <c r="K105" s="8">
        <v>145</v>
      </c>
      <c r="L105" s="8">
        <v>77</v>
      </c>
      <c r="M105" s="8">
        <v>24.23</v>
      </c>
      <c r="N105" s="8">
        <v>74</v>
      </c>
      <c r="O105" s="8">
        <v>64</v>
      </c>
      <c r="P105" s="8">
        <v>0</v>
      </c>
    </row>
    <row r="106" spans="1:16" x14ac:dyDescent="0.4">
      <c r="A106" s="8">
        <v>0</v>
      </c>
      <c r="B106" s="8">
        <v>42</v>
      </c>
      <c r="C106" s="8">
        <v>1</v>
      </c>
      <c r="D106" s="8">
        <v>1</v>
      </c>
      <c r="E106" s="8">
        <v>20</v>
      </c>
      <c r="F106" s="8">
        <v>0</v>
      </c>
      <c r="G106" s="8">
        <v>0</v>
      </c>
      <c r="H106" s="8">
        <v>0</v>
      </c>
      <c r="I106" s="8">
        <v>0</v>
      </c>
      <c r="J106" s="8">
        <v>173</v>
      </c>
      <c r="K106" s="8">
        <v>100</v>
      </c>
      <c r="L106" s="8">
        <v>63</v>
      </c>
      <c r="M106" s="8">
        <v>23.25</v>
      </c>
      <c r="N106" s="8">
        <v>65</v>
      </c>
      <c r="O106" s="8">
        <v>99</v>
      </c>
      <c r="P106" s="8">
        <v>0</v>
      </c>
    </row>
    <row r="107" spans="1:16" x14ac:dyDescent="0.4">
      <c r="A107" s="8">
        <v>0</v>
      </c>
      <c r="B107" s="8">
        <v>63</v>
      </c>
      <c r="C107" s="8">
        <v>1</v>
      </c>
      <c r="D107" s="8">
        <v>0</v>
      </c>
      <c r="E107" s="8">
        <v>0</v>
      </c>
      <c r="F107" s="8">
        <v>0</v>
      </c>
      <c r="G107" s="8">
        <v>0</v>
      </c>
      <c r="H107" s="8">
        <v>0</v>
      </c>
      <c r="I107" s="8">
        <v>0</v>
      </c>
      <c r="J107" s="8">
        <v>273</v>
      </c>
      <c r="K107" s="8">
        <v>135</v>
      </c>
      <c r="L107" s="8">
        <v>82</v>
      </c>
      <c r="M107" s="8">
        <v>26.76</v>
      </c>
      <c r="N107" s="8">
        <v>85</v>
      </c>
      <c r="O107" s="8">
        <v>56</v>
      </c>
      <c r="P107" s="8">
        <v>0</v>
      </c>
    </row>
    <row r="108" spans="1:16" x14ac:dyDescent="0.4">
      <c r="A108" s="8">
        <v>0</v>
      </c>
      <c r="B108" s="8">
        <v>42</v>
      </c>
      <c r="C108" s="8">
        <v>4</v>
      </c>
      <c r="D108" s="8">
        <v>0</v>
      </c>
      <c r="E108" s="8">
        <v>0</v>
      </c>
      <c r="F108" s="8">
        <v>0</v>
      </c>
      <c r="G108" s="8">
        <v>0</v>
      </c>
      <c r="H108" s="8">
        <v>0</v>
      </c>
      <c r="I108" s="8">
        <v>0</v>
      </c>
      <c r="J108" s="8">
        <v>250</v>
      </c>
      <c r="K108" s="8">
        <v>115</v>
      </c>
      <c r="L108" s="8">
        <v>79</v>
      </c>
      <c r="M108" s="8">
        <v>26.93</v>
      </c>
      <c r="N108" s="8">
        <v>65</v>
      </c>
      <c r="O108" s="8">
        <v>79</v>
      </c>
      <c r="P108" s="8">
        <v>0</v>
      </c>
    </row>
    <row r="109" spans="1:16" x14ac:dyDescent="0.4">
      <c r="A109" s="8">
        <v>1</v>
      </c>
      <c r="B109" s="8">
        <v>40</v>
      </c>
      <c r="C109" s="8">
        <v>1</v>
      </c>
      <c r="D109" s="8">
        <v>1</v>
      </c>
      <c r="E109" s="8">
        <v>43</v>
      </c>
      <c r="F109" s="8">
        <v>0</v>
      </c>
      <c r="G109" s="8">
        <v>0</v>
      </c>
      <c r="H109" s="8">
        <v>1</v>
      </c>
      <c r="I109" s="8">
        <v>0</v>
      </c>
      <c r="J109" s="8">
        <v>290</v>
      </c>
      <c r="K109" s="8">
        <v>138</v>
      </c>
      <c r="L109" s="8">
        <v>90</v>
      </c>
      <c r="M109" s="8">
        <v>27.54</v>
      </c>
      <c r="N109" s="8">
        <v>85</v>
      </c>
      <c r="O109" s="8">
        <v>73</v>
      </c>
      <c r="P109" s="8">
        <v>1</v>
      </c>
    </row>
    <row r="110" spans="1:16" x14ac:dyDescent="0.4">
      <c r="A110" s="8">
        <v>0</v>
      </c>
      <c r="B110" s="8">
        <v>66</v>
      </c>
      <c r="C110" s="8">
        <v>1</v>
      </c>
      <c r="D110" s="8">
        <v>0</v>
      </c>
      <c r="E110" s="8">
        <v>0</v>
      </c>
      <c r="F110" s="8">
        <v>0</v>
      </c>
      <c r="G110" s="8">
        <v>0</v>
      </c>
      <c r="H110" s="8">
        <v>1</v>
      </c>
      <c r="I110" s="8">
        <v>0</v>
      </c>
      <c r="J110" s="8">
        <v>278</v>
      </c>
      <c r="K110" s="8">
        <v>187</v>
      </c>
      <c r="L110" s="8">
        <v>88</v>
      </c>
      <c r="M110" s="8">
        <v>40.520000000000003</v>
      </c>
      <c r="N110" s="8">
        <v>90</v>
      </c>
      <c r="O110" s="8">
        <v>84</v>
      </c>
      <c r="P110" s="8">
        <v>1</v>
      </c>
    </row>
    <row r="111" spans="1:16" x14ac:dyDescent="0.4">
      <c r="A111" s="8">
        <v>1</v>
      </c>
      <c r="B111" s="8">
        <v>49</v>
      </c>
      <c r="C111" s="8">
        <v>1</v>
      </c>
      <c r="D111" s="8">
        <v>1</v>
      </c>
      <c r="E111" s="8">
        <v>20</v>
      </c>
      <c r="F111" s="8">
        <v>0</v>
      </c>
      <c r="G111" s="8">
        <v>0</v>
      </c>
      <c r="H111" s="8">
        <v>0</v>
      </c>
      <c r="I111" s="8">
        <v>0</v>
      </c>
      <c r="J111" s="8">
        <v>197</v>
      </c>
      <c r="K111" s="8">
        <v>123</v>
      </c>
      <c r="L111" s="8">
        <v>69</v>
      </c>
      <c r="M111" s="8">
        <v>29.62</v>
      </c>
      <c r="N111" s="8">
        <v>76</v>
      </c>
      <c r="O111" s="8">
        <v>60</v>
      </c>
      <c r="P111" s="8">
        <v>0</v>
      </c>
    </row>
    <row r="112" spans="1:16" x14ac:dyDescent="0.4">
      <c r="A112" s="8">
        <v>0</v>
      </c>
      <c r="B112" s="8">
        <v>67</v>
      </c>
      <c r="C112" s="8">
        <v>1</v>
      </c>
      <c r="D112" s="8">
        <v>0</v>
      </c>
      <c r="E112" s="8">
        <v>0</v>
      </c>
      <c r="F112" s="8">
        <v>0</v>
      </c>
      <c r="G112" s="8">
        <v>0</v>
      </c>
      <c r="H112" s="8">
        <v>1</v>
      </c>
      <c r="I112" s="8">
        <v>0</v>
      </c>
      <c r="J112" s="8">
        <v>264</v>
      </c>
      <c r="K112" s="8">
        <v>139</v>
      </c>
      <c r="L112" s="8">
        <v>80</v>
      </c>
      <c r="M112" s="8">
        <v>25.75</v>
      </c>
      <c r="N112" s="8">
        <v>75</v>
      </c>
      <c r="O112" s="8">
        <v>87</v>
      </c>
      <c r="P112" s="8">
        <v>0</v>
      </c>
    </row>
    <row r="113" spans="1:16" x14ac:dyDescent="0.4">
      <c r="A113" s="8">
        <v>1</v>
      </c>
      <c r="B113" s="8">
        <v>51</v>
      </c>
      <c r="C113" s="8">
        <v>3</v>
      </c>
      <c r="D113" s="8">
        <v>0</v>
      </c>
      <c r="E113" s="8">
        <v>0</v>
      </c>
      <c r="F113" s="8">
        <v>0</v>
      </c>
      <c r="G113" s="8">
        <v>0</v>
      </c>
      <c r="H113" s="8">
        <v>1</v>
      </c>
      <c r="I113" s="8">
        <v>0</v>
      </c>
      <c r="J113" s="8">
        <v>214</v>
      </c>
      <c r="K113" s="8">
        <v>145</v>
      </c>
      <c r="L113" s="8">
        <v>92.5</v>
      </c>
      <c r="M113" s="8">
        <v>26.09</v>
      </c>
      <c r="N113" s="8">
        <v>70</v>
      </c>
      <c r="O113" s="7" t="s">
        <v>43</v>
      </c>
      <c r="P113" s="8">
        <v>0</v>
      </c>
    </row>
    <row r="114" spans="1:16" x14ac:dyDescent="0.4">
      <c r="A114" s="8">
        <v>1</v>
      </c>
      <c r="B114" s="8">
        <v>48</v>
      </c>
      <c r="C114" s="8">
        <v>4</v>
      </c>
      <c r="D114" s="8">
        <v>0</v>
      </c>
      <c r="E114" s="8">
        <v>0</v>
      </c>
      <c r="F114" s="8">
        <v>0</v>
      </c>
      <c r="G114" s="8">
        <v>0</v>
      </c>
      <c r="H114" s="8">
        <v>0</v>
      </c>
      <c r="I114" s="8">
        <v>0</v>
      </c>
      <c r="J114" s="8">
        <v>233</v>
      </c>
      <c r="K114" s="8">
        <v>138</v>
      </c>
      <c r="L114" s="8">
        <v>88.5</v>
      </c>
      <c r="M114" s="8">
        <v>23.62</v>
      </c>
      <c r="N114" s="8">
        <v>86</v>
      </c>
      <c r="O114" s="8">
        <v>68</v>
      </c>
      <c r="P114" s="8">
        <v>0</v>
      </c>
    </row>
    <row r="115" spans="1:16" x14ac:dyDescent="0.4">
      <c r="A115" s="8">
        <v>0</v>
      </c>
      <c r="B115" s="8">
        <v>64</v>
      </c>
      <c r="C115" s="8">
        <v>1</v>
      </c>
      <c r="D115" s="8">
        <v>0</v>
      </c>
      <c r="E115" s="8">
        <v>0</v>
      </c>
      <c r="F115" s="8">
        <v>0</v>
      </c>
      <c r="G115" s="8">
        <v>0</v>
      </c>
      <c r="H115" s="8">
        <v>1</v>
      </c>
      <c r="I115" s="8">
        <v>0</v>
      </c>
      <c r="J115" s="8">
        <v>282</v>
      </c>
      <c r="K115" s="8">
        <v>158</v>
      </c>
      <c r="L115" s="8">
        <v>105</v>
      </c>
      <c r="M115" s="8">
        <v>24.37</v>
      </c>
      <c r="N115" s="8">
        <v>75</v>
      </c>
      <c r="O115" s="8">
        <v>71</v>
      </c>
      <c r="P115" s="8">
        <v>0</v>
      </c>
    </row>
    <row r="116" spans="1:16" x14ac:dyDescent="0.4">
      <c r="A116" s="8">
        <v>0</v>
      </c>
      <c r="B116" s="8">
        <v>41</v>
      </c>
      <c r="C116" s="8">
        <v>1</v>
      </c>
      <c r="D116" s="8">
        <v>0</v>
      </c>
      <c r="E116" s="8">
        <v>0</v>
      </c>
      <c r="F116" s="8">
        <v>0</v>
      </c>
      <c r="G116" s="8">
        <v>0</v>
      </c>
      <c r="H116" s="8">
        <v>1</v>
      </c>
      <c r="I116" s="8">
        <v>0</v>
      </c>
      <c r="J116" s="8">
        <v>265</v>
      </c>
      <c r="K116" s="8">
        <v>136</v>
      </c>
      <c r="L116" s="8">
        <v>98</v>
      </c>
      <c r="M116" s="8">
        <v>42.15</v>
      </c>
      <c r="N116" s="8">
        <v>90</v>
      </c>
      <c r="O116" s="7" t="s">
        <v>43</v>
      </c>
      <c r="P116" s="8">
        <v>0</v>
      </c>
    </row>
    <row r="117" spans="1:16" x14ac:dyDescent="0.4">
      <c r="A117" s="8">
        <v>1</v>
      </c>
      <c r="B117" s="8">
        <v>50</v>
      </c>
      <c r="C117" s="8">
        <v>1</v>
      </c>
      <c r="D117" s="8">
        <v>0</v>
      </c>
      <c r="E117" s="8">
        <v>0</v>
      </c>
      <c r="F117" s="8">
        <v>0</v>
      </c>
      <c r="G117" s="8">
        <v>0</v>
      </c>
      <c r="H117" s="8">
        <v>1</v>
      </c>
      <c r="I117" s="8">
        <v>0</v>
      </c>
      <c r="J117" s="8">
        <v>257</v>
      </c>
      <c r="K117" s="8">
        <v>127</v>
      </c>
      <c r="L117" s="8">
        <v>82</v>
      </c>
      <c r="M117" s="8">
        <v>32.229999999999997</v>
      </c>
      <c r="N117" s="8">
        <v>75</v>
      </c>
      <c r="O117" s="8">
        <v>117</v>
      </c>
      <c r="P117" s="8">
        <v>1</v>
      </c>
    </row>
    <row r="118" spans="1:16" x14ac:dyDescent="0.4">
      <c r="A118" s="8">
        <v>1</v>
      </c>
      <c r="B118" s="8">
        <v>60</v>
      </c>
      <c r="C118" s="8">
        <v>1</v>
      </c>
      <c r="D118" s="8">
        <v>0</v>
      </c>
      <c r="E118" s="8">
        <v>0</v>
      </c>
      <c r="F118" s="8">
        <v>0</v>
      </c>
      <c r="G118" s="8">
        <v>0</v>
      </c>
      <c r="H118" s="8">
        <v>1</v>
      </c>
      <c r="I118" s="8">
        <v>0</v>
      </c>
      <c r="J118" s="8">
        <v>278</v>
      </c>
      <c r="K118" s="8">
        <v>160.5</v>
      </c>
      <c r="L118" s="8">
        <v>96</v>
      </c>
      <c r="M118" s="8">
        <v>26.4</v>
      </c>
      <c r="N118" s="8">
        <v>55</v>
      </c>
      <c r="O118" s="8">
        <v>75</v>
      </c>
      <c r="P118" s="8">
        <v>1</v>
      </c>
    </row>
    <row r="119" spans="1:16" x14ac:dyDescent="0.4">
      <c r="A119" s="8">
        <v>0</v>
      </c>
      <c r="B119" s="8">
        <v>37</v>
      </c>
      <c r="C119" s="8">
        <v>2</v>
      </c>
      <c r="D119" s="8">
        <v>1</v>
      </c>
      <c r="E119" s="8">
        <v>5</v>
      </c>
      <c r="F119" s="8">
        <v>0</v>
      </c>
      <c r="G119" s="8">
        <v>0</v>
      </c>
      <c r="H119" s="8">
        <v>0</v>
      </c>
      <c r="I119" s="8">
        <v>0</v>
      </c>
      <c r="J119" s="8">
        <v>185</v>
      </c>
      <c r="K119" s="8">
        <v>100</v>
      </c>
      <c r="L119" s="8">
        <v>68</v>
      </c>
      <c r="M119" s="8">
        <v>18.38</v>
      </c>
      <c r="N119" s="8">
        <v>70</v>
      </c>
      <c r="O119" s="8">
        <v>72</v>
      </c>
      <c r="P119" s="8">
        <v>0</v>
      </c>
    </row>
    <row r="120" spans="1:16" x14ac:dyDescent="0.4">
      <c r="A120" s="8">
        <v>1</v>
      </c>
      <c r="B120" s="8">
        <v>36</v>
      </c>
      <c r="C120" s="8">
        <v>4</v>
      </c>
      <c r="D120" s="8">
        <v>0</v>
      </c>
      <c r="E120" s="8">
        <v>0</v>
      </c>
      <c r="F120" s="8">
        <v>0</v>
      </c>
      <c r="G120" s="8">
        <v>0</v>
      </c>
      <c r="H120" s="8">
        <v>0</v>
      </c>
      <c r="I120" s="8">
        <v>0</v>
      </c>
      <c r="J120" s="8">
        <v>210</v>
      </c>
      <c r="K120" s="8">
        <v>112</v>
      </c>
      <c r="L120" s="8">
        <v>85.5</v>
      </c>
      <c r="M120" s="8">
        <v>21.93</v>
      </c>
      <c r="N120" s="8">
        <v>71</v>
      </c>
      <c r="O120" s="8">
        <v>77</v>
      </c>
      <c r="P120" s="8">
        <v>0</v>
      </c>
    </row>
    <row r="121" spans="1:16" x14ac:dyDescent="0.4">
      <c r="A121" s="8">
        <v>1</v>
      </c>
      <c r="B121" s="8">
        <v>50</v>
      </c>
      <c r="C121" s="8">
        <v>3</v>
      </c>
      <c r="D121" s="8">
        <v>1</v>
      </c>
      <c r="E121" s="8">
        <v>40</v>
      </c>
      <c r="F121" s="8">
        <v>0</v>
      </c>
      <c r="G121" s="8">
        <v>0</v>
      </c>
      <c r="H121" s="8">
        <v>1</v>
      </c>
      <c r="I121" s="8">
        <v>0</v>
      </c>
      <c r="J121" s="8">
        <v>175</v>
      </c>
      <c r="K121" s="8">
        <v>157</v>
      </c>
      <c r="L121" s="8">
        <v>88</v>
      </c>
      <c r="M121" s="8">
        <v>25.09</v>
      </c>
      <c r="N121" s="8">
        <v>88</v>
      </c>
      <c r="O121" s="8">
        <v>85</v>
      </c>
      <c r="P121" s="8">
        <v>0</v>
      </c>
    </row>
    <row r="122" spans="1:16" x14ac:dyDescent="0.4">
      <c r="A122" s="8">
        <v>0</v>
      </c>
      <c r="B122" s="8">
        <v>39</v>
      </c>
      <c r="C122" s="8">
        <v>4</v>
      </c>
      <c r="D122" s="8">
        <v>0</v>
      </c>
      <c r="E122" s="8">
        <v>0</v>
      </c>
      <c r="F122" s="8">
        <v>0</v>
      </c>
      <c r="G122" s="8">
        <v>0</v>
      </c>
      <c r="H122" s="8">
        <v>0</v>
      </c>
      <c r="I122" s="8">
        <v>0</v>
      </c>
      <c r="J122" s="8">
        <v>241</v>
      </c>
      <c r="K122" s="8">
        <v>105</v>
      </c>
      <c r="L122" s="8">
        <v>75</v>
      </c>
      <c r="M122" s="8">
        <v>26.12</v>
      </c>
      <c r="N122" s="8">
        <v>68</v>
      </c>
      <c r="O122" s="8">
        <v>87</v>
      </c>
      <c r="P122" s="8">
        <v>0</v>
      </c>
    </row>
    <row r="123" spans="1:16" x14ac:dyDescent="0.4">
      <c r="A123" s="8">
        <v>0</v>
      </c>
      <c r="B123" s="8">
        <v>46</v>
      </c>
      <c r="C123" s="8">
        <v>1</v>
      </c>
      <c r="D123" s="8">
        <v>1</v>
      </c>
      <c r="E123" s="8">
        <v>3</v>
      </c>
      <c r="F123" s="8">
        <v>0</v>
      </c>
      <c r="G123" s="8">
        <v>0</v>
      </c>
      <c r="H123" s="8">
        <v>0</v>
      </c>
      <c r="I123" s="8">
        <v>0</v>
      </c>
      <c r="J123" s="8">
        <v>237</v>
      </c>
      <c r="K123" s="8">
        <v>112</v>
      </c>
      <c r="L123" s="8">
        <v>70</v>
      </c>
      <c r="M123" s="8">
        <v>20.2</v>
      </c>
      <c r="N123" s="8">
        <v>75</v>
      </c>
      <c r="O123" s="8">
        <v>62</v>
      </c>
      <c r="P123" s="8">
        <v>0</v>
      </c>
    </row>
    <row r="124" spans="1:16" x14ac:dyDescent="0.4">
      <c r="A124" s="8">
        <v>1</v>
      </c>
      <c r="B124" s="8">
        <v>66</v>
      </c>
      <c r="C124" s="8">
        <v>3</v>
      </c>
      <c r="D124" s="8">
        <v>0</v>
      </c>
      <c r="E124" s="8">
        <v>0</v>
      </c>
      <c r="F124" s="8">
        <v>0</v>
      </c>
      <c r="G124" s="8">
        <v>0</v>
      </c>
      <c r="H124" s="8">
        <v>0</v>
      </c>
      <c r="I124" s="8">
        <v>0</v>
      </c>
      <c r="J124" s="8">
        <v>288</v>
      </c>
      <c r="K124" s="8">
        <v>109</v>
      </c>
      <c r="L124" s="8">
        <v>71</v>
      </c>
      <c r="M124" s="8">
        <v>29.29</v>
      </c>
      <c r="N124" s="8">
        <v>80</v>
      </c>
      <c r="O124" s="8">
        <v>80</v>
      </c>
      <c r="P124" s="8">
        <v>0</v>
      </c>
    </row>
    <row r="125" spans="1:16" x14ac:dyDescent="0.4">
      <c r="A125" s="8">
        <v>0</v>
      </c>
      <c r="B125" s="8">
        <v>46</v>
      </c>
      <c r="C125" s="8">
        <v>1</v>
      </c>
      <c r="D125" s="8">
        <v>0</v>
      </c>
      <c r="E125" s="8">
        <v>0</v>
      </c>
      <c r="F125" s="8">
        <v>0</v>
      </c>
      <c r="G125" s="8">
        <v>0</v>
      </c>
      <c r="H125" s="8">
        <v>1</v>
      </c>
      <c r="I125" s="8">
        <v>0</v>
      </c>
      <c r="J125" s="8">
        <v>200</v>
      </c>
      <c r="K125" s="8">
        <v>135</v>
      </c>
      <c r="L125" s="8">
        <v>97</v>
      </c>
      <c r="M125" s="8">
        <v>36.81</v>
      </c>
      <c r="N125" s="8">
        <v>100</v>
      </c>
      <c r="O125" s="8">
        <v>97</v>
      </c>
      <c r="P125" s="8">
        <v>0</v>
      </c>
    </row>
    <row r="126" spans="1:16" x14ac:dyDescent="0.4">
      <c r="A126" s="8">
        <v>0</v>
      </c>
      <c r="B126" s="8">
        <v>55</v>
      </c>
      <c r="C126" s="8">
        <v>2</v>
      </c>
      <c r="D126" s="8">
        <v>0</v>
      </c>
      <c r="E126" s="8">
        <v>0</v>
      </c>
      <c r="F126" s="8">
        <v>0</v>
      </c>
      <c r="G126" s="8">
        <v>0</v>
      </c>
      <c r="H126" s="8">
        <v>1</v>
      </c>
      <c r="I126" s="8">
        <v>0</v>
      </c>
      <c r="J126" s="8">
        <v>183</v>
      </c>
      <c r="K126" s="8">
        <v>158</v>
      </c>
      <c r="L126" s="8">
        <v>86</v>
      </c>
      <c r="M126" s="8">
        <v>24.45</v>
      </c>
      <c r="N126" s="8">
        <v>70</v>
      </c>
      <c r="O126" s="8">
        <v>102</v>
      </c>
      <c r="P126" s="8">
        <v>0</v>
      </c>
    </row>
    <row r="127" spans="1:16" x14ac:dyDescent="0.4">
      <c r="A127" s="8">
        <v>1</v>
      </c>
      <c r="B127" s="8">
        <v>41</v>
      </c>
      <c r="C127" s="8">
        <v>2</v>
      </c>
      <c r="D127" s="8">
        <v>0</v>
      </c>
      <c r="E127" s="8">
        <v>0</v>
      </c>
      <c r="F127" s="8">
        <v>0</v>
      </c>
      <c r="G127" s="8">
        <v>0</v>
      </c>
      <c r="H127" s="8">
        <v>0</v>
      </c>
      <c r="I127" s="8">
        <v>0</v>
      </c>
      <c r="J127" s="8">
        <v>223</v>
      </c>
      <c r="K127" s="8">
        <v>112.5</v>
      </c>
      <c r="L127" s="8">
        <v>80</v>
      </c>
      <c r="M127" s="8">
        <v>29.44</v>
      </c>
      <c r="N127" s="8">
        <v>75</v>
      </c>
      <c r="O127" s="8">
        <v>58</v>
      </c>
      <c r="P127" s="8">
        <v>0</v>
      </c>
    </row>
    <row r="128" spans="1:16" x14ac:dyDescent="0.4">
      <c r="A128" s="8">
        <v>1</v>
      </c>
      <c r="B128" s="8">
        <v>44</v>
      </c>
      <c r="C128" s="8">
        <v>2</v>
      </c>
      <c r="D128" s="8">
        <v>0</v>
      </c>
      <c r="E128" s="8">
        <v>0</v>
      </c>
      <c r="F128" s="8">
        <v>0</v>
      </c>
      <c r="G128" s="8">
        <v>0</v>
      </c>
      <c r="H128" s="8">
        <v>0</v>
      </c>
      <c r="I128" s="8">
        <v>0</v>
      </c>
      <c r="J128" s="8">
        <v>244</v>
      </c>
      <c r="K128" s="8">
        <v>128</v>
      </c>
      <c r="L128" s="8">
        <v>77</v>
      </c>
      <c r="M128" s="8">
        <v>25.95</v>
      </c>
      <c r="N128" s="8">
        <v>75</v>
      </c>
      <c r="O128" s="8">
        <v>90</v>
      </c>
      <c r="P128" s="8">
        <v>0</v>
      </c>
    </row>
    <row r="129" spans="1:16" x14ac:dyDescent="0.4">
      <c r="A129" s="8">
        <v>1</v>
      </c>
      <c r="B129" s="8">
        <v>38</v>
      </c>
      <c r="C129" s="8">
        <v>4</v>
      </c>
      <c r="D129" s="8">
        <v>0</v>
      </c>
      <c r="E129" s="8">
        <v>0</v>
      </c>
      <c r="F129" s="8">
        <v>0</v>
      </c>
      <c r="G129" s="8">
        <v>0</v>
      </c>
      <c r="H129" s="8">
        <v>0</v>
      </c>
      <c r="I129" s="8">
        <v>0</v>
      </c>
      <c r="J129" s="8">
        <v>235</v>
      </c>
      <c r="K129" s="8">
        <v>118</v>
      </c>
      <c r="L129" s="8">
        <v>77</v>
      </c>
      <c r="M129" s="8">
        <v>25.87</v>
      </c>
      <c r="N129" s="8">
        <v>60</v>
      </c>
      <c r="O129" s="8">
        <v>82</v>
      </c>
      <c r="P129" s="8">
        <v>0</v>
      </c>
    </row>
    <row r="130" spans="1:16" x14ac:dyDescent="0.4">
      <c r="A130" s="8">
        <v>1</v>
      </c>
      <c r="B130" s="8">
        <v>43</v>
      </c>
      <c r="C130" s="8">
        <v>1</v>
      </c>
      <c r="D130" s="8">
        <v>1</v>
      </c>
      <c r="E130" s="8">
        <v>15</v>
      </c>
      <c r="F130" s="8">
        <v>0</v>
      </c>
      <c r="G130" s="8">
        <v>0</v>
      </c>
      <c r="H130" s="8">
        <v>0</v>
      </c>
      <c r="I130" s="8">
        <v>0</v>
      </c>
      <c r="J130" s="8">
        <v>210</v>
      </c>
      <c r="K130" s="8">
        <v>115</v>
      </c>
      <c r="L130" s="8">
        <v>77.5</v>
      </c>
      <c r="M130" s="8">
        <v>25.1</v>
      </c>
      <c r="N130" s="8">
        <v>70</v>
      </c>
      <c r="O130" s="8">
        <v>68</v>
      </c>
      <c r="P130" s="8">
        <v>0</v>
      </c>
    </row>
    <row r="131" spans="1:16" x14ac:dyDescent="0.4">
      <c r="A131" s="8">
        <v>0</v>
      </c>
      <c r="B131" s="8">
        <v>41</v>
      </c>
      <c r="C131" s="8">
        <v>2</v>
      </c>
      <c r="D131" s="8">
        <v>0</v>
      </c>
      <c r="E131" s="8">
        <v>0</v>
      </c>
      <c r="F131" s="8">
        <v>0</v>
      </c>
      <c r="G131" s="8">
        <v>0</v>
      </c>
      <c r="H131" s="8">
        <v>0</v>
      </c>
      <c r="I131" s="8">
        <v>0</v>
      </c>
      <c r="J131" s="8">
        <v>213</v>
      </c>
      <c r="K131" s="8">
        <v>112</v>
      </c>
      <c r="L131" s="8">
        <v>73</v>
      </c>
      <c r="M131" s="8">
        <v>24.81</v>
      </c>
      <c r="N131" s="8">
        <v>62</v>
      </c>
      <c r="O131" s="8">
        <v>74</v>
      </c>
      <c r="P131" s="8">
        <v>0</v>
      </c>
    </row>
    <row r="132" spans="1:16" x14ac:dyDescent="0.4">
      <c r="A132" s="8">
        <v>1</v>
      </c>
      <c r="B132" s="8">
        <v>53</v>
      </c>
      <c r="C132" s="8">
        <v>1</v>
      </c>
      <c r="D132" s="8">
        <v>1</v>
      </c>
      <c r="E132" s="8">
        <v>30</v>
      </c>
      <c r="F132" s="8">
        <v>0</v>
      </c>
      <c r="G132" s="8">
        <v>0</v>
      </c>
      <c r="H132" s="8">
        <v>0</v>
      </c>
      <c r="I132" s="8">
        <v>0</v>
      </c>
      <c r="J132" s="8">
        <v>244</v>
      </c>
      <c r="K132" s="8">
        <v>106</v>
      </c>
      <c r="L132" s="8">
        <v>67.5</v>
      </c>
      <c r="M132" s="8">
        <v>21.84</v>
      </c>
      <c r="N132" s="8">
        <v>88</v>
      </c>
      <c r="O132" s="8">
        <v>65</v>
      </c>
      <c r="P132" s="8">
        <v>0</v>
      </c>
    </row>
    <row r="133" spans="1:16" x14ac:dyDescent="0.4">
      <c r="A133" s="8">
        <v>1</v>
      </c>
      <c r="B133" s="8">
        <v>43</v>
      </c>
      <c r="C133" s="8">
        <v>4</v>
      </c>
      <c r="D133" s="8">
        <v>1</v>
      </c>
      <c r="E133" s="7" t="s">
        <v>43</v>
      </c>
      <c r="F133" s="8">
        <v>0</v>
      </c>
      <c r="G133" s="8">
        <v>0</v>
      </c>
      <c r="H133" s="8">
        <v>0</v>
      </c>
      <c r="I133" s="8">
        <v>0</v>
      </c>
      <c r="J133" s="8">
        <v>222</v>
      </c>
      <c r="K133" s="8">
        <v>109.5</v>
      </c>
      <c r="L133" s="8">
        <v>69</v>
      </c>
      <c r="M133" s="8">
        <v>25.5</v>
      </c>
      <c r="N133" s="8">
        <v>75</v>
      </c>
      <c r="O133" s="7" t="s">
        <v>43</v>
      </c>
      <c r="P133" s="8">
        <v>0</v>
      </c>
    </row>
    <row r="134" spans="1:16" x14ac:dyDescent="0.4">
      <c r="A134" s="8">
        <v>1</v>
      </c>
      <c r="B134" s="8">
        <v>59</v>
      </c>
      <c r="C134" s="8">
        <v>2</v>
      </c>
      <c r="D134" s="8">
        <v>1</v>
      </c>
      <c r="E134" s="8">
        <v>30</v>
      </c>
      <c r="F134" s="8">
        <v>0</v>
      </c>
      <c r="G134" s="8">
        <v>0</v>
      </c>
      <c r="H134" s="8">
        <v>0</v>
      </c>
      <c r="I134" s="8">
        <v>0</v>
      </c>
      <c r="J134" s="8">
        <v>303</v>
      </c>
      <c r="K134" s="8">
        <v>134</v>
      </c>
      <c r="L134" s="8">
        <v>89</v>
      </c>
      <c r="M134" s="8">
        <v>24.07</v>
      </c>
      <c r="N134" s="8">
        <v>78</v>
      </c>
      <c r="O134" s="8">
        <v>75</v>
      </c>
      <c r="P134" s="8">
        <v>0</v>
      </c>
    </row>
    <row r="135" spans="1:16" x14ac:dyDescent="0.4">
      <c r="A135" s="8">
        <v>0</v>
      </c>
      <c r="B135" s="8">
        <v>56</v>
      </c>
      <c r="C135" s="8">
        <v>2</v>
      </c>
      <c r="D135" s="8">
        <v>1</v>
      </c>
      <c r="E135" s="8">
        <v>20</v>
      </c>
      <c r="F135" s="8">
        <v>0</v>
      </c>
      <c r="G135" s="8">
        <v>0</v>
      </c>
      <c r="H135" s="8">
        <v>0</v>
      </c>
      <c r="I135" s="8">
        <v>0</v>
      </c>
      <c r="J135" s="8">
        <v>246</v>
      </c>
      <c r="K135" s="8">
        <v>128</v>
      </c>
      <c r="L135" s="8">
        <v>64</v>
      </c>
      <c r="M135" s="8">
        <v>25.54</v>
      </c>
      <c r="N135" s="8">
        <v>92</v>
      </c>
      <c r="O135" s="8">
        <v>92</v>
      </c>
      <c r="P135" s="8">
        <v>0</v>
      </c>
    </row>
    <row r="136" spans="1:16" x14ac:dyDescent="0.4">
      <c r="A136" s="8">
        <v>0</v>
      </c>
      <c r="B136" s="8">
        <v>50</v>
      </c>
      <c r="C136" s="8">
        <v>3</v>
      </c>
      <c r="D136" s="8">
        <v>1</v>
      </c>
      <c r="E136" s="8">
        <v>15</v>
      </c>
      <c r="F136" s="8">
        <v>0</v>
      </c>
      <c r="G136" s="8">
        <v>0</v>
      </c>
      <c r="H136" s="8">
        <v>0</v>
      </c>
      <c r="I136" s="8">
        <v>0</v>
      </c>
      <c r="J136" s="8">
        <v>150</v>
      </c>
      <c r="K136" s="8">
        <v>121</v>
      </c>
      <c r="L136" s="8">
        <v>84</v>
      </c>
      <c r="M136" s="8">
        <v>28.69</v>
      </c>
      <c r="N136" s="8">
        <v>75</v>
      </c>
      <c r="O136" s="8">
        <v>88</v>
      </c>
      <c r="P136" s="8">
        <v>0</v>
      </c>
    </row>
    <row r="137" spans="1:16" x14ac:dyDescent="0.4">
      <c r="A137" s="8">
        <v>1</v>
      </c>
      <c r="B137" s="8">
        <v>46</v>
      </c>
      <c r="C137" s="8">
        <v>1</v>
      </c>
      <c r="D137" s="8">
        <v>1</v>
      </c>
      <c r="E137" s="8">
        <v>30</v>
      </c>
      <c r="F137" s="8">
        <v>0</v>
      </c>
      <c r="G137" s="8">
        <v>0</v>
      </c>
      <c r="H137" s="8">
        <v>0</v>
      </c>
      <c r="I137" s="8">
        <v>0</v>
      </c>
      <c r="J137" s="8">
        <v>270</v>
      </c>
      <c r="K137" s="8">
        <v>131</v>
      </c>
      <c r="L137" s="8">
        <v>81</v>
      </c>
      <c r="M137" s="8">
        <v>26.4</v>
      </c>
      <c r="N137" s="8">
        <v>75</v>
      </c>
      <c r="O137" s="8">
        <v>83</v>
      </c>
      <c r="P137" s="8">
        <v>0</v>
      </c>
    </row>
    <row r="138" spans="1:16" x14ac:dyDescent="0.4">
      <c r="A138" s="8">
        <v>0</v>
      </c>
      <c r="B138" s="8">
        <v>43</v>
      </c>
      <c r="C138" s="8">
        <v>2</v>
      </c>
      <c r="D138" s="8">
        <v>0</v>
      </c>
      <c r="E138" s="8">
        <v>0</v>
      </c>
      <c r="F138" s="8">
        <v>0</v>
      </c>
      <c r="G138" s="8">
        <v>0</v>
      </c>
      <c r="H138" s="8">
        <v>0</v>
      </c>
      <c r="I138" s="8">
        <v>0</v>
      </c>
      <c r="J138" s="8">
        <v>266</v>
      </c>
      <c r="K138" s="8">
        <v>131</v>
      </c>
      <c r="L138" s="8">
        <v>81</v>
      </c>
      <c r="M138" s="8">
        <v>24.03</v>
      </c>
      <c r="N138" s="8">
        <v>100</v>
      </c>
      <c r="O138" s="8">
        <v>94</v>
      </c>
      <c r="P138" s="8">
        <v>0</v>
      </c>
    </row>
    <row r="139" spans="1:16" x14ac:dyDescent="0.4">
      <c r="A139" s="8">
        <v>1</v>
      </c>
      <c r="B139" s="8">
        <v>61</v>
      </c>
      <c r="C139" s="8">
        <v>2</v>
      </c>
      <c r="D139" s="8">
        <v>0</v>
      </c>
      <c r="E139" s="8">
        <v>0</v>
      </c>
      <c r="F139" s="8">
        <v>0</v>
      </c>
      <c r="G139" s="8">
        <v>0</v>
      </c>
      <c r="H139" s="8">
        <v>0</v>
      </c>
      <c r="I139" s="8">
        <v>0</v>
      </c>
      <c r="J139" s="8">
        <v>246</v>
      </c>
      <c r="K139" s="8">
        <v>124</v>
      </c>
      <c r="L139" s="8">
        <v>70</v>
      </c>
      <c r="M139" s="8">
        <v>25.63</v>
      </c>
      <c r="N139" s="8">
        <v>55</v>
      </c>
      <c r="O139" s="8">
        <v>78</v>
      </c>
      <c r="P139" s="8">
        <v>1</v>
      </c>
    </row>
    <row r="140" spans="1:16" x14ac:dyDescent="0.4">
      <c r="A140" s="8">
        <v>0</v>
      </c>
      <c r="B140" s="8">
        <v>41</v>
      </c>
      <c r="C140" s="8">
        <v>3</v>
      </c>
      <c r="D140" s="8">
        <v>1</v>
      </c>
      <c r="E140" s="8">
        <v>30</v>
      </c>
      <c r="F140" s="8">
        <v>0</v>
      </c>
      <c r="G140" s="8">
        <v>0</v>
      </c>
      <c r="H140" s="8">
        <v>1</v>
      </c>
      <c r="I140" s="8">
        <v>0</v>
      </c>
      <c r="J140" s="8">
        <v>187</v>
      </c>
      <c r="K140" s="8">
        <v>154</v>
      </c>
      <c r="L140" s="8">
        <v>100</v>
      </c>
      <c r="M140" s="8">
        <v>20.5</v>
      </c>
      <c r="N140" s="8">
        <v>66</v>
      </c>
      <c r="O140" s="8">
        <v>78</v>
      </c>
      <c r="P140" s="8">
        <v>1</v>
      </c>
    </row>
    <row r="141" spans="1:16" x14ac:dyDescent="0.4">
      <c r="A141" s="8">
        <v>1</v>
      </c>
      <c r="B141" s="8">
        <v>49</v>
      </c>
      <c r="C141" s="8">
        <v>4</v>
      </c>
      <c r="D141" s="8">
        <v>1</v>
      </c>
      <c r="E141" s="7" t="s">
        <v>43</v>
      </c>
      <c r="F141" s="8">
        <v>0</v>
      </c>
      <c r="G141" s="8">
        <v>0</v>
      </c>
      <c r="H141" s="8">
        <v>0</v>
      </c>
      <c r="I141" s="8">
        <v>0</v>
      </c>
      <c r="J141" s="8">
        <v>256</v>
      </c>
      <c r="K141" s="8">
        <v>127.5</v>
      </c>
      <c r="L141" s="8">
        <v>81.5</v>
      </c>
      <c r="M141" s="8">
        <v>28.21</v>
      </c>
      <c r="N141" s="8">
        <v>93</v>
      </c>
      <c r="O141" s="8">
        <v>85</v>
      </c>
      <c r="P141" s="8">
        <v>1</v>
      </c>
    </row>
    <row r="142" spans="1:16" x14ac:dyDescent="0.4">
      <c r="A142" s="8">
        <v>0</v>
      </c>
      <c r="B142" s="8">
        <v>55</v>
      </c>
      <c r="C142" s="8">
        <v>1</v>
      </c>
      <c r="D142" s="8">
        <v>0</v>
      </c>
      <c r="E142" s="8">
        <v>0</v>
      </c>
      <c r="F142" s="8">
        <v>0</v>
      </c>
      <c r="G142" s="8">
        <v>0</v>
      </c>
      <c r="H142" s="8">
        <v>0</v>
      </c>
      <c r="I142" s="8">
        <v>0</v>
      </c>
      <c r="J142" s="8">
        <v>286</v>
      </c>
      <c r="K142" s="8">
        <v>138</v>
      </c>
      <c r="L142" s="8">
        <v>82</v>
      </c>
      <c r="M142" s="8">
        <v>24.27</v>
      </c>
      <c r="N142" s="8">
        <v>80</v>
      </c>
      <c r="O142" s="8">
        <v>90</v>
      </c>
      <c r="P142" s="8">
        <v>1</v>
      </c>
    </row>
    <row r="143" spans="1:16" x14ac:dyDescent="0.4">
      <c r="A143" s="8">
        <v>1</v>
      </c>
      <c r="B143" s="8">
        <v>43</v>
      </c>
      <c r="C143" s="8">
        <v>1</v>
      </c>
      <c r="D143" s="8">
        <v>1</v>
      </c>
      <c r="E143" s="8">
        <v>40</v>
      </c>
      <c r="F143" s="8">
        <v>0</v>
      </c>
      <c r="G143" s="8">
        <v>0</v>
      </c>
      <c r="H143" s="8">
        <v>0</v>
      </c>
      <c r="I143" s="8">
        <v>0</v>
      </c>
      <c r="J143" s="8">
        <v>240</v>
      </c>
      <c r="K143" s="8">
        <v>100</v>
      </c>
      <c r="L143" s="8">
        <v>72.5</v>
      </c>
      <c r="M143" s="8">
        <v>24.3</v>
      </c>
      <c r="N143" s="8">
        <v>70</v>
      </c>
      <c r="O143" s="8">
        <v>65</v>
      </c>
      <c r="P143" s="8">
        <v>0</v>
      </c>
    </row>
    <row r="144" spans="1:16" x14ac:dyDescent="0.4">
      <c r="A144" s="8">
        <v>1</v>
      </c>
      <c r="B144" s="8">
        <v>40</v>
      </c>
      <c r="C144" s="8">
        <v>3</v>
      </c>
      <c r="D144" s="8">
        <v>0</v>
      </c>
      <c r="E144" s="8">
        <v>0</v>
      </c>
      <c r="F144" s="8">
        <v>0</v>
      </c>
      <c r="G144" s="8">
        <v>0</v>
      </c>
      <c r="H144" s="8">
        <v>0</v>
      </c>
      <c r="I144" s="8">
        <v>0</v>
      </c>
      <c r="J144" s="8">
        <v>154</v>
      </c>
      <c r="K144" s="8">
        <v>117.5</v>
      </c>
      <c r="L144" s="8">
        <v>72.5</v>
      </c>
      <c r="M144" s="8">
        <v>26.82</v>
      </c>
      <c r="N144" s="8">
        <v>80</v>
      </c>
      <c r="O144" s="8">
        <v>87</v>
      </c>
      <c r="P144" s="8">
        <v>0</v>
      </c>
    </row>
    <row r="145" spans="1:16" x14ac:dyDescent="0.4">
      <c r="A145" s="8">
        <v>0</v>
      </c>
      <c r="B145" s="8">
        <v>57</v>
      </c>
      <c r="C145" s="8">
        <v>1</v>
      </c>
      <c r="D145" s="8">
        <v>0</v>
      </c>
      <c r="E145" s="8">
        <v>0</v>
      </c>
      <c r="F145" s="8">
        <v>0</v>
      </c>
      <c r="G145" s="8">
        <v>0</v>
      </c>
      <c r="H145" s="8">
        <v>1</v>
      </c>
      <c r="I145" s="8">
        <v>0</v>
      </c>
      <c r="J145" s="8">
        <v>266</v>
      </c>
      <c r="K145" s="8">
        <v>151</v>
      </c>
      <c r="L145" s="8">
        <v>95</v>
      </c>
      <c r="M145" s="8">
        <v>38.39</v>
      </c>
      <c r="N145" s="8">
        <v>96</v>
      </c>
      <c r="O145" s="8">
        <v>109</v>
      </c>
      <c r="P145" s="8">
        <v>1</v>
      </c>
    </row>
    <row r="146" spans="1:16" x14ac:dyDescent="0.4">
      <c r="A146" s="8">
        <v>0</v>
      </c>
      <c r="B146" s="8">
        <v>56</v>
      </c>
      <c r="C146" s="8">
        <v>1</v>
      </c>
      <c r="D146" s="8">
        <v>1</v>
      </c>
      <c r="E146" s="8">
        <v>3</v>
      </c>
      <c r="F146" s="8">
        <v>0</v>
      </c>
      <c r="G146" s="8">
        <v>0</v>
      </c>
      <c r="H146" s="8">
        <v>1</v>
      </c>
      <c r="I146" s="8">
        <v>0</v>
      </c>
      <c r="J146" s="8">
        <v>279</v>
      </c>
      <c r="K146" s="8">
        <v>136</v>
      </c>
      <c r="L146" s="8">
        <v>94</v>
      </c>
      <c r="M146" s="8">
        <v>32.99</v>
      </c>
      <c r="N146" s="8">
        <v>50</v>
      </c>
      <c r="O146" s="8">
        <v>102</v>
      </c>
      <c r="P146" s="8">
        <v>0</v>
      </c>
    </row>
    <row r="147" spans="1:16" x14ac:dyDescent="0.4">
      <c r="A147" s="8">
        <v>1</v>
      </c>
      <c r="B147" s="8">
        <v>48</v>
      </c>
      <c r="C147" s="8">
        <v>4</v>
      </c>
      <c r="D147" s="8">
        <v>0</v>
      </c>
      <c r="E147" s="8">
        <v>0</v>
      </c>
      <c r="F147" s="8">
        <v>0</v>
      </c>
      <c r="G147" s="8">
        <v>0</v>
      </c>
      <c r="H147" s="8">
        <v>1</v>
      </c>
      <c r="I147" s="8">
        <v>0</v>
      </c>
      <c r="J147" s="8">
        <v>293</v>
      </c>
      <c r="K147" s="8">
        <v>149</v>
      </c>
      <c r="L147" s="8">
        <v>100</v>
      </c>
      <c r="M147" s="8">
        <v>31.61</v>
      </c>
      <c r="N147" s="8">
        <v>87</v>
      </c>
      <c r="O147" s="8">
        <v>76</v>
      </c>
      <c r="P147" s="8">
        <v>1</v>
      </c>
    </row>
    <row r="148" spans="1:16" x14ac:dyDescent="0.4">
      <c r="A148" s="8">
        <v>0</v>
      </c>
      <c r="B148" s="8">
        <v>59</v>
      </c>
      <c r="C148" s="8">
        <v>1</v>
      </c>
      <c r="D148" s="8">
        <v>1</v>
      </c>
      <c r="E148" s="8">
        <v>1</v>
      </c>
      <c r="F148" s="8">
        <v>0</v>
      </c>
      <c r="G148" s="8">
        <v>0</v>
      </c>
      <c r="H148" s="8">
        <v>1</v>
      </c>
      <c r="I148" s="8">
        <v>0</v>
      </c>
      <c r="J148" s="8">
        <v>259</v>
      </c>
      <c r="K148" s="8">
        <v>141</v>
      </c>
      <c r="L148" s="8">
        <v>86</v>
      </c>
      <c r="M148" s="8">
        <v>25.97</v>
      </c>
      <c r="N148" s="8">
        <v>70</v>
      </c>
      <c r="O148" s="8">
        <v>86</v>
      </c>
      <c r="P148" s="8">
        <v>0</v>
      </c>
    </row>
    <row r="149" spans="1:16" x14ac:dyDescent="0.4">
      <c r="A149" s="8">
        <v>0</v>
      </c>
      <c r="B149" s="8">
        <v>47</v>
      </c>
      <c r="C149" s="8">
        <v>3</v>
      </c>
      <c r="D149" s="8">
        <v>0</v>
      </c>
      <c r="E149" s="8">
        <v>0</v>
      </c>
      <c r="F149" s="8">
        <v>0</v>
      </c>
      <c r="G149" s="8">
        <v>0</v>
      </c>
      <c r="H149" s="8">
        <v>1</v>
      </c>
      <c r="I149" s="8">
        <v>0</v>
      </c>
      <c r="J149" s="8">
        <v>219</v>
      </c>
      <c r="K149" s="8">
        <v>153</v>
      </c>
      <c r="L149" s="8">
        <v>98</v>
      </c>
      <c r="M149" s="8">
        <v>22.02</v>
      </c>
      <c r="N149" s="8">
        <v>80</v>
      </c>
      <c r="O149" s="8">
        <v>92</v>
      </c>
      <c r="P149" s="8">
        <v>0</v>
      </c>
    </row>
    <row r="150" spans="1:16" x14ac:dyDescent="0.4">
      <c r="A150" s="8">
        <v>1</v>
      </c>
      <c r="B150" s="8">
        <v>64</v>
      </c>
      <c r="C150" s="8">
        <v>4</v>
      </c>
      <c r="D150" s="8">
        <v>0</v>
      </c>
      <c r="E150" s="8">
        <v>0</v>
      </c>
      <c r="F150" s="8">
        <v>0</v>
      </c>
      <c r="G150" s="8">
        <v>0</v>
      </c>
      <c r="H150" s="8">
        <v>0</v>
      </c>
      <c r="I150" s="8">
        <v>0</v>
      </c>
      <c r="J150" s="8">
        <v>210</v>
      </c>
      <c r="K150" s="8">
        <v>123</v>
      </c>
      <c r="L150" s="8">
        <v>81</v>
      </c>
      <c r="M150" s="8">
        <v>26.49</v>
      </c>
      <c r="N150" s="8">
        <v>60</v>
      </c>
      <c r="O150" s="8">
        <v>75</v>
      </c>
      <c r="P150" s="8">
        <v>1</v>
      </c>
    </row>
    <row r="151" spans="1:16" x14ac:dyDescent="0.4">
      <c r="A151" s="8">
        <v>0</v>
      </c>
      <c r="B151" s="8">
        <v>54</v>
      </c>
      <c r="C151" s="8">
        <v>1</v>
      </c>
      <c r="D151" s="8">
        <v>0</v>
      </c>
      <c r="E151" s="8">
        <v>0</v>
      </c>
      <c r="F151" s="8">
        <v>0</v>
      </c>
      <c r="G151" s="8">
        <v>0</v>
      </c>
      <c r="H151" s="8">
        <v>1</v>
      </c>
      <c r="I151" s="8">
        <v>0</v>
      </c>
      <c r="J151" s="8">
        <v>230</v>
      </c>
      <c r="K151" s="8">
        <v>180.5</v>
      </c>
      <c r="L151" s="8">
        <v>106.5</v>
      </c>
      <c r="M151" s="8">
        <v>28.92</v>
      </c>
      <c r="N151" s="8">
        <v>72</v>
      </c>
      <c r="O151" s="8">
        <v>64</v>
      </c>
      <c r="P151" s="8">
        <v>0</v>
      </c>
    </row>
    <row r="152" spans="1:16" x14ac:dyDescent="0.4">
      <c r="A152" s="8">
        <v>0</v>
      </c>
      <c r="B152" s="8">
        <v>64</v>
      </c>
      <c r="C152" s="8">
        <v>1</v>
      </c>
      <c r="D152" s="8">
        <v>0</v>
      </c>
      <c r="E152" s="8">
        <v>0</v>
      </c>
      <c r="F152" s="8">
        <v>0</v>
      </c>
      <c r="G152" s="8">
        <v>0</v>
      </c>
      <c r="H152" s="8">
        <v>0</v>
      </c>
      <c r="I152" s="8">
        <v>0</v>
      </c>
      <c r="J152" s="8">
        <v>320</v>
      </c>
      <c r="K152" s="8">
        <v>130</v>
      </c>
      <c r="L152" s="8">
        <v>77</v>
      </c>
      <c r="M152" s="8">
        <v>26.24</v>
      </c>
      <c r="N152" s="8">
        <v>70</v>
      </c>
      <c r="O152" s="8">
        <v>74</v>
      </c>
      <c r="P152" s="8">
        <v>0</v>
      </c>
    </row>
    <row r="153" spans="1:16" x14ac:dyDescent="0.4">
      <c r="A153" s="8">
        <v>0</v>
      </c>
      <c r="B153" s="8">
        <v>61</v>
      </c>
      <c r="C153" s="8">
        <v>1</v>
      </c>
      <c r="D153" s="8">
        <v>0</v>
      </c>
      <c r="E153" s="8">
        <v>0</v>
      </c>
      <c r="F153" s="8">
        <v>0</v>
      </c>
      <c r="G153" s="8">
        <v>0</v>
      </c>
      <c r="H153" s="8">
        <v>0</v>
      </c>
      <c r="I153" s="8">
        <v>0</v>
      </c>
      <c r="J153" s="8">
        <v>220</v>
      </c>
      <c r="K153" s="8">
        <v>142</v>
      </c>
      <c r="L153" s="8">
        <v>93</v>
      </c>
      <c r="M153" s="8">
        <v>23.37</v>
      </c>
      <c r="N153" s="8">
        <v>80</v>
      </c>
      <c r="O153" s="8">
        <v>79</v>
      </c>
      <c r="P153" s="8">
        <v>0</v>
      </c>
    </row>
    <row r="154" spans="1:16" x14ac:dyDescent="0.4">
      <c r="A154" s="8">
        <v>0</v>
      </c>
      <c r="B154" s="8">
        <v>61</v>
      </c>
      <c r="C154" s="8">
        <v>1</v>
      </c>
      <c r="D154" s="8">
        <v>0</v>
      </c>
      <c r="E154" s="8">
        <v>0</v>
      </c>
      <c r="F154" s="8">
        <v>0</v>
      </c>
      <c r="G154" s="8">
        <v>0</v>
      </c>
      <c r="H154" s="8">
        <v>0</v>
      </c>
      <c r="I154" s="8">
        <v>0</v>
      </c>
      <c r="J154" s="8">
        <v>312</v>
      </c>
      <c r="K154" s="8">
        <v>136.5</v>
      </c>
      <c r="L154" s="8">
        <v>76</v>
      </c>
      <c r="M154" s="8">
        <v>31.13</v>
      </c>
      <c r="N154" s="8">
        <v>71</v>
      </c>
      <c r="O154" s="8">
        <v>85</v>
      </c>
      <c r="P154" s="8">
        <v>1</v>
      </c>
    </row>
    <row r="155" spans="1:16" x14ac:dyDescent="0.4">
      <c r="A155" s="8">
        <v>0</v>
      </c>
      <c r="B155" s="8">
        <v>66</v>
      </c>
      <c r="C155" s="8">
        <v>1</v>
      </c>
      <c r="D155" s="8">
        <v>0</v>
      </c>
      <c r="E155" s="8">
        <v>0</v>
      </c>
      <c r="F155" s="8">
        <v>0</v>
      </c>
      <c r="G155" s="8">
        <v>0</v>
      </c>
      <c r="H155" s="8">
        <v>1</v>
      </c>
      <c r="I155" s="8">
        <v>0</v>
      </c>
      <c r="J155" s="8">
        <v>214</v>
      </c>
      <c r="K155" s="8">
        <v>212</v>
      </c>
      <c r="L155" s="8">
        <v>104</v>
      </c>
      <c r="M155" s="8">
        <v>25.32</v>
      </c>
      <c r="N155" s="8">
        <v>57</v>
      </c>
      <c r="O155" s="8">
        <v>84</v>
      </c>
      <c r="P155" s="8">
        <v>1</v>
      </c>
    </row>
    <row r="156" spans="1:16" x14ac:dyDescent="0.4">
      <c r="A156" s="8">
        <v>0</v>
      </c>
      <c r="B156" s="8">
        <v>38</v>
      </c>
      <c r="C156" s="8">
        <v>3</v>
      </c>
      <c r="D156" s="8">
        <v>1</v>
      </c>
      <c r="E156" s="8">
        <v>3</v>
      </c>
      <c r="F156" s="8">
        <v>1</v>
      </c>
      <c r="G156" s="8">
        <v>0</v>
      </c>
      <c r="H156" s="8">
        <v>1</v>
      </c>
      <c r="I156" s="8">
        <v>0</v>
      </c>
      <c r="J156" s="7" t="s">
        <v>43</v>
      </c>
      <c r="K156" s="8">
        <v>125</v>
      </c>
      <c r="L156" s="8">
        <v>80</v>
      </c>
      <c r="M156" s="8">
        <v>22.79</v>
      </c>
      <c r="N156" s="8">
        <v>98</v>
      </c>
      <c r="O156" s="7" t="s">
        <v>43</v>
      </c>
      <c r="P156" s="8">
        <v>0</v>
      </c>
    </row>
    <row r="157" spans="1:16" x14ac:dyDescent="0.4">
      <c r="A157" s="8">
        <v>1</v>
      </c>
      <c r="B157" s="8">
        <v>39</v>
      </c>
      <c r="C157" s="8">
        <v>1</v>
      </c>
      <c r="D157" s="8">
        <v>1</v>
      </c>
      <c r="E157" s="8">
        <v>40</v>
      </c>
      <c r="F157" s="8">
        <v>0</v>
      </c>
      <c r="G157" s="8">
        <v>0</v>
      </c>
      <c r="H157" s="8">
        <v>0</v>
      </c>
      <c r="I157" s="8">
        <v>0</v>
      </c>
      <c r="J157" s="8">
        <v>209</v>
      </c>
      <c r="K157" s="8">
        <v>134</v>
      </c>
      <c r="L157" s="8">
        <v>82</v>
      </c>
      <c r="M157" s="8">
        <v>28.34</v>
      </c>
      <c r="N157" s="8">
        <v>70</v>
      </c>
      <c r="O157" s="8">
        <v>75</v>
      </c>
      <c r="P157" s="8">
        <v>0</v>
      </c>
    </row>
    <row r="158" spans="1:16" x14ac:dyDescent="0.4">
      <c r="A158" s="8">
        <v>0</v>
      </c>
      <c r="B158" s="8">
        <v>58</v>
      </c>
      <c r="C158" s="8">
        <v>2</v>
      </c>
      <c r="D158" s="8">
        <v>0</v>
      </c>
      <c r="E158" s="8">
        <v>0</v>
      </c>
      <c r="F158" s="8">
        <v>0</v>
      </c>
      <c r="G158" s="8">
        <v>0</v>
      </c>
      <c r="H158" s="8">
        <v>1</v>
      </c>
      <c r="I158" s="8">
        <v>0</v>
      </c>
      <c r="J158" s="8">
        <v>195</v>
      </c>
      <c r="K158" s="8">
        <v>153</v>
      </c>
      <c r="L158" s="8">
        <v>80.5</v>
      </c>
      <c r="M158" s="8">
        <v>23.36</v>
      </c>
      <c r="N158" s="8">
        <v>60</v>
      </c>
      <c r="O158" s="8">
        <v>73</v>
      </c>
      <c r="P158" s="8">
        <v>0</v>
      </c>
    </row>
    <row r="159" spans="1:16" x14ac:dyDescent="0.4">
      <c r="A159" s="8">
        <v>0</v>
      </c>
      <c r="B159" s="8">
        <v>49</v>
      </c>
      <c r="C159" s="8">
        <v>1</v>
      </c>
      <c r="D159" s="8">
        <v>0</v>
      </c>
      <c r="E159" s="8">
        <v>0</v>
      </c>
      <c r="F159" s="8">
        <v>0</v>
      </c>
      <c r="G159" s="8">
        <v>0</v>
      </c>
      <c r="H159" s="8">
        <v>1</v>
      </c>
      <c r="I159" s="8">
        <v>0</v>
      </c>
      <c r="J159" s="8">
        <v>265</v>
      </c>
      <c r="K159" s="8">
        <v>150</v>
      </c>
      <c r="L159" s="8">
        <v>77.5</v>
      </c>
      <c r="M159" s="8">
        <v>21.83</v>
      </c>
      <c r="N159" s="8">
        <v>96</v>
      </c>
      <c r="O159" s="8">
        <v>107</v>
      </c>
      <c r="P159" s="8">
        <v>0</v>
      </c>
    </row>
    <row r="160" spans="1:16" x14ac:dyDescent="0.4">
      <c r="A160" s="8">
        <v>0</v>
      </c>
      <c r="B160" s="8">
        <v>49</v>
      </c>
      <c r="C160" s="8">
        <v>3</v>
      </c>
      <c r="D160" s="8">
        <v>0</v>
      </c>
      <c r="E160" s="8">
        <v>0</v>
      </c>
      <c r="F160" s="8">
        <v>1</v>
      </c>
      <c r="G160" s="8">
        <v>0</v>
      </c>
      <c r="H160" s="8">
        <v>1</v>
      </c>
      <c r="I160" s="8">
        <v>0</v>
      </c>
      <c r="J160" s="8">
        <v>254</v>
      </c>
      <c r="K160" s="8">
        <v>191</v>
      </c>
      <c r="L160" s="8">
        <v>124.5</v>
      </c>
      <c r="M160" s="8">
        <v>28.35</v>
      </c>
      <c r="N160" s="8">
        <v>78</v>
      </c>
      <c r="O160" s="8">
        <v>54</v>
      </c>
      <c r="P160" s="8">
        <v>0</v>
      </c>
    </row>
    <row r="161" spans="1:16" x14ac:dyDescent="0.4">
      <c r="A161" s="8">
        <v>0</v>
      </c>
      <c r="B161" s="8">
        <v>46</v>
      </c>
      <c r="C161" s="8">
        <v>3</v>
      </c>
      <c r="D161" s="8">
        <v>0</v>
      </c>
      <c r="E161" s="8">
        <v>0</v>
      </c>
      <c r="F161" s="8">
        <v>0</v>
      </c>
      <c r="G161" s="8">
        <v>0</v>
      </c>
      <c r="H161" s="8">
        <v>0</v>
      </c>
      <c r="I161" s="8">
        <v>0</v>
      </c>
      <c r="J161" s="8">
        <v>165</v>
      </c>
      <c r="K161" s="8">
        <v>108</v>
      </c>
      <c r="L161" s="8">
        <v>81</v>
      </c>
      <c r="M161" s="8">
        <v>24.19</v>
      </c>
      <c r="N161" s="8">
        <v>80</v>
      </c>
      <c r="O161" s="8">
        <v>72</v>
      </c>
      <c r="P161" s="8">
        <v>0</v>
      </c>
    </row>
    <row r="162" spans="1:16" x14ac:dyDescent="0.4">
      <c r="A162" s="8">
        <v>0</v>
      </c>
      <c r="B162" s="8">
        <v>36</v>
      </c>
      <c r="C162" s="8">
        <v>3</v>
      </c>
      <c r="D162" s="8">
        <v>1</v>
      </c>
      <c r="E162" s="8">
        <v>20</v>
      </c>
      <c r="F162" s="8">
        <v>0</v>
      </c>
      <c r="G162" s="8">
        <v>0</v>
      </c>
      <c r="H162" s="8">
        <v>0</v>
      </c>
      <c r="I162" s="8">
        <v>0</v>
      </c>
      <c r="J162" s="8">
        <v>159</v>
      </c>
      <c r="K162" s="8">
        <v>121.5</v>
      </c>
      <c r="L162" s="8">
        <v>73</v>
      </c>
      <c r="M162" s="8">
        <v>20.41</v>
      </c>
      <c r="N162" s="8">
        <v>72</v>
      </c>
      <c r="O162" s="8">
        <v>75</v>
      </c>
      <c r="P162" s="8">
        <v>0</v>
      </c>
    </row>
    <row r="163" spans="1:16" x14ac:dyDescent="0.4">
      <c r="A163" s="8">
        <v>1</v>
      </c>
      <c r="B163" s="8">
        <v>41</v>
      </c>
      <c r="C163" s="8">
        <v>4</v>
      </c>
      <c r="D163" s="8">
        <v>1</v>
      </c>
      <c r="E163" s="8">
        <v>20</v>
      </c>
      <c r="F163" s="8">
        <v>1</v>
      </c>
      <c r="G163" s="8">
        <v>0</v>
      </c>
      <c r="H163" s="8">
        <v>1</v>
      </c>
      <c r="I163" s="8">
        <v>0</v>
      </c>
      <c r="J163" s="8">
        <v>244</v>
      </c>
      <c r="K163" s="8">
        <v>139</v>
      </c>
      <c r="L163" s="8">
        <v>86</v>
      </c>
      <c r="M163" s="8">
        <v>30.77</v>
      </c>
      <c r="N163" s="8">
        <v>60</v>
      </c>
      <c r="O163" s="8">
        <v>67</v>
      </c>
      <c r="P163" s="8">
        <v>0</v>
      </c>
    </row>
    <row r="164" spans="1:16" x14ac:dyDescent="0.4">
      <c r="A164" s="8">
        <v>0</v>
      </c>
      <c r="B164" s="8">
        <v>47</v>
      </c>
      <c r="C164" s="8">
        <v>2</v>
      </c>
      <c r="D164" s="8">
        <v>0</v>
      </c>
      <c r="E164" s="8">
        <v>0</v>
      </c>
      <c r="F164" s="8">
        <v>0</v>
      </c>
      <c r="G164" s="8">
        <v>0</v>
      </c>
      <c r="H164" s="8">
        <v>0</v>
      </c>
      <c r="I164" s="8">
        <v>0</v>
      </c>
      <c r="J164" s="8">
        <v>174</v>
      </c>
      <c r="K164" s="8">
        <v>118</v>
      </c>
      <c r="L164" s="8">
        <v>86.5</v>
      </c>
      <c r="M164" s="8">
        <v>26.15</v>
      </c>
      <c r="N164" s="8">
        <v>110</v>
      </c>
      <c r="O164" s="8">
        <v>86</v>
      </c>
      <c r="P164" s="8">
        <v>0</v>
      </c>
    </row>
    <row r="165" spans="1:16" x14ac:dyDescent="0.4">
      <c r="A165" s="8">
        <v>1</v>
      </c>
      <c r="B165" s="8">
        <v>57</v>
      </c>
      <c r="C165" s="8">
        <v>2</v>
      </c>
      <c r="D165" s="8">
        <v>1</v>
      </c>
      <c r="E165" s="8">
        <v>1</v>
      </c>
      <c r="F165" s="8">
        <v>0</v>
      </c>
      <c r="G165" s="8">
        <v>0</v>
      </c>
      <c r="H165" s="8">
        <v>0</v>
      </c>
      <c r="I165" s="8">
        <v>0</v>
      </c>
      <c r="J165" s="8">
        <v>242</v>
      </c>
      <c r="K165" s="8">
        <v>102</v>
      </c>
      <c r="L165" s="8">
        <v>61</v>
      </c>
      <c r="M165" s="8">
        <v>23.5</v>
      </c>
      <c r="N165" s="8">
        <v>70</v>
      </c>
      <c r="O165" s="8">
        <v>82</v>
      </c>
      <c r="P165" s="8">
        <v>0</v>
      </c>
    </row>
    <row r="166" spans="1:16" x14ac:dyDescent="0.4">
      <c r="A166" s="8">
        <v>1</v>
      </c>
      <c r="B166" s="8">
        <v>50</v>
      </c>
      <c r="C166" s="8">
        <v>1</v>
      </c>
      <c r="D166" s="8">
        <v>0</v>
      </c>
      <c r="E166" s="8">
        <v>0</v>
      </c>
      <c r="F166" s="8">
        <v>0</v>
      </c>
      <c r="G166" s="8">
        <v>0</v>
      </c>
      <c r="H166" s="8">
        <v>0</v>
      </c>
      <c r="I166" s="8">
        <v>0</v>
      </c>
      <c r="J166" s="8">
        <v>301</v>
      </c>
      <c r="K166" s="8">
        <v>117.5</v>
      </c>
      <c r="L166" s="8">
        <v>80</v>
      </c>
      <c r="M166" s="8">
        <v>28.04</v>
      </c>
      <c r="N166" s="8">
        <v>60</v>
      </c>
      <c r="O166" s="8">
        <v>72</v>
      </c>
      <c r="P166" s="8">
        <v>0</v>
      </c>
    </row>
    <row r="167" spans="1:16" x14ac:dyDescent="0.4">
      <c r="A167" s="8">
        <v>0</v>
      </c>
      <c r="B167" s="8">
        <v>62</v>
      </c>
      <c r="C167" s="8">
        <v>1</v>
      </c>
      <c r="D167" s="8">
        <v>0</v>
      </c>
      <c r="E167" s="8">
        <v>0</v>
      </c>
      <c r="F167" s="8">
        <v>0</v>
      </c>
      <c r="G167" s="8">
        <v>0</v>
      </c>
      <c r="H167" s="8">
        <v>1</v>
      </c>
      <c r="I167" s="8">
        <v>0</v>
      </c>
      <c r="J167" s="8">
        <v>266</v>
      </c>
      <c r="K167" s="8">
        <v>173</v>
      </c>
      <c r="L167" s="8">
        <v>89</v>
      </c>
      <c r="M167" s="8">
        <v>42</v>
      </c>
      <c r="N167" s="8">
        <v>62</v>
      </c>
      <c r="O167" s="8">
        <v>75</v>
      </c>
      <c r="P167" s="8">
        <v>0</v>
      </c>
    </row>
    <row r="168" spans="1:16" x14ac:dyDescent="0.4">
      <c r="A168" s="8">
        <v>1</v>
      </c>
      <c r="B168" s="8">
        <v>39</v>
      </c>
      <c r="C168" s="8">
        <v>2</v>
      </c>
      <c r="D168" s="8">
        <v>0</v>
      </c>
      <c r="E168" s="8">
        <v>0</v>
      </c>
      <c r="F168" s="8">
        <v>0</v>
      </c>
      <c r="G168" s="8">
        <v>0</v>
      </c>
      <c r="H168" s="8">
        <v>0</v>
      </c>
      <c r="I168" s="8">
        <v>0</v>
      </c>
      <c r="J168" s="8">
        <v>167</v>
      </c>
      <c r="K168" s="8">
        <v>109</v>
      </c>
      <c r="L168" s="8">
        <v>78</v>
      </c>
      <c r="M168" s="8">
        <v>21.19</v>
      </c>
      <c r="N168" s="8">
        <v>68</v>
      </c>
      <c r="O168" s="8">
        <v>71</v>
      </c>
      <c r="P168" s="8">
        <v>0</v>
      </c>
    </row>
    <row r="169" spans="1:16" x14ac:dyDescent="0.4">
      <c r="A169" s="8">
        <v>0</v>
      </c>
      <c r="B169" s="8">
        <v>37</v>
      </c>
      <c r="C169" s="8">
        <v>4</v>
      </c>
      <c r="D169" s="8">
        <v>1</v>
      </c>
      <c r="E169" s="8">
        <v>40</v>
      </c>
      <c r="F169" s="8">
        <v>0</v>
      </c>
      <c r="G169" s="8">
        <v>0</v>
      </c>
      <c r="H169" s="8">
        <v>0</v>
      </c>
      <c r="I169" s="8">
        <v>0</v>
      </c>
      <c r="J169" s="8">
        <v>205</v>
      </c>
      <c r="K169" s="8">
        <v>110</v>
      </c>
      <c r="L169" s="8">
        <v>78</v>
      </c>
      <c r="M169" s="8">
        <v>24.43</v>
      </c>
      <c r="N169" s="8">
        <v>80</v>
      </c>
      <c r="O169" s="8">
        <v>75</v>
      </c>
      <c r="P169" s="8">
        <v>0</v>
      </c>
    </row>
    <row r="170" spans="1:16" x14ac:dyDescent="0.4">
      <c r="A170" s="8">
        <v>1</v>
      </c>
      <c r="B170" s="8">
        <v>48</v>
      </c>
      <c r="C170" s="8">
        <v>1</v>
      </c>
      <c r="D170" s="8">
        <v>1</v>
      </c>
      <c r="E170" s="8">
        <v>20</v>
      </c>
      <c r="F170" s="8">
        <v>0</v>
      </c>
      <c r="G170" s="8">
        <v>0</v>
      </c>
      <c r="H170" s="8">
        <v>0</v>
      </c>
      <c r="I170" s="8">
        <v>0</v>
      </c>
      <c r="J170" s="8">
        <v>210</v>
      </c>
      <c r="K170" s="8">
        <v>109</v>
      </c>
      <c r="L170" s="8">
        <v>77</v>
      </c>
      <c r="M170" s="8">
        <v>24.12</v>
      </c>
      <c r="N170" s="8">
        <v>73</v>
      </c>
      <c r="O170" s="8">
        <v>79</v>
      </c>
      <c r="P170" s="8">
        <v>1</v>
      </c>
    </row>
    <row r="171" spans="1:16" x14ac:dyDescent="0.4">
      <c r="A171" s="8">
        <v>0</v>
      </c>
      <c r="B171" s="8">
        <v>46</v>
      </c>
      <c r="C171" s="8">
        <v>2</v>
      </c>
      <c r="D171" s="8">
        <v>1</v>
      </c>
      <c r="E171" s="8">
        <v>20</v>
      </c>
      <c r="F171" s="8">
        <v>0</v>
      </c>
      <c r="G171" s="8">
        <v>0</v>
      </c>
      <c r="H171" s="8">
        <v>1</v>
      </c>
      <c r="I171" s="8">
        <v>0</v>
      </c>
      <c r="J171" s="8">
        <v>197</v>
      </c>
      <c r="K171" s="8">
        <v>144</v>
      </c>
      <c r="L171" s="8">
        <v>78</v>
      </c>
      <c r="M171" s="8">
        <v>22.51</v>
      </c>
      <c r="N171" s="8">
        <v>72</v>
      </c>
      <c r="O171" s="8">
        <v>60</v>
      </c>
      <c r="P171" s="8">
        <v>0</v>
      </c>
    </row>
    <row r="172" spans="1:16" x14ac:dyDescent="0.4">
      <c r="A172" s="8">
        <v>0</v>
      </c>
      <c r="B172" s="8">
        <v>52</v>
      </c>
      <c r="C172" s="8">
        <v>1</v>
      </c>
      <c r="D172" s="8">
        <v>0</v>
      </c>
      <c r="E172" s="8">
        <v>0</v>
      </c>
      <c r="F172" s="8">
        <v>0</v>
      </c>
      <c r="G172" s="8">
        <v>0</v>
      </c>
      <c r="H172" s="8">
        <v>0</v>
      </c>
      <c r="I172" s="8">
        <v>0</v>
      </c>
      <c r="J172" s="8">
        <v>235</v>
      </c>
      <c r="K172" s="8">
        <v>129.5</v>
      </c>
      <c r="L172" s="8">
        <v>83</v>
      </c>
      <c r="M172" s="8">
        <v>28.86</v>
      </c>
      <c r="N172" s="8">
        <v>65</v>
      </c>
      <c r="O172" s="8">
        <v>79</v>
      </c>
      <c r="P172" s="8">
        <v>1</v>
      </c>
    </row>
    <row r="173" spans="1:16" x14ac:dyDescent="0.4">
      <c r="A173" s="8">
        <v>1</v>
      </c>
      <c r="B173" s="8">
        <v>38</v>
      </c>
      <c r="C173" s="8">
        <v>2</v>
      </c>
      <c r="D173" s="8">
        <v>0</v>
      </c>
      <c r="E173" s="8">
        <v>0</v>
      </c>
      <c r="F173" s="8">
        <v>0</v>
      </c>
      <c r="G173" s="8">
        <v>0</v>
      </c>
      <c r="H173" s="8">
        <v>0</v>
      </c>
      <c r="I173" s="8">
        <v>0</v>
      </c>
      <c r="J173" s="8">
        <v>220</v>
      </c>
      <c r="K173" s="8">
        <v>122</v>
      </c>
      <c r="L173" s="8">
        <v>80.5</v>
      </c>
      <c r="M173" s="8">
        <v>21.66</v>
      </c>
      <c r="N173" s="8">
        <v>73</v>
      </c>
      <c r="O173" s="8">
        <v>77</v>
      </c>
      <c r="P173" s="8">
        <v>0</v>
      </c>
    </row>
    <row r="174" spans="1:16" x14ac:dyDescent="0.4">
      <c r="A174" s="8">
        <v>0</v>
      </c>
      <c r="B174" s="8">
        <v>50</v>
      </c>
      <c r="C174" s="8">
        <v>2</v>
      </c>
      <c r="D174" s="8">
        <v>1</v>
      </c>
      <c r="E174" s="8">
        <v>20</v>
      </c>
      <c r="F174" s="8">
        <v>0</v>
      </c>
      <c r="G174" s="8">
        <v>0</v>
      </c>
      <c r="H174" s="8">
        <v>0</v>
      </c>
      <c r="I174" s="8">
        <v>0</v>
      </c>
      <c r="J174" s="8">
        <v>265</v>
      </c>
      <c r="K174" s="8">
        <v>110</v>
      </c>
      <c r="L174" s="8">
        <v>74</v>
      </c>
      <c r="M174" s="8">
        <v>25.26</v>
      </c>
      <c r="N174" s="8">
        <v>80</v>
      </c>
      <c r="O174" s="8">
        <v>88</v>
      </c>
      <c r="P174" s="8">
        <v>0</v>
      </c>
    </row>
    <row r="175" spans="1:16" x14ac:dyDescent="0.4">
      <c r="A175" s="8">
        <v>0</v>
      </c>
      <c r="B175" s="8">
        <v>39</v>
      </c>
      <c r="C175" s="8">
        <v>3</v>
      </c>
      <c r="D175" s="8">
        <v>1</v>
      </c>
      <c r="E175" s="8">
        <v>12</v>
      </c>
      <c r="F175" s="8">
        <v>0</v>
      </c>
      <c r="G175" s="8">
        <v>0</v>
      </c>
      <c r="H175" s="8">
        <v>0</v>
      </c>
      <c r="I175" s="8">
        <v>0</v>
      </c>
      <c r="J175" s="8">
        <v>200</v>
      </c>
      <c r="K175" s="8">
        <v>111</v>
      </c>
      <c r="L175" s="8">
        <v>64</v>
      </c>
      <c r="M175" s="8">
        <v>19.239999999999998</v>
      </c>
      <c r="N175" s="8">
        <v>68</v>
      </c>
      <c r="O175" s="8">
        <v>60</v>
      </c>
      <c r="P175" s="8">
        <v>0</v>
      </c>
    </row>
    <row r="176" spans="1:16" x14ac:dyDescent="0.4">
      <c r="A176" s="8">
        <v>0</v>
      </c>
      <c r="B176" s="8">
        <v>55</v>
      </c>
      <c r="C176" s="8">
        <v>1</v>
      </c>
      <c r="D176" s="8">
        <v>1</v>
      </c>
      <c r="E176" s="8">
        <v>4</v>
      </c>
      <c r="F176" s="8">
        <v>0</v>
      </c>
      <c r="G176" s="8">
        <v>0</v>
      </c>
      <c r="H176" s="8">
        <v>0</v>
      </c>
      <c r="I176" s="8">
        <v>0</v>
      </c>
      <c r="J176" s="8">
        <v>308</v>
      </c>
      <c r="K176" s="8">
        <v>124</v>
      </c>
      <c r="L176" s="8">
        <v>76</v>
      </c>
      <c r="M176" s="8">
        <v>27.23</v>
      </c>
      <c r="N176" s="8">
        <v>75</v>
      </c>
      <c r="O176" s="8">
        <v>68</v>
      </c>
      <c r="P176" s="8">
        <v>0</v>
      </c>
    </row>
    <row r="177" spans="1:16" x14ac:dyDescent="0.4">
      <c r="A177" s="8">
        <v>1</v>
      </c>
      <c r="B177" s="8">
        <v>62</v>
      </c>
      <c r="C177" s="8">
        <v>1</v>
      </c>
      <c r="D177" s="8">
        <v>1</v>
      </c>
      <c r="E177" s="8">
        <v>20</v>
      </c>
      <c r="F177" s="8">
        <v>0</v>
      </c>
      <c r="G177" s="8">
        <v>0</v>
      </c>
      <c r="H177" s="8">
        <v>1</v>
      </c>
      <c r="I177" s="8">
        <v>0</v>
      </c>
      <c r="J177" s="8">
        <v>245</v>
      </c>
      <c r="K177" s="8">
        <v>158</v>
      </c>
      <c r="L177" s="8">
        <v>86.5</v>
      </c>
      <c r="M177" s="8">
        <v>26.51</v>
      </c>
      <c r="N177" s="8">
        <v>90</v>
      </c>
      <c r="O177" s="8">
        <v>74</v>
      </c>
      <c r="P177" s="8">
        <v>0</v>
      </c>
    </row>
    <row r="178" spans="1:16" x14ac:dyDescent="0.4">
      <c r="A178" s="8">
        <v>0</v>
      </c>
      <c r="B178" s="8">
        <v>60</v>
      </c>
      <c r="C178" s="8">
        <v>3</v>
      </c>
      <c r="D178" s="8">
        <v>0</v>
      </c>
      <c r="E178" s="8">
        <v>0</v>
      </c>
      <c r="F178" s="8">
        <v>0</v>
      </c>
      <c r="G178" s="8">
        <v>0</v>
      </c>
      <c r="H178" s="8">
        <v>1</v>
      </c>
      <c r="I178" s="8">
        <v>0</v>
      </c>
      <c r="J178" s="8">
        <v>325</v>
      </c>
      <c r="K178" s="8">
        <v>182</v>
      </c>
      <c r="L178" s="8">
        <v>106</v>
      </c>
      <c r="M178" s="8">
        <v>27.61</v>
      </c>
      <c r="N178" s="8">
        <v>80</v>
      </c>
      <c r="O178" s="8">
        <v>77</v>
      </c>
      <c r="P178" s="8">
        <v>1</v>
      </c>
    </row>
    <row r="179" spans="1:16" x14ac:dyDescent="0.4">
      <c r="A179" s="8">
        <v>0</v>
      </c>
      <c r="B179" s="8">
        <v>61</v>
      </c>
      <c r="C179" s="8">
        <v>1</v>
      </c>
      <c r="D179" s="8">
        <v>1</v>
      </c>
      <c r="E179" s="8">
        <v>20</v>
      </c>
      <c r="F179" s="8">
        <v>0</v>
      </c>
      <c r="G179" s="8">
        <v>0</v>
      </c>
      <c r="H179" s="8">
        <v>0</v>
      </c>
      <c r="I179" s="8">
        <v>0</v>
      </c>
      <c r="J179" s="8">
        <v>229</v>
      </c>
      <c r="K179" s="8">
        <v>122</v>
      </c>
      <c r="L179" s="8">
        <v>83</v>
      </c>
      <c r="M179" s="8">
        <v>25.45</v>
      </c>
      <c r="N179" s="8">
        <v>78</v>
      </c>
      <c r="O179" s="8">
        <v>61</v>
      </c>
      <c r="P179" s="8">
        <v>0</v>
      </c>
    </row>
    <row r="180" spans="1:16" x14ac:dyDescent="0.4">
      <c r="A180" s="8">
        <v>0</v>
      </c>
      <c r="B180" s="8">
        <v>39</v>
      </c>
      <c r="C180" s="8">
        <v>1</v>
      </c>
      <c r="D180" s="8">
        <v>1</v>
      </c>
      <c r="E180" s="8">
        <v>5</v>
      </c>
      <c r="F180" s="8">
        <v>0</v>
      </c>
      <c r="G180" s="8">
        <v>0</v>
      </c>
      <c r="H180" s="8">
        <v>0</v>
      </c>
      <c r="I180" s="8">
        <v>0</v>
      </c>
      <c r="J180" s="8">
        <v>236</v>
      </c>
      <c r="K180" s="8">
        <v>117.5</v>
      </c>
      <c r="L180" s="8">
        <v>71</v>
      </c>
      <c r="M180" s="8">
        <v>27.27</v>
      </c>
      <c r="N180" s="8">
        <v>77</v>
      </c>
      <c r="O180" s="8">
        <v>74</v>
      </c>
      <c r="P180" s="8">
        <v>0</v>
      </c>
    </row>
    <row r="181" spans="1:16" x14ac:dyDescent="0.4">
      <c r="A181" s="8">
        <v>0</v>
      </c>
      <c r="B181" s="8">
        <v>42</v>
      </c>
      <c r="C181" s="8">
        <v>1</v>
      </c>
      <c r="D181" s="8">
        <v>1</v>
      </c>
      <c r="E181" s="8">
        <v>15</v>
      </c>
      <c r="F181" s="8">
        <v>0</v>
      </c>
      <c r="G181" s="8">
        <v>0</v>
      </c>
      <c r="H181" s="8">
        <v>0</v>
      </c>
      <c r="I181" s="8">
        <v>0</v>
      </c>
      <c r="J181" s="8">
        <v>214</v>
      </c>
      <c r="K181" s="8">
        <v>110</v>
      </c>
      <c r="L181" s="8">
        <v>67</v>
      </c>
      <c r="M181" s="8">
        <v>22.54</v>
      </c>
      <c r="N181" s="8">
        <v>80</v>
      </c>
      <c r="O181" s="8">
        <v>75</v>
      </c>
      <c r="P181" s="8">
        <v>0</v>
      </c>
    </row>
    <row r="182" spans="1:16" x14ac:dyDescent="0.4">
      <c r="A182" s="8">
        <v>0</v>
      </c>
      <c r="B182" s="8">
        <v>37</v>
      </c>
      <c r="C182" s="8">
        <v>1</v>
      </c>
      <c r="D182" s="8">
        <v>0</v>
      </c>
      <c r="E182" s="8">
        <v>0</v>
      </c>
      <c r="F182" s="8">
        <v>0</v>
      </c>
      <c r="G182" s="8">
        <v>0</v>
      </c>
      <c r="H182" s="8">
        <v>0</v>
      </c>
      <c r="I182" s="8">
        <v>0</v>
      </c>
      <c r="J182" s="8">
        <v>300</v>
      </c>
      <c r="K182" s="8">
        <v>112</v>
      </c>
      <c r="L182" s="8">
        <v>60</v>
      </c>
      <c r="M182" s="8">
        <v>23.67</v>
      </c>
      <c r="N182" s="8">
        <v>81</v>
      </c>
      <c r="O182" s="8">
        <v>75</v>
      </c>
      <c r="P182" s="8">
        <v>0</v>
      </c>
    </row>
    <row r="183" spans="1:16" x14ac:dyDescent="0.4">
      <c r="A183" s="8">
        <v>1</v>
      </c>
      <c r="B183" s="8">
        <v>42</v>
      </c>
      <c r="C183" s="8">
        <v>3</v>
      </c>
      <c r="D183" s="8">
        <v>1</v>
      </c>
      <c r="E183" s="8">
        <v>10</v>
      </c>
      <c r="F183" s="8">
        <v>0</v>
      </c>
      <c r="G183" s="8">
        <v>0</v>
      </c>
      <c r="H183" s="8">
        <v>0</v>
      </c>
      <c r="I183" s="8">
        <v>0</v>
      </c>
      <c r="J183" s="8">
        <v>225</v>
      </c>
      <c r="K183" s="8">
        <v>128</v>
      </c>
      <c r="L183" s="8">
        <v>82</v>
      </c>
      <c r="M183" s="8">
        <v>26.79</v>
      </c>
      <c r="N183" s="8">
        <v>70</v>
      </c>
      <c r="O183" s="8">
        <v>85</v>
      </c>
      <c r="P183" s="8">
        <v>0</v>
      </c>
    </row>
    <row r="184" spans="1:16" x14ac:dyDescent="0.4">
      <c r="A184" s="8">
        <v>1</v>
      </c>
      <c r="B184" s="8">
        <v>36</v>
      </c>
      <c r="C184" s="8">
        <v>1</v>
      </c>
      <c r="D184" s="8">
        <v>1</v>
      </c>
      <c r="E184" s="8">
        <v>40</v>
      </c>
      <c r="F184" s="8">
        <v>0</v>
      </c>
      <c r="G184" s="8">
        <v>0</v>
      </c>
      <c r="H184" s="8">
        <v>0</v>
      </c>
      <c r="I184" s="8">
        <v>0</v>
      </c>
      <c r="J184" s="8">
        <v>215</v>
      </c>
      <c r="K184" s="8">
        <v>118</v>
      </c>
      <c r="L184" s="8">
        <v>76</v>
      </c>
      <c r="M184" s="8">
        <v>18.989999999999998</v>
      </c>
      <c r="N184" s="8">
        <v>96</v>
      </c>
      <c r="O184" s="8">
        <v>97</v>
      </c>
      <c r="P184" s="8">
        <v>0</v>
      </c>
    </row>
    <row r="185" spans="1:16" x14ac:dyDescent="0.4">
      <c r="A185" s="8">
        <v>0</v>
      </c>
      <c r="B185" s="8">
        <v>53</v>
      </c>
      <c r="C185" s="8">
        <v>1</v>
      </c>
      <c r="D185" s="8">
        <v>1</v>
      </c>
      <c r="E185" s="8">
        <v>15</v>
      </c>
      <c r="F185" s="8">
        <v>0</v>
      </c>
      <c r="G185" s="8">
        <v>0</v>
      </c>
      <c r="H185" s="8">
        <v>0</v>
      </c>
      <c r="I185" s="8">
        <v>0</v>
      </c>
      <c r="J185" s="8">
        <v>225</v>
      </c>
      <c r="K185" s="8">
        <v>128</v>
      </c>
      <c r="L185" s="8">
        <v>77</v>
      </c>
      <c r="M185" s="8">
        <v>23.95</v>
      </c>
      <c r="N185" s="8">
        <v>80</v>
      </c>
      <c r="O185" s="8">
        <v>78</v>
      </c>
      <c r="P185" s="8">
        <v>0</v>
      </c>
    </row>
    <row r="186" spans="1:16" x14ac:dyDescent="0.4">
      <c r="A186" s="8">
        <v>1</v>
      </c>
      <c r="B186" s="8">
        <v>67</v>
      </c>
      <c r="C186" s="7" t="s">
        <v>43</v>
      </c>
      <c r="D186" s="8">
        <v>0</v>
      </c>
      <c r="E186" s="8">
        <v>0</v>
      </c>
      <c r="F186" s="8">
        <v>0</v>
      </c>
      <c r="G186" s="8">
        <v>0</v>
      </c>
      <c r="H186" s="8">
        <v>0</v>
      </c>
      <c r="I186" s="8">
        <v>0</v>
      </c>
      <c r="J186" s="8">
        <v>257</v>
      </c>
      <c r="K186" s="8">
        <v>125</v>
      </c>
      <c r="L186" s="8">
        <v>67.5</v>
      </c>
      <c r="M186" s="8">
        <v>25.95</v>
      </c>
      <c r="N186" s="8">
        <v>65</v>
      </c>
      <c r="O186" s="8">
        <v>69</v>
      </c>
      <c r="P186" s="8">
        <v>0</v>
      </c>
    </row>
    <row r="187" spans="1:16" x14ac:dyDescent="0.4">
      <c r="A187" s="8">
        <v>0</v>
      </c>
      <c r="B187" s="8">
        <v>52</v>
      </c>
      <c r="C187" s="8">
        <v>2</v>
      </c>
      <c r="D187" s="8">
        <v>0</v>
      </c>
      <c r="E187" s="8">
        <v>0</v>
      </c>
      <c r="F187" s="8">
        <v>0</v>
      </c>
      <c r="G187" s="8">
        <v>0</v>
      </c>
      <c r="H187" s="8">
        <v>1</v>
      </c>
      <c r="I187" s="8">
        <v>0</v>
      </c>
      <c r="J187" s="8">
        <v>216</v>
      </c>
      <c r="K187" s="8">
        <v>158</v>
      </c>
      <c r="L187" s="8">
        <v>98</v>
      </c>
      <c r="M187" s="8">
        <v>24.53</v>
      </c>
      <c r="N187" s="8">
        <v>70</v>
      </c>
      <c r="O187" s="8">
        <v>86</v>
      </c>
      <c r="P187" s="8">
        <v>0</v>
      </c>
    </row>
    <row r="188" spans="1:16" x14ac:dyDescent="0.4">
      <c r="A188" s="8">
        <v>0</v>
      </c>
      <c r="B188" s="8">
        <v>45</v>
      </c>
      <c r="C188" s="8">
        <v>4</v>
      </c>
      <c r="D188" s="8">
        <v>1</v>
      </c>
      <c r="E188" s="8">
        <v>15</v>
      </c>
      <c r="F188" s="8">
        <v>0</v>
      </c>
      <c r="G188" s="8">
        <v>0</v>
      </c>
      <c r="H188" s="8">
        <v>0</v>
      </c>
      <c r="I188" s="8">
        <v>0</v>
      </c>
      <c r="J188" s="8">
        <v>224</v>
      </c>
      <c r="K188" s="8">
        <v>117</v>
      </c>
      <c r="L188" s="8">
        <v>74.5</v>
      </c>
      <c r="M188" s="8">
        <v>16.75</v>
      </c>
      <c r="N188" s="8">
        <v>68</v>
      </c>
      <c r="O188" s="8">
        <v>87</v>
      </c>
      <c r="P188" s="8">
        <v>0</v>
      </c>
    </row>
    <row r="189" spans="1:16" x14ac:dyDescent="0.4">
      <c r="A189" s="8">
        <v>1</v>
      </c>
      <c r="B189" s="8">
        <v>56</v>
      </c>
      <c r="C189" s="8">
        <v>1</v>
      </c>
      <c r="D189" s="8">
        <v>0</v>
      </c>
      <c r="E189" s="8">
        <v>0</v>
      </c>
      <c r="F189" s="8">
        <v>0</v>
      </c>
      <c r="G189" s="8">
        <v>0</v>
      </c>
      <c r="H189" s="8">
        <v>1</v>
      </c>
      <c r="I189" s="8">
        <v>0</v>
      </c>
      <c r="J189" s="8">
        <v>215</v>
      </c>
      <c r="K189" s="8">
        <v>138</v>
      </c>
      <c r="L189" s="8">
        <v>97</v>
      </c>
      <c r="M189" s="8">
        <v>30.76</v>
      </c>
      <c r="N189" s="8">
        <v>68</v>
      </c>
      <c r="O189" s="8">
        <v>69</v>
      </c>
      <c r="P189" s="8">
        <v>1</v>
      </c>
    </row>
    <row r="190" spans="1:16" x14ac:dyDescent="0.4">
      <c r="A190" s="8">
        <v>1</v>
      </c>
      <c r="B190" s="8">
        <v>42</v>
      </c>
      <c r="C190" s="8">
        <v>2</v>
      </c>
      <c r="D190" s="8">
        <v>1</v>
      </c>
      <c r="E190" s="8">
        <v>20</v>
      </c>
      <c r="F190" s="8">
        <v>0</v>
      </c>
      <c r="G190" s="8">
        <v>0</v>
      </c>
      <c r="H190" s="8">
        <v>0</v>
      </c>
      <c r="I190" s="8">
        <v>0</v>
      </c>
      <c r="J190" s="8">
        <v>216</v>
      </c>
      <c r="K190" s="8">
        <v>125</v>
      </c>
      <c r="L190" s="8">
        <v>86.5</v>
      </c>
      <c r="M190" s="8">
        <v>23.25</v>
      </c>
      <c r="N190" s="8">
        <v>65</v>
      </c>
      <c r="O190" s="8">
        <v>57</v>
      </c>
      <c r="P190" s="8">
        <v>0</v>
      </c>
    </row>
    <row r="191" spans="1:16" x14ac:dyDescent="0.4">
      <c r="A191" s="8">
        <v>0</v>
      </c>
      <c r="B191" s="8">
        <v>55</v>
      </c>
      <c r="C191" s="8">
        <v>1</v>
      </c>
      <c r="D191" s="8">
        <v>0</v>
      </c>
      <c r="E191" s="8">
        <v>0</v>
      </c>
      <c r="F191" s="8">
        <v>0</v>
      </c>
      <c r="G191" s="8">
        <v>0</v>
      </c>
      <c r="H191" s="8">
        <v>0</v>
      </c>
      <c r="I191" s="8">
        <v>0</v>
      </c>
      <c r="J191" s="8">
        <v>245</v>
      </c>
      <c r="K191" s="8">
        <v>144.5</v>
      </c>
      <c r="L191" s="8">
        <v>83.5</v>
      </c>
      <c r="M191" s="8">
        <v>28.96</v>
      </c>
      <c r="N191" s="8">
        <v>72</v>
      </c>
      <c r="O191" s="8">
        <v>65</v>
      </c>
      <c r="P191" s="8">
        <v>0</v>
      </c>
    </row>
    <row r="192" spans="1:16" x14ac:dyDescent="0.4">
      <c r="A192" s="8">
        <v>1</v>
      </c>
      <c r="B192" s="8">
        <v>38</v>
      </c>
      <c r="C192" s="8">
        <v>2</v>
      </c>
      <c r="D192" s="8">
        <v>1</v>
      </c>
      <c r="E192" s="8">
        <v>20</v>
      </c>
      <c r="F192" s="8">
        <v>0</v>
      </c>
      <c r="G192" s="8">
        <v>0</v>
      </c>
      <c r="H192" s="8">
        <v>1</v>
      </c>
      <c r="I192" s="8">
        <v>0</v>
      </c>
      <c r="J192" s="8">
        <v>253</v>
      </c>
      <c r="K192" s="8">
        <v>133</v>
      </c>
      <c r="L192" s="8">
        <v>92</v>
      </c>
      <c r="M192" s="8">
        <v>28.82</v>
      </c>
      <c r="N192" s="8">
        <v>80</v>
      </c>
      <c r="O192" s="8">
        <v>63</v>
      </c>
      <c r="P192" s="8">
        <v>1</v>
      </c>
    </row>
    <row r="193" spans="1:16" x14ac:dyDescent="0.4">
      <c r="A193" s="8">
        <v>1</v>
      </c>
      <c r="B193" s="8">
        <v>56</v>
      </c>
      <c r="C193" s="8">
        <v>1</v>
      </c>
      <c r="D193" s="8">
        <v>1</v>
      </c>
      <c r="E193" s="8">
        <v>30</v>
      </c>
      <c r="F193" s="8">
        <v>0</v>
      </c>
      <c r="G193" s="8">
        <v>0</v>
      </c>
      <c r="H193" s="8">
        <v>0</v>
      </c>
      <c r="I193" s="8">
        <v>0</v>
      </c>
      <c r="J193" s="8">
        <v>241</v>
      </c>
      <c r="K193" s="8">
        <v>109</v>
      </c>
      <c r="L193" s="8">
        <v>70</v>
      </c>
      <c r="M193" s="8">
        <v>20.12</v>
      </c>
      <c r="N193" s="8">
        <v>62</v>
      </c>
      <c r="O193" s="8">
        <v>87</v>
      </c>
      <c r="P193" s="8">
        <v>1</v>
      </c>
    </row>
    <row r="194" spans="1:16" x14ac:dyDescent="0.4">
      <c r="A194" s="8">
        <v>1</v>
      </c>
      <c r="B194" s="8">
        <v>61</v>
      </c>
      <c r="C194" s="8">
        <v>1</v>
      </c>
      <c r="D194" s="8">
        <v>0</v>
      </c>
      <c r="E194" s="8">
        <v>0</v>
      </c>
      <c r="F194" s="8">
        <v>0</v>
      </c>
      <c r="G194" s="8">
        <v>0</v>
      </c>
      <c r="H194" s="8">
        <v>0</v>
      </c>
      <c r="I194" s="8">
        <v>0</v>
      </c>
      <c r="J194" s="8">
        <v>235</v>
      </c>
      <c r="K194" s="8">
        <v>127</v>
      </c>
      <c r="L194" s="8">
        <v>81</v>
      </c>
      <c r="M194" s="8">
        <v>28.63</v>
      </c>
      <c r="N194" s="8">
        <v>56</v>
      </c>
      <c r="O194" s="8">
        <v>90</v>
      </c>
      <c r="P194" s="8">
        <v>0</v>
      </c>
    </row>
    <row r="195" spans="1:16" x14ac:dyDescent="0.4">
      <c r="A195" s="8">
        <v>1</v>
      </c>
      <c r="B195" s="8">
        <v>45</v>
      </c>
      <c r="C195" s="8">
        <v>3</v>
      </c>
      <c r="D195" s="8">
        <v>1</v>
      </c>
      <c r="E195" s="8">
        <v>40</v>
      </c>
      <c r="F195" s="7" t="s">
        <v>43</v>
      </c>
      <c r="G195" s="8">
        <v>0</v>
      </c>
      <c r="H195" s="8">
        <v>0</v>
      </c>
      <c r="I195" s="8">
        <v>0</v>
      </c>
      <c r="J195" s="8">
        <v>278</v>
      </c>
      <c r="K195" s="8">
        <v>135</v>
      </c>
      <c r="L195" s="8">
        <v>84</v>
      </c>
      <c r="M195" s="8">
        <v>23.79</v>
      </c>
      <c r="N195" s="8">
        <v>75</v>
      </c>
      <c r="O195" s="8">
        <v>79</v>
      </c>
      <c r="P195" s="8">
        <v>1</v>
      </c>
    </row>
    <row r="196" spans="1:16" x14ac:dyDescent="0.4">
      <c r="A196" s="8">
        <v>0</v>
      </c>
      <c r="B196" s="8">
        <v>42</v>
      </c>
      <c r="C196" s="8">
        <v>3</v>
      </c>
      <c r="D196" s="8">
        <v>0</v>
      </c>
      <c r="E196" s="8">
        <v>0</v>
      </c>
      <c r="F196" s="8">
        <v>0</v>
      </c>
      <c r="G196" s="8">
        <v>0</v>
      </c>
      <c r="H196" s="8">
        <v>0</v>
      </c>
      <c r="I196" s="8">
        <v>0</v>
      </c>
      <c r="J196" s="8">
        <v>464</v>
      </c>
      <c r="K196" s="8">
        <v>128</v>
      </c>
      <c r="L196" s="8">
        <v>87</v>
      </c>
      <c r="M196" s="8">
        <v>22.9</v>
      </c>
      <c r="N196" s="8">
        <v>72</v>
      </c>
      <c r="O196" s="8">
        <v>72</v>
      </c>
      <c r="P196" s="8">
        <v>1</v>
      </c>
    </row>
    <row r="197" spans="1:16" x14ac:dyDescent="0.4">
      <c r="A197" s="8">
        <v>0</v>
      </c>
      <c r="B197" s="8">
        <v>49</v>
      </c>
      <c r="C197" s="8">
        <v>2</v>
      </c>
      <c r="D197" s="8">
        <v>1</v>
      </c>
      <c r="E197" s="8">
        <v>9</v>
      </c>
      <c r="F197" s="8">
        <v>0</v>
      </c>
      <c r="G197" s="8">
        <v>0</v>
      </c>
      <c r="H197" s="8">
        <v>0</v>
      </c>
      <c r="I197" s="8">
        <v>0</v>
      </c>
      <c r="J197" s="8">
        <v>226</v>
      </c>
      <c r="K197" s="8">
        <v>106</v>
      </c>
      <c r="L197" s="8">
        <v>71</v>
      </c>
      <c r="M197" s="8">
        <v>22.89</v>
      </c>
      <c r="N197" s="8">
        <v>85</v>
      </c>
      <c r="O197" s="8">
        <v>57</v>
      </c>
      <c r="P197" s="8">
        <v>0</v>
      </c>
    </row>
    <row r="198" spans="1:16" x14ac:dyDescent="0.4">
      <c r="A198" s="8">
        <v>1</v>
      </c>
      <c r="B198" s="8">
        <v>48</v>
      </c>
      <c r="C198" s="8">
        <v>1</v>
      </c>
      <c r="D198" s="8">
        <v>1</v>
      </c>
      <c r="E198" s="8">
        <v>10</v>
      </c>
      <c r="F198" s="8">
        <v>0</v>
      </c>
      <c r="G198" s="8">
        <v>0</v>
      </c>
      <c r="H198" s="8">
        <v>0</v>
      </c>
      <c r="I198" s="8">
        <v>0</v>
      </c>
      <c r="J198" s="8">
        <v>308</v>
      </c>
      <c r="K198" s="8">
        <v>117</v>
      </c>
      <c r="L198" s="8">
        <v>76</v>
      </c>
      <c r="M198" s="8">
        <v>30.85</v>
      </c>
      <c r="N198" s="8">
        <v>65</v>
      </c>
      <c r="O198" s="8">
        <v>54</v>
      </c>
      <c r="P198" s="8">
        <v>1</v>
      </c>
    </row>
    <row r="199" spans="1:16" x14ac:dyDescent="0.4">
      <c r="A199" s="8">
        <v>0</v>
      </c>
      <c r="B199" s="8">
        <v>55</v>
      </c>
      <c r="C199" s="8">
        <v>2</v>
      </c>
      <c r="D199" s="8">
        <v>1</v>
      </c>
      <c r="E199" s="8">
        <v>9</v>
      </c>
      <c r="F199" s="8">
        <v>0</v>
      </c>
      <c r="G199" s="8">
        <v>0</v>
      </c>
      <c r="H199" s="8">
        <v>0</v>
      </c>
      <c r="I199" s="8">
        <v>0</v>
      </c>
      <c r="J199" s="8">
        <v>248</v>
      </c>
      <c r="K199" s="8">
        <v>157</v>
      </c>
      <c r="L199" s="8">
        <v>82.5</v>
      </c>
      <c r="M199" s="8">
        <v>22.91</v>
      </c>
      <c r="N199" s="8">
        <v>89</v>
      </c>
      <c r="O199" s="8">
        <v>83</v>
      </c>
      <c r="P199" s="8">
        <v>0</v>
      </c>
    </row>
    <row r="200" spans="1:16" x14ac:dyDescent="0.4">
      <c r="A200" s="8">
        <v>0</v>
      </c>
      <c r="B200" s="8">
        <v>58</v>
      </c>
      <c r="C200" s="8">
        <v>2</v>
      </c>
      <c r="D200" s="8">
        <v>1</v>
      </c>
      <c r="E200" s="8">
        <v>5</v>
      </c>
      <c r="F200" s="8">
        <v>0</v>
      </c>
      <c r="G200" s="8">
        <v>0</v>
      </c>
      <c r="H200" s="8">
        <v>0</v>
      </c>
      <c r="I200" s="8">
        <v>0</v>
      </c>
      <c r="J200" s="8">
        <v>215</v>
      </c>
      <c r="K200" s="8">
        <v>170</v>
      </c>
      <c r="L200" s="8">
        <v>86</v>
      </c>
      <c r="M200" s="8">
        <v>29.06</v>
      </c>
      <c r="N200" s="8">
        <v>75</v>
      </c>
      <c r="O200" s="8">
        <v>98</v>
      </c>
      <c r="P200" s="8">
        <v>0</v>
      </c>
    </row>
    <row r="201" spans="1:16" x14ac:dyDescent="0.4">
      <c r="A201" s="8">
        <v>1</v>
      </c>
      <c r="B201" s="8">
        <v>60</v>
      </c>
      <c r="C201" s="8">
        <v>1</v>
      </c>
      <c r="D201" s="8">
        <v>0</v>
      </c>
      <c r="E201" s="8">
        <v>0</v>
      </c>
      <c r="F201" s="8">
        <v>0</v>
      </c>
      <c r="G201" s="8">
        <v>0</v>
      </c>
      <c r="H201" s="8">
        <v>0</v>
      </c>
      <c r="I201" s="8">
        <v>0</v>
      </c>
      <c r="J201" s="8">
        <v>240</v>
      </c>
      <c r="K201" s="8">
        <v>137</v>
      </c>
      <c r="L201" s="8">
        <v>84</v>
      </c>
      <c r="M201" s="8">
        <v>29.51</v>
      </c>
      <c r="N201" s="8">
        <v>82</v>
      </c>
      <c r="O201" s="8">
        <v>88</v>
      </c>
      <c r="P201" s="8">
        <v>0</v>
      </c>
    </row>
    <row r="202" spans="1:16" x14ac:dyDescent="0.4">
      <c r="A202" s="8">
        <v>0</v>
      </c>
      <c r="B202" s="8">
        <v>38</v>
      </c>
      <c r="C202" s="8">
        <v>2</v>
      </c>
      <c r="D202" s="8">
        <v>0</v>
      </c>
      <c r="E202" s="8">
        <v>0</v>
      </c>
      <c r="F202" s="8">
        <v>0</v>
      </c>
      <c r="G202" s="8">
        <v>0</v>
      </c>
      <c r="H202" s="8">
        <v>0</v>
      </c>
      <c r="I202" s="8">
        <v>0</v>
      </c>
      <c r="J202" s="8">
        <v>171</v>
      </c>
      <c r="K202" s="8">
        <v>111</v>
      </c>
      <c r="L202" s="8">
        <v>68</v>
      </c>
      <c r="M202" s="8">
        <v>18.760000000000002</v>
      </c>
      <c r="N202" s="8">
        <v>90</v>
      </c>
      <c r="O202" s="8">
        <v>83</v>
      </c>
      <c r="P202" s="8">
        <v>0</v>
      </c>
    </row>
    <row r="203" spans="1:16" x14ac:dyDescent="0.4">
      <c r="A203" s="8">
        <v>1</v>
      </c>
      <c r="B203" s="8">
        <v>53</v>
      </c>
      <c r="C203" s="8">
        <v>4</v>
      </c>
      <c r="D203" s="8">
        <v>1</v>
      </c>
      <c r="E203" s="8">
        <v>30</v>
      </c>
      <c r="F203" s="8">
        <v>0</v>
      </c>
      <c r="G203" s="8">
        <v>0</v>
      </c>
      <c r="H203" s="8">
        <v>0</v>
      </c>
      <c r="I203" s="8">
        <v>0</v>
      </c>
      <c r="J203" s="8">
        <v>189</v>
      </c>
      <c r="K203" s="8">
        <v>110</v>
      </c>
      <c r="L203" s="8">
        <v>67.5</v>
      </c>
      <c r="M203" s="8">
        <v>23.59</v>
      </c>
      <c r="N203" s="8">
        <v>60</v>
      </c>
      <c r="O203" s="8">
        <v>63</v>
      </c>
      <c r="P203" s="8">
        <v>0</v>
      </c>
    </row>
    <row r="204" spans="1:16" x14ac:dyDescent="0.4">
      <c r="A204" s="8">
        <v>1</v>
      </c>
      <c r="B204" s="8">
        <v>52</v>
      </c>
      <c r="C204" s="8">
        <v>2</v>
      </c>
      <c r="D204" s="8">
        <v>1</v>
      </c>
      <c r="E204" s="8">
        <v>15</v>
      </c>
      <c r="F204" s="8">
        <v>0</v>
      </c>
      <c r="G204" s="8">
        <v>0</v>
      </c>
      <c r="H204" s="8">
        <v>0</v>
      </c>
      <c r="I204" s="8">
        <v>0</v>
      </c>
      <c r="J204" s="8">
        <v>240</v>
      </c>
      <c r="K204" s="8">
        <v>94</v>
      </c>
      <c r="L204" s="8">
        <v>66.5</v>
      </c>
      <c r="M204" s="8">
        <v>22.93</v>
      </c>
      <c r="N204" s="8">
        <v>70</v>
      </c>
      <c r="O204" s="8">
        <v>88</v>
      </c>
      <c r="P204" s="8">
        <v>0</v>
      </c>
    </row>
    <row r="205" spans="1:16" x14ac:dyDescent="0.4">
      <c r="A205" s="8">
        <v>1</v>
      </c>
      <c r="B205" s="8">
        <v>41</v>
      </c>
      <c r="C205" s="8">
        <v>1</v>
      </c>
      <c r="D205" s="8">
        <v>1</v>
      </c>
      <c r="E205" s="8">
        <v>40</v>
      </c>
      <c r="F205" s="8">
        <v>0</v>
      </c>
      <c r="G205" s="8">
        <v>0</v>
      </c>
      <c r="H205" s="8">
        <v>0</v>
      </c>
      <c r="I205" s="8">
        <v>0</v>
      </c>
      <c r="J205" s="8">
        <v>239</v>
      </c>
      <c r="K205" s="8">
        <v>119.5</v>
      </c>
      <c r="L205" s="8">
        <v>70</v>
      </c>
      <c r="M205" s="8">
        <v>29.79</v>
      </c>
      <c r="N205" s="8">
        <v>70</v>
      </c>
      <c r="O205" s="7" t="s">
        <v>43</v>
      </c>
      <c r="P205" s="8">
        <v>0</v>
      </c>
    </row>
    <row r="206" spans="1:16" x14ac:dyDescent="0.4">
      <c r="A206" s="8">
        <v>0</v>
      </c>
      <c r="B206" s="8">
        <v>37</v>
      </c>
      <c r="C206" s="8">
        <v>4</v>
      </c>
      <c r="D206" s="8">
        <v>1</v>
      </c>
      <c r="E206" s="8">
        <v>20</v>
      </c>
      <c r="F206" s="8">
        <v>0</v>
      </c>
      <c r="G206" s="8">
        <v>0</v>
      </c>
      <c r="H206" s="8">
        <v>0</v>
      </c>
      <c r="I206" s="8">
        <v>0</v>
      </c>
      <c r="J206" s="8">
        <v>186</v>
      </c>
      <c r="K206" s="8">
        <v>135</v>
      </c>
      <c r="L206" s="8">
        <v>91</v>
      </c>
      <c r="M206" s="8">
        <v>21.48</v>
      </c>
      <c r="N206" s="8">
        <v>66</v>
      </c>
      <c r="O206" s="8">
        <v>84</v>
      </c>
      <c r="P206" s="8">
        <v>0</v>
      </c>
    </row>
    <row r="207" spans="1:16" x14ac:dyDescent="0.4">
      <c r="A207" s="8">
        <v>1</v>
      </c>
      <c r="B207" s="8">
        <v>42</v>
      </c>
      <c r="C207" s="8">
        <v>2</v>
      </c>
      <c r="D207" s="8">
        <v>0</v>
      </c>
      <c r="E207" s="8">
        <v>0</v>
      </c>
      <c r="F207" s="8">
        <v>0</v>
      </c>
      <c r="G207" s="8">
        <v>0</v>
      </c>
      <c r="H207" s="8">
        <v>0</v>
      </c>
      <c r="I207" s="8">
        <v>0</v>
      </c>
      <c r="J207" s="8">
        <v>227</v>
      </c>
      <c r="K207" s="8">
        <v>144</v>
      </c>
      <c r="L207" s="8">
        <v>78</v>
      </c>
      <c r="M207" s="8">
        <v>23.75</v>
      </c>
      <c r="N207" s="8">
        <v>62</v>
      </c>
      <c r="O207" s="8">
        <v>97</v>
      </c>
      <c r="P207" s="8">
        <v>1</v>
      </c>
    </row>
    <row r="208" spans="1:16" x14ac:dyDescent="0.4">
      <c r="A208" s="8">
        <v>0</v>
      </c>
      <c r="B208" s="8">
        <v>64</v>
      </c>
      <c r="C208" s="8">
        <v>1</v>
      </c>
      <c r="D208" s="8">
        <v>0</v>
      </c>
      <c r="E208" s="8">
        <v>0</v>
      </c>
      <c r="F208" s="8">
        <v>0</v>
      </c>
      <c r="G208" s="8">
        <v>0</v>
      </c>
      <c r="H208" s="8">
        <v>1</v>
      </c>
      <c r="I208" s="8">
        <v>0</v>
      </c>
      <c r="J208" s="8">
        <v>273</v>
      </c>
      <c r="K208" s="8">
        <v>155</v>
      </c>
      <c r="L208" s="8">
        <v>86</v>
      </c>
      <c r="M208" s="8">
        <v>27.53</v>
      </c>
      <c r="N208" s="8">
        <v>100</v>
      </c>
      <c r="O208" s="8">
        <v>91</v>
      </c>
      <c r="P208" s="8">
        <v>0</v>
      </c>
    </row>
    <row r="209" spans="1:16" x14ac:dyDescent="0.4">
      <c r="A209" s="8">
        <v>0</v>
      </c>
      <c r="B209" s="8">
        <v>56</v>
      </c>
      <c r="C209" s="8">
        <v>1</v>
      </c>
      <c r="D209" s="8">
        <v>1</v>
      </c>
      <c r="E209" s="8">
        <v>20</v>
      </c>
      <c r="F209" s="8">
        <v>0</v>
      </c>
      <c r="G209" s="8">
        <v>0</v>
      </c>
      <c r="H209" s="8">
        <v>0</v>
      </c>
      <c r="I209" s="8">
        <v>0</v>
      </c>
      <c r="J209" s="8">
        <v>212</v>
      </c>
      <c r="K209" s="8">
        <v>117.5</v>
      </c>
      <c r="L209" s="8">
        <v>72.5</v>
      </c>
      <c r="M209" s="8">
        <v>27.3</v>
      </c>
      <c r="N209" s="8">
        <v>75</v>
      </c>
      <c r="O209" s="8">
        <v>75</v>
      </c>
      <c r="P209" s="8">
        <v>0</v>
      </c>
    </row>
    <row r="210" spans="1:16" x14ac:dyDescent="0.4">
      <c r="A210" s="8">
        <v>0</v>
      </c>
      <c r="B210" s="8">
        <v>67</v>
      </c>
      <c r="C210" s="8">
        <v>2</v>
      </c>
      <c r="D210" s="8">
        <v>0</v>
      </c>
      <c r="E210" s="8">
        <v>0</v>
      </c>
      <c r="F210" s="8">
        <v>0</v>
      </c>
      <c r="G210" s="8">
        <v>0</v>
      </c>
      <c r="H210" s="8">
        <v>0</v>
      </c>
      <c r="I210" s="8">
        <v>0</v>
      </c>
      <c r="J210" s="8">
        <v>249</v>
      </c>
      <c r="K210" s="8">
        <v>128</v>
      </c>
      <c r="L210" s="8">
        <v>68</v>
      </c>
      <c r="M210" s="8">
        <v>25.81</v>
      </c>
      <c r="N210" s="8">
        <v>70</v>
      </c>
      <c r="O210" s="8">
        <v>87</v>
      </c>
      <c r="P210" s="8">
        <v>1</v>
      </c>
    </row>
    <row r="211" spans="1:16" x14ac:dyDescent="0.4">
      <c r="A211" s="8">
        <v>1</v>
      </c>
      <c r="B211" s="8">
        <v>43</v>
      </c>
      <c r="C211" s="8">
        <v>2</v>
      </c>
      <c r="D211" s="8">
        <v>1</v>
      </c>
      <c r="E211" s="8">
        <v>30</v>
      </c>
      <c r="F211" s="8">
        <v>0</v>
      </c>
      <c r="G211" s="8">
        <v>0</v>
      </c>
      <c r="H211" s="8">
        <v>0</v>
      </c>
      <c r="I211" s="8">
        <v>0</v>
      </c>
      <c r="J211" s="8">
        <v>185</v>
      </c>
      <c r="K211" s="8">
        <v>125</v>
      </c>
      <c r="L211" s="8">
        <v>65</v>
      </c>
      <c r="M211" s="8">
        <v>20.65</v>
      </c>
      <c r="N211" s="8">
        <v>96</v>
      </c>
      <c r="O211" s="8">
        <v>76</v>
      </c>
      <c r="P211" s="8">
        <v>0</v>
      </c>
    </row>
    <row r="212" spans="1:16" x14ac:dyDescent="0.4">
      <c r="A212" s="8">
        <v>1</v>
      </c>
      <c r="B212" s="8">
        <v>45</v>
      </c>
      <c r="C212" s="8">
        <v>4</v>
      </c>
      <c r="D212" s="8">
        <v>1</v>
      </c>
      <c r="E212" s="8">
        <v>18</v>
      </c>
      <c r="F212" s="8">
        <v>0</v>
      </c>
      <c r="G212" s="8">
        <v>0</v>
      </c>
      <c r="H212" s="8">
        <v>0</v>
      </c>
      <c r="I212" s="8">
        <v>0</v>
      </c>
      <c r="J212" s="8">
        <v>176</v>
      </c>
      <c r="K212" s="8">
        <v>124</v>
      </c>
      <c r="L212" s="8">
        <v>84</v>
      </c>
      <c r="M212" s="8">
        <v>20.27</v>
      </c>
      <c r="N212" s="8">
        <v>77</v>
      </c>
      <c r="O212" s="8">
        <v>75</v>
      </c>
      <c r="P212" s="8">
        <v>0</v>
      </c>
    </row>
    <row r="213" spans="1:16" x14ac:dyDescent="0.4">
      <c r="A213" s="8">
        <v>1</v>
      </c>
      <c r="B213" s="8">
        <v>61</v>
      </c>
      <c r="C213" s="8">
        <v>1</v>
      </c>
      <c r="D213" s="8">
        <v>0</v>
      </c>
      <c r="E213" s="8">
        <v>0</v>
      </c>
      <c r="F213" s="8">
        <v>0</v>
      </c>
      <c r="G213" s="8">
        <v>0</v>
      </c>
      <c r="H213" s="8">
        <v>0</v>
      </c>
      <c r="I213" s="8">
        <v>0</v>
      </c>
      <c r="J213" s="8">
        <v>239</v>
      </c>
      <c r="K213" s="8">
        <v>143</v>
      </c>
      <c r="L213" s="8">
        <v>80</v>
      </c>
      <c r="M213" s="8">
        <v>25.74</v>
      </c>
      <c r="N213" s="8">
        <v>48</v>
      </c>
      <c r="O213" s="7" t="s">
        <v>43</v>
      </c>
      <c r="P213" s="8">
        <v>0</v>
      </c>
    </row>
    <row r="214" spans="1:16" x14ac:dyDescent="0.4">
      <c r="A214" s="8">
        <v>0</v>
      </c>
      <c r="B214" s="8">
        <v>66</v>
      </c>
      <c r="C214" s="8">
        <v>1</v>
      </c>
      <c r="D214" s="8">
        <v>0</v>
      </c>
      <c r="E214" s="8">
        <v>0</v>
      </c>
      <c r="F214" s="8">
        <v>0</v>
      </c>
      <c r="G214" s="8">
        <v>0</v>
      </c>
      <c r="H214" s="8">
        <v>1</v>
      </c>
      <c r="I214" s="8">
        <v>0</v>
      </c>
      <c r="J214" s="8">
        <v>285</v>
      </c>
      <c r="K214" s="8">
        <v>166</v>
      </c>
      <c r="L214" s="8">
        <v>98</v>
      </c>
      <c r="M214" s="8">
        <v>26.04</v>
      </c>
      <c r="N214" s="8">
        <v>95</v>
      </c>
      <c r="O214" s="8">
        <v>132</v>
      </c>
      <c r="P214" s="8">
        <v>0</v>
      </c>
    </row>
    <row r="215" spans="1:16" x14ac:dyDescent="0.4">
      <c r="A215" s="8">
        <v>0</v>
      </c>
      <c r="B215" s="8">
        <v>34</v>
      </c>
      <c r="C215" s="7" t="s">
        <v>43</v>
      </c>
      <c r="D215" s="8">
        <v>0</v>
      </c>
      <c r="E215" s="8">
        <v>0</v>
      </c>
      <c r="F215" s="8">
        <v>0</v>
      </c>
      <c r="G215" s="8">
        <v>0</v>
      </c>
      <c r="H215" s="8">
        <v>0</v>
      </c>
      <c r="I215" s="8">
        <v>0</v>
      </c>
      <c r="J215" s="8">
        <v>163</v>
      </c>
      <c r="K215" s="8">
        <v>107</v>
      </c>
      <c r="L215" s="8">
        <v>71</v>
      </c>
      <c r="M215" s="8">
        <v>23.88</v>
      </c>
      <c r="N215" s="8">
        <v>73</v>
      </c>
      <c r="O215" s="8">
        <v>80</v>
      </c>
      <c r="P215" s="8">
        <v>0</v>
      </c>
    </row>
    <row r="216" spans="1:16" x14ac:dyDescent="0.4">
      <c r="A216" s="8">
        <v>0</v>
      </c>
      <c r="B216" s="8">
        <v>52</v>
      </c>
      <c r="C216" s="8">
        <v>3</v>
      </c>
      <c r="D216" s="8">
        <v>0</v>
      </c>
      <c r="E216" s="8">
        <v>0</v>
      </c>
      <c r="F216" s="8">
        <v>0</v>
      </c>
      <c r="G216" s="8">
        <v>0</v>
      </c>
      <c r="H216" s="8">
        <v>0</v>
      </c>
      <c r="I216" s="8">
        <v>0</v>
      </c>
      <c r="J216" s="8">
        <v>254</v>
      </c>
      <c r="K216" s="8">
        <v>126.5</v>
      </c>
      <c r="L216" s="8">
        <v>93</v>
      </c>
      <c r="M216" s="8">
        <v>26.79</v>
      </c>
      <c r="N216" s="8">
        <v>75</v>
      </c>
      <c r="O216" s="8">
        <v>65</v>
      </c>
      <c r="P216" s="8">
        <v>0</v>
      </c>
    </row>
    <row r="217" spans="1:16" x14ac:dyDescent="0.4">
      <c r="A217" s="8">
        <v>1</v>
      </c>
      <c r="B217" s="8">
        <v>45</v>
      </c>
      <c r="C217" s="8">
        <v>1</v>
      </c>
      <c r="D217" s="8">
        <v>1</v>
      </c>
      <c r="E217" s="8">
        <v>43</v>
      </c>
      <c r="F217" s="8">
        <v>0</v>
      </c>
      <c r="G217" s="8">
        <v>0</v>
      </c>
      <c r="H217" s="8">
        <v>1</v>
      </c>
      <c r="I217" s="8">
        <v>0</v>
      </c>
      <c r="J217" s="8">
        <v>191</v>
      </c>
      <c r="K217" s="8">
        <v>139.5</v>
      </c>
      <c r="L217" s="8">
        <v>75</v>
      </c>
      <c r="M217" s="8">
        <v>22.3</v>
      </c>
      <c r="N217" s="8">
        <v>77</v>
      </c>
      <c r="O217" s="7" t="s">
        <v>43</v>
      </c>
      <c r="P217" s="8">
        <v>0</v>
      </c>
    </row>
    <row r="218" spans="1:16" x14ac:dyDescent="0.4">
      <c r="A218" s="8">
        <v>0</v>
      </c>
      <c r="B218" s="8">
        <v>43</v>
      </c>
      <c r="C218" s="8">
        <v>3</v>
      </c>
      <c r="D218" s="8">
        <v>0</v>
      </c>
      <c r="E218" s="8">
        <v>0</v>
      </c>
      <c r="F218" s="8">
        <v>0</v>
      </c>
      <c r="G218" s="8">
        <v>0</v>
      </c>
      <c r="H218" s="8">
        <v>0</v>
      </c>
      <c r="I218" s="8">
        <v>0</v>
      </c>
      <c r="J218" s="8">
        <v>263</v>
      </c>
      <c r="K218" s="8">
        <v>115</v>
      </c>
      <c r="L218" s="8">
        <v>82.5</v>
      </c>
      <c r="M218" s="8">
        <v>25.91</v>
      </c>
      <c r="N218" s="8">
        <v>105</v>
      </c>
      <c r="O218" s="7" t="s">
        <v>43</v>
      </c>
      <c r="P218" s="8">
        <v>0</v>
      </c>
    </row>
    <row r="219" spans="1:16" x14ac:dyDescent="0.4">
      <c r="A219" s="8">
        <v>1</v>
      </c>
      <c r="B219" s="8">
        <v>49</v>
      </c>
      <c r="C219" s="8">
        <v>1</v>
      </c>
      <c r="D219" s="8">
        <v>1</v>
      </c>
      <c r="E219" s="8">
        <v>30</v>
      </c>
      <c r="F219" s="8">
        <v>0</v>
      </c>
      <c r="G219" s="8">
        <v>0</v>
      </c>
      <c r="H219" s="8">
        <v>0</v>
      </c>
      <c r="I219" s="8">
        <v>0</v>
      </c>
      <c r="J219" s="8">
        <v>237</v>
      </c>
      <c r="K219" s="8">
        <v>114</v>
      </c>
      <c r="L219" s="8">
        <v>85.5</v>
      </c>
      <c r="M219" s="8">
        <v>28.57</v>
      </c>
      <c r="N219" s="8">
        <v>88</v>
      </c>
      <c r="O219" s="8">
        <v>92</v>
      </c>
      <c r="P219" s="8">
        <v>0</v>
      </c>
    </row>
    <row r="220" spans="1:16" x14ac:dyDescent="0.4">
      <c r="A220" s="8">
        <v>0</v>
      </c>
      <c r="B220" s="8">
        <v>57</v>
      </c>
      <c r="C220" s="8">
        <v>2</v>
      </c>
      <c r="D220" s="8">
        <v>0</v>
      </c>
      <c r="E220" s="8">
        <v>0</v>
      </c>
      <c r="F220" s="8">
        <v>0</v>
      </c>
      <c r="G220" s="8">
        <v>0</v>
      </c>
      <c r="H220" s="8">
        <v>0</v>
      </c>
      <c r="I220" s="8">
        <v>0</v>
      </c>
      <c r="J220" s="8">
        <v>175</v>
      </c>
      <c r="K220" s="8">
        <v>123</v>
      </c>
      <c r="L220" s="8">
        <v>72</v>
      </c>
      <c r="M220" s="8">
        <v>22.37</v>
      </c>
      <c r="N220" s="8">
        <v>77</v>
      </c>
      <c r="O220" s="8">
        <v>74</v>
      </c>
      <c r="P220" s="8">
        <v>0</v>
      </c>
    </row>
    <row r="221" spans="1:16" x14ac:dyDescent="0.4">
      <c r="A221" s="8">
        <v>0</v>
      </c>
      <c r="B221" s="8">
        <v>48</v>
      </c>
      <c r="C221" s="8">
        <v>2</v>
      </c>
      <c r="D221" s="8">
        <v>0</v>
      </c>
      <c r="E221" s="8">
        <v>0</v>
      </c>
      <c r="F221" s="8">
        <v>0</v>
      </c>
      <c r="G221" s="8">
        <v>0</v>
      </c>
      <c r="H221" s="8">
        <v>0</v>
      </c>
      <c r="I221" s="8">
        <v>0</v>
      </c>
      <c r="J221" s="8">
        <v>196</v>
      </c>
      <c r="K221" s="8">
        <v>96</v>
      </c>
      <c r="L221" s="8">
        <v>70</v>
      </c>
      <c r="M221" s="8">
        <v>22.72</v>
      </c>
      <c r="N221" s="8">
        <v>60</v>
      </c>
      <c r="O221" s="8">
        <v>68</v>
      </c>
      <c r="P221" s="8">
        <v>0</v>
      </c>
    </row>
    <row r="222" spans="1:16" x14ac:dyDescent="0.4">
      <c r="A222" s="8">
        <v>0</v>
      </c>
      <c r="B222" s="8">
        <v>36</v>
      </c>
      <c r="C222" s="8">
        <v>2</v>
      </c>
      <c r="D222" s="8">
        <v>1</v>
      </c>
      <c r="E222" s="8">
        <v>20</v>
      </c>
      <c r="F222" s="8">
        <v>0</v>
      </c>
      <c r="G222" s="8">
        <v>0</v>
      </c>
      <c r="H222" s="8">
        <v>0</v>
      </c>
      <c r="I222" s="8">
        <v>0</v>
      </c>
      <c r="J222" s="8">
        <v>150</v>
      </c>
      <c r="K222" s="8">
        <v>117.5</v>
      </c>
      <c r="L222" s="8">
        <v>77.5</v>
      </c>
      <c r="M222" s="8">
        <v>23.71</v>
      </c>
      <c r="N222" s="8">
        <v>50</v>
      </c>
      <c r="O222" s="8">
        <v>74</v>
      </c>
      <c r="P222" s="8">
        <v>0</v>
      </c>
    </row>
    <row r="223" spans="1:16" x14ac:dyDescent="0.4">
      <c r="A223" s="8">
        <v>0</v>
      </c>
      <c r="B223" s="8">
        <v>38</v>
      </c>
      <c r="C223" s="8">
        <v>2</v>
      </c>
      <c r="D223" s="8">
        <v>1</v>
      </c>
      <c r="E223" s="8">
        <v>9</v>
      </c>
      <c r="F223" s="8">
        <v>0</v>
      </c>
      <c r="G223" s="8">
        <v>0</v>
      </c>
      <c r="H223" s="8">
        <v>0</v>
      </c>
      <c r="I223" s="8">
        <v>0</v>
      </c>
      <c r="J223" s="8">
        <v>180</v>
      </c>
      <c r="K223" s="8">
        <v>124</v>
      </c>
      <c r="L223" s="8">
        <v>66</v>
      </c>
      <c r="M223" s="8">
        <v>29.29</v>
      </c>
      <c r="N223" s="8">
        <v>85</v>
      </c>
      <c r="O223" s="8">
        <v>68</v>
      </c>
      <c r="P223" s="8">
        <v>0</v>
      </c>
    </row>
    <row r="224" spans="1:16" x14ac:dyDescent="0.4">
      <c r="A224" s="8">
        <v>0</v>
      </c>
      <c r="B224" s="8">
        <v>60</v>
      </c>
      <c r="C224" s="8">
        <v>1</v>
      </c>
      <c r="D224" s="8">
        <v>0</v>
      </c>
      <c r="E224" s="8">
        <v>0</v>
      </c>
      <c r="F224" s="8">
        <v>0</v>
      </c>
      <c r="G224" s="8">
        <v>0</v>
      </c>
      <c r="H224" s="8">
        <v>0</v>
      </c>
      <c r="I224" s="8">
        <v>0</v>
      </c>
      <c r="J224" s="8">
        <v>242</v>
      </c>
      <c r="K224" s="8">
        <v>130</v>
      </c>
      <c r="L224" s="8">
        <v>70</v>
      </c>
      <c r="M224" s="8">
        <v>29.17</v>
      </c>
      <c r="N224" s="8">
        <v>65</v>
      </c>
      <c r="O224" s="8">
        <v>84</v>
      </c>
      <c r="P224" s="8">
        <v>0</v>
      </c>
    </row>
    <row r="225" spans="1:16" x14ac:dyDescent="0.4">
      <c r="A225" s="8">
        <v>0</v>
      </c>
      <c r="B225" s="8">
        <v>40</v>
      </c>
      <c r="C225" s="8">
        <v>2</v>
      </c>
      <c r="D225" s="8">
        <v>0</v>
      </c>
      <c r="E225" s="8">
        <v>0</v>
      </c>
      <c r="F225" s="8">
        <v>0</v>
      </c>
      <c r="G225" s="8">
        <v>0</v>
      </c>
      <c r="H225" s="8">
        <v>0</v>
      </c>
      <c r="I225" s="8">
        <v>0</v>
      </c>
      <c r="J225" s="8">
        <v>173</v>
      </c>
      <c r="K225" s="8">
        <v>106</v>
      </c>
      <c r="L225" s="8">
        <v>82</v>
      </c>
      <c r="M225" s="8">
        <v>23.05</v>
      </c>
      <c r="N225" s="8">
        <v>85</v>
      </c>
      <c r="O225" s="8">
        <v>83</v>
      </c>
      <c r="P225" s="8">
        <v>0</v>
      </c>
    </row>
    <row r="226" spans="1:16" x14ac:dyDescent="0.4">
      <c r="A226" s="8">
        <v>0</v>
      </c>
      <c r="B226" s="8">
        <v>43</v>
      </c>
      <c r="C226" s="8">
        <v>1</v>
      </c>
      <c r="D226" s="8">
        <v>0</v>
      </c>
      <c r="E226" s="8">
        <v>0</v>
      </c>
      <c r="F226" s="8">
        <v>0</v>
      </c>
      <c r="G226" s="8">
        <v>0</v>
      </c>
      <c r="H226" s="8">
        <v>0</v>
      </c>
      <c r="I226" s="8">
        <v>0</v>
      </c>
      <c r="J226" s="8">
        <v>257</v>
      </c>
      <c r="K226" s="8">
        <v>160</v>
      </c>
      <c r="L226" s="8">
        <v>85</v>
      </c>
      <c r="M226" s="8">
        <v>21.95</v>
      </c>
      <c r="N226" s="8">
        <v>100</v>
      </c>
      <c r="O226" s="8">
        <v>84</v>
      </c>
      <c r="P226" s="8">
        <v>0</v>
      </c>
    </row>
    <row r="227" spans="1:16" x14ac:dyDescent="0.4">
      <c r="A227" s="8">
        <v>1</v>
      </c>
      <c r="B227" s="8">
        <v>53</v>
      </c>
      <c r="C227" s="8">
        <v>2</v>
      </c>
      <c r="D227" s="8">
        <v>0</v>
      </c>
      <c r="E227" s="8">
        <v>0</v>
      </c>
      <c r="F227" s="8">
        <v>0</v>
      </c>
      <c r="G227" s="8">
        <v>0</v>
      </c>
      <c r="H227" s="8">
        <v>0</v>
      </c>
      <c r="I227" s="8">
        <v>0</v>
      </c>
      <c r="J227" s="8">
        <v>193</v>
      </c>
      <c r="K227" s="8">
        <v>142</v>
      </c>
      <c r="L227" s="8">
        <v>89</v>
      </c>
      <c r="M227" s="8">
        <v>29.56</v>
      </c>
      <c r="N227" s="8">
        <v>70</v>
      </c>
      <c r="O227" s="8">
        <v>78</v>
      </c>
      <c r="P227" s="8">
        <v>0</v>
      </c>
    </row>
    <row r="228" spans="1:16" x14ac:dyDescent="0.4">
      <c r="A228" s="8">
        <v>1</v>
      </c>
      <c r="B228" s="8">
        <v>54</v>
      </c>
      <c r="C228" s="8">
        <v>1</v>
      </c>
      <c r="D228" s="8">
        <v>1</v>
      </c>
      <c r="E228" s="8">
        <v>43</v>
      </c>
      <c r="F228" s="8">
        <v>0</v>
      </c>
      <c r="G228" s="8">
        <v>0</v>
      </c>
      <c r="H228" s="8">
        <v>0</v>
      </c>
      <c r="I228" s="8">
        <v>0</v>
      </c>
      <c r="J228" s="8">
        <v>243</v>
      </c>
      <c r="K228" s="8">
        <v>135</v>
      </c>
      <c r="L228" s="8">
        <v>92</v>
      </c>
      <c r="M228" s="8">
        <v>31.3</v>
      </c>
      <c r="N228" s="8">
        <v>90</v>
      </c>
      <c r="O228" s="8">
        <v>65</v>
      </c>
      <c r="P228" s="8">
        <v>1</v>
      </c>
    </row>
    <row r="229" spans="1:16" x14ac:dyDescent="0.4">
      <c r="A229" s="8">
        <v>1</v>
      </c>
      <c r="B229" s="8">
        <v>56</v>
      </c>
      <c r="C229" s="8">
        <v>3</v>
      </c>
      <c r="D229" s="8">
        <v>0</v>
      </c>
      <c r="E229" s="8">
        <v>0</v>
      </c>
      <c r="F229" s="8">
        <v>0</v>
      </c>
      <c r="G229" s="8">
        <v>0</v>
      </c>
      <c r="H229" s="8">
        <v>1</v>
      </c>
      <c r="I229" s="8">
        <v>0</v>
      </c>
      <c r="J229" s="8">
        <v>239</v>
      </c>
      <c r="K229" s="8">
        <v>177.5</v>
      </c>
      <c r="L229" s="8">
        <v>98</v>
      </c>
      <c r="M229" s="8">
        <v>29.44</v>
      </c>
      <c r="N229" s="8">
        <v>82</v>
      </c>
      <c r="O229" s="8">
        <v>105</v>
      </c>
      <c r="P229" s="8">
        <v>1</v>
      </c>
    </row>
    <row r="230" spans="1:16" x14ac:dyDescent="0.4">
      <c r="A230" s="8">
        <v>0</v>
      </c>
      <c r="B230" s="8">
        <v>50</v>
      </c>
      <c r="C230" s="8">
        <v>1</v>
      </c>
      <c r="D230" s="8">
        <v>0</v>
      </c>
      <c r="E230" s="8">
        <v>0</v>
      </c>
      <c r="F230" s="8">
        <v>0</v>
      </c>
      <c r="G230" s="8">
        <v>0</v>
      </c>
      <c r="H230" s="8">
        <v>0</v>
      </c>
      <c r="I230" s="8">
        <v>0</v>
      </c>
      <c r="J230" s="8">
        <v>273</v>
      </c>
      <c r="K230" s="8">
        <v>131</v>
      </c>
      <c r="L230" s="8">
        <v>93</v>
      </c>
      <c r="M230" s="8">
        <v>27.61</v>
      </c>
      <c r="N230" s="8">
        <v>80</v>
      </c>
      <c r="O230" s="8">
        <v>94</v>
      </c>
      <c r="P230" s="8">
        <v>0</v>
      </c>
    </row>
    <row r="231" spans="1:16" x14ac:dyDescent="0.4">
      <c r="A231" s="8">
        <v>1</v>
      </c>
      <c r="B231" s="8">
        <v>46</v>
      </c>
      <c r="C231" s="8">
        <v>4</v>
      </c>
      <c r="D231" s="8">
        <v>0</v>
      </c>
      <c r="E231" s="8">
        <v>0</v>
      </c>
      <c r="F231" s="8">
        <v>0</v>
      </c>
      <c r="G231" s="8">
        <v>0</v>
      </c>
      <c r="H231" s="8">
        <v>1</v>
      </c>
      <c r="I231" s="8">
        <v>0</v>
      </c>
      <c r="J231" s="8">
        <v>220</v>
      </c>
      <c r="K231" s="8">
        <v>136.5</v>
      </c>
      <c r="L231" s="8">
        <v>99.5</v>
      </c>
      <c r="M231" s="8">
        <v>27.78</v>
      </c>
      <c r="N231" s="8">
        <v>80</v>
      </c>
      <c r="O231" s="8">
        <v>70</v>
      </c>
      <c r="P231" s="8">
        <v>0</v>
      </c>
    </row>
    <row r="232" spans="1:16" x14ac:dyDescent="0.4">
      <c r="A232" s="8">
        <v>0</v>
      </c>
      <c r="B232" s="8">
        <v>53</v>
      </c>
      <c r="C232" s="8">
        <v>1</v>
      </c>
      <c r="D232" s="8">
        <v>0</v>
      </c>
      <c r="E232" s="8">
        <v>0</v>
      </c>
      <c r="F232" s="8">
        <v>0</v>
      </c>
      <c r="G232" s="8">
        <v>0</v>
      </c>
      <c r="H232" s="8">
        <v>1</v>
      </c>
      <c r="I232" s="8">
        <v>0</v>
      </c>
      <c r="J232" s="8">
        <v>303</v>
      </c>
      <c r="K232" s="8">
        <v>128</v>
      </c>
      <c r="L232" s="8">
        <v>91</v>
      </c>
      <c r="M232" s="8">
        <v>27.35</v>
      </c>
      <c r="N232" s="8">
        <v>60</v>
      </c>
      <c r="O232" s="8">
        <v>77</v>
      </c>
      <c r="P232" s="8">
        <v>1</v>
      </c>
    </row>
    <row r="233" spans="1:16" x14ac:dyDescent="0.4">
      <c r="A233" s="8">
        <v>0</v>
      </c>
      <c r="B233" s="8">
        <v>59</v>
      </c>
      <c r="C233" s="8">
        <v>2</v>
      </c>
      <c r="D233" s="8">
        <v>0</v>
      </c>
      <c r="E233" s="8">
        <v>0</v>
      </c>
      <c r="F233" s="8">
        <v>0</v>
      </c>
      <c r="G233" s="8">
        <v>0</v>
      </c>
      <c r="H233" s="8">
        <v>0</v>
      </c>
      <c r="I233" s="8">
        <v>0</v>
      </c>
      <c r="J233" s="8">
        <v>310</v>
      </c>
      <c r="K233" s="8">
        <v>129</v>
      </c>
      <c r="L233" s="8">
        <v>70</v>
      </c>
      <c r="M233" s="8">
        <v>23.29</v>
      </c>
      <c r="N233" s="8">
        <v>80</v>
      </c>
      <c r="O233" s="8">
        <v>70</v>
      </c>
      <c r="P233" s="8">
        <v>0</v>
      </c>
    </row>
    <row r="234" spans="1:16" x14ac:dyDescent="0.4">
      <c r="A234" s="8">
        <v>1</v>
      </c>
      <c r="B234" s="8">
        <v>48</v>
      </c>
      <c r="C234" s="8">
        <v>2</v>
      </c>
      <c r="D234" s="8">
        <v>0</v>
      </c>
      <c r="E234" s="8">
        <v>0</v>
      </c>
      <c r="F234" s="8">
        <v>0</v>
      </c>
      <c r="G234" s="8">
        <v>0</v>
      </c>
      <c r="H234" s="8">
        <v>0</v>
      </c>
      <c r="I234" s="8">
        <v>0</v>
      </c>
      <c r="J234" s="8">
        <v>232</v>
      </c>
      <c r="K234" s="8">
        <v>112.5</v>
      </c>
      <c r="L234" s="8">
        <v>79</v>
      </c>
      <c r="M234" s="8">
        <v>28.62</v>
      </c>
      <c r="N234" s="8">
        <v>85</v>
      </c>
      <c r="O234" s="8">
        <v>100</v>
      </c>
      <c r="P234" s="8">
        <v>0</v>
      </c>
    </row>
    <row r="235" spans="1:16" x14ac:dyDescent="0.4">
      <c r="A235" s="8">
        <v>0</v>
      </c>
      <c r="B235" s="8">
        <v>48</v>
      </c>
      <c r="C235" s="8">
        <v>1</v>
      </c>
      <c r="D235" s="8">
        <v>0</v>
      </c>
      <c r="E235" s="8">
        <v>0</v>
      </c>
      <c r="F235" s="8">
        <v>0</v>
      </c>
      <c r="G235" s="8">
        <v>0</v>
      </c>
      <c r="H235" s="8">
        <v>0</v>
      </c>
      <c r="I235" s="8">
        <v>0</v>
      </c>
      <c r="J235" s="8">
        <v>164</v>
      </c>
      <c r="K235" s="8">
        <v>159</v>
      </c>
      <c r="L235" s="8">
        <v>90</v>
      </c>
      <c r="M235" s="8">
        <v>26.73</v>
      </c>
      <c r="N235" s="8">
        <v>80</v>
      </c>
      <c r="O235" s="8">
        <v>63</v>
      </c>
      <c r="P235" s="8">
        <v>0</v>
      </c>
    </row>
    <row r="236" spans="1:16" x14ac:dyDescent="0.4">
      <c r="A236" s="8">
        <v>1</v>
      </c>
      <c r="B236" s="8">
        <v>54</v>
      </c>
      <c r="C236" s="8">
        <v>1</v>
      </c>
      <c r="D236" s="8">
        <v>1</v>
      </c>
      <c r="E236" s="8">
        <v>20</v>
      </c>
      <c r="F236" s="8">
        <v>0</v>
      </c>
      <c r="G236" s="8">
        <v>0</v>
      </c>
      <c r="H236" s="8">
        <v>0</v>
      </c>
      <c r="I236" s="8">
        <v>0</v>
      </c>
      <c r="J236" s="8">
        <v>245</v>
      </c>
      <c r="K236" s="8">
        <v>128</v>
      </c>
      <c r="L236" s="8">
        <v>74</v>
      </c>
      <c r="M236" s="8">
        <v>24.85</v>
      </c>
      <c r="N236" s="8">
        <v>72</v>
      </c>
      <c r="O236" s="8">
        <v>75</v>
      </c>
      <c r="P236" s="8">
        <v>1</v>
      </c>
    </row>
    <row r="237" spans="1:16" x14ac:dyDescent="0.4">
      <c r="A237" s="8">
        <v>0</v>
      </c>
      <c r="B237" s="8">
        <v>36</v>
      </c>
      <c r="C237" s="8">
        <v>1</v>
      </c>
      <c r="D237" s="8">
        <v>1</v>
      </c>
      <c r="E237" s="8">
        <v>3</v>
      </c>
      <c r="F237" s="8">
        <v>0</v>
      </c>
      <c r="G237" s="8">
        <v>0</v>
      </c>
      <c r="H237" s="8">
        <v>0</v>
      </c>
      <c r="I237" s="8">
        <v>0</v>
      </c>
      <c r="J237" s="8">
        <v>135</v>
      </c>
      <c r="K237" s="8">
        <v>108</v>
      </c>
      <c r="L237" s="8">
        <v>74</v>
      </c>
      <c r="M237" s="8">
        <v>22.53</v>
      </c>
      <c r="N237" s="8">
        <v>73</v>
      </c>
      <c r="O237" s="8">
        <v>75</v>
      </c>
      <c r="P237" s="8">
        <v>0</v>
      </c>
    </row>
    <row r="238" spans="1:16" x14ac:dyDescent="0.4">
      <c r="A238" s="8">
        <v>1</v>
      </c>
      <c r="B238" s="8">
        <v>59</v>
      </c>
      <c r="C238" s="8">
        <v>4</v>
      </c>
      <c r="D238" s="8">
        <v>1</v>
      </c>
      <c r="E238" s="8">
        <v>20</v>
      </c>
      <c r="F238" s="8">
        <v>0</v>
      </c>
      <c r="G238" s="8">
        <v>0</v>
      </c>
      <c r="H238" s="8">
        <v>1</v>
      </c>
      <c r="I238" s="8">
        <v>0</v>
      </c>
      <c r="J238" s="8">
        <v>265</v>
      </c>
      <c r="K238" s="8">
        <v>155</v>
      </c>
      <c r="L238" s="8">
        <v>85</v>
      </c>
      <c r="M238" s="8">
        <v>27.06</v>
      </c>
      <c r="N238" s="8">
        <v>88</v>
      </c>
      <c r="O238" s="8">
        <v>75</v>
      </c>
      <c r="P238" s="8">
        <v>0</v>
      </c>
    </row>
    <row r="239" spans="1:16" x14ac:dyDescent="0.4">
      <c r="A239" s="8">
        <v>0</v>
      </c>
      <c r="B239" s="8">
        <v>55</v>
      </c>
      <c r="C239" s="8">
        <v>1</v>
      </c>
      <c r="D239" s="8">
        <v>0</v>
      </c>
      <c r="E239" s="8">
        <v>0</v>
      </c>
      <c r="F239" s="8">
        <v>0</v>
      </c>
      <c r="G239" s="8">
        <v>0</v>
      </c>
      <c r="H239" s="8">
        <v>0</v>
      </c>
      <c r="I239" s="8">
        <v>0</v>
      </c>
      <c r="J239" s="8">
        <v>291</v>
      </c>
      <c r="K239" s="8">
        <v>124</v>
      </c>
      <c r="L239" s="8">
        <v>85</v>
      </c>
      <c r="M239" s="8">
        <v>26.89</v>
      </c>
      <c r="N239" s="8">
        <v>75</v>
      </c>
      <c r="O239" s="8">
        <v>80</v>
      </c>
      <c r="P239" s="8">
        <v>0</v>
      </c>
    </row>
    <row r="240" spans="1:16" x14ac:dyDescent="0.4">
      <c r="A240" s="8">
        <v>0</v>
      </c>
      <c r="B240" s="8">
        <v>55</v>
      </c>
      <c r="C240" s="8">
        <v>3</v>
      </c>
      <c r="D240" s="8">
        <v>1</v>
      </c>
      <c r="E240" s="8">
        <v>1</v>
      </c>
      <c r="F240" s="8">
        <v>0</v>
      </c>
      <c r="G240" s="8">
        <v>0</v>
      </c>
      <c r="H240" s="8">
        <v>0</v>
      </c>
      <c r="I240" s="8">
        <v>0</v>
      </c>
      <c r="J240" s="8">
        <v>273</v>
      </c>
      <c r="K240" s="8">
        <v>122</v>
      </c>
      <c r="L240" s="8">
        <v>84</v>
      </c>
      <c r="M240" s="8">
        <v>27.15</v>
      </c>
      <c r="N240" s="8">
        <v>75</v>
      </c>
      <c r="O240" s="8">
        <v>97</v>
      </c>
      <c r="P240" s="8">
        <v>1</v>
      </c>
    </row>
    <row r="241" spans="1:16" x14ac:dyDescent="0.4">
      <c r="A241" s="8">
        <v>1</v>
      </c>
      <c r="B241" s="8">
        <v>40</v>
      </c>
      <c r="C241" s="8">
        <v>3</v>
      </c>
      <c r="D241" s="8">
        <v>1</v>
      </c>
      <c r="E241" s="8">
        <v>43</v>
      </c>
      <c r="F241" s="8">
        <v>0</v>
      </c>
      <c r="G241" s="8">
        <v>0</v>
      </c>
      <c r="H241" s="8">
        <v>0</v>
      </c>
      <c r="I241" s="8">
        <v>0</v>
      </c>
      <c r="J241" s="8">
        <v>238</v>
      </c>
      <c r="K241" s="8">
        <v>129</v>
      </c>
      <c r="L241" s="8">
        <v>88</v>
      </c>
      <c r="M241" s="8">
        <v>26.32</v>
      </c>
      <c r="N241" s="8">
        <v>95</v>
      </c>
      <c r="O241" s="8">
        <v>60</v>
      </c>
      <c r="P241" s="8">
        <v>0</v>
      </c>
    </row>
    <row r="242" spans="1:16" x14ac:dyDescent="0.4">
      <c r="A242" s="8">
        <v>1</v>
      </c>
      <c r="B242" s="8">
        <v>65</v>
      </c>
      <c r="C242" s="8">
        <v>4</v>
      </c>
      <c r="D242" s="8">
        <v>0</v>
      </c>
      <c r="E242" s="8">
        <v>0</v>
      </c>
      <c r="F242" s="8">
        <v>0</v>
      </c>
      <c r="G242" s="8">
        <v>0</v>
      </c>
      <c r="H242" s="8">
        <v>0</v>
      </c>
      <c r="I242" s="8">
        <v>0</v>
      </c>
      <c r="J242" s="8">
        <v>207</v>
      </c>
      <c r="K242" s="8">
        <v>139</v>
      </c>
      <c r="L242" s="8">
        <v>88</v>
      </c>
      <c r="M242" s="8">
        <v>24.04</v>
      </c>
      <c r="N242" s="8">
        <v>80</v>
      </c>
      <c r="O242" s="8">
        <v>73</v>
      </c>
      <c r="P242" s="8">
        <v>0</v>
      </c>
    </row>
    <row r="243" spans="1:16" x14ac:dyDescent="0.4">
      <c r="A243" s="8">
        <v>1</v>
      </c>
      <c r="B243" s="8">
        <v>65</v>
      </c>
      <c r="C243" s="8">
        <v>1</v>
      </c>
      <c r="D243" s="8">
        <v>1</v>
      </c>
      <c r="E243" s="8">
        <v>15</v>
      </c>
      <c r="F243" s="8">
        <v>0</v>
      </c>
      <c r="G243" s="8">
        <v>0</v>
      </c>
      <c r="H243" s="8">
        <v>1</v>
      </c>
      <c r="I243" s="8">
        <v>0</v>
      </c>
      <c r="J243" s="8">
        <v>219</v>
      </c>
      <c r="K243" s="8">
        <v>148</v>
      </c>
      <c r="L243" s="8">
        <v>90</v>
      </c>
      <c r="M243" s="8">
        <v>29.35</v>
      </c>
      <c r="N243" s="8">
        <v>77</v>
      </c>
      <c r="O243" s="8">
        <v>97</v>
      </c>
      <c r="P243" s="8">
        <v>1</v>
      </c>
    </row>
    <row r="244" spans="1:16" x14ac:dyDescent="0.4">
      <c r="A244" s="8">
        <v>0</v>
      </c>
      <c r="B244" s="8">
        <v>45</v>
      </c>
      <c r="C244" s="8">
        <v>3</v>
      </c>
      <c r="D244" s="8">
        <v>0</v>
      </c>
      <c r="E244" s="8">
        <v>0</v>
      </c>
      <c r="F244" s="8">
        <v>0</v>
      </c>
      <c r="G244" s="8">
        <v>0</v>
      </c>
      <c r="H244" s="8">
        <v>0</v>
      </c>
      <c r="I244" s="8">
        <v>0</v>
      </c>
      <c r="J244" s="8">
        <v>246</v>
      </c>
      <c r="K244" s="8">
        <v>134</v>
      </c>
      <c r="L244" s="8">
        <v>81</v>
      </c>
      <c r="M244" s="8">
        <v>21.99</v>
      </c>
      <c r="N244" s="8">
        <v>85</v>
      </c>
      <c r="O244" s="8">
        <v>76</v>
      </c>
      <c r="P244" s="8">
        <v>0</v>
      </c>
    </row>
    <row r="245" spans="1:16" x14ac:dyDescent="0.4">
      <c r="A245" s="8">
        <v>0</v>
      </c>
      <c r="B245" s="8">
        <v>40</v>
      </c>
      <c r="C245" s="8">
        <v>2</v>
      </c>
      <c r="D245" s="8">
        <v>1</v>
      </c>
      <c r="E245" s="8">
        <v>20</v>
      </c>
      <c r="F245" s="8">
        <v>0</v>
      </c>
      <c r="G245" s="8">
        <v>0</v>
      </c>
      <c r="H245" s="8">
        <v>0</v>
      </c>
      <c r="I245" s="8">
        <v>0</v>
      </c>
      <c r="J245" s="8">
        <v>197</v>
      </c>
      <c r="K245" s="8">
        <v>124</v>
      </c>
      <c r="L245" s="8">
        <v>76</v>
      </c>
      <c r="M245" s="8">
        <v>18.059999999999999</v>
      </c>
      <c r="N245" s="8">
        <v>90</v>
      </c>
      <c r="O245" s="8">
        <v>69</v>
      </c>
      <c r="P245" s="8">
        <v>0</v>
      </c>
    </row>
    <row r="246" spans="1:16" x14ac:dyDescent="0.4">
      <c r="A246" s="8">
        <v>1</v>
      </c>
      <c r="B246" s="8">
        <v>63</v>
      </c>
      <c r="C246" s="8">
        <v>4</v>
      </c>
      <c r="D246" s="8">
        <v>1</v>
      </c>
      <c r="E246" s="8">
        <v>30</v>
      </c>
      <c r="F246" s="8">
        <v>0</v>
      </c>
      <c r="G246" s="8">
        <v>0</v>
      </c>
      <c r="H246" s="8">
        <v>0</v>
      </c>
      <c r="I246" s="8">
        <v>0</v>
      </c>
      <c r="J246" s="8">
        <v>260</v>
      </c>
      <c r="K246" s="8">
        <v>130.5</v>
      </c>
      <c r="L246" s="8">
        <v>82</v>
      </c>
      <c r="M246" s="8">
        <v>20.12</v>
      </c>
      <c r="N246" s="8">
        <v>65</v>
      </c>
      <c r="O246" s="8">
        <v>72</v>
      </c>
      <c r="P246" s="8">
        <v>0</v>
      </c>
    </row>
    <row r="247" spans="1:16" x14ac:dyDescent="0.4">
      <c r="A247" s="8">
        <v>1</v>
      </c>
      <c r="B247" s="8">
        <v>46</v>
      </c>
      <c r="C247" s="8">
        <v>1</v>
      </c>
      <c r="D247" s="8">
        <v>1</v>
      </c>
      <c r="E247" s="8">
        <v>30</v>
      </c>
      <c r="F247" s="7" t="s">
        <v>43</v>
      </c>
      <c r="G247" s="8">
        <v>0</v>
      </c>
      <c r="H247" s="8">
        <v>1</v>
      </c>
      <c r="I247" s="8">
        <v>0</v>
      </c>
      <c r="J247" s="8">
        <v>253</v>
      </c>
      <c r="K247" s="8">
        <v>147</v>
      </c>
      <c r="L247" s="8">
        <v>85</v>
      </c>
      <c r="M247" s="8">
        <v>30.62</v>
      </c>
      <c r="N247" s="8">
        <v>100</v>
      </c>
      <c r="O247" s="8">
        <v>75</v>
      </c>
      <c r="P247" s="8">
        <v>0</v>
      </c>
    </row>
    <row r="248" spans="1:16" x14ac:dyDescent="0.4">
      <c r="A248" s="8">
        <v>0</v>
      </c>
      <c r="B248" s="8">
        <v>61</v>
      </c>
      <c r="C248" s="8">
        <v>3</v>
      </c>
      <c r="D248" s="8">
        <v>0</v>
      </c>
      <c r="E248" s="8">
        <v>0</v>
      </c>
      <c r="F248" s="8">
        <v>0</v>
      </c>
      <c r="G248" s="8">
        <v>0</v>
      </c>
      <c r="H248" s="8">
        <v>1</v>
      </c>
      <c r="I248" s="8">
        <v>0</v>
      </c>
      <c r="J248" s="8">
        <v>189</v>
      </c>
      <c r="K248" s="8">
        <v>133</v>
      </c>
      <c r="L248" s="8">
        <v>83</v>
      </c>
      <c r="M248" s="8">
        <v>22.82</v>
      </c>
      <c r="N248" s="8">
        <v>87</v>
      </c>
      <c r="O248" s="7" t="s">
        <v>43</v>
      </c>
      <c r="P248" s="8">
        <v>1</v>
      </c>
    </row>
    <row r="249" spans="1:16" x14ac:dyDescent="0.4">
      <c r="A249" s="8">
        <v>0</v>
      </c>
      <c r="B249" s="8">
        <v>40</v>
      </c>
      <c r="C249" s="8">
        <v>2</v>
      </c>
      <c r="D249" s="8">
        <v>1</v>
      </c>
      <c r="E249" s="8">
        <v>20</v>
      </c>
      <c r="F249" s="8">
        <v>0</v>
      </c>
      <c r="G249" s="8">
        <v>0</v>
      </c>
      <c r="H249" s="8">
        <v>0</v>
      </c>
      <c r="I249" s="8">
        <v>1</v>
      </c>
      <c r="J249" s="7" t="s">
        <v>43</v>
      </c>
      <c r="K249" s="8">
        <v>114</v>
      </c>
      <c r="L249" s="8">
        <v>65</v>
      </c>
      <c r="M249" s="8">
        <v>21.19</v>
      </c>
      <c r="N249" s="8">
        <v>61</v>
      </c>
      <c r="O249" s="7" t="s">
        <v>43</v>
      </c>
      <c r="P249" s="8">
        <v>1</v>
      </c>
    </row>
    <row r="250" spans="1:16" x14ac:dyDescent="0.4">
      <c r="A250" s="8">
        <v>1</v>
      </c>
      <c r="B250" s="8">
        <v>55</v>
      </c>
      <c r="C250" s="8">
        <v>2</v>
      </c>
      <c r="D250" s="8">
        <v>1</v>
      </c>
      <c r="E250" s="8">
        <v>5</v>
      </c>
      <c r="F250" s="8">
        <v>0</v>
      </c>
      <c r="G250" s="8">
        <v>0</v>
      </c>
      <c r="H250" s="8">
        <v>0</v>
      </c>
      <c r="I250" s="8">
        <v>0</v>
      </c>
      <c r="J250" s="8">
        <v>342</v>
      </c>
      <c r="K250" s="8">
        <v>107.5</v>
      </c>
      <c r="L250" s="8">
        <v>73</v>
      </c>
      <c r="M250" s="8">
        <v>21.97</v>
      </c>
      <c r="N250" s="8">
        <v>54</v>
      </c>
      <c r="O250" s="8">
        <v>74</v>
      </c>
      <c r="P250" s="8">
        <v>0</v>
      </c>
    </row>
    <row r="251" spans="1:16" x14ac:dyDescent="0.4">
      <c r="A251" s="8">
        <v>0</v>
      </c>
      <c r="B251" s="8">
        <v>60</v>
      </c>
      <c r="C251" s="8">
        <v>1</v>
      </c>
      <c r="D251" s="8">
        <v>1</v>
      </c>
      <c r="E251" s="8">
        <v>20</v>
      </c>
      <c r="F251" s="8">
        <v>0</v>
      </c>
      <c r="G251" s="8">
        <v>0</v>
      </c>
      <c r="H251" s="8">
        <v>0</v>
      </c>
      <c r="I251" s="8">
        <v>1</v>
      </c>
      <c r="J251" s="8">
        <v>180</v>
      </c>
      <c r="K251" s="8">
        <v>200</v>
      </c>
      <c r="L251" s="8">
        <v>122.5</v>
      </c>
      <c r="M251" s="8">
        <v>44.27</v>
      </c>
      <c r="N251" s="8">
        <v>88</v>
      </c>
      <c r="O251" s="8">
        <v>150</v>
      </c>
      <c r="P251" s="8">
        <v>0</v>
      </c>
    </row>
    <row r="252" spans="1:16" x14ac:dyDescent="0.4">
      <c r="A252" s="8">
        <v>1</v>
      </c>
      <c r="B252" s="8">
        <v>38</v>
      </c>
      <c r="C252" s="8">
        <v>1</v>
      </c>
      <c r="D252" s="8">
        <v>1</v>
      </c>
      <c r="E252" s="8">
        <v>20</v>
      </c>
      <c r="F252" s="8">
        <v>0</v>
      </c>
      <c r="G252" s="8">
        <v>0</v>
      </c>
      <c r="H252" s="8">
        <v>0</v>
      </c>
      <c r="I252" s="8">
        <v>0</v>
      </c>
      <c r="J252" s="8">
        <v>268</v>
      </c>
      <c r="K252" s="8">
        <v>117</v>
      </c>
      <c r="L252" s="8">
        <v>83</v>
      </c>
      <c r="M252" s="8">
        <v>33.61</v>
      </c>
      <c r="N252" s="8">
        <v>72</v>
      </c>
      <c r="O252" s="7" t="s">
        <v>43</v>
      </c>
      <c r="P252" s="8">
        <v>0</v>
      </c>
    </row>
    <row r="253" spans="1:16" x14ac:dyDescent="0.4">
      <c r="A253" s="8">
        <v>0</v>
      </c>
      <c r="B253" s="8">
        <v>58</v>
      </c>
      <c r="C253" s="8">
        <v>3</v>
      </c>
      <c r="D253" s="8">
        <v>0</v>
      </c>
      <c r="E253" s="8">
        <v>0</v>
      </c>
      <c r="F253" s="8">
        <v>0</v>
      </c>
      <c r="G253" s="8">
        <v>0</v>
      </c>
      <c r="H253" s="8">
        <v>1</v>
      </c>
      <c r="I253" s="8">
        <v>0</v>
      </c>
      <c r="J253" s="8">
        <v>287</v>
      </c>
      <c r="K253" s="8">
        <v>144</v>
      </c>
      <c r="L253" s="8">
        <v>84</v>
      </c>
      <c r="M253" s="8">
        <v>21.81</v>
      </c>
      <c r="N253" s="8">
        <v>69</v>
      </c>
      <c r="O253" s="8">
        <v>68</v>
      </c>
      <c r="P253" s="8">
        <v>0</v>
      </c>
    </row>
    <row r="254" spans="1:16" x14ac:dyDescent="0.4">
      <c r="A254" s="8">
        <v>0</v>
      </c>
      <c r="B254" s="8">
        <v>39</v>
      </c>
      <c r="C254" s="8">
        <v>1</v>
      </c>
      <c r="D254" s="8">
        <v>0</v>
      </c>
      <c r="E254" s="8">
        <v>0</v>
      </c>
      <c r="F254" s="8">
        <v>0</v>
      </c>
      <c r="G254" s="8">
        <v>0</v>
      </c>
      <c r="H254" s="8">
        <v>0</v>
      </c>
      <c r="I254" s="8">
        <v>0</v>
      </c>
      <c r="J254" s="8">
        <v>182</v>
      </c>
      <c r="K254" s="8">
        <v>109</v>
      </c>
      <c r="L254" s="8">
        <v>70</v>
      </c>
      <c r="M254" s="8">
        <v>20.59</v>
      </c>
      <c r="N254" s="8">
        <v>72</v>
      </c>
      <c r="O254" s="8">
        <v>66</v>
      </c>
      <c r="P254" s="8">
        <v>0</v>
      </c>
    </row>
    <row r="255" spans="1:16" x14ac:dyDescent="0.4">
      <c r="A255" s="8">
        <v>1</v>
      </c>
      <c r="B255" s="8">
        <v>61</v>
      </c>
      <c r="C255" s="8">
        <v>1</v>
      </c>
      <c r="D255" s="8">
        <v>0</v>
      </c>
      <c r="E255" s="8">
        <v>0</v>
      </c>
      <c r="F255" s="8">
        <v>0</v>
      </c>
      <c r="G255" s="8">
        <v>0</v>
      </c>
      <c r="H255" s="8">
        <v>0</v>
      </c>
      <c r="I255" s="8">
        <v>0</v>
      </c>
      <c r="J255" s="8">
        <v>224</v>
      </c>
      <c r="K255" s="8">
        <v>124</v>
      </c>
      <c r="L255" s="8">
        <v>74</v>
      </c>
      <c r="M255" s="8">
        <v>21.9</v>
      </c>
      <c r="N255" s="8">
        <v>55</v>
      </c>
      <c r="O255" s="8">
        <v>75</v>
      </c>
      <c r="P255" s="8">
        <v>0</v>
      </c>
    </row>
    <row r="256" spans="1:16" x14ac:dyDescent="0.4">
      <c r="A256" s="8">
        <v>1</v>
      </c>
      <c r="B256" s="8">
        <v>51</v>
      </c>
      <c r="C256" s="8">
        <v>4</v>
      </c>
      <c r="D256" s="8">
        <v>1</v>
      </c>
      <c r="E256" s="8">
        <v>15</v>
      </c>
      <c r="F256" s="8">
        <v>0</v>
      </c>
      <c r="G256" s="8">
        <v>0</v>
      </c>
      <c r="H256" s="8">
        <v>0</v>
      </c>
      <c r="I256" s="8">
        <v>0</v>
      </c>
      <c r="J256" s="8">
        <v>238</v>
      </c>
      <c r="K256" s="8">
        <v>125</v>
      </c>
      <c r="L256" s="8">
        <v>80</v>
      </c>
      <c r="M256" s="8">
        <v>19.36</v>
      </c>
      <c r="N256" s="8">
        <v>60</v>
      </c>
      <c r="O256" s="8">
        <v>66</v>
      </c>
      <c r="P256" s="8">
        <v>0</v>
      </c>
    </row>
    <row r="257" spans="1:16" x14ac:dyDescent="0.4">
      <c r="A257" s="8">
        <v>0</v>
      </c>
      <c r="B257" s="8">
        <v>60</v>
      </c>
      <c r="C257" s="8">
        <v>1</v>
      </c>
      <c r="D257" s="8">
        <v>0</v>
      </c>
      <c r="E257" s="8">
        <v>0</v>
      </c>
      <c r="F257" s="8">
        <v>1</v>
      </c>
      <c r="G257" s="8">
        <v>1</v>
      </c>
      <c r="H257" s="8">
        <v>1</v>
      </c>
      <c r="I257" s="8">
        <v>0</v>
      </c>
      <c r="J257" s="8">
        <v>252</v>
      </c>
      <c r="K257" s="8">
        <v>189</v>
      </c>
      <c r="L257" s="8">
        <v>110</v>
      </c>
      <c r="M257" s="8">
        <v>28.77</v>
      </c>
      <c r="N257" s="8">
        <v>54</v>
      </c>
      <c r="O257" s="8">
        <v>70</v>
      </c>
      <c r="P257" s="8">
        <v>0</v>
      </c>
    </row>
    <row r="258" spans="1:16" x14ac:dyDescent="0.4">
      <c r="A258" s="8">
        <v>1</v>
      </c>
      <c r="B258" s="8">
        <v>36</v>
      </c>
      <c r="C258" s="8">
        <v>4</v>
      </c>
      <c r="D258" s="8">
        <v>0</v>
      </c>
      <c r="E258" s="8">
        <v>0</v>
      </c>
      <c r="F258" s="8">
        <v>0</v>
      </c>
      <c r="G258" s="8">
        <v>0</v>
      </c>
      <c r="H258" s="8">
        <v>1</v>
      </c>
      <c r="I258" s="8">
        <v>0</v>
      </c>
      <c r="J258" s="8">
        <v>212</v>
      </c>
      <c r="K258" s="8">
        <v>168</v>
      </c>
      <c r="L258" s="8">
        <v>98</v>
      </c>
      <c r="M258" s="8">
        <v>29.77</v>
      </c>
      <c r="N258" s="8">
        <v>72</v>
      </c>
      <c r="O258" s="8">
        <v>75</v>
      </c>
      <c r="P258" s="8">
        <v>0</v>
      </c>
    </row>
    <row r="259" spans="1:16" x14ac:dyDescent="0.4">
      <c r="A259" s="8">
        <v>1</v>
      </c>
      <c r="B259" s="8">
        <v>39</v>
      </c>
      <c r="C259" s="8">
        <v>1</v>
      </c>
      <c r="D259" s="8">
        <v>1</v>
      </c>
      <c r="E259" s="8">
        <v>30</v>
      </c>
      <c r="F259" s="8">
        <v>0</v>
      </c>
      <c r="G259" s="8">
        <v>0</v>
      </c>
      <c r="H259" s="8">
        <v>0</v>
      </c>
      <c r="I259" s="8">
        <v>0</v>
      </c>
      <c r="J259" s="8">
        <v>300</v>
      </c>
      <c r="K259" s="8">
        <v>139</v>
      </c>
      <c r="L259" s="8">
        <v>90</v>
      </c>
      <c r="M259" s="8">
        <v>30.96</v>
      </c>
      <c r="N259" s="8">
        <v>73</v>
      </c>
      <c r="O259" s="8">
        <v>107</v>
      </c>
      <c r="P259" s="8">
        <v>0</v>
      </c>
    </row>
    <row r="260" spans="1:16" x14ac:dyDescent="0.4">
      <c r="A260" s="8">
        <v>0</v>
      </c>
      <c r="B260" s="8">
        <v>42</v>
      </c>
      <c r="C260" s="8">
        <v>1</v>
      </c>
      <c r="D260" s="8">
        <v>0</v>
      </c>
      <c r="E260" s="8">
        <v>0</v>
      </c>
      <c r="F260" s="8">
        <v>0</v>
      </c>
      <c r="G260" s="8">
        <v>0</v>
      </c>
      <c r="H260" s="8">
        <v>0</v>
      </c>
      <c r="I260" s="8">
        <v>0</v>
      </c>
      <c r="J260" s="8">
        <v>165</v>
      </c>
      <c r="K260" s="8">
        <v>108</v>
      </c>
      <c r="L260" s="8">
        <v>72.5</v>
      </c>
      <c r="M260" s="8">
        <v>24.85</v>
      </c>
      <c r="N260" s="8">
        <v>82</v>
      </c>
      <c r="O260" s="8">
        <v>87</v>
      </c>
      <c r="P260" s="8">
        <v>0</v>
      </c>
    </row>
    <row r="261" spans="1:16" x14ac:dyDescent="0.4">
      <c r="A261" s="8">
        <v>0</v>
      </c>
      <c r="B261" s="8">
        <v>60</v>
      </c>
      <c r="C261" s="8">
        <v>1</v>
      </c>
      <c r="D261" s="8">
        <v>0</v>
      </c>
      <c r="E261" s="8">
        <v>0</v>
      </c>
      <c r="F261" s="8">
        <v>0</v>
      </c>
      <c r="G261" s="8">
        <v>0</v>
      </c>
      <c r="H261" s="8">
        <v>1</v>
      </c>
      <c r="I261" s="8">
        <v>0</v>
      </c>
      <c r="J261" s="8">
        <v>352</v>
      </c>
      <c r="K261" s="8">
        <v>197.5</v>
      </c>
      <c r="L261" s="8">
        <v>105</v>
      </c>
      <c r="M261" s="8">
        <v>36.29</v>
      </c>
      <c r="N261" s="8">
        <v>75</v>
      </c>
      <c r="O261" s="8">
        <v>95</v>
      </c>
      <c r="P261" s="8">
        <v>1</v>
      </c>
    </row>
    <row r="262" spans="1:16" x14ac:dyDescent="0.4">
      <c r="A262" s="8">
        <v>1</v>
      </c>
      <c r="B262" s="8">
        <v>52</v>
      </c>
      <c r="C262" s="8">
        <v>3</v>
      </c>
      <c r="D262" s="8">
        <v>0</v>
      </c>
      <c r="E262" s="8">
        <v>0</v>
      </c>
      <c r="F262" s="8">
        <v>0</v>
      </c>
      <c r="G262" s="8">
        <v>0</v>
      </c>
      <c r="H262" s="8">
        <v>1</v>
      </c>
      <c r="I262" s="8">
        <v>1</v>
      </c>
      <c r="J262" s="8">
        <v>240</v>
      </c>
      <c r="K262" s="8">
        <v>146</v>
      </c>
      <c r="L262" s="8">
        <v>89</v>
      </c>
      <c r="M262" s="8">
        <v>24.59</v>
      </c>
      <c r="N262" s="8">
        <v>64</v>
      </c>
      <c r="O262" s="8">
        <v>73</v>
      </c>
      <c r="P262" s="8">
        <v>0</v>
      </c>
    </row>
    <row r="263" spans="1:16" x14ac:dyDescent="0.4">
      <c r="A263" s="8">
        <v>1</v>
      </c>
      <c r="B263" s="8">
        <v>47</v>
      </c>
      <c r="C263" s="8">
        <v>1</v>
      </c>
      <c r="D263" s="8">
        <v>1</v>
      </c>
      <c r="E263" s="8">
        <v>20</v>
      </c>
      <c r="F263" s="8">
        <v>0</v>
      </c>
      <c r="G263" s="8">
        <v>0</v>
      </c>
      <c r="H263" s="8">
        <v>0</v>
      </c>
      <c r="I263" s="8">
        <v>0</v>
      </c>
      <c r="J263" s="8">
        <v>284</v>
      </c>
      <c r="K263" s="8">
        <v>137</v>
      </c>
      <c r="L263" s="8">
        <v>91</v>
      </c>
      <c r="M263" s="8">
        <v>27.33</v>
      </c>
      <c r="N263" s="8">
        <v>73</v>
      </c>
      <c r="O263" s="8">
        <v>61</v>
      </c>
      <c r="P263" s="8">
        <v>0</v>
      </c>
    </row>
    <row r="264" spans="1:16" x14ac:dyDescent="0.4">
      <c r="A264" s="8">
        <v>0</v>
      </c>
      <c r="B264" s="8">
        <v>46</v>
      </c>
      <c r="C264" s="8">
        <v>1</v>
      </c>
      <c r="D264" s="8">
        <v>0</v>
      </c>
      <c r="E264" s="8">
        <v>0</v>
      </c>
      <c r="F264" s="8">
        <v>0</v>
      </c>
      <c r="G264" s="8">
        <v>0</v>
      </c>
      <c r="H264" s="8">
        <v>0</v>
      </c>
      <c r="I264" s="8">
        <v>0</v>
      </c>
      <c r="J264" s="8">
        <v>219</v>
      </c>
      <c r="K264" s="8">
        <v>150</v>
      </c>
      <c r="L264" s="8">
        <v>81</v>
      </c>
      <c r="M264" s="8">
        <v>25.43</v>
      </c>
      <c r="N264" s="8">
        <v>69</v>
      </c>
      <c r="O264" s="8">
        <v>93</v>
      </c>
      <c r="P264" s="8">
        <v>0</v>
      </c>
    </row>
    <row r="265" spans="1:16" x14ac:dyDescent="0.4">
      <c r="A265" s="8">
        <v>1</v>
      </c>
      <c r="B265" s="8">
        <v>64</v>
      </c>
      <c r="C265" s="8">
        <v>1</v>
      </c>
      <c r="D265" s="8">
        <v>0</v>
      </c>
      <c r="E265" s="8">
        <v>0</v>
      </c>
      <c r="F265" s="8">
        <v>0</v>
      </c>
      <c r="G265" s="8">
        <v>0</v>
      </c>
      <c r="H265" s="8">
        <v>1</v>
      </c>
      <c r="I265" s="8">
        <v>0</v>
      </c>
      <c r="J265" s="8">
        <v>217</v>
      </c>
      <c r="K265" s="8">
        <v>147</v>
      </c>
      <c r="L265" s="8">
        <v>87</v>
      </c>
      <c r="M265" s="8">
        <v>29.73</v>
      </c>
      <c r="N265" s="8">
        <v>77</v>
      </c>
      <c r="O265" s="7" t="s">
        <v>43</v>
      </c>
      <c r="P265" s="8">
        <v>0</v>
      </c>
    </row>
    <row r="266" spans="1:16" x14ac:dyDescent="0.4">
      <c r="A266" s="8">
        <v>1</v>
      </c>
      <c r="B266" s="8">
        <v>57</v>
      </c>
      <c r="C266" s="8">
        <v>1</v>
      </c>
      <c r="D266" s="8">
        <v>0</v>
      </c>
      <c r="E266" s="8">
        <v>0</v>
      </c>
      <c r="F266" s="8">
        <v>0</v>
      </c>
      <c r="G266" s="8">
        <v>0</v>
      </c>
      <c r="H266" s="8">
        <v>1</v>
      </c>
      <c r="I266" s="8">
        <v>0</v>
      </c>
      <c r="J266" s="8">
        <v>176</v>
      </c>
      <c r="K266" s="8">
        <v>134</v>
      </c>
      <c r="L266" s="8">
        <v>97</v>
      </c>
      <c r="M266" s="8">
        <v>38.14</v>
      </c>
      <c r="N266" s="8">
        <v>68</v>
      </c>
      <c r="O266" s="8">
        <v>94</v>
      </c>
      <c r="P266" s="8">
        <v>0</v>
      </c>
    </row>
    <row r="267" spans="1:16" x14ac:dyDescent="0.4">
      <c r="A267" s="8">
        <v>1</v>
      </c>
      <c r="B267" s="8">
        <v>45</v>
      </c>
      <c r="C267" s="8">
        <v>2</v>
      </c>
      <c r="D267" s="8">
        <v>0</v>
      </c>
      <c r="E267" s="8">
        <v>0</v>
      </c>
      <c r="F267" s="8">
        <v>0</v>
      </c>
      <c r="G267" s="8">
        <v>0</v>
      </c>
      <c r="H267" s="8">
        <v>0</v>
      </c>
      <c r="I267" s="8">
        <v>0</v>
      </c>
      <c r="J267" s="8">
        <v>203</v>
      </c>
      <c r="K267" s="8">
        <v>107.5</v>
      </c>
      <c r="L267" s="8">
        <v>72.5</v>
      </c>
      <c r="M267" s="8">
        <v>22.32</v>
      </c>
      <c r="N267" s="8">
        <v>75</v>
      </c>
      <c r="O267" s="8">
        <v>83</v>
      </c>
      <c r="P267" s="8">
        <v>0</v>
      </c>
    </row>
    <row r="268" spans="1:16" x14ac:dyDescent="0.4">
      <c r="A268" s="8">
        <v>1</v>
      </c>
      <c r="B268" s="8">
        <v>45</v>
      </c>
      <c r="C268" s="8">
        <v>1</v>
      </c>
      <c r="D268" s="8">
        <v>1</v>
      </c>
      <c r="E268" s="8">
        <v>9</v>
      </c>
      <c r="F268" s="8">
        <v>0</v>
      </c>
      <c r="G268" s="8">
        <v>0</v>
      </c>
      <c r="H268" s="8">
        <v>1</v>
      </c>
      <c r="I268" s="8">
        <v>0</v>
      </c>
      <c r="J268" s="8">
        <v>265</v>
      </c>
      <c r="K268" s="8">
        <v>156.5</v>
      </c>
      <c r="L268" s="8">
        <v>86</v>
      </c>
      <c r="M268" s="8">
        <v>24.15</v>
      </c>
      <c r="N268" s="8">
        <v>75</v>
      </c>
      <c r="O268" s="8">
        <v>76</v>
      </c>
      <c r="P268" s="8">
        <v>1</v>
      </c>
    </row>
    <row r="269" spans="1:16" x14ac:dyDescent="0.4">
      <c r="A269" s="8">
        <v>0</v>
      </c>
      <c r="B269" s="8">
        <v>55</v>
      </c>
      <c r="C269" s="8">
        <v>1</v>
      </c>
      <c r="D269" s="8">
        <v>0</v>
      </c>
      <c r="E269" s="8">
        <v>0</v>
      </c>
      <c r="F269" s="8">
        <v>0</v>
      </c>
      <c r="G269" s="8">
        <v>0</v>
      </c>
      <c r="H269" s="8">
        <v>1</v>
      </c>
      <c r="I269" s="8">
        <v>0</v>
      </c>
      <c r="J269" s="8">
        <v>219</v>
      </c>
      <c r="K269" s="8">
        <v>140</v>
      </c>
      <c r="L269" s="8">
        <v>93</v>
      </c>
      <c r="M269" s="8">
        <v>27.78</v>
      </c>
      <c r="N269" s="8">
        <v>75</v>
      </c>
      <c r="O269" s="8">
        <v>70</v>
      </c>
      <c r="P269" s="8">
        <v>0</v>
      </c>
    </row>
    <row r="270" spans="1:16" x14ac:dyDescent="0.4">
      <c r="A270" s="8">
        <v>1</v>
      </c>
      <c r="B270" s="8">
        <v>41</v>
      </c>
      <c r="C270" s="8">
        <v>2</v>
      </c>
      <c r="D270" s="8">
        <v>0</v>
      </c>
      <c r="E270" s="8">
        <v>0</v>
      </c>
      <c r="F270" s="8">
        <v>0</v>
      </c>
      <c r="G270" s="8">
        <v>0</v>
      </c>
      <c r="H270" s="8">
        <v>0</v>
      </c>
      <c r="I270" s="8">
        <v>0</v>
      </c>
      <c r="J270" s="8">
        <v>245</v>
      </c>
      <c r="K270" s="8">
        <v>134</v>
      </c>
      <c r="L270" s="8">
        <v>98</v>
      </c>
      <c r="M270" s="8">
        <v>24.26</v>
      </c>
      <c r="N270" s="8">
        <v>85</v>
      </c>
      <c r="O270" s="8">
        <v>78</v>
      </c>
      <c r="P270" s="8">
        <v>0</v>
      </c>
    </row>
    <row r="271" spans="1:16" x14ac:dyDescent="0.4">
      <c r="A271" s="8">
        <v>0</v>
      </c>
      <c r="B271" s="8">
        <v>50</v>
      </c>
      <c r="C271" s="8">
        <v>2</v>
      </c>
      <c r="D271" s="8">
        <v>0</v>
      </c>
      <c r="E271" s="8">
        <v>0</v>
      </c>
      <c r="F271" s="8">
        <v>0</v>
      </c>
      <c r="G271" s="8">
        <v>0</v>
      </c>
      <c r="H271" s="8">
        <v>0</v>
      </c>
      <c r="I271" s="8">
        <v>0</v>
      </c>
      <c r="J271" s="8">
        <v>312</v>
      </c>
      <c r="K271" s="8">
        <v>125</v>
      </c>
      <c r="L271" s="8">
        <v>85</v>
      </c>
      <c r="M271" s="8">
        <v>27.07</v>
      </c>
      <c r="N271" s="8">
        <v>88</v>
      </c>
      <c r="O271" s="8">
        <v>94</v>
      </c>
      <c r="P271" s="8">
        <v>0</v>
      </c>
    </row>
    <row r="272" spans="1:16" x14ac:dyDescent="0.4">
      <c r="A272" s="8">
        <v>0</v>
      </c>
      <c r="B272" s="8">
        <v>54</v>
      </c>
      <c r="C272" s="8">
        <v>1</v>
      </c>
      <c r="D272" s="8">
        <v>0</v>
      </c>
      <c r="E272" s="8">
        <v>0</v>
      </c>
      <c r="F272" s="8">
        <v>0</v>
      </c>
      <c r="G272" s="8">
        <v>0</v>
      </c>
      <c r="H272" s="8">
        <v>1</v>
      </c>
      <c r="I272" s="8">
        <v>0</v>
      </c>
      <c r="J272" s="8">
        <v>273</v>
      </c>
      <c r="K272" s="8">
        <v>139</v>
      </c>
      <c r="L272" s="8">
        <v>98</v>
      </c>
      <c r="M272" s="8">
        <v>29.06</v>
      </c>
      <c r="N272" s="8">
        <v>110</v>
      </c>
      <c r="O272" s="8">
        <v>73</v>
      </c>
      <c r="P272" s="8">
        <v>1</v>
      </c>
    </row>
    <row r="273" spans="1:16" x14ac:dyDescent="0.4">
      <c r="A273" s="8">
        <v>0</v>
      </c>
      <c r="B273" s="8">
        <v>57</v>
      </c>
      <c r="C273" s="8">
        <v>2</v>
      </c>
      <c r="D273" s="8">
        <v>1</v>
      </c>
      <c r="E273" s="8">
        <v>1</v>
      </c>
      <c r="F273" s="8">
        <v>0</v>
      </c>
      <c r="G273" s="8">
        <v>0</v>
      </c>
      <c r="H273" s="8">
        <v>1</v>
      </c>
      <c r="I273" s="8">
        <v>0</v>
      </c>
      <c r="J273" s="8">
        <v>254</v>
      </c>
      <c r="K273" s="8">
        <v>174</v>
      </c>
      <c r="L273" s="8">
        <v>84.5</v>
      </c>
      <c r="M273" s="8">
        <v>24.22</v>
      </c>
      <c r="N273" s="8">
        <v>90</v>
      </c>
      <c r="O273" s="8">
        <v>76</v>
      </c>
      <c r="P273" s="8">
        <v>0</v>
      </c>
    </row>
    <row r="274" spans="1:16" x14ac:dyDescent="0.4">
      <c r="A274" s="8">
        <v>1</v>
      </c>
      <c r="B274" s="8">
        <v>62</v>
      </c>
      <c r="C274" s="8">
        <v>4</v>
      </c>
      <c r="D274" s="8">
        <v>0</v>
      </c>
      <c r="E274" s="8">
        <v>0</v>
      </c>
      <c r="F274" s="8">
        <v>0</v>
      </c>
      <c r="G274" s="8">
        <v>0</v>
      </c>
      <c r="H274" s="8">
        <v>0</v>
      </c>
      <c r="I274" s="8">
        <v>0</v>
      </c>
      <c r="J274" s="8">
        <v>273</v>
      </c>
      <c r="K274" s="8">
        <v>129</v>
      </c>
      <c r="L274" s="8">
        <v>83</v>
      </c>
      <c r="M274" s="8">
        <v>25.49</v>
      </c>
      <c r="N274" s="8">
        <v>63</v>
      </c>
      <c r="O274" s="8">
        <v>70</v>
      </c>
      <c r="P274" s="8">
        <v>0</v>
      </c>
    </row>
    <row r="275" spans="1:16" x14ac:dyDescent="0.4">
      <c r="A275" s="8">
        <v>0</v>
      </c>
      <c r="B275" s="8">
        <v>43</v>
      </c>
      <c r="C275" s="8">
        <v>4</v>
      </c>
      <c r="D275" s="8">
        <v>0</v>
      </c>
      <c r="E275" s="8">
        <v>0</v>
      </c>
      <c r="F275" s="8">
        <v>0</v>
      </c>
      <c r="G275" s="8">
        <v>0</v>
      </c>
      <c r="H275" s="8">
        <v>0</v>
      </c>
      <c r="I275" s="8">
        <v>0</v>
      </c>
      <c r="J275" s="8">
        <v>213</v>
      </c>
      <c r="K275" s="8">
        <v>100</v>
      </c>
      <c r="L275" s="8">
        <v>70</v>
      </c>
      <c r="M275" s="8">
        <v>20.059999999999999</v>
      </c>
      <c r="N275" s="8">
        <v>68</v>
      </c>
      <c r="O275" s="7" t="s">
        <v>43</v>
      </c>
      <c r="P275" s="8">
        <v>0</v>
      </c>
    </row>
    <row r="276" spans="1:16" x14ac:dyDescent="0.4">
      <c r="A276" s="8">
        <v>0</v>
      </c>
      <c r="B276" s="8">
        <v>46</v>
      </c>
      <c r="C276" s="8">
        <v>1</v>
      </c>
      <c r="D276" s="8">
        <v>0</v>
      </c>
      <c r="E276" s="8">
        <v>0</v>
      </c>
      <c r="F276" s="8">
        <v>0</v>
      </c>
      <c r="G276" s="8">
        <v>0</v>
      </c>
      <c r="H276" s="8">
        <v>0</v>
      </c>
      <c r="I276" s="8">
        <v>0</v>
      </c>
      <c r="J276" s="8">
        <v>254</v>
      </c>
      <c r="K276" s="8">
        <v>136</v>
      </c>
      <c r="L276" s="8">
        <v>87</v>
      </c>
      <c r="M276" s="8">
        <v>31.24</v>
      </c>
      <c r="N276" s="8">
        <v>88</v>
      </c>
      <c r="O276" s="8">
        <v>80</v>
      </c>
      <c r="P276" s="8">
        <v>0</v>
      </c>
    </row>
    <row r="277" spans="1:16" x14ac:dyDescent="0.4">
      <c r="A277" s="8">
        <v>0</v>
      </c>
      <c r="B277" s="8">
        <v>53</v>
      </c>
      <c r="C277" s="8">
        <v>2</v>
      </c>
      <c r="D277" s="8">
        <v>1</v>
      </c>
      <c r="E277" s="8">
        <v>20</v>
      </c>
      <c r="F277" s="8">
        <v>0</v>
      </c>
      <c r="G277" s="8">
        <v>0</v>
      </c>
      <c r="H277" s="8">
        <v>0</v>
      </c>
      <c r="I277" s="8">
        <v>0</v>
      </c>
      <c r="J277" s="8">
        <v>262</v>
      </c>
      <c r="K277" s="8">
        <v>127.5</v>
      </c>
      <c r="L277" s="8">
        <v>86</v>
      </c>
      <c r="M277" s="8">
        <v>24.11</v>
      </c>
      <c r="N277" s="8">
        <v>87</v>
      </c>
      <c r="O277" s="8">
        <v>73</v>
      </c>
      <c r="P277" s="8">
        <v>0</v>
      </c>
    </row>
    <row r="278" spans="1:16" x14ac:dyDescent="0.4">
      <c r="A278" s="8">
        <v>1</v>
      </c>
      <c r="B278" s="8">
        <v>52</v>
      </c>
      <c r="C278" s="8">
        <v>1</v>
      </c>
      <c r="D278" s="8">
        <v>0</v>
      </c>
      <c r="E278" s="8">
        <v>0</v>
      </c>
      <c r="F278" s="8">
        <v>0</v>
      </c>
      <c r="G278" s="8">
        <v>0</v>
      </c>
      <c r="H278" s="8">
        <v>0</v>
      </c>
      <c r="I278" s="8">
        <v>0</v>
      </c>
      <c r="J278" s="8">
        <v>215</v>
      </c>
      <c r="K278" s="8">
        <v>129</v>
      </c>
      <c r="L278" s="8">
        <v>80</v>
      </c>
      <c r="M278" s="8">
        <v>29.29</v>
      </c>
      <c r="N278" s="8">
        <v>70</v>
      </c>
      <c r="O278" s="8">
        <v>87</v>
      </c>
      <c r="P278" s="8">
        <v>0</v>
      </c>
    </row>
    <row r="279" spans="1:16" x14ac:dyDescent="0.4">
      <c r="A279" s="8">
        <v>0</v>
      </c>
      <c r="B279" s="8">
        <v>67</v>
      </c>
      <c r="C279" s="8">
        <v>1</v>
      </c>
      <c r="D279" s="8">
        <v>0</v>
      </c>
      <c r="E279" s="8">
        <v>0</v>
      </c>
      <c r="F279" s="8">
        <v>0</v>
      </c>
      <c r="G279" s="8">
        <v>0</v>
      </c>
      <c r="H279" s="8">
        <v>1</v>
      </c>
      <c r="I279" s="8">
        <v>0</v>
      </c>
      <c r="J279" s="8">
        <v>302</v>
      </c>
      <c r="K279" s="8">
        <v>147</v>
      </c>
      <c r="L279" s="8">
        <v>92</v>
      </c>
      <c r="M279" s="8">
        <v>25.23</v>
      </c>
      <c r="N279" s="8">
        <v>80</v>
      </c>
      <c r="O279" s="8">
        <v>87</v>
      </c>
      <c r="P279" s="8">
        <v>1</v>
      </c>
    </row>
    <row r="280" spans="1:16" x14ac:dyDescent="0.4">
      <c r="A280" s="8">
        <v>0</v>
      </c>
      <c r="B280" s="8">
        <v>42</v>
      </c>
      <c r="C280" s="8">
        <v>2</v>
      </c>
      <c r="D280" s="8">
        <v>0</v>
      </c>
      <c r="E280" s="8">
        <v>0</v>
      </c>
      <c r="F280" s="8">
        <v>0</v>
      </c>
      <c r="G280" s="8">
        <v>0</v>
      </c>
      <c r="H280" s="8">
        <v>0</v>
      </c>
      <c r="I280" s="8">
        <v>0</v>
      </c>
      <c r="J280" s="8">
        <v>185</v>
      </c>
      <c r="K280" s="8">
        <v>127.5</v>
      </c>
      <c r="L280" s="8">
        <v>91</v>
      </c>
      <c r="M280" s="8">
        <v>23.78</v>
      </c>
      <c r="N280" s="8">
        <v>67</v>
      </c>
      <c r="O280" s="8">
        <v>59</v>
      </c>
      <c r="P280" s="8">
        <v>0</v>
      </c>
    </row>
    <row r="281" spans="1:16" x14ac:dyDescent="0.4">
      <c r="A281" s="8">
        <v>0</v>
      </c>
      <c r="B281" s="8">
        <v>45</v>
      </c>
      <c r="C281" s="8">
        <v>3</v>
      </c>
      <c r="D281" s="8">
        <v>0</v>
      </c>
      <c r="E281" s="8">
        <v>0</v>
      </c>
      <c r="F281" s="8">
        <v>0</v>
      </c>
      <c r="G281" s="8">
        <v>0</v>
      </c>
      <c r="H281" s="8">
        <v>0</v>
      </c>
      <c r="I281" s="8">
        <v>0</v>
      </c>
      <c r="J281" s="8">
        <v>129</v>
      </c>
      <c r="K281" s="8">
        <v>109</v>
      </c>
      <c r="L281" s="8">
        <v>69</v>
      </c>
      <c r="M281" s="8">
        <v>22.36</v>
      </c>
      <c r="N281" s="8">
        <v>75</v>
      </c>
      <c r="O281" s="7" t="s">
        <v>43</v>
      </c>
      <c r="P281" s="8">
        <v>0</v>
      </c>
    </row>
    <row r="282" spans="1:16" x14ac:dyDescent="0.4">
      <c r="A282" s="8">
        <v>0</v>
      </c>
      <c r="B282" s="8">
        <v>51</v>
      </c>
      <c r="C282" s="8">
        <v>2</v>
      </c>
      <c r="D282" s="8">
        <v>0</v>
      </c>
      <c r="E282" s="8">
        <v>0</v>
      </c>
      <c r="F282" s="8">
        <v>0</v>
      </c>
      <c r="G282" s="8">
        <v>0</v>
      </c>
      <c r="H282" s="8">
        <v>0</v>
      </c>
      <c r="I282" s="8">
        <v>0</v>
      </c>
      <c r="J282" s="8">
        <v>284</v>
      </c>
      <c r="K282" s="8">
        <v>132</v>
      </c>
      <c r="L282" s="8">
        <v>78</v>
      </c>
      <c r="M282" s="8">
        <v>21.94</v>
      </c>
      <c r="N282" s="8">
        <v>68</v>
      </c>
      <c r="O282" s="8">
        <v>94</v>
      </c>
      <c r="P282" s="8">
        <v>1</v>
      </c>
    </row>
    <row r="283" spans="1:16" x14ac:dyDescent="0.4">
      <c r="A283" s="8">
        <v>0</v>
      </c>
      <c r="B283" s="8">
        <v>60</v>
      </c>
      <c r="C283" s="8">
        <v>3</v>
      </c>
      <c r="D283" s="8">
        <v>0</v>
      </c>
      <c r="E283" s="8">
        <v>0</v>
      </c>
      <c r="F283" s="8">
        <v>0</v>
      </c>
      <c r="G283" s="8">
        <v>0</v>
      </c>
      <c r="H283" s="8">
        <v>0</v>
      </c>
      <c r="I283" s="8">
        <v>0</v>
      </c>
      <c r="J283" s="8">
        <v>325</v>
      </c>
      <c r="K283" s="8">
        <v>123</v>
      </c>
      <c r="L283" s="8">
        <v>79</v>
      </c>
      <c r="M283" s="8">
        <v>25.82</v>
      </c>
      <c r="N283" s="8">
        <v>63</v>
      </c>
      <c r="O283" s="8">
        <v>85</v>
      </c>
      <c r="P283" s="8">
        <v>0</v>
      </c>
    </row>
    <row r="284" spans="1:16" x14ac:dyDescent="0.4">
      <c r="A284" s="8">
        <v>0</v>
      </c>
      <c r="B284" s="8">
        <v>35</v>
      </c>
      <c r="C284" s="8">
        <v>2</v>
      </c>
      <c r="D284" s="8">
        <v>0</v>
      </c>
      <c r="E284" s="8">
        <v>0</v>
      </c>
      <c r="F284" s="8">
        <v>0</v>
      </c>
      <c r="G284" s="8">
        <v>0</v>
      </c>
      <c r="H284" s="8">
        <v>0</v>
      </c>
      <c r="I284" s="8">
        <v>0</v>
      </c>
      <c r="J284" s="8">
        <v>208</v>
      </c>
      <c r="K284" s="8">
        <v>122.5</v>
      </c>
      <c r="L284" s="8">
        <v>72.5</v>
      </c>
      <c r="M284" s="8">
        <v>22</v>
      </c>
      <c r="N284" s="8">
        <v>65</v>
      </c>
      <c r="O284" s="7" t="s">
        <v>43</v>
      </c>
      <c r="P284" s="8">
        <v>0</v>
      </c>
    </row>
    <row r="285" spans="1:16" x14ac:dyDescent="0.4">
      <c r="A285" s="8">
        <v>0</v>
      </c>
      <c r="B285" s="8">
        <v>39</v>
      </c>
      <c r="C285" s="8">
        <v>4</v>
      </c>
      <c r="D285" s="8">
        <v>0</v>
      </c>
      <c r="E285" s="8">
        <v>0</v>
      </c>
      <c r="F285" s="8">
        <v>0</v>
      </c>
      <c r="G285" s="8">
        <v>0</v>
      </c>
      <c r="H285" s="8">
        <v>0</v>
      </c>
      <c r="I285" s="8">
        <v>0</v>
      </c>
      <c r="J285" s="8">
        <v>260</v>
      </c>
      <c r="K285" s="8">
        <v>100</v>
      </c>
      <c r="L285" s="8">
        <v>74.5</v>
      </c>
      <c r="M285" s="8">
        <v>20.51</v>
      </c>
      <c r="N285" s="8">
        <v>96</v>
      </c>
      <c r="O285" s="8">
        <v>66</v>
      </c>
      <c r="P285" s="8">
        <v>0</v>
      </c>
    </row>
    <row r="286" spans="1:16" x14ac:dyDescent="0.4">
      <c r="A286" s="8">
        <v>1</v>
      </c>
      <c r="B286" s="8">
        <v>68</v>
      </c>
      <c r="C286" s="8">
        <v>1</v>
      </c>
      <c r="D286" s="8">
        <v>0</v>
      </c>
      <c r="E286" s="8">
        <v>0</v>
      </c>
      <c r="F286" s="8">
        <v>0</v>
      </c>
      <c r="G286" s="8">
        <v>0</v>
      </c>
      <c r="H286" s="8">
        <v>1</v>
      </c>
      <c r="I286" s="8">
        <v>1</v>
      </c>
      <c r="J286" s="8">
        <v>164</v>
      </c>
      <c r="K286" s="8">
        <v>142</v>
      </c>
      <c r="L286" s="8">
        <v>85</v>
      </c>
      <c r="M286" s="8">
        <v>30.28</v>
      </c>
      <c r="N286" s="8">
        <v>70</v>
      </c>
      <c r="O286" s="8">
        <v>120</v>
      </c>
      <c r="P286" s="8">
        <v>1</v>
      </c>
    </row>
    <row r="287" spans="1:16" x14ac:dyDescent="0.4">
      <c r="A287" s="8">
        <v>0</v>
      </c>
      <c r="B287" s="8">
        <v>54</v>
      </c>
      <c r="C287" s="8">
        <v>2</v>
      </c>
      <c r="D287" s="8">
        <v>0</v>
      </c>
      <c r="E287" s="8">
        <v>0</v>
      </c>
      <c r="F287" s="8">
        <v>0</v>
      </c>
      <c r="G287" s="8">
        <v>0</v>
      </c>
      <c r="H287" s="8">
        <v>0</v>
      </c>
      <c r="I287" s="8">
        <v>0</v>
      </c>
      <c r="J287" s="8">
        <v>270</v>
      </c>
      <c r="K287" s="8">
        <v>98</v>
      </c>
      <c r="L287" s="8">
        <v>64</v>
      </c>
      <c r="M287" s="8">
        <v>22.02</v>
      </c>
      <c r="N287" s="8">
        <v>67</v>
      </c>
      <c r="O287" s="8">
        <v>75</v>
      </c>
      <c r="P287" s="8">
        <v>0</v>
      </c>
    </row>
    <row r="288" spans="1:16" x14ac:dyDescent="0.4">
      <c r="A288" s="8">
        <v>0</v>
      </c>
      <c r="B288" s="8">
        <v>38</v>
      </c>
      <c r="C288" s="8">
        <v>2</v>
      </c>
      <c r="D288" s="8">
        <v>0</v>
      </c>
      <c r="E288" s="8">
        <v>0</v>
      </c>
      <c r="F288" s="8">
        <v>0</v>
      </c>
      <c r="G288" s="8">
        <v>0</v>
      </c>
      <c r="H288" s="8">
        <v>0</v>
      </c>
      <c r="I288" s="8">
        <v>0</v>
      </c>
      <c r="J288" s="8">
        <v>186</v>
      </c>
      <c r="K288" s="8">
        <v>105</v>
      </c>
      <c r="L288" s="8">
        <v>57</v>
      </c>
      <c r="M288" s="8">
        <v>21.1</v>
      </c>
      <c r="N288" s="8">
        <v>85</v>
      </c>
      <c r="O288" s="8">
        <v>68</v>
      </c>
      <c r="P288" s="8">
        <v>0</v>
      </c>
    </row>
    <row r="289" spans="1:16" x14ac:dyDescent="0.4">
      <c r="A289" s="8">
        <v>1</v>
      </c>
      <c r="B289" s="8">
        <v>39</v>
      </c>
      <c r="C289" s="8">
        <v>2</v>
      </c>
      <c r="D289" s="8">
        <v>0</v>
      </c>
      <c r="E289" s="8">
        <v>0</v>
      </c>
      <c r="F289" s="8">
        <v>0</v>
      </c>
      <c r="G289" s="8">
        <v>0</v>
      </c>
      <c r="H289" s="8">
        <v>0</v>
      </c>
      <c r="I289" s="8">
        <v>0</v>
      </c>
      <c r="J289" s="8">
        <v>258</v>
      </c>
      <c r="K289" s="8">
        <v>105</v>
      </c>
      <c r="L289" s="8">
        <v>69</v>
      </c>
      <c r="M289" s="8">
        <v>24.1</v>
      </c>
      <c r="N289" s="8">
        <v>52</v>
      </c>
      <c r="O289" s="8">
        <v>79</v>
      </c>
      <c r="P289" s="8">
        <v>0</v>
      </c>
    </row>
    <row r="290" spans="1:16" x14ac:dyDescent="0.4">
      <c r="A290" s="8">
        <v>0</v>
      </c>
      <c r="B290" s="8">
        <v>36</v>
      </c>
      <c r="C290" s="8">
        <v>2</v>
      </c>
      <c r="D290" s="8">
        <v>1</v>
      </c>
      <c r="E290" s="8">
        <v>5</v>
      </c>
      <c r="F290" s="8">
        <v>0</v>
      </c>
      <c r="G290" s="8">
        <v>0</v>
      </c>
      <c r="H290" s="8">
        <v>0</v>
      </c>
      <c r="I290" s="8">
        <v>0</v>
      </c>
      <c r="J290" s="8">
        <v>228</v>
      </c>
      <c r="K290" s="8">
        <v>111</v>
      </c>
      <c r="L290" s="8">
        <v>68</v>
      </c>
      <c r="M290" s="8">
        <v>23.86</v>
      </c>
      <c r="N290" s="8">
        <v>88</v>
      </c>
      <c r="O290" s="8">
        <v>68</v>
      </c>
      <c r="P290" s="8">
        <v>0</v>
      </c>
    </row>
    <row r="291" spans="1:16" x14ac:dyDescent="0.4">
      <c r="A291" s="8">
        <v>1</v>
      </c>
      <c r="B291" s="8">
        <v>36</v>
      </c>
      <c r="C291" s="8">
        <v>4</v>
      </c>
      <c r="D291" s="8">
        <v>1</v>
      </c>
      <c r="E291" s="8">
        <v>30</v>
      </c>
      <c r="F291" s="8">
        <v>0</v>
      </c>
      <c r="G291" s="8">
        <v>0</v>
      </c>
      <c r="H291" s="8">
        <v>0</v>
      </c>
      <c r="I291" s="8">
        <v>0</v>
      </c>
      <c r="J291" s="8">
        <v>155</v>
      </c>
      <c r="K291" s="8">
        <v>126</v>
      </c>
      <c r="L291" s="8">
        <v>72</v>
      </c>
      <c r="M291" s="8">
        <v>25.14</v>
      </c>
      <c r="N291" s="8">
        <v>50</v>
      </c>
      <c r="O291" s="8">
        <v>70</v>
      </c>
      <c r="P291" s="8">
        <v>0</v>
      </c>
    </row>
    <row r="292" spans="1:16" x14ac:dyDescent="0.4">
      <c r="A292" s="8">
        <v>0</v>
      </c>
      <c r="B292" s="8">
        <v>44</v>
      </c>
      <c r="C292" s="8">
        <v>3</v>
      </c>
      <c r="D292" s="8">
        <v>0</v>
      </c>
      <c r="E292" s="8">
        <v>0</v>
      </c>
      <c r="F292" s="8">
        <v>0</v>
      </c>
      <c r="G292" s="8">
        <v>0</v>
      </c>
      <c r="H292" s="8">
        <v>0</v>
      </c>
      <c r="I292" s="8">
        <v>0</v>
      </c>
      <c r="J292" s="8">
        <v>270</v>
      </c>
      <c r="K292" s="8">
        <v>131.5</v>
      </c>
      <c r="L292" s="8">
        <v>76</v>
      </c>
      <c r="M292" s="8">
        <v>22.19</v>
      </c>
      <c r="N292" s="8">
        <v>68</v>
      </c>
      <c r="O292" s="8">
        <v>113</v>
      </c>
      <c r="P292" s="8">
        <v>0</v>
      </c>
    </row>
    <row r="293" spans="1:16" x14ac:dyDescent="0.4">
      <c r="A293" s="8">
        <v>1</v>
      </c>
      <c r="B293" s="8">
        <v>48</v>
      </c>
      <c r="C293" s="8">
        <v>4</v>
      </c>
      <c r="D293" s="8">
        <v>0</v>
      </c>
      <c r="E293" s="8">
        <v>0</v>
      </c>
      <c r="F293" s="8">
        <v>0</v>
      </c>
      <c r="G293" s="8">
        <v>0</v>
      </c>
      <c r="H293" s="8">
        <v>0</v>
      </c>
      <c r="I293" s="8">
        <v>0</v>
      </c>
      <c r="J293" s="8">
        <v>323</v>
      </c>
      <c r="K293" s="8">
        <v>116</v>
      </c>
      <c r="L293" s="8">
        <v>72</v>
      </c>
      <c r="M293" s="8">
        <v>26.22</v>
      </c>
      <c r="N293" s="8">
        <v>69</v>
      </c>
      <c r="O293" s="8">
        <v>99</v>
      </c>
      <c r="P293" s="8">
        <v>0</v>
      </c>
    </row>
    <row r="294" spans="1:16" x14ac:dyDescent="0.4">
      <c r="A294" s="8">
        <v>0</v>
      </c>
      <c r="B294" s="8">
        <v>54</v>
      </c>
      <c r="C294" s="8">
        <v>4</v>
      </c>
      <c r="D294" s="8">
        <v>1</v>
      </c>
      <c r="E294" s="8">
        <v>20</v>
      </c>
      <c r="F294" s="8">
        <v>0</v>
      </c>
      <c r="G294" s="8">
        <v>0</v>
      </c>
      <c r="H294" s="8">
        <v>0</v>
      </c>
      <c r="I294" s="8">
        <v>0</v>
      </c>
      <c r="J294" s="8">
        <v>242</v>
      </c>
      <c r="K294" s="8">
        <v>125</v>
      </c>
      <c r="L294" s="8">
        <v>76</v>
      </c>
      <c r="M294" s="8">
        <v>22.16</v>
      </c>
      <c r="N294" s="8">
        <v>70</v>
      </c>
      <c r="O294" s="8">
        <v>87</v>
      </c>
      <c r="P294" s="8">
        <v>0</v>
      </c>
    </row>
    <row r="295" spans="1:16" x14ac:dyDescent="0.4">
      <c r="A295" s="8">
        <v>0</v>
      </c>
      <c r="B295" s="8">
        <v>45</v>
      </c>
      <c r="C295" s="7" t="s">
        <v>43</v>
      </c>
      <c r="D295" s="8">
        <v>1</v>
      </c>
      <c r="E295" s="8">
        <v>30</v>
      </c>
      <c r="F295" s="8">
        <v>0</v>
      </c>
      <c r="G295" s="8">
        <v>0</v>
      </c>
      <c r="H295" s="8">
        <v>0</v>
      </c>
      <c r="I295" s="8">
        <v>0</v>
      </c>
      <c r="J295" s="8">
        <v>203</v>
      </c>
      <c r="K295" s="8">
        <v>131</v>
      </c>
      <c r="L295" s="8">
        <v>85</v>
      </c>
      <c r="M295" s="8">
        <v>23.47</v>
      </c>
      <c r="N295" s="8">
        <v>94</v>
      </c>
      <c r="O295" s="8">
        <v>70</v>
      </c>
      <c r="P295" s="8">
        <v>0</v>
      </c>
    </row>
    <row r="296" spans="1:16" x14ac:dyDescent="0.4">
      <c r="A296" s="8">
        <v>0</v>
      </c>
      <c r="B296" s="8">
        <v>47</v>
      </c>
      <c r="C296" s="8">
        <v>1</v>
      </c>
      <c r="D296" s="8">
        <v>1</v>
      </c>
      <c r="E296" s="8">
        <v>25</v>
      </c>
      <c r="F296" s="8">
        <v>0</v>
      </c>
      <c r="G296" s="8">
        <v>0</v>
      </c>
      <c r="H296" s="8">
        <v>1</v>
      </c>
      <c r="I296" s="8">
        <v>1</v>
      </c>
      <c r="J296" s="8">
        <v>258</v>
      </c>
      <c r="K296" s="8">
        <v>195</v>
      </c>
      <c r="L296" s="8">
        <v>90</v>
      </c>
      <c r="M296" s="7" t="s">
        <v>43</v>
      </c>
      <c r="N296" s="8">
        <v>86</v>
      </c>
      <c r="O296" s="7" t="s">
        <v>43</v>
      </c>
      <c r="P296" s="8">
        <v>1</v>
      </c>
    </row>
    <row r="297" spans="1:16" x14ac:dyDescent="0.4">
      <c r="A297" s="8">
        <v>1</v>
      </c>
      <c r="B297" s="8">
        <v>41</v>
      </c>
      <c r="C297" s="8">
        <v>2</v>
      </c>
      <c r="D297" s="8">
        <v>1</v>
      </c>
      <c r="E297" s="8">
        <v>40</v>
      </c>
      <c r="F297" s="8">
        <v>0</v>
      </c>
      <c r="G297" s="8">
        <v>0</v>
      </c>
      <c r="H297" s="8">
        <v>0</v>
      </c>
      <c r="I297" s="8">
        <v>0</v>
      </c>
      <c r="J297" s="8">
        <v>310</v>
      </c>
      <c r="K297" s="8">
        <v>117.5</v>
      </c>
      <c r="L297" s="8">
        <v>80</v>
      </c>
      <c r="M297" s="8">
        <v>26.74</v>
      </c>
      <c r="N297" s="8">
        <v>80</v>
      </c>
      <c r="O297" s="8">
        <v>78</v>
      </c>
      <c r="P297" s="8">
        <v>0</v>
      </c>
    </row>
    <row r="298" spans="1:16" x14ac:dyDescent="0.4">
      <c r="A298" s="8">
        <v>1</v>
      </c>
      <c r="B298" s="8">
        <v>51</v>
      </c>
      <c r="C298" s="8">
        <v>3</v>
      </c>
      <c r="D298" s="8">
        <v>0</v>
      </c>
      <c r="E298" s="8">
        <v>0</v>
      </c>
      <c r="F298" s="8">
        <v>0</v>
      </c>
      <c r="G298" s="8">
        <v>0</v>
      </c>
      <c r="H298" s="8">
        <v>0</v>
      </c>
      <c r="I298" s="8">
        <v>0</v>
      </c>
      <c r="J298" s="8">
        <v>245</v>
      </c>
      <c r="K298" s="8">
        <v>124</v>
      </c>
      <c r="L298" s="8">
        <v>69</v>
      </c>
      <c r="M298" s="8">
        <v>21.52</v>
      </c>
      <c r="N298" s="8">
        <v>85</v>
      </c>
      <c r="O298" s="7" t="s">
        <v>43</v>
      </c>
      <c r="P298" s="8">
        <v>0</v>
      </c>
    </row>
    <row r="299" spans="1:16" x14ac:dyDescent="0.4">
      <c r="A299" s="8">
        <v>0</v>
      </c>
      <c r="B299" s="8">
        <v>34</v>
      </c>
      <c r="C299" s="8">
        <v>3</v>
      </c>
      <c r="D299" s="8">
        <v>1</v>
      </c>
      <c r="E299" s="8">
        <v>10</v>
      </c>
      <c r="F299" s="8">
        <v>0</v>
      </c>
      <c r="G299" s="8">
        <v>0</v>
      </c>
      <c r="H299" s="8">
        <v>0</v>
      </c>
      <c r="I299" s="8">
        <v>0</v>
      </c>
      <c r="J299" s="8">
        <v>206</v>
      </c>
      <c r="K299" s="8">
        <v>101</v>
      </c>
      <c r="L299" s="8">
        <v>63</v>
      </c>
      <c r="M299" s="8">
        <v>21.5</v>
      </c>
      <c r="N299" s="8">
        <v>75</v>
      </c>
      <c r="O299" s="8">
        <v>66</v>
      </c>
      <c r="P299" s="8">
        <v>0</v>
      </c>
    </row>
    <row r="300" spans="1:16" x14ac:dyDescent="0.4">
      <c r="A300" s="8">
        <v>1</v>
      </c>
      <c r="B300" s="8">
        <v>41</v>
      </c>
      <c r="C300" s="8">
        <v>2</v>
      </c>
      <c r="D300" s="8">
        <v>0</v>
      </c>
      <c r="E300" s="8">
        <v>0</v>
      </c>
      <c r="F300" s="8">
        <v>0</v>
      </c>
      <c r="G300" s="8">
        <v>0</v>
      </c>
      <c r="H300" s="8">
        <v>0</v>
      </c>
      <c r="I300" s="8">
        <v>0</v>
      </c>
      <c r="J300" s="8">
        <v>173</v>
      </c>
      <c r="K300" s="8">
        <v>130</v>
      </c>
      <c r="L300" s="8">
        <v>80</v>
      </c>
      <c r="M300" s="8">
        <v>28.39</v>
      </c>
      <c r="N300" s="8">
        <v>65</v>
      </c>
      <c r="O300" s="8">
        <v>61</v>
      </c>
      <c r="P300" s="8">
        <v>0</v>
      </c>
    </row>
    <row r="301" spans="1:16" x14ac:dyDescent="0.4">
      <c r="A301" s="8">
        <v>0</v>
      </c>
      <c r="B301" s="8">
        <v>62</v>
      </c>
      <c r="C301" s="8">
        <v>2</v>
      </c>
      <c r="D301" s="8">
        <v>0</v>
      </c>
      <c r="E301" s="8">
        <v>0</v>
      </c>
      <c r="F301" s="8">
        <v>1</v>
      </c>
      <c r="G301" s="8">
        <v>0</v>
      </c>
      <c r="H301" s="8">
        <v>1</v>
      </c>
      <c r="I301" s="8">
        <v>0</v>
      </c>
      <c r="J301" s="8">
        <v>283</v>
      </c>
      <c r="K301" s="8">
        <v>130</v>
      </c>
      <c r="L301" s="8">
        <v>80</v>
      </c>
      <c r="M301" s="8">
        <v>35.200000000000003</v>
      </c>
      <c r="N301" s="8">
        <v>75</v>
      </c>
      <c r="O301" s="8">
        <v>83</v>
      </c>
      <c r="P301" s="8">
        <v>0</v>
      </c>
    </row>
    <row r="302" spans="1:16" x14ac:dyDescent="0.4">
      <c r="A302" s="8">
        <v>1</v>
      </c>
      <c r="B302" s="8">
        <v>38</v>
      </c>
      <c r="C302" s="8">
        <v>1</v>
      </c>
      <c r="D302" s="8">
        <v>0</v>
      </c>
      <c r="E302" s="8">
        <v>0</v>
      </c>
      <c r="F302" s="8">
        <v>0</v>
      </c>
      <c r="G302" s="8">
        <v>0</v>
      </c>
      <c r="H302" s="8">
        <v>0</v>
      </c>
      <c r="I302" s="8">
        <v>0</v>
      </c>
      <c r="J302" s="8">
        <v>319</v>
      </c>
      <c r="K302" s="8">
        <v>121</v>
      </c>
      <c r="L302" s="8">
        <v>86</v>
      </c>
      <c r="M302" s="8">
        <v>29.77</v>
      </c>
      <c r="N302" s="8">
        <v>72</v>
      </c>
      <c r="O302" s="8">
        <v>77</v>
      </c>
      <c r="P302" s="8">
        <v>0</v>
      </c>
    </row>
    <row r="303" spans="1:16" x14ac:dyDescent="0.4">
      <c r="A303" s="8">
        <v>0</v>
      </c>
      <c r="B303" s="8">
        <v>48</v>
      </c>
      <c r="C303" s="8">
        <v>3</v>
      </c>
      <c r="D303" s="8">
        <v>0</v>
      </c>
      <c r="E303" s="8">
        <v>0</v>
      </c>
      <c r="F303" s="8">
        <v>0</v>
      </c>
      <c r="G303" s="8">
        <v>0</v>
      </c>
      <c r="H303" s="8">
        <v>0</v>
      </c>
      <c r="I303" s="8">
        <v>0</v>
      </c>
      <c r="J303" s="8">
        <v>230</v>
      </c>
      <c r="K303" s="8">
        <v>129</v>
      </c>
      <c r="L303" s="8">
        <v>84.5</v>
      </c>
      <c r="M303" s="8">
        <v>24.73</v>
      </c>
      <c r="N303" s="8">
        <v>78</v>
      </c>
      <c r="O303" s="7" t="s">
        <v>43</v>
      </c>
      <c r="P303" s="8">
        <v>0</v>
      </c>
    </row>
    <row r="304" spans="1:16" x14ac:dyDescent="0.4">
      <c r="A304" s="8">
        <v>0</v>
      </c>
      <c r="B304" s="8">
        <v>55</v>
      </c>
      <c r="C304" s="8">
        <v>1</v>
      </c>
      <c r="D304" s="8">
        <v>0</v>
      </c>
      <c r="E304" s="8">
        <v>0</v>
      </c>
      <c r="F304" s="8">
        <v>0</v>
      </c>
      <c r="G304" s="8">
        <v>0</v>
      </c>
      <c r="H304" s="8">
        <v>0</v>
      </c>
      <c r="I304" s="8">
        <v>0</v>
      </c>
      <c r="J304" s="8">
        <v>220</v>
      </c>
      <c r="K304" s="8">
        <v>117.5</v>
      </c>
      <c r="L304" s="8">
        <v>84</v>
      </c>
      <c r="M304" s="8">
        <v>26.2</v>
      </c>
      <c r="N304" s="8">
        <v>90</v>
      </c>
      <c r="O304" s="7" t="s">
        <v>43</v>
      </c>
      <c r="P304" s="8">
        <v>0</v>
      </c>
    </row>
    <row r="305" spans="1:16" x14ac:dyDescent="0.4">
      <c r="A305" s="8">
        <v>0</v>
      </c>
      <c r="B305" s="8">
        <v>55</v>
      </c>
      <c r="C305" s="8">
        <v>1</v>
      </c>
      <c r="D305" s="8">
        <v>0</v>
      </c>
      <c r="E305" s="8">
        <v>0</v>
      </c>
      <c r="F305" s="8">
        <v>0</v>
      </c>
      <c r="G305" s="8">
        <v>0</v>
      </c>
      <c r="H305" s="8">
        <v>0</v>
      </c>
      <c r="I305" s="8">
        <v>0</v>
      </c>
      <c r="J305" s="8">
        <v>282</v>
      </c>
      <c r="K305" s="8">
        <v>158.5</v>
      </c>
      <c r="L305" s="8">
        <v>81</v>
      </c>
      <c r="M305" s="8">
        <v>30.24</v>
      </c>
      <c r="N305" s="8">
        <v>54</v>
      </c>
      <c r="O305" s="8">
        <v>70</v>
      </c>
      <c r="P305" s="8">
        <v>0</v>
      </c>
    </row>
    <row r="306" spans="1:16" x14ac:dyDescent="0.4">
      <c r="A306" s="8">
        <v>0</v>
      </c>
      <c r="B306" s="8">
        <v>46</v>
      </c>
      <c r="C306" s="8">
        <v>2</v>
      </c>
      <c r="D306" s="8">
        <v>1</v>
      </c>
      <c r="E306" s="8">
        <v>20</v>
      </c>
      <c r="F306" s="8">
        <v>0</v>
      </c>
      <c r="G306" s="8">
        <v>0</v>
      </c>
      <c r="H306" s="8">
        <v>0</v>
      </c>
      <c r="I306" s="8">
        <v>0</v>
      </c>
      <c r="J306" s="8">
        <v>188</v>
      </c>
      <c r="K306" s="8">
        <v>97</v>
      </c>
      <c r="L306" s="8">
        <v>65</v>
      </c>
      <c r="M306" s="8">
        <v>21.17</v>
      </c>
      <c r="N306" s="8">
        <v>68</v>
      </c>
      <c r="O306" s="8">
        <v>60</v>
      </c>
      <c r="P306" s="8">
        <v>0</v>
      </c>
    </row>
    <row r="307" spans="1:16" x14ac:dyDescent="0.4">
      <c r="A307" s="8">
        <v>1</v>
      </c>
      <c r="B307" s="8">
        <v>36</v>
      </c>
      <c r="C307" s="7" t="s">
        <v>43</v>
      </c>
      <c r="D307" s="8">
        <v>1</v>
      </c>
      <c r="E307" s="8">
        <v>20</v>
      </c>
      <c r="F307" s="8">
        <v>0</v>
      </c>
      <c r="G307" s="8">
        <v>0</v>
      </c>
      <c r="H307" s="8">
        <v>1</v>
      </c>
      <c r="I307" s="8">
        <v>0</v>
      </c>
      <c r="J307" s="8">
        <v>304</v>
      </c>
      <c r="K307" s="8">
        <v>118</v>
      </c>
      <c r="L307" s="8">
        <v>90</v>
      </c>
      <c r="M307" s="8">
        <v>32.630000000000003</v>
      </c>
      <c r="N307" s="8">
        <v>71</v>
      </c>
      <c r="O307" s="8">
        <v>80</v>
      </c>
      <c r="P307" s="8">
        <v>1</v>
      </c>
    </row>
    <row r="308" spans="1:16" x14ac:dyDescent="0.4">
      <c r="A308" s="8">
        <v>0</v>
      </c>
      <c r="B308" s="8">
        <v>52</v>
      </c>
      <c r="C308" s="7" t="s">
        <v>43</v>
      </c>
      <c r="D308" s="8">
        <v>0</v>
      </c>
      <c r="E308" s="8">
        <v>0</v>
      </c>
      <c r="F308" s="8">
        <v>0</v>
      </c>
      <c r="G308" s="8">
        <v>0</v>
      </c>
      <c r="H308" s="8">
        <v>0</v>
      </c>
      <c r="I308" s="8">
        <v>0</v>
      </c>
      <c r="J308" s="8">
        <v>268</v>
      </c>
      <c r="K308" s="8">
        <v>109</v>
      </c>
      <c r="L308" s="8">
        <v>70</v>
      </c>
      <c r="M308" s="8">
        <v>23.74</v>
      </c>
      <c r="N308" s="8">
        <v>75</v>
      </c>
      <c r="O308" s="8">
        <v>78</v>
      </c>
      <c r="P308" s="8">
        <v>0</v>
      </c>
    </row>
    <row r="309" spans="1:16" x14ac:dyDescent="0.4">
      <c r="A309" s="8">
        <v>1</v>
      </c>
      <c r="B309" s="8">
        <v>49</v>
      </c>
      <c r="C309" s="8">
        <v>1</v>
      </c>
      <c r="D309" s="8">
        <v>1</v>
      </c>
      <c r="E309" s="8">
        <v>20</v>
      </c>
      <c r="F309" s="8">
        <v>0</v>
      </c>
      <c r="G309" s="8">
        <v>0</v>
      </c>
      <c r="H309" s="8">
        <v>0</v>
      </c>
      <c r="I309" s="8">
        <v>0</v>
      </c>
      <c r="J309" s="8">
        <v>221</v>
      </c>
      <c r="K309" s="8">
        <v>101</v>
      </c>
      <c r="L309" s="8">
        <v>61</v>
      </c>
      <c r="M309" s="8">
        <v>23.94</v>
      </c>
      <c r="N309" s="8">
        <v>75</v>
      </c>
      <c r="O309" s="8">
        <v>79</v>
      </c>
      <c r="P309" s="8">
        <v>0</v>
      </c>
    </row>
    <row r="310" spans="1:16" x14ac:dyDescent="0.4">
      <c r="A310" s="8">
        <v>0</v>
      </c>
      <c r="B310" s="8">
        <v>39</v>
      </c>
      <c r="C310" s="8">
        <v>3</v>
      </c>
      <c r="D310" s="8">
        <v>1</v>
      </c>
      <c r="E310" s="8">
        <v>20</v>
      </c>
      <c r="F310" s="8">
        <v>0</v>
      </c>
      <c r="G310" s="8">
        <v>0</v>
      </c>
      <c r="H310" s="8">
        <v>0</v>
      </c>
      <c r="I310" s="8">
        <v>0</v>
      </c>
      <c r="J310" s="8">
        <v>269</v>
      </c>
      <c r="K310" s="8">
        <v>97</v>
      </c>
      <c r="L310" s="8">
        <v>64</v>
      </c>
      <c r="M310" s="8">
        <v>23.09</v>
      </c>
      <c r="N310" s="8">
        <v>82</v>
      </c>
      <c r="O310" s="8">
        <v>67</v>
      </c>
      <c r="P310" s="8">
        <v>0</v>
      </c>
    </row>
    <row r="311" spans="1:16" x14ac:dyDescent="0.4">
      <c r="A311" s="8">
        <v>0</v>
      </c>
      <c r="B311" s="8">
        <v>54</v>
      </c>
      <c r="C311" s="8">
        <v>2</v>
      </c>
      <c r="D311" s="8">
        <v>0</v>
      </c>
      <c r="E311" s="8">
        <v>0</v>
      </c>
      <c r="F311" s="8">
        <v>0</v>
      </c>
      <c r="G311" s="8">
        <v>0</v>
      </c>
      <c r="H311" s="8">
        <v>0</v>
      </c>
      <c r="I311" s="8">
        <v>0</v>
      </c>
      <c r="J311" s="8">
        <v>288</v>
      </c>
      <c r="K311" s="8">
        <v>137.5</v>
      </c>
      <c r="L311" s="8">
        <v>77.5</v>
      </c>
      <c r="M311" s="8">
        <v>22.19</v>
      </c>
      <c r="N311" s="8">
        <v>68</v>
      </c>
      <c r="O311" s="7" t="s">
        <v>43</v>
      </c>
      <c r="P311" s="8">
        <v>0</v>
      </c>
    </row>
    <row r="312" spans="1:16" x14ac:dyDescent="0.4">
      <c r="A312" s="8">
        <v>0</v>
      </c>
      <c r="B312" s="8">
        <v>47</v>
      </c>
      <c r="C312" s="8">
        <v>3</v>
      </c>
      <c r="D312" s="8">
        <v>0</v>
      </c>
      <c r="E312" s="8">
        <v>0</v>
      </c>
      <c r="F312" s="8">
        <v>0</v>
      </c>
      <c r="G312" s="8">
        <v>0</v>
      </c>
      <c r="H312" s="8">
        <v>0</v>
      </c>
      <c r="I312" s="8">
        <v>0</v>
      </c>
      <c r="J312" s="8">
        <v>250</v>
      </c>
      <c r="K312" s="8">
        <v>114</v>
      </c>
      <c r="L312" s="8">
        <v>77</v>
      </c>
      <c r="M312" s="8">
        <v>24.16</v>
      </c>
      <c r="N312" s="8">
        <v>80</v>
      </c>
      <c r="O312" s="8">
        <v>93</v>
      </c>
      <c r="P312" s="8">
        <v>0</v>
      </c>
    </row>
    <row r="313" spans="1:16" x14ac:dyDescent="0.4">
      <c r="A313" s="8">
        <v>1</v>
      </c>
      <c r="B313" s="8">
        <v>62</v>
      </c>
      <c r="C313" s="8">
        <v>1</v>
      </c>
      <c r="D313" s="8">
        <v>1</v>
      </c>
      <c r="E313" s="8">
        <v>20</v>
      </c>
      <c r="F313" s="8">
        <v>0</v>
      </c>
      <c r="G313" s="8">
        <v>0</v>
      </c>
      <c r="H313" s="8">
        <v>1</v>
      </c>
      <c r="I313" s="8">
        <v>1</v>
      </c>
      <c r="J313" s="8">
        <v>194</v>
      </c>
      <c r="K313" s="8">
        <v>151.5</v>
      </c>
      <c r="L313" s="8">
        <v>88</v>
      </c>
      <c r="M313" s="8">
        <v>21.61</v>
      </c>
      <c r="N313" s="8">
        <v>75</v>
      </c>
      <c r="O313" s="8">
        <v>105</v>
      </c>
      <c r="P313" s="8">
        <v>1</v>
      </c>
    </row>
    <row r="314" spans="1:16" x14ac:dyDescent="0.4">
      <c r="A314" s="8">
        <v>1</v>
      </c>
      <c r="B314" s="8">
        <v>39</v>
      </c>
      <c r="C314" s="8">
        <v>1</v>
      </c>
      <c r="D314" s="8">
        <v>1</v>
      </c>
      <c r="E314" s="8">
        <v>20</v>
      </c>
      <c r="F314" s="8">
        <v>0</v>
      </c>
      <c r="G314" s="8">
        <v>0</v>
      </c>
      <c r="H314" s="8">
        <v>0</v>
      </c>
      <c r="I314" s="8">
        <v>0</v>
      </c>
      <c r="J314" s="8">
        <v>258</v>
      </c>
      <c r="K314" s="8">
        <v>110</v>
      </c>
      <c r="L314" s="8">
        <v>65</v>
      </c>
      <c r="M314" s="8">
        <v>19.97</v>
      </c>
      <c r="N314" s="8">
        <v>65</v>
      </c>
      <c r="O314" s="8">
        <v>85</v>
      </c>
      <c r="P314" s="8">
        <v>0</v>
      </c>
    </row>
    <row r="315" spans="1:16" x14ac:dyDescent="0.4">
      <c r="A315" s="8">
        <v>1</v>
      </c>
      <c r="B315" s="8">
        <v>45</v>
      </c>
      <c r="C315" s="8">
        <v>1</v>
      </c>
      <c r="D315" s="8">
        <v>1</v>
      </c>
      <c r="E315" s="8">
        <v>5</v>
      </c>
      <c r="F315" s="8">
        <v>0</v>
      </c>
      <c r="G315" s="8">
        <v>0</v>
      </c>
      <c r="H315" s="8">
        <v>0</v>
      </c>
      <c r="I315" s="8">
        <v>0</v>
      </c>
      <c r="J315" s="8">
        <v>272</v>
      </c>
      <c r="K315" s="8">
        <v>140</v>
      </c>
      <c r="L315" s="8">
        <v>94</v>
      </c>
      <c r="M315" s="8">
        <v>27.87</v>
      </c>
      <c r="N315" s="8">
        <v>61</v>
      </c>
      <c r="O315" s="8">
        <v>79</v>
      </c>
      <c r="P315" s="8">
        <v>0</v>
      </c>
    </row>
    <row r="316" spans="1:16" x14ac:dyDescent="0.4">
      <c r="A316" s="8">
        <v>0</v>
      </c>
      <c r="B316" s="8">
        <v>39</v>
      </c>
      <c r="C316" s="8">
        <v>2</v>
      </c>
      <c r="D316" s="8">
        <v>0</v>
      </c>
      <c r="E316" s="8">
        <v>0</v>
      </c>
      <c r="F316" s="7" t="s">
        <v>43</v>
      </c>
      <c r="G316" s="8">
        <v>0</v>
      </c>
      <c r="H316" s="8">
        <v>0</v>
      </c>
      <c r="I316" s="8">
        <v>0</v>
      </c>
      <c r="J316" s="8">
        <v>242</v>
      </c>
      <c r="K316" s="8">
        <v>113</v>
      </c>
      <c r="L316" s="8">
        <v>85</v>
      </c>
      <c r="M316" s="8">
        <v>25.54</v>
      </c>
      <c r="N316" s="8">
        <v>85</v>
      </c>
      <c r="O316" s="8">
        <v>104</v>
      </c>
      <c r="P316" s="8">
        <v>0</v>
      </c>
    </row>
    <row r="317" spans="1:16" x14ac:dyDescent="0.4">
      <c r="A317" s="8">
        <v>0</v>
      </c>
      <c r="B317" s="8">
        <v>46</v>
      </c>
      <c r="C317" s="8">
        <v>1</v>
      </c>
      <c r="D317" s="8">
        <v>1</v>
      </c>
      <c r="E317" s="8">
        <v>30</v>
      </c>
      <c r="F317" s="8">
        <v>0</v>
      </c>
      <c r="G317" s="8">
        <v>0</v>
      </c>
      <c r="H317" s="8">
        <v>0</v>
      </c>
      <c r="I317" s="8">
        <v>0</v>
      </c>
      <c r="J317" s="8">
        <v>219</v>
      </c>
      <c r="K317" s="8">
        <v>107</v>
      </c>
      <c r="L317" s="8">
        <v>69</v>
      </c>
      <c r="M317" s="8">
        <v>21.4</v>
      </c>
      <c r="N317" s="8">
        <v>66</v>
      </c>
      <c r="O317" s="7" t="s">
        <v>43</v>
      </c>
      <c r="P317" s="8">
        <v>0</v>
      </c>
    </row>
    <row r="318" spans="1:16" x14ac:dyDescent="0.4">
      <c r="A318" s="8">
        <v>0</v>
      </c>
      <c r="B318" s="8">
        <v>63</v>
      </c>
      <c r="C318" s="8">
        <v>1</v>
      </c>
      <c r="D318" s="8">
        <v>1</v>
      </c>
      <c r="E318" s="8">
        <v>20</v>
      </c>
      <c r="F318" s="8">
        <v>0</v>
      </c>
      <c r="G318" s="8">
        <v>0</v>
      </c>
      <c r="H318" s="8">
        <v>0</v>
      </c>
      <c r="I318" s="8">
        <v>0</v>
      </c>
      <c r="J318" s="8">
        <v>260</v>
      </c>
      <c r="K318" s="8">
        <v>168</v>
      </c>
      <c r="L318" s="8">
        <v>98</v>
      </c>
      <c r="M318" s="8">
        <v>21.05</v>
      </c>
      <c r="N318" s="8">
        <v>85</v>
      </c>
      <c r="O318" s="8">
        <v>73</v>
      </c>
      <c r="P318" s="8">
        <v>0</v>
      </c>
    </row>
    <row r="319" spans="1:16" x14ac:dyDescent="0.4">
      <c r="A319" s="8">
        <v>1</v>
      </c>
      <c r="B319" s="8">
        <v>41</v>
      </c>
      <c r="C319" s="8">
        <v>2</v>
      </c>
      <c r="D319" s="8">
        <v>0</v>
      </c>
      <c r="E319" s="8">
        <v>0</v>
      </c>
      <c r="F319" s="8">
        <v>0</v>
      </c>
      <c r="G319" s="8">
        <v>0</v>
      </c>
      <c r="H319" s="8">
        <v>1</v>
      </c>
      <c r="I319" s="8">
        <v>0</v>
      </c>
      <c r="J319" s="8">
        <v>270</v>
      </c>
      <c r="K319" s="8">
        <v>157</v>
      </c>
      <c r="L319" s="8">
        <v>101</v>
      </c>
      <c r="M319" s="8">
        <v>33.11</v>
      </c>
      <c r="N319" s="8">
        <v>75</v>
      </c>
      <c r="O319" s="8">
        <v>75</v>
      </c>
      <c r="P319" s="8">
        <v>0</v>
      </c>
    </row>
    <row r="320" spans="1:16" x14ac:dyDescent="0.4">
      <c r="A320" s="8">
        <v>1</v>
      </c>
      <c r="B320" s="8">
        <v>44</v>
      </c>
      <c r="C320" s="8">
        <v>3</v>
      </c>
      <c r="D320" s="8">
        <v>1</v>
      </c>
      <c r="E320" s="8">
        <v>15</v>
      </c>
      <c r="F320" s="8">
        <v>0</v>
      </c>
      <c r="G320" s="8">
        <v>0</v>
      </c>
      <c r="H320" s="8">
        <v>0</v>
      </c>
      <c r="I320" s="8">
        <v>0</v>
      </c>
      <c r="J320" s="8">
        <v>340</v>
      </c>
      <c r="K320" s="8">
        <v>125</v>
      </c>
      <c r="L320" s="8">
        <v>78</v>
      </c>
      <c r="M320" s="8">
        <v>26.41</v>
      </c>
      <c r="N320" s="8">
        <v>56</v>
      </c>
      <c r="O320" s="8">
        <v>90</v>
      </c>
      <c r="P320" s="8">
        <v>0</v>
      </c>
    </row>
    <row r="321" spans="1:16" x14ac:dyDescent="0.4">
      <c r="A321" s="8">
        <v>0</v>
      </c>
      <c r="B321" s="8">
        <v>37</v>
      </c>
      <c r="C321" s="7" t="s">
        <v>43</v>
      </c>
      <c r="D321" s="8">
        <v>1</v>
      </c>
      <c r="E321" s="8">
        <v>20</v>
      </c>
      <c r="F321" s="8">
        <v>0</v>
      </c>
      <c r="G321" s="8">
        <v>0</v>
      </c>
      <c r="H321" s="8">
        <v>0</v>
      </c>
      <c r="I321" s="8">
        <v>0</v>
      </c>
      <c r="J321" s="8">
        <v>223</v>
      </c>
      <c r="K321" s="8">
        <v>115</v>
      </c>
      <c r="L321" s="8">
        <v>72</v>
      </c>
      <c r="M321" s="8">
        <v>22.71</v>
      </c>
      <c r="N321" s="8">
        <v>76</v>
      </c>
      <c r="O321" s="8">
        <v>63</v>
      </c>
      <c r="P321" s="8">
        <v>0</v>
      </c>
    </row>
    <row r="322" spans="1:16" x14ac:dyDescent="0.4">
      <c r="A322" s="8">
        <v>1</v>
      </c>
      <c r="B322" s="8">
        <v>44</v>
      </c>
      <c r="C322" s="8">
        <v>1</v>
      </c>
      <c r="D322" s="8">
        <v>1</v>
      </c>
      <c r="E322" s="8">
        <v>20</v>
      </c>
      <c r="F322" s="8">
        <v>0</v>
      </c>
      <c r="G322" s="8">
        <v>0</v>
      </c>
      <c r="H322" s="8">
        <v>0</v>
      </c>
      <c r="I322" s="8">
        <v>0</v>
      </c>
      <c r="J322" s="8">
        <v>197</v>
      </c>
      <c r="K322" s="8">
        <v>118</v>
      </c>
      <c r="L322" s="8">
        <v>81</v>
      </c>
      <c r="M322" s="8">
        <v>17.440000000000001</v>
      </c>
      <c r="N322" s="8">
        <v>70</v>
      </c>
      <c r="O322" s="8">
        <v>75</v>
      </c>
      <c r="P322" s="8">
        <v>0</v>
      </c>
    </row>
    <row r="323" spans="1:16" x14ac:dyDescent="0.4">
      <c r="A323" s="8">
        <v>1</v>
      </c>
      <c r="B323" s="8">
        <v>49</v>
      </c>
      <c r="C323" s="8">
        <v>2</v>
      </c>
      <c r="D323" s="8">
        <v>1</v>
      </c>
      <c r="E323" s="8">
        <v>40</v>
      </c>
      <c r="F323" s="8">
        <v>0</v>
      </c>
      <c r="G323" s="8">
        <v>0</v>
      </c>
      <c r="H323" s="8">
        <v>1</v>
      </c>
      <c r="I323" s="8">
        <v>0</v>
      </c>
      <c r="J323" s="8">
        <v>240</v>
      </c>
      <c r="K323" s="8">
        <v>148</v>
      </c>
      <c r="L323" s="8">
        <v>85</v>
      </c>
      <c r="M323" s="8">
        <v>29.69</v>
      </c>
      <c r="N323" s="8">
        <v>65</v>
      </c>
      <c r="O323" s="8">
        <v>68</v>
      </c>
      <c r="P323" s="8">
        <v>0</v>
      </c>
    </row>
    <row r="324" spans="1:16" x14ac:dyDescent="0.4">
      <c r="A324" s="8">
        <v>0</v>
      </c>
      <c r="B324" s="8">
        <v>53</v>
      </c>
      <c r="C324" s="8">
        <v>2</v>
      </c>
      <c r="D324" s="8">
        <v>1</v>
      </c>
      <c r="E324" s="8">
        <v>20</v>
      </c>
      <c r="F324" s="8">
        <v>0</v>
      </c>
      <c r="G324" s="8">
        <v>0</v>
      </c>
      <c r="H324" s="8">
        <v>0</v>
      </c>
      <c r="I324" s="8">
        <v>0</v>
      </c>
      <c r="J324" s="8">
        <v>240</v>
      </c>
      <c r="K324" s="8">
        <v>131</v>
      </c>
      <c r="L324" s="8">
        <v>82</v>
      </c>
      <c r="M324" s="8">
        <v>24.22</v>
      </c>
      <c r="N324" s="8">
        <v>66</v>
      </c>
      <c r="O324" s="8">
        <v>80</v>
      </c>
      <c r="P324" s="8">
        <v>0</v>
      </c>
    </row>
    <row r="325" spans="1:16" x14ac:dyDescent="0.4">
      <c r="A325" s="8">
        <v>0</v>
      </c>
      <c r="B325" s="8">
        <v>51</v>
      </c>
      <c r="C325" s="8">
        <v>3</v>
      </c>
      <c r="D325" s="8">
        <v>1</v>
      </c>
      <c r="E325" s="8">
        <v>4</v>
      </c>
      <c r="F325" s="8">
        <v>0</v>
      </c>
      <c r="G325" s="8">
        <v>0</v>
      </c>
      <c r="H325" s="8">
        <v>0</v>
      </c>
      <c r="I325" s="8">
        <v>0</v>
      </c>
      <c r="J325" s="8">
        <v>220</v>
      </c>
      <c r="K325" s="8">
        <v>112</v>
      </c>
      <c r="L325" s="8">
        <v>74</v>
      </c>
      <c r="M325" s="8">
        <v>31.23</v>
      </c>
      <c r="N325" s="8">
        <v>88</v>
      </c>
      <c r="O325" s="8">
        <v>66</v>
      </c>
      <c r="P325" s="8">
        <v>0</v>
      </c>
    </row>
    <row r="326" spans="1:16" x14ac:dyDescent="0.4">
      <c r="A326" s="8">
        <v>1</v>
      </c>
      <c r="B326" s="8">
        <v>43</v>
      </c>
      <c r="C326" s="8">
        <v>3</v>
      </c>
      <c r="D326" s="8">
        <v>0</v>
      </c>
      <c r="E326" s="8">
        <v>0</v>
      </c>
      <c r="F326" s="8">
        <v>0</v>
      </c>
      <c r="G326" s="8">
        <v>0</v>
      </c>
      <c r="H326" s="8">
        <v>0</v>
      </c>
      <c r="I326" s="8">
        <v>0</v>
      </c>
      <c r="J326" s="8">
        <v>200</v>
      </c>
      <c r="K326" s="8">
        <v>133</v>
      </c>
      <c r="L326" s="8">
        <v>78</v>
      </c>
      <c r="M326" s="8">
        <v>26.72</v>
      </c>
      <c r="N326" s="8">
        <v>55</v>
      </c>
      <c r="O326" s="8">
        <v>71</v>
      </c>
      <c r="P326" s="8">
        <v>0</v>
      </c>
    </row>
    <row r="327" spans="1:16" x14ac:dyDescent="0.4">
      <c r="A327" s="8">
        <v>0</v>
      </c>
      <c r="B327" s="8">
        <v>60</v>
      </c>
      <c r="C327" s="8">
        <v>3</v>
      </c>
      <c r="D327" s="8">
        <v>0</v>
      </c>
      <c r="E327" s="8">
        <v>0</v>
      </c>
      <c r="F327" s="8">
        <v>0</v>
      </c>
      <c r="G327" s="8">
        <v>0</v>
      </c>
      <c r="H327" s="8">
        <v>0</v>
      </c>
      <c r="I327" s="8">
        <v>0</v>
      </c>
      <c r="J327" s="8">
        <v>328</v>
      </c>
      <c r="K327" s="8">
        <v>127</v>
      </c>
      <c r="L327" s="8">
        <v>70</v>
      </c>
      <c r="M327" s="8">
        <v>22.36</v>
      </c>
      <c r="N327" s="8">
        <v>75</v>
      </c>
      <c r="O327" s="8">
        <v>63</v>
      </c>
      <c r="P327" s="8">
        <v>1</v>
      </c>
    </row>
    <row r="328" spans="1:16" x14ac:dyDescent="0.4">
      <c r="A328" s="8">
        <v>1</v>
      </c>
      <c r="B328" s="8">
        <v>39</v>
      </c>
      <c r="C328" s="8">
        <v>2</v>
      </c>
      <c r="D328" s="8">
        <v>1</v>
      </c>
      <c r="E328" s="8">
        <v>20</v>
      </c>
      <c r="F328" s="8">
        <v>0</v>
      </c>
      <c r="G328" s="8">
        <v>0</v>
      </c>
      <c r="H328" s="8">
        <v>0</v>
      </c>
      <c r="I328" s="8">
        <v>0</v>
      </c>
      <c r="J328" s="8">
        <v>222</v>
      </c>
      <c r="K328" s="8">
        <v>97.5</v>
      </c>
      <c r="L328" s="8">
        <v>57.5</v>
      </c>
      <c r="M328" s="8">
        <v>23.22</v>
      </c>
      <c r="N328" s="8">
        <v>73</v>
      </c>
      <c r="O328" s="8">
        <v>64</v>
      </c>
      <c r="P328" s="8">
        <v>0</v>
      </c>
    </row>
    <row r="329" spans="1:16" x14ac:dyDescent="0.4">
      <c r="A329" s="8">
        <v>1</v>
      </c>
      <c r="B329" s="8">
        <v>56</v>
      </c>
      <c r="C329" s="8">
        <v>1</v>
      </c>
      <c r="D329" s="8">
        <v>1</v>
      </c>
      <c r="E329" s="8">
        <v>60</v>
      </c>
      <c r="F329" s="8">
        <v>0</v>
      </c>
      <c r="G329" s="8">
        <v>0</v>
      </c>
      <c r="H329" s="8">
        <v>0</v>
      </c>
      <c r="I329" s="8">
        <v>0</v>
      </c>
      <c r="J329" s="8">
        <v>246</v>
      </c>
      <c r="K329" s="8">
        <v>125</v>
      </c>
      <c r="L329" s="8">
        <v>79</v>
      </c>
      <c r="M329" s="8">
        <v>29.64</v>
      </c>
      <c r="N329" s="8">
        <v>70</v>
      </c>
      <c r="O329" s="8">
        <v>85</v>
      </c>
      <c r="P329" s="8">
        <v>0</v>
      </c>
    </row>
    <row r="330" spans="1:16" x14ac:dyDescent="0.4">
      <c r="A330" s="8">
        <v>0</v>
      </c>
      <c r="B330" s="8">
        <v>59</v>
      </c>
      <c r="C330" s="8">
        <v>1</v>
      </c>
      <c r="D330" s="8">
        <v>0</v>
      </c>
      <c r="E330" s="8">
        <v>0</v>
      </c>
      <c r="F330" s="8">
        <v>0</v>
      </c>
      <c r="G330" s="8">
        <v>0</v>
      </c>
      <c r="H330" s="8">
        <v>1</v>
      </c>
      <c r="I330" s="8">
        <v>0</v>
      </c>
      <c r="J330" s="8">
        <v>246</v>
      </c>
      <c r="K330" s="8">
        <v>189</v>
      </c>
      <c r="L330" s="8">
        <v>111</v>
      </c>
      <c r="M330" s="8">
        <v>19.88</v>
      </c>
      <c r="N330" s="8">
        <v>90</v>
      </c>
      <c r="O330" s="8">
        <v>85</v>
      </c>
      <c r="P330" s="8">
        <v>1</v>
      </c>
    </row>
    <row r="331" spans="1:16" x14ac:dyDescent="0.4">
      <c r="A331" s="8">
        <v>0</v>
      </c>
      <c r="B331" s="8">
        <v>56</v>
      </c>
      <c r="C331" s="8">
        <v>1</v>
      </c>
      <c r="D331" s="8">
        <v>0</v>
      </c>
      <c r="E331" s="8">
        <v>0</v>
      </c>
      <c r="F331" s="8">
        <v>0</v>
      </c>
      <c r="G331" s="8">
        <v>0</v>
      </c>
      <c r="H331" s="8">
        <v>0</v>
      </c>
      <c r="I331" s="8">
        <v>0</v>
      </c>
      <c r="J331" s="8">
        <v>280</v>
      </c>
      <c r="K331" s="8">
        <v>123</v>
      </c>
      <c r="L331" s="8">
        <v>77</v>
      </c>
      <c r="M331" s="8">
        <v>27.96</v>
      </c>
      <c r="N331" s="8">
        <v>65</v>
      </c>
      <c r="O331" s="7" t="s">
        <v>43</v>
      </c>
      <c r="P331" s="8">
        <v>0</v>
      </c>
    </row>
    <row r="332" spans="1:16" x14ac:dyDescent="0.4">
      <c r="A332" s="8">
        <v>0</v>
      </c>
      <c r="B332" s="8">
        <v>43</v>
      </c>
      <c r="C332" s="8">
        <v>1</v>
      </c>
      <c r="D332" s="8">
        <v>1</v>
      </c>
      <c r="E332" s="8">
        <v>1</v>
      </c>
      <c r="F332" s="8">
        <v>0</v>
      </c>
      <c r="G332" s="8">
        <v>0</v>
      </c>
      <c r="H332" s="8">
        <v>0</v>
      </c>
      <c r="I332" s="8">
        <v>0</v>
      </c>
      <c r="J332" s="8">
        <v>186</v>
      </c>
      <c r="K332" s="8">
        <v>120</v>
      </c>
      <c r="L332" s="8">
        <v>72</v>
      </c>
      <c r="M332" s="8">
        <v>24.33</v>
      </c>
      <c r="N332" s="8">
        <v>80</v>
      </c>
      <c r="O332" s="8">
        <v>86</v>
      </c>
      <c r="P332" s="8">
        <v>0</v>
      </c>
    </row>
    <row r="333" spans="1:16" x14ac:dyDescent="0.4">
      <c r="A333" s="8">
        <v>0</v>
      </c>
      <c r="B333" s="8">
        <v>48</v>
      </c>
      <c r="C333" s="8">
        <v>1</v>
      </c>
      <c r="D333" s="8">
        <v>1</v>
      </c>
      <c r="E333" s="8">
        <v>1</v>
      </c>
      <c r="F333" s="8">
        <v>0</v>
      </c>
      <c r="G333" s="8">
        <v>0</v>
      </c>
      <c r="H333" s="8">
        <v>0</v>
      </c>
      <c r="I333" s="8">
        <v>0</v>
      </c>
      <c r="J333" s="8">
        <v>197</v>
      </c>
      <c r="K333" s="8">
        <v>101</v>
      </c>
      <c r="L333" s="8">
        <v>67</v>
      </c>
      <c r="M333" s="8">
        <v>21.35</v>
      </c>
      <c r="N333" s="8">
        <v>88</v>
      </c>
      <c r="O333" s="8">
        <v>100</v>
      </c>
      <c r="P333" s="8">
        <v>0</v>
      </c>
    </row>
    <row r="334" spans="1:16" x14ac:dyDescent="0.4">
      <c r="A334" s="8">
        <v>0</v>
      </c>
      <c r="B334" s="8">
        <v>61</v>
      </c>
      <c r="C334" s="8">
        <v>1</v>
      </c>
      <c r="D334" s="8">
        <v>0</v>
      </c>
      <c r="E334" s="8">
        <v>0</v>
      </c>
      <c r="F334" s="8">
        <v>0</v>
      </c>
      <c r="G334" s="8">
        <v>0</v>
      </c>
      <c r="H334" s="8">
        <v>0</v>
      </c>
      <c r="I334" s="8">
        <v>0</v>
      </c>
      <c r="J334" s="8">
        <v>311</v>
      </c>
      <c r="K334" s="8">
        <v>110</v>
      </c>
      <c r="L334" s="8">
        <v>78.5</v>
      </c>
      <c r="M334" s="8">
        <v>29.04</v>
      </c>
      <c r="N334" s="8">
        <v>71</v>
      </c>
      <c r="O334" s="8">
        <v>77</v>
      </c>
      <c r="P334" s="8">
        <v>0</v>
      </c>
    </row>
    <row r="335" spans="1:16" x14ac:dyDescent="0.4">
      <c r="A335" s="8">
        <v>0</v>
      </c>
      <c r="B335" s="8">
        <v>55</v>
      </c>
      <c r="C335" s="8">
        <v>2</v>
      </c>
      <c r="D335" s="8">
        <v>0</v>
      </c>
      <c r="E335" s="8">
        <v>0</v>
      </c>
      <c r="F335" s="8">
        <v>1</v>
      </c>
      <c r="G335" s="8">
        <v>0</v>
      </c>
      <c r="H335" s="8">
        <v>1</v>
      </c>
      <c r="I335" s="8">
        <v>0</v>
      </c>
      <c r="J335" s="8">
        <v>368</v>
      </c>
      <c r="K335" s="8">
        <v>204</v>
      </c>
      <c r="L335" s="8">
        <v>94</v>
      </c>
      <c r="M335" s="8">
        <v>25.2</v>
      </c>
      <c r="N335" s="8">
        <v>100</v>
      </c>
      <c r="O335" s="8">
        <v>81</v>
      </c>
      <c r="P335" s="8">
        <v>0</v>
      </c>
    </row>
    <row r="336" spans="1:16" x14ac:dyDescent="0.4">
      <c r="A336" s="8">
        <v>1</v>
      </c>
      <c r="B336" s="8">
        <v>39</v>
      </c>
      <c r="C336" s="8">
        <v>1</v>
      </c>
      <c r="D336" s="8">
        <v>1</v>
      </c>
      <c r="E336" s="8">
        <v>20</v>
      </c>
      <c r="F336" s="8">
        <v>0</v>
      </c>
      <c r="G336" s="8">
        <v>0</v>
      </c>
      <c r="H336" s="8">
        <v>1</v>
      </c>
      <c r="I336" s="8">
        <v>0</v>
      </c>
      <c r="J336" s="8">
        <v>220</v>
      </c>
      <c r="K336" s="8">
        <v>145</v>
      </c>
      <c r="L336" s="8">
        <v>99</v>
      </c>
      <c r="M336" s="8">
        <v>26.5</v>
      </c>
      <c r="N336" s="8">
        <v>73</v>
      </c>
      <c r="O336" s="8">
        <v>90</v>
      </c>
      <c r="P336" s="8">
        <v>0</v>
      </c>
    </row>
    <row r="337" spans="1:16" x14ac:dyDescent="0.4">
      <c r="A337" s="8">
        <v>0</v>
      </c>
      <c r="B337" s="8">
        <v>42</v>
      </c>
      <c r="C337" s="8">
        <v>3</v>
      </c>
      <c r="D337" s="8">
        <v>1</v>
      </c>
      <c r="E337" s="8">
        <v>30</v>
      </c>
      <c r="F337" s="8">
        <v>0</v>
      </c>
      <c r="G337" s="8">
        <v>0</v>
      </c>
      <c r="H337" s="8">
        <v>0</v>
      </c>
      <c r="I337" s="8">
        <v>0</v>
      </c>
      <c r="J337" s="8">
        <v>218</v>
      </c>
      <c r="K337" s="8">
        <v>126</v>
      </c>
      <c r="L337" s="8">
        <v>87</v>
      </c>
      <c r="M337" s="8">
        <v>22.5</v>
      </c>
      <c r="N337" s="8">
        <v>75</v>
      </c>
      <c r="O337" s="8">
        <v>73</v>
      </c>
      <c r="P337" s="8">
        <v>0</v>
      </c>
    </row>
    <row r="338" spans="1:16" x14ac:dyDescent="0.4">
      <c r="A338" s="8">
        <v>1</v>
      </c>
      <c r="B338" s="8">
        <v>51</v>
      </c>
      <c r="C338" s="8">
        <v>1</v>
      </c>
      <c r="D338" s="8">
        <v>1</v>
      </c>
      <c r="E338" s="8">
        <v>30</v>
      </c>
      <c r="F338" s="8">
        <v>0</v>
      </c>
      <c r="G338" s="8">
        <v>0</v>
      </c>
      <c r="H338" s="8">
        <v>0</v>
      </c>
      <c r="I338" s="8">
        <v>0</v>
      </c>
      <c r="J338" s="8">
        <v>241</v>
      </c>
      <c r="K338" s="8">
        <v>126.5</v>
      </c>
      <c r="L338" s="8">
        <v>78.5</v>
      </c>
      <c r="M338" s="8">
        <v>29.91</v>
      </c>
      <c r="N338" s="8">
        <v>85</v>
      </c>
      <c r="O338" s="8">
        <v>70</v>
      </c>
      <c r="P338" s="8">
        <v>1</v>
      </c>
    </row>
    <row r="339" spans="1:16" x14ac:dyDescent="0.4">
      <c r="A339" s="8">
        <v>0</v>
      </c>
      <c r="B339" s="8">
        <v>54</v>
      </c>
      <c r="C339" s="8">
        <v>1</v>
      </c>
      <c r="D339" s="8">
        <v>0</v>
      </c>
      <c r="E339" s="8">
        <v>0</v>
      </c>
      <c r="F339" s="8">
        <v>0</v>
      </c>
      <c r="G339" s="8">
        <v>0</v>
      </c>
      <c r="H339" s="8">
        <v>0</v>
      </c>
      <c r="I339" s="8">
        <v>0</v>
      </c>
      <c r="J339" s="8">
        <v>219</v>
      </c>
      <c r="K339" s="8">
        <v>143.5</v>
      </c>
      <c r="L339" s="8">
        <v>89</v>
      </c>
      <c r="M339" s="8">
        <v>28.47</v>
      </c>
      <c r="N339" s="8">
        <v>73</v>
      </c>
      <c r="O339" s="8">
        <v>96</v>
      </c>
      <c r="P339" s="8">
        <v>0</v>
      </c>
    </row>
    <row r="340" spans="1:16" x14ac:dyDescent="0.4">
      <c r="A340" s="8">
        <v>0</v>
      </c>
      <c r="B340" s="8">
        <v>52</v>
      </c>
      <c r="C340" s="8">
        <v>2</v>
      </c>
      <c r="D340" s="8">
        <v>0</v>
      </c>
      <c r="E340" s="8">
        <v>0</v>
      </c>
      <c r="F340" s="8">
        <v>0</v>
      </c>
      <c r="G340" s="8">
        <v>0</v>
      </c>
      <c r="H340" s="8">
        <v>1</v>
      </c>
      <c r="I340" s="8">
        <v>0</v>
      </c>
      <c r="J340" s="8">
        <v>225</v>
      </c>
      <c r="K340" s="8">
        <v>157.5</v>
      </c>
      <c r="L340" s="8">
        <v>80.5</v>
      </c>
      <c r="M340" s="8">
        <v>24.36</v>
      </c>
      <c r="N340" s="8">
        <v>79</v>
      </c>
      <c r="O340" s="7" t="s">
        <v>43</v>
      </c>
      <c r="P340" s="8">
        <v>0</v>
      </c>
    </row>
    <row r="341" spans="1:16" x14ac:dyDescent="0.4">
      <c r="A341" s="8">
        <v>0</v>
      </c>
      <c r="B341" s="8">
        <v>64</v>
      </c>
      <c r="C341" s="8">
        <v>1</v>
      </c>
      <c r="D341" s="8">
        <v>0</v>
      </c>
      <c r="E341" s="8">
        <v>0</v>
      </c>
      <c r="F341" s="8">
        <v>0</v>
      </c>
      <c r="G341" s="8">
        <v>0</v>
      </c>
      <c r="H341" s="8">
        <v>1</v>
      </c>
      <c r="I341" s="8">
        <v>0</v>
      </c>
      <c r="J341" s="8">
        <v>312</v>
      </c>
      <c r="K341" s="8">
        <v>160</v>
      </c>
      <c r="L341" s="8">
        <v>82</v>
      </c>
      <c r="M341" s="8">
        <v>27.59</v>
      </c>
      <c r="N341" s="8">
        <v>140</v>
      </c>
      <c r="O341" s="8">
        <v>94</v>
      </c>
      <c r="P341" s="8">
        <v>0</v>
      </c>
    </row>
    <row r="342" spans="1:16" x14ac:dyDescent="0.4">
      <c r="A342" s="8">
        <v>0</v>
      </c>
      <c r="B342" s="8">
        <v>58</v>
      </c>
      <c r="C342" s="8">
        <v>1</v>
      </c>
      <c r="D342" s="8">
        <v>0</v>
      </c>
      <c r="E342" s="8">
        <v>0</v>
      </c>
      <c r="F342" s="8">
        <v>0</v>
      </c>
      <c r="G342" s="8">
        <v>0</v>
      </c>
      <c r="H342" s="8">
        <v>1</v>
      </c>
      <c r="I342" s="8">
        <v>0</v>
      </c>
      <c r="J342" s="8">
        <v>200</v>
      </c>
      <c r="K342" s="8">
        <v>158</v>
      </c>
      <c r="L342" s="8">
        <v>101</v>
      </c>
      <c r="M342" s="8">
        <v>23.06</v>
      </c>
      <c r="N342" s="8">
        <v>85</v>
      </c>
      <c r="O342" s="8">
        <v>77</v>
      </c>
      <c r="P342" s="8">
        <v>1</v>
      </c>
    </row>
    <row r="343" spans="1:16" x14ac:dyDescent="0.4">
      <c r="A343" s="8">
        <v>0</v>
      </c>
      <c r="B343" s="8">
        <v>42</v>
      </c>
      <c r="C343" s="8">
        <v>1</v>
      </c>
      <c r="D343" s="8">
        <v>1</v>
      </c>
      <c r="E343" s="8">
        <v>20</v>
      </c>
      <c r="F343" s="8">
        <v>0</v>
      </c>
      <c r="G343" s="8">
        <v>0</v>
      </c>
      <c r="H343" s="8">
        <v>0</v>
      </c>
      <c r="I343" s="8">
        <v>0</v>
      </c>
      <c r="J343" s="8">
        <v>237</v>
      </c>
      <c r="K343" s="8">
        <v>105</v>
      </c>
      <c r="L343" s="8">
        <v>75</v>
      </c>
      <c r="M343" s="8">
        <v>23.85</v>
      </c>
      <c r="N343" s="8">
        <v>70</v>
      </c>
      <c r="O343" s="8">
        <v>87</v>
      </c>
      <c r="P343" s="8">
        <v>0</v>
      </c>
    </row>
    <row r="344" spans="1:16" x14ac:dyDescent="0.4">
      <c r="A344" s="8">
        <v>0</v>
      </c>
      <c r="B344" s="8">
        <v>41</v>
      </c>
      <c r="C344" s="8">
        <v>4</v>
      </c>
      <c r="D344" s="8">
        <v>1</v>
      </c>
      <c r="E344" s="8">
        <v>15</v>
      </c>
      <c r="F344" s="8">
        <v>0</v>
      </c>
      <c r="G344" s="8">
        <v>0</v>
      </c>
      <c r="H344" s="8">
        <v>0</v>
      </c>
      <c r="I344" s="8">
        <v>0</v>
      </c>
      <c r="J344" s="8">
        <v>207</v>
      </c>
      <c r="K344" s="8">
        <v>111</v>
      </c>
      <c r="L344" s="8">
        <v>60</v>
      </c>
      <c r="M344" s="8">
        <v>18.48</v>
      </c>
      <c r="N344" s="8">
        <v>60</v>
      </c>
      <c r="O344" s="8">
        <v>76</v>
      </c>
      <c r="P344" s="8">
        <v>0</v>
      </c>
    </row>
    <row r="345" spans="1:16" x14ac:dyDescent="0.4">
      <c r="A345" s="8">
        <v>1</v>
      </c>
      <c r="B345" s="8">
        <v>43</v>
      </c>
      <c r="C345" s="8">
        <v>4</v>
      </c>
      <c r="D345" s="8">
        <v>1</v>
      </c>
      <c r="E345" s="8">
        <v>25</v>
      </c>
      <c r="F345" s="8">
        <v>0</v>
      </c>
      <c r="G345" s="8">
        <v>0</v>
      </c>
      <c r="H345" s="8">
        <v>0</v>
      </c>
      <c r="I345" s="8">
        <v>0</v>
      </c>
      <c r="J345" s="8">
        <v>245</v>
      </c>
      <c r="K345" s="8">
        <v>126</v>
      </c>
      <c r="L345" s="8">
        <v>88.5</v>
      </c>
      <c r="M345" s="8">
        <v>23.16</v>
      </c>
      <c r="N345" s="8">
        <v>92</v>
      </c>
      <c r="O345" s="7" t="s">
        <v>43</v>
      </c>
      <c r="P345" s="8">
        <v>1</v>
      </c>
    </row>
    <row r="346" spans="1:16" x14ac:dyDescent="0.4">
      <c r="A346" s="8">
        <v>0</v>
      </c>
      <c r="B346" s="8">
        <v>63</v>
      </c>
      <c r="C346" s="8">
        <v>1</v>
      </c>
      <c r="D346" s="8">
        <v>1</v>
      </c>
      <c r="E346" s="8">
        <v>20</v>
      </c>
      <c r="F346" s="8">
        <v>0</v>
      </c>
      <c r="G346" s="8">
        <v>0</v>
      </c>
      <c r="H346" s="8">
        <v>0</v>
      </c>
      <c r="I346" s="8">
        <v>0</v>
      </c>
      <c r="J346" s="8">
        <v>238</v>
      </c>
      <c r="K346" s="8">
        <v>136</v>
      </c>
      <c r="L346" s="8">
        <v>66</v>
      </c>
      <c r="M346" s="8">
        <v>20.2</v>
      </c>
      <c r="N346" s="8">
        <v>60</v>
      </c>
      <c r="O346" s="8">
        <v>92</v>
      </c>
      <c r="P346" s="8">
        <v>1</v>
      </c>
    </row>
    <row r="347" spans="1:16" x14ac:dyDescent="0.4">
      <c r="A347" s="8">
        <v>0</v>
      </c>
      <c r="B347" s="8">
        <v>46</v>
      </c>
      <c r="C347" s="8">
        <v>2</v>
      </c>
      <c r="D347" s="8">
        <v>0</v>
      </c>
      <c r="E347" s="8">
        <v>0</v>
      </c>
      <c r="F347" s="8">
        <v>0</v>
      </c>
      <c r="G347" s="8">
        <v>0</v>
      </c>
      <c r="H347" s="8">
        <v>0</v>
      </c>
      <c r="I347" s="8">
        <v>0</v>
      </c>
      <c r="J347" s="8">
        <v>259</v>
      </c>
      <c r="K347" s="8">
        <v>138</v>
      </c>
      <c r="L347" s="8">
        <v>88</v>
      </c>
      <c r="M347" s="8">
        <v>25.11</v>
      </c>
      <c r="N347" s="8">
        <v>65</v>
      </c>
      <c r="O347" s="7" t="s">
        <v>43</v>
      </c>
      <c r="P347" s="8">
        <v>0</v>
      </c>
    </row>
    <row r="348" spans="1:16" x14ac:dyDescent="0.4">
      <c r="A348" s="8">
        <v>0</v>
      </c>
      <c r="B348" s="8">
        <v>53</v>
      </c>
      <c r="C348" s="8">
        <v>2</v>
      </c>
      <c r="D348" s="8">
        <v>0</v>
      </c>
      <c r="E348" s="8">
        <v>0</v>
      </c>
      <c r="F348" s="8">
        <v>1</v>
      </c>
      <c r="G348" s="8">
        <v>0</v>
      </c>
      <c r="H348" s="8">
        <v>1</v>
      </c>
      <c r="I348" s="8">
        <v>0</v>
      </c>
      <c r="J348" s="8">
        <v>250</v>
      </c>
      <c r="K348" s="8">
        <v>144</v>
      </c>
      <c r="L348" s="8">
        <v>98</v>
      </c>
      <c r="M348" s="8">
        <v>28.78</v>
      </c>
      <c r="N348" s="8">
        <v>90</v>
      </c>
      <c r="O348" s="8">
        <v>78</v>
      </c>
      <c r="P348" s="8">
        <v>0</v>
      </c>
    </row>
    <row r="349" spans="1:16" x14ac:dyDescent="0.4">
      <c r="A349" s="8">
        <v>1</v>
      </c>
      <c r="B349" s="8">
        <v>41</v>
      </c>
      <c r="C349" s="8">
        <v>1</v>
      </c>
      <c r="D349" s="8">
        <v>1</v>
      </c>
      <c r="E349" s="8">
        <v>20</v>
      </c>
      <c r="F349" s="8">
        <v>0</v>
      </c>
      <c r="G349" s="8">
        <v>0</v>
      </c>
      <c r="H349" s="8">
        <v>0</v>
      </c>
      <c r="I349" s="8">
        <v>0</v>
      </c>
      <c r="J349" s="8">
        <v>238</v>
      </c>
      <c r="K349" s="8">
        <v>128</v>
      </c>
      <c r="L349" s="8">
        <v>86</v>
      </c>
      <c r="M349" s="8">
        <v>26.09</v>
      </c>
      <c r="N349" s="8">
        <v>80</v>
      </c>
      <c r="O349" s="8">
        <v>72</v>
      </c>
      <c r="P349" s="8">
        <v>0</v>
      </c>
    </row>
    <row r="350" spans="1:16" x14ac:dyDescent="0.4">
      <c r="A350" s="8">
        <v>0</v>
      </c>
      <c r="B350" s="8">
        <v>53</v>
      </c>
      <c r="C350" s="8">
        <v>2</v>
      </c>
      <c r="D350" s="8">
        <v>1</v>
      </c>
      <c r="E350" s="8">
        <v>10</v>
      </c>
      <c r="F350" s="8">
        <v>0</v>
      </c>
      <c r="G350" s="8">
        <v>0</v>
      </c>
      <c r="H350" s="8">
        <v>0</v>
      </c>
      <c r="I350" s="8">
        <v>0</v>
      </c>
      <c r="J350" s="8">
        <v>276</v>
      </c>
      <c r="K350" s="8">
        <v>130</v>
      </c>
      <c r="L350" s="8">
        <v>86</v>
      </c>
      <c r="M350" s="8">
        <v>27.09</v>
      </c>
      <c r="N350" s="8">
        <v>75</v>
      </c>
      <c r="O350" s="8">
        <v>56</v>
      </c>
      <c r="P350" s="8">
        <v>0</v>
      </c>
    </row>
    <row r="351" spans="1:16" x14ac:dyDescent="0.4">
      <c r="A351" s="8">
        <v>0</v>
      </c>
      <c r="B351" s="8">
        <v>59</v>
      </c>
      <c r="C351" s="8">
        <v>1</v>
      </c>
      <c r="D351" s="8">
        <v>0</v>
      </c>
      <c r="E351" s="8">
        <v>0</v>
      </c>
      <c r="F351" s="8">
        <v>0</v>
      </c>
      <c r="G351" s="8">
        <v>0</v>
      </c>
      <c r="H351" s="8">
        <v>0</v>
      </c>
      <c r="I351" s="8">
        <v>0</v>
      </c>
      <c r="J351" s="8">
        <v>339</v>
      </c>
      <c r="K351" s="8">
        <v>110</v>
      </c>
      <c r="L351" s="8">
        <v>69</v>
      </c>
      <c r="M351" s="8">
        <v>26.89</v>
      </c>
      <c r="N351" s="8">
        <v>75</v>
      </c>
      <c r="O351" s="8">
        <v>73</v>
      </c>
      <c r="P351" s="8">
        <v>0</v>
      </c>
    </row>
    <row r="352" spans="1:16" x14ac:dyDescent="0.4">
      <c r="A352" s="8">
        <v>0</v>
      </c>
      <c r="B352" s="8">
        <v>45</v>
      </c>
      <c r="C352" s="8">
        <v>3</v>
      </c>
      <c r="D352" s="8">
        <v>0</v>
      </c>
      <c r="E352" s="8">
        <v>0</v>
      </c>
      <c r="F352" s="8">
        <v>0</v>
      </c>
      <c r="G352" s="8">
        <v>0</v>
      </c>
      <c r="H352" s="8">
        <v>1</v>
      </c>
      <c r="I352" s="8">
        <v>0</v>
      </c>
      <c r="J352" s="8">
        <v>231</v>
      </c>
      <c r="K352" s="8">
        <v>157.5</v>
      </c>
      <c r="L352" s="8">
        <v>104.5</v>
      </c>
      <c r="M352" s="8">
        <v>22.86</v>
      </c>
      <c r="N352" s="8">
        <v>75</v>
      </c>
      <c r="O352" s="8">
        <v>92</v>
      </c>
      <c r="P352" s="8">
        <v>0</v>
      </c>
    </row>
    <row r="353" spans="1:16" x14ac:dyDescent="0.4">
      <c r="A353" s="8">
        <v>1</v>
      </c>
      <c r="B353" s="8">
        <v>49</v>
      </c>
      <c r="C353" s="8">
        <v>2</v>
      </c>
      <c r="D353" s="8">
        <v>1</v>
      </c>
      <c r="E353" s="8">
        <v>5</v>
      </c>
      <c r="F353" s="8">
        <v>0</v>
      </c>
      <c r="G353" s="8">
        <v>0</v>
      </c>
      <c r="H353" s="8">
        <v>0</v>
      </c>
      <c r="I353" s="8">
        <v>0</v>
      </c>
      <c r="J353" s="8">
        <v>187</v>
      </c>
      <c r="K353" s="8">
        <v>110</v>
      </c>
      <c r="L353" s="8">
        <v>67</v>
      </c>
      <c r="M353" s="8">
        <v>19.260000000000002</v>
      </c>
      <c r="N353" s="8">
        <v>78</v>
      </c>
      <c r="O353" s="8">
        <v>85</v>
      </c>
      <c r="P353" s="8">
        <v>0</v>
      </c>
    </row>
    <row r="354" spans="1:16" x14ac:dyDescent="0.4">
      <c r="A354" s="8">
        <v>1</v>
      </c>
      <c r="B354" s="8">
        <v>41</v>
      </c>
      <c r="C354" s="8">
        <v>1</v>
      </c>
      <c r="D354" s="8">
        <v>1</v>
      </c>
      <c r="E354" s="8">
        <v>30</v>
      </c>
      <c r="F354" s="8">
        <v>0</v>
      </c>
      <c r="G354" s="8">
        <v>0</v>
      </c>
      <c r="H354" s="8">
        <v>0</v>
      </c>
      <c r="I354" s="8">
        <v>0</v>
      </c>
      <c r="J354" s="8">
        <v>198</v>
      </c>
      <c r="K354" s="8">
        <v>106</v>
      </c>
      <c r="L354" s="8">
        <v>71</v>
      </c>
      <c r="M354" s="8">
        <v>21.51</v>
      </c>
      <c r="N354" s="8">
        <v>85</v>
      </c>
      <c r="O354" s="8">
        <v>84</v>
      </c>
      <c r="P354" s="8">
        <v>0</v>
      </c>
    </row>
    <row r="355" spans="1:16" x14ac:dyDescent="0.4">
      <c r="A355" s="8">
        <v>1</v>
      </c>
      <c r="B355" s="8">
        <v>39</v>
      </c>
      <c r="C355" s="8">
        <v>1</v>
      </c>
      <c r="D355" s="8">
        <v>1</v>
      </c>
      <c r="E355" s="8">
        <v>30</v>
      </c>
      <c r="F355" s="8">
        <v>0</v>
      </c>
      <c r="G355" s="8">
        <v>0</v>
      </c>
      <c r="H355" s="8">
        <v>0</v>
      </c>
      <c r="I355" s="8">
        <v>0</v>
      </c>
      <c r="J355" s="8">
        <v>196</v>
      </c>
      <c r="K355" s="8">
        <v>121</v>
      </c>
      <c r="L355" s="8">
        <v>83</v>
      </c>
      <c r="M355" s="8">
        <v>25.38</v>
      </c>
      <c r="N355" s="8">
        <v>90</v>
      </c>
      <c r="O355" s="8">
        <v>68</v>
      </c>
      <c r="P355" s="8">
        <v>0</v>
      </c>
    </row>
    <row r="356" spans="1:16" x14ac:dyDescent="0.4">
      <c r="A356" s="8">
        <v>1</v>
      </c>
      <c r="B356" s="8">
        <v>50</v>
      </c>
      <c r="C356" s="8">
        <v>2</v>
      </c>
      <c r="D356" s="8">
        <v>1</v>
      </c>
      <c r="E356" s="8">
        <v>40</v>
      </c>
      <c r="F356" s="8">
        <v>0</v>
      </c>
      <c r="G356" s="8">
        <v>0</v>
      </c>
      <c r="H356" s="8">
        <v>0</v>
      </c>
      <c r="I356" s="8">
        <v>0</v>
      </c>
      <c r="J356" s="8">
        <v>225</v>
      </c>
      <c r="K356" s="8">
        <v>137</v>
      </c>
      <c r="L356" s="8">
        <v>89.5</v>
      </c>
      <c r="M356" s="8">
        <v>25.77</v>
      </c>
      <c r="N356" s="8">
        <v>70</v>
      </c>
      <c r="O356" s="8">
        <v>91</v>
      </c>
      <c r="P356" s="8">
        <v>0</v>
      </c>
    </row>
    <row r="357" spans="1:16" x14ac:dyDescent="0.4">
      <c r="A357" s="8">
        <v>0</v>
      </c>
      <c r="B357" s="8">
        <v>58</v>
      </c>
      <c r="C357" s="8">
        <v>2</v>
      </c>
      <c r="D357" s="8">
        <v>1</v>
      </c>
      <c r="E357" s="8">
        <v>5</v>
      </c>
      <c r="F357" s="8">
        <v>0</v>
      </c>
      <c r="G357" s="8">
        <v>0</v>
      </c>
      <c r="H357" s="8">
        <v>0</v>
      </c>
      <c r="I357" s="8">
        <v>0</v>
      </c>
      <c r="J357" s="8">
        <v>177</v>
      </c>
      <c r="K357" s="8">
        <v>114</v>
      </c>
      <c r="L357" s="8">
        <v>72.5</v>
      </c>
      <c r="M357" s="8">
        <v>24.77</v>
      </c>
      <c r="N357" s="8">
        <v>87</v>
      </c>
      <c r="O357" s="7" t="s">
        <v>43</v>
      </c>
      <c r="P357" s="8">
        <v>0</v>
      </c>
    </row>
    <row r="358" spans="1:16" x14ac:dyDescent="0.4">
      <c r="A358" s="8">
        <v>1</v>
      </c>
      <c r="B358" s="8">
        <v>53</v>
      </c>
      <c r="C358" s="8">
        <v>1</v>
      </c>
      <c r="D358" s="8">
        <v>0</v>
      </c>
      <c r="E358" s="8">
        <v>0</v>
      </c>
      <c r="F358" s="8">
        <v>0</v>
      </c>
      <c r="G358" s="8">
        <v>0</v>
      </c>
      <c r="H358" s="8">
        <v>1</v>
      </c>
      <c r="I358" s="8">
        <v>0</v>
      </c>
      <c r="J358" s="8">
        <v>202</v>
      </c>
      <c r="K358" s="8">
        <v>140.5</v>
      </c>
      <c r="L358" s="8">
        <v>90</v>
      </c>
      <c r="M358" s="8">
        <v>25.82</v>
      </c>
      <c r="N358" s="8">
        <v>85</v>
      </c>
      <c r="O358" s="8">
        <v>74</v>
      </c>
      <c r="P358" s="8">
        <v>0</v>
      </c>
    </row>
    <row r="359" spans="1:16" x14ac:dyDescent="0.4">
      <c r="A359" s="8">
        <v>0</v>
      </c>
      <c r="B359" s="8">
        <v>54</v>
      </c>
      <c r="C359" s="8">
        <v>2</v>
      </c>
      <c r="D359" s="8">
        <v>1</v>
      </c>
      <c r="E359" s="8">
        <v>3</v>
      </c>
      <c r="F359" s="8">
        <v>0</v>
      </c>
      <c r="G359" s="8">
        <v>0</v>
      </c>
      <c r="H359" s="8">
        <v>1</v>
      </c>
      <c r="I359" s="8">
        <v>1</v>
      </c>
      <c r="J359" s="8">
        <v>231</v>
      </c>
      <c r="K359" s="8">
        <v>127.5</v>
      </c>
      <c r="L359" s="8">
        <v>83</v>
      </c>
      <c r="M359" s="8">
        <v>21.31</v>
      </c>
      <c r="N359" s="8">
        <v>70</v>
      </c>
      <c r="O359" s="8">
        <v>115</v>
      </c>
      <c r="P359" s="8">
        <v>0</v>
      </c>
    </row>
    <row r="360" spans="1:16" x14ac:dyDescent="0.4">
      <c r="A360" s="8">
        <v>0</v>
      </c>
      <c r="B360" s="8">
        <v>40</v>
      </c>
      <c r="C360" s="8">
        <v>3</v>
      </c>
      <c r="D360" s="8">
        <v>1</v>
      </c>
      <c r="E360" s="8">
        <v>20</v>
      </c>
      <c r="F360" s="8">
        <v>0</v>
      </c>
      <c r="G360" s="8">
        <v>0</v>
      </c>
      <c r="H360" s="8">
        <v>0</v>
      </c>
      <c r="I360" s="8">
        <v>0</v>
      </c>
      <c r="J360" s="8">
        <v>210</v>
      </c>
      <c r="K360" s="8">
        <v>118</v>
      </c>
      <c r="L360" s="8">
        <v>79</v>
      </c>
      <c r="M360" s="8">
        <v>21.21</v>
      </c>
      <c r="N360" s="8">
        <v>130</v>
      </c>
      <c r="O360" s="8">
        <v>84</v>
      </c>
      <c r="P360" s="8">
        <v>0</v>
      </c>
    </row>
    <row r="361" spans="1:16" x14ac:dyDescent="0.4">
      <c r="A361" s="8">
        <v>1</v>
      </c>
      <c r="B361" s="8">
        <v>51</v>
      </c>
      <c r="C361" s="8">
        <v>1</v>
      </c>
      <c r="D361" s="8">
        <v>1</v>
      </c>
      <c r="E361" s="8">
        <v>30</v>
      </c>
      <c r="F361" s="8">
        <v>0</v>
      </c>
      <c r="G361" s="8">
        <v>0</v>
      </c>
      <c r="H361" s="8">
        <v>1</v>
      </c>
      <c r="I361" s="8">
        <v>0</v>
      </c>
      <c r="J361" s="8">
        <v>230</v>
      </c>
      <c r="K361" s="8">
        <v>171</v>
      </c>
      <c r="L361" s="8">
        <v>112</v>
      </c>
      <c r="M361" s="8">
        <v>25.08</v>
      </c>
      <c r="N361" s="8">
        <v>95</v>
      </c>
      <c r="O361" s="8">
        <v>88</v>
      </c>
      <c r="P361" s="8">
        <v>1</v>
      </c>
    </row>
    <row r="362" spans="1:16" x14ac:dyDescent="0.4">
      <c r="A362" s="8">
        <v>1</v>
      </c>
      <c r="B362" s="8">
        <v>40</v>
      </c>
      <c r="C362" s="8">
        <v>2</v>
      </c>
      <c r="D362" s="8">
        <v>1</v>
      </c>
      <c r="E362" s="8">
        <v>20</v>
      </c>
      <c r="F362" s="8">
        <v>0</v>
      </c>
      <c r="G362" s="8">
        <v>0</v>
      </c>
      <c r="H362" s="8">
        <v>0</v>
      </c>
      <c r="I362" s="8">
        <v>0</v>
      </c>
      <c r="J362" s="8">
        <v>283</v>
      </c>
      <c r="K362" s="8">
        <v>146</v>
      </c>
      <c r="L362" s="8">
        <v>95</v>
      </c>
      <c r="M362" s="8">
        <v>23.27</v>
      </c>
      <c r="N362" s="8">
        <v>80</v>
      </c>
      <c r="O362" s="8">
        <v>64</v>
      </c>
      <c r="P362" s="8">
        <v>1</v>
      </c>
    </row>
    <row r="363" spans="1:16" x14ac:dyDescent="0.4">
      <c r="A363" s="8">
        <v>0</v>
      </c>
      <c r="B363" s="8">
        <v>38</v>
      </c>
      <c r="C363" s="8">
        <v>3</v>
      </c>
      <c r="D363" s="8">
        <v>1</v>
      </c>
      <c r="E363" s="8">
        <v>10</v>
      </c>
      <c r="F363" s="8">
        <v>0</v>
      </c>
      <c r="G363" s="8">
        <v>0</v>
      </c>
      <c r="H363" s="8">
        <v>0</v>
      </c>
      <c r="I363" s="8">
        <v>0</v>
      </c>
      <c r="J363" s="8">
        <v>203</v>
      </c>
      <c r="K363" s="8">
        <v>100</v>
      </c>
      <c r="L363" s="8">
        <v>70</v>
      </c>
      <c r="M363" s="8">
        <v>22.73</v>
      </c>
      <c r="N363" s="8">
        <v>63</v>
      </c>
      <c r="O363" s="8">
        <v>80</v>
      </c>
      <c r="P363" s="8">
        <v>0</v>
      </c>
    </row>
    <row r="364" spans="1:16" x14ac:dyDescent="0.4">
      <c r="A364" s="8">
        <v>0</v>
      </c>
      <c r="B364" s="8">
        <v>48</v>
      </c>
      <c r="C364" s="8">
        <v>4</v>
      </c>
      <c r="D364" s="8">
        <v>0</v>
      </c>
      <c r="E364" s="8">
        <v>0</v>
      </c>
      <c r="F364" s="8">
        <v>0</v>
      </c>
      <c r="G364" s="8">
        <v>0</v>
      </c>
      <c r="H364" s="8">
        <v>0</v>
      </c>
      <c r="I364" s="8">
        <v>0</v>
      </c>
      <c r="J364" s="8">
        <v>200</v>
      </c>
      <c r="K364" s="8">
        <v>118</v>
      </c>
      <c r="L364" s="8">
        <v>78</v>
      </c>
      <c r="M364" s="8">
        <v>24.53</v>
      </c>
      <c r="N364" s="8">
        <v>63</v>
      </c>
      <c r="O364" s="8">
        <v>98</v>
      </c>
      <c r="P364" s="8">
        <v>0</v>
      </c>
    </row>
    <row r="365" spans="1:16" x14ac:dyDescent="0.4">
      <c r="A365" s="8">
        <v>0</v>
      </c>
      <c r="B365" s="8">
        <v>46</v>
      </c>
      <c r="C365" s="8">
        <v>1</v>
      </c>
      <c r="D365" s="8">
        <v>1</v>
      </c>
      <c r="E365" s="8">
        <v>15</v>
      </c>
      <c r="F365" s="8">
        <v>0</v>
      </c>
      <c r="G365" s="8">
        <v>0</v>
      </c>
      <c r="H365" s="8">
        <v>0</v>
      </c>
      <c r="I365" s="8">
        <v>0</v>
      </c>
      <c r="J365" s="8">
        <v>244</v>
      </c>
      <c r="K365" s="8">
        <v>98</v>
      </c>
      <c r="L365" s="8">
        <v>57</v>
      </c>
      <c r="M365" s="8">
        <v>24.01</v>
      </c>
      <c r="N365" s="8">
        <v>84</v>
      </c>
      <c r="O365" s="8">
        <v>95</v>
      </c>
      <c r="P365" s="8">
        <v>1</v>
      </c>
    </row>
    <row r="366" spans="1:16" x14ac:dyDescent="0.4">
      <c r="A366" s="8">
        <v>1</v>
      </c>
      <c r="B366" s="8">
        <v>59</v>
      </c>
      <c r="C366" s="8">
        <v>2</v>
      </c>
      <c r="D366" s="8">
        <v>1</v>
      </c>
      <c r="E366" s="8">
        <v>15</v>
      </c>
      <c r="F366" s="8">
        <v>0</v>
      </c>
      <c r="G366" s="8">
        <v>0</v>
      </c>
      <c r="H366" s="8">
        <v>0</v>
      </c>
      <c r="I366" s="8">
        <v>0</v>
      </c>
      <c r="J366" s="8">
        <v>212</v>
      </c>
      <c r="K366" s="8">
        <v>106</v>
      </c>
      <c r="L366" s="8">
        <v>66</v>
      </c>
      <c r="M366" s="8">
        <v>26.46</v>
      </c>
      <c r="N366" s="8">
        <v>85</v>
      </c>
      <c r="O366" s="8">
        <v>117</v>
      </c>
      <c r="P366" s="8">
        <v>0</v>
      </c>
    </row>
    <row r="367" spans="1:16" x14ac:dyDescent="0.4">
      <c r="A367" s="8">
        <v>1</v>
      </c>
      <c r="B367" s="8">
        <v>37</v>
      </c>
      <c r="C367" s="8">
        <v>2</v>
      </c>
      <c r="D367" s="8">
        <v>0</v>
      </c>
      <c r="E367" s="8">
        <v>0</v>
      </c>
      <c r="F367" s="8">
        <v>0</v>
      </c>
      <c r="G367" s="8">
        <v>0</v>
      </c>
      <c r="H367" s="8">
        <v>0</v>
      </c>
      <c r="I367" s="8">
        <v>0</v>
      </c>
      <c r="J367" s="8">
        <v>218</v>
      </c>
      <c r="K367" s="8">
        <v>130</v>
      </c>
      <c r="L367" s="8">
        <v>89</v>
      </c>
      <c r="M367" s="8">
        <v>22.7</v>
      </c>
      <c r="N367" s="8">
        <v>77</v>
      </c>
      <c r="O367" s="8">
        <v>88</v>
      </c>
      <c r="P367" s="8">
        <v>0</v>
      </c>
    </row>
    <row r="368" spans="1:16" x14ac:dyDescent="0.4">
      <c r="A368" s="8">
        <v>1</v>
      </c>
      <c r="B368" s="8">
        <v>40</v>
      </c>
      <c r="C368" s="8">
        <v>3</v>
      </c>
      <c r="D368" s="8">
        <v>1</v>
      </c>
      <c r="E368" s="8">
        <v>35</v>
      </c>
      <c r="F368" s="8">
        <v>0</v>
      </c>
      <c r="G368" s="8">
        <v>0</v>
      </c>
      <c r="H368" s="8">
        <v>0</v>
      </c>
      <c r="I368" s="8">
        <v>0</v>
      </c>
      <c r="J368" s="8">
        <v>185</v>
      </c>
      <c r="K368" s="8">
        <v>133</v>
      </c>
      <c r="L368" s="8">
        <v>80</v>
      </c>
      <c r="M368" s="8">
        <v>21.86</v>
      </c>
      <c r="N368" s="8">
        <v>63</v>
      </c>
      <c r="O368" s="8">
        <v>58</v>
      </c>
      <c r="P368" s="8">
        <v>0</v>
      </c>
    </row>
    <row r="369" spans="1:16" x14ac:dyDescent="0.4">
      <c r="A369" s="8">
        <v>1</v>
      </c>
      <c r="B369" s="8">
        <v>59</v>
      </c>
      <c r="C369" s="8">
        <v>1</v>
      </c>
      <c r="D369" s="8">
        <v>0</v>
      </c>
      <c r="E369" s="8">
        <v>0</v>
      </c>
      <c r="F369" s="8">
        <v>0</v>
      </c>
      <c r="G369" s="8">
        <v>0</v>
      </c>
      <c r="H369" s="8">
        <v>0</v>
      </c>
      <c r="I369" s="8">
        <v>0</v>
      </c>
      <c r="J369" s="8">
        <v>282</v>
      </c>
      <c r="K369" s="8">
        <v>114</v>
      </c>
      <c r="L369" s="8">
        <v>67</v>
      </c>
      <c r="M369" s="8">
        <v>28.04</v>
      </c>
      <c r="N369" s="8">
        <v>58</v>
      </c>
      <c r="O369" s="8">
        <v>79</v>
      </c>
      <c r="P369" s="8">
        <v>1</v>
      </c>
    </row>
    <row r="370" spans="1:16" x14ac:dyDescent="0.4">
      <c r="A370" s="8">
        <v>1</v>
      </c>
      <c r="B370" s="8">
        <v>46</v>
      </c>
      <c r="C370" s="8">
        <v>1</v>
      </c>
      <c r="D370" s="8">
        <v>1</v>
      </c>
      <c r="E370" s="8">
        <v>30</v>
      </c>
      <c r="F370" s="8">
        <v>0</v>
      </c>
      <c r="G370" s="8">
        <v>0</v>
      </c>
      <c r="H370" s="8">
        <v>0</v>
      </c>
      <c r="I370" s="8">
        <v>0</v>
      </c>
      <c r="J370" s="8">
        <v>198</v>
      </c>
      <c r="K370" s="8">
        <v>128</v>
      </c>
      <c r="L370" s="8">
        <v>85</v>
      </c>
      <c r="M370" s="8">
        <v>29</v>
      </c>
      <c r="N370" s="8">
        <v>75</v>
      </c>
      <c r="O370" s="8">
        <v>77</v>
      </c>
      <c r="P370" s="8">
        <v>0</v>
      </c>
    </row>
    <row r="371" spans="1:16" x14ac:dyDescent="0.4">
      <c r="A371" s="8">
        <v>0</v>
      </c>
      <c r="B371" s="8">
        <v>67</v>
      </c>
      <c r="C371" s="8">
        <v>1</v>
      </c>
      <c r="D371" s="8">
        <v>0</v>
      </c>
      <c r="E371" s="8">
        <v>0</v>
      </c>
      <c r="F371" s="8">
        <v>0</v>
      </c>
      <c r="G371" s="8">
        <v>0</v>
      </c>
      <c r="H371" s="8">
        <v>1</v>
      </c>
      <c r="I371" s="8">
        <v>0</v>
      </c>
      <c r="J371" s="8">
        <v>248</v>
      </c>
      <c r="K371" s="8">
        <v>215</v>
      </c>
      <c r="L371" s="8">
        <v>105</v>
      </c>
      <c r="M371" s="8">
        <v>22.91</v>
      </c>
      <c r="N371" s="8">
        <v>90</v>
      </c>
      <c r="O371" s="8">
        <v>97</v>
      </c>
      <c r="P371" s="8">
        <v>1</v>
      </c>
    </row>
    <row r="372" spans="1:16" x14ac:dyDescent="0.4">
      <c r="A372" s="8">
        <v>0</v>
      </c>
      <c r="B372" s="8">
        <v>40</v>
      </c>
      <c r="C372" s="8">
        <v>2</v>
      </c>
      <c r="D372" s="8">
        <v>0</v>
      </c>
      <c r="E372" s="8">
        <v>0</v>
      </c>
      <c r="F372" s="8">
        <v>0</v>
      </c>
      <c r="G372" s="8">
        <v>0</v>
      </c>
      <c r="H372" s="8">
        <v>0</v>
      </c>
      <c r="I372" s="8">
        <v>0</v>
      </c>
      <c r="J372" s="8">
        <v>290</v>
      </c>
      <c r="K372" s="8">
        <v>122</v>
      </c>
      <c r="L372" s="8">
        <v>85</v>
      </c>
      <c r="M372" s="8">
        <v>24.06</v>
      </c>
      <c r="N372" s="8">
        <v>87</v>
      </c>
      <c r="O372" s="8">
        <v>70</v>
      </c>
      <c r="P372" s="8">
        <v>0</v>
      </c>
    </row>
    <row r="373" spans="1:16" x14ac:dyDescent="0.4">
      <c r="A373" s="8">
        <v>1</v>
      </c>
      <c r="B373" s="8">
        <v>55</v>
      </c>
      <c r="C373" s="8">
        <v>4</v>
      </c>
      <c r="D373" s="8">
        <v>0</v>
      </c>
      <c r="E373" s="8">
        <v>0</v>
      </c>
      <c r="F373" s="8">
        <v>0</v>
      </c>
      <c r="G373" s="8">
        <v>0</v>
      </c>
      <c r="H373" s="8">
        <v>1</v>
      </c>
      <c r="I373" s="8">
        <v>0</v>
      </c>
      <c r="J373" s="8">
        <v>239</v>
      </c>
      <c r="K373" s="8">
        <v>159</v>
      </c>
      <c r="L373" s="8">
        <v>102</v>
      </c>
      <c r="M373" s="8">
        <v>32.35</v>
      </c>
      <c r="N373" s="8">
        <v>75</v>
      </c>
      <c r="O373" s="8">
        <v>71</v>
      </c>
      <c r="P373" s="8">
        <v>1</v>
      </c>
    </row>
    <row r="374" spans="1:16" x14ac:dyDescent="0.4">
      <c r="A374" s="8">
        <v>0</v>
      </c>
      <c r="B374" s="8">
        <v>52</v>
      </c>
      <c r="C374" s="8">
        <v>1</v>
      </c>
      <c r="D374" s="8">
        <v>0</v>
      </c>
      <c r="E374" s="8">
        <v>0</v>
      </c>
      <c r="F374" s="8">
        <v>0</v>
      </c>
      <c r="G374" s="8">
        <v>0</v>
      </c>
      <c r="H374" s="8">
        <v>0</v>
      </c>
      <c r="I374" s="8">
        <v>0</v>
      </c>
      <c r="J374" s="8">
        <v>245</v>
      </c>
      <c r="K374" s="8">
        <v>145</v>
      </c>
      <c r="L374" s="8">
        <v>89</v>
      </c>
      <c r="M374" s="8">
        <v>25.02</v>
      </c>
      <c r="N374" s="8">
        <v>90</v>
      </c>
      <c r="O374" s="8">
        <v>80</v>
      </c>
      <c r="P374" s="8">
        <v>0</v>
      </c>
    </row>
    <row r="375" spans="1:16" x14ac:dyDescent="0.4">
      <c r="A375" s="8">
        <v>0</v>
      </c>
      <c r="B375" s="8">
        <v>42</v>
      </c>
      <c r="C375" s="8">
        <v>2</v>
      </c>
      <c r="D375" s="8">
        <v>1</v>
      </c>
      <c r="E375" s="8">
        <v>20</v>
      </c>
      <c r="F375" s="8">
        <v>0</v>
      </c>
      <c r="G375" s="8">
        <v>0</v>
      </c>
      <c r="H375" s="8">
        <v>0</v>
      </c>
      <c r="I375" s="8">
        <v>0</v>
      </c>
      <c r="J375" s="8">
        <v>200</v>
      </c>
      <c r="K375" s="8">
        <v>95</v>
      </c>
      <c r="L375" s="8">
        <v>55</v>
      </c>
      <c r="M375" s="8">
        <v>23.68</v>
      </c>
      <c r="N375" s="8">
        <v>60</v>
      </c>
      <c r="O375" s="8">
        <v>83</v>
      </c>
      <c r="P375" s="8">
        <v>0</v>
      </c>
    </row>
    <row r="376" spans="1:16" x14ac:dyDescent="0.4">
      <c r="A376" s="8">
        <v>0</v>
      </c>
      <c r="B376" s="8">
        <v>54</v>
      </c>
      <c r="C376" s="8">
        <v>4</v>
      </c>
      <c r="D376" s="8">
        <v>0</v>
      </c>
      <c r="E376" s="8">
        <v>0</v>
      </c>
      <c r="F376" s="8">
        <v>1</v>
      </c>
      <c r="G376" s="8">
        <v>0</v>
      </c>
      <c r="H376" s="8">
        <v>1</v>
      </c>
      <c r="I376" s="8">
        <v>0</v>
      </c>
      <c r="J376" s="8">
        <v>201</v>
      </c>
      <c r="K376" s="8">
        <v>156</v>
      </c>
      <c r="L376" s="8">
        <v>93</v>
      </c>
      <c r="M376" s="8">
        <v>27.91</v>
      </c>
      <c r="N376" s="8">
        <v>80</v>
      </c>
      <c r="O376" s="8">
        <v>70</v>
      </c>
      <c r="P376" s="8">
        <v>0</v>
      </c>
    </row>
    <row r="377" spans="1:16" x14ac:dyDescent="0.4">
      <c r="A377" s="8">
        <v>0</v>
      </c>
      <c r="B377" s="8">
        <v>58</v>
      </c>
      <c r="C377" s="8">
        <v>3</v>
      </c>
      <c r="D377" s="8">
        <v>1</v>
      </c>
      <c r="E377" s="8">
        <v>3</v>
      </c>
      <c r="F377" s="8">
        <v>0</v>
      </c>
      <c r="G377" s="8">
        <v>0</v>
      </c>
      <c r="H377" s="8">
        <v>0</v>
      </c>
      <c r="I377" s="8">
        <v>0</v>
      </c>
      <c r="J377" s="8">
        <v>290</v>
      </c>
      <c r="K377" s="8">
        <v>155</v>
      </c>
      <c r="L377" s="8">
        <v>82.5</v>
      </c>
      <c r="M377" s="8">
        <v>29.5</v>
      </c>
      <c r="N377" s="8">
        <v>85</v>
      </c>
      <c r="O377" s="8">
        <v>113</v>
      </c>
      <c r="P377" s="8">
        <v>1</v>
      </c>
    </row>
    <row r="378" spans="1:16" x14ac:dyDescent="0.4">
      <c r="A378" s="8">
        <v>0</v>
      </c>
      <c r="B378" s="8">
        <v>45</v>
      </c>
      <c r="C378" s="8">
        <v>2</v>
      </c>
      <c r="D378" s="8">
        <v>1</v>
      </c>
      <c r="E378" s="8">
        <v>20</v>
      </c>
      <c r="F378" s="8">
        <v>0</v>
      </c>
      <c r="G378" s="8">
        <v>0</v>
      </c>
      <c r="H378" s="8">
        <v>0</v>
      </c>
      <c r="I378" s="8">
        <v>0</v>
      </c>
      <c r="J378" s="8">
        <v>285</v>
      </c>
      <c r="K378" s="8">
        <v>116</v>
      </c>
      <c r="L378" s="8">
        <v>87</v>
      </c>
      <c r="M378" s="8">
        <v>23.85</v>
      </c>
      <c r="N378" s="8">
        <v>65</v>
      </c>
      <c r="O378" s="8">
        <v>55</v>
      </c>
      <c r="P378" s="8">
        <v>1</v>
      </c>
    </row>
    <row r="379" spans="1:16" x14ac:dyDescent="0.4">
      <c r="A379" s="8">
        <v>1</v>
      </c>
      <c r="B379" s="8">
        <v>67</v>
      </c>
      <c r="C379" s="8">
        <v>1</v>
      </c>
      <c r="D379" s="8">
        <v>0</v>
      </c>
      <c r="E379" s="8">
        <v>0</v>
      </c>
      <c r="F379" s="8">
        <v>0</v>
      </c>
      <c r="G379" s="8">
        <v>0</v>
      </c>
      <c r="H379" s="8">
        <v>0</v>
      </c>
      <c r="I379" s="8">
        <v>0</v>
      </c>
      <c r="J379" s="8">
        <v>203</v>
      </c>
      <c r="K379" s="8">
        <v>122</v>
      </c>
      <c r="L379" s="8">
        <v>74</v>
      </c>
      <c r="M379" s="8">
        <v>15.54</v>
      </c>
      <c r="N379" s="8">
        <v>96</v>
      </c>
      <c r="O379" s="8">
        <v>79</v>
      </c>
      <c r="P379" s="8">
        <v>0</v>
      </c>
    </row>
    <row r="380" spans="1:16" x14ac:dyDescent="0.4">
      <c r="A380" s="8">
        <v>1</v>
      </c>
      <c r="B380" s="8">
        <v>68</v>
      </c>
      <c r="C380" s="8">
        <v>2</v>
      </c>
      <c r="D380" s="8">
        <v>1</v>
      </c>
      <c r="E380" s="8">
        <v>10</v>
      </c>
      <c r="F380" s="8">
        <v>0</v>
      </c>
      <c r="G380" s="8">
        <v>0</v>
      </c>
      <c r="H380" s="8">
        <v>0</v>
      </c>
      <c r="I380" s="8">
        <v>0</v>
      </c>
      <c r="J380" s="8">
        <v>250</v>
      </c>
      <c r="K380" s="8">
        <v>109</v>
      </c>
      <c r="L380" s="8">
        <v>73</v>
      </c>
      <c r="M380" s="8">
        <v>24.68</v>
      </c>
      <c r="N380" s="8">
        <v>72</v>
      </c>
      <c r="O380" s="8">
        <v>66</v>
      </c>
      <c r="P380" s="8">
        <v>0</v>
      </c>
    </row>
    <row r="381" spans="1:16" x14ac:dyDescent="0.4">
      <c r="A381" s="8">
        <v>0</v>
      </c>
      <c r="B381" s="8">
        <v>61</v>
      </c>
      <c r="C381" s="8">
        <v>3</v>
      </c>
      <c r="D381" s="8">
        <v>0</v>
      </c>
      <c r="E381" s="8">
        <v>0</v>
      </c>
      <c r="F381" s="8">
        <v>0</v>
      </c>
      <c r="G381" s="8">
        <v>0</v>
      </c>
      <c r="H381" s="8">
        <v>1</v>
      </c>
      <c r="I381" s="8">
        <v>0</v>
      </c>
      <c r="J381" s="8">
        <v>290</v>
      </c>
      <c r="K381" s="8">
        <v>170</v>
      </c>
      <c r="L381" s="8">
        <v>98</v>
      </c>
      <c r="M381" s="8">
        <v>26.98</v>
      </c>
      <c r="N381" s="8">
        <v>80</v>
      </c>
      <c r="O381" s="8">
        <v>84</v>
      </c>
      <c r="P381" s="8">
        <v>0</v>
      </c>
    </row>
    <row r="382" spans="1:16" x14ac:dyDescent="0.4">
      <c r="A382" s="8">
        <v>0</v>
      </c>
      <c r="B382" s="8">
        <v>55</v>
      </c>
      <c r="C382" s="8">
        <v>4</v>
      </c>
      <c r="D382" s="8">
        <v>0</v>
      </c>
      <c r="E382" s="8">
        <v>0</v>
      </c>
      <c r="F382" s="8">
        <v>0</v>
      </c>
      <c r="G382" s="8">
        <v>0</v>
      </c>
      <c r="H382" s="8">
        <v>0</v>
      </c>
      <c r="I382" s="8">
        <v>0</v>
      </c>
      <c r="J382" s="8">
        <v>258</v>
      </c>
      <c r="K382" s="8">
        <v>123</v>
      </c>
      <c r="L382" s="8">
        <v>89</v>
      </c>
      <c r="M382" s="8">
        <v>31.35</v>
      </c>
      <c r="N382" s="8">
        <v>85</v>
      </c>
      <c r="O382" s="8">
        <v>84</v>
      </c>
      <c r="P382" s="8">
        <v>0</v>
      </c>
    </row>
    <row r="383" spans="1:16" x14ac:dyDescent="0.4">
      <c r="A383" s="8">
        <v>0</v>
      </c>
      <c r="B383" s="8">
        <v>42</v>
      </c>
      <c r="C383" s="8">
        <v>2</v>
      </c>
      <c r="D383" s="8">
        <v>0</v>
      </c>
      <c r="E383" s="8">
        <v>0</v>
      </c>
      <c r="F383" s="8">
        <v>0</v>
      </c>
      <c r="G383" s="8">
        <v>0</v>
      </c>
      <c r="H383" s="8">
        <v>1</v>
      </c>
      <c r="I383" s="8">
        <v>0</v>
      </c>
      <c r="J383" s="8">
        <v>246</v>
      </c>
      <c r="K383" s="8">
        <v>125</v>
      </c>
      <c r="L383" s="8">
        <v>80</v>
      </c>
      <c r="M383" s="8">
        <v>29.02</v>
      </c>
      <c r="N383" s="8">
        <v>100</v>
      </c>
      <c r="O383" s="8">
        <v>98</v>
      </c>
      <c r="P383" s="8">
        <v>0</v>
      </c>
    </row>
    <row r="384" spans="1:16" x14ac:dyDescent="0.4">
      <c r="A384" s="8">
        <v>0</v>
      </c>
      <c r="B384" s="8">
        <v>53</v>
      </c>
      <c r="C384" s="8">
        <v>1</v>
      </c>
      <c r="D384" s="8">
        <v>0</v>
      </c>
      <c r="E384" s="8">
        <v>0</v>
      </c>
      <c r="F384" s="8">
        <v>0</v>
      </c>
      <c r="G384" s="8">
        <v>0</v>
      </c>
      <c r="H384" s="8">
        <v>1</v>
      </c>
      <c r="I384" s="8">
        <v>0</v>
      </c>
      <c r="J384" s="8">
        <v>174</v>
      </c>
      <c r="K384" s="8">
        <v>165</v>
      </c>
      <c r="L384" s="8">
        <v>93</v>
      </c>
      <c r="M384" s="8">
        <v>27.45</v>
      </c>
      <c r="N384" s="8">
        <v>108</v>
      </c>
      <c r="O384" s="7" t="s">
        <v>43</v>
      </c>
      <c r="P384" s="8">
        <v>0</v>
      </c>
    </row>
    <row r="385" spans="1:16" x14ac:dyDescent="0.4">
      <c r="A385" s="8">
        <v>1</v>
      </c>
      <c r="B385" s="8">
        <v>39</v>
      </c>
      <c r="C385" s="8">
        <v>1</v>
      </c>
      <c r="D385" s="8">
        <v>1</v>
      </c>
      <c r="E385" s="8">
        <v>30</v>
      </c>
      <c r="F385" s="8">
        <v>0</v>
      </c>
      <c r="G385" s="8">
        <v>0</v>
      </c>
      <c r="H385" s="8">
        <v>1</v>
      </c>
      <c r="I385" s="8">
        <v>0</v>
      </c>
      <c r="J385" s="8">
        <v>220</v>
      </c>
      <c r="K385" s="8">
        <v>135</v>
      </c>
      <c r="L385" s="8">
        <v>85</v>
      </c>
      <c r="M385" s="8">
        <v>27.17</v>
      </c>
      <c r="N385" s="8">
        <v>70</v>
      </c>
      <c r="O385" s="8">
        <v>81</v>
      </c>
      <c r="P385" s="8">
        <v>0</v>
      </c>
    </row>
    <row r="386" spans="1:16" x14ac:dyDescent="0.4">
      <c r="A386" s="8">
        <v>1</v>
      </c>
      <c r="B386" s="8">
        <v>40</v>
      </c>
      <c r="C386" s="8">
        <v>1</v>
      </c>
      <c r="D386" s="8">
        <v>1</v>
      </c>
      <c r="E386" s="8">
        <v>35</v>
      </c>
      <c r="F386" s="8">
        <v>0</v>
      </c>
      <c r="G386" s="8">
        <v>0</v>
      </c>
      <c r="H386" s="8">
        <v>0</v>
      </c>
      <c r="I386" s="8">
        <v>0</v>
      </c>
      <c r="J386" s="8">
        <v>195</v>
      </c>
      <c r="K386" s="8">
        <v>122.5</v>
      </c>
      <c r="L386" s="8">
        <v>66.5</v>
      </c>
      <c r="M386" s="8">
        <v>19.98</v>
      </c>
      <c r="N386" s="8">
        <v>60</v>
      </c>
      <c r="O386" s="8">
        <v>72</v>
      </c>
      <c r="P386" s="8">
        <v>0</v>
      </c>
    </row>
    <row r="387" spans="1:16" x14ac:dyDescent="0.4">
      <c r="A387" s="8">
        <v>1</v>
      </c>
      <c r="B387" s="8">
        <v>39</v>
      </c>
      <c r="C387" s="8">
        <v>2</v>
      </c>
      <c r="D387" s="8">
        <v>0</v>
      </c>
      <c r="E387" s="8">
        <v>0</v>
      </c>
      <c r="F387" s="8">
        <v>0</v>
      </c>
      <c r="G387" s="8">
        <v>0</v>
      </c>
      <c r="H387" s="8">
        <v>0</v>
      </c>
      <c r="I387" s="8">
        <v>0</v>
      </c>
      <c r="J387" s="8">
        <v>235</v>
      </c>
      <c r="K387" s="8">
        <v>120</v>
      </c>
      <c r="L387" s="8">
        <v>80</v>
      </c>
      <c r="M387" s="8">
        <v>27.23</v>
      </c>
      <c r="N387" s="8">
        <v>62</v>
      </c>
      <c r="O387" s="8">
        <v>87</v>
      </c>
      <c r="P387" s="8">
        <v>0</v>
      </c>
    </row>
    <row r="388" spans="1:16" x14ac:dyDescent="0.4">
      <c r="A388" s="8">
        <v>0</v>
      </c>
      <c r="B388" s="8">
        <v>63</v>
      </c>
      <c r="C388" s="8">
        <v>2</v>
      </c>
      <c r="D388" s="8">
        <v>0</v>
      </c>
      <c r="E388" s="8">
        <v>0</v>
      </c>
      <c r="F388" s="8">
        <v>0</v>
      </c>
      <c r="G388" s="8">
        <v>0</v>
      </c>
      <c r="H388" s="8">
        <v>1</v>
      </c>
      <c r="I388" s="8">
        <v>0</v>
      </c>
      <c r="J388" s="8">
        <v>223</v>
      </c>
      <c r="K388" s="8">
        <v>178</v>
      </c>
      <c r="L388" s="8">
        <v>88.5</v>
      </c>
      <c r="M388" s="8">
        <v>27.18</v>
      </c>
      <c r="N388" s="8">
        <v>85</v>
      </c>
      <c r="O388" s="8">
        <v>91</v>
      </c>
      <c r="P388" s="8">
        <v>0</v>
      </c>
    </row>
    <row r="389" spans="1:16" x14ac:dyDescent="0.4">
      <c r="A389" s="8">
        <v>0</v>
      </c>
      <c r="B389" s="8">
        <v>55</v>
      </c>
      <c r="C389" s="8">
        <v>3</v>
      </c>
      <c r="D389" s="8">
        <v>0</v>
      </c>
      <c r="E389" s="8">
        <v>0</v>
      </c>
      <c r="F389" s="8">
        <v>0</v>
      </c>
      <c r="G389" s="8">
        <v>0</v>
      </c>
      <c r="H389" s="8">
        <v>1</v>
      </c>
      <c r="I389" s="8">
        <v>0</v>
      </c>
      <c r="J389" s="8">
        <v>308</v>
      </c>
      <c r="K389" s="8">
        <v>124</v>
      </c>
      <c r="L389" s="8">
        <v>87</v>
      </c>
      <c r="M389" s="8">
        <v>31.82</v>
      </c>
      <c r="N389" s="8">
        <v>75</v>
      </c>
      <c r="O389" s="8">
        <v>84</v>
      </c>
      <c r="P389" s="8">
        <v>0</v>
      </c>
    </row>
    <row r="390" spans="1:16" x14ac:dyDescent="0.4">
      <c r="A390" s="8">
        <v>0</v>
      </c>
      <c r="B390" s="8">
        <v>39</v>
      </c>
      <c r="C390" s="8">
        <v>2</v>
      </c>
      <c r="D390" s="8">
        <v>0</v>
      </c>
      <c r="E390" s="8">
        <v>0</v>
      </c>
      <c r="F390" s="8">
        <v>0</v>
      </c>
      <c r="G390" s="8">
        <v>0</v>
      </c>
      <c r="H390" s="8">
        <v>0</v>
      </c>
      <c r="I390" s="8">
        <v>0</v>
      </c>
      <c r="J390" s="8">
        <v>167</v>
      </c>
      <c r="K390" s="8">
        <v>127.5</v>
      </c>
      <c r="L390" s="8">
        <v>86.5</v>
      </c>
      <c r="M390" s="8">
        <v>28.28</v>
      </c>
      <c r="N390" s="8">
        <v>72</v>
      </c>
      <c r="O390" s="8">
        <v>82</v>
      </c>
      <c r="P390" s="8">
        <v>0</v>
      </c>
    </row>
    <row r="391" spans="1:16" x14ac:dyDescent="0.4">
      <c r="A391" s="8">
        <v>0</v>
      </c>
      <c r="B391" s="8">
        <v>39</v>
      </c>
      <c r="C391" s="8">
        <v>2</v>
      </c>
      <c r="D391" s="8">
        <v>1</v>
      </c>
      <c r="E391" s="8">
        <v>20</v>
      </c>
      <c r="F391" s="8">
        <v>0</v>
      </c>
      <c r="G391" s="8">
        <v>0</v>
      </c>
      <c r="H391" s="8">
        <v>0</v>
      </c>
      <c r="I391" s="8">
        <v>0</v>
      </c>
      <c r="J391" s="8">
        <v>185</v>
      </c>
      <c r="K391" s="8">
        <v>111</v>
      </c>
      <c r="L391" s="8">
        <v>67</v>
      </c>
      <c r="M391" s="8">
        <v>23.87</v>
      </c>
      <c r="N391" s="8">
        <v>70</v>
      </c>
      <c r="O391" s="8">
        <v>87</v>
      </c>
      <c r="P391" s="8">
        <v>0</v>
      </c>
    </row>
    <row r="392" spans="1:16" x14ac:dyDescent="0.4">
      <c r="A392" s="8">
        <v>1</v>
      </c>
      <c r="B392" s="8">
        <v>51</v>
      </c>
      <c r="C392" s="8">
        <v>1</v>
      </c>
      <c r="D392" s="8">
        <v>1</v>
      </c>
      <c r="E392" s="8">
        <v>20</v>
      </c>
      <c r="F392" s="8">
        <v>0</v>
      </c>
      <c r="G392" s="8">
        <v>0</v>
      </c>
      <c r="H392" s="8">
        <v>0</v>
      </c>
      <c r="I392" s="8">
        <v>0</v>
      </c>
      <c r="J392" s="8">
        <v>240</v>
      </c>
      <c r="K392" s="8">
        <v>146.5</v>
      </c>
      <c r="L392" s="8">
        <v>83</v>
      </c>
      <c r="M392" s="8">
        <v>25.62</v>
      </c>
      <c r="N392" s="8">
        <v>83</v>
      </c>
      <c r="O392" s="8">
        <v>140</v>
      </c>
      <c r="P392" s="8">
        <v>0</v>
      </c>
    </row>
    <row r="393" spans="1:16" x14ac:dyDescent="0.4">
      <c r="A393" s="8">
        <v>0</v>
      </c>
      <c r="B393" s="8">
        <v>54</v>
      </c>
      <c r="C393" s="8">
        <v>1</v>
      </c>
      <c r="D393" s="8">
        <v>0</v>
      </c>
      <c r="E393" s="8">
        <v>0</v>
      </c>
      <c r="F393" s="8">
        <v>0</v>
      </c>
      <c r="G393" s="8">
        <v>0</v>
      </c>
      <c r="H393" s="8">
        <v>0</v>
      </c>
      <c r="I393" s="8">
        <v>0</v>
      </c>
      <c r="J393" s="8">
        <v>245</v>
      </c>
      <c r="K393" s="8">
        <v>117</v>
      </c>
      <c r="L393" s="8">
        <v>76</v>
      </c>
      <c r="M393" s="8">
        <v>26.64</v>
      </c>
      <c r="N393" s="8">
        <v>65</v>
      </c>
      <c r="O393" s="8">
        <v>76</v>
      </c>
      <c r="P393" s="8">
        <v>1</v>
      </c>
    </row>
    <row r="394" spans="1:16" x14ac:dyDescent="0.4">
      <c r="A394" s="8">
        <v>0</v>
      </c>
      <c r="B394" s="8">
        <v>48</v>
      </c>
      <c r="C394" s="8">
        <v>3</v>
      </c>
      <c r="D394" s="8">
        <v>0</v>
      </c>
      <c r="E394" s="8">
        <v>0</v>
      </c>
      <c r="F394" s="8">
        <v>0</v>
      </c>
      <c r="G394" s="8">
        <v>0</v>
      </c>
      <c r="H394" s="8">
        <v>0</v>
      </c>
      <c r="I394" s="8">
        <v>0</v>
      </c>
      <c r="J394" s="8">
        <v>310</v>
      </c>
      <c r="K394" s="8">
        <v>124</v>
      </c>
      <c r="L394" s="8">
        <v>74</v>
      </c>
      <c r="M394" s="8">
        <v>25.94</v>
      </c>
      <c r="N394" s="8">
        <v>70</v>
      </c>
      <c r="O394" s="8">
        <v>73</v>
      </c>
      <c r="P394" s="8">
        <v>0</v>
      </c>
    </row>
    <row r="395" spans="1:16" x14ac:dyDescent="0.4">
      <c r="A395" s="8">
        <v>1</v>
      </c>
      <c r="B395" s="8">
        <v>51</v>
      </c>
      <c r="C395" s="8">
        <v>1</v>
      </c>
      <c r="D395" s="8">
        <v>1</v>
      </c>
      <c r="E395" s="8">
        <v>20</v>
      </c>
      <c r="F395" s="8">
        <v>0</v>
      </c>
      <c r="G395" s="8">
        <v>0</v>
      </c>
      <c r="H395" s="8">
        <v>0</v>
      </c>
      <c r="I395" s="8">
        <v>0</v>
      </c>
      <c r="J395" s="8">
        <v>300</v>
      </c>
      <c r="K395" s="8">
        <v>134</v>
      </c>
      <c r="L395" s="8">
        <v>86.5</v>
      </c>
      <c r="M395" s="8">
        <v>24.76</v>
      </c>
      <c r="N395" s="8">
        <v>90</v>
      </c>
      <c r="O395" s="8">
        <v>81</v>
      </c>
      <c r="P395" s="8">
        <v>0</v>
      </c>
    </row>
    <row r="396" spans="1:16" x14ac:dyDescent="0.4">
      <c r="A396" s="8">
        <v>0</v>
      </c>
      <c r="B396" s="8">
        <v>65</v>
      </c>
      <c r="C396" s="8">
        <v>2</v>
      </c>
      <c r="D396" s="8">
        <v>0</v>
      </c>
      <c r="E396" s="8">
        <v>0</v>
      </c>
      <c r="F396" s="8">
        <v>0</v>
      </c>
      <c r="G396" s="8">
        <v>0</v>
      </c>
      <c r="H396" s="8">
        <v>1</v>
      </c>
      <c r="I396" s="8">
        <v>0</v>
      </c>
      <c r="J396" s="8">
        <v>256</v>
      </c>
      <c r="K396" s="8">
        <v>149</v>
      </c>
      <c r="L396" s="8">
        <v>96</v>
      </c>
      <c r="M396" s="8">
        <v>29.75</v>
      </c>
      <c r="N396" s="8">
        <v>90</v>
      </c>
      <c r="O396" s="8">
        <v>80</v>
      </c>
      <c r="P396" s="8">
        <v>1</v>
      </c>
    </row>
    <row r="397" spans="1:16" x14ac:dyDescent="0.4">
      <c r="A397" s="8">
        <v>0</v>
      </c>
      <c r="B397" s="8">
        <v>65</v>
      </c>
      <c r="C397" s="8">
        <v>2</v>
      </c>
      <c r="D397" s="8">
        <v>0</v>
      </c>
      <c r="E397" s="8">
        <v>0</v>
      </c>
      <c r="F397" s="7" t="s">
        <v>43</v>
      </c>
      <c r="G397" s="8">
        <v>0</v>
      </c>
      <c r="H397" s="8">
        <v>1</v>
      </c>
      <c r="I397" s="8">
        <v>0</v>
      </c>
      <c r="J397" s="8">
        <v>270</v>
      </c>
      <c r="K397" s="8">
        <v>165</v>
      </c>
      <c r="L397" s="8">
        <v>98</v>
      </c>
      <c r="M397" s="8">
        <v>21.66</v>
      </c>
      <c r="N397" s="8">
        <v>62</v>
      </c>
      <c r="O397" s="8">
        <v>92</v>
      </c>
      <c r="P397" s="8">
        <v>1</v>
      </c>
    </row>
    <row r="398" spans="1:16" x14ac:dyDescent="0.4">
      <c r="A398" s="8">
        <v>1</v>
      </c>
      <c r="B398" s="8">
        <v>39</v>
      </c>
      <c r="C398" s="8">
        <v>3</v>
      </c>
      <c r="D398" s="8">
        <v>0</v>
      </c>
      <c r="E398" s="8">
        <v>0</v>
      </c>
      <c r="F398" s="8">
        <v>0</v>
      </c>
      <c r="G398" s="8">
        <v>0</v>
      </c>
      <c r="H398" s="8">
        <v>0</v>
      </c>
      <c r="I398" s="8">
        <v>0</v>
      </c>
      <c r="J398" s="8">
        <v>202</v>
      </c>
      <c r="K398" s="8">
        <v>136.5</v>
      </c>
      <c r="L398" s="8">
        <v>79</v>
      </c>
      <c r="M398" s="8">
        <v>24.35</v>
      </c>
      <c r="N398" s="8">
        <v>73</v>
      </c>
      <c r="O398" s="8">
        <v>60</v>
      </c>
      <c r="P398" s="8">
        <v>0</v>
      </c>
    </row>
    <row r="399" spans="1:16" x14ac:dyDescent="0.4">
      <c r="A399" s="8">
        <v>0</v>
      </c>
      <c r="B399" s="8">
        <v>47</v>
      </c>
      <c r="C399" s="8">
        <v>2</v>
      </c>
      <c r="D399" s="8">
        <v>1</v>
      </c>
      <c r="E399" s="8">
        <v>3</v>
      </c>
      <c r="F399" s="8">
        <v>0</v>
      </c>
      <c r="G399" s="8">
        <v>0</v>
      </c>
      <c r="H399" s="8">
        <v>0</v>
      </c>
      <c r="I399" s="8">
        <v>0</v>
      </c>
      <c r="J399" s="8">
        <v>155</v>
      </c>
      <c r="K399" s="8">
        <v>122.5</v>
      </c>
      <c r="L399" s="8">
        <v>77.5</v>
      </c>
      <c r="M399" s="8">
        <v>21.34</v>
      </c>
      <c r="N399" s="8">
        <v>65</v>
      </c>
      <c r="O399" s="8">
        <v>78</v>
      </c>
      <c r="P399" s="8">
        <v>0</v>
      </c>
    </row>
    <row r="400" spans="1:16" x14ac:dyDescent="0.4">
      <c r="A400" s="8">
        <v>1</v>
      </c>
      <c r="B400" s="8">
        <v>59</v>
      </c>
      <c r="C400" s="8">
        <v>1</v>
      </c>
      <c r="D400" s="8">
        <v>1</v>
      </c>
      <c r="E400" s="8">
        <v>43</v>
      </c>
      <c r="F400" s="8">
        <v>0</v>
      </c>
      <c r="G400" s="8">
        <v>0</v>
      </c>
      <c r="H400" s="8">
        <v>0</v>
      </c>
      <c r="I400" s="8">
        <v>0</v>
      </c>
      <c r="J400" s="8">
        <v>207</v>
      </c>
      <c r="K400" s="8">
        <v>132.5</v>
      </c>
      <c r="L400" s="8">
        <v>66</v>
      </c>
      <c r="M400" s="8">
        <v>26.84</v>
      </c>
      <c r="N400" s="8">
        <v>65</v>
      </c>
      <c r="O400" s="8">
        <v>76</v>
      </c>
      <c r="P400" s="8">
        <v>1</v>
      </c>
    </row>
    <row r="401" spans="1:16" x14ac:dyDescent="0.4">
      <c r="A401" s="8">
        <v>1</v>
      </c>
      <c r="B401" s="8">
        <v>66</v>
      </c>
      <c r="C401" s="8">
        <v>1</v>
      </c>
      <c r="D401" s="8">
        <v>0</v>
      </c>
      <c r="E401" s="8">
        <v>0</v>
      </c>
      <c r="F401" s="8">
        <v>0</v>
      </c>
      <c r="G401" s="8">
        <v>0</v>
      </c>
      <c r="H401" s="8">
        <v>1</v>
      </c>
      <c r="I401" s="8">
        <v>0</v>
      </c>
      <c r="J401" s="8">
        <v>276</v>
      </c>
      <c r="K401" s="8">
        <v>159</v>
      </c>
      <c r="L401" s="8">
        <v>82</v>
      </c>
      <c r="M401" s="8">
        <v>31.42</v>
      </c>
      <c r="N401" s="8">
        <v>90</v>
      </c>
      <c r="O401" s="8">
        <v>65</v>
      </c>
      <c r="P401" s="8">
        <v>0</v>
      </c>
    </row>
    <row r="402" spans="1:16" x14ac:dyDescent="0.4">
      <c r="A402" s="8">
        <v>1</v>
      </c>
      <c r="B402" s="8">
        <v>56</v>
      </c>
      <c r="C402" s="7" t="s">
        <v>43</v>
      </c>
      <c r="D402" s="8">
        <v>1</v>
      </c>
      <c r="E402" s="8">
        <v>25</v>
      </c>
      <c r="F402" s="8">
        <v>0</v>
      </c>
      <c r="G402" s="8">
        <v>0</v>
      </c>
      <c r="H402" s="8">
        <v>0</v>
      </c>
      <c r="I402" s="8">
        <v>0</v>
      </c>
      <c r="J402" s="8">
        <v>255</v>
      </c>
      <c r="K402" s="8">
        <v>138</v>
      </c>
      <c r="L402" s="8">
        <v>80</v>
      </c>
      <c r="M402" s="8">
        <v>23.44</v>
      </c>
      <c r="N402" s="8">
        <v>67</v>
      </c>
      <c r="O402" s="8">
        <v>79</v>
      </c>
      <c r="P402" s="8">
        <v>0</v>
      </c>
    </row>
    <row r="403" spans="1:16" x14ac:dyDescent="0.4">
      <c r="A403" s="8">
        <v>1</v>
      </c>
      <c r="B403" s="8">
        <v>41</v>
      </c>
      <c r="C403" s="8">
        <v>3</v>
      </c>
      <c r="D403" s="8">
        <v>0</v>
      </c>
      <c r="E403" s="8">
        <v>0</v>
      </c>
      <c r="F403" s="8">
        <v>0</v>
      </c>
      <c r="G403" s="8">
        <v>0</v>
      </c>
      <c r="H403" s="8">
        <v>0</v>
      </c>
      <c r="I403" s="8">
        <v>0</v>
      </c>
      <c r="J403" s="8">
        <v>215</v>
      </c>
      <c r="K403" s="8">
        <v>113</v>
      </c>
      <c r="L403" s="8">
        <v>68</v>
      </c>
      <c r="M403" s="8">
        <v>25.13</v>
      </c>
      <c r="N403" s="8">
        <v>65</v>
      </c>
      <c r="O403" s="8">
        <v>87</v>
      </c>
      <c r="P403" s="8">
        <v>0</v>
      </c>
    </row>
    <row r="404" spans="1:16" x14ac:dyDescent="0.4">
      <c r="A404" s="8">
        <v>0</v>
      </c>
      <c r="B404" s="8">
        <v>41</v>
      </c>
      <c r="C404" s="8">
        <v>2</v>
      </c>
      <c r="D404" s="8">
        <v>0</v>
      </c>
      <c r="E404" s="8">
        <v>0</v>
      </c>
      <c r="F404" s="8">
        <v>0</v>
      </c>
      <c r="G404" s="8">
        <v>0</v>
      </c>
      <c r="H404" s="8">
        <v>0</v>
      </c>
      <c r="I404" s="8">
        <v>0</v>
      </c>
      <c r="J404" s="8">
        <v>277</v>
      </c>
      <c r="K404" s="8">
        <v>113.5</v>
      </c>
      <c r="L404" s="8">
        <v>75</v>
      </c>
      <c r="M404" s="8">
        <v>29.73</v>
      </c>
      <c r="N404" s="8">
        <v>63</v>
      </c>
      <c r="O404" s="8">
        <v>90</v>
      </c>
      <c r="P404" s="8">
        <v>0</v>
      </c>
    </row>
    <row r="405" spans="1:16" x14ac:dyDescent="0.4">
      <c r="A405" s="8">
        <v>0</v>
      </c>
      <c r="B405" s="8">
        <v>41</v>
      </c>
      <c r="C405" s="8">
        <v>1</v>
      </c>
      <c r="D405" s="8">
        <v>0</v>
      </c>
      <c r="E405" s="8">
        <v>0</v>
      </c>
      <c r="F405" s="8">
        <v>0</v>
      </c>
      <c r="G405" s="8">
        <v>0</v>
      </c>
      <c r="H405" s="8">
        <v>0</v>
      </c>
      <c r="I405" s="8">
        <v>0</v>
      </c>
      <c r="J405" s="8">
        <v>179</v>
      </c>
      <c r="K405" s="8">
        <v>116</v>
      </c>
      <c r="L405" s="8">
        <v>67</v>
      </c>
      <c r="M405" s="8">
        <v>18.579999999999998</v>
      </c>
      <c r="N405" s="8">
        <v>73</v>
      </c>
      <c r="O405" s="8">
        <v>68</v>
      </c>
      <c r="P405" s="8">
        <v>0</v>
      </c>
    </row>
    <row r="406" spans="1:16" x14ac:dyDescent="0.4">
      <c r="A406" s="8">
        <v>1</v>
      </c>
      <c r="B406" s="8">
        <v>45</v>
      </c>
      <c r="C406" s="8">
        <v>4</v>
      </c>
      <c r="D406" s="8">
        <v>1</v>
      </c>
      <c r="E406" s="8">
        <v>20</v>
      </c>
      <c r="F406" s="8">
        <v>0</v>
      </c>
      <c r="G406" s="8">
        <v>0</v>
      </c>
      <c r="H406" s="8">
        <v>0</v>
      </c>
      <c r="I406" s="8">
        <v>0</v>
      </c>
      <c r="J406" s="8">
        <v>226</v>
      </c>
      <c r="K406" s="8">
        <v>119</v>
      </c>
      <c r="L406" s="8">
        <v>75</v>
      </c>
      <c r="M406" s="8">
        <v>25.34</v>
      </c>
      <c r="N406" s="8">
        <v>70</v>
      </c>
      <c r="O406" s="8">
        <v>66</v>
      </c>
      <c r="P406" s="8">
        <v>0</v>
      </c>
    </row>
    <row r="407" spans="1:16" x14ac:dyDescent="0.4">
      <c r="A407" s="8">
        <v>1</v>
      </c>
      <c r="B407" s="8">
        <v>37</v>
      </c>
      <c r="C407" s="8">
        <v>1</v>
      </c>
      <c r="D407" s="8">
        <v>1</v>
      </c>
      <c r="E407" s="8">
        <v>20</v>
      </c>
      <c r="F407" s="8">
        <v>0</v>
      </c>
      <c r="G407" s="8">
        <v>0</v>
      </c>
      <c r="H407" s="8">
        <v>0</v>
      </c>
      <c r="I407" s="8">
        <v>0</v>
      </c>
      <c r="J407" s="8">
        <v>245</v>
      </c>
      <c r="K407" s="8">
        <v>138</v>
      </c>
      <c r="L407" s="8">
        <v>84</v>
      </c>
      <c r="M407" s="8">
        <v>27.45</v>
      </c>
      <c r="N407" s="8">
        <v>67</v>
      </c>
      <c r="O407" s="8">
        <v>76</v>
      </c>
      <c r="P407" s="8">
        <v>0</v>
      </c>
    </row>
    <row r="408" spans="1:16" x14ac:dyDescent="0.4">
      <c r="A408" s="8">
        <v>0</v>
      </c>
      <c r="B408" s="8">
        <v>43</v>
      </c>
      <c r="C408" s="8">
        <v>3</v>
      </c>
      <c r="D408" s="8">
        <v>0</v>
      </c>
      <c r="E408" s="8">
        <v>0</v>
      </c>
      <c r="F408" s="8">
        <v>0</v>
      </c>
      <c r="G408" s="8">
        <v>0</v>
      </c>
      <c r="H408" s="8">
        <v>1</v>
      </c>
      <c r="I408" s="8">
        <v>0</v>
      </c>
      <c r="J408" s="8">
        <v>240</v>
      </c>
      <c r="K408" s="8">
        <v>141</v>
      </c>
      <c r="L408" s="8">
        <v>91</v>
      </c>
      <c r="M408" s="8">
        <v>29.25</v>
      </c>
      <c r="N408" s="8">
        <v>78</v>
      </c>
      <c r="O408" s="8">
        <v>65</v>
      </c>
      <c r="P408" s="8">
        <v>0</v>
      </c>
    </row>
    <row r="409" spans="1:16" x14ac:dyDescent="0.4">
      <c r="A409" s="8">
        <v>0</v>
      </c>
      <c r="B409" s="8">
        <v>46</v>
      </c>
      <c r="C409" s="8">
        <v>2</v>
      </c>
      <c r="D409" s="8">
        <v>0</v>
      </c>
      <c r="E409" s="8">
        <v>0</v>
      </c>
      <c r="F409" s="8">
        <v>0</v>
      </c>
      <c r="G409" s="8">
        <v>0</v>
      </c>
      <c r="H409" s="8">
        <v>1</v>
      </c>
      <c r="I409" s="8">
        <v>0</v>
      </c>
      <c r="J409" s="8">
        <v>184</v>
      </c>
      <c r="K409" s="8">
        <v>188</v>
      </c>
      <c r="L409" s="8">
        <v>123</v>
      </c>
      <c r="M409" s="8">
        <v>34.36</v>
      </c>
      <c r="N409" s="8">
        <v>90</v>
      </c>
      <c r="O409" s="7" t="s">
        <v>43</v>
      </c>
      <c r="P409" s="8">
        <v>0</v>
      </c>
    </row>
    <row r="410" spans="1:16" x14ac:dyDescent="0.4">
      <c r="A410" s="8">
        <v>1</v>
      </c>
      <c r="B410" s="8">
        <v>41</v>
      </c>
      <c r="C410" s="8">
        <v>2</v>
      </c>
      <c r="D410" s="8">
        <v>0</v>
      </c>
      <c r="E410" s="8">
        <v>0</v>
      </c>
      <c r="F410" s="8">
        <v>0</v>
      </c>
      <c r="G410" s="8">
        <v>0</v>
      </c>
      <c r="H410" s="8">
        <v>0</v>
      </c>
      <c r="I410" s="8">
        <v>0</v>
      </c>
      <c r="J410" s="8">
        <v>218</v>
      </c>
      <c r="K410" s="8">
        <v>137</v>
      </c>
      <c r="L410" s="8">
        <v>86</v>
      </c>
      <c r="M410" s="8">
        <v>25.52</v>
      </c>
      <c r="N410" s="8">
        <v>60</v>
      </c>
      <c r="O410" s="8">
        <v>88</v>
      </c>
      <c r="P410" s="8">
        <v>0</v>
      </c>
    </row>
    <row r="411" spans="1:16" x14ac:dyDescent="0.4">
      <c r="A411" s="8">
        <v>1</v>
      </c>
      <c r="B411" s="8">
        <v>44</v>
      </c>
      <c r="C411" s="8">
        <v>1</v>
      </c>
      <c r="D411" s="8">
        <v>1</v>
      </c>
      <c r="E411" s="8">
        <v>10</v>
      </c>
      <c r="F411" s="8">
        <v>0</v>
      </c>
      <c r="G411" s="8">
        <v>0</v>
      </c>
      <c r="H411" s="8">
        <v>1</v>
      </c>
      <c r="I411" s="8">
        <v>0</v>
      </c>
      <c r="J411" s="8">
        <v>229</v>
      </c>
      <c r="K411" s="8">
        <v>177.5</v>
      </c>
      <c r="L411" s="8">
        <v>120</v>
      </c>
      <c r="M411" s="8">
        <v>39.880000000000003</v>
      </c>
      <c r="N411" s="8">
        <v>104</v>
      </c>
      <c r="O411" s="8">
        <v>78</v>
      </c>
      <c r="P411" s="8">
        <v>0</v>
      </c>
    </row>
    <row r="412" spans="1:16" x14ac:dyDescent="0.4">
      <c r="A412" s="8">
        <v>1</v>
      </c>
      <c r="B412" s="8">
        <v>36</v>
      </c>
      <c r="C412" s="8">
        <v>3</v>
      </c>
      <c r="D412" s="8">
        <v>0</v>
      </c>
      <c r="E412" s="8">
        <v>0</v>
      </c>
      <c r="F412" s="8">
        <v>0</v>
      </c>
      <c r="G412" s="8">
        <v>0</v>
      </c>
      <c r="H412" s="8">
        <v>0</v>
      </c>
      <c r="I412" s="8">
        <v>0</v>
      </c>
      <c r="J412" s="8">
        <v>174</v>
      </c>
      <c r="K412" s="8">
        <v>131</v>
      </c>
      <c r="L412" s="8">
        <v>86</v>
      </c>
      <c r="M412" s="8">
        <v>26.23</v>
      </c>
      <c r="N412" s="8">
        <v>75</v>
      </c>
      <c r="O412" s="8">
        <v>64</v>
      </c>
      <c r="P412" s="8">
        <v>0</v>
      </c>
    </row>
    <row r="413" spans="1:16" x14ac:dyDescent="0.4">
      <c r="A413" s="8">
        <v>0</v>
      </c>
      <c r="B413" s="8">
        <v>60</v>
      </c>
      <c r="C413" s="8">
        <v>3</v>
      </c>
      <c r="D413" s="8">
        <v>0</v>
      </c>
      <c r="E413" s="8">
        <v>0</v>
      </c>
      <c r="F413" s="8">
        <v>0</v>
      </c>
      <c r="G413" s="8">
        <v>0</v>
      </c>
      <c r="H413" s="8">
        <v>1</v>
      </c>
      <c r="I413" s="8">
        <v>0</v>
      </c>
      <c r="J413" s="8">
        <v>285</v>
      </c>
      <c r="K413" s="8">
        <v>156</v>
      </c>
      <c r="L413" s="8">
        <v>100</v>
      </c>
      <c r="M413" s="8">
        <v>23.02</v>
      </c>
      <c r="N413" s="8">
        <v>80</v>
      </c>
      <c r="O413" s="8">
        <v>85</v>
      </c>
      <c r="P413" s="8">
        <v>0</v>
      </c>
    </row>
    <row r="414" spans="1:16" x14ac:dyDescent="0.4">
      <c r="A414" s="8">
        <v>0</v>
      </c>
      <c r="B414" s="8">
        <v>46</v>
      </c>
      <c r="C414" s="7" t="s">
        <v>43</v>
      </c>
      <c r="D414" s="8">
        <v>1</v>
      </c>
      <c r="E414" s="8">
        <v>20</v>
      </c>
      <c r="F414" s="8">
        <v>0</v>
      </c>
      <c r="G414" s="8">
        <v>0</v>
      </c>
      <c r="H414" s="8">
        <v>0</v>
      </c>
      <c r="I414" s="8">
        <v>0</v>
      </c>
      <c r="J414" s="8">
        <v>212</v>
      </c>
      <c r="K414" s="8">
        <v>122.5</v>
      </c>
      <c r="L414" s="8">
        <v>75.5</v>
      </c>
      <c r="M414" s="8">
        <v>23.51</v>
      </c>
      <c r="N414" s="8">
        <v>67</v>
      </c>
      <c r="O414" s="8">
        <v>103</v>
      </c>
      <c r="P414" s="8">
        <v>0</v>
      </c>
    </row>
    <row r="415" spans="1:16" x14ac:dyDescent="0.4">
      <c r="A415" s="8">
        <v>0</v>
      </c>
      <c r="B415" s="8">
        <v>44</v>
      </c>
      <c r="C415" s="8">
        <v>1</v>
      </c>
      <c r="D415" s="8">
        <v>0</v>
      </c>
      <c r="E415" s="8">
        <v>0</v>
      </c>
      <c r="F415" s="8">
        <v>0</v>
      </c>
      <c r="G415" s="8">
        <v>0</v>
      </c>
      <c r="H415" s="8">
        <v>0</v>
      </c>
      <c r="I415" s="8">
        <v>0</v>
      </c>
      <c r="J415" s="8">
        <v>175</v>
      </c>
      <c r="K415" s="8">
        <v>135</v>
      </c>
      <c r="L415" s="8">
        <v>81</v>
      </c>
      <c r="M415" s="8">
        <v>26.38</v>
      </c>
      <c r="N415" s="8">
        <v>71</v>
      </c>
      <c r="O415" s="7" t="s">
        <v>43</v>
      </c>
      <c r="P415" s="8">
        <v>0</v>
      </c>
    </row>
    <row r="416" spans="1:16" x14ac:dyDescent="0.4">
      <c r="A416" s="8">
        <v>0</v>
      </c>
      <c r="B416" s="8">
        <v>55</v>
      </c>
      <c r="C416" s="8">
        <v>2</v>
      </c>
      <c r="D416" s="8">
        <v>1</v>
      </c>
      <c r="E416" s="8">
        <v>3</v>
      </c>
      <c r="F416" s="8">
        <v>0</v>
      </c>
      <c r="G416" s="8">
        <v>0</v>
      </c>
      <c r="H416" s="8">
        <v>1</v>
      </c>
      <c r="I416" s="8">
        <v>0</v>
      </c>
      <c r="J416" s="8">
        <v>323</v>
      </c>
      <c r="K416" s="8">
        <v>197</v>
      </c>
      <c r="L416" s="8">
        <v>118</v>
      </c>
      <c r="M416" s="8">
        <v>27.51</v>
      </c>
      <c r="N416" s="8">
        <v>80</v>
      </c>
      <c r="O416" s="8">
        <v>112</v>
      </c>
      <c r="P416" s="8">
        <v>0</v>
      </c>
    </row>
    <row r="417" spans="1:16" x14ac:dyDescent="0.4">
      <c r="A417" s="8">
        <v>0</v>
      </c>
      <c r="B417" s="8">
        <v>61</v>
      </c>
      <c r="C417" s="8">
        <v>1</v>
      </c>
      <c r="D417" s="8">
        <v>1</v>
      </c>
      <c r="E417" s="8">
        <v>15</v>
      </c>
      <c r="F417" s="8">
        <v>0</v>
      </c>
      <c r="G417" s="8">
        <v>0</v>
      </c>
      <c r="H417" s="8">
        <v>0</v>
      </c>
      <c r="I417" s="8">
        <v>0</v>
      </c>
      <c r="J417" s="8">
        <v>206</v>
      </c>
      <c r="K417" s="8">
        <v>130</v>
      </c>
      <c r="L417" s="8">
        <v>80</v>
      </c>
      <c r="M417" s="8">
        <v>21.93</v>
      </c>
      <c r="N417" s="8">
        <v>72</v>
      </c>
      <c r="O417" s="8">
        <v>82</v>
      </c>
      <c r="P417" s="8">
        <v>0</v>
      </c>
    </row>
    <row r="418" spans="1:16" x14ac:dyDescent="0.4">
      <c r="A418" s="8">
        <v>1</v>
      </c>
      <c r="B418" s="8">
        <v>45</v>
      </c>
      <c r="C418" s="8">
        <v>1</v>
      </c>
      <c r="D418" s="8">
        <v>1</v>
      </c>
      <c r="E418" s="8">
        <v>20</v>
      </c>
      <c r="F418" s="8">
        <v>0</v>
      </c>
      <c r="G418" s="8">
        <v>0</v>
      </c>
      <c r="H418" s="8">
        <v>0</v>
      </c>
      <c r="I418" s="8">
        <v>0</v>
      </c>
      <c r="J418" s="8">
        <v>246</v>
      </c>
      <c r="K418" s="8">
        <v>111</v>
      </c>
      <c r="L418" s="8">
        <v>72</v>
      </c>
      <c r="M418" s="8">
        <v>21.79</v>
      </c>
      <c r="N418" s="8">
        <v>75</v>
      </c>
      <c r="O418" s="8">
        <v>118</v>
      </c>
      <c r="P418" s="8">
        <v>0</v>
      </c>
    </row>
    <row r="419" spans="1:16" x14ac:dyDescent="0.4">
      <c r="A419" s="8">
        <v>0</v>
      </c>
      <c r="B419" s="8">
        <v>45</v>
      </c>
      <c r="C419" s="8">
        <v>2</v>
      </c>
      <c r="D419" s="8">
        <v>0</v>
      </c>
      <c r="E419" s="8">
        <v>0</v>
      </c>
      <c r="F419" s="8">
        <v>0</v>
      </c>
      <c r="G419" s="8">
        <v>0</v>
      </c>
      <c r="H419" s="8">
        <v>1</v>
      </c>
      <c r="I419" s="8">
        <v>0</v>
      </c>
      <c r="J419" s="8">
        <v>304</v>
      </c>
      <c r="K419" s="8">
        <v>148</v>
      </c>
      <c r="L419" s="8">
        <v>106</v>
      </c>
      <c r="M419" s="8">
        <v>22.98</v>
      </c>
      <c r="N419" s="8">
        <v>98</v>
      </c>
      <c r="O419" s="8">
        <v>72</v>
      </c>
      <c r="P419" s="8">
        <v>0</v>
      </c>
    </row>
    <row r="420" spans="1:16" x14ac:dyDescent="0.4">
      <c r="A420" s="8">
        <v>1</v>
      </c>
      <c r="B420" s="8">
        <v>37</v>
      </c>
      <c r="C420" s="8">
        <v>3</v>
      </c>
      <c r="D420" s="8">
        <v>1</v>
      </c>
      <c r="E420" s="8">
        <v>30</v>
      </c>
      <c r="F420" s="8">
        <v>0</v>
      </c>
      <c r="G420" s="8">
        <v>0</v>
      </c>
      <c r="H420" s="8">
        <v>0</v>
      </c>
      <c r="I420" s="8">
        <v>0</v>
      </c>
      <c r="J420" s="8">
        <v>243</v>
      </c>
      <c r="K420" s="8">
        <v>128</v>
      </c>
      <c r="L420" s="8">
        <v>84</v>
      </c>
      <c r="M420" s="8">
        <v>27.47</v>
      </c>
      <c r="N420" s="8">
        <v>80</v>
      </c>
      <c r="O420" s="7" t="s">
        <v>43</v>
      </c>
      <c r="P420" s="8">
        <v>0</v>
      </c>
    </row>
    <row r="421" spans="1:16" x14ac:dyDescent="0.4">
      <c r="A421" s="8">
        <v>0</v>
      </c>
      <c r="B421" s="8">
        <v>52</v>
      </c>
      <c r="C421" s="8">
        <v>1</v>
      </c>
      <c r="D421" s="8">
        <v>1</v>
      </c>
      <c r="E421" s="8">
        <v>25</v>
      </c>
      <c r="F421" s="8">
        <v>0</v>
      </c>
      <c r="G421" s="8">
        <v>0</v>
      </c>
      <c r="H421" s="8">
        <v>0</v>
      </c>
      <c r="I421" s="8">
        <v>0</v>
      </c>
      <c r="J421" s="8">
        <v>235</v>
      </c>
      <c r="K421" s="8">
        <v>119</v>
      </c>
      <c r="L421" s="8">
        <v>82</v>
      </c>
      <c r="M421" s="8">
        <v>24.25</v>
      </c>
      <c r="N421" s="8">
        <v>77</v>
      </c>
      <c r="O421" s="8">
        <v>79</v>
      </c>
      <c r="P421" s="8">
        <v>0</v>
      </c>
    </row>
    <row r="422" spans="1:16" x14ac:dyDescent="0.4">
      <c r="A422" s="8">
        <v>0</v>
      </c>
      <c r="B422" s="8">
        <v>46</v>
      </c>
      <c r="C422" s="8">
        <v>2</v>
      </c>
      <c r="D422" s="8">
        <v>0</v>
      </c>
      <c r="E422" s="8">
        <v>0</v>
      </c>
      <c r="F422" s="8">
        <v>0</v>
      </c>
      <c r="G422" s="8">
        <v>0</v>
      </c>
      <c r="H422" s="8">
        <v>0</v>
      </c>
      <c r="I422" s="8">
        <v>0</v>
      </c>
      <c r="J422" s="8">
        <v>232</v>
      </c>
      <c r="K422" s="8">
        <v>90</v>
      </c>
      <c r="L422" s="8">
        <v>60</v>
      </c>
      <c r="M422" s="8">
        <v>19.2</v>
      </c>
      <c r="N422" s="8">
        <v>60</v>
      </c>
      <c r="O422" s="8">
        <v>82</v>
      </c>
      <c r="P422" s="8">
        <v>0</v>
      </c>
    </row>
    <row r="423" spans="1:16" x14ac:dyDescent="0.4">
      <c r="A423" s="8">
        <v>1</v>
      </c>
      <c r="B423" s="8">
        <v>44</v>
      </c>
      <c r="C423" s="8">
        <v>1</v>
      </c>
      <c r="D423" s="8">
        <v>0</v>
      </c>
      <c r="E423" s="8">
        <v>0</v>
      </c>
      <c r="F423" s="7" t="s">
        <v>43</v>
      </c>
      <c r="G423" s="8">
        <v>0</v>
      </c>
      <c r="H423" s="8">
        <v>0</v>
      </c>
      <c r="I423" s="8">
        <v>1</v>
      </c>
      <c r="J423" s="8">
        <v>190</v>
      </c>
      <c r="K423" s="8">
        <v>122</v>
      </c>
      <c r="L423" s="8">
        <v>81</v>
      </c>
      <c r="M423" s="8">
        <v>36.119999999999997</v>
      </c>
      <c r="N423" s="8">
        <v>70</v>
      </c>
      <c r="O423" s="8">
        <v>143</v>
      </c>
      <c r="P423" s="8">
        <v>0</v>
      </c>
    </row>
    <row r="424" spans="1:16" x14ac:dyDescent="0.4">
      <c r="A424" s="8">
        <v>0</v>
      </c>
      <c r="B424" s="8">
        <v>42</v>
      </c>
      <c r="C424" s="8">
        <v>2</v>
      </c>
      <c r="D424" s="8">
        <v>1</v>
      </c>
      <c r="E424" s="8">
        <v>15</v>
      </c>
      <c r="F424" s="8">
        <v>0</v>
      </c>
      <c r="G424" s="8">
        <v>0</v>
      </c>
      <c r="H424" s="8">
        <v>0</v>
      </c>
      <c r="I424" s="8">
        <v>0</v>
      </c>
      <c r="J424" s="8">
        <v>177</v>
      </c>
      <c r="K424" s="8">
        <v>112.5</v>
      </c>
      <c r="L424" s="8">
        <v>70</v>
      </c>
      <c r="M424" s="8">
        <v>20.62</v>
      </c>
      <c r="N424" s="8">
        <v>86</v>
      </c>
      <c r="O424" s="8">
        <v>83</v>
      </c>
      <c r="P424" s="8">
        <v>0</v>
      </c>
    </row>
    <row r="425" spans="1:16" x14ac:dyDescent="0.4">
      <c r="A425" s="8">
        <v>0</v>
      </c>
      <c r="B425" s="8">
        <v>58</v>
      </c>
      <c r="C425" s="8">
        <v>3</v>
      </c>
      <c r="D425" s="8">
        <v>0</v>
      </c>
      <c r="E425" s="8">
        <v>0</v>
      </c>
      <c r="F425" s="8">
        <v>0</v>
      </c>
      <c r="G425" s="8">
        <v>0</v>
      </c>
      <c r="H425" s="8">
        <v>1</v>
      </c>
      <c r="I425" s="8">
        <v>0</v>
      </c>
      <c r="J425" s="8">
        <v>188</v>
      </c>
      <c r="K425" s="8">
        <v>160</v>
      </c>
      <c r="L425" s="8">
        <v>120</v>
      </c>
      <c r="M425" s="8">
        <v>35.58</v>
      </c>
      <c r="N425" s="8">
        <v>88</v>
      </c>
      <c r="O425" s="8">
        <v>85</v>
      </c>
      <c r="P425" s="8">
        <v>0</v>
      </c>
    </row>
    <row r="426" spans="1:16" x14ac:dyDescent="0.4">
      <c r="A426" s="8">
        <v>0</v>
      </c>
      <c r="B426" s="8">
        <v>38</v>
      </c>
      <c r="C426" s="8">
        <v>2</v>
      </c>
      <c r="D426" s="8">
        <v>1</v>
      </c>
      <c r="E426" s="8">
        <v>15</v>
      </c>
      <c r="F426" s="8">
        <v>0</v>
      </c>
      <c r="G426" s="8">
        <v>0</v>
      </c>
      <c r="H426" s="8">
        <v>0</v>
      </c>
      <c r="I426" s="8">
        <v>0</v>
      </c>
      <c r="J426" s="8">
        <v>176</v>
      </c>
      <c r="K426" s="8">
        <v>110</v>
      </c>
      <c r="L426" s="8">
        <v>80</v>
      </c>
      <c r="M426" s="8">
        <v>24.03</v>
      </c>
      <c r="N426" s="8">
        <v>100</v>
      </c>
      <c r="O426" s="8">
        <v>113</v>
      </c>
      <c r="P426" s="8">
        <v>0</v>
      </c>
    </row>
    <row r="427" spans="1:16" x14ac:dyDescent="0.4">
      <c r="A427" s="8">
        <v>0</v>
      </c>
      <c r="B427" s="8">
        <v>51</v>
      </c>
      <c r="C427" s="8">
        <v>3</v>
      </c>
      <c r="D427" s="8">
        <v>1</v>
      </c>
      <c r="E427" s="8">
        <v>10</v>
      </c>
      <c r="F427" s="8">
        <v>0</v>
      </c>
      <c r="G427" s="8">
        <v>0</v>
      </c>
      <c r="H427" s="8">
        <v>0</v>
      </c>
      <c r="I427" s="8">
        <v>0</v>
      </c>
      <c r="J427" s="8">
        <v>234</v>
      </c>
      <c r="K427" s="8">
        <v>98</v>
      </c>
      <c r="L427" s="8">
        <v>68</v>
      </c>
      <c r="M427" s="8">
        <v>18.8</v>
      </c>
      <c r="N427" s="8">
        <v>79</v>
      </c>
      <c r="O427" s="7" t="s">
        <v>43</v>
      </c>
      <c r="P427" s="8">
        <v>1</v>
      </c>
    </row>
    <row r="428" spans="1:16" x14ac:dyDescent="0.4">
      <c r="A428" s="8">
        <v>0</v>
      </c>
      <c r="B428" s="8">
        <v>64</v>
      </c>
      <c r="C428" s="8">
        <v>1</v>
      </c>
      <c r="D428" s="8">
        <v>0</v>
      </c>
      <c r="E428" s="8">
        <v>0</v>
      </c>
      <c r="F428" s="8">
        <v>0</v>
      </c>
      <c r="G428" s="8">
        <v>0</v>
      </c>
      <c r="H428" s="8">
        <v>0</v>
      </c>
      <c r="I428" s="8">
        <v>0</v>
      </c>
      <c r="J428" s="8">
        <v>268</v>
      </c>
      <c r="K428" s="8">
        <v>135</v>
      </c>
      <c r="L428" s="8">
        <v>74</v>
      </c>
      <c r="M428" s="8">
        <v>30.18</v>
      </c>
      <c r="N428" s="8">
        <v>76</v>
      </c>
      <c r="O428" s="8">
        <v>83</v>
      </c>
      <c r="P428" s="8">
        <v>0</v>
      </c>
    </row>
    <row r="429" spans="1:16" x14ac:dyDescent="0.4">
      <c r="A429" s="8">
        <v>0</v>
      </c>
      <c r="B429" s="8">
        <v>53</v>
      </c>
      <c r="C429" s="8">
        <v>3</v>
      </c>
      <c r="D429" s="8">
        <v>1</v>
      </c>
      <c r="E429" s="8">
        <v>14</v>
      </c>
      <c r="F429" s="8">
        <v>0</v>
      </c>
      <c r="G429" s="8">
        <v>0</v>
      </c>
      <c r="H429" s="8">
        <v>0</v>
      </c>
      <c r="I429" s="8">
        <v>0</v>
      </c>
      <c r="J429" s="8">
        <v>252</v>
      </c>
      <c r="K429" s="8">
        <v>120</v>
      </c>
      <c r="L429" s="8">
        <v>74</v>
      </c>
      <c r="M429" s="8">
        <v>21.14</v>
      </c>
      <c r="N429" s="8">
        <v>68</v>
      </c>
      <c r="O429" s="7" t="s">
        <v>43</v>
      </c>
      <c r="P429" s="8">
        <v>0</v>
      </c>
    </row>
    <row r="430" spans="1:16" x14ac:dyDescent="0.4">
      <c r="A430" s="8">
        <v>0</v>
      </c>
      <c r="B430" s="8">
        <v>59</v>
      </c>
      <c r="C430" s="8">
        <v>1</v>
      </c>
      <c r="D430" s="8">
        <v>0</v>
      </c>
      <c r="E430" s="8">
        <v>0</v>
      </c>
      <c r="F430" s="8">
        <v>0</v>
      </c>
      <c r="G430" s="8">
        <v>0</v>
      </c>
      <c r="H430" s="8">
        <v>0</v>
      </c>
      <c r="I430" s="8">
        <v>0</v>
      </c>
      <c r="J430" s="8">
        <v>242</v>
      </c>
      <c r="K430" s="8">
        <v>134</v>
      </c>
      <c r="L430" s="8">
        <v>86</v>
      </c>
      <c r="M430" s="8">
        <v>27.49</v>
      </c>
      <c r="N430" s="8">
        <v>65</v>
      </c>
      <c r="O430" s="7" t="s">
        <v>43</v>
      </c>
      <c r="P430" s="8">
        <v>0</v>
      </c>
    </row>
    <row r="431" spans="1:16" x14ac:dyDescent="0.4">
      <c r="A431" s="8">
        <v>1</v>
      </c>
      <c r="B431" s="8">
        <v>65</v>
      </c>
      <c r="C431" s="7" t="s">
        <v>43</v>
      </c>
      <c r="D431" s="8">
        <v>0</v>
      </c>
      <c r="E431" s="8">
        <v>0</v>
      </c>
      <c r="F431" s="8">
        <v>0</v>
      </c>
      <c r="G431" s="8">
        <v>0</v>
      </c>
      <c r="H431" s="8">
        <v>0</v>
      </c>
      <c r="I431" s="8">
        <v>0</v>
      </c>
      <c r="J431" s="7" t="s">
        <v>43</v>
      </c>
      <c r="K431" s="8">
        <v>152.5</v>
      </c>
      <c r="L431" s="8">
        <v>97.5</v>
      </c>
      <c r="M431" s="8">
        <v>28.35</v>
      </c>
      <c r="N431" s="8">
        <v>65</v>
      </c>
      <c r="O431" s="8">
        <v>73</v>
      </c>
      <c r="P431" s="8">
        <v>0</v>
      </c>
    </row>
    <row r="432" spans="1:16" x14ac:dyDescent="0.4">
      <c r="A432" s="8">
        <v>0</v>
      </c>
      <c r="B432" s="8">
        <v>40</v>
      </c>
      <c r="C432" s="8">
        <v>2</v>
      </c>
      <c r="D432" s="8">
        <v>0</v>
      </c>
      <c r="E432" s="8">
        <v>0</v>
      </c>
      <c r="F432" s="8">
        <v>0</v>
      </c>
      <c r="G432" s="8">
        <v>0</v>
      </c>
      <c r="H432" s="8">
        <v>0</v>
      </c>
      <c r="I432" s="8">
        <v>0</v>
      </c>
      <c r="J432" s="8">
        <v>195</v>
      </c>
      <c r="K432" s="8">
        <v>109.5</v>
      </c>
      <c r="L432" s="8">
        <v>72</v>
      </c>
      <c r="M432" s="8">
        <v>22.36</v>
      </c>
      <c r="N432" s="8">
        <v>70</v>
      </c>
      <c r="O432" s="8">
        <v>85</v>
      </c>
      <c r="P432" s="8">
        <v>0</v>
      </c>
    </row>
    <row r="433" spans="1:16" x14ac:dyDescent="0.4">
      <c r="A433" s="8">
        <v>0</v>
      </c>
      <c r="B433" s="8">
        <v>57</v>
      </c>
      <c r="C433" s="8">
        <v>1</v>
      </c>
      <c r="D433" s="8">
        <v>0</v>
      </c>
      <c r="E433" s="8">
        <v>0</v>
      </c>
      <c r="F433" s="8">
        <v>0</v>
      </c>
      <c r="G433" s="8">
        <v>0</v>
      </c>
      <c r="H433" s="8">
        <v>0</v>
      </c>
      <c r="I433" s="8">
        <v>0</v>
      </c>
      <c r="J433" s="8">
        <v>197</v>
      </c>
      <c r="K433" s="8">
        <v>96</v>
      </c>
      <c r="L433" s="8">
        <v>64</v>
      </c>
      <c r="M433" s="8">
        <v>18.59</v>
      </c>
      <c r="N433" s="8">
        <v>60</v>
      </c>
      <c r="O433" s="8">
        <v>77</v>
      </c>
      <c r="P433" s="8">
        <v>0</v>
      </c>
    </row>
    <row r="434" spans="1:16" x14ac:dyDescent="0.4">
      <c r="A434" s="8">
        <v>0</v>
      </c>
      <c r="B434" s="8">
        <v>48</v>
      </c>
      <c r="C434" s="8">
        <v>1</v>
      </c>
      <c r="D434" s="8">
        <v>1</v>
      </c>
      <c r="E434" s="8">
        <v>10</v>
      </c>
      <c r="F434" s="8">
        <v>0</v>
      </c>
      <c r="G434" s="8">
        <v>0</v>
      </c>
      <c r="H434" s="8">
        <v>1</v>
      </c>
      <c r="I434" s="8">
        <v>0</v>
      </c>
      <c r="J434" s="8">
        <v>268</v>
      </c>
      <c r="K434" s="8">
        <v>117.5</v>
      </c>
      <c r="L434" s="8">
        <v>80</v>
      </c>
      <c r="M434" s="8">
        <v>36.11</v>
      </c>
      <c r="N434" s="8">
        <v>72</v>
      </c>
      <c r="O434" s="8">
        <v>67</v>
      </c>
      <c r="P434" s="8">
        <v>0</v>
      </c>
    </row>
    <row r="435" spans="1:16" x14ac:dyDescent="0.4">
      <c r="A435" s="8">
        <v>0</v>
      </c>
      <c r="B435" s="8">
        <v>45</v>
      </c>
      <c r="C435" s="8">
        <v>2</v>
      </c>
      <c r="D435" s="8">
        <v>0</v>
      </c>
      <c r="E435" s="8">
        <v>0</v>
      </c>
      <c r="F435" s="8">
        <v>0</v>
      </c>
      <c r="G435" s="8">
        <v>0</v>
      </c>
      <c r="H435" s="8">
        <v>1</v>
      </c>
      <c r="I435" s="8">
        <v>0</v>
      </c>
      <c r="J435" s="8">
        <v>226</v>
      </c>
      <c r="K435" s="8">
        <v>180</v>
      </c>
      <c r="L435" s="8">
        <v>99</v>
      </c>
      <c r="M435" s="8">
        <v>45.79</v>
      </c>
      <c r="N435" s="8">
        <v>110</v>
      </c>
      <c r="O435" s="7" t="s">
        <v>43</v>
      </c>
      <c r="P435" s="8">
        <v>0</v>
      </c>
    </row>
    <row r="436" spans="1:16" x14ac:dyDescent="0.4">
      <c r="A436" s="8">
        <v>1</v>
      </c>
      <c r="B436" s="8">
        <v>40</v>
      </c>
      <c r="C436" s="8">
        <v>4</v>
      </c>
      <c r="D436" s="8">
        <v>1</v>
      </c>
      <c r="E436" s="8">
        <v>30</v>
      </c>
      <c r="F436" s="8">
        <v>0</v>
      </c>
      <c r="G436" s="8">
        <v>0</v>
      </c>
      <c r="H436" s="8">
        <v>0</v>
      </c>
      <c r="I436" s="8">
        <v>0</v>
      </c>
      <c r="J436" s="8">
        <v>212</v>
      </c>
      <c r="K436" s="8">
        <v>120</v>
      </c>
      <c r="L436" s="8">
        <v>80</v>
      </c>
      <c r="M436" s="8">
        <v>24.01</v>
      </c>
      <c r="N436" s="8">
        <v>65</v>
      </c>
      <c r="O436" s="8">
        <v>57</v>
      </c>
      <c r="P436" s="8">
        <v>0</v>
      </c>
    </row>
    <row r="437" spans="1:16" x14ac:dyDescent="0.4">
      <c r="A437" s="8">
        <v>1</v>
      </c>
      <c r="B437" s="8">
        <v>43</v>
      </c>
      <c r="C437" s="8">
        <v>2</v>
      </c>
      <c r="D437" s="8">
        <v>1</v>
      </c>
      <c r="E437" s="8">
        <v>40</v>
      </c>
      <c r="F437" s="8">
        <v>0</v>
      </c>
      <c r="G437" s="8">
        <v>0</v>
      </c>
      <c r="H437" s="8">
        <v>1</v>
      </c>
      <c r="I437" s="8">
        <v>0</v>
      </c>
      <c r="J437" s="8">
        <v>220</v>
      </c>
      <c r="K437" s="8">
        <v>165</v>
      </c>
      <c r="L437" s="8">
        <v>105</v>
      </c>
      <c r="M437" s="8">
        <v>31.07</v>
      </c>
      <c r="N437" s="8">
        <v>75</v>
      </c>
      <c r="O437" s="8">
        <v>114</v>
      </c>
      <c r="P437" s="8">
        <v>0</v>
      </c>
    </row>
    <row r="438" spans="1:16" x14ac:dyDescent="0.4">
      <c r="A438" s="8">
        <v>1</v>
      </c>
      <c r="B438" s="8">
        <v>54</v>
      </c>
      <c r="C438" s="8">
        <v>1</v>
      </c>
      <c r="D438" s="8">
        <v>0</v>
      </c>
      <c r="E438" s="8">
        <v>0</v>
      </c>
      <c r="F438" s="8">
        <v>0</v>
      </c>
      <c r="G438" s="8">
        <v>0</v>
      </c>
      <c r="H438" s="8">
        <v>1</v>
      </c>
      <c r="I438" s="8">
        <v>0</v>
      </c>
      <c r="J438" s="8">
        <v>224</v>
      </c>
      <c r="K438" s="8">
        <v>170</v>
      </c>
      <c r="L438" s="8">
        <v>102</v>
      </c>
      <c r="M438" s="8">
        <v>29.18</v>
      </c>
      <c r="N438" s="8">
        <v>72</v>
      </c>
      <c r="O438" s="7" t="s">
        <v>43</v>
      </c>
      <c r="P438" s="8">
        <v>0</v>
      </c>
    </row>
    <row r="439" spans="1:16" x14ac:dyDescent="0.4">
      <c r="A439" s="8">
        <v>1</v>
      </c>
      <c r="B439" s="8">
        <v>45</v>
      </c>
      <c r="C439" s="8">
        <v>1</v>
      </c>
      <c r="D439" s="8">
        <v>1</v>
      </c>
      <c r="E439" s="8">
        <v>30</v>
      </c>
      <c r="F439" s="8">
        <v>0</v>
      </c>
      <c r="G439" s="8">
        <v>0</v>
      </c>
      <c r="H439" s="8">
        <v>0</v>
      </c>
      <c r="I439" s="8">
        <v>0</v>
      </c>
      <c r="J439" s="8">
        <v>240</v>
      </c>
      <c r="K439" s="8">
        <v>141</v>
      </c>
      <c r="L439" s="8">
        <v>89</v>
      </c>
      <c r="M439" s="8">
        <v>25.01</v>
      </c>
      <c r="N439" s="8">
        <v>95</v>
      </c>
      <c r="O439" s="8">
        <v>76</v>
      </c>
      <c r="P439" s="8">
        <v>0</v>
      </c>
    </row>
    <row r="440" spans="1:16" x14ac:dyDescent="0.4">
      <c r="A440" s="8">
        <v>1</v>
      </c>
      <c r="B440" s="8">
        <v>36</v>
      </c>
      <c r="C440" s="8">
        <v>2</v>
      </c>
      <c r="D440" s="8">
        <v>1</v>
      </c>
      <c r="E440" s="8">
        <v>20</v>
      </c>
      <c r="F440" s="8">
        <v>0</v>
      </c>
      <c r="G440" s="8">
        <v>0</v>
      </c>
      <c r="H440" s="8">
        <v>0</v>
      </c>
      <c r="I440" s="8">
        <v>0</v>
      </c>
      <c r="J440" s="8">
        <v>226</v>
      </c>
      <c r="K440" s="8">
        <v>124</v>
      </c>
      <c r="L440" s="8">
        <v>76</v>
      </c>
      <c r="M440" s="8">
        <v>25.84</v>
      </c>
      <c r="N440" s="8">
        <v>75</v>
      </c>
      <c r="O440" s="8">
        <v>70</v>
      </c>
      <c r="P440" s="8">
        <v>0</v>
      </c>
    </row>
    <row r="441" spans="1:16" x14ac:dyDescent="0.4">
      <c r="A441" s="8">
        <v>1</v>
      </c>
      <c r="B441" s="8">
        <v>63</v>
      </c>
      <c r="C441" s="8">
        <v>1</v>
      </c>
      <c r="D441" s="8">
        <v>0</v>
      </c>
      <c r="E441" s="8">
        <v>0</v>
      </c>
      <c r="F441" s="8">
        <v>0</v>
      </c>
      <c r="G441" s="8">
        <v>0</v>
      </c>
      <c r="H441" s="8">
        <v>0</v>
      </c>
      <c r="I441" s="8">
        <v>0</v>
      </c>
      <c r="J441" s="8">
        <v>237</v>
      </c>
      <c r="K441" s="8">
        <v>113</v>
      </c>
      <c r="L441" s="8">
        <v>80</v>
      </c>
      <c r="M441" s="8">
        <v>27.61</v>
      </c>
      <c r="N441" s="8">
        <v>90</v>
      </c>
      <c r="O441" s="8">
        <v>71</v>
      </c>
      <c r="P441" s="8">
        <v>0</v>
      </c>
    </row>
    <row r="442" spans="1:16" x14ac:dyDescent="0.4">
      <c r="A442" s="8">
        <v>0</v>
      </c>
      <c r="B442" s="8">
        <v>33</v>
      </c>
      <c r="C442" s="8">
        <v>3</v>
      </c>
      <c r="D442" s="8">
        <v>1</v>
      </c>
      <c r="E442" s="8">
        <v>15</v>
      </c>
      <c r="F442" s="8">
        <v>0</v>
      </c>
      <c r="G442" s="8">
        <v>0</v>
      </c>
      <c r="H442" s="8">
        <v>0</v>
      </c>
      <c r="I442" s="8">
        <v>0</v>
      </c>
      <c r="J442" s="8">
        <v>199</v>
      </c>
      <c r="K442" s="8">
        <v>116</v>
      </c>
      <c r="L442" s="8">
        <v>81</v>
      </c>
      <c r="M442" s="8">
        <v>21.61</v>
      </c>
      <c r="N442" s="8">
        <v>75</v>
      </c>
      <c r="O442" s="8">
        <v>93</v>
      </c>
      <c r="P442" s="8">
        <v>0</v>
      </c>
    </row>
    <row r="443" spans="1:16" x14ac:dyDescent="0.4">
      <c r="A443" s="8">
        <v>0</v>
      </c>
      <c r="B443" s="8">
        <v>56</v>
      </c>
      <c r="C443" s="8">
        <v>1</v>
      </c>
      <c r="D443" s="8">
        <v>0</v>
      </c>
      <c r="E443" s="8">
        <v>0</v>
      </c>
      <c r="F443" s="8">
        <v>0</v>
      </c>
      <c r="G443" s="8">
        <v>0</v>
      </c>
      <c r="H443" s="8">
        <v>1</v>
      </c>
      <c r="I443" s="8">
        <v>0</v>
      </c>
      <c r="J443" s="8">
        <v>206</v>
      </c>
      <c r="K443" s="8">
        <v>140</v>
      </c>
      <c r="L443" s="8">
        <v>87</v>
      </c>
      <c r="M443" s="8">
        <v>27.72</v>
      </c>
      <c r="N443" s="8">
        <v>60</v>
      </c>
      <c r="O443" s="8">
        <v>85</v>
      </c>
      <c r="P443" s="8">
        <v>0</v>
      </c>
    </row>
    <row r="444" spans="1:16" x14ac:dyDescent="0.4">
      <c r="A444" s="8">
        <v>0</v>
      </c>
      <c r="B444" s="8">
        <v>43</v>
      </c>
      <c r="C444" s="8">
        <v>4</v>
      </c>
      <c r="D444" s="8">
        <v>1</v>
      </c>
      <c r="E444" s="8">
        <v>20</v>
      </c>
      <c r="F444" s="8">
        <v>0</v>
      </c>
      <c r="G444" s="8">
        <v>0</v>
      </c>
      <c r="H444" s="8">
        <v>0</v>
      </c>
      <c r="I444" s="8">
        <v>0</v>
      </c>
      <c r="J444" s="8">
        <v>265</v>
      </c>
      <c r="K444" s="8">
        <v>107</v>
      </c>
      <c r="L444" s="8">
        <v>68</v>
      </c>
      <c r="M444" s="8">
        <v>21.08</v>
      </c>
      <c r="N444" s="8">
        <v>90</v>
      </c>
      <c r="O444" s="8">
        <v>95</v>
      </c>
      <c r="P444" s="8">
        <v>0</v>
      </c>
    </row>
    <row r="445" spans="1:16" x14ac:dyDescent="0.4">
      <c r="A445" s="8">
        <v>0</v>
      </c>
      <c r="B445" s="8">
        <v>60</v>
      </c>
      <c r="C445" s="8">
        <v>1</v>
      </c>
      <c r="D445" s="8">
        <v>0</v>
      </c>
      <c r="E445" s="8">
        <v>0</v>
      </c>
      <c r="F445" s="8">
        <v>0</v>
      </c>
      <c r="G445" s="8">
        <v>0</v>
      </c>
      <c r="H445" s="8">
        <v>0</v>
      </c>
      <c r="I445" s="8">
        <v>1</v>
      </c>
      <c r="J445" s="8">
        <v>260</v>
      </c>
      <c r="K445" s="8">
        <v>95.5</v>
      </c>
      <c r="L445" s="8">
        <v>59</v>
      </c>
      <c r="M445" s="8">
        <v>25.94</v>
      </c>
      <c r="N445" s="8">
        <v>90</v>
      </c>
      <c r="O445" s="8">
        <v>160</v>
      </c>
      <c r="P445" s="8">
        <v>0</v>
      </c>
    </row>
    <row r="446" spans="1:16" x14ac:dyDescent="0.4">
      <c r="A446" s="8">
        <v>1</v>
      </c>
      <c r="B446" s="8">
        <v>44</v>
      </c>
      <c r="C446" s="8">
        <v>3</v>
      </c>
      <c r="D446" s="8">
        <v>0</v>
      </c>
      <c r="E446" s="8">
        <v>0</v>
      </c>
      <c r="F446" s="8">
        <v>0</v>
      </c>
      <c r="G446" s="8">
        <v>0</v>
      </c>
      <c r="H446" s="8">
        <v>0</v>
      </c>
      <c r="I446" s="8">
        <v>0</v>
      </c>
      <c r="J446" s="8">
        <v>243</v>
      </c>
      <c r="K446" s="8">
        <v>146</v>
      </c>
      <c r="L446" s="8">
        <v>91</v>
      </c>
      <c r="M446" s="8">
        <v>26.72</v>
      </c>
      <c r="N446" s="8">
        <v>80</v>
      </c>
      <c r="O446" s="8">
        <v>104</v>
      </c>
      <c r="P446" s="8">
        <v>0</v>
      </c>
    </row>
    <row r="447" spans="1:16" x14ac:dyDescent="0.4">
      <c r="A447" s="8">
        <v>1</v>
      </c>
      <c r="B447" s="8">
        <v>61</v>
      </c>
      <c r="C447" s="8">
        <v>4</v>
      </c>
      <c r="D447" s="8">
        <v>1</v>
      </c>
      <c r="E447" s="8">
        <v>10</v>
      </c>
      <c r="F447" s="8">
        <v>0</v>
      </c>
      <c r="G447" s="8">
        <v>0</v>
      </c>
      <c r="H447" s="8">
        <v>0</v>
      </c>
      <c r="I447" s="8">
        <v>0</v>
      </c>
      <c r="J447" s="8">
        <v>258</v>
      </c>
      <c r="K447" s="8">
        <v>130</v>
      </c>
      <c r="L447" s="8">
        <v>70</v>
      </c>
      <c r="M447" s="8">
        <v>24.35</v>
      </c>
      <c r="N447" s="8">
        <v>67</v>
      </c>
      <c r="O447" s="8">
        <v>78</v>
      </c>
      <c r="P447" s="8">
        <v>0</v>
      </c>
    </row>
    <row r="448" spans="1:16" x14ac:dyDescent="0.4">
      <c r="A448" s="8">
        <v>1</v>
      </c>
      <c r="B448" s="8">
        <v>61</v>
      </c>
      <c r="C448" s="8">
        <v>1</v>
      </c>
      <c r="D448" s="8">
        <v>0</v>
      </c>
      <c r="E448" s="8">
        <v>0</v>
      </c>
      <c r="F448" s="8">
        <v>0</v>
      </c>
      <c r="G448" s="8">
        <v>0</v>
      </c>
      <c r="H448" s="8">
        <v>1</v>
      </c>
      <c r="I448" s="8">
        <v>0</v>
      </c>
      <c r="J448" s="8">
        <v>182</v>
      </c>
      <c r="K448" s="8">
        <v>209</v>
      </c>
      <c r="L448" s="8">
        <v>133</v>
      </c>
      <c r="M448" s="8">
        <v>30.77</v>
      </c>
      <c r="N448" s="8">
        <v>65</v>
      </c>
      <c r="O448" s="8">
        <v>75</v>
      </c>
      <c r="P448" s="8">
        <v>0</v>
      </c>
    </row>
    <row r="449" spans="1:16" x14ac:dyDescent="0.4">
      <c r="A449" s="8">
        <v>1</v>
      </c>
      <c r="B449" s="8">
        <v>46</v>
      </c>
      <c r="C449" s="8">
        <v>4</v>
      </c>
      <c r="D449" s="8">
        <v>1</v>
      </c>
      <c r="E449" s="8">
        <v>45</v>
      </c>
      <c r="F449" s="8">
        <v>0</v>
      </c>
      <c r="G449" s="8">
        <v>0</v>
      </c>
      <c r="H449" s="8">
        <v>0</v>
      </c>
      <c r="I449" s="8">
        <v>0</v>
      </c>
      <c r="J449" s="8">
        <v>209</v>
      </c>
      <c r="K449" s="8">
        <v>112.5</v>
      </c>
      <c r="L449" s="8">
        <v>65</v>
      </c>
      <c r="M449" s="8">
        <v>27.48</v>
      </c>
      <c r="N449" s="8">
        <v>75</v>
      </c>
      <c r="O449" s="8">
        <v>78</v>
      </c>
      <c r="P449" s="8">
        <v>0</v>
      </c>
    </row>
    <row r="450" spans="1:16" x14ac:dyDescent="0.4">
      <c r="A450" s="8">
        <v>1</v>
      </c>
      <c r="B450" s="8">
        <v>38</v>
      </c>
      <c r="C450" s="8">
        <v>4</v>
      </c>
      <c r="D450" s="8">
        <v>1</v>
      </c>
      <c r="E450" s="8">
        <v>10</v>
      </c>
      <c r="F450" s="8">
        <v>0</v>
      </c>
      <c r="G450" s="8">
        <v>0</v>
      </c>
      <c r="H450" s="8">
        <v>0</v>
      </c>
      <c r="I450" s="8">
        <v>0</v>
      </c>
      <c r="J450" s="8">
        <v>168</v>
      </c>
      <c r="K450" s="8">
        <v>113</v>
      </c>
      <c r="L450" s="8">
        <v>69.5</v>
      </c>
      <c r="M450" s="8">
        <v>23.68</v>
      </c>
      <c r="N450" s="8">
        <v>58</v>
      </c>
      <c r="O450" s="7" t="s">
        <v>43</v>
      </c>
      <c r="P450" s="8">
        <v>1</v>
      </c>
    </row>
    <row r="451" spans="1:16" x14ac:dyDescent="0.4">
      <c r="A451" s="8">
        <v>0</v>
      </c>
      <c r="B451" s="8">
        <v>48</v>
      </c>
      <c r="C451" s="8">
        <v>3</v>
      </c>
      <c r="D451" s="8">
        <v>1</v>
      </c>
      <c r="E451" s="8">
        <v>10</v>
      </c>
      <c r="F451" s="8">
        <v>0</v>
      </c>
      <c r="G451" s="8">
        <v>0</v>
      </c>
      <c r="H451" s="8">
        <v>0</v>
      </c>
      <c r="I451" s="8">
        <v>0</v>
      </c>
      <c r="J451" s="8">
        <v>266</v>
      </c>
      <c r="K451" s="8">
        <v>115</v>
      </c>
      <c r="L451" s="8">
        <v>75</v>
      </c>
      <c r="M451" s="8">
        <v>31.16</v>
      </c>
      <c r="N451" s="8">
        <v>75</v>
      </c>
      <c r="O451" s="8">
        <v>90</v>
      </c>
      <c r="P451" s="8">
        <v>0</v>
      </c>
    </row>
    <row r="452" spans="1:16" x14ac:dyDescent="0.4">
      <c r="A452" s="8">
        <v>0</v>
      </c>
      <c r="B452" s="8">
        <v>55</v>
      </c>
      <c r="C452" s="8">
        <v>3</v>
      </c>
      <c r="D452" s="8">
        <v>0</v>
      </c>
      <c r="E452" s="8">
        <v>0</v>
      </c>
      <c r="F452" s="8">
        <v>0</v>
      </c>
      <c r="G452" s="8">
        <v>0</v>
      </c>
      <c r="H452" s="8">
        <v>0</v>
      </c>
      <c r="I452" s="8">
        <v>0</v>
      </c>
      <c r="J452" s="8">
        <v>210</v>
      </c>
      <c r="K452" s="8">
        <v>112</v>
      </c>
      <c r="L452" s="8">
        <v>76</v>
      </c>
      <c r="M452" s="8">
        <v>20.53</v>
      </c>
      <c r="N452" s="8">
        <v>71</v>
      </c>
      <c r="O452" s="8">
        <v>65</v>
      </c>
      <c r="P452" s="8">
        <v>0</v>
      </c>
    </row>
    <row r="453" spans="1:16" x14ac:dyDescent="0.4">
      <c r="A453" s="8">
        <v>0</v>
      </c>
      <c r="B453" s="8">
        <v>50</v>
      </c>
      <c r="C453" s="8">
        <v>2</v>
      </c>
      <c r="D453" s="8">
        <v>1</v>
      </c>
      <c r="E453" s="8">
        <v>8</v>
      </c>
      <c r="F453" s="8">
        <v>0</v>
      </c>
      <c r="G453" s="8">
        <v>0</v>
      </c>
      <c r="H453" s="8">
        <v>0</v>
      </c>
      <c r="I453" s="8">
        <v>1</v>
      </c>
      <c r="J453" s="8">
        <v>292</v>
      </c>
      <c r="K453" s="8">
        <v>132</v>
      </c>
      <c r="L453" s="8">
        <v>82</v>
      </c>
      <c r="M453" s="8">
        <v>22.54</v>
      </c>
      <c r="N453" s="8">
        <v>80</v>
      </c>
      <c r="O453" s="8">
        <v>110</v>
      </c>
      <c r="P453" s="8">
        <v>0</v>
      </c>
    </row>
    <row r="454" spans="1:16" x14ac:dyDescent="0.4">
      <c r="A454" s="8">
        <v>0</v>
      </c>
      <c r="B454" s="8">
        <v>46</v>
      </c>
      <c r="C454" s="8">
        <v>4</v>
      </c>
      <c r="D454" s="8">
        <v>0</v>
      </c>
      <c r="E454" s="8">
        <v>0</v>
      </c>
      <c r="F454" s="8">
        <v>0</v>
      </c>
      <c r="G454" s="8">
        <v>0</v>
      </c>
      <c r="H454" s="8">
        <v>0</v>
      </c>
      <c r="I454" s="8">
        <v>0</v>
      </c>
      <c r="J454" s="8">
        <v>190</v>
      </c>
      <c r="K454" s="8">
        <v>107.5</v>
      </c>
      <c r="L454" s="8">
        <v>80</v>
      </c>
      <c r="M454" s="8">
        <v>25.13</v>
      </c>
      <c r="N454" s="8">
        <v>72</v>
      </c>
      <c r="O454" s="8">
        <v>75</v>
      </c>
      <c r="P454" s="8">
        <v>0</v>
      </c>
    </row>
    <row r="455" spans="1:16" x14ac:dyDescent="0.4">
      <c r="A455" s="8">
        <v>0</v>
      </c>
      <c r="B455" s="8">
        <v>47</v>
      </c>
      <c r="C455" s="8">
        <v>1</v>
      </c>
      <c r="D455" s="8">
        <v>0</v>
      </c>
      <c r="E455" s="8">
        <v>0</v>
      </c>
      <c r="F455" s="8">
        <v>0</v>
      </c>
      <c r="G455" s="8">
        <v>0</v>
      </c>
      <c r="H455" s="8">
        <v>0</v>
      </c>
      <c r="I455" s="8">
        <v>0</v>
      </c>
      <c r="J455" s="8">
        <v>234</v>
      </c>
      <c r="K455" s="8">
        <v>127.5</v>
      </c>
      <c r="L455" s="8">
        <v>83.5</v>
      </c>
      <c r="M455" s="8">
        <v>27.65</v>
      </c>
      <c r="N455" s="8">
        <v>85</v>
      </c>
      <c r="O455" s="8">
        <v>89</v>
      </c>
      <c r="P455" s="8">
        <v>0</v>
      </c>
    </row>
    <row r="456" spans="1:16" x14ac:dyDescent="0.4">
      <c r="A456" s="8">
        <v>0</v>
      </c>
      <c r="B456" s="8">
        <v>44</v>
      </c>
      <c r="C456" s="8">
        <v>1</v>
      </c>
      <c r="D456" s="8">
        <v>0</v>
      </c>
      <c r="E456" s="8">
        <v>0</v>
      </c>
      <c r="F456" s="8">
        <v>0</v>
      </c>
      <c r="G456" s="8">
        <v>0</v>
      </c>
      <c r="H456" s="8">
        <v>0</v>
      </c>
      <c r="I456" s="8">
        <v>0</v>
      </c>
      <c r="J456" s="8">
        <v>173</v>
      </c>
      <c r="K456" s="8">
        <v>136.5</v>
      </c>
      <c r="L456" s="8">
        <v>77.5</v>
      </c>
      <c r="M456" s="8">
        <v>26.62</v>
      </c>
      <c r="N456" s="8">
        <v>66</v>
      </c>
      <c r="O456" s="8">
        <v>72</v>
      </c>
      <c r="P456" s="8">
        <v>0</v>
      </c>
    </row>
    <row r="457" spans="1:16" x14ac:dyDescent="0.4">
      <c r="A457" s="8">
        <v>0</v>
      </c>
      <c r="B457" s="8">
        <v>44</v>
      </c>
      <c r="C457" s="8">
        <v>3</v>
      </c>
      <c r="D457" s="8">
        <v>1</v>
      </c>
      <c r="E457" s="8">
        <v>15</v>
      </c>
      <c r="F457" s="8">
        <v>0</v>
      </c>
      <c r="G457" s="8">
        <v>0</v>
      </c>
      <c r="H457" s="8">
        <v>0</v>
      </c>
      <c r="I457" s="8">
        <v>0</v>
      </c>
      <c r="J457" s="8">
        <v>198</v>
      </c>
      <c r="K457" s="8">
        <v>112</v>
      </c>
      <c r="L457" s="8">
        <v>68</v>
      </c>
      <c r="M457" s="8">
        <v>22.17</v>
      </c>
      <c r="N457" s="8">
        <v>70</v>
      </c>
      <c r="O457" s="7" t="s">
        <v>43</v>
      </c>
      <c r="P457" s="8">
        <v>0</v>
      </c>
    </row>
    <row r="458" spans="1:16" x14ac:dyDescent="0.4">
      <c r="A458" s="8">
        <v>0</v>
      </c>
      <c r="B458" s="8">
        <v>41</v>
      </c>
      <c r="C458" s="8">
        <v>2</v>
      </c>
      <c r="D458" s="8">
        <v>1</v>
      </c>
      <c r="E458" s="8">
        <v>20</v>
      </c>
      <c r="F458" s="8">
        <v>0</v>
      </c>
      <c r="G458" s="8">
        <v>0</v>
      </c>
      <c r="H458" s="8">
        <v>0</v>
      </c>
      <c r="I458" s="8">
        <v>0</v>
      </c>
      <c r="J458" s="8">
        <v>208</v>
      </c>
      <c r="K458" s="8">
        <v>119</v>
      </c>
      <c r="L458" s="8">
        <v>82</v>
      </c>
      <c r="M458" s="8">
        <v>25.25</v>
      </c>
      <c r="N458" s="8">
        <v>73</v>
      </c>
      <c r="O458" s="7" t="s">
        <v>43</v>
      </c>
      <c r="P458" s="8">
        <v>0</v>
      </c>
    </row>
    <row r="459" spans="1:16" x14ac:dyDescent="0.4">
      <c r="A459" s="8">
        <v>1</v>
      </c>
      <c r="B459" s="8">
        <v>55</v>
      </c>
      <c r="C459" s="8">
        <v>1</v>
      </c>
      <c r="D459" s="8">
        <v>0</v>
      </c>
      <c r="E459" s="8">
        <v>0</v>
      </c>
      <c r="F459" s="8">
        <v>0</v>
      </c>
      <c r="G459" s="8">
        <v>0</v>
      </c>
      <c r="H459" s="8">
        <v>0</v>
      </c>
      <c r="I459" s="8">
        <v>0</v>
      </c>
      <c r="J459" s="8">
        <v>227</v>
      </c>
      <c r="K459" s="8">
        <v>129</v>
      </c>
      <c r="L459" s="8">
        <v>81</v>
      </c>
      <c r="M459" s="8">
        <v>26.57</v>
      </c>
      <c r="N459" s="8">
        <v>55</v>
      </c>
      <c r="O459" s="8">
        <v>74</v>
      </c>
      <c r="P459" s="8">
        <v>0</v>
      </c>
    </row>
    <row r="460" spans="1:16" x14ac:dyDescent="0.4">
      <c r="A460" s="8">
        <v>0</v>
      </c>
      <c r="B460" s="8">
        <v>47</v>
      </c>
      <c r="C460" s="8">
        <v>2</v>
      </c>
      <c r="D460" s="8">
        <v>1</v>
      </c>
      <c r="E460" s="8">
        <v>10</v>
      </c>
      <c r="F460" s="8">
        <v>1</v>
      </c>
      <c r="G460" s="8">
        <v>0</v>
      </c>
      <c r="H460" s="8">
        <v>1</v>
      </c>
      <c r="I460" s="8">
        <v>0</v>
      </c>
      <c r="J460" s="8">
        <v>186</v>
      </c>
      <c r="K460" s="8">
        <v>150</v>
      </c>
      <c r="L460" s="8">
        <v>85</v>
      </c>
      <c r="M460" s="8">
        <v>22.53</v>
      </c>
      <c r="N460" s="8">
        <v>62</v>
      </c>
      <c r="O460" s="8">
        <v>93</v>
      </c>
      <c r="P460" s="8">
        <v>0</v>
      </c>
    </row>
    <row r="461" spans="1:16" x14ac:dyDescent="0.4">
      <c r="A461" s="8">
        <v>0</v>
      </c>
      <c r="B461" s="8">
        <v>48</v>
      </c>
      <c r="C461" s="8">
        <v>4</v>
      </c>
      <c r="D461" s="8">
        <v>1</v>
      </c>
      <c r="E461" s="8">
        <v>9</v>
      </c>
      <c r="F461" s="8">
        <v>0</v>
      </c>
      <c r="G461" s="8">
        <v>0</v>
      </c>
      <c r="H461" s="8">
        <v>0</v>
      </c>
      <c r="I461" s="8">
        <v>0</v>
      </c>
      <c r="J461" s="8">
        <v>195</v>
      </c>
      <c r="K461" s="8">
        <v>109</v>
      </c>
      <c r="L461" s="8">
        <v>71</v>
      </c>
      <c r="M461" s="8">
        <v>21.1</v>
      </c>
      <c r="N461" s="8">
        <v>73</v>
      </c>
      <c r="O461" s="8">
        <v>65</v>
      </c>
      <c r="P461" s="8">
        <v>0</v>
      </c>
    </row>
    <row r="462" spans="1:16" x14ac:dyDescent="0.4">
      <c r="A462" s="8">
        <v>0</v>
      </c>
      <c r="B462" s="8">
        <v>40</v>
      </c>
      <c r="C462" s="8">
        <v>2</v>
      </c>
      <c r="D462" s="8">
        <v>1</v>
      </c>
      <c r="E462" s="8">
        <v>15</v>
      </c>
      <c r="F462" s="8">
        <v>0</v>
      </c>
      <c r="G462" s="8">
        <v>0</v>
      </c>
      <c r="H462" s="8">
        <v>0</v>
      </c>
      <c r="I462" s="8">
        <v>0</v>
      </c>
      <c r="J462" s="8">
        <v>284</v>
      </c>
      <c r="K462" s="8">
        <v>124</v>
      </c>
      <c r="L462" s="8">
        <v>83</v>
      </c>
      <c r="M462" s="8">
        <v>27.9</v>
      </c>
      <c r="N462" s="8">
        <v>75</v>
      </c>
      <c r="O462" s="8">
        <v>71</v>
      </c>
      <c r="P462" s="8">
        <v>0</v>
      </c>
    </row>
    <row r="463" spans="1:16" x14ac:dyDescent="0.4">
      <c r="A463" s="8">
        <v>0</v>
      </c>
      <c r="B463" s="8">
        <v>35</v>
      </c>
      <c r="C463" s="8">
        <v>2</v>
      </c>
      <c r="D463" s="8">
        <v>1</v>
      </c>
      <c r="E463" s="8">
        <v>15</v>
      </c>
      <c r="F463" s="8">
        <v>0</v>
      </c>
      <c r="G463" s="8">
        <v>0</v>
      </c>
      <c r="H463" s="8">
        <v>0</v>
      </c>
      <c r="I463" s="8">
        <v>0</v>
      </c>
      <c r="J463" s="8">
        <v>177</v>
      </c>
      <c r="K463" s="8">
        <v>110</v>
      </c>
      <c r="L463" s="8">
        <v>70</v>
      </c>
      <c r="M463" s="8">
        <v>25.71</v>
      </c>
      <c r="N463" s="8">
        <v>65</v>
      </c>
      <c r="O463" s="8">
        <v>84</v>
      </c>
      <c r="P463" s="8">
        <v>0</v>
      </c>
    </row>
    <row r="464" spans="1:16" x14ac:dyDescent="0.4">
      <c r="A464" s="8">
        <v>0</v>
      </c>
      <c r="B464" s="8">
        <v>49</v>
      </c>
      <c r="C464" s="8">
        <v>1</v>
      </c>
      <c r="D464" s="8">
        <v>0</v>
      </c>
      <c r="E464" s="8">
        <v>0</v>
      </c>
      <c r="F464" s="8">
        <v>0</v>
      </c>
      <c r="G464" s="8">
        <v>0</v>
      </c>
      <c r="H464" s="8">
        <v>0</v>
      </c>
      <c r="I464" s="8">
        <v>0</v>
      </c>
      <c r="J464" s="8">
        <v>305</v>
      </c>
      <c r="K464" s="8">
        <v>135</v>
      </c>
      <c r="L464" s="8">
        <v>89</v>
      </c>
      <c r="M464" s="8">
        <v>25.04</v>
      </c>
      <c r="N464" s="8">
        <v>62</v>
      </c>
      <c r="O464" s="8">
        <v>117</v>
      </c>
      <c r="P464" s="8">
        <v>0</v>
      </c>
    </row>
    <row r="465" spans="1:16" x14ac:dyDescent="0.4">
      <c r="A465" s="8">
        <v>1</v>
      </c>
      <c r="B465" s="8">
        <v>38</v>
      </c>
      <c r="C465" s="8">
        <v>2</v>
      </c>
      <c r="D465" s="8">
        <v>1</v>
      </c>
      <c r="E465" s="8">
        <v>30</v>
      </c>
      <c r="F465" s="8">
        <v>0</v>
      </c>
      <c r="G465" s="8">
        <v>0</v>
      </c>
      <c r="H465" s="8">
        <v>1</v>
      </c>
      <c r="I465" s="8">
        <v>0</v>
      </c>
      <c r="J465" s="8">
        <v>195</v>
      </c>
      <c r="K465" s="8">
        <v>146</v>
      </c>
      <c r="L465" s="8">
        <v>104</v>
      </c>
      <c r="M465" s="8">
        <v>29.6</v>
      </c>
      <c r="N465" s="8">
        <v>75</v>
      </c>
      <c r="O465" s="8">
        <v>80</v>
      </c>
      <c r="P465" s="8">
        <v>0</v>
      </c>
    </row>
    <row r="466" spans="1:16" x14ac:dyDescent="0.4">
      <c r="A466" s="8">
        <v>1</v>
      </c>
      <c r="B466" s="8">
        <v>50</v>
      </c>
      <c r="C466" s="8">
        <v>1</v>
      </c>
      <c r="D466" s="8">
        <v>0</v>
      </c>
      <c r="E466" s="8">
        <v>0</v>
      </c>
      <c r="F466" s="8">
        <v>0</v>
      </c>
      <c r="G466" s="8">
        <v>0</v>
      </c>
      <c r="H466" s="8">
        <v>1</v>
      </c>
      <c r="I466" s="8">
        <v>0</v>
      </c>
      <c r="J466" s="8">
        <v>227</v>
      </c>
      <c r="K466" s="8">
        <v>152</v>
      </c>
      <c r="L466" s="8">
        <v>99</v>
      </c>
      <c r="M466" s="8">
        <v>29.46</v>
      </c>
      <c r="N466" s="8">
        <v>78</v>
      </c>
      <c r="O466" s="8">
        <v>115</v>
      </c>
      <c r="P466" s="8">
        <v>0</v>
      </c>
    </row>
    <row r="467" spans="1:16" x14ac:dyDescent="0.4">
      <c r="A467" s="8">
        <v>1</v>
      </c>
      <c r="B467" s="8">
        <v>38</v>
      </c>
      <c r="C467" s="8">
        <v>2</v>
      </c>
      <c r="D467" s="8">
        <v>1</v>
      </c>
      <c r="E467" s="8">
        <v>40</v>
      </c>
      <c r="F467" s="8">
        <v>0</v>
      </c>
      <c r="G467" s="8">
        <v>0</v>
      </c>
      <c r="H467" s="8">
        <v>1</v>
      </c>
      <c r="I467" s="8">
        <v>0</v>
      </c>
      <c r="J467" s="8">
        <v>245</v>
      </c>
      <c r="K467" s="8">
        <v>154</v>
      </c>
      <c r="L467" s="8">
        <v>95.5</v>
      </c>
      <c r="M467" s="8">
        <v>30.02</v>
      </c>
      <c r="N467" s="8">
        <v>92</v>
      </c>
      <c r="O467" s="8">
        <v>87</v>
      </c>
      <c r="P467" s="8">
        <v>0</v>
      </c>
    </row>
    <row r="468" spans="1:16" x14ac:dyDescent="0.4">
      <c r="A468" s="8">
        <v>0</v>
      </c>
      <c r="B468" s="8">
        <v>57</v>
      </c>
      <c r="C468" s="8">
        <v>3</v>
      </c>
      <c r="D468" s="8">
        <v>1</v>
      </c>
      <c r="E468" s="8">
        <v>15</v>
      </c>
      <c r="F468" s="8">
        <v>0</v>
      </c>
      <c r="G468" s="8">
        <v>0</v>
      </c>
      <c r="H468" s="8">
        <v>0</v>
      </c>
      <c r="I468" s="8">
        <v>0</v>
      </c>
      <c r="J468" s="8">
        <v>250</v>
      </c>
      <c r="K468" s="8">
        <v>125</v>
      </c>
      <c r="L468" s="8">
        <v>74</v>
      </c>
      <c r="M468" s="8">
        <v>21.08</v>
      </c>
      <c r="N468" s="8">
        <v>80</v>
      </c>
      <c r="O468" s="8">
        <v>72</v>
      </c>
      <c r="P468" s="8">
        <v>0</v>
      </c>
    </row>
    <row r="469" spans="1:16" x14ac:dyDescent="0.4">
      <c r="A469" s="8">
        <v>1</v>
      </c>
      <c r="B469" s="8">
        <v>53</v>
      </c>
      <c r="C469" s="8">
        <v>1</v>
      </c>
      <c r="D469" s="8">
        <v>1</v>
      </c>
      <c r="E469" s="8">
        <v>50</v>
      </c>
      <c r="F469" s="8">
        <v>0</v>
      </c>
      <c r="G469" s="8">
        <v>0</v>
      </c>
      <c r="H469" s="8">
        <v>0</v>
      </c>
      <c r="I469" s="8">
        <v>0</v>
      </c>
      <c r="J469" s="8">
        <v>306</v>
      </c>
      <c r="K469" s="8">
        <v>127</v>
      </c>
      <c r="L469" s="8">
        <v>82.5</v>
      </c>
      <c r="M469" s="8">
        <v>31.22</v>
      </c>
      <c r="N469" s="8">
        <v>72</v>
      </c>
      <c r="O469" s="7" t="s">
        <v>43</v>
      </c>
      <c r="P469" s="8">
        <v>0</v>
      </c>
    </row>
    <row r="470" spans="1:16" x14ac:dyDescent="0.4">
      <c r="A470" s="8">
        <v>0</v>
      </c>
      <c r="B470" s="8">
        <v>44</v>
      </c>
      <c r="C470" s="8">
        <v>2</v>
      </c>
      <c r="D470" s="8">
        <v>1</v>
      </c>
      <c r="E470" s="8">
        <v>10</v>
      </c>
      <c r="F470" s="8">
        <v>0</v>
      </c>
      <c r="G470" s="8">
        <v>0</v>
      </c>
      <c r="H470" s="8">
        <v>0</v>
      </c>
      <c r="I470" s="8">
        <v>0</v>
      </c>
      <c r="J470" s="8">
        <v>152</v>
      </c>
      <c r="K470" s="8">
        <v>110</v>
      </c>
      <c r="L470" s="8">
        <v>64</v>
      </c>
      <c r="M470" s="8">
        <v>25.71</v>
      </c>
      <c r="N470" s="8">
        <v>75</v>
      </c>
      <c r="O470" s="8">
        <v>83</v>
      </c>
      <c r="P470" s="8">
        <v>0</v>
      </c>
    </row>
    <row r="471" spans="1:16" x14ac:dyDescent="0.4">
      <c r="A471" s="8">
        <v>0</v>
      </c>
      <c r="B471" s="8">
        <v>47</v>
      </c>
      <c r="C471" s="8">
        <v>1</v>
      </c>
      <c r="D471" s="8">
        <v>0</v>
      </c>
      <c r="E471" s="8">
        <v>0</v>
      </c>
      <c r="F471" s="8">
        <v>0</v>
      </c>
      <c r="G471" s="8">
        <v>0</v>
      </c>
      <c r="H471" s="8">
        <v>1</v>
      </c>
      <c r="I471" s="8">
        <v>0</v>
      </c>
      <c r="J471" s="8">
        <v>222</v>
      </c>
      <c r="K471" s="8">
        <v>162.5</v>
      </c>
      <c r="L471" s="8">
        <v>92.5</v>
      </c>
      <c r="M471" s="8">
        <v>23.45</v>
      </c>
      <c r="N471" s="8">
        <v>78</v>
      </c>
      <c r="O471" s="8">
        <v>80</v>
      </c>
      <c r="P471" s="8">
        <v>0</v>
      </c>
    </row>
    <row r="472" spans="1:16" x14ac:dyDescent="0.4">
      <c r="A472" s="8">
        <v>1</v>
      </c>
      <c r="B472" s="8">
        <v>56</v>
      </c>
      <c r="C472" s="8">
        <v>1</v>
      </c>
      <c r="D472" s="8">
        <v>0</v>
      </c>
      <c r="E472" s="8">
        <v>0</v>
      </c>
      <c r="F472" s="8">
        <v>0</v>
      </c>
      <c r="G472" s="8">
        <v>0</v>
      </c>
      <c r="H472" s="8">
        <v>0</v>
      </c>
      <c r="I472" s="8">
        <v>0</v>
      </c>
      <c r="J472" s="8">
        <v>243</v>
      </c>
      <c r="K472" s="8">
        <v>134</v>
      </c>
      <c r="L472" s="8">
        <v>86</v>
      </c>
      <c r="M472" s="8">
        <v>25.94</v>
      </c>
      <c r="N472" s="8">
        <v>81</v>
      </c>
      <c r="O472" s="8">
        <v>66</v>
      </c>
      <c r="P472" s="8">
        <v>0</v>
      </c>
    </row>
    <row r="473" spans="1:16" x14ac:dyDescent="0.4">
      <c r="A473" s="8">
        <v>1</v>
      </c>
      <c r="B473" s="8">
        <v>61</v>
      </c>
      <c r="C473" s="8">
        <v>1</v>
      </c>
      <c r="D473" s="8">
        <v>0</v>
      </c>
      <c r="E473" s="8">
        <v>0</v>
      </c>
      <c r="F473" s="8">
        <v>1</v>
      </c>
      <c r="G473" s="8">
        <v>0</v>
      </c>
      <c r="H473" s="8">
        <v>1</v>
      </c>
      <c r="I473" s="8">
        <v>1</v>
      </c>
      <c r="J473" s="8">
        <v>270</v>
      </c>
      <c r="K473" s="8">
        <v>177.5</v>
      </c>
      <c r="L473" s="8">
        <v>95</v>
      </c>
      <c r="M473" s="8">
        <v>28.15</v>
      </c>
      <c r="N473" s="8">
        <v>62</v>
      </c>
      <c r="O473" s="8">
        <v>123</v>
      </c>
      <c r="P473" s="8">
        <v>1</v>
      </c>
    </row>
    <row r="474" spans="1:16" x14ac:dyDescent="0.4">
      <c r="A474" s="8">
        <v>0</v>
      </c>
      <c r="B474" s="8">
        <v>38</v>
      </c>
      <c r="C474" s="7" t="s">
        <v>43</v>
      </c>
      <c r="D474" s="8">
        <v>1</v>
      </c>
      <c r="E474" s="8">
        <v>1</v>
      </c>
      <c r="F474" s="8">
        <v>0</v>
      </c>
      <c r="G474" s="8">
        <v>0</v>
      </c>
      <c r="H474" s="8">
        <v>0</v>
      </c>
      <c r="I474" s="8">
        <v>0</v>
      </c>
      <c r="J474" s="8">
        <v>300</v>
      </c>
      <c r="K474" s="8">
        <v>122</v>
      </c>
      <c r="L474" s="8">
        <v>84</v>
      </c>
      <c r="M474" s="8">
        <v>27.26</v>
      </c>
      <c r="N474" s="8">
        <v>96</v>
      </c>
      <c r="O474" s="8">
        <v>68</v>
      </c>
      <c r="P474" s="8">
        <v>0</v>
      </c>
    </row>
    <row r="475" spans="1:16" x14ac:dyDescent="0.4">
      <c r="A475" s="8">
        <v>1</v>
      </c>
      <c r="B475" s="8">
        <v>56</v>
      </c>
      <c r="C475" s="8">
        <v>1</v>
      </c>
      <c r="D475" s="8">
        <v>0</v>
      </c>
      <c r="E475" s="8">
        <v>0</v>
      </c>
      <c r="F475" s="8">
        <v>0</v>
      </c>
      <c r="G475" s="8">
        <v>0</v>
      </c>
      <c r="H475" s="8">
        <v>0</v>
      </c>
      <c r="I475" s="8">
        <v>0</v>
      </c>
      <c r="J475" s="8">
        <v>252</v>
      </c>
      <c r="K475" s="8">
        <v>107</v>
      </c>
      <c r="L475" s="8">
        <v>66</v>
      </c>
      <c r="M475" s="8">
        <v>25.11</v>
      </c>
      <c r="N475" s="8">
        <v>60</v>
      </c>
      <c r="O475" s="8">
        <v>72</v>
      </c>
      <c r="P475" s="8">
        <v>0</v>
      </c>
    </row>
    <row r="476" spans="1:16" x14ac:dyDescent="0.4">
      <c r="A476" s="8">
        <v>1</v>
      </c>
      <c r="B476" s="8">
        <v>46</v>
      </c>
      <c r="C476" s="8">
        <v>2</v>
      </c>
      <c r="D476" s="8">
        <v>1</v>
      </c>
      <c r="E476" s="8">
        <v>20</v>
      </c>
      <c r="F476" s="8">
        <v>0</v>
      </c>
      <c r="G476" s="8">
        <v>0</v>
      </c>
      <c r="H476" s="8">
        <v>0</v>
      </c>
      <c r="I476" s="8">
        <v>0</v>
      </c>
      <c r="J476" s="8">
        <v>235</v>
      </c>
      <c r="K476" s="8">
        <v>150</v>
      </c>
      <c r="L476" s="8">
        <v>96.5</v>
      </c>
      <c r="M476" s="8">
        <v>27.22</v>
      </c>
      <c r="N476" s="8">
        <v>94</v>
      </c>
      <c r="O476" s="8">
        <v>78</v>
      </c>
      <c r="P476" s="8">
        <v>0</v>
      </c>
    </row>
    <row r="477" spans="1:16" x14ac:dyDescent="0.4">
      <c r="A477" s="8">
        <v>1</v>
      </c>
      <c r="B477" s="8">
        <v>53</v>
      </c>
      <c r="C477" s="8">
        <v>3</v>
      </c>
      <c r="D477" s="8">
        <v>1</v>
      </c>
      <c r="E477" s="8">
        <v>15</v>
      </c>
      <c r="F477" s="8">
        <v>0</v>
      </c>
      <c r="G477" s="8">
        <v>1</v>
      </c>
      <c r="H477" s="8">
        <v>0</v>
      </c>
      <c r="I477" s="8">
        <v>0</v>
      </c>
      <c r="J477" s="8">
        <v>161</v>
      </c>
      <c r="K477" s="8">
        <v>116</v>
      </c>
      <c r="L477" s="8">
        <v>74.5</v>
      </c>
      <c r="M477" s="8">
        <v>19.82</v>
      </c>
      <c r="N477" s="8">
        <v>80</v>
      </c>
      <c r="O477" s="8">
        <v>90</v>
      </c>
      <c r="P477" s="8">
        <v>0</v>
      </c>
    </row>
    <row r="478" spans="1:16" x14ac:dyDescent="0.4">
      <c r="A478" s="8">
        <v>1</v>
      </c>
      <c r="B478" s="8">
        <v>49</v>
      </c>
      <c r="C478" s="8">
        <v>1</v>
      </c>
      <c r="D478" s="8">
        <v>0</v>
      </c>
      <c r="E478" s="8">
        <v>0</v>
      </c>
      <c r="F478" s="8">
        <v>0</v>
      </c>
      <c r="G478" s="8">
        <v>0</v>
      </c>
      <c r="H478" s="8">
        <v>0</v>
      </c>
      <c r="I478" s="8">
        <v>0</v>
      </c>
      <c r="J478" s="8">
        <v>168</v>
      </c>
      <c r="K478" s="8">
        <v>127</v>
      </c>
      <c r="L478" s="8">
        <v>74</v>
      </c>
      <c r="M478" s="8">
        <v>27.38</v>
      </c>
      <c r="N478" s="8">
        <v>63</v>
      </c>
      <c r="O478" s="8">
        <v>85</v>
      </c>
      <c r="P478" s="8">
        <v>0</v>
      </c>
    </row>
    <row r="479" spans="1:16" x14ac:dyDescent="0.4">
      <c r="A479" s="8">
        <v>0</v>
      </c>
      <c r="B479" s="8">
        <v>46</v>
      </c>
      <c r="C479" s="8">
        <v>3</v>
      </c>
      <c r="D479" s="8">
        <v>1</v>
      </c>
      <c r="E479" s="8">
        <v>15</v>
      </c>
      <c r="F479" s="8">
        <v>0</v>
      </c>
      <c r="G479" s="8">
        <v>0</v>
      </c>
      <c r="H479" s="8">
        <v>0</v>
      </c>
      <c r="I479" s="8">
        <v>0</v>
      </c>
      <c r="J479" s="8">
        <v>247</v>
      </c>
      <c r="K479" s="8">
        <v>125</v>
      </c>
      <c r="L479" s="8">
        <v>80</v>
      </c>
      <c r="M479" s="8">
        <v>21.51</v>
      </c>
      <c r="N479" s="8">
        <v>60</v>
      </c>
      <c r="O479" s="8">
        <v>80</v>
      </c>
      <c r="P479" s="8">
        <v>0</v>
      </c>
    </row>
    <row r="480" spans="1:16" x14ac:dyDescent="0.4">
      <c r="A480" s="8">
        <v>0</v>
      </c>
      <c r="B480" s="8">
        <v>37</v>
      </c>
      <c r="C480" s="8">
        <v>2</v>
      </c>
      <c r="D480" s="8">
        <v>1</v>
      </c>
      <c r="E480" s="8">
        <v>20</v>
      </c>
      <c r="F480" s="8">
        <v>0</v>
      </c>
      <c r="G480" s="8">
        <v>0</v>
      </c>
      <c r="H480" s="8">
        <v>0</v>
      </c>
      <c r="I480" s="8">
        <v>0</v>
      </c>
      <c r="J480" s="8">
        <v>250</v>
      </c>
      <c r="K480" s="8">
        <v>138</v>
      </c>
      <c r="L480" s="8">
        <v>90</v>
      </c>
      <c r="M480" s="8">
        <v>19.559999999999999</v>
      </c>
      <c r="N480" s="8">
        <v>96</v>
      </c>
      <c r="O480" s="8">
        <v>74</v>
      </c>
      <c r="P480" s="8">
        <v>0</v>
      </c>
    </row>
    <row r="481" spans="1:16" x14ac:dyDescent="0.4">
      <c r="A481" s="8">
        <v>1</v>
      </c>
      <c r="B481" s="8">
        <v>50</v>
      </c>
      <c r="C481" s="8">
        <v>1</v>
      </c>
      <c r="D481" s="8">
        <v>0</v>
      </c>
      <c r="E481" s="8">
        <v>0</v>
      </c>
      <c r="F481" s="8">
        <v>0</v>
      </c>
      <c r="G481" s="8">
        <v>0</v>
      </c>
      <c r="H481" s="8">
        <v>1</v>
      </c>
      <c r="I481" s="8">
        <v>0</v>
      </c>
      <c r="J481" s="8">
        <v>219</v>
      </c>
      <c r="K481" s="8">
        <v>145</v>
      </c>
      <c r="L481" s="8">
        <v>100</v>
      </c>
      <c r="M481" s="8">
        <v>26.26</v>
      </c>
      <c r="N481" s="8">
        <v>78</v>
      </c>
      <c r="O481" s="8">
        <v>108</v>
      </c>
      <c r="P481" s="8">
        <v>0</v>
      </c>
    </row>
    <row r="482" spans="1:16" x14ac:dyDescent="0.4">
      <c r="A482" s="8">
        <v>0</v>
      </c>
      <c r="B482" s="8">
        <v>51</v>
      </c>
      <c r="C482" s="8">
        <v>4</v>
      </c>
      <c r="D482" s="8">
        <v>1</v>
      </c>
      <c r="E482" s="8">
        <v>9</v>
      </c>
      <c r="F482" s="8">
        <v>0</v>
      </c>
      <c r="G482" s="8">
        <v>0</v>
      </c>
      <c r="H482" s="8">
        <v>1</v>
      </c>
      <c r="I482" s="8">
        <v>0</v>
      </c>
      <c r="J482" s="8">
        <v>320</v>
      </c>
      <c r="K482" s="8">
        <v>145</v>
      </c>
      <c r="L482" s="8">
        <v>85</v>
      </c>
      <c r="M482" s="8">
        <v>24.03</v>
      </c>
      <c r="N482" s="8">
        <v>75</v>
      </c>
      <c r="O482" s="8">
        <v>98</v>
      </c>
      <c r="P482" s="8">
        <v>0</v>
      </c>
    </row>
    <row r="483" spans="1:16" x14ac:dyDescent="0.4">
      <c r="A483" s="8">
        <v>0</v>
      </c>
      <c r="B483" s="8">
        <v>64</v>
      </c>
      <c r="C483" s="8">
        <v>1</v>
      </c>
      <c r="D483" s="8">
        <v>0</v>
      </c>
      <c r="E483" s="8">
        <v>0</v>
      </c>
      <c r="F483" s="8">
        <v>0</v>
      </c>
      <c r="G483" s="8">
        <v>0</v>
      </c>
      <c r="H483" s="8">
        <v>1</v>
      </c>
      <c r="I483" s="8">
        <v>0</v>
      </c>
      <c r="J483" s="8">
        <v>253</v>
      </c>
      <c r="K483" s="8">
        <v>295</v>
      </c>
      <c r="L483" s="8">
        <v>135</v>
      </c>
      <c r="M483" s="8">
        <v>38.82</v>
      </c>
      <c r="N483" s="8">
        <v>92</v>
      </c>
      <c r="O483" s="8">
        <v>70</v>
      </c>
      <c r="P483" s="8">
        <v>1</v>
      </c>
    </row>
    <row r="484" spans="1:16" x14ac:dyDescent="0.4">
      <c r="A484" s="8">
        <v>1</v>
      </c>
      <c r="B484" s="8">
        <v>44</v>
      </c>
      <c r="C484" s="8">
        <v>2</v>
      </c>
      <c r="D484" s="8">
        <v>1</v>
      </c>
      <c r="E484" s="8">
        <v>20</v>
      </c>
      <c r="F484" s="8">
        <v>0</v>
      </c>
      <c r="G484" s="8">
        <v>0</v>
      </c>
      <c r="H484" s="8">
        <v>1</v>
      </c>
      <c r="I484" s="8">
        <v>0</v>
      </c>
      <c r="J484" s="8">
        <v>319</v>
      </c>
      <c r="K484" s="8">
        <v>158</v>
      </c>
      <c r="L484" s="8">
        <v>90</v>
      </c>
      <c r="M484" s="8">
        <v>29.15</v>
      </c>
      <c r="N484" s="8">
        <v>89</v>
      </c>
      <c r="O484" s="8">
        <v>100</v>
      </c>
      <c r="P484" s="8">
        <v>1</v>
      </c>
    </row>
    <row r="485" spans="1:16" x14ac:dyDescent="0.4">
      <c r="A485" s="8">
        <v>1</v>
      </c>
      <c r="B485" s="8">
        <v>37</v>
      </c>
      <c r="C485" s="8">
        <v>2</v>
      </c>
      <c r="D485" s="8">
        <v>0</v>
      </c>
      <c r="E485" s="8">
        <v>0</v>
      </c>
      <c r="F485" s="8">
        <v>0</v>
      </c>
      <c r="G485" s="8">
        <v>0</v>
      </c>
      <c r="H485" s="8">
        <v>0</v>
      </c>
      <c r="I485" s="8">
        <v>0</v>
      </c>
      <c r="J485" s="8">
        <v>176</v>
      </c>
      <c r="K485" s="8">
        <v>125</v>
      </c>
      <c r="L485" s="8">
        <v>80</v>
      </c>
      <c r="M485" s="8">
        <v>26.75</v>
      </c>
      <c r="N485" s="8">
        <v>72</v>
      </c>
      <c r="O485" s="8">
        <v>65</v>
      </c>
      <c r="P485" s="8">
        <v>0</v>
      </c>
    </row>
    <row r="486" spans="1:16" x14ac:dyDescent="0.4">
      <c r="A486" s="8">
        <v>0</v>
      </c>
      <c r="B486" s="8">
        <v>62</v>
      </c>
      <c r="C486" s="8">
        <v>1</v>
      </c>
      <c r="D486" s="8">
        <v>0</v>
      </c>
      <c r="E486" s="8">
        <v>0</v>
      </c>
      <c r="F486" s="8">
        <v>0</v>
      </c>
      <c r="G486" s="8">
        <v>0</v>
      </c>
      <c r="H486" s="8">
        <v>0</v>
      </c>
      <c r="I486" s="8">
        <v>0</v>
      </c>
      <c r="J486" s="8">
        <v>239</v>
      </c>
      <c r="K486" s="8">
        <v>126</v>
      </c>
      <c r="L486" s="8">
        <v>81</v>
      </c>
      <c r="M486" s="8">
        <v>29.35</v>
      </c>
      <c r="N486" s="8">
        <v>95</v>
      </c>
      <c r="O486" s="8">
        <v>70</v>
      </c>
      <c r="P486" s="8">
        <v>0</v>
      </c>
    </row>
    <row r="487" spans="1:16" x14ac:dyDescent="0.4">
      <c r="A487" s="8">
        <v>1</v>
      </c>
      <c r="B487" s="8">
        <v>54</v>
      </c>
      <c r="C487" s="8">
        <v>2</v>
      </c>
      <c r="D487" s="8">
        <v>1</v>
      </c>
      <c r="E487" s="8">
        <v>40</v>
      </c>
      <c r="F487" s="8">
        <v>0</v>
      </c>
      <c r="G487" s="8">
        <v>0</v>
      </c>
      <c r="H487" s="8">
        <v>0</v>
      </c>
      <c r="I487" s="8">
        <v>0</v>
      </c>
      <c r="J487" s="8">
        <v>230</v>
      </c>
      <c r="K487" s="8">
        <v>145</v>
      </c>
      <c r="L487" s="8">
        <v>90</v>
      </c>
      <c r="M487" s="8">
        <v>25.72</v>
      </c>
      <c r="N487" s="8">
        <v>75</v>
      </c>
      <c r="O487" s="8">
        <v>85</v>
      </c>
      <c r="P487" s="8">
        <v>1</v>
      </c>
    </row>
    <row r="488" spans="1:16" x14ac:dyDescent="0.4">
      <c r="A488" s="8">
        <v>0</v>
      </c>
      <c r="B488" s="8">
        <v>39</v>
      </c>
      <c r="C488" s="8">
        <v>2</v>
      </c>
      <c r="D488" s="8">
        <v>0</v>
      </c>
      <c r="E488" s="8">
        <v>0</v>
      </c>
      <c r="F488" s="8">
        <v>0</v>
      </c>
      <c r="G488" s="8">
        <v>0</v>
      </c>
      <c r="H488" s="8">
        <v>0</v>
      </c>
      <c r="I488" s="8">
        <v>0</v>
      </c>
      <c r="J488" s="8">
        <v>190</v>
      </c>
      <c r="K488" s="8">
        <v>120</v>
      </c>
      <c r="L488" s="8">
        <v>80</v>
      </c>
      <c r="M488" s="8">
        <v>27.16</v>
      </c>
      <c r="N488" s="8">
        <v>70</v>
      </c>
      <c r="O488" s="8">
        <v>85</v>
      </c>
      <c r="P488" s="8">
        <v>0</v>
      </c>
    </row>
    <row r="489" spans="1:16" x14ac:dyDescent="0.4">
      <c r="A489" s="8">
        <v>0</v>
      </c>
      <c r="B489" s="8">
        <v>47</v>
      </c>
      <c r="C489" s="8">
        <v>3</v>
      </c>
      <c r="D489" s="8">
        <v>1</v>
      </c>
      <c r="E489" s="8">
        <v>5</v>
      </c>
      <c r="F489" s="8">
        <v>0</v>
      </c>
      <c r="G489" s="8">
        <v>0</v>
      </c>
      <c r="H489" s="8">
        <v>0</v>
      </c>
      <c r="I489" s="8">
        <v>0</v>
      </c>
      <c r="J489" s="8">
        <v>196</v>
      </c>
      <c r="K489" s="8">
        <v>134</v>
      </c>
      <c r="L489" s="8">
        <v>86</v>
      </c>
      <c r="M489" s="8">
        <v>26.2</v>
      </c>
      <c r="N489" s="8">
        <v>71</v>
      </c>
      <c r="O489" s="7" t="s">
        <v>43</v>
      </c>
      <c r="P489" s="8">
        <v>0</v>
      </c>
    </row>
    <row r="490" spans="1:16" x14ac:dyDescent="0.4">
      <c r="A490" s="8">
        <v>0</v>
      </c>
      <c r="B490" s="8">
        <v>44</v>
      </c>
      <c r="C490" s="8">
        <v>1</v>
      </c>
      <c r="D490" s="8">
        <v>1</v>
      </c>
      <c r="E490" s="8">
        <v>5</v>
      </c>
      <c r="F490" s="8">
        <v>0</v>
      </c>
      <c r="G490" s="8">
        <v>0</v>
      </c>
      <c r="H490" s="8">
        <v>1</v>
      </c>
      <c r="I490" s="8">
        <v>0</v>
      </c>
      <c r="J490" s="8">
        <v>181</v>
      </c>
      <c r="K490" s="8">
        <v>150</v>
      </c>
      <c r="L490" s="8">
        <v>101</v>
      </c>
      <c r="M490" s="8">
        <v>23.74</v>
      </c>
      <c r="N490" s="8">
        <v>95</v>
      </c>
      <c r="O490" s="8">
        <v>86</v>
      </c>
      <c r="P490" s="8">
        <v>0</v>
      </c>
    </row>
    <row r="491" spans="1:16" x14ac:dyDescent="0.4">
      <c r="A491" s="8">
        <v>0</v>
      </c>
      <c r="B491" s="8">
        <v>51</v>
      </c>
      <c r="C491" s="8">
        <v>2</v>
      </c>
      <c r="D491" s="8">
        <v>0</v>
      </c>
      <c r="E491" s="8">
        <v>0</v>
      </c>
      <c r="F491" s="8">
        <v>0</v>
      </c>
      <c r="G491" s="8">
        <v>0</v>
      </c>
      <c r="H491" s="8">
        <v>0</v>
      </c>
      <c r="I491" s="8">
        <v>0</v>
      </c>
      <c r="J491" s="8">
        <v>220</v>
      </c>
      <c r="K491" s="8">
        <v>98</v>
      </c>
      <c r="L491" s="8">
        <v>64.5</v>
      </c>
      <c r="M491" s="8">
        <v>21.14</v>
      </c>
      <c r="N491" s="8">
        <v>80</v>
      </c>
      <c r="O491" s="8">
        <v>79</v>
      </c>
      <c r="P491" s="8">
        <v>0</v>
      </c>
    </row>
    <row r="492" spans="1:16" x14ac:dyDescent="0.4">
      <c r="A492" s="8">
        <v>0</v>
      </c>
      <c r="B492" s="8">
        <v>41</v>
      </c>
      <c r="C492" s="8">
        <v>2</v>
      </c>
      <c r="D492" s="8">
        <v>1</v>
      </c>
      <c r="E492" s="8">
        <v>5</v>
      </c>
      <c r="F492" s="8">
        <v>0</v>
      </c>
      <c r="G492" s="8">
        <v>0</v>
      </c>
      <c r="H492" s="8">
        <v>0</v>
      </c>
      <c r="I492" s="8">
        <v>0</v>
      </c>
      <c r="J492" s="8">
        <v>220</v>
      </c>
      <c r="K492" s="8">
        <v>108.5</v>
      </c>
      <c r="L492" s="8">
        <v>80</v>
      </c>
      <c r="M492" s="8">
        <v>20.18</v>
      </c>
      <c r="N492" s="8">
        <v>94</v>
      </c>
      <c r="O492" s="7" t="s">
        <v>43</v>
      </c>
      <c r="P492" s="8">
        <v>0</v>
      </c>
    </row>
    <row r="493" spans="1:16" x14ac:dyDescent="0.4">
      <c r="A493" s="8">
        <v>1</v>
      </c>
      <c r="B493" s="8">
        <v>63</v>
      </c>
      <c r="C493" s="8">
        <v>4</v>
      </c>
      <c r="D493" s="8">
        <v>0</v>
      </c>
      <c r="E493" s="8">
        <v>0</v>
      </c>
      <c r="F493" s="8">
        <v>0</v>
      </c>
      <c r="G493" s="8">
        <v>0</v>
      </c>
      <c r="H493" s="8">
        <v>0</v>
      </c>
      <c r="I493" s="8">
        <v>0</v>
      </c>
      <c r="J493" s="8">
        <v>207</v>
      </c>
      <c r="K493" s="8">
        <v>130</v>
      </c>
      <c r="L493" s="8">
        <v>72</v>
      </c>
      <c r="M493" s="8">
        <v>26.76</v>
      </c>
      <c r="N493" s="8">
        <v>68</v>
      </c>
      <c r="O493" s="8">
        <v>81</v>
      </c>
      <c r="P493" s="8">
        <v>0</v>
      </c>
    </row>
    <row r="494" spans="1:16" x14ac:dyDescent="0.4">
      <c r="A494" s="8">
        <v>0</v>
      </c>
      <c r="B494" s="8">
        <v>46</v>
      </c>
      <c r="C494" s="8">
        <v>3</v>
      </c>
      <c r="D494" s="8">
        <v>1</v>
      </c>
      <c r="E494" s="8">
        <v>10</v>
      </c>
      <c r="F494" s="8">
        <v>0</v>
      </c>
      <c r="G494" s="8">
        <v>0</v>
      </c>
      <c r="H494" s="8">
        <v>0</v>
      </c>
      <c r="I494" s="8">
        <v>0</v>
      </c>
      <c r="J494" s="8">
        <v>269</v>
      </c>
      <c r="K494" s="8">
        <v>134</v>
      </c>
      <c r="L494" s="8">
        <v>78</v>
      </c>
      <c r="M494" s="8">
        <v>26.8</v>
      </c>
      <c r="N494" s="8">
        <v>105</v>
      </c>
      <c r="O494" s="8">
        <v>104</v>
      </c>
      <c r="P494" s="8">
        <v>0</v>
      </c>
    </row>
    <row r="495" spans="1:16" x14ac:dyDescent="0.4">
      <c r="A495" s="8">
        <v>1</v>
      </c>
      <c r="B495" s="8">
        <v>40</v>
      </c>
      <c r="C495" s="8">
        <v>4</v>
      </c>
      <c r="D495" s="8">
        <v>1</v>
      </c>
      <c r="E495" s="8">
        <v>43</v>
      </c>
      <c r="F495" s="8">
        <v>0</v>
      </c>
      <c r="G495" s="8">
        <v>0</v>
      </c>
      <c r="H495" s="8">
        <v>1</v>
      </c>
      <c r="I495" s="8">
        <v>0</v>
      </c>
      <c r="J495" s="8">
        <v>258</v>
      </c>
      <c r="K495" s="8">
        <v>135</v>
      </c>
      <c r="L495" s="8">
        <v>93</v>
      </c>
      <c r="M495" s="8">
        <v>31.69</v>
      </c>
      <c r="N495" s="8">
        <v>75</v>
      </c>
      <c r="O495" s="8">
        <v>57</v>
      </c>
      <c r="P495" s="8">
        <v>0</v>
      </c>
    </row>
    <row r="496" spans="1:16" x14ac:dyDescent="0.4">
      <c r="A496" s="8">
        <v>1</v>
      </c>
      <c r="B496" s="8">
        <v>56</v>
      </c>
      <c r="C496" s="8">
        <v>3</v>
      </c>
      <c r="D496" s="8">
        <v>1</v>
      </c>
      <c r="E496" s="8">
        <v>20</v>
      </c>
      <c r="F496" s="8">
        <v>0</v>
      </c>
      <c r="G496" s="8">
        <v>0</v>
      </c>
      <c r="H496" s="8">
        <v>0</v>
      </c>
      <c r="I496" s="8">
        <v>0</v>
      </c>
      <c r="J496" s="8">
        <v>340</v>
      </c>
      <c r="K496" s="8">
        <v>134</v>
      </c>
      <c r="L496" s="8">
        <v>89.5</v>
      </c>
      <c r="M496" s="8">
        <v>21.91</v>
      </c>
      <c r="N496" s="8">
        <v>50</v>
      </c>
      <c r="O496" s="8">
        <v>72</v>
      </c>
      <c r="P496" s="8">
        <v>1</v>
      </c>
    </row>
    <row r="497" spans="1:16" x14ac:dyDescent="0.4">
      <c r="A497" s="8">
        <v>1</v>
      </c>
      <c r="B497" s="8">
        <v>44</v>
      </c>
      <c r="C497" s="8">
        <v>1</v>
      </c>
      <c r="D497" s="8">
        <v>1</v>
      </c>
      <c r="E497" s="8">
        <v>20</v>
      </c>
      <c r="F497" s="8">
        <v>0</v>
      </c>
      <c r="G497" s="8">
        <v>0</v>
      </c>
      <c r="H497" s="8">
        <v>0</v>
      </c>
      <c r="I497" s="8">
        <v>0</v>
      </c>
      <c r="J497" s="8">
        <v>277</v>
      </c>
      <c r="K497" s="8">
        <v>114</v>
      </c>
      <c r="L497" s="8">
        <v>81</v>
      </c>
      <c r="M497" s="8">
        <v>27.51</v>
      </c>
      <c r="N497" s="8">
        <v>62</v>
      </c>
      <c r="O497" s="8">
        <v>76</v>
      </c>
      <c r="P497" s="8">
        <v>0</v>
      </c>
    </row>
    <row r="498" spans="1:16" x14ac:dyDescent="0.4">
      <c r="A498" s="8">
        <v>1</v>
      </c>
      <c r="B498" s="8">
        <v>51</v>
      </c>
      <c r="C498" s="8">
        <v>2</v>
      </c>
      <c r="D498" s="8">
        <v>1</v>
      </c>
      <c r="E498" s="8">
        <v>13</v>
      </c>
      <c r="F498" s="8">
        <v>0</v>
      </c>
      <c r="G498" s="8">
        <v>0</v>
      </c>
      <c r="H498" s="8">
        <v>0</v>
      </c>
      <c r="I498" s="8">
        <v>0</v>
      </c>
      <c r="J498" s="8">
        <v>245</v>
      </c>
      <c r="K498" s="8">
        <v>137</v>
      </c>
      <c r="L498" s="8">
        <v>76</v>
      </c>
      <c r="M498" s="8">
        <v>22.26</v>
      </c>
      <c r="N498" s="8">
        <v>83</v>
      </c>
      <c r="O498" s="8">
        <v>73</v>
      </c>
      <c r="P498" s="8">
        <v>0</v>
      </c>
    </row>
    <row r="499" spans="1:16" x14ac:dyDescent="0.4">
      <c r="A499" s="8">
        <v>1</v>
      </c>
      <c r="B499" s="8">
        <v>45</v>
      </c>
      <c r="C499" s="8">
        <v>3</v>
      </c>
      <c r="D499" s="8">
        <v>1</v>
      </c>
      <c r="E499" s="8">
        <v>30</v>
      </c>
      <c r="F499" s="8">
        <v>0</v>
      </c>
      <c r="G499" s="8">
        <v>0</v>
      </c>
      <c r="H499" s="8">
        <v>1</v>
      </c>
      <c r="I499" s="8">
        <v>0</v>
      </c>
      <c r="J499" s="8">
        <v>233</v>
      </c>
      <c r="K499" s="8">
        <v>151</v>
      </c>
      <c r="L499" s="8">
        <v>95</v>
      </c>
      <c r="M499" s="8">
        <v>29.17</v>
      </c>
      <c r="N499" s="8">
        <v>78</v>
      </c>
      <c r="O499" s="8">
        <v>95</v>
      </c>
      <c r="P499" s="8">
        <v>0</v>
      </c>
    </row>
    <row r="500" spans="1:16" x14ac:dyDescent="0.4">
      <c r="A500" s="8">
        <v>1</v>
      </c>
      <c r="B500" s="8">
        <v>56</v>
      </c>
      <c r="C500" s="8">
        <v>4</v>
      </c>
      <c r="D500" s="8">
        <v>0</v>
      </c>
      <c r="E500" s="8">
        <v>0</v>
      </c>
      <c r="F500" s="8">
        <v>0</v>
      </c>
      <c r="G500" s="8">
        <v>0</v>
      </c>
      <c r="H500" s="8">
        <v>0</v>
      </c>
      <c r="I500" s="8">
        <v>0</v>
      </c>
      <c r="J500" s="8">
        <v>258</v>
      </c>
      <c r="K500" s="8">
        <v>111</v>
      </c>
      <c r="L500" s="8">
        <v>68.5</v>
      </c>
      <c r="M500" s="8">
        <v>24.04</v>
      </c>
      <c r="N500" s="8">
        <v>60</v>
      </c>
      <c r="O500" s="8">
        <v>70</v>
      </c>
      <c r="P500" s="8">
        <v>0</v>
      </c>
    </row>
    <row r="501" spans="1:16" x14ac:dyDescent="0.4">
      <c r="A501" s="8">
        <v>0</v>
      </c>
      <c r="B501" s="8">
        <v>60</v>
      </c>
      <c r="C501" s="7" t="s">
        <v>43</v>
      </c>
      <c r="D501" s="8">
        <v>0</v>
      </c>
      <c r="E501" s="8">
        <v>0</v>
      </c>
      <c r="F501" s="8">
        <v>0</v>
      </c>
      <c r="G501" s="8">
        <v>0</v>
      </c>
      <c r="H501" s="8">
        <v>0</v>
      </c>
      <c r="I501" s="8">
        <v>0</v>
      </c>
      <c r="J501" s="8">
        <v>215</v>
      </c>
      <c r="K501" s="8">
        <v>113</v>
      </c>
      <c r="L501" s="8">
        <v>71</v>
      </c>
      <c r="M501" s="8">
        <v>26.69</v>
      </c>
      <c r="N501" s="8">
        <v>77</v>
      </c>
      <c r="O501" s="7" t="s">
        <v>43</v>
      </c>
      <c r="P501" s="8">
        <v>0</v>
      </c>
    </row>
    <row r="502" spans="1:16" x14ac:dyDescent="0.4">
      <c r="A502" s="8">
        <v>0</v>
      </c>
      <c r="B502" s="8">
        <v>40</v>
      </c>
      <c r="C502" s="8">
        <v>3</v>
      </c>
      <c r="D502" s="8">
        <v>1</v>
      </c>
      <c r="E502" s="8">
        <v>10</v>
      </c>
      <c r="F502" s="8">
        <v>0</v>
      </c>
      <c r="G502" s="8">
        <v>0</v>
      </c>
      <c r="H502" s="8">
        <v>0</v>
      </c>
      <c r="I502" s="8">
        <v>0</v>
      </c>
      <c r="J502" s="8">
        <v>210</v>
      </c>
      <c r="K502" s="8">
        <v>103</v>
      </c>
      <c r="L502" s="8">
        <v>71</v>
      </c>
      <c r="M502" s="8">
        <v>24.4</v>
      </c>
      <c r="N502" s="8">
        <v>73</v>
      </c>
      <c r="O502" s="8">
        <v>68</v>
      </c>
      <c r="P502" s="8">
        <v>1</v>
      </c>
    </row>
    <row r="503" spans="1:16" x14ac:dyDescent="0.4">
      <c r="A503" s="8">
        <v>0</v>
      </c>
      <c r="B503" s="8">
        <v>52</v>
      </c>
      <c r="C503" s="8">
        <v>1</v>
      </c>
      <c r="D503" s="8">
        <v>0</v>
      </c>
      <c r="E503" s="8">
        <v>0</v>
      </c>
      <c r="F503" s="8">
        <v>0</v>
      </c>
      <c r="G503" s="8">
        <v>0</v>
      </c>
      <c r="H503" s="8">
        <v>0</v>
      </c>
      <c r="I503" s="8">
        <v>0</v>
      </c>
      <c r="J503" s="8">
        <v>248</v>
      </c>
      <c r="K503" s="8">
        <v>155</v>
      </c>
      <c r="L503" s="8">
        <v>93</v>
      </c>
      <c r="M503" s="8">
        <v>23.09</v>
      </c>
      <c r="N503" s="8">
        <v>75</v>
      </c>
      <c r="O503" s="8">
        <v>70</v>
      </c>
      <c r="P503" s="8">
        <v>0</v>
      </c>
    </row>
    <row r="504" spans="1:16" x14ac:dyDescent="0.4">
      <c r="A504" s="8">
        <v>0</v>
      </c>
      <c r="B504" s="8">
        <v>64</v>
      </c>
      <c r="C504" s="8">
        <v>1</v>
      </c>
      <c r="D504" s="8">
        <v>0</v>
      </c>
      <c r="E504" s="8">
        <v>0</v>
      </c>
      <c r="F504" s="8">
        <v>0</v>
      </c>
      <c r="G504" s="8">
        <v>0</v>
      </c>
      <c r="H504" s="8">
        <v>0</v>
      </c>
      <c r="I504" s="8">
        <v>0</v>
      </c>
      <c r="J504" s="8">
        <v>251</v>
      </c>
      <c r="K504" s="8">
        <v>132</v>
      </c>
      <c r="L504" s="8">
        <v>82</v>
      </c>
      <c r="M504" s="8">
        <v>28.87</v>
      </c>
      <c r="N504" s="8">
        <v>70</v>
      </c>
      <c r="O504" s="8">
        <v>82</v>
      </c>
      <c r="P504" s="8">
        <v>0</v>
      </c>
    </row>
    <row r="505" spans="1:16" x14ac:dyDescent="0.4">
      <c r="A505" s="8">
        <v>1</v>
      </c>
      <c r="B505" s="8">
        <v>38</v>
      </c>
      <c r="C505" s="7" t="s">
        <v>43</v>
      </c>
      <c r="D505" s="8">
        <v>1</v>
      </c>
      <c r="E505" s="8">
        <v>25</v>
      </c>
      <c r="F505" s="8">
        <v>0</v>
      </c>
      <c r="G505" s="8">
        <v>0</v>
      </c>
      <c r="H505" s="8">
        <v>1</v>
      </c>
      <c r="I505" s="8">
        <v>0</v>
      </c>
      <c r="J505" s="8">
        <v>210</v>
      </c>
      <c r="K505" s="8">
        <v>145.5</v>
      </c>
      <c r="L505" s="8">
        <v>87</v>
      </c>
      <c r="M505" s="8">
        <v>24.67</v>
      </c>
      <c r="N505" s="8">
        <v>72</v>
      </c>
      <c r="O505" s="8">
        <v>89</v>
      </c>
      <c r="P505" s="8">
        <v>0</v>
      </c>
    </row>
    <row r="506" spans="1:16" x14ac:dyDescent="0.4">
      <c r="A506" s="8">
        <v>0</v>
      </c>
      <c r="B506" s="8">
        <v>50</v>
      </c>
      <c r="C506" s="8">
        <v>3</v>
      </c>
      <c r="D506" s="8">
        <v>0</v>
      </c>
      <c r="E506" s="8">
        <v>0</v>
      </c>
      <c r="F506" s="8">
        <v>0</v>
      </c>
      <c r="G506" s="8">
        <v>0</v>
      </c>
      <c r="H506" s="8">
        <v>1</v>
      </c>
      <c r="I506" s="8">
        <v>0</v>
      </c>
      <c r="J506" s="8">
        <v>258</v>
      </c>
      <c r="K506" s="8">
        <v>144</v>
      </c>
      <c r="L506" s="8">
        <v>88</v>
      </c>
      <c r="M506" s="8">
        <v>24.19</v>
      </c>
      <c r="N506" s="8">
        <v>100</v>
      </c>
      <c r="O506" s="8">
        <v>83</v>
      </c>
      <c r="P506" s="8">
        <v>0</v>
      </c>
    </row>
    <row r="507" spans="1:16" x14ac:dyDescent="0.4">
      <c r="A507" s="8">
        <v>0</v>
      </c>
      <c r="B507" s="8">
        <v>41</v>
      </c>
      <c r="C507" s="8">
        <v>3</v>
      </c>
      <c r="D507" s="8">
        <v>1</v>
      </c>
      <c r="E507" s="8">
        <v>11</v>
      </c>
      <c r="F507" s="8">
        <v>0</v>
      </c>
      <c r="G507" s="8">
        <v>0</v>
      </c>
      <c r="H507" s="8">
        <v>0</v>
      </c>
      <c r="I507" s="8">
        <v>0</v>
      </c>
      <c r="J507" s="8">
        <v>201</v>
      </c>
      <c r="K507" s="8">
        <v>108</v>
      </c>
      <c r="L507" s="8">
        <v>71</v>
      </c>
      <c r="M507" s="8">
        <v>20.47</v>
      </c>
      <c r="N507" s="8">
        <v>76</v>
      </c>
      <c r="O507" s="8">
        <v>75</v>
      </c>
      <c r="P507" s="8">
        <v>0</v>
      </c>
    </row>
    <row r="508" spans="1:16" x14ac:dyDescent="0.4">
      <c r="A508" s="8">
        <v>1</v>
      </c>
      <c r="B508" s="8">
        <v>57</v>
      </c>
      <c r="C508" s="8">
        <v>4</v>
      </c>
      <c r="D508" s="8">
        <v>0</v>
      </c>
      <c r="E508" s="8">
        <v>0</v>
      </c>
      <c r="F508" s="8">
        <v>0</v>
      </c>
      <c r="G508" s="8">
        <v>0</v>
      </c>
      <c r="H508" s="8">
        <v>1</v>
      </c>
      <c r="I508" s="8">
        <v>0</v>
      </c>
      <c r="J508" s="8">
        <v>303</v>
      </c>
      <c r="K508" s="8">
        <v>160.5</v>
      </c>
      <c r="L508" s="8">
        <v>98.5</v>
      </c>
      <c r="M508" s="8">
        <v>25.84</v>
      </c>
      <c r="N508" s="8">
        <v>81</v>
      </c>
      <c r="O508" s="8">
        <v>100</v>
      </c>
      <c r="P508" s="8">
        <v>0</v>
      </c>
    </row>
    <row r="509" spans="1:16" x14ac:dyDescent="0.4">
      <c r="A509" s="8">
        <v>0</v>
      </c>
      <c r="B509" s="8">
        <v>51</v>
      </c>
      <c r="C509" s="8">
        <v>3</v>
      </c>
      <c r="D509" s="8">
        <v>1</v>
      </c>
      <c r="E509" s="8">
        <v>5</v>
      </c>
      <c r="F509" s="8">
        <v>0</v>
      </c>
      <c r="G509" s="8">
        <v>0</v>
      </c>
      <c r="H509" s="8">
        <v>0</v>
      </c>
      <c r="I509" s="8">
        <v>0</v>
      </c>
      <c r="J509" s="8">
        <v>248</v>
      </c>
      <c r="K509" s="8">
        <v>139</v>
      </c>
      <c r="L509" s="8">
        <v>81</v>
      </c>
      <c r="M509" s="8">
        <v>31.16</v>
      </c>
      <c r="N509" s="8">
        <v>68</v>
      </c>
      <c r="O509" s="8">
        <v>95</v>
      </c>
      <c r="P509" s="8">
        <v>0</v>
      </c>
    </row>
    <row r="510" spans="1:16" x14ac:dyDescent="0.4">
      <c r="A510" s="8">
        <v>0</v>
      </c>
      <c r="B510" s="8">
        <v>50</v>
      </c>
      <c r="C510" s="8">
        <v>1</v>
      </c>
      <c r="D510" s="8">
        <v>0</v>
      </c>
      <c r="E510" s="8">
        <v>0</v>
      </c>
      <c r="F510" s="8">
        <v>0</v>
      </c>
      <c r="G510" s="8">
        <v>0</v>
      </c>
      <c r="H510" s="8">
        <v>0</v>
      </c>
      <c r="I510" s="8">
        <v>0</v>
      </c>
      <c r="J510" s="8">
        <v>296</v>
      </c>
      <c r="K510" s="8">
        <v>134.5</v>
      </c>
      <c r="L510" s="8">
        <v>89</v>
      </c>
      <c r="M510" s="8">
        <v>24.91</v>
      </c>
      <c r="N510" s="8">
        <v>63</v>
      </c>
      <c r="O510" s="8">
        <v>76</v>
      </c>
      <c r="P510" s="8">
        <v>0</v>
      </c>
    </row>
    <row r="511" spans="1:16" x14ac:dyDescent="0.4">
      <c r="A511" s="8">
        <v>0</v>
      </c>
      <c r="B511" s="8">
        <v>46</v>
      </c>
      <c r="C511" s="8">
        <v>3</v>
      </c>
      <c r="D511" s="8">
        <v>1</v>
      </c>
      <c r="E511" s="8">
        <v>20</v>
      </c>
      <c r="F511" s="8">
        <v>0</v>
      </c>
      <c r="G511" s="8">
        <v>0</v>
      </c>
      <c r="H511" s="8">
        <v>0</v>
      </c>
      <c r="I511" s="8">
        <v>0</v>
      </c>
      <c r="J511" s="8">
        <v>218</v>
      </c>
      <c r="K511" s="8">
        <v>115.5</v>
      </c>
      <c r="L511" s="8">
        <v>62</v>
      </c>
      <c r="M511" s="8">
        <v>23.48</v>
      </c>
      <c r="N511" s="8">
        <v>65</v>
      </c>
      <c r="O511" s="8">
        <v>77</v>
      </c>
      <c r="P511" s="8">
        <v>0</v>
      </c>
    </row>
    <row r="512" spans="1:16" x14ac:dyDescent="0.4">
      <c r="A512" s="8">
        <v>0</v>
      </c>
      <c r="B512" s="8">
        <v>53</v>
      </c>
      <c r="C512" s="8">
        <v>2</v>
      </c>
      <c r="D512" s="8">
        <v>0</v>
      </c>
      <c r="E512" s="8">
        <v>0</v>
      </c>
      <c r="F512" s="8">
        <v>0</v>
      </c>
      <c r="G512" s="8">
        <v>0</v>
      </c>
      <c r="H512" s="8">
        <v>0</v>
      </c>
      <c r="I512" s="8">
        <v>0</v>
      </c>
      <c r="J512" s="8">
        <v>235</v>
      </c>
      <c r="K512" s="8">
        <v>132</v>
      </c>
      <c r="L512" s="8">
        <v>84</v>
      </c>
      <c r="M512" s="8">
        <v>30.1</v>
      </c>
      <c r="N512" s="8">
        <v>80</v>
      </c>
      <c r="O512" s="8">
        <v>63</v>
      </c>
      <c r="P512" s="8">
        <v>0</v>
      </c>
    </row>
    <row r="513" spans="1:16" x14ac:dyDescent="0.4">
      <c r="A513" s="8">
        <v>0</v>
      </c>
      <c r="B513" s="8">
        <v>54</v>
      </c>
      <c r="C513" s="8">
        <v>1</v>
      </c>
      <c r="D513" s="8">
        <v>0</v>
      </c>
      <c r="E513" s="8">
        <v>0</v>
      </c>
      <c r="F513" s="8">
        <v>0</v>
      </c>
      <c r="G513" s="8">
        <v>0</v>
      </c>
      <c r="H513" s="8">
        <v>1</v>
      </c>
      <c r="I513" s="8">
        <v>0</v>
      </c>
      <c r="J513" s="8">
        <v>255</v>
      </c>
      <c r="K513" s="8">
        <v>132.5</v>
      </c>
      <c r="L513" s="8">
        <v>81</v>
      </c>
      <c r="M513" s="8">
        <v>26.77</v>
      </c>
      <c r="N513" s="8">
        <v>82</v>
      </c>
      <c r="O513" s="7" t="s">
        <v>43</v>
      </c>
      <c r="P513" s="8">
        <v>0</v>
      </c>
    </row>
    <row r="514" spans="1:16" x14ac:dyDescent="0.4">
      <c r="A514" s="8">
        <v>0</v>
      </c>
      <c r="B514" s="8">
        <v>65</v>
      </c>
      <c r="C514" s="8">
        <v>2</v>
      </c>
      <c r="D514" s="8">
        <v>0</v>
      </c>
      <c r="E514" s="8">
        <v>0</v>
      </c>
      <c r="F514" s="8">
        <v>0</v>
      </c>
      <c r="G514" s="8">
        <v>0</v>
      </c>
      <c r="H514" s="8">
        <v>1</v>
      </c>
      <c r="I514" s="8">
        <v>0</v>
      </c>
      <c r="J514" s="8">
        <v>240</v>
      </c>
      <c r="K514" s="8">
        <v>155</v>
      </c>
      <c r="L514" s="8">
        <v>84</v>
      </c>
      <c r="M514" s="8">
        <v>29.93</v>
      </c>
      <c r="N514" s="8">
        <v>92</v>
      </c>
      <c r="O514" s="8">
        <v>91</v>
      </c>
      <c r="P514" s="8">
        <v>1</v>
      </c>
    </row>
    <row r="515" spans="1:16" x14ac:dyDescent="0.4">
      <c r="A515" s="8">
        <v>0</v>
      </c>
      <c r="B515" s="8">
        <v>58</v>
      </c>
      <c r="C515" s="8">
        <v>1</v>
      </c>
      <c r="D515" s="8">
        <v>0</v>
      </c>
      <c r="E515" s="8">
        <v>0</v>
      </c>
      <c r="F515" s="8">
        <v>0</v>
      </c>
      <c r="G515" s="8">
        <v>0</v>
      </c>
      <c r="H515" s="8">
        <v>0</v>
      </c>
      <c r="I515" s="8">
        <v>0</v>
      </c>
      <c r="J515" s="8">
        <v>234</v>
      </c>
      <c r="K515" s="8">
        <v>137.5</v>
      </c>
      <c r="L515" s="8">
        <v>89.5</v>
      </c>
      <c r="M515" s="8">
        <v>24.25</v>
      </c>
      <c r="N515" s="8">
        <v>58</v>
      </c>
      <c r="O515" s="8">
        <v>72</v>
      </c>
      <c r="P515" s="8">
        <v>0</v>
      </c>
    </row>
    <row r="516" spans="1:16" x14ac:dyDescent="0.4">
      <c r="A516" s="8">
        <v>1</v>
      </c>
      <c r="B516" s="8">
        <v>56</v>
      </c>
      <c r="C516" s="8">
        <v>1</v>
      </c>
      <c r="D516" s="8">
        <v>1</v>
      </c>
      <c r="E516" s="8">
        <v>20</v>
      </c>
      <c r="F516" s="8">
        <v>0</v>
      </c>
      <c r="G516" s="8">
        <v>0</v>
      </c>
      <c r="H516" s="8">
        <v>0</v>
      </c>
      <c r="I516" s="8">
        <v>0</v>
      </c>
      <c r="J516" s="8">
        <v>278</v>
      </c>
      <c r="K516" s="8">
        <v>133</v>
      </c>
      <c r="L516" s="8">
        <v>84</v>
      </c>
      <c r="M516" s="8">
        <v>22.67</v>
      </c>
      <c r="N516" s="8">
        <v>85</v>
      </c>
      <c r="O516" s="8">
        <v>96</v>
      </c>
      <c r="P516" s="8">
        <v>0</v>
      </c>
    </row>
    <row r="517" spans="1:16" x14ac:dyDescent="0.4">
      <c r="A517" s="8">
        <v>1</v>
      </c>
      <c r="B517" s="8">
        <v>46</v>
      </c>
      <c r="C517" s="8">
        <v>1</v>
      </c>
      <c r="D517" s="8">
        <v>1</v>
      </c>
      <c r="E517" s="8">
        <v>20</v>
      </c>
      <c r="F517" s="8">
        <v>0</v>
      </c>
      <c r="G517" s="8">
        <v>0</v>
      </c>
      <c r="H517" s="8">
        <v>0</v>
      </c>
      <c r="I517" s="8">
        <v>0</v>
      </c>
      <c r="J517" s="8">
        <v>269</v>
      </c>
      <c r="K517" s="8">
        <v>135</v>
      </c>
      <c r="L517" s="8">
        <v>95</v>
      </c>
      <c r="M517" s="8">
        <v>26.55</v>
      </c>
      <c r="N517" s="8">
        <v>75</v>
      </c>
      <c r="O517" s="8">
        <v>92</v>
      </c>
      <c r="P517" s="8">
        <v>0</v>
      </c>
    </row>
    <row r="518" spans="1:16" x14ac:dyDescent="0.4">
      <c r="A518" s="8">
        <v>1</v>
      </c>
      <c r="B518" s="8">
        <v>64</v>
      </c>
      <c r="C518" s="8">
        <v>1</v>
      </c>
      <c r="D518" s="8">
        <v>0</v>
      </c>
      <c r="E518" s="8">
        <v>0</v>
      </c>
      <c r="F518" s="8">
        <v>0</v>
      </c>
      <c r="G518" s="8">
        <v>0</v>
      </c>
      <c r="H518" s="8">
        <v>0</v>
      </c>
      <c r="I518" s="8">
        <v>0</v>
      </c>
      <c r="J518" s="8">
        <v>203</v>
      </c>
      <c r="K518" s="8">
        <v>130</v>
      </c>
      <c r="L518" s="8">
        <v>78</v>
      </c>
      <c r="M518" s="8">
        <v>28.66</v>
      </c>
      <c r="N518" s="8">
        <v>72</v>
      </c>
      <c r="O518" s="8">
        <v>70</v>
      </c>
      <c r="P518" s="8">
        <v>0</v>
      </c>
    </row>
    <row r="519" spans="1:16" x14ac:dyDescent="0.4">
      <c r="A519" s="8">
        <v>1</v>
      </c>
      <c r="B519" s="8">
        <v>43</v>
      </c>
      <c r="C519" s="8">
        <v>2</v>
      </c>
      <c r="D519" s="8">
        <v>1</v>
      </c>
      <c r="E519" s="8">
        <v>20</v>
      </c>
      <c r="F519" s="8">
        <v>0</v>
      </c>
      <c r="G519" s="8">
        <v>0</v>
      </c>
      <c r="H519" s="8">
        <v>1</v>
      </c>
      <c r="I519" s="8">
        <v>0</v>
      </c>
      <c r="J519" s="8">
        <v>243</v>
      </c>
      <c r="K519" s="8">
        <v>155</v>
      </c>
      <c r="L519" s="8">
        <v>100</v>
      </c>
      <c r="M519" s="8">
        <v>24.89</v>
      </c>
      <c r="N519" s="8">
        <v>80</v>
      </c>
      <c r="O519" s="8">
        <v>63</v>
      </c>
      <c r="P519" s="8">
        <v>0</v>
      </c>
    </row>
    <row r="520" spans="1:16" x14ac:dyDescent="0.4">
      <c r="A520" s="8">
        <v>1</v>
      </c>
      <c r="B520" s="8">
        <v>35</v>
      </c>
      <c r="C520" s="8">
        <v>2</v>
      </c>
      <c r="D520" s="8">
        <v>1</v>
      </c>
      <c r="E520" s="8">
        <v>20</v>
      </c>
      <c r="F520" s="8">
        <v>0</v>
      </c>
      <c r="G520" s="8">
        <v>0</v>
      </c>
      <c r="H520" s="8">
        <v>0</v>
      </c>
      <c r="I520" s="8">
        <v>0</v>
      </c>
      <c r="J520" s="8">
        <v>231</v>
      </c>
      <c r="K520" s="8">
        <v>122</v>
      </c>
      <c r="L520" s="8">
        <v>72.5</v>
      </c>
      <c r="M520" s="8">
        <v>22.78</v>
      </c>
      <c r="N520" s="8">
        <v>72</v>
      </c>
      <c r="O520" s="8">
        <v>93</v>
      </c>
      <c r="P520" s="8">
        <v>0</v>
      </c>
    </row>
    <row r="521" spans="1:16" x14ac:dyDescent="0.4">
      <c r="A521" s="8">
        <v>1</v>
      </c>
      <c r="B521" s="8">
        <v>46</v>
      </c>
      <c r="C521" s="8">
        <v>2</v>
      </c>
      <c r="D521" s="8">
        <v>1</v>
      </c>
      <c r="E521" s="8">
        <v>30</v>
      </c>
      <c r="F521" s="8">
        <v>0</v>
      </c>
      <c r="G521" s="8">
        <v>0</v>
      </c>
      <c r="H521" s="8">
        <v>0</v>
      </c>
      <c r="I521" s="8">
        <v>0</v>
      </c>
      <c r="J521" s="8">
        <v>216</v>
      </c>
      <c r="K521" s="8">
        <v>107</v>
      </c>
      <c r="L521" s="8">
        <v>73</v>
      </c>
      <c r="M521" s="8">
        <v>31.46</v>
      </c>
      <c r="N521" s="8">
        <v>100</v>
      </c>
      <c r="O521" s="7" t="s">
        <v>43</v>
      </c>
      <c r="P521" s="8">
        <v>0</v>
      </c>
    </row>
    <row r="522" spans="1:16" x14ac:dyDescent="0.4">
      <c r="A522" s="8">
        <v>0</v>
      </c>
      <c r="B522" s="8">
        <v>59</v>
      </c>
      <c r="C522" s="8">
        <v>3</v>
      </c>
      <c r="D522" s="8">
        <v>0</v>
      </c>
      <c r="E522" s="8">
        <v>0</v>
      </c>
      <c r="F522" s="8">
        <v>0</v>
      </c>
      <c r="G522" s="8">
        <v>0</v>
      </c>
      <c r="H522" s="8">
        <v>0</v>
      </c>
      <c r="I522" s="8">
        <v>0</v>
      </c>
      <c r="J522" s="8">
        <v>271</v>
      </c>
      <c r="K522" s="8">
        <v>117.5</v>
      </c>
      <c r="L522" s="8">
        <v>65</v>
      </c>
      <c r="M522" s="8">
        <v>19.77</v>
      </c>
      <c r="N522" s="8">
        <v>70</v>
      </c>
      <c r="O522" s="8">
        <v>89</v>
      </c>
      <c r="P522" s="8">
        <v>1</v>
      </c>
    </row>
    <row r="523" spans="1:16" x14ac:dyDescent="0.4">
      <c r="A523" s="8">
        <v>0</v>
      </c>
      <c r="B523" s="8">
        <v>50</v>
      </c>
      <c r="C523" s="8">
        <v>4</v>
      </c>
      <c r="D523" s="8">
        <v>0</v>
      </c>
      <c r="E523" s="8">
        <v>0</v>
      </c>
      <c r="F523" s="8">
        <v>0</v>
      </c>
      <c r="G523" s="8">
        <v>0</v>
      </c>
      <c r="H523" s="8">
        <v>0</v>
      </c>
      <c r="I523" s="8">
        <v>0</v>
      </c>
      <c r="J523" s="8">
        <v>261</v>
      </c>
      <c r="K523" s="8">
        <v>129</v>
      </c>
      <c r="L523" s="8">
        <v>80</v>
      </c>
      <c r="M523" s="8">
        <v>23.06</v>
      </c>
      <c r="N523" s="8">
        <v>85</v>
      </c>
      <c r="O523" s="8">
        <v>90</v>
      </c>
      <c r="P523" s="8">
        <v>0</v>
      </c>
    </row>
    <row r="524" spans="1:16" x14ac:dyDescent="0.4">
      <c r="A524" s="8">
        <v>1</v>
      </c>
      <c r="B524" s="8">
        <v>62</v>
      </c>
      <c r="C524" s="8">
        <v>4</v>
      </c>
      <c r="D524" s="8">
        <v>1</v>
      </c>
      <c r="E524" s="8">
        <v>40</v>
      </c>
      <c r="F524" s="8">
        <v>0</v>
      </c>
      <c r="G524" s="8">
        <v>0</v>
      </c>
      <c r="H524" s="8">
        <v>1</v>
      </c>
      <c r="I524" s="8">
        <v>0</v>
      </c>
      <c r="J524" s="8">
        <v>203</v>
      </c>
      <c r="K524" s="8">
        <v>148</v>
      </c>
      <c r="L524" s="8">
        <v>96</v>
      </c>
      <c r="M524" s="8">
        <v>30.84</v>
      </c>
      <c r="N524" s="8">
        <v>70</v>
      </c>
      <c r="O524" s="8">
        <v>95</v>
      </c>
      <c r="P524" s="8">
        <v>1</v>
      </c>
    </row>
    <row r="525" spans="1:16" x14ac:dyDescent="0.4">
      <c r="A525" s="8">
        <v>0</v>
      </c>
      <c r="B525" s="8">
        <v>53</v>
      </c>
      <c r="C525" s="8">
        <v>3</v>
      </c>
      <c r="D525" s="8">
        <v>1</v>
      </c>
      <c r="E525" s="8">
        <v>9</v>
      </c>
      <c r="F525" s="8">
        <v>0</v>
      </c>
      <c r="G525" s="8">
        <v>0</v>
      </c>
      <c r="H525" s="8">
        <v>0</v>
      </c>
      <c r="I525" s="8">
        <v>0</v>
      </c>
      <c r="J525" s="8">
        <v>210</v>
      </c>
      <c r="K525" s="8">
        <v>132</v>
      </c>
      <c r="L525" s="8">
        <v>84.5</v>
      </c>
      <c r="M525" s="8">
        <v>27.08</v>
      </c>
      <c r="N525" s="8">
        <v>110</v>
      </c>
      <c r="O525" s="8">
        <v>84</v>
      </c>
      <c r="P525" s="8">
        <v>1</v>
      </c>
    </row>
    <row r="526" spans="1:16" x14ac:dyDescent="0.4">
      <c r="A526" s="8">
        <v>1</v>
      </c>
      <c r="B526" s="8">
        <v>52</v>
      </c>
      <c r="C526" s="8">
        <v>1</v>
      </c>
      <c r="D526" s="8">
        <v>1</v>
      </c>
      <c r="E526" s="8">
        <v>25</v>
      </c>
      <c r="F526" s="8">
        <v>0</v>
      </c>
      <c r="G526" s="8">
        <v>0</v>
      </c>
      <c r="H526" s="8">
        <v>1</v>
      </c>
      <c r="I526" s="8">
        <v>0</v>
      </c>
      <c r="J526" s="8">
        <v>206</v>
      </c>
      <c r="K526" s="8">
        <v>173</v>
      </c>
      <c r="L526" s="8">
        <v>117</v>
      </c>
      <c r="M526" s="8">
        <v>29.63</v>
      </c>
      <c r="N526" s="8">
        <v>75</v>
      </c>
      <c r="O526" s="8">
        <v>77</v>
      </c>
      <c r="P526" s="8">
        <v>1</v>
      </c>
    </row>
    <row r="527" spans="1:16" x14ac:dyDescent="0.4">
      <c r="A527" s="8">
        <v>0</v>
      </c>
      <c r="B527" s="8">
        <v>57</v>
      </c>
      <c r="C527" s="8">
        <v>2</v>
      </c>
      <c r="D527" s="8">
        <v>0</v>
      </c>
      <c r="E527" s="8">
        <v>0</v>
      </c>
      <c r="F527" s="8">
        <v>0</v>
      </c>
      <c r="G527" s="8">
        <v>0</v>
      </c>
      <c r="H527" s="8">
        <v>0</v>
      </c>
      <c r="I527" s="8">
        <v>0</v>
      </c>
      <c r="J527" s="8">
        <v>301</v>
      </c>
      <c r="K527" s="8">
        <v>119</v>
      </c>
      <c r="L527" s="8">
        <v>80</v>
      </c>
      <c r="M527" s="8">
        <v>24.79</v>
      </c>
      <c r="N527" s="8">
        <v>58</v>
      </c>
      <c r="O527" s="8">
        <v>73</v>
      </c>
      <c r="P527" s="8">
        <v>0</v>
      </c>
    </row>
    <row r="528" spans="1:16" x14ac:dyDescent="0.4">
      <c r="A528" s="8">
        <v>0</v>
      </c>
      <c r="B528" s="8">
        <v>46</v>
      </c>
      <c r="C528" s="8">
        <v>3</v>
      </c>
      <c r="D528" s="8">
        <v>1</v>
      </c>
      <c r="E528" s="8">
        <v>1</v>
      </c>
      <c r="F528" s="8">
        <v>0</v>
      </c>
      <c r="G528" s="8">
        <v>0</v>
      </c>
      <c r="H528" s="8">
        <v>0</v>
      </c>
      <c r="I528" s="8">
        <v>0</v>
      </c>
      <c r="J528" s="8">
        <v>241</v>
      </c>
      <c r="K528" s="8">
        <v>130</v>
      </c>
      <c r="L528" s="8">
        <v>82</v>
      </c>
      <c r="M528" s="8">
        <v>34.840000000000003</v>
      </c>
      <c r="N528" s="8">
        <v>62</v>
      </c>
      <c r="O528" s="8">
        <v>93</v>
      </c>
      <c r="P528" s="8">
        <v>0</v>
      </c>
    </row>
    <row r="529" spans="1:16" x14ac:dyDescent="0.4">
      <c r="A529" s="8">
        <v>1</v>
      </c>
      <c r="B529" s="8">
        <v>49</v>
      </c>
      <c r="C529" s="8">
        <v>1</v>
      </c>
      <c r="D529" s="8">
        <v>1</v>
      </c>
      <c r="E529" s="8">
        <v>15</v>
      </c>
      <c r="F529" s="8">
        <v>0</v>
      </c>
      <c r="G529" s="8">
        <v>0</v>
      </c>
      <c r="H529" s="8">
        <v>0</v>
      </c>
      <c r="I529" s="8">
        <v>0</v>
      </c>
      <c r="J529" s="8">
        <v>215</v>
      </c>
      <c r="K529" s="8">
        <v>122.5</v>
      </c>
      <c r="L529" s="8">
        <v>76</v>
      </c>
      <c r="M529" s="8">
        <v>27.17</v>
      </c>
      <c r="N529" s="8">
        <v>58</v>
      </c>
      <c r="O529" s="8">
        <v>61</v>
      </c>
      <c r="P529" s="8">
        <v>0</v>
      </c>
    </row>
    <row r="530" spans="1:16" x14ac:dyDescent="0.4">
      <c r="A530" s="8">
        <v>1</v>
      </c>
      <c r="B530" s="8">
        <v>47</v>
      </c>
      <c r="C530" s="8">
        <v>3</v>
      </c>
      <c r="D530" s="8">
        <v>1</v>
      </c>
      <c r="E530" s="8">
        <v>25</v>
      </c>
      <c r="F530" s="8">
        <v>0</v>
      </c>
      <c r="G530" s="8">
        <v>0</v>
      </c>
      <c r="H530" s="8">
        <v>0</v>
      </c>
      <c r="I530" s="8">
        <v>0</v>
      </c>
      <c r="J530" s="8">
        <v>261</v>
      </c>
      <c r="K530" s="8">
        <v>105</v>
      </c>
      <c r="L530" s="8">
        <v>74</v>
      </c>
      <c r="M530" s="8">
        <v>20.57</v>
      </c>
      <c r="N530" s="8">
        <v>85</v>
      </c>
      <c r="O530" s="8">
        <v>75</v>
      </c>
      <c r="P530" s="8">
        <v>0</v>
      </c>
    </row>
    <row r="531" spans="1:16" x14ac:dyDescent="0.4">
      <c r="A531" s="8">
        <v>0</v>
      </c>
      <c r="B531" s="8">
        <v>65</v>
      </c>
      <c r="C531" s="8">
        <v>3</v>
      </c>
      <c r="D531" s="8">
        <v>0</v>
      </c>
      <c r="E531" s="8">
        <v>0</v>
      </c>
      <c r="F531" s="8">
        <v>0</v>
      </c>
      <c r="G531" s="8">
        <v>0</v>
      </c>
      <c r="H531" s="8">
        <v>0</v>
      </c>
      <c r="I531" s="8">
        <v>0</v>
      </c>
      <c r="J531" s="8">
        <v>266</v>
      </c>
      <c r="K531" s="8">
        <v>120</v>
      </c>
      <c r="L531" s="8">
        <v>73</v>
      </c>
      <c r="M531" s="8">
        <v>24.33</v>
      </c>
      <c r="N531" s="8">
        <v>63</v>
      </c>
      <c r="O531" s="8">
        <v>69</v>
      </c>
      <c r="P531" s="8">
        <v>0</v>
      </c>
    </row>
    <row r="532" spans="1:16" x14ac:dyDescent="0.4">
      <c r="A532" s="8">
        <v>0</v>
      </c>
      <c r="B532" s="8">
        <v>41</v>
      </c>
      <c r="C532" s="8">
        <v>2</v>
      </c>
      <c r="D532" s="8">
        <v>0</v>
      </c>
      <c r="E532" s="8">
        <v>0</v>
      </c>
      <c r="F532" s="8">
        <v>0</v>
      </c>
      <c r="G532" s="8">
        <v>0</v>
      </c>
      <c r="H532" s="8">
        <v>0</v>
      </c>
      <c r="I532" s="8">
        <v>0</v>
      </c>
      <c r="J532" s="8">
        <v>237</v>
      </c>
      <c r="K532" s="8">
        <v>125</v>
      </c>
      <c r="L532" s="8">
        <v>83</v>
      </c>
      <c r="M532" s="8">
        <v>24.56</v>
      </c>
      <c r="N532" s="8">
        <v>73</v>
      </c>
      <c r="O532" s="8">
        <v>61</v>
      </c>
      <c r="P532" s="8">
        <v>0</v>
      </c>
    </row>
    <row r="533" spans="1:16" x14ac:dyDescent="0.4">
      <c r="A533" s="8">
        <v>0</v>
      </c>
      <c r="B533" s="8">
        <v>61</v>
      </c>
      <c r="C533" s="8">
        <v>1</v>
      </c>
      <c r="D533" s="8">
        <v>0</v>
      </c>
      <c r="E533" s="8">
        <v>0</v>
      </c>
      <c r="F533" s="8">
        <v>0</v>
      </c>
      <c r="G533" s="8">
        <v>0</v>
      </c>
      <c r="H533" s="8">
        <v>1</v>
      </c>
      <c r="I533" s="8">
        <v>0</v>
      </c>
      <c r="J533" s="8">
        <v>217</v>
      </c>
      <c r="K533" s="8">
        <v>189</v>
      </c>
      <c r="L533" s="8">
        <v>121</v>
      </c>
      <c r="M533" s="8">
        <v>37.409999999999997</v>
      </c>
      <c r="N533" s="8">
        <v>85</v>
      </c>
      <c r="O533" s="8">
        <v>100</v>
      </c>
      <c r="P533" s="8">
        <v>0</v>
      </c>
    </row>
    <row r="534" spans="1:16" x14ac:dyDescent="0.4">
      <c r="A534" s="8">
        <v>0</v>
      </c>
      <c r="B534" s="8">
        <v>41</v>
      </c>
      <c r="C534" s="8">
        <v>1</v>
      </c>
      <c r="D534" s="8">
        <v>1</v>
      </c>
      <c r="E534" s="8">
        <v>4</v>
      </c>
      <c r="F534" s="8">
        <v>0</v>
      </c>
      <c r="G534" s="8">
        <v>0</v>
      </c>
      <c r="H534" s="8">
        <v>0</v>
      </c>
      <c r="I534" s="8">
        <v>0</v>
      </c>
      <c r="J534" s="8">
        <v>176</v>
      </c>
      <c r="K534" s="8">
        <v>113</v>
      </c>
      <c r="L534" s="8">
        <v>75</v>
      </c>
      <c r="M534" s="8">
        <v>22.29</v>
      </c>
      <c r="N534" s="8">
        <v>80</v>
      </c>
      <c r="O534" s="8">
        <v>55</v>
      </c>
      <c r="P534" s="8">
        <v>0</v>
      </c>
    </row>
    <row r="535" spans="1:16" x14ac:dyDescent="0.4">
      <c r="A535" s="8">
        <v>0</v>
      </c>
      <c r="B535" s="8">
        <v>53</v>
      </c>
      <c r="C535" s="8">
        <v>2</v>
      </c>
      <c r="D535" s="8">
        <v>0</v>
      </c>
      <c r="E535" s="8">
        <v>0</v>
      </c>
      <c r="F535" s="8">
        <v>0</v>
      </c>
      <c r="G535" s="8">
        <v>0</v>
      </c>
      <c r="H535" s="8">
        <v>0</v>
      </c>
      <c r="I535" s="8">
        <v>0</v>
      </c>
      <c r="J535" s="8">
        <v>370</v>
      </c>
      <c r="K535" s="8">
        <v>123</v>
      </c>
      <c r="L535" s="8">
        <v>83</v>
      </c>
      <c r="M535" s="8">
        <v>24.64</v>
      </c>
      <c r="N535" s="8">
        <v>63</v>
      </c>
      <c r="O535" s="8">
        <v>74</v>
      </c>
      <c r="P535" s="8">
        <v>1</v>
      </c>
    </row>
    <row r="536" spans="1:16" x14ac:dyDescent="0.4">
      <c r="A536" s="8">
        <v>1</v>
      </c>
      <c r="B536" s="8">
        <v>36</v>
      </c>
      <c r="C536" s="8">
        <v>1</v>
      </c>
      <c r="D536" s="8">
        <v>0</v>
      </c>
      <c r="E536" s="8">
        <v>0</v>
      </c>
      <c r="F536" s="8">
        <v>0</v>
      </c>
      <c r="G536" s="8">
        <v>0</v>
      </c>
      <c r="H536" s="8">
        <v>1</v>
      </c>
      <c r="I536" s="8">
        <v>0</v>
      </c>
      <c r="J536" s="8">
        <v>182</v>
      </c>
      <c r="K536" s="8">
        <v>145</v>
      </c>
      <c r="L536" s="8">
        <v>102</v>
      </c>
      <c r="M536" s="8">
        <v>30.92</v>
      </c>
      <c r="N536" s="8">
        <v>72</v>
      </c>
      <c r="O536" s="8">
        <v>70</v>
      </c>
      <c r="P536" s="8">
        <v>0</v>
      </c>
    </row>
    <row r="537" spans="1:16" x14ac:dyDescent="0.4">
      <c r="A537" s="8">
        <v>1</v>
      </c>
      <c r="B537" s="8">
        <v>43</v>
      </c>
      <c r="C537" s="8">
        <v>1</v>
      </c>
      <c r="D537" s="8">
        <v>0</v>
      </c>
      <c r="E537" s="8">
        <v>0</v>
      </c>
      <c r="F537" s="8">
        <v>0</v>
      </c>
      <c r="G537" s="8">
        <v>0</v>
      </c>
      <c r="H537" s="8">
        <v>0</v>
      </c>
      <c r="I537" s="8">
        <v>0</v>
      </c>
      <c r="J537" s="8">
        <v>245</v>
      </c>
      <c r="K537" s="8">
        <v>105</v>
      </c>
      <c r="L537" s="8">
        <v>59.5</v>
      </c>
      <c r="M537" s="8">
        <v>30.55</v>
      </c>
      <c r="N537" s="8">
        <v>85</v>
      </c>
      <c r="O537" s="8">
        <v>77</v>
      </c>
      <c r="P537" s="8">
        <v>0</v>
      </c>
    </row>
    <row r="538" spans="1:16" x14ac:dyDescent="0.4">
      <c r="A538" s="8">
        <v>1</v>
      </c>
      <c r="B538" s="8">
        <v>37</v>
      </c>
      <c r="C538" s="8">
        <v>3</v>
      </c>
      <c r="D538" s="8">
        <v>1</v>
      </c>
      <c r="E538" s="8">
        <v>20</v>
      </c>
      <c r="F538" s="8">
        <v>0</v>
      </c>
      <c r="G538" s="8">
        <v>0</v>
      </c>
      <c r="H538" s="8">
        <v>0</v>
      </c>
      <c r="I538" s="8">
        <v>0</v>
      </c>
      <c r="J538" s="8">
        <v>292</v>
      </c>
      <c r="K538" s="8">
        <v>130</v>
      </c>
      <c r="L538" s="8">
        <v>85</v>
      </c>
      <c r="M538" s="8">
        <v>28.07</v>
      </c>
      <c r="N538" s="8">
        <v>91</v>
      </c>
      <c r="O538" s="8">
        <v>81</v>
      </c>
      <c r="P538" s="8">
        <v>0</v>
      </c>
    </row>
    <row r="539" spans="1:16" x14ac:dyDescent="0.4">
      <c r="A539" s="8">
        <v>0</v>
      </c>
      <c r="B539" s="8">
        <v>62</v>
      </c>
      <c r="C539" s="8">
        <v>2</v>
      </c>
      <c r="D539" s="8">
        <v>0</v>
      </c>
      <c r="E539" s="8">
        <v>0</v>
      </c>
      <c r="F539" s="8">
        <v>0</v>
      </c>
      <c r="G539" s="8">
        <v>0</v>
      </c>
      <c r="H539" s="8">
        <v>1</v>
      </c>
      <c r="I539" s="8">
        <v>0</v>
      </c>
      <c r="J539" s="8">
        <v>246</v>
      </c>
      <c r="K539" s="8">
        <v>171</v>
      </c>
      <c r="L539" s="8">
        <v>101</v>
      </c>
      <c r="M539" s="8">
        <v>23.88</v>
      </c>
      <c r="N539" s="8">
        <v>75</v>
      </c>
      <c r="O539" s="8">
        <v>78</v>
      </c>
      <c r="P539" s="8">
        <v>0</v>
      </c>
    </row>
    <row r="540" spans="1:16" x14ac:dyDescent="0.4">
      <c r="A540" s="8">
        <v>1</v>
      </c>
      <c r="B540" s="8">
        <v>64</v>
      </c>
      <c r="C540" s="8">
        <v>2</v>
      </c>
      <c r="D540" s="8">
        <v>0</v>
      </c>
      <c r="E540" s="8">
        <v>0</v>
      </c>
      <c r="F540" s="8">
        <v>0</v>
      </c>
      <c r="G540" s="8">
        <v>0</v>
      </c>
      <c r="H540" s="8">
        <v>0</v>
      </c>
      <c r="I540" s="8">
        <v>0</v>
      </c>
      <c r="J540" s="8">
        <v>193</v>
      </c>
      <c r="K540" s="8">
        <v>114</v>
      </c>
      <c r="L540" s="8">
        <v>79</v>
      </c>
      <c r="M540" s="8">
        <v>16.59</v>
      </c>
      <c r="N540" s="8">
        <v>75</v>
      </c>
      <c r="O540" s="8">
        <v>64</v>
      </c>
      <c r="P540" s="8">
        <v>0</v>
      </c>
    </row>
    <row r="541" spans="1:16" x14ac:dyDescent="0.4">
      <c r="A541" s="8">
        <v>0</v>
      </c>
      <c r="B541" s="8">
        <v>40</v>
      </c>
      <c r="C541" s="8">
        <v>3</v>
      </c>
      <c r="D541" s="8">
        <v>1</v>
      </c>
      <c r="E541" s="8">
        <v>20</v>
      </c>
      <c r="F541" s="8">
        <v>0</v>
      </c>
      <c r="G541" s="8">
        <v>0</v>
      </c>
      <c r="H541" s="8">
        <v>0</v>
      </c>
      <c r="I541" s="8">
        <v>0</v>
      </c>
      <c r="J541" s="8">
        <v>247</v>
      </c>
      <c r="K541" s="8">
        <v>125</v>
      </c>
      <c r="L541" s="8">
        <v>83</v>
      </c>
      <c r="M541" s="8">
        <v>22.55</v>
      </c>
      <c r="N541" s="8">
        <v>85</v>
      </c>
      <c r="O541" s="8">
        <v>80</v>
      </c>
      <c r="P541" s="8">
        <v>0</v>
      </c>
    </row>
    <row r="542" spans="1:16" x14ac:dyDescent="0.4">
      <c r="A542" s="8">
        <v>0</v>
      </c>
      <c r="B542" s="8">
        <v>49</v>
      </c>
      <c r="C542" s="8">
        <v>2</v>
      </c>
      <c r="D542" s="8">
        <v>1</v>
      </c>
      <c r="E542" s="8">
        <v>20</v>
      </c>
      <c r="F542" s="8">
        <v>0</v>
      </c>
      <c r="G542" s="8">
        <v>0</v>
      </c>
      <c r="H542" s="8">
        <v>0</v>
      </c>
      <c r="I542" s="8">
        <v>0</v>
      </c>
      <c r="J542" s="8">
        <v>229</v>
      </c>
      <c r="K542" s="8">
        <v>118.5</v>
      </c>
      <c r="L542" s="8">
        <v>76.5</v>
      </c>
      <c r="M542" s="8">
        <v>21.42</v>
      </c>
      <c r="N542" s="8">
        <v>76</v>
      </c>
      <c r="O542" s="7" t="s">
        <v>43</v>
      </c>
      <c r="P542" s="8">
        <v>0</v>
      </c>
    </row>
    <row r="543" spans="1:16" x14ac:dyDescent="0.4">
      <c r="A543" s="8">
        <v>0</v>
      </c>
      <c r="B543" s="8">
        <v>49</v>
      </c>
      <c r="C543" s="8">
        <v>3</v>
      </c>
      <c r="D543" s="8">
        <v>0</v>
      </c>
      <c r="E543" s="8">
        <v>0</v>
      </c>
      <c r="F543" s="8">
        <v>1</v>
      </c>
      <c r="G543" s="8">
        <v>0</v>
      </c>
      <c r="H543" s="8">
        <v>1</v>
      </c>
      <c r="I543" s="8">
        <v>0</v>
      </c>
      <c r="J543" s="8">
        <v>300</v>
      </c>
      <c r="K543" s="8">
        <v>131</v>
      </c>
      <c r="L543" s="8">
        <v>88</v>
      </c>
      <c r="M543" s="8">
        <v>26.85</v>
      </c>
      <c r="N543" s="8">
        <v>70</v>
      </c>
      <c r="O543" s="8">
        <v>73</v>
      </c>
      <c r="P543" s="8">
        <v>1</v>
      </c>
    </row>
    <row r="544" spans="1:16" x14ac:dyDescent="0.4">
      <c r="A544" s="8">
        <v>0</v>
      </c>
      <c r="B544" s="8">
        <v>46</v>
      </c>
      <c r="C544" s="8">
        <v>2</v>
      </c>
      <c r="D544" s="8">
        <v>0</v>
      </c>
      <c r="E544" s="8">
        <v>0</v>
      </c>
      <c r="F544" s="8">
        <v>0</v>
      </c>
      <c r="G544" s="8">
        <v>0</v>
      </c>
      <c r="H544" s="8">
        <v>0</v>
      </c>
      <c r="I544" s="8">
        <v>0</v>
      </c>
      <c r="J544" s="8">
        <v>213</v>
      </c>
      <c r="K544" s="8">
        <v>115</v>
      </c>
      <c r="L544" s="8">
        <v>72.5</v>
      </c>
      <c r="M544" s="8">
        <v>19.98</v>
      </c>
      <c r="N544" s="8">
        <v>80</v>
      </c>
      <c r="O544" s="8">
        <v>107</v>
      </c>
      <c r="P544" s="8">
        <v>0</v>
      </c>
    </row>
    <row r="545" spans="1:16" x14ac:dyDescent="0.4">
      <c r="A545" s="8">
        <v>1</v>
      </c>
      <c r="B545" s="8">
        <v>47</v>
      </c>
      <c r="C545" s="8">
        <v>2</v>
      </c>
      <c r="D545" s="8">
        <v>1</v>
      </c>
      <c r="E545" s="8">
        <v>18</v>
      </c>
      <c r="F545" s="8">
        <v>0</v>
      </c>
      <c r="G545" s="8">
        <v>0</v>
      </c>
      <c r="H545" s="8">
        <v>1</v>
      </c>
      <c r="I545" s="8">
        <v>0</v>
      </c>
      <c r="J545" s="8">
        <v>439</v>
      </c>
      <c r="K545" s="8">
        <v>145</v>
      </c>
      <c r="L545" s="8">
        <v>74</v>
      </c>
      <c r="M545" s="8">
        <v>22.42</v>
      </c>
      <c r="N545" s="8">
        <v>100</v>
      </c>
      <c r="O545" s="8">
        <v>90</v>
      </c>
      <c r="P545" s="8">
        <v>1</v>
      </c>
    </row>
    <row r="546" spans="1:16" x14ac:dyDescent="0.4">
      <c r="A546" s="8">
        <v>0</v>
      </c>
      <c r="B546" s="8">
        <v>38</v>
      </c>
      <c r="C546" s="8">
        <v>3</v>
      </c>
      <c r="D546" s="8">
        <v>0</v>
      </c>
      <c r="E546" s="8">
        <v>0</v>
      </c>
      <c r="F546" s="8">
        <v>0</v>
      </c>
      <c r="G546" s="8">
        <v>0</v>
      </c>
      <c r="H546" s="8">
        <v>0</v>
      </c>
      <c r="I546" s="8">
        <v>0</v>
      </c>
      <c r="J546" s="8">
        <v>171</v>
      </c>
      <c r="K546" s="8">
        <v>110</v>
      </c>
      <c r="L546" s="8">
        <v>71</v>
      </c>
      <c r="M546" s="8">
        <v>21.8</v>
      </c>
      <c r="N546" s="8">
        <v>82</v>
      </c>
      <c r="O546" s="8">
        <v>78</v>
      </c>
      <c r="P546" s="8">
        <v>0</v>
      </c>
    </row>
    <row r="547" spans="1:16" x14ac:dyDescent="0.4">
      <c r="A547" s="8">
        <v>1</v>
      </c>
      <c r="B547" s="8">
        <v>39</v>
      </c>
      <c r="C547" s="8">
        <v>1</v>
      </c>
      <c r="D547" s="8">
        <v>1</v>
      </c>
      <c r="E547" s="8">
        <v>5</v>
      </c>
      <c r="F547" s="8">
        <v>0</v>
      </c>
      <c r="G547" s="8">
        <v>0</v>
      </c>
      <c r="H547" s="8">
        <v>1</v>
      </c>
      <c r="I547" s="8">
        <v>0</v>
      </c>
      <c r="J547" s="8">
        <v>227</v>
      </c>
      <c r="K547" s="8">
        <v>132</v>
      </c>
      <c r="L547" s="8">
        <v>92</v>
      </c>
      <c r="M547" s="8">
        <v>26.47</v>
      </c>
      <c r="N547" s="8">
        <v>63</v>
      </c>
      <c r="O547" s="8">
        <v>74</v>
      </c>
      <c r="P547" s="8">
        <v>0</v>
      </c>
    </row>
    <row r="548" spans="1:16" x14ac:dyDescent="0.4">
      <c r="A548" s="8">
        <v>1</v>
      </c>
      <c r="B548" s="8">
        <v>43</v>
      </c>
      <c r="C548" s="8">
        <v>2</v>
      </c>
      <c r="D548" s="8">
        <v>1</v>
      </c>
      <c r="E548" s="8">
        <v>35</v>
      </c>
      <c r="F548" s="8">
        <v>0</v>
      </c>
      <c r="G548" s="8">
        <v>0</v>
      </c>
      <c r="H548" s="8">
        <v>0</v>
      </c>
      <c r="I548" s="8">
        <v>0</v>
      </c>
      <c r="J548" s="8">
        <v>207</v>
      </c>
      <c r="K548" s="8">
        <v>117</v>
      </c>
      <c r="L548" s="8">
        <v>65</v>
      </c>
      <c r="M548" s="8">
        <v>24.42</v>
      </c>
      <c r="N548" s="8">
        <v>60</v>
      </c>
      <c r="O548" s="8">
        <v>100</v>
      </c>
      <c r="P548" s="8">
        <v>0</v>
      </c>
    </row>
    <row r="549" spans="1:16" x14ac:dyDescent="0.4">
      <c r="A549" s="8">
        <v>0</v>
      </c>
      <c r="B549" s="8">
        <v>43</v>
      </c>
      <c r="C549" s="8">
        <v>1</v>
      </c>
      <c r="D549" s="8">
        <v>0</v>
      </c>
      <c r="E549" s="8">
        <v>0</v>
      </c>
      <c r="F549" s="8">
        <v>0</v>
      </c>
      <c r="G549" s="8">
        <v>0</v>
      </c>
      <c r="H549" s="8">
        <v>0</v>
      </c>
      <c r="I549" s="8">
        <v>0</v>
      </c>
      <c r="J549" s="8">
        <v>145</v>
      </c>
      <c r="K549" s="8">
        <v>112</v>
      </c>
      <c r="L549" s="8">
        <v>83</v>
      </c>
      <c r="M549" s="8">
        <v>22.36</v>
      </c>
      <c r="N549" s="8">
        <v>90</v>
      </c>
      <c r="O549" s="8">
        <v>70</v>
      </c>
      <c r="P549" s="8">
        <v>0</v>
      </c>
    </row>
    <row r="550" spans="1:16" x14ac:dyDescent="0.4">
      <c r="A550" s="8">
        <v>1</v>
      </c>
      <c r="B550" s="8">
        <v>50</v>
      </c>
      <c r="C550" s="8">
        <v>3</v>
      </c>
      <c r="D550" s="8">
        <v>1</v>
      </c>
      <c r="E550" s="8">
        <v>30</v>
      </c>
      <c r="F550" s="8">
        <v>0</v>
      </c>
      <c r="G550" s="8">
        <v>0</v>
      </c>
      <c r="H550" s="8">
        <v>0</v>
      </c>
      <c r="I550" s="8">
        <v>0</v>
      </c>
      <c r="J550" s="8">
        <v>210</v>
      </c>
      <c r="K550" s="8">
        <v>121.5</v>
      </c>
      <c r="L550" s="8">
        <v>78</v>
      </c>
      <c r="M550" s="8">
        <v>26.29</v>
      </c>
      <c r="N550" s="8">
        <v>88</v>
      </c>
      <c r="O550" s="8">
        <v>77</v>
      </c>
      <c r="P550" s="8">
        <v>0</v>
      </c>
    </row>
    <row r="551" spans="1:16" x14ac:dyDescent="0.4">
      <c r="A551" s="8">
        <v>1</v>
      </c>
      <c r="B551" s="8">
        <v>48</v>
      </c>
      <c r="C551" s="8">
        <v>1</v>
      </c>
      <c r="D551" s="8">
        <v>0</v>
      </c>
      <c r="E551" s="8">
        <v>0</v>
      </c>
      <c r="F551" s="8">
        <v>0</v>
      </c>
      <c r="G551" s="8">
        <v>0</v>
      </c>
      <c r="H551" s="8">
        <v>1</v>
      </c>
      <c r="I551" s="8">
        <v>0</v>
      </c>
      <c r="J551" s="8">
        <v>245</v>
      </c>
      <c r="K551" s="8">
        <v>144</v>
      </c>
      <c r="L551" s="8">
        <v>96.5</v>
      </c>
      <c r="M551" s="8">
        <v>32.58</v>
      </c>
      <c r="N551" s="8">
        <v>75</v>
      </c>
      <c r="O551" s="8">
        <v>77</v>
      </c>
      <c r="P551" s="8">
        <v>0</v>
      </c>
    </row>
    <row r="552" spans="1:16" x14ac:dyDescent="0.4">
      <c r="A552" s="8">
        <v>1</v>
      </c>
      <c r="B552" s="8">
        <v>45</v>
      </c>
      <c r="C552" s="8">
        <v>1</v>
      </c>
      <c r="D552" s="8">
        <v>0</v>
      </c>
      <c r="E552" s="8">
        <v>0</v>
      </c>
      <c r="F552" s="8">
        <v>0</v>
      </c>
      <c r="G552" s="8">
        <v>0</v>
      </c>
      <c r="H552" s="8">
        <v>0</v>
      </c>
      <c r="I552" s="8">
        <v>0</v>
      </c>
      <c r="J552" s="8">
        <v>258</v>
      </c>
      <c r="K552" s="8">
        <v>114</v>
      </c>
      <c r="L552" s="8">
        <v>80</v>
      </c>
      <c r="M552" s="8">
        <v>26.6</v>
      </c>
      <c r="N552" s="8">
        <v>80</v>
      </c>
      <c r="O552" s="8">
        <v>68</v>
      </c>
      <c r="P552" s="8">
        <v>0</v>
      </c>
    </row>
    <row r="553" spans="1:16" x14ac:dyDescent="0.4">
      <c r="A553" s="8">
        <v>0</v>
      </c>
      <c r="B553" s="8">
        <v>55</v>
      </c>
      <c r="C553" s="8">
        <v>1</v>
      </c>
      <c r="D553" s="8">
        <v>1</v>
      </c>
      <c r="E553" s="8">
        <v>20</v>
      </c>
      <c r="F553" s="8">
        <v>0</v>
      </c>
      <c r="G553" s="8">
        <v>0</v>
      </c>
      <c r="H553" s="8">
        <v>1</v>
      </c>
      <c r="I553" s="8">
        <v>0</v>
      </c>
      <c r="J553" s="8">
        <v>233</v>
      </c>
      <c r="K553" s="8">
        <v>128</v>
      </c>
      <c r="L553" s="8">
        <v>94</v>
      </c>
      <c r="M553" s="8">
        <v>36.619999999999997</v>
      </c>
      <c r="N553" s="8">
        <v>80</v>
      </c>
      <c r="O553" s="8">
        <v>95</v>
      </c>
      <c r="P553" s="8">
        <v>1</v>
      </c>
    </row>
    <row r="554" spans="1:16" x14ac:dyDescent="0.4">
      <c r="A554" s="8">
        <v>0</v>
      </c>
      <c r="B554" s="8">
        <v>61</v>
      </c>
      <c r="C554" s="8">
        <v>1</v>
      </c>
      <c r="D554" s="8">
        <v>1</v>
      </c>
      <c r="E554" s="8">
        <v>5</v>
      </c>
      <c r="F554" s="8">
        <v>0</v>
      </c>
      <c r="G554" s="8">
        <v>0</v>
      </c>
      <c r="H554" s="8">
        <v>1</v>
      </c>
      <c r="I554" s="8">
        <v>0</v>
      </c>
      <c r="J554" s="8">
        <v>243</v>
      </c>
      <c r="K554" s="8">
        <v>149</v>
      </c>
      <c r="L554" s="8">
        <v>77</v>
      </c>
      <c r="M554" s="8">
        <v>22.73</v>
      </c>
      <c r="N554" s="8">
        <v>86</v>
      </c>
      <c r="O554" s="7" t="s">
        <v>43</v>
      </c>
      <c r="P554" s="8">
        <v>0</v>
      </c>
    </row>
    <row r="555" spans="1:16" x14ac:dyDescent="0.4">
      <c r="A555" s="8">
        <v>1</v>
      </c>
      <c r="B555" s="8">
        <v>53</v>
      </c>
      <c r="C555" s="8">
        <v>1</v>
      </c>
      <c r="D555" s="8">
        <v>0</v>
      </c>
      <c r="E555" s="8">
        <v>0</v>
      </c>
      <c r="F555" s="8">
        <v>0</v>
      </c>
      <c r="G555" s="8">
        <v>0</v>
      </c>
      <c r="H555" s="8">
        <v>1</v>
      </c>
      <c r="I555" s="8">
        <v>0</v>
      </c>
      <c r="J555" s="8">
        <v>240</v>
      </c>
      <c r="K555" s="8">
        <v>174.5</v>
      </c>
      <c r="L555" s="8">
        <v>103</v>
      </c>
      <c r="M555" s="8">
        <v>29.82</v>
      </c>
      <c r="N555" s="8">
        <v>81</v>
      </c>
      <c r="O555" s="8">
        <v>74</v>
      </c>
      <c r="P555" s="8">
        <v>1</v>
      </c>
    </row>
    <row r="556" spans="1:16" x14ac:dyDescent="0.4">
      <c r="A556" s="8">
        <v>0</v>
      </c>
      <c r="B556" s="8">
        <v>50</v>
      </c>
      <c r="C556" s="8">
        <v>1</v>
      </c>
      <c r="D556" s="8">
        <v>1</v>
      </c>
      <c r="E556" s="8">
        <v>20</v>
      </c>
      <c r="F556" s="8">
        <v>0</v>
      </c>
      <c r="G556" s="8">
        <v>0</v>
      </c>
      <c r="H556" s="8">
        <v>1</v>
      </c>
      <c r="I556" s="8">
        <v>0</v>
      </c>
      <c r="J556" s="8">
        <v>213</v>
      </c>
      <c r="K556" s="8">
        <v>140</v>
      </c>
      <c r="L556" s="8">
        <v>82</v>
      </c>
      <c r="M556" s="8">
        <v>22.18</v>
      </c>
      <c r="N556" s="8">
        <v>64</v>
      </c>
      <c r="O556" s="8">
        <v>72</v>
      </c>
      <c r="P556" s="8">
        <v>0</v>
      </c>
    </row>
    <row r="557" spans="1:16" x14ac:dyDescent="0.4">
      <c r="A557" s="8">
        <v>0</v>
      </c>
      <c r="B557" s="8">
        <v>40</v>
      </c>
      <c r="C557" s="8">
        <v>2</v>
      </c>
      <c r="D557" s="8">
        <v>0</v>
      </c>
      <c r="E557" s="8">
        <v>0</v>
      </c>
      <c r="F557" s="8">
        <v>0</v>
      </c>
      <c r="G557" s="8">
        <v>0</v>
      </c>
      <c r="H557" s="8">
        <v>0</v>
      </c>
      <c r="I557" s="8">
        <v>0</v>
      </c>
      <c r="J557" s="8">
        <v>242</v>
      </c>
      <c r="K557" s="8">
        <v>110</v>
      </c>
      <c r="L557" s="8">
        <v>75</v>
      </c>
      <c r="M557" s="8">
        <v>16.690000000000001</v>
      </c>
      <c r="N557" s="8">
        <v>58</v>
      </c>
      <c r="O557" s="8">
        <v>68</v>
      </c>
      <c r="P557" s="8">
        <v>0</v>
      </c>
    </row>
    <row r="558" spans="1:16" x14ac:dyDescent="0.4">
      <c r="A558" s="8">
        <v>0</v>
      </c>
      <c r="B558" s="8">
        <v>50</v>
      </c>
      <c r="C558" s="8">
        <v>2</v>
      </c>
      <c r="D558" s="8">
        <v>0</v>
      </c>
      <c r="E558" s="8">
        <v>0</v>
      </c>
      <c r="F558" s="8">
        <v>0</v>
      </c>
      <c r="G558" s="8">
        <v>0</v>
      </c>
      <c r="H558" s="8">
        <v>0</v>
      </c>
      <c r="I558" s="8">
        <v>0</v>
      </c>
      <c r="J558" s="8">
        <v>214</v>
      </c>
      <c r="K558" s="8">
        <v>129</v>
      </c>
      <c r="L558" s="8">
        <v>76</v>
      </c>
      <c r="M558" s="8">
        <v>26.39</v>
      </c>
      <c r="N558" s="8">
        <v>80</v>
      </c>
      <c r="O558" s="8">
        <v>75</v>
      </c>
      <c r="P558" s="8">
        <v>0</v>
      </c>
    </row>
    <row r="559" spans="1:16" x14ac:dyDescent="0.4">
      <c r="A559" s="8">
        <v>1</v>
      </c>
      <c r="B559" s="8">
        <v>56</v>
      </c>
      <c r="C559" s="8">
        <v>2</v>
      </c>
      <c r="D559" s="8">
        <v>0</v>
      </c>
      <c r="E559" s="8">
        <v>0</v>
      </c>
      <c r="F559" s="8">
        <v>0</v>
      </c>
      <c r="G559" s="8">
        <v>0</v>
      </c>
      <c r="H559" s="8">
        <v>1</v>
      </c>
      <c r="I559" s="8">
        <v>0</v>
      </c>
      <c r="J559" s="8">
        <v>241</v>
      </c>
      <c r="K559" s="8">
        <v>130</v>
      </c>
      <c r="L559" s="8">
        <v>85</v>
      </c>
      <c r="M559" s="8">
        <v>25.79</v>
      </c>
      <c r="N559" s="8">
        <v>68</v>
      </c>
      <c r="O559" s="8">
        <v>78</v>
      </c>
      <c r="P559" s="8">
        <v>0</v>
      </c>
    </row>
    <row r="560" spans="1:16" x14ac:dyDescent="0.4">
      <c r="A560" s="8">
        <v>0</v>
      </c>
      <c r="B560" s="8">
        <v>44</v>
      </c>
      <c r="C560" s="8">
        <v>3</v>
      </c>
      <c r="D560" s="8">
        <v>1</v>
      </c>
      <c r="E560" s="8">
        <v>10</v>
      </c>
      <c r="F560" s="8">
        <v>0</v>
      </c>
      <c r="G560" s="8">
        <v>0</v>
      </c>
      <c r="H560" s="8">
        <v>0</v>
      </c>
      <c r="I560" s="8">
        <v>0</v>
      </c>
      <c r="J560" s="8">
        <v>250</v>
      </c>
      <c r="K560" s="8">
        <v>136.5</v>
      </c>
      <c r="L560" s="8">
        <v>83.5</v>
      </c>
      <c r="M560" s="8">
        <v>21.33</v>
      </c>
      <c r="N560" s="8">
        <v>70</v>
      </c>
      <c r="O560" s="8">
        <v>95</v>
      </c>
      <c r="P560" s="8">
        <v>1</v>
      </c>
    </row>
    <row r="561" spans="1:16" x14ac:dyDescent="0.4">
      <c r="A561" s="8">
        <v>0</v>
      </c>
      <c r="B561" s="8">
        <v>37</v>
      </c>
      <c r="C561" s="8">
        <v>4</v>
      </c>
      <c r="D561" s="8">
        <v>1</v>
      </c>
      <c r="E561" s="8">
        <v>20</v>
      </c>
      <c r="F561" s="8">
        <v>0</v>
      </c>
      <c r="G561" s="8">
        <v>0</v>
      </c>
      <c r="H561" s="8">
        <v>0</v>
      </c>
      <c r="I561" s="8">
        <v>0</v>
      </c>
      <c r="J561" s="8">
        <v>240</v>
      </c>
      <c r="K561" s="8">
        <v>120</v>
      </c>
      <c r="L561" s="8">
        <v>79</v>
      </c>
      <c r="M561" s="8">
        <v>23.09</v>
      </c>
      <c r="N561" s="8">
        <v>75</v>
      </c>
      <c r="O561" s="8">
        <v>80</v>
      </c>
      <c r="P561" s="8">
        <v>0</v>
      </c>
    </row>
    <row r="562" spans="1:16" x14ac:dyDescent="0.4">
      <c r="A562" s="8">
        <v>0</v>
      </c>
      <c r="B562" s="8">
        <v>42</v>
      </c>
      <c r="C562" s="8">
        <v>3</v>
      </c>
      <c r="D562" s="8">
        <v>0</v>
      </c>
      <c r="E562" s="8">
        <v>0</v>
      </c>
      <c r="F562" s="8">
        <v>0</v>
      </c>
      <c r="G562" s="8">
        <v>0</v>
      </c>
      <c r="H562" s="8">
        <v>0</v>
      </c>
      <c r="I562" s="8">
        <v>0</v>
      </c>
      <c r="J562" s="8">
        <v>188</v>
      </c>
      <c r="K562" s="8">
        <v>122.5</v>
      </c>
      <c r="L562" s="8">
        <v>75</v>
      </c>
      <c r="M562" s="8">
        <v>24.56</v>
      </c>
      <c r="N562" s="8">
        <v>89</v>
      </c>
      <c r="O562" s="8">
        <v>68</v>
      </c>
      <c r="P562" s="8">
        <v>0</v>
      </c>
    </row>
    <row r="563" spans="1:16" x14ac:dyDescent="0.4">
      <c r="A563" s="8">
        <v>0</v>
      </c>
      <c r="B563" s="8">
        <v>54</v>
      </c>
      <c r="C563" s="8">
        <v>1</v>
      </c>
      <c r="D563" s="8">
        <v>0</v>
      </c>
      <c r="E563" s="8">
        <v>0</v>
      </c>
      <c r="F563" s="8">
        <v>0</v>
      </c>
      <c r="G563" s="8">
        <v>0</v>
      </c>
      <c r="H563" s="8">
        <v>0</v>
      </c>
      <c r="I563" s="8">
        <v>0</v>
      </c>
      <c r="J563" s="8">
        <v>275</v>
      </c>
      <c r="K563" s="8">
        <v>113.5</v>
      </c>
      <c r="L563" s="8">
        <v>75.5</v>
      </c>
      <c r="M563" s="8">
        <v>19.63</v>
      </c>
      <c r="N563" s="8">
        <v>66</v>
      </c>
      <c r="O563" s="8">
        <v>78</v>
      </c>
      <c r="P563" s="8">
        <v>0</v>
      </c>
    </row>
    <row r="564" spans="1:16" x14ac:dyDescent="0.4">
      <c r="A564" s="8">
        <v>0</v>
      </c>
      <c r="B564" s="8">
        <v>39</v>
      </c>
      <c r="C564" s="8">
        <v>2</v>
      </c>
      <c r="D564" s="8">
        <v>0</v>
      </c>
      <c r="E564" s="8">
        <v>0</v>
      </c>
      <c r="F564" s="8">
        <v>0</v>
      </c>
      <c r="G564" s="8">
        <v>0</v>
      </c>
      <c r="H564" s="8">
        <v>1</v>
      </c>
      <c r="I564" s="8">
        <v>0</v>
      </c>
      <c r="J564" s="8">
        <v>252</v>
      </c>
      <c r="K564" s="8">
        <v>128</v>
      </c>
      <c r="L564" s="8">
        <v>93</v>
      </c>
      <c r="M564" s="8">
        <v>30.36</v>
      </c>
      <c r="N564" s="8">
        <v>105</v>
      </c>
      <c r="O564" s="8">
        <v>63</v>
      </c>
      <c r="P564" s="8">
        <v>0</v>
      </c>
    </row>
    <row r="565" spans="1:16" x14ac:dyDescent="0.4">
      <c r="A565" s="8">
        <v>0</v>
      </c>
      <c r="B565" s="8">
        <v>38</v>
      </c>
      <c r="C565" s="8">
        <v>2</v>
      </c>
      <c r="D565" s="8">
        <v>0</v>
      </c>
      <c r="E565" s="8">
        <v>0</v>
      </c>
      <c r="F565" s="8">
        <v>0</v>
      </c>
      <c r="G565" s="8">
        <v>0</v>
      </c>
      <c r="H565" s="8">
        <v>0</v>
      </c>
      <c r="I565" s="8">
        <v>0</v>
      </c>
      <c r="J565" s="8">
        <v>227</v>
      </c>
      <c r="K565" s="8">
        <v>117.5</v>
      </c>
      <c r="L565" s="8">
        <v>77.5</v>
      </c>
      <c r="M565" s="8">
        <v>30.24</v>
      </c>
      <c r="N565" s="8">
        <v>85</v>
      </c>
      <c r="O565" s="7" t="s">
        <v>43</v>
      </c>
      <c r="P565" s="8">
        <v>0</v>
      </c>
    </row>
    <row r="566" spans="1:16" x14ac:dyDescent="0.4">
      <c r="A566" s="8">
        <v>1</v>
      </c>
      <c r="B566" s="8">
        <v>42</v>
      </c>
      <c r="C566" s="8">
        <v>4</v>
      </c>
      <c r="D566" s="8">
        <v>0</v>
      </c>
      <c r="E566" s="8">
        <v>0</v>
      </c>
      <c r="F566" s="8">
        <v>0</v>
      </c>
      <c r="G566" s="8">
        <v>0</v>
      </c>
      <c r="H566" s="8">
        <v>0</v>
      </c>
      <c r="I566" s="8">
        <v>0</v>
      </c>
      <c r="J566" s="8">
        <v>253</v>
      </c>
      <c r="K566" s="8">
        <v>116</v>
      </c>
      <c r="L566" s="8">
        <v>72</v>
      </c>
      <c r="M566" s="8">
        <v>21.96</v>
      </c>
      <c r="N566" s="8">
        <v>60</v>
      </c>
      <c r="O566" s="8">
        <v>88</v>
      </c>
      <c r="P566" s="8">
        <v>0</v>
      </c>
    </row>
    <row r="567" spans="1:16" x14ac:dyDescent="0.4">
      <c r="A567" s="8">
        <v>0</v>
      </c>
      <c r="B567" s="8">
        <v>55</v>
      </c>
      <c r="C567" s="8">
        <v>1</v>
      </c>
      <c r="D567" s="8">
        <v>0</v>
      </c>
      <c r="E567" s="8">
        <v>0</v>
      </c>
      <c r="F567" s="8">
        <v>0</v>
      </c>
      <c r="G567" s="8">
        <v>0</v>
      </c>
      <c r="H567" s="8">
        <v>0</v>
      </c>
      <c r="I567" s="8">
        <v>0</v>
      </c>
      <c r="J567" s="8">
        <v>278</v>
      </c>
      <c r="K567" s="8">
        <v>125</v>
      </c>
      <c r="L567" s="8">
        <v>80</v>
      </c>
      <c r="M567" s="8">
        <v>26.27</v>
      </c>
      <c r="N567" s="8">
        <v>64</v>
      </c>
      <c r="O567" s="8">
        <v>78</v>
      </c>
      <c r="P567" s="8">
        <v>0</v>
      </c>
    </row>
    <row r="568" spans="1:16" x14ac:dyDescent="0.4">
      <c r="A568" s="8">
        <v>1</v>
      </c>
      <c r="B568" s="8">
        <v>60</v>
      </c>
      <c r="C568" s="8">
        <v>4</v>
      </c>
      <c r="D568" s="8">
        <v>0</v>
      </c>
      <c r="E568" s="8">
        <v>0</v>
      </c>
      <c r="F568" s="8">
        <v>0</v>
      </c>
      <c r="G568" s="8">
        <v>0</v>
      </c>
      <c r="H568" s="8">
        <v>0</v>
      </c>
      <c r="I568" s="8">
        <v>0</v>
      </c>
      <c r="J568" s="8">
        <v>232</v>
      </c>
      <c r="K568" s="8">
        <v>165</v>
      </c>
      <c r="L568" s="8">
        <v>77</v>
      </c>
      <c r="M568" s="8">
        <v>29.23</v>
      </c>
      <c r="N568" s="8">
        <v>69</v>
      </c>
      <c r="O568" s="8">
        <v>57</v>
      </c>
      <c r="P568" s="8">
        <v>1</v>
      </c>
    </row>
    <row r="569" spans="1:16" x14ac:dyDescent="0.4">
      <c r="A569" s="8">
        <v>0</v>
      </c>
      <c r="B569" s="8">
        <v>66</v>
      </c>
      <c r="C569" s="8">
        <v>2</v>
      </c>
      <c r="D569" s="8">
        <v>1</v>
      </c>
      <c r="E569" s="8">
        <v>15</v>
      </c>
      <c r="F569" s="8">
        <v>0</v>
      </c>
      <c r="G569" s="8">
        <v>0</v>
      </c>
      <c r="H569" s="8">
        <v>1</v>
      </c>
      <c r="I569" s="8">
        <v>0</v>
      </c>
      <c r="J569" s="7" t="s">
        <v>43</v>
      </c>
      <c r="K569" s="8">
        <v>188</v>
      </c>
      <c r="L569" s="8">
        <v>108.5</v>
      </c>
      <c r="M569" s="8">
        <v>20.49</v>
      </c>
      <c r="N569" s="8">
        <v>90</v>
      </c>
      <c r="O569" s="7" t="s">
        <v>43</v>
      </c>
      <c r="P569" s="8">
        <v>0</v>
      </c>
    </row>
    <row r="570" spans="1:16" x14ac:dyDescent="0.4">
      <c r="A570" s="8">
        <v>0</v>
      </c>
      <c r="B570" s="8">
        <v>34</v>
      </c>
      <c r="C570" s="8">
        <v>2</v>
      </c>
      <c r="D570" s="8">
        <v>0</v>
      </c>
      <c r="E570" s="8">
        <v>0</v>
      </c>
      <c r="F570" s="8">
        <v>0</v>
      </c>
      <c r="G570" s="8">
        <v>0</v>
      </c>
      <c r="H570" s="8">
        <v>0</v>
      </c>
      <c r="I570" s="8">
        <v>0</v>
      </c>
      <c r="J570" s="8">
        <v>189</v>
      </c>
      <c r="K570" s="8">
        <v>108</v>
      </c>
      <c r="L570" s="8">
        <v>66</v>
      </c>
      <c r="M570" s="8">
        <v>20.81</v>
      </c>
      <c r="N570" s="8">
        <v>78</v>
      </c>
      <c r="O570" s="8">
        <v>88</v>
      </c>
      <c r="P570" s="8">
        <v>0</v>
      </c>
    </row>
    <row r="571" spans="1:16" x14ac:dyDescent="0.4">
      <c r="A571" s="8">
        <v>0</v>
      </c>
      <c r="B571" s="8">
        <v>44</v>
      </c>
      <c r="C571" s="8">
        <v>3</v>
      </c>
      <c r="D571" s="8">
        <v>1</v>
      </c>
      <c r="E571" s="8">
        <v>15</v>
      </c>
      <c r="F571" s="8">
        <v>0</v>
      </c>
      <c r="G571" s="8">
        <v>0</v>
      </c>
      <c r="H571" s="8">
        <v>0</v>
      </c>
      <c r="I571" s="8">
        <v>0</v>
      </c>
      <c r="J571" s="8">
        <v>242</v>
      </c>
      <c r="K571" s="8">
        <v>135</v>
      </c>
      <c r="L571" s="8">
        <v>89</v>
      </c>
      <c r="M571" s="8">
        <v>23.29</v>
      </c>
      <c r="N571" s="8">
        <v>70</v>
      </c>
      <c r="O571" s="8">
        <v>77</v>
      </c>
      <c r="P571" s="8">
        <v>0</v>
      </c>
    </row>
    <row r="572" spans="1:16" x14ac:dyDescent="0.4">
      <c r="A572" s="8">
        <v>0</v>
      </c>
      <c r="B572" s="8">
        <v>49</v>
      </c>
      <c r="C572" s="8">
        <v>3</v>
      </c>
      <c r="D572" s="8">
        <v>1</v>
      </c>
      <c r="E572" s="8">
        <v>3</v>
      </c>
      <c r="F572" s="8">
        <v>0</v>
      </c>
      <c r="G572" s="8">
        <v>0</v>
      </c>
      <c r="H572" s="8">
        <v>0</v>
      </c>
      <c r="I572" s="8">
        <v>0</v>
      </c>
      <c r="J572" s="8">
        <v>247</v>
      </c>
      <c r="K572" s="8">
        <v>121</v>
      </c>
      <c r="L572" s="8">
        <v>82</v>
      </c>
      <c r="M572" s="8">
        <v>29.07</v>
      </c>
      <c r="N572" s="8">
        <v>72</v>
      </c>
      <c r="O572" s="8">
        <v>69</v>
      </c>
      <c r="P572" s="8">
        <v>0</v>
      </c>
    </row>
    <row r="573" spans="1:16" x14ac:dyDescent="0.4">
      <c r="A573" s="8">
        <v>1</v>
      </c>
      <c r="B573" s="8">
        <v>50</v>
      </c>
      <c r="C573" s="8">
        <v>1</v>
      </c>
      <c r="D573" s="8">
        <v>0</v>
      </c>
      <c r="E573" s="8">
        <v>0</v>
      </c>
      <c r="F573" s="8">
        <v>0</v>
      </c>
      <c r="G573" s="8">
        <v>0</v>
      </c>
      <c r="H573" s="8">
        <v>1</v>
      </c>
      <c r="I573" s="8">
        <v>0</v>
      </c>
      <c r="J573" s="8">
        <v>230</v>
      </c>
      <c r="K573" s="8">
        <v>133</v>
      </c>
      <c r="L573" s="8">
        <v>91</v>
      </c>
      <c r="M573" s="8">
        <v>25.74</v>
      </c>
      <c r="N573" s="8">
        <v>72</v>
      </c>
      <c r="O573" s="8">
        <v>70</v>
      </c>
      <c r="P573" s="8">
        <v>0</v>
      </c>
    </row>
    <row r="574" spans="1:16" x14ac:dyDescent="0.4">
      <c r="A574" s="8">
        <v>0</v>
      </c>
      <c r="B574" s="8">
        <v>47</v>
      </c>
      <c r="C574" s="8">
        <v>2</v>
      </c>
      <c r="D574" s="8">
        <v>0</v>
      </c>
      <c r="E574" s="8">
        <v>0</v>
      </c>
      <c r="F574" s="8">
        <v>0</v>
      </c>
      <c r="G574" s="8">
        <v>0</v>
      </c>
      <c r="H574" s="8">
        <v>0</v>
      </c>
      <c r="I574" s="8">
        <v>0</v>
      </c>
      <c r="J574" s="8">
        <v>223</v>
      </c>
      <c r="K574" s="8">
        <v>120</v>
      </c>
      <c r="L574" s="8">
        <v>74</v>
      </c>
      <c r="M574" s="8">
        <v>20.27</v>
      </c>
      <c r="N574" s="8">
        <v>80</v>
      </c>
      <c r="O574" s="8">
        <v>76</v>
      </c>
      <c r="P574" s="8">
        <v>0</v>
      </c>
    </row>
    <row r="575" spans="1:16" x14ac:dyDescent="0.4">
      <c r="A575" s="8">
        <v>0</v>
      </c>
      <c r="B575" s="8">
        <v>63</v>
      </c>
      <c r="C575" s="8">
        <v>4</v>
      </c>
      <c r="D575" s="8">
        <v>0</v>
      </c>
      <c r="E575" s="8">
        <v>0</v>
      </c>
      <c r="F575" s="8">
        <v>0</v>
      </c>
      <c r="G575" s="8">
        <v>0</v>
      </c>
      <c r="H575" s="8">
        <v>1</v>
      </c>
      <c r="I575" s="8">
        <v>0</v>
      </c>
      <c r="J575" s="8">
        <v>263</v>
      </c>
      <c r="K575" s="8">
        <v>150</v>
      </c>
      <c r="L575" s="8">
        <v>96.5</v>
      </c>
      <c r="M575" s="8">
        <v>24.85</v>
      </c>
      <c r="N575" s="8">
        <v>72</v>
      </c>
      <c r="O575" s="8">
        <v>75</v>
      </c>
      <c r="P575" s="8">
        <v>1</v>
      </c>
    </row>
    <row r="576" spans="1:16" x14ac:dyDescent="0.4">
      <c r="A576" s="8">
        <v>0</v>
      </c>
      <c r="B576" s="8">
        <v>39</v>
      </c>
      <c r="C576" s="8">
        <v>3</v>
      </c>
      <c r="D576" s="8">
        <v>1</v>
      </c>
      <c r="E576" s="8">
        <v>30</v>
      </c>
      <c r="F576" s="8">
        <v>0</v>
      </c>
      <c r="G576" s="8">
        <v>0</v>
      </c>
      <c r="H576" s="8">
        <v>1</v>
      </c>
      <c r="I576" s="8">
        <v>0</v>
      </c>
      <c r="J576" s="8">
        <v>277</v>
      </c>
      <c r="K576" s="8">
        <v>148</v>
      </c>
      <c r="L576" s="8">
        <v>100</v>
      </c>
      <c r="M576" s="8">
        <v>24.12</v>
      </c>
      <c r="N576" s="8">
        <v>85</v>
      </c>
      <c r="O576" s="8">
        <v>72</v>
      </c>
      <c r="P576" s="8">
        <v>0</v>
      </c>
    </row>
    <row r="577" spans="1:16" x14ac:dyDescent="0.4">
      <c r="A577" s="8">
        <v>1</v>
      </c>
      <c r="B577" s="8">
        <v>43</v>
      </c>
      <c r="C577" s="8">
        <v>1</v>
      </c>
      <c r="D577" s="8">
        <v>1</v>
      </c>
      <c r="E577" s="8">
        <v>43</v>
      </c>
      <c r="F577" s="8">
        <v>0</v>
      </c>
      <c r="G577" s="8">
        <v>0</v>
      </c>
      <c r="H577" s="8">
        <v>0</v>
      </c>
      <c r="I577" s="8">
        <v>0</v>
      </c>
      <c r="J577" s="8">
        <v>215</v>
      </c>
      <c r="K577" s="8">
        <v>122</v>
      </c>
      <c r="L577" s="8">
        <v>76</v>
      </c>
      <c r="M577" s="8">
        <v>26.84</v>
      </c>
      <c r="N577" s="8">
        <v>85</v>
      </c>
      <c r="O577" s="8">
        <v>74</v>
      </c>
      <c r="P577" s="8">
        <v>0</v>
      </c>
    </row>
    <row r="578" spans="1:16" x14ac:dyDescent="0.4">
      <c r="A578" s="8">
        <v>0</v>
      </c>
      <c r="B578" s="8">
        <v>59</v>
      </c>
      <c r="C578" s="8">
        <v>2</v>
      </c>
      <c r="D578" s="8">
        <v>0</v>
      </c>
      <c r="E578" s="8">
        <v>0</v>
      </c>
      <c r="F578" s="8">
        <v>0</v>
      </c>
      <c r="G578" s="8">
        <v>0</v>
      </c>
      <c r="H578" s="8">
        <v>1</v>
      </c>
      <c r="I578" s="8">
        <v>0</v>
      </c>
      <c r="J578" s="8">
        <v>320</v>
      </c>
      <c r="K578" s="8">
        <v>182</v>
      </c>
      <c r="L578" s="8">
        <v>98</v>
      </c>
      <c r="M578" s="8">
        <v>30.28</v>
      </c>
      <c r="N578" s="8">
        <v>88</v>
      </c>
      <c r="O578" s="7" t="s">
        <v>43</v>
      </c>
      <c r="P578" s="8">
        <v>1</v>
      </c>
    </row>
    <row r="579" spans="1:16" x14ac:dyDescent="0.4">
      <c r="A579" s="8">
        <v>0</v>
      </c>
      <c r="B579" s="8">
        <v>37</v>
      </c>
      <c r="C579" s="8">
        <v>2</v>
      </c>
      <c r="D579" s="8">
        <v>1</v>
      </c>
      <c r="E579" s="8">
        <v>30</v>
      </c>
      <c r="F579" s="8">
        <v>0</v>
      </c>
      <c r="G579" s="8">
        <v>0</v>
      </c>
      <c r="H579" s="8">
        <v>0</v>
      </c>
      <c r="I579" s="8">
        <v>0</v>
      </c>
      <c r="J579" s="7" t="s">
        <v>43</v>
      </c>
      <c r="K579" s="8">
        <v>115</v>
      </c>
      <c r="L579" s="8">
        <v>79</v>
      </c>
      <c r="M579" s="8">
        <v>28.41</v>
      </c>
      <c r="N579" s="8">
        <v>85</v>
      </c>
      <c r="O579" s="7" t="s">
        <v>43</v>
      </c>
      <c r="P579" s="8">
        <v>0</v>
      </c>
    </row>
    <row r="580" spans="1:16" x14ac:dyDescent="0.4">
      <c r="A580" s="8">
        <v>1</v>
      </c>
      <c r="B580" s="8">
        <v>41</v>
      </c>
      <c r="C580" s="8">
        <v>2</v>
      </c>
      <c r="D580" s="8">
        <v>1</v>
      </c>
      <c r="E580" s="8">
        <v>10</v>
      </c>
      <c r="F580" s="8">
        <v>0</v>
      </c>
      <c r="G580" s="8">
        <v>0</v>
      </c>
      <c r="H580" s="8">
        <v>0</v>
      </c>
      <c r="I580" s="8">
        <v>0</v>
      </c>
      <c r="J580" s="8">
        <v>210</v>
      </c>
      <c r="K580" s="8">
        <v>121.5</v>
      </c>
      <c r="L580" s="8">
        <v>82.5</v>
      </c>
      <c r="M580" s="8">
        <v>23.27</v>
      </c>
      <c r="N580" s="8">
        <v>78</v>
      </c>
      <c r="O580" s="8">
        <v>89</v>
      </c>
      <c r="P580" s="8">
        <v>0</v>
      </c>
    </row>
    <row r="581" spans="1:16" x14ac:dyDescent="0.4">
      <c r="A581" s="8">
        <v>1</v>
      </c>
      <c r="B581" s="8">
        <v>59</v>
      </c>
      <c r="C581" s="8">
        <v>1</v>
      </c>
      <c r="D581" s="8">
        <v>0</v>
      </c>
      <c r="E581" s="8">
        <v>0</v>
      </c>
      <c r="F581" s="8">
        <v>0</v>
      </c>
      <c r="G581" s="8">
        <v>0</v>
      </c>
      <c r="H581" s="8">
        <v>0</v>
      </c>
      <c r="I581" s="8">
        <v>0</v>
      </c>
      <c r="J581" s="8">
        <v>300</v>
      </c>
      <c r="K581" s="8">
        <v>163</v>
      </c>
      <c r="L581" s="8">
        <v>78</v>
      </c>
      <c r="M581" s="8">
        <v>28.83</v>
      </c>
      <c r="N581" s="8">
        <v>53</v>
      </c>
      <c r="O581" s="8">
        <v>95</v>
      </c>
      <c r="P581" s="8">
        <v>1</v>
      </c>
    </row>
    <row r="582" spans="1:16" x14ac:dyDescent="0.4">
      <c r="A582" s="8">
        <v>0</v>
      </c>
      <c r="B582" s="8">
        <v>51</v>
      </c>
      <c r="C582" s="8">
        <v>1</v>
      </c>
      <c r="D582" s="8">
        <v>0</v>
      </c>
      <c r="E582" s="8">
        <v>0</v>
      </c>
      <c r="F582" s="8">
        <v>0</v>
      </c>
      <c r="G582" s="8">
        <v>0</v>
      </c>
      <c r="H582" s="8">
        <v>1</v>
      </c>
      <c r="I582" s="8">
        <v>0</v>
      </c>
      <c r="J582" s="8">
        <v>287</v>
      </c>
      <c r="K582" s="8">
        <v>139</v>
      </c>
      <c r="L582" s="8">
        <v>92</v>
      </c>
      <c r="M582" s="8">
        <v>37.479999999999997</v>
      </c>
      <c r="N582" s="8">
        <v>75</v>
      </c>
      <c r="O582" s="8">
        <v>74</v>
      </c>
      <c r="P582" s="8">
        <v>1</v>
      </c>
    </row>
    <row r="583" spans="1:16" x14ac:dyDescent="0.4">
      <c r="A583" s="8">
        <v>1</v>
      </c>
      <c r="B583" s="8">
        <v>62</v>
      </c>
      <c r="C583" s="8">
        <v>1</v>
      </c>
      <c r="D583" s="8">
        <v>1</v>
      </c>
      <c r="E583" s="8">
        <v>3</v>
      </c>
      <c r="F583" s="8">
        <v>0</v>
      </c>
      <c r="G583" s="8">
        <v>0</v>
      </c>
      <c r="H583" s="8">
        <v>0</v>
      </c>
      <c r="I583" s="8">
        <v>0</v>
      </c>
      <c r="J583" s="8">
        <v>234</v>
      </c>
      <c r="K583" s="8">
        <v>117</v>
      </c>
      <c r="L583" s="8">
        <v>80</v>
      </c>
      <c r="M583" s="8">
        <v>26.97</v>
      </c>
      <c r="N583" s="8">
        <v>78</v>
      </c>
      <c r="O583" s="8">
        <v>67</v>
      </c>
      <c r="P583" s="8">
        <v>0</v>
      </c>
    </row>
    <row r="584" spans="1:16" x14ac:dyDescent="0.4">
      <c r="A584" s="8">
        <v>0</v>
      </c>
      <c r="B584" s="8">
        <v>51</v>
      </c>
      <c r="C584" s="8">
        <v>2</v>
      </c>
      <c r="D584" s="8">
        <v>1</v>
      </c>
      <c r="E584" s="8">
        <v>18</v>
      </c>
      <c r="F584" s="8">
        <v>0</v>
      </c>
      <c r="G584" s="8">
        <v>0</v>
      </c>
      <c r="H584" s="8">
        <v>1</v>
      </c>
      <c r="I584" s="8">
        <v>0</v>
      </c>
      <c r="J584" s="8">
        <v>176</v>
      </c>
      <c r="K584" s="8">
        <v>146</v>
      </c>
      <c r="L584" s="8">
        <v>94</v>
      </c>
      <c r="M584" s="8">
        <v>27.42</v>
      </c>
      <c r="N584" s="8">
        <v>80</v>
      </c>
      <c r="O584" s="8">
        <v>85</v>
      </c>
      <c r="P584" s="8">
        <v>0</v>
      </c>
    </row>
    <row r="585" spans="1:16" x14ac:dyDescent="0.4">
      <c r="A585" s="8">
        <v>0</v>
      </c>
      <c r="B585" s="8">
        <v>46</v>
      </c>
      <c r="C585" s="8">
        <v>4</v>
      </c>
      <c r="D585" s="8">
        <v>1</v>
      </c>
      <c r="E585" s="8">
        <v>5</v>
      </c>
      <c r="F585" s="8">
        <v>0</v>
      </c>
      <c r="G585" s="8">
        <v>0</v>
      </c>
      <c r="H585" s="8">
        <v>0</v>
      </c>
      <c r="I585" s="8">
        <v>0</v>
      </c>
      <c r="J585" s="8">
        <v>240</v>
      </c>
      <c r="K585" s="8">
        <v>125</v>
      </c>
      <c r="L585" s="8">
        <v>74</v>
      </c>
      <c r="M585" s="8">
        <v>22.89</v>
      </c>
      <c r="N585" s="8">
        <v>87</v>
      </c>
      <c r="O585" s="8">
        <v>76</v>
      </c>
      <c r="P585" s="8">
        <v>0</v>
      </c>
    </row>
    <row r="586" spans="1:16" x14ac:dyDescent="0.4">
      <c r="A586" s="8">
        <v>1</v>
      </c>
      <c r="B586" s="8">
        <v>37</v>
      </c>
      <c r="C586" s="8">
        <v>1</v>
      </c>
      <c r="D586" s="8">
        <v>0</v>
      </c>
      <c r="E586" s="8">
        <v>0</v>
      </c>
      <c r="F586" s="8">
        <v>0</v>
      </c>
      <c r="G586" s="8">
        <v>0</v>
      </c>
      <c r="H586" s="8">
        <v>0</v>
      </c>
      <c r="I586" s="8">
        <v>0</v>
      </c>
      <c r="J586" s="8">
        <v>300</v>
      </c>
      <c r="K586" s="8">
        <v>118.5</v>
      </c>
      <c r="L586" s="8">
        <v>85.5</v>
      </c>
      <c r="M586" s="8">
        <v>25.83</v>
      </c>
      <c r="N586" s="8">
        <v>68</v>
      </c>
      <c r="O586" s="8">
        <v>82</v>
      </c>
      <c r="P586" s="8">
        <v>0</v>
      </c>
    </row>
    <row r="587" spans="1:16" x14ac:dyDescent="0.4">
      <c r="A587" s="8">
        <v>0</v>
      </c>
      <c r="B587" s="8">
        <v>60</v>
      </c>
      <c r="C587" s="8">
        <v>1</v>
      </c>
      <c r="D587" s="8">
        <v>0</v>
      </c>
      <c r="E587" s="8">
        <v>0</v>
      </c>
      <c r="F587" s="8">
        <v>0</v>
      </c>
      <c r="G587" s="8">
        <v>0</v>
      </c>
      <c r="H587" s="8">
        <v>1</v>
      </c>
      <c r="I587" s="8">
        <v>1</v>
      </c>
      <c r="J587" s="8">
        <v>258</v>
      </c>
      <c r="K587" s="8">
        <v>142</v>
      </c>
      <c r="L587" s="8">
        <v>87</v>
      </c>
      <c r="M587" s="8">
        <v>32.53</v>
      </c>
      <c r="N587" s="8">
        <v>82</v>
      </c>
      <c r="O587" s="8">
        <v>145</v>
      </c>
      <c r="P587" s="8">
        <v>0</v>
      </c>
    </row>
    <row r="588" spans="1:16" x14ac:dyDescent="0.4">
      <c r="A588" s="8">
        <v>1</v>
      </c>
      <c r="B588" s="8">
        <v>52</v>
      </c>
      <c r="C588" s="8">
        <v>2</v>
      </c>
      <c r="D588" s="8">
        <v>1</v>
      </c>
      <c r="E588" s="8">
        <v>20</v>
      </c>
      <c r="F588" s="8">
        <v>0</v>
      </c>
      <c r="G588" s="8">
        <v>0</v>
      </c>
      <c r="H588" s="8">
        <v>0</v>
      </c>
      <c r="I588" s="8">
        <v>0</v>
      </c>
      <c r="J588" s="8">
        <v>215</v>
      </c>
      <c r="K588" s="8">
        <v>98</v>
      </c>
      <c r="L588" s="8">
        <v>65</v>
      </c>
      <c r="M588" s="8">
        <v>20.87</v>
      </c>
      <c r="N588" s="8">
        <v>68</v>
      </c>
      <c r="O588" s="8">
        <v>76</v>
      </c>
      <c r="P588" s="8">
        <v>0</v>
      </c>
    </row>
    <row r="589" spans="1:16" x14ac:dyDescent="0.4">
      <c r="A589" s="8">
        <v>1</v>
      </c>
      <c r="B589" s="8">
        <v>40</v>
      </c>
      <c r="C589" s="8">
        <v>2</v>
      </c>
      <c r="D589" s="8">
        <v>1</v>
      </c>
      <c r="E589" s="8">
        <v>30</v>
      </c>
      <c r="F589" s="8">
        <v>0</v>
      </c>
      <c r="G589" s="8">
        <v>0</v>
      </c>
      <c r="H589" s="8">
        <v>0</v>
      </c>
      <c r="I589" s="8">
        <v>0</v>
      </c>
      <c r="J589" s="8">
        <v>197</v>
      </c>
      <c r="K589" s="8">
        <v>116</v>
      </c>
      <c r="L589" s="8">
        <v>73</v>
      </c>
      <c r="M589" s="8">
        <v>24.01</v>
      </c>
      <c r="N589" s="8">
        <v>80</v>
      </c>
      <c r="O589" s="8">
        <v>83</v>
      </c>
      <c r="P589" s="8">
        <v>0</v>
      </c>
    </row>
    <row r="590" spans="1:16" x14ac:dyDescent="0.4">
      <c r="A590" s="8">
        <v>0</v>
      </c>
      <c r="B590" s="8">
        <v>52</v>
      </c>
      <c r="C590" s="8">
        <v>1</v>
      </c>
      <c r="D590" s="8">
        <v>1</v>
      </c>
      <c r="E590" s="8">
        <v>3</v>
      </c>
      <c r="F590" s="8">
        <v>0</v>
      </c>
      <c r="G590" s="8">
        <v>0</v>
      </c>
      <c r="H590" s="8">
        <v>1</v>
      </c>
      <c r="I590" s="8">
        <v>0</v>
      </c>
      <c r="J590" s="8">
        <v>210</v>
      </c>
      <c r="K590" s="8">
        <v>185</v>
      </c>
      <c r="L590" s="8">
        <v>114</v>
      </c>
      <c r="M590" s="8">
        <v>27.01</v>
      </c>
      <c r="N590" s="8">
        <v>70</v>
      </c>
      <c r="O590" s="8">
        <v>83</v>
      </c>
      <c r="P590" s="8">
        <v>0</v>
      </c>
    </row>
    <row r="591" spans="1:16" x14ac:dyDescent="0.4">
      <c r="A591" s="8">
        <v>0</v>
      </c>
      <c r="B591" s="8">
        <v>45</v>
      </c>
      <c r="C591" s="8">
        <v>1</v>
      </c>
      <c r="D591" s="8">
        <v>0</v>
      </c>
      <c r="E591" s="8">
        <v>0</v>
      </c>
      <c r="F591" s="8">
        <v>0</v>
      </c>
      <c r="G591" s="8">
        <v>0</v>
      </c>
      <c r="H591" s="8">
        <v>0</v>
      </c>
      <c r="I591" s="8">
        <v>0</v>
      </c>
      <c r="J591" s="8">
        <v>220</v>
      </c>
      <c r="K591" s="8">
        <v>126</v>
      </c>
      <c r="L591" s="8">
        <v>82</v>
      </c>
      <c r="M591" s="8">
        <v>23.87</v>
      </c>
      <c r="N591" s="8">
        <v>79</v>
      </c>
      <c r="O591" s="8">
        <v>90</v>
      </c>
      <c r="P591" s="8">
        <v>0</v>
      </c>
    </row>
    <row r="592" spans="1:16" x14ac:dyDescent="0.4">
      <c r="A592" s="8">
        <v>0</v>
      </c>
      <c r="B592" s="8">
        <v>60</v>
      </c>
      <c r="C592" s="8">
        <v>2</v>
      </c>
      <c r="D592" s="8">
        <v>1</v>
      </c>
      <c r="E592" s="8">
        <v>20</v>
      </c>
      <c r="F592" s="8">
        <v>1</v>
      </c>
      <c r="G592" s="8">
        <v>0</v>
      </c>
      <c r="H592" s="8">
        <v>1</v>
      </c>
      <c r="I592" s="8">
        <v>0</v>
      </c>
      <c r="J592" s="8">
        <v>294</v>
      </c>
      <c r="K592" s="8">
        <v>220</v>
      </c>
      <c r="L592" s="8">
        <v>118</v>
      </c>
      <c r="M592" s="8">
        <v>24.22</v>
      </c>
      <c r="N592" s="8">
        <v>90</v>
      </c>
      <c r="O592" s="8">
        <v>59</v>
      </c>
      <c r="P592" s="8">
        <v>0</v>
      </c>
    </row>
    <row r="593" spans="1:16" x14ac:dyDescent="0.4">
      <c r="A593" s="8">
        <v>0</v>
      </c>
      <c r="B593" s="8">
        <v>41</v>
      </c>
      <c r="C593" s="8">
        <v>1</v>
      </c>
      <c r="D593" s="8">
        <v>1</v>
      </c>
      <c r="E593" s="8">
        <v>5</v>
      </c>
      <c r="F593" s="8">
        <v>0</v>
      </c>
      <c r="G593" s="8">
        <v>0</v>
      </c>
      <c r="H593" s="8">
        <v>0</v>
      </c>
      <c r="I593" s="8">
        <v>0</v>
      </c>
      <c r="J593" s="8">
        <v>210</v>
      </c>
      <c r="K593" s="8">
        <v>116</v>
      </c>
      <c r="L593" s="8">
        <v>75.5</v>
      </c>
      <c r="M593" s="8">
        <v>23.54</v>
      </c>
      <c r="N593" s="8">
        <v>67</v>
      </c>
      <c r="O593" s="7" t="s">
        <v>43</v>
      </c>
      <c r="P593" s="8">
        <v>0</v>
      </c>
    </row>
    <row r="594" spans="1:16" x14ac:dyDescent="0.4">
      <c r="A594" s="8">
        <v>1</v>
      </c>
      <c r="B594" s="8">
        <v>39</v>
      </c>
      <c r="C594" s="8">
        <v>4</v>
      </c>
      <c r="D594" s="8">
        <v>1</v>
      </c>
      <c r="E594" s="8">
        <v>15</v>
      </c>
      <c r="F594" s="8">
        <v>0</v>
      </c>
      <c r="G594" s="8">
        <v>0</v>
      </c>
      <c r="H594" s="8">
        <v>0</v>
      </c>
      <c r="I594" s="8">
        <v>0</v>
      </c>
      <c r="J594" s="8">
        <v>232</v>
      </c>
      <c r="K594" s="8">
        <v>115</v>
      </c>
      <c r="L594" s="8">
        <v>72.5</v>
      </c>
      <c r="M594" s="8">
        <v>30.22</v>
      </c>
      <c r="N594" s="8">
        <v>90</v>
      </c>
      <c r="O594" s="8">
        <v>105</v>
      </c>
      <c r="P594" s="8">
        <v>1</v>
      </c>
    </row>
    <row r="595" spans="1:16" x14ac:dyDescent="0.4">
      <c r="A595" s="8">
        <v>0</v>
      </c>
      <c r="B595" s="8">
        <v>46</v>
      </c>
      <c r="C595" s="8">
        <v>1</v>
      </c>
      <c r="D595" s="8">
        <v>1</v>
      </c>
      <c r="E595" s="8">
        <v>5</v>
      </c>
      <c r="F595" s="8">
        <v>0</v>
      </c>
      <c r="G595" s="8">
        <v>0</v>
      </c>
      <c r="H595" s="8">
        <v>0</v>
      </c>
      <c r="I595" s="8">
        <v>0</v>
      </c>
      <c r="J595" s="8">
        <v>220</v>
      </c>
      <c r="K595" s="8">
        <v>123</v>
      </c>
      <c r="L595" s="8">
        <v>88</v>
      </c>
      <c r="M595" s="8">
        <v>32.49</v>
      </c>
      <c r="N595" s="8">
        <v>94</v>
      </c>
      <c r="O595" s="8">
        <v>79</v>
      </c>
      <c r="P595" s="8">
        <v>1</v>
      </c>
    </row>
    <row r="596" spans="1:16" x14ac:dyDescent="0.4">
      <c r="A596" s="8">
        <v>0</v>
      </c>
      <c r="B596" s="8">
        <v>40</v>
      </c>
      <c r="C596" s="8">
        <v>3</v>
      </c>
      <c r="D596" s="8">
        <v>1</v>
      </c>
      <c r="E596" s="8">
        <v>1</v>
      </c>
      <c r="F596" s="8">
        <v>0</v>
      </c>
      <c r="G596" s="8">
        <v>0</v>
      </c>
      <c r="H596" s="8">
        <v>0</v>
      </c>
      <c r="I596" s="8">
        <v>0</v>
      </c>
      <c r="J596" s="8">
        <v>205</v>
      </c>
      <c r="K596" s="8">
        <v>125</v>
      </c>
      <c r="L596" s="8">
        <v>73.5</v>
      </c>
      <c r="M596" s="8">
        <v>20.68</v>
      </c>
      <c r="N596" s="8">
        <v>83</v>
      </c>
      <c r="O596" s="8">
        <v>99</v>
      </c>
      <c r="P596" s="8">
        <v>0</v>
      </c>
    </row>
    <row r="597" spans="1:16" x14ac:dyDescent="0.4">
      <c r="A597" s="8">
        <v>1</v>
      </c>
      <c r="B597" s="8">
        <v>44</v>
      </c>
      <c r="C597" s="8">
        <v>1</v>
      </c>
      <c r="D597" s="8">
        <v>0</v>
      </c>
      <c r="E597" s="8">
        <v>0</v>
      </c>
      <c r="F597" s="8">
        <v>0</v>
      </c>
      <c r="G597" s="8">
        <v>0</v>
      </c>
      <c r="H597" s="8">
        <v>0</v>
      </c>
      <c r="I597" s="8">
        <v>0</v>
      </c>
      <c r="J597" s="8">
        <v>198</v>
      </c>
      <c r="K597" s="8">
        <v>119</v>
      </c>
      <c r="L597" s="8">
        <v>82</v>
      </c>
      <c r="M597" s="8">
        <v>28.04</v>
      </c>
      <c r="N597" s="8">
        <v>75</v>
      </c>
      <c r="O597" s="8">
        <v>66</v>
      </c>
      <c r="P597" s="8">
        <v>0</v>
      </c>
    </row>
    <row r="598" spans="1:16" x14ac:dyDescent="0.4">
      <c r="A598" s="8">
        <v>1</v>
      </c>
      <c r="B598" s="8">
        <v>38</v>
      </c>
      <c r="C598" s="8">
        <v>2</v>
      </c>
      <c r="D598" s="8">
        <v>0</v>
      </c>
      <c r="E598" s="8">
        <v>0</v>
      </c>
      <c r="F598" s="8">
        <v>0</v>
      </c>
      <c r="G598" s="8">
        <v>0</v>
      </c>
      <c r="H598" s="8">
        <v>0</v>
      </c>
      <c r="I598" s="8">
        <v>0</v>
      </c>
      <c r="J598" s="8">
        <v>208</v>
      </c>
      <c r="K598" s="8">
        <v>121.5</v>
      </c>
      <c r="L598" s="8">
        <v>74</v>
      </c>
      <c r="M598" s="8">
        <v>27.05</v>
      </c>
      <c r="N598" s="8">
        <v>53</v>
      </c>
      <c r="O598" s="8">
        <v>90</v>
      </c>
      <c r="P598" s="8">
        <v>0</v>
      </c>
    </row>
    <row r="599" spans="1:16" x14ac:dyDescent="0.4">
      <c r="A599" s="8">
        <v>1</v>
      </c>
      <c r="B599" s="8">
        <v>60</v>
      </c>
      <c r="C599" s="8">
        <v>3</v>
      </c>
      <c r="D599" s="8">
        <v>0</v>
      </c>
      <c r="E599" s="8">
        <v>0</v>
      </c>
      <c r="F599" s="8">
        <v>0</v>
      </c>
      <c r="G599" s="8">
        <v>0</v>
      </c>
      <c r="H599" s="8">
        <v>1</v>
      </c>
      <c r="I599" s="8">
        <v>0</v>
      </c>
      <c r="J599" s="8">
        <v>276</v>
      </c>
      <c r="K599" s="8">
        <v>144</v>
      </c>
      <c r="L599" s="8">
        <v>78</v>
      </c>
      <c r="M599" s="8">
        <v>26.98</v>
      </c>
      <c r="N599" s="8">
        <v>60</v>
      </c>
      <c r="O599" s="8">
        <v>88</v>
      </c>
      <c r="P599" s="8">
        <v>0</v>
      </c>
    </row>
    <row r="600" spans="1:16" x14ac:dyDescent="0.4">
      <c r="A600" s="8">
        <v>0</v>
      </c>
      <c r="B600" s="8">
        <v>42</v>
      </c>
      <c r="C600" s="8">
        <v>3</v>
      </c>
      <c r="D600" s="8">
        <v>1</v>
      </c>
      <c r="E600" s="8">
        <v>15</v>
      </c>
      <c r="F600" s="8">
        <v>0</v>
      </c>
      <c r="G600" s="8">
        <v>0</v>
      </c>
      <c r="H600" s="8">
        <v>0</v>
      </c>
      <c r="I600" s="8">
        <v>0</v>
      </c>
      <c r="J600" s="8">
        <v>216</v>
      </c>
      <c r="K600" s="8">
        <v>120</v>
      </c>
      <c r="L600" s="8">
        <v>70</v>
      </c>
      <c r="M600" s="8">
        <v>21.93</v>
      </c>
      <c r="N600" s="8">
        <v>88</v>
      </c>
      <c r="O600" s="8">
        <v>88</v>
      </c>
      <c r="P600" s="8">
        <v>0</v>
      </c>
    </row>
    <row r="601" spans="1:16" x14ac:dyDescent="0.4">
      <c r="A601" s="8">
        <v>1</v>
      </c>
      <c r="B601" s="8">
        <v>44</v>
      </c>
      <c r="C601" s="8">
        <v>2</v>
      </c>
      <c r="D601" s="8">
        <v>0</v>
      </c>
      <c r="E601" s="8">
        <v>0</v>
      </c>
      <c r="F601" s="8">
        <v>0</v>
      </c>
      <c r="G601" s="8">
        <v>0</v>
      </c>
      <c r="H601" s="8">
        <v>1</v>
      </c>
      <c r="I601" s="8">
        <v>0</v>
      </c>
      <c r="J601" s="8">
        <v>254</v>
      </c>
      <c r="K601" s="8">
        <v>123</v>
      </c>
      <c r="L601" s="8">
        <v>90</v>
      </c>
      <c r="M601" s="8">
        <v>24.44</v>
      </c>
      <c r="N601" s="8">
        <v>66</v>
      </c>
      <c r="O601" s="8">
        <v>72</v>
      </c>
      <c r="P601" s="8">
        <v>0</v>
      </c>
    </row>
    <row r="602" spans="1:16" x14ac:dyDescent="0.4">
      <c r="A602" s="8">
        <v>0</v>
      </c>
      <c r="B602" s="8">
        <v>47</v>
      </c>
      <c r="C602" s="8">
        <v>2</v>
      </c>
      <c r="D602" s="8">
        <v>1</v>
      </c>
      <c r="E602" s="8">
        <v>15</v>
      </c>
      <c r="F602" s="8">
        <v>0</v>
      </c>
      <c r="G602" s="8">
        <v>0</v>
      </c>
      <c r="H602" s="8">
        <v>0</v>
      </c>
      <c r="I602" s="8">
        <v>0</v>
      </c>
      <c r="J602" s="8">
        <v>246</v>
      </c>
      <c r="K602" s="8">
        <v>113</v>
      </c>
      <c r="L602" s="8">
        <v>75</v>
      </c>
      <c r="M602" s="8">
        <v>21.66</v>
      </c>
      <c r="N602" s="8">
        <v>68</v>
      </c>
      <c r="O602" s="8">
        <v>68</v>
      </c>
      <c r="P602" s="8">
        <v>0</v>
      </c>
    </row>
    <row r="603" spans="1:16" x14ac:dyDescent="0.4">
      <c r="A603" s="8">
        <v>0</v>
      </c>
      <c r="B603" s="8">
        <v>55</v>
      </c>
      <c r="C603" s="8">
        <v>1</v>
      </c>
      <c r="D603" s="8">
        <v>0</v>
      </c>
      <c r="E603" s="8">
        <v>0</v>
      </c>
      <c r="F603" s="8">
        <v>0</v>
      </c>
      <c r="G603" s="8">
        <v>0</v>
      </c>
      <c r="H603" s="8">
        <v>0</v>
      </c>
      <c r="I603" s="8">
        <v>0</v>
      </c>
      <c r="J603" s="8">
        <v>330</v>
      </c>
      <c r="K603" s="8">
        <v>103</v>
      </c>
      <c r="L603" s="8">
        <v>73</v>
      </c>
      <c r="M603" s="8">
        <v>24.5</v>
      </c>
      <c r="N603" s="8">
        <v>85</v>
      </c>
      <c r="O603" s="8">
        <v>67</v>
      </c>
      <c r="P603" s="8">
        <v>0</v>
      </c>
    </row>
    <row r="604" spans="1:16" x14ac:dyDescent="0.4">
      <c r="A604" s="8">
        <v>1</v>
      </c>
      <c r="B604" s="8">
        <v>48</v>
      </c>
      <c r="C604" s="8">
        <v>1</v>
      </c>
      <c r="D604" s="8">
        <v>1</v>
      </c>
      <c r="E604" s="8">
        <v>15</v>
      </c>
      <c r="F604" s="8">
        <v>0</v>
      </c>
      <c r="G604" s="8">
        <v>0</v>
      </c>
      <c r="H604" s="8">
        <v>0</v>
      </c>
      <c r="I604" s="8">
        <v>0</v>
      </c>
      <c r="J604" s="8">
        <v>170</v>
      </c>
      <c r="K604" s="8">
        <v>132</v>
      </c>
      <c r="L604" s="8">
        <v>91</v>
      </c>
      <c r="M604" s="8">
        <v>27.61</v>
      </c>
      <c r="N604" s="8">
        <v>78</v>
      </c>
      <c r="O604" s="8">
        <v>57</v>
      </c>
      <c r="P604" s="8">
        <v>1</v>
      </c>
    </row>
    <row r="605" spans="1:16" x14ac:dyDescent="0.4">
      <c r="A605" s="8">
        <v>0</v>
      </c>
      <c r="B605" s="8">
        <v>61</v>
      </c>
      <c r="C605" s="8">
        <v>1</v>
      </c>
      <c r="D605" s="8">
        <v>1</v>
      </c>
      <c r="E605" s="8">
        <v>20</v>
      </c>
      <c r="F605" s="8">
        <v>0</v>
      </c>
      <c r="G605" s="8">
        <v>0</v>
      </c>
      <c r="H605" s="8">
        <v>1</v>
      </c>
      <c r="I605" s="8">
        <v>0</v>
      </c>
      <c r="J605" s="8">
        <v>245</v>
      </c>
      <c r="K605" s="8">
        <v>140</v>
      </c>
      <c r="L605" s="8">
        <v>73</v>
      </c>
      <c r="M605" s="8">
        <v>30.74</v>
      </c>
      <c r="N605" s="8">
        <v>90</v>
      </c>
      <c r="O605" s="8">
        <v>91</v>
      </c>
      <c r="P605" s="8">
        <v>1</v>
      </c>
    </row>
    <row r="606" spans="1:16" x14ac:dyDescent="0.4">
      <c r="A606" s="8">
        <v>1</v>
      </c>
      <c r="B606" s="8">
        <v>62</v>
      </c>
      <c r="C606" s="8">
        <v>1</v>
      </c>
      <c r="D606" s="8">
        <v>1</v>
      </c>
      <c r="E606" s="8">
        <v>23</v>
      </c>
      <c r="F606" s="8">
        <v>0</v>
      </c>
      <c r="G606" s="8">
        <v>0</v>
      </c>
      <c r="H606" s="8">
        <v>1</v>
      </c>
      <c r="I606" s="8">
        <v>0</v>
      </c>
      <c r="J606" s="8">
        <v>286</v>
      </c>
      <c r="K606" s="8">
        <v>164</v>
      </c>
      <c r="L606" s="8">
        <v>88</v>
      </c>
      <c r="M606" s="8">
        <v>19.53</v>
      </c>
      <c r="N606" s="8">
        <v>85</v>
      </c>
      <c r="O606" s="8">
        <v>126</v>
      </c>
      <c r="P606" s="8">
        <v>1</v>
      </c>
    </row>
    <row r="607" spans="1:16" x14ac:dyDescent="0.4">
      <c r="A607" s="8">
        <v>0</v>
      </c>
      <c r="B607" s="8">
        <v>64</v>
      </c>
      <c r="C607" s="8">
        <v>2</v>
      </c>
      <c r="D607" s="8">
        <v>1</v>
      </c>
      <c r="E607" s="8">
        <v>9</v>
      </c>
      <c r="F607" s="8">
        <v>0</v>
      </c>
      <c r="G607" s="8">
        <v>0</v>
      </c>
      <c r="H607" s="8">
        <v>1</v>
      </c>
      <c r="I607" s="8">
        <v>0</v>
      </c>
      <c r="J607" s="8">
        <v>250</v>
      </c>
      <c r="K607" s="8">
        <v>145</v>
      </c>
      <c r="L607" s="8">
        <v>79</v>
      </c>
      <c r="M607" s="8">
        <v>25.16</v>
      </c>
      <c r="N607" s="8">
        <v>73</v>
      </c>
      <c r="O607" s="8">
        <v>86</v>
      </c>
      <c r="P607" s="8">
        <v>0</v>
      </c>
    </row>
    <row r="608" spans="1:16" x14ac:dyDescent="0.4">
      <c r="A608" s="8">
        <v>1</v>
      </c>
      <c r="B608" s="8">
        <v>46</v>
      </c>
      <c r="C608" s="8">
        <v>3</v>
      </c>
      <c r="D608" s="8">
        <v>1</v>
      </c>
      <c r="E608" s="8">
        <v>20</v>
      </c>
      <c r="F608" s="8">
        <v>0</v>
      </c>
      <c r="G608" s="8">
        <v>0</v>
      </c>
      <c r="H608" s="8">
        <v>0</v>
      </c>
      <c r="I608" s="8">
        <v>0</v>
      </c>
      <c r="J608" s="8">
        <v>270</v>
      </c>
      <c r="K608" s="8">
        <v>120.5</v>
      </c>
      <c r="L608" s="8">
        <v>78</v>
      </c>
      <c r="M608" s="8">
        <v>22.54</v>
      </c>
      <c r="N608" s="8">
        <v>83</v>
      </c>
      <c r="O608" s="8">
        <v>83</v>
      </c>
      <c r="P608" s="8">
        <v>1</v>
      </c>
    </row>
    <row r="609" spans="1:16" x14ac:dyDescent="0.4">
      <c r="A609" s="8">
        <v>0</v>
      </c>
      <c r="B609" s="8">
        <v>54</v>
      </c>
      <c r="C609" s="8">
        <v>1</v>
      </c>
      <c r="D609" s="8">
        <v>0</v>
      </c>
      <c r="E609" s="8">
        <v>0</v>
      </c>
      <c r="F609" s="8">
        <v>0</v>
      </c>
      <c r="G609" s="8">
        <v>0</v>
      </c>
      <c r="H609" s="8">
        <v>1</v>
      </c>
      <c r="I609" s="8">
        <v>0</v>
      </c>
      <c r="J609" s="8">
        <v>287</v>
      </c>
      <c r="K609" s="8">
        <v>145</v>
      </c>
      <c r="L609" s="8">
        <v>91</v>
      </c>
      <c r="M609" s="8">
        <v>23.81</v>
      </c>
      <c r="N609" s="8">
        <v>68</v>
      </c>
      <c r="O609" s="8">
        <v>83</v>
      </c>
      <c r="P609" s="8">
        <v>0</v>
      </c>
    </row>
    <row r="610" spans="1:16" x14ac:dyDescent="0.4">
      <c r="A610" s="8">
        <v>1</v>
      </c>
      <c r="B610" s="8">
        <v>42</v>
      </c>
      <c r="C610" s="8">
        <v>1</v>
      </c>
      <c r="D610" s="8">
        <v>1</v>
      </c>
      <c r="E610" s="8">
        <v>35</v>
      </c>
      <c r="F610" s="8">
        <v>0</v>
      </c>
      <c r="G610" s="8">
        <v>0</v>
      </c>
      <c r="H610" s="8">
        <v>0</v>
      </c>
      <c r="I610" s="8">
        <v>0</v>
      </c>
      <c r="J610" s="8">
        <v>218</v>
      </c>
      <c r="K610" s="8">
        <v>116</v>
      </c>
      <c r="L610" s="8">
        <v>86</v>
      </c>
      <c r="M610" s="8">
        <v>17.809999999999999</v>
      </c>
      <c r="N610" s="8">
        <v>85</v>
      </c>
      <c r="O610" s="8">
        <v>69</v>
      </c>
      <c r="P610" s="8">
        <v>0</v>
      </c>
    </row>
    <row r="611" spans="1:16" x14ac:dyDescent="0.4">
      <c r="A611" s="8">
        <v>0</v>
      </c>
      <c r="B611" s="8">
        <v>41</v>
      </c>
      <c r="C611" s="8">
        <v>1</v>
      </c>
      <c r="D611" s="8">
        <v>1</v>
      </c>
      <c r="E611" s="8">
        <v>30</v>
      </c>
      <c r="F611" s="8">
        <v>0</v>
      </c>
      <c r="G611" s="8">
        <v>0</v>
      </c>
      <c r="H611" s="8">
        <v>0</v>
      </c>
      <c r="I611" s="8">
        <v>0</v>
      </c>
      <c r="J611" s="7" t="s">
        <v>43</v>
      </c>
      <c r="K611" s="8">
        <v>122.5</v>
      </c>
      <c r="L611" s="8">
        <v>80</v>
      </c>
      <c r="M611" s="8">
        <v>18.86</v>
      </c>
      <c r="N611" s="8">
        <v>105</v>
      </c>
      <c r="O611" s="7" t="s">
        <v>43</v>
      </c>
      <c r="P611" s="8">
        <v>0</v>
      </c>
    </row>
    <row r="612" spans="1:16" x14ac:dyDescent="0.4">
      <c r="A612" s="8">
        <v>1</v>
      </c>
      <c r="B612" s="8">
        <v>55</v>
      </c>
      <c r="C612" s="8">
        <v>2</v>
      </c>
      <c r="D612" s="8">
        <v>1</v>
      </c>
      <c r="E612" s="8">
        <v>15</v>
      </c>
      <c r="F612" s="8">
        <v>0</v>
      </c>
      <c r="G612" s="8">
        <v>0</v>
      </c>
      <c r="H612" s="8">
        <v>1</v>
      </c>
      <c r="I612" s="8">
        <v>0</v>
      </c>
      <c r="J612" s="8">
        <v>222</v>
      </c>
      <c r="K612" s="8">
        <v>155</v>
      </c>
      <c r="L612" s="8">
        <v>92.5</v>
      </c>
      <c r="M612" s="8">
        <v>28.35</v>
      </c>
      <c r="N612" s="8">
        <v>67</v>
      </c>
      <c r="O612" s="8">
        <v>68</v>
      </c>
      <c r="P612" s="8">
        <v>1</v>
      </c>
    </row>
    <row r="613" spans="1:16" x14ac:dyDescent="0.4">
      <c r="A613" s="8">
        <v>0</v>
      </c>
      <c r="B613" s="8">
        <v>35</v>
      </c>
      <c r="C613" s="8">
        <v>2</v>
      </c>
      <c r="D613" s="8">
        <v>0</v>
      </c>
      <c r="E613" s="8">
        <v>0</v>
      </c>
      <c r="F613" s="8">
        <v>0</v>
      </c>
      <c r="G613" s="8">
        <v>0</v>
      </c>
      <c r="H613" s="8">
        <v>0</v>
      </c>
      <c r="I613" s="8">
        <v>0</v>
      </c>
      <c r="J613" s="8">
        <v>170</v>
      </c>
      <c r="K613" s="8">
        <v>98.5</v>
      </c>
      <c r="L613" s="8">
        <v>69.5</v>
      </c>
      <c r="M613" s="8">
        <v>19.64</v>
      </c>
      <c r="N613" s="8">
        <v>71</v>
      </c>
      <c r="O613" s="8">
        <v>77</v>
      </c>
      <c r="P613" s="8">
        <v>0</v>
      </c>
    </row>
    <row r="614" spans="1:16" x14ac:dyDescent="0.4">
      <c r="A614" s="8">
        <v>0</v>
      </c>
      <c r="B614" s="8">
        <v>40</v>
      </c>
      <c r="C614" s="8">
        <v>2</v>
      </c>
      <c r="D614" s="8">
        <v>0</v>
      </c>
      <c r="E614" s="8">
        <v>0</v>
      </c>
      <c r="F614" s="8">
        <v>0</v>
      </c>
      <c r="G614" s="8">
        <v>0</v>
      </c>
      <c r="H614" s="8">
        <v>0</v>
      </c>
      <c r="I614" s="8">
        <v>0</v>
      </c>
      <c r="J614" s="8">
        <v>197</v>
      </c>
      <c r="K614" s="8">
        <v>107</v>
      </c>
      <c r="L614" s="8">
        <v>61</v>
      </c>
      <c r="M614" s="8">
        <v>23.65</v>
      </c>
      <c r="N614" s="8">
        <v>80</v>
      </c>
      <c r="O614" s="8">
        <v>80</v>
      </c>
      <c r="P614" s="8">
        <v>0</v>
      </c>
    </row>
    <row r="615" spans="1:16" x14ac:dyDescent="0.4">
      <c r="A615" s="8">
        <v>1</v>
      </c>
      <c r="B615" s="8">
        <v>44</v>
      </c>
      <c r="C615" s="8">
        <v>2</v>
      </c>
      <c r="D615" s="8">
        <v>1</v>
      </c>
      <c r="E615" s="8">
        <v>20</v>
      </c>
      <c r="F615" s="8">
        <v>0</v>
      </c>
      <c r="G615" s="8">
        <v>0</v>
      </c>
      <c r="H615" s="8">
        <v>0</v>
      </c>
      <c r="I615" s="8">
        <v>0</v>
      </c>
      <c r="J615" s="8">
        <v>157</v>
      </c>
      <c r="K615" s="8">
        <v>108</v>
      </c>
      <c r="L615" s="8">
        <v>70</v>
      </c>
      <c r="M615" s="8">
        <v>20.56</v>
      </c>
      <c r="N615" s="8">
        <v>60</v>
      </c>
      <c r="O615" s="8">
        <v>82</v>
      </c>
      <c r="P615" s="8">
        <v>0</v>
      </c>
    </row>
    <row r="616" spans="1:16" x14ac:dyDescent="0.4">
      <c r="A616" s="8">
        <v>0</v>
      </c>
      <c r="B616" s="8">
        <v>52</v>
      </c>
      <c r="C616" s="8">
        <v>2</v>
      </c>
      <c r="D616" s="8">
        <v>1</v>
      </c>
      <c r="E616" s="8">
        <v>20</v>
      </c>
      <c r="F616" s="8">
        <v>0</v>
      </c>
      <c r="G616" s="8">
        <v>0</v>
      </c>
      <c r="H616" s="8">
        <v>0</v>
      </c>
      <c r="I616" s="8">
        <v>0</v>
      </c>
      <c r="J616" s="8">
        <v>244</v>
      </c>
      <c r="K616" s="8">
        <v>127.5</v>
      </c>
      <c r="L616" s="8">
        <v>72.5</v>
      </c>
      <c r="M616" s="8">
        <v>24.29</v>
      </c>
      <c r="N616" s="8">
        <v>67</v>
      </c>
      <c r="O616" s="8">
        <v>118</v>
      </c>
      <c r="P616" s="8">
        <v>0</v>
      </c>
    </row>
    <row r="617" spans="1:16" x14ac:dyDescent="0.4">
      <c r="A617" s="8">
        <v>0</v>
      </c>
      <c r="B617" s="8">
        <v>63</v>
      </c>
      <c r="C617" s="8">
        <v>4</v>
      </c>
      <c r="D617" s="8">
        <v>0</v>
      </c>
      <c r="E617" s="8">
        <v>0</v>
      </c>
      <c r="F617" s="8">
        <v>0</v>
      </c>
      <c r="G617" s="8">
        <v>0</v>
      </c>
      <c r="H617" s="8">
        <v>0</v>
      </c>
      <c r="I617" s="8">
        <v>0</v>
      </c>
      <c r="J617" s="8">
        <v>252</v>
      </c>
      <c r="K617" s="8">
        <v>120.5</v>
      </c>
      <c r="L617" s="8">
        <v>75</v>
      </c>
      <c r="M617" s="8">
        <v>24.3</v>
      </c>
      <c r="N617" s="8">
        <v>78</v>
      </c>
      <c r="O617" s="8">
        <v>77</v>
      </c>
      <c r="P617" s="8">
        <v>0</v>
      </c>
    </row>
    <row r="618" spans="1:16" x14ac:dyDescent="0.4">
      <c r="A618" s="8">
        <v>1</v>
      </c>
      <c r="B618" s="8">
        <v>39</v>
      </c>
      <c r="C618" s="8">
        <v>2</v>
      </c>
      <c r="D618" s="8">
        <v>0</v>
      </c>
      <c r="E618" s="8">
        <v>0</v>
      </c>
      <c r="F618" s="8">
        <v>0</v>
      </c>
      <c r="G618" s="8">
        <v>0</v>
      </c>
      <c r="H618" s="8">
        <v>0</v>
      </c>
      <c r="I618" s="8">
        <v>0</v>
      </c>
      <c r="J618" s="8">
        <v>203</v>
      </c>
      <c r="K618" s="8">
        <v>117.5</v>
      </c>
      <c r="L618" s="8">
        <v>77.5</v>
      </c>
      <c r="M618" s="8">
        <v>27.29</v>
      </c>
      <c r="N618" s="8">
        <v>88</v>
      </c>
      <c r="O618" s="8">
        <v>60</v>
      </c>
      <c r="P618" s="8">
        <v>0</v>
      </c>
    </row>
    <row r="619" spans="1:16" x14ac:dyDescent="0.4">
      <c r="A619" s="8">
        <v>0</v>
      </c>
      <c r="B619" s="8">
        <v>51</v>
      </c>
      <c r="C619" s="8">
        <v>3</v>
      </c>
      <c r="D619" s="8">
        <v>1</v>
      </c>
      <c r="E619" s="8">
        <v>3</v>
      </c>
      <c r="F619" s="8">
        <v>0</v>
      </c>
      <c r="G619" s="8">
        <v>0</v>
      </c>
      <c r="H619" s="8">
        <v>1</v>
      </c>
      <c r="I619" s="8">
        <v>0</v>
      </c>
      <c r="J619" s="8">
        <v>398</v>
      </c>
      <c r="K619" s="8">
        <v>161</v>
      </c>
      <c r="L619" s="8">
        <v>96</v>
      </c>
      <c r="M619" s="8">
        <v>23.63</v>
      </c>
      <c r="N619" s="8">
        <v>77</v>
      </c>
      <c r="O619" s="8">
        <v>83</v>
      </c>
      <c r="P619" s="8">
        <v>0</v>
      </c>
    </row>
    <row r="620" spans="1:16" x14ac:dyDescent="0.4">
      <c r="A620" s="8">
        <v>1</v>
      </c>
      <c r="B620" s="8">
        <v>59</v>
      </c>
      <c r="C620" s="8">
        <v>2</v>
      </c>
      <c r="D620" s="8">
        <v>0</v>
      </c>
      <c r="E620" s="8">
        <v>0</v>
      </c>
      <c r="F620" s="8">
        <v>0</v>
      </c>
      <c r="G620" s="8">
        <v>0</v>
      </c>
      <c r="H620" s="8">
        <v>1</v>
      </c>
      <c r="I620" s="8">
        <v>0</v>
      </c>
      <c r="J620" s="8">
        <v>207</v>
      </c>
      <c r="K620" s="8">
        <v>148</v>
      </c>
      <c r="L620" s="8">
        <v>98</v>
      </c>
      <c r="M620" s="8">
        <v>25.63</v>
      </c>
      <c r="N620" s="8">
        <v>80</v>
      </c>
      <c r="O620" s="8">
        <v>93</v>
      </c>
      <c r="P620" s="8">
        <v>0</v>
      </c>
    </row>
    <row r="621" spans="1:16" x14ac:dyDescent="0.4">
      <c r="A621" s="8">
        <v>0</v>
      </c>
      <c r="B621" s="8">
        <v>51</v>
      </c>
      <c r="C621" s="8">
        <v>1</v>
      </c>
      <c r="D621" s="8">
        <v>1</v>
      </c>
      <c r="E621" s="8">
        <v>20</v>
      </c>
      <c r="F621" s="8">
        <v>0</v>
      </c>
      <c r="G621" s="8">
        <v>0</v>
      </c>
      <c r="H621" s="8">
        <v>0</v>
      </c>
      <c r="I621" s="8">
        <v>0</v>
      </c>
      <c r="J621" s="8">
        <v>264</v>
      </c>
      <c r="K621" s="8">
        <v>139.5</v>
      </c>
      <c r="L621" s="8">
        <v>89</v>
      </c>
      <c r="M621" s="8">
        <v>29.38</v>
      </c>
      <c r="N621" s="8">
        <v>70</v>
      </c>
      <c r="O621" s="8">
        <v>76</v>
      </c>
      <c r="P621" s="8">
        <v>1</v>
      </c>
    </row>
    <row r="622" spans="1:16" x14ac:dyDescent="0.4">
      <c r="A622" s="8">
        <v>1</v>
      </c>
      <c r="B622" s="8">
        <v>67</v>
      </c>
      <c r="C622" s="8">
        <v>1</v>
      </c>
      <c r="D622" s="8">
        <v>0</v>
      </c>
      <c r="E622" s="8">
        <v>0</v>
      </c>
      <c r="F622" s="8">
        <v>0</v>
      </c>
      <c r="G622" s="8">
        <v>0</v>
      </c>
      <c r="H622" s="8">
        <v>0</v>
      </c>
      <c r="I622" s="8">
        <v>0</v>
      </c>
      <c r="J622" s="8">
        <v>214</v>
      </c>
      <c r="K622" s="8">
        <v>127.5</v>
      </c>
      <c r="L622" s="8">
        <v>80</v>
      </c>
      <c r="M622" s="8">
        <v>22.11</v>
      </c>
      <c r="N622" s="8">
        <v>69</v>
      </c>
      <c r="O622" s="8">
        <v>84</v>
      </c>
      <c r="P622" s="8">
        <v>1</v>
      </c>
    </row>
    <row r="623" spans="1:16" x14ac:dyDescent="0.4">
      <c r="A623" s="8">
        <v>0</v>
      </c>
      <c r="B623" s="8">
        <v>47</v>
      </c>
      <c r="C623" s="8">
        <v>2</v>
      </c>
      <c r="D623" s="8">
        <v>1</v>
      </c>
      <c r="E623" s="8">
        <v>20</v>
      </c>
      <c r="F623" s="8">
        <v>0</v>
      </c>
      <c r="G623" s="8">
        <v>0</v>
      </c>
      <c r="H623" s="8">
        <v>0</v>
      </c>
      <c r="I623" s="8">
        <v>0</v>
      </c>
      <c r="J623" s="8">
        <v>272</v>
      </c>
      <c r="K623" s="8">
        <v>127.5</v>
      </c>
      <c r="L623" s="8">
        <v>87.5</v>
      </c>
      <c r="M623" s="8">
        <v>22.35</v>
      </c>
      <c r="N623" s="8">
        <v>80</v>
      </c>
      <c r="O623" s="8">
        <v>72</v>
      </c>
      <c r="P623" s="8">
        <v>0</v>
      </c>
    </row>
    <row r="624" spans="1:16" x14ac:dyDescent="0.4">
      <c r="A624" s="8">
        <v>0</v>
      </c>
      <c r="B624" s="8">
        <v>64</v>
      </c>
      <c r="C624" s="7" t="s">
        <v>43</v>
      </c>
      <c r="D624" s="8">
        <v>0</v>
      </c>
      <c r="E624" s="8">
        <v>0</v>
      </c>
      <c r="F624" s="8">
        <v>0</v>
      </c>
      <c r="G624" s="8">
        <v>0</v>
      </c>
      <c r="H624" s="8">
        <v>0</v>
      </c>
      <c r="I624" s="8">
        <v>0</v>
      </c>
      <c r="J624" s="8">
        <v>293</v>
      </c>
      <c r="K624" s="8">
        <v>116</v>
      </c>
      <c r="L624" s="8">
        <v>80</v>
      </c>
      <c r="M624" s="8">
        <v>26.81</v>
      </c>
      <c r="N624" s="8">
        <v>80</v>
      </c>
      <c r="O624" s="8">
        <v>87</v>
      </c>
      <c r="P624" s="8">
        <v>1</v>
      </c>
    </row>
    <row r="625" spans="1:16" x14ac:dyDescent="0.4">
      <c r="A625" s="8">
        <v>1</v>
      </c>
      <c r="B625" s="8">
        <v>50</v>
      </c>
      <c r="C625" s="8">
        <v>3</v>
      </c>
      <c r="D625" s="8">
        <v>1</v>
      </c>
      <c r="E625" s="8">
        <v>3</v>
      </c>
      <c r="F625" s="8">
        <v>0</v>
      </c>
      <c r="G625" s="8">
        <v>0</v>
      </c>
      <c r="H625" s="8">
        <v>0</v>
      </c>
      <c r="I625" s="8">
        <v>0</v>
      </c>
      <c r="J625" s="8">
        <v>200</v>
      </c>
      <c r="K625" s="8">
        <v>105</v>
      </c>
      <c r="L625" s="8">
        <v>68</v>
      </c>
      <c r="M625" s="8">
        <v>23.3</v>
      </c>
      <c r="N625" s="8">
        <v>65</v>
      </c>
      <c r="O625" s="8">
        <v>68</v>
      </c>
      <c r="P625" s="8">
        <v>0</v>
      </c>
    </row>
    <row r="626" spans="1:16" x14ac:dyDescent="0.4">
      <c r="A626" s="8">
        <v>1</v>
      </c>
      <c r="B626" s="8">
        <v>63</v>
      </c>
      <c r="C626" s="8">
        <v>3</v>
      </c>
      <c r="D626" s="8">
        <v>1</v>
      </c>
      <c r="E626" s="8">
        <v>20</v>
      </c>
      <c r="F626" s="8">
        <v>0</v>
      </c>
      <c r="G626" s="8">
        <v>0</v>
      </c>
      <c r="H626" s="8">
        <v>1</v>
      </c>
      <c r="I626" s="8">
        <v>0</v>
      </c>
      <c r="J626" s="8">
        <v>269</v>
      </c>
      <c r="K626" s="8">
        <v>180</v>
      </c>
      <c r="L626" s="8">
        <v>101</v>
      </c>
      <c r="M626" s="8">
        <v>24.42</v>
      </c>
      <c r="N626" s="8">
        <v>72</v>
      </c>
      <c r="O626" s="8">
        <v>84</v>
      </c>
      <c r="P626" s="8">
        <v>1</v>
      </c>
    </row>
    <row r="627" spans="1:16" x14ac:dyDescent="0.4">
      <c r="A627" s="8">
        <v>0</v>
      </c>
      <c r="B627" s="8">
        <v>39</v>
      </c>
      <c r="C627" s="8">
        <v>2</v>
      </c>
      <c r="D627" s="8">
        <v>0</v>
      </c>
      <c r="E627" s="8">
        <v>0</v>
      </c>
      <c r="F627" s="8">
        <v>0</v>
      </c>
      <c r="G627" s="8">
        <v>0</v>
      </c>
      <c r="H627" s="8">
        <v>0</v>
      </c>
      <c r="I627" s="8">
        <v>0</v>
      </c>
      <c r="J627" s="8">
        <v>250</v>
      </c>
      <c r="K627" s="8">
        <v>123</v>
      </c>
      <c r="L627" s="8">
        <v>92.5</v>
      </c>
      <c r="M627" s="8">
        <v>29.23</v>
      </c>
      <c r="N627" s="8">
        <v>90</v>
      </c>
      <c r="O627" s="8">
        <v>71</v>
      </c>
      <c r="P627" s="8">
        <v>0</v>
      </c>
    </row>
    <row r="628" spans="1:16" x14ac:dyDescent="0.4">
      <c r="A628" s="8">
        <v>1</v>
      </c>
      <c r="B628" s="8">
        <v>38</v>
      </c>
      <c r="C628" s="8">
        <v>1</v>
      </c>
      <c r="D628" s="8">
        <v>1</v>
      </c>
      <c r="E628" s="8">
        <v>10</v>
      </c>
      <c r="F628" s="8">
        <v>0</v>
      </c>
      <c r="G628" s="8">
        <v>0</v>
      </c>
      <c r="H628" s="8">
        <v>0</v>
      </c>
      <c r="I628" s="8">
        <v>0</v>
      </c>
      <c r="J628" s="8">
        <v>219</v>
      </c>
      <c r="K628" s="8">
        <v>115</v>
      </c>
      <c r="L628" s="8">
        <v>71</v>
      </c>
      <c r="M628" s="8">
        <v>24.58</v>
      </c>
      <c r="N628" s="8">
        <v>65</v>
      </c>
      <c r="O628" s="8">
        <v>93</v>
      </c>
      <c r="P628" s="8">
        <v>0</v>
      </c>
    </row>
    <row r="629" spans="1:16" x14ac:dyDescent="0.4">
      <c r="A629" s="8">
        <v>0</v>
      </c>
      <c r="B629" s="8">
        <v>42</v>
      </c>
      <c r="C629" s="8">
        <v>1</v>
      </c>
      <c r="D629" s="8">
        <v>1</v>
      </c>
      <c r="E629" s="8">
        <v>30</v>
      </c>
      <c r="F629" s="8">
        <v>0</v>
      </c>
      <c r="G629" s="8">
        <v>0</v>
      </c>
      <c r="H629" s="8">
        <v>0</v>
      </c>
      <c r="I629" s="8">
        <v>0</v>
      </c>
      <c r="J629" s="8">
        <v>187</v>
      </c>
      <c r="K629" s="8">
        <v>96</v>
      </c>
      <c r="L629" s="8">
        <v>67</v>
      </c>
      <c r="M629" s="8">
        <v>24.23</v>
      </c>
      <c r="N629" s="8">
        <v>72</v>
      </c>
      <c r="O629" s="8">
        <v>84</v>
      </c>
      <c r="P629" s="8">
        <v>0</v>
      </c>
    </row>
    <row r="630" spans="1:16" x14ac:dyDescent="0.4">
      <c r="A630" s="8">
        <v>1</v>
      </c>
      <c r="B630" s="8">
        <v>38</v>
      </c>
      <c r="C630" s="8">
        <v>2</v>
      </c>
      <c r="D630" s="8">
        <v>1</v>
      </c>
      <c r="E630" s="8">
        <v>5</v>
      </c>
      <c r="F630" s="8">
        <v>0</v>
      </c>
      <c r="G630" s="8">
        <v>0</v>
      </c>
      <c r="H630" s="8">
        <v>0</v>
      </c>
      <c r="I630" s="8">
        <v>0</v>
      </c>
      <c r="J630" s="8">
        <v>243</v>
      </c>
      <c r="K630" s="8">
        <v>130.5</v>
      </c>
      <c r="L630" s="8">
        <v>85.5</v>
      </c>
      <c r="M630" s="8">
        <v>19.53</v>
      </c>
      <c r="N630" s="8">
        <v>85</v>
      </c>
      <c r="O630" s="8">
        <v>79</v>
      </c>
      <c r="P630" s="8">
        <v>0</v>
      </c>
    </row>
    <row r="631" spans="1:16" x14ac:dyDescent="0.4">
      <c r="A631" s="8">
        <v>0</v>
      </c>
      <c r="B631" s="8">
        <v>52</v>
      </c>
      <c r="C631" s="8">
        <v>2</v>
      </c>
      <c r="D631" s="8">
        <v>1</v>
      </c>
      <c r="E631" s="8">
        <v>20</v>
      </c>
      <c r="F631" s="8">
        <v>0</v>
      </c>
      <c r="G631" s="8">
        <v>0</v>
      </c>
      <c r="H631" s="8">
        <v>0</v>
      </c>
      <c r="I631" s="8">
        <v>0</v>
      </c>
      <c r="J631" s="8">
        <v>190</v>
      </c>
      <c r="K631" s="8">
        <v>117</v>
      </c>
      <c r="L631" s="8">
        <v>75</v>
      </c>
      <c r="M631" s="8">
        <v>21.48</v>
      </c>
      <c r="N631" s="8">
        <v>67</v>
      </c>
      <c r="O631" s="8">
        <v>67</v>
      </c>
      <c r="P631" s="8">
        <v>0</v>
      </c>
    </row>
    <row r="632" spans="1:16" x14ac:dyDescent="0.4">
      <c r="A632" s="8">
        <v>1</v>
      </c>
      <c r="B632" s="8">
        <v>60</v>
      </c>
      <c r="C632" s="8">
        <v>4</v>
      </c>
      <c r="D632" s="8">
        <v>1</v>
      </c>
      <c r="E632" s="8">
        <v>3</v>
      </c>
      <c r="F632" s="8">
        <v>0</v>
      </c>
      <c r="G632" s="8">
        <v>0</v>
      </c>
      <c r="H632" s="8">
        <v>1</v>
      </c>
      <c r="I632" s="8">
        <v>0</v>
      </c>
      <c r="J632" s="8">
        <v>267</v>
      </c>
      <c r="K632" s="8">
        <v>168.5</v>
      </c>
      <c r="L632" s="8">
        <v>108</v>
      </c>
      <c r="M632" s="8">
        <v>26.67</v>
      </c>
      <c r="N632" s="8">
        <v>108</v>
      </c>
      <c r="O632" s="8">
        <v>83</v>
      </c>
      <c r="P632" s="8">
        <v>0</v>
      </c>
    </row>
    <row r="633" spans="1:16" x14ac:dyDescent="0.4">
      <c r="A633" s="8">
        <v>1</v>
      </c>
      <c r="B633" s="8">
        <v>41</v>
      </c>
      <c r="C633" s="8">
        <v>2</v>
      </c>
      <c r="D633" s="8">
        <v>1</v>
      </c>
      <c r="E633" s="8">
        <v>5</v>
      </c>
      <c r="F633" s="8">
        <v>0</v>
      </c>
      <c r="G633" s="8">
        <v>0</v>
      </c>
      <c r="H633" s="8">
        <v>0</v>
      </c>
      <c r="I633" s="8">
        <v>0</v>
      </c>
      <c r="J633" s="8">
        <v>218</v>
      </c>
      <c r="K633" s="8">
        <v>129.5</v>
      </c>
      <c r="L633" s="8">
        <v>93</v>
      </c>
      <c r="M633" s="8">
        <v>27.8</v>
      </c>
      <c r="N633" s="8">
        <v>58</v>
      </c>
      <c r="O633" s="8">
        <v>83</v>
      </c>
      <c r="P633" s="8">
        <v>0</v>
      </c>
    </row>
    <row r="634" spans="1:16" x14ac:dyDescent="0.4">
      <c r="A634" s="8">
        <v>0</v>
      </c>
      <c r="B634" s="8">
        <v>41</v>
      </c>
      <c r="C634" s="8">
        <v>2</v>
      </c>
      <c r="D634" s="8">
        <v>1</v>
      </c>
      <c r="E634" s="8">
        <v>20</v>
      </c>
      <c r="F634" s="8">
        <v>0</v>
      </c>
      <c r="G634" s="8">
        <v>0</v>
      </c>
      <c r="H634" s="8">
        <v>0</v>
      </c>
      <c r="I634" s="8">
        <v>0</v>
      </c>
      <c r="J634" s="8">
        <v>195</v>
      </c>
      <c r="K634" s="8">
        <v>148</v>
      </c>
      <c r="L634" s="8">
        <v>108</v>
      </c>
      <c r="M634" s="8">
        <v>18.21</v>
      </c>
      <c r="N634" s="8">
        <v>76</v>
      </c>
      <c r="O634" s="8">
        <v>69</v>
      </c>
      <c r="P634" s="8">
        <v>0</v>
      </c>
    </row>
    <row r="635" spans="1:16" x14ac:dyDescent="0.4">
      <c r="A635" s="8">
        <v>0</v>
      </c>
      <c r="B635" s="8">
        <v>56</v>
      </c>
      <c r="C635" s="8">
        <v>1</v>
      </c>
      <c r="D635" s="8">
        <v>1</v>
      </c>
      <c r="E635" s="8">
        <v>5</v>
      </c>
      <c r="F635" s="8">
        <v>0</v>
      </c>
      <c r="G635" s="8">
        <v>0</v>
      </c>
      <c r="H635" s="8">
        <v>0</v>
      </c>
      <c r="I635" s="8">
        <v>0</v>
      </c>
      <c r="J635" s="8">
        <v>266</v>
      </c>
      <c r="K635" s="8">
        <v>134.5</v>
      </c>
      <c r="L635" s="8">
        <v>78.5</v>
      </c>
      <c r="M635" s="8">
        <v>30.78</v>
      </c>
      <c r="N635" s="8">
        <v>79</v>
      </c>
      <c r="O635" s="8">
        <v>84</v>
      </c>
      <c r="P635" s="8">
        <v>0</v>
      </c>
    </row>
    <row r="636" spans="1:16" x14ac:dyDescent="0.4">
      <c r="A636" s="8">
        <v>0</v>
      </c>
      <c r="B636" s="8">
        <v>38</v>
      </c>
      <c r="C636" s="8">
        <v>2</v>
      </c>
      <c r="D636" s="8">
        <v>1</v>
      </c>
      <c r="E636" s="8">
        <v>20</v>
      </c>
      <c r="F636" s="8">
        <v>0</v>
      </c>
      <c r="G636" s="8">
        <v>0</v>
      </c>
      <c r="H636" s="8">
        <v>0</v>
      </c>
      <c r="I636" s="8">
        <v>0</v>
      </c>
      <c r="J636" s="8">
        <v>229</v>
      </c>
      <c r="K636" s="8">
        <v>117.5</v>
      </c>
      <c r="L636" s="8">
        <v>67.5</v>
      </c>
      <c r="M636" s="8">
        <v>23.47</v>
      </c>
      <c r="N636" s="8">
        <v>78</v>
      </c>
      <c r="O636" s="8">
        <v>80</v>
      </c>
      <c r="P636" s="8">
        <v>0</v>
      </c>
    </row>
    <row r="637" spans="1:16" x14ac:dyDescent="0.4">
      <c r="A637" s="8">
        <v>0</v>
      </c>
      <c r="B637" s="8">
        <v>63</v>
      </c>
      <c r="C637" s="8">
        <v>2</v>
      </c>
      <c r="D637" s="8">
        <v>0</v>
      </c>
      <c r="E637" s="8">
        <v>0</v>
      </c>
      <c r="F637" s="8">
        <v>0</v>
      </c>
      <c r="G637" s="8">
        <v>0</v>
      </c>
      <c r="H637" s="8">
        <v>1</v>
      </c>
      <c r="I637" s="8">
        <v>0</v>
      </c>
      <c r="J637" s="8">
        <v>264</v>
      </c>
      <c r="K637" s="8">
        <v>176</v>
      </c>
      <c r="L637" s="8">
        <v>99</v>
      </c>
      <c r="M637" s="8">
        <v>23.62</v>
      </c>
      <c r="N637" s="8">
        <v>65</v>
      </c>
      <c r="O637" s="8">
        <v>65</v>
      </c>
      <c r="P637" s="8">
        <v>0</v>
      </c>
    </row>
    <row r="638" spans="1:16" x14ac:dyDescent="0.4">
      <c r="A638" s="8">
        <v>0</v>
      </c>
      <c r="B638" s="8">
        <v>42</v>
      </c>
      <c r="C638" s="8">
        <v>4</v>
      </c>
      <c r="D638" s="8">
        <v>1</v>
      </c>
      <c r="E638" s="8">
        <v>7</v>
      </c>
      <c r="F638" s="8">
        <v>0</v>
      </c>
      <c r="G638" s="8">
        <v>0</v>
      </c>
      <c r="H638" s="8">
        <v>0</v>
      </c>
      <c r="I638" s="8">
        <v>0</v>
      </c>
      <c r="J638" s="8">
        <v>273</v>
      </c>
      <c r="K638" s="8">
        <v>111</v>
      </c>
      <c r="L638" s="8">
        <v>73</v>
      </c>
      <c r="M638" s="8">
        <v>19.27</v>
      </c>
      <c r="N638" s="8">
        <v>60</v>
      </c>
      <c r="O638" s="8">
        <v>89</v>
      </c>
      <c r="P638" s="8">
        <v>0</v>
      </c>
    </row>
    <row r="639" spans="1:16" x14ac:dyDescent="0.4">
      <c r="A639" s="8">
        <v>0</v>
      </c>
      <c r="B639" s="8">
        <v>40</v>
      </c>
      <c r="C639" s="8">
        <v>2</v>
      </c>
      <c r="D639" s="8">
        <v>0</v>
      </c>
      <c r="E639" s="8">
        <v>0</v>
      </c>
      <c r="F639" s="8">
        <v>0</v>
      </c>
      <c r="G639" s="8">
        <v>0</v>
      </c>
      <c r="H639" s="8">
        <v>0</v>
      </c>
      <c r="I639" s="8">
        <v>0</v>
      </c>
      <c r="J639" s="8">
        <v>162</v>
      </c>
      <c r="K639" s="8">
        <v>109</v>
      </c>
      <c r="L639" s="8">
        <v>71</v>
      </c>
      <c r="M639" s="8">
        <v>20.99</v>
      </c>
      <c r="N639" s="8">
        <v>66</v>
      </c>
      <c r="O639" s="8">
        <v>85</v>
      </c>
      <c r="P639" s="8">
        <v>0</v>
      </c>
    </row>
    <row r="640" spans="1:16" x14ac:dyDescent="0.4">
      <c r="A640" s="8">
        <v>1</v>
      </c>
      <c r="B640" s="8">
        <v>51</v>
      </c>
      <c r="C640" s="8">
        <v>1</v>
      </c>
      <c r="D640" s="8">
        <v>0</v>
      </c>
      <c r="E640" s="8">
        <v>0</v>
      </c>
      <c r="F640" s="8">
        <v>0</v>
      </c>
      <c r="G640" s="8">
        <v>0</v>
      </c>
      <c r="H640" s="8">
        <v>0</v>
      </c>
      <c r="I640" s="8">
        <v>0</v>
      </c>
      <c r="J640" s="8">
        <v>250</v>
      </c>
      <c r="K640" s="8">
        <v>125</v>
      </c>
      <c r="L640" s="8">
        <v>80</v>
      </c>
      <c r="M640" s="8">
        <v>26.98</v>
      </c>
      <c r="N640" s="8">
        <v>67</v>
      </c>
      <c r="O640" s="8">
        <v>108</v>
      </c>
      <c r="P640" s="8">
        <v>0</v>
      </c>
    </row>
    <row r="641" spans="1:16" x14ac:dyDescent="0.4">
      <c r="A641" s="8">
        <v>0</v>
      </c>
      <c r="B641" s="8">
        <v>60</v>
      </c>
      <c r="C641" s="8">
        <v>2</v>
      </c>
      <c r="D641" s="8">
        <v>1</v>
      </c>
      <c r="E641" s="8">
        <v>3</v>
      </c>
      <c r="F641" s="8">
        <v>0</v>
      </c>
      <c r="G641" s="8">
        <v>0</v>
      </c>
      <c r="H641" s="8">
        <v>0</v>
      </c>
      <c r="I641" s="8">
        <v>0</v>
      </c>
      <c r="J641" s="8">
        <v>314</v>
      </c>
      <c r="K641" s="8">
        <v>141</v>
      </c>
      <c r="L641" s="8">
        <v>93</v>
      </c>
      <c r="M641" s="8">
        <v>25.23</v>
      </c>
      <c r="N641" s="8">
        <v>105</v>
      </c>
      <c r="O641" s="8">
        <v>94</v>
      </c>
      <c r="P641" s="8">
        <v>0</v>
      </c>
    </row>
    <row r="642" spans="1:16" x14ac:dyDescent="0.4">
      <c r="A642" s="8">
        <v>1</v>
      </c>
      <c r="B642" s="8">
        <v>40</v>
      </c>
      <c r="C642" s="8">
        <v>2</v>
      </c>
      <c r="D642" s="8">
        <v>1</v>
      </c>
      <c r="E642" s="8">
        <v>30</v>
      </c>
      <c r="F642" s="8">
        <v>0</v>
      </c>
      <c r="G642" s="8">
        <v>0</v>
      </c>
      <c r="H642" s="8">
        <v>0</v>
      </c>
      <c r="I642" s="8">
        <v>0</v>
      </c>
      <c r="J642" s="8">
        <v>219</v>
      </c>
      <c r="K642" s="8">
        <v>131</v>
      </c>
      <c r="L642" s="8">
        <v>85.5</v>
      </c>
      <c r="M642" s="8">
        <v>31.96</v>
      </c>
      <c r="N642" s="8">
        <v>77</v>
      </c>
      <c r="O642" s="8">
        <v>74</v>
      </c>
      <c r="P642" s="8">
        <v>0</v>
      </c>
    </row>
    <row r="643" spans="1:16" x14ac:dyDescent="0.4">
      <c r="A643" s="8">
        <v>1</v>
      </c>
      <c r="B643" s="8">
        <v>34</v>
      </c>
      <c r="C643" s="8">
        <v>2</v>
      </c>
      <c r="D643" s="8">
        <v>1</v>
      </c>
      <c r="E643" s="8">
        <v>25</v>
      </c>
      <c r="F643" s="8">
        <v>0</v>
      </c>
      <c r="G643" s="8">
        <v>0</v>
      </c>
      <c r="H643" s="8">
        <v>0</v>
      </c>
      <c r="I643" s="8">
        <v>0</v>
      </c>
      <c r="J643" s="8">
        <v>250</v>
      </c>
      <c r="K643" s="8">
        <v>119</v>
      </c>
      <c r="L643" s="8">
        <v>77</v>
      </c>
      <c r="M643" s="8">
        <v>29.04</v>
      </c>
      <c r="N643" s="8">
        <v>63</v>
      </c>
      <c r="O643" s="8">
        <v>80</v>
      </c>
      <c r="P643" s="8">
        <v>0</v>
      </c>
    </row>
    <row r="644" spans="1:16" x14ac:dyDescent="0.4">
      <c r="A644" s="8">
        <v>0</v>
      </c>
      <c r="B644" s="8">
        <v>40</v>
      </c>
      <c r="C644" s="8">
        <v>2</v>
      </c>
      <c r="D644" s="8">
        <v>0</v>
      </c>
      <c r="E644" s="8">
        <v>0</v>
      </c>
      <c r="F644" s="8">
        <v>0</v>
      </c>
      <c r="G644" s="8">
        <v>0</v>
      </c>
      <c r="H644" s="8">
        <v>0</v>
      </c>
      <c r="I644" s="8">
        <v>0</v>
      </c>
      <c r="J644" s="8">
        <v>230</v>
      </c>
      <c r="K644" s="8">
        <v>123.5</v>
      </c>
      <c r="L644" s="8">
        <v>81</v>
      </c>
      <c r="M644" s="8">
        <v>27.91</v>
      </c>
      <c r="N644" s="8">
        <v>95</v>
      </c>
      <c r="O644" s="8">
        <v>65</v>
      </c>
      <c r="P644" s="8">
        <v>0</v>
      </c>
    </row>
    <row r="645" spans="1:16" x14ac:dyDescent="0.4">
      <c r="A645" s="8">
        <v>0</v>
      </c>
      <c r="B645" s="8">
        <v>54</v>
      </c>
      <c r="C645" s="8">
        <v>4</v>
      </c>
      <c r="D645" s="8">
        <v>0</v>
      </c>
      <c r="E645" s="8">
        <v>0</v>
      </c>
      <c r="F645" s="8">
        <v>0</v>
      </c>
      <c r="G645" s="8">
        <v>0</v>
      </c>
      <c r="H645" s="8">
        <v>1</v>
      </c>
      <c r="I645" s="8">
        <v>0</v>
      </c>
      <c r="J645" s="8">
        <v>195</v>
      </c>
      <c r="K645" s="8">
        <v>163.5</v>
      </c>
      <c r="L645" s="8">
        <v>103</v>
      </c>
      <c r="M645" s="8">
        <v>26.89</v>
      </c>
      <c r="N645" s="8">
        <v>56</v>
      </c>
      <c r="O645" s="8">
        <v>80</v>
      </c>
      <c r="P645" s="8">
        <v>0</v>
      </c>
    </row>
    <row r="646" spans="1:16" x14ac:dyDescent="0.4">
      <c r="A646" s="8">
        <v>1</v>
      </c>
      <c r="B646" s="8">
        <v>36</v>
      </c>
      <c r="C646" s="8">
        <v>4</v>
      </c>
      <c r="D646" s="8">
        <v>0</v>
      </c>
      <c r="E646" s="8">
        <v>0</v>
      </c>
      <c r="F646" s="8">
        <v>0</v>
      </c>
      <c r="G646" s="8">
        <v>0</v>
      </c>
      <c r="H646" s="8">
        <v>0</v>
      </c>
      <c r="I646" s="8">
        <v>0</v>
      </c>
      <c r="J646" s="8">
        <v>194</v>
      </c>
      <c r="K646" s="8">
        <v>117</v>
      </c>
      <c r="L646" s="8">
        <v>90</v>
      </c>
      <c r="M646" s="8">
        <v>27.08</v>
      </c>
      <c r="N646" s="8">
        <v>73</v>
      </c>
      <c r="O646" s="8">
        <v>87</v>
      </c>
      <c r="P646" s="8">
        <v>0</v>
      </c>
    </row>
    <row r="647" spans="1:16" x14ac:dyDescent="0.4">
      <c r="A647" s="8">
        <v>0</v>
      </c>
      <c r="B647" s="8">
        <v>39</v>
      </c>
      <c r="C647" s="8">
        <v>1</v>
      </c>
      <c r="D647" s="8">
        <v>1</v>
      </c>
      <c r="E647" s="8">
        <v>3</v>
      </c>
      <c r="F647" s="8">
        <v>0</v>
      </c>
      <c r="G647" s="8">
        <v>0</v>
      </c>
      <c r="H647" s="8">
        <v>0</v>
      </c>
      <c r="I647" s="8">
        <v>0</v>
      </c>
      <c r="J647" s="8">
        <v>273</v>
      </c>
      <c r="K647" s="8">
        <v>116</v>
      </c>
      <c r="L647" s="8">
        <v>86</v>
      </c>
      <c r="M647" s="8">
        <v>28.73</v>
      </c>
      <c r="N647" s="8">
        <v>75</v>
      </c>
      <c r="O647" s="7" t="s">
        <v>43</v>
      </c>
      <c r="P647" s="8">
        <v>0</v>
      </c>
    </row>
    <row r="648" spans="1:16" x14ac:dyDescent="0.4">
      <c r="A648" s="8">
        <v>1</v>
      </c>
      <c r="B648" s="8">
        <v>38</v>
      </c>
      <c r="C648" s="8">
        <v>2</v>
      </c>
      <c r="D648" s="8">
        <v>0</v>
      </c>
      <c r="E648" s="8">
        <v>0</v>
      </c>
      <c r="F648" s="8">
        <v>0</v>
      </c>
      <c r="G648" s="8">
        <v>1</v>
      </c>
      <c r="H648" s="8">
        <v>0</v>
      </c>
      <c r="I648" s="8">
        <v>0</v>
      </c>
      <c r="J648" s="8">
        <v>224</v>
      </c>
      <c r="K648" s="8">
        <v>127.5</v>
      </c>
      <c r="L648" s="8">
        <v>81</v>
      </c>
      <c r="M648" s="8">
        <v>20.39</v>
      </c>
      <c r="N648" s="8">
        <v>80</v>
      </c>
      <c r="O648" s="8">
        <v>90</v>
      </c>
      <c r="P648" s="8">
        <v>0</v>
      </c>
    </row>
    <row r="649" spans="1:16" x14ac:dyDescent="0.4">
      <c r="A649" s="8">
        <v>1</v>
      </c>
      <c r="B649" s="8">
        <v>37</v>
      </c>
      <c r="C649" s="8">
        <v>4</v>
      </c>
      <c r="D649" s="8">
        <v>0</v>
      </c>
      <c r="E649" s="8">
        <v>0</v>
      </c>
      <c r="F649" s="8">
        <v>0</v>
      </c>
      <c r="G649" s="8">
        <v>0</v>
      </c>
      <c r="H649" s="8">
        <v>0</v>
      </c>
      <c r="I649" s="8">
        <v>0</v>
      </c>
      <c r="J649" s="8">
        <v>166</v>
      </c>
      <c r="K649" s="8">
        <v>128.5</v>
      </c>
      <c r="L649" s="8">
        <v>83</v>
      </c>
      <c r="M649" s="8">
        <v>26.81</v>
      </c>
      <c r="N649" s="8">
        <v>58</v>
      </c>
      <c r="O649" s="8">
        <v>108</v>
      </c>
      <c r="P649" s="8">
        <v>0</v>
      </c>
    </row>
    <row r="650" spans="1:16" x14ac:dyDescent="0.4">
      <c r="A650" s="8">
        <v>0</v>
      </c>
      <c r="B650" s="8">
        <v>39</v>
      </c>
      <c r="C650" s="8">
        <v>1</v>
      </c>
      <c r="D650" s="8">
        <v>1</v>
      </c>
      <c r="E650" s="8">
        <v>20</v>
      </c>
      <c r="F650" s="8">
        <v>0</v>
      </c>
      <c r="G650" s="8">
        <v>0</v>
      </c>
      <c r="H650" s="8">
        <v>0</v>
      </c>
      <c r="I650" s="8">
        <v>0</v>
      </c>
      <c r="J650" s="8">
        <v>160</v>
      </c>
      <c r="K650" s="8">
        <v>128.5</v>
      </c>
      <c r="L650" s="8">
        <v>74.5</v>
      </c>
      <c r="M650" s="8">
        <v>20.56</v>
      </c>
      <c r="N650" s="8">
        <v>60</v>
      </c>
      <c r="O650" s="8">
        <v>83</v>
      </c>
      <c r="P650" s="8">
        <v>0</v>
      </c>
    </row>
    <row r="651" spans="1:16" x14ac:dyDescent="0.4">
      <c r="A651" s="8">
        <v>0</v>
      </c>
      <c r="B651" s="8">
        <v>60</v>
      </c>
      <c r="C651" s="8">
        <v>1</v>
      </c>
      <c r="D651" s="8">
        <v>0</v>
      </c>
      <c r="E651" s="8">
        <v>0</v>
      </c>
      <c r="F651" s="8">
        <v>0</v>
      </c>
      <c r="G651" s="8">
        <v>0</v>
      </c>
      <c r="H651" s="8">
        <v>1</v>
      </c>
      <c r="I651" s="8">
        <v>0</v>
      </c>
      <c r="J651" s="8">
        <v>238</v>
      </c>
      <c r="K651" s="8">
        <v>134</v>
      </c>
      <c r="L651" s="8">
        <v>84</v>
      </c>
      <c r="M651" s="8">
        <v>27.49</v>
      </c>
      <c r="N651" s="8">
        <v>80</v>
      </c>
      <c r="O651" s="8">
        <v>66</v>
      </c>
      <c r="P651" s="8">
        <v>0</v>
      </c>
    </row>
    <row r="652" spans="1:16" x14ac:dyDescent="0.4">
      <c r="A652" s="8">
        <v>0</v>
      </c>
      <c r="B652" s="8">
        <v>58</v>
      </c>
      <c r="C652" s="8">
        <v>3</v>
      </c>
      <c r="D652" s="8">
        <v>1</v>
      </c>
      <c r="E652" s="8">
        <v>20</v>
      </c>
      <c r="F652" s="8">
        <v>0</v>
      </c>
      <c r="G652" s="8">
        <v>0</v>
      </c>
      <c r="H652" s="8">
        <v>0</v>
      </c>
      <c r="I652" s="8">
        <v>0</v>
      </c>
      <c r="J652" s="8">
        <v>281</v>
      </c>
      <c r="K652" s="8">
        <v>134</v>
      </c>
      <c r="L652" s="8">
        <v>81</v>
      </c>
      <c r="M652" s="8">
        <v>22.54</v>
      </c>
      <c r="N652" s="8">
        <v>58</v>
      </c>
      <c r="O652" s="8">
        <v>74</v>
      </c>
      <c r="P652" s="8">
        <v>0</v>
      </c>
    </row>
    <row r="653" spans="1:16" x14ac:dyDescent="0.4">
      <c r="A653" s="8">
        <v>0</v>
      </c>
      <c r="B653" s="8">
        <v>56</v>
      </c>
      <c r="C653" s="8">
        <v>1</v>
      </c>
      <c r="D653" s="8">
        <v>1</v>
      </c>
      <c r="E653" s="8">
        <v>18</v>
      </c>
      <c r="F653" s="8">
        <v>0</v>
      </c>
      <c r="G653" s="8">
        <v>0</v>
      </c>
      <c r="H653" s="8">
        <v>0</v>
      </c>
      <c r="I653" s="8">
        <v>0</v>
      </c>
      <c r="J653" s="8">
        <v>292</v>
      </c>
      <c r="K653" s="8">
        <v>111</v>
      </c>
      <c r="L653" s="8">
        <v>70</v>
      </c>
      <c r="M653" s="8">
        <v>23.17</v>
      </c>
      <c r="N653" s="8">
        <v>72</v>
      </c>
      <c r="O653" s="8">
        <v>74</v>
      </c>
      <c r="P653" s="8">
        <v>0</v>
      </c>
    </row>
    <row r="654" spans="1:16" x14ac:dyDescent="0.4">
      <c r="A654" s="8">
        <v>0</v>
      </c>
      <c r="B654" s="8">
        <v>50</v>
      </c>
      <c r="C654" s="8">
        <v>1</v>
      </c>
      <c r="D654" s="8">
        <v>1</v>
      </c>
      <c r="E654" s="8">
        <v>30</v>
      </c>
      <c r="F654" s="8">
        <v>0</v>
      </c>
      <c r="G654" s="8">
        <v>0</v>
      </c>
      <c r="H654" s="8">
        <v>0</v>
      </c>
      <c r="I654" s="8">
        <v>0</v>
      </c>
      <c r="J654" s="8">
        <v>203</v>
      </c>
      <c r="K654" s="8">
        <v>128.5</v>
      </c>
      <c r="L654" s="8">
        <v>82</v>
      </c>
      <c r="M654" s="8">
        <v>18.989999999999998</v>
      </c>
      <c r="N654" s="8">
        <v>55</v>
      </c>
      <c r="O654" s="8">
        <v>84</v>
      </c>
      <c r="P654" s="8">
        <v>0</v>
      </c>
    </row>
    <row r="655" spans="1:16" x14ac:dyDescent="0.4">
      <c r="A655" s="8">
        <v>1</v>
      </c>
      <c r="B655" s="8">
        <v>57</v>
      </c>
      <c r="C655" s="8">
        <v>1</v>
      </c>
      <c r="D655" s="8">
        <v>1</v>
      </c>
      <c r="E655" s="8">
        <v>10</v>
      </c>
      <c r="F655" s="8">
        <v>0</v>
      </c>
      <c r="G655" s="8">
        <v>0</v>
      </c>
      <c r="H655" s="8">
        <v>1</v>
      </c>
      <c r="I655" s="8">
        <v>0</v>
      </c>
      <c r="J655" s="8">
        <v>250</v>
      </c>
      <c r="K655" s="8">
        <v>148</v>
      </c>
      <c r="L655" s="8">
        <v>91</v>
      </c>
      <c r="M655" s="8">
        <v>27.6</v>
      </c>
      <c r="N655" s="8">
        <v>88</v>
      </c>
      <c r="O655" s="8">
        <v>103</v>
      </c>
      <c r="P655" s="8">
        <v>0</v>
      </c>
    </row>
    <row r="656" spans="1:16" x14ac:dyDescent="0.4">
      <c r="A656" s="8">
        <v>0</v>
      </c>
      <c r="B656" s="8">
        <v>41</v>
      </c>
      <c r="C656" s="8">
        <v>1</v>
      </c>
      <c r="D656" s="8">
        <v>1</v>
      </c>
      <c r="E656" s="8">
        <v>5</v>
      </c>
      <c r="F656" s="8">
        <v>0</v>
      </c>
      <c r="G656" s="8">
        <v>0</v>
      </c>
      <c r="H656" s="8">
        <v>0</v>
      </c>
      <c r="I656" s="8">
        <v>0</v>
      </c>
      <c r="J656" s="8">
        <v>240</v>
      </c>
      <c r="K656" s="8">
        <v>107</v>
      </c>
      <c r="L656" s="8">
        <v>68.5</v>
      </c>
      <c r="M656" s="8">
        <v>23.47</v>
      </c>
      <c r="N656" s="8">
        <v>65</v>
      </c>
      <c r="O656" s="8">
        <v>83</v>
      </c>
      <c r="P656" s="8">
        <v>0</v>
      </c>
    </row>
    <row r="657" spans="1:16" x14ac:dyDescent="0.4">
      <c r="A657" s="8">
        <v>1</v>
      </c>
      <c r="B657" s="8">
        <v>40</v>
      </c>
      <c r="C657" s="8">
        <v>3</v>
      </c>
      <c r="D657" s="8">
        <v>1</v>
      </c>
      <c r="E657" s="8">
        <v>20</v>
      </c>
      <c r="F657" s="8">
        <v>0</v>
      </c>
      <c r="G657" s="8">
        <v>0</v>
      </c>
      <c r="H657" s="8">
        <v>0</v>
      </c>
      <c r="I657" s="8">
        <v>0</v>
      </c>
      <c r="J657" s="8">
        <v>193</v>
      </c>
      <c r="K657" s="8">
        <v>129</v>
      </c>
      <c r="L657" s="8">
        <v>73</v>
      </c>
      <c r="M657" s="8">
        <v>19.11</v>
      </c>
      <c r="N657" s="8">
        <v>76</v>
      </c>
      <c r="O657" s="8">
        <v>80</v>
      </c>
      <c r="P657" s="8">
        <v>0</v>
      </c>
    </row>
    <row r="658" spans="1:16" x14ac:dyDescent="0.4">
      <c r="A658" s="8">
        <v>1</v>
      </c>
      <c r="B658" s="8">
        <v>51</v>
      </c>
      <c r="C658" s="8">
        <v>1</v>
      </c>
      <c r="D658" s="8">
        <v>1</v>
      </c>
      <c r="E658" s="8">
        <v>20</v>
      </c>
      <c r="F658" s="8">
        <v>0</v>
      </c>
      <c r="G658" s="8">
        <v>0</v>
      </c>
      <c r="H658" s="8">
        <v>0</v>
      </c>
      <c r="I658" s="8">
        <v>0</v>
      </c>
      <c r="J658" s="8">
        <v>243</v>
      </c>
      <c r="K658" s="8">
        <v>130</v>
      </c>
      <c r="L658" s="8">
        <v>86.5</v>
      </c>
      <c r="M658" s="8">
        <v>29.86</v>
      </c>
      <c r="N658" s="8">
        <v>85</v>
      </c>
      <c r="O658" s="8">
        <v>74</v>
      </c>
      <c r="P658" s="8">
        <v>1</v>
      </c>
    </row>
    <row r="659" spans="1:16" x14ac:dyDescent="0.4">
      <c r="A659" s="8">
        <v>1</v>
      </c>
      <c r="B659" s="8">
        <v>43</v>
      </c>
      <c r="C659" s="8">
        <v>4</v>
      </c>
      <c r="D659" s="8">
        <v>1</v>
      </c>
      <c r="E659" s="8">
        <v>30</v>
      </c>
      <c r="F659" s="8">
        <v>0</v>
      </c>
      <c r="G659" s="8">
        <v>0</v>
      </c>
      <c r="H659" s="8">
        <v>0</v>
      </c>
      <c r="I659" s="8">
        <v>0</v>
      </c>
      <c r="J659" s="8">
        <v>292</v>
      </c>
      <c r="K659" s="8">
        <v>121</v>
      </c>
      <c r="L659" s="8">
        <v>75</v>
      </c>
      <c r="M659" s="8">
        <v>21.73</v>
      </c>
      <c r="N659" s="8">
        <v>84</v>
      </c>
      <c r="O659" s="8">
        <v>82</v>
      </c>
      <c r="P659" s="8">
        <v>0</v>
      </c>
    </row>
    <row r="660" spans="1:16" x14ac:dyDescent="0.4">
      <c r="A660" s="8">
        <v>0</v>
      </c>
      <c r="B660" s="8">
        <v>36</v>
      </c>
      <c r="C660" s="8">
        <v>1</v>
      </c>
      <c r="D660" s="8">
        <v>0</v>
      </c>
      <c r="E660" s="8">
        <v>0</v>
      </c>
      <c r="F660" s="8">
        <v>0</v>
      </c>
      <c r="G660" s="8">
        <v>0</v>
      </c>
      <c r="H660" s="8">
        <v>0</v>
      </c>
      <c r="I660" s="8">
        <v>0</v>
      </c>
      <c r="J660" s="8">
        <v>200</v>
      </c>
      <c r="K660" s="8">
        <v>112</v>
      </c>
      <c r="L660" s="8">
        <v>76</v>
      </c>
      <c r="M660" s="8">
        <v>26.03</v>
      </c>
      <c r="N660" s="8">
        <v>75</v>
      </c>
      <c r="O660" s="8">
        <v>62</v>
      </c>
      <c r="P660" s="8">
        <v>0</v>
      </c>
    </row>
    <row r="661" spans="1:16" x14ac:dyDescent="0.4">
      <c r="A661" s="8">
        <v>0</v>
      </c>
      <c r="B661" s="8">
        <v>64</v>
      </c>
      <c r="C661" s="8">
        <v>1</v>
      </c>
      <c r="D661" s="8">
        <v>0</v>
      </c>
      <c r="E661" s="8">
        <v>0</v>
      </c>
      <c r="F661" s="8">
        <v>0</v>
      </c>
      <c r="G661" s="8">
        <v>0</v>
      </c>
      <c r="H661" s="8">
        <v>0</v>
      </c>
      <c r="I661" s="8">
        <v>0</v>
      </c>
      <c r="J661" s="8">
        <v>295</v>
      </c>
      <c r="K661" s="8">
        <v>127</v>
      </c>
      <c r="L661" s="8">
        <v>78</v>
      </c>
      <c r="M661" s="8">
        <v>22.89</v>
      </c>
      <c r="N661" s="8">
        <v>67</v>
      </c>
      <c r="O661" s="8">
        <v>73</v>
      </c>
      <c r="P661" s="8">
        <v>0</v>
      </c>
    </row>
    <row r="662" spans="1:16" x14ac:dyDescent="0.4">
      <c r="A662" s="8">
        <v>1</v>
      </c>
      <c r="B662" s="8">
        <v>50</v>
      </c>
      <c r="C662" s="8">
        <v>4</v>
      </c>
      <c r="D662" s="8">
        <v>1</v>
      </c>
      <c r="E662" s="8">
        <v>43</v>
      </c>
      <c r="F662" s="8">
        <v>1</v>
      </c>
      <c r="G662" s="8">
        <v>0</v>
      </c>
      <c r="H662" s="8">
        <v>1</v>
      </c>
      <c r="I662" s="8">
        <v>0</v>
      </c>
      <c r="J662" s="8">
        <v>255</v>
      </c>
      <c r="K662" s="8">
        <v>126.5</v>
      </c>
      <c r="L662" s="8">
        <v>92.5</v>
      </c>
      <c r="M662" s="8">
        <v>25.35</v>
      </c>
      <c r="N662" s="8">
        <v>90</v>
      </c>
      <c r="O662" s="8">
        <v>74</v>
      </c>
      <c r="P662" s="8">
        <v>0</v>
      </c>
    </row>
    <row r="663" spans="1:16" x14ac:dyDescent="0.4">
      <c r="A663" s="8">
        <v>0</v>
      </c>
      <c r="B663" s="8">
        <v>51</v>
      </c>
      <c r="C663" s="8">
        <v>1</v>
      </c>
      <c r="D663" s="8">
        <v>0</v>
      </c>
      <c r="E663" s="8">
        <v>0</v>
      </c>
      <c r="F663" s="8">
        <v>0</v>
      </c>
      <c r="G663" s="8">
        <v>0</v>
      </c>
      <c r="H663" s="8">
        <v>0</v>
      </c>
      <c r="I663" s="8">
        <v>0</v>
      </c>
      <c r="J663" s="8">
        <v>197</v>
      </c>
      <c r="K663" s="8">
        <v>126</v>
      </c>
      <c r="L663" s="8">
        <v>86</v>
      </c>
      <c r="M663" s="8">
        <v>24.16</v>
      </c>
      <c r="N663" s="8">
        <v>75</v>
      </c>
      <c r="O663" s="7" t="s">
        <v>43</v>
      </c>
      <c r="P663" s="8">
        <v>0</v>
      </c>
    </row>
    <row r="664" spans="1:16" x14ac:dyDescent="0.4">
      <c r="A664" s="8">
        <v>0</v>
      </c>
      <c r="B664" s="8">
        <v>49</v>
      </c>
      <c r="C664" s="8">
        <v>2</v>
      </c>
      <c r="D664" s="8">
        <v>0</v>
      </c>
      <c r="E664" s="8">
        <v>0</v>
      </c>
      <c r="F664" s="8">
        <v>0</v>
      </c>
      <c r="G664" s="8">
        <v>0</v>
      </c>
      <c r="H664" s="8">
        <v>1</v>
      </c>
      <c r="I664" s="8">
        <v>0</v>
      </c>
      <c r="J664" s="8">
        <v>285</v>
      </c>
      <c r="K664" s="8">
        <v>138</v>
      </c>
      <c r="L664" s="8">
        <v>91</v>
      </c>
      <c r="M664" s="8">
        <v>25.94</v>
      </c>
      <c r="N664" s="8">
        <v>83</v>
      </c>
      <c r="O664" s="8">
        <v>84</v>
      </c>
      <c r="P664" s="8">
        <v>0</v>
      </c>
    </row>
    <row r="665" spans="1:16" x14ac:dyDescent="0.4">
      <c r="A665" s="8">
        <v>0</v>
      </c>
      <c r="B665" s="8">
        <v>59</v>
      </c>
      <c r="C665" s="8">
        <v>2</v>
      </c>
      <c r="D665" s="8">
        <v>1</v>
      </c>
      <c r="E665" s="8">
        <v>20</v>
      </c>
      <c r="F665" s="8">
        <v>0</v>
      </c>
      <c r="G665" s="8">
        <v>0</v>
      </c>
      <c r="H665" s="8">
        <v>1</v>
      </c>
      <c r="I665" s="8">
        <v>0</v>
      </c>
      <c r="J665" s="8">
        <v>206</v>
      </c>
      <c r="K665" s="8">
        <v>167</v>
      </c>
      <c r="L665" s="8">
        <v>89.5</v>
      </c>
      <c r="M665" s="8">
        <v>25.83</v>
      </c>
      <c r="N665" s="8">
        <v>72</v>
      </c>
      <c r="O665" s="8">
        <v>75</v>
      </c>
      <c r="P665" s="8">
        <v>1</v>
      </c>
    </row>
    <row r="666" spans="1:16" x14ac:dyDescent="0.4">
      <c r="A666" s="8">
        <v>0</v>
      </c>
      <c r="B666" s="8">
        <v>62</v>
      </c>
      <c r="C666" s="8">
        <v>1</v>
      </c>
      <c r="D666" s="8">
        <v>0</v>
      </c>
      <c r="E666" s="8">
        <v>0</v>
      </c>
      <c r="F666" s="8">
        <v>0</v>
      </c>
      <c r="G666" s="8">
        <v>0</v>
      </c>
      <c r="H666" s="8">
        <v>1</v>
      </c>
      <c r="I666" s="8">
        <v>0</v>
      </c>
      <c r="J666" s="8">
        <v>300</v>
      </c>
      <c r="K666" s="8">
        <v>205.5</v>
      </c>
      <c r="L666" s="8">
        <v>104.5</v>
      </c>
      <c r="M666" s="8">
        <v>32.19</v>
      </c>
      <c r="N666" s="8">
        <v>94</v>
      </c>
      <c r="O666" s="8">
        <v>117</v>
      </c>
      <c r="P666" s="8">
        <v>0</v>
      </c>
    </row>
    <row r="667" spans="1:16" x14ac:dyDescent="0.4">
      <c r="A667" s="8">
        <v>0</v>
      </c>
      <c r="B667" s="8">
        <v>56</v>
      </c>
      <c r="C667" s="8">
        <v>4</v>
      </c>
      <c r="D667" s="8">
        <v>1</v>
      </c>
      <c r="E667" s="8">
        <v>1</v>
      </c>
      <c r="F667" s="8">
        <v>1</v>
      </c>
      <c r="G667" s="8">
        <v>0</v>
      </c>
      <c r="H667" s="8">
        <v>1</v>
      </c>
      <c r="I667" s="8">
        <v>0</v>
      </c>
      <c r="J667" s="8">
        <v>289</v>
      </c>
      <c r="K667" s="8">
        <v>150</v>
      </c>
      <c r="L667" s="8">
        <v>92</v>
      </c>
      <c r="M667" s="8">
        <v>25.68</v>
      </c>
      <c r="N667" s="8">
        <v>85</v>
      </c>
      <c r="O667" s="8">
        <v>84</v>
      </c>
      <c r="P667" s="8">
        <v>0</v>
      </c>
    </row>
    <row r="668" spans="1:16" x14ac:dyDescent="0.4">
      <c r="A668" s="8">
        <v>0</v>
      </c>
      <c r="B668" s="8">
        <v>57</v>
      </c>
      <c r="C668" s="8">
        <v>1</v>
      </c>
      <c r="D668" s="8">
        <v>0</v>
      </c>
      <c r="E668" s="8">
        <v>0</v>
      </c>
      <c r="F668" s="8">
        <v>0</v>
      </c>
      <c r="G668" s="8">
        <v>0</v>
      </c>
      <c r="H668" s="8">
        <v>0</v>
      </c>
      <c r="I668" s="8">
        <v>0</v>
      </c>
      <c r="J668" s="8">
        <v>287</v>
      </c>
      <c r="K668" s="8">
        <v>136</v>
      </c>
      <c r="L668" s="8">
        <v>92</v>
      </c>
      <c r="M668" s="8">
        <v>26.24</v>
      </c>
      <c r="N668" s="8">
        <v>65</v>
      </c>
      <c r="O668" s="8">
        <v>71</v>
      </c>
      <c r="P668" s="8">
        <v>0</v>
      </c>
    </row>
    <row r="669" spans="1:16" x14ac:dyDescent="0.4">
      <c r="A669" s="8">
        <v>1</v>
      </c>
      <c r="B669" s="8">
        <v>48</v>
      </c>
      <c r="C669" s="8">
        <v>1</v>
      </c>
      <c r="D669" s="8">
        <v>1</v>
      </c>
      <c r="E669" s="8">
        <v>20</v>
      </c>
      <c r="F669" s="8">
        <v>0</v>
      </c>
      <c r="G669" s="8">
        <v>0</v>
      </c>
      <c r="H669" s="8">
        <v>0</v>
      </c>
      <c r="I669" s="8">
        <v>0</v>
      </c>
      <c r="J669" s="8">
        <v>253</v>
      </c>
      <c r="K669" s="8">
        <v>118.5</v>
      </c>
      <c r="L669" s="8">
        <v>73</v>
      </c>
      <c r="M669" s="8">
        <v>26.25</v>
      </c>
      <c r="N669" s="8">
        <v>69</v>
      </c>
      <c r="O669" s="8">
        <v>70</v>
      </c>
      <c r="P669" s="8">
        <v>0</v>
      </c>
    </row>
    <row r="670" spans="1:16" x14ac:dyDescent="0.4">
      <c r="A670" s="8">
        <v>0</v>
      </c>
      <c r="B670" s="8">
        <v>38</v>
      </c>
      <c r="C670" s="8">
        <v>1</v>
      </c>
      <c r="D670" s="8">
        <v>1</v>
      </c>
      <c r="E670" s="8">
        <v>15</v>
      </c>
      <c r="F670" s="8">
        <v>0</v>
      </c>
      <c r="G670" s="8">
        <v>0</v>
      </c>
      <c r="H670" s="8">
        <v>0</v>
      </c>
      <c r="I670" s="8">
        <v>0</v>
      </c>
      <c r="J670" s="8">
        <v>199</v>
      </c>
      <c r="K670" s="8">
        <v>112</v>
      </c>
      <c r="L670" s="8">
        <v>68.5</v>
      </c>
      <c r="M670" s="8">
        <v>23.88</v>
      </c>
      <c r="N670" s="8">
        <v>85</v>
      </c>
      <c r="O670" s="8">
        <v>67</v>
      </c>
      <c r="P670" s="8">
        <v>0</v>
      </c>
    </row>
    <row r="671" spans="1:16" x14ac:dyDescent="0.4">
      <c r="A671" s="8">
        <v>0</v>
      </c>
      <c r="B671" s="8">
        <v>49</v>
      </c>
      <c r="C671" s="8">
        <v>1</v>
      </c>
      <c r="D671" s="8">
        <v>0</v>
      </c>
      <c r="E671" s="8">
        <v>0</v>
      </c>
      <c r="F671" s="8">
        <v>0</v>
      </c>
      <c r="G671" s="8">
        <v>0</v>
      </c>
      <c r="H671" s="8">
        <v>1</v>
      </c>
      <c r="I671" s="8">
        <v>0</v>
      </c>
      <c r="J671" s="8">
        <v>262</v>
      </c>
      <c r="K671" s="8">
        <v>145</v>
      </c>
      <c r="L671" s="8">
        <v>81</v>
      </c>
      <c r="M671" s="8">
        <v>23.1</v>
      </c>
      <c r="N671" s="8">
        <v>75</v>
      </c>
      <c r="O671" s="8">
        <v>83</v>
      </c>
      <c r="P671" s="8">
        <v>0</v>
      </c>
    </row>
    <row r="672" spans="1:16" x14ac:dyDescent="0.4">
      <c r="A672" s="8">
        <v>0</v>
      </c>
      <c r="B672" s="8">
        <v>65</v>
      </c>
      <c r="C672" s="8">
        <v>2</v>
      </c>
      <c r="D672" s="8">
        <v>0</v>
      </c>
      <c r="E672" s="8">
        <v>0</v>
      </c>
      <c r="F672" s="8">
        <v>0</v>
      </c>
      <c r="G672" s="8">
        <v>0</v>
      </c>
      <c r="H672" s="8">
        <v>0</v>
      </c>
      <c r="I672" s="8">
        <v>0</v>
      </c>
      <c r="J672" s="8">
        <v>355</v>
      </c>
      <c r="K672" s="8">
        <v>138</v>
      </c>
      <c r="L672" s="8">
        <v>79</v>
      </c>
      <c r="M672" s="8">
        <v>28.38</v>
      </c>
      <c r="N672" s="8">
        <v>75</v>
      </c>
      <c r="O672" s="8">
        <v>108</v>
      </c>
      <c r="P672" s="8">
        <v>0</v>
      </c>
    </row>
    <row r="673" spans="1:16" x14ac:dyDescent="0.4">
      <c r="A673" s="8">
        <v>1</v>
      </c>
      <c r="B673" s="8">
        <v>42</v>
      </c>
      <c r="C673" s="8">
        <v>1</v>
      </c>
      <c r="D673" s="8">
        <v>1</v>
      </c>
      <c r="E673" s="8">
        <v>20</v>
      </c>
      <c r="F673" s="8">
        <v>0</v>
      </c>
      <c r="G673" s="8">
        <v>0</v>
      </c>
      <c r="H673" s="8">
        <v>0</v>
      </c>
      <c r="I673" s="8">
        <v>0</v>
      </c>
      <c r="J673" s="8">
        <v>223</v>
      </c>
      <c r="K673" s="8">
        <v>115</v>
      </c>
      <c r="L673" s="8">
        <v>70</v>
      </c>
      <c r="M673" s="8">
        <v>24.58</v>
      </c>
      <c r="N673" s="8">
        <v>72</v>
      </c>
      <c r="O673" s="8">
        <v>81</v>
      </c>
      <c r="P673" s="8">
        <v>0</v>
      </c>
    </row>
    <row r="674" spans="1:16" x14ac:dyDescent="0.4">
      <c r="A674" s="8">
        <v>1</v>
      </c>
      <c r="B674" s="8">
        <v>45</v>
      </c>
      <c r="C674" s="8">
        <v>4</v>
      </c>
      <c r="D674" s="8">
        <v>1</v>
      </c>
      <c r="E674" s="8">
        <v>30</v>
      </c>
      <c r="F674" s="8">
        <v>0</v>
      </c>
      <c r="G674" s="8">
        <v>0</v>
      </c>
      <c r="H674" s="8">
        <v>0</v>
      </c>
      <c r="I674" s="8">
        <v>0</v>
      </c>
      <c r="J674" s="8">
        <v>307</v>
      </c>
      <c r="K674" s="8">
        <v>110</v>
      </c>
      <c r="L674" s="8">
        <v>78</v>
      </c>
      <c r="M674" s="8">
        <v>28.57</v>
      </c>
      <c r="N674" s="8">
        <v>68</v>
      </c>
      <c r="O674" s="8">
        <v>69</v>
      </c>
      <c r="P674" s="8">
        <v>0</v>
      </c>
    </row>
    <row r="675" spans="1:16" x14ac:dyDescent="0.4">
      <c r="A675" s="8">
        <v>0</v>
      </c>
      <c r="B675" s="8">
        <v>58</v>
      </c>
      <c r="C675" s="8">
        <v>1</v>
      </c>
      <c r="D675" s="8">
        <v>1</v>
      </c>
      <c r="E675" s="8">
        <v>20</v>
      </c>
      <c r="F675" s="8">
        <v>0</v>
      </c>
      <c r="G675" s="8">
        <v>0</v>
      </c>
      <c r="H675" s="8">
        <v>0</v>
      </c>
      <c r="I675" s="8">
        <v>0</v>
      </c>
      <c r="J675" s="7" t="s">
        <v>43</v>
      </c>
      <c r="K675" s="8">
        <v>126</v>
      </c>
      <c r="L675" s="8">
        <v>77</v>
      </c>
      <c r="M675" s="8">
        <v>30.08</v>
      </c>
      <c r="N675" s="8">
        <v>78</v>
      </c>
      <c r="O675" s="7" t="s">
        <v>43</v>
      </c>
      <c r="P675" s="8">
        <v>0</v>
      </c>
    </row>
    <row r="676" spans="1:16" x14ac:dyDescent="0.4">
      <c r="A676" s="8">
        <v>1</v>
      </c>
      <c r="B676" s="8">
        <v>38</v>
      </c>
      <c r="C676" s="8">
        <v>1</v>
      </c>
      <c r="D676" s="8">
        <v>1</v>
      </c>
      <c r="E676" s="8">
        <v>15</v>
      </c>
      <c r="F676" s="8">
        <v>0</v>
      </c>
      <c r="G676" s="8">
        <v>0</v>
      </c>
      <c r="H676" s="8">
        <v>0</v>
      </c>
      <c r="I676" s="8">
        <v>0</v>
      </c>
      <c r="J676" s="8">
        <v>220</v>
      </c>
      <c r="K676" s="8">
        <v>119.5</v>
      </c>
      <c r="L676" s="8">
        <v>85.5</v>
      </c>
      <c r="M676" s="8">
        <v>31.39</v>
      </c>
      <c r="N676" s="8">
        <v>70</v>
      </c>
      <c r="O676" s="8">
        <v>85</v>
      </c>
      <c r="P676" s="8">
        <v>0</v>
      </c>
    </row>
    <row r="677" spans="1:16" x14ac:dyDescent="0.4">
      <c r="A677" s="8">
        <v>0</v>
      </c>
      <c r="B677" s="8">
        <v>53</v>
      </c>
      <c r="C677" s="8">
        <v>3</v>
      </c>
      <c r="D677" s="8">
        <v>0</v>
      </c>
      <c r="E677" s="8">
        <v>0</v>
      </c>
      <c r="F677" s="8">
        <v>0</v>
      </c>
      <c r="G677" s="8">
        <v>0</v>
      </c>
      <c r="H677" s="8">
        <v>1</v>
      </c>
      <c r="I677" s="8">
        <v>0</v>
      </c>
      <c r="J677" s="8">
        <v>156</v>
      </c>
      <c r="K677" s="8">
        <v>141.5</v>
      </c>
      <c r="L677" s="8">
        <v>95</v>
      </c>
      <c r="M677" s="8">
        <v>39.6</v>
      </c>
      <c r="N677" s="8">
        <v>80</v>
      </c>
      <c r="O677" s="7" t="s">
        <v>43</v>
      </c>
      <c r="P677" s="8">
        <v>0</v>
      </c>
    </row>
    <row r="678" spans="1:16" x14ac:dyDescent="0.4">
      <c r="A678" s="8">
        <v>0</v>
      </c>
      <c r="B678" s="8">
        <v>48</v>
      </c>
      <c r="C678" s="8">
        <v>2</v>
      </c>
      <c r="D678" s="8">
        <v>0</v>
      </c>
      <c r="E678" s="8">
        <v>0</v>
      </c>
      <c r="F678" s="8">
        <v>0</v>
      </c>
      <c r="G678" s="8">
        <v>0</v>
      </c>
      <c r="H678" s="8">
        <v>0</v>
      </c>
      <c r="I678" s="8">
        <v>0</v>
      </c>
      <c r="J678" s="8">
        <v>240</v>
      </c>
      <c r="K678" s="8">
        <v>119</v>
      </c>
      <c r="L678" s="8">
        <v>80</v>
      </c>
      <c r="M678" s="8">
        <v>31.67</v>
      </c>
      <c r="N678" s="8">
        <v>60</v>
      </c>
      <c r="O678" s="8">
        <v>79</v>
      </c>
      <c r="P678" s="8">
        <v>0</v>
      </c>
    </row>
    <row r="679" spans="1:16" x14ac:dyDescent="0.4">
      <c r="A679" s="8">
        <v>1</v>
      </c>
      <c r="B679" s="8">
        <v>58</v>
      </c>
      <c r="C679" s="8">
        <v>4</v>
      </c>
      <c r="D679" s="8">
        <v>1</v>
      </c>
      <c r="E679" s="8">
        <v>30</v>
      </c>
      <c r="F679" s="8">
        <v>0</v>
      </c>
      <c r="G679" s="8">
        <v>0</v>
      </c>
      <c r="H679" s="8">
        <v>0</v>
      </c>
      <c r="I679" s="8">
        <v>0</v>
      </c>
      <c r="J679" s="8">
        <v>234</v>
      </c>
      <c r="K679" s="8">
        <v>167.5</v>
      </c>
      <c r="L679" s="8">
        <v>95</v>
      </c>
      <c r="M679" s="8">
        <v>27.73</v>
      </c>
      <c r="N679" s="8">
        <v>71</v>
      </c>
      <c r="O679" s="8">
        <v>66</v>
      </c>
      <c r="P679" s="8">
        <v>0</v>
      </c>
    </row>
    <row r="680" spans="1:16" x14ac:dyDescent="0.4">
      <c r="A680" s="8">
        <v>1</v>
      </c>
      <c r="B680" s="8">
        <v>60</v>
      </c>
      <c r="C680" s="8">
        <v>1</v>
      </c>
      <c r="D680" s="8">
        <v>1</v>
      </c>
      <c r="E680" s="8">
        <v>3</v>
      </c>
      <c r="F680" s="8">
        <v>0</v>
      </c>
      <c r="G680" s="8">
        <v>0</v>
      </c>
      <c r="H680" s="8">
        <v>0</v>
      </c>
      <c r="I680" s="8">
        <v>0</v>
      </c>
      <c r="J680" s="8">
        <v>239</v>
      </c>
      <c r="K680" s="8">
        <v>130</v>
      </c>
      <c r="L680" s="8">
        <v>78</v>
      </c>
      <c r="M680" s="8">
        <v>28.36</v>
      </c>
      <c r="N680" s="8">
        <v>60</v>
      </c>
      <c r="O680" s="8">
        <v>99</v>
      </c>
      <c r="P680" s="8">
        <v>0</v>
      </c>
    </row>
    <row r="681" spans="1:16" x14ac:dyDescent="0.4">
      <c r="A681" s="8">
        <v>0</v>
      </c>
      <c r="B681" s="8">
        <v>36</v>
      </c>
      <c r="C681" s="8">
        <v>2</v>
      </c>
      <c r="D681" s="8">
        <v>0</v>
      </c>
      <c r="E681" s="8">
        <v>0</v>
      </c>
      <c r="F681" s="8">
        <v>0</v>
      </c>
      <c r="G681" s="8">
        <v>0</v>
      </c>
      <c r="H681" s="8">
        <v>0</v>
      </c>
      <c r="I681" s="8">
        <v>0</v>
      </c>
      <c r="J681" s="8">
        <v>165</v>
      </c>
      <c r="K681" s="8">
        <v>110</v>
      </c>
      <c r="L681" s="8">
        <v>75.5</v>
      </c>
      <c r="M681" s="8">
        <v>26.13</v>
      </c>
      <c r="N681" s="8">
        <v>86</v>
      </c>
      <c r="O681" s="7" t="s">
        <v>43</v>
      </c>
      <c r="P681" s="8">
        <v>0</v>
      </c>
    </row>
    <row r="682" spans="1:16" x14ac:dyDescent="0.4">
      <c r="A682" s="8">
        <v>0</v>
      </c>
      <c r="B682" s="8">
        <v>55</v>
      </c>
      <c r="C682" s="8">
        <v>1</v>
      </c>
      <c r="D682" s="8">
        <v>0</v>
      </c>
      <c r="E682" s="8">
        <v>0</v>
      </c>
      <c r="F682" s="8">
        <v>0</v>
      </c>
      <c r="G682" s="8">
        <v>0</v>
      </c>
      <c r="H682" s="8">
        <v>0</v>
      </c>
      <c r="I682" s="8">
        <v>0</v>
      </c>
      <c r="J682" s="8">
        <v>225</v>
      </c>
      <c r="K682" s="8">
        <v>136.5</v>
      </c>
      <c r="L682" s="8">
        <v>85.5</v>
      </c>
      <c r="M682" s="8">
        <v>20.56</v>
      </c>
      <c r="N682" s="8">
        <v>60</v>
      </c>
      <c r="O682" s="8">
        <v>90</v>
      </c>
      <c r="P682" s="8">
        <v>0</v>
      </c>
    </row>
    <row r="683" spans="1:16" x14ac:dyDescent="0.4">
      <c r="A683" s="8">
        <v>1</v>
      </c>
      <c r="B683" s="8">
        <v>54</v>
      </c>
      <c r="C683" s="8">
        <v>1</v>
      </c>
      <c r="D683" s="8">
        <v>0</v>
      </c>
      <c r="E683" s="8">
        <v>0</v>
      </c>
      <c r="F683" s="8">
        <v>0</v>
      </c>
      <c r="G683" s="8">
        <v>0</v>
      </c>
      <c r="H683" s="8">
        <v>1</v>
      </c>
      <c r="I683" s="8">
        <v>0</v>
      </c>
      <c r="J683" s="8">
        <v>267</v>
      </c>
      <c r="K683" s="8">
        <v>148</v>
      </c>
      <c r="L683" s="8">
        <v>92.5</v>
      </c>
      <c r="M683" s="8">
        <v>26.58</v>
      </c>
      <c r="N683" s="8">
        <v>75</v>
      </c>
      <c r="O683" s="8">
        <v>98</v>
      </c>
      <c r="P683" s="8">
        <v>1</v>
      </c>
    </row>
    <row r="684" spans="1:16" x14ac:dyDescent="0.4">
      <c r="A684" s="8">
        <v>1</v>
      </c>
      <c r="B684" s="8">
        <v>45</v>
      </c>
      <c r="C684" s="8">
        <v>4</v>
      </c>
      <c r="D684" s="8">
        <v>1</v>
      </c>
      <c r="E684" s="8">
        <v>5</v>
      </c>
      <c r="F684" s="8">
        <v>0</v>
      </c>
      <c r="G684" s="8">
        <v>0</v>
      </c>
      <c r="H684" s="8">
        <v>1</v>
      </c>
      <c r="I684" s="8">
        <v>0</v>
      </c>
      <c r="J684" s="8">
        <v>227</v>
      </c>
      <c r="K684" s="8">
        <v>166</v>
      </c>
      <c r="L684" s="8">
        <v>102</v>
      </c>
      <c r="M684" s="8">
        <v>29.32</v>
      </c>
      <c r="N684" s="8">
        <v>58</v>
      </c>
      <c r="O684" s="8">
        <v>85</v>
      </c>
      <c r="P684" s="8">
        <v>0</v>
      </c>
    </row>
    <row r="685" spans="1:16" x14ac:dyDescent="0.4">
      <c r="A685" s="8">
        <v>0</v>
      </c>
      <c r="B685" s="8">
        <v>64</v>
      </c>
      <c r="C685" s="8">
        <v>1</v>
      </c>
      <c r="D685" s="8">
        <v>0</v>
      </c>
      <c r="E685" s="8">
        <v>0</v>
      </c>
      <c r="F685" s="8">
        <v>0</v>
      </c>
      <c r="G685" s="8">
        <v>0</v>
      </c>
      <c r="H685" s="8">
        <v>1</v>
      </c>
      <c r="I685" s="8">
        <v>0</v>
      </c>
      <c r="J685" s="8">
        <v>300</v>
      </c>
      <c r="K685" s="8">
        <v>144</v>
      </c>
      <c r="L685" s="8">
        <v>80</v>
      </c>
      <c r="M685" s="8">
        <v>25.81</v>
      </c>
      <c r="N685" s="8">
        <v>75</v>
      </c>
      <c r="O685" s="8">
        <v>102</v>
      </c>
      <c r="P685" s="8">
        <v>0</v>
      </c>
    </row>
    <row r="686" spans="1:16" x14ac:dyDescent="0.4">
      <c r="A686" s="8">
        <v>0</v>
      </c>
      <c r="B686" s="8">
        <v>49</v>
      </c>
      <c r="C686" s="8">
        <v>3</v>
      </c>
      <c r="D686" s="8">
        <v>1</v>
      </c>
      <c r="E686" s="8">
        <v>1</v>
      </c>
      <c r="F686" s="8">
        <v>0</v>
      </c>
      <c r="G686" s="8">
        <v>0</v>
      </c>
      <c r="H686" s="8">
        <v>0</v>
      </c>
      <c r="I686" s="8">
        <v>0</v>
      </c>
      <c r="J686" s="8">
        <v>248</v>
      </c>
      <c r="K686" s="8">
        <v>137</v>
      </c>
      <c r="L686" s="8">
        <v>79</v>
      </c>
      <c r="M686" s="8">
        <v>21.6</v>
      </c>
      <c r="N686" s="8">
        <v>85</v>
      </c>
      <c r="O686" s="8">
        <v>74</v>
      </c>
      <c r="P686" s="8">
        <v>0</v>
      </c>
    </row>
    <row r="687" spans="1:16" x14ac:dyDescent="0.4">
      <c r="A687" s="8">
        <v>0</v>
      </c>
      <c r="B687" s="8">
        <v>45</v>
      </c>
      <c r="C687" s="8">
        <v>2</v>
      </c>
      <c r="D687" s="8">
        <v>0</v>
      </c>
      <c r="E687" s="8">
        <v>0</v>
      </c>
      <c r="F687" s="8">
        <v>0</v>
      </c>
      <c r="G687" s="8">
        <v>0</v>
      </c>
      <c r="H687" s="8">
        <v>1</v>
      </c>
      <c r="I687" s="8">
        <v>0</v>
      </c>
      <c r="J687" s="8">
        <v>215</v>
      </c>
      <c r="K687" s="8">
        <v>152.5</v>
      </c>
      <c r="L687" s="8">
        <v>82</v>
      </c>
      <c r="M687" s="8">
        <v>25.92</v>
      </c>
      <c r="N687" s="8">
        <v>100</v>
      </c>
      <c r="O687" s="8">
        <v>75</v>
      </c>
      <c r="P687" s="8">
        <v>0</v>
      </c>
    </row>
    <row r="688" spans="1:16" x14ac:dyDescent="0.4">
      <c r="A688" s="8">
        <v>1</v>
      </c>
      <c r="B688" s="8">
        <v>48</v>
      </c>
      <c r="C688" s="8">
        <v>2</v>
      </c>
      <c r="D688" s="8">
        <v>0</v>
      </c>
      <c r="E688" s="8">
        <v>0</v>
      </c>
      <c r="F688" s="8">
        <v>0</v>
      </c>
      <c r="G688" s="8">
        <v>0</v>
      </c>
      <c r="H688" s="8">
        <v>0</v>
      </c>
      <c r="I688" s="8">
        <v>0</v>
      </c>
      <c r="J688" s="8">
        <v>215</v>
      </c>
      <c r="K688" s="8">
        <v>127</v>
      </c>
      <c r="L688" s="8">
        <v>81</v>
      </c>
      <c r="M688" s="8">
        <v>24.87</v>
      </c>
      <c r="N688" s="8">
        <v>76</v>
      </c>
      <c r="O688" s="8">
        <v>76</v>
      </c>
      <c r="P688" s="8">
        <v>0</v>
      </c>
    </row>
    <row r="689" spans="1:16" x14ac:dyDescent="0.4">
      <c r="A689" s="8">
        <v>0</v>
      </c>
      <c r="B689" s="8">
        <v>45</v>
      </c>
      <c r="C689" s="8">
        <v>3</v>
      </c>
      <c r="D689" s="8">
        <v>1</v>
      </c>
      <c r="E689" s="8">
        <v>20</v>
      </c>
      <c r="F689" s="8">
        <v>0</v>
      </c>
      <c r="G689" s="8">
        <v>0</v>
      </c>
      <c r="H689" s="8">
        <v>0</v>
      </c>
      <c r="I689" s="8">
        <v>0</v>
      </c>
      <c r="J689" s="8">
        <v>156</v>
      </c>
      <c r="K689" s="8">
        <v>119</v>
      </c>
      <c r="L689" s="8">
        <v>83</v>
      </c>
      <c r="M689" s="8">
        <v>22.02</v>
      </c>
      <c r="N689" s="8">
        <v>68</v>
      </c>
      <c r="O689" s="8">
        <v>78</v>
      </c>
      <c r="P689" s="8">
        <v>0</v>
      </c>
    </row>
    <row r="690" spans="1:16" x14ac:dyDescent="0.4">
      <c r="A690" s="8">
        <v>0</v>
      </c>
      <c r="B690" s="8">
        <v>57</v>
      </c>
      <c r="C690" s="8">
        <v>2</v>
      </c>
      <c r="D690" s="8">
        <v>0</v>
      </c>
      <c r="E690" s="8">
        <v>0</v>
      </c>
      <c r="F690" s="8">
        <v>0</v>
      </c>
      <c r="G690" s="8">
        <v>0</v>
      </c>
      <c r="H690" s="8">
        <v>0</v>
      </c>
      <c r="I690" s="8">
        <v>0</v>
      </c>
      <c r="J690" s="8">
        <v>289</v>
      </c>
      <c r="K690" s="8">
        <v>125</v>
      </c>
      <c r="L690" s="8">
        <v>74</v>
      </c>
      <c r="M690" s="8">
        <v>18.64</v>
      </c>
      <c r="N690" s="8">
        <v>66</v>
      </c>
      <c r="O690" s="8">
        <v>69</v>
      </c>
      <c r="P690" s="8">
        <v>0</v>
      </c>
    </row>
    <row r="691" spans="1:16" x14ac:dyDescent="0.4">
      <c r="A691" s="8">
        <v>1</v>
      </c>
      <c r="B691" s="8">
        <v>64</v>
      </c>
      <c r="C691" s="8">
        <v>1</v>
      </c>
      <c r="D691" s="8">
        <v>1</v>
      </c>
      <c r="E691" s="8">
        <v>18</v>
      </c>
      <c r="F691" s="8">
        <v>0</v>
      </c>
      <c r="G691" s="8">
        <v>0</v>
      </c>
      <c r="H691" s="8">
        <v>1</v>
      </c>
      <c r="I691" s="8">
        <v>0</v>
      </c>
      <c r="J691" s="8">
        <v>219</v>
      </c>
      <c r="K691" s="8">
        <v>172.5</v>
      </c>
      <c r="L691" s="8">
        <v>75</v>
      </c>
      <c r="M691" s="8">
        <v>29.29</v>
      </c>
      <c r="N691" s="7" t="s">
        <v>43</v>
      </c>
      <c r="O691" s="8">
        <v>91</v>
      </c>
      <c r="P691" s="8">
        <v>1</v>
      </c>
    </row>
    <row r="692" spans="1:16" x14ac:dyDescent="0.4">
      <c r="A692" s="8">
        <v>0</v>
      </c>
      <c r="B692" s="8">
        <v>60</v>
      </c>
      <c r="C692" s="8">
        <v>2</v>
      </c>
      <c r="D692" s="8">
        <v>1</v>
      </c>
      <c r="E692" s="8">
        <v>15</v>
      </c>
      <c r="F692" s="8">
        <v>0</v>
      </c>
      <c r="G692" s="8">
        <v>0</v>
      </c>
      <c r="H692" s="8">
        <v>1</v>
      </c>
      <c r="I692" s="8">
        <v>0</v>
      </c>
      <c r="J692" s="8">
        <v>236</v>
      </c>
      <c r="K692" s="8">
        <v>183</v>
      </c>
      <c r="L692" s="8">
        <v>107</v>
      </c>
      <c r="M692" s="8">
        <v>25.45</v>
      </c>
      <c r="N692" s="8">
        <v>86</v>
      </c>
      <c r="O692" s="7" t="s">
        <v>43</v>
      </c>
      <c r="P692" s="8">
        <v>0</v>
      </c>
    </row>
    <row r="693" spans="1:16" x14ac:dyDescent="0.4">
      <c r="A693" s="8">
        <v>1</v>
      </c>
      <c r="B693" s="8">
        <v>50</v>
      </c>
      <c r="C693" s="8">
        <v>1</v>
      </c>
      <c r="D693" s="8">
        <v>1</v>
      </c>
      <c r="E693" s="8">
        <v>20</v>
      </c>
      <c r="F693" s="8">
        <v>0</v>
      </c>
      <c r="G693" s="8">
        <v>0</v>
      </c>
      <c r="H693" s="8">
        <v>0</v>
      </c>
      <c r="I693" s="8">
        <v>0</v>
      </c>
      <c r="J693" s="8">
        <v>329</v>
      </c>
      <c r="K693" s="8">
        <v>126</v>
      </c>
      <c r="L693" s="8">
        <v>84</v>
      </c>
      <c r="M693" s="8">
        <v>21.45</v>
      </c>
      <c r="N693" s="8">
        <v>65</v>
      </c>
      <c r="O693" s="8">
        <v>65</v>
      </c>
      <c r="P693" s="8">
        <v>0</v>
      </c>
    </row>
    <row r="694" spans="1:16" x14ac:dyDescent="0.4">
      <c r="A694" s="8">
        <v>0</v>
      </c>
      <c r="B694" s="8">
        <v>58</v>
      </c>
      <c r="C694" s="8">
        <v>2</v>
      </c>
      <c r="D694" s="8">
        <v>0</v>
      </c>
      <c r="E694" s="8">
        <v>0</v>
      </c>
      <c r="F694" s="8">
        <v>0</v>
      </c>
      <c r="G694" s="8">
        <v>0</v>
      </c>
      <c r="H694" s="8">
        <v>1</v>
      </c>
      <c r="I694" s="8">
        <v>0</v>
      </c>
      <c r="J694" s="8">
        <v>270</v>
      </c>
      <c r="K694" s="8">
        <v>145</v>
      </c>
      <c r="L694" s="8">
        <v>95</v>
      </c>
      <c r="M694" s="8">
        <v>23.17</v>
      </c>
      <c r="N694" s="8">
        <v>77</v>
      </c>
      <c r="O694" s="8">
        <v>120</v>
      </c>
      <c r="P694" s="8">
        <v>0</v>
      </c>
    </row>
    <row r="695" spans="1:16" x14ac:dyDescent="0.4">
      <c r="A695" s="8">
        <v>1</v>
      </c>
      <c r="B695" s="8">
        <v>40</v>
      </c>
      <c r="C695" s="8">
        <v>4</v>
      </c>
      <c r="D695" s="8">
        <v>1</v>
      </c>
      <c r="E695" s="8">
        <v>30</v>
      </c>
      <c r="F695" s="8">
        <v>0</v>
      </c>
      <c r="G695" s="8">
        <v>0</v>
      </c>
      <c r="H695" s="8">
        <v>1</v>
      </c>
      <c r="I695" s="8">
        <v>0</v>
      </c>
      <c r="J695" s="8">
        <v>267</v>
      </c>
      <c r="K695" s="8">
        <v>146</v>
      </c>
      <c r="L695" s="8">
        <v>93.5</v>
      </c>
      <c r="M695" s="8">
        <v>27.47</v>
      </c>
      <c r="N695" s="8">
        <v>87</v>
      </c>
      <c r="O695" s="8">
        <v>89</v>
      </c>
      <c r="P695" s="8">
        <v>0</v>
      </c>
    </row>
    <row r="696" spans="1:16" x14ac:dyDescent="0.4">
      <c r="A696" s="8">
        <v>0</v>
      </c>
      <c r="B696" s="8">
        <v>38</v>
      </c>
      <c r="C696" s="7" t="s">
        <v>43</v>
      </c>
      <c r="D696" s="8">
        <v>1</v>
      </c>
      <c r="E696" s="8">
        <v>20</v>
      </c>
      <c r="F696" s="8">
        <v>0</v>
      </c>
      <c r="G696" s="8">
        <v>0</v>
      </c>
      <c r="H696" s="8">
        <v>0</v>
      </c>
      <c r="I696" s="8">
        <v>0</v>
      </c>
      <c r="J696" s="8">
        <v>199</v>
      </c>
      <c r="K696" s="8">
        <v>117</v>
      </c>
      <c r="L696" s="8">
        <v>78.5</v>
      </c>
      <c r="M696" s="8">
        <v>18.18</v>
      </c>
      <c r="N696" s="8">
        <v>90</v>
      </c>
      <c r="O696" s="8">
        <v>73</v>
      </c>
      <c r="P696" s="8">
        <v>0</v>
      </c>
    </row>
    <row r="697" spans="1:16" x14ac:dyDescent="0.4">
      <c r="A697" s="8">
        <v>0</v>
      </c>
      <c r="B697" s="8">
        <v>54</v>
      </c>
      <c r="C697" s="8">
        <v>2</v>
      </c>
      <c r="D697" s="8">
        <v>1</v>
      </c>
      <c r="E697" s="8">
        <v>5</v>
      </c>
      <c r="F697" s="8">
        <v>0</v>
      </c>
      <c r="G697" s="8">
        <v>0</v>
      </c>
      <c r="H697" s="8">
        <v>0</v>
      </c>
      <c r="I697" s="8">
        <v>0</v>
      </c>
      <c r="J697" s="8">
        <v>272</v>
      </c>
      <c r="K697" s="8">
        <v>132.5</v>
      </c>
      <c r="L697" s="8">
        <v>91</v>
      </c>
      <c r="M697" s="8">
        <v>23.09</v>
      </c>
      <c r="N697" s="8">
        <v>70</v>
      </c>
      <c r="O697" s="8">
        <v>78</v>
      </c>
      <c r="P697" s="8">
        <v>1</v>
      </c>
    </row>
    <row r="698" spans="1:16" x14ac:dyDescent="0.4">
      <c r="A698" s="8">
        <v>0</v>
      </c>
      <c r="B698" s="8">
        <v>39</v>
      </c>
      <c r="C698" s="8">
        <v>2</v>
      </c>
      <c r="D698" s="8">
        <v>0</v>
      </c>
      <c r="E698" s="8">
        <v>0</v>
      </c>
      <c r="F698" s="8">
        <v>0</v>
      </c>
      <c r="G698" s="8">
        <v>0</v>
      </c>
      <c r="H698" s="8">
        <v>0</v>
      </c>
      <c r="I698" s="8">
        <v>0</v>
      </c>
      <c r="J698" s="8">
        <v>195</v>
      </c>
      <c r="K698" s="8">
        <v>105</v>
      </c>
      <c r="L698" s="8">
        <v>70</v>
      </c>
      <c r="M698" s="8">
        <v>26.97</v>
      </c>
      <c r="N698" s="8">
        <v>80</v>
      </c>
      <c r="O698" s="8">
        <v>64</v>
      </c>
      <c r="P698" s="8">
        <v>0</v>
      </c>
    </row>
    <row r="699" spans="1:16" x14ac:dyDescent="0.4">
      <c r="A699" s="8">
        <v>0</v>
      </c>
      <c r="B699" s="8">
        <v>46</v>
      </c>
      <c r="C699" s="8">
        <v>1</v>
      </c>
      <c r="D699" s="8">
        <v>1</v>
      </c>
      <c r="E699" s="8">
        <v>20</v>
      </c>
      <c r="F699" s="8">
        <v>0</v>
      </c>
      <c r="G699" s="8">
        <v>0</v>
      </c>
      <c r="H699" s="8">
        <v>0</v>
      </c>
      <c r="I699" s="8">
        <v>0</v>
      </c>
      <c r="J699" s="8">
        <v>203</v>
      </c>
      <c r="K699" s="8">
        <v>117</v>
      </c>
      <c r="L699" s="8">
        <v>68</v>
      </c>
      <c r="M699" s="8">
        <v>21.5</v>
      </c>
      <c r="N699" s="8">
        <v>110</v>
      </c>
      <c r="O699" s="8">
        <v>85</v>
      </c>
      <c r="P699" s="8">
        <v>0</v>
      </c>
    </row>
    <row r="700" spans="1:16" x14ac:dyDescent="0.4">
      <c r="A700" s="8">
        <v>0</v>
      </c>
      <c r="B700" s="8">
        <v>60</v>
      </c>
      <c r="C700" s="8">
        <v>3</v>
      </c>
      <c r="D700" s="8">
        <v>1</v>
      </c>
      <c r="E700" s="8">
        <v>10</v>
      </c>
      <c r="F700" s="8">
        <v>0</v>
      </c>
      <c r="G700" s="8">
        <v>0</v>
      </c>
      <c r="H700" s="8">
        <v>0</v>
      </c>
      <c r="I700" s="8">
        <v>0</v>
      </c>
      <c r="J700" s="8">
        <v>212</v>
      </c>
      <c r="K700" s="8">
        <v>186</v>
      </c>
      <c r="L700" s="8">
        <v>102</v>
      </c>
      <c r="M700" s="8">
        <v>23.06</v>
      </c>
      <c r="N700" s="8">
        <v>80</v>
      </c>
      <c r="O700" s="8">
        <v>60</v>
      </c>
      <c r="P700" s="8">
        <v>0</v>
      </c>
    </row>
    <row r="701" spans="1:16" x14ac:dyDescent="0.4">
      <c r="A701" s="8">
        <v>1</v>
      </c>
      <c r="B701" s="8">
        <v>62</v>
      </c>
      <c r="C701" s="8">
        <v>1</v>
      </c>
      <c r="D701" s="8">
        <v>0</v>
      </c>
      <c r="E701" s="8">
        <v>0</v>
      </c>
      <c r="F701" s="8">
        <v>1</v>
      </c>
      <c r="G701" s="8">
        <v>0</v>
      </c>
      <c r="H701" s="8">
        <v>1</v>
      </c>
      <c r="I701" s="8">
        <v>0</v>
      </c>
      <c r="J701" s="8">
        <v>190</v>
      </c>
      <c r="K701" s="8">
        <v>183</v>
      </c>
      <c r="L701" s="8">
        <v>93</v>
      </c>
      <c r="M701" s="8">
        <v>28.96</v>
      </c>
      <c r="N701" s="8">
        <v>90</v>
      </c>
      <c r="O701" s="8">
        <v>77</v>
      </c>
      <c r="P701" s="8">
        <v>0</v>
      </c>
    </row>
    <row r="702" spans="1:16" x14ac:dyDescent="0.4">
      <c r="A702" s="8">
        <v>0</v>
      </c>
      <c r="B702" s="8">
        <v>60</v>
      </c>
      <c r="C702" s="8">
        <v>1</v>
      </c>
      <c r="D702" s="8">
        <v>0</v>
      </c>
      <c r="E702" s="8">
        <v>0</v>
      </c>
      <c r="F702" s="8">
        <v>0</v>
      </c>
      <c r="G702" s="8">
        <v>0</v>
      </c>
      <c r="H702" s="8">
        <v>0</v>
      </c>
      <c r="I702" s="8">
        <v>0</v>
      </c>
      <c r="J702" s="8">
        <v>222</v>
      </c>
      <c r="K702" s="8">
        <v>118</v>
      </c>
      <c r="L702" s="8">
        <v>73</v>
      </c>
      <c r="M702" s="8">
        <v>24.48</v>
      </c>
      <c r="N702" s="8">
        <v>75</v>
      </c>
      <c r="O702" s="8">
        <v>90</v>
      </c>
      <c r="P702" s="8">
        <v>0</v>
      </c>
    </row>
    <row r="703" spans="1:16" x14ac:dyDescent="0.4">
      <c r="A703" s="8">
        <v>1</v>
      </c>
      <c r="B703" s="8">
        <v>40</v>
      </c>
      <c r="C703" s="8">
        <v>1</v>
      </c>
      <c r="D703" s="8">
        <v>0</v>
      </c>
      <c r="E703" s="8">
        <v>0</v>
      </c>
      <c r="F703" s="8">
        <v>0</v>
      </c>
      <c r="G703" s="8">
        <v>0</v>
      </c>
      <c r="H703" s="8">
        <v>0</v>
      </c>
      <c r="I703" s="8">
        <v>0</v>
      </c>
      <c r="J703" s="8">
        <v>206</v>
      </c>
      <c r="K703" s="8">
        <v>110</v>
      </c>
      <c r="L703" s="8">
        <v>67.5</v>
      </c>
      <c r="M703" s="8">
        <v>25.88</v>
      </c>
      <c r="N703" s="8">
        <v>62</v>
      </c>
      <c r="O703" s="8">
        <v>80</v>
      </c>
      <c r="P703" s="8">
        <v>0</v>
      </c>
    </row>
    <row r="704" spans="1:16" x14ac:dyDescent="0.4">
      <c r="A704" s="8">
        <v>0</v>
      </c>
      <c r="B704" s="8">
        <v>54</v>
      </c>
      <c r="C704" s="8">
        <v>1</v>
      </c>
      <c r="D704" s="8">
        <v>1</v>
      </c>
      <c r="E704" s="8">
        <v>1</v>
      </c>
      <c r="F704" s="8">
        <v>0</v>
      </c>
      <c r="G704" s="8">
        <v>0</v>
      </c>
      <c r="H704" s="8">
        <v>0</v>
      </c>
      <c r="I704" s="8">
        <v>0</v>
      </c>
      <c r="J704" s="8">
        <v>262</v>
      </c>
      <c r="K704" s="8">
        <v>136</v>
      </c>
      <c r="L704" s="8">
        <v>86</v>
      </c>
      <c r="M704" s="8">
        <v>23.28</v>
      </c>
      <c r="N704" s="8">
        <v>75</v>
      </c>
      <c r="O704" s="8">
        <v>69</v>
      </c>
      <c r="P704" s="8">
        <v>0</v>
      </c>
    </row>
    <row r="705" spans="1:16" x14ac:dyDescent="0.4">
      <c r="A705" s="8">
        <v>0</v>
      </c>
      <c r="B705" s="8">
        <v>47</v>
      </c>
      <c r="C705" s="8">
        <v>3</v>
      </c>
      <c r="D705" s="8">
        <v>0</v>
      </c>
      <c r="E705" s="8">
        <v>0</v>
      </c>
      <c r="F705" s="8">
        <v>0</v>
      </c>
      <c r="G705" s="8">
        <v>0</v>
      </c>
      <c r="H705" s="8">
        <v>0</v>
      </c>
      <c r="I705" s="8">
        <v>0</v>
      </c>
      <c r="J705" s="8">
        <v>294</v>
      </c>
      <c r="K705" s="8">
        <v>109</v>
      </c>
      <c r="L705" s="8">
        <v>72.5</v>
      </c>
      <c r="M705" s="8">
        <v>28.59</v>
      </c>
      <c r="N705" s="8">
        <v>82</v>
      </c>
      <c r="O705" s="8">
        <v>77</v>
      </c>
      <c r="P705" s="8">
        <v>0</v>
      </c>
    </row>
    <row r="706" spans="1:16" x14ac:dyDescent="0.4">
      <c r="A706" s="8">
        <v>1</v>
      </c>
      <c r="B706" s="8">
        <v>58</v>
      </c>
      <c r="C706" s="8">
        <v>1</v>
      </c>
      <c r="D706" s="8">
        <v>1</v>
      </c>
      <c r="E706" s="8">
        <v>20</v>
      </c>
      <c r="F706" s="8">
        <v>0</v>
      </c>
      <c r="G706" s="8">
        <v>0</v>
      </c>
      <c r="H706" s="8">
        <v>0</v>
      </c>
      <c r="I706" s="8">
        <v>0</v>
      </c>
      <c r="J706" s="8">
        <v>251</v>
      </c>
      <c r="K706" s="8">
        <v>135</v>
      </c>
      <c r="L706" s="8">
        <v>85.5</v>
      </c>
      <c r="M706" s="8">
        <v>21.24</v>
      </c>
      <c r="N706" s="8">
        <v>88</v>
      </c>
      <c r="O706" s="8">
        <v>103</v>
      </c>
      <c r="P706" s="8">
        <v>0</v>
      </c>
    </row>
    <row r="707" spans="1:16" x14ac:dyDescent="0.4">
      <c r="A707" s="8">
        <v>0</v>
      </c>
      <c r="B707" s="8">
        <v>45</v>
      </c>
      <c r="C707" s="8">
        <v>3</v>
      </c>
      <c r="D707" s="8">
        <v>0</v>
      </c>
      <c r="E707" s="8">
        <v>0</v>
      </c>
      <c r="F707" s="8">
        <v>0</v>
      </c>
      <c r="G707" s="8">
        <v>0</v>
      </c>
      <c r="H707" s="8">
        <v>0</v>
      </c>
      <c r="I707" s="8">
        <v>0</v>
      </c>
      <c r="J707" s="8">
        <v>231</v>
      </c>
      <c r="K707" s="8">
        <v>107.5</v>
      </c>
      <c r="L707" s="8">
        <v>57.5</v>
      </c>
      <c r="M707" s="7" t="s">
        <v>43</v>
      </c>
      <c r="N707" s="8">
        <v>81</v>
      </c>
      <c r="O707" s="7" t="s">
        <v>43</v>
      </c>
      <c r="P707" s="8">
        <v>0</v>
      </c>
    </row>
    <row r="708" spans="1:16" x14ac:dyDescent="0.4">
      <c r="A708" s="8">
        <v>0</v>
      </c>
      <c r="B708" s="8">
        <v>51</v>
      </c>
      <c r="C708" s="8">
        <v>1</v>
      </c>
      <c r="D708" s="8">
        <v>0</v>
      </c>
      <c r="E708" s="8">
        <v>0</v>
      </c>
      <c r="F708" s="8">
        <v>0</v>
      </c>
      <c r="G708" s="8">
        <v>0</v>
      </c>
      <c r="H708" s="8">
        <v>1</v>
      </c>
      <c r="I708" s="8">
        <v>0</v>
      </c>
      <c r="J708" s="8">
        <v>160</v>
      </c>
      <c r="K708" s="8">
        <v>140.5</v>
      </c>
      <c r="L708" s="8">
        <v>84</v>
      </c>
      <c r="M708" s="8">
        <v>26.28</v>
      </c>
      <c r="N708" s="8">
        <v>76</v>
      </c>
      <c r="O708" s="8">
        <v>122</v>
      </c>
      <c r="P708" s="8">
        <v>0</v>
      </c>
    </row>
    <row r="709" spans="1:16" x14ac:dyDescent="0.4">
      <c r="A709" s="8">
        <v>1</v>
      </c>
      <c r="B709" s="8">
        <v>47</v>
      </c>
      <c r="C709" s="8">
        <v>1</v>
      </c>
      <c r="D709" s="8">
        <v>1</v>
      </c>
      <c r="E709" s="8">
        <v>30</v>
      </c>
      <c r="F709" s="8">
        <v>0</v>
      </c>
      <c r="G709" s="8">
        <v>0</v>
      </c>
      <c r="H709" s="8">
        <v>0</v>
      </c>
      <c r="I709" s="8">
        <v>0</v>
      </c>
      <c r="J709" s="8">
        <v>143</v>
      </c>
      <c r="K709" s="8">
        <v>114</v>
      </c>
      <c r="L709" s="8">
        <v>79</v>
      </c>
      <c r="M709" s="8">
        <v>26.59</v>
      </c>
      <c r="N709" s="8">
        <v>69</v>
      </c>
      <c r="O709" s="8">
        <v>72</v>
      </c>
      <c r="P709" s="8">
        <v>1</v>
      </c>
    </row>
    <row r="710" spans="1:16" x14ac:dyDescent="0.4">
      <c r="A710" s="8">
        <v>0</v>
      </c>
      <c r="B710" s="8">
        <v>35</v>
      </c>
      <c r="C710" s="8">
        <v>2</v>
      </c>
      <c r="D710" s="8">
        <v>1</v>
      </c>
      <c r="E710" s="8">
        <v>30</v>
      </c>
      <c r="F710" s="8">
        <v>0</v>
      </c>
      <c r="G710" s="8">
        <v>0</v>
      </c>
      <c r="H710" s="8">
        <v>0</v>
      </c>
      <c r="I710" s="8">
        <v>0</v>
      </c>
      <c r="J710" s="8">
        <v>245</v>
      </c>
      <c r="K710" s="8">
        <v>148</v>
      </c>
      <c r="L710" s="8">
        <v>84</v>
      </c>
      <c r="M710" s="8">
        <v>23.74</v>
      </c>
      <c r="N710" s="8">
        <v>60</v>
      </c>
      <c r="O710" s="8">
        <v>73</v>
      </c>
      <c r="P710" s="8">
        <v>0</v>
      </c>
    </row>
    <row r="711" spans="1:16" x14ac:dyDescent="0.4">
      <c r="A711" s="8">
        <v>1</v>
      </c>
      <c r="B711" s="8">
        <v>44</v>
      </c>
      <c r="C711" s="8">
        <v>1</v>
      </c>
      <c r="D711" s="8">
        <v>1</v>
      </c>
      <c r="E711" s="8">
        <v>40</v>
      </c>
      <c r="F711" s="8">
        <v>0</v>
      </c>
      <c r="G711" s="8">
        <v>0</v>
      </c>
      <c r="H711" s="8">
        <v>0</v>
      </c>
      <c r="I711" s="8">
        <v>0</v>
      </c>
      <c r="J711" s="8">
        <v>200</v>
      </c>
      <c r="K711" s="8">
        <v>120</v>
      </c>
      <c r="L711" s="8">
        <v>80</v>
      </c>
      <c r="M711" s="8">
        <v>31.44</v>
      </c>
      <c r="N711" s="8">
        <v>68</v>
      </c>
      <c r="O711" s="8">
        <v>74</v>
      </c>
      <c r="P711" s="8">
        <v>0</v>
      </c>
    </row>
    <row r="712" spans="1:16" x14ac:dyDescent="0.4">
      <c r="A712" s="8">
        <v>1</v>
      </c>
      <c r="B712" s="8">
        <v>50</v>
      </c>
      <c r="C712" s="8">
        <v>4</v>
      </c>
      <c r="D712" s="8">
        <v>1</v>
      </c>
      <c r="E712" s="8">
        <v>25</v>
      </c>
      <c r="F712" s="8">
        <v>0</v>
      </c>
      <c r="G712" s="8">
        <v>0</v>
      </c>
      <c r="H712" s="8">
        <v>0</v>
      </c>
      <c r="I712" s="8">
        <v>0</v>
      </c>
      <c r="J712" s="8">
        <v>215</v>
      </c>
      <c r="K712" s="8">
        <v>134</v>
      </c>
      <c r="L712" s="8">
        <v>80</v>
      </c>
      <c r="M712" s="8">
        <v>29.98</v>
      </c>
      <c r="N712" s="8">
        <v>67</v>
      </c>
      <c r="O712" s="8">
        <v>75</v>
      </c>
      <c r="P712" s="8">
        <v>0</v>
      </c>
    </row>
    <row r="713" spans="1:16" x14ac:dyDescent="0.4">
      <c r="A713" s="8">
        <v>1</v>
      </c>
      <c r="B713" s="8">
        <v>57</v>
      </c>
      <c r="C713" s="8">
        <v>1</v>
      </c>
      <c r="D713" s="8">
        <v>1</v>
      </c>
      <c r="E713" s="8">
        <v>43</v>
      </c>
      <c r="F713" s="8">
        <v>0</v>
      </c>
      <c r="G713" s="8">
        <v>0</v>
      </c>
      <c r="H713" s="8">
        <v>1</v>
      </c>
      <c r="I713" s="8">
        <v>0</v>
      </c>
      <c r="J713" s="8">
        <v>185</v>
      </c>
      <c r="K713" s="8">
        <v>134</v>
      </c>
      <c r="L713" s="8">
        <v>90.5</v>
      </c>
      <c r="M713" s="8">
        <v>27.77</v>
      </c>
      <c r="N713" s="8">
        <v>87</v>
      </c>
      <c r="O713" s="8">
        <v>103</v>
      </c>
      <c r="P713" s="8">
        <v>0</v>
      </c>
    </row>
    <row r="714" spans="1:16" x14ac:dyDescent="0.4">
      <c r="A714" s="8">
        <v>1</v>
      </c>
      <c r="B714" s="8">
        <v>39</v>
      </c>
      <c r="C714" s="8">
        <v>2</v>
      </c>
      <c r="D714" s="8">
        <v>1</v>
      </c>
      <c r="E714" s="8">
        <v>20</v>
      </c>
      <c r="F714" s="8">
        <v>0</v>
      </c>
      <c r="G714" s="8">
        <v>0</v>
      </c>
      <c r="H714" s="8">
        <v>0</v>
      </c>
      <c r="I714" s="8">
        <v>0</v>
      </c>
      <c r="J714" s="8">
        <v>212</v>
      </c>
      <c r="K714" s="8">
        <v>107.5</v>
      </c>
      <c r="L714" s="8">
        <v>67.5</v>
      </c>
      <c r="M714" s="8">
        <v>27.43</v>
      </c>
      <c r="N714" s="8">
        <v>87</v>
      </c>
      <c r="O714" s="8">
        <v>77</v>
      </c>
      <c r="P714" s="8">
        <v>0</v>
      </c>
    </row>
    <row r="715" spans="1:16" x14ac:dyDescent="0.4">
      <c r="A715" s="8">
        <v>1</v>
      </c>
      <c r="B715" s="8">
        <v>41</v>
      </c>
      <c r="C715" s="8">
        <v>2</v>
      </c>
      <c r="D715" s="8">
        <v>1</v>
      </c>
      <c r="E715" s="8">
        <v>20</v>
      </c>
      <c r="F715" s="8">
        <v>0</v>
      </c>
      <c r="G715" s="8">
        <v>0</v>
      </c>
      <c r="H715" s="8">
        <v>0</v>
      </c>
      <c r="I715" s="8">
        <v>0</v>
      </c>
      <c r="J715" s="8">
        <v>255</v>
      </c>
      <c r="K715" s="8">
        <v>126</v>
      </c>
      <c r="L715" s="8">
        <v>78</v>
      </c>
      <c r="M715" s="8">
        <v>25.48</v>
      </c>
      <c r="N715" s="8">
        <v>80</v>
      </c>
      <c r="O715" s="8">
        <v>76</v>
      </c>
      <c r="P715" s="8">
        <v>0</v>
      </c>
    </row>
    <row r="716" spans="1:16" x14ac:dyDescent="0.4">
      <c r="A716" s="8">
        <v>0</v>
      </c>
      <c r="B716" s="8">
        <v>47</v>
      </c>
      <c r="C716" s="8">
        <v>4</v>
      </c>
      <c r="D716" s="8">
        <v>0</v>
      </c>
      <c r="E716" s="8">
        <v>0</v>
      </c>
      <c r="F716" s="8">
        <v>0</v>
      </c>
      <c r="G716" s="8">
        <v>0</v>
      </c>
      <c r="H716" s="8">
        <v>0</v>
      </c>
      <c r="I716" s="8">
        <v>0</v>
      </c>
      <c r="J716" s="8">
        <v>230</v>
      </c>
      <c r="K716" s="8">
        <v>119</v>
      </c>
      <c r="L716" s="8">
        <v>87</v>
      </c>
      <c r="M716" s="8">
        <v>29.23</v>
      </c>
      <c r="N716" s="8">
        <v>75</v>
      </c>
      <c r="O716" s="7" t="s">
        <v>43</v>
      </c>
      <c r="P716" s="8">
        <v>0</v>
      </c>
    </row>
    <row r="717" spans="1:16" x14ac:dyDescent="0.4">
      <c r="A717" s="8">
        <v>0</v>
      </c>
      <c r="B717" s="8">
        <v>45</v>
      </c>
      <c r="C717" s="8">
        <v>1</v>
      </c>
      <c r="D717" s="8">
        <v>0</v>
      </c>
      <c r="E717" s="8">
        <v>0</v>
      </c>
      <c r="F717" s="8">
        <v>0</v>
      </c>
      <c r="G717" s="8">
        <v>0</v>
      </c>
      <c r="H717" s="8">
        <v>0</v>
      </c>
      <c r="I717" s="8">
        <v>0</v>
      </c>
      <c r="J717" s="8">
        <v>211</v>
      </c>
      <c r="K717" s="8">
        <v>127.5</v>
      </c>
      <c r="L717" s="8">
        <v>80</v>
      </c>
      <c r="M717" s="8">
        <v>27.05</v>
      </c>
      <c r="N717" s="8">
        <v>72</v>
      </c>
      <c r="O717" s="8">
        <v>68</v>
      </c>
      <c r="P717" s="8">
        <v>1</v>
      </c>
    </row>
    <row r="718" spans="1:16" x14ac:dyDescent="0.4">
      <c r="A718" s="8">
        <v>1</v>
      </c>
      <c r="B718" s="8">
        <v>49</v>
      </c>
      <c r="C718" s="8">
        <v>2</v>
      </c>
      <c r="D718" s="8">
        <v>1</v>
      </c>
      <c r="E718" s="8">
        <v>20</v>
      </c>
      <c r="F718" s="8">
        <v>0</v>
      </c>
      <c r="G718" s="8">
        <v>0</v>
      </c>
      <c r="H718" s="8">
        <v>1</v>
      </c>
      <c r="I718" s="8">
        <v>0</v>
      </c>
      <c r="J718" s="8">
        <v>212</v>
      </c>
      <c r="K718" s="8">
        <v>141</v>
      </c>
      <c r="L718" s="8">
        <v>99</v>
      </c>
      <c r="M718" s="8">
        <v>25.94</v>
      </c>
      <c r="N718" s="8">
        <v>60</v>
      </c>
      <c r="O718" s="8">
        <v>70</v>
      </c>
      <c r="P718" s="8">
        <v>0</v>
      </c>
    </row>
    <row r="719" spans="1:16" x14ac:dyDescent="0.4">
      <c r="A719" s="8">
        <v>0</v>
      </c>
      <c r="B719" s="8">
        <v>38</v>
      </c>
      <c r="C719" s="8">
        <v>2</v>
      </c>
      <c r="D719" s="8">
        <v>1</v>
      </c>
      <c r="E719" s="8">
        <v>1</v>
      </c>
      <c r="F719" s="8">
        <v>0</v>
      </c>
      <c r="G719" s="8">
        <v>0</v>
      </c>
      <c r="H719" s="8">
        <v>0</v>
      </c>
      <c r="I719" s="8">
        <v>0</v>
      </c>
      <c r="J719" s="8">
        <v>200</v>
      </c>
      <c r="K719" s="8">
        <v>124</v>
      </c>
      <c r="L719" s="8">
        <v>84</v>
      </c>
      <c r="M719" s="8">
        <v>20.67</v>
      </c>
      <c r="N719" s="8">
        <v>80</v>
      </c>
      <c r="O719" s="8">
        <v>75</v>
      </c>
      <c r="P719" s="8">
        <v>0</v>
      </c>
    </row>
    <row r="720" spans="1:16" x14ac:dyDescent="0.4">
      <c r="A720" s="8">
        <v>0</v>
      </c>
      <c r="B720" s="8">
        <v>59</v>
      </c>
      <c r="C720" s="8">
        <v>1</v>
      </c>
      <c r="D720" s="8">
        <v>0</v>
      </c>
      <c r="E720" s="8">
        <v>0</v>
      </c>
      <c r="F720" s="8">
        <v>0</v>
      </c>
      <c r="G720" s="8">
        <v>0</v>
      </c>
      <c r="H720" s="8">
        <v>0</v>
      </c>
      <c r="I720" s="8">
        <v>0</v>
      </c>
      <c r="J720" s="8">
        <v>278</v>
      </c>
      <c r="K720" s="8">
        <v>141</v>
      </c>
      <c r="L720" s="8">
        <v>79</v>
      </c>
      <c r="M720" s="8">
        <v>26.45</v>
      </c>
      <c r="N720" s="8">
        <v>70</v>
      </c>
      <c r="O720" s="8">
        <v>94</v>
      </c>
      <c r="P720" s="8">
        <v>0</v>
      </c>
    </row>
    <row r="721" spans="1:16" x14ac:dyDescent="0.4">
      <c r="A721" s="8">
        <v>0</v>
      </c>
      <c r="B721" s="8">
        <v>38</v>
      </c>
      <c r="C721" s="7" t="s">
        <v>43</v>
      </c>
      <c r="D721" s="8">
        <v>1</v>
      </c>
      <c r="E721" s="8">
        <v>5</v>
      </c>
      <c r="F721" s="8">
        <v>0</v>
      </c>
      <c r="G721" s="8">
        <v>0</v>
      </c>
      <c r="H721" s="8">
        <v>0</v>
      </c>
      <c r="I721" s="8">
        <v>0</v>
      </c>
      <c r="J721" s="8">
        <v>190</v>
      </c>
      <c r="K721" s="8">
        <v>121</v>
      </c>
      <c r="L721" s="8">
        <v>79</v>
      </c>
      <c r="M721" s="8">
        <v>25.59</v>
      </c>
      <c r="N721" s="8">
        <v>90</v>
      </c>
      <c r="O721" s="8">
        <v>84</v>
      </c>
      <c r="P721" s="8">
        <v>0</v>
      </c>
    </row>
    <row r="722" spans="1:16" x14ac:dyDescent="0.4">
      <c r="A722" s="8">
        <v>0</v>
      </c>
      <c r="B722" s="8">
        <v>39</v>
      </c>
      <c r="C722" s="8">
        <v>2</v>
      </c>
      <c r="D722" s="8">
        <v>1</v>
      </c>
      <c r="E722" s="8">
        <v>20</v>
      </c>
      <c r="F722" s="8">
        <v>0</v>
      </c>
      <c r="G722" s="8">
        <v>0</v>
      </c>
      <c r="H722" s="8">
        <v>0</v>
      </c>
      <c r="I722" s="8">
        <v>0</v>
      </c>
      <c r="J722" s="8">
        <v>240</v>
      </c>
      <c r="K722" s="8">
        <v>120</v>
      </c>
      <c r="L722" s="8">
        <v>80</v>
      </c>
      <c r="M722" s="8">
        <v>24.79</v>
      </c>
      <c r="N722" s="8">
        <v>81</v>
      </c>
      <c r="O722" s="8">
        <v>75</v>
      </c>
      <c r="P722" s="8">
        <v>0</v>
      </c>
    </row>
    <row r="723" spans="1:16" x14ac:dyDescent="0.4">
      <c r="A723" s="8">
        <v>1</v>
      </c>
      <c r="B723" s="8">
        <v>59</v>
      </c>
      <c r="C723" s="8">
        <v>1</v>
      </c>
      <c r="D723" s="8">
        <v>1</v>
      </c>
      <c r="E723" s="8">
        <v>60</v>
      </c>
      <c r="F723" s="8">
        <v>0</v>
      </c>
      <c r="G723" s="8">
        <v>0</v>
      </c>
      <c r="H723" s="8">
        <v>1</v>
      </c>
      <c r="I723" s="8">
        <v>0</v>
      </c>
      <c r="J723" s="8">
        <v>298</v>
      </c>
      <c r="K723" s="8">
        <v>153.5</v>
      </c>
      <c r="L723" s="8">
        <v>105</v>
      </c>
      <c r="M723" s="8">
        <v>25.05</v>
      </c>
      <c r="N723" s="8">
        <v>70</v>
      </c>
      <c r="O723" s="8">
        <v>84</v>
      </c>
      <c r="P723" s="8">
        <v>0</v>
      </c>
    </row>
    <row r="724" spans="1:16" x14ac:dyDescent="0.4">
      <c r="A724" s="8">
        <v>1</v>
      </c>
      <c r="B724" s="8">
        <v>64</v>
      </c>
      <c r="C724" s="8">
        <v>1</v>
      </c>
      <c r="D724" s="8">
        <v>0</v>
      </c>
      <c r="E724" s="8">
        <v>0</v>
      </c>
      <c r="F724" s="8">
        <v>0</v>
      </c>
      <c r="G724" s="8">
        <v>0</v>
      </c>
      <c r="H724" s="8">
        <v>0</v>
      </c>
      <c r="I724" s="8">
        <v>0</v>
      </c>
      <c r="J724" s="8">
        <v>271</v>
      </c>
      <c r="K724" s="8">
        <v>134</v>
      </c>
      <c r="L724" s="8">
        <v>79</v>
      </c>
      <c r="M724" s="8">
        <v>24.95</v>
      </c>
      <c r="N724" s="8">
        <v>106</v>
      </c>
      <c r="O724" s="8">
        <v>90</v>
      </c>
      <c r="P724" s="8">
        <v>0</v>
      </c>
    </row>
    <row r="725" spans="1:16" x14ac:dyDescent="0.4">
      <c r="A725" s="8">
        <v>0</v>
      </c>
      <c r="B725" s="8">
        <v>51</v>
      </c>
      <c r="C725" s="8">
        <v>2</v>
      </c>
      <c r="D725" s="8">
        <v>0</v>
      </c>
      <c r="E725" s="8">
        <v>0</v>
      </c>
      <c r="F725" s="8">
        <v>1</v>
      </c>
      <c r="G725" s="8">
        <v>0</v>
      </c>
      <c r="H725" s="8">
        <v>1</v>
      </c>
      <c r="I725" s="8">
        <v>0</v>
      </c>
      <c r="J725" s="8">
        <v>283</v>
      </c>
      <c r="K725" s="8">
        <v>152</v>
      </c>
      <c r="L725" s="8">
        <v>99</v>
      </c>
      <c r="M725" s="8">
        <v>31.63</v>
      </c>
      <c r="N725" s="8">
        <v>62</v>
      </c>
      <c r="O725" s="8">
        <v>73</v>
      </c>
      <c r="P725" s="8">
        <v>0</v>
      </c>
    </row>
    <row r="726" spans="1:16" x14ac:dyDescent="0.4">
      <c r="A726" s="8">
        <v>1</v>
      </c>
      <c r="B726" s="8">
        <v>57</v>
      </c>
      <c r="C726" s="8">
        <v>1</v>
      </c>
      <c r="D726" s="8">
        <v>0</v>
      </c>
      <c r="E726" s="8">
        <v>0</v>
      </c>
      <c r="F726" s="8">
        <v>0</v>
      </c>
      <c r="G726" s="8">
        <v>0</v>
      </c>
      <c r="H726" s="8">
        <v>1</v>
      </c>
      <c r="I726" s="8">
        <v>0</v>
      </c>
      <c r="J726" s="8">
        <v>241</v>
      </c>
      <c r="K726" s="8">
        <v>163.5</v>
      </c>
      <c r="L726" s="8">
        <v>93</v>
      </c>
      <c r="M726" s="8">
        <v>31.68</v>
      </c>
      <c r="N726" s="8">
        <v>80</v>
      </c>
      <c r="O726" s="8">
        <v>67</v>
      </c>
      <c r="P726" s="8">
        <v>0</v>
      </c>
    </row>
    <row r="727" spans="1:16" x14ac:dyDescent="0.4">
      <c r="A727" s="8">
        <v>0</v>
      </c>
      <c r="B727" s="8">
        <v>40</v>
      </c>
      <c r="C727" s="8">
        <v>3</v>
      </c>
      <c r="D727" s="8">
        <v>0</v>
      </c>
      <c r="E727" s="8">
        <v>0</v>
      </c>
      <c r="F727" s="8">
        <v>0</v>
      </c>
      <c r="G727" s="8">
        <v>0</v>
      </c>
      <c r="H727" s="8">
        <v>0</v>
      </c>
      <c r="I727" s="8">
        <v>0</v>
      </c>
      <c r="J727" s="8">
        <v>251</v>
      </c>
      <c r="K727" s="8">
        <v>135</v>
      </c>
      <c r="L727" s="8">
        <v>87</v>
      </c>
      <c r="M727" s="8">
        <v>31.6</v>
      </c>
      <c r="N727" s="8">
        <v>75</v>
      </c>
      <c r="O727" s="8">
        <v>80</v>
      </c>
      <c r="P727" s="8">
        <v>0</v>
      </c>
    </row>
    <row r="728" spans="1:16" x14ac:dyDescent="0.4">
      <c r="A728" s="8">
        <v>1</v>
      </c>
      <c r="B728" s="8">
        <v>62</v>
      </c>
      <c r="C728" s="8">
        <v>4</v>
      </c>
      <c r="D728" s="8">
        <v>1</v>
      </c>
      <c r="E728" s="8">
        <v>20</v>
      </c>
      <c r="F728" s="8">
        <v>0</v>
      </c>
      <c r="G728" s="8">
        <v>0</v>
      </c>
      <c r="H728" s="8">
        <v>0</v>
      </c>
      <c r="I728" s="8">
        <v>0</v>
      </c>
      <c r="J728" s="8">
        <v>292</v>
      </c>
      <c r="K728" s="8">
        <v>130</v>
      </c>
      <c r="L728" s="8">
        <v>77.5</v>
      </c>
      <c r="M728" s="8">
        <v>24.75</v>
      </c>
      <c r="N728" s="8">
        <v>72</v>
      </c>
      <c r="O728" s="8">
        <v>72</v>
      </c>
      <c r="P728" s="8">
        <v>0</v>
      </c>
    </row>
    <row r="729" spans="1:16" x14ac:dyDescent="0.4">
      <c r="A729" s="8">
        <v>0</v>
      </c>
      <c r="B729" s="8">
        <v>53</v>
      </c>
      <c r="C729" s="8">
        <v>3</v>
      </c>
      <c r="D729" s="8">
        <v>0</v>
      </c>
      <c r="E729" s="8">
        <v>0</v>
      </c>
      <c r="F729" s="8">
        <v>0</v>
      </c>
      <c r="G729" s="8">
        <v>0</v>
      </c>
      <c r="H729" s="8">
        <v>0</v>
      </c>
      <c r="I729" s="8">
        <v>0</v>
      </c>
      <c r="J729" s="8">
        <v>245</v>
      </c>
      <c r="K729" s="8">
        <v>103</v>
      </c>
      <c r="L729" s="8">
        <v>68</v>
      </c>
      <c r="M729" s="8">
        <v>21.8</v>
      </c>
      <c r="N729" s="8">
        <v>60</v>
      </c>
      <c r="O729" s="8">
        <v>63</v>
      </c>
      <c r="P729" s="8">
        <v>0</v>
      </c>
    </row>
    <row r="730" spans="1:16" x14ac:dyDescent="0.4">
      <c r="A730" s="8">
        <v>0</v>
      </c>
      <c r="B730" s="8">
        <v>37</v>
      </c>
      <c r="C730" s="8">
        <v>1</v>
      </c>
      <c r="D730" s="8">
        <v>1</v>
      </c>
      <c r="E730" s="8">
        <v>20</v>
      </c>
      <c r="F730" s="8">
        <v>0</v>
      </c>
      <c r="G730" s="8">
        <v>0</v>
      </c>
      <c r="H730" s="8">
        <v>0</v>
      </c>
      <c r="I730" s="8">
        <v>0</v>
      </c>
      <c r="J730" s="8">
        <v>168</v>
      </c>
      <c r="K730" s="8">
        <v>117</v>
      </c>
      <c r="L730" s="8">
        <v>74</v>
      </c>
      <c r="M730" s="8">
        <v>21.51</v>
      </c>
      <c r="N730" s="8">
        <v>67</v>
      </c>
      <c r="O730" s="8">
        <v>77</v>
      </c>
      <c r="P730" s="8">
        <v>0</v>
      </c>
    </row>
    <row r="731" spans="1:16" x14ac:dyDescent="0.4">
      <c r="A731" s="8">
        <v>0</v>
      </c>
      <c r="B731" s="8">
        <v>48</v>
      </c>
      <c r="C731" s="8">
        <v>3</v>
      </c>
      <c r="D731" s="8">
        <v>0</v>
      </c>
      <c r="E731" s="8">
        <v>0</v>
      </c>
      <c r="F731" s="8">
        <v>0</v>
      </c>
      <c r="G731" s="8">
        <v>0</v>
      </c>
      <c r="H731" s="8">
        <v>0</v>
      </c>
      <c r="I731" s="8">
        <v>0</v>
      </c>
      <c r="J731" s="8">
        <v>197</v>
      </c>
      <c r="K731" s="8">
        <v>107</v>
      </c>
      <c r="L731" s="8">
        <v>73</v>
      </c>
      <c r="M731" s="8">
        <v>19.78</v>
      </c>
      <c r="N731" s="8">
        <v>63</v>
      </c>
      <c r="O731" s="8">
        <v>76</v>
      </c>
      <c r="P731" s="8">
        <v>0</v>
      </c>
    </row>
    <row r="732" spans="1:16" x14ac:dyDescent="0.4">
      <c r="A732" s="8">
        <v>0</v>
      </c>
      <c r="B732" s="8">
        <v>40</v>
      </c>
      <c r="C732" s="8">
        <v>3</v>
      </c>
      <c r="D732" s="8">
        <v>0</v>
      </c>
      <c r="E732" s="8">
        <v>0</v>
      </c>
      <c r="F732" s="8">
        <v>0</v>
      </c>
      <c r="G732" s="8">
        <v>0</v>
      </c>
      <c r="H732" s="8">
        <v>0</v>
      </c>
      <c r="I732" s="8">
        <v>0</v>
      </c>
      <c r="J732" s="8">
        <v>152</v>
      </c>
      <c r="K732" s="8">
        <v>122</v>
      </c>
      <c r="L732" s="8">
        <v>78</v>
      </c>
      <c r="M732" s="8">
        <v>18.920000000000002</v>
      </c>
      <c r="N732" s="8">
        <v>65</v>
      </c>
      <c r="O732" s="8">
        <v>80</v>
      </c>
      <c r="P732" s="8">
        <v>0</v>
      </c>
    </row>
    <row r="733" spans="1:16" x14ac:dyDescent="0.4">
      <c r="A733" s="8">
        <v>0</v>
      </c>
      <c r="B733" s="8">
        <v>51</v>
      </c>
      <c r="C733" s="8">
        <v>1</v>
      </c>
      <c r="D733" s="8">
        <v>0</v>
      </c>
      <c r="E733" s="8">
        <v>0</v>
      </c>
      <c r="F733" s="8">
        <v>0</v>
      </c>
      <c r="G733" s="8">
        <v>0</v>
      </c>
      <c r="H733" s="8">
        <v>1</v>
      </c>
      <c r="I733" s="8">
        <v>0</v>
      </c>
      <c r="J733" s="8">
        <v>225</v>
      </c>
      <c r="K733" s="8">
        <v>155</v>
      </c>
      <c r="L733" s="8">
        <v>92.5</v>
      </c>
      <c r="M733" s="8">
        <v>23.84</v>
      </c>
      <c r="N733" s="8">
        <v>72</v>
      </c>
      <c r="O733" s="8">
        <v>63</v>
      </c>
      <c r="P733" s="8">
        <v>0</v>
      </c>
    </row>
    <row r="734" spans="1:16" x14ac:dyDescent="0.4">
      <c r="A734" s="8">
        <v>0</v>
      </c>
      <c r="B734" s="8">
        <v>48</v>
      </c>
      <c r="C734" s="8">
        <v>1</v>
      </c>
      <c r="D734" s="8">
        <v>1</v>
      </c>
      <c r="E734" s="8">
        <v>5</v>
      </c>
      <c r="F734" s="8">
        <v>0</v>
      </c>
      <c r="G734" s="8">
        <v>0</v>
      </c>
      <c r="H734" s="8">
        <v>0</v>
      </c>
      <c r="I734" s="8">
        <v>0</v>
      </c>
      <c r="J734" s="8">
        <v>296</v>
      </c>
      <c r="K734" s="8">
        <v>117</v>
      </c>
      <c r="L734" s="8">
        <v>73</v>
      </c>
      <c r="M734" s="8">
        <v>24.59</v>
      </c>
      <c r="N734" s="8">
        <v>70</v>
      </c>
      <c r="O734" s="8">
        <v>78</v>
      </c>
      <c r="P734" s="8">
        <v>0</v>
      </c>
    </row>
    <row r="735" spans="1:16" x14ac:dyDescent="0.4">
      <c r="A735" s="8">
        <v>1</v>
      </c>
      <c r="B735" s="8">
        <v>64</v>
      </c>
      <c r="C735" s="8">
        <v>1</v>
      </c>
      <c r="D735" s="8">
        <v>1</v>
      </c>
      <c r="E735" s="8">
        <v>8</v>
      </c>
      <c r="F735" s="8">
        <v>0</v>
      </c>
      <c r="G735" s="8">
        <v>0</v>
      </c>
      <c r="H735" s="8">
        <v>0</v>
      </c>
      <c r="I735" s="8">
        <v>0</v>
      </c>
      <c r="J735" s="8">
        <v>211</v>
      </c>
      <c r="K735" s="8">
        <v>120</v>
      </c>
      <c r="L735" s="8">
        <v>75</v>
      </c>
      <c r="M735" s="8">
        <v>18.7</v>
      </c>
      <c r="N735" s="8">
        <v>52</v>
      </c>
      <c r="O735" s="8">
        <v>61</v>
      </c>
      <c r="P735" s="8">
        <v>0</v>
      </c>
    </row>
    <row r="736" spans="1:16" x14ac:dyDescent="0.4">
      <c r="A736" s="8">
        <v>1</v>
      </c>
      <c r="B736" s="8">
        <v>44</v>
      </c>
      <c r="C736" s="8">
        <v>1</v>
      </c>
      <c r="D736" s="8">
        <v>1</v>
      </c>
      <c r="E736" s="8">
        <v>30</v>
      </c>
      <c r="F736" s="8">
        <v>0</v>
      </c>
      <c r="G736" s="8">
        <v>0</v>
      </c>
      <c r="H736" s="8">
        <v>0</v>
      </c>
      <c r="I736" s="8">
        <v>0</v>
      </c>
      <c r="J736" s="8">
        <v>334</v>
      </c>
      <c r="K736" s="8">
        <v>131</v>
      </c>
      <c r="L736" s="8">
        <v>74</v>
      </c>
      <c r="M736" s="8">
        <v>28.82</v>
      </c>
      <c r="N736" s="8">
        <v>80</v>
      </c>
      <c r="O736" s="8">
        <v>77</v>
      </c>
      <c r="P736" s="8">
        <v>1</v>
      </c>
    </row>
    <row r="737" spans="1:16" x14ac:dyDescent="0.4">
      <c r="A737" s="8">
        <v>0</v>
      </c>
      <c r="B737" s="8">
        <v>64</v>
      </c>
      <c r="C737" s="8">
        <v>1</v>
      </c>
      <c r="D737" s="8">
        <v>0</v>
      </c>
      <c r="E737" s="8">
        <v>0</v>
      </c>
      <c r="F737" s="8">
        <v>0</v>
      </c>
      <c r="G737" s="8">
        <v>0</v>
      </c>
      <c r="H737" s="8">
        <v>1</v>
      </c>
      <c r="I737" s="8">
        <v>0</v>
      </c>
      <c r="J737" s="8">
        <v>241</v>
      </c>
      <c r="K737" s="8">
        <v>144</v>
      </c>
      <c r="L737" s="8">
        <v>84</v>
      </c>
      <c r="M737" s="8">
        <v>30.93</v>
      </c>
      <c r="N737" s="8">
        <v>80</v>
      </c>
      <c r="O737" s="8">
        <v>66</v>
      </c>
      <c r="P737" s="8">
        <v>0</v>
      </c>
    </row>
    <row r="738" spans="1:16" x14ac:dyDescent="0.4">
      <c r="A738" s="8">
        <v>1</v>
      </c>
      <c r="B738" s="8">
        <v>41</v>
      </c>
      <c r="C738" s="8">
        <v>2</v>
      </c>
      <c r="D738" s="8">
        <v>1</v>
      </c>
      <c r="E738" s="8">
        <v>20</v>
      </c>
      <c r="F738" s="8">
        <v>0</v>
      </c>
      <c r="G738" s="8">
        <v>0</v>
      </c>
      <c r="H738" s="8">
        <v>1</v>
      </c>
      <c r="I738" s="8">
        <v>0</v>
      </c>
      <c r="J738" s="8">
        <v>196</v>
      </c>
      <c r="K738" s="8">
        <v>147.5</v>
      </c>
      <c r="L738" s="8">
        <v>92.5</v>
      </c>
      <c r="M738" s="8">
        <v>22.72</v>
      </c>
      <c r="N738" s="8">
        <v>75</v>
      </c>
      <c r="O738" s="8">
        <v>71</v>
      </c>
      <c r="P738" s="8">
        <v>0</v>
      </c>
    </row>
    <row r="739" spans="1:16" x14ac:dyDescent="0.4">
      <c r="A739" s="8">
        <v>1</v>
      </c>
      <c r="B739" s="8">
        <v>48</v>
      </c>
      <c r="C739" s="7" t="s">
        <v>43</v>
      </c>
      <c r="D739" s="8">
        <v>0</v>
      </c>
      <c r="E739" s="8">
        <v>0</v>
      </c>
      <c r="F739" s="8">
        <v>0</v>
      </c>
      <c r="G739" s="8">
        <v>0</v>
      </c>
      <c r="H739" s="8">
        <v>0</v>
      </c>
      <c r="I739" s="8">
        <v>0</v>
      </c>
      <c r="J739" s="8">
        <v>222</v>
      </c>
      <c r="K739" s="8">
        <v>113</v>
      </c>
      <c r="L739" s="8">
        <v>71.5</v>
      </c>
      <c r="M739" s="8">
        <v>30.5</v>
      </c>
      <c r="N739" s="8">
        <v>78</v>
      </c>
      <c r="O739" s="8">
        <v>80</v>
      </c>
      <c r="P739" s="8">
        <v>0</v>
      </c>
    </row>
    <row r="740" spans="1:16" x14ac:dyDescent="0.4">
      <c r="A740" s="8">
        <v>1</v>
      </c>
      <c r="B740" s="8">
        <v>49</v>
      </c>
      <c r="C740" s="8">
        <v>4</v>
      </c>
      <c r="D740" s="8">
        <v>0</v>
      </c>
      <c r="E740" s="8">
        <v>0</v>
      </c>
      <c r="F740" s="8">
        <v>1</v>
      </c>
      <c r="G740" s="8">
        <v>0</v>
      </c>
      <c r="H740" s="8">
        <v>1</v>
      </c>
      <c r="I740" s="8">
        <v>0</v>
      </c>
      <c r="J740" s="8">
        <v>215</v>
      </c>
      <c r="K740" s="8">
        <v>183</v>
      </c>
      <c r="L740" s="8">
        <v>114.5</v>
      </c>
      <c r="M740" s="8">
        <v>29.25</v>
      </c>
      <c r="N740" s="8">
        <v>85</v>
      </c>
      <c r="O740" s="8">
        <v>90</v>
      </c>
      <c r="P740" s="8">
        <v>1</v>
      </c>
    </row>
    <row r="741" spans="1:16" x14ac:dyDescent="0.4">
      <c r="A741" s="8">
        <v>1</v>
      </c>
      <c r="B741" s="8">
        <v>39</v>
      </c>
      <c r="C741" s="8">
        <v>2</v>
      </c>
      <c r="D741" s="8">
        <v>1</v>
      </c>
      <c r="E741" s="8">
        <v>20</v>
      </c>
      <c r="F741" s="8">
        <v>0</v>
      </c>
      <c r="G741" s="8">
        <v>0</v>
      </c>
      <c r="H741" s="8">
        <v>0</v>
      </c>
      <c r="I741" s="8">
        <v>0</v>
      </c>
      <c r="J741" s="8">
        <v>188</v>
      </c>
      <c r="K741" s="8">
        <v>120</v>
      </c>
      <c r="L741" s="8">
        <v>74</v>
      </c>
      <c r="M741" s="8">
        <v>26.48</v>
      </c>
      <c r="N741" s="8">
        <v>65</v>
      </c>
      <c r="O741" s="8">
        <v>80</v>
      </c>
      <c r="P741" s="8">
        <v>0</v>
      </c>
    </row>
    <row r="742" spans="1:16" x14ac:dyDescent="0.4">
      <c r="A742" s="8">
        <v>0</v>
      </c>
      <c r="B742" s="8">
        <v>61</v>
      </c>
      <c r="C742" s="8">
        <v>1</v>
      </c>
      <c r="D742" s="8">
        <v>1</v>
      </c>
      <c r="E742" s="8">
        <v>6</v>
      </c>
      <c r="F742" s="8">
        <v>0</v>
      </c>
      <c r="G742" s="8">
        <v>0</v>
      </c>
      <c r="H742" s="8">
        <v>1</v>
      </c>
      <c r="I742" s="8">
        <v>0</v>
      </c>
      <c r="J742" s="8">
        <v>290</v>
      </c>
      <c r="K742" s="8">
        <v>178</v>
      </c>
      <c r="L742" s="8">
        <v>91</v>
      </c>
      <c r="M742" s="8">
        <v>28.87</v>
      </c>
      <c r="N742" s="8">
        <v>110</v>
      </c>
      <c r="O742" s="8">
        <v>80</v>
      </c>
      <c r="P742" s="8">
        <v>0</v>
      </c>
    </row>
    <row r="743" spans="1:16" x14ac:dyDescent="0.4">
      <c r="A743" s="8">
        <v>0</v>
      </c>
      <c r="B743" s="8">
        <v>58</v>
      </c>
      <c r="C743" s="8">
        <v>1</v>
      </c>
      <c r="D743" s="8">
        <v>0</v>
      </c>
      <c r="E743" s="8">
        <v>0</v>
      </c>
      <c r="F743" s="8">
        <v>0</v>
      </c>
      <c r="G743" s="8">
        <v>0</v>
      </c>
      <c r="H743" s="8">
        <v>0</v>
      </c>
      <c r="I743" s="8">
        <v>0</v>
      </c>
      <c r="J743" s="8">
        <v>229</v>
      </c>
      <c r="K743" s="8">
        <v>128</v>
      </c>
      <c r="L743" s="8">
        <v>76</v>
      </c>
      <c r="M743" s="8">
        <v>32.49</v>
      </c>
      <c r="N743" s="8">
        <v>68</v>
      </c>
      <c r="O743" s="8">
        <v>75</v>
      </c>
      <c r="P743" s="8">
        <v>0</v>
      </c>
    </row>
    <row r="744" spans="1:16" x14ac:dyDescent="0.4">
      <c r="A744" s="8">
        <v>1</v>
      </c>
      <c r="B744" s="8">
        <v>52</v>
      </c>
      <c r="C744" s="8">
        <v>2</v>
      </c>
      <c r="D744" s="8">
        <v>0</v>
      </c>
      <c r="E744" s="8">
        <v>0</v>
      </c>
      <c r="F744" s="8">
        <v>0</v>
      </c>
      <c r="G744" s="8">
        <v>0</v>
      </c>
      <c r="H744" s="8">
        <v>1</v>
      </c>
      <c r="I744" s="8">
        <v>0</v>
      </c>
      <c r="J744" s="8">
        <v>196</v>
      </c>
      <c r="K744" s="8">
        <v>126</v>
      </c>
      <c r="L744" s="8">
        <v>80</v>
      </c>
      <c r="M744" s="8">
        <v>22.32</v>
      </c>
      <c r="N744" s="8">
        <v>104</v>
      </c>
      <c r="O744" s="8">
        <v>74</v>
      </c>
      <c r="P744" s="8">
        <v>0</v>
      </c>
    </row>
    <row r="745" spans="1:16" x14ac:dyDescent="0.4">
      <c r="A745" s="8">
        <v>0</v>
      </c>
      <c r="B745" s="8">
        <v>48</v>
      </c>
      <c r="C745" s="8">
        <v>4</v>
      </c>
      <c r="D745" s="8">
        <v>1</v>
      </c>
      <c r="E745" s="8">
        <v>3</v>
      </c>
      <c r="F745" s="8">
        <v>0</v>
      </c>
      <c r="G745" s="8">
        <v>0</v>
      </c>
      <c r="H745" s="8">
        <v>0</v>
      </c>
      <c r="I745" s="8">
        <v>0</v>
      </c>
      <c r="J745" s="8">
        <v>249</v>
      </c>
      <c r="K745" s="8">
        <v>132</v>
      </c>
      <c r="L745" s="8">
        <v>78</v>
      </c>
      <c r="M745" s="8">
        <v>23.1</v>
      </c>
      <c r="N745" s="8">
        <v>70</v>
      </c>
      <c r="O745" s="8">
        <v>137</v>
      </c>
      <c r="P745" s="8">
        <v>0</v>
      </c>
    </row>
    <row r="746" spans="1:16" x14ac:dyDescent="0.4">
      <c r="A746" s="8">
        <v>0</v>
      </c>
      <c r="B746" s="8">
        <v>45</v>
      </c>
      <c r="C746" s="8">
        <v>3</v>
      </c>
      <c r="D746" s="8">
        <v>1</v>
      </c>
      <c r="E746" s="8">
        <v>15</v>
      </c>
      <c r="F746" s="8">
        <v>0</v>
      </c>
      <c r="G746" s="8">
        <v>0</v>
      </c>
      <c r="H746" s="8">
        <v>0</v>
      </c>
      <c r="I746" s="8">
        <v>0</v>
      </c>
      <c r="J746" s="8">
        <v>210</v>
      </c>
      <c r="K746" s="8">
        <v>127</v>
      </c>
      <c r="L746" s="8">
        <v>76.5</v>
      </c>
      <c r="M746" s="8">
        <v>21.67</v>
      </c>
      <c r="N746" s="8">
        <v>83</v>
      </c>
      <c r="O746" s="8">
        <v>72</v>
      </c>
      <c r="P746" s="8">
        <v>0</v>
      </c>
    </row>
    <row r="747" spans="1:16" x14ac:dyDescent="0.4">
      <c r="A747" s="8">
        <v>0</v>
      </c>
      <c r="B747" s="8">
        <v>66</v>
      </c>
      <c r="C747" s="8">
        <v>1</v>
      </c>
      <c r="D747" s="8">
        <v>0</v>
      </c>
      <c r="E747" s="8">
        <v>0</v>
      </c>
      <c r="F747" s="8">
        <v>0</v>
      </c>
      <c r="G747" s="8">
        <v>0</v>
      </c>
      <c r="H747" s="8">
        <v>1</v>
      </c>
      <c r="I747" s="8">
        <v>0</v>
      </c>
      <c r="J747" s="8">
        <v>232</v>
      </c>
      <c r="K747" s="8">
        <v>175</v>
      </c>
      <c r="L747" s="8">
        <v>94</v>
      </c>
      <c r="M747" s="8">
        <v>29.84</v>
      </c>
      <c r="N747" s="8">
        <v>95</v>
      </c>
      <c r="O747" s="8">
        <v>67</v>
      </c>
      <c r="P747" s="8">
        <v>1</v>
      </c>
    </row>
    <row r="748" spans="1:16" x14ac:dyDescent="0.4">
      <c r="A748" s="8">
        <v>1</v>
      </c>
      <c r="B748" s="8">
        <v>44</v>
      </c>
      <c r="C748" s="8">
        <v>2</v>
      </c>
      <c r="D748" s="8">
        <v>1</v>
      </c>
      <c r="E748" s="8">
        <v>20</v>
      </c>
      <c r="F748" s="8">
        <v>0</v>
      </c>
      <c r="G748" s="8">
        <v>0</v>
      </c>
      <c r="H748" s="8">
        <v>1</v>
      </c>
      <c r="I748" s="8">
        <v>0</v>
      </c>
      <c r="J748" s="8">
        <v>205</v>
      </c>
      <c r="K748" s="8">
        <v>160</v>
      </c>
      <c r="L748" s="8">
        <v>108</v>
      </c>
      <c r="M748" s="8">
        <v>22.92</v>
      </c>
      <c r="N748" s="8">
        <v>83</v>
      </c>
      <c r="O748" s="8">
        <v>76</v>
      </c>
      <c r="P748" s="8">
        <v>0</v>
      </c>
    </row>
    <row r="749" spans="1:16" x14ac:dyDescent="0.4">
      <c r="A749" s="8">
        <v>1</v>
      </c>
      <c r="B749" s="8">
        <v>60</v>
      </c>
      <c r="C749" s="8">
        <v>1</v>
      </c>
      <c r="D749" s="8">
        <v>0</v>
      </c>
      <c r="E749" s="8">
        <v>0</v>
      </c>
      <c r="F749" s="8">
        <v>0</v>
      </c>
      <c r="G749" s="8">
        <v>0</v>
      </c>
      <c r="H749" s="8">
        <v>0</v>
      </c>
      <c r="I749" s="8">
        <v>0</v>
      </c>
      <c r="J749" s="8">
        <v>245</v>
      </c>
      <c r="K749" s="8">
        <v>119</v>
      </c>
      <c r="L749" s="8">
        <v>82</v>
      </c>
      <c r="M749" s="8">
        <v>28.56</v>
      </c>
      <c r="N749" s="8">
        <v>70</v>
      </c>
      <c r="O749" s="8">
        <v>89</v>
      </c>
      <c r="P749" s="8">
        <v>0</v>
      </c>
    </row>
    <row r="750" spans="1:16" x14ac:dyDescent="0.4">
      <c r="A750" s="8">
        <v>1</v>
      </c>
      <c r="B750" s="8">
        <v>42</v>
      </c>
      <c r="C750" s="8">
        <v>2</v>
      </c>
      <c r="D750" s="8">
        <v>0</v>
      </c>
      <c r="E750" s="8">
        <v>0</v>
      </c>
      <c r="F750" s="8">
        <v>0</v>
      </c>
      <c r="G750" s="8">
        <v>0</v>
      </c>
      <c r="H750" s="8">
        <v>1</v>
      </c>
      <c r="I750" s="8">
        <v>0</v>
      </c>
      <c r="J750" s="8">
        <v>249</v>
      </c>
      <c r="K750" s="8">
        <v>142.5</v>
      </c>
      <c r="L750" s="8">
        <v>90</v>
      </c>
      <c r="M750" s="8">
        <v>26.14</v>
      </c>
      <c r="N750" s="8">
        <v>59</v>
      </c>
      <c r="O750" s="8">
        <v>82</v>
      </c>
      <c r="P750" s="8">
        <v>0</v>
      </c>
    </row>
    <row r="751" spans="1:16" x14ac:dyDescent="0.4">
      <c r="A751" s="8">
        <v>1</v>
      </c>
      <c r="B751" s="8">
        <v>42</v>
      </c>
      <c r="C751" s="8">
        <v>1</v>
      </c>
      <c r="D751" s="8">
        <v>0</v>
      </c>
      <c r="E751" s="8">
        <v>0</v>
      </c>
      <c r="F751" s="8">
        <v>0</v>
      </c>
      <c r="G751" s="8">
        <v>0</v>
      </c>
      <c r="H751" s="8">
        <v>0</v>
      </c>
      <c r="I751" s="8">
        <v>0</v>
      </c>
      <c r="J751" s="8">
        <v>160</v>
      </c>
      <c r="K751" s="8">
        <v>100</v>
      </c>
      <c r="L751" s="8">
        <v>73</v>
      </c>
      <c r="M751" s="8">
        <v>22.56</v>
      </c>
      <c r="N751" s="8">
        <v>64</v>
      </c>
      <c r="O751" s="8">
        <v>93</v>
      </c>
      <c r="P751" s="8">
        <v>0</v>
      </c>
    </row>
    <row r="752" spans="1:16" x14ac:dyDescent="0.4">
      <c r="A752" s="8">
        <v>0</v>
      </c>
      <c r="B752" s="8">
        <v>67</v>
      </c>
      <c r="C752" s="8">
        <v>1</v>
      </c>
      <c r="D752" s="8">
        <v>0</v>
      </c>
      <c r="E752" s="8">
        <v>0</v>
      </c>
      <c r="F752" s="8">
        <v>1</v>
      </c>
      <c r="G752" s="8">
        <v>0</v>
      </c>
      <c r="H752" s="8">
        <v>1</v>
      </c>
      <c r="I752" s="8">
        <v>0</v>
      </c>
      <c r="J752" s="8">
        <v>251</v>
      </c>
      <c r="K752" s="8">
        <v>192</v>
      </c>
      <c r="L752" s="8">
        <v>102</v>
      </c>
      <c r="M752" s="8">
        <v>44.09</v>
      </c>
      <c r="N752" s="8">
        <v>55</v>
      </c>
      <c r="O752" s="8">
        <v>62</v>
      </c>
      <c r="P752" s="8">
        <v>0</v>
      </c>
    </row>
    <row r="753" spans="1:16" x14ac:dyDescent="0.4">
      <c r="A753" s="8">
        <v>0</v>
      </c>
      <c r="B753" s="8">
        <v>63</v>
      </c>
      <c r="C753" s="8">
        <v>2</v>
      </c>
      <c r="D753" s="8">
        <v>0</v>
      </c>
      <c r="E753" s="8">
        <v>0</v>
      </c>
      <c r="F753" s="8">
        <v>0</v>
      </c>
      <c r="G753" s="8">
        <v>0</v>
      </c>
      <c r="H753" s="8">
        <v>0</v>
      </c>
      <c r="I753" s="8">
        <v>0</v>
      </c>
      <c r="J753" s="8">
        <v>207</v>
      </c>
      <c r="K753" s="8">
        <v>127</v>
      </c>
      <c r="L753" s="8">
        <v>75</v>
      </c>
      <c r="M753" s="8">
        <v>22.26</v>
      </c>
      <c r="N753" s="8">
        <v>70</v>
      </c>
      <c r="O753" s="8">
        <v>77</v>
      </c>
      <c r="P753" s="8">
        <v>0</v>
      </c>
    </row>
    <row r="754" spans="1:16" x14ac:dyDescent="0.4">
      <c r="A754" s="8">
        <v>1</v>
      </c>
      <c r="B754" s="8">
        <v>62</v>
      </c>
      <c r="C754" s="8">
        <v>2</v>
      </c>
      <c r="D754" s="8">
        <v>0</v>
      </c>
      <c r="E754" s="8">
        <v>0</v>
      </c>
      <c r="F754" s="8">
        <v>0</v>
      </c>
      <c r="G754" s="8">
        <v>0</v>
      </c>
      <c r="H754" s="8">
        <v>0</v>
      </c>
      <c r="I754" s="8">
        <v>0</v>
      </c>
      <c r="J754" s="8">
        <v>214</v>
      </c>
      <c r="K754" s="8">
        <v>110</v>
      </c>
      <c r="L754" s="8">
        <v>62.5</v>
      </c>
      <c r="M754" s="8">
        <v>23.8</v>
      </c>
      <c r="N754" s="8">
        <v>77</v>
      </c>
      <c r="O754" s="8">
        <v>95</v>
      </c>
      <c r="P754" s="8">
        <v>1</v>
      </c>
    </row>
    <row r="755" spans="1:16" x14ac:dyDescent="0.4">
      <c r="A755" s="8">
        <v>1</v>
      </c>
      <c r="B755" s="8">
        <v>50</v>
      </c>
      <c r="C755" s="8">
        <v>2</v>
      </c>
      <c r="D755" s="8">
        <v>0</v>
      </c>
      <c r="E755" s="8">
        <v>0</v>
      </c>
      <c r="F755" s="8">
        <v>0</v>
      </c>
      <c r="G755" s="8">
        <v>0</v>
      </c>
      <c r="H755" s="8">
        <v>0</v>
      </c>
      <c r="I755" s="8">
        <v>0</v>
      </c>
      <c r="J755" s="8">
        <v>296</v>
      </c>
      <c r="K755" s="8">
        <v>129</v>
      </c>
      <c r="L755" s="8">
        <v>85</v>
      </c>
      <c r="M755" s="8">
        <v>25.86</v>
      </c>
      <c r="N755" s="8">
        <v>56</v>
      </c>
      <c r="O755" s="8">
        <v>106</v>
      </c>
      <c r="P755" s="8">
        <v>1</v>
      </c>
    </row>
    <row r="756" spans="1:16" x14ac:dyDescent="0.4">
      <c r="A756" s="8">
        <v>0</v>
      </c>
      <c r="B756" s="8">
        <v>63</v>
      </c>
      <c r="C756" s="8">
        <v>1</v>
      </c>
      <c r="D756" s="8">
        <v>0</v>
      </c>
      <c r="E756" s="8">
        <v>0</v>
      </c>
      <c r="F756" s="8">
        <v>0</v>
      </c>
      <c r="G756" s="8">
        <v>0</v>
      </c>
      <c r="H756" s="8">
        <v>0</v>
      </c>
      <c r="I756" s="8">
        <v>0</v>
      </c>
      <c r="J756" s="8">
        <v>250</v>
      </c>
      <c r="K756" s="8">
        <v>117.5</v>
      </c>
      <c r="L756" s="8">
        <v>75</v>
      </c>
      <c r="M756" s="8">
        <v>25.88</v>
      </c>
      <c r="N756" s="8">
        <v>75</v>
      </c>
      <c r="O756" s="8">
        <v>91</v>
      </c>
      <c r="P756" s="8">
        <v>0</v>
      </c>
    </row>
    <row r="757" spans="1:16" x14ac:dyDescent="0.4">
      <c r="A757" s="8">
        <v>0</v>
      </c>
      <c r="B757" s="8">
        <v>45</v>
      </c>
      <c r="C757" s="8">
        <v>3</v>
      </c>
      <c r="D757" s="8">
        <v>0</v>
      </c>
      <c r="E757" s="8">
        <v>0</v>
      </c>
      <c r="F757" s="8">
        <v>0</v>
      </c>
      <c r="G757" s="8">
        <v>0</v>
      </c>
      <c r="H757" s="8">
        <v>0</v>
      </c>
      <c r="I757" s="8">
        <v>0</v>
      </c>
      <c r="J757" s="8">
        <v>222</v>
      </c>
      <c r="K757" s="8">
        <v>121</v>
      </c>
      <c r="L757" s="8">
        <v>78.5</v>
      </c>
      <c r="M757" s="8">
        <v>24.58</v>
      </c>
      <c r="N757" s="8">
        <v>78</v>
      </c>
      <c r="O757" s="7" t="s">
        <v>43</v>
      </c>
      <c r="P757" s="8">
        <v>0</v>
      </c>
    </row>
    <row r="758" spans="1:16" x14ac:dyDescent="0.4">
      <c r="A758" s="8">
        <v>0</v>
      </c>
      <c r="B758" s="8">
        <v>41</v>
      </c>
      <c r="C758" s="8">
        <v>2</v>
      </c>
      <c r="D758" s="8">
        <v>1</v>
      </c>
      <c r="E758" s="8">
        <v>10</v>
      </c>
      <c r="F758" s="8">
        <v>0</v>
      </c>
      <c r="G758" s="8">
        <v>0</v>
      </c>
      <c r="H758" s="8">
        <v>0</v>
      </c>
      <c r="I758" s="8">
        <v>0</v>
      </c>
      <c r="J758" s="8">
        <v>193</v>
      </c>
      <c r="K758" s="8">
        <v>134.5</v>
      </c>
      <c r="L758" s="8">
        <v>83</v>
      </c>
      <c r="M758" s="8">
        <v>22.28</v>
      </c>
      <c r="N758" s="8">
        <v>85</v>
      </c>
      <c r="O758" s="8">
        <v>127</v>
      </c>
      <c r="P758" s="8">
        <v>0</v>
      </c>
    </row>
    <row r="759" spans="1:16" x14ac:dyDescent="0.4">
      <c r="A759" s="8">
        <v>0</v>
      </c>
      <c r="B759" s="8">
        <v>44</v>
      </c>
      <c r="C759" s="8">
        <v>3</v>
      </c>
      <c r="D759" s="8">
        <v>1</v>
      </c>
      <c r="E759" s="8">
        <v>9</v>
      </c>
      <c r="F759" s="8">
        <v>0</v>
      </c>
      <c r="G759" s="8">
        <v>0</v>
      </c>
      <c r="H759" s="8">
        <v>0</v>
      </c>
      <c r="I759" s="8">
        <v>0</v>
      </c>
      <c r="J759" s="8">
        <v>226</v>
      </c>
      <c r="K759" s="8">
        <v>114</v>
      </c>
      <c r="L759" s="8">
        <v>83</v>
      </c>
      <c r="M759" s="8">
        <v>24.16</v>
      </c>
      <c r="N759" s="8">
        <v>80</v>
      </c>
      <c r="O759" s="7" t="s">
        <v>43</v>
      </c>
      <c r="P759" s="8">
        <v>0</v>
      </c>
    </row>
    <row r="760" spans="1:16" x14ac:dyDescent="0.4">
      <c r="A760" s="8">
        <v>0</v>
      </c>
      <c r="B760" s="8">
        <v>53</v>
      </c>
      <c r="C760" s="8">
        <v>1</v>
      </c>
      <c r="D760" s="8">
        <v>1</v>
      </c>
      <c r="E760" s="8">
        <v>9</v>
      </c>
      <c r="F760" s="8">
        <v>0</v>
      </c>
      <c r="G760" s="8">
        <v>0</v>
      </c>
      <c r="H760" s="8">
        <v>0</v>
      </c>
      <c r="I760" s="8">
        <v>0</v>
      </c>
      <c r="J760" s="8">
        <v>278</v>
      </c>
      <c r="K760" s="8">
        <v>131</v>
      </c>
      <c r="L760" s="8">
        <v>87</v>
      </c>
      <c r="M760" s="8">
        <v>33.380000000000003</v>
      </c>
      <c r="N760" s="8">
        <v>63</v>
      </c>
      <c r="O760" s="8">
        <v>74</v>
      </c>
      <c r="P760" s="8">
        <v>1</v>
      </c>
    </row>
    <row r="761" spans="1:16" x14ac:dyDescent="0.4">
      <c r="A761" s="8">
        <v>1</v>
      </c>
      <c r="B761" s="8">
        <v>53</v>
      </c>
      <c r="C761" s="8">
        <v>2</v>
      </c>
      <c r="D761" s="8">
        <v>0</v>
      </c>
      <c r="E761" s="8">
        <v>0</v>
      </c>
      <c r="F761" s="8">
        <v>0</v>
      </c>
      <c r="G761" s="8">
        <v>0</v>
      </c>
      <c r="H761" s="8">
        <v>1</v>
      </c>
      <c r="I761" s="8">
        <v>0</v>
      </c>
      <c r="J761" s="8">
        <v>254</v>
      </c>
      <c r="K761" s="8">
        <v>160</v>
      </c>
      <c r="L761" s="8">
        <v>92</v>
      </c>
      <c r="M761" s="8">
        <v>25.61</v>
      </c>
      <c r="N761" s="8">
        <v>60</v>
      </c>
      <c r="O761" s="8">
        <v>80</v>
      </c>
      <c r="P761" s="8">
        <v>0</v>
      </c>
    </row>
    <row r="762" spans="1:16" x14ac:dyDescent="0.4">
      <c r="A762" s="8">
        <v>0</v>
      </c>
      <c r="B762" s="8">
        <v>38</v>
      </c>
      <c r="C762" s="8">
        <v>2</v>
      </c>
      <c r="D762" s="8">
        <v>1</v>
      </c>
      <c r="E762" s="8">
        <v>9</v>
      </c>
      <c r="F762" s="8">
        <v>0</v>
      </c>
      <c r="G762" s="8">
        <v>0</v>
      </c>
      <c r="H762" s="8">
        <v>0</v>
      </c>
      <c r="I762" s="8">
        <v>0</v>
      </c>
      <c r="J762" s="8">
        <v>196</v>
      </c>
      <c r="K762" s="8">
        <v>127</v>
      </c>
      <c r="L762" s="8">
        <v>80</v>
      </c>
      <c r="M762" s="8">
        <v>24.6</v>
      </c>
      <c r="N762" s="8">
        <v>74</v>
      </c>
      <c r="O762" s="7" t="s">
        <v>43</v>
      </c>
      <c r="P762" s="8">
        <v>0</v>
      </c>
    </row>
    <row r="763" spans="1:16" x14ac:dyDescent="0.4">
      <c r="A763" s="8">
        <v>0</v>
      </c>
      <c r="B763" s="8">
        <v>42</v>
      </c>
      <c r="C763" s="8">
        <v>3</v>
      </c>
      <c r="D763" s="8">
        <v>1</v>
      </c>
      <c r="E763" s="8">
        <v>10</v>
      </c>
      <c r="F763" s="8">
        <v>0</v>
      </c>
      <c r="G763" s="8">
        <v>0</v>
      </c>
      <c r="H763" s="8">
        <v>0</v>
      </c>
      <c r="I763" s="8">
        <v>0</v>
      </c>
      <c r="J763" s="8">
        <v>192</v>
      </c>
      <c r="K763" s="8">
        <v>96.5</v>
      </c>
      <c r="L763" s="8">
        <v>71</v>
      </c>
      <c r="M763" s="8">
        <v>26.03</v>
      </c>
      <c r="N763" s="8">
        <v>61</v>
      </c>
      <c r="O763" s="8">
        <v>68</v>
      </c>
      <c r="P763" s="8">
        <v>0</v>
      </c>
    </row>
    <row r="764" spans="1:16" x14ac:dyDescent="0.4">
      <c r="A764" s="8">
        <v>1</v>
      </c>
      <c r="B764" s="8">
        <v>47</v>
      </c>
      <c r="C764" s="8">
        <v>4</v>
      </c>
      <c r="D764" s="8">
        <v>1</v>
      </c>
      <c r="E764" s="8">
        <v>9</v>
      </c>
      <c r="F764" s="8">
        <v>0</v>
      </c>
      <c r="G764" s="8">
        <v>0</v>
      </c>
      <c r="H764" s="8">
        <v>0</v>
      </c>
      <c r="I764" s="8">
        <v>0</v>
      </c>
      <c r="J764" s="8">
        <v>184</v>
      </c>
      <c r="K764" s="8">
        <v>107</v>
      </c>
      <c r="L764" s="8">
        <v>66.5</v>
      </c>
      <c r="M764" s="8">
        <v>16.87</v>
      </c>
      <c r="N764" s="8">
        <v>65</v>
      </c>
      <c r="O764" s="8">
        <v>70</v>
      </c>
      <c r="P764" s="8">
        <v>0</v>
      </c>
    </row>
    <row r="765" spans="1:16" x14ac:dyDescent="0.4">
      <c r="A765" s="8">
        <v>0</v>
      </c>
      <c r="B765" s="8">
        <v>58</v>
      </c>
      <c r="C765" s="8">
        <v>1</v>
      </c>
      <c r="D765" s="8">
        <v>0</v>
      </c>
      <c r="E765" s="8">
        <v>0</v>
      </c>
      <c r="F765" s="8">
        <v>0</v>
      </c>
      <c r="G765" s="8">
        <v>1</v>
      </c>
      <c r="H765" s="8">
        <v>1</v>
      </c>
      <c r="I765" s="8">
        <v>1</v>
      </c>
      <c r="J765" s="8">
        <v>267</v>
      </c>
      <c r="K765" s="8">
        <v>157</v>
      </c>
      <c r="L765" s="8">
        <v>94</v>
      </c>
      <c r="M765" s="8">
        <v>33.32</v>
      </c>
      <c r="N765" s="8">
        <v>92</v>
      </c>
      <c r="O765" s="8">
        <v>205</v>
      </c>
      <c r="P765" s="8">
        <v>1</v>
      </c>
    </row>
    <row r="766" spans="1:16" x14ac:dyDescent="0.4">
      <c r="A766" s="8">
        <v>1</v>
      </c>
      <c r="B766" s="8">
        <v>45</v>
      </c>
      <c r="C766" s="8">
        <v>3</v>
      </c>
      <c r="D766" s="8">
        <v>0</v>
      </c>
      <c r="E766" s="8">
        <v>0</v>
      </c>
      <c r="F766" s="8">
        <v>0</v>
      </c>
      <c r="G766" s="8">
        <v>0</v>
      </c>
      <c r="H766" s="8">
        <v>0</v>
      </c>
      <c r="I766" s="8">
        <v>0</v>
      </c>
      <c r="J766" s="8">
        <v>162</v>
      </c>
      <c r="K766" s="8">
        <v>125</v>
      </c>
      <c r="L766" s="8">
        <v>89</v>
      </c>
      <c r="M766" s="8">
        <v>27.98</v>
      </c>
      <c r="N766" s="8">
        <v>85</v>
      </c>
      <c r="O766" s="8">
        <v>83</v>
      </c>
      <c r="P766" s="8">
        <v>0</v>
      </c>
    </row>
    <row r="767" spans="1:16" x14ac:dyDescent="0.4">
      <c r="A767" s="8">
        <v>1</v>
      </c>
      <c r="B767" s="8">
        <v>50</v>
      </c>
      <c r="C767" s="8">
        <v>4</v>
      </c>
      <c r="D767" s="8">
        <v>1</v>
      </c>
      <c r="E767" s="8">
        <v>9</v>
      </c>
      <c r="F767" s="7" t="s">
        <v>43</v>
      </c>
      <c r="G767" s="8">
        <v>0</v>
      </c>
      <c r="H767" s="8">
        <v>0</v>
      </c>
      <c r="I767" s="8">
        <v>0</v>
      </c>
      <c r="J767" s="8">
        <v>296</v>
      </c>
      <c r="K767" s="8">
        <v>119</v>
      </c>
      <c r="L767" s="8">
        <v>90</v>
      </c>
      <c r="M767" s="8">
        <v>23.55</v>
      </c>
      <c r="N767" s="8">
        <v>75</v>
      </c>
      <c r="O767" s="8">
        <v>69</v>
      </c>
      <c r="P767" s="8">
        <v>1</v>
      </c>
    </row>
    <row r="768" spans="1:16" x14ac:dyDescent="0.4">
      <c r="A768" s="8">
        <v>1</v>
      </c>
      <c r="B768" s="8">
        <v>55</v>
      </c>
      <c r="C768" s="8">
        <v>1</v>
      </c>
      <c r="D768" s="8">
        <v>1</v>
      </c>
      <c r="E768" s="8">
        <v>20</v>
      </c>
      <c r="F768" s="8">
        <v>0</v>
      </c>
      <c r="G768" s="8">
        <v>0</v>
      </c>
      <c r="H768" s="8">
        <v>1</v>
      </c>
      <c r="I768" s="8">
        <v>0</v>
      </c>
      <c r="J768" s="8">
        <v>220</v>
      </c>
      <c r="K768" s="8">
        <v>180</v>
      </c>
      <c r="L768" s="8">
        <v>108</v>
      </c>
      <c r="M768" s="8">
        <v>23.59</v>
      </c>
      <c r="N768" s="8">
        <v>82</v>
      </c>
      <c r="O768" s="8">
        <v>90</v>
      </c>
      <c r="P768" s="8">
        <v>0</v>
      </c>
    </row>
    <row r="769" spans="1:16" x14ac:dyDescent="0.4">
      <c r="A769" s="8">
        <v>1</v>
      </c>
      <c r="B769" s="8">
        <v>67</v>
      </c>
      <c r="C769" s="8">
        <v>1</v>
      </c>
      <c r="D769" s="8">
        <v>1</v>
      </c>
      <c r="E769" s="8">
        <v>15</v>
      </c>
      <c r="F769" s="8">
        <v>0</v>
      </c>
      <c r="G769" s="8">
        <v>0</v>
      </c>
      <c r="H769" s="8">
        <v>1</v>
      </c>
      <c r="I769" s="8">
        <v>0</v>
      </c>
      <c r="J769" s="8">
        <v>204</v>
      </c>
      <c r="K769" s="8">
        <v>185</v>
      </c>
      <c r="L769" s="8">
        <v>100</v>
      </c>
      <c r="M769" s="8">
        <v>22.69</v>
      </c>
      <c r="N769" s="8">
        <v>75</v>
      </c>
      <c r="O769" s="8">
        <v>114</v>
      </c>
      <c r="P769" s="8">
        <v>1</v>
      </c>
    </row>
    <row r="770" spans="1:16" x14ac:dyDescent="0.4">
      <c r="A770" s="8">
        <v>1</v>
      </c>
      <c r="B770" s="8">
        <v>56</v>
      </c>
      <c r="C770" s="8">
        <v>1</v>
      </c>
      <c r="D770" s="8">
        <v>1</v>
      </c>
      <c r="E770" s="8">
        <v>1</v>
      </c>
      <c r="F770" s="8">
        <v>0</v>
      </c>
      <c r="G770" s="8">
        <v>0</v>
      </c>
      <c r="H770" s="8">
        <v>0</v>
      </c>
      <c r="I770" s="8">
        <v>0</v>
      </c>
      <c r="J770" s="8">
        <v>280</v>
      </c>
      <c r="K770" s="8">
        <v>147</v>
      </c>
      <c r="L770" s="8">
        <v>94</v>
      </c>
      <c r="M770" s="8">
        <v>28.3</v>
      </c>
      <c r="N770" s="8">
        <v>63</v>
      </c>
      <c r="O770" s="8">
        <v>85</v>
      </c>
      <c r="P770" s="8">
        <v>0</v>
      </c>
    </row>
    <row r="771" spans="1:16" x14ac:dyDescent="0.4">
      <c r="A771" s="8">
        <v>0</v>
      </c>
      <c r="B771" s="8">
        <v>37</v>
      </c>
      <c r="C771" s="8">
        <v>3</v>
      </c>
      <c r="D771" s="8">
        <v>0</v>
      </c>
      <c r="E771" s="8">
        <v>0</v>
      </c>
      <c r="F771" s="7" t="s">
        <v>43</v>
      </c>
      <c r="G771" s="8">
        <v>0</v>
      </c>
      <c r="H771" s="8">
        <v>0</v>
      </c>
      <c r="I771" s="8">
        <v>0</v>
      </c>
      <c r="J771" s="8">
        <v>145</v>
      </c>
      <c r="K771" s="8">
        <v>105</v>
      </c>
      <c r="L771" s="8">
        <v>73</v>
      </c>
      <c r="M771" s="8">
        <v>23.44</v>
      </c>
      <c r="N771" s="8">
        <v>58</v>
      </c>
      <c r="O771" s="8">
        <v>80</v>
      </c>
      <c r="P771" s="8">
        <v>0</v>
      </c>
    </row>
    <row r="772" spans="1:16" x14ac:dyDescent="0.4">
      <c r="A772" s="8">
        <v>1</v>
      </c>
      <c r="B772" s="8">
        <v>38</v>
      </c>
      <c r="C772" s="8">
        <v>2</v>
      </c>
      <c r="D772" s="8">
        <v>1</v>
      </c>
      <c r="E772" s="8">
        <v>20</v>
      </c>
      <c r="F772" s="8">
        <v>0</v>
      </c>
      <c r="G772" s="8">
        <v>0</v>
      </c>
      <c r="H772" s="8">
        <v>0</v>
      </c>
      <c r="I772" s="8">
        <v>0</v>
      </c>
      <c r="J772" s="8">
        <v>180</v>
      </c>
      <c r="K772" s="8">
        <v>123</v>
      </c>
      <c r="L772" s="8">
        <v>69</v>
      </c>
      <c r="M772" s="8">
        <v>22.7</v>
      </c>
      <c r="N772" s="8">
        <v>72</v>
      </c>
      <c r="O772" s="8">
        <v>70</v>
      </c>
      <c r="P772" s="8">
        <v>0</v>
      </c>
    </row>
    <row r="773" spans="1:16" x14ac:dyDescent="0.4">
      <c r="A773" s="8">
        <v>0</v>
      </c>
      <c r="B773" s="8">
        <v>63</v>
      </c>
      <c r="C773" s="8">
        <v>4</v>
      </c>
      <c r="D773" s="8">
        <v>0</v>
      </c>
      <c r="E773" s="8">
        <v>0</v>
      </c>
      <c r="F773" s="8">
        <v>0</v>
      </c>
      <c r="G773" s="8">
        <v>0</v>
      </c>
      <c r="H773" s="8">
        <v>1</v>
      </c>
      <c r="I773" s="8">
        <v>0</v>
      </c>
      <c r="J773" s="8">
        <v>210</v>
      </c>
      <c r="K773" s="8">
        <v>148</v>
      </c>
      <c r="L773" s="8">
        <v>85.5</v>
      </c>
      <c r="M773" s="8">
        <v>24.01</v>
      </c>
      <c r="N773" s="8">
        <v>76</v>
      </c>
      <c r="O773" s="8">
        <v>88</v>
      </c>
      <c r="P773" s="8">
        <v>1</v>
      </c>
    </row>
    <row r="774" spans="1:16" x14ac:dyDescent="0.4">
      <c r="A774" s="8">
        <v>1</v>
      </c>
      <c r="B774" s="8">
        <v>40</v>
      </c>
      <c r="C774" s="8">
        <v>2</v>
      </c>
      <c r="D774" s="8">
        <v>1</v>
      </c>
      <c r="E774" s="8">
        <v>15</v>
      </c>
      <c r="F774" s="8">
        <v>0</v>
      </c>
      <c r="G774" s="8">
        <v>0</v>
      </c>
      <c r="H774" s="8">
        <v>0</v>
      </c>
      <c r="I774" s="8">
        <v>0</v>
      </c>
      <c r="J774" s="8">
        <v>246</v>
      </c>
      <c r="K774" s="8">
        <v>141</v>
      </c>
      <c r="L774" s="8">
        <v>102</v>
      </c>
      <c r="M774" s="8">
        <v>26.17</v>
      </c>
      <c r="N774" s="8">
        <v>85</v>
      </c>
      <c r="O774" s="8">
        <v>67</v>
      </c>
      <c r="P774" s="8">
        <v>0</v>
      </c>
    </row>
    <row r="775" spans="1:16" x14ac:dyDescent="0.4">
      <c r="A775" s="8">
        <v>0</v>
      </c>
      <c r="B775" s="8">
        <v>45</v>
      </c>
      <c r="C775" s="8">
        <v>2</v>
      </c>
      <c r="D775" s="8">
        <v>0</v>
      </c>
      <c r="E775" s="8">
        <v>0</v>
      </c>
      <c r="F775" s="8">
        <v>0</v>
      </c>
      <c r="G775" s="8">
        <v>0</v>
      </c>
      <c r="H775" s="8">
        <v>0</v>
      </c>
      <c r="I775" s="8">
        <v>0</v>
      </c>
      <c r="J775" s="8">
        <v>262</v>
      </c>
      <c r="K775" s="8">
        <v>133</v>
      </c>
      <c r="L775" s="8">
        <v>83</v>
      </c>
      <c r="M775" s="8">
        <v>22.19</v>
      </c>
      <c r="N775" s="8">
        <v>76</v>
      </c>
      <c r="O775" s="8">
        <v>92</v>
      </c>
      <c r="P775" s="8">
        <v>1</v>
      </c>
    </row>
    <row r="776" spans="1:16" x14ac:dyDescent="0.4">
      <c r="A776" s="8">
        <v>0</v>
      </c>
      <c r="B776" s="8">
        <v>54</v>
      </c>
      <c r="C776" s="8">
        <v>2</v>
      </c>
      <c r="D776" s="8">
        <v>0</v>
      </c>
      <c r="E776" s="8">
        <v>0</v>
      </c>
      <c r="F776" s="8">
        <v>0</v>
      </c>
      <c r="G776" s="8">
        <v>0</v>
      </c>
      <c r="H776" s="8">
        <v>0</v>
      </c>
      <c r="I776" s="8">
        <v>0</v>
      </c>
      <c r="J776" s="8">
        <v>193</v>
      </c>
      <c r="K776" s="8">
        <v>118</v>
      </c>
      <c r="L776" s="8">
        <v>84</v>
      </c>
      <c r="M776" s="8">
        <v>24.9</v>
      </c>
      <c r="N776" s="8">
        <v>70</v>
      </c>
      <c r="O776" s="8">
        <v>82</v>
      </c>
      <c r="P776" s="8">
        <v>0</v>
      </c>
    </row>
    <row r="777" spans="1:16" x14ac:dyDescent="0.4">
      <c r="A777" s="8">
        <v>0</v>
      </c>
      <c r="B777" s="8">
        <v>67</v>
      </c>
      <c r="C777" s="8">
        <v>1</v>
      </c>
      <c r="D777" s="8">
        <v>0</v>
      </c>
      <c r="E777" s="8">
        <v>0</v>
      </c>
      <c r="F777" s="8">
        <v>0</v>
      </c>
      <c r="G777" s="8">
        <v>0</v>
      </c>
      <c r="H777" s="8">
        <v>1</v>
      </c>
      <c r="I777" s="8">
        <v>0</v>
      </c>
      <c r="J777" s="8">
        <v>218</v>
      </c>
      <c r="K777" s="8">
        <v>160</v>
      </c>
      <c r="L777" s="8">
        <v>100</v>
      </c>
      <c r="M777" s="8">
        <v>20.5</v>
      </c>
      <c r="N777" s="8">
        <v>88</v>
      </c>
      <c r="O777" s="8">
        <v>71</v>
      </c>
      <c r="P777" s="8">
        <v>0</v>
      </c>
    </row>
    <row r="778" spans="1:16" x14ac:dyDescent="0.4">
      <c r="A778" s="8">
        <v>0</v>
      </c>
      <c r="B778" s="8">
        <v>39</v>
      </c>
      <c r="C778" s="8">
        <v>3</v>
      </c>
      <c r="D778" s="8">
        <v>0</v>
      </c>
      <c r="E778" s="8">
        <v>0</v>
      </c>
      <c r="F778" s="8">
        <v>0</v>
      </c>
      <c r="G778" s="8">
        <v>0</v>
      </c>
      <c r="H778" s="8">
        <v>0</v>
      </c>
      <c r="I778" s="8">
        <v>0</v>
      </c>
      <c r="J778" s="8">
        <v>152</v>
      </c>
      <c r="K778" s="8">
        <v>114</v>
      </c>
      <c r="L778" s="8">
        <v>66.5</v>
      </c>
      <c r="M778" s="8">
        <v>24.56</v>
      </c>
      <c r="N778" s="8">
        <v>70</v>
      </c>
      <c r="O778" s="8">
        <v>71</v>
      </c>
      <c r="P778" s="8">
        <v>0</v>
      </c>
    </row>
    <row r="779" spans="1:16" x14ac:dyDescent="0.4">
      <c r="A779" s="8">
        <v>0</v>
      </c>
      <c r="B779" s="8">
        <v>41</v>
      </c>
      <c r="C779" s="8">
        <v>3</v>
      </c>
      <c r="D779" s="8">
        <v>0</v>
      </c>
      <c r="E779" s="8">
        <v>0</v>
      </c>
      <c r="F779" s="8">
        <v>0</v>
      </c>
      <c r="G779" s="8">
        <v>0</v>
      </c>
      <c r="H779" s="8">
        <v>0</v>
      </c>
      <c r="I779" s="8">
        <v>0</v>
      </c>
      <c r="J779" s="8">
        <v>239</v>
      </c>
      <c r="K779" s="8">
        <v>123</v>
      </c>
      <c r="L779" s="8">
        <v>70</v>
      </c>
      <c r="M779" s="8">
        <v>20.2</v>
      </c>
      <c r="N779" s="8">
        <v>65</v>
      </c>
      <c r="O779" s="7" t="s">
        <v>43</v>
      </c>
      <c r="P779" s="8">
        <v>0</v>
      </c>
    </row>
    <row r="780" spans="1:16" x14ac:dyDescent="0.4">
      <c r="A780" s="8">
        <v>1</v>
      </c>
      <c r="B780" s="8">
        <v>34</v>
      </c>
      <c r="C780" s="8">
        <v>1</v>
      </c>
      <c r="D780" s="8">
        <v>1</v>
      </c>
      <c r="E780" s="8">
        <v>10</v>
      </c>
      <c r="F780" s="8">
        <v>0</v>
      </c>
      <c r="G780" s="8">
        <v>0</v>
      </c>
      <c r="H780" s="8">
        <v>0</v>
      </c>
      <c r="I780" s="8">
        <v>0</v>
      </c>
      <c r="J780" s="8">
        <v>210</v>
      </c>
      <c r="K780" s="8">
        <v>120</v>
      </c>
      <c r="L780" s="8">
        <v>85</v>
      </c>
      <c r="M780" s="8">
        <v>24.39</v>
      </c>
      <c r="N780" s="8">
        <v>68</v>
      </c>
      <c r="O780" s="7" t="s">
        <v>43</v>
      </c>
      <c r="P780" s="8">
        <v>0</v>
      </c>
    </row>
    <row r="781" spans="1:16" x14ac:dyDescent="0.4">
      <c r="A781" s="8">
        <v>0</v>
      </c>
      <c r="B781" s="8">
        <v>40</v>
      </c>
      <c r="C781" s="8">
        <v>1</v>
      </c>
      <c r="D781" s="8">
        <v>1</v>
      </c>
      <c r="E781" s="8">
        <v>20</v>
      </c>
      <c r="F781" s="8">
        <v>0</v>
      </c>
      <c r="G781" s="8">
        <v>0</v>
      </c>
      <c r="H781" s="8">
        <v>0</v>
      </c>
      <c r="I781" s="8">
        <v>0</v>
      </c>
      <c r="J781" s="8">
        <v>220</v>
      </c>
      <c r="K781" s="8">
        <v>120</v>
      </c>
      <c r="L781" s="8">
        <v>75</v>
      </c>
      <c r="M781" s="8">
        <v>19.32</v>
      </c>
      <c r="N781" s="8">
        <v>78</v>
      </c>
      <c r="O781" s="7" t="s">
        <v>43</v>
      </c>
      <c r="P781" s="8">
        <v>0</v>
      </c>
    </row>
    <row r="782" spans="1:16" x14ac:dyDescent="0.4">
      <c r="A782" s="8">
        <v>0</v>
      </c>
      <c r="B782" s="8">
        <v>46</v>
      </c>
      <c r="C782" s="8">
        <v>3</v>
      </c>
      <c r="D782" s="8">
        <v>1</v>
      </c>
      <c r="E782" s="8">
        <v>20</v>
      </c>
      <c r="F782" s="8">
        <v>0</v>
      </c>
      <c r="G782" s="8">
        <v>0</v>
      </c>
      <c r="H782" s="8">
        <v>0</v>
      </c>
      <c r="I782" s="8">
        <v>0</v>
      </c>
      <c r="J782" s="8">
        <v>253</v>
      </c>
      <c r="K782" s="8">
        <v>118</v>
      </c>
      <c r="L782" s="8">
        <v>82</v>
      </c>
      <c r="M782" s="8">
        <v>19.7</v>
      </c>
      <c r="N782" s="8">
        <v>100</v>
      </c>
      <c r="O782" s="8">
        <v>70</v>
      </c>
      <c r="P782" s="8">
        <v>0</v>
      </c>
    </row>
    <row r="783" spans="1:16" x14ac:dyDescent="0.4">
      <c r="A783" s="8">
        <v>1</v>
      </c>
      <c r="B783" s="8">
        <v>35</v>
      </c>
      <c r="C783" s="8">
        <v>3</v>
      </c>
      <c r="D783" s="8">
        <v>1</v>
      </c>
      <c r="E783" s="8">
        <v>40</v>
      </c>
      <c r="F783" s="8">
        <v>0</v>
      </c>
      <c r="G783" s="8">
        <v>0</v>
      </c>
      <c r="H783" s="8">
        <v>0</v>
      </c>
      <c r="I783" s="8">
        <v>0</v>
      </c>
      <c r="J783" s="8">
        <v>175</v>
      </c>
      <c r="K783" s="8">
        <v>112</v>
      </c>
      <c r="L783" s="8">
        <v>62.5</v>
      </c>
      <c r="M783" s="8">
        <v>21.03</v>
      </c>
      <c r="N783" s="8">
        <v>73</v>
      </c>
      <c r="O783" s="8">
        <v>69</v>
      </c>
      <c r="P783" s="8">
        <v>1</v>
      </c>
    </row>
    <row r="784" spans="1:16" x14ac:dyDescent="0.4">
      <c r="A784" s="8">
        <v>1</v>
      </c>
      <c r="B784" s="8">
        <v>48</v>
      </c>
      <c r="C784" s="7" t="s">
        <v>43</v>
      </c>
      <c r="D784" s="8">
        <v>0</v>
      </c>
      <c r="E784" s="8">
        <v>0</v>
      </c>
      <c r="F784" s="8">
        <v>0</v>
      </c>
      <c r="G784" s="8">
        <v>0</v>
      </c>
      <c r="H784" s="8">
        <v>1</v>
      </c>
      <c r="I784" s="8">
        <v>0</v>
      </c>
      <c r="J784" s="8">
        <v>202</v>
      </c>
      <c r="K784" s="8">
        <v>138</v>
      </c>
      <c r="L784" s="8">
        <v>96</v>
      </c>
      <c r="M784" s="8">
        <v>27.97</v>
      </c>
      <c r="N784" s="8">
        <v>68</v>
      </c>
      <c r="O784" s="8">
        <v>85</v>
      </c>
      <c r="P784" s="8">
        <v>0</v>
      </c>
    </row>
    <row r="785" spans="1:16" x14ac:dyDescent="0.4">
      <c r="A785" s="8">
        <v>1</v>
      </c>
      <c r="B785" s="8">
        <v>47</v>
      </c>
      <c r="C785" s="8">
        <v>3</v>
      </c>
      <c r="D785" s="8">
        <v>1</v>
      </c>
      <c r="E785" s="8">
        <v>20</v>
      </c>
      <c r="F785" s="8">
        <v>0</v>
      </c>
      <c r="G785" s="8">
        <v>0</v>
      </c>
      <c r="H785" s="8">
        <v>1</v>
      </c>
      <c r="I785" s="8">
        <v>0</v>
      </c>
      <c r="J785" s="8">
        <v>177</v>
      </c>
      <c r="K785" s="8">
        <v>150</v>
      </c>
      <c r="L785" s="8">
        <v>101</v>
      </c>
      <c r="M785" s="8">
        <v>28.96</v>
      </c>
      <c r="N785" s="8">
        <v>75</v>
      </c>
      <c r="O785" s="8">
        <v>60</v>
      </c>
      <c r="P785" s="8">
        <v>0</v>
      </c>
    </row>
    <row r="786" spans="1:16" x14ac:dyDescent="0.4">
      <c r="A786" s="8">
        <v>0</v>
      </c>
      <c r="B786" s="8">
        <v>43</v>
      </c>
      <c r="C786" s="8">
        <v>2</v>
      </c>
      <c r="D786" s="8">
        <v>1</v>
      </c>
      <c r="E786" s="8">
        <v>15</v>
      </c>
      <c r="F786" s="8">
        <v>0</v>
      </c>
      <c r="G786" s="8">
        <v>0</v>
      </c>
      <c r="H786" s="8">
        <v>0</v>
      </c>
      <c r="I786" s="8">
        <v>0</v>
      </c>
      <c r="J786" s="8">
        <v>199</v>
      </c>
      <c r="K786" s="8">
        <v>137</v>
      </c>
      <c r="L786" s="8">
        <v>81</v>
      </c>
      <c r="M786" s="8">
        <v>21.85</v>
      </c>
      <c r="N786" s="8">
        <v>70</v>
      </c>
      <c r="O786" s="8">
        <v>72</v>
      </c>
      <c r="P786" s="8">
        <v>1</v>
      </c>
    </row>
    <row r="787" spans="1:16" x14ac:dyDescent="0.4">
      <c r="A787" s="8">
        <v>1</v>
      </c>
      <c r="B787" s="8">
        <v>52</v>
      </c>
      <c r="C787" s="8">
        <v>1</v>
      </c>
      <c r="D787" s="8">
        <v>1</v>
      </c>
      <c r="E787" s="8">
        <v>1</v>
      </c>
      <c r="F787" s="8">
        <v>0</v>
      </c>
      <c r="G787" s="8">
        <v>0</v>
      </c>
      <c r="H787" s="8">
        <v>0</v>
      </c>
      <c r="I787" s="8">
        <v>0</v>
      </c>
      <c r="J787" s="8">
        <v>211</v>
      </c>
      <c r="K787" s="8">
        <v>118.5</v>
      </c>
      <c r="L787" s="8">
        <v>82.5</v>
      </c>
      <c r="M787" s="8">
        <v>24.83</v>
      </c>
      <c r="N787" s="8">
        <v>76</v>
      </c>
      <c r="O787" s="8">
        <v>80</v>
      </c>
      <c r="P787" s="8">
        <v>0</v>
      </c>
    </row>
    <row r="788" spans="1:16" x14ac:dyDescent="0.4">
      <c r="A788" s="8">
        <v>1</v>
      </c>
      <c r="B788" s="8">
        <v>45</v>
      </c>
      <c r="C788" s="8">
        <v>3</v>
      </c>
      <c r="D788" s="8">
        <v>0</v>
      </c>
      <c r="E788" s="8">
        <v>0</v>
      </c>
      <c r="F788" s="8">
        <v>1</v>
      </c>
      <c r="G788" s="8">
        <v>0</v>
      </c>
      <c r="H788" s="8">
        <v>1</v>
      </c>
      <c r="I788" s="8">
        <v>0</v>
      </c>
      <c r="J788" s="8">
        <v>258</v>
      </c>
      <c r="K788" s="8">
        <v>126</v>
      </c>
      <c r="L788" s="8">
        <v>82</v>
      </c>
      <c r="M788" s="8">
        <v>27.18</v>
      </c>
      <c r="N788" s="8">
        <v>72</v>
      </c>
      <c r="O788" s="8">
        <v>70</v>
      </c>
      <c r="P788" s="8">
        <v>0</v>
      </c>
    </row>
    <row r="789" spans="1:16" x14ac:dyDescent="0.4">
      <c r="A789" s="8">
        <v>1</v>
      </c>
      <c r="B789" s="8">
        <v>42</v>
      </c>
      <c r="C789" s="8">
        <v>3</v>
      </c>
      <c r="D789" s="8">
        <v>1</v>
      </c>
      <c r="E789" s="8">
        <v>25</v>
      </c>
      <c r="F789" s="8">
        <v>0</v>
      </c>
      <c r="G789" s="8">
        <v>0</v>
      </c>
      <c r="H789" s="8">
        <v>0</v>
      </c>
      <c r="I789" s="8">
        <v>0</v>
      </c>
      <c r="J789" s="8">
        <v>256</v>
      </c>
      <c r="K789" s="8">
        <v>121.5</v>
      </c>
      <c r="L789" s="8">
        <v>74</v>
      </c>
      <c r="M789" s="8">
        <v>23.59</v>
      </c>
      <c r="N789" s="8">
        <v>70</v>
      </c>
      <c r="O789" s="8">
        <v>115</v>
      </c>
      <c r="P789" s="8">
        <v>1</v>
      </c>
    </row>
    <row r="790" spans="1:16" x14ac:dyDescent="0.4">
      <c r="A790" s="8">
        <v>0</v>
      </c>
      <c r="B790" s="8">
        <v>56</v>
      </c>
      <c r="C790" s="8">
        <v>1</v>
      </c>
      <c r="D790" s="8">
        <v>0</v>
      </c>
      <c r="E790" s="8">
        <v>0</v>
      </c>
      <c r="F790" s="8">
        <v>0</v>
      </c>
      <c r="G790" s="8">
        <v>0</v>
      </c>
      <c r="H790" s="8">
        <v>0</v>
      </c>
      <c r="I790" s="8">
        <v>0</v>
      </c>
      <c r="J790" s="8">
        <v>207</v>
      </c>
      <c r="K790" s="8">
        <v>133</v>
      </c>
      <c r="L790" s="8">
        <v>76</v>
      </c>
      <c r="M790" s="8">
        <v>23.42</v>
      </c>
      <c r="N790" s="8">
        <v>62</v>
      </c>
      <c r="O790" s="8">
        <v>85</v>
      </c>
      <c r="P790" s="8">
        <v>0</v>
      </c>
    </row>
    <row r="791" spans="1:16" x14ac:dyDescent="0.4">
      <c r="A791" s="8">
        <v>1</v>
      </c>
      <c r="B791" s="8">
        <v>63</v>
      </c>
      <c r="C791" s="8">
        <v>1</v>
      </c>
      <c r="D791" s="8">
        <v>0</v>
      </c>
      <c r="E791" s="8">
        <v>0</v>
      </c>
      <c r="F791" s="8">
        <v>0</v>
      </c>
      <c r="G791" s="8">
        <v>0</v>
      </c>
      <c r="H791" s="8">
        <v>1</v>
      </c>
      <c r="I791" s="8">
        <v>0</v>
      </c>
      <c r="J791" s="8">
        <v>260</v>
      </c>
      <c r="K791" s="8">
        <v>159.5</v>
      </c>
      <c r="L791" s="8">
        <v>91</v>
      </c>
      <c r="M791" s="8">
        <v>27.01</v>
      </c>
      <c r="N791" s="8">
        <v>68</v>
      </c>
      <c r="O791" s="8">
        <v>66</v>
      </c>
      <c r="P791" s="8">
        <v>0</v>
      </c>
    </row>
    <row r="792" spans="1:16" x14ac:dyDescent="0.4">
      <c r="A792" s="8">
        <v>0</v>
      </c>
      <c r="B792" s="8">
        <v>52</v>
      </c>
      <c r="C792" s="8">
        <v>3</v>
      </c>
      <c r="D792" s="8">
        <v>0</v>
      </c>
      <c r="E792" s="8">
        <v>0</v>
      </c>
      <c r="F792" s="8">
        <v>0</v>
      </c>
      <c r="G792" s="8">
        <v>0</v>
      </c>
      <c r="H792" s="8">
        <v>0</v>
      </c>
      <c r="I792" s="8">
        <v>0</v>
      </c>
      <c r="J792" s="8">
        <v>272</v>
      </c>
      <c r="K792" s="8">
        <v>118.5</v>
      </c>
      <c r="L792" s="8">
        <v>69</v>
      </c>
      <c r="M792" s="8">
        <v>18.98</v>
      </c>
      <c r="N792" s="8">
        <v>70</v>
      </c>
      <c r="O792" s="8">
        <v>75</v>
      </c>
      <c r="P792" s="8">
        <v>0</v>
      </c>
    </row>
    <row r="793" spans="1:16" x14ac:dyDescent="0.4">
      <c r="A793" s="8">
        <v>1</v>
      </c>
      <c r="B793" s="8">
        <v>46</v>
      </c>
      <c r="C793" s="8">
        <v>1</v>
      </c>
      <c r="D793" s="8">
        <v>1</v>
      </c>
      <c r="E793" s="8">
        <v>20</v>
      </c>
      <c r="F793" s="8">
        <v>0</v>
      </c>
      <c r="G793" s="8">
        <v>0</v>
      </c>
      <c r="H793" s="8">
        <v>1</v>
      </c>
      <c r="I793" s="8">
        <v>0</v>
      </c>
      <c r="J793" s="8">
        <v>208</v>
      </c>
      <c r="K793" s="8">
        <v>164</v>
      </c>
      <c r="L793" s="8">
        <v>107</v>
      </c>
      <c r="M793" s="8">
        <v>20.63</v>
      </c>
      <c r="N793" s="8">
        <v>63</v>
      </c>
      <c r="O793" s="8">
        <v>70</v>
      </c>
      <c r="P793" s="8">
        <v>1</v>
      </c>
    </row>
    <row r="794" spans="1:16" x14ac:dyDescent="0.4">
      <c r="A794" s="8">
        <v>1</v>
      </c>
      <c r="B794" s="8">
        <v>49</v>
      </c>
      <c r="C794" s="8">
        <v>4</v>
      </c>
      <c r="D794" s="8">
        <v>1</v>
      </c>
      <c r="E794" s="8">
        <v>40</v>
      </c>
      <c r="F794" s="8">
        <v>0</v>
      </c>
      <c r="G794" s="8">
        <v>0</v>
      </c>
      <c r="H794" s="8">
        <v>0</v>
      </c>
      <c r="I794" s="8">
        <v>0</v>
      </c>
      <c r="J794" s="8">
        <v>222</v>
      </c>
      <c r="K794" s="8">
        <v>118.5</v>
      </c>
      <c r="L794" s="8">
        <v>82</v>
      </c>
      <c r="M794" s="8">
        <v>28.47</v>
      </c>
      <c r="N794" s="8">
        <v>88</v>
      </c>
      <c r="O794" s="8">
        <v>87</v>
      </c>
      <c r="P794" s="8">
        <v>0</v>
      </c>
    </row>
    <row r="795" spans="1:16" x14ac:dyDescent="0.4">
      <c r="A795" s="8">
        <v>0</v>
      </c>
      <c r="B795" s="8">
        <v>44</v>
      </c>
      <c r="C795" s="8">
        <v>1</v>
      </c>
      <c r="D795" s="8">
        <v>0</v>
      </c>
      <c r="E795" s="8">
        <v>0</v>
      </c>
      <c r="F795" s="8">
        <v>0</v>
      </c>
      <c r="G795" s="8">
        <v>0</v>
      </c>
      <c r="H795" s="8">
        <v>0</v>
      </c>
      <c r="I795" s="8">
        <v>0</v>
      </c>
      <c r="J795" s="8">
        <v>219</v>
      </c>
      <c r="K795" s="8">
        <v>129</v>
      </c>
      <c r="L795" s="8">
        <v>90</v>
      </c>
      <c r="M795" s="8">
        <v>33.47</v>
      </c>
      <c r="N795" s="8">
        <v>88</v>
      </c>
      <c r="O795" s="8">
        <v>73</v>
      </c>
      <c r="P795" s="8">
        <v>0</v>
      </c>
    </row>
    <row r="796" spans="1:16" x14ac:dyDescent="0.4">
      <c r="A796" s="8">
        <v>1</v>
      </c>
      <c r="B796" s="8">
        <v>42</v>
      </c>
      <c r="C796" s="8">
        <v>2</v>
      </c>
      <c r="D796" s="8">
        <v>0</v>
      </c>
      <c r="E796" s="8">
        <v>0</v>
      </c>
      <c r="F796" s="8">
        <v>0</v>
      </c>
      <c r="G796" s="8">
        <v>0</v>
      </c>
      <c r="H796" s="8">
        <v>0</v>
      </c>
      <c r="I796" s="8">
        <v>0</v>
      </c>
      <c r="J796" s="8">
        <v>228</v>
      </c>
      <c r="K796" s="8">
        <v>130</v>
      </c>
      <c r="L796" s="8">
        <v>92</v>
      </c>
      <c r="M796" s="8">
        <v>24.86</v>
      </c>
      <c r="N796" s="8">
        <v>85</v>
      </c>
      <c r="O796" s="8">
        <v>76</v>
      </c>
      <c r="P796" s="8">
        <v>0</v>
      </c>
    </row>
    <row r="797" spans="1:16" x14ac:dyDescent="0.4">
      <c r="A797" s="8">
        <v>0</v>
      </c>
      <c r="B797" s="8">
        <v>64</v>
      </c>
      <c r="C797" s="8">
        <v>2</v>
      </c>
      <c r="D797" s="8">
        <v>1</v>
      </c>
      <c r="E797" s="8">
        <v>2</v>
      </c>
      <c r="F797" s="8">
        <v>1</v>
      </c>
      <c r="G797" s="8">
        <v>0</v>
      </c>
      <c r="H797" s="8">
        <v>1</v>
      </c>
      <c r="I797" s="8">
        <v>0</v>
      </c>
      <c r="J797" s="8">
        <v>230</v>
      </c>
      <c r="K797" s="8">
        <v>177</v>
      </c>
      <c r="L797" s="8">
        <v>110</v>
      </c>
      <c r="M797" s="8">
        <v>28.91</v>
      </c>
      <c r="N797" s="8">
        <v>90</v>
      </c>
      <c r="O797" s="8">
        <v>113</v>
      </c>
      <c r="P797" s="8">
        <v>0</v>
      </c>
    </row>
    <row r="798" spans="1:16" x14ac:dyDescent="0.4">
      <c r="A798" s="8">
        <v>0</v>
      </c>
      <c r="B798" s="8">
        <v>59</v>
      </c>
      <c r="C798" s="8">
        <v>2</v>
      </c>
      <c r="D798" s="8">
        <v>1</v>
      </c>
      <c r="E798" s="8">
        <v>15</v>
      </c>
      <c r="F798" s="8">
        <v>0</v>
      </c>
      <c r="G798" s="8">
        <v>0</v>
      </c>
      <c r="H798" s="8">
        <v>1</v>
      </c>
      <c r="I798" s="8">
        <v>0</v>
      </c>
      <c r="J798" s="8">
        <v>167</v>
      </c>
      <c r="K798" s="8">
        <v>156</v>
      </c>
      <c r="L798" s="8">
        <v>104</v>
      </c>
      <c r="M798" s="8">
        <v>15.96</v>
      </c>
      <c r="N798" s="8">
        <v>72</v>
      </c>
      <c r="O798" s="8">
        <v>45</v>
      </c>
      <c r="P798" s="8">
        <v>1</v>
      </c>
    </row>
    <row r="799" spans="1:16" x14ac:dyDescent="0.4">
      <c r="A799" s="8">
        <v>0</v>
      </c>
      <c r="B799" s="8">
        <v>59</v>
      </c>
      <c r="C799" s="8">
        <v>4</v>
      </c>
      <c r="D799" s="8">
        <v>0</v>
      </c>
      <c r="E799" s="8">
        <v>0</v>
      </c>
      <c r="F799" s="7" t="s">
        <v>43</v>
      </c>
      <c r="G799" s="8">
        <v>0</v>
      </c>
      <c r="H799" s="8">
        <v>1</v>
      </c>
      <c r="I799" s="8">
        <v>0</v>
      </c>
      <c r="J799" s="8">
        <v>240</v>
      </c>
      <c r="K799" s="8">
        <v>195</v>
      </c>
      <c r="L799" s="8">
        <v>118</v>
      </c>
      <c r="M799" s="8">
        <v>23.82</v>
      </c>
      <c r="N799" s="8">
        <v>80</v>
      </c>
      <c r="O799" s="8">
        <v>73</v>
      </c>
      <c r="P799" s="8">
        <v>0</v>
      </c>
    </row>
    <row r="800" spans="1:16" x14ac:dyDescent="0.4">
      <c r="A800" s="8">
        <v>1</v>
      </c>
      <c r="B800" s="8">
        <v>54</v>
      </c>
      <c r="C800" s="8">
        <v>2</v>
      </c>
      <c r="D800" s="8">
        <v>0</v>
      </c>
      <c r="E800" s="8">
        <v>0</v>
      </c>
      <c r="F800" s="8">
        <v>0</v>
      </c>
      <c r="G800" s="8">
        <v>0</v>
      </c>
      <c r="H800" s="8">
        <v>0</v>
      </c>
      <c r="I800" s="8">
        <v>0</v>
      </c>
      <c r="J800" s="8">
        <v>175</v>
      </c>
      <c r="K800" s="8">
        <v>116</v>
      </c>
      <c r="L800" s="8">
        <v>78.5</v>
      </c>
      <c r="M800" s="8">
        <v>25.82</v>
      </c>
      <c r="N800" s="8">
        <v>94</v>
      </c>
      <c r="O800" s="8">
        <v>67</v>
      </c>
      <c r="P800" s="8">
        <v>0</v>
      </c>
    </row>
    <row r="801" spans="1:16" x14ac:dyDescent="0.4">
      <c r="A801" s="8">
        <v>1</v>
      </c>
      <c r="B801" s="8">
        <v>57</v>
      </c>
      <c r="C801" s="8">
        <v>3</v>
      </c>
      <c r="D801" s="8">
        <v>1</v>
      </c>
      <c r="E801" s="8">
        <v>40</v>
      </c>
      <c r="F801" s="8">
        <v>0</v>
      </c>
      <c r="G801" s="8">
        <v>0</v>
      </c>
      <c r="H801" s="8">
        <v>0</v>
      </c>
      <c r="I801" s="8">
        <v>0</v>
      </c>
      <c r="J801" s="8">
        <v>280</v>
      </c>
      <c r="K801" s="8">
        <v>117</v>
      </c>
      <c r="L801" s="8">
        <v>80</v>
      </c>
      <c r="M801" s="8">
        <v>26.56</v>
      </c>
      <c r="N801" s="8">
        <v>75</v>
      </c>
      <c r="O801" s="8">
        <v>60</v>
      </c>
      <c r="P801" s="8">
        <v>0</v>
      </c>
    </row>
    <row r="802" spans="1:16" x14ac:dyDescent="0.4">
      <c r="A802" s="8">
        <v>0</v>
      </c>
      <c r="B802" s="8">
        <v>53</v>
      </c>
      <c r="C802" s="8">
        <v>1</v>
      </c>
      <c r="D802" s="8">
        <v>1</v>
      </c>
      <c r="E802" s="8">
        <v>20</v>
      </c>
      <c r="F802" s="8">
        <v>0</v>
      </c>
      <c r="G802" s="8">
        <v>0</v>
      </c>
      <c r="H802" s="8">
        <v>0</v>
      </c>
      <c r="I802" s="8">
        <v>0</v>
      </c>
      <c r="J802" s="8">
        <v>242</v>
      </c>
      <c r="K802" s="8">
        <v>127</v>
      </c>
      <c r="L802" s="8">
        <v>79</v>
      </c>
      <c r="M802" s="8">
        <v>19.64</v>
      </c>
      <c r="N802" s="8">
        <v>70</v>
      </c>
      <c r="O802" s="8">
        <v>74</v>
      </c>
      <c r="P802" s="8">
        <v>0</v>
      </c>
    </row>
    <row r="803" spans="1:16" x14ac:dyDescent="0.4">
      <c r="A803" s="8">
        <v>0</v>
      </c>
      <c r="B803" s="8">
        <v>35</v>
      </c>
      <c r="C803" s="8">
        <v>2</v>
      </c>
      <c r="D803" s="8">
        <v>1</v>
      </c>
      <c r="E803" s="8">
        <v>20</v>
      </c>
      <c r="F803" s="8">
        <v>0</v>
      </c>
      <c r="G803" s="8">
        <v>0</v>
      </c>
      <c r="H803" s="8">
        <v>0</v>
      </c>
      <c r="I803" s="8">
        <v>0</v>
      </c>
      <c r="J803" s="8">
        <v>231</v>
      </c>
      <c r="K803" s="8">
        <v>150</v>
      </c>
      <c r="L803" s="8">
        <v>90</v>
      </c>
      <c r="M803" s="8">
        <v>23.09</v>
      </c>
      <c r="N803" s="8">
        <v>83</v>
      </c>
      <c r="O803" s="8">
        <v>72</v>
      </c>
      <c r="P803" s="8">
        <v>0</v>
      </c>
    </row>
    <row r="804" spans="1:16" x14ac:dyDescent="0.4">
      <c r="A804" s="8">
        <v>0</v>
      </c>
      <c r="B804" s="8">
        <v>46</v>
      </c>
      <c r="C804" s="8">
        <v>1</v>
      </c>
      <c r="D804" s="8">
        <v>0</v>
      </c>
      <c r="E804" s="8">
        <v>0</v>
      </c>
      <c r="F804" s="8">
        <v>0</v>
      </c>
      <c r="G804" s="8">
        <v>0</v>
      </c>
      <c r="H804" s="8">
        <v>1</v>
      </c>
      <c r="I804" s="8">
        <v>0</v>
      </c>
      <c r="J804" s="8">
        <v>238</v>
      </c>
      <c r="K804" s="8">
        <v>162</v>
      </c>
      <c r="L804" s="8">
        <v>87.5</v>
      </c>
      <c r="M804" s="8">
        <v>26.95</v>
      </c>
      <c r="N804" s="8">
        <v>100</v>
      </c>
      <c r="O804" s="8">
        <v>93</v>
      </c>
      <c r="P804" s="8">
        <v>0</v>
      </c>
    </row>
    <row r="805" spans="1:16" x14ac:dyDescent="0.4">
      <c r="A805" s="8">
        <v>0</v>
      </c>
      <c r="B805" s="8">
        <v>40</v>
      </c>
      <c r="C805" s="8">
        <v>2</v>
      </c>
      <c r="D805" s="8">
        <v>0</v>
      </c>
      <c r="E805" s="8">
        <v>0</v>
      </c>
      <c r="F805" s="8">
        <v>0</v>
      </c>
      <c r="G805" s="8">
        <v>0</v>
      </c>
      <c r="H805" s="8">
        <v>0</v>
      </c>
      <c r="I805" s="8">
        <v>0</v>
      </c>
      <c r="J805" s="8">
        <v>314</v>
      </c>
      <c r="K805" s="8">
        <v>124</v>
      </c>
      <c r="L805" s="8">
        <v>86.5</v>
      </c>
      <c r="M805" s="8">
        <v>26.79</v>
      </c>
      <c r="N805" s="8">
        <v>70</v>
      </c>
      <c r="O805" s="8">
        <v>66</v>
      </c>
      <c r="P805" s="8">
        <v>0</v>
      </c>
    </row>
    <row r="806" spans="1:16" x14ac:dyDescent="0.4">
      <c r="A806" s="8">
        <v>1</v>
      </c>
      <c r="B806" s="8">
        <v>47</v>
      </c>
      <c r="C806" s="8">
        <v>2</v>
      </c>
      <c r="D806" s="8">
        <v>0</v>
      </c>
      <c r="E806" s="8">
        <v>0</v>
      </c>
      <c r="F806" s="8">
        <v>0</v>
      </c>
      <c r="G806" s="8">
        <v>0</v>
      </c>
      <c r="H806" s="8">
        <v>1</v>
      </c>
      <c r="I806" s="8">
        <v>0</v>
      </c>
      <c r="J806" s="8">
        <v>219</v>
      </c>
      <c r="K806" s="8">
        <v>132</v>
      </c>
      <c r="L806" s="8">
        <v>91</v>
      </c>
      <c r="M806" s="8">
        <v>27.93</v>
      </c>
      <c r="N806" s="8">
        <v>75</v>
      </c>
      <c r="O806" s="8">
        <v>80</v>
      </c>
      <c r="P806" s="8">
        <v>1</v>
      </c>
    </row>
    <row r="807" spans="1:16" x14ac:dyDescent="0.4">
      <c r="A807" s="8">
        <v>1</v>
      </c>
      <c r="B807" s="8">
        <v>49</v>
      </c>
      <c r="C807" s="8">
        <v>3</v>
      </c>
      <c r="D807" s="8">
        <v>1</v>
      </c>
      <c r="E807" s="8">
        <v>3</v>
      </c>
      <c r="F807" s="8">
        <v>0</v>
      </c>
      <c r="G807" s="8">
        <v>0</v>
      </c>
      <c r="H807" s="8">
        <v>0</v>
      </c>
      <c r="I807" s="8">
        <v>0</v>
      </c>
      <c r="J807" s="8">
        <v>219</v>
      </c>
      <c r="K807" s="8">
        <v>130</v>
      </c>
      <c r="L807" s="8">
        <v>82</v>
      </c>
      <c r="M807" s="8">
        <v>24.35</v>
      </c>
      <c r="N807" s="8">
        <v>60</v>
      </c>
      <c r="O807" s="8">
        <v>65</v>
      </c>
      <c r="P807" s="8">
        <v>0</v>
      </c>
    </row>
    <row r="808" spans="1:16" x14ac:dyDescent="0.4">
      <c r="A808" s="8">
        <v>0</v>
      </c>
      <c r="B808" s="8">
        <v>58</v>
      </c>
      <c r="C808" s="8">
        <v>3</v>
      </c>
      <c r="D808" s="8">
        <v>0</v>
      </c>
      <c r="E808" s="8">
        <v>0</v>
      </c>
      <c r="F808" s="8">
        <v>0</v>
      </c>
      <c r="G808" s="8">
        <v>0</v>
      </c>
      <c r="H808" s="8">
        <v>0</v>
      </c>
      <c r="I808" s="8">
        <v>0</v>
      </c>
      <c r="J808" s="8">
        <v>326</v>
      </c>
      <c r="K808" s="8">
        <v>120</v>
      </c>
      <c r="L808" s="8">
        <v>70</v>
      </c>
      <c r="M808" s="8">
        <v>24.69</v>
      </c>
      <c r="N808" s="8">
        <v>63</v>
      </c>
      <c r="O808" s="8">
        <v>68</v>
      </c>
      <c r="P808" s="8">
        <v>0</v>
      </c>
    </row>
    <row r="809" spans="1:16" x14ac:dyDescent="0.4">
      <c r="A809" s="8">
        <v>1</v>
      </c>
      <c r="B809" s="8">
        <v>54</v>
      </c>
      <c r="C809" s="8">
        <v>1</v>
      </c>
      <c r="D809" s="8">
        <v>1</v>
      </c>
      <c r="E809" s="8">
        <v>20</v>
      </c>
      <c r="F809" s="8">
        <v>0</v>
      </c>
      <c r="G809" s="8">
        <v>0</v>
      </c>
      <c r="H809" s="8">
        <v>1</v>
      </c>
      <c r="I809" s="8">
        <v>0</v>
      </c>
      <c r="J809" s="8">
        <v>255</v>
      </c>
      <c r="K809" s="8">
        <v>142</v>
      </c>
      <c r="L809" s="8">
        <v>93</v>
      </c>
      <c r="M809" s="8">
        <v>22.17</v>
      </c>
      <c r="N809" s="8">
        <v>75</v>
      </c>
      <c r="O809" s="8">
        <v>118</v>
      </c>
      <c r="P809" s="8">
        <v>0</v>
      </c>
    </row>
    <row r="810" spans="1:16" x14ac:dyDescent="0.4">
      <c r="A810" s="8">
        <v>0</v>
      </c>
      <c r="B810" s="8">
        <v>47</v>
      </c>
      <c r="C810" s="8">
        <v>2</v>
      </c>
      <c r="D810" s="8">
        <v>1</v>
      </c>
      <c r="E810" s="8">
        <v>10</v>
      </c>
      <c r="F810" s="8">
        <v>0</v>
      </c>
      <c r="G810" s="8">
        <v>0</v>
      </c>
      <c r="H810" s="8">
        <v>0</v>
      </c>
      <c r="I810" s="8">
        <v>0</v>
      </c>
      <c r="J810" s="8">
        <v>191</v>
      </c>
      <c r="K810" s="8">
        <v>125</v>
      </c>
      <c r="L810" s="8">
        <v>72.5</v>
      </c>
      <c r="M810" s="8">
        <v>23.81</v>
      </c>
      <c r="N810" s="8">
        <v>75</v>
      </c>
      <c r="O810" s="8">
        <v>85</v>
      </c>
      <c r="P810" s="8">
        <v>0</v>
      </c>
    </row>
    <row r="811" spans="1:16" x14ac:dyDescent="0.4">
      <c r="A811" s="8">
        <v>0</v>
      </c>
      <c r="B811" s="8">
        <v>60</v>
      </c>
      <c r="C811" s="8">
        <v>1</v>
      </c>
      <c r="D811" s="8">
        <v>1</v>
      </c>
      <c r="E811" s="8">
        <v>5</v>
      </c>
      <c r="F811" s="8">
        <v>0</v>
      </c>
      <c r="G811" s="8">
        <v>0</v>
      </c>
      <c r="H811" s="8">
        <v>1</v>
      </c>
      <c r="I811" s="8">
        <v>0</v>
      </c>
      <c r="J811" s="8">
        <v>239</v>
      </c>
      <c r="K811" s="8">
        <v>164</v>
      </c>
      <c r="L811" s="8">
        <v>94.5</v>
      </c>
      <c r="M811" s="8">
        <v>25.01</v>
      </c>
      <c r="N811" s="8">
        <v>92</v>
      </c>
      <c r="O811" s="8">
        <v>89</v>
      </c>
      <c r="P811" s="8">
        <v>0</v>
      </c>
    </row>
    <row r="812" spans="1:16" x14ac:dyDescent="0.4">
      <c r="A812" s="8">
        <v>1</v>
      </c>
      <c r="B812" s="8">
        <v>53</v>
      </c>
      <c r="C812" s="8">
        <v>4</v>
      </c>
      <c r="D812" s="8">
        <v>0</v>
      </c>
      <c r="E812" s="8">
        <v>0</v>
      </c>
      <c r="F812" s="8">
        <v>0</v>
      </c>
      <c r="G812" s="8">
        <v>0</v>
      </c>
      <c r="H812" s="8">
        <v>0</v>
      </c>
      <c r="I812" s="8">
        <v>0</v>
      </c>
      <c r="J812" s="8">
        <v>292</v>
      </c>
      <c r="K812" s="8">
        <v>112.5</v>
      </c>
      <c r="L812" s="8">
        <v>82.5</v>
      </c>
      <c r="M812" s="8">
        <v>25.04</v>
      </c>
      <c r="N812" s="8">
        <v>67</v>
      </c>
      <c r="O812" s="8">
        <v>82</v>
      </c>
      <c r="P812" s="8">
        <v>0</v>
      </c>
    </row>
    <row r="813" spans="1:16" x14ac:dyDescent="0.4">
      <c r="A813" s="8">
        <v>1</v>
      </c>
      <c r="B813" s="8">
        <v>66</v>
      </c>
      <c r="C813" s="8">
        <v>1</v>
      </c>
      <c r="D813" s="8">
        <v>0</v>
      </c>
      <c r="E813" s="8">
        <v>0</v>
      </c>
      <c r="F813" s="8">
        <v>0</v>
      </c>
      <c r="G813" s="8">
        <v>0</v>
      </c>
      <c r="H813" s="8">
        <v>0</v>
      </c>
      <c r="I813" s="8">
        <v>0</v>
      </c>
      <c r="J813" s="8">
        <v>233</v>
      </c>
      <c r="K813" s="8">
        <v>108</v>
      </c>
      <c r="L813" s="8">
        <v>66</v>
      </c>
      <c r="M813" s="8">
        <v>25.16</v>
      </c>
      <c r="N813" s="8">
        <v>75</v>
      </c>
      <c r="O813" s="8">
        <v>72</v>
      </c>
      <c r="P813" s="8">
        <v>0</v>
      </c>
    </row>
    <row r="814" spans="1:16" x14ac:dyDescent="0.4">
      <c r="A814" s="8">
        <v>0</v>
      </c>
      <c r="B814" s="8">
        <v>35</v>
      </c>
      <c r="C814" s="8">
        <v>2</v>
      </c>
      <c r="D814" s="8">
        <v>0</v>
      </c>
      <c r="E814" s="8">
        <v>0</v>
      </c>
      <c r="F814" s="8">
        <v>0</v>
      </c>
      <c r="G814" s="8">
        <v>0</v>
      </c>
      <c r="H814" s="8">
        <v>0</v>
      </c>
      <c r="I814" s="8">
        <v>0</v>
      </c>
      <c r="J814" s="8">
        <v>254</v>
      </c>
      <c r="K814" s="8">
        <v>95</v>
      </c>
      <c r="L814" s="8">
        <v>57</v>
      </c>
      <c r="M814" s="8">
        <v>24.55</v>
      </c>
      <c r="N814" s="8">
        <v>61</v>
      </c>
      <c r="O814" s="7" t="s">
        <v>43</v>
      </c>
      <c r="P814" s="8">
        <v>0</v>
      </c>
    </row>
    <row r="815" spans="1:16" x14ac:dyDescent="0.4">
      <c r="A815" s="8">
        <v>1</v>
      </c>
      <c r="B815" s="8">
        <v>59</v>
      </c>
      <c r="C815" s="8">
        <v>2</v>
      </c>
      <c r="D815" s="8">
        <v>0</v>
      </c>
      <c r="E815" s="8">
        <v>0</v>
      </c>
      <c r="F815" s="8">
        <v>0</v>
      </c>
      <c r="G815" s="8">
        <v>0</v>
      </c>
      <c r="H815" s="8">
        <v>1</v>
      </c>
      <c r="I815" s="8">
        <v>0</v>
      </c>
      <c r="J815" s="8">
        <v>237</v>
      </c>
      <c r="K815" s="8">
        <v>153.5</v>
      </c>
      <c r="L815" s="8">
        <v>85</v>
      </c>
      <c r="M815" s="8">
        <v>28.45</v>
      </c>
      <c r="N815" s="8">
        <v>51</v>
      </c>
      <c r="O815" s="7" t="s">
        <v>43</v>
      </c>
      <c r="P815" s="8">
        <v>0</v>
      </c>
    </row>
    <row r="816" spans="1:16" x14ac:dyDescent="0.4">
      <c r="A816" s="8">
        <v>1</v>
      </c>
      <c r="B816" s="8">
        <v>36</v>
      </c>
      <c r="C816" s="8">
        <v>4</v>
      </c>
      <c r="D816" s="8">
        <v>0</v>
      </c>
      <c r="E816" s="8">
        <v>0</v>
      </c>
      <c r="F816" s="8">
        <v>0</v>
      </c>
      <c r="G816" s="8">
        <v>0</v>
      </c>
      <c r="H816" s="8">
        <v>1</v>
      </c>
      <c r="I816" s="8">
        <v>0</v>
      </c>
      <c r="J816" s="8">
        <v>237</v>
      </c>
      <c r="K816" s="8">
        <v>142</v>
      </c>
      <c r="L816" s="8">
        <v>82</v>
      </c>
      <c r="M816" s="8">
        <v>27.5</v>
      </c>
      <c r="N816" s="8">
        <v>53</v>
      </c>
      <c r="O816" s="8">
        <v>87</v>
      </c>
      <c r="P816" s="8">
        <v>0</v>
      </c>
    </row>
    <row r="817" spans="1:16" x14ac:dyDescent="0.4">
      <c r="A817" s="8">
        <v>1</v>
      </c>
      <c r="B817" s="8">
        <v>37</v>
      </c>
      <c r="C817" s="8">
        <v>1</v>
      </c>
      <c r="D817" s="8">
        <v>1</v>
      </c>
      <c r="E817" s="8">
        <v>15</v>
      </c>
      <c r="F817" s="8">
        <v>0</v>
      </c>
      <c r="G817" s="8">
        <v>0</v>
      </c>
      <c r="H817" s="8">
        <v>0</v>
      </c>
      <c r="I817" s="8">
        <v>0</v>
      </c>
      <c r="J817" s="8">
        <v>231</v>
      </c>
      <c r="K817" s="8">
        <v>135</v>
      </c>
      <c r="L817" s="8">
        <v>79</v>
      </c>
      <c r="M817" s="8">
        <v>28.46</v>
      </c>
      <c r="N817" s="8">
        <v>73</v>
      </c>
      <c r="O817" s="8">
        <v>67</v>
      </c>
      <c r="P817" s="8">
        <v>0</v>
      </c>
    </row>
    <row r="818" spans="1:16" x14ac:dyDescent="0.4">
      <c r="A818" s="8">
        <v>1</v>
      </c>
      <c r="B818" s="8">
        <v>49</v>
      </c>
      <c r="C818" s="8">
        <v>2</v>
      </c>
      <c r="D818" s="8">
        <v>1</v>
      </c>
      <c r="E818" s="8">
        <v>5</v>
      </c>
      <c r="F818" s="8">
        <v>0</v>
      </c>
      <c r="G818" s="8">
        <v>0</v>
      </c>
      <c r="H818" s="8">
        <v>0</v>
      </c>
      <c r="I818" s="8">
        <v>0</v>
      </c>
      <c r="J818" s="8">
        <v>260</v>
      </c>
      <c r="K818" s="8">
        <v>111</v>
      </c>
      <c r="L818" s="8">
        <v>70</v>
      </c>
      <c r="M818" s="8">
        <v>24.24</v>
      </c>
      <c r="N818" s="8">
        <v>75</v>
      </c>
      <c r="O818" s="8">
        <v>87</v>
      </c>
      <c r="P818" s="8">
        <v>0</v>
      </c>
    </row>
    <row r="819" spans="1:16" x14ac:dyDescent="0.4">
      <c r="A819" s="8">
        <v>1</v>
      </c>
      <c r="B819" s="8">
        <v>44</v>
      </c>
      <c r="C819" s="8">
        <v>2</v>
      </c>
      <c r="D819" s="8">
        <v>1</v>
      </c>
      <c r="E819" s="8">
        <v>20</v>
      </c>
      <c r="F819" s="8">
        <v>0</v>
      </c>
      <c r="G819" s="8">
        <v>0</v>
      </c>
      <c r="H819" s="8">
        <v>0</v>
      </c>
      <c r="I819" s="8">
        <v>0</v>
      </c>
      <c r="J819" s="8">
        <v>225</v>
      </c>
      <c r="K819" s="8">
        <v>128</v>
      </c>
      <c r="L819" s="8">
        <v>82</v>
      </c>
      <c r="M819" s="8">
        <v>26.79</v>
      </c>
      <c r="N819" s="8">
        <v>82</v>
      </c>
      <c r="O819" s="8">
        <v>85</v>
      </c>
      <c r="P819" s="8">
        <v>0</v>
      </c>
    </row>
    <row r="820" spans="1:16" x14ac:dyDescent="0.4">
      <c r="A820" s="8">
        <v>1</v>
      </c>
      <c r="B820" s="8">
        <v>41</v>
      </c>
      <c r="C820" s="8">
        <v>4</v>
      </c>
      <c r="D820" s="8">
        <v>0</v>
      </c>
      <c r="E820" s="8">
        <v>0</v>
      </c>
      <c r="F820" s="8">
        <v>0</v>
      </c>
      <c r="G820" s="8">
        <v>0</v>
      </c>
      <c r="H820" s="8">
        <v>0</v>
      </c>
      <c r="I820" s="8">
        <v>0</v>
      </c>
      <c r="J820" s="8">
        <v>210</v>
      </c>
      <c r="K820" s="8">
        <v>124</v>
      </c>
      <c r="L820" s="8">
        <v>79</v>
      </c>
      <c r="M820" s="8">
        <v>25.26</v>
      </c>
      <c r="N820" s="8">
        <v>85</v>
      </c>
      <c r="O820" s="8">
        <v>91</v>
      </c>
      <c r="P820" s="8">
        <v>0</v>
      </c>
    </row>
    <row r="821" spans="1:16" x14ac:dyDescent="0.4">
      <c r="A821" s="8">
        <v>0</v>
      </c>
      <c r="B821" s="8">
        <v>43</v>
      </c>
      <c r="C821" s="7" t="s">
        <v>43</v>
      </c>
      <c r="D821" s="8">
        <v>1</v>
      </c>
      <c r="E821" s="8">
        <v>20</v>
      </c>
      <c r="F821" s="8">
        <v>0</v>
      </c>
      <c r="G821" s="8">
        <v>0</v>
      </c>
      <c r="H821" s="8">
        <v>0</v>
      </c>
      <c r="I821" s="8">
        <v>0</v>
      </c>
      <c r="J821" s="8">
        <v>276</v>
      </c>
      <c r="K821" s="8">
        <v>127.5</v>
      </c>
      <c r="L821" s="8">
        <v>85</v>
      </c>
      <c r="M821" s="8">
        <v>25.09</v>
      </c>
      <c r="N821" s="8">
        <v>85</v>
      </c>
      <c r="O821" s="8">
        <v>74</v>
      </c>
      <c r="P821" s="8">
        <v>0</v>
      </c>
    </row>
    <row r="822" spans="1:16" x14ac:dyDescent="0.4">
      <c r="A822" s="8">
        <v>1</v>
      </c>
      <c r="B822" s="8">
        <v>37</v>
      </c>
      <c r="C822" s="8">
        <v>2</v>
      </c>
      <c r="D822" s="8">
        <v>0</v>
      </c>
      <c r="E822" s="8">
        <v>0</v>
      </c>
      <c r="F822" s="8">
        <v>0</v>
      </c>
      <c r="G822" s="8">
        <v>0</v>
      </c>
      <c r="H822" s="8">
        <v>0</v>
      </c>
      <c r="I822" s="8">
        <v>0</v>
      </c>
      <c r="J822" s="8">
        <v>205</v>
      </c>
      <c r="K822" s="8">
        <v>129</v>
      </c>
      <c r="L822" s="8">
        <v>86</v>
      </c>
      <c r="M822" s="8">
        <v>27.27</v>
      </c>
      <c r="N822" s="8">
        <v>60</v>
      </c>
      <c r="O822" s="8">
        <v>76</v>
      </c>
      <c r="P822" s="8">
        <v>0</v>
      </c>
    </row>
    <row r="823" spans="1:16" x14ac:dyDescent="0.4">
      <c r="A823" s="8">
        <v>0</v>
      </c>
      <c r="B823" s="8">
        <v>55</v>
      </c>
      <c r="C823" s="8">
        <v>1</v>
      </c>
      <c r="D823" s="8">
        <v>0</v>
      </c>
      <c r="E823" s="8">
        <v>0</v>
      </c>
      <c r="F823" s="8">
        <v>0</v>
      </c>
      <c r="G823" s="8">
        <v>0</v>
      </c>
      <c r="H823" s="8">
        <v>1</v>
      </c>
      <c r="I823" s="8">
        <v>0</v>
      </c>
      <c r="J823" s="8">
        <v>305</v>
      </c>
      <c r="K823" s="8">
        <v>168</v>
      </c>
      <c r="L823" s="8">
        <v>82</v>
      </c>
      <c r="M823" s="8">
        <v>26.45</v>
      </c>
      <c r="N823" s="8">
        <v>72</v>
      </c>
      <c r="O823" s="8">
        <v>78</v>
      </c>
      <c r="P823" s="8">
        <v>0</v>
      </c>
    </row>
    <row r="824" spans="1:16" x14ac:dyDescent="0.4">
      <c r="A824" s="8">
        <v>0</v>
      </c>
      <c r="B824" s="8">
        <v>62</v>
      </c>
      <c r="C824" s="8">
        <v>2</v>
      </c>
      <c r="D824" s="8">
        <v>1</v>
      </c>
      <c r="E824" s="8">
        <v>30</v>
      </c>
      <c r="F824" s="8">
        <v>0</v>
      </c>
      <c r="G824" s="8">
        <v>0</v>
      </c>
      <c r="H824" s="8">
        <v>0</v>
      </c>
      <c r="I824" s="8">
        <v>0</v>
      </c>
      <c r="J824" s="7" t="s">
        <v>43</v>
      </c>
      <c r="K824" s="8">
        <v>153</v>
      </c>
      <c r="L824" s="8">
        <v>60</v>
      </c>
      <c r="M824" s="8">
        <v>27.47</v>
      </c>
      <c r="N824" s="8">
        <v>60</v>
      </c>
      <c r="O824" s="7" t="s">
        <v>43</v>
      </c>
      <c r="P824" s="8">
        <v>0</v>
      </c>
    </row>
    <row r="825" spans="1:16" x14ac:dyDescent="0.4">
      <c r="A825" s="8">
        <v>0</v>
      </c>
      <c r="B825" s="8">
        <v>36</v>
      </c>
      <c r="C825" s="8">
        <v>1</v>
      </c>
      <c r="D825" s="8">
        <v>1</v>
      </c>
      <c r="E825" s="8">
        <v>15</v>
      </c>
      <c r="F825" s="8">
        <v>0</v>
      </c>
      <c r="G825" s="8">
        <v>0</v>
      </c>
      <c r="H825" s="8">
        <v>0</v>
      </c>
      <c r="I825" s="8">
        <v>0</v>
      </c>
      <c r="J825" s="8">
        <v>178</v>
      </c>
      <c r="K825" s="8">
        <v>102.5</v>
      </c>
      <c r="L825" s="8">
        <v>65</v>
      </c>
      <c r="M825" s="8">
        <v>20.87</v>
      </c>
      <c r="N825" s="8">
        <v>75</v>
      </c>
      <c r="O825" s="8">
        <v>94</v>
      </c>
      <c r="P825" s="8">
        <v>0</v>
      </c>
    </row>
    <row r="826" spans="1:16" x14ac:dyDescent="0.4">
      <c r="A826" s="8">
        <v>0</v>
      </c>
      <c r="B826" s="8">
        <v>37</v>
      </c>
      <c r="C826" s="8">
        <v>2</v>
      </c>
      <c r="D826" s="8">
        <v>1</v>
      </c>
      <c r="E826" s="8">
        <v>10</v>
      </c>
      <c r="F826" s="8">
        <v>0</v>
      </c>
      <c r="G826" s="8">
        <v>0</v>
      </c>
      <c r="H826" s="8">
        <v>0</v>
      </c>
      <c r="I826" s="8">
        <v>0</v>
      </c>
      <c r="J826" s="8">
        <v>217</v>
      </c>
      <c r="K826" s="8">
        <v>110</v>
      </c>
      <c r="L826" s="8">
        <v>78.5</v>
      </c>
      <c r="M826" s="8">
        <v>32.26</v>
      </c>
      <c r="N826" s="8">
        <v>110</v>
      </c>
      <c r="O826" s="8">
        <v>84</v>
      </c>
      <c r="P826" s="8">
        <v>0</v>
      </c>
    </row>
    <row r="827" spans="1:16" x14ac:dyDescent="0.4">
      <c r="A827" s="8">
        <v>0</v>
      </c>
      <c r="B827" s="8">
        <v>47</v>
      </c>
      <c r="C827" s="8">
        <v>2</v>
      </c>
      <c r="D827" s="8">
        <v>1</v>
      </c>
      <c r="E827" s="8">
        <v>20</v>
      </c>
      <c r="F827" s="8">
        <v>0</v>
      </c>
      <c r="G827" s="8">
        <v>0</v>
      </c>
      <c r="H827" s="8">
        <v>0</v>
      </c>
      <c r="I827" s="8">
        <v>0</v>
      </c>
      <c r="J827" s="8">
        <v>328</v>
      </c>
      <c r="K827" s="8">
        <v>134</v>
      </c>
      <c r="L827" s="8">
        <v>87</v>
      </c>
      <c r="M827" s="8">
        <v>22.34</v>
      </c>
      <c r="N827" s="8">
        <v>92</v>
      </c>
      <c r="O827" s="8">
        <v>99</v>
      </c>
      <c r="P827" s="8">
        <v>0</v>
      </c>
    </row>
    <row r="828" spans="1:16" x14ac:dyDescent="0.4">
      <c r="A828" s="8">
        <v>1</v>
      </c>
      <c r="B828" s="8">
        <v>50</v>
      </c>
      <c r="C828" s="8">
        <v>3</v>
      </c>
      <c r="D828" s="8">
        <v>0</v>
      </c>
      <c r="E828" s="8">
        <v>0</v>
      </c>
      <c r="F828" s="8">
        <v>0</v>
      </c>
      <c r="G828" s="8">
        <v>0</v>
      </c>
      <c r="H828" s="8">
        <v>0</v>
      </c>
      <c r="I828" s="8">
        <v>0</v>
      </c>
      <c r="J828" s="8">
        <v>232</v>
      </c>
      <c r="K828" s="8">
        <v>127.5</v>
      </c>
      <c r="L828" s="8">
        <v>85</v>
      </c>
      <c r="M828" s="8">
        <v>25.09</v>
      </c>
      <c r="N828" s="8">
        <v>75</v>
      </c>
      <c r="O828" s="8">
        <v>79</v>
      </c>
      <c r="P828" s="8">
        <v>0</v>
      </c>
    </row>
    <row r="829" spans="1:16" x14ac:dyDescent="0.4">
      <c r="A829" s="8">
        <v>1</v>
      </c>
      <c r="B829" s="8">
        <v>68</v>
      </c>
      <c r="C829" s="8">
        <v>1</v>
      </c>
      <c r="D829" s="8">
        <v>1</v>
      </c>
      <c r="E829" s="8">
        <v>10</v>
      </c>
      <c r="F829" s="8">
        <v>0</v>
      </c>
      <c r="G829" s="8">
        <v>0</v>
      </c>
      <c r="H829" s="8">
        <v>0</v>
      </c>
      <c r="I829" s="8">
        <v>0</v>
      </c>
      <c r="J829" s="8">
        <v>261</v>
      </c>
      <c r="K829" s="8">
        <v>122</v>
      </c>
      <c r="L829" s="8">
        <v>70</v>
      </c>
      <c r="M829" s="8">
        <v>26.37</v>
      </c>
      <c r="N829" s="8">
        <v>96</v>
      </c>
      <c r="O829" s="8">
        <v>60</v>
      </c>
      <c r="P829" s="8">
        <v>0</v>
      </c>
    </row>
    <row r="830" spans="1:16" x14ac:dyDescent="0.4">
      <c r="A830" s="8">
        <v>1</v>
      </c>
      <c r="B830" s="8">
        <v>44</v>
      </c>
      <c r="C830" s="8">
        <v>2</v>
      </c>
      <c r="D830" s="8">
        <v>1</v>
      </c>
      <c r="E830" s="8">
        <v>30</v>
      </c>
      <c r="F830" s="8">
        <v>0</v>
      </c>
      <c r="G830" s="8">
        <v>0</v>
      </c>
      <c r="H830" s="8">
        <v>0</v>
      </c>
      <c r="I830" s="8">
        <v>0</v>
      </c>
      <c r="J830" s="8">
        <v>217</v>
      </c>
      <c r="K830" s="8">
        <v>126</v>
      </c>
      <c r="L830" s="8">
        <v>85</v>
      </c>
      <c r="M830" s="8">
        <v>28.49</v>
      </c>
      <c r="N830" s="8">
        <v>65</v>
      </c>
      <c r="O830" s="8">
        <v>68</v>
      </c>
      <c r="P830" s="8">
        <v>0</v>
      </c>
    </row>
    <row r="831" spans="1:16" x14ac:dyDescent="0.4">
      <c r="A831" s="8">
        <v>0</v>
      </c>
      <c r="B831" s="8">
        <v>53</v>
      </c>
      <c r="C831" s="8">
        <v>4</v>
      </c>
      <c r="D831" s="8">
        <v>0</v>
      </c>
      <c r="E831" s="8">
        <v>0</v>
      </c>
      <c r="F831" s="8">
        <v>0</v>
      </c>
      <c r="G831" s="8">
        <v>0</v>
      </c>
      <c r="H831" s="8">
        <v>0</v>
      </c>
      <c r="I831" s="8">
        <v>0</v>
      </c>
      <c r="J831" s="8">
        <v>240</v>
      </c>
      <c r="K831" s="8">
        <v>133.5</v>
      </c>
      <c r="L831" s="8">
        <v>82.5</v>
      </c>
      <c r="M831" s="8">
        <v>40.58</v>
      </c>
      <c r="N831" s="8">
        <v>70</v>
      </c>
      <c r="O831" s="7" t="s">
        <v>43</v>
      </c>
      <c r="P831" s="8">
        <v>0</v>
      </c>
    </row>
    <row r="832" spans="1:16" x14ac:dyDescent="0.4">
      <c r="A832" s="8">
        <v>0</v>
      </c>
      <c r="B832" s="8">
        <v>42</v>
      </c>
      <c r="C832" s="8">
        <v>1</v>
      </c>
      <c r="D832" s="8">
        <v>0</v>
      </c>
      <c r="E832" s="8">
        <v>0</v>
      </c>
      <c r="F832" s="8">
        <v>0</v>
      </c>
      <c r="G832" s="8">
        <v>0</v>
      </c>
      <c r="H832" s="8">
        <v>0</v>
      </c>
      <c r="I832" s="8">
        <v>0</v>
      </c>
      <c r="J832" s="8">
        <v>197</v>
      </c>
      <c r="K832" s="8">
        <v>105</v>
      </c>
      <c r="L832" s="8">
        <v>84</v>
      </c>
      <c r="M832" s="8">
        <v>25.75</v>
      </c>
      <c r="N832" s="8">
        <v>70</v>
      </c>
      <c r="O832" s="8">
        <v>67</v>
      </c>
      <c r="P832" s="8">
        <v>0</v>
      </c>
    </row>
    <row r="833" spans="1:16" x14ac:dyDescent="0.4">
      <c r="A833" s="8">
        <v>0</v>
      </c>
      <c r="B833" s="8">
        <v>50</v>
      </c>
      <c r="C833" s="8">
        <v>2</v>
      </c>
      <c r="D833" s="8">
        <v>0</v>
      </c>
      <c r="E833" s="8">
        <v>0</v>
      </c>
      <c r="F833" s="8">
        <v>0</v>
      </c>
      <c r="G833" s="8">
        <v>0</v>
      </c>
      <c r="H833" s="8">
        <v>1</v>
      </c>
      <c r="I833" s="8">
        <v>0</v>
      </c>
      <c r="J833" s="8">
        <v>173</v>
      </c>
      <c r="K833" s="8">
        <v>147</v>
      </c>
      <c r="L833" s="8">
        <v>90</v>
      </c>
      <c r="M833" s="8">
        <v>24.06</v>
      </c>
      <c r="N833" s="8">
        <v>63</v>
      </c>
      <c r="O833" s="8">
        <v>85</v>
      </c>
      <c r="P833" s="8">
        <v>0</v>
      </c>
    </row>
    <row r="834" spans="1:16" x14ac:dyDescent="0.4">
      <c r="A834" s="8">
        <v>1</v>
      </c>
      <c r="B834" s="8">
        <v>35</v>
      </c>
      <c r="C834" s="8">
        <v>1</v>
      </c>
      <c r="D834" s="8">
        <v>1</v>
      </c>
      <c r="E834" s="8">
        <v>40</v>
      </c>
      <c r="F834" s="8">
        <v>0</v>
      </c>
      <c r="G834" s="8">
        <v>0</v>
      </c>
      <c r="H834" s="8">
        <v>1</v>
      </c>
      <c r="I834" s="8">
        <v>0</v>
      </c>
      <c r="J834" s="8">
        <v>265</v>
      </c>
      <c r="K834" s="8">
        <v>167.5</v>
      </c>
      <c r="L834" s="8">
        <v>104.5</v>
      </c>
      <c r="M834" s="8">
        <v>26.59</v>
      </c>
      <c r="N834" s="8">
        <v>102</v>
      </c>
      <c r="O834" s="7" t="s">
        <v>43</v>
      </c>
      <c r="P834" s="8">
        <v>0</v>
      </c>
    </row>
    <row r="835" spans="1:16" x14ac:dyDescent="0.4">
      <c r="A835" s="8">
        <v>0</v>
      </c>
      <c r="B835" s="8">
        <v>53</v>
      </c>
      <c r="C835" s="8">
        <v>1</v>
      </c>
      <c r="D835" s="8">
        <v>0</v>
      </c>
      <c r="E835" s="8">
        <v>0</v>
      </c>
      <c r="F835" s="8">
        <v>0</v>
      </c>
      <c r="G835" s="8">
        <v>0</v>
      </c>
      <c r="H835" s="8">
        <v>1</v>
      </c>
      <c r="I835" s="8">
        <v>1</v>
      </c>
      <c r="J835" s="8">
        <v>248</v>
      </c>
      <c r="K835" s="8">
        <v>200</v>
      </c>
      <c r="L835" s="8">
        <v>140</v>
      </c>
      <c r="M835" s="8">
        <v>43.3</v>
      </c>
      <c r="N835" s="8">
        <v>107</v>
      </c>
      <c r="O835" s="8">
        <v>130</v>
      </c>
      <c r="P835" s="8">
        <v>1</v>
      </c>
    </row>
    <row r="836" spans="1:16" x14ac:dyDescent="0.4">
      <c r="A836" s="8">
        <v>0</v>
      </c>
      <c r="B836" s="8">
        <v>59</v>
      </c>
      <c r="C836" s="8">
        <v>1</v>
      </c>
      <c r="D836" s="8">
        <v>0</v>
      </c>
      <c r="E836" s="8">
        <v>0</v>
      </c>
      <c r="F836" s="8">
        <v>0</v>
      </c>
      <c r="G836" s="8">
        <v>0</v>
      </c>
      <c r="H836" s="8">
        <v>1</v>
      </c>
      <c r="I836" s="8">
        <v>0</v>
      </c>
      <c r="J836" s="7" t="s">
        <v>43</v>
      </c>
      <c r="K836" s="8">
        <v>153.5</v>
      </c>
      <c r="L836" s="8">
        <v>89.5</v>
      </c>
      <c r="M836" s="8">
        <v>26.08</v>
      </c>
      <c r="N836" s="8">
        <v>71</v>
      </c>
      <c r="O836" s="8">
        <v>113</v>
      </c>
      <c r="P836" s="8">
        <v>0</v>
      </c>
    </row>
    <row r="837" spans="1:16" x14ac:dyDescent="0.4">
      <c r="A837" s="8">
        <v>1</v>
      </c>
      <c r="B837" s="8">
        <v>57</v>
      </c>
      <c r="C837" s="8">
        <v>2</v>
      </c>
      <c r="D837" s="8">
        <v>1</v>
      </c>
      <c r="E837" s="8">
        <v>20</v>
      </c>
      <c r="F837" s="8">
        <v>0</v>
      </c>
      <c r="G837" s="8">
        <v>0</v>
      </c>
      <c r="H837" s="8">
        <v>0</v>
      </c>
      <c r="I837" s="8">
        <v>0</v>
      </c>
      <c r="J837" s="8">
        <v>205</v>
      </c>
      <c r="K837" s="8">
        <v>127</v>
      </c>
      <c r="L837" s="8">
        <v>75</v>
      </c>
      <c r="M837" s="8">
        <v>20.55</v>
      </c>
      <c r="N837" s="8">
        <v>80</v>
      </c>
      <c r="O837" s="8">
        <v>65</v>
      </c>
      <c r="P837" s="8">
        <v>1</v>
      </c>
    </row>
    <row r="838" spans="1:16" x14ac:dyDescent="0.4">
      <c r="A838" s="8">
        <v>0</v>
      </c>
      <c r="B838" s="8">
        <v>47</v>
      </c>
      <c r="C838" s="8">
        <v>2</v>
      </c>
      <c r="D838" s="8">
        <v>1</v>
      </c>
      <c r="E838" s="8">
        <v>6</v>
      </c>
      <c r="F838" s="8">
        <v>0</v>
      </c>
      <c r="G838" s="8">
        <v>0</v>
      </c>
      <c r="H838" s="8">
        <v>0</v>
      </c>
      <c r="I838" s="8">
        <v>0</v>
      </c>
      <c r="J838" s="8">
        <v>234</v>
      </c>
      <c r="K838" s="8">
        <v>128</v>
      </c>
      <c r="L838" s="8">
        <v>91</v>
      </c>
      <c r="M838" s="8">
        <v>25.59</v>
      </c>
      <c r="N838" s="8">
        <v>80</v>
      </c>
      <c r="O838" s="8">
        <v>93</v>
      </c>
      <c r="P838" s="8">
        <v>0</v>
      </c>
    </row>
    <row r="839" spans="1:16" x14ac:dyDescent="0.4">
      <c r="A839" s="8">
        <v>1</v>
      </c>
      <c r="B839" s="8">
        <v>49</v>
      </c>
      <c r="C839" s="8">
        <v>4</v>
      </c>
      <c r="D839" s="8">
        <v>1</v>
      </c>
      <c r="E839" s="8">
        <v>30</v>
      </c>
      <c r="F839" s="8">
        <v>0</v>
      </c>
      <c r="G839" s="8">
        <v>0</v>
      </c>
      <c r="H839" s="8">
        <v>1</v>
      </c>
      <c r="I839" s="8">
        <v>0</v>
      </c>
      <c r="J839" s="8">
        <v>240</v>
      </c>
      <c r="K839" s="8">
        <v>137</v>
      </c>
      <c r="L839" s="8">
        <v>96.5</v>
      </c>
      <c r="M839" s="8">
        <v>23.38</v>
      </c>
      <c r="N839" s="8">
        <v>75</v>
      </c>
      <c r="O839" s="8">
        <v>118</v>
      </c>
      <c r="P839" s="8">
        <v>0</v>
      </c>
    </row>
    <row r="840" spans="1:16" x14ac:dyDescent="0.4">
      <c r="A840" s="8">
        <v>1</v>
      </c>
      <c r="B840" s="8">
        <v>58</v>
      </c>
      <c r="C840" s="8">
        <v>3</v>
      </c>
      <c r="D840" s="8">
        <v>0</v>
      </c>
      <c r="E840" s="8">
        <v>0</v>
      </c>
      <c r="F840" s="8">
        <v>0</v>
      </c>
      <c r="G840" s="8">
        <v>0</v>
      </c>
      <c r="H840" s="8">
        <v>0</v>
      </c>
      <c r="I840" s="8">
        <v>0</v>
      </c>
      <c r="J840" s="8">
        <v>266</v>
      </c>
      <c r="K840" s="8">
        <v>138</v>
      </c>
      <c r="L840" s="8">
        <v>83</v>
      </c>
      <c r="M840" s="8">
        <v>30.64</v>
      </c>
      <c r="N840" s="8">
        <v>95</v>
      </c>
      <c r="O840" s="8">
        <v>100</v>
      </c>
      <c r="P840" s="8">
        <v>1</v>
      </c>
    </row>
    <row r="841" spans="1:16" x14ac:dyDescent="0.4">
      <c r="A841" s="8">
        <v>0</v>
      </c>
      <c r="B841" s="8">
        <v>55</v>
      </c>
      <c r="C841" s="8">
        <v>1</v>
      </c>
      <c r="D841" s="8">
        <v>0</v>
      </c>
      <c r="E841" s="8">
        <v>0</v>
      </c>
      <c r="F841" s="8">
        <v>0</v>
      </c>
      <c r="G841" s="8">
        <v>0</v>
      </c>
      <c r="H841" s="8">
        <v>0</v>
      </c>
      <c r="I841" s="8">
        <v>0</v>
      </c>
      <c r="J841" s="8">
        <v>244</v>
      </c>
      <c r="K841" s="8">
        <v>133</v>
      </c>
      <c r="L841" s="8">
        <v>80</v>
      </c>
      <c r="M841" s="8">
        <v>25.01</v>
      </c>
      <c r="N841" s="8">
        <v>75</v>
      </c>
      <c r="O841" s="8">
        <v>70</v>
      </c>
      <c r="P841" s="8">
        <v>0</v>
      </c>
    </row>
    <row r="842" spans="1:16" x14ac:dyDescent="0.4">
      <c r="A842" s="8">
        <v>0</v>
      </c>
      <c r="B842" s="8">
        <v>59</v>
      </c>
      <c r="C842" s="8">
        <v>1</v>
      </c>
      <c r="D842" s="8">
        <v>0</v>
      </c>
      <c r="E842" s="8">
        <v>0</v>
      </c>
      <c r="F842" s="8">
        <v>0</v>
      </c>
      <c r="G842" s="8">
        <v>0</v>
      </c>
      <c r="H842" s="8">
        <v>0</v>
      </c>
      <c r="I842" s="8">
        <v>0</v>
      </c>
      <c r="J842" s="8">
        <v>241</v>
      </c>
      <c r="K842" s="8">
        <v>120</v>
      </c>
      <c r="L842" s="8">
        <v>73</v>
      </c>
      <c r="M842" s="8">
        <v>23.76</v>
      </c>
      <c r="N842" s="8">
        <v>60</v>
      </c>
      <c r="O842" s="8">
        <v>88</v>
      </c>
      <c r="P842" s="8">
        <v>1</v>
      </c>
    </row>
    <row r="843" spans="1:16" x14ac:dyDescent="0.4">
      <c r="A843" s="8">
        <v>1</v>
      </c>
      <c r="B843" s="8">
        <v>55</v>
      </c>
      <c r="C843" s="8">
        <v>1</v>
      </c>
      <c r="D843" s="8">
        <v>0</v>
      </c>
      <c r="E843" s="8">
        <v>0</v>
      </c>
      <c r="F843" s="8">
        <v>0</v>
      </c>
      <c r="G843" s="8">
        <v>0</v>
      </c>
      <c r="H843" s="8">
        <v>0</v>
      </c>
      <c r="I843" s="8">
        <v>0</v>
      </c>
      <c r="J843" s="8">
        <v>207</v>
      </c>
      <c r="K843" s="8">
        <v>122</v>
      </c>
      <c r="L843" s="8">
        <v>82</v>
      </c>
      <c r="M843" s="8">
        <v>24.15</v>
      </c>
      <c r="N843" s="8">
        <v>77</v>
      </c>
      <c r="O843" s="8">
        <v>74</v>
      </c>
      <c r="P843" s="8">
        <v>0</v>
      </c>
    </row>
    <row r="844" spans="1:16" x14ac:dyDescent="0.4">
      <c r="A844" s="8">
        <v>0</v>
      </c>
      <c r="B844" s="8">
        <v>43</v>
      </c>
      <c r="C844" s="8">
        <v>3</v>
      </c>
      <c r="D844" s="8">
        <v>0</v>
      </c>
      <c r="E844" s="8">
        <v>0</v>
      </c>
      <c r="F844" s="8">
        <v>0</v>
      </c>
      <c r="G844" s="8">
        <v>0</v>
      </c>
      <c r="H844" s="8">
        <v>0</v>
      </c>
      <c r="I844" s="8">
        <v>0</v>
      </c>
      <c r="J844" s="8">
        <v>214</v>
      </c>
      <c r="K844" s="8">
        <v>121.5</v>
      </c>
      <c r="L844" s="8">
        <v>78</v>
      </c>
      <c r="M844" s="8">
        <v>26.11</v>
      </c>
      <c r="N844" s="8">
        <v>90</v>
      </c>
      <c r="O844" s="8">
        <v>82</v>
      </c>
      <c r="P844" s="8">
        <v>0</v>
      </c>
    </row>
    <row r="845" spans="1:16" x14ac:dyDescent="0.4">
      <c r="A845" s="8">
        <v>0</v>
      </c>
      <c r="B845" s="8">
        <v>46</v>
      </c>
      <c r="C845" s="8">
        <v>2</v>
      </c>
      <c r="D845" s="8">
        <v>0</v>
      </c>
      <c r="E845" s="8">
        <v>0</v>
      </c>
      <c r="F845" s="8">
        <v>0</v>
      </c>
      <c r="G845" s="8">
        <v>0</v>
      </c>
      <c r="H845" s="8">
        <v>0</v>
      </c>
      <c r="I845" s="8">
        <v>0</v>
      </c>
      <c r="J845" s="8">
        <v>225</v>
      </c>
      <c r="K845" s="8">
        <v>116</v>
      </c>
      <c r="L845" s="8">
        <v>79</v>
      </c>
      <c r="M845" s="8">
        <v>29.21</v>
      </c>
      <c r="N845" s="8">
        <v>60</v>
      </c>
      <c r="O845" s="8">
        <v>70</v>
      </c>
      <c r="P845" s="8">
        <v>0</v>
      </c>
    </row>
    <row r="846" spans="1:16" x14ac:dyDescent="0.4">
      <c r="A846" s="8">
        <v>1</v>
      </c>
      <c r="B846" s="8">
        <v>43</v>
      </c>
      <c r="C846" s="8">
        <v>2</v>
      </c>
      <c r="D846" s="8">
        <v>0</v>
      </c>
      <c r="E846" s="8">
        <v>0</v>
      </c>
      <c r="F846" s="8">
        <v>0</v>
      </c>
      <c r="G846" s="8">
        <v>0</v>
      </c>
      <c r="H846" s="8">
        <v>1</v>
      </c>
      <c r="I846" s="8">
        <v>0</v>
      </c>
      <c r="J846" s="8">
        <v>214</v>
      </c>
      <c r="K846" s="8">
        <v>132</v>
      </c>
      <c r="L846" s="8">
        <v>84</v>
      </c>
      <c r="M846" s="8">
        <v>26.77</v>
      </c>
      <c r="N846" s="8">
        <v>65</v>
      </c>
      <c r="O846" s="8">
        <v>102</v>
      </c>
      <c r="P846" s="8">
        <v>1</v>
      </c>
    </row>
    <row r="847" spans="1:16" x14ac:dyDescent="0.4">
      <c r="A847" s="8">
        <v>0</v>
      </c>
      <c r="B847" s="8">
        <v>46</v>
      </c>
      <c r="C847" s="8">
        <v>2</v>
      </c>
      <c r="D847" s="8">
        <v>0</v>
      </c>
      <c r="E847" s="8">
        <v>0</v>
      </c>
      <c r="F847" s="8">
        <v>0</v>
      </c>
      <c r="G847" s="8">
        <v>0</v>
      </c>
      <c r="H847" s="8">
        <v>0</v>
      </c>
      <c r="I847" s="8">
        <v>0</v>
      </c>
      <c r="J847" s="8">
        <v>304</v>
      </c>
      <c r="K847" s="8">
        <v>131.5</v>
      </c>
      <c r="L847" s="8">
        <v>78.5</v>
      </c>
      <c r="M847" s="8">
        <v>21.02</v>
      </c>
      <c r="N847" s="8">
        <v>68</v>
      </c>
      <c r="O847" s="8">
        <v>112</v>
      </c>
      <c r="P847" s="8">
        <v>0</v>
      </c>
    </row>
    <row r="848" spans="1:16" x14ac:dyDescent="0.4">
      <c r="A848" s="8">
        <v>1</v>
      </c>
      <c r="B848" s="8">
        <v>49</v>
      </c>
      <c r="C848" s="8">
        <v>1</v>
      </c>
      <c r="D848" s="8">
        <v>1</v>
      </c>
      <c r="E848" s="8">
        <v>30</v>
      </c>
      <c r="F848" s="8">
        <v>0</v>
      </c>
      <c r="G848" s="8">
        <v>0</v>
      </c>
      <c r="H848" s="8">
        <v>0</v>
      </c>
      <c r="I848" s="8">
        <v>0</v>
      </c>
      <c r="J848" s="8">
        <v>238</v>
      </c>
      <c r="K848" s="8">
        <v>118</v>
      </c>
      <c r="L848" s="8">
        <v>66</v>
      </c>
      <c r="M848" s="8">
        <v>26.91</v>
      </c>
      <c r="N848" s="8">
        <v>90</v>
      </c>
      <c r="O848" s="8">
        <v>82</v>
      </c>
      <c r="P848" s="8">
        <v>0</v>
      </c>
    </row>
    <row r="849" spans="1:16" x14ac:dyDescent="0.4">
      <c r="A849" s="8">
        <v>0</v>
      </c>
      <c r="B849" s="8">
        <v>42</v>
      </c>
      <c r="C849" s="8">
        <v>1</v>
      </c>
      <c r="D849" s="8">
        <v>0</v>
      </c>
      <c r="E849" s="8">
        <v>0</v>
      </c>
      <c r="F849" s="8">
        <v>0</v>
      </c>
      <c r="G849" s="8">
        <v>0</v>
      </c>
      <c r="H849" s="8">
        <v>0</v>
      </c>
      <c r="I849" s="8">
        <v>0</v>
      </c>
      <c r="J849" s="8">
        <v>241</v>
      </c>
      <c r="K849" s="8">
        <v>118.5</v>
      </c>
      <c r="L849" s="8">
        <v>80.5</v>
      </c>
      <c r="M849" s="8">
        <v>32.36</v>
      </c>
      <c r="N849" s="8">
        <v>95</v>
      </c>
      <c r="O849" s="8">
        <v>75</v>
      </c>
      <c r="P849" s="8">
        <v>0</v>
      </c>
    </row>
    <row r="850" spans="1:16" x14ac:dyDescent="0.4">
      <c r="A850" s="8">
        <v>0</v>
      </c>
      <c r="B850" s="8">
        <v>61</v>
      </c>
      <c r="C850" s="8">
        <v>2</v>
      </c>
      <c r="D850" s="8">
        <v>0</v>
      </c>
      <c r="E850" s="8">
        <v>0</v>
      </c>
      <c r="F850" s="8">
        <v>0</v>
      </c>
      <c r="G850" s="8">
        <v>0</v>
      </c>
      <c r="H850" s="8">
        <v>0</v>
      </c>
      <c r="I850" s="8">
        <v>0</v>
      </c>
      <c r="J850" s="8">
        <v>255</v>
      </c>
      <c r="K850" s="8">
        <v>114</v>
      </c>
      <c r="L850" s="8">
        <v>70.5</v>
      </c>
      <c r="M850" s="8">
        <v>24.79</v>
      </c>
      <c r="N850" s="8">
        <v>83</v>
      </c>
      <c r="O850" s="8">
        <v>107</v>
      </c>
      <c r="P850" s="8">
        <v>0</v>
      </c>
    </row>
    <row r="851" spans="1:16" x14ac:dyDescent="0.4">
      <c r="A851" s="8">
        <v>0</v>
      </c>
      <c r="B851" s="8">
        <v>36</v>
      </c>
      <c r="C851" s="8">
        <v>2</v>
      </c>
      <c r="D851" s="8">
        <v>0</v>
      </c>
      <c r="E851" s="8">
        <v>0</v>
      </c>
      <c r="F851" s="8">
        <v>0</v>
      </c>
      <c r="G851" s="8">
        <v>0</v>
      </c>
      <c r="H851" s="8">
        <v>0</v>
      </c>
      <c r="I851" s="8">
        <v>0</v>
      </c>
      <c r="J851" s="8">
        <v>212</v>
      </c>
      <c r="K851" s="8">
        <v>102</v>
      </c>
      <c r="L851" s="8">
        <v>69</v>
      </c>
      <c r="M851" s="8">
        <v>33.36</v>
      </c>
      <c r="N851" s="8">
        <v>55</v>
      </c>
      <c r="O851" s="8">
        <v>71</v>
      </c>
      <c r="P851" s="8">
        <v>0</v>
      </c>
    </row>
    <row r="852" spans="1:16" x14ac:dyDescent="0.4">
      <c r="A852" s="8">
        <v>1</v>
      </c>
      <c r="B852" s="8">
        <v>39</v>
      </c>
      <c r="C852" s="8">
        <v>2</v>
      </c>
      <c r="D852" s="8">
        <v>1</v>
      </c>
      <c r="E852" s="8">
        <v>40</v>
      </c>
      <c r="F852" s="8">
        <v>0</v>
      </c>
      <c r="G852" s="8">
        <v>0</v>
      </c>
      <c r="H852" s="8">
        <v>0</v>
      </c>
      <c r="I852" s="8">
        <v>0</v>
      </c>
      <c r="J852" s="8">
        <v>207</v>
      </c>
      <c r="K852" s="8">
        <v>131</v>
      </c>
      <c r="L852" s="8">
        <v>82</v>
      </c>
      <c r="M852" s="8">
        <v>24.25</v>
      </c>
      <c r="N852" s="8">
        <v>73</v>
      </c>
      <c r="O852" s="8">
        <v>83</v>
      </c>
      <c r="P852" s="8">
        <v>0</v>
      </c>
    </row>
    <row r="853" spans="1:16" x14ac:dyDescent="0.4">
      <c r="A853" s="8">
        <v>0</v>
      </c>
      <c r="B853" s="8">
        <v>48</v>
      </c>
      <c r="C853" s="8">
        <v>1</v>
      </c>
      <c r="D853" s="8">
        <v>0</v>
      </c>
      <c r="E853" s="8">
        <v>0</v>
      </c>
      <c r="F853" s="8">
        <v>0</v>
      </c>
      <c r="G853" s="8">
        <v>0</v>
      </c>
      <c r="H853" s="8">
        <v>0</v>
      </c>
      <c r="I853" s="8">
        <v>0</v>
      </c>
      <c r="J853" s="8">
        <v>222</v>
      </c>
      <c r="K853" s="8">
        <v>119</v>
      </c>
      <c r="L853" s="8">
        <v>85</v>
      </c>
      <c r="M853" s="8">
        <v>30.46</v>
      </c>
      <c r="N853" s="8">
        <v>77</v>
      </c>
      <c r="O853" s="8">
        <v>80</v>
      </c>
      <c r="P853" s="8">
        <v>0</v>
      </c>
    </row>
    <row r="854" spans="1:16" x14ac:dyDescent="0.4">
      <c r="A854" s="8">
        <v>1</v>
      </c>
      <c r="B854" s="8">
        <v>39</v>
      </c>
      <c r="C854" s="8">
        <v>4</v>
      </c>
      <c r="D854" s="8">
        <v>0</v>
      </c>
      <c r="E854" s="8">
        <v>0</v>
      </c>
      <c r="F854" s="8">
        <v>0</v>
      </c>
      <c r="G854" s="8">
        <v>0</v>
      </c>
      <c r="H854" s="8">
        <v>0</v>
      </c>
      <c r="I854" s="8">
        <v>0</v>
      </c>
      <c r="J854" s="8">
        <v>220</v>
      </c>
      <c r="K854" s="8">
        <v>107</v>
      </c>
      <c r="L854" s="8">
        <v>76.5</v>
      </c>
      <c r="M854" s="8">
        <v>22.45</v>
      </c>
      <c r="N854" s="8">
        <v>66</v>
      </c>
      <c r="O854" s="8">
        <v>78</v>
      </c>
      <c r="P854" s="8">
        <v>0</v>
      </c>
    </row>
    <row r="855" spans="1:16" x14ac:dyDescent="0.4">
      <c r="A855" s="8">
        <v>0</v>
      </c>
      <c r="B855" s="8">
        <v>59</v>
      </c>
      <c r="C855" s="8">
        <v>2</v>
      </c>
      <c r="D855" s="8">
        <v>1</v>
      </c>
      <c r="E855" s="8">
        <v>3</v>
      </c>
      <c r="F855" s="8">
        <v>0</v>
      </c>
      <c r="G855" s="8">
        <v>0</v>
      </c>
      <c r="H855" s="8">
        <v>0</v>
      </c>
      <c r="I855" s="8">
        <v>0</v>
      </c>
      <c r="J855" s="8">
        <v>240</v>
      </c>
      <c r="K855" s="8">
        <v>122.5</v>
      </c>
      <c r="L855" s="8">
        <v>67.5</v>
      </c>
      <c r="M855" s="8">
        <v>25.4</v>
      </c>
      <c r="N855" s="8">
        <v>88</v>
      </c>
      <c r="O855" s="8">
        <v>81</v>
      </c>
      <c r="P855" s="8">
        <v>0</v>
      </c>
    </row>
    <row r="856" spans="1:16" x14ac:dyDescent="0.4">
      <c r="A856" s="8">
        <v>0</v>
      </c>
      <c r="B856" s="8">
        <v>48</v>
      </c>
      <c r="C856" s="8">
        <v>3</v>
      </c>
      <c r="D856" s="8">
        <v>0</v>
      </c>
      <c r="E856" s="8">
        <v>0</v>
      </c>
      <c r="F856" s="8">
        <v>0</v>
      </c>
      <c r="G856" s="8">
        <v>0</v>
      </c>
      <c r="H856" s="8">
        <v>0</v>
      </c>
      <c r="I856" s="8">
        <v>0</v>
      </c>
      <c r="J856" s="8">
        <v>231</v>
      </c>
      <c r="K856" s="8">
        <v>131</v>
      </c>
      <c r="L856" s="8">
        <v>80</v>
      </c>
      <c r="M856" s="8">
        <v>21.14</v>
      </c>
      <c r="N856" s="8">
        <v>70</v>
      </c>
      <c r="O856" s="8">
        <v>85</v>
      </c>
      <c r="P856" s="8">
        <v>0</v>
      </c>
    </row>
    <row r="857" spans="1:16" x14ac:dyDescent="0.4">
      <c r="A857" s="8">
        <v>1</v>
      </c>
      <c r="B857" s="8">
        <v>44</v>
      </c>
      <c r="C857" s="8">
        <v>1</v>
      </c>
      <c r="D857" s="8">
        <v>0</v>
      </c>
      <c r="E857" s="8">
        <v>0</v>
      </c>
      <c r="F857" s="8">
        <v>0</v>
      </c>
      <c r="G857" s="8">
        <v>0</v>
      </c>
      <c r="H857" s="8">
        <v>0</v>
      </c>
      <c r="I857" s="8">
        <v>0</v>
      </c>
      <c r="J857" s="8">
        <v>268</v>
      </c>
      <c r="K857" s="8">
        <v>114</v>
      </c>
      <c r="L857" s="8">
        <v>83</v>
      </c>
      <c r="M857" s="8">
        <v>31.16</v>
      </c>
      <c r="N857" s="8">
        <v>75</v>
      </c>
      <c r="O857" s="8">
        <v>76</v>
      </c>
      <c r="P857" s="8">
        <v>0</v>
      </c>
    </row>
    <row r="858" spans="1:16" x14ac:dyDescent="0.4">
      <c r="A858" s="8">
        <v>1</v>
      </c>
      <c r="B858" s="8">
        <v>42</v>
      </c>
      <c r="C858" s="8">
        <v>2</v>
      </c>
      <c r="D858" s="8">
        <v>1</v>
      </c>
      <c r="E858" s="8">
        <v>30</v>
      </c>
      <c r="F858" s="8">
        <v>0</v>
      </c>
      <c r="G858" s="8">
        <v>0</v>
      </c>
      <c r="H858" s="8">
        <v>0</v>
      </c>
      <c r="I858" s="8">
        <v>0</v>
      </c>
      <c r="J858" s="8">
        <v>256</v>
      </c>
      <c r="K858" s="8">
        <v>111</v>
      </c>
      <c r="L858" s="8">
        <v>62</v>
      </c>
      <c r="M858" s="8">
        <v>21.67</v>
      </c>
      <c r="N858" s="8">
        <v>74</v>
      </c>
      <c r="O858" s="8">
        <v>74</v>
      </c>
      <c r="P858" s="8">
        <v>0</v>
      </c>
    </row>
    <row r="859" spans="1:16" x14ac:dyDescent="0.4">
      <c r="A859" s="8">
        <v>0</v>
      </c>
      <c r="B859" s="8">
        <v>44</v>
      </c>
      <c r="C859" s="8">
        <v>1</v>
      </c>
      <c r="D859" s="8">
        <v>0</v>
      </c>
      <c r="E859" s="8">
        <v>0</v>
      </c>
      <c r="F859" s="8">
        <v>0</v>
      </c>
      <c r="G859" s="8">
        <v>0</v>
      </c>
      <c r="H859" s="8">
        <v>0</v>
      </c>
      <c r="I859" s="8">
        <v>0</v>
      </c>
      <c r="J859" s="8">
        <v>195</v>
      </c>
      <c r="K859" s="8">
        <v>118</v>
      </c>
      <c r="L859" s="8">
        <v>86</v>
      </c>
      <c r="M859" s="8">
        <v>23.09</v>
      </c>
      <c r="N859" s="8">
        <v>70</v>
      </c>
      <c r="O859" s="8">
        <v>75</v>
      </c>
      <c r="P859" s="8">
        <v>0</v>
      </c>
    </row>
    <row r="860" spans="1:16" x14ac:dyDescent="0.4">
      <c r="A860" s="8">
        <v>0</v>
      </c>
      <c r="B860" s="8">
        <v>52</v>
      </c>
      <c r="C860" s="8">
        <v>1</v>
      </c>
      <c r="D860" s="8">
        <v>0</v>
      </c>
      <c r="E860" s="8">
        <v>0</v>
      </c>
      <c r="F860" s="8">
        <v>0</v>
      </c>
      <c r="G860" s="8">
        <v>0</v>
      </c>
      <c r="H860" s="8">
        <v>1</v>
      </c>
      <c r="I860" s="8">
        <v>0</v>
      </c>
      <c r="J860" s="8">
        <v>247</v>
      </c>
      <c r="K860" s="8">
        <v>146</v>
      </c>
      <c r="L860" s="8">
        <v>88</v>
      </c>
      <c r="M860" s="8">
        <v>27.26</v>
      </c>
      <c r="N860" s="8">
        <v>69</v>
      </c>
      <c r="O860" s="8">
        <v>63</v>
      </c>
      <c r="P860" s="8">
        <v>0</v>
      </c>
    </row>
    <row r="861" spans="1:16" x14ac:dyDescent="0.4">
      <c r="A861" s="8">
        <v>1</v>
      </c>
      <c r="B861" s="8">
        <v>60</v>
      </c>
      <c r="C861" s="8">
        <v>1</v>
      </c>
      <c r="D861" s="8">
        <v>1</v>
      </c>
      <c r="E861" s="8">
        <v>9</v>
      </c>
      <c r="F861" s="8">
        <v>0</v>
      </c>
      <c r="G861" s="8">
        <v>0</v>
      </c>
      <c r="H861" s="8">
        <v>0</v>
      </c>
      <c r="I861" s="8">
        <v>0</v>
      </c>
      <c r="J861" s="8">
        <v>166</v>
      </c>
      <c r="K861" s="8">
        <v>141</v>
      </c>
      <c r="L861" s="8">
        <v>81</v>
      </c>
      <c r="M861" s="8">
        <v>19.420000000000002</v>
      </c>
      <c r="N861" s="8">
        <v>67</v>
      </c>
      <c r="O861" s="8">
        <v>101</v>
      </c>
      <c r="P861" s="8">
        <v>0</v>
      </c>
    </row>
    <row r="862" spans="1:16" x14ac:dyDescent="0.4">
      <c r="A862" s="8">
        <v>0</v>
      </c>
      <c r="B862" s="8">
        <v>35</v>
      </c>
      <c r="C862" s="8">
        <v>2</v>
      </c>
      <c r="D862" s="8">
        <v>0</v>
      </c>
      <c r="E862" s="8">
        <v>0</v>
      </c>
      <c r="F862" s="8">
        <v>0</v>
      </c>
      <c r="G862" s="8">
        <v>0</v>
      </c>
      <c r="H862" s="8">
        <v>0</v>
      </c>
      <c r="I862" s="8">
        <v>0</v>
      </c>
      <c r="J862" s="8">
        <v>248</v>
      </c>
      <c r="K862" s="8">
        <v>107</v>
      </c>
      <c r="L862" s="8">
        <v>73</v>
      </c>
      <c r="M862" s="8">
        <v>20.64</v>
      </c>
      <c r="N862" s="8">
        <v>90</v>
      </c>
      <c r="O862" s="8">
        <v>80</v>
      </c>
      <c r="P862" s="8">
        <v>0</v>
      </c>
    </row>
    <row r="863" spans="1:16" x14ac:dyDescent="0.4">
      <c r="A863" s="8">
        <v>1</v>
      </c>
      <c r="B863" s="8">
        <v>40</v>
      </c>
      <c r="C863" s="8">
        <v>2</v>
      </c>
      <c r="D863" s="8">
        <v>1</v>
      </c>
      <c r="E863" s="8">
        <v>30</v>
      </c>
      <c r="F863" s="8">
        <v>0</v>
      </c>
      <c r="G863" s="8">
        <v>0</v>
      </c>
      <c r="H863" s="8">
        <v>0</v>
      </c>
      <c r="I863" s="8">
        <v>0</v>
      </c>
      <c r="J863" s="8">
        <v>165</v>
      </c>
      <c r="K863" s="8">
        <v>128</v>
      </c>
      <c r="L863" s="8">
        <v>83</v>
      </c>
      <c r="M863" s="8">
        <v>24.71</v>
      </c>
      <c r="N863" s="8">
        <v>69</v>
      </c>
      <c r="O863" s="8">
        <v>60</v>
      </c>
      <c r="P863" s="8">
        <v>0</v>
      </c>
    </row>
    <row r="864" spans="1:16" x14ac:dyDescent="0.4">
      <c r="A864" s="8">
        <v>0</v>
      </c>
      <c r="B864" s="8">
        <v>64</v>
      </c>
      <c r="C864" s="8">
        <v>2</v>
      </c>
      <c r="D864" s="8">
        <v>1</v>
      </c>
      <c r="E864" s="8">
        <v>15</v>
      </c>
      <c r="F864" s="8">
        <v>0</v>
      </c>
      <c r="G864" s="8">
        <v>0</v>
      </c>
      <c r="H864" s="8">
        <v>1</v>
      </c>
      <c r="I864" s="8">
        <v>0</v>
      </c>
      <c r="J864" s="8">
        <v>283</v>
      </c>
      <c r="K864" s="8">
        <v>163</v>
      </c>
      <c r="L864" s="8">
        <v>85</v>
      </c>
      <c r="M864" s="8">
        <v>21.17</v>
      </c>
      <c r="N864" s="8">
        <v>72</v>
      </c>
      <c r="O864" s="8">
        <v>68</v>
      </c>
      <c r="P864" s="8">
        <v>0</v>
      </c>
    </row>
    <row r="865" spans="1:16" x14ac:dyDescent="0.4">
      <c r="A865" s="8">
        <v>0</v>
      </c>
      <c r="B865" s="8">
        <v>53</v>
      </c>
      <c r="C865" s="8">
        <v>2</v>
      </c>
      <c r="D865" s="8">
        <v>1</v>
      </c>
      <c r="E865" s="8">
        <v>10</v>
      </c>
      <c r="F865" s="8">
        <v>0</v>
      </c>
      <c r="G865" s="8">
        <v>0</v>
      </c>
      <c r="H865" s="8">
        <v>1</v>
      </c>
      <c r="I865" s="8">
        <v>0</v>
      </c>
      <c r="J865" s="8">
        <v>261</v>
      </c>
      <c r="K865" s="8">
        <v>136</v>
      </c>
      <c r="L865" s="8">
        <v>99</v>
      </c>
      <c r="M865" s="8">
        <v>21.02</v>
      </c>
      <c r="N865" s="8">
        <v>85</v>
      </c>
      <c r="O865" s="8">
        <v>94</v>
      </c>
      <c r="P865" s="8">
        <v>0</v>
      </c>
    </row>
    <row r="866" spans="1:16" x14ac:dyDescent="0.4">
      <c r="A866" s="8">
        <v>0</v>
      </c>
      <c r="B866" s="8">
        <v>59</v>
      </c>
      <c r="C866" s="8">
        <v>2</v>
      </c>
      <c r="D866" s="8">
        <v>0</v>
      </c>
      <c r="E866" s="8">
        <v>0</v>
      </c>
      <c r="F866" s="8">
        <v>1</v>
      </c>
      <c r="G866" s="8">
        <v>0</v>
      </c>
      <c r="H866" s="8">
        <v>1</v>
      </c>
      <c r="I866" s="8">
        <v>0</v>
      </c>
      <c r="J866" s="8">
        <v>264</v>
      </c>
      <c r="K866" s="8">
        <v>244</v>
      </c>
      <c r="L866" s="8">
        <v>124</v>
      </c>
      <c r="M866" s="8">
        <v>19.61</v>
      </c>
      <c r="N866" s="8">
        <v>76</v>
      </c>
      <c r="O866" s="8">
        <v>120</v>
      </c>
      <c r="P866" s="8">
        <v>1</v>
      </c>
    </row>
    <row r="867" spans="1:16" x14ac:dyDescent="0.4">
      <c r="A867" s="8">
        <v>0</v>
      </c>
      <c r="B867" s="8">
        <v>55</v>
      </c>
      <c r="C867" s="8">
        <v>1</v>
      </c>
      <c r="D867" s="8">
        <v>0</v>
      </c>
      <c r="E867" s="8">
        <v>0</v>
      </c>
      <c r="F867" s="8">
        <v>0</v>
      </c>
      <c r="G867" s="8">
        <v>0</v>
      </c>
      <c r="H867" s="8">
        <v>0</v>
      </c>
      <c r="I867" s="8">
        <v>0</v>
      </c>
      <c r="J867" s="8">
        <v>273</v>
      </c>
      <c r="K867" s="8">
        <v>134</v>
      </c>
      <c r="L867" s="8">
        <v>92</v>
      </c>
      <c r="M867" s="8">
        <v>32.17</v>
      </c>
      <c r="N867" s="8">
        <v>75</v>
      </c>
      <c r="O867" s="8">
        <v>67</v>
      </c>
      <c r="P867" s="8">
        <v>0</v>
      </c>
    </row>
    <row r="868" spans="1:16" x14ac:dyDescent="0.4">
      <c r="A868" s="8">
        <v>0</v>
      </c>
      <c r="B868" s="8">
        <v>58</v>
      </c>
      <c r="C868" s="8">
        <v>2</v>
      </c>
      <c r="D868" s="8">
        <v>1</v>
      </c>
      <c r="E868" s="8">
        <v>30</v>
      </c>
      <c r="F868" s="8">
        <v>0</v>
      </c>
      <c r="G868" s="8">
        <v>0</v>
      </c>
      <c r="H868" s="8">
        <v>0</v>
      </c>
      <c r="I868" s="8">
        <v>0</v>
      </c>
      <c r="J868" s="8">
        <v>234</v>
      </c>
      <c r="K868" s="8">
        <v>113</v>
      </c>
      <c r="L868" s="8">
        <v>77</v>
      </c>
      <c r="M868" s="8">
        <v>20.68</v>
      </c>
      <c r="N868" s="8">
        <v>72</v>
      </c>
      <c r="O868" s="8">
        <v>67</v>
      </c>
      <c r="P868" s="8">
        <v>0</v>
      </c>
    </row>
    <row r="869" spans="1:16" x14ac:dyDescent="0.4">
      <c r="A869" s="8">
        <v>1</v>
      </c>
      <c r="B869" s="8">
        <v>56</v>
      </c>
      <c r="C869" s="8">
        <v>2</v>
      </c>
      <c r="D869" s="8">
        <v>1</v>
      </c>
      <c r="E869" s="8">
        <v>30</v>
      </c>
      <c r="F869" s="8">
        <v>0</v>
      </c>
      <c r="G869" s="8">
        <v>0</v>
      </c>
      <c r="H869" s="8">
        <v>0</v>
      </c>
      <c r="I869" s="8">
        <v>0</v>
      </c>
      <c r="J869" s="8">
        <v>197</v>
      </c>
      <c r="K869" s="8">
        <v>113.5</v>
      </c>
      <c r="L869" s="8">
        <v>74</v>
      </c>
      <c r="M869" s="8">
        <v>21.03</v>
      </c>
      <c r="N869" s="8">
        <v>90</v>
      </c>
      <c r="O869" s="8">
        <v>81</v>
      </c>
      <c r="P869" s="8">
        <v>1</v>
      </c>
    </row>
    <row r="870" spans="1:16" x14ac:dyDescent="0.4">
      <c r="A870" s="8">
        <v>0</v>
      </c>
      <c r="B870" s="8">
        <v>40</v>
      </c>
      <c r="C870" s="8">
        <v>2</v>
      </c>
      <c r="D870" s="8">
        <v>1</v>
      </c>
      <c r="E870" s="8">
        <v>30</v>
      </c>
      <c r="F870" s="8">
        <v>0</v>
      </c>
      <c r="G870" s="8">
        <v>0</v>
      </c>
      <c r="H870" s="8">
        <v>0</v>
      </c>
      <c r="I870" s="8">
        <v>0</v>
      </c>
      <c r="J870" s="8">
        <v>202</v>
      </c>
      <c r="K870" s="8">
        <v>104</v>
      </c>
      <c r="L870" s="8">
        <v>76</v>
      </c>
      <c r="M870" s="8">
        <v>19.93</v>
      </c>
      <c r="N870" s="8">
        <v>70</v>
      </c>
      <c r="O870" s="8">
        <v>62</v>
      </c>
      <c r="P870" s="8">
        <v>1</v>
      </c>
    </row>
    <row r="871" spans="1:16" x14ac:dyDescent="0.4">
      <c r="A871" s="8">
        <v>1</v>
      </c>
      <c r="B871" s="8">
        <v>42</v>
      </c>
      <c r="C871" s="8">
        <v>1</v>
      </c>
      <c r="D871" s="8">
        <v>0</v>
      </c>
      <c r="E871" s="8">
        <v>0</v>
      </c>
      <c r="F871" s="8">
        <v>0</v>
      </c>
      <c r="G871" s="8">
        <v>0</v>
      </c>
      <c r="H871" s="8">
        <v>0</v>
      </c>
      <c r="I871" s="8">
        <v>0</v>
      </c>
      <c r="J871" s="8">
        <v>163</v>
      </c>
      <c r="K871" s="8">
        <v>135</v>
      </c>
      <c r="L871" s="8">
        <v>82</v>
      </c>
      <c r="M871" s="8">
        <v>25.75</v>
      </c>
      <c r="N871" s="8">
        <v>65</v>
      </c>
      <c r="O871" s="8">
        <v>77</v>
      </c>
      <c r="P871" s="8">
        <v>0</v>
      </c>
    </row>
    <row r="872" spans="1:16" x14ac:dyDescent="0.4">
      <c r="A872" s="8">
        <v>1</v>
      </c>
      <c r="B872" s="8">
        <v>48</v>
      </c>
      <c r="C872" s="8">
        <v>2</v>
      </c>
      <c r="D872" s="8">
        <v>0</v>
      </c>
      <c r="E872" s="8">
        <v>0</v>
      </c>
      <c r="F872" s="8">
        <v>0</v>
      </c>
      <c r="G872" s="8">
        <v>0</v>
      </c>
      <c r="H872" s="8">
        <v>0</v>
      </c>
      <c r="I872" s="8">
        <v>0</v>
      </c>
      <c r="J872" s="8">
        <v>247</v>
      </c>
      <c r="K872" s="8">
        <v>131</v>
      </c>
      <c r="L872" s="8">
        <v>79</v>
      </c>
      <c r="M872" s="8">
        <v>22.12</v>
      </c>
      <c r="N872" s="8">
        <v>78</v>
      </c>
      <c r="O872" s="8">
        <v>83</v>
      </c>
      <c r="P872" s="8">
        <v>0</v>
      </c>
    </row>
    <row r="873" spans="1:16" x14ac:dyDescent="0.4">
      <c r="A873" s="8">
        <v>0</v>
      </c>
      <c r="B873" s="8">
        <v>58</v>
      </c>
      <c r="C873" s="8">
        <v>2</v>
      </c>
      <c r="D873" s="8">
        <v>1</v>
      </c>
      <c r="E873" s="8">
        <v>3</v>
      </c>
      <c r="F873" s="8">
        <v>0</v>
      </c>
      <c r="G873" s="8">
        <v>0</v>
      </c>
      <c r="H873" s="8">
        <v>0</v>
      </c>
      <c r="I873" s="8">
        <v>0</v>
      </c>
      <c r="J873" s="7" t="s">
        <v>43</v>
      </c>
      <c r="K873" s="8">
        <v>120</v>
      </c>
      <c r="L873" s="8">
        <v>80</v>
      </c>
      <c r="M873" s="8">
        <v>29.25</v>
      </c>
      <c r="N873" s="8">
        <v>78</v>
      </c>
      <c r="O873" s="8">
        <v>75</v>
      </c>
      <c r="P873" s="8">
        <v>0</v>
      </c>
    </row>
    <row r="874" spans="1:16" x14ac:dyDescent="0.4">
      <c r="A874" s="8">
        <v>0</v>
      </c>
      <c r="B874" s="8">
        <v>38</v>
      </c>
      <c r="C874" s="8">
        <v>3</v>
      </c>
      <c r="D874" s="8">
        <v>1</v>
      </c>
      <c r="E874" s="8">
        <v>15</v>
      </c>
      <c r="F874" s="8">
        <v>0</v>
      </c>
      <c r="G874" s="8">
        <v>0</v>
      </c>
      <c r="H874" s="8">
        <v>0</v>
      </c>
      <c r="I874" s="8">
        <v>0</v>
      </c>
      <c r="J874" s="8">
        <v>215</v>
      </c>
      <c r="K874" s="8">
        <v>129.5</v>
      </c>
      <c r="L874" s="8">
        <v>85.5</v>
      </c>
      <c r="M874" s="8">
        <v>24.24</v>
      </c>
      <c r="N874" s="8">
        <v>75</v>
      </c>
      <c r="O874" s="7" t="s">
        <v>43</v>
      </c>
      <c r="P874" s="8">
        <v>0</v>
      </c>
    </row>
    <row r="875" spans="1:16" x14ac:dyDescent="0.4">
      <c r="A875" s="8">
        <v>1</v>
      </c>
      <c r="B875" s="8">
        <v>65</v>
      </c>
      <c r="C875" s="8">
        <v>1</v>
      </c>
      <c r="D875" s="8">
        <v>0</v>
      </c>
      <c r="E875" s="8">
        <v>0</v>
      </c>
      <c r="F875" s="8">
        <v>0</v>
      </c>
      <c r="G875" s="8">
        <v>0</v>
      </c>
      <c r="H875" s="8">
        <v>0</v>
      </c>
      <c r="I875" s="8">
        <v>0</v>
      </c>
      <c r="J875" s="8">
        <v>251</v>
      </c>
      <c r="K875" s="8">
        <v>127.5</v>
      </c>
      <c r="L875" s="8">
        <v>75</v>
      </c>
      <c r="M875" s="8">
        <v>26.46</v>
      </c>
      <c r="N875" s="8">
        <v>60</v>
      </c>
      <c r="O875" s="8">
        <v>74</v>
      </c>
      <c r="P875" s="8">
        <v>0</v>
      </c>
    </row>
    <row r="876" spans="1:16" x14ac:dyDescent="0.4">
      <c r="A876" s="8">
        <v>1</v>
      </c>
      <c r="B876" s="8">
        <v>52</v>
      </c>
      <c r="C876" s="8">
        <v>3</v>
      </c>
      <c r="D876" s="8">
        <v>0</v>
      </c>
      <c r="E876" s="8">
        <v>0</v>
      </c>
      <c r="F876" s="8">
        <v>0</v>
      </c>
      <c r="G876" s="8">
        <v>0</v>
      </c>
      <c r="H876" s="8">
        <v>0</v>
      </c>
      <c r="I876" s="8">
        <v>0</v>
      </c>
      <c r="J876" s="8">
        <v>205</v>
      </c>
      <c r="K876" s="8">
        <v>122</v>
      </c>
      <c r="L876" s="8">
        <v>73</v>
      </c>
      <c r="M876" s="8">
        <v>22.73</v>
      </c>
      <c r="N876" s="8">
        <v>70</v>
      </c>
      <c r="O876" s="8">
        <v>85</v>
      </c>
      <c r="P876" s="8">
        <v>0</v>
      </c>
    </row>
    <row r="877" spans="1:16" x14ac:dyDescent="0.4">
      <c r="A877" s="8">
        <v>1</v>
      </c>
      <c r="B877" s="8">
        <v>39</v>
      </c>
      <c r="C877" s="8">
        <v>2</v>
      </c>
      <c r="D877" s="8">
        <v>1</v>
      </c>
      <c r="E877" s="8">
        <v>30</v>
      </c>
      <c r="F877" s="8">
        <v>0</v>
      </c>
      <c r="G877" s="8">
        <v>0</v>
      </c>
      <c r="H877" s="8">
        <v>0</v>
      </c>
      <c r="I877" s="8">
        <v>0</v>
      </c>
      <c r="J877" s="8">
        <v>225</v>
      </c>
      <c r="K877" s="8">
        <v>128</v>
      </c>
      <c r="L877" s="8">
        <v>86.5</v>
      </c>
      <c r="M877" s="8">
        <v>25.13</v>
      </c>
      <c r="N877" s="8">
        <v>74</v>
      </c>
      <c r="O877" s="8">
        <v>100</v>
      </c>
      <c r="P877" s="8">
        <v>0</v>
      </c>
    </row>
    <row r="878" spans="1:16" x14ac:dyDescent="0.4">
      <c r="A878" s="8">
        <v>0</v>
      </c>
      <c r="B878" s="8">
        <v>55</v>
      </c>
      <c r="C878" s="8">
        <v>1</v>
      </c>
      <c r="D878" s="8">
        <v>0</v>
      </c>
      <c r="E878" s="8">
        <v>0</v>
      </c>
      <c r="F878" s="8">
        <v>0</v>
      </c>
      <c r="G878" s="8">
        <v>0</v>
      </c>
      <c r="H878" s="8">
        <v>0</v>
      </c>
      <c r="I878" s="8">
        <v>0</v>
      </c>
      <c r="J878" s="8">
        <v>250</v>
      </c>
      <c r="K878" s="8">
        <v>127.5</v>
      </c>
      <c r="L878" s="8">
        <v>83.5</v>
      </c>
      <c r="M878" s="8">
        <v>30.61</v>
      </c>
      <c r="N878" s="8">
        <v>72</v>
      </c>
      <c r="O878" s="8">
        <v>73</v>
      </c>
      <c r="P878" s="8">
        <v>0</v>
      </c>
    </row>
    <row r="879" spans="1:16" x14ac:dyDescent="0.4">
      <c r="A879" s="8">
        <v>0</v>
      </c>
      <c r="B879" s="8">
        <v>64</v>
      </c>
      <c r="C879" s="8">
        <v>1</v>
      </c>
      <c r="D879" s="8">
        <v>0</v>
      </c>
      <c r="E879" s="8">
        <v>0</v>
      </c>
      <c r="F879" s="8">
        <v>0</v>
      </c>
      <c r="G879" s="8">
        <v>0</v>
      </c>
      <c r="H879" s="8">
        <v>1</v>
      </c>
      <c r="I879" s="8">
        <v>0</v>
      </c>
      <c r="J879" s="8">
        <v>255</v>
      </c>
      <c r="K879" s="8">
        <v>153</v>
      </c>
      <c r="L879" s="8">
        <v>75</v>
      </c>
      <c r="M879" s="8">
        <v>23.39</v>
      </c>
      <c r="N879" s="8">
        <v>60</v>
      </c>
      <c r="O879" s="8">
        <v>74</v>
      </c>
      <c r="P879" s="8">
        <v>1</v>
      </c>
    </row>
    <row r="880" spans="1:16" x14ac:dyDescent="0.4">
      <c r="A880" s="8">
        <v>1</v>
      </c>
      <c r="B880" s="8">
        <v>51</v>
      </c>
      <c r="C880" s="8">
        <v>1</v>
      </c>
      <c r="D880" s="8">
        <v>1</v>
      </c>
      <c r="E880" s="8">
        <v>20</v>
      </c>
      <c r="F880" s="8">
        <v>0</v>
      </c>
      <c r="G880" s="8">
        <v>0</v>
      </c>
      <c r="H880" s="8">
        <v>1</v>
      </c>
      <c r="I880" s="8">
        <v>0</v>
      </c>
      <c r="J880" s="8">
        <v>239</v>
      </c>
      <c r="K880" s="8">
        <v>168</v>
      </c>
      <c r="L880" s="8">
        <v>102</v>
      </c>
      <c r="M880" s="8">
        <v>30.38</v>
      </c>
      <c r="N880" s="8">
        <v>82</v>
      </c>
      <c r="O880" s="8">
        <v>68</v>
      </c>
      <c r="P880" s="8">
        <v>1</v>
      </c>
    </row>
    <row r="881" spans="1:16" x14ac:dyDescent="0.4">
      <c r="A881" s="8">
        <v>1</v>
      </c>
      <c r="B881" s="8">
        <v>49</v>
      </c>
      <c r="C881" s="8">
        <v>4</v>
      </c>
      <c r="D881" s="8">
        <v>0</v>
      </c>
      <c r="E881" s="8">
        <v>0</v>
      </c>
      <c r="F881" s="8">
        <v>0</v>
      </c>
      <c r="G881" s="8">
        <v>0</v>
      </c>
      <c r="H881" s="8">
        <v>0</v>
      </c>
      <c r="I881" s="8">
        <v>0</v>
      </c>
      <c r="J881" s="8">
        <v>264</v>
      </c>
      <c r="K881" s="8">
        <v>127.5</v>
      </c>
      <c r="L881" s="8">
        <v>81</v>
      </c>
      <c r="M881" s="8">
        <v>25.16</v>
      </c>
      <c r="N881" s="8">
        <v>76</v>
      </c>
      <c r="O881" s="8">
        <v>70</v>
      </c>
      <c r="P881" s="8">
        <v>0</v>
      </c>
    </row>
    <row r="882" spans="1:16" x14ac:dyDescent="0.4">
      <c r="A882" s="8">
        <v>1</v>
      </c>
      <c r="B882" s="8">
        <v>53</v>
      </c>
      <c r="C882" s="8">
        <v>4</v>
      </c>
      <c r="D882" s="8">
        <v>1</v>
      </c>
      <c r="E882" s="8">
        <v>5</v>
      </c>
      <c r="F882" s="8">
        <v>0</v>
      </c>
      <c r="G882" s="8">
        <v>0</v>
      </c>
      <c r="H882" s="8">
        <v>1</v>
      </c>
      <c r="I882" s="8">
        <v>0</v>
      </c>
      <c r="J882" s="8">
        <v>232</v>
      </c>
      <c r="K882" s="8">
        <v>134</v>
      </c>
      <c r="L882" s="8">
        <v>91</v>
      </c>
      <c r="M882" s="8">
        <v>25.13</v>
      </c>
      <c r="N882" s="8">
        <v>54</v>
      </c>
      <c r="O882" s="8">
        <v>75</v>
      </c>
      <c r="P882" s="8">
        <v>0</v>
      </c>
    </row>
    <row r="883" spans="1:16" x14ac:dyDescent="0.4">
      <c r="A883" s="8">
        <v>0</v>
      </c>
      <c r="B883" s="8">
        <v>47</v>
      </c>
      <c r="C883" s="8">
        <v>1</v>
      </c>
      <c r="D883" s="8">
        <v>0</v>
      </c>
      <c r="E883" s="8">
        <v>0</v>
      </c>
      <c r="F883" s="8">
        <v>0</v>
      </c>
      <c r="G883" s="8">
        <v>0</v>
      </c>
      <c r="H883" s="8">
        <v>0</v>
      </c>
      <c r="I883" s="8">
        <v>0</v>
      </c>
      <c r="J883" s="8">
        <v>232</v>
      </c>
      <c r="K883" s="8">
        <v>113.5</v>
      </c>
      <c r="L883" s="8">
        <v>73</v>
      </c>
      <c r="M883" s="8">
        <v>28.78</v>
      </c>
      <c r="N883" s="8">
        <v>75</v>
      </c>
      <c r="O883" s="8">
        <v>77</v>
      </c>
      <c r="P883" s="8">
        <v>0</v>
      </c>
    </row>
    <row r="884" spans="1:16" x14ac:dyDescent="0.4">
      <c r="A884" s="8">
        <v>1</v>
      </c>
      <c r="B884" s="8">
        <v>52</v>
      </c>
      <c r="C884" s="8">
        <v>4</v>
      </c>
      <c r="D884" s="8">
        <v>1</v>
      </c>
      <c r="E884" s="8">
        <v>20</v>
      </c>
      <c r="F884" s="8">
        <v>0</v>
      </c>
      <c r="G884" s="8">
        <v>0</v>
      </c>
      <c r="H884" s="8">
        <v>1</v>
      </c>
      <c r="I884" s="8">
        <v>0</v>
      </c>
      <c r="J884" s="8">
        <v>225</v>
      </c>
      <c r="K884" s="8">
        <v>156</v>
      </c>
      <c r="L884" s="8">
        <v>98</v>
      </c>
      <c r="M884" s="8">
        <v>30.93</v>
      </c>
      <c r="N884" s="8">
        <v>80</v>
      </c>
      <c r="O884" s="8">
        <v>100</v>
      </c>
      <c r="P884" s="8">
        <v>1</v>
      </c>
    </row>
    <row r="885" spans="1:16" x14ac:dyDescent="0.4">
      <c r="A885" s="8">
        <v>0</v>
      </c>
      <c r="B885" s="8">
        <v>62</v>
      </c>
      <c r="C885" s="8">
        <v>1</v>
      </c>
      <c r="D885" s="8">
        <v>0</v>
      </c>
      <c r="E885" s="8">
        <v>0</v>
      </c>
      <c r="F885" s="8">
        <v>0</v>
      </c>
      <c r="G885" s="8">
        <v>0</v>
      </c>
      <c r="H885" s="8">
        <v>1</v>
      </c>
      <c r="I885" s="8">
        <v>0</v>
      </c>
      <c r="J885" s="8">
        <v>174</v>
      </c>
      <c r="K885" s="8">
        <v>166</v>
      </c>
      <c r="L885" s="8">
        <v>89</v>
      </c>
      <c r="M885" s="8">
        <v>31.44</v>
      </c>
      <c r="N885" s="8">
        <v>83</v>
      </c>
      <c r="O885" s="7" t="s">
        <v>43</v>
      </c>
      <c r="P885" s="8">
        <v>1</v>
      </c>
    </row>
    <row r="886" spans="1:16" x14ac:dyDescent="0.4">
      <c r="A886" s="8">
        <v>0</v>
      </c>
      <c r="B886" s="8">
        <v>50</v>
      </c>
      <c r="C886" s="8">
        <v>1</v>
      </c>
      <c r="D886" s="8">
        <v>1</v>
      </c>
      <c r="E886" s="8">
        <v>20</v>
      </c>
      <c r="F886" s="8">
        <v>0</v>
      </c>
      <c r="G886" s="8">
        <v>0</v>
      </c>
      <c r="H886" s="8">
        <v>0</v>
      </c>
      <c r="I886" s="8">
        <v>0</v>
      </c>
      <c r="J886" s="8">
        <v>221</v>
      </c>
      <c r="K886" s="8">
        <v>112</v>
      </c>
      <c r="L886" s="8">
        <v>69</v>
      </c>
      <c r="M886" s="8">
        <v>24.07</v>
      </c>
      <c r="N886" s="8">
        <v>80</v>
      </c>
      <c r="O886" s="8">
        <v>79</v>
      </c>
      <c r="P886" s="8">
        <v>0</v>
      </c>
    </row>
    <row r="887" spans="1:16" x14ac:dyDescent="0.4">
      <c r="A887" s="8">
        <v>1</v>
      </c>
      <c r="B887" s="8">
        <v>58</v>
      </c>
      <c r="C887" s="8">
        <v>1</v>
      </c>
      <c r="D887" s="8">
        <v>1</v>
      </c>
      <c r="E887" s="8">
        <v>9</v>
      </c>
      <c r="F887" s="8">
        <v>0</v>
      </c>
      <c r="G887" s="8">
        <v>0</v>
      </c>
      <c r="H887" s="8">
        <v>1</v>
      </c>
      <c r="I887" s="8">
        <v>0</v>
      </c>
      <c r="J887" s="8">
        <v>242</v>
      </c>
      <c r="K887" s="8">
        <v>164</v>
      </c>
      <c r="L887" s="8">
        <v>85.5</v>
      </c>
      <c r="M887" s="8">
        <v>18.84</v>
      </c>
      <c r="N887" s="8">
        <v>76</v>
      </c>
      <c r="O887" s="8">
        <v>106</v>
      </c>
      <c r="P887" s="8">
        <v>0</v>
      </c>
    </row>
    <row r="888" spans="1:16" x14ac:dyDescent="0.4">
      <c r="A888" s="8">
        <v>0</v>
      </c>
      <c r="B888" s="8">
        <v>64</v>
      </c>
      <c r="C888" s="8">
        <v>1</v>
      </c>
      <c r="D888" s="8">
        <v>0</v>
      </c>
      <c r="E888" s="8">
        <v>0</v>
      </c>
      <c r="F888" s="8">
        <v>0</v>
      </c>
      <c r="G888" s="8">
        <v>0</v>
      </c>
      <c r="H888" s="8">
        <v>1</v>
      </c>
      <c r="I888" s="8">
        <v>0</v>
      </c>
      <c r="J888" s="8">
        <v>194</v>
      </c>
      <c r="K888" s="8">
        <v>176</v>
      </c>
      <c r="L888" s="8">
        <v>97</v>
      </c>
      <c r="M888" s="8">
        <v>33.19</v>
      </c>
      <c r="N888" s="8">
        <v>68</v>
      </c>
      <c r="O888" s="8">
        <v>89</v>
      </c>
      <c r="P888" s="8">
        <v>1</v>
      </c>
    </row>
    <row r="889" spans="1:16" x14ac:dyDescent="0.4">
      <c r="A889" s="8">
        <v>1</v>
      </c>
      <c r="B889" s="8">
        <v>37</v>
      </c>
      <c r="C889" s="8">
        <v>3</v>
      </c>
      <c r="D889" s="8">
        <v>0</v>
      </c>
      <c r="E889" s="8">
        <v>0</v>
      </c>
      <c r="F889" s="8">
        <v>0</v>
      </c>
      <c r="G889" s="8">
        <v>0</v>
      </c>
      <c r="H889" s="8">
        <v>0</v>
      </c>
      <c r="I889" s="8">
        <v>0</v>
      </c>
      <c r="J889" s="8">
        <v>238</v>
      </c>
      <c r="K889" s="8">
        <v>121</v>
      </c>
      <c r="L889" s="8">
        <v>80</v>
      </c>
      <c r="M889" s="8">
        <v>28.95</v>
      </c>
      <c r="N889" s="8">
        <v>70</v>
      </c>
      <c r="O889" s="8">
        <v>67</v>
      </c>
      <c r="P889" s="8">
        <v>0</v>
      </c>
    </row>
    <row r="890" spans="1:16" x14ac:dyDescent="0.4">
      <c r="A890" s="8">
        <v>1</v>
      </c>
      <c r="B890" s="8">
        <v>57</v>
      </c>
      <c r="C890" s="8">
        <v>1</v>
      </c>
      <c r="D890" s="8">
        <v>1</v>
      </c>
      <c r="E890" s="8">
        <v>10</v>
      </c>
      <c r="F890" s="8">
        <v>0</v>
      </c>
      <c r="G890" s="8">
        <v>0</v>
      </c>
      <c r="H890" s="8">
        <v>1</v>
      </c>
      <c r="I890" s="8">
        <v>0</v>
      </c>
      <c r="J890" s="8">
        <v>206</v>
      </c>
      <c r="K890" s="8">
        <v>141</v>
      </c>
      <c r="L890" s="8">
        <v>83</v>
      </c>
      <c r="M890" s="8">
        <v>27.98</v>
      </c>
      <c r="N890" s="8">
        <v>63</v>
      </c>
      <c r="O890" s="8">
        <v>69</v>
      </c>
      <c r="P890" s="8">
        <v>0</v>
      </c>
    </row>
    <row r="891" spans="1:16" x14ac:dyDescent="0.4">
      <c r="A891" s="8">
        <v>1</v>
      </c>
      <c r="B891" s="8">
        <v>64</v>
      </c>
      <c r="C891" s="8">
        <v>4</v>
      </c>
      <c r="D891" s="8">
        <v>0</v>
      </c>
      <c r="E891" s="8">
        <v>0</v>
      </c>
      <c r="F891" s="8">
        <v>0</v>
      </c>
      <c r="G891" s="8">
        <v>0</v>
      </c>
      <c r="H891" s="8">
        <v>0</v>
      </c>
      <c r="I891" s="8">
        <v>0</v>
      </c>
      <c r="J891" s="8">
        <v>273</v>
      </c>
      <c r="K891" s="8">
        <v>123</v>
      </c>
      <c r="L891" s="8">
        <v>73.5</v>
      </c>
      <c r="M891" s="8">
        <v>22.3</v>
      </c>
      <c r="N891" s="8">
        <v>75</v>
      </c>
      <c r="O891" s="8">
        <v>84</v>
      </c>
      <c r="P891" s="8">
        <v>1</v>
      </c>
    </row>
    <row r="892" spans="1:16" x14ac:dyDescent="0.4">
      <c r="A892" s="8">
        <v>0</v>
      </c>
      <c r="B892" s="8">
        <v>66</v>
      </c>
      <c r="C892" s="8">
        <v>1</v>
      </c>
      <c r="D892" s="8">
        <v>0</v>
      </c>
      <c r="E892" s="8">
        <v>0</v>
      </c>
      <c r="F892" s="8">
        <v>1</v>
      </c>
      <c r="G892" s="8">
        <v>0</v>
      </c>
      <c r="H892" s="8">
        <v>1</v>
      </c>
      <c r="I892" s="8">
        <v>0</v>
      </c>
      <c r="J892" s="8">
        <v>290</v>
      </c>
      <c r="K892" s="8">
        <v>152.5</v>
      </c>
      <c r="L892" s="8">
        <v>90</v>
      </c>
      <c r="M892" s="8">
        <v>23.63</v>
      </c>
      <c r="N892" s="8">
        <v>80</v>
      </c>
      <c r="O892" s="8">
        <v>76</v>
      </c>
      <c r="P892" s="8">
        <v>0</v>
      </c>
    </row>
    <row r="893" spans="1:16" x14ac:dyDescent="0.4">
      <c r="A893" s="8">
        <v>1</v>
      </c>
      <c r="B893" s="8">
        <v>35</v>
      </c>
      <c r="C893" s="8">
        <v>2</v>
      </c>
      <c r="D893" s="8">
        <v>0</v>
      </c>
      <c r="E893" s="8">
        <v>0</v>
      </c>
      <c r="F893" s="8">
        <v>0</v>
      </c>
      <c r="G893" s="8">
        <v>0</v>
      </c>
      <c r="H893" s="8">
        <v>0</v>
      </c>
      <c r="I893" s="8">
        <v>0</v>
      </c>
      <c r="J893" s="8">
        <v>290</v>
      </c>
      <c r="K893" s="8">
        <v>108</v>
      </c>
      <c r="L893" s="8">
        <v>72</v>
      </c>
      <c r="M893" s="8">
        <v>22.91</v>
      </c>
      <c r="N893" s="8">
        <v>55</v>
      </c>
      <c r="O893" s="8">
        <v>84</v>
      </c>
      <c r="P893" s="8">
        <v>0</v>
      </c>
    </row>
    <row r="894" spans="1:16" x14ac:dyDescent="0.4">
      <c r="A894" s="8">
        <v>1</v>
      </c>
      <c r="B894" s="8">
        <v>38</v>
      </c>
      <c r="C894" s="8">
        <v>1</v>
      </c>
      <c r="D894" s="8">
        <v>1</v>
      </c>
      <c r="E894" s="8">
        <v>15</v>
      </c>
      <c r="F894" s="8">
        <v>0</v>
      </c>
      <c r="G894" s="8">
        <v>0</v>
      </c>
      <c r="H894" s="8">
        <v>0</v>
      </c>
      <c r="I894" s="8">
        <v>0</v>
      </c>
      <c r="J894" s="8">
        <v>180</v>
      </c>
      <c r="K894" s="8">
        <v>111</v>
      </c>
      <c r="L894" s="8">
        <v>61</v>
      </c>
      <c r="M894" s="8">
        <v>21.51</v>
      </c>
      <c r="N894" s="8">
        <v>66</v>
      </c>
      <c r="O894" s="8">
        <v>75</v>
      </c>
      <c r="P894" s="8">
        <v>0</v>
      </c>
    </row>
    <row r="895" spans="1:16" x14ac:dyDescent="0.4">
      <c r="A895" s="8">
        <v>0</v>
      </c>
      <c r="B895" s="8">
        <v>39</v>
      </c>
      <c r="C895" s="8">
        <v>1</v>
      </c>
      <c r="D895" s="8">
        <v>1</v>
      </c>
      <c r="E895" s="8">
        <v>20</v>
      </c>
      <c r="F895" s="8">
        <v>0</v>
      </c>
      <c r="G895" s="8">
        <v>0</v>
      </c>
      <c r="H895" s="8">
        <v>0</v>
      </c>
      <c r="I895" s="8">
        <v>0</v>
      </c>
      <c r="J895" s="8">
        <v>233</v>
      </c>
      <c r="K895" s="8">
        <v>126</v>
      </c>
      <c r="L895" s="8">
        <v>85</v>
      </c>
      <c r="M895" s="8">
        <v>22.89</v>
      </c>
      <c r="N895" s="8">
        <v>80</v>
      </c>
      <c r="O895" s="8">
        <v>87</v>
      </c>
      <c r="P895" s="8">
        <v>0</v>
      </c>
    </row>
    <row r="896" spans="1:16" x14ac:dyDescent="0.4">
      <c r="A896" s="8">
        <v>0</v>
      </c>
      <c r="B896" s="8">
        <v>42</v>
      </c>
      <c r="C896" s="8">
        <v>1</v>
      </c>
      <c r="D896" s="8">
        <v>1</v>
      </c>
      <c r="E896" s="8">
        <v>20</v>
      </c>
      <c r="F896" s="8">
        <v>0</v>
      </c>
      <c r="G896" s="8">
        <v>0</v>
      </c>
      <c r="H896" s="8">
        <v>1</v>
      </c>
      <c r="I896" s="8">
        <v>0</v>
      </c>
      <c r="J896" s="8">
        <v>199</v>
      </c>
      <c r="K896" s="8">
        <v>141</v>
      </c>
      <c r="L896" s="8">
        <v>92</v>
      </c>
      <c r="M896" s="8">
        <v>43.69</v>
      </c>
      <c r="N896" s="8">
        <v>80</v>
      </c>
      <c r="O896" s="8">
        <v>60</v>
      </c>
      <c r="P896" s="8">
        <v>1</v>
      </c>
    </row>
    <row r="897" spans="1:16" x14ac:dyDescent="0.4">
      <c r="A897" s="8">
        <v>1</v>
      </c>
      <c r="B897" s="8">
        <v>45</v>
      </c>
      <c r="C897" s="8">
        <v>1</v>
      </c>
      <c r="D897" s="8">
        <v>1</v>
      </c>
      <c r="E897" s="8">
        <v>20</v>
      </c>
      <c r="F897" s="8">
        <v>0</v>
      </c>
      <c r="G897" s="8">
        <v>0</v>
      </c>
      <c r="H897" s="8">
        <v>0</v>
      </c>
      <c r="I897" s="8">
        <v>0</v>
      </c>
      <c r="J897" s="8">
        <v>255</v>
      </c>
      <c r="K897" s="8">
        <v>130</v>
      </c>
      <c r="L897" s="8">
        <v>82.5</v>
      </c>
      <c r="M897" s="8">
        <v>28.56</v>
      </c>
      <c r="N897" s="8">
        <v>82</v>
      </c>
      <c r="O897" s="8">
        <v>94</v>
      </c>
      <c r="P897" s="8">
        <v>0</v>
      </c>
    </row>
    <row r="898" spans="1:16" x14ac:dyDescent="0.4">
      <c r="A898" s="8">
        <v>0</v>
      </c>
      <c r="B898" s="8">
        <v>59</v>
      </c>
      <c r="C898" s="8">
        <v>1</v>
      </c>
      <c r="D898" s="8">
        <v>0</v>
      </c>
      <c r="E898" s="8">
        <v>0</v>
      </c>
      <c r="F898" s="8">
        <v>0</v>
      </c>
      <c r="G898" s="8">
        <v>0</v>
      </c>
      <c r="H898" s="8">
        <v>0</v>
      </c>
      <c r="I898" s="8">
        <v>0</v>
      </c>
      <c r="J898" s="8">
        <v>249</v>
      </c>
      <c r="K898" s="8">
        <v>139</v>
      </c>
      <c r="L898" s="8">
        <v>79.5</v>
      </c>
      <c r="M898" s="8">
        <v>23.28</v>
      </c>
      <c r="N898" s="8">
        <v>94</v>
      </c>
      <c r="O898" s="7" t="s">
        <v>43</v>
      </c>
      <c r="P898" s="8">
        <v>0</v>
      </c>
    </row>
    <row r="899" spans="1:16" x14ac:dyDescent="0.4">
      <c r="A899" s="8">
        <v>0</v>
      </c>
      <c r="B899" s="8">
        <v>57</v>
      </c>
      <c r="C899" s="8">
        <v>3</v>
      </c>
      <c r="D899" s="8">
        <v>1</v>
      </c>
      <c r="E899" s="8">
        <v>20</v>
      </c>
      <c r="F899" s="8">
        <v>0</v>
      </c>
      <c r="G899" s="8">
        <v>0</v>
      </c>
      <c r="H899" s="8">
        <v>0</v>
      </c>
      <c r="I899" s="8">
        <v>0</v>
      </c>
      <c r="J899" s="8">
        <v>200</v>
      </c>
      <c r="K899" s="8">
        <v>108</v>
      </c>
      <c r="L899" s="8">
        <v>77</v>
      </c>
      <c r="M899" s="8">
        <v>18.55</v>
      </c>
      <c r="N899" s="8">
        <v>70</v>
      </c>
      <c r="O899" s="8">
        <v>87</v>
      </c>
      <c r="P899" s="8">
        <v>0</v>
      </c>
    </row>
    <row r="900" spans="1:16" x14ac:dyDescent="0.4">
      <c r="A900" s="8">
        <v>0</v>
      </c>
      <c r="B900" s="8">
        <v>62</v>
      </c>
      <c r="C900" s="8">
        <v>2</v>
      </c>
      <c r="D900" s="8">
        <v>1</v>
      </c>
      <c r="E900" s="8">
        <v>6</v>
      </c>
      <c r="F900" s="8">
        <v>0</v>
      </c>
      <c r="G900" s="8">
        <v>0</v>
      </c>
      <c r="H900" s="8">
        <v>1</v>
      </c>
      <c r="I900" s="8">
        <v>0</v>
      </c>
      <c r="J900" s="8">
        <v>244</v>
      </c>
      <c r="K900" s="8">
        <v>168</v>
      </c>
      <c r="L900" s="8">
        <v>102</v>
      </c>
      <c r="M900" s="8">
        <v>26.39</v>
      </c>
      <c r="N900" s="8">
        <v>76</v>
      </c>
      <c r="O900" s="8">
        <v>105</v>
      </c>
      <c r="P900" s="8">
        <v>1</v>
      </c>
    </row>
    <row r="901" spans="1:16" x14ac:dyDescent="0.4">
      <c r="A901" s="8">
        <v>1</v>
      </c>
      <c r="B901" s="8">
        <v>58</v>
      </c>
      <c r="C901" s="8">
        <v>1</v>
      </c>
      <c r="D901" s="8">
        <v>1</v>
      </c>
      <c r="E901" s="8">
        <v>20</v>
      </c>
      <c r="F901" s="8">
        <v>0</v>
      </c>
      <c r="G901" s="8">
        <v>0</v>
      </c>
      <c r="H901" s="8">
        <v>1</v>
      </c>
      <c r="I901" s="8">
        <v>0</v>
      </c>
      <c r="J901" s="8">
        <v>255</v>
      </c>
      <c r="K901" s="8">
        <v>146</v>
      </c>
      <c r="L901" s="8">
        <v>89</v>
      </c>
      <c r="M901" s="8">
        <v>27.47</v>
      </c>
      <c r="N901" s="8">
        <v>75</v>
      </c>
      <c r="O901" s="8">
        <v>73</v>
      </c>
      <c r="P901" s="8">
        <v>1</v>
      </c>
    </row>
    <row r="902" spans="1:16" x14ac:dyDescent="0.4">
      <c r="A902" s="8">
        <v>0</v>
      </c>
      <c r="B902" s="8">
        <v>51</v>
      </c>
      <c r="C902" s="8">
        <v>3</v>
      </c>
      <c r="D902" s="8">
        <v>0</v>
      </c>
      <c r="E902" s="8">
        <v>0</v>
      </c>
      <c r="F902" s="8">
        <v>0</v>
      </c>
      <c r="G902" s="8">
        <v>0</v>
      </c>
      <c r="H902" s="8">
        <v>0</v>
      </c>
      <c r="I902" s="8">
        <v>0</v>
      </c>
      <c r="J902" s="8">
        <v>257</v>
      </c>
      <c r="K902" s="8">
        <v>128</v>
      </c>
      <c r="L902" s="8">
        <v>77</v>
      </c>
      <c r="M902" s="8">
        <v>24.94</v>
      </c>
      <c r="N902" s="8">
        <v>68</v>
      </c>
      <c r="O902" s="8">
        <v>88</v>
      </c>
      <c r="P902" s="8">
        <v>0</v>
      </c>
    </row>
    <row r="903" spans="1:16" x14ac:dyDescent="0.4">
      <c r="A903" s="8">
        <v>1</v>
      </c>
      <c r="B903" s="8">
        <v>59</v>
      </c>
      <c r="C903" s="8">
        <v>2</v>
      </c>
      <c r="D903" s="8">
        <v>1</v>
      </c>
      <c r="E903" s="8">
        <v>11</v>
      </c>
      <c r="F903" s="8">
        <v>0</v>
      </c>
      <c r="G903" s="8">
        <v>0</v>
      </c>
      <c r="H903" s="8">
        <v>0</v>
      </c>
      <c r="I903" s="8">
        <v>0</v>
      </c>
      <c r="J903" s="8">
        <v>176</v>
      </c>
      <c r="K903" s="8">
        <v>134.5</v>
      </c>
      <c r="L903" s="8">
        <v>87</v>
      </c>
      <c r="M903" s="8">
        <v>31.76</v>
      </c>
      <c r="N903" s="8">
        <v>80</v>
      </c>
      <c r="O903" s="8">
        <v>93</v>
      </c>
      <c r="P903" s="8">
        <v>0</v>
      </c>
    </row>
    <row r="904" spans="1:16" x14ac:dyDescent="0.4">
      <c r="A904" s="8">
        <v>0</v>
      </c>
      <c r="B904" s="8">
        <v>44</v>
      </c>
      <c r="C904" s="8">
        <v>1</v>
      </c>
      <c r="D904" s="8">
        <v>1</v>
      </c>
      <c r="E904" s="8">
        <v>1</v>
      </c>
      <c r="F904" s="8">
        <v>0</v>
      </c>
      <c r="G904" s="8">
        <v>0</v>
      </c>
      <c r="H904" s="8">
        <v>0</v>
      </c>
      <c r="I904" s="8">
        <v>0</v>
      </c>
      <c r="J904" s="8">
        <v>217</v>
      </c>
      <c r="K904" s="8">
        <v>124.5</v>
      </c>
      <c r="L904" s="8">
        <v>82</v>
      </c>
      <c r="M904" s="8">
        <v>22.36</v>
      </c>
      <c r="N904" s="8">
        <v>87</v>
      </c>
      <c r="O904" s="8">
        <v>68</v>
      </c>
      <c r="P904" s="8">
        <v>0</v>
      </c>
    </row>
    <row r="905" spans="1:16" x14ac:dyDescent="0.4">
      <c r="A905" s="8">
        <v>0</v>
      </c>
      <c r="B905" s="8">
        <v>60</v>
      </c>
      <c r="C905" s="8">
        <v>1</v>
      </c>
      <c r="D905" s="8">
        <v>0</v>
      </c>
      <c r="E905" s="8">
        <v>0</v>
      </c>
      <c r="F905" s="8">
        <v>0</v>
      </c>
      <c r="G905" s="8">
        <v>0</v>
      </c>
      <c r="H905" s="8">
        <v>1</v>
      </c>
      <c r="I905" s="8">
        <v>1</v>
      </c>
      <c r="J905" s="8">
        <v>282</v>
      </c>
      <c r="K905" s="8">
        <v>213</v>
      </c>
      <c r="L905" s="8">
        <v>94.5</v>
      </c>
      <c r="M905" s="8">
        <v>28.58</v>
      </c>
      <c r="N905" s="8">
        <v>71</v>
      </c>
      <c r="O905" s="8">
        <v>78</v>
      </c>
      <c r="P905" s="8">
        <v>0</v>
      </c>
    </row>
    <row r="906" spans="1:16" x14ac:dyDescent="0.4">
      <c r="A906" s="8">
        <v>0</v>
      </c>
      <c r="B906" s="8">
        <v>54</v>
      </c>
      <c r="C906" s="8">
        <v>3</v>
      </c>
      <c r="D906" s="8">
        <v>0</v>
      </c>
      <c r="E906" s="8">
        <v>0</v>
      </c>
      <c r="F906" s="8">
        <v>0</v>
      </c>
      <c r="G906" s="8">
        <v>0</v>
      </c>
      <c r="H906" s="8">
        <v>0</v>
      </c>
      <c r="I906" s="8">
        <v>0</v>
      </c>
      <c r="J906" s="8">
        <v>318</v>
      </c>
      <c r="K906" s="8">
        <v>115</v>
      </c>
      <c r="L906" s="8">
        <v>81</v>
      </c>
      <c r="M906" s="8">
        <v>25.84</v>
      </c>
      <c r="N906" s="8">
        <v>95</v>
      </c>
      <c r="O906" s="8">
        <v>76</v>
      </c>
      <c r="P906" s="8">
        <v>0</v>
      </c>
    </row>
    <row r="907" spans="1:16" x14ac:dyDescent="0.4">
      <c r="A907" s="8">
        <v>1</v>
      </c>
      <c r="B907" s="8">
        <v>38</v>
      </c>
      <c r="C907" s="8">
        <v>2</v>
      </c>
      <c r="D907" s="8">
        <v>1</v>
      </c>
      <c r="E907" s="8">
        <v>20</v>
      </c>
      <c r="F907" s="8">
        <v>0</v>
      </c>
      <c r="G907" s="8">
        <v>0</v>
      </c>
      <c r="H907" s="8">
        <v>1</v>
      </c>
      <c r="I907" s="8">
        <v>0</v>
      </c>
      <c r="J907" s="8">
        <v>309</v>
      </c>
      <c r="K907" s="8">
        <v>148</v>
      </c>
      <c r="L907" s="8">
        <v>109</v>
      </c>
      <c r="M907" s="8">
        <v>30.85</v>
      </c>
      <c r="N907" s="8">
        <v>95</v>
      </c>
      <c r="O907" s="7" t="s">
        <v>43</v>
      </c>
      <c r="P907" s="8">
        <v>0</v>
      </c>
    </row>
    <row r="908" spans="1:16" x14ac:dyDescent="0.4">
      <c r="A908" s="8">
        <v>1</v>
      </c>
      <c r="B908" s="8">
        <v>53</v>
      </c>
      <c r="C908" s="8">
        <v>1</v>
      </c>
      <c r="D908" s="8">
        <v>0</v>
      </c>
      <c r="E908" s="8">
        <v>0</v>
      </c>
      <c r="F908" s="8">
        <v>0</v>
      </c>
      <c r="G908" s="8">
        <v>0</v>
      </c>
      <c r="H908" s="8">
        <v>0</v>
      </c>
      <c r="I908" s="8">
        <v>0</v>
      </c>
      <c r="J908" s="8">
        <v>220</v>
      </c>
      <c r="K908" s="8">
        <v>127</v>
      </c>
      <c r="L908" s="8">
        <v>76</v>
      </c>
      <c r="M908" s="8">
        <v>24.27</v>
      </c>
      <c r="N908" s="8">
        <v>75</v>
      </c>
      <c r="O908" s="8">
        <v>74</v>
      </c>
      <c r="P908" s="8">
        <v>0</v>
      </c>
    </row>
    <row r="909" spans="1:16" x14ac:dyDescent="0.4">
      <c r="A909" s="8">
        <v>0</v>
      </c>
      <c r="B909" s="8">
        <v>43</v>
      </c>
      <c r="C909" s="8">
        <v>4</v>
      </c>
      <c r="D909" s="8">
        <v>1</v>
      </c>
      <c r="E909" s="8">
        <v>20</v>
      </c>
      <c r="F909" s="8">
        <v>0</v>
      </c>
      <c r="G909" s="8">
        <v>0</v>
      </c>
      <c r="H909" s="8">
        <v>0</v>
      </c>
      <c r="I909" s="8">
        <v>0</v>
      </c>
      <c r="J909" s="8">
        <v>201</v>
      </c>
      <c r="K909" s="8">
        <v>129</v>
      </c>
      <c r="L909" s="8">
        <v>92</v>
      </c>
      <c r="M909" s="8">
        <v>24.54</v>
      </c>
      <c r="N909" s="8">
        <v>88</v>
      </c>
      <c r="O909" s="8">
        <v>63</v>
      </c>
      <c r="P909" s="8">
        <v>0</v>
      </c>
    </row>
    <row r="910" spans="1:16" x14ac:dyDescent="0.4">
      <c r="A910" s="8">
        <v>1</v>
      </c>
      <c r="B910" s="8">
        <v>64</v>
      </c>
      <c r="C910" s="8">
        <v>2</v>
      </c>
      <c r="D910" s="8">
        <v>1</v>
      </c>
      <c r="E910" s="8">
        <v>40</v>
      </c>
      <c r="F910" s="8">
        <v>0</v>
      </c>
      <c r="G910" s="8">
        <v>0</v>
      </c>
      <c r="H910" s="8">
        <v>0</v>
      </c>
      <c r="I910" s="8">
        <v>0</v>
      </c>
      <c r="J910" s="8">
        <v>206</v>
      </c>
      <c r="K910" s="8">
        <v>126</v>
      </c>
      <c r="L910" s="8">
        <v>82</v>
      </c>
      <c r="M910" s="8">
        <v>24.35</v>
      </c>
      <c r="N910" s="8">
        <v>95</v>
      </c>
      <c r="O910" s="8">
        <v>97</v>
      </c>
      <c r="P910" s="8">
        <v>0</v>
      </c>
    </row>
    <row r="911" spans="1:16" x14ac:dyDescent="0.4">
      <c r="A911" s="8">
        <v>0</v>
      </c>
      <c r="B911" s="8">
        <v>61</v>
      </c>
      <c r="C911" s="8">
        <v>1</v>
      </c>
      <c r="D911" s="8">
        <v>0</v>
      </c>
      <c r="E911" s="8">
        <v>0</v>
      </c>
      <c r="F911" s="8">
        <v>0</v>
      </c>
      <c r="G911" s="8">
        <v>0</v>
      </c>
      <c r="H911" s="8">
        <v>1</v>
      </c>
      <c r="I911" s="8">
        <v>0</v>
      </c>
      <c r="J911" s="8">
        <v>259</v>
      </c>
      <c r="K911" s="8">
        <v>167.5</v>
      </c>
      <c r="L911" s="8">
        <v>91.5</v>
      </c>
      <c r="M911" s="8">
        <v>29.53</v>
      </c>
      <c r="N911" s="8">
        <v>108</v>
      </c>
      <c r="O911" s="8">
        <v>85</v>
      </c>
      <c r="P911" s="8">
        <v>0</v>
      </c>
    </row>
    <row r="912" spans="1:16" x14ac:dyDescent="0.4">
      <c r="A912" s="8">
        <v>1</v>
      </c>
      <c r="B912" s="8">
        <v>39</v>
      </c>
      <c r="C912" s="8">
        <v>1</v>
      </c>
      <c r="D912" s="8">
        <v>0</v>
      </c>
      <c r="E912" s="8">
        <v>0</v>
      </c>
      <c r="F912" s="8">
        <v>0</v>
      </c>
      <c r="G912" s="8">
        <v>0</v>
      </c>
      <c r="H912" s="8">
        <v>0</v>
      </c>
      <c r="I912" s="8">
        <v>0</v>
      </c>
      <c r="J912" s="8">
        <v>224</v>
      </c>
      <c r="K912" s="8">
        <v>108</v>
      </c>
      <c r="L912" s="8">
        <v>66</v>
      </c>
      <c r="M912" s="8">
        <v>28.57</v>
      </c>
      <c r="N912" s="8">
        <v>90</v>
      </c>
      <c r="O912" s="8">
        <v>97</v>
      </c>
      <c r="P912" s="8">
        <v>0</v>
      </c>
    </row>
    <row r="913" spans="1:16" x14ac:dyDescent="0.4">
      <c r="A913" s="8">
        <v>0</v>
      </c>
      <c r="B913" s="8">
        <v>35</v>
      </c>
      <c r="C913" s="8">
        <v>3</v>
      </c>
      <c r="D913" s="8">
        <v>1</v>
      </c>
      <c r="E913" s="8">
        <v>5</v>
      </c>
      <c r="F913" s="8">
        <v>0</v>
      </c>
      <c r="G913" s="8">
        <v>0</v>
      </c>
      <c r="H913" s="8">
        <v>0</v>
      </c>
      <c r="I913" s="8">
        <v>0</v>
      </c>
      <c r="J913" s="8">
        <v>154</v>
      </c>
      <c r="K913" s="8">
        <v>125</v>
      </c>
      <c r="L913" s="8">
        <v>75</v>
      </c>
      <c r="M913" s="8">
        <v>23.1</v>
      </c>
      <c r="N913" s="8">
        <v>110</v>
      </c>
      <c r="O913" s="8">
        <v>75</v>
      </c>
      <c r="P913" s="8">
        <v>0</v>
      </c>
    </row>
    <row r="914" spans="1:16" x14ac:dyDescent="0.4">
      <c r="A914" s="8">
        <v>0</v>
      </c>
      <c r="B914" s="8">
        <v>66</v>
      </c>
      <c r="C914" s="8">
        <v>4</v>
      </c>
      <c r="D914" s="8">
        <v>0</v>
      </c>
      <c r="E914" s="8">
        <v>0</v>
      </c>
      <c r="F914" s="8">
        <v>0</v>
      </c>
      <c r="G914" s="8">
        <v>0</v>
      </c>
      <c r="H914" s="8">
        <v>1</v>
      </c>
      <c r="I914" s="8">
        <v>0</v>
      </c>
      <c r="J914" s="8">
        <v>273</v>
      </c>
      <c r="K914" s="8">
        <v>153</v>
      </c>
      <c r="L914" s="8">
        <v>94</v>
      </c>
      <c r="M914" s="8">
        <v>25.27</v>
      </c>
      <c r="N914" s="8">
        <v>80</v>
      </c>
      <c r="O914" s="8">
        <v>76</v>
      </c>
      <c r="P914" s="8">
        <v>0</v>
      </c>
    </row>
    <row r="915" spans="1:16" x14ac:dyDescent="0.4">
      <c r="A915" s="8">
        <v>0</v>
      </c>
      <c r="B915" s="8">
        <v>53</v>
      </c>
      <c r="C915" s="8">
        <v>2</v>
      </c>
      <c r="D915" s="8">
        <v>0</v>
      </c>
      <c r="E915" s="8">
        <v>0</v>
      </c>
      <c r="F915" s="8">
        <v>0</v>
      </c>
      <c r="G915" s="8">
        <v>0</v>
      </c>
      <c r="H915" s="8">
        <v>0</v>
      </c>
      <c r="I915" s="8">
        <v>0</v>
      </c>
      <c r="J915" s="8">
        <v>303</v>
      </c>
      <c r="K915" s="8">
        <v>117</v>
      </c>
      <c r="L915" s="8">
        <v>71</v>
      </c>
      <c r="M915" s="8">
        <v>22.01</v>
      </c>
      <c r="N915" s="8">
        <v>108</v>
      </c>
      <c r="O915" s="8">
        <v>85</v>
      </c>
      <c r="P915" s="8">
        <v>0</v>
      </c>
    </row>
    <row r="916" spans="1:16" x14ac:dyDescent="0.4">
      <c r="A916" s="8">
        <v>1</v>
      </c>
      <c r="B916" s="8">
        <v>40</v>
      </c>
      <c r="C916" s="8">
        <v>1</v>
      </c>
      <c r="D916" s="8">
        <v>1</v>
      </c>
      <c r="E916" s="8">
        <v>20</v>
      </c>
      <c r="F916" s="8">
        <v>0</v>
      </c>
      <c r="G916" s="8">
        <v>0</v>
      </c>
      <c r="H916" s="8">
        <v>1</v>
      </c>
      <c r="I916" s="8">
        <v>0</v>
      </c>
      <c r="J916" s="8">
        <v>229</v>
      </c>
      <c r="K916" s="8">
        <v>152</v>
      </c>
      <c r="L916" s="8">
        <v>103</v>
      </c>
      <c r="M916" s="8">
        <v>32.729999999999997</v>
      </c>
      <c r="N916" s="8">
        <v>85</v>
      </c>
      <c r="O916" s="8">
        <v>72</v>
      </c>
      <c r="P916" s="8">
        <v>0</v>
      </c>
    </row>
    <row r="917" spans="1:16" x14ac:dyDescent="0.4">
      <c r="A917" s="8">
        <v>0</v>
      </c>
      <c r="B917" s="8">
        <v>46</v>
      </c>
      <c r="C917" s="8">
        <v>1</v>
      </c>
      <c r="D917" s="8">
        <v>1</v>
      </c>
      <c r="E917" s="8">
        <v>40</v>
      </c>
      <c r="F917" s="8">
        <v>0</v>
      </c>
      <c r="G917" s="8">
        <v>0</v>
      </c>
      <c r="H917" s="8">
        <v>0</v>
      </c>
      <c r="I917" s="8">
        <v>0</v>
      </c>
      <c r="J917" s="8">
        <v>253</v>
      </c>
      <c r="K917" s="8">
        <v>118</v>
      </c>
      <c r="L917" s="8">
        <v>74</v>
      </c>
      <c r="M917" s="8">
        <v>26.42</v>
      </c>
      <c r="N917" s="8">
        <v>75</v>
      </c>
      <c r="O917" s="8">
        <v>64</v>
      </c>
      <c r="P917" s="8">
        <v>1</v>
      </c>
    </row>
    <row r="918" spans="1:16" x14ac:dyDescent="0.4">
      <c r="A918" s="8">
        <v>1</v>
      </c>
      <c r="B918" s="8">
        <v>47</v>
      </c>
      <c r="C918" s="7" t="s">
        <v>43</v>
      </c>
      <c r="D918" s="8">
        <v>1</v>
      </c>
      <c r="E918" s="8">
        <v>25</v>
      </c>
      <c r="F918" s="8">
        <v>0</v>
      </c>
      <c r="G918" s="8">
        <v>0</v>
      </c>
      <c r="H918" s="8">
        <v>1</v>
      </c>
      <c r="I918" s="8">
        <v>0</v>
      </c>
      <c r="J918" s="8">
        <v>236</v>
      </c>
      <c r="K918" s="8">
        <v>154</v>
      </c>
      <c r="L918" s="8">
        <v>93</v>
      </c>
      <c r="M918" s="8">
        <v>24.49</v>
      </c>
      <c r="N918" s="8">
        <v>94</v>
      </c>
      <c r="O918" s="8">
        <v>76</v>
      </c>
      <c r="P918" s="8">
        <v>1</v>
      </c>
    </row>
    <row r="919" spans="1:16" x14ac:dyDescent="0.4">
      <c r="A919" s="8">
        <v>1</v>
      </c>
      <c r="B919" s="8">
        <v>64</v>
      </c>
      <c r="C919" s="8">
        <v>1</v>
      </c>
      <c r="D919" s="8">
        <v>0</v>
      </c>
      <c r="E919" s="8">
        <v>0</v>
      </c>
      <c r="F919" s="8">
        <v>0</v>
      </c>
      <c r="G919" s="8">
        <v>0</v>
      </c>
      <c r="H919" s="8">
        <v>1</v>
      </c>
      <c r="I919" s="8">
        <v>0</v>
      </c>
      <c r="J919" s="8">
        <v>205</v>
      </c>
      <c r="K919" s="8">
        <v>140</v>
      </c>
      <c r="L919" s="8">
        <v>80</v>
      </c>
      <c r="M919" s="8">
        <v>32.520000000000003</v>
      </c>
      <c r="N919" s="8">
        <v>58</v>
      </c>
      <c r="O919" s="7" t="s">
        <v>43</v>
      </c>
      <c r="P919" s="8">
        <v>0</v>
      </c>
    </row>
    <row r="920" spans="1:16" x14ac:dyDescent="0.4">
      <c r="A920" s="8">
        <v>1</v>
      </c>
      <c r="B920" s="8">
        <v>49</v>
      </c>
      <c r="C920" s="8">
        <v>1</v>
      </c>
      <c r="D920" s="8">
        <v>0</v>
      </c>
      <c r="E920" s="8">
        <v>0</v>
      </c>
      <c r="F920" s="8">
        <v>0</v>
      </c>
      <c r="G920" s="8">
        <v>0</v>
      </c>
      <c r="H920" s="8">
        <v>1</v>
      </c>
      <c r="I920" s="8">
        <v>0</v>
      </c>
      <c r="J920" s="8">
        <v>152</v>
      </c>
      <c r="K920" s="8">
        <v>120</v>
      </c>
      <c r="L920" s="8">
        <v>90</v>
      </c>
      <c r="M920" s="8">
        <v>23.03</v>
      </c>
      <c r="N920" s="8">
        <v>77</v>
      </c>
      <c r="O920" s="8">
        <v>93</v>
      </c>
      <c r="P920" s="8">
        <v>0</v>
      </c>
    </row>
    <row r="921" spans="1:16" x14ac:dyDescent="0.4">
      <c r="A921" s="8">
        <v>0</v>
      </c>
      <c r="B921" s="8">
        <v>42</v>
      </c>
      <c r="C921" s="8">
        <v>1</v>
      </c>
      <c r="D921" s="8">
        <v>1</v>
      </c>
      <c r="E921" s="8">
        <v>10</v>
      </c>
      <c r="F921" s="8">
        <v>0</v>
      </c>
      <c r="G921" s="8">
        <v>0</v>
      </c>
      <c r="H921" s="8">
        <v>0</v>
      </c>
      <c r="I921" s="8">
        <v>0</v>
      </c>
      <c r="J921" s="8">
        <v>194</v>
      </c>
      <c r="K921" s="8">
        <v>111</v>
      </c>
      <c r="L921" s="8">
        <v>67.5</v>
      </c>
      <c r="M921" s="8">
        <v>21.34</v>
      </c>
      <c r="N921" s="8">
        <v>73</v>
      </c>
      <c r="O921" s="8">
        <v>47</v>
      </c>
      <c r="P921" s="8">
        <v>0</v>
      </c>
    </row>
    <row r="922" spans="1:16" x14ac:dyDescent="0.4">
      <c r="A922" s="8">
        <v>0</v>
      </c>
      <c r="B922" s="8">
        <v>60</v>
      </c>
      <c r="C922" s="8">
        <v>1</v>
      </c>
      <c r="D922" s="8">
        <v>1</v>
      </c>
      <c r="E922" s="8">
        <v>15</v>
      </c>
      <c r="F922" s="8">
        <v>0</v>
      </c>
      <c r="G922" s="8">
        <v>0</v>
      </c>
      <c r="H922" s="8">
        <v>0</v>
      </c>
      <c r="I922" s="8">
        <v>0</v>
      </c>
      <c r="J922" s="8">
        <v>353</v>
      </c>
      <c r="K922" s="8">
        <v>116</v>
      </c>
      <c r="L922" s="8">
        <v>82</v>
      </c>
      <c r="M922" s="8">
        <v>22.66</v>
      </c>
      <c r="N922" s="8">
        <v>85</v>
      </c>
      <c r="O922" s="8">
        <v>71</v>
      </c>
      <c r="P922" s="8">
        <v>0</v>
      </c>
    </row>
    <row r="923" spans="1:16" x14ac:dyDescent="0.4">
      <c r="A923" s="8">
        <v>0</v>
      </c>
      <c r="B923" s="8">
        <v>56</v>
      </c>
      <c r="C923" s="8">
        <v>4</v>
      </c>
      <c r="D923" s="8">
        <v>0</v>
      </c>
      <c r="E923" s="8">
        <v>0</v>
      </c>
      <c r="F923" s="8">
        <v>0</v>
      </c>
      <c r="G923" s="8">
        <v>0</v>
      </c>
      <c r="H923" s="8">
        <v>0</v>
      </c>
      <c r="I923" s="8">
        <v>0</v>
      </c>
      <c r="J923" s="8">
        <v>298</v>
      </c>
      <c r="K923" s="8">
        <v>115</v>
      </c>
      <c r="L923" s="8">
        <v>80</v>
      </c>
      <c r="M923" s="8">
        <v>31.11</v>
      </c>
      <c r="N923" s="8">
        <v>75</v>
      </c>
      <c r="O923" s="8">
        <v>77</v>
      </c>
      <c r="P923" s="8">
        <v>0</v>
      </c>
    </row>
    <row r="924" spans="1:16" x14ac:dyDescent="0.4">
      <c r="A924" s="8">
        <v>0</v>
      </c>
      <c r="B924" s="8">
        <v>48</v>
      </c>
      <c r="C924" s="8">
        <v>1</v>
      </c>
      <c r="D924" s="8">
        <v>0</v>
      </c>
      <c r="E924" s="8">
        <v>0</v>
      </c>
      <c r="F924" s="8">
        <v>0</v>
      </c>
      <c r="G924" s="8">
        <v>0</v>
      </c>
      <c r="H924" s="8">
        <v>0</v>
      </c>
      <c r="I924" s="8">
        <v>0</v>
      </c>
      <c r="J924" s="8">
        <v>224</v>
      </c>
      <c r="K924" s="8">
        <v>131</v>
      </c>
      <c r="L924" s="8">
        <v>92</v>
      </c>
      <c r="M924" s="8">
        <v>26.13</v>
      </c>
      <c r="N924" s="8">
        <v>68</v>
      </c>
      <c r="O924" s="7" t="s">
        <v>43</v>
      </c>
      <c r="P924" s="8">
        <v>0</v>
      </c>
    </row>
    <row r="925" spans="1:16" x14ac:dyDescent="0.4">
      <c r="A925" s="8">
        <v>1</v>
      </c>
      <c r="B925" s="8">
        <v>39</v>
      </c>
      <c r="C925" s="8">
        <v>1</v>
      </c>
      <c r="D925" s="8">
        <v>1</v>
      </c>
      <c r="E925" s="8">
        <v>30</v>
      </c>
      <c r="F925" s="8">
        <v>0</v>
      </c>
      <c r="G925" s="8">
        <v>0</v>
      </c>
      <c r="H925" s="8">
        <v>1</v>
      </c>
      <c r="I925" s="8">
        <v>0</v>
      </c>
      <c r="J925" s="8">
        <v>253</v>
      </c>
      <c r="K925" s="8">
        <v>159</v>
      </c>
      <c r="L925" s="8">
        <v>115</v>
      </c>
      <c r="M925" s="8">
        <v>32.659999999999997</v>
      </c>
      <c r="N925" s="8">
        <v>110</v>
      </c>
      <c r="O925" s="8">
        <v>74</v>
      </c>
      <c r="P925" s="8">
        <v>0</v>
      </c>
    </row>
    <row r="926" spans="1:16" x14ac:dyDescent="0.4">
      <c r="A926" s="8">
        <v>0</v>
      </c>
      <c r="B926" s="8">
        <v>62</v>
      </c>
      <c r="C926" s="8">
        <v>1</v>
      </c>
      <c r="D926" s="8">
        <v>0</v>
      </c>
      <c r="E926" s="8">
        <v>0</v>
      </c>
      <c r="F926" s="8">
        <v>0</v>
      </c>
      <c r="G926" s="8">
        <v>0</v>
      </c>
      <c r="H926" s="8">
        <v>1</v>
      </c>
      <c r="I926" s="8">
        <v>0</v>
      </c>
      <c r="J926" s="8">
        <v>318</v>
      </c>
      <c r="K926" s="8">
        <v>206</v>
      </c>
      <c r="L926" s="8">
        <v>98</v>
      </c>
      <c r="M926" s="8">
        <v>27.23</v>
      </c>
      <c r="N926" s="8">
        <v>84</v>
      </c>
      <c r="O926" s="8">
        <v>87</v>
      </c>
      <c r="P926" s="8">
        <v>0</v>
      </c>
    </row>
    <row r="927" spans="1:16" x14ac:dyDescent="0.4">
      <c r="A927" s="8">
        <v>0</v>
      </c>
      <c r="B927" s="8">
        <v>45</v>
      </c>
      <c r="C927" s="8">
        <v>3</v>
      </c>
      <c r="D927" s="8">
        <v>1</v>
      </c>
      <c r="E927" s="8">
        <v>20</v>
      </c>
      <c r="F927" s="8">
        <v>0</v>
      </c>
      <c r="G927" s="8">
        <v>0</v>
      </c>
      <c r="H927" s="8">
        <v>0</v>
      </c>
      <c r="I927" s="8">
        <v>0</v>
      </c>
      <c r="J927" s="8">
        <v>196</v>
      </c>
      <c r="K927" s="8">
        <v>123</v>
      </c>
      <c r="L927" s="8">
        <v>71</v>
      </c>
      <c r="M927" s="8">
        <v>20.56</v>
      </c>
      <c r="N927" s="8">
        <v>80</v>
      </c>
      <c r="O927" s="8">
        <v>76</v>
      </c>
      <c r="P927" s="8">
        <v>0</v>
      </c>
    </row>
    <row r="928" spans="1:16" x14ac:dyDescent="0.4">
      <c r="A928" s="8">
        <v>1</v>
      </c>
      <c r="B928" s="8">
        <v>61</v>
      </c>
      <c r="C928" s="8">
        <v>1</v>
      </c>
      <c r="D928" s="8">
        <v>1</v>
      </c>
      <c r="E928" s="8">
        <v>20</v>
      </c>
      <c r="F928" s="8">
        <v>0</v>
      </c>
      <c r="G928" s="8">
        <v>0</v>
      </c>
      <c r="H928" s="8">
        <v>1</v>
      </c>
      <c r="I928" s="8">
        <v>0</v>
      </c>
      <c r="J928" s="8">
        <v>360</v>
      </c>
      <c r="K928" s="8">
        <v>157</v>
      </c>
      <c r="L928" s="8">
        <v>99</v>
      </c>
      <c r="M928" s="8">
        <v>28.74</v>
      </c>
      <c r="N928" s="8">
        <v>95</v>
      </c>
      <c r="O928" s="8">
        <v>73</v>
      </c>
      <c r="P928" s="8">
        <v>0</v>
      </c>
    </row>
    <row r="929" spans="1:16" x14ac:dyDescent="0.4">
      <c r="A929" s="8">
        <v>1</v>
      </c>
      <c r="B929" s="8">
        <v>55</v>
      </c>
      <c r="C929" s="8">
        <v>1</v>
      </c>
      <c r="D929" s="8">
        <v>1</v>
      </c>
      <c r="E929" s="8">
        <v>25</v>
      </c>
      <c r="F929" s="8">
        <v>0</v>
      </c>
      <c r="G929" s="8">
        <v>0</v>
      </c>
      <c r="H929" s="8">
        <v>1</v>
      </c>
      <c r="I929" s="8">
        <v>0</v>
      </c>
      <c r="J929" s="8">
        <v>230</v>
      </c>
      <c r="K929" s="8">
        <v>142</v>
      </c>
      <c r="L929" s="8">
        <v>74</v>
      </c>
      <c r="M929" s="8">
        <v>23.65</v>
      </c>
      <c r="N929" s="8">
        <v>72</v>
      </c>
      <c r="O929" s="8">
        <v>82</v>
      </c>
      <c r="P929" s="8">
        <v>0</v>
      </c>
    </row>
    <row r="930" spans="1:16" x14ac:dyDescent="0.4">
      <c r="A930" s="8">
        <v>1</v>
      </c>
      <c r="B930" s="8">
        <v>58</v>
      </c>
      <c r="C930" s="8">
        <v>4</v>
      </c>
      <c r="D930" s="8">
        <v>1</v>
      </c>
      <c r="E930" s="8">
        <v>5</v>
      </c>
      <c r="F930" s="8">
        <v>0</v>
      </c>
      <c r="G930" s="8">
        <v>0</v>
      </c>
      <c r="H930" s="8">
        <v>0</v>
      </c>
      <c r="I930" s="8">
        <v>0</v>
      </c>
      <c r="J930" s="8">
        <v>243</v>
      </c>
      <c r="K930" s="8">
        <v>106</v>
      </c>
      <c r="L930" s="8">
        <v>70.5</v>
      </c>
      <c r="M930" s="8">
        <v>23.72</v>
      </c>
      <c r="N930" s="8">
        <v>60</v>
      </c>
      <c r="O930" s="8">
        <v>80</v>
      </c>
      <c r="P930" s="8">
        <v>0</v>
      </c>
    </row>
    <row r="931" spans="1:16" x14ac:dyDescent="0.4">
      <c r="A931" s="8">
        <v>0</v>
      </c>
      <c r="B931" s="8">
        <v>53</v>
      </c>
      <c r="C931" s="8">
        <v>1</v>
      </c>
      <c r="D931" s="8">
        <v>1</v>
      </c>
      <c r="E931" s="8">
        <v>5</v>
      </c>
      <c r="F931" s="8">
        <v>0</v>
      </c>
      <c r="G931" s="8">
        <v>0</v>
      </c>
      <c r="H931" s="8">
        <v>0</v>
      </c>
      <c r="I931" s="8">
        <v>0</v>
      </c>
      <c r="J931" s="8">
        <v>247</v>
      </c>
      <c r="K931" s="8">
        <v>139</v>
      </c>
      <c r="L931" s="8">
        <v>88</v>
      </c>
      <c r="M931" s="8">
        <v>23.71</v>
      </c>
      <c r="N931" s="8">
        <v>60</v>
      </c>
      <c r="O931" s="8">
        <v>53</v>
      </c>
      <c r="P931" s="8">
        <v>1</v>
      </c>
    </row>
    <row r="932" spans="1:16" x14ac:dyDescent="0.4">
      <c r="A932" s="8">
        <v>0</v>
      </c>
      <c r="B932" s="8">
        <v>37</v>
      </c>
      <c r="C932" s="8">
        <v>2</v>
      </c>
      <c r="D932" s="8">
        <v>1</v>
      </c>
      <c r="E932" s="8">
        <v>20</v>
      </c>
      <c r="F932" s="8">
        <v>0</v>
      </c>
      <c r="G932" s="8">
        <v>0</v>
      </c>
      <c r="H932" s="8">
        <v>0</v>
      </c>
      <c r="I932" s="8">
        <v>0</v>
      </c>
      <c r="J932" s="8">
        <v>229</v>
      </c>
      <c r="K932" s="8">
        <v>111</v>
      </c>
      <c r="L932" s="8">
        <v>70</v>
      </c>
      <c r="M932" s="8">
        <v>20.239999999999998</v>
      </c>
      <c r="N932" s="8">
        <v>80</v>
      </c>
      <c r="O932" s="8">
        <v>70</v>
      </c>
      <c r="P932" s="8">
        <v>0</v>
      </c>
    </row>
    <row r="933" spans="1:16" x14ac:dyDescent="0.4">
      <c r="A933" s="8">
        <v>1</v>
      </c>
      <c r="B933" s="8">
        <v>36</v>
      </c>
      <c r="C933" s="8">
        <v>2</v>
      </c>
      <c r="D933" s="8">
        <v>1</v>
      </c>
      <c r="E933" s="8">
        <v>20</v>
      </c>
      <c r="F933" s="8">
        <v>0</v>
      </c>
      <c r="G933" s="8">
        <v>0</v>
      </c>
      <c r="H933" s="8">
        <v>1</v>
      </c>
      <c r="I933" s="8">
        <v>0</v>
      </c>
      <c r="J933" s="8">
        <v>280</v>
      </c>
      <c r="K933" s="8">
        <v>151</v>
      </c>
      <c r="L933" s="8">
        <v>96</v>
      </c>
      <c r="M933" s="8">
        <v>25.35</v>
      </c>
      <c r="N933" s="8">
        <v>78</v>
      </c>
      <c r="O933" s="8">
        <v>94</v>
      </c>
      <c r="P933" s="8">
        <v>0</v>
      </c>
    </row>
    <row r="934" spans="1:16" x14ac:dyDescent="0.4">
      <c r="A934" s="8">
        <v>0</v>
      </c>
      <c r="B934" s="8">
        <v>60</v>
      </c>
      <c r="C934" s="8">
        <v>2</v>
      </c>
      <c r="D934" s="8">
        <v>0</v>
      </c>
      <c r="E934" s="8">
        <v>0</v>
      </c>
      <c r="F934" s="8">
        <v>0</v>
      </c>
      <c r="G934" s="8">
        <v>0</v>
      </c>
      <c r="H934" s="8">
        <v>1</v>
      </c>
      <c r="I934" s="8">
        <v>0</v>
      </c>
      <c r="J934" s="8">
        <v>335</v>
      </c>
      <c r="K934" s="8">
        <v>199</v>
      </c>
      <c r="L934" s="8">
        <v>83</v>
      </c>
      <c r="M934" s="8">
        <v>24.61</v>
      </c>
      <c r="N934" s="8">
        <v>80</v>
      </c>
      <c r="O934" s="8">
        <v>90</v>
      </c>
      <c r="P934" s="8">
        <v>0</v>
      </c>
    </row>
    <row r="935" spans="1:16" x14ac:dyDescent="0.4">
      <c r="A935" s="8">
        <v>0</v>
      </c>
      <c r="B935" s="8">
        <v>53</v>
      </c>
      <c r="C935" s="8">
        <v>2</v>
      </c>
      <c r="D935" s="8">
        <v>0</v>
      </c>
      <c r="E935" s="8">
        <v>0</v>
      </c>
      <c r="F935" s="8">
        <v>0</v>
      </c>
      <c r="G935" s="8">
        <v>0</v>
      </c>
      <c r="H935" s="8">
        <v>1</v>
      </c>
      <c r="I935" s="8">
        <v>0</v>
      </c>
      <c r="J935" s="8">
        <v>219</v>
      </c>
      <c r="K935" s="8">
        <v>184</v>
      </c>
      <c r="L935" s="8">
        <v>109</v>
      </c>
      <c r="M935" s="8">
        <v>22.73</v>
      </c>
      <c r="N935" s="8">
        <v>80</v>
      </c>
      <c r="O935" s="8">
        <v>73</v>
      </c>
      <c r="P935" s="8">
        <v>1</v>
      </c>
    </row>
    <row r="936" spans="1:16" x14ac:dyDescent="0.4">
      <c r="A936" s="8">
        <v>1</v>
      </c>
      <c r="B936" s="8">
        <v>62</v>
      </c>
      <c r="C936" s="8">
        <v>1</v>
      </c>
      <c r="D936" s="8">
        <v>1</v>
      </c>
      <c r="E936" s="8">
        <v>20</v>
      </c>
      <c r="F936" s="8">
        <v>0</v>
      </c>
      <c r="G936" s="8">
        <v>0</v>
      </c>
      <c r="H936" s="8">
        <v>0</v>
      </c>
      <c r="I936" s="8">
        <v>0</v>
      </c>
      <c r="J936" s="8">
        <v>168</v>
      </c>
      <c r="K936" s="8">
        <v>129.5</v>
      </c>
      <c r="L936" s="8">
        <v>87</v>
      </c>
      <c r="M936" s="8">
        <v>20.56</v>
      </c>
      <c r="N936" s="8">
        <v>65</v>
      </c>
      <c r="O936" s="8">
        <v>80</v>
      </c>
      <c r="P936" s="8">
        <v>0</v>
      </c>
    </row>
    <row r="937" spans="1:16" x14ac:dyDescent="0.4">
      <c r="A937" s="8">
        <v>0</v>
      </c>
      <c r="B937" s="8">
        <v>59</v>
      </c>
      <c r="C937" s="8">
        <v>1</v>
      </c>
      <c r="D937" s="8">
        <v>0</v>
      </c>
      <c r="E937" s="8">
        <v>0</v>
      </c>
      <c r="F937" s="8">
        <v>0</v>
      </c>
      <c r="G937" s="8">
        <v>0</v>
      </c>
      <c r="H937" s="8">
        <v>0</v>
      </c>
      <c r="I937" s="8">
        <v>0</v>
      </c>
      <c r="J937" s="8">
        <v>250</v>
      </c>
      <c r="K937" s="8">
        <v>127.5</v>
      </c>
      <c r="L937" s="8">
        <v>80</v>
      </c>
      <c r="M937" s="8">
        <v>29.16</v>
      </c>
      <c r="N937" s="8">
        <v>92</v>
      </c>
      <c r="O937" s="8">
        <v>108</v>
      </c>
      <c r="P937" s="8">
        <v>1</v>
      </c>
    </row>
    <row r="938" spans="1:16" x14ac:dyDescent="0.4">
      <c r="A938" s="8">
        <v>1</v>
      </c>
      <c r="B938" s="8">
        <v>44</v>
      </c>
      <c r="C938" s="8">
        <v>1</v>
      </c>
      <c r="D938" s="8">
        <v>1</v>
      </c>
      <c r="E938" s="8">
        <v>40</v>
      </c>
      <c r="F938" s="8">
        <v>0</v>
      </c>
      <c r="G938" s="8">
        <v>0</v>
      </c>
      <c r="H938" s="8">
        <v>1</v>
      </c>
      <c r="I938" s="8">
        <v>0</v>
      </c>
      <c r="J938" s="8">
        <v>262</v>
      </c>
      <c r="K938" s="8">
        <v>147</v>
      </c>
      <c r="L938" s="8">
        <v>103</v>
      </c>
      <c r="M938" s="8">
        <v>25.38</v>
      </c>
      <c r="N938" s="8">
        <v>68</v>
      </c>
      <c r="O938" s="7" t="s">
        <v>43</v>
      </c>
      <c r="P938" s="8">
        <v>0</v>
      </c>
    </row>
    <row r="939" spans="1:16" x14ac:dyDescent="0.4">
      <c r="A939" s="8">
        <v>1</v>
      </c>
      <c r="B939" s="8">
        <v>43</v>
      </c>
      <c r="C939" s="8">
        <v>4</v>
      </c>
      <c r="D939" s="8">
        <v>0</v>
      </c>
      <c r="E939" s="8">
        <v>0</v>
      </c>
      <c r="F939" s="8">
        <v>0</v>
      </c>
      <c r="G939" s="8">
        <v>0</v>
      </c>
      <c r="H939" s="8">
        <v>1</v>
      </c>
      <c r="I939" s="8">
        <v>0</v>
      </c>
      <c r="J939" s="8">
        <v>260</v>
      </c>
      <c r="K939" s="8">
        <v>129</v>
      </c>
      <c r="L939" s="8">
        <v>90</v>
      </c>
      <c r="M939" s="8">
        <v>25.29</v>
      </c>
      <c r="N939" s="8">
        <v>70</v>
      </c>
      <c r="O939" s="8">
        <v>62</v>
      </c>
      <c r="P939" s="8">
        <v>0</v>
      </c>
    </row>
    <row r="940" spans="1:16" x14ac:dyDescent="0.4">
      <c r="A940" s="8">
        <v>0</v>
      </c>
      <c r="B940" s="8">
        <v>47</v>
      </c>
      <c r="C940" s="8">
        <v>2</v>
      </c>
      <c r="D940" s="8">
        <v>1</v>
      </c>
      <c r="E940" s="8">
        <v>2</v>
      </c>
      <c r="F940" s="8">
        <v>0</v>
      </c>
      <c r="G940" s="8">
        <v>0</v>
      </c>
      <c r="H940" s="8">
        <v>0</v>
      </c>
      <c r="I940" s="8">
        <v>0</v>
      </c>
      <c r="J940" s="8">
        <v>232</v>
      </c>
      <c r="K940" s="8">
        <v>133</v>
      </c>
      <c r="L940" s="8">
        <v>86</v>
      </c>
      <c r="M940" s="8">
        <v>20.149999999999999</v>
      </c>
      <c r="N940" s="8">
        <v>72</v>
      </c>
      <c r="O940" s="8">
        <v>74</v>
      </c>
      <c r="P940" s="8">
        <v>0</v>
      </c>
    </row>
    <row r="941" spans="1:16" x14ac:dyDescent="0.4">
      <c r="A941" s="8">
        <v>0</v>
      </c>
      <c r="B941" s="8">
        <v>40</v>
      </c>
      <c r="C941" s="8">
        <v>3</v>
      </c>
      <c r="D941" s="8">
        <v>0</v>
      </c>
      <c r="E941" s="8">
        <v>0</v>
      </c>
      <c r="F941" s="8">
        <v>0</v>
      </c>
      <c r="G941" s="8">
        <v>0</v>
      </c>
      <c r="H941" s="8">
        <v>0</v>
      </c>
      <c r="I941" s="8">
        <v>0</v>
      </c>
      <c r="J941" s="8">
        <v>240</v>
      </c>
      <c r="K941" s="8">
        <v>108</v>
      </c>
      <c r="L941" s="8">
        <v>72</v>
      </c>
      <c r="M941" s="8">
        <v>17.64</v>
      </c>
      <c r="N941" s="8">
        <v>78</v>
      </c>
      <c r="O941" s="7" t="s">
        <v>43</v>
      </c>
      <c r="P941" s="8">
        <v>0</v>
      </c>
    </row>
    <row r="942" spans="1:16" x14ac:dyDescent="0.4">
      <c r="A942" s="8">
        <v>0</v>
      </c>
      <c r="B942" s="8">
        <v>53</v>
      </c>
      <c r="C942" s="8">
        <v>2</v>
      </c>
      <c r="D942" s="8">
        <v>0</v>
      </c>
      <c r="E942" s="8">
        <v>0</v>
      </c>
      <c r="F942" s="8">
        <v>0</v>
      </c>
      <c r="G942" s="8">
        <v>0</v>
      </c>
      <c r="H942" s="8">
        <v>1</v>
      </c>
      <c r="I942" s="8">
        <v>0</v>
      </c>
      <c r="J942" s="8">
        <v>284</v>
      </c>
      <c r="K942" s="8">
        <v>167.5</v>
      </c>
      <c r="L942" s="8">
        <v>102.5</v>
      </c>
      <c r="M942" s="8">
        <v>31.5</v>
      </c>
      <c r="N942" s="8">
        <v>88</v>
      </c>
      <c r="O942" s="8">
        <v>87</v>
      </c>
      <c r="P942" s="8">
        <v>0</v>
      </c>
    </row>
    <row r="943" spans="1:16" x14ac:dyDescent="0.4">
      <c r="A943" s="8">
        <v>0</v>
      </c>
      <c r="B943" s="8">
        <v>47</v>
      </c>
      <c r="C943" s="8">
        <v>1</v>
      </c>
      <c r="D943" s="8">
        <v>1</v>
      </c>
      <c r="E943" s="8">
        <v>40</v>
      </c>
      <c r="F943" s="8">
        <v>0</v>
      </c>
      <c r="G943" s="8">
        <v>0</v>
      </c>
      <c r="H943" s="8">
        <v>1</v>
      </c>
      <c r="I943" s="8">
        <v>0</v>
      </c>
      <c r="J943" s="8">
        <v>247</v>
      </c>
      <c r="K943" s="8">
        <v>160</v>
      </c>
      <c r="L943" s="8">
        <v>85</v>
      </c>
      <c r="M943" s="8">
        <v>27.05</v>
      </c>
      <c r="N943" s="8">
        <v>75</v>
      </c>
      <c r="O943" s="8">
        <v>77</v>
      </c>
      <c r="P943" s="8">
        <v>0</v>
      </c>
    </row>
    <row r="944" spans="1:16" x14ac:dyDescent="0.4">
      <c r="A944" s="8">
        <v>0</v>
      </c>
      <c r="B944" s="8">
        <v>51</v>
      </c>
      <c r="C944" s="8">
        <v>2</v>
      </c>
      <c r="D944" s="8">
        <v>1</v>
      </c>
      <c r="E944" s="8">
        <v>30</v>
      </c>
      <c r="F944" s="8">
        <v>0</v>
      </c>
      <c r="G944" s="8">
        <v>0</v>
      </c>
      <c r="H944" s="8">
        <v>1</v>
      </c>
      <c r="I944" s="8">
        <v>0</v>
      </c>
      <c r="J944" s="8">
        <v>295</v>
      </c>
      <c r="K944" s="8">
        <v>176</v>
      </c>
      <c r="L944" s="8">
        <v>99</v>
      </c>
      <c r="M944" s="8">
        <v>26.27</v>
      </c>
      <c r="N944" s="8">
        <v>82</v>
      </c>
      <c r="O944" s="7" t="s">
        <v>43</v>
      </c>
      <c r="P944" s="8">
        <v>0</v>
      </c>
    </row>
    <row r="945" spans="1:16" x14ac:dyDescent="0.4">
      <c r="A945" s="8">
        <v>1</v>
      </c>
      <c r="B945" s="8">
        <v>48</v>
      </c>
      <c r="C945" s="7" t="s">
        <v>43</v>
      </c>
      <c r="D945" s="8">
        <v>1</v>
      </c>
      <c r="E945" s="8">
        <v>9</v>
      </c>
      <c r="F945" s="8">
        <v>0</v>
      </c>
      <c r="G945" s="8">
        <v>0</v>
      </c>
      <c r="H945" s="8">
        <v>1</v>
      </c>
      <c r="I945" s="8">
        <v>0</v>
      </c>
      <c r="J945" s="8">
        <v>203</v>
      </c>
      <c r="K945" s="8">
        <v>117.5</v>
      </c>
      <c r="L945" s="8">
        <v>92</v>
      </c>
      <c r="M945" s="8">
        <v>27.75</v>
      </c>
      <c r="N945" s="8">
        <v>80</v>
      </c>
      <c r="O945" s="8">
        <v>115</v>
      </c>
      <c r="P945" s="8">
        <v>0</v>
      </c>
    </row>
    <row r="946" spans="1:16" x14ac:dyDescent="0.4">
      <c r="A946" s="8">
        <v>1</v>
      </c>
      <c r="B946" s="8">
        <v>48</v>
      </c>
      <c r="C946" s="8">
        <v>1</v>
      </c>
      <c r="D946" s="8">
        <v>1</v>
      </c>
      <c r="E946" s="8">
        <v>30</v>
      </c>
      <c r="F946" s="8">
        <v>0</v>
      </c>
      <c r="G946" s="8">
        <v>0</v>
      </c>
      <c r="H946" s="8">
        <v>0</v>
      </c>
      <c r="I946" s="8">
        <v>0</v>
      </c>
      <c r="J946" s="8">
        <v>150</v>
      </c>
      <c r="K946" s="8">
        <v>127.5</v>
      </c>
      <c r="L946" s="8">
        <v>75</v>
      </c>
      <c r="M946" s="8">
        <v>26.6</v>
      </c>
      <c r="N946" s="8">
        <v>75</v>
      </c>
      <c r="O946" s="8">
        <v>112</v>
      </c>
      <c r="P946" s="8">
        <v>0</v>
      </c>
    </row>
    <row r="947" spans="1:16" x14ac:dyDescent="0.4">
      <c r="A947" s="8">
        <v>0</v>
      </c>
      <c r="B947" s="8">
        <v>43</v>
      </c>
      <c r="C947" s="8">
        <v>3</v>
      </c>
      <c r="D947" s="8">
        <v>0</v>
      </c>
      <c r="E947" s="8">
        <v>0</v>
      </c>
      <c r="F947" s="8">
        <v>0</v>
      </c>
      <c r="G947" s="8">
        <v>0</v>
      </c>
      <c r="H947" s="8">
        <v>0</v>
      </c>
      <c r="I947" s="8">
        <v>0</v>
      </c>
      <c r="J947" s="8">
        <v>202</v>
      </c>
      <c r="K947" s="8">
        <v>115.5</v>
      </c>
      <c r="L947" s="8">
        <v>68</v>
      </c>
      <c r="M947" s="8">
        <v>23.33</v>
      </c>
      <c r="N947" s="8">
        <v>76</v>
      </c>
      <c r="O947" s="8">
        <v>73</v>
      </c>
      <c r="P947" s="8">
        <v>0</v>
      </c>
    </row>
    <row r="948" spans="1:16" x14ac:dyDescent="0.4">
      <c r="A948" s="8">
        <v>0</v>
      </c>
      <c r="B948" s="8">
        <v>47</v>
      </c>
      <c r="C948" s="8">
        <v>3</v>
      </c>
      <c r="D948" s="8">
        <v>1</v>
      </c>
      <c r="E948" s="8">
        <v>20</v>
      </c>
      <c r="F948" s="8">
        <v>0</v>
      </c>
      <c r="G948" s="8">
        <v>0</v>
      </c>
      <c r="H948" s="8">
        <v>0</v>
      </c>
      <c r="I948" s="8">
        <v>0</v>
      </c>
      <c r="J948" s="8">
        <v>215</v>
      </c>
      <c r="K948" s="8">
        <v>128</v>
      </c>
      <c r="L948" s="8">
        <v>85</v>
      </c>
      <c r="M948" s="8">
        <v>20.89</v>
      </c>
      <c r="N948" s="8">
        <v>75</v>
      </c>
      <c r="O948" s="8">
        <v>90</v>
      </c>
      <c r="P948" s="8">
        <v>0</v>
      </c>
    </row>
    <row r="949" spans="1:16" x14ac:dyDescent="0.4">
      <c r="A949" s="8">
        <v>0</v>
      </c>
      <c r="B949" s="8">
        <v>43</v>
      </c>
      <c r="C949" s="8">
        <v>4</v>
      </c>
      <c r="D949" s="8">
        <v>0</v>
      </c>
      <c r="E949" s="8">
        <v>0</v>
      </c>
      <c r="F949" s="8">
        <v>0</v>
      </c>
      <c r="G949" s="8">
        <v>0</v>
      </c>
      <c r="H949" s="8">
        <v>0</v>
      </c>
      <c r="I949" s="8">
        <v>0</v>
      </c>
      <c r="J949" s="8">
        <v>229</v>
      </c>
      <c r="K949" s="8">
        <v>118</v>
      </c>
      <c r="L949" s="8">
        <v>77</v>
      </c>
      <c r="M949" s="8">
        <v>25.32</v>
      </c>
      <c r="N949" s="8">
        <v>78</v>
      </c>
      <c r="O949" s="8">
        <v>103</v>
      </c>
      <c r="P949" s="8">
        <v>0</v>
      </c>
    </row>
    <row r="950" spans="1:16" x14ac:dyDescent="0.4">
      <c r="A950" s="8">
        <v>1</v>
      </c>
      <c r="B950" s="8">
        <v>56</v>
      </c>
      <c r="C950" s="8">
        <v>2</v>
      </c>
      <c r="D950" s="8">
        <v>1</v>
      </c>
      <c r="E950" s="8">
        <v>20</v>
      </c>
      <c r="F950" s="8">
        <v>0</v>
      </c>
      <c r="G950" s="8">
        <v>0</v>
      </c>
      <c r="H950" s="8">
        <v>1</v>
      </c>
      <c r="I950" s="8">
        <v>0</v>
      </c>
      <c r="J950" s="8">
        <v>285</v>
      </c>
      <c r="K950" s="8">
        <v>198</v>
      </c>
      <c r="L950" s="8">
        <v>107</v>
      </c>
      <c r="M950" s="8">
        <v>24.87</v>
      </c>
      <c r="N950" s="8">
        <v>80</v>
      </c>
      <c r="O950" s="8">
        <v>97</v>
      </c>
      <c r="P950" s="8">
        <v>1</v>
      </c>
    </row>
    <row r="951" spans="1:16" x14ac:dyDescent="0.4">
      <c r="A951" s="8">
        <v>0</v>
      </c>
      <c r="B951" s="8">
        <v>34</v>
      </c>
      <c r="C951" s="8">
        <v>2</v>
      </c>
      <c r="D951" s="8">
        <v>1</v>
      </c>
      <c r="E951" s="8">
        <v>20</v>
      </c>
      <c r="F951" s="8">
        <v>0</v>
      </c>
      <c r="G951" s="8">
        <v>0</v>
      </c>
      <c r="H951" s="8">
        <v>0</v>
      </c>
      <c r="I951" s="8">
        <v>0</v>
      </c>
      <c r="J951" s="8">
        <v>220</v>
      </c>
      <c r="K951" s="8">
        <v>117.5</v>
      </c>
      <c r="L951" s="8">
        <v>67.5</v>
      </c>
      <c r="M951" s="8">
        <v>20.79</v>
      </c>
      <c r="N951" s="8">
        <v>63</v>
      </c>
      <c r="O951" s="8">
        <v>86</v>
      </c>
      <c r="P951" s="8">
        <v>0</v>
      </c>
    </row>
    <row r="952" spans="1:16" x14ac:dyDescent="0.4">
      <c r="A952" s="8">
        <v>0</v>
      </c>
      <c r="B952" s="8">
        <v>47</v>
      </c>
      <c r="C952" s="8">
        <v>3</v>
      </c>
      <c r="D952" s="8">
        <v>0</v>
      </c>
      <c r="E952" s="8">
        <v>0</v>
      </c>
      <c r="F952" s="8">
        <v>0</v>
      </c>
      <c r="G952" s="8">
        <v>0</v>
      </c>
      <c r="H952" s="8">
        <v>0</v>
      </c>
      <c r="I952" s="8">
        <v>0</v>
      </c>
      <c r="J952" s="8">
        <v>274</v>
      </c>
      <c r="K952" s="8">
        <v>127</v>
      </c>
      <c r="L952" s="8">
        <v>86</v>
      </c>
      <c r="M952" s="8">
        <v>21.93</v>
      </c>
      <c r="N952" s="8">
        <v>90</v>
      </c>
      <c r="O952" s="8">
        <v>83</v>
      </c>
      <c r="P952" s="8">
        <v>0</v>
      </c>
    </row>
    <row r="953" spans="1:16" x14ac:dyDescent="0.4">
      <c r="A953" s="8">
        <v>0</v>
      </c>
      <c r="B953" s="8">
        <v>49</v>
      </c>
      <c r="C953" s="8">
        <v>2</v>
      </c>
      <c r="D953" s="8">
        <v>1</v>
      </c>
      <c r="E953" s="8">
        <v>15</v>
      </c>
      <c r="F953" s="8">
        <v>0</v>
      </c>
      <c r="G953" s="8">
        <v>0</v>
      </c>
      <c r="H953" s="8">
        <v>0</v>
      </c>
      <c r="I953" s="8">
        <v>0</v>
      </c>
      <c r="J953" s="7" t="s">
        <v>43</v>
      </c>
      <c r="K953" s="8">
        <v>108</v>
      </c>
      <c r="L953" s="8">
        <v>76</v>
      </c>
      <c r="M953" s="8">
        <v>19.25</v>
      </c>
      <c r="N953" s="8">
        <v>85</v>
      </c>
      <c r="O953" s="8">
        <v>102</v>
      </c>
      <c r="P953" s="8">
        <v>0</v>
      </c>
    </row>
    <row r="954" spans="1:16" x14ac:dyDescent="0.4">
      <c r="A954" s="8">
        <v>1</v>
      </c>
      <c r="B954" s="8">
        <v>66</v>
      </c>
      <c r="C954" s="8">
        <v>1</v>
      </c>
      <c r="D954" s="8">
        <v>1</v>
      </c>
      <c r="E954" s="8">
        <v>30</v>
      </c>
      <c r="F954" s="8">
        <v>0</v>
      </c>
      <c r="G954" s="8">
        <v>0</v>
      </c>
      <c r="H954" s="8">
        <v>0</v>
      </c>
      <c r="I954" s="8">
        <v>1</v>
      </c>
      <c r="J954" s="8">
        <v>234</v>
      </c>
      <c r="K954" s="8">
        <v>114.5</v>
      </c>
      <c r="L954" s="8">
        <v>62.5</v>
      </c>
      <c r="M954" s="8">
        <v>28.62</v>
      </c>
      <c r="N954" s="8">
        <v>75</v>
      </c>
      <c r="O954" s="8">
        <v>216</v>
      </c>
      <c r="P954" s="8">
        <v>1</v>
      </c>
    </row>
    <row r="955" spans="1:16" x14ac:dyDescent="0.4">
      <c r="A955" s="8">
        <v>0</v>
      </c>
      <c r="B955" s="8">
        <v>39</v>
      </c>
      <c r="C955" s="8">
        <v>1</v>
      </c>
      <c r="D955" s="8">
        <v>1</v>
      </c>
      <c r="E955" s="8">
        <v>5</v>
      </c>
      <c r="F955" s="8">
        <v>0</v>
      </c>
      <c r="G955" s="8">
        <v>0</v>
      </c>
      <c r="H955" s="8">
        <v>0</v>
      </c>
      <c r="I955" s="8">
        <v>0</v>
      </c>
      <c r="J955" s="8">
        <v>170</v>
      </c>
      <c r="K955" s="8">
        <v>137.5</v>
      </c>
      <c r="L955" s="8">
        <v>77.5</v>
      </c>
      <c r="M955" s="8">
        <v>27.35</v>
      </c>
      <c r="N955" s="8">
        <v>67</v>
      </c>
      <c r="O955" s="8">
        <v>70</v>
      </c>
      <c r="P955" s="8">
        <v>0</v>
      </c>
    </row>
    <row r="956" spans="1:16" x14ac:dyDescent="0.4">
      <c r="A956" s="8">
        <v>0</v>
      </c>
      <c r="B956" s="8">
        <v>58</v>
      </c>
      <c r="C956" s="8">
        <v>4</v>
      </c>
      <c r="D956" s="8">
        <v>0</v>
      </c>
      <c r="E956" s="8">
        <v>0</v>
      </c>
      <c r="F956" s="8">
        <v>0</v>
      </c>
      <c r="G956" s="8">
        <v>0</v>
      </c>
      <c r="H956" s="8">
        <v>1</v>
      </c>
      <c r="I956" s="8">
        <v>0</v>
      </c>
      <c r="J956" s="8">
        <v>268</v>
      </c>
      <c r="K956" s="8">
        <v>151</v>
      </c>
      <c r="L956" s="8">
        <v>98</v>
      </c>
      <c r="M956" s="8">
        <v>20.34</v>
      </c>
      <c r="N956" s="8">
        <v>72</v>
      </c>
      <c r="O956" s="8">
        <v>60</v>
      </c>
      <c r="P956" s="8">
        <v>0</v>
      </c>
    </row>
    <row r="957" spans="1:16" x14ac:dyDescent="0.4">
      <c r="A957" s="8">
        <v>1</v>
      </c>
      <c r="B957" s="8">
        <v>57</v>
      </c>
      <c r="C957" s="8">
        <v>1</v>
      </c>
      <c r="D957" s="8">
        <v>1</v>
      </c>
      <c r="E957" s="8">
        <v>20</v>
      </c>
      <c r="F957" s="8">
        <v>0</v>
      </c>
      <c r="G957" s="8">
        <v>0</v>
      </c>
      <c r="H957" s="8">
        <v>1</v>
      </c>
      <c r="I957" s="8">
        <v>0</v>
      </c>
      <c r="J957" s="8">
        <v>257</v>
      </c>
      <c r="K957" s="8">
        <v>158.5</v>
      </c>
      <c r="L957" s="8">
        <v>107</v>
      </c>
      <c r="M957" s="8">
        <v>27.1</v>
      </c>
      <c r="N957" s="8">
        <v>66</v>
      </c>
      <c r="O957" s="8">
        <v>67</v>
      </c>
      <c r="P957" s="8">
        <v>0</v>
      </c>
    </row>
    <row r="958" spans="1:16" x14ac:dyDescent="0.4">
      <c r="A958" s="8">
        <v>0</v>
      </c>
      <c r="B958" s="8">
        <v>63</v>
      </c>
      <c r="C958" s="8">
        <v>1</v>
      </c>
      <c r="D958" s="8">
        <v>0</v>
      </c>
      <c r="E958" s="8">
        <v>0</v>
      </c>
      <c r="F958" s="8">
        <v>0</v>
      </c>
      <c r="G958" s="8">
        <v>0</v>
      </c>
      <c r="H958" s="8">
        <v>0</v>
      </c>
      <c r="I958" s="8">
        <v>0</v>
      </c>
      <c r="J958" s="8">
        <v>252</v>
      </c>
      <c r="K958" s="8">
        <v>118</v>
      </c>
      <c r="L958" s="8">
        <v>84</v>
      </c>
      <c r="M958" s="8">
        <v>25.31</v>
      </c>
      <c r="N958" s="8">
        <v>98</v>
      </c>
      <c r="O958" s="8">
        <v>82</v>
      </c>
      <c r="P958" s="8">
        <v>0</v>
      </c>
    </row>
    <row r="959" spans="1:16" x14ac:dyDescent="0.4">
      <c r="A959" s="8">
        <v>0</v>
      </c>
      <c r="B959" s="8">
        <v>53</v>
      </c>
      <c r="C959" s="8">
        <v>3</v>
      </c>
      <c r="D959" s="8">
        <v>0</v>
      </c>
      <c r="E959" s="8">
        <v>0</v>
      </c>
      <c r="F959" s="8">
        <v>0</v>
      </c>
      <c r="G959" s="8">
        <v>0</v>
      </c>
      <c r="H959" s="8">
        <v>1</v>
      </c>
      <c r="I959" s="8">
        <v>0</v>
      </c>
      <c r="J959" s="8">
        <v>285</v>
      </c>
      <c r="K959" s="8">
        <v>160</v>
      </c>
      <c r="L959" s="8">
        <v>97</v>
      </c>
      <c r="M959" s="8">
        <v>31.31</v>
      </c>
      <c r="N959" s="8">
        <v>75</v>
      </c>
      <c r="O959" s="8">
        <v>65</v>
      </c>
      <c r="P959" s="8">
        <v>0</v>
      </c>
    </row>
    <row r="960" spans="1:16" x14ac:dyDescent="0.4">
      <c r="A960" s="8">
        <v>1</v>
      </c>
      <c r="B960" s="8">
        <v>38</v>
      </c>
      <c r="C960" s="8">
        <v>2</v>
      </c>
      <c r="D960" s="8">
        <v>0</v>
      </c>
      <c r="E960" s="8">
        <v>0</v>
      </c>
      <c r="F960" s="8">
        <v>0</v>
      </c>
      <c r="G960" s="8">
        <v>0</v>
      </c>
      <c r="H960" s="8">
        <v>0</v>
      </c>
      <c r="I960" s="8">
        <v>0</v>
      </c>
      <c r="J960" s="8">
        <v>209</v>
      </c>
      <c r="K960" s="8">
        <v>137</v>
      </c>
      <c r="L960" s="8">
        <v>82.5</v>
      </c>
      <c r="M960" s="8">
        <v>26.69</v>
      </c>
      <c r="N960" s="8">
        <v>62</v>
      </c>
      <c r="O960" s="8">
        <v>84</v>
      </c>
      <c r="P960" s="8">
        <v>0</v>
      </c>
    </row>
    <row r="961" spans="1:16" x14ac:dyDescent="0.4">
      <c r="A961" s="8">
        <v>1</v>
      </c>
      <c r="B961" s="8">
        <v>57</v>
      </c>
      <c r="C961" s="8">
        <v>1</v>
      </c>
      <c r="D961" s="8">
        <v>1</v>
      </c>
      <c r="E961" s="8">
        <v>20</v>
      </c>
      <c r="F961" s="8">
        <v>0</v>
      </c>
      <c r="G961" s="8">
        <v>0</v>
      </c>
      <c r="H961" s="8">
        <v>1</v>
      </c>
      <c r="I961" s="8">
        <v>0</v>
      </c>
      <c r="J961" s="8">
        <v>262</v>
      </c>
      <c r="K961" s="8">
        <v>131.5</v>
      </c>
      <c r="L961" s="8">
        <v>92</v>
      </c>
      <c r="M961" s="8">
        <v>28.3</v>
      </c>
      <c r="N961" s="8">
        <v>70</v>
      </c>
      <c r="O961" s="8">
        <v>78</v>
      </c>
      <c r="P961" s="8">
        <v>0</v>
      </c>
    </row>
    <row r="962" spans="1:16" x14ac:dyDescent="0.4">
      <c r="A962" s="8">
        <v>0</v>
      </c>
      <c r="B962" s="8">
        <v>49</v>
      </c>
      <c r="C962" s="8">
        <v>2</v>
      </c>
      <c r="D962" s="8">
        <v>0</v>
      </c>
      <c r="E962" s="8">
        <v>0</v>
      </c>
      <c r="F962" s="8">
        <v>0</v>
      </c>
      <c r="G962" s="8">
        <v>0</v>
      </c>
      <c r="H962" s="8">
        <v>0</v>
      </c>
      <c r="I962" s="8">
        <v>0</v>
      </c>
      <c r="J962" s="8">
        <v>261</v>
      </c>
      <c r="K962" s="8">
        <v>123.5</v>
      </c>
      <c r="L962" s="8">
        <v>84</v>
      </c>
      <c r="M962" s="8">
        <v>20.94</v>
      </c>
      <c r="N962" s="8">
        <v>75</v>
      </c>
      <c r="O962" s="8">
        <v>75</v>
      </c>
      <c r="P962" s="8">
        <v>0</v>
      </c>
    </row>
    <row r="963" spans="1:16" x14ac:dyDescent="0.4">
      <c r="A963" s="8">
        <v>0</v>
      </c>
      <c r="B963" s="8">
        <v>47</v>
      </c>
      <c r="C963" s="8">
        <v>2</v>
      </c>
      <c r="D963" s="8">
        <v>0</v>
      </c>
      <c r="E963" s="8">
        <v>0</v>
      </c>
      <c r="F963" s="8">
        <v>0</v>
      </c>
      <c r="G963" s="8">
        <v>0</v>
      </c>
      <c r="H963" s="8">
        <v>1</v>
      </c>
      <c r="I963" s="8">
        <v>0</v>
      </c>
      <c r="J963" s="8">
        <v>202</v>
      </c>
      <c r="K963" s="8">
        <v>140</v>
      </c>
      <c r="L963" s="8">
        <v>82</v>
      </c>
      <c r="M963" s="8">
        <v>22.88</v>
      </c>
      <c r="N963" s="8">
        <v>75</v>
      </c>
      <c r="O963" s="8">
        <v>95</v>
      </c>
      <c r="P963" s="8">
        <v>0</v>
      </c>
    </row>
    <row r="964" spans="1:16" x14ac:dyDescent="0.4">
      <c r="A964" s="8">
        <v>0</v>
      </c>
      <c r="B964" s="8">
        <v>36</v>
      </c>
      <c r="C964" s="8">
        <v>2</v>
      </c>
      <c r="D964" s="8">
        <v>1</v>
      </c>
      <c r="E964" s="8">
        <v>1</v>
      </c>
      <c r="F964" s="8">
        <v>0</v>
      </c>
      <c r="G964" s="8">
        <v>0</v>
      </c>
      <c r="H964" s="8">
        <v>0</v>
      </c>
      <c r="I964" s="8">
        <v>0</v>
      </c>
      <c r="J964" s="8">
        <v>160</v>
      </c>
      <c r="K964" s="8">
        <v>98</v>
      </c>
      <c r="L964" s="8">
        <v>66</v>
      </c>
      <c r="M964" s="8">
        <v>25.07</v>
      </c>
      <c r="N964" s="8">
        <v>68</v>
      </c>
      <c r="O964" s="8">
        <v>73</v>
      </c>
      <c r="P964" s="8">
        <v>1</v>
      </c>
    </row>
    <row r="965" spans="1:16" x14ac:dyDescent="0.4">
      <c r="A965" s="8">
        <v>0</v>
      </c>
      <c r="B965" s="8">
        <v>42</v>
      </c>
      <c r="C965" s="8">
        <v>1</v>
      </c>
      <c r="D965" s="8">
        <v>1</v>
      </c>
      <c r="E965" s="8">
        <v>9</v>
      </c>
      <c r="F965" s="8">
        <v>0</v>
      </c>
      <c r="G965" s="8">
        <v>0</v>
      </c>
      <c r="H965" s="8">
        <v>0</v>
      </c>
      <c r="I965" s="8">
        <v>0</v>
      </c>
      <c r="J965" s="8">
        <v>218</v>
      </c>
      <c r="K965" s="8">
        <v>109.5</v>
      </c>
      <c r="L965" s="8">
        <v>67</v>
      </c>
      <c r="M965" s="8">
        <v>23.48</v>
      </c>
      <c r="N965" s="8">
        <v>65</v>
      </c>
      <c r="O965" s="8">
        <v>71</v>
      </c>
      <c r="P965" s="8">
        <v>0</v>
      </c>
    </row>
    <row r="966" spans="1:16" x14ac:dyDescent="0.4">
      <c r="A966" s="8">
        <v>0</v>
      </c>
      <c r="B966" s="8">
        <v>39</v>
      </c>
      <c r="C966" s="8">
        <v>2</v>
      </c>
      <c r="D966" s="8">
        <v>1</v>
      </c>
      <c r="E966" s="8">
        <v>15</v>
      </c>
      <c r="F966" s="8">
        <v>0</v>
      </c>
      <c r="G966" s="8">
        <v>0</v>
      </c>
      <c r="H966" s="8">
        <v>0</v>
      </c>
      <c r="I966" s="8">
        <v>0</v>
      </c>
      <c r="J966" s="8">
        <v>284</v>
      </c>
      <c r="K966" s="8">
        <v>115.5</v>
      </c>
      <c r="L966" s="8">
        <v>65.5</v>
      </c>
      <c r="M966" s="8">
        <v>20.39</v>
      </c>
      <c r="N966" s="8">
        <v>64</v>
      </c>
      <c r="O966" s="8">
        <v>78</v>
      </c>
      <c r="P966" s="8">
        <v>0</v>
      </c>
    </row>
    <row r="967" spans="1:16" x14ac:dyDescent="0.4">
      <c r="A967" s="8">
        <v>1</v>
      </c>
      <c r="B967" s="8">
        <v>52</v>
      </c>
      <c r="C967" s="8">
        <v>3</v>
      </c>
      <c r="D967" s="8">
        <v>1</v>
      </c>
      <c r="E967" s="8">
        <v>20</v>
      </c>
      <c r="F967" s="8">
        <v>0</v>
      </c>
      <c r="G967" s="8">
        <v>0</v>
      </c>
      <c r="H967" s="8">
        <v>0</v>
      </c>
      <c r="I967" s="8">
        <v>0</v>
      </c>
      <c r="J967" s="8">
        <v>265</v>
      </c>
      <c r="K967" s="8">
        <v>106</v>
      </c>
      <c r="L967" s="8">
        <v>79</v>
      </c>
      <c r="M967" s="8">
        <v>26.48</v>
      </c>
      <c r="N967" s="8">
        <v>80</v>
      </c>
      <c r="O967" s="8">
        <v>163</v>
      </c>
      <c r="P967" s="8">
        <v>1</v>
      </c>
    </row>
    <row r="968" spans="1:16" x14ac:dyDescent="0.4">
      <c r="A968" s="8">
        <v>1</v>
      </c>
      <c r="B968" s="8">
        <v>64</v>
      </c>
      <c r="C968" s="7" t="s">
        <v>43</v>
      </c>
      <c r="D968" s="8">
        <v>0</v>
      </c>
      <c r="E968" s="8">
        <v>0</v>
      </c>
      <c r="F968" s="8">
        <v>0</v>
      </c>
      <c r="G968" s="8">
        <v>0</v>
      </c>
      <c r="H968" s="8">
        <v>0</v>
      </c>
      <c r="I968" s="8">
        <v>0</v>
      </c>
      <c r="J968" s="8">
        <v>239</v>
      </c>
      <c r="K968" s="8">
        <v>110</v>
      </c>
      <c r="L968" s="8">
        <v>70</v>
      </c>
      <c r="M968" s="8">
        <v>23.98</v>
      </c>
      <c r="N968" s="8">
        <v>65</v>
      </c>
      <c r="O968" s="8">
        <v>83</v>
      </c>
      <c r="P968" s="8">
        <v>0</v>
      </c>
    </row>
    <row r="969" spans="1:16" x14ac:dyDescent="0.4">
      <c r="A969" s="8">
        <v>0</v>
      </c>
      <c r="B969" s="8">
        <v>61</v>
      </c>
      <c r="C969" s="8">
        <v>1</v>
      </c>
      <c r="D969" s="8">
        <v>0</v>
      </c>
      <c r="E969" s="8">
        <v>0</v>
      </c>
      <c r="F969" s="8">
        <v>0</v>
      </c>
      <c r="G969" s="8">
        <v>0</v>
      </c>
      <c r="H969" s="8">
        <v>0</v>
      </c>
      <c r="I969" s="8">
        <v>0</v>
      </c>
      <c r="J969" s="8">
        <v>210</v>
      </c>
      <c r="K969" s="8">
        <v>122</v>
      </c>
      <c r="L969" s="8">
        <v>81</v>
      </c>
      <c r="M969" s="8">
        <v>22.48</v>
      </c>
      <c r="N969" s="8">
        <v>68</v>
      </c>
      <c r="O969" s="8">
        <v>97</v>
      </c>
      <c r="P969" s="8">
        <v>0</v>
      </c>
    </row>
    <row r="970" spans="1:16" x14ac:dyDescent="0.4">
      <c r="A970" s="8">
        <v>0</v>
      </c>
      <c r="B970" s="8">
        <v>54</v>
      </c>
      <c r="C970" s="8">
        <v>1</v>
      </c>
      <c r="D970" s="8">
        <v>0</v>
      </c>
      <c r="E970" s="8">
        <v>0</v>
      </c>
      <c r="F970" s="8">
        <v>0</v>
      </c>
      <c r="G970" s="8">
        <v>0</v>
      </c>
      <c r="H970" s="8">
        <v>1</v>
      </c>
      <c r="I970" s="8">
        <v>0</v>
      </c>
      <c r="J970" s="8">
        <v>266</v>
      </c>
      <c r="K970" s="8">
        <v>137</v>
      </c>
      <c r="L970" s="8">
        <v>88</v>
      </c>
      <c r="M970" s="8">
        <v>29.76</v>
      </c>
      <c r="N970" s="8">
        <v>80</v>
      </c>
      <c r="O970" s="8">
        <v>80</v>
      </c>
      <c r="P970" s="8">
        <v>0</v>
      </c>
    </row>
    <row r="971" spans="1:16" x14ac:dyDescent="0.4">
      <c r="A971" s="8">
        <v>0</v>
      </c>
      <c r="B971" s="8">
        <v>61</v>
      </c>
      <c r="C971" s="8">
        <v>1</v>
      </c>
      <c r="D971" s="8">
        <v>0</v>
      </c>
      <c r="E971" s="8">
        <v>0</v>
      </c>
      <c r="F971" s="8">
        <v>0</v>
      </c>
      <c r="G971" s="8">
        <v>0</v>
      </c>
      <c r="H971" s="8">
        <v>1</v>
      </c>
      <c r="I971" s="8">
        <v>0</v>
      </c>
      <c r="J971" s="8">
        <v>256</v>
      </c>
      <c r="K971" s="8">
        <v>160</v>
      </c>
      <c r="L971" s="8">
        <v>109</v>
      </c>
      <c r="M971" s="8">
        <v>42.53</v>
      </c>
      <c r="N971" s="8">
        <v>81</v>
      </c>
      <c r="O971" s="8">
        <v>79</v>
      </c>
      <c r="P971" s="8">
        <v>0</v>
      </c>
    </row>
    <row r="972" spans="1:16" x14ac:dyDescent="0.4">
      <c r="A972" s="8">
        <v>1</v>
      </c>
      <c r="B972" s="8">
        <v>52</v>
      </c>
      <c r="C972" s="8">
        <v>1</v>
      </c>
      <c r="D972" s="8">
        <v>1</v>
      </c>
      <c r="E972" s="8">
        <v>3</v>
      </c>
      <c r="F972" s="8">
        <v>0</v>
      </c>
      <c r="G972" s="8">
        <v>0</v>
      </c>
      <c r="H972" s="8">
        <v>1</v>
      </c>
      <c r="I972" s="8">
        <v>0</v>
      </c>
      <c r="J972" s="8">
        <v>199</v>
      </c>
      <c r="K972" s="8">
        <v>134</v>
      </c>
      <c r="L972" s="8">
        <v>98</v>
      </c>
      <c r="M972" s="8">
        <v>27.78</v>
      </c>
      <c r="N972" s="8">
        <v>75</v>
      </c>
      <c r="O972" s="8">
        <v>89</v>
      </c>
      <c r="P972" s="8">
        <v>1</v>
      </c>
    </row>
    <row r="973" spans="1:16" x14ac:dyDescent="0.4">
      <c r="A973" s="8">
        <v>0</v>
      </c>
      <c r="B973" s="8">
        <v>38</v>
      </c>
      <c r="C973" s="8">
        <v>3</v>
      </c>
      <c r="D973" s="8">
        <v>0</v>
      </c>
      <c r="E973" s="8">
        <v>0</v>
      </c>
      <c r="F973" s="8">
        <v>0</v>
      </c>
      <c r="G973" s="8">
        <v>0</v>
      </c>
      <c r="H973" s="8">
        <v>0</v>
      </c>
      <c r="I973" s="8">
        <v>0</v>
      </c>
      <c r="J973" s="8">
        <v>171</v>
      </c>
      <c r="K973" s="8">
        <v>125.5</v>
      </c>
      <c r="L973" s="8">
        <v>86</v>
      </c>
      <c r="M973" s="8">
        <v>26.57</v>
      </c>
      <c r="N973" s="8">
        <v>75</v>
      </c>
      <c r="O973" s="8">
        <v>71</v>
      </c>
      <c r="P973" s="8">
        <v>0</v>
      </c>
    </row>
    <row r="974" spans="1:16" x14ac:dyDescent="0.4">
      <c r="A974" s="8">
        <v>0</v>
      </c>
      <c r="B974" s="8">
        <v>51</v>
      </c>
      <c r="C974" s="8">
        <v>1</v>
      </c>
      <c r="D974" s="8">
        <v>1</v>
      </c>
      <c r="E974" s="8">
        <v>30</v>
      </c>
      <c r="F974" s="8">
        <v>0</v>
      </c>
      <c r="G974" s="8">
        <v>0</v>
      </c>
      <c r="H974" s="8">
        <v>0</v>
      </c>
      <c r="I974" s="8">
        <v>0</v>
      </c>
      <c r="J974" s="8">
        <v>272</v>
      </c>
      <c r="K974" s="8">
        <v>133</v>
      </c>
      <c r="L974" s="8">
        <v>91</v>
      </c>
      <c r="M974" s="8">
        <v>28.5</v>
      </c>
      <c r="N974" s="8">
        <v>72</v>
      </c>
      <c r="O974" s="7" t="s">
        <v>43</v>
      </c>
      <c r="P974" s="8">
        <v>0</v>
      </c>
    </row>
    <row r="975" spans="1:16" x14ac:dyDescent="0.4">
      <c r="A975" s="8">
        <v>0</v>
      </c>
      <c r="B975" s="8">
        <v>37</v>
      </c>
      <c r="C975" s="8">
        <v>1</v>
      </c>
      <c r="D975" s="8">
        <v>1</v>
      </c>
      <c r="E975" s="8">
        <v>10</v>
      </c>
      <c r="F975" s="8">
        <v>0</v>
      </c>
      <c r="G975" s="8">
        <v>0</v>
      </c>
      <c r="H975" s="8">
        <v>0</v>
      </c>
      <c r="I975" s="8">
        <v>0</v>
      </c>
      <c r="J975" s="8">
        <v>205</v>
      </c>
      <c r="K975" s="8">
        <v>120.5</v>
      </c>
      <c r="L975" s="8">
        <v>67.5</v>
      </c>
      <c r="M975" s="8">
        <v>22.89</v>
      </c>
      <c r="N975" s="8">
        <v>75</v>
      </c>
      <c r="O975" s="8">
        <v>113</v>
      </c>
      <c r="P975" s="8">
        <v>0</v>
      </c>
    </row>
    <row r="976" spans="1:16" x14ac:dyDescent="0.4">
      <c r="A976" s="8">
        <v>1</v>
      </c>
      <c r="B976" s="8">
        <v>52</v>
      </c>
      <c r="C976" s="8">
        <v>3</v>
      </c>
      <c r="D976" s="8">
        <v>1</v>
      </c>
      <c r="E976" s="8">
        <v>15</v>
      </c>
      <c r="F976" s="8">
        <v>0</v>
      </c>
      <c r="G976" s="8">
        <v>0</v>
      </c>
      <c r="H976" s="8">
        <v>0</v>
      </c>
      <c r="I976" s="8">
        <v>0</v>
      </c>
      <c r="J976" s="8">
        <v>225</v>
      </c>
      <c r="K976" s="8">
        <v>131</v>
      </c>
      <c r="L976" s="8">
        <v>74</v>
      </c>
      <c r="M976" s="8">
        <v>24.54</v>
      </c>
      <c r="N976" s="8">
        <v>65</v>
      </c>
      <c r="O976" s="8">
        <v>77</v>
      </c>
      <c r="P976" s="8">
        <v>1</v>
      </c>
    </row>
    <row r="977" spans="1:16" x14ac:dyDescent="0.4">
      <c r="A977" s="8">
        <v>1</v>
      </c>
      <c r="B977" s="8">
        <v>50</v>
      </c>
      <c r="C977" s="8">
        <v>1</v>
      </c>
      <c r="D977" s="8">
        <v>1</v>
      </c>
      <c r="E977" s="8">
        <v>20</v>
      </c>
      <c r="F977" s="8">
        <v>0</v>
      </c>
      <c r="G977" s="8">
        <v>0</v>
      </c>
      <c r="H977" s="8">
        <v>1</v>
      </c>
      <c r="I977" s="8">
        <v>0</v>
      </c>
      <c r="J977" s="8">
        <v>272</v>
      </c>
      <c r="K977" s="8">
        <v>159</v>
      </c>
      <c r="L977" s="8">
        <v>109</v>
      </c>
      <c r="M977" s="8">
        <v>31.27</v>
      </c>
      <c r="N977" s="8">
        <v>80</v>
      </c>
      <c r="O977" s="8">
        <v>68</v>
      </c>
      <c r="P977" s="8">
        <v>0</v>
      </c>
    </row>
    <row r="978" spans="1:16" x14ac:dyDescent="0.4">
      <c r="A978" s="8">
        <v>1</v>
      </c>
      <c r="B978" s="8">
        <v>60</v>
      </c>
      <c r="C978" s="8">
        <v>1</v>
      </c>
      <c r="D978" s="8">
        <v>1</v>
      </c>
      <c r="E978" s="8">
        <v>20</v>
      </c>
      <c r="F978" s="8">
        <v>1</v>
      </c>
      <c r="G978" s="8">
        <v>0</v>
      </c>
      <c r="H978" s="8">
        <v>1</v>
      </c>
      <c r="I978" s="8">
        <v>0</v>
      </c>
      <c r="J978" s="8">
        <v>269</v>
      </c>
      <c r="K978" s="8">
        <v>170</v>
      </c>
      <c r="L978" s="8">
        <v>100</v>
      </c>
      <c r="M978" s="8">
        <v>29.59</v>
      </c>
      <c r="N978" s="8">
        <v>60</v>
      </c>
      <c r="O978" s="8">
        <v>83</v>
      </c>
      <c r="P978" s="8">
        <v>1</v>
      </c>
    </row>
    <row r="979" spans="1:16" x14ac:dyDescent="0.4">
      <c r="A979" s="8">
        <v>1</v>
      </c>
      <c r="B979" s="8">
        <v>39</v>
      </c>
      <c r="C979" s="8">
        <v>1</v>
      </c>
      <c r="D979" s="8">
        <v>0</v>
      </c>
      <c r="E979" s="8">
        <v>0</v>
      </c>
      <c r="F979" s="8">
        <v>0</v>
      </c>
      <c r="G979" s="8">
        <v>0</v>
      </c>
      <c r="H979" s="8">
        <v>0</v>
      </c>
      <c r="I979" s="8">
        <v>0</v>
      </c>
      <c r="J979" s="8">
        <v>160</v>
      </c>
      <c r="K979" s="8">
        <v>124</v>
      </c>
      <c r="L979" s="8">
        <v>90</v>
      </c>
      <c r="M979" s="8">
        <v>26.82</v>
      </c>
      <c r="N979" s="8">
        <v>50</v>
      </c>
      <c r="O979" s="8">
        <v>67</v>
      </c>
      <c r="P979" s="8">
        <v>0</v>
      </c>
    </row>
    <row r="980" spans="1:16" x14ac:dyDescent="0.4">
      <c r="A980" s="8">
        <v>1</v>
      </c>
      <c r="B980" s="8">
        <v>57</v>
      </c>
      <c r="C980" s="8">
        <v>1</v>
      </c>
      <c r="D980" s="8">
        <v>1</v>
      </c>
      <c r="E980" s="8">
        <v>20</v>
      </c>
      <c r="F980" s="8">
        <v>0</v>
      </c>
      <c r="G980" s="8">
        <v>0</v>
      </c>
      <c r="H980" s="8">
        <v>1</v>
      </c>
      <c r="I980" s="8">
        <v>0</v>
      </c>
      <c r="J980" s="8">
        <v>158</v>
      </c>
      <c r="K980" s="8">
        <v>154</v>
      </c>
      <c r="L980" s="8">
        <v>100</v>
      </c>
      <c r="M980" s="8">
        <v>24.07</v>
      </c>
      <c r="N980" s="8">
        <v>92</v>
      </c>
      <c r="O980" s="8">
        <v>70</v>
      </c>
      <c r="P980" s="8">
        <v>1</v>
      </c>
    </row>
    <row r="981" spans="1:16" x14ac:dyDescent="0.4">
      <c r="A981" s="8">
        <v>0</v>
      </c>
      <c r="B981" s="8">
        <v>64</v>
      </c>
      <c r="C981" s="8">
        <v>1</v>
      </c>
      <c r="D981" s="8">
        <v>0</v>
      </c>
      <c r="E981" s="8">
        <v>0</v>
      </c>
      <c r="F981" s="8">
        <v>0</v>
      </c>
      <c r="G981" s="8">
        <v>0</v>
      </c>
      <c r="H981" s="8">
        <v>1</v>
      </c>
      <c r="I981" s="8">
        <v>0</v>
      </c>
      <c r="J981" s="8">
        <v>239</v>
      </c>
      <c r="K981" s="8">
        <v>132</v>
      </c>
      <c r="L981" s="8">
        <v>75</v>
      </c>
      <c r="M981" s="8">
        <v>20.67</v>
      </c>
      <c r="N981" s="8">
        <v>86</v>
      </c>
      <c r="O981" s="8">
        <v>80</v>
      </c>
      <c r="P981" s="8">
        <v>0</v>
      </c>
    </row>
    <row r="982" spans="1:16" x14ac:dyDescent="0.4">
      <c r="A982" s="8">
        <v>0</v>
      </c>
      <c r="B982" s="8">
        <v>55</v>
      </c>
      <c r="C982" s="7" t="s">
        <v>43</v>
      </c>
      <c r="D982" s="8">
        <v>1</v>
      </c>
      <c r="E982" s="8">
        <v>10</v>
      </c>
      <c r="F982" s="8">
        <v>0</v>
      </c>
      <c r="G982" s="8">
        <v>0</v>
      </c>
      <c r="H982" s="8">
        <v>0</v>
      </c>
      <c r="I982" s="8">
        <v>0</v>
      </c>
      <c r="J982" s="8">
        <v>196</v>
      </c>
      <c r="K982" s="8">
        <v>115</v>
      </c>
      <c r="L982" s="8">
        <v>71</v>
      </c>
      <c r="M982" s="8">
        <v>22.19</v>
      </c>
      <c r="N982" s="8">
        <v>105</v>
      </c>
      <c r="O982" s="8">
        <v>85</v>
      </c>
      <c r="P982" s="8">
        <v>0</v>
      </c>
    </row>
    <row r="983" spans="1:16" x14ac:dyDescent="0.4">
      <c r="A983" s="8">
        <v>0</v>
      </c>
      <c r="B983" s="8">
        <v>45</v>
      </c>
      <c r="C983" s="8">
        <v>2</v>
      </c>
      <c r="D983" s="8">
        <v>1</v>
      </c>
      <c r="E983" s="8">
        <v>2</v>
      </c>
      <c r="F983" s="8">
        <v>0</v>
      </c>
      <c r="G983" s="8">
        <v>0</v>
      </c>
      <c r="H983" s="8">
        <v>0</v>
      </c>
      <c r="I983" s="8">
        <v>0</v>
      </c>
      <c r="J983" s="8">
        <v>258</v>
      </c>
      <c r="K983" s="8">
        <v>111</v>
      </c>
      <c r="L983" s="8">
        <v>72</v>
      </c>
      <c r="M983" s="8">
        <v>26.24</v>
      </c>
      <c r="N983" s="8">
        <v>70</v>
      </c>
      <c r="O983" s="8">
        <v>65</v>
      </c>
      <c r="P983" s="8">
        <v>0</v>
      </c>
    </row>
    <row r="984" spans="1:16" x14ac:dyDescent="0.4">
      <c r="A984" s="8">
        <v>0</v>
      </c>
      <c r="B984" s="8">
        <v>67</v>
      </c>
      <c r="C984" s="8">
        <v>1</v>
      </c>
      <c r="D984" s="8">
        <v>0</v>
      </c>
      <c r="E984" s="8">
        <v>0</v>
      </c>
      <c r="F984" s="8">
        <v>0</v>
      </c>
      <c r="G984" s="8">
        <v>0</v>
      </c>
      <c r="H984" s="8">
        <v>0</v>
      </c>
      <c r="I984" s="8">
        <v>0</v>
      </c>
      <c r="J984" s="8">
        <v>201</v>
      </c>
      <c r="K984" s="8">
        <v>110</v>
      </c>
      <c r="L984" s="8">
        <v>77</v>
      </c>
      <c r="M984" s="8">
        <v>24.53</v>
      </c>
      <c r="N984" s="8">
        <v>65</v>
      </c>
      <c r="O984" s="8">
        <v>77</v>
      </c>
      <c r="P984" s="8">
        <v>0</v>
      </c>
    </row>
    <row r="985" spans="1:16" x14ac:dyDescent="0.4">
      <c r="A985" s="8">
        <v>0</v>
      </c>
      <c r="B985" s="8">
        <v>40</v>
      </c>
      <c r="C985" s="8">
        <v>1</v>
      </c>
      <c r="D985" s="8">
        <v>0</v>
      </c>
      <c r="E985" s="8">
        <v>0</v>
      </c>
      <c r="F985" s="8">
        <v>0</v>
      </c>
      <c r="G985" s="8">
        <v>0</v>
      </c>
      <c r="H985" s="8">
        <v>0</v>
      </c>
      <c r="I985" s="8">
        <v>0</v>
      </c>
      <c r="J985" s="8">
        <v>340</v>
      </c>
      <c r="K985" s="8">
        <v>149</v>
      </c>
      <c r="L985" s="8">
        <v>81</v>
      </c>
      <c r="M985" s="8">
        <v>28.46</v>
      </c>
      <c r="N985" s="8">
        <v>110</v>
      </c>
      <c r="O985" s="8">
        <v>99</v>
      </c>
      <c r="P985" s="8">
        <v>0</v>
      </c>
    </row>
    <row r="986" spans="1:16" x14ac:dyDescent="0.4">
      <c r="A986" s="8">
        <v>0</v>
      </c>
      <c r="B986" s="8">
        <v>48</v>
      </c>
      <c r="C986" s="8">
        <v>3</v>
      </c>
      <c r="D986" s="8">
        <v>1</v>
      </c>
      <c r="E986" s="8">
        <v>5</v>
      </c>
      <c r="F986" s="8">
        <v>0</v>
      </c>
      <c r="G986" s="8">
        <v>0</v>
      </c>
      <c r="H986" s="8">
        <v>0</v>
      </c>
      <c r="I986" s="8">
        <v>0</v>
      </c>
      <c r="J986" s="8">
        <v>192</v>
      </c>
      <c r="K986" s="8">
        <v>135</v>
      </c>
      <c r="L986" s="8">
        <v>82.5</v>
      </c>
      <c r="M986" s="8">
        <v>32.67</v>
      </c>
      <c r="N986" s="8">
        <v>67</v>
      </c>
      <c r="O986" s="8">
        <v>69</v>
      </c>
      <c r="P986" s="8">
        <v>0</v>
      </c>
    </row>
    <row r="987" spans="1:16" x14ac:dyDescent="0.4">
      <c r="A987" s="8">
        <v>0</v>
      </c>
      <c r="B987" s="8">
        <v>53</v>
      </c>
      <c r="C987" s="8">
        <v>2</v>
      </c>
      <c r="D987" s="8">
        <v>1</v>
      </c>
      <c r="E987" s="8">
        <v>10</v>
      </c>
      <c r="F987" s="8">
        <v>0</v>
      </c>
      <c r="G987" s="8">
        <v>0</v>
      </c>
      <c r="H987" s="8">
        <v>0</v>
      </c>
      <c r="I987" s="8">
        <v>0</v>
      </c>
      <c r="J987" s="8">
        <v>300</v>
      </c>
      <c r="K987" s="8">
        <v>127</v>
      </c>
      <c r="L987" s="8">
        <v>89</v>
      </c>
      <c r="M987" s="8">
        <v>25.46</v>
      </c>
      <c r="N987" s="8">
        <v>75</v>
      </c>
      <c r="O987" s="8">
        <v>70</v>
      </c>
      <c r="P987" s="8">
        <v>1</v>
      </c>
    </row>
    <row r="988" spans="1:16" x14ac:dyDescent="0.4">
      <c r="A988" s="8">
        <v>0</v>
      </c>
      <c r="B988" s="8">
        <v>50</v>
      </c>
      <c r="C988" s="8">
        <v>1</v>
      </c>
      <c r="D988" s="8">
        <v>1</v>
      </c>
      <c r="E988" s="8">
        <v>10</v>
      </c>
      <c r="F988" s="8">
        <v>0</v>
      </c>
      <c r="G988" s="8">
        <v>0</v>
      </c>
      <c r="H988" s="8">
        <v>0</v>
      </c>
      <c r="I988" s="8">
        <v>0</v>
      </c>
      <c r="J988" s="8">
        <v>177</v>
      </c>
      <c r="K988" s="8">
        <v>121</v>
      </c>
      <c r="L988" s="8">
        <v>67</v>
      </c>
      <c r="M988" s="8">
        <v>22.02</v>
      </c>
      <c r="N988" s="8">
        <v>71</v>
      </c>
      <c r="O988" s="8">
        <v>77</v>
      </c>
      <c r="P988" s="8">
        <v>0</v>
      </c>
    </row>
    <row r="989" spans="1:16" x14ac:dyDescent="0.4">
      <c r="A989" s="8">
        <v>1</v>
      </c>
      <c r="B989" s="8">
        <v>47</v>
      </c>
      <c r="C989" s="8">
        <v>4</v>
      </c>
      <c r="D989" s="8">
        <v>0</v>
      </c>
      <c r="E989" s="8">
        <v>0</v>
      </c>
      <c r="F989" s="8">
        <v>0</v>
      </c>
      <c r="G989" s="8">
        <v>0</v>
      </c>
      <c r="H989" s="8">
        <v>0</v>
      </c>
      <c r="I989" s="8">
        <v>0</v>
      </c>
      <c r="J989" s="8">
        <v>194</v>
      </c>
      <c r="K989" s="8">
        <v>115</v>
      </c>
      <c r="L989" s="8">
        <v>82</v>
      </c>
      <c r="M989" s="8">
        <v>28.23</v>
      </c>
      <c r="N989" s="8">
        <v>48</v>
      </c>
      <c r="O989" s="8">
        <v>76</v>
      </c>
      <c r="P989" s="8">
        <v>0</v>
      </c>
    </row>
    <row r="990" spans="1:16" x14ac:dyDescent="0.4">
      <c r="A990" s="8">
        <v>1</v>
      </c>
      <c r="B990" s="8">
        <v>42</v>
      </c>
      <c r="C990" s="8">
        <v>1</v>
      </c>
      <c r="D990" s="8">
        <v>0</v>
      </c>
      <c r="E990" s="8">
        <v>0</v>
      </c>
      <c r="F990" s="8">
        <v>0</v>
      </c>
      <c r="G990" s="8">
        <v>0</v>
      </c>
      <c r="H990" s="8">
        <v>0</v>
      </c>
      <c r="I990" s="8">
        <v>0</v>
      </c>
      <c r="J990" s="8">
        <v>266</v>
      </c>
      <c r="K990" s="8">
        <v>139</v>
      </c>
      <c r="L990" s="8">
        <v>88</v>
      </c>
      <c r="M990" s="8">
        <v>23.61</v>
      </c>
      <c r="N990" s="8">
        <v>75</v>
      </c>
      <c r="O990" s="8">
        <v>78</v>
      </c>
      <c r="P990" s="8">
        <v>0</v>
      </c>
    </row>
    <row r="991" spans="1:16" x14ac:dyDescent="0.4">
      <c r="A991" s="8">
        <v>1</v>
      </c>
      <c r="B991" s="8">
        <v>53</v>
      </c>
      <c r="C991" s="8">
        <v>2</v>
      </c>
      <c r="D991" s="8">
        <v>0</v>
      </c>
      <c r="E991" s="8">
        <v>0</v>
      </c>
      <c r="F991" s="8">
        <v>0</v>
      </c>
      <c r="G991" s="8">
        <v>0</v>
      </c>
      <c r="H991" s="8">
        <v>1</v>
      </c>
      <c r="I991" s="8">
        <v>0</v>
      </c>
      <c r="J991" s="8">
        <v>287</v>
      </c>
      <c r="K991" s="8">
        <v>122</v>
      </c>
      <c r="L991" s="8">
        <v>80</v>
      </c>
      <c r="M991" s="8">
        <v>26.26</v>
      </c>
      <c r="N991" s="8">
        <v>77</v>
      </c>
      <c r="O991" s="8">
        <v>85</v>
      </c>
      <c r="P991" s="8">
        <v>0</v>
      </c>
    </row>
    <row r="992" spans="1:16" x14ac:dyDescent="0.4">
      <c r="A992" s="8">
        <v>1</v>
      </c>
      <c r="B992" s="8">
        <v>39</v>
      </c>
      <c r="C992" s="8">
        <v>2</v>
      </c>
      <c r="D992" s="8">
        <v>0</v>
      </c>
      <c r="E992" s="8">
        <v>0</v>
      </c>
      <c r="F992" s="8">
        <v>0</v>
      </c>
      <c r="G992" s="8">
        <v>0</v>
      </c>
      <c r="H992" s="8">
        <v>0</v>
      </c>
      <c r="I992" s="8">
        <v>0</v>
      </c>
      <c r="J992" s="8">
        <v>247</v>
      </c>
      <c r="K992" s="8">
        <v>113</v>
      </c>
      <c r="L992" s="8">
        <v>80</v>
      </c>
      <c r="M992" s="8">
        <v>28.59</v>
      </c>
      <c r="N992" s="8">
        <v>80</v>
      </c>
      <c r="O992" s="8">
        <v>82</v>
      </c>
      <c r="P992" s="8">
        <v>0</v>
      </c>
    </row>
    <row r="993" spans="1:16" x14ac:dyDescent="0.4">
      <c r="A993" s="8">
        <v>1</v>
      </c>
      <c r="B993" s="8">
        <v>39</v>
      </c>
      <c r="C993" s="8">
        <v>2</v>
      </c>
      <c r="D993" s="8">
        <v>1</v>
      </c>
      <c r="E993" s="8">
        <v>30</v>
      </c>
      <c r="F993" s="8">
        <v>0</v>
      </c>
      <c r="G993" s="8">
        <v>0</v>
      </c>
      <c r="H993" s="8">
        <v>0</v>
      </c>
      <c r="I993" s="8">
        <v>0</v>
      </c>
      <c r="J993" s="8">
        <v>199</v>
      </c>
      <c r="K993" s="8">
        <v>124</v>
      </c>
      <c r="L993" s="8">
        <v>86</v>
      </c>
      <c r="M993" s="8">
        <v>23.39</v>
      </c>
      <c r="N993" s="8">
        <v>76</v>
      </c>
      <c r="O993" s="8">
        <v>72</v>
      </c>
      <c r="P993" s="8">
        <v>0</v>
      </c>
    </row>
    <row r="994" spans="1:16" x14ac:dyDescent="0.4">
      <c r="A994" s="8">
        <v>0</v>
      </c>
      <c r="B994" s="8">
        <v>64</v>
      </c>
      <c r="C994" s="8">
        <v>1</v>
      </c>
      <c r="D994" s="8">
        <v>0</v>
      </c>
      <c r="E994" s="8">
        <v>0</v>
      </c>
      <c r="F994" s="8">
        <v>0</v>
      </c>
      <c r="G994" s="8">
        <v>0</v>
      </c>
      <c r="H994" s="8">
        <v>1</v>
      </c>
      <c r="I994" s="8">
        <v>0</v>
      </c>
      <c r="J994" s="8">
        <v>205</v>
      </c>
      <c r="K994" s="8">
        <v>139</v>
      </c>
      <c r="L994" s="8">
        <v>92</v>
      </c>
      <c r="M994" s="8">
        <v>32.32</v>
      </c>
      <c r="N994" s="8">
        <v>70</v>
      </c>
      <c r="O994" s="8">
        <v>90</v>
      </c>
      <c r="P994" s="8">
        <v>0</v>
      </c>
    </row>
    <row r="995" spans="1:16" x14ac:dyDescent="0.4">
      <c r="A995" s="8">
        <v>0</v>
      </c>
      <c r="B995" s="8">
        <v>61</v>
      </c>
      <c r="C995" s="8">
        <v>3</v>
      </c>
      <c r="D995" s="8">
        <v>1</v>
      </c>
      <c r="E995" s="8">
        <v>1</v>
      </c>
      <c r="F995" s="8">
        <v>0</v>
      </c>
      <c r="G995" s="8">
        <v>0</v>
      </c>
      <c r="H995" s="8">
        <v>0</v>
      </c>
      <c r="I995" s="8">
        <v>0</v>
      </c>
      <c r="J995" s="8">
        <v>310</v>
      </c>
      <c r="K995" s="8">
        <v>118</v>
      </c>
      <c r="L995" s="8">
        <v>77.5</v>
      </c>
      <c r="M995" s="8">
        <v>24.03</v>
      </c>
      <c r="N995" s="8">
        <v>90</v>
      </c>
      <c r="O995" s="8">
        <v>70</v>
      </c>
      <c r="P995" s="8">
        <v>0</v>
      </c>
    </row>
    <row r="996" spans="1:16" x14ac:dyDescent="0.4">
      <c r="A996" s="8">
        <v>0</v>
      </c>
      <c r="B996" s="8">
        <v>46</v>
      </c>
      <c r="C996" s="8">
        <v>2</v>
      </c>
      <c r="D996" s="8">
        <v>0</v>
      </c>
      <c r="E996" s="8">
        <v>0</v>
      </c>
      <c r="F996" s="8">
        <v>0</v>
      </c>
      <c r="G996" s="8">
        <v>0</v>
      </c>
      <c r="H996" s="8">
        <v>0</v>
      </c>
      <c r="I996" s="8">
        <v>0</v>
      </c>
      <c r="J996" s="8">
        <v>270</v>
      </c>
      <c r="K996" s="8">
        <v>122</v>
      </c>
      <c r="L996" s="8">
        <v>76</v>
      </c>
      <c r="M996" s="8">
        <v>21.35</v>
      </c>
      <c r="N996" s="8">
        <v>77</v>
      </c>
      <c r="O996" s="8">
        <v>88</v>
      </c>
      <c r="P996" s="8">
        <v>0</v>
      </c>
    </row>
    <row r="997" spans="1:16" x14ac:dyDescent="0.4">
      <c r="A997" s="8">
        <v>1</v>
      </c>
      <c r="B997" s="8">
        <v>47</v>
      </c>
      <c r="C997" s="8">
        <v>2</v>
      </c>
      <c r="D997" s="8">
        <v>1</v>
      </c>
      <c r="E997" s="8">
        <v>9</v>
      </c>
      <c r="F997" s="8">
        <v>0</v>
      </c>
      <c r="G997" s="8">
        <v>0</v>
      </c>
      <c r="H997" s="8">
        <v>0</v>
      </c>
      <c r="I997" s="8">
        <v>0</v>
      </c>
      <c r="J997" s="8">
        <v>201</v>
      </c>
      <c r="K997" s="8">
        <v>122</v>
      </c>
      <c r="L997" s="8">
        <v>67</v>
      </c>
      <c r="M997" s="8">
        <v>20.12</v>
      </c>
      <c r="N997" s="8">
        <v>68</v>
      </c>
      <c r="O997" s="7" t="s">
        <v>43</v>
      </c>
      <c r="P997" s="8">
        <v>0</v>
      </c>
    </row>
    <row r="998" spans="1:16" x14ac:dyDescent="0.4">
      <c r="A998" s="8">
        <v>1</v>
      </c>
      <c r="B998" s="8">
        <v>49</v>
      </c>
      <c r="C998" s="8">
        <v>1</v>
      </c>
      <c r="D998" s="8">
        <v>1</v>
      </c>
      <c r="E998" s="8">
        <v>30</v>
      </c>
      <c r="F998" s="8">
        <v>0</v>
      </c>
      <c r="G998" s="8">
        <v>0</v>
      </c>
      <c r="H998" s="8">
        <v>0</v>
      </c>
      <c r="I998" s="8">
        <v>0</v>
      </c>
      <c r="J998" s="8">
        <v>199</v>
      </c>
      <c r="K998" s="8">
        <v>107.5</v>
      </c>
      <c r="L998" s="8">
        <v>71</v>
      </c>
      <c r="M998" s="8">
        <v>26.62</v>
      </c>
      <c r="N998" s="8">
        <v>70</v>
      </c>
      <c r="O998" s="8">
        <v>68</v>
      </c>
      <c r="P998" s="8">
        <v>0</v>
      </c>
    </row>
    <row r="999" spans="1:16" x14ac:dyDescent="0.4">
      <c r="A999" s="8">
        <v>0</v>
      </c>
      <c r="B999" s="8">
        <v>55</v>
      </c>
      <c r="C999" s="8">
        <v>3</v>
      </c>
      <c r="D999" s="8">
        <v>0</v>
      </c>
      <c r="E999" s="8">
        <v>0</v>
      </c>
      <c r="F999" s="8">
        <v>0</v>
      </c>
      <c r="G999" s="8">
        <v>0</v>
      </c>
      <c r="H999" s="8">
        <v>0</v>
      </c>
      <c r="I999" s="8">
        <v>0</v>
      </c>
      <c r="J999" s="8">
        <v>255</v>
      </c>
      <c r="K999" s="8">
        <v>125</v>
      </c>
      <c r="L999" s="8">
        <v>85</v>
      </c>
      <c r="M999" s="8">
        <v>22.89</v>
      </c>
      <c r="N999" s="8">
        <v>65</v>
      </c>
      <c r="O999" s="8">
        <v>81</v>
      </c>
      <c r="P999" s="8">
        <v>0</v>
      </c>
    </row>
    <row r="1000" spans="1:16" x14ac:dyDescent="0.4">
      <c r="A1000" s="8">
        <v>0</v>
      </c>
      <c r="B1000" s="8">
        <v>57</v>
      </c>
      <c r="C1000" s="8">
        <v>1</v>
      </c>
      <c r="D1000" s="8">
        <v>0</v>
      </c>
      <c r="E1000" s="8">
        <v>0</v>
      </c>
      <c r="F1000" s="7" t="s">
        <v>43</v>
      </c>
      <c r="G1000" s="8">
        <v>0</v>
      </c>
      <c r="H1000" s="8">
        <v>0</v>
      </c>
      <c r="I1000" s="8">
        <v>0</v>
      </c>
      <c r="J1000" s="8">
        <v>372</v>
      </c>
      <c r="K1000" s="8">
        <v>122</v>
      </c>
      <c r="L1000" s="8">
        <v>80</v>
      </c>
      <c r="M1000" s="8">
        <v>21.02</v>
      </c>
      <c r="N1000" s="8">
        <v>65</v>
      </c>
      <c r="O1000" s="8">
        <v>81</v>
      </c>
      <c r="P1000" s="8">
        <v>0</v>
      </c>
    </row>
    <row r="1001" spans="1:16" x14ac:dyDescent="0.4">
      <c r="A1001" s="8">
        <v>0</v>
      </c>
      <c r="B1001" s="8">
        <v>37</v>
      </c>
      <c r="C1001" s="8">
        <v>2</v>
      </c>
      <c r="D1001" s="8">
        <v>0</v>
      </c>
      <c r="E1001" s="8">
        <v>0</v>
      </c>
      <c r="F1001" s="8">
        <v>0</v>
      </c>
      <c r="G1001" s="8">
        <v>0</v>
      </c>
      <c r="H1001" s="8">
        <v>0</v>
      </c>
      <c r="I1001" s="8">
        <v>0</v>
      </c>
      <c r="J1001" s="8">
        <v>159</v>
      </c>
      <c r="K1001" s="8">
        <v>112</v>
      </c>
      <c r="L1001" s="8">
        <v>69</v>
      </c>
      <c r="M1001" s="8">
        <v>26.98</v>
      </c>
      <c r="N1001" s="8">
        <v>86</v>
      </c>
      <c r="O1001" s="7" t="s">
        <v>43</v>
      </c>
      <c r="P1001" s="8">
        <v>0</v>
      </c>
    </row>
    <row r="1002" spans="1:16" x14ac:dyDescent="0.4">
      <c r="A1002" s="8">
        <v>0</v>
      </c>
      <c r="B1002" s="8">
        <v>41</v>
      </c>
      <c r="C1002" s="8">
        <v>2</v>
      </c>
      <c r="D1002" s="8">
        <v>0</v>
      </c>
      <c r="E1002" s="8">
        <v>0</v>
      </c>
      <c r="F1002" s="8">
        <v>0</v>
      </c>
      <c r="G1002" s="8">
        <v>0</v>
      </c>
      <c r="H1002" s="8">
        <v>0</v>
      </c>
      <c r="I1002" s="8">
        <v>0</v>
      </c>
      <c r="J1002" s="8">
        <v>168</v>
      </c>
      <c r="K1002" s="8">
        <v>102</v>
      </c>
      <c r="L1002" s="8">
        <v>64</v>
      </c>
      <c r="M1002" s="8">
        <v>23.64</v>
      </c>
      <c r="N1002" s="8">
        <v>60</v>
      </c>
      <c r="O1002" s="8">
        <v>75</v>
      </c>
      <c r="P1002" s="8">
        <v>0</v>
      </c>
    </row>
    <row r="1003" spans="1:16" x14ac:dyDescent="0.4">
      <c r="A1003" s="8">
        <v>1</v>
      </c>
      <c r="B1003" s="8">
        <v>46</v>
      </c>
      <c r="C1003" s="8">
        <v>3</v>
      </c>
      <c r="D1003" s="8">
        <v>0</v>
      </c>
      <c r="E1003" s="8">
        <v>0</v>
      </c>
      <c r="F1003" s="8">
        <v>0</v>
      </c>
      <c r="G1003" s="8">
        <v>0</v>
      </c>
      <c r="H1003" s="8">
        <v>0</v>
      </c>
      <c r="I1003" s="8">
        <v>0</v>
      </c>
      <c r="J1003" s="8">
        <v>216</v>
      </c>
      <c r="K1003" s="8">
        <v>124</v>
      </c>
      <c r="L1003" s="8">
        <v>85</v>
      </c>
      <c r="M1003" s="8">
        <v>29.91</v>
      </c>
      <c r="N1003" s="8">
        <v>100</v>
      </c>
      <c r="O1003" s="8">
        <v>103</v>
      </c>
      <c r="P1003" s="8">
        <v>0</v>
      </c>
    </row>
    <row r="1004" spans="1:16" x14ac:dyDescent="0.4">
      <c r="A1004" s="8">
        <v>1</v>
      </c>
      <c r="B1004" s="8">
        <v>60</v>
      </c>
      <c r="C1004" s="8">
        <v>1</v>
      </c>
      <c r="D1004" s="8">
        <v>0</v>
      </c>
      <c r="E1004" s="8">
        <v>0</v>
      </c>
      <c r="F1004" s="7" t="s">
        <v>43</v>
      </c>
      <c r="G1004" s="8">
        <v>0</v>
      </c>
      <c r="H1004" s="8">
        <v>1</v>
      </c>
      <c r="I1004" s="8">
        <v>0</v>
      </c>
      <c r="J1004" s="8">
        <v>191</v>
      </c>
      <c r="K1004" s="8">
        <v>167</v>
      </c>
      <c r="L1004" s="8">
        <v>105</v>
      </c>
      <c r="M1004" s="8">
        <v>23.01</v>
      </c>
      <c r="N1004" s="8">
        <v>80</v>
      </c>
      <c r="O1004" s="8">
        <v>85</v>
      </c>
      <c r="P1004" s="8">
        <v>0</v>
      </c>
    </row>
    <row r="1005" spans="1:16" x14ac:dyDescent="0.4">
      <c r="A1005" s="8">
        <v>0</v>
      </c>
      <c r="B1005" s="8">
        <v>64</v>
      </c>
      <c r="C1005" s="8">
        <v>1</v>
      </c>
      <c r="D1005" s="8">
        <v>0</v>
      </c>
      <c r="E1005" s="8">
        <v>0</v>
      </c>
      <c r="F1005" s="8">
        <v>0</v>
      </c>
      <c r="G1005" s="8">
        <v>0</v>
      </c>
      <c r="H1005" s="8">
        <v>1</v>
      </c>
      <c r="I1005" s="8">
        <v>0</v>
      </c>
      <c r="J1005" s="8">
        <v>263</v>
      </c>
      <c r="K1005" s="8">
        <v>206</v>
      </c>
      <c r="L1005" s="8">
        <v>104</v>
      </c>
      <c r="M1005" s="8">
        <v>26.15</v>
      </c>
      <c r="N1005" s="8">
        <v>70</v>
      </c>
      <c r="O1005" s="8">
        <v>91</v>
      </c>
      <c r="P1005" s="8">
        <v>0</v>
      </c>
    </row>
    <row r="1006" spans="1:16" x14ac:dyDescent="0.4">
      <c r="A1006" s="8">
        <v>0</v>
      </c>
      <c r="B1006" s="8">
        <v>43</v>
      </c>
      <c r="C1006" s="8">
        <v>1</v>
      </c>
      <c r="D1006" s="8">
        <v>0</v>
      </c>
      <c r="E1006" s="8">
        <v>0</v>
      </c>
      <c r="F1006" s="8">
        <v>0</v>
      </c>
      <c r="G1006" s="8">
        <v>0</v>
      </c>
      <c r="H1006" s="8">
        <v>0</v>
      </c>
      <c r="I1006" s="8">
        <v>0</v>
      </c>
      <c r="J1006" s="8">
        <v>175</v>
      </c>
      <c r="K1006" s="8">
        <v>117</v>
      </c>
      <c r="L1006" s="8">
        <v>67</v>
      </c>
      <c r="M1006" s="8">
        <v>22.36</v>
      </c>
      <c r="N1006" s="8">
        <v>58</v>
      </c>
      <c r="O1006" s="8">
        <v>70</v>
      </c>
      <c r="P1006" s="8">
        <v>0</v>
      </c>
    </row>
    <row r="1007" spans="1:16" x14ac:dyDescent="0.4">
      <c r="A1007" s="8">
        <v>1</v>
      </c>
      <c r="B1007" s="8">
        <v>50</v>
      </c>
      <c r="C1007" s="8">
        <v>1</v>
      </c>
      <c r="D1007" s="8">
        <v>0</v>
      </c>
      <c r="E1007" s="8">
        <v>0</v>
      </c>
      <c r="F1007" s="8">
        <v>0</v>
      </c>
      <c r="G1007" s="8">
        <v>0</v>
      </c>
      <c r="H1007" s="8">
        <v>0</v>
      </c>
      <c r="I1007" s="8">
        <v>0</v>
      </c>
      <c r="J1007" s="8">
        <v>240</v>
      </c>
      <c r="K1007" s="8">
        <v>145</v>
      </c>
      <c r="L1007" s="8">
        <v>94</v>
      </c>
      <c r="M1007" s="8">
        <v>28.86</v>
      </c>
      <c r="N1007" s="8">
        <v>60</v>
      </c>
      <c r="O1007" s="8">
        <v>68</v>
      </c>
      <c r="P1007" s="8">
        <v>0</v>
      </c>
    </row>
    <row r="1008" spans="1:16" x14ac:dyDescent="0.4">
      <c r="A1008" s="8">
        <v>0</v>
      </c>
      <c r="B1008" s="8">
        <v>38</v>
      </c>
      <c r="C1008" s="8">
        <v>4</v>
      </c>
      <c r="D1008" s="8">
        <v>0</v>
      </c>
      <c r="E1008" s="8">
        <v>0</v>
      </c>
      <c r="F1008" s="8">
        <v>0</v>
      </c>
      <c r="G1008" s="8">
        <v>0</v>
      </c>
      <c r="H1008" s="8">
        <v>0</v>
      </c>
      <c r="I1008" s="8">
        <v>0</v>
      </c>
      <c r="J1008" s="8">
        <v>220</v>
      </c>
      <c r="K1008" s="8">
        <v>107</v>
      </c>
      <c r="L1008" s="8">
        <v>73.5</v>
      </c>
      <c r="M1008" s="8">
        <v>23.09</v>
      </c>
      <c r="N1008" s="8">
        <v>61</v>
      </c>
      <c r="O1008" s="8">
        <v>80</v>
      </c>
      <c r="P1008" s="8">
        <v>0</v>
      </c>
    </row>
    <row r="1009" spans="1:16" x14ac:dyDescent="0.4">
      <c r="A1009" s="8">
        <v>0</v>
      </c>
      <c r="B1009" s="8">
        <v>56</v>
      </c>
      <c r="C1009" s="8">
        <v>3</v>
      </c>
      <c r="D1009" s="8">
        <v>0</v>
      </c>
      <c r="E1009" s="8">
        <v>0</v>
      </c>
      <c r="F1009" s="8">
        <v>0</v>
      </c>
      <c r="G1009" s="8">
        <v>0</v>
      </c>
      <c r="H1009" s="8">
        <v>0</v>
      </c>
      <c r="I1009" s="8">
        <v>0</v>
      </c>
      <c r="J1009" s="8">
        <v>310</v>
      </c>
      <c r="K1009" s="8">
        <v>142</v>
      </c>
      <c r="L1009" s="8">
        <v>94</v>
      </c>
      <c r="M1009" s="8">
        <v>31.1</v>
      </c>
      <c r="N1009" s="8">
        <v>83</v>
      </c>
      <c r="O1009" s="8">
        <v>65</v>
      </c>
      <c r="P1009" s="8">
        <v>0</v>
      </c>
    </row>
    <row r="1010" spans="1:16" x14ac:dyDescent="0.4">
      <c r="A1010" s="8">
        <v>1</v>
      </c>
      <c r="B1010" s="8">
        <v>53</v>
      </c>
      <c r="C1010" s="8">
        <v>1</v>
      </c>
      <c r="D1010" s="8">
        <v>1</v>
      </c>
      <c r="E1010" s="8">
        <v>20</v>
      </c>
      <c r="F1010" s="8">
        <v>0</v>
      </c>
      <c r="G1010" s="8">
        <v>0</v>
      </c>
      <c r="H1010" s="8">
        <v>1</v>
      </c>
      <c r="I1010" s="8">
        <v>0</v>
      </c>
      <c r="J1010" s="8">
        <v>186</v>
      </c>
      <c r="K1010" s="8">
        <v>167</v>
      </c>
      <c r="L1010" s="8">
        <v>96.5</v>
      </c>
      <c r="M1010" s="8">
        <v>25.09</v>
      </c>
      <c r="N1010" s="8">
        <v>112</v>
      </c>
      <c r="O1010" s="8">
        <v>113</v>
      </c>
      <c r="P1010" s="8">
        <v>0</v>
      </c>
    </row>
    <row r="1011" spans="1:16" x14ac:dyDescent="0.4">
      <c r="A1011" s="8">
        <v>0</v>
      </c>
      <c r="B1011" s="8">
        <v>51</v>
      </c>
      <c r="C1011" s="8">
        <v>2</v>
      </c>
      <c r="D1011" s="8">
        <v>1</v>
      </c>
      <c r="E1011" s="8">
        <v>1</v>
      </c>
      <c r="F1011" s="8">
        <v>0</v>
      </c>
      <c r="G1011" s="8">
        <v>0</v>
      </c>
      <c r="H1011" s="8">
        <v>0</v>
      </c>
      <c r="I1011" s="8">
        <v>0</v>
      </c>
      <c r="J1011" s="8">
        <v>220</v>
      </c>
      <c r="K1011" s="8">
        <v>142</v>
      </c>
      <c r="L1011" s="8">
        <v>82.5</v>
      </c>
      <c r="M1011" s="8">
        <v>21.02</v>
      </c>
      <c r="N1011" s="8">
        <v>56</v>
      </c>
      <c r="O1011" s="8">
        <v>78</v>
      </c>
      <c r="P1011" s="8">
        <v>0</v>
      </c>
    </row>
    <row r="1012" spans="1:16" x14ac:dyDescent="0.4">
      <c r="A1012" s="8">
        <v>1</v>
      </c>
      <c r="B1012" s="8">
        <v>42</v>
      </c>
      <c r="C1012" s="8">
        <v>1</v>
      </c>
      <c r="D1012" s="8">
        <v>1</v>
      </c>
      <c r="E1012" s="8">
        <v>30</v>
      </c>
      <c r="F1012" s="8">
        <v>0</v>
      </c>
      <c r="G1012" s="8">
        <v>0</v>
      </c>
      <c r="H1012" s="8">
        <v>0</v>
      </c>
      <c r="I1012" s="8">
        <v>0</v>
      </c>
      <c r="J1012" s="8">
        <v>232</v>
      </c>
      <c r="K1012" s="8">
        <v>111.5</v>
      </c>
      <c r="L1012" s="8">
        <v>70</v>
      </c>
      <c r="M1012" s="8">
        <v>28.3</v>
      </c>
      <c r="N1012" s="8">
        <v>90</v>
      </c>
      <c r="O1012" s="8">
        <v>80</v>
      </c>
      <c r="P1012" s="8">
        <v>0</v>
      </c>
    </row>
    <row r="1013" spans="1:16" x14ac:dyDescent="0.4">
      <c r="A1013" s="8">
        <v>1</v>
      </c>
      <c r="B1013" s="8">
        <v>58</v>
      </c>
      <c r="C1013" s="8">
        <v>1</v>
      </c>
      <c r="D1013" s="8">
        <v>1</v>
      </c>
      <c r="E1013" s="8">
        <v>1</v>
      </c>
      <c r="F1013" s="8">
        <v>0</v>
      </c>
      <c r="G1013" s="8">
        <v>0</v>
      </c>
      <c r="H1013" s="8">
        <v>0</v>
      </c>
      <c r="I1013" s="8">
        <v>0</v>
      </c>
      <c r="J1013" s="8">
        <v>240</v>
      </c>
      <c r="K1013" s="8">
        <v>148</v>
      </c>
      <c r="L1013" s="8">
        <v>81</v>
      </c>
      <c r="M1013" s="8">
        <v>25.67</v>
      </c>
      <c r="N1013" s="8">
        <v>90</v>
      </c>
      <c r="O1013" s="8">
        <v>78</v>
      </c>
      <c r="P1013" s="8">
        <v>0</v>
      </c>
    </row>
    <row r="1014" spans="1:16" x14ac:dyDescent="0.4">
      <c r="A1014" s="8">
        <v>0</v>
      </c>
      <c r="B1014" s="8">
        <v>54</v>
      </c>
      <c r="C1014" s="8">
        <v>2</v>
      </c>
      <c r="D1014" s="8">
        <v>1</v>
      </c>
      <c r="E1014" s="8">
        <v>20</v>
      </c>
      <c r="F1014" s="8">
        <v>0</v>
      </c>
      <c r="G1014" s="8">
        <v>0</v>
      </c>
      <c r="H1014" s="8">
        <v>0</v>
      </c>
      <c r="I1014" s="8">
        <v>0</v>
      </c>
      <c r="J1014" s="8">
        <v>187</v>
      </c>
      <c r="K1014" s="8">
        <v>133</v>
      </c>
      <c r="L1014" s="8">
        <v>88</v>
      </c>
      <c r="M1014" s="8">
        <v>31.82</v>
      </c>
      <c r="N1014" s="8">
        <v>75</v>
      </c>
      <c r="O1014" s="8">
        <v>77</v>
      </c>
      <c r="P1014" s="8">
        <v>0</v>
      </c>
    </row>
    <row r="1015" spans="1:16" x14ac:dyDescent="0.4">
      <c r="A1015" s="8">
        <v>1</v>
      </c>
      <c r="B1015" s="8">
        <v>53</v>
      </c>
      <c r="C1015" s="8">
        <v>2</v>
      </c>
      <c r="D1015" s="8">
        <v>0</v>
      </c>
      <c r="E1015" s="8">
        <v>0</v>
      </c>
      <c r="F1015" s="8">
        <v>0</v>
      </c>
      <c r="G1015" s="8">
        <v>0</v>
      </c>
      <c r="H1015" s="8">
        <v>0</v>
      </c>
      <c r="I1015" s="8">
        <v>0</v>
      </c>
      <c r="J1015" s="8">
        <v>213</v>
      </c>
      <c r="K1015" s="8">
        <v>100</v>
      </c>
      <c r="L1015" s="8">
        <v>71</v>
      </c>
      <c r="M1015" s="8">
        <v>23.85</v>
      </c>
      <c r="N1015" s="8">
        <v>77</v>
      </c>
      <c r="O1015" s="8">
        <v>75</v>
      </c>
      <c r="P1015" s="8">
        <v>0</v>
      </c>
    </row>
    <row r="1016" spans="1:16" x14ac:dyDescent="0.4">
      <c r="A1016" s="8">
        <v>1</v>
      </c>
      <c r="B1016" s="8">
        <v>58</v>
      </c>
      <c r="C1016" s="8">
        <v>4</v>
      </c>
      <c r="D1016" s="8">
        <v>0</v>
      </c>
      <c r="E1016" s="8">
        <v>0</v>
      </c>
      <c r="F1016" s="8">
        <v>0</v>
      </c>
      <c r="G1016" s="8">
        <v>0</v>
      </c>
      <c r="H1016" s="8">
        <v>0</v>
      </c>
      <c r="I1016" s="8">
        <v>0</v>
      </c>
      <c r="J1016" s="8">
        <v>210</v>
      </c>
      <c r="K1016" s="8">
        <v>132</v>
      </c>
      <c r="L1016" s="8">
        <v>86</v>
      </c>
      <c r="M1016" s="8">
        <v>28.92</v>
      </c>
      <c r="N1016" s="8">
        <v>94</v>
      </c>
      <c r="O1016" s="8">
        <v>74</v>
      </c>
      <c r="P1016" s="8">
        <v>0</v>
      </c>
    </row>
    <row r="1017" spans="1:16" x14ac:dyDescent="0.4">
      <c r="A1017" s="8">
        <v>1</v>
      </c>
      <c r="B1017" s="8">
        <v>60</v>
      </c>
      <c r="C1017" s="8">
        <v>1</v>
      </c>
      <c r="D1017" s="8">
        <v>1</v>
      </c>
      <c r="E1017" s="8">
        <v>5</v>
      </c>
      <c r="F1017" s="8">
        <v>0</v>
      </c>
      <c r="G1017" s="8">
        <v>0</v>
      </c>
      <c r="H1017" s="8">
        <v>0</v>
      </c>
      <c r="I1017" s="8">
        <v>0</v>
      </c>
      <c r="J1017" s="8">
        <v>267</v>
      </c>
      <c r="K1017" s="8">
        <v>139</v>
      </c>
      <c r="L1017" s="8">
        <v>84</v>
      </c>
      <c r="M1017" s="8">
        <v>28.76</v>
      </c>
      <c r="N1017" s="8">
        <v>75</v>
      </c>
      <c r="O1017" s="8">
        <v>112</v>
      </c>
      <c r="P1017" s="8">
        <v>0</v>
      </c>
    </row>
    <row r="1018" spans="1:16" x14ac:dyDescent="0.4">
      <c r="A1018" s="8">
        <v>1</v>
      </c>
      <c r="B1018" s="8">
        <v>62</v>
      </c>
      <c r="C1018" s="8">
        <v>3</v>
      </c>
      <c r="D1018" s="8">
        <v>0</v>
      </c>
      <c r="E1018" s="8">
        <v>0</v>
      </c>
      <c r="F1018" s="8">
        <v>0</v>
      </c>
      <c r="G1018" s="8">
        <v>0</v>
      </c>
      <c r="H1018" s="8">
        <v>0</v>
      </c>
      <c r="I1018" s="8">
        <v>0</v>
      </c>
      <c r="J1018" s="8">
        <v>332</v>
      </c>
      <c r="K1018" s="8">
        <v>119.5</v>
      </c>
      <c r="L1018" s="8">
        <v>74</v>
      </c>
      <c r="M1018" s="8">
        <v>28.5</v>
      </c>
      <c r="N1018" s="8">
        <v>68</v>
      </c>
      <c r="O1018" s="8">
        <v>92</v>
      </c>
      <c r="P1018" s="8">
        <v>0</v>
      </c>
    </row>
    <row r="1019" spans="1:16" x14ac:dyDescent="0.4">
      <c r="A1019" s="8">
        <v>1</v>
      </c>
      <c r="B1019" s="8">
        <v>59</v>
      </c>
      <c r="C1019" s="8">
        <v>3</v>
      </c>
      <c r="D1019" s="8">
        <v>0</v>
      </c>
      <c r="E1019" s="8">
        <v>0</v>
      </c>
      <c r="F1019" s="8">
        <v>0</v>
      </c>
      <c r="G1019" s="8">
        <v>0</v>
      </c>
      <c r="H1019" s="8">
        <v>0</v>
      </c>
      <c r="I1019" s="8">
        <v>0</v>
      </c>
      <c r="J1019" s="8">
        <v>236</v>
      </c>
      <c r="K1019" s="8">
        <v>127</v>
      </c>
      <c r="L1019" s="8">
        <v>83</v>
      </c>
      <c r="M1019" s="8">
        <v>26.53</v>
      </c>
      <c r="N1019" s="8">
        <v>57</v>
      </c>
      <c r="O1019" s="8">
        <v>86</v>
      </c>
      <c r="P1019" s="8">
        <v>0</v>
      </c>
    </row>
    <row r="1020" spans="1:16" x14ac:dyDescent="0.4">
      <c r="A1020" s="8">
        <v>0</v>
      </c>
      <c r="B1020" s="8">
        <v>53</v>
      </c>
      <c r="C1020" s="8">
        <v>2</v>
      </c>
      <c r="D1020" s="8">
        <v>0</v>
      </c>
      <c r="E1020" s="8">
        <v>0</v>
      </c>
      <c r="F1020" s="8">
        <v>0</v>
      </c>
      <c r="G1020" s="8">
        <v>0</v>
      </c>
      <c r="H1020" s="8">
        <v>1</v>
      </c>
      <c r="I1020" s="8">
        <v>0</v>
      </c>
      <c r="J1020" s="8">
        <v>232</v>
      </c>
      <c r="K1020" s="8">
        <v>147</v>
      </c>
      <c r="L1020" s="8">
        <v>71.5</v>
      </c>
      <c r="M1020" s="8">
        <v>25.45</v>
      </c>
      <c r="N1020" s="8">
        <v>85</v>
      </c>
      <c r="O1020" s="8">
        <v>74</v>
      </c>
      <c r="P1020" s="8">
        <v>0</v>
      </c>
    </row>
    <row r="1021" spans="1:16" x14ac:dyDescent="0.4">
      <c r="A1021" s="8">
        <v>0</v>
      </c>
      <c r="B1021" s="8">
        <v>42</v>
      </c>
      <c r="C1021" s="8">
        <v>2</v>
      </c>
      <c r="D1021" s="8">
        <v>1</v>
      </c>
      <c r="E1021" s="8">
        <v>10</v>
      </c>
      <c r="F1021" s="8">
        <v>0</v>
      </c>
      <c r="G1021" s="8">
        <v>0</v>
      </c>
      <c r="H1021" s="8">
        <v>0</v>
      </c>
      <c r="I1021" s="8">
        <v>0</v>
      </c>
      <c r="J1021" s="8">
        <v>242</v>
      </c>
      <c r="K1021" s="8">
        <v>100</v>
      </c>
      <c r="L1021" s="8">
        <v>66</v>
      </c>
      <c r="M1021" s="8">
        <v>21.85</v>
      </c>
      <c r="N1021" s="8">
        <v>75</v>
      </c>
      <c r="O1021" s="7" t="s">
        <v>43</v>
      </c>
      <c r="P1021" s="8">
        <v>0</v>
      </c>
    </row>
    <row r="1022" spans="1:16" x14ac:dyDescent="0.4">
      <c r="A1022" s="8">
        <v>1</v>
      </c>
      <c r="B1022" s="8">
        <v>35</v>
      </c>
      <c r="C1022" s="8">
        <v>2</v>
      </c>
      <c r="D1022" s="8">
        <v>0</v>
      </c>
      <c r="E1022" s="8">
        <v>0</v>
      </c>
      <c r="F1022" s="8">
        <v>0</v>
      </c>
      <c r="G1022" s="8">
        <v>0</v>
      </c>
      <c r="H1022" s="8">
        <v>0</v>
      </c>
      <c r="I1022" s="8">
        <v>0</v>
      </c>
      <c r="J1022" s="8">
        <v>242</v>
      </c>
      <c r="K1022" s="8">
        <v>136.5</v>
      </c>
      <c r="L1022" s="8">
        <v>95</v>
      </c>
      <c r="M1022" s="8">
        <v>24.43</v>
      </c>
      <c r="N1022" s="8">
        <v>75</v>
      </c>
      <c r="O1022" s="8">
        <v>88</v>
      </c>
      <c r="P1022" s="8">
        <v>0</v>
      </c>
    </row>
    <row r="1023" spans="1:16" x14ac:dyDescent="0.4">
      <c r="A1023" s="8">
        <v>0</v>
      </c>
      <c r="B1023" s="8">
        <v>50</v>
      </c>
      <c r="C1023" s="8">
        <v>3</v>
      </c>
      <c r="D1023" s="8">
        <v>0</v>
      </c>
      <c r="E1023" s="8">
        <v>0</v>
      </c>
      <c r="F1023" s="8">
        <v>0</v>
      </c>
      <c r="G1023" s="8">
        <v>0</v>
      </c>
      <c r="H1023" s="8">
        <v>1</v>
      </c>
      <c r="I1023" s="8">
        <v>0</v>
      </c>
      <c r="J1023" s="8">
        <v>224</v>
      </c>
      <c r="K1023" s="8">
        <v>149</v>
      </c>
      <c r="L1023" s="8">
        <v>90</v>
      </c>
      <c r="M1023" s="8">
        <v>29.94</v>
      </c>
      <c r="N1023" s="8">
        <v>100</v>
      </c>
      <c r="O1023" s="8">
        <v>85</v>
      </c>
      <c r="P1023" s="8">
        <v>0</v>
      </c>
    </row>
    <row r="1024" spans="1:16" x14ac:dyDescent="0.4">
      <c r="A1024" s="8">
        <v>1</v>
      </c>
      <c r="B1024" s="8">
        <v>36</v>
      </c>
      <c r="C1024" s="8">
        <v>1</v>
      </c>
      <c r="D1024" s="8">
        <v>0</v>
      </c>
      <c r="E1024" s="8">
        <v>0</v>
      </c>
      <c r="F1024" s="8">
        <v>0</v>
      </c>
      <c r="G1024" s="8">
        <v>0</v>
      </c>
      <c r="H1024" s="8">
        <v>1</v>
      </c>
      <c r="I1024" s="8">
        <v>0</v>
      </c>
      <c r="J1024" s="8">
        <v>167</v>
      </c>
      <c r="K1024" s="8">
        <v>155</v>
      </c>
      <c r="L1024" s="8">
        <v>74</v>
      </c>
      <c r="M1024" s="8">
        <v>19.420000000000002</v>
      </c>
      <c r="N1024" s="8">
        <v>125</v>
      </c>
      <c r="O1024" s="8">
        <v>81</v>
      </c>
      <c r="P1024" s="8">
        <v>0</v>
      </c>
    </row>
    <row r="1025" spans="1:16" x14ac:dyDescent="0.4">
      <c r="A1025" s="8">
        <v>0</v>
      </c>
      <c r="B1025" s="8">
        <v>57</v>
      </c>
      <c r="C1025" s="8">
        <v>1</v>
      </c>
      <c r="D1025" s="8">
        <v>0</v>
      </c>
      <c r="E1025" s="8">
        <v>0</v>
      </c>
      <c r="F1025" s="8">
        <v>0</v>
      </c>
      <c r="G1025" s="8">
        <v>0</v>
      </c>
      <c r="H1025" s="8">
        <v>0</v>
      </c>
      <c r="I1025" s="8">
        <v>0</v>
      </c>
      <c r="J1025" s="8">
        <v>277</v>
      </c>
      <c r="K1025" s="8">
        <v>133</v>
      </c>
      <c r="L1025" s="8">
        <v>84</v>
      </c>
      <c r="M1025" s="8">
        <v>36.21</v>
      </c>
      <c r="N1025" s="8">
        <v>62</v>
      </c>
      <c r="O1025" s="8">
        <v>74</v>
      </c>
      <c r="P1025" s="8">
        <v>0</v>
      </c>
    </row>
    <row r="1026" spans="1:16" x14ac:dyDescent="0.4">
      <c r="A1026" s="8">
        <v>1</v>
      </c>
      <c r="B1026" s="8">
        <v>34</v>
      </c>
      <c r="C1026" s="8">
        <v>4</v>
      </c>
      <c r="D1026" s="8">
        <v>0</v>
      </c>
      <c r="E1026" s="8">
        <v>0</v>
      </c>
      <c r="F1026" s="8">
        <v>0</v>
      </c>
      <c r="G1026" s="8">
        <v>0</v>
      </c>
      <c r="H1026" s="8">
        <v>0</v>
      </c>
      <c r="I1026" s="8">
        <v>0</v>
      </c>
      <c r="J1026" s="8">
        <v>227</v>
      </c>
      <c r="K1026" s="8">
        <v>131.5</v>
      </c>
      <c r="L1026" s="8">
        <v>84</v>
      </c>
      <c r="M1026" s="8">
        <v>25.41</v>
      </c>
      <c r="N1026" s="8">
        <v>60</v>
      </c>
      <c r="O1026" s="8">
        <v>87</v>
      </c>
      <c r="P1026" s="8">
        <v>0</v>
      </c>
    </row>
    <row r="1027" spans="1:16" x14ac:dyDescent="0.4">
      <c r="A1027" s="8">
        <v>1</v>
      </c>
      <c r="B1027" s="8">
        <v>46</v>
      </c>
      <c r="C1027" s="8">
        <v>2</v>
      </c>
      <c r="D1027" s="8">
        <v>0</v>
      </c>
      <c r="E1027" s="8">
        <v>0</v>
      </c>
      <c r="F1027" s="8">
        <v>0</v>
      </c>
      <c r="G1027" s="8">
        <v>0</v>
      </c>
      <c r="H1027" s="8">
        <v>0</v>
      </c>
      <c r="I1027" s="8">
        <v>0</v>
      </c>
      <c r="J1027" s="8">
        <v>217</v>
      </c>
      <c r="K1027" s="8">
        <v>117.5</v>
      </c>
      <c r="L1027" s="8">
        <v>77.5</v>
      </c>
      <c r="M1027" s="8">
        <v>32.4</v>
      </c>
      <c r="N1027" s="8">
        <v>55</v>
      </c>
      <c r="O1027" s="8">
        <v>83</v>
      </c>
      <c r="P1027" s="8">
        <v>0</v>
      </c>
    </row>
    <row r="1028" spans="1:16" x14ac:dyDescent="0.4">
      <c r="A1028" s="8">
        <v>1</v>
      </c>
      <c r="B1028" s="8">
        <v>42</v>
      </c>
      <c r="C1028" s="8">
        <v>2</v>
      </c>
      <c r="D1028" s="8">
        <v>1</v>
      </c>
      <c r="E1028" s="8">
        <v>5</v>
      </c>
      <c r="F1028" s="8">
        <v>0</v>
      </c>
      <c r="G1028" s="8">
        <v>0</v>
      </c>
      <c r="H1028" s="8">
        <v>0</v>
      </c>
      <c r="I1028" s="8">
        <v>0</v>
      </c>
      <c r="J1028" s="8">
        <v>200</v>
      </c>
      <c r="K1028" s="8">
        <v>131</v>
      </c>
      <c r="L1028" s="8">
        <v>88</v>
      </c>
      <c r="M1028" s="8">
        <v>25.09</v>
      </c>
      <c r="N1028" s="8">
        <v>81</v>
      </c>
      <c r="O1028" s="8">
        <v>88</v>
      </c>
      <c r="P1028" s="8">
        <v>0</v>
      </c>
    </row>
    <row r="1029" spans="1:16" x14ac:dyDescent="0.4">
      <c r="A1029" s="8">
        <v>1</v>
      </c>
      <c r="B1029" s="8">
        <v>63</v>
      </c>
      <c r="C1029" s="7" t="s">
        <v>43</v>
      </c>
      <c r="D1029" s="8">
        <v>1</v>
      </c>
      <c r="E1029" s="8">
        <v>10</v>
      </c>
      <c r="F1029" s="8">
        <v>0</v>
      </c>
      <c r="G1029" s="8">
        <v>0</v>
      </c>
      <c r="H1029" s="8">
        <v>0</v>
      </c>
      <c r="I1029" s="8">
        <v>0</v>
      </c>
      <c r="J1029" s="8">
        <v>271</v>
      </c>
      <c r="K1029" s="8">
        <v>131</v>
      </c>
      <c r="L1029" s="8">
        <v>73.5</v>
      </c>
      <c r="M1029" s="8">
        <v>30.12</v>
      </c>
      <c r="N1029" s="8">
        <v>72</v>
      </c>
      <c r="O1029" s="8">
        <v>107</v>
      </c>
      <c r="P1029" s="8">
        <v>1</v>
      </c>
    </row>
    <row r="1030" spans="1:16" x14ac:dyDescent="0.4">
      <c r="A1030" s="8">
        <v>0</v>
      </c>
      <c r="B1030" s="8">
        <v>65</v>
      </c>
      <c r="C1030" s="8">
        <v>3</v>
      </c>
      <c r="D1030" s="8">
        <v>0</v>
      </c>
      <c r="E1030" s="8">
        <v>0</v>
      </c>
      <c r="F1030" s="8">
        <v>0</v>
      </c>
      <c r="G1030" s="8">
        <v>0</v>
      </c>
      <c r="H1030" s="8">
        <v>0</v>
      </c>
      <c r="I1030" s="8">
        <v>0</v>
      </c>
      <c r="J1030" s="8">
        <v>217</v>
      </c>
      <c r="K1030" s="8">
        <v>140</v>
      </c>
      <c r="L1030" s="8">
        <v>82</v>
      </c>
      <c r="M1030" s="8">
        <v>20.5</v>
      </c>
      <c r="N1030" s="8">
        <v>58</v>
      </c>
      <c r="O1030" s="7" t="s">
        <v>43</v>
      </c>
      <c r="P1030" s="8">
        <v>1</v>
      </c>
    </row>
    <row r="1031" spans="1:16" x14ac:dyDescent="0.4">
      <c r="A1031" s="8">
        <v>0</v>
      </c>
      <c r="B1031" s="8">
        <v>46</v>
      </c>
      <c r="C1031" s="8">
        <v>3</v>
      </c>
      <c r="D1031" s="8">
        <v>0</v>
      </c>
      <c r="E1031" s="8">
        <v>0</v>
      </c>
      <c r="F1031" s="8">
        <v>0</v>
      </c>
      <c r="G1031" s="8">
        <v>0</v>
      </c>
      <c r="H1031" s="8">
        <v>0</v>
      </c>
      <c r="I1031" s="8">
        <v>0</v>
      </c>
      <c r="J1031" s="8">
        <v>197</v>
      </c>
      <c r="K1031" s="8">
        <v>105.5</v>
      </c>
      <c r="L1031" s="8">
        <v>67</v>
      </c>
      <c r="M1031" s="8">
        <v>23.14</v>
      </c>
      <c r="N1031" s="8">
        <v>60</v>
      </c>
      <c r="O1031" s="8">
        <v>69</v>
      </c>
      <c r="P1031" s="8">
        <v>0</v>
      </c>
    </row>
    <row r="1032" spans="1:16" x14ac:dyDescent="0.4">
      <c r="A1032" s="8">
        <v>1</v>
      </c>
      <c r="B1032" s="8">
        <v>45</v>
      </c>
      <c r="C1032" s="8">
        <v>2</v>
      </c>
      <c r="D1032" s="8">
        <v>1</v>
      </c>
      <c r="E1032" s="8">
        <v>20</v>
      </c>
      <c r="F1032" s="8">
        <v>0</v>
      </c>
      <c r="G1032" s="8">
        <v>0</v>
      </c>
      <c r="H1032" s="8">
        <v>0</v>
      </c>
      <c r="I1032" s="8">
        <v>1</v>
      </c>
      <c r="J1032" s="8">
        <v>279</v>
      </c>
      <c r="K1032" s="8">
        <v>138</v>
      </c>
      <c r="L1032" s="8">
        <v>86</v>
      </c>
      <c r="M1032" s="8">
        <v>30.63</v>
      </c>
      <c r="N1032" s="8">
        <v>80</v>
      </c>
      <c r="O1032" s="8">
        <v>144</v>
      </c>
      <c r="P1032" s="8">
        <v>0</v>
      </c>
    </row>
    <row r="1033" spans="1:16" x14ac:dyDescent="0.4">
      <c r="A1033" s="8">
        <v>0</v>
      </c>
      <c r="B1033" s="8">
        <v>60</v>
      </c>
      <c r="C1033" s="8">
        <v>1</v>
      </c>
      <c r="D1033" s="8">
        <v>0</v>
      </c>
      <c r="E1033" s="8">
        <v>0</v>
      </c>
      <c r="F1033" s="8">
        <v>0</v>
      </c>
      <c r="G1033" s="8">
        <v>0</v>
      </c>
      <c r="H1033" s="8">
        <v>0</v>
      </c>
      <c r="I1033" s="8">
        <v>0</v>
      </c>
      <c r="J1033" s="8">
        <v>236</v>
      </c>
      <c r="K1033" s="8">
        <v>126</v>
      </c>
      <c r="L1033" s="8">
        <v>84</v>
      </c>
      <c r="M1033" s="8">
        <v>20.34</v>
      </c>
      <c r="N1033" s="8">
        <v>71</v>
      </c>
      <c r="O1033" s="8">
        <v>76</v>
      </c>
      <c r="P1033" s="8">
        <v>0</v>
      </c>
    </row>
    <row r="1034" spans="1:16" x14ac:dyDescent="0.4">
      <c r="A1034" s="8">
        <v>1</v>
      </c>
      <c r="B1034" s="8">
        <v>45</v>
      </c>
      <c r="C1034" s="8">
        <v>4</v>
      </c>
      <c r="D1034" s="8">
        <v>1</v>
      </c>
      <c r="E1034" s="8">
        <v>3</v>
      </c>
      <c r="F1034" s="8">
        <v>0</v>
      </c>
      <c r="G1034" s="8">
        <v>0</v>
      </c>
      <c r="H1034" s="8">
        <v>1</v>
      </c>
      <c r="I1034" s="8">
        <v>0</v>
      </c>
      <c r="J1034" s="8">
        <v>218</v>
      </c>
      <c r="K1034" s="8">
        <v>145</v>
      </c>
      <c r="L1034" s="8">
        <v>90</v>
      </c>
      <c r="M1034" s="8">
        <v>26.65</v>
      </c>
      <c r="N1034" s="8">
        <v>76</v>
      </c>
      <c r="O1034" s="8">
        <v>70</v>
      </c>
      <c r="P1034" s="8">
        <v>1</v>
      </c>
    </row>
    <row r="1035" spans="1:16" x14ac:dyDescent="0.4">
      <c r="A1035" s="8">
        <v>0</v>
      </c>
      <c r="B1035" s="8">
        <v>44</v>
      </c>
      <c r="C1035" s="8">
        <v>2</v>
      </c>
      <c r="D1035" s="8">
        <v>0</v>
      </c>
      <c r="E1035" s="8">
        <v>0</v>
      </c>
      <c r="F1035" s="8">
        <v>0</v>
      </c>
      <c r="G1035" s="8">
        <v>0</v>
      </c>
      <c r="H1035" s="8">
        <v>1</v>
      </c>
      <c r="I1035" s="8">
        <v>0</v>
      </c>
      <c r="J1035" s="8">
        <v>187</v>
      </c>
      <c r="K1035" s="8">
        <v>122</v>
      </c>
      <c r="L1035" s="8">
        <v>83</v>
      </c>
      <c r="M1035" s="8">
        <v>30.4</v>
      </c>
      <c r="N1035" s="8">
        <v>85</v>
      </c>
      <c r="O1035" s="8">
        <v>75</v>
      </c>
      <c r="P1035" s="8">
        <v>0</v>
      </c>
    </row>
    <row r="1036" spans="1:16" x14ac:dyDescent="0.4">
      <c r="A1036" s="8">
        <v>1</v>
      </c>
      <c r="B1036" s="8">
        <v>39</v>
      </c>
      <c r="C1036" s="8">
        <v>1</v>
      </c>
      <c r="D1036" s="8">
        <v>1</v>
      </c>
      <c r="E1036" s="8">
        <v>20</v>
      </c>
      <c r="F1036" s="8">
        <v>0</v>
      </c>
      <c r="G1036" s="8">
        <v>0</v>
      </c>
      <c r="H1036" s="8">
        <v>1</v>
      </c>
      <c r="I1036" s="8">
        <v>0</v>
      </c>
      <c r="J1036" s="8">
        <v>222</v>
      </c>
      <c r="K1036" s="8">
        <v>141.5</v>
      </c>
      <c r="L1036" s="8">
        <v>91</v>
      </c>
      <c r="M1036" s="8">
        <v>27.06</v>
      </c>
      <c r="N1036" s="8">
        <v>63</v>
      </c>
      <c r="O1036" s="8">
        <v>73</v>
      </c>
      <c r="P1036" s="8">
        <v>0</v>
      </c>
    </row>
    <row r="1037" spans="1:16" x14ac:dyDescent="0.4">
      <c r="A1037" s="8">
        <v>0</v>
      </c>
      <c r="B1037" s="8">
        <v>42</v>
      </c>
      <c r="C1037" s="8">
        <v>4</v>
      </c>
      <c r="D1037" s="8">
        <v>0</v>
      </c>
      <c r="E1037" s="8">
        <v>0</v>
      </c>
      <c r="F1037" s="8">
        <v>0</v>
      </c>
      <c r="G1037" s="8">
        <v>0</v>
      </c>
      <c r="H1037" s="8">
        <v>0</v>
      </c>
      <c r="I1037" s="8">
        <v>0</v>
      </c>
      <c r="J1037" s="8">
        <v>183</v>
      </c>
      <c r="K1037" s="8">
        <v>111</v>
      </c>
      <c r="L1037" s="8">
        <v>71</v>
      </c>
      <c r="M1037" s="8">
        <v>19.78</v>
      </c>
      <c r="N1037" s="8">
        <v>66</v>
      </c>
      <c r="O1037" s="8">
        <v>81</v>
      </c>
      <c r="P1037" s="8">
        <v>0</v>
      </c>
    </row>
    <row r="1038" spans="1:16" x14ac:dyDescent="0.4">
      <c r="A1038" s="8">
        <v>0</v>
      </c>
      <c r="B1038" s="8">
        <v>62</v>
      </c>
      <c r="C1038" s="8">
        <v>3</v>
      </c>
      <c r="D1038" s="8">
        <v>1</v>
      </c>
      <c r="E1038" s="8">
        <v>20</v>
      </c>
      <c r="F1038" s="8">
        <v>0</v>
      </c>
      <c r="G1038" s="8">
        <v>0</v>
      </c>
      <c r="H1038" s="8">
        <v>0</v>
      </c>
      <c r="I1038" s="8">
        <v>0</v>
      </c>
      <c r="J1038" s="8">
        <v>264</v>
      </c>
      <c r="K1038" s="8">
        <v>142</v>
      </c>
      <c r="L1038" s="8">
        <v>90</v>
      </c>
      <c r="M1038" s="8">
        <v>31.78</v>
      </c>
      <c r="N1038" s="8">
        <v>95</v>
      </c>
      <c r="O1038" s="8">
        <v>97</v>
      </c>
      <c r="P1038" s="8">
        <v>0</v>
      </c>
    </row>
    <row r="1039" spans="1:16" x14ac:dyDescent="0.4">
      <c r="A1039" s="8">
        <v>1</v>
      </c>
      <c r="B1039" s="8">
        <v>48</v>
      </c>
      <c r="C1039" s="8">
        <v>1</v>
      </c>
      <c r="D1039" s="8">
        <v>0</v>
      </c>
      <c r="E1039" s="8">
        <v>0</v>
      </c>
      <c r="F1039" s="8">
        <v>0</v>
      </c>
      <c r="G1039" s="8">
        <v>0</v>
      </c>
      <c r="H1039" s="8">
        <v>0</v>
      </c>
      <c r="I1039" s="8">
        <v>0</v>
      </c>
      <c r="J1039" s="8">
        <v>270</v>
      </c>
      <c r="K1039" s="8">
        <v>131</v>
      </c>
      <c r="L1039" s="8">
        <v>88</v>
      </c>
      <c r="M1039" s="8">
        <v>27.13</v>
      </c>
      <c r="N1039" s="8">
        <v>63</v>
      </c>
      <c r="O1039" s="8">
        <v>55</v>
      </c>
      <c r="P1039" s="8">
        <v>0</v>
      </c>
    </row>
    <row r="1040" spans="1:16" x14ac:dyDescent="0.4">
      <c r="A1040" s="8">
        <v>0</v>
      </c>
      <c r="B1040" s="8">
        <v>55</v>
      </c>
      <c r="C1040" s="7" t="s">
        <v>43</v>
      </c>
      <c r="D1040" s="8">
        <v>0</v>
      </c>
      <c r="E1040" s="8">
        <v>0</v>
      </c>
      <c r="F1040" s="8">
        <v>0</v>
      </c>
      <c r="G1040" s="8">
        <v>0</v>
      </c>
      <c r="H1040" s="8">
        <v>0</v>
      </c>
      <c r="I1040" s="8">
        <v>0</v>
      </c>
      <c r="J1040" s="8">
        <v>269</v>
      </c>
      <c r="K1040" s="8">
        <v>112.5</v>
      </c>
      <c r="L1040" s="8">
        <v>72.5</v>
      </c>
      <c r="M1040" s="8">
        <v>23.45</v>
      </c>
      <c r="N1040" s="8">
        <v>60</v>
      </c>
      <c r="O1040" s="8">
        <v>80</v>
      </c>
      <c r="P1040" s="8">
        <v>0</v>
      </c>
    </row>
    <row r="1041" spans="1:16" x14ac:dyDescent="0.4">
      <c r="A1041" s="8">
        <v>1</v>
      </c>
      <c r="B1041" s="8">
        <v>45</v>
      </c>
      <c r="C1041" s="8">
        <v>2</v>
      </c>
      <c r="D1041" s="8">
        <v>1</v>
      </c>
      <c r="E1041" s="8">
        <v>20</v>
      </c>
      <c r="F1041" s="8">
        <v>0</v>
      </c>
      <c r="G1041" s="8">
        <v>0</v>
      </c>
      <c r="H1041" s="8">
        <v>0</v>
      </c>
      <c r="I1041" s="8">
        <v>0</v>
      </c>
      <c r="J1041" s="8">
        <v>207</v>
      </c>
      <c r="K1041" s="8">
        <v>117</v>
      </c>
      <c r="L1041" s="8">
        <v>80</v>
      </c>
      <c r="M1041" s="8">
        <v>20.170000000000002</v>
      </c>
      <c r="N1041" s="8">
        <v>75</v>
      </c>
      <c r="O1041" s="8">
        <v>59</v>
      </c>
      <c r="P1041" s="8">
        <v>0</v>
      </c>
    </row>
    <row r="1042" spans="1:16" x14ac:dyDescent="0.4">
      <c r="A1042" s="8">
        <v>1</v>
      </c>
      <c r="B1042" s="8">
        <v>58</v>
      </c>
      <c r="C1042" s="8">
        <v>1</v>
      </c>
      <c r="D1042" s="8">
        <v>1</v>
      </c>
      <c r="E1042" s="8">
        <v>20</v>
      </c>
      <c r="F1042" s="8">
        <v>0</v>
      </c>
      <c r="G1042" s="8">
        <v>0</v>
      </c>
      <c r="H1042" s="8">
        <v>1</v>
      </c>
      <c r="I1042" s="8">
        <v>0</v>
      </c>
      <c r="J1042" s="8">
        <v>192</v>
      </c>
      <c r="K1042" s="8">
        <v>143</v>
      </c>
      <c r="L1042" s="8">
        <v>98</v>
      </c>
      <c r="M1042" s="8">
        <v>29.01</v>
      </c>
      <c r="N1042" s="8">
        <v>90</v>
      </c>
      <c r="O1042" s="8">
        <v>68</v>
      </c>
      <c r="P1042" s="8">
        <v>0</v>
      </c>
    </row>
    <row r="1043" spans="1:16" x14ac:dyDescent="0.4">
      <c r="A1043" s="8">
        <v>0</v>
      </c>
      <c r="B1043" s="8">
        <v>56</v>
      </c>
      <c r="C1043" s="8">
        <v>1</v>
      </c>
      <c r="D1043" s="8">
        <v>1</v>
      </c>
      <c r="E1043" s="8">
        <v>9</v>
      </c>
      <c r="F1043" s="8">
        <v>1</v>
      </c>
      <c r="G1043" s="8">
        <v>0</v>
      </c>
      <c r="H1043" s="8">
        <v>1</v>
      </c>
      <c r="I1043" s="8">
        <v>0</v>
      </c>
      <c r="J1043" s="8">
        <v>285</v>
      </c>
      <c r="K1043" s="8">
        <v>165</v>
      </c>
      <c r="L1043" s="8">
        <v>115</v>
      </c>
      <c r="M1043" s="8">
        <v>24.25</v>
      </c>
      <c r="N1043" s="8">
        <v>72</v>
      </c>
      <c r="O1043" s="8">
        <v>116</v>
      </c>
      <c r="P1043" s="8">
        <v>0</v>
      </c>
    </row>
    <row r="1044" spans="1:16" x14ac:dyDescent="0.4">
      <c r="A1044" s="8">
        <v>0</v>
      </c>
      <c r="B1044" s="8">
        <v>55</v>
      </c>
      <c r="C1044" s="8">
        <v>2</v>
      </c>
      <c r="D1044" s="8">
        <v>0</v>
      </c>
      <c r="E1044" s="8">
        <v>0</v>
      </c>
      <c r="F1044" s="8">
        <v>0</v>
      </c>
      <c r="G1044" s="8">
        <v>0</v>
      </c>
      <c r="H1044" s="8">
        <v>1</v>
      </c>
      <c r="I1044" s="8">
        <v>0</v>
      </c>
      <c r="J1044" s="8">
        <v>250</v>
      </c>
      <c r="K1044" s="8">
        <v>161.5</v>
      </c>
      <c r="L1044" s="8">
        <v>95</v>
      </c>
      <c r="M1044" s="8">
        <v>27.76</v>
      </c>
      <c r="N1044" s="8">
        <v>67</v>
      </c>
      <c r="O1044" s="8">
        <v>83</v>
      </c>
      <c r="P1044" s="8">
        <v>0</v>
      </c>
    </row>
    <row r="1045" spans="1:16" x14ac:dyDescent="0.4">
      <c r="A1045" s="8">
        <v>1</v>
      </c>
      <c r="B1045" s="8">
        <v>57</v>
      </c>
      <c r="C1045" s="8">
        <v>1</v>
      </c>
      <c r="D1045" s="8">
        <v>1</v>
      </c>
      <c r="E1045" s="8">
        <v>30</v>
      </c>
      <c r="F1045" s="8">
        <v>0</v>
      </c>
      <c r="G1045" s="8">
        <v>0</v>
      </c>
      <c r="H1045" s="8">
        <v>0</v>
      </c>
      <c r="I1045" s="8">
        <v>0</v>
      </c>
      <c r="J1045" s="8">
        <v>211</v>
      </c>
      <c r="K1045" s="8">
        <v>122</v>
      </c>
      <c r="L1045" s="8">
        <v>66.5</v>
      </c>
      <c r="M1045" s="8">
        <v>20.190000000000001</v>
      </c>
      <c r="N1045" s="8">
        <v>62</v>
      </c>
      <c r="O1045" s="8">
        <v>57</v>
      </c>
      <c r="P1045" s="8">
        <v>0</v>
      </c>
    </row>
    <row r="1046" spans="1:16" x14ac:dyDescent="0.4">
      <c r="A1046" s="8">
        <v>0</v>
      </c>
      <c r="B1046" s="8">
        <v>65</v>
      </c>
      <c r="C1046" s="8">
        <v>1</v>
      </c>
      <c r="D1046" s="8">
        <v>0</v>
      </c>
      <c r="E1046" s="8">
        <v>0</v>
      </c>
      <c r="F1046" s="7" t="s">
        <v>43</v>
      </c>
      <c r="G1046" s="8">
        <v>1</v>
      </c>
      <c r="H1046" s="8">
        <v>1</v>
      </c>
      <c r="I1046" s="8">
        <v>0</v>
      </c>
      <c r="J1046" s="8">
        <v>290</v>
      </c>
      <c r="K1046" s="8">
        <v>144</v>
      </c>
      <c r="L1046" s="8">
        <v>64</v>
      </c>
      <c r="M1046" s="8">
        <v>21.41</v>
      </c>
      <c r="N1046" s="8">
        <v>58</v>
      </c>
      <c r="O1046" s="8">
        <v>145</v>
      </c>
      <c r="P1046" s="8">
        <v>1</v>
      </c>
    </row>
    <row r="1047" spans="1:16" x14ac:dyDescent="0.4">
      <c r="A1047" s="8">
        <v>1</v>
      </c>
      <c r="B1047" s="8">
        <v>61</v>
      </c>
      <c r="C1047" s="8">
        <v>1</v>
      </c>
      <c r="D1047" s="8">
        <v>0</v>
      </c>
      <c r="E1047" s="8">
        <v>0</v>
      </c>
      <c r="F1047" s="8">
        <v>0</v>
      </c>
      <c r="G1047" s="8">
        <v>0</v>
      </c>
      <c r="H1047" s="8">
        <v>1</v>
      </c>
      <c r="I1047" s="8">
        <v>0</v>
      </c>
      <c r="J1047" s="8">
        <v>201</v>
      </c>
      <c r="K1047" s="8">
        <v>164.5</v>
      </c>
      <c r="L1047" s="8">
        <v>93.5</v>
      </c>
      <c r="M1047" s="8">
        <v>27.73</v>
      </c>
      <c r="N1047" s="8">
        <v>78</v>
      </c>
      <c r="O1047" s="8">
        <v>95</v>
      </c>
      <c r="P1047" s="8">
        <v>1</v>
      </c>
    </row>
    <row r="1048" spans="1:16" x14ac:dyDescent="0.4">
      <c r="A1048" s="8">
        <v>0</v>
      </c>
      <c r="B1048" s="8">
        <v>49</v>
      </c>
      <c r="C1048" s="8">
        <v>1</v>
      </c>
      <c r="D1048" s="8">
        <v>1</v>
      </c>
      <c r="E1048" s="7" t="s">
        <v>43</v>
      </c>
      <c r="F1048" s="8">
        <v>0</v>
      </c>
      <c r="G1048" s="8">
        <v>0</v>
      </c>
      <c r="H1048" s="8">
        <v>0</v>
      </c>
      <c r="I1048" s="8">
        <v>0</v>
      </c>
      <c r="J1048" s="8">
        <v>280</v>
      </c>
      <c r="K1048" s="8">
        <v>120</v>
      </c>
      <c r="L1048" s="8">
        <v>80</v>
      </c>
      <c r="M1048" s="8">
        <v>22.33</v>
      </c>
      <c r="N1048" s="8">
        <v>90</v>
      </c>
      <c r="O1048" s="8">
        <v>75</v>
      </c>
      <c r="P1048" s="8">
        <v>0</v>
      </c>
    </row>
    <row r="1049" spans="1:16" x14ac:dyDescent="0.4">
      <c r="A1049" s="8">
        <v>1</v>
      </c>
      <c r="B1049" s="8">
        <v>42</v>
      </c>
      <c r="C1049" s="8">
        <v>2</v>
      </c>
      <c r="D1049" s="8">
        <v>0</v>
      </c>
      <c r="E1049" s="8">
        <v>0</v>
      </c>
      <c r="F1049" s="8">
        <v>0</v>
      </c>
      <c r="G1049" s="8">
        <v>0</v>
      </c>
      <c r="H1049" s="8">
        <v>1</v>
      </c>
      <c r="I1049" s="8">
        <v>0</v>
      </c>
      <c r="J1049" s="8">
        <v>164</v>
      </c>
      <c r="K1049" s="8">
        <v>141.5</v>
      </c>
      <c r="L1049" s="8">
        <v>98</v>
      </c>
      <c r="M1049" s="8">
        <v>32.520000000000003</v>
      </c>
      <c r="N1049" s="8">
        <v>72</v>
      </c>
      <c r="O1049" s="8">
        <v>76</v>
      </c>
      <c r="P1049" s="8">
        <v>0</v>
      </c>
    </row>
    <row r="1050" spans="1:16" x14ac:dyDescent="0.4">
      <c r="A1050" s="8">
        <v>1</v>
      </c>
      <c r="B1050" s="8">
        <v>50</v>
      </c>
      <c r="C1050" s="8">
        <v>1</v>
      </c>
      <c r="D1050" s="8">
        <v>0</v>
      </c>
      <c r="E1050" s="8">
        <v>0</v>
      </c>
      <c r="F1050" s="8">
        <v>0</v>
      </c>
      <c r="G1050" s="8">
        <v>0</v>
      </c>
      <c r="H1050" s="8">
        <v>0</v>
      </c>
      <c r="I1050" s="8">
        <v>0</v>
      </c>
      <c r="J1050" s="8">
        <v>220</v>
      </c>
      <c r="K1050" s="8">
        <v>124</v>
      </c>
      <c r="L1050" s="8">
        <v>82</v>
      </c>
      <c r="M1050" s="8">
        <v>24.54</v>
      </c>
      <c r="N1050" s="8">
        <v>54</v>
      </c>
      <c r="O1050" s="8">
        <v>83</v>
      </c>
      <c r="P1050" s="8">
        <v>0</v>
      </c>
    </row>
    <row r="1051" spans="1:16" x14ac:dyDescent="0.4">
      <c r="A1051" s="8">
        <v>1</v>
      </c>
      <c r="B1051" s="8">
        <v>42</v>
      </c>
      <c r="C1051" s="8">
        <v>4</v>
      </c>
      <c r="D1051" s="8">
        <v>1</v>
      </c>
      <c r="E1051" s="8">
        <v>20</v>
      </c>
      <c r="F1051" s="8">
        <v>0</v>
      </c>
      <c r="G1051" s="8">
        <v>0</v>
      </c>
      <c r="H1051" s="8">
        <v>0</v>
      </c>
      <c r="I1051" s="8">
        <v>0</v>
      </c>
      <c r="J1051" s="8">
        <v>270</v>
      </c>
      <c r="K1051" s="8">
        <v>112</v>
      </c>
      <c r="L1051" s="8">
        <v>77</v>
      </c>
      <c r="M1051" s="8">
        <v>24.77</v>
      </c>
      <c r="N1051" s="8">
        <v>73</v>
      </c>
      <c r="O1051" s="8">
        <v>85</v>
      </c>
      <c r="P1051" s="8">
        <v>0</v>
      </c>
    </row>
    <row r="1052" spans="1:16" x14ac:dyDescent="0.4">
      <c r="A1052" s="8">
        <v>1</v>
      </c>
      <c r="B1052" s="8">
        <v>46</v>
      </c>
      <c r="C1052" s="8">
        <v>1</v>
      </c>
      <c r="D1052" s="8">
        <v>1</v>
      </c>
      <c r="E1052" s="8">
        <v>9</v>
      </c>
      <c r="F1052" s="8">
        <v>0</v>
      </c>
      <c r="G1052" s="8">
        <v>0</v>
      </c>
      <c r="H1052" s="8">
        <v>1</v>
      </c>
      <c r="I1052" s="8">
        <v>0</v>
      </c>
      <c r="J1052" s="8">
        <v>346</v>
      </c>
      <c r="K1052" s="8">
        <v>137</v>
      </c>
      <c r="L1052" s="8">
        <v>97</v>
      </c>
      <c r="M1052" s="8">
        <v>29.11</v>
      </c>
      <c r="N1052" s="8">
        <v>75</v>
      </c>
      <c r="O1052" s="8">
        <v>82</v>
      </c>
      <c r="P1052" s="8">
        <v>0</v>
      </c>
    </row>
    <row r="1053" spans="1:16" x14ac:dyDescent="0.4">
      <c r="A1053" s="8">
        <v>1</v>
      </c>
      <c r="B1053" s="8">
        <v>53</v>
      </c>
      <c r="C1053" s="8">
        <v>2</v>
      </c>
      <c r="D1053" s="8">
        <v>1</v>
      </c>
      <c r="E1053" s="8">
        <v>20</v>
      </c>
      <c r="F1053" s="8">
        <v>0</v>
      </c>
      <c r="G1053" s="8">
        <v>0</v>
      </c>
      <c r="H1053" s="8">
        <v>1</v>
      </c>
      <c r="I1053" s="8">
        <v>0</v>
      </c>
      <c r="J1053" s="8">
        <v>266</v>
      </c>
      <c r="K1053" s="8">
        <v>163</v>
      </c>
      <c r="L1053" s="8">
        <v>105</v>
      </c>
      <c r="M1053" s="8">
        <v>28.04</v>
      </c>
      <c r="N1053" s="8">
        <v>90</v>
      </c>
      <c r="O1053" s="8">
        <v>79</v>
      </c>
      <c r="P1053" s="8">
        <v>1</v>
      </c>
    </row>
    <row r="1054" spans="1:16" x14ac:dyDescent="0.4">
      <c r="A1054" s="8">
        <v>1</v>
      </c>
      <c r="B1054" s="8">
        <v>44</v>
      </c>
      <c r="C1054" s="8">
        <v>2</v>
      </c>
      <c r="D1054" s="8">
        <v>0</v>
      </c>
      <c r="E1054" s="8">
        <v>0</v>
      </c>
      <c r="F1054" s="8">
        <v>0</v>
      </c>
      <c r="G1054" s="8">
        <v>0</v>
      </c>
      <c r="H1054" s="8">
        <v>0</v>
      </c>
      <c r="I1054" s="8">
        <v>0</v>
      </c>
      <c r="J1054" s="8">
        <v>169</v>
      </c>
      <c r="K1054" s="8">
        <v>116</v>
      </c>
      <c r="L1054" s="8">
        <v>62</v>
      </c>
      <c r="M1054" s="8">
        <v>19.440000000000001</v>
      </c>
      <c r="N1054" s="8">
        <v>53</v>
      </c>
      <c r="O1054" s="8">
        <v>87</v>
      </c>
      <c r="P1054" s="8">
        <v>0</v>
      </c>
    </row>
    <row r="1055" spans="1:16" x14ac:dyDescent="0.4">
      <c r="A1055" s="8">
        <v>0</v>
      </c>
      <c r="B1055" s="8">
        <v>54</v>
      </c>
      <c r="C1055" s="8">
        <v>1</v>
      </c>
      <c r="D1055" s="8">
        <v>0</v>
      </c>
      <c r="E1055" s="8">
        <v>0</v>
      </c>
      <c r="F1055" s="8">
        <v>0</v>
      </c>
      <c r="G1055" s="8">
        <v>0</v>
      </c>
      <c r="H1055" s="8">
        <v>1</v>
      </c>
      <c r="I1055" s="8">
        <v>0</v>
      </c>
      <c r="J1055" s="8">
        <v>237</v>
      </c>
      <c r="K1055" s="8">
        <v>171.5</v>
      </c>
      <c r="L1055" s="8">
        <v>105.5</v>
      </c>
      <c r="M1055" s="8">
        <v>34.25</v>
      </c>
      <c r="N1055" s="8">
        <v>91</v>
      </c>
      <c r="O1055" s="8">
        <v>104</v>
      </c>
      <c r="P1055" s="8">
        <v>0</v>
      </c>
    </row>
    <row r="1056" spans="1:16" x14ac:dyDescent="0.4">
      <c r="A1056" s="8">
        <v>1</v>
      </c>
      <c r="B1056" s="8">
        <v>58</v>
      </c>
      <c r="C1056" s="8">
        <v>2</v>
      </c>
      <c r="D1056" s="8">
        <v>1</v>
      </c>
      <c r="E1056" s="8">
        <v>60</v>
      </c>
      <c r="F1056" s="8">
        <v>0</v>
      </c>
      <c r="G1056" s="8">
        <v>0</v>
      </c>
      <c r="H1056" s="8">
        <v>1</v>
      </c>
      <c r="I1056" s="8">
        <v>0</v>
      </c>
      <c r="J1056" s="8">
        <v>250</v>
      </c>
      <c r="K1056" s="8">
        <v>150</v>
      </c>
      <c r="L1056" s="8">
        <v>97</v>
      </c>
      <c r="M1056" s="8">
        <v>32</v>
      </c>
      <c r="N1056" s="8">
        <v>75</v>
      </c>
      <c r="O1056" s="8">
        <v>65</v>
      </c>
      <c r="P1056" s="8">
        <v>0</v>
      </c>
    </row>
    <row r="1057" spans="1:16" x14ac:dyDescent="0.4">
      <c r="A1057" s="8">
        <v>1</v>
      </c>
      <c r="B1057" s="8">
        <v>67</v>
      </c>
      <c r="C1057" s="8">
        <v>1</v>
      </c>
      <c r="D1057" s="8">
        <v>1</v>
      </c>
      <c r="E1057" s="8">
        <v>9</v>
      </c>
      <c r="F1057" s="8">
        <v>0</v>
      </c>
      <c r="G1057" s="8">
        <v>0</v>
      </c>
      <c r="H1057" s="8">
        <v>0</v>
      </c>
      <c r="I1057" s="8">
        <v>0</v>
      </c>
      <c r="J1057" s="8">
        <v>245</v>
      </c>
      <c r="K1057" s="8">
        <v>126</v>
      </c>
      <c r="L1057" s="8">
        <v>68</v>
      </c>
      <c r="M1057" s="8">
        <v>29.04</v>
      </c>
      <c r="N1057" s="8">
        <v>70</v>
      </c>
      <c r="O1057" s="8">
        <v>94</v>
      </c>
      <c r="P1057" s="8">
        <v>1</v>
      </c>
    </row>
    <row r="1058" spans="1:16" x14ac:dyDescent="0.4">
      <c r="A1058" s="8">
        <v>1</v>
      </c>
      <c r="B1058" s="8">
        <v>44</v>
      </c>
      <c r="C1058" s="8">
        <v>1</v>
      </c>
      <c r="D1058" s="8">
        <v>0</v>
      </c>
      <c r="E1058" s="8">
        <v>0</v>
      </c>
      <c r="F1058" s="8">
        <v>0</v>
      </c>
      <c r="G1058" s="8">
        <v>0</v>
      </c>
      <c r="H1058" s="8">
        <v>0</v>
      </c>
      <c r="I1058" s="8">
        <v>0</v>
      </c>
      <c r="J1058" s="8">
        <v>271</v>
      </c>
      <c r="K1058" s="8">
        <v>132.5</v>
      </c>
      <c r="L1058" s="8">
        <v>90</v>
      </c>
      <c r="M1058" s="8">
        <v>24.06</v>
      </c>
      <c r="N1058" s="8">
        <v>94</v>
      </c>
      <c r="O1058" s="8">
        <v>95</v>
      </c>
      <c r="P1058" s="8">
        <v>0</v>
      </c>
    </row>
    <row r="1059" spans="1:16" x14ac:dyDescent="0.4">
      <c r="A1059" s="8">
        <v>1</v>
      </c>
      <c r="B1059" s="8">
        <v>41</v>
      </c>
      <c r="C1059" s="8">
        <v>2</v>
      </c>
      <c r="D1059" s="8">
        <v>1</v>
      </c>
      <c r="E1059" s="8">
        <v>30</v>
      </c>
      <c r="F1059" s="8">
        <v>0</v>
      </c>
      <c r="G1059" s="8">
        <v>0</v>
      </c>
      <c r="H1059" s="8">
        <v>1</v>
      </c>
      <c r="I1059" s="8">
        <v>0</v>
      </c>
      <c r="J1059" s="8">
        <v>176</v>
      </c>
      <c r="K1059" s="8">
        <v>146</v>
      </c>
      <c r="L1059" s="8">
        <v>88</v>
      </c>
      <c r="M1059" s="8">
        <v>24.04</v>
      </c>
      <c r="N1059" s="8">
        <v>78</v>
      </c>
      <c r="O1059" s="8">
        <v>83</v>
      </c>
      <c r="P1059" s="8">
        <v>0</v>
      </c>
    </row>
    <row r="1060" spans="1:16" x14ac:dyDescent="0.4">
      <c r="A1060" s="8">
        <v>0</v>
      </c>
      <c r="B1060" s="8">
        <v>52</v>
      </c>
      <c r="C1060" s="8">
        <v>4</v>
      </c>
      <c r="D1060" s="8">
        <v>0</v>
      </c>
      <c r="E1060" s="8">
        <v>0</v>
      </c>
      <c r="F1060" s="8">
        <v>0</v>
      </c>
      <c r="G1060" s="8">
        <v>0</v>
      </c>
      <c r="H1060" s="8">
        <v>1</v>
      </c>
      <c r="I1060" s="8">
        <v>0</v>
      </c>
      <c r="J1060" s="8">
        <v>240</v>
      </c>
      <c r="K1060" s="8">
        <v>177</v>
      </c>
      <c r="L1060" s="8">
        <v>103.5</v>
      </c>
      <c r="M1060" s="8">
        <v>24.39</v>
      </c>
      <c r="N1060" s="8">
        <v>86</v>
      </c>
      <c r="O1060" s="8">
        <v>75</v>
      </c>
      <c r="P1060" s="8">
        <v>1</v>
      </c>
    </row>
    <row r="1061" spans="1:16" x14ac:dyDescent="0.4">
      <c r="A1061" s="8">
        <v>0</v>
      </c>
      <c r="B1061" s="8">
        <v>40</v>
      </c>
      <c r="C1061" s="8">
        <v>1</v>
      </c>
      <c r="D1061" s="8">
        <v>0</v>
      </c>
      <c r="E1061" s="8">
        <v>0</v>
      </c>
      <c r="F1061" s="8">
        <v>0</v>
      </c>
      <c r="G1061" s="8">
        <v>0</v>
      </c>
      <c r="H1061" s="8">
        <v>0</v>
      </c>
      <c r="I1061" s="8">
        <v>0</v>
      </c>
      <c r="J1061" s="8">
        <v>187</v>
      </c>
      <c r="K1061" s="8">
        <v>105</v>
      </c>
      <c r="L1061" s="8">
        <v>74</v>
      </c>
      <c r="M1061" s="8">
        <v>23.26</v>
      </c>
      <c r="N1061" s="8">
        <v>80</v>
      </c>
      <c r="O1061" s="8">
        <v>69</v>
      </c>
      <c r="P1061" s="8">
        <v>0</v>
      </c>
    </row>
    <row r="1062" spans="1:16" x14ac:dyDescent="0.4">
      <c r="A1062" s="8">
        <v>0</v>
      </c>
      <c r="B1062" s="8">
        <v>55</v>
      </c>
      <c r="C1062" s="8">
        <v>2</v>
      </c>
      <c r="D1062" s="8">
        <v>1</v>
      </c>
      <c r="E1062" s="8">
        <v>3</v>
      </c>
      <c r="F1062" s="8">
        <v>0</v>
      </c>
      <c r="G1062" s="8">
        <v>0</v>
      </c>
      <c r="H1062" s="8">
        <v>0</v>
      </c>
      <c r="I1062" s="8">
        <v>0</v>
      </c>
      <c r="J1062" s="8">
        <v>252</v>
      </c>
      <c r="K1062" s="8">
        <v>108.5</v>
      </c>
      <c r="L1062" s="8">
        <v>63.5</v>
      </c>
      <c r="M1062" s="8">
        <v>25.23</v>
      </c>
      <c r="N1062" s="8">
        <v>80</v>
      </c>
      <c r="O1062" s="8">
        <v>121</v>
      </c>
      <c r="P1062" s="8">
        <v>0</v>
      </c>
    </row>
    <row r="1063" spans="1:16" x14ac:dyDescent="0.4">
      <c r="A1063" s="8">
        <v>0</v>
      </c>
      <c r="B1063" s="8">
        <v>41</v>
      </c>
      <c r="C1063" s="8">
        <v>3</v>
      </c>
      <c r="D1063" s="8">
        <v>1</v>
      </c>
      <c r="E1063" s="8">
        <v>3</v>
      </c>
      <c r="F1063" s="8">
        <v>0</v>
      </c>
      <c r="G1063" s="8">
        <v>0</v>
      </c>
      <c r="H1063" s="8">
        <v>0</v>
      </c>
      <c r="I1063" s="8">
        <v>0</v>
      </c>
      <c r="J1063" s="8">
        <v>140</v>
      </c>
      <c r="K1063" s="8">
        <v>110</v>
      </c>
      <c r="L1063" s="8">
        <v>60</v>
      </c>
      <c r="M1063" s="8">
        <v>23.38</v>
      </c>
      <c r="N1063" s="8">
        <v>65</v>
      </c>
      <c r="O1063" s="8">
        <v>82</v>
      </c>
      <c r="P1063" s="8">
        <v>0</v>
      </c>
    </row>
    <row r="1064" spans="1:16" x14ac:dyDescent="0.4">
      <c r="A1064" s="8">
        <v>1</v>
      </c>
      <c r="B1064" s="8">
        <v>40</v>
      </c>
      <c r="C1064" s="8">
        <v>2</v>
      </c>
      <c r="D1064" s="8">
        <v>0</v>
      </c>
      <c r="E1064" s="8">
        <v>0</v>
      </c>
      <c r="F1064" s="8">
        <v>0</v>
      </c>
      <c r="G1064" s="8">
        <v>0</v>
      </c>
      <c r="H1064" s="8">
        <v>0</v>
      </c>
      <c r="I1064" s="8">
        <v>0</v>
      </c>
      <c r="J1064" s="8">
        <v>185</v>
      </c>
      <c r="K1064" s="8">
        <v>102</v>
      </c>
      <c r="L1064" s="8">
        <v>72</v>
      </c>
      <c r="M1064" s="8">
        <v>24.08</v>
      </c>
      <c r="N1064" s="8">
        <v>63</v>
      </c>
      <c r="O1064" s="8">
        <v>83</v>
      </c>
      <c r="P1064" s="8">
        <v>0</v>
      </c>
    </row>
    <row r="1065" spans="1:16" x14ac:dyDescent="0.4">
      <c r="A1065" s="8">
        <v>0</v>
      </c>
      <c r="B1065" s="8">
        <v>37</v>
      </c>
      <c r="C1065" s="8">
        <v>4</v>
      </c>
      <c r="D1065" s="8">
        <v>0</v>
      </c>
      <c r="E1065" s="8">
        <v>0</v>
      </c>
      <c r="F1065" s="8">
        <v>0</v>
      </c>
      <c r="G1065" s="8">
        <v>0</v>
      </c>
      <c r="H1065" s="8">
        <v>0</v>
      </c>
      <c r="I1065" s="8">
        <v>0</v>
      </c>
      <c r="J1065" s="8">
        <v>169</v>
      </c>
      <c r="K1065" s="8">
        <v>117.5</v>
      </c>
      <c r="L1065" s="8">
        <v>77.5</v>
      </c>
      <c r="M1065" s="8">
        <v>28.44</v>
      </c>
      <c r="N1065" s="8">
        <v>90</v>
      </c>
      <c r="O1065" s="7" t="s">
        <v>43</v>
      </c>
      <c r="P1065" s="8">
        <v>0</v>
      </c>
    </row>
    <row r="1066" spans="1:16" x14ac:dyDescent="0.4">
      <c r="A1066" s="8">
        <v>1</v>
      </c>
      <c r="B1066" s="8">
        <v>48</v>
      </c>
      <c r="C1066" s="8">
        <v>2</v>
      </c>
      <c r="D1066" s="8">
        <v>0</v>
      </c>
      <c r="E1066" s="8">
        <v>0</v>
      </c>
      <c r="F1066" s="8">
        <v>0</v>
      </c>
      <c r="G1066" s="8">
        <v>0</v>
      </c>
      <c r="H1066" s="8">
        <v>0</v>
      </c>
      <c r="I1066" s="8">
        <v>0</v>
      </c>
      <c r="J1066" s="8">
        <v>287</v>
      </c>
      <c r="K1066" s="8">
        <v>141.5</v>
      </c>
      <c r="L1066" s="8">
        <v>82</v>
      </c>
      <c r="M1066" s="8">
        <v>27.88</v>
      </c>
      <c r="N1066" s="8">
        <v>84</v>
      </c>
      <c r="O1066" s="7" t="s">
        <v>43</v>
      </c>
      <c r="P1066" s="8">
        <v>0</v>
      </c>
    </row>
    <row r="1067" spans="1:16" x14ac:dyDescent="0.4">
      <c r="A1067" s="8">
        <v>1</v>
      </c>
      <c r="B1067" s="8">
        <v>41</v>
      </c>
      <c r="C1067" s="8">
        <v>1</v>
      </c>
      <c r="D1067" s="8">
        <v>0</v>
      </c>
      <c r="E1067" s="8">
        <v>0</v>
      </c>
      <c r="F1067" s="8">
        <v>0</v>
      </c>
      <c r="G1067" s="8">
        <v>0</v>
      </c>
      <c r="H1067" s="8">
        <v>0</v>
      </c>
      <c r="I1067" s="8">
        <v>0</v>
      </c>
      <c r="J1067" s="8">
        <v>324</v>
      </c>
      <c r="K1067" s="8">
        <v>129.5</v>
      </c>
      <c r="L1067" s="8">
        <v>92.5</v>
      </c>
      <c r="M1067" s="8">
        <v>34.99</v>
      </c>
      <c r="N1067" s="8">
        <v>79</v>
      </c>
      <c r="O1067" s="8">
        <v>103</v>
      </c>
      <c r="P1067" s="8">
        <v>0</v>
      </c>
    </row>
    <row r="1068" spans="1:16" x14ac:dyDescent="0.4">
      <c r="A1068" s="8">
        <v>0</v>
      </c>
      <c r="B1068" s="8">
        <v>48</v>
      </c>
      <c r="C1068" s="8">
        <v>2</v>
      </c>
      <c r="D1068" s="8">
        <v>0</v>
      </c>
      <c r="E1068" s="8">
        <v>0</v>
      </c>
      <c r="F1068" s="8">
        <v>0</v>
      </c>
      <c r="G1068" s="8">
        <v>0</v>
      </c>
      <c r="H1068" s="8">
        <v>0</v>
      </c>
      <c r="I1068" s="8">
        <v>0</v>
      </c>
      <c r="J1068" s="8">
        <v>273</v>
      </c>
      <c r="K1068" s="8">
        <v>132</v>
      </c>
      <c r="L1068" s="8">
        <v>85</v>
      </c>
      <c r="M1068" s="8">
        <v>26.03</v>
      </c>
      <c r="N1068" s="8">
        <v>70</v>
      </c>
      <c r="O1068" s="8">
        <v>78</v>
      </c>
      <c r="P1068" s="8">
        <v>0</v>
      </c>
    </row>
    <row r="1069" spans="1:16" x14ac:dyDescent="0.4">
      <c r="A1069" s="8">
        <v>0</v>
      </c>
      <c r="B1069" s="8">
        <v>52</v>
      </c>
      <c r="C1069" s="8">
        <v>1</v>
      </c>
      <c r="D1069" s="8">
        <v>0</v>
      </c>
      <c r="E1069" s="8">
        <v>0</v>
      </c>
      <c r="F1069" s="8">
        <v>0</v>
      </c>
      <c r="G1069" s="8">
        <v>0</v>
      </c>
      <c r="H1069" s="8">
        <v>0</v>
      </c>
      <c r="I1069" s="8">
        <v>0</v>
      </c>
      <c r="J1069" s="8">
        <v>245</v>
      </c>
      <c r="K1069" s="8">
        <v>131</v>
      </c>
      <c r="L1069" s="8">
        <v>80</v>
      </c>
      <c r="M1069" s="8">
        <v>32.04</v>
      </c>
      <c r="N1069" s="8">
        <v>80</v>
      </c>
      <c r="O1069" s="8">
        <v>81</v>
      </c>
      <c r="P1069" s="8">
        <v>0</v>
      </c>
    </row>
    <row r="1070" spans="1:16" x14ac:dyDescent="0.4">
      <c r="A1070" s="8">
        <v>1</v>
      </c>
      <c r="B1070" s="8">
        <v>53</v>
      </c>
      <c r="C1070" s="8">
        <v>1</v>
      </c>
      <c r="D1070" s="8">
        <v>1</v>
      </c>
      <c r="E1070" s="8">
        <v>10</v>
      </c>
      <c r="F1070" s="8">
        <v>0</v>
      </c>
      <c r="G1070" s="8">
        <v>0</v>
      </c>
      <c r="H1070" s="8">
        <v>1</v>
      </c>
      <c r="I1070" s="8">
        <v>1</v>
      </c>
      <c r="J1070" s="8">
        <v>229</v>
      </c>
      <c r="K1070" s="8">
        <v>146.5</v>
      </c>
      <c r="L1070" s="8">
        <v>82</v>
      </c>
      <c r="M1070" s="8">
        <v>27.8</v>
      </c>
      <c r="N1070" s="8">
        <v>60</v>
      </c>
      <c r="O1070" s="8">
        <v>172</v>
      </c>
      <c r="P1070" s="8">
        <v>0</v>
      </c>
    </row>
    <row r="1071" spans="1:16" x14ac:dyDescent="0.4">
      <c r="A1071" s="8">
        <v>1</v>
      </c>
      <c r="B1071" s="8">
        <v>52</v>
      </c>
      <c r="C1071" s="8">
        <v>1</v>
      </c>
      <c r="D1071" s="8">
        <v>0</v>
      </c>
      <c r="E1071" s="8">
        <v>0</v>
      </c>
      <c r="F1071" s="8">
        <v>0</v>
      </c>
      <c r="G1071" s="8">
        <v>0</v>
      </c>
      <c r="H1071" s="8">
        <v>0</v>
      </c>
      <c r="I1071" s="8">
        <v>0</v>
      </c>
      <c r="J1071" s="8">
        <v>200</v>
      </c>
      <c r="K1071" s="8">
        <v>114</v>
      </c>
      <c r="L1071" s="8">
        <v>77</v>
      </c>
      <c r="M1071" s="8">
        <v>28.28</v>
      </c>
      <c r="N1071" s="8">
        <v>66</v>
      </c>
      <c r="O1071" s="8">
        <v>84</v>
      </c>
      <c r="P1071" s="8">
        <v>0</v>
      </c>
    </row>
    <row r="1072" spans="1:16" x14ac:dyDescent="0.4">
      <c r="A1072" s="8">
        <v>0</v>
      </c>
      <c r="B1072" s="8">
        <v>45</v>
      </c>
      <c r="C1072" s="7" t="s">
        <v>43</v>
      </c>
      <c r="D1072" s="8">
        <v>1</v>
      </c>
      <c r="E1072" s="8">
        <v>20</v>
      </c>
      <c r="F1072" s="8">
        <v>0</v>
      </c>
      <c r="G1072" s="8">
        <v>0</v>
      </c>
      <c r="H1072" s="8">
        <v>0</v>
      </c>
      <c r="I1072" s="8">
        <v>0</v>
      </c>
      <c r="J1072" s="8">
        <v>215</v>
      </c>
      <c r="K1072" s="8">
        <v>107</v>
      </c>
      <c r="L1072" s="8">
        <v>75</v>
      </c>
      <c r="M1072" s="8">
        <v>22.14</v>
      </c>
      <c r="N1072" s="8">
        <v>79</v>
      </c>
      <c r="O1072" s="8">
        <v>105</v>
      </c>
      <c r="P1072" s="8">
        <v>0</v>
      </c>
    </row>
    <row r="1073" spans="1:16" x14ac:dyDescent="0.4">
      <c r="A1073" s="8">
        <v>0</v>
      </c>
      <c r="B1073" s="8">
        <v>65</v>
      </c>
      <c r="C1073" s="8">
        <v>1</v>
      </c>
      <c r="D1073" s="8">
        <v>0</v>
      </c>
      <c r="E1073" s="8">
        <v>0</v>
      </c>
      <c r="F1073" s="8">
        <v>0</v>
      </c>
      <c r="G1073" s="8">
        <v>0</v>
      </c>
      <c r="H1073" s="8">
        <v>0</v>
      </c>
      <c r="I1073" s="8">
        <v>0</v>
      </c>
      <c r="J1073" s="8">
        <v>276</v>
      </c>
      <c r="K1073" s="8">
        <v>124</v>
      </c>
      <c r="L1073" s="8">
        <v>70</v>
      </c>
      <c r="M1073" s="8">
        <v>25.61</v>
      </c>
      <c r="N1073" s="8">
        <v>76</v>
      </c>
      <c r="O1073" s="8">
        <v>75</v>
      </c>
      <c r="P1073" s="8">
        <v>1</v>
      </c>
    </row>
    <row r="1074" spans="1:16" x14ac:dyDescent="0.4">
      <c r="A1074" s="8">
        <v>0</v>
      </c>
      <c r="B1074" s="8">
        <v>42</v>
      </c>
      <c r="C1074" s="7" t="s">
        <v>43</v>
      </c>
      <c r="D1074" s="8">
        <v>1</v>
      </c>
      <c r="E1074" s="8">
        <v>9</v>
      </c>
      <c r="F1074" s="8">
        <v>0</v>
      </c>
      <c r="G1074" s="8">
        <v>0</v>
      </c>
      <c r="H1074" s="8">
        <v>0</v>
      </c>
      <c r="I1074" s="8">
        <v>0</v>
      </c>
      <c r="J1074" s="8">
        <v>165</v>
      </c>
      <c r="K1074" s="8">
        <v>139</v>
      </c>
      <c r="L1074" s="8">
        <v>91</v>
      </c>
      <c r="M1074" s="8">
        <v>26.54</v>
      </c>
      <c r="N1074" s="8">
        <v>83</v>
      </c>
      <c r="O1074" s="8">
        <v>83</v>
      </c>
      <c r="P1074" s="8">
        <v>0</v>
      </c>
    </row>
    <row r="1075" spans="1:16" x14ac:dyDescent="0.4">
      <c r="A1075" s="8">
        <v>1</v>
      </c>
      <c r="B1075" s="8">
        <v>48</v>
      </c>
      <c r="C1075" s="8">
        <v>1</v>
      </c>
      <c r="D1075" s="8">
        <v>0</v>
      </c>
      <c r="E1075" s="8">
        <v>0</v>
      </c>
      <c r="F1075" s="8">
        <v>0</v>
      </c>
      <c r="G1075" s="8">
        <v>0</v>
      </c>
      <c r="H1075" s="8">
        <v>0</v>
      </c>
      <c r="I1075" s="8">
        <v>0</v>
      </c>
      <c r="J1075" s="8">
        <v>181</v>
      </c>
      <c r="K1075" s="8">
        <v>153</v>
      </c>
      <c r="L1075" s="8">
        <v>93</v>
      </c>
      <c r="M1075" s="8">
        <v>29.34</v>
      </c>
      <c r="N1075" s="8">
        <v>103</v>
      </c>
      <c r="O1075" s="8">
        <v>88</v>
      </c>
      <c r="P1075" s="8">
        <v>0</v>
      </c>
    </row>
    <row r="1076" spans="1:16" x14ac:dyDescent="0.4">
      <c r="A1076" s="8">
        <v>0</v>
      </c>
      <c r="B1076" s="8">
        <v>45</v>
      </c>
      <c r="C1076" s="8">
        <v>1</v>
      </c>
      <c r="D1076" s="8">
        <v>1</v>
      </c>
      <c r="E1076" s="8">
        <v>5</v>
      </c>
      <c r="F1076" s="8">
        <v>0</v>
      </c>
      <c r="G1076" s="8">
        <v>0</v>
      </c>
      <c r="H1076" s="8">
        <v>0</v>
      </c>
      <c r="I1076" s="8">
        <v>0</v>
      </c>
      <c r="J1076" s="8">
        <v>170</v>
      </c>
      <c r="K1076" s="8">
        <v>109.5</v>
      </c>
      <c r="L1076" s="8">
        <v>69</v>
      </c>
      <c r="M1076" s="8">
        <v>17.38</v>
      </c>
      <c r="N1076" s="8">
        <v>88</v>
      </c>
      <c r="O1076" s="8">
        <v>66</v>
      </c>
      <c r="P1076" s="8">
        <v>0</v>
      </c>
    </row>
    <row r="1077" spans="1:16" x14ac:dyDescent="0.4">
      <c r="A1077" s="8">
        <v>0</v>
      </c>
      <c r="B1077" s="8">
        <v>56</v>
      </c>
      <c r="C1077" s="7" t="s">
        <v>43</v>
      </c>
      <c r="D1077" s="8">
        <v>1</v>
      </c>
      <c r="E1077" s="8">
        <v>3</v>
      </c>
      <c r="F1077" s="8">
        <v>0</v>
      </c>
      <c r="G1077" s="8">
        <v>0</v>
      </c>
      <c r="H1077" s="8">
        <v>0</v>
      </c>
      <c r="I1077" s="8">
        <v>0</v>
      </c>
      <c r="J1077" s="8">
        <v>289</v>
      </c>
      <c r="K1077" s="8">
        <v>131</v>
      </c>
      <c r="L1077" s="8">
        <v>86.5</v>
      </c>
      <c r="M1077" s="8">
        <v>21.85</v>
      </c>
      <c r="N1077" s="8">
        <v>76</v>
      </c>
      <c r="O1077" s="8">
        <v>71</v>
      </c>
      <c r="P1077" s="8">
        <v>0</v>
      </c>
    </row>
    <row r="1078" spans="1:16" x14ac:dyDescent="0.4">
      <c r="A1078" s="8">
        <v>0</v>
      </c>
      <c r="B1078" s="8">
        <v>58</v>
      </c>
      <c r="C1078" s="8">
        <v>2</v>
      </c>
      <c r="D1078" s="8">
        <v>0</v>
      </c>
      <c r="E1078" s="8">
        <v>0</v>
      </c>
      <c r="F1078" s="8">
        <v>0</v>
      </c>
      <c r="G1078" s="8">
        <v>0</v>
      </c>
      <c r="H1078" s="8">
        <v>0</v>
      </c>
      <c r="I1078" s="8">
        <v>0</v>
      </c>
      <c r="J1078" s="8">
        <v>190</v>
      </c>
      <c r="K1078" s="8">
        <v>132</v>
      </c>
      <c r="L1078" s="8">
        <v>67</v>
      </c>
      <c r="M1078" s="8">
        <v>23.08</v>
      </c>
      <c r="N1078" s="8">
        <v>65</v>
      </c>
      <c r="O1078" s="8">
        <v>70</v>
      </c>
      <c r="P1078" s="8">
        <v>1</v>
      </c>
    </row>
    <row r="1079" spans="1:16" x14ac:dyDescent="0.4">
      <c r="A1079" s="8">
        <v>0</v>
      </c>
      <c r="B1079" s="8">
        <v>54</v>
      </c>
      <c r="C1079" s="8">
        <v>3</v>
      </c>
      <c r="D1079" s="8">
        <v>1</v>
      </c>
      <c r="E1079" s="8">
        <v>20</v>
      </c>
      <c r="F1079" s="8">
        <v>0</v>
      </c>
      <c r="G1079" s="8">
        <v>0</v>
      </c>
      <c r="H1079" s="8">
        <v>0</v>
      </c>
      <c r="I1079" s="8">
        <v>0</v>
      </c>
      <c r="J1079" s="8">
        <v>225</v>
      </c>
      <c r="K1079" s="8">
        <v>131</v>
      </c>
      <c r="L1079" s="8">
        <v>79</v>
      </c>
      <c r="M1079" s="8">
        <v>25.91</v>
      </c>
      <c r="N1079" s="8">
        <v>67</v>
      </c>
      <c r="O1079" s="8">
        <v>62</v>
      </c>
      <c r="P1079" s="8">
        <v>0</v>
      </c>
    </row>
    <row r="1080" spans="1:16" x14ac:dyDescent="0.4">
      <c r="A1080" s="8">
        <v>0</v>
      </c>
      <c r="B1080" s="8">
        <v>56</v>
      </c>
      <c r="C1080" s="8">
        <v>3</v>
      </c>
      <c r="D1080" s="8">
        <v>0</v>
      </c>
      <c r="E1080" s="8">
        <v>0</v>
      </c>
      <c r="F1080" s="8">
        <v>1</v>
      </c>
      <c r="G1080" s="8">
        <v>0</v>
      </c>
      <c r="H1080" s="8">
        <v>1</v>
      </c>
      <c r="I1080" s="8">
        <v>0</v>
      </c>
      <c r="J1080" s="8">
        <v>273</v>
      </c>
      <c r="K1080" s="8">
        <v>125</v>
      </c>
      <c r="L1080" s="8">
        <v>83</v>
      </c>
      <c r="M1080" s="8">
        <v>24.48</v>
      </c>
      <c r="N1080" s="8">
        <v>65</v>
      </c>
      <c r="O1080" s="8">
        <v>66</v>
      </c>
      <c r="P1080" s="8">
        <v>0</v>
      </c>
    </row>
    <row r="1081" spans="1:16" x14ac:dyDescent="0.4">
      <c r="A1081" s="8">
        <v>0</v>
      </c>
      <c r="B1081" s="8">
        <v>67</v>
      </c>
      <c r="C1081" s="8">
        <v>1</v>
      </c>
      <c r="D1081" s="8">
        <v>0</v>
      </c>
      <c r="E1081" s="8">
        <v>0</v>
      </c>
      <c r="F1081" s="8">
        <v>1</v>
      </c>
      <c r="G1081" s="8">
        <v>0</v>
      </c>
      <c r="H1081" s="8">
        <v>1</v>
      </c>
      <c r="I1081" s="8">
        <v>0</v>
      </c>
      <c r="J1081" s="8">
        <v>263</v>
      </c>
      <c r="K1081" s="8">
        <v>201</v>
      </c>
      <c r="L1081" s="8">
        <v>93</v>
      </c>
      <c r="M1081" s="8">
        <v>30.04</v>
      </c>
      <c r="N1081" s="8">
        <v>75</v>
      </c>
      <c r="O1081" s="8">
        <v>78</v>
      </c>
      <c r="P1081" s="8">
        <v>1</v>
      </c>
    </row>
    <row r="1082" spans="1:16" x14ac:dyDescent="0.4">
      <c r="A1082" s="8">
        <v>1</v>
      </c>
      <c r="B1082" s="8">
        <v>55</v>
      </c>
      <c r="C1082" s="8">
        <v>1</v>
      </c>
      <c r="D1082" s="8">
        <v>1</v>
      </c>
      <c r="E1082" s="8">
        <v>35</v>
      </c>
      <c r="F1082" s="8">
        <v>0</v>
      </c>
      <c r="G1082" s="8">
        <v>0</v>
      </c>
      <c r="H1082" s="8">
        <v>0</v>
      </c>
      <c r="I1082" s="8">
        <v>0</v>
      </c>
      <c r="J1082" s="8">
        <v>290</v>
      </c>
      <c r="K1082" s="8">
        <v>120.5</v>
      </c>
      <c r="L1082" s="8">
        <v>84</v>
      </c>
      <c r="M1082" s="8">
        <v>25.05</v>
      </c>
      <c r="N1082" s="8">
        <v>80</v>
      </c>
      <c r="O1082" s="8">
        <v>90</v>
      </c>
      <c r="P1082" s="8">
        <v>0</v>
      </c>
    </row>
    <row r="1083" spans="1:16" x14ac:dyDescent="0.4">
      <c r="A1083" s="8">
        <v>0</v>
      </c>
      <c r="B1083" s="8">
        <v>59</v>
      </c>
      <c r="C1083" s="8">
        <v>3</v>
      </c>
      <c r="D1083" s="8">
        <v>0</v>
      </c>
      <c r="E1083" s="8">
        <v>0</v>
      </c>
      <c r="F1083" s="8">
        <v>0</v>
      </c>
      <c r="G1083" s="8">
        <v>0</v>
      </c>
      <c r="H1083" s="8">
        <v>1</v>
      </c>
      <c r="I1083" s="8">
        <v>0</v>
      </c>
      <c r="J1083" s="8">
        <v>273</v>
      </c>
      <c r="K1083" s="8">
        <v>145</v>
      </c>
      <c r="L1083" s="8">
        <v>90</v>
      </c>
      <c r="M1083" s="8">
        <v>23.94</v>
      </c>
      <c r="N1083" s="8">
        <v>78</v>
      </c>
      <c r="O1083" s="8">
        <v>82</v>
      </c>
      <c r="P1083" s="8">
        <v>0</v>
      </c>
    </row>
    <row r="1084" spans="1:16" x14ac:dyDescent="0.4">
      <c r="A1084" s="8">
        <v>0</v>
      </c>
      <c r="B1084" s="8">
        <v>49</v>
      </c>
      <c r="C1084" s="8">
        <v>2</v>
      </c>
      <c r="D1084" s="8">
        <v>1</v>
      </c>
      <c r="E1084" s="8">
        <v>30</v>
      </c>
      <c r="F1084" s="8">
        <v>0</v>
      </c>
      <c r="G1084" s="8">
        <v>0</v>
      </c>
      <c r="H1084" s="8">
        <v>0</v>
      </c>
      <c r="I1084" s="8">
        <v>0</v>
      </c>
      <c r="J1084" s="8">
        <v>265</v>
      </c>
      <c r="K1084" s="8">
        <v>144</v>
      </c>
      <c r="L1084" s="8">
        <v>86</v>
      </c>
      <c r="M1084" s="8">
        <v>25.57</v>
      </c>
      <c r="N1084" s="8">
        <v>82</v>
      </c>
      <c r="O1084" s="8">
        <v>68</v>
      </c>
      <c r="P1084" s="8">
        <v>0</v>
      </c>
    </row>
    <row r="1085" spans="1:16" x14ac:dyDescent="0.4">
      <c r="A1085" s="8">
        <v>0</v>
      </c>
      <c r="B1085" s="8">
        <v>54</v>
      </c>
      <c r="C1085" s="8">
        <v>2</v>
      </c>
      <c r="D1085" s="8">
        <v>0</v>
      </c>
      <c r="E1085" s="8">
        <v>0</v>
      </c>
      <c r="F1085" s="8">
        <v>0</v>
      </c>
      <c r="G1085" s="8">
        <v>0</v>
      </c>
      <c r="H1085" s="8">
        <v>0</v>
      </c>
      <c r="I1085" s="8">
        <v>0</v>
      </c>
      <c r="J1085" s="8">
        <v>279</v>
      </c>
      <c r="K1085" s="8">
        <v>127</v>
      </c>
      <c r="L1085" s="8">
        <v>70</v>
      </c>
      <c r="M1085" s="8">
        <v>23.48</v>
      </c>
      <c r="N1085" s="8">
        <v>92</v>
      </c>
      <c r="O1085" s="8">
        <v>79</v>
      </c>
      <c r="P1085" s="8">
        <v>0</v>
      </c>
    </row>
    <row r="1086" spans="1:16" x14ac:dyDescent="0.4">
      <c r="A1086" s="8">
        <v>1</v>
      </c>
      <c r="B1086" s="8">
        <v>45</v>
      </c>
      <c r="C1086" s="8">
        <v>2</v>
      </c>
      <c r="D1086" s="8">
        <v>0</v>
      </c>
      <c r="E1086" s="8">
        <v>0</v>
      </c>
      <c r="F1086" s="8">
        <v>0</v>
      </c>
      <c r="G1086" s="8">
        <v>0</v>
      </c>
      <c r="H1086" s="8">
        <v>0</v>
      </c>
      <c r="I1086" s="8">
        <v>0</v>
      </c>
      <c r="J1086" s="8">
        <v>232</v>
      </c>
      <c r="K1086" s="8">
        <v>122.5</v>
      </c>
      <c r="L1086" s="8">
        <v>82.5</v>
      </c>
      <c r="M1086" s="8">
        <v>27.55</v>
      </c>
      <c r="N1086" s="8">
        <v>74</v>
      </c>
      <c r="O1086" s="8">
        <v>59</v>
      </c>
      <c r="P1086" s="8">
        <v>1</v>
      </c>
    </row>
    <row r="1087" spans="1:16" x14ac:dyDescent="0.4">
      <c r="A1087" s="8">
        <v>0</v>
      </c>
      <c r="B1087" s="8">
        <v>55</v>
      </c>
      <c r="C1087" s="8">
        <v>1</v>
      </c>
      <c r="D1087" s="8">
        <v>1</v>
      </c>
      <c r="E1087" s="8">
        <v>10</v>
      </c>
      <c r="F1087" s="8">
        <v>0</v>
      </c>
      <c r="G1087" s="8">
        <v>0</v>
      </c>
      <c r="H1087" s="8">
        <v>0</v>
      </c>
      <c r="I1087" s="8">
        <v>0</v>
      </c>
      <c r="J1087" s="8">
        <v>346</v>
      </c>
      <c r="K1087" s="8">
        <v>131</v>
      </c>
      <c r="L1087" s="8">
        <v>81</v>
      </c>
      <c r="M1087" s="8">
        <v>22.69</v>
      </c>
      <c r="N1087" s="8">
        <v>75</v>
      </c>
      <c r="O1087" s="8">
        <v>77</v>
      </c>
      <c r="P1087" s="8">
        <v>0</v>
      </c>
    </row>
    <row r="1088" spans="1:16" x14ac:dyDescent="0.4">
      <c r="A1088" s="8">
        <v>0</v>
      </c>
      <c r="B1088" s="8">
        <v>46</v>
      </c>
      <c r="C1088" s="8">
        <v>2</v>
      </c>
      <c r="D1088" s="8">
        <v>0</v>
      </c>
      <c r="E1088" s="8">
        <v>0</v>
      </c>
      <c r="F1088" s="8">
        <v>0</v>
      </c>
      <c r="G1088" s="8">
        <v>0</v>
      </c>
      <c r="H1088" s="8">
        <v>0</v>
      </c>
      <c r="I1088" s="8">
        <v>0</v>
      </c>
      <c r="J1088" s="8">
        <v>253</v>
      </c>
      <c r="K1088" s="8">
        <v>118</v>
      </c>
      <c r="L1088" s="8">
        <v>79</v>
      </c>
      <c r="M1088" s="8">
        <v>26.61</v>
      </c>
      <c r="N1088" s="8">
        <v>85</v>
      </c>
      <c r="O1088" s="8">
        <v>83</v>
      </c>
      <c r="P1088" s="8">
        <v>0</v>
      </c>
    </row>
    <row r="1089" spans="1:16" x14ac:dyDescent="0.4">
      <c r="A1089" s="8">
        <v>0</v>
      </c>
      <c r="B1089" s="8">
        <v>40</v>
      </c>
      <c r="C1089" s="8">
        <v>2</v>
      </c>
      <c r="D1089" s="8">
        <v>1</v>
      </c>
      <c r="E1089" s="8">
        <v>10</v>
      </c>
      <c r="F1089" s="8">
        <v>0</v>
      </c>
      <c r="G1089" s="8">
        <v>0</v>
      </c>
      <c r="H1089" s="8">
        <v>0</v>
      </c>
      <c r="I1089" s="8">
        <v>0</v>
      </c>
      <c r="J1089" s="8">
        <v>216</v>
      </c>
      <c r="K1089" s="8">
        <v>112.5</v>
      </c>
      <c r="L1089" s="8">
        <v>76.5</v>
      </c>
      <c r="M1089" s="8">
        <v>27.22</v>
      </c>
      <c r="N1089" s="8">
        <v>75</v>
      </c>
      <c r="O1089" s="8">
        <v>77</v>
      </c>
      <c r="P1089" s="8">
        <v>0</v>
      </c>
    </row>
    <row r="1090" spans="1:16" x14ac:dyDescent="0.4">
      <c r="A1090" s="8">
        <v>1</v>
      </c>
      <c r="B1090" s="8">
        <v>44</v>
      </c>
      <c r="C1090" s="8">
        <v>4</v>
      </c>
      <c r="D1090" s="8">
        <v>1</v>
      </c>
      <c r="E1090" s="8">
        <v>4</v>
      </c>
      <c r="F1090" s="8">
        <v>0</v>
      </c>
      <c r="G1090" s="8">
        <v>0</v>
      </c>
      <c r="H1090" s="8">
        <v>1</v>
      </c>
      <c r="I1090" s="8">
        <v>0</v>
      </c>
      <c r="J1090" s="8">
        <v>220</v>
      </c>
      <c r="K1090" s="8">
        <v>135</v>
      </c>
      <c r="L1090" s="8">
        <v>91</v>
      </c>
      <c r="M1090" s="8">
        <v>27.23</v>
      </c>
      <c r="N1090" s="8">
        <v>70</v>
      </c>
      <c r="O1090" s="8">
        <v>88</v>
      </c>
      <c r="P1090" s="8">
        <v>0</v>
      </c>
    </row>
    <row r="1091" spans="1:16" x14ac:dyDescent="0.4">
      <c r="A1091" s="8">
        <v>0</v>
      </c>
      <c r="B1091" s="8">
        <v>40</v>
      </c>
      <c r="C1091" s="8">
        <v>1</v>
      </c>
      <c r="D1091" s="8">
        <v>1</v>
      </c>
      <c r="E1091" s="8">
        <v>9</v>
      </c>
      <c r="F1091" s="8">
        <v>0</v>
      </c>
      <c r="G1091" s="8">
        <v>0</v>
      </c>
      <c r="H1091" s="8">
        <v>0</v>
      </c>
      <c r="I1091" s="8">
        <v>0</v>
      </c>
      <c r="J1091" s="8">
        <v>239</v>
      </c>
      <c r="K1091" s="8">
        <v>118</v>
      </c>
      <c r="L1091" s="8">
        <v>78</v>
      </c>
      <c r="M1091" s="8">
        <v>23.48</v>
      </c>
      <c r="N1091" s="8">
        <v>85</v>
      </c>
      <c r="O1091" s="8">
        <v>75</v>
      </c>
      <c r="P1091" s="8">
        <v>1</v>
      </c>
    </row>
    <row r="1092" spans="1:16" x14ac:dyDescent="0.4">
      <c r="A1092" s="8">
        <v>0</v>
      </c>
      <c r="B1092" s="8">
        <v>37</v>
      </c>
      <c r="C1092" s="8">
        <v>1</v>
      </c>
      <c r="D1092" s="8">
        <v>0</v>
      </c>
      <c r="E1092" s="8">
        <v>0</v>
      </c>
      <c r="F1092" s="8">
        <v>0</v>
      </c>
      <c r="G1092" s="8">
        <v>0</v>
      </c>
      <c r="H1092" s="8">
        <v>0</v>
      </c>
      <c r="I1092" s="8">
        <v>0</v>
      </c>
      <c r="J1092" s="8">
        <v>261</v>
      </c>
      <c r="K1092" s="8">
        <v>123</v>
      </c>
      <c r="L1092" s="8">
        <v>75</v>
      </c>
      <c r="M1092" s="8">
        <v>26.72</v>
      </c>
      <c r="N1092" s="8">
        <v>90</v>
      </c>
      <c r="O1092" s="8">
        <v>85</v>
      </c>
      <c r="P1092" s="8">
        <v>0</v>
      </c>
    </row>
    <row r="1093" spans="1:16" x14ac:dyDescent="0.4">
      <c r="A1093" s="8">
        <v>1</v>
      </c>
      <c r="B1093" s="8">
        <v>47</v>
      </c>
      <c r="C1093" s="8">
        <v>1</v>
      </c>
      <c r="D1093" s="8">
        <v>1</v>
      </c>
      <c r="E1093" s="8">
        <v>30</v>
      </c>
      <c r="F1093" s="8">
        <v>0</v>
      </c>
      <c r="G1093" s="8">
        <v>0</v>
      </c>
      <c r="H1093" s="8">
        <v>0</v>
      </c>
      <c r="I1093" s="8">
        <v>0</v>
      </c>
      <c r="J1093" s="8">
        <v>210</v>
      </c>
      <c r="K1093" s="8">
        <v>112</v>
      </c>
      <c r="L1093" s="8">
        <v>66</v>
      </c>
      <c r="M1093" s="8">
        <v>24.58</v>
      </c>
      <c r="N1093" s="8">
        <v>70</v>
      </c>
      <c r="O1093" s="8">
        <v>84</v>
      </c>
      <c r="P1093" s="8">
        <v>1</v>
      </c>
    </row>
    <row r="1094" spans="1:16" x14ac:dyDescent="0.4">
      <c r="A1094" s="8">
        <v>1</v>
      </c>
      <c r="B1094" s="8">
        <v>47</v>
      </c>
      <c r="C1094" s="8">
        <v>2</v>
      </c>
      <c r="D1094" s="8">
        <v>1</v>
      </c>
      <c r="E1094" s="8">
        <v>15</v>
      </c>
      <c r="F1094" s="8">
        <v>0</v>
      </c>
      <c r="G1094" s="8">
        <v>0</v>
      </c>
      <c r="H1094" s="8">
        <v>0</v>
      </c>
      <c r="I1094" s="8">
        <v>0</v>
      </c>
      <c r="J1094" s="8">
        <v>253</v>
      </c>
      <c r="K1094" s="8">
        <v>137</v>
      </c>
      <c r="L1094" s="8">
        <v>87</v>
      </c>
      <c r="M1094" s="8">
        <v>24.5</v>
      </c>
      <c r="N1094" s="8">
        <v>80</v>
      </c>
      <c r="O1094" s="8">
        <v>81</v>
      </c>
      <c r="P1094" s="8">
        <v>0</v>
      </c>
    </row>
    <row r="1095" spans="1:16" x14ac:dyDescent="0.4">
      <c r="A1095" s="8">
        <v>1</v>
      </c>
      <c r="B1095" s="8">
        <v>43</v>
      </c>
      <c r="C1095" s="8">
        <v>4</v>
      </c>
      <c r="D1095" s="8">
        <v>1</v>
      </c>
      <c r="E1095" s="8">
        <v>40</v>
      </c>
      <c r="F1095" s="8">
        <v>0</v>
      </c>
      <c r="G1095" s="8">
        <v>0</v>
      </c>
      <c r="H1095" s="8">
        <v>0</v>
      </c>
      <c r="I1095" s="8">
        <v>0</v>
      </c>
      <c r="J1095" s="8">
        <v>263</v>
      </c>
      <c r="K1095" s="8">
        <v>114</v>
      </c>
      <c r="L1095" s="8">
        <v>81</v>
      </c>
      <c r="M1095" s="8">
        <v>25.68</v>
      </c>
      <c r="N1095" s="8">
        <v>70</v>
      </c>
      <c r="O1095" s="8">
        <v>74</v>
      </c>
      <c r="P1095" s="8">
        <v>1</v>
      </c>
    </row>
    <row r="1096" spans="1:16" x14ac:dyDescent="0.4">
      <c r="A1096" s="8">
        <v>0</v>
      </c>
      <c r="B1096" s="8">
        <v>53</v>
      </c>
      <c r="C1096" s="8">
        <v>1</v>
      </c>
      <c r="D1096" s="8">
        <v>0</v>
      </c>
      <c r="E1096" s="8">
        <v>0</v>
      </c>
      <c r="F1096" s="8">
        <v>0</v>
      </c>
      <c r="G1096" s="8">
        <v>0</v>
      </c>
      <c r="H1096" s="8">
        <v>0</v>
      </c>
      <c r="I1096" s="8">
        <v>0</v>
      </c>
      <c r="J1096" s="8">
        <v>265</v>
      </c>
      <c r="K1096" s="8">
        <v>137</v>
      </c>
      <c r="L1096" s="8">
        <v>76</v>
      </c>
      <c r="M1096" s="8">
        <v>25.46</v>
      </c>
      <c r="N1096" s="8">
        <v>85</v>
      </c>
      <c r="O1096" s="8">
        <v>84</v>
      </c>
      <c r="P1096" s="8">
        <v>0</v>
      </c>
    </row>
    <row r="1097" spans="1:16" x14ac:dyDescent="0.4">
      <c r="A1097" s="8">
        <v>1</v>
      </c>
      <c r="B1097" s="8">
        <v>51</v>
      </c>
      <c r="C1097" s="8">
        <v>1</v>
      </c>
      <c r="D1097" s="8">
        <v>1</v>
      </c>
      <c r="E1097" s="8">
        <v>20</v>
      </c>
      <c r="F1097" s="8">
        <v>0</v>
      </c>
      <c r="G1097" s="8">
        <v>0</v>
      </c>
      <c r="H1097" s="8">
        <v>0</v>
      </c>
      <c r="I1097" s="8">
        <v>0</v>
      </c>
      <c r="J1097" s="8">
        <v>219</v>
      </c>
      <c r="K1097" s="8">
        <v>125</v>
      </c>
      <c r="L1097" s="8">
        <v>71</v>
      </c>
      <c r="M1097" s="8">
        <v>21.19</v>
      </c>
      <c r="N1097" s="8">
        <v>77</v>
      </c>
      <c r="O1097" s="8">
        <v>75</v>
      </c>
      <c r="P1097" s="8">
        <v>1</v>
      </c>
    </row>
    <row r="1098" spans="1:16" x14ac:dyDescent="0.4">
      <c r="A1098" s="8">
        <v>0</v>
      </c>
      <c r="B1098" s="8">
        <v>52</v>
      </c>
      <c r="C1098" s="8">
        <v>1</v>
      </c>
      <c r="D1098" s="8">
        <v>1</v>
      </c>
      <c r="E1098" s="8">
        <v>10</v>
      </c>
      <c r="F1098" s="8">
        <v>0</v>
      </c>
      <c r="G1098" s="8">
        <v>0</v>
      </c>
      <c r="H1098" s="8">
        <v>0</v>
      </c>
      <c r="I1098" s="8">
        <v>0</v>
      </c>
      <c r="J1098" s="8">
        <v>246</v>
      </c>
      <c r="K1098" s="8">
        <v>113.5</v>
      </c>
      <c r="L1098" s="8">
        <v>66.5</v>
      </c>
      <c r="M1098" s="8">
        <v>19.47</v>
      </c>
      <c r="N1098" s="8">
        <v>85</v>
      </c>
      <c r="O1098" s="8">
        <v>60</v>
      </c>
      <c r="P1098" s="8">
        <v>0</v>
      </c>
    </row>
    <row r="1099" spans="1:16" x14ac:dyDescent="0.4">
      <c r="A1099" s="8">
        <v>1</v>
      </c>
      <c r="B1099" s="8">
        <v>52</v>
      </c>
      <c r="C1099" s="8">
        <v>1</v>
      </c>
      <c r="D1099" s="8">
        <v>0</v>
      </c>
      <c r="E1099" s="8">
        <v>0</v>
      </c>
      <c r="F1099" s="8">
        <v>0</v>
      </c>
      <c r="G1099" s="8">
        <v>0</v>
      </c>
      <c r="H1099" s="8">
        <v>0</v>
      </c>
      <c r="I1099" s="8">
        <v>0</v>
      </c>
      <c r="J1099" s="8">
        <v>200</v>
      </c>
      <c r="K1099" s="8">
        <v>113</v>
      </c>
      <c r="L1099" s="8">
        <v>76.5</v>
      </c>
      <c r="M1099" s="8">
        <v>27.22</v>
      </c>
      <c r="N1099" s="8">
        <v>72</v>
      </c>
      <c r="O1099" s="8">
        <v>73</v>
      </c>
      <c r="P1099" s="8">
        <v>0</v>
      </c>
    </row>
    <row r="1100" spans="1:16" x14ac:dyDescent="0.4">
      <c r="A1100" s="8">
        <v>1</v>
      </c>
      <c r="B1100" s="8">
        <v>50</v>
      </c>
      <c r="C1100" s="8">
        <v>4</v>
      </c>
      <c r="D1100" s="8">
        <v>0</v>
      </c>
      <c r="E1100" s="8">
        <v>0</v>
      </c>
      <c r="F1100" s="8">
        <v>0</v>
      </c>
      <c r="G1100" s="8">
        <v>0</v>
      </c>
      <c r="H1100" s="8">
        <v>0</v>
      </c>
      <c r="I1100" s="8">
        <v>0</v>
      </c>
      <c r="J1100" s="8">
        <v>220</v>
      </c>
      <c r="K1100" s="8">
        <v>114</v>
      </c>
      <c r="L1100" s="8">
        <v>78</v>
      </c>
      <c r="M1100" s="8">
        <v>26.26</v>
      </c>
      <c r="N1100" s="8">
        <v>79</v>
      </c>
      <c r="O1100" s="8">
        <v>83</v>
      </c>
      <c r="P1100" s="8">
        <v>1</v>
      </c>
    </row>
    <row r="1101" spans="1:16" x14ac:dyDescent="0.4">
      <c r="A1101" s="8">
        <v>0</v>
      </c>
      <c r="B1101" s="8">
        <v>37</v>
      </c>
      <c r="C1101" s="8">
        <v>1</v>
      </c>
      <c r="D1101" s="8">
        <v>1</v>
      </c>
      <c r="E1101" s="8">
        <v>5</v>
      </c>
      <c r="F1101" s="8">
        <v>0</v>
      </c>
      <c r="G1101" s="8">
        <v>0</v>
      </c>
      <c r="H1101" s="8">
        <v>0</v>
      </c>
      <c r="I1101" s="8">
        <v>0</v>
      </c>
      <c r="J1101" s="8">
        <v>279</v>
      </c>
      <c r="K1101" s="8">
        <v>110</v>
      </c>
      <c r="L1101" s="8">
        <v>72.5</v>
      </c>
      <c r="M1101" s="8">
        <v>24.89</v>
      </c>
      <c r="N1101" s="8">
        <v>67</v>
      </c>
      <c r="O1101" s="8">
        <v>70</v>
      </c>
      <c r="P1101" s="8">
        <v>0</v>
      </c>
    </row>
    <row r="1102" spans="1:16" x14ac:dyDescent="0.4">
      <c r="A1102" s="8">
        <v>0</v>
      </c>
      <c r="B1102" s="8">
        <v>50</v>
      </c>
      <c r="C1102" s="8">
        <v>4</v>
      </c>
      <c r="D1102" s="8">
        <v>0</v>
      </c>
      <c r="E1102" s="8">
        <v>0</v>
      </c>
      <c r="F1102" s="8">
        <v>0</v>
      </c>
      <c r="G1102" s="8">
        <v>0</v>
      </c>
      <c r="H1102" s="8">
        <v>0</v>
      </c>
      <c r="I1102" s="8">
        <v>0</v>
      </c>
      <c r="J1102" s="8">
        <v>274</v>
      </c>
      <c r="K1102" s="8">
        <v>125</v>
      </c>
      <c r="L1102" s="8">
        <v>87</v>
      </c>
      <c r="M1102" s="8">
        <v>21.67</v>
      </c>
      <c r="N1102" s="8">
        <v>75</v>
      </c>
      <c r="O1102" s="8">
        <v>73</v>
      </c>
      <c r="P1102" s="8">
        <v>0</v>
      </c>
    </row>
    <row r="1103" spans="1:16" x14ac:dyDescent="0.4">
      <c r="A1103" s="8">
        <v>0</v>
      </c>
      <c r="B1103" s="8">
        <v>38</v>
      </c>
      <c r="C1103" s="8">
        <v>3</v>
      </c>
      <c r="D1103" s="8">
        <v>0</v>
      </c>
      <c r="E1103" s="8">
        <v>0</v>
      </c>
      <c r="F1103" s="8">
        <v>0</v>
      </c>
      <c r="G1103" s="8">
        <v>0</v>
      </c>
      <c r="H1103" s="8">
        <v>0</v>
      </c>
      <c r="I1103" s="8">
        <v>0</v>
      </c>
      <c r="J1103" s="8">
        <v>174</v>
      </c>
      <c r="K1103" s="8">
        <v>101</v>
      </c>
      <c r="L1103" s="8">
        <v>68</v>
      </c>
      <c r="M1103" s="8">
        <v>27.47</v>
      </c>
      <c r="N1103" s="8">
        <v>85</v>
      </c>
      <c r="O1103" s="7" t="s">
        <v>43</v>
      </c>
      <c r="P1103" s="8">
        <v>0</v>
      </c>
    </row>
    <row r="1104" spans="1:16" x14ac:dyDescent="0.4">
      <c r="A1104" s="8">
        <v>1</v>
      </c>
      <c r="B1104" s="8">
        <v>43</v>
      </c>
      <c r="C1104" s="8">
        <v>2</v>
      </c>
      <c r="D1104" s="8">
        <v>1</v>
      </c>
      <c r="E1104" s="8">
        <v>9</v>
      </c>
      <c r="F1104" s="8">
        <v>0</v>
      </c>
      <c r="G1104" s="8">
        <v>0</v>
      </c>
      <c r="H1104" s="8">
        <v>0</v>
      </c>
      <c r="I1104" s="8">
        <v>0</v>
      </c>
      <c r="J1104" s="8">
        <v>229</v>
      </c>
      <c r="K1104" s="8">
        <v>131</v>
      </c>
      <c r="L1104" s="8">
        <v>87</v>
      </c>
      <c r="M1104" s="8">
        <v>23.31</v>
      </c>
      <c r="N1104" s="8">
        <v>80</v>
      </c>
      <c r="O1104" s="8">
        <v>74</v>
      </c>
      <c r="P1104" s="8">
        <v>0</v>
      </c>
    </row>
    <row r="1105" spans="1:16" x14ac:dyDescent="0.4">
      <c r="A1105" s="8">
        <v>0</v>
      </c>
      <c r="B1105" s="8">
        <v>60</v>
      </c>
      <c r="C1105" s="8">
        <v>4</v>
      </c>
      <c r="D1105" s="8">
        <v>1</v>
      </c>
      <c r="E1105" s="8">
        <v>20</v>
      </c>
      <c r="F1105" s="8">
        <v>0</v>
      </c>
      <c r="G1105" s="8">
        <v>0</v>
      </c>
      <c r="H1105" s="8">
        <v>1</v>
      </c>
      <c r="I1105" s="8">
        <v>0</v>
      </c>
      <c r="J1105" s="8">
        <v>352</v>
      </c>
      <c r="K1105" s="8">
        <v>149</v>
      </c>
      <c r="L1105" s="8">
        <v>73</v>
      </c>
      <c r="M1105" s="8">
        <v>25.96</v>
      </c>
      <c r="N1105" s="8">
        <v>80</v>
      </c>
      <c r="O1105" s="8">
        <v>79</v>
      </c>
      <c r="P1105" s="8">
        <v>0</v>
      </c>
    </row>
    <row r="1106" spans="1:16" x14ac:dyDescent="0.4">
      <c r="A1106" s="8">
        <v>1</v>
      </c>
      <c r="B1106" s="8">
        <v>57</v>
      </c>
      <c r="C1106" s="8">
        <v>4</v>
      </c>
      <c r="D1106" s="8">
        <v>0</v>
      </c>
      <c r="E1106" s="8">
        <v>0</v>
      </c>
      <c r="F1106" s="7" t="s">
        <v>43</v>
      </c>
      <c r="G1106" s="8">
        <v>0</v>
      </c>
      <c r="H1106" s="8">
        <v>1</v>
      </c>
      <c r="I1106" s="8">
        <v>0</v>
      </c>
      <c r="J1106" s="8">
        <v>195</v>
      </c>
      <c r="K1106" s="8">
        <v>162</v>
      </c>
      <c r="L1106" s="8">
        <v>108</v>
      </c>
      <c r="M1106" s="8">
        <v>32.65</v>
      </c>
      <c r="N1106" s="8">
        <v>85</v>
      </c>
      <c r="O1106" s="8">
        <v>73</v>
      </c>
      <c r="P1106" s="8">
        <v>0</v>
      </c>
    </row>
    <row r="1107" spans="1:16" x14ac:dyDescent="0.4">
      <c r="A1107" s="8">
        <v>0</v>
      </c>
      <c r="B1107" s="8">
        <v>35</v>
      </c>
      <c r="C1107" s="8">
        <v>3</v>
      </c>
      <c r="D1107" s="8">
        <v>0</v>
      </c>
      <c r="E1107" s="8">
        <v>0</v>
      </c>
      <c r="F1107" s="8">
        <v>0</v>
      </c>
      <c r="G1107" s="8">
        <v>0</v>
      </c>
      <c r="H1107" s="8">
        <v>0</v>
      </c>
      <c r="I1107" s="8">
        <v>0</v>
      </c>
      <c r="J1107" s="7" t="s">
        <v>43</v>
      </c>
      <c r="K1107" s="8">
        <v>127.5</v>
      </c>
      <c r="L1107" s="8">
        <v>80</v>
      </c>
      <c r="M1107" s="8">
        <v>23.08</v>
      </c>
      <c r="N1107" s="8">
        <v>95</v>
      </c>
      <c r="O1107" s="8">
        <v>85</v>
      </c>
      <c r="P1107" s="8">
        <v>0</v>
      </c>
    </row>
    <row r="1108" spans="1:16" x14ac:dyDescent="0.4">
      <c r="A1108" s="8">
        <v>1</v>
      </c>
      <c r="B1108" s="8">
        <v>53</v>
      </c>
      <c r="C1108" s="8">
        <v>2</v>
      </c>
      <c r="D1108" s="8">
        <v>1</v>
      </c>
      <c r="E1108" s="8">
        <v>9</v>
      </c>
      <c r="F1108" s="8">
        <v>0</v>
      </c>
      <c r="G1108" s="8">
        <v>0</v>
      </c>
      <c r="H1108" s="8">
        <v>1</v>
      </c>
      <c r="I1108" s="8">
        <v>0</v>
      </c>
      <c r="J1108" s="8">
        <v>230</v>
      </c>
      <c r="K1108" s="8">
        <v>137</v>
      </c>
      <c r="L1108" s="8">
        <v>99</v>
      </c>
      <c r="M1108" s="8">
        <v>25.77</v>
      </c>
      <c r="N1108" s="8">
        <v>83</v>
      </c>
      <c r="O1108" s="8">
        <v>79</v>
      </c>
      <c r="P1108" s="8">
        <v>0</v>
      </c>
    </row>
    <row r="1109" spans="1:16" x14ac:dyDescent="0.4">
      <c r="A1109" s="8">
        <v>0</v>
      </c>
      <c r="B1109" s="8">
        <v>42</v>
      </c>
      <c r="C1109" s="8">
        <v>1</v>
      </c>
      <c r="D1109" s="8">
        <v>1</v>
      </c>
      <c r="E1109" s="8">
        <v>20</v>
      </c>
      <c r="F1109" s="8">
        <v>0</v>
      </c>
      <c r="G1109" s="8">
        <v>0</v>
      </c>
      <c r="H1109" s="8">
        <v>0</v>
      </c>
      <c r="I1109" s="8">
        <v>0</v>
      </c>
      <c r="J1109" s="8">
        <v>209</v>
      </c>
      <c r="K1109" s="8">
        <v>105</v>
      </c>
      <c r="L1109" s="8">
        <v>65</v>
      </c>
      <c r="M1109" s="8">
        <v>23.8</v>
      </c>
      <c r="N1109" s="8">
        <v>69</v>
      </c>
      <c r="O1109" s="8">
        <v>64</v>
      </c>
      <c r="P1109" s="8">
        <v>0</v>
      </c>
    </row>
    <row r="1110" spans="1:16" x14ac:dyDescent="0.4">
      <c r="A1110" s="8">
        <v>1</v>
      </c>
      <c r="B1110" s="8">
        <v>61</v>
      </c>
      <c r="C1110" s="8">
        <v>1</v>
      </c>
      <c r="D1110" s="8">
        <v>0</v>
      </c>
      <c r="E1110" s="8">
        <v>0</v>
      </c>
      <c r="F1110" s="8">
        <v>0</v>
      </c>
      <c r="G1110" s="8">
        <v>0</v>
      </c>
      <c r="H1110" s="8">
        <v>0</v>
      </c>
      <c r="I1110" s="8">
        <v>0</v>
      </c>
      <c r="J1110" s="8">
        <v>227</v>
      </c>
      <c r="K1110" s="8">
        <v>130</v>
      </c>
      <c r="L1110" s="8">
        <v>77.5</v>
      </c>
      <c r="M1110" s="8">
        <v>26.18</v>
      </c>
      <c r="N1110" s="8">
        <v>63</v>
      </c>
      <c r="O1110" s="8">
        <v>91</v>
      </c>
      <c r="P1110" s="8">
        <v>0</v>
      </c>
    </row>
    <row r="1111" spans="1:16" x14ac:dyDescent="0.4">
      <c r="A1111" s="8">
        <v>0</v>
      </c>
      <c r="B1111" s="8">
        <v>40</v>
      </c>
      <c r="C1111" s="8">
        <v>3</v>
      </c>
      <c r="D1111" s="8">
        <v>0</v>
      </c>
      <c r="E1111" s="8">
        <v>0</v>
      </c>
      <c r="F1111" s="8">
        <v>0</v>
      </c>
      <c r="G1111" s="8">
        <v>0</v>
      </c>
      <c r="H1111" s="8">
        <v>1</v>
      </c>
      <c r="I1111" s="8">
        <v>0</v>
      </c>
      <c r="J1111" s="8">
        <v>159</v>
      </c>
      <c r="K1111" s="8">
        <v>145</v>
      </c>
      <c r="L1111" s="8">
        <v>90</v>
      </c>
      <c r="M1111" s="8">
        <v>20.329999999999998</v>
      </c>
      <c r="N1111" s="8">
        <v>82</v>
      </c>
      <c r="O1111" s="8">
        <v>83</v>
      </c>
      <c r="P1111" s="8">
        <v>0</v>
      </c>
    </row>
    <row r="1112" spans="1:16" x14ac:dyDescent="0.4">
      <c r="A1112" s="8">
        <v>0</v>
      </c>
      <c r="B1112" s="8">
        <v>59</v>
      </c>
      <c r="C1112" s="8">
        <v>2</v>
      </c>
      <c r="D1112" s="8">
        <v>0</v>
      </c>
      <c r="E1112" s="8">
        <v>0</v>
      </c>
      <c r="F1112" s="8">
        <v>1</v>
      </c>
      <c r="G1112" s="8">
        <v>0</v>
      </c>
      <c r="H1112" s="8">
        <v>1</v>
      </c>
      <c r="I1112" s="8">
        <v>0</v>
      </c>
      <c r="J1112" s="8">
        <v>201</v>
      </c>
      <c r="K1112" s="8">
        <v>148.5</v>
      </c>
      <c r="L1112" s="8">
        <v>90</v>
      </c>
      <c r="M1112" s="8">
        <v>25.85</v>
      </c>
      <c r="N1112" s="8">
        <v>65</v>
      </c>
      <c r="O1112" s="8">
        <v>83</v>
      </c>
      <c r="P1112" s="8">
        <v>1</v>
      </c>
    </row>
    <row r="1113" spans="1:16" x14ac:dyDescent="0.4">
      <c r="A1113" s="8">
        <v>0</v>
      </c>
      <c r="B1113" s="8">
        <v>52</v>
      </c>
      <c r="C1113" s="8">
        <v>2</v>
      </c>
      <c r="D1113" s="8">
        <v>0</v>
      </c>
      <c r="E1113" s="8">
        <v>0</v>
      </c>
      <c r="F1113" s="8">
        <v>0</v>
      </c>
      <c r="G1113" s="8">
        <v>0</v>
      </c>
      <c r="H1113" s="8">
        <v>1</v>
      </c>
      <c r="I1113" s="8">
        <v>1</v>
      </c>
      <c r="J1113" s="8">
        <v>600</v>
      </c>
      <c r="K1113" s="8">
        <v>159.5</v>
      </c>
      <c r="L1113" s="8">
        <v>94</v>
      </c>
      <c r="M1113" s="8">
        <v>28.27</v>
      </c>
      <c r="N1113" s="8">
        <v>78</v>
      </c>
      <c r="O1113" s="8">
        <v>140</v>
      </c>
      <c r="P1113" s="8">
        <v>1</v>
      </c>
    </row>
    <row r="1114" spans="1:16" x14ac:dyDescent="0.4">
      <c r="A1114" s="8">
        <v>0</v>
      </c>
      <c r="B1114" s="8">
        <v>63</v>
      </c>
      <c r="C1114" s="8">
        <v>3</v>
      </c>
      <c r="D1114" s="8">
        <v>0</v>
      </c>
      <c r="E1114" s="8">
        <v>0</v>
      </c>
      <c r="F1114" s="8">
        <v>0</v>
      </c>
      <c r="G1114" s="8">
        <v>0</v>
      </c>
      <c r="H1114" s="8">
        <v>0</v>
      </c>
      <c r="I1114" s="8">
        <v>0</v>
      </c>
      <c r="J1114" s="8">
        <v>241</v>
      </c>
      <c r="K1114" s="8">
        <v>143.5</v>
      </c>
      <c r="L1114" s="8">
        <v>89</v>
      </c>
      <c r="M1114" s="8">
        <v>26.45</v>
      </c>
      <c r="N1114" s="8">
        <v>69</v>
      </c>
      <c r="O1114" s="8">
        <v>80</v>
      </c>
      <c r="P1114" s="8">
        <v>0</v>
      </c>
    </row>
    <row r="1115" spans="1:16" x14ac:dyDescent="0.4">
      <c r="A1115" s="8">
        <v>0</v>
      </c>
      <c r="B1115" s="8">
        <v>66</v>
      </c>
      <c r="C1115" s="8">
        <v>2</v>
      </c>
      <c r="D1115" s="8">
        <v>0</v>
      </c>
      <c r="E1115" s="8">
        <v>0</v>
      </c>
      <c r="F1115" s="8">
        <v>0</v>
      </c>
      <c r="G1115" s="8">
        <v>0</v>
      </c>
      <c r="H1115" s="8">
        <v>1</v>
      </c>
      <c r="I1115" s="8">
        <v>0</v>
      </c>
      <c r="J1115" s="8">
        <v>238</v>
      </c>
      <c r="K1115" s="8">
        <v>140</v>
      </c>
      <c r="L1115" s="8">
        <v>80</v>
      </c>
      <c r="M1115" s="8">
        <v>26.69</v>
      </c>
      <c r="N1115" s="8">
        <v>69</v>
      </c>
      <c r="O1115" s="8">
        <v>83</v>
      </c>
      <c r="P1115" s="8">
        <v>0</v>
      </c>
    </row>
    <row r="1116" spans="1:16" x14ac:dyDescent="0.4">
      <c r="A1116" s="8">
        <v>1</v>
      </c>
      <c r="B1116" s="8">
        <v>53</v>
      </c>
      <c r="C1116" s="8">
        <v>2</v>
      </c>
      <c r="D1116" s="8">
        <v>1</v>
      </c>
      <c r="E1116" s="8">
        <v>43</v>
      </c>
      <c r="F1116" s="8">
        <v>0</v>
      </c>
      <c r="G1116" s="8">
        <v>0</v>
      </c>
      <c r="H1116" s="8">
        <v>0</v>
      </c>
      <c r="I1116" s="8">
        <v>0</v>
      </c>
      <c r="J1116" s="8">
        <v>220</v>
      </c>
      <c r="K1116" s="8">
        <v>119</v>
      </c>
      <c r="L1116" s="8">
        <v>75</v>
      </c>
      <c r="M1116" s="8">
        <v>26.28</v>
      </c>
      <c r="N1116" s="8">
        <v>82</v>
      </c>
      <c r="O1116" s="8">
        <v>67</v>
      </c>
      <c r="P1116" s="8">
        <v>0</v>
      </c>
    </row>
    <row r="1117" spans="1:16" x14ac:dyDescent="0.4">
      <c r="A1117" s="8">
        <v>1</v>
      </c>
      <c r="B1117" s="8">
        <v>42</v>
      </c>
      <c r="C1117" s="8">
        <v>1</v>
      </c>
      <c r="D1117" s="8">
        <v>1</v>
      </c>
      <c r="E1117" s="8">
        <v>30</v>
      </c>
      <c r="F1117" s="8">
        <v>0</v>
      </c>
      <c r="G1117" s="8">
        <v>0</v>
      </c>
      <c r="H1117" s="8">
        <v>1</v>
      </c>
      <c r="I1117" s="8">
        <v>0</v>
      </c>
      <c r="J1117" s="8">
        <v>240</v>
      </c>
      <c r="K1117" s="8">
        <v>169</v>
      </c>
      <c r="L1117" s="8">
        <v>96</v>
      </c>
      <c r="M1117" s="8">
        <v>32.4</v>
      </c>
      <c r="N1117" s="8">
        <v>90</v>
      </c>
      <c r="O1117" s="7" t="s">
        <v>43</v>
      </c>
      <c r="P1117" s="8">
        <v>0</v>
      </c>
    </row>
    <row r="1118" spans="1:16" x14ac:dyDescent="0.4">
      <c r="A1118" s="8">
        <v>0</v>
      </c>
      <c r="B1118" s="8">
        <v>39</v>
      </c>
      <c r="C1118" s="8">
        <v>1</v>
      </c>
      <c r="D1118" s="8">
        <v>1</v>
      </c>
      <c r="E1118" s="8">
        <v>1</v>
      </c>
      <c r="F1118" s="8">
        <v>0</v>
      </c>
      <c r="G1118" s="8">
        <v>0</v>
      </c>
      <c r="H1118" s="8">
        <v>0</v>
      </c>
      <c r="I1118" s="8">
        <v>0</v>
      </c>
      <c r="J1118" s="8">
        <v>175</v>
      </c>
      <c r="K1118" s="8">
        <v>105.5</v>
      </c>
      <c r="L1118" s="8">
        <v>64.5</v>
      </c>
      <c r="M1118" s="8">
        <v>25.83</v>
      </c>
      <c r="N1118" s="8">
        <v>72</v>
      </c>
      <c r="O1118" s="8">
        <v>72</v>
      </c>
      <c r="P1118" s="8">
        <v>0</v>
      </c>
    </row>
    <row r="1119" spans="1:16" x14ac:dyDescent="0.4">
      <c r="A1119" s="8">
        <v>1</v>
      </c>
      <c r="B1119" s="8">
        <v>58</v>
      </c>
      <c r="C1119" s="8">
        <v>1</v>
      </c>
      <c r="D1119" s="8">
        <v>1</v>
      </c>
      <c r="E1119" s="8">
        <v>15</v>
      </c>
      <c r="F1119" s="8">
        <v>0</v>
      </c>
      <c r="G1119" s="8">
        <v>0</v>
      </c>
      <c r="H1119" s="8">
        <v>0</v>
      </c>
      <c r="I1119" s="8">
        <v>0</v>
      </c>
      <c r="J1119" s="8">
        <v>272</v>
      </c>
      <c r="K1119" s="8">
        <v>127.5</v>
      </c>
      <c r="L1119" s="8">
        <v>79.5</v>
      </c>
      <c r="M1119" s="8">
        <v>26.37</v>
      </c>
      <c r="N1119" s="8">
        <v>78</v>
      </c>
      <c r="O1119" s="8">
        <v>66</v>
      </c>
      <c r="P1119" s="8">
        <v>1</v>
      </c>
    </row>
    <row r="1120" spans="1:16" x14ac:dyDescent="0.4">
      <c r="A1120" s="8">
        <v>0</v>
      </c>
      <c r="B1120" s="8">
        <v>55</v>
      </c>
      <c r="C1120" s="8">
        <v>4</v>
      </c>
      <c r="D1120" s="8">
        <v>0</v>
      </c>
      <c r="E1120" s="8">
        <v>0</v>
      </c>
      <c r="F1120" s="8">
        <v>0</v>
      </c>
      <c r="G1120" s="8">
        <v>0</v>
      </c>
      <c r="H1120" s="8">
        <v>0</v>
      </c>
      <c r="I1120" s="8">
        <v>0</v>
      </c>
      <c r="J1120" s="8">
        <v>230</v>
      </c>
      <c r="K1120" s="8">
        <v>113</v>
      </c>
      <c r="L1120" s="8">
        <v>82</v>
      </c>
      <c r="M1120" s="8">
        <v>24.99</v>
      </c>
      <c r="N1120" s="8">
        <v>68</v>
      </c>
      <c r="O1120" s="7" t="s">
        <v>43</v>
      </c>
      <c r="P1120" s="8">
        <v>0</v>
      </c>
    </row>
    <row r="1121" spans="1:16" x14ac:dyDescent="0.4">
      <c r="A1121" s="8">
        <v>1</v>
      </c>
      <c r="B1121" s="8">
        <v>65</v>
      </c>
      <c r="C1121" s="8">
        <v>1</v>
      </c>
      <c r="D1121" s="8">
        <v>1</v>
      </c>
      <c r="E1121" s="8">
        <v>20</v>
      </c>
      <c r="F1121" s="8">
        <v>0</v>
      </c>
      <c r="G1121" s="8">
        <v>0</v>
      </c>
      <c r="H1121" s="8">
        <v>1</v>
      </c>
      <c r="I1121" s="8">
        <v>0</v>
      </c>
      <c r="J1121" s="8">
        <v>285</v>
      </c>
      <c r="K1121" s="8">
        <v>140</v>
      </c>
      <c r="L1121" s="8">
        <v>82.5</v>
      </c>
      <c r="M1121" s="8">
        <v>21.24</v>
      </c>
      <c r="N1121" s="8">
        <v>98</v>
      </c>
      <c r="O1121" s="7" t="s">
        <v>43</v>
      </c>
      <c r="P1121" s="8">
        <v>0</v>
      </c>
    </row>
    <row r="1122" spans="1:16" x14ac:dyDescent="0.4">
      <c r="A1122" s="8">
        <v>0</v>
      </c>
      <c r="B1122" s="8">
        <v>56</v>
      </c>
      <c r="C1122" s="8">
        <v>3</v>
      </c>
      <c r="D1122" s="8">
        <v>0</v>
      </c>
      <c r="E1122" s="8">
        <v>0</v>
      </c>
      <c r="F1122" s="8">
        <v>0</v>
      </c>
      <c r="G1122" s="8">
        <v>0</v>
      </c>
      <c r="H1122" s="8">
        <v>0</v>
      </c>
      <c r="I1122" s="8">
        <v>0</v>
      </c>
      <c r="J1122" s="8">
        <v>267</v>
      </c>
      <c r="K1122" s="8">
        <v>114</v>
      </c>
      <c r="L1122" s="8">
        <v>71</v>
      </c>
      <c r="M1122" s="8">
        <v>24.81</v>
      </c>
      <c r="N1122" s="8">
        <v>78</v>
      </c>
      <c r="O1122" s="8">
        <v>90</v>
      </c>
      <c r="P1122" s="8">
        <v>0</v>
      </c>
    </row>
    <row r="1123" spans="1:16" x14ac:dyDescent="0.4">
      <c r="A1123" s="8">
        <v>1</v>
      </c>
      <c r="B1123" s="8">
        <v>54</v>
      </c>
      <c r="C1123" s="8">
        <v>1</v>
      </c>
      <c r="D1123" s="8">
        <v>1</v>
      </c>
      <c r="E1123" s="8">
        <v>9</v>
      </c>
      <c r="F1123" s="8">
        <v>0</v>
      </c>
      <c r="G1123" s="8">
        <v>0</v>
      </c>
      <c r="H1123" s="8">
        <v>0</v>
      </c>
      <c r="I1123" s="8">
        <v>0</v>
      </c>
      <c r="J1123" s="8">
        <v>241</v>
      </c>
      <c r="K1123" s="8">
        <v>101</v>
      </c>
      <c r="L1123" s="8">
        <v>72</v>
      </c>
      <c r="M1123" s="8">
        <v>28.35</v>
      </c>
      <c r="N1123" s="8">
        <v>69</v>
      </c>
      <c r="O1123" s="8">
        <v>70</v>
      </c>
      <c r="P1123" s="8">
        <v>0</v>
      </c>
    </row>
    <row r="1124" spans="1:16" x14ac:dyDescent="0.4">
      <c r="A1124" s="8">
        <v>0</v>
      </c>
      <c r="B1124" s="8">
        <v>67</v>
      </c>
      <c r="C1124" s="8">
        <v>1</v>
      </c>
      <c r="D1124" s="8">
        <v>1</v>
      </c>
      <c r="E1124" s="8">
        <v>6</v>
      </c>
      <c r="F1124" s="7" t="s">
        <v>43</v>
      </c>
      <c r="G1124" s="8">
        <v>0</v>
      </c>
      <c r="H1124" s="8">
        <v>0</v>
      </c>
      <c r="I1124" s="8">
        <v>0</v>
      </c>
      <c r="J1124" s="7" t="s">
        <v>43</v>
      </c>
      <c r="K1124" s="8">
        <v>120</v>
      </c>
      <c r="L1124" s="8">
        <v>67</v>
      </c>
      <c r="M1124" s="8">
        <v>32.770000000000003</v>
      </c>
      <c r="N1124" s="8">
        <v>86</v>
      </c>
      <c r="O1124" s="7" t="s">
        <v>43</v>
      </c>
      <c r="P1124" s="8">
        <v>0</v>
      </c>
    </row>
    <row r="1125" spans="1:16" x14ac:dyDescent="0.4">
      <c r="A1125" s="8">
        <v>1</v>
      </c>
      <c r="B1125" s="8">
        <v>64</v>
      </c>
      <c r="C1125" s="8">
        <v>4</v>
      </c>
      <c r="D1125" s="8">
        <v>0</v>
      </c>
      <c r="E1125" s="8">
        <v>0</v>
      </c>
      <c r="F1125" s="8">
        <v>0</v>
      </c>
      <c r="G1125" s="8">
        <v>0</v>
      </c>
      <c r="H1125" s="8">
        <v>0</v>
      </c>
      <c r="I1125" s="8">
        <v>1</v>
      </c>
      <c r="J1125" s="8">
        <v>251</v>
      </c>
      <c r="K1125" s="8">
        <v>133</v>
      </c>
      <c r="L1125" s="8">
        <v>72.5</v>
      </c>
      <c r="M1125" s="8">
        <v>24.28</v>
      </c>
      <c r="N1125" s="8">
        <v>65</v>
      </c>
      <c r="O1125" s="8">
        <v>86</v>
      </c>
      <c r="P1125" s="8">
        <v>0</v>
      </c>
    </row>
    <row r="1126" spans="1:16" x14ac:dyDescent="0.4">
      <c r="A1126" s="8">
        <v>0</v>
      </c>
      <c r="B1126" s="8">
        <v>44</v>
      </c>
      <c r="C1126" s="8">
        <v>2</v>
      </c>
      <c r="D1126" s="8">
        <v>0</v>
      </c>
      <c r="E1126" s="8">
        <v>0</v>
      </c>
      <c r="F1126" s="8">
        <v>0</v>
      </c>
      <c r="G1126" s="8">
        <v>0</v>
      </c>
      <c r="H1126" s="8">
        <v>0</v>
      </c>
      <c r="I1126" s="8">
        <v>0</v>
      </c>
      <c r="J1126" s="8">
        <v>210</v>
      </c>
      <c r="K1126" s="8">
        <v>138</v>
      </c>
      <c r="L1126" s="8">
        <v>92</v>
      </c>
      <c r="M1126" s="8">
        <v>23.13</v>
      </c>
      <c r="N1126" s="8">
        <v>70</v>
      </c>
      <c r="O1126" s="8">
        <v>92</v>
      </c>
      <c r="P1126" s="8">
        <v>0</v>
      </c>
    </row>
    <row r="1127" spans="1:16" x14ac:dyDescent="0.4">
      <c r="A1127" s="8">
        <v>0</v>
      </c>
      <c r="B1127" s="8">
        <v>46</v>
      </c>
      <c r="C1127" s="8">
        <v>3</v>
      </c>
      <c r="D1127" s="8">
        <v>0</v>
      </c>
      <c r="E1127" s="8">
        <v>0</v>
      </c>
      <c r="F1127" s="8">
        <v>0</v>
      </c>
      <c r="G1127" s="8">
        <v>0</v>
      </c>
      <c r="H1127" s="8">
        <v>1</v>
      </c>
      <c r="I1127" s="8">
        <v>0</v>
      </c>
      <c r="J1127" s="8">
        <v>259</v>
      </c>
      <c r="K1127" s="8">
        <v>173</v>
      </c>
      <c r="L1127" s="8">
        <v>102</v>
      </c>
      <c r="M1127" s="8">
        <v>27.22</v>
      </c>
      <c r="N1127" s="8">
        <v>85</v>
      </c>
      <c r="O1127" s="8">
        <v>75</v>
      </c>
      <c r="P1127" s="8">
        <v>0</v>
      </c>
    </row>
    <row r="1128" spans="1:16" x14ac:dyDescent="0.4">
      <c r="A1128" s="8">
        <v>1</v>
      </c>
      <c r="B1128" s="8">
        <v>40</v>
      </c>
      <c r="C1128" s="8">
        <v>1</v>
      </c>
      <c r="D1128" s="8">
        <v>1</v>
      </c>
      <c r="E1128" s="8">
        <v>30</v>
      </c>
      <c r="F1128" s="8">
        <v>0</v>
      </c>
      <c r="G1128" s="8">
        <v>0</v>
      </c>
      <c r="H1128" s="8">
        <v>0</v>
      </c>
      <c r="I1128" s="8">
        <v>0</v>
      </c>
      <c r="J1128" s="8">
        <v>202</v>
      </c>
      <c r="K1128" s="8">
        <v>112.5</v>
      </c>
      <c r="L1128" s="8">
        <v>64.5</v>
      </c>
      <c r="M1128" s="8">
        <v>22.85</v>
      </c>
      <c r="N1128" s="8">
        <v>69</v>
      </c>
      <c r="O1128" s="8">
        <v>103</v>
      </c>
      <c r="P1128" s="8">
        <v>0</v>
      </c>
    </row>
    <row r="1129" spans="1:16" x14ac:dyDescent="0.4">
      <c r="A1129" s="8">
        <v>0</v>
      </c>
      <c r="B1129" s="8">
        <v>42</v>
      </c>
      <c r="C1129" s="8">
        <v>3</v>
      </c>
      <c r="D1129" s="8">
        <v>1</v>
      </c>
      <c r="E1129" s="8">
        <v>10</v>
      </c>
      <c r="F1129" s="8">
        <v>0</v>
      </c>
      <c r="G1129" s="8">
        <v>0</v>
      </c>
      <c r="H1129" s="8">
        <v>0</v>
      </c>
      <c r="I1129" s="8">
        <v>0</v>
      </c>
      <c r="J1129" s="8">
        <v>253</v>
      </c>
      <c r="K1129" s="8">
        <v>109</v>
      </c>
      <c r="L1129" s="8">
        <v>74</v>
      </c>
      <c r="M1129" s="8">
        <v>24.38</v>
      </c>
      <c r="N1129" s="8">
        <v>88</v>
      </c>
      <c r="O1129" s="8">
        <v>60</v>
      </c>
      <c r="P1129" s="8">
        <v>0</v>
      </c>
    </row>
    <row r="1130" spans="1:16" x14ac:dyDescent="0.4">
      <c r="A1130" s="8">
        <v>0</v>
      </c>
      <c r="B1130" s="8">
        <v>63</v>
      </c>
      <c r="C1130" s="8">
        <v>3</v>
      </c>
      <c r="D1130" s="8">
        <v>1</v>
      </c>
      <c r="E1130" s="8">
        <v>10</v>
      </c>
      <c r="F1130" s="8">
        <v>0</v>
      </c>
      <c r="G1130" s="8">
        <v>0</v>
      </c>
      <c r="H1130" s="8">
        <v>1</v>
      </c>
      <c r="I1130" s="8">
        <v>0</v>
      </c>
      <c r="J1130" s="8">
        <v>236</v>
      </c>
      <c r="K1130" s="8">
        <v>189</v>
      </c>
      <c r="L1130" s="8">
        <v>103</v>
      </c>
      <c r="M1130" s="8">
        <v>27.91</v>
      </c>
      <c r="N1130" s="8">
        <v>60</v>
      </c>
      <c r="O1130" s="8">
        <v>74</v>
      </c>
      <c r="P1130" s="8">
        <v>0</v>
      </c>
    </row>
    <row r="1131" spans="1:16" x14ac:dyDescent="0.4">
      <c r="A1131" s="8">
        <v>0</v>
      </c>
      <c r="B1131" s="8">
        <v>47</v>
      </c>
      <c r="C1131" s="7" t="s">
        <v>43</v>
      </c>
      <c r="D1131" s="8">
        <v>0</v>
      </c>
      <c r="E1131" s="8">
        <v>0</v>
      </c>
      <c r="F1131" s="8">
        <v>0</v>
      </c>
      <c r="G1131" s="8">
        <v>0</v>
      </c>
      <c r="H1131" s="8">
        <v>0</v>
      </c>
      <c r="I1131" s="8">
        <v>0</v>
      </c>
      <c r="J1131" s="8">
        <v>279</v>
      </c>
      <c r="K1131" s="8">
        <v>154.5</v>
      </c>
      <c r="L1131" s="8">
        <v>103.5</v>
      </c>
      <c r="M1131" s="8">
        <v>27.12</v>
      </c>
      <c r="N1131" s="8">
        <v>79</v>
      </c>
      <c r="O1131" s="8">
        <v>60</v>
      </c>
      <c r="P1131" s="8">
        <v>0</v>
      </c>
    </row>
    <row r="1132" spans="1:16" x14ac:dyDescent="0.4">
      <c r="A1132" s="8">
        <v>0</v>
      </c>
      <c r="B1132" s="8">
        <v>61</v>
      </c>
      <c r="C1132" s="8">
        <v>1</v>
      </c>
      <c r="D1132" s="8">
        <v>0</v>
      </c>
      <c r="E1132" s="8">
        <v>0</v>
      </c>
      <c r="F1132" s="8">
        <v>0</v>
      </c>
      <c r="G1132" s="8">
        <v>0</v>
      </c>
      <c r="H1132" s="8">
        <v>1</v>
      </c>
      <c r="I1132" s="8">
        <v>0</v>
      </c>
      <c r="J1132" s="8">
        <v>292</v>
      </c>
      <c r="K1132" s="8">
        <v>141.5</v>
      </c>
      <c r="L1132" s="8">
        <v>88.5</v>
      </c>
      <c r="M1132" s="8">
        <v>23.95</v>
      </c>
      <c r="N1132" s="8">
        <v>86</v>
      </c>
      <c r="O1132" s="8">
        <v>70</v>
      </c>
      <c r="P1132" s="8">
        <v>0</v>
      </c>
    </row>
    <row r="1133" spans="1:16" x14ac:dyDescent="0.4">
      <c r="A1133" s="8">
        <v>0</v>
      </c>
      <c r="B1133" s="8">
        <v>52</v>
      </c>
      <c r="C1133" s="8">
        <v>2</v>
      </c>
      <c r="D1133" s="8">
        <v>0</v>
      </c>
      <c r="E1133" s="8">
        <v>0</v>
      </c>
      <c r="F1133" s="8">
        <v>0</v>
      </c>
      <c r="G1133" s="8">
        <v>0</v>
      </c>
      <c r="H1133" s="8">
        <v>1</v>
      </c>
      <c r="I1133" s="8">
        <v>0</v>
      </c>
      <c r="J1133" s="8">
        <v>215</v>
      </c>
      <c r="K1133" s="8">
        <v>159</v>
      </c>
      <c r="L1133" s="8">
        <v>64</v>
      </c>
      <c r="M1133" s="8">
        <v>24.56</v>
      </c>
      <c r="N1133" s="8">
        <v>58</v>
      </c>
      <c r="O1133" s="8">
        <v>124</v>
      </c>
      <c r="P1133" s="8">
        <v>1</v>
      </c>
    </row>
    <row r="1134" spans="1:16" x14ac:dyDescent="0.4">
      <c r="A1134" s="8">
        <v>0</v>
      </c>
      <c r="B1134" s="8">
        <v>51</v>
      </c>
      <c r="C1134" s="8">
        <v>2</v>
      </c>
      <c r="D1134" s="8">
        <v>0</v>
      </c>
      <c r="E1134" s="8">
        <v>0</v>
      </c>
      <c r="F1134" s="8">
        <v>0</v>
      </c>
      <c r="G1134" s="8">
        <v>0</v>
      </c>
      <c r="H1134" s="8">
        <v>1</v>
      </c>
      <c r="I1134" s="8">
        <v>0</v>
      </c>
      <c r="J1134" s="8">
        <v>206</v>
      </c>
      <c r="K1134" s="8">
        <v>146</v>
      </c>
      <c r="L1134" s="8">
        <v>77</v>
      </c>
      <c r="M1134" s="8">
        <v>23.58</v>
      </c>
      <c r="N1134" s="8">
        <v>87</v>
      </c>
      <c r="O1134" s="8">
        <v>90</v>
      </c>
      <c r="P1134" s="8">
        <v>0</v>
      </c>
    </row>
    <row r="1135" spans="1:16" x14ac:dyDescent="0.4">
      <c r="A1135" s="8">
        <v>0</v>
      </c>
      <c r="B1135" s="8">
        <v>64</v>
      </c>
      <c r="C1135" s="8">
        <v>2</v>
      </c>
      <c r="D1135" s="8">
        <v>0</v>
      </c>
      <c r="E1135" s="8">
        <v>0</v>
      </c>
      <c r="F1135" s="8">
        <v>0</v>
      </c>
      <c r="G1135" s="8">
        <v>0</v>
      </c>
      <c r="H1135" s="8">
        <v>1</v>
      </c>
      <c r="I1135" s="8">
        <v>0</v>
      </c>
      <c r="J1135" s="8">
        <v>293</v>
      </c>
      <c r="K1135" s="8">
        <v>140</v>
      </c>
      <c r="L1135" s="8">
        <v>84</v>
      </c>
      <c r="M1135" s="8">
        <v>34.56</v>
      </c>
      <c r="N1135" s="8">
        <v>83</v>
      </c>
      <c r="O1135" s="8">
        <v>76</v>
      </c>
      <c r="P1135" s="8">
        <v>0</v>
      </c>
    </row>
    <row r="1136" spans="1:16" x14ac:dyDescent="0.4">
      <c r="A1136" s="8">
        <v>0</v>
      </c>
      <c r="B1136" s="8">
        <v>64</v>
      </c>
      <c r="C1136" s="8">
        <v>1</v>
      </c>
      <c r="D1136" s="8">
        <v>0</v>
      </c>
      <c r="E1136" s="8">
        <v>0</v>
      </c>
      <c r="F1136" s="8">
        <v>0</v>
      </c>
      <c r="G1136" s="8">
        <v>0</v>
      </c>
      <c r="H1136" s="8">
        <v>0</v>
      </c>
      <c r="I1136" s="8">
        <v>0</v>
      </c>
      <c r="J1136" s="8">
        <v>262</v>
      </c>
      <c r="K1136" s="8">
        <v>122</v>
      </c>
      <c r="L1136" s="8">
        <v>87.5</v>
      </c>
      <c r="M1136" s="8">
        <v>24.77</v>
      </c>
      <c r="N1136" s="8">
        <v>95</v>
      </c>
      <c r="O1136" s="8">
        <v>85</v>
      </c>
      <c r="P1136" s="8">
        <v>0</v>
      </c>
    </row>
    <row r="1137" spans="1:16" x14ac:dyDescent="0.4">
      <c r="A1137" s="8">
        <v>1</v>
      </c>
      <c r="B1137" s="8">
        <v>40</v>
      </c>
      <c r="C1137" s="8">
        <v>2</v>
      </c>
      <c r="D1137" s="8">
        <v>1</v>
      </c>
      <c r="E1137" s="8">
        <v>30</v>
      </c>
      <c r="F1137" s="8">
        <v>0</v>
      </c>
      <c r="G1137" s="8">
        <v>0</v>
      </c>
      <c r="H1137" s="8">
        <v>1</v>
      </c>
      <c r="I1137" s="8">
        <v>0</v>
      </c>
      <c r="J1137" s="8">
        <v>282</v>
      </c>
      <c r="K1137" s="8">
        <v>130</v>
      </c>
      <c r="L1137" s="8">
        <v>80</v>
      </c>
      <c r="M1137" s="8">
        <v>23.9</v>
      </c>
      <c r="N1137" s="8">
        <v>66</v>
      </c>
      <c r="O1137" s="8">
        <v>68</v>
      </c>
      <c r="P1137" s="8">
        <v>0</v>
      </c>
    </row>
    <row r="1138" spans="1:16" x14ac:dyDescent="0.4">
      <c r="A1138" s="8">
        <v>0</v>
      </c>
      <c r="B1138" s="8">
        <v>44</v>
      </c>
      <c r="C1138" s="8">
        <v>2</v>
      </c>
      <c r="D1138" s="8">
        <v>1</v>
      </c>
      <c r="E1138" s="8">
        <v>30</v>
      </c>
      <c r="F1138" s="8">
        <v>0</v>
      </c>
      <c r="G1138" s="8">
        <v>0</v>
      </c>
      <c r="H1138" s="8">
        <v>0</v>
      </c>
      <c r="I1138" s="8">
        <v>0</v>
      </c>
      <c r="J1138" s="8">
        <v>245</v>
      </c>
      <c r="K1138" s="8">
        <v>125</v>
      </c>
      <c r="L1138" s="8">
        <v>80.5</v>
      </c>
      <c r="M1138" s="8">
        <v>24.58</v>
      </c>
      <c r="N1138" s="8">
        <v>64</v>
      </c>
      <c r="O1138" s="8">
        <v>80</v>
      </c>
      <c r="P1138" s="8">
        <v>0</v>
      </c>
    </row>
    <row r="1139" spans="1:16" x14ac:dyDescent="0.4">
      <c r="A1139" s="8">
        <v>0</v>
      </c>
      <c r="B1139" s="8">
        <v>45</v>
      </c>
      <c r="C1139" s="8">
        <v>4</v>
      </c>
      <c r="D1139" s="8">
        <v>1</v>
      </c>
      <c r="E1139" s="8">
        <v>20</v>
      </c>
      <c r="F1139" s="8">
        <v>0</v>
      </c>
      <c r="G1139" s="8">
        <v>0</v>
      </c>
      <c r="H1139" s="8">
        <v>0</v>
      </c>
      <c r="I1139" s="8">
        <v>0</v>
      </c>
      <c r="J1139" s="8">
        <v>192</v>
      </c>
      <c r="K1139" s="8">
        <v>132</v>
      </c>
      <c r="L1139" s="8">
        <v>79</v>
      </c>
      <c r="M1139" s="8">
        <v>24.53</v>
      </c>
      <c r="N1139" s="8">
        <v>68</v>
      </c>
      <c r="O1139" s="8">
        <v>112</v>
      </c>
      <c r="P1139" s="8">
        <v>0</v>
      </c>
    </row>
    <row r="1140" spans="1:16" x14ac:dyDescent="0.4">
      <c r="A1140" s="8">
        <v>1</v>
      </c>
      <c r="B1140" s="8">
        <v>59</v>
      </c>
      <c r="C1140" s="7" t="s">
        <v>43</v>
      </c>
      <c r="D1140" s="8">
        <v>1</v>
      </c>
      <c r="E1140" s="8">
        <v>20</v>
      </c>
      <c r="F1140" s="8">
        <v>0</v>
      </c>
      <c r="G1140" s="8">
        <v>0</v>
      </c>
      <c r="H1140" s="8">
        <v>0</v>
      </c>
      <c r="I1140" s="8">
        <v>0</v>
      </c>
      <c r="J1140" s="8">
        <v>190</v>
      </c>
      <c r="K1140" s="8">
        <v>93.5</v>
      </c>
      <c r="L1140" s="8">
        <v>69</v>
      </c>
      <c r="M1140" s="8">
        <v>27.25</v>
      </c>
      <c r="N1140" s="8">
        <v>68</v>
      </c>
      <c r="O1140" s="8">
        <v>74</v>
      </c>
      <c r="P1140" s="8">
        <v>0</v>
      </c>
    </row>
    <row r="1141" spans="1:16" x14ac:dyDescent="0.4">
      <c r="A1141" s="8">
        <v>1</v>
      </c>
      <c r="B1141" s="8">
        <v>44</v>
      </c>
      <c r="C1141" s="8">
        <v>2</v>
      </c>
      <c r="D1141" s="8">
        <v>1</v>
      </c>
      <c r="E1141" s="8">
        <v>35</v>
      </c>
      <c r="F1141" s="8">
        <v>0</v>
      </c>
      <c r="G1141" s="8">
        <v>0</v>
      </c>
      <c r="H1141" s="8">
        <v>1</v>
      </c>
      <c r="I1141" s="8">
        <v>0</v>
      </c>
      <c r="J1141" s="8">
        <v>217</v>
      </c>
      <c r="K1141" s="8">
        <v>144</v>
      </c>
      <c r="L1141" s="8">
        <v>99</v>
      </c>
      <c r="M1141" s="8">
        <v>25.16</v>
      </c>
      <c r="N1141" s="8">
        <v>68</v>
      </c>
      <c r="O1141" s="8">
        <v>60</v>
      </c>
      <c r="P1141" s="8">
        <v>0</v>
      </c>
    </row>
    <row r="1142" spans="1:16" x14ac:dyDescent="0.4">
      <c r="A1142" s="8">
        <v>1</v>
      </c>
      <c r="B1142" s="8">
        <v>50</v>
      </c>
      <c r="C1142" s="8">
        <v>2</v>
      </c>
      <c r="D1142" s="8">
        <v>1</v>
      </c>
      <c r="E1142" s="8">
        <v>30</v>
      </c>
      <c r="F1142" s="8">
        <v>0</v>
      </c>
      <c r="G1142" s="8">
        <v>0</v>
      </c>
      <c r="H1142" s="8">
        <v>0</v>
      </c>
      <c r="I1142" s="8">
        <v>0</v>
      </c>
      <c r="J1142" s="8">
        <v>249</v>
      </c>
      <c r="K1142" s="8">
        <v>133</v>
      </c>
      <c r="L1142" s="8">
        <v>88</v>
      </c>
      <c r="M1142" s="8">
        <v>28.5</v>
      </c>
      <c r="N1142" s="8">
        <v>75</v>
      </c>
      <c r="O1142" s="8">
        <v>75</v>
      </c>
      <c r="P1142" s="8">
        <v>1</v>
      </c>
    </row>
    <row r="1143" spans="1:16" x14ac:dyDescent="0.4">
      <c r="A1143" s="8">
        <v>1</v>
      </c>
      <c r="B1143" s="8">
        <v>56</v>
      </c>
      <c r="C1143" s="8">
        <v>1</v>
      </c>
      <c r="D1143" s="8">
        <v>0</v>
      </c>
      <c r="E1143" s="8">
        <v>0</v>
      </c>
      <c r="F1143" s="8">
        <v>0</v>
      </c>
      <c r="G1143" s="8">
        <v>0</v>
      </c>
      <c r="H1143" s="8">
        <v>1</v>
      </c>
      <c r="I1143" s="8">
        <v>0</v>
      </c>
      <c r="J1143" s="8">
        <v>256</v>
      </c>
      <c r="K1143" s="8">
        <v>147</v>
      </c>
      <c r="L1143" s="8">
        <v>96</v>
      </c>
      <c r="M1143" s="8">
        <v>30.42</v>
      </c>
      <c r="N1143" s="8">
        <v>72</v>
      </c>
      <c r="O1143" s="8">
        <v>75</v>
      </c>
      <c r="P1143" s="8">
        <v>0</v>
      </c>
    </row>
    <row r="1144" spans="1:16" x14ac:dyDescent="0.4">
      <c r="A1144" s="8">
        <v>0</v>
      </c>
      <c r="B1144" s="8">
        <v>53</v>
      </c>
      <c r="C1144" s="8">
        <v>3</v>
      </c>
      <c r="D1144" s="8">
        <v>0</v>
      </c>
      <c r="E1144" s="8">
        <v>0</v>
      </c>
      <c r="F1144" s="8">
        <v>0</v>
      </c>
      <c r="G1144" s="8">
        <v>0</v>
      </c>
      <c r="H1144" s="8">
        <v>0</v>
      </c>
      <c r="I1144" s="8">
        <v>0</v>
      </c>
      <c r="J1144" s="8">
        <v>218</v>
      </c>
      <c r="K1144" s="8">
        <v>125</v>
      </c>
      <c r="L1144" s="8">
        <v>80</v>
      </c>
      <c r="M1144" s="8">
        <v>24.96</v>
      </c>
      <c r="N1144" s="8">
        <v>72</v>
      </c>
      <c r="O1144" s="7" t="s">
        <v>43</v>
      </c>
      <c r="P1144" s="8">
        <v>1</v>
      </c>
    </row>
    <row r="1145" spans="1:16" x14ac:dyDescent="0.4">
      <c r="A1145" s="8">
        <v>0</v>
      </c>
      <c r="B1145" s="8">
        <v>63</v>
      </c>
      <c r="C1145" s="8">
        <v>3</v>
      </c>
      <c r="D1145" s="8">
        <v>0</v>
      </c>
      <c r="E1145" s="8">
        <v>0</v>
      </c>
      <c r="F1145" s="8">
        <v>0</v>
      </c>
      <c r="G1145" s="8">
        <v>0</v>
      </c>
      <c r="H1145" s="8">
        <v>1</v>
      </c>
      <c r="I1145" s="8">
        <v>0</v>
      </c>
      <c r="J1145" s="8">
        <v>315</v>
      </c>
      <c r="K1145" s="8">
        <v>156</v>
      </c>
      <c r="L1145" s="8">
        <v>90</v>
      </c>
      <c r="M1145" s="8">
        <v>25.92</v>
      </c>
      <c r="N1145" s="8">
        <v>64</v>
      </c>
      <c r="O1145" s="8">
        <v>74</v>
      </c>
      <c r="P1145" s="8">
        <v>0</v>
      </c>
    </row>
    <row r="1146" spans="1:16" x14ac:dyDescent="0.4">
      <c r="A1146" s="8">
        <v>0</v>
      </c>
      <c r="B1146" s="8">
        <v>57</v>
      </c>
      <c r="C1146" s="8">
        <v>1</v>
      </c>
      <c r="D1146" s="8">
        <v>0</v>
      </c>
      <c r="E1146" s="8">
        <v>0</v>
      </c>
      <c r="F1146" s="8">
        <v>0</v>
      </c>
      <c r="G1146" s="8">
        <v>0</v>
      </c>
      <c r="H1146" s="8">
        <v>1</v>
      </c>
      <c r="I1146" s="8">
        <v>0</v>
      </c>
      <c r="J1146" s="8">
        <v>224</v>
      </c>
      <c r="K1146" s="8">
        <v>174</v>
      </c>
      <c r="L1146" s="8">
        <v>112</v>
      </c>
      <c r="M1146" s="8">
        <v>22.73</v>
      </c>
      <c r="N1146" s="8">
        <v>63</v>
      </c>
      <c r="O1146" s="8">
        <v>82</v>
      </c>
      <c r="P1146" s="8">
        <v>0</v>
      </c>
    </row>
    <row r="1147" spans="1:16" x14ac:dyDescent="0.4">
      <c r="A1147" s="8">
        <v>0</v>
      </c>
      <c r="B1147" s="8">
        <v>64</v>
      </c>
      <c r="C1147" s="8">
        <v>3</v>
      </c>
      <c r="D1147" s="8">
        <v>0</v>
      </c>
      <c r="E1147" s="8">
        <v>0</v>
      </c>
      <c r="F1147" s="8">
        <v>0</v>
      </c>
      <c r="G1147" s="8">
        <v>0</v>
      </c>
      <c r="H1147" s="8">
        <v>1</v>
      </c>
      <c r="I1147" s="8">
        <v>0</v>
      </c>
      <c r="J1147" s="8">
        <v>196</v>
      </c>
      <c r="K1147" s="8">
        <v>150</v>
      </c>
      <c r="L1147" s="8">
        <v>84</v>
      </c>
      <c r="M1147" s="8">
        <v>25.98</v>
      </c>
      <c r="N1147" s="8">
        <v>60</v>
      </c>
      <c r="O1147" s="8">
        <v>93</v>
      </c>
      <c r="P1147" s="8">
        <v>0</v>
      </c>
    </row>
    <row r="1148" spans="1:16" x14ac:dyDescent="0.4">
      <c r="A1148" s="8">
        <v>1</v>
      </c>
      <c r="B1148" s="8">
        <v>57</v>
      </c>
      <c r="C1148" s="8">
        <v>1</v>
      </c>
      <c r="D1148" s="8">
        <v>1</v>
      </c>
      <c r="E1148" s="8">
        <v>30</v>
      </c>
      <c r="F1148" s="8">
        <v>0</v>
      </c>
      <c r="G1148" s="8">
        <v>0</v>
      </c>
      <c r="H1148" s="8">
        <v>0</v>
      </c>
      <c r="I1148" s="8">
        <v>0</v>
      </c>
      <c r="J1148" s="8">
        <v>225</v>
      </c>
      <c r="K1148" s="8">
        <v>140</v>
      </c>
      <c r="L1148" s="8">
        <v>88</v>
      </c>
      <c r="M1148" s="8">
        <v>24.71</v>
      </c>
      <c r="N1148" s="8">
        <v>80</v>
      </c>
      <c r="O1148" s="8">
        <v>78</v>
      </c>
      <c r="P1148" s="8">
        <v>0</v>
      </c>
    </row>
    <row r="1149" spans="1:16" x14ac:dyDescent="0.4">
      <c r="A1149" s="8">
        <v>1</v>
      </c>
      <c r="B1149" s="8">
        <v>55</v>
      </c>
      <c r="C1149" s="8">
        <v>1</v>
      </c>
      <c r="D1149" s="8">
        <v>1</v>
      </c>
      <c r="E1149" s="8">
        <v>25</v>
      </c>
      <c r="F1149" s="8">
        <v>0</v>
      </c>
      <c r="G1149" s="8">
        <v>0</v>
      </c>
      <c r="H1149" s="8">
        <v>0</v>
      </c>
      <c r="I1149" s="8">
        <v>0</v>
      </c>
      <c r="J1149" s="8">
        <v>270</v>
      </c>
      <c r="K1149" s="8">
        <v>129</v>
      </c>
      <c r="L1149" s="8">
        <v>82</v>
      </c>
      <c r="M1149" s="8">
        <v>27.63</v>
      </c>
      <c r="N1149" s="8">
        <v>88</v>
      </c>
      <c r="O1149" s="8">
        <v>60</v>
      </c>
      <c r="P1149" s="8">
        <v>0</v>
      </c>
    </row>
    <row r="1150" spans="1:16" x14ac:dyDescent="0.4">
      <c r="A1150" s="8">
        <v>0</v>
      </c>
      <c r="B1150" s="8">
        <v>55</v>
      </c>
      <c r="C1150" s="8">
        <v>3</v>
      </c>
      <c r="D1150" s="8">
        <v>0</v>
      </c>
      <c r="E1150" s="8">
        <v>0</v>
      </c>
      <c r="F1150" s="8">
        <v>0</v>
      </c>
      <c r="G1150" s="8">
        <v>0</v>
      </c>
      <c r="H1150" s="8">
        <v>0</v>
      </c>
      <c r="I1150" s="8">
        <v>0</v>
      </c>
      <c r="J1150" s="8">
        <v>265</v>
      </c>
      <c r="K1150" s="8">
        <v>130</v>
      </c>
      <c r="L1150" s="8">
        <v>84</v>
      </c>
      <c r="M1150" s="8">
        <v>29.66</v>
      </c>
      <c r="N1150" s="8">
        <v>76</v>
      </c>
      <c r="O1150" s="8">
        <v>69</v>
      </c>
      <c r="P1150" s="8">
        <v>0</v>
      </c>
    </row>
    <row r="1151" spans="1:16" x14ac:dyDescent="0.4">
      <c r="A1151" s="8">
        <v>1</v>
      </c>
      <c r="B1151" s="8">
        <v>41</v>
      </c>
      <c r="C1151" s="8">
        <v>2</v>
      </c>
      <c r="D1151" s="8">
        <v>1</v>
      </c>
      <c r="E1151" s="8">
        <v>30</v>
      </c>
      <c r="F1151" s="8">
        <v>0</v>
      </c>
      <c r="G1151" s="8">
        <v>0</v>
      </c>
      <c r="H1151" s="8">
        <v>0</v>
      </c>
      <c r="I1151" s="8">
        <v>0</v>
      </c>
      <c r="J1151" s="8">
        <v>193</v>
      </c>
      <c r="K1151" s="8">
        <v>100</v>
      </c>
      <c r="L1151" s="8">
        <v>60</v>
      </c>
      <c r="M1151" s="8">
        <v>29.69</v>
      </c>
      <c r="N1151" s="8">
        <v>60</v>
      </c>
      <c r="O1151" s="8">
        <v>69</v>
      </c>
      <c r="P1151" s="8">
        <v>0</v>
      </c>
    </row>
    <row r="1152" spans="1:16" x14ac:dyDescent="0.4">
      <c r="A1152" s="8">
        <v>0</v>
      </c>
      <c r="B1152" s="8">
        <v>46</v>
      </c>
      <c r="C1152" s="8">
        <v>1</v>
      </c>
      <c r="D1152" s="8">
        <v>1</v>
      </c>
      <c r="E1152" s="8">
        <v>10</v>
      </c>
      <c r="F1152" s="8">
        <v>0</v>
      </c>
      <c r="G1152" s="8">
        <v>0</v>
      </c>
      <c r="H1152" s="8">
        <v>0</v>
      </c>
      <c r="I1152" s="8">
        <v>0</v>
      </c>
      <c r="J1152" s="8">
        <v>392</v>
      </c>
      <c r="K1152" s="8">
        <v>113</v>
      </c>
      <c r="L1152" s="8">
        <v>68</v>
      </c>
      <c r="M1152" s="8">
        <v>23.35</v>
      </c>
      <c r="N1152" s="8">
        <v>70</v>
      </c>
      <c r="O1152" s="8">
        <v>63</v>
      </c>
      <c r="P1152" s="8">
        <v>0</v>
      </c>
    </row>
    <row r="1153" spans="1:16" x14ac:dyDescent="0.4">
      <c r="A1153" s="8">
        <v>0</v>
      </c>
      <c r="B1153" s="8">
        <v>38</v>
      </c>
      <c r="C1153" s="8">
        <v>2</v>
      </c>
      <c r="D1153" s="8">
        <v>0</v>
      </c>
      <c r="E1153" s="8">
        <v>0</v>
      </c>
      <c r="F1153" s="8">
        <v>0</v>
      </c>
      <c r="G1153" s="8">
        <v>0</v>
      </c>
      <c r="H1153" s="8">
        <v>0</v>
      </c>
      <c r="I1153" s="8">
        <v>0</v>
      </c>
      <c r="J1153" s="8">
        <v>239</v>
      </c>
      <c r="K1153" s="8">
        <v>128</v>
      </c>
      <c r="L1153" s="8">
        <v>84.5</v>
      </c>
      <c r="M1153" s="8">
        <v>33.49</v>
      </c>
      <c r="N1153" s="8">
        <v>75</v>
      </c>
      <c r="O1153" s="8">
        <v>80</v>
      </c>
      <c r="P1153" s="8">
        <v>0</v>
      </c>
    </row>
    <row r="1154" spans="1:16" x14ac:dyDescent="0.4">
      <c r="A1154" s="8">
        <v>0</v>
      </c>
      <c r="B1154" s="8">
        <v>56</v>
      </c>
      <c r="C1154" s="8">
        <v>2</v>
      </c>
      <c r="D1154" s="8">
        <v>0</v>
      </c>
      <c r="E1154" s="8">
        <v>0</v>
      </c>
      <c r="F1154" s="8">
        <v>0</v>
      </c>
      <c r="G1154" s="8">
        <v>0</v>
      </c>
      <c r="H1154" s="8">
        <v>0</v>
      </c>
      <c r="I1154" s="8">
        <v>0</v>
      </c>
      <c r="J1154" s="8">
        <v>261</v>
      </c>
      <c r="K1154" s="8">
        <v>145</v>
      </c>
      <c r="L1154" s="8">
        <v>77</v>
      </c>
      <c r="M1154" s="8">
        <v>26.67</v>
      </c>
      <c r="N1154" s="8">
        <v>73</v>
      </c>
      <c r="O1154" s="8">
        <v>95</v>
      </c>
      <c r="P1154" s="8">
        <v>0</v>
      </c>
    </row>
    <row r="1155" spans="1:16" x14ac:dyDescent="0.4">
      <c r="A1155" s="8">
        <v>0</v>
      </c>
      <c r="B1155" s="8">
        <v>67</v>
      </c>
      <c r="C1155" s="8">
        <v>3</v>
      </c>
      <c r="D1155" s="8">
        <v>1</v>
      </c>
      <c r="E1155" s="8">
        <v>1</v>
      </c>
      <c r="F1155" s="8">
        <v>0</v>
      </c>
      <c r="G1155" s="8">
        <v>0</v>
      </c>
      <c r="H1155" s="8">
        <v>1</v>
      </c>
      <c r="I1155" s="8">
        <v>0</v>
      </c>
      <c r="J1155" s="8">
        <v>242</v>
      </c>
      <c r="K1155" s="8">
        <v>172</v>
      </c>
      <c r="L1155" s="8">
        <v>84</v>
      </c>
      <c r="M1155" s="8">
        <v>19.809999999999999</v>
      </c>
      <c r="N1155" s="8">
        <v>70</v>
      </c>
      <c r="O1155" s="8">
        <v>111</v>
      </c>
      <c r="P1155" s="8">
        <v>0</v>
      </c>
    </row>
    <row r="1156" spans="1:16" x14ac:dyDescent="0.4">
      <c r="A1156" s="8">
        <v>0</v>
      </c>
      <c r="B1156" s="8">
        <v>45</v>
      </c>
      <c r="C1156" s="8">
        <v>2</v>
      </c>
      <c r="D1156" s="8">
        <v>0</v>
      </c>
      <c r="E1156" s="8">
        <v>0</v>
      </c>
      <c r="F1156" s="8">
        <v>0</v>
      </c>
      <c r="G1156" s="8">
        <v>0</v>
      </c>
      <c r="H1156" s="8">
        <v>1</v>
      </c>
      <c r="I1156" s="8">
        <v>0</v>
      </c>
      <c r="J1156" s="8">
        <v>222</v>
      </c>
      <c r="K1156" s="8">
        <v>167</v>
      </c>
      <c r="L1156" s="8">
        <v>107</v>
      </c>
      <c r="M1156" s="8">
        <v>25.56</v>
      </c>
      <c r="N1156" s="8">
        <v>82</v>
      </c>
      <c r="O1156" s="8">
        <v>88</v>
      </c>
      <c r="P1156" s="8">
        <v>0</v>
      </c>
    </row>
    <row r="1157" spans="1:16" x14ac:dyDescent="0.4">
      <c r="A1157" s="8">
        <v>0</v>
      </c>
      <c r="B1157" s="8">
        <v>64</v>
      </c>
      <c r="C1157" s="8">
        <v>2</v>
      </c>
      <c r="D1157" s="8">
        <v>1</v>
      </c>
      <c r="E1157" s="8">
        <v>3</v>
      </c>
      <c r="F1157" s="8">
        <v>0</v>
      </c>
      <c r="G1157" s="8">
        <v>0</v>
      </c>
      <c r="H1157" s="8">
        <v>0</v>
      </c>
      <c r="I1157" s="8">
        <v>0</v>
      </c>
      <c r="J1157" s="8">
        <v>221</v>
      </c>
      <c r="K1157" s="8">
        <v>148</v>
      </c>
      <c r="L1157" s="8">
        <v>85</v>
      </c>
      <c r="M1157" s="7" t="s">
        <v>43</v>
      </c>
      <c r="N1157" s="8">
        <v>90</v>
      </c>
      <c r="O1157" s="8">
        <v>80</v>
      </c>
      <c r="P1157" s="8">
        <v>1</v>
      </c>
    </row>
    <row r="1158" spans="1:16" x14ac:dyDescent="0.4">
      <c r="A1158" s="8">
        <v>0</v>
      </c>
      <c r="B1158" s="8">
        <v>50</v>
      </c>
      <c r="C1158" s="8">
        <v>1</v>
      </c>
      <c r="D1158" s="8">
        <v>1</v>
      </c>
      <c r="E1158" s="8">
        <v>20</v>
      </c>
      <c r="F1158" s="8">
        <v>0</v>
      </c>
      <c r="G1158" s="8">
        <v>0</v>
      </c>
      <c r="H1158" s="8">
        <v>0</v>
      </c>
      <c r="I1158" s="8">
        <v>0</v>
      </c>
      <c r="J1158" s="8">
        <v>242</v>
      </c>
      <c r="K1158" s="8">
        <v>116</v>
      </c>
      <c r="L1158" s="8">
        <v>69</v>
      </c>
      <c r="M1158" s="8">
        <v>21.65</v>
      </c>
      <c r="N1158" s="8">
        <v>75</v>
      </c>
      <c r="O1158" s="8">
        <v>73</v>
      </c>
      <c r="P1158" s="8">
        <v>0</v>
      </c>
    </row>
    <row r="1159" spans="1:16" x14ac:dyDescent="0.4">
      <c r="A1159" s="8">
        <v>0</v>
      </c>
      <c r="B1159" s="8">
        <v>41</v>
      </c>
      <c r="C1159" s="8">
        <v>4</v>
      </c>
      <c r="D1159" s="8">
        <v>0</v>
      </c>
      <c r="E1159" s="8">
        <v>0</v>
      </c>
      <c r="F1159" s="8">
        <v>0</v>
      </c>
      <c r="G1159" s="8">
        <v>0</v>
      </c>
      <c r="H1159" s="8">
        <v>0</v>
      </c>
      <c r="I1159" s="8">
        <v>0</v>
      </c>
      <c r="J1159" s="8">
        <v>257</v>
      </c>
      <c r="K1159" s="8">
        <v>122</v>
      </c>
      <c r="L1159" s="8">
        <v>73</v>
      </c>
      <c r="M1159" s="8">
        <v>24.17</v>
      </c>
      <c r="N1159" s="8">
        <v>96</v>
      </c>
      <c r="O1159" s="8">
        <v>104</v>
      </c>
      <c r="P1159" s="8">
        <v>0</v>
      </c>
    </row>
    <row r="1160" spans="1:16" x14ac:dyDescent="0.4">
      <c r="A1160" s="8">
        <v>0</v>
      </c>
      <c r="B1160" s="8">
        <v>46</v>
      </c>
      <c r="C1160" s="8">
        <v>3</v>
      </c>
      <c r="D1160" s="8">
        <v>1</v>
      </c>
      <c r="E1160" s="8">
        <v>5</v>
      </c>
      <c r="F1160" s="8">
        <v>0</v>
      </c>
      <c r="G1160" s="8">
        <v>0</v>
      </c>
      <c r="H1160" s="8">
        <v>0</v>
      </c>
      <c r="I1160" s="8">
        <v>0</v>
      </c>
      <c r="J1160" s="8">
        <v>291</v>
      </c>
      <c r="K1160" s="8">
        <v>107.5</v>
      </c>
      <c r="L1160" s="8">
        <v>65</v>
      </c>
      <c r="M1160" s="8">
        <v>24.1</v>
      </c>
      <c r="N1160" s="8">
        <v>82</v>
      </c>
      <c r="O1160" s="8">
        <v>78</v>
      </c>
      <c r="P1160" s="8">
        <v>0</v>
      </c>
    </row>
    <row r="1161" spans="1:16" x14ac:dyDescent="0.4">
      <c r="A1161" s="8">
        <v>0</v>
      </c>
      <c r="B1161" s="8">
        <v>60</v>
      </c>
      <c r="C1161" s="8">
        <v>3</v>
      </c>
      <c r="D1161" s="8">
        <v>0</v>
      </c>
      <c r="E1161" s="8">
        <v>0</v>
      </c>
      <c r="F1161" s="8">
        <v>0</v>
      </c>
      <c r="G1161" s="8">
        <v>0</v>
      </c>
      <c r="H1161" s="8">
        <v>0</v>
      </c>
      <c r="I1161" s="8">
        <v>0</v>
      </c>
      <c r="J1161" s="8">
        <v>229</v>
      </c>
      <c r="K1161" s="8">
        <v>144</v>
      </c>
      <c r="L1161" s="8">
        <v>91</v>
      </c>
      <c r="M1161" s="8">
        <v>24.96</v>
      </c>
      <c r="N1161" s="8">
        <v>70</v>
      </c>
      <c r="O1161" s="8">
        <v>82</v>
      </c>
      <c r="P1161" s="8">
        <v>0</v>
      </c>
    </row>
    <row r="1162" spans="1:16" x14ac:dyDescent="0.4">
      <c r="A1162" s="8">
        <v>0</v>
      </c>
      <c r="B1162" s="8">
        <v>41</v>
      </c>
      <c r="C1162" s="8">
        <v>2</v>
      </c>
      <c r="D1162" s="8">
        <v>1</v>
      </c>
      <c r="E1162" s="8">
        <v>3</v>
      </c>
      <c r="F1162" s="8">
        <v>0</v>
      </c>
      <c r="G1162" s="8">
        <v>0</v>
      </c>
      <c r="H1162" s="8">
        <v>0</v>
      </c>
      <c r="I1162" s="8">
        <v>0</v>
      </c>
      <c r="J1162" s="8">
        <v>223</v>
      </c>
      <c r="K1162" s="8">
        <v>119</v>
      </c>
      <c r="L1162" s="8">
        <v>73</v>
      </c>
      <c r="M1162" s="8">
        <v>24.22</v>
      </c>
      <c r="N1162" s="8">
        <v>72</v>
      </c>
      <c r="O1162" s="8">
        <v>77</v>
      </c>
      <c r="P1162" s="8">
        <v>0</v>
      </c>
    </row>
    <row r="1163" spans="1:16" x14ac:dyDescent="0.4">
      <c r="A1163" s="8">
        <v>0</v>
      </c>
      <c r="B1163" s="8">
        <v>47</v>
      </c>
      <c r="C1163" s="8">
        <v>2</v>
      </c>
      <c r="D1163" s="8">
        <v>0</v>
      </c>
      <c r="E1163" s="8">
        <v>0</v>
      </c>
      <c r="F1163" s="8">
        <v>0</v>
      </c>
      <c r="G1163" s="8">
        <v>0</v>
      </c>
      <c r="H1163" s="8">
        <v>0</v>
      </c>
      <c r="I1163" s="8">
        <v>0</v>
      </c>
      <c r="J1163" s="8">
        <v>195</v>
      </c>
      <c r="K1163" s="8">
        <v>126</v>
      </c>
      <c r="L1163" s="8">
        <v>75</v>
      </c>
      <c r="M1163" s="7" t="s">
        <v>43</v>
      </c>
      <c r="N1163" s="8">
        <v>60</v>
      </c>
      <c r="O1163" s="7" t="s">
        <v>43</v>
      </c>
      <c r="P1163" s="8">
        <v>1</v>
      </c>
    </row>
    <row r="1164" spans="1:16" x14ac:dyDescent="0.4">
      <c r="A1164" s="8">
        <v>1</v>
      </c>
      <c r="B1164" s="8">
        <v>61</v>
      </c>
      <c r="C1164" s="8">
        <v>1</v>
      </c>
      <c r="D1164" s="8">
        <v>0</v>
      </c>
      <c r="E1164" s="8">
        <v>0</v>
      </c>
      <c r="F1164" s="8">
        <v>0</v>
      </c>
      <c r="G1164" s="8">
        <v>0</v>
      </c>
      <c r="H1164" s="8">
        <v>0</v>
      </c>
      <c r="I1164" s="8">
        <v>0</v>
      </c>
      <c r="J1164" s="8">
        <v>214</v>
      </c>
      <c r="K1164" s="8">
        <v>100</v>
      </c>
      <c r="L1164" s="8">
        <v>65</v>
      </c>
      <c r="M1164" s="8">
        <v>30.18</v>
      </c>
      <c r="N1164" s="8">
        <v>60</v>
      </c>
      <c r="O1164" s="8">
        <v>66</v>
      </c>
      <c r="P1164" s="8">
        <v>0</v>
      </c>
    </row>
    <row r="1165" spans="1:16" x14ac:dyDescent="0.4">
      <c r="A1165" s="8">
        <v>1</v>
      </c>
      <c r="B1165" s="8">
        <v>68</v>
      </c>
      <c r="C1165" s="8">
        <v>1</v>
      </c>
      <c r="D1165" s="8">
        <v>0</v>
      </c>
      <c r="E1165" s="8">
        <v>0</v>
      </c>
      <c r="F1165" s="8">
        <v>0</v>
      </c>
      <c r="G1165" s="8">
        <v>0</v>
      </c>
      <c r="H1165" s="8">
        <v>0</v>
      </c>
      <c r="I1165" s="8">
        <v>0</v>
      </c>
      <c r="J1165" s="8">
        <v>239</v>
      </c>
      <c r="K1165" s="8">
        <v>130</v>
      </c>
      <c r="L1165" s="8">
        <v>80</v>
      </c>
      <c r="M1165" s="8">
        <v>23.25</v>
      </c>
      <c r="N1165" s="8">
        <v>64</v>
      </c>
      <c r="O1165" s="8">
        <v>95</v>
      </c>
      <c r="P1165" s="8">
        <v>0</v>
      </c>
    </row>
    <row r="1166" spans="1:16" x14ac:dyDescent="0.4">
      <c r="A1166" s="8">
        <v>0</v>
      </c>
      <c r="B1166" s="8">
        <v>45</v>
      </c>
      <c r="C1166" s="8">
        <v>4</v>
      </c>
      <c r="D1166" s="8">
        <v>0</v>
      </c>
      <c r="E1166" s="8">
        <v>0</v>
      </c>
      <c r="F1166" s="8">
        <v>0</v>
      </c>
      <c r="G1166" s="8">
        <v>0</v>
      </c>
      <c r="H1166" s="8">
        <v>0</v>
      </c>
      <c r="I1166" s="8">
        <v>0</v>
      </c>
      <c r="J1166" s="8">
        <v>250</v>
      </c>
      <c r="K1166" s="8">
        <v>116</v>
      </c>
      <c r="L1166" s="8">
        <v>79</v>
      </c>
      <c r="M1166" s="8">
        <v>28.59</v>
      </c>
      <c r="N1166" s="8">
        <v>93</v>
      </c>
      <c r="O1166" s="8">
        <v>87</v>
      </c>
      <c r="P1166" s="8">
        <v>0</v>
      </c>
    </row>
    <row r="1167" spans="1:16" x14ac:dyDescent="0.4">
      <c r="A1167" s="8">
        <v>0</v>
      </c>
      <c r="B1167" s="8">
        <v>52</v>
      </c>
      <c r="C1167" s="8">
        <v>2</v>
      </c>
      <c r="D1167" s="8">
        <v>1</v>
      </c>
      <c r="E1167" s="8">
        <v>20</v>
      </c>
      <c r="F1167" s="8">
        <v>0</v>
      </c>
      <c r="G1167" s="8">
        <v>0</v>
      </c>
      <c r="H1167" s="8">
        <v>1</v>
      </c>
      <c r="I1167" s="8">
        <v>1</v>
      </c>
      <c r="J1167" s="8">
        <v>334</v>
      </c>
      <c r="K1167" s="8">
        <v>147</v>
      </c>
      <c r="L1167" s="8">
        <v>86</v>
      </c>
      <c r="M1167" s="8">
        <v>29.01</v>
      </c>
      <c r="N1167" s="8">
        <v>80</v>
      </c>
      <c r="O1167" s="8">
        <v>63</v>
      </c>
      <c r="P1167" s="8">
        <v>0</v>
      </c>
    </row>
    <row r="1168" spans="1:16" x14ac:dyDescent="0.4">
      <c r="A1168" s="8">
        <v>1</v>
      </c>
      <c r="B1168" s="8">
        <v>56</v>
      </c>
      <c r="C1168" s="8">
        <v>2</v>
      </c>
      <c r="D1168" s="8">
        <v>0</v>
      </c>
      <c r="E1168" s="8">
        <v>0</v>
      </c>
      <c r="F1168" s="8">
        <v>0</v>
      </c>
      <c r="G1168" s="8">
        <v>0</v>
      </c>
      <c r="H1168" s="8">
        <v>1</v>
      </c>
      <c r="I1168" s="8">
        <v>0</v>
      </c>
      <c r="J1168" s="8">
        <v>322</v>
      </c>
      <c r="K1168" s="8">
        <v>140</v>
      </c>
      <c r="L1168" s="8">
        <v>90</v>
      </c>
      <c r="M1168" s="8">
        <v>29.47</v>
      </c>
      <c r="N1168" s="8">
        <v>58</v>
      </c>
      <c r="O1168" s="8">
        <v>64</v>
      </c>
      <c r="P1168" s="8">
        <v>0</v>
      </c>
    </row>
    <row r="1169" spans="1:16" x14ac:dyDescent="0.4">
      <c r="A1169" s="8">
        <v>0</v>
      </c>
      <c r="B1169" s="8">
        <v>53</v>
      </c>
      <c r="C1169" s="8">
        <v>4</v>
      </c>
      <c r="D1169" s="8">
        <v>0</v>
      </c>
      <c r="E1169" s="8">
        <v>0</v>
      </c>
      <c r="F1169" s="8">
        <v>0</v>
      </c>
      <c r="G1169" s="8">
        <v>0</v>
      </c>
      <c r="H1169" s="8">
        <v>0</v>
      </c>
      <c r="I1169" s="8">
        <v>0</v>
      </c>
      <c r="J1169" s="8">
        <v>291</v>
      </c>
      <c r="K1169" s="8">
        <v>114</v>
      </c>
      <c r="L1169" s="8">
        <v>81</v>
      </c>
      <c r="M1169" s="8">
        <v>26.21</v>
      </c>
      <c r="N1169" s="8">
        <v>70</v>
      </c>
      <c r="O1169" s="8">
        <v>79</v>
      </c>
      <c r="P1169" s="8">
        <v>0</v>
      </c>
    </row>
    <row r="1170" spans="1:16" x14ac:dyDescent="0.4">
      <c r="A1170" s="8">
        <v>0</v>
      </c>
      <c r="B1170" s="8">
        <v>51</v>
      </c>
      <c r="C1170" s="8">
        <v>3</v>
      </c>
      <c r="D1170" s="8">
        <v>0</v>
      </c>
      <c r="E1170" s="8">
        <v>0</v>
      </c>
      <c r="F1170" s="8">
        <v>0</v>
      </c>
      <c r="G1170" s="8">
        <v>0</v>
      </c>
      <c r="H1170" s="8">
        <v>1</v>
      </c>
      <c r="I1170" s="8">
        <v>0</v>
      </c>
      <c r="J1170" s="8">
        <v>214</v>
      </c>
      <c r="K1170" s="8">
        <v>153.5</v>
      </c>
      <c r="L1170" s="8">
        <v>103.5</v>
      </c>
      <c r="M1170" s="8">
        <v>23.45</v>
      </c>
      <c r="N1170" s="8">
        <v>70</v>
      </c>
      <c r="O1170" s="8">
        <v>71</v>
      </c>
      <c r="P1170" s="8">
        <v>0</v>
      </c>
    </row>
    <row r="1171" spans="1:16" x14ac:dyDescent="0.4">
      <c r="A1171" s="8">
        <v>1</v>
      </c>
      <c r="B1171" s="8">
        <v>47</v>
      </c>
      <c r="C1171" s="8">
        <v>2</v>
      </c>
      <c r="D1171" s="8">
        <v>1</v>
      </c>
      <c r="E1171" s="8">
        <v>20</v>
      </c>
      <c r="F1171" s="8">
        <v>0</v>
      </c>
      <c r="G1171" s="8">
        <v>0</v>
      </c>
      <c r="H1171" s="8">
        <v>0</v>
      </c>
      <c r="I1171" s="8">
        <v>0</v>
      </c>
      <c r="J1171" s="8">
        <v>200</v>
      </c>
      <c r="K1171" s="8">
        <v>126</v>
      </c>
      <c r="L1171" s="8">
        <v>86</v>
      </c>
      <c r="M1171" s="8">
        <v>26.84</v>
      </c>
      <c r="N1171" s="8">
        <v>80</v>
      </c>
      <c r="O1171" s="8">
        <v>96</v>
      </c>
      <c r="P1171" s="8">
        <v>0</v>
      </c>
    </row>
    <row r="1172" spans="1:16" x14ac:dyDescent="0.4">
      <c r="A1172" s="8">
        <v>1</v>
      </c>
      <c r="B1172" s="8">
        <v>67</v>
      </c>
      <c r="C1172" s="8">
        <v>1</v>
      </c>
      <c r="D1172" s="8">
        <v>0</v>
      </c>
      <c r="E1172" s="8">
        <v>0</v>
      </c>
      <c r="F1172" s="8">
        <v>0</v>
      </c>
      <c r="G1172" s="8">
        <v>0</v>
      </c>
      <c r="H1172" s="8">
        <v>1</v>
      </c>
      <c r="I1172" s="8">
        <v>0</v>
      </c>
      <c r="J1172" s="8">
        <v>256</v>
      </c>
      <c r="K1172" s="8">
        <v>138</v>
      </c>
      <c r="L1172" s="8">
        <v>76</v>
      </c>
      <c r="M1172" s="8">
        <v>22.81</v>
      </c>
      <c r="N1172" s="8">
        <v>65</v>
      </c>
      <c r="O1172" s="8">
        <v>100</v>
      </c>
      <c r="P1172" s="8">
        <v>0</v>
      </c>
    </row>
    <row r="1173" spans="1:16" x14ac:dyDescent="0.4">
      <c r="A1173" s="8">
        <v>1</v>
      </c>
      <c r="B1173" s="8">
        <v>49</v>
      </c>
      <c r="C1173" s="8">
        <v>3</v>
      </c>
      <c r="D1173" s="8">
        <v>0</v>
      </c>
      <c r="E1173" s="8">
        <v>0</v>
      </c>
      <c r="F1173" s="8">
        <v>0</v>
      </c>
      <c r="G1173" s="8">
        <v>0</v>
      </c>
      <c r="H1173" s="8">
        <v>1</v>
      </c>
      <c r="I1173" s="8">
        <v>0</v>
      </c>
      <c r="J1173" s="8">
        <v>221</v>
      </c>
      <c r="K1173" s="8">
        <v>175</v>
      </c>
      <c r="L1173" s="8">
        <v>107.5</v>
      </c>
      <c r="M1173" s="8">
        <v>25.97</v>
      </c>
      <c r="N1173" s="8">
        <v>63</v>
      </c>
      <c r="O1173" s="8">
        <v>78</v>
      </c>
      <c r="P1173" s="8">
        <v>0</v>
      </c>
    </row>
    <row r="1174" spans="1:16" x14ac:dyDescent="0.4">
      <c r="A1174" s="8">
        <v>0</v>
      </c>
      <c r="B1174" s="8">
        <v>53</v>
      </c>
      <c r="C1174" s="8">
        <v>3</v>
      </c>
      <c r="D1174" s="8">
        <v>0</v>
      </c>
      <c r="E1174" s="8">
        <v>0</v>
      </c>
      <c r="F1174" s="8">
        <v>0</v>
      </c>
      <c r="G1174" s="8">
        <v>0</v>
      </c>
      <c r="H1174" s="8">
        <v>0</v>
      </c>
      <c r="I1174" s="8">
        <v>0</v>
      </c>
      <c r="J1174" s="8">
        <v>245</v>
      </c>
      <c r="K1174" s="8">
        <v>102</v>
      </c>
      <c r="L1174" s="8">
        <v>68</v>
      </c>
      <c r="M1174" s="8">
        <v>23.01</v>
      </c>
      <c r="N1174" s="8">
        <v>60</v>
      </c>
      <c r="O1174" s="7" t="s">
        <v>43</v>
      </c>
      <c r="P1174" s="8">
        <v>0</v>
      </c>
    </row>
    <row r="1175" spans="1:16" x14ac:dyDescent="0.4">
      <c r="A1175" s="8">
        <v>0</v>
      </c>
      <c r="B1175" s="8">
        <v>36</v>
      </c>
      <c r="C1175" s="8">
        <v>3</v>
      </c>
      <c r="D1175" s="8">
        <v>0</v>
      </c>
      <c r="E1175" s="8">
        <v>0</v>
      </c>
      <c r="F1175" s="8">
        <v>0</v>
      </c>
      <c r="G1175" s="8">
        <v>0</v>
      </c>
      <c r="H1175" s="8">
        <v>0</v>
      </c>
      <c r="I1175" s="8">
        <v>0</v>
      </c>
      <c r="J1175" s="8">
        <v>185</v>
      </c>
      <c r="K1175" s="8">
        <v>123</v>
      </c>
      <c r="L1175" s="8">
        <v>69</v>
      </c>
      <c r="M1175" s="8">
        <v>18.98</v>
      </c>
      <c r="N1175" s="8">
        <v>79</v>
      </c>
      <c r="O1175" s="8">
        <v>75</v>
      </c>
      <c r="P1175" s="8">
        <v>0</v>
      </c>
    </row>
    <row r="1176" spans="1:16" x14ac:dyDescent="0.4">
      <c r="A1176" s="8">
        <v>0</v>
      </c>
      <c r="B1176" s="8">
        <v>62</v>
      </c>
      <c r="C1176" s="8">
        <v>2</v>
      </c>
      <c r="D1176" s="8">
        <v>0</v>
      </c>
      <c r="E1176" s="8">
        <v>0</v>
      </c>
      <c r="F1176" s="8">
        <v>0</v>
      </c>
      <c r="G1176" s="8">
        <v>0</v>
      </c>
      <c r="H1176" s="8">
        <v>1</v>
      </c>
      <c r="I1176" s="8">
        <v>0</v>
      </c>
      <c r="J1176" s="8">
        <v>304</v>
      </c>
      <c r="K1176" s="8">
        <v>165</v>
      </c>
      <c r="L1176" s="8">
        <v>91</v>
      </c>
      <c r="M1176" s="8">
        <v>26.97</v>
      </c>
      <c r="N1176" s="8">
        <v>80</v>
      </c>
      <c r="O1176" s="8">
        <v>81</v>
      </c>
      <c r="P1176" s="8">
        <v>0</v>
      </c>
    </row>
    <row r="1177" spans="1:16" x14ac:dyDescent="0.4">
      <c r="A1177" s="8">
        <v>0</v>
      </c>
      <c r="B1177" s="8">
        <v>58</v>
      </c>
      <c r="C1177" s="8">
        <v>2</v>
      </c>
      <c r="D1177" s="8">
        <v>0</v>
      </c>
      <c r="E1177" s="8">
        <v>0</v>
      </c>
      <c r="F1177" s="8">
        <v>0</v>
      </c>
      <c r="G1177" s="8">
        <v>0</v>
      </c>
      <c r="H1177" s="8">
        <v>0</v>
      </c>
      <c r="I1177" s="8">
        <v>0</v>
      </c>
      <c r="J1177" s="8">
        <v>246</v>
      </c>
      <c r="K1177" s="8">
        <v>132.5</v>
      </c>
      <c r="L1177" s="8">
        <v>82</v>
      </c>
      <c r="M1177" s="8">
        <v>19.09</v>
      </c>
      <c r="N1177" s="8">
        <v>59</v>
      </c>
      <c r="O1177" s="7" t="s">
        <v>43</v>
      </c>
      <c r="P1177" s="8">
        <v>0</v>
      </c>
    </row>
    <row r="1178" spans="1:16" x14ac:dyDescent="0.4">
      <c r="A1178" s="8">
        <v>1</v>
      </c>
      <c r="B1178" s="8">
        <v>36</v>
      </c>
      <c r="C1178" s="8">
        <v>2</v>
      </c>
      <c r="D1178" s="8">
        <v>1</v>
      </c>
      <c r="E1178" s="8">
        <v>20</v>
      </c>
      <c r="F1178" s="8">
        <v>0</v>
      </c>
      <c r="G1178" s="8">
        <v>0</v>
      </c>
      <c r="H1178" s="8">
        <v>1</v>
      </c>
      <c r="I1178" s="8">
        <v>0</v>
      </c>
      <c r="J1178" s="8">
        <v>248</v>
      </c>
      <c r="K1178" s="8">
        <v>135</v>
      </c>
      <c r="L1178" s="8">
        <v>94.5</v>
      </c>
      <c r="M1178" s="8">
        <v>36.520000000000003</v>
      </c>
      <c r="N1178" s="8">
        <v>65</v>
      </c>
      <c r="O1178" s="8">
        <v>85</v>
      </c>
      <c r="P1178" s="8">
        <v>0</v>
      </c>
    </row>
    <row r="1179" spans="1:16" x14ac:dyDescent="0.4">
      <c r="A1179" s="8">
        <v>0</v>
      </c>
      <c r="B1179" s="8">
        <v>55</v>
      </c>
      <c r="C1179" s="8">
        <v>1</v>
      </c>
      <c r="D1179" s="8">
        <v>0</v>
      </c>
      <c r="E1179" s="8">
        <v>0</v>
      </c>
      <c r="F1179" s="7" t="s">
        <v>43</v>
      </c>
      <c r="G1179" s="8">
        <v>0</v>
      </c>
      <c r="H1179" s="8">
        <v>1</v>
      </c>
      <c r="I1179" s="8">
        <v>0</v>
      </c>
      <c r="J1179" s="8">
        <v>325</v>
      </c>
      <c r="K1179" s="8">
        <v>155</v>
      </c>
      <c r="L1179" s="8">
        <v>90</v>
      </c>
      <c r="M1179" s="8">
        <v>26.27</v>
      </c>
      <c r="N1179" s="8">
        <v>68</v>
      </c>
      <c r="O1179" s="8">
        <v>72</v>
      </c>
      <c r="P1179" s="8">
        <v>1</v>
      </c>
    </row>
    <row r="1180" spans="1:16" x14ac:dyDescent="0.4">
      <c r="A1180" s="8">
        <v>1</v>
      </c>
      <c r="B1180" s="8">
        <v>45</v>
      </c>
      <c r="C1180" s="8">
        <v>1</v>
      </c>
      <c r="D1180" s="8">
        <v>1</v>
      </c>
      <c r="E1180" s="8">
        <v>15</v>
      </c>
      <c r="F1180" s="8">
        <v>0</v>
      </c>
      <c r="G1180" s="8">
        <v>0</v>
      </c>
      <c r="H1180" s="8">
        <v>0</v>
      </c>
      <c r="I1180" s="8">
        <v>0</v>
      </c>
      <c r="J1180" s="8">
        <v>221</v>
      </c>
      <c r="K1180" s="8">
        <v>131</v>
      </c>
      <c r="L1180" s="8">
        <v>84</v>
      </c>
      <c r="M1180" s="8">
        <v>28.58</v>
      </c>
      <c r="N1180" s="8">
        <v>85</v>
      </c>
      <c r="O1180" s="8">
        <v>72</v>
      </c>
      <c r="P1180" s="8">
        <v>0</v>
      </c>
    </row>
    <row r="1181" spans="1:16" x14ac:dyDescent="0.4">
      <c r="A1181" s="8">
        <v>1</v>
      </c>
      <c r="B1181" s="8">
        <v>44</v>
      </c>
      <c r="C1181" s="7" t="s">
        <v>43</v>
      </c>
      <c r="D1181" s="8">
        <v>1</v>
      </c>
      <c r="E1181" s="8">
        <v>4</v>
      </c>
      <c r="F1181" s="8">
        <v>0</v>
      </c>
      <c r="G1181" s="8">
        <v>0</v>
      </c>
      <c r="H1181" s="8">
        <v>0</v>
      </c>
      <c r="I1181" s="8">
        <v>0</v>
      </c>
      <c r="J1181" s="8">
        <v>196</v>
      </c>
      <c r="K1181" s="8">
        <v>107</v>
      </c>
      <c r="L1181" s="8">
        <v>73</v>
      </c>
      <c r="M1181" s="8">
        <v>24.36</v>
      </c>
      <c r="N1181" s="8">
        <v>60</v>
      </c>
      <c r="O1181" s="8">
        <v>71</v>
      </c>
      <c r="P1181" s="8">
        <v>0</v>
      </c>
    </row>
    <row r="1182" spans="1:16" x14ac:dyDescent="0.4">
      <c r="A1182" s="8">
        <v>0</v>
      </c>
      <c r="B1182" s="8">
        <v>47</v>
      </c>
      <c r="C1182" s="8">
        <v>4</v>
      </c>
      <c r="D1182" s="8">
        <v>0</v>
      </c>
      <c r="E1182" s="8">
        <v>0</v>
      </c>
      <c r="F1182" s="8">
        <v>0</v>
      </c>
      <c r="G1182" s="8">
        <v>0</v>
      </c>
      <c r="H1182" s="8">
        <v>0</v>
      </c>
      <c r="I1182" s="8">
        <v>0</v>
      </c>
      <c r="J1182" s="8">
        <v>242</v>
      </c>
      <c r="K1182" s="8">
        <v>145</v>
      </c>
      <c r="L1182" s="8">
        <v>87.5</v>
      </c>
      <c r="M1182" s="8">
        <v>22.01</v>
      </c>
      <c r="N1182" s="8">
        <v>58</v>
      </c>
      <c r="O1182" s="8">
        <v>73</v>
      </c>
      <c r="P1182" s="8">
        <v>0</v>
      </c>
    </row>
    <row r="1183" spans="1:16" x14ac:dyDescent="0.4">
      <c r="A1183" s="8">
        <v>1</v>
      </c>
      <c r="B1183" s="8">
        <v>54</v>
      </c>
      <c r="C1183" s="8">
        <v>4</v>
      </c>
      <c r="D1183" s="8">
        <v>1</v>
      </c>
      <c r="E1183" s="8">
        <v>15</v>
      </c>
      <c r="F1183" s="8">
        <v>0</v>
      </c>
      <c r="G1183" s="8">
        <v>0</v>
      </c>
      <c r="H1183" s="8">
        <v>0</v>
      </c>
      <c r="I1183" s="8">
        <v>0</v>
      </c>
      <c r="J1183" s="8">
        <v>300</v>
      </c>
      <c r="K1183" s="8">
        <v>128</v>
      </c>
      <c r="L1183" s="8">
        <v>80</v>
      </c>
      <c r="M1183" s="8">
        <v>27.3</v>
      </c>
      <c r="N1183" s="8">
        <v>68</v>
      </c>
      <c r="O1183" s="7" t="s">
        <v>43</v>
      </c>
      <c r="P1183" s="8">
        <v>0</v>
      </c>
    </row>
    <row r="1184" spans="1:16" x14ac:dyDescent="0.4">
      <c r="A1184" s="8">
        <v>1</v>
      </c>
      <c r="B1184" s="8">
        <v>38</v>
      </c>
      <c r="C1184" s="8">
        <v>2</v>
      </c>
      <c r="D1184" s="8">
        <v>1</v>
      </c>
      <c r="E1184" s="8">
        <v>43</v>
      </c>
      <c r="F1184" s="8">
        <v>0</v>
      </c>
      <c r="G1184" s="8">
        <v>0</v>
      </c>
      <c r="H1184" s="8">
        <v>1</v>
      </c>
      <c r="I1184" s="8">
        <v>0</v>
      </c>
      <c r="J1184" s="8">
        <v>170</v>
      </c>
      <c r="K1184" s="8">
        <v>130</v>
      </c>
      <c r="L1184" s="8">
        <v>94</v>
      </c>
      <c r="M1184" s="8">
        <v>23.9</v>
      </c>
      <c r="N1184" s="8">
        <v>110</v>
      </c>
      <c r="O1184" s="8">
        <v>75</v>
      </c>
      <c r="P1184" s="8">
        <v>0</v>
      </c>
    </row>
    <row r="1185" spans="1:16" x14ac:dyDescent="0.4">
      <c r="A1185" s="8">
        <v>0</v>
      </c>
      <c r="B1185" s="8">
        <v>57</v>
      </c>
      <c r="C1185" s="8">
        <v>1</v>
      </c>
      <c r="D1185" s="8">
        <v>0</v>
      </c>
      <c r="E1185" s="8">
        <v>0</v>
      </c>
      <c r="F1185" s="8">
        <v>0</v>
      </c>
      <c r="G1185" s="8">
        <v>0</v>
      </c>
      <c r="H1185" s="8">
        <v>1</v>
      </c>
      <c r="I1185" s="8">
        <v>0</v>
      </c>
      <c r="J1185" s="8">
        <v>233</v>
      </c>
      <c r="K1185" s="8">
        <v>184</v>
      </c>
      <c r="L1185" s="8">
        <v>106</v>
      </c>
      <c r="M1185" s="8">
        <v>38.880000000000003</v>
      </c>
      <c r="N1185" s="8">
        <v>66</v>
      </c>
      <c r="O1185" s="8">
        <v>40</v>
      </c>
      <c r="P1185" s="8">
        <v>1</v>
      </c>
    </row>
    <row r="1186" spans="1:16" x14ac:dyDescent="0.4">
      <c r="A1186" s="8">
        <v>0</v>
      </c>
      <c r="B1186" s="8">
        <v>64</v>
      </c>
      <c r="C1186" s="8">
        <v>2</v>
      </c>
      <c r="D1186" s="8">
        <v>1</v>
      </c>
      <c r="E1186" s="8">
        <v>3</v>
      </c>
      <c r="F1186" s="8">
        <v>0</v>
      </c>
      <c r="G1186" s="8">
        <v>0</v>
      </c>
      <c r="H1186" s="8">
        <v>0</v>
      </c>
      <c r="I1186" s="8">
        <v>0</v>
      </c>
      <c r="J1186" s="8">
        <v>315</v>
      </c>
      <c r="K1186" s="8">
        <v>135</v>
      </c>
      <c r="L1186" s="8">
        <v>80</v>
      </c>
      <c r="M1186" s="8">
        <v>25.23</v>
      </c>
      <c r="N1186" s="8">
        <v>103</v>
      </c>
      <c r="O1186" s="8">
        <v>89</v>
      </c>
      <c r="P1186" s="8">
        <v>0</v>
      </c>
    </row>
    <row r="1187" spans="1:16" x14ac:dyDescent="0.4">
      <c r="A1187" s="8">
        <v>1</v>
      </c>
      <c r="B1187" s="8">
        <v>46</v>
      </c>
      <c r="C1187" s="8">
        <v>1</v>
      </c>
      <c r="D1187" s="8">
        <v>0</v>
      </c>
      <c r="E1187" s="8">
        <v>0</v>
      </c>
      <c r="F1187" s="8">
        <v>0</v>
      </c>
      <c r="G1187" s="8">
        <v>0</v>
      </c>
      <c r="H1187" s="8">
        <v>0</v>
      </c>
      <c r="I1187" s="8">
        <v>0</v>
      </c>
      <c r="J1187" s="8">
        <v>205</v>
      </c>
      <c r="K1187" s="8">
        <v>118</v>
      </c>
      <c r="L1187" s="8">
        <v>76.5</v>
      </c>
      <c r="M1187" s="8">
        <v>23.48</v>
      </c>
      <c r="N1187" s="8">
        <v>75</v>
      </c>
      <c r="O1187" s="8">
        <v>77</v>
      </c>
      <c r="P1187" s="8">
        <v>0</v>
      </c>
    </row>
    <row r="1188" spans="1:16" x14ac:dyDescent="0.4">
      <c r="A1188" s="8">
        <v>1</v>
      </c>
      <c r="B1188" s="8">
        <v>49</v>
      </c>
      <c r="C1188" s="8">
        <v>3</v>
      </c>
      <c r="D1188" s="8">
        <v>0</v>
      </c>
      <c r="E1188" s="8">
        <v>0</v>
      </c>
      <c r="F1188" s="8">
        <v>0</v>
      </c>
      <c r="G1188" s="8">
        <v>0</v>
      </c>
      <c r="H1188" s="8">
        <v>1</v>
      </c>
      <c r="I1188" s="8">
        <v>0</v>
      </c>
      <c r="J1188" s="8">
        <v>267</v>
      </c>
      <c r="K1188" s="8">
        <v>160.5</v>
      </c>
      <c r="L1188" s="8">
        <v>109</v>
      </c>
      <c r="M1188" s="8">
        <v>28.33</v>
      </c>
      <c r="N1188" s="8">
        <v>70</v>
      </c>
      <c r="O1188" s="8">
        <v>75</v>
      </c>
      <c r="P1188" s="8">
        <v>1</v>
      </c>
    </row>
    <row r="1189" spans="1:16" x14ac:dyDescent="0.4">
      <c r="A1189" s="8">
        <v>1</v>
      </c>
      <c r="B1189" s="8">
        <v>50</v>
      </c>
      <c r="C1189" s="8">
        <v>1</v>
      </c>
      <c r="D1189" s="8">
        <v>1</v>
      </c>
      <c r="E1189" s="8">
        <v>20</v>
      </c>
      <c r="F1189" s="8">
        <v>0</v>
      </c>
      <c r="G1189" s="8">
        <v>0</v>
      </c>
      <c r="H1189" s="8">
        <v>0</v>
      </c>
      <c r="I1189" s="8">
        <v>0</v>
      </c>
      <c r="J1189" s="8">
        <v>261</v>
      </c>
      <c r="K1189" s="8">
        <v>114</v>
      </c>
      <c r="L1189" s="8">
        <v>64</v>
      </c>
      <c r="M1189" s="8">
        <v>22.32</v>
      </c>
      <c r="N1189" s="8">
        <v>85</v>
      </c>
      <c r="O1189" s="8">
        <v>71</v>
      </c>
      <c r="P1189" s="8">
        <v>0</v>
      </c>
    </row>
    <row r="1190" spans="1:16" x14ac:dyDescent="0.4">
      <c r="A1190" s="8">
        <v>0</v>
      </c>
      <c r="B1190" s="8">
        <v>63</v>
      </c>
      <c r="C1190" s="8">
        <v>3</v>
      </c>
      <c r="D1190" s="8">
        <v>0</v>
      </c>
      <c r="E1190" s="8">
        <v>0</v>
      </c>
      <c r="F1190" s="8">
        <v>0</v>
      </c>
      <c r="G1190" s="8">
        <v>0</v>
      </c>
      <c r="H1190" s="8">
        <v>1</v>
      </c>
      <c r="I1190" s="8">
        <v>0</v>
      </c>
      <c r="J1190" s="8">
        <v>306</v>
      </c>
      <c r="K1190" s="8">
        <v>177</v>
      </c>
      <c r="L1190" s="8">
        <v>96</v>
      </c>
      <c r="M1190" s="8">
        <v>32.51</v>
      </c>
      <c r="N1190" s="8">
        <v>90</v>
      </c>
      <c r="O1190" s="8">
        <v>126</v>
      </c>
      <c r="P1190" s="8">
        <v>1</v>
      </c>
    </row>
    <row r="1191" spans="1:16" x14ac:dyDescent="0.4">
      <c r="A1191" s="8">
        <v>0</v>
      </c>
      <c r="B1191" s="8">
        <v>48</v>
      </c>
      <c r="C1191" s="8">
        <v>1</v>
      </c>
      <c r="D1191" s="8">
        <v>0</v>
      </c>
      <c r="E1191" s="8">
        <v>0</v>
      </c>
      <c r="F1191" s="8">
        <v>0</v>
      </c>
      <c r="G1191" s="8">
        <v>0</v>
      </c>
      <c r="H1191" s="8">
        <v>1</v>
      </c>
      <c r="I1191" s="8">
        <v>0</v>
      </c>
      <c r="J1191" s="8">
        <v>169</v>
      </c>
      <c r="K1191" s="8">
        <v>243</v>
      </c>
      <c r="L1191" s="8">
        <v>142.5</v>
      </c>
      <c r="M1191" s="8">
        <v>28.49</v>
      </c>
      <c r="N1191" s="8">
        <v>85</v>
      </c>
      <c r="O1191" s="8">
        <v>77</v>
      </c>
      <c r="P1191" s="8">
        <v>0</v>
      </c>
    </row>
    <row r="1192" spans="1:16" x14ac:dyDescent="0.4">
      <c r="A1192" s="8">
        <v>0</v>
      </c>
      <c r="B1192" s="8">
        <v>58</v>
      </c>
      <c r="C1192" s="8">
        <v>1</v>
      </c>
      <c r="D1192" s="8">
        <v>1</v>
      </c>
      <c r="E1192" s="8">
        <v>15</v>
      </c>
      <c r="F1192" s="8">
        <v>0</v>
      </c>
      <c r="G1192" s="8">
        <v>0</v>
      </c>
      <c r="H1192" s="8">
        <v>0</v>
      </c>
      <c r="I1192" s="8">
        <v>0</v>
      </c>
      <c r="J1192" s="8">
        <v>222</v>
      </c>
      <c r="K1192" s="8">
        <v>117</v>
      </c>
      <c r="L1192" s="8">
        <v>79</v>
      </c>
      <c r="M1192" s="8">
        <v>21.09</v>
      </c>
      <c r="N1192" s="8">
        <v>92</v>
      </c>
      <c r="O1192" s="7" t="s">
        <v>43</v>
      </c>
      <c r="P1192" s="8">
        <v>1</v>
      </c>
    </row>
    <row r="1193" spans="1:16" x14ac:dyDescent="0.4">
      <c r="A1193" s="8">
        <v>1</v>
      </c>
      <c r="B1193" s="8">
        <v>60</v>
      </c>
      <c r="C1193" s="8">
        <v>2</v>
      </c>
      <c r="D1193" s="8">
        <v>1</v>
      </c>
      <c r="E1193" s="8">
        <v>20</v>
      </c>
      <c r="F1193" s="8">
        <v>0</v>
      </c>
      <c r="G1193" s="8">
        <v>0</v>
      </c>
      <c r="H1193" s="8">
        <v>1</v>
      </c>
      <c r="I1193" s="8">
        <v>0</v>
      </c>
      <c r="J1193" s="8">
        <v>260</v>
      </c>
      <c r="K1193" s="8">
        <v>178</v>
      </c>
      <c r="L1193" s="8">
        <v>103</v>
      </c>
      <c r="M1193" s="8">
        <v>24.62</v>
      </c>
      <c r="N1193" s="8">
        <v>72</v>
      </c>
      <c r="O1193" s="8">
        <v>79</v>
      </c>
      <c r="P1193" s="8">
        <v>0</v>
      </c>
    </row>
    <row r="1194" spans="1:16" x14ac:dyDescent="0.4">
      <c r="A1194" s="8">
        <v>0</v>
      </c>
      <c r="B1194" s="8">
        <v>41</v>
      </c>
      <c r="C1194" s="8">
        <v>1</v>
      </c>
      <c r="D1194" s="8">
        <v>1</v>
      </c>
      <c r="E1194" s="8">
        <v>15</v>
      </c>
      <c r="F1194" s="8">
        <v>0</v>
      </c>
      <c r="G1194" s="8">
        <v>0</v>
      </c>
      <c r="H1194" s="8">
        <v>0</v>
      </c>
      <c r="I1194" s="8">
        <v>0</v>
      </c>
      <c r="J1194" s="8">
        <v>242</v>
      </c>
      <c r="K1194" s="8">
        <v>139</v>
      </c>
      <c r="L1194" s="8">
        <v>80</v>
      </c>
      <c r="M1194" s="8">
        <v>19.68</v>
      </c>
      <c r="N1194" s="8">
        <v>72</v>
      </c>
      <c r="O1194" s="8">
        <v>60</v>
      </c>
      <c r="P1194" s="8">
        <v>0</v>
      </c>
    </row>
    <row r="1195" spans="1:16" x14ac:dyDescent="0.4">
      <c r="A1195" s="8">
        <v>0</v>
      </c>
      <c r="B1195" s="8">
        <v>64</v>
      </c>
      <c r="C1195" s="8">
        <v>1</v>
      </c>
      <c r="D1195" s="8">
        <v>0</v>
      </c>
      <c r="E1195" s="8">
        <v>0</v>
      </c>
      <c r="F1195" s="8">
        <v>0</v>
      </c>
      <c r="G1195" s="8">
        <v>0</v>
      </c>
      <c r="H1195" s="8">
        <v>0</v>
      </c>
      <c r="I1195" s="8">
        <v>0</v>
      </c>
      <c r="J1195" s="8">
        <v>280</v>
      </c>
      <c r="K1195" s="8">
        <v>127</v>
      </c>
      <c r="L1195" s="8">
        <v>77</v>
      </c>
      <c r="M1195" s="8">
        <v>30.39</v>
      </c>
      <c r="N1195" s="8">
        <v>56</v>
      </c>
      <c r="O1195" s="8">
        <v>78</v>
      </c>
      <c r="P1195" s="8">
        <v>1</v>
      </c>
    </row>
    <row r="1196" spans="1:16" x14ac:dyDescent="0.4">
      <c r="A1196" s="8">
        <v>0</v>
      </c>
      <c r="B1196" s="8">
        <v>62</v>
      </c>
      <c r="C1196" s="8">
        <v>1</v>
      </c>
      <c r="D1196" s="8">
        <v>0</v>
      </c>
      <c r="E1196" s="8">
        <v>0</v>
      </c>
      <c r="F1196" s="8">
        <v>0</v>
      </c>
      <c r="G1196" s="8">
        <v>0</v>
      </c>
      <c r="H1196" s="8">
        <v>1</v>
      </c>
      <c r="I1196" s="8">
        <v>0</v>
      </c>
      <c r="J1196" s="8">
        <v>231</v>
      </c>
      <c r="K1196" s="8">
        <v>184</v>
      </c>
      <c r="L1196" s="8">
        <v>90</v>
      </c>
      <c r="M1196" s="8">
        <v>26.03</v>
      </c>
      <c r="N1196" s="8">
        <v>70</v>
      </c>
      <c r="O1196" s="8">
        <v>75</v>
      </c>
      <c r="P1196" s="8">
        <v>0</v>
      </c>
    </row>
    <row r="1197" spans="1:16" x14ac:dyDescent="0.4">
      <c r="A1197" s="8">
        <v>1</v>
      </c>
      <c r="B1197" s="8">
        <v>62</v>
      </c>
      <c r="C1197" s="8">
        <v>1</v>
      </c>
      <c r="D1197" s="8">
        <v>1</v>
      </c>
      <c r="E1197" s="8">
        <v>20</v>
      </c>
      <c r="F1197" s="8">
        <v>0</v>
      </c>
      <c r="G1197" s="8">
        <v>0</v>
      </c>
      <c r="H1197" s="8">
        <v>1</v>
      </c>
      <c r="I1197" s="8">
        <v>0</v>
      </c>
      <c r="J1197" s="8">
        <v>270</v>
      </c>
      <c r="K1197" s="8">
        <v>145.5</v>
      </c>
      <c r="L1197" s="8">
        <v>87.5</v>
      </c>
      <c r="M1197" s="8">
        <v>23.88</v>
      </c>
      <c r="N1197" s="8">
        <v>81</v>
      </c>
      <c r="O1197" s="8">
        <v>67</v>
      </c>
      <c r="P1197" s="8">
        <v>1</v>
      </c>
    </row>
    <row r="1198" spans="1:16" x14ac:dyDescent="0.4">
      <c r="A1198" s="8">
        <v>0</v>
      </c>
      <c r="B1198" s="8">
        <v>66</v>
      </c>
      <c r="C1198" s="8">
        <v>1</v>
      </c>
      <c r="D1198" s="8">
        <v>1</v>
      </c>
      <c r="E1198" s="8">
        <v>3</v>
      </c>
      <c r="F1198" s="8">
        <v>0</v>
      </c>
      <c r="G1198" s="8">
        <v>0</v>
      </c>
      <c r="H1198" s="8">
        <v>0</v>
      </c>
      <c r="I1198" s="8">
        <v>0</v>
      </c>
      <c r="J1198" s="8">
        <v>216</v>
      </c>
      <c r="K1198" s="8">
        <v>133</v>
      </c>
      <c r="L1198" s="8">
        <v>87</v>
      </c>
      <c r="M1198" s="8">
        <v>30.06</v>
      </c>
      <c r="N1198" s="8">
        <v>68</v>
      </c>
      <c r="O1198" s="8">
        <v>91</v>
      </c>
      <c r="P1198" s="8">
        <v>0</v>
      </c>
    </row>
    <row r="1199" spans="1:16" x14ac:dyDescent="0.4">
      <c r="A1199" s="8">
        <v>0</v>
      </c>
      <c r="B1199" s="8">
        <v>59</v>
      </c>
      <c r="C1199" s="8">
        <v>1</v>
      </c>
      <c r="D1199" s="8">
        <v>0</v>
      </c>
      <c r="E1199" s="8">
        <v>0</v>
      </c>
      <c r="F1199" s="8">
        <v>1</v>
      </c>
      <c r="G1199" s="8">
        <v>0</v>
      </c>
      <c r="H1199" s="8">
        <v>1</v>
      </c>
      <c r="I1199" s="8">
        <v>0</v>
      </c>
      <c r="J1199" s="8">
        <v>320</v>
      </c>
      <c r="K1199" s="8">
        <v>187.5</v>
      </c>
      <c r="L1199" s="8">
        <v>85.5</v>
      </c>
      <c r="M1199" s="8">
        <v>25.33</v>
      </c>
      <c r="N1199" s="8">
        <v>75</v>
      </c>
      <c r="O1199" s="8">
        <v>68</v>
      </c>
      <c r="P1199" s="8">
        <v>0</v>
      </c>
    </row>
    <row r="1200" spans="1:16" x14ac:dyDescent="0.4">
      <c r="A1200" s="8">
        <v>0</v>
      </c>
      <c r="B1200" s="8">
        <v>36</v>
      </c>
      <c r="C1200" s="8">
        <v>4</v>
      </c>
      <c r="D1200" s="8">
        <v>1</v>
      </c>
      <c r="E1200" s="8">
        <v>10</v>
      </c>
      <c r="F1200" s="8">
        <v>0</v>
      </c>
      <c r="G1200" s="8">
        <v>0</v>
      </c>
      <c r="H1200" s="8">
        <v>0</v>
      </c>
      <c r="I1200" s="8">
        <v>0</v>
      </c>
      <c r="J1200" s="8">
        <v>214</v>
      </c>
      <c r="K1200" s="8">
        <v>119</v>
      </c>
      <c r="L1200" s="8">
        <v>76</v>
      </c>
      <c r="M1200" s="8">
        <v>21.67</v>
      </c>
      <c r="N1200" s="8">
        <v>67</v>
      </c>
      <c r="O1200" s="8">
        <v>75</v>
      </c>
      <c r="P1200" s="8">
        <v>0</v>
      </c>
    </row>
    <row r="1201" spans="1:16" x14ac:dyDescent="0.4">
      <c r="A1201" s="8">
        <v>1</v>
      </c>
      <c r="B1201" s="8">
        <v>40</v>
      </c>
      <c r="C1201" s="8">
        <v>1</v>
      </c>
      <c r="D1201" s="8">
        <v>1</v>
      </c>
      <c r="E1201" s="8">
        <v>10</v>
      </c>
      <c r="F1201" s="8">
        <v>0</v>
      </c>
      <c r="G1201" s="8">
        <v>0</v>
      </c>
      <c r="H1201" s="8">
        <v>0</v>
      </c>
      <c r="I1201" s="8">
        <v>0</v>
      </c>
      <c r="J1201" s="8">
        <v>304</v>
      </c>
      <c r="K1201" s="8">
        <v>125</v>
      </c>
      <c r="L1201" s="8">
        <v>86</v>
      </c>
      <c r="M1201" s="8">
        <v>30.07</v>
      </c>
      <c r="N1201" s="8">
        <v>80</v>
      </c>
      <c r="O1201" s="8">
        <v>84</v>
      </c>
      <c r="P1201" s="8">
        <v>0</v>
      </c>
    </row>
    <row r="1202" spans="1:16" x14ac:dyDescent="0.4">
      <c r="A1202" s="8">
        <v>1</v>
      </c>
      <c r="B1202" s="8">
        <v>53</v>
      </c>
      <c r="C1202" s="8">
        <v>1</v>
      </c>
      <c r="D1202" s="8">
        <v>1</v>
      </c>
      <c r="E1202" s="8">
        <v>20</v>
      </c>
      <c r="F1202" s="8">
        <v>0</v>
      </c>
      <c r="G1202" s="8">
        <v>0</v>
      </c>
      <c r="H1202" s="8">
        <v>1</v>
      </c>
      <c r="I1202" s="8">
        <v>0</v>
      </c>
      <c r="J1202" s="8">
        <v>248</v>
      </c>
      <c r="K1202" s="8">
        <v>165</v>
      </c>
      <c r="L1202" s="8">
        <v>96</v>
      </c>
      <c r="M1202" s="8">
        <v>24.45</v>
      </c>
      <c r="N1202" s="8">
        <v>100</v>
      </c>
      <c r="O1202" s="8">
        <v>71</v>
      </c>
      <c r="P1202" s="8">
        <v>0</v>
      </c>
    </row>
    <row r="1203" spans="1:16" x14ac:dyDescent="0.4">
      <c r="A1203" s="8">
        <v>0</v>
      </c>
      <c r="B1203" s="8">
        <v>49</v>
      </c>
      <c r="C1203" s="8">
        <v>1</v>
      </c>
      <c r="D1203" s="8">
        <v>0</v>
      </c>
      <c r="E1203" s="8">
        <v>0</v>
      </c>
      <c r="F1203" s="8">
        <v>0</v>
      </c>
      <c r="G1203" s="8">
        <v>0</v>
      </c>
      <c r="H1203" s="8">
        <v>0</v>
      </c>
      <c r="I1203" s="8">
        <v>0</v>
      </c>
      <c r="J1203" s="8">
        <v>246</v>
      </c>
      <c r="K1203" s="8">
        <v>138</v>
      </c>
      <c r="L1203" s="8">
        <v>92</v>
      </c>
      <c r="M1203" s="8">
        <v>28.23</v>
      </c>
      <c r="N1203" s="8">
        <v>72</v>
      </c>
      <c r="O1203" s="8">
        <v>91</v>
      </c>
      <c r="P1203" s="8">
        <v>0</v>
      </c>
    </row>
    <row r="1204" spans="1:16" x14ac:dyDescent="0.4">
      <c r="A1204" s="8">
        <v>0</v>
      </c>
      <c r="B1204" s="8">
        <v>47</v>
      </c>
      <c r="C1204" s="8">
        <v>1</v>
      </c>
      <c r="D1204" s="8">
        <v>1</v>
      </c>
      <c r="E1204" s="8">
        <v>20</v>
      </c>
      <c r="F1204" s="8">
        <v>0</v>
      </c>
      <c r="G1204" s="8">
        <v>0</v>
      </c>
      <c r="H1204" s="8">
        <v>0</v>
      </c>
      <c r="I1204" s="8">
        <v>0</v>
      </c>
      <c r="J1204" s="8">
        <v>195</v>
      </c>
      <c r="K1204" s="8">
        <v>134</v>
      </c>
      <c r="L1204" s="8">
        <v>81</v>
      </c>
      <c r="M1204" s="8">
        <v>21.4</v>
      </c>
      <c r="N1204" s="8">
        <v>85</v>
      </c>
      <c r="O1204" s="7" t="s">
        <v>43</v>
      </c>
      <c r="P1204" s="8">
        <v>0</v>
      </c>
    </row>
    <row r="1205" spans="1:16" x14ac:dyDescent="0.4">
      <c r="A1205" s="8">
        <v>1</v>
      </c>
      <c r="B1205" s="8">
        <v>64</v>
      </c>
      <c r="C1205" s="8">
        <v>1</v>
      </c>
      <c r="D1205" s="8">
        <v>1</v>
      </c>
      <c r="E1205" s="8">
        <v>30</v>
      </c>
      <c r="F1205" s="8">
        <v>0</v>
      </c>
      <c r="G1205" s="8">
        <v>0</v>
      </c>
      <c r="H1205" s="8">
        <v>1</v>
      </c>
      <c r="I1205" s="8">
        <v>0</v>
      </c>
      <c r="J1205" s="8">
        <v>253</v>
      </c>
      <c r="K1205" s="8">
        <v>178</v>
      </c>
      <c r="L1205" s="8">
        <v>106</v>
      </c>
      <c r="M1205" s="8">
        <v>24.68</v>
      </c>
      <c r="N1205" s="8">
        <v>100</v>
      </c>
      <c r="O1205" s="8">
        <v>76</v>
      </c>
      <c r="P1205" s="8">
        <v>1</v>
      </c>
    </row>
    <row r="1206" spans="1:16" x14ac:dyDescent="0.4">
      <c r="A1206" s="8">
        <v>1</v>
      </c>
      <c r="B1206" s="8">
        <v>46</v>
      </c>
      <c r="C1206" s="8">
        <v>3</v>
      </c>
      <c r="D1206" s="8">
        <v>0</v>
      </c>
      <c r="E1206" s="8">
        <v>0</v>
      </c>
      <c r="F1206" s="8">
        <v>0</v>
      </c>
      <c r="G1206" s="8">
        <v>0</v>
      </c>
      <c r="H1206" s="8">
        <v>1</v>
      </c>
      <c r="I1206" s="8">
        <v>0</v>
      </c>
      <c r="J1206" s="8">
        <v>256</v>
      </c>
      <c r="K1206" s="8">
        <v>138</v>
      </c>
      <c r="L1206" s="8">
        <v>105</v>
      </c>
      <c r="M1206" s="8">
        <v>26.97</v>
      </c>
      <c r="N1206" s="8">
        <v>98</v>
      </c>
      <c r="O1206" s="8">
        <v>100</v>
      </c>
      <c r="P1206" s="8">
        <v>0</v>
      </c>
    </row>
    <row r="1207" spans="1:16" x14ac:dyDescent="0.4">
      <c r="A1207" s="8">
        <v>0</v>
      </c>
      <c r="B1207" s="8">
        <v>58</v>
      </c>
      <c r="C1207" s="8">
        <v>2</v>
      </c>
      <c r="D1207" s="8">
        <v>0</v>
      </c>
      <c r="E1207" s="8">
        <v>0</v>
      </c>
      <c r="F1207" s="8">
        <v>0</v>
      </c>
      <c r="G1207" s="8">
        <v>0</v>
      </c>
      <c r="H1207" s="8">
        <v>0</v>
      </c>
      <c r="I1207" s="8">
        <v>0</v>
      </c>
      <c r="J1207" s="8">
        <v>245</v>
      </c>
      <c r="K1207" s="8">
        <v>123</v>
      </c>
      <c r="L1207" s="8">
        <v>85.5</v>
      </c>
      <c r="M1207" s="8">
        <v>24.49</v>
      </c>
      <c r="N1207" s="8">
        <v>68</v>
      </c>
      <c r="O1207" s="8">
        <v>76</v>
      </c>
      <c r="P1207" s="8">
        <v>0</v>
      </c>
    </row>
    <row r="1208" spans="1:16" x14ac:dyDescent="0.4">
      <c r="A1208" s="8">
        <v>0</v>
      </c>
      <c r="B1208" s="8">
        <v>66</v>
      </c>
      <c r="C1208" s="8">
        <v>1</v>
      </c>
      <c r="D1208" s="8">
        <v>0</v>
      </c>
      <c r="E1208" s="8">
        <v>0</v>
      </c>
      <c r="F1208" s="7" t="s">
        <v>43</v>
      </c>
      <c r="G1208" s="8">
        <v>0</v>
      </c>
      <c r="H1208" s="8">
        <v>1</v>
      </c>
      <c r="I1208" s="8">
        <v>0</v>
      </c>
      <c r="J1208" s="8">
        <v>235</v>
      </c>
      <c r="K1208" s="8">
        <v>151</v>
      </c>
      <c r="L1208" s="8">
        <v>91</v>
      </c>
      <c r="M1208" s="8">
        <v>30.86</v>
      </c>
      <c r="N1208" s="8">
        <v>78</v>
      </c>
      <c r="O1208" s="8">
        <v>87</v>
      </c>
      <c r="P1208" s="8">
        <v>0</v>
      </c>
    </row>
    <row r="1209" spans="1:16" x14ac:dyDescent="0.4">
      <c r="A1209" s="8">
        <v>0</v>
      </c>
      <c r="B1209" s="8">
        <v>41</v>
      </c>
      <c r="C1209" s="8">
        <v>4</v>
      </c>
      <c r="D1209" s="8">
        <v>0</v>
      </c>
      <c r="E1209" s="8">
        <v>0</v>
      </c>
      <c r="F1209" s="8">
        <v>0</v>
      </c>
      <c r="G1209" s="8">
        <v>0</v>
      </c>
      <c r="H1209" s="8">
        <v>0</v>
      </c>
      <c r="I1209" s="8">
        <v>0</v>
      </c>
      <c r="J1209" s="8">
        <v>205</v>
      </c>
      <c r="K1209" s="8">
        <v>110</v>
      </c>
      <c r="L1209" s="8">
        <v>69</v>
      </c>
      <c r="M1209" s="8">
        <v>25.99</v>
      </c>
      <c r="N1209" s="8">
        <v>75</v>
      </c>
      <c r="O1209" s="8">
        <v>67</v>
      </c>
      <c r="P1209" s="8">
        <v>0</v>
      </c>
    </row>
    <row r="1210" spans="1:16" x14ac:dyDescent="0.4">
      <c r="A1210" s="8">
        <v>0</v>
      </c>
      <c r="B1210" s="8">
        <v>40</v>
      </c>
      <c r="C1210" s="8">
        <v>1</v>
      </c>
      <c r="D1210" s="8">
        <v>1</v>
      </c>
      <c r="E1210" s="8">
        <v>15</v>
      </c>
      <c r="F1210" s="8">
        <v>0</v>
      </c>
      <c r="G1210" s="8">
        <v>0</v>
      </c>
      <c r="H1210" s="8">
        <v>0</v>
      </c>
      <c r="I1210" s="8">
        <v>0</v>
      </c>
      <c r="J1210" s="8">
        <v>199</v>
      </c>
      <c r="K1210" s="8">
        <v>122</v>
      </c>
      <c r="L1210" s="8">
        <v>82</v>
      </c>
      <c r="M1210" s="8">
        <v>22.16</v>
      </c>
      <c r="N1210" s="8">
        <v>85</v>
      </c>
      <c r="O1210" s="8">
        <v>77</v>
      </c>
      <c r="P1210" s="8">
        <v>0</v>
      </c>
    </row>
    <row r="1211" spans="1:16" x14ac:dyDescent="0.4">
      <c r="A1211" s="8">
        <v>0</v>
      </c>
      <c r="B1211" s="8">
        <v>42</v>
      </c>
      <c r="C1211" s="8">
        <v>3</v>
      </c>
      <c r="D1211" s="8">
        <v>1</v>
      </c>
      <c r="E1211" s="8">
        <v>20</v>
      </c>
      <c r="F1211" s="8">
        <v>0</v>
      </c>
      <c r="G1211" s="8">
        <v>0</v>
      </c>
      <c r="H1211" s="8">
        <v>0</v>
      </c>
      <c r="I1211" s="8">
        <v>0</v>
      </c>
      <c r="J1211" s="8">
        <v>304</v>
      </c>
      <c r="K1211" s="8">
        <v>119</v>
      </c>
      <c r="L1211" s="8">
        <v>76</v>
      </c>
      <c r="M1211" s="8">
        <v>32.520000000000003</v>
      </c>
      <c r="N1211" s="8">
        <v>64</v>
      </c>
      <c r="O1211" s="8">
        <v>80</v>
      </c>
      <c r="P1211" s="8">
        <v>0</v>
      </c>
    </row>
    <row r="1212" spans="1:16" x14ac:dyDescent="0.4">
      <c r="A1212" s="8">
        <v>1</v>
      </c>
      <c r="B1212" s="8">
        <v>52</v>
      </c>
      <c r="C1212" s="8">
        <v>1</v>
      </c>
      <c r="D1212" s="8">
        <v>0</v>
      </c>
      <c r="E1212" s="8">
        <v>0</v>
      </c>
      <c r="F1212" s="8">
        <v>0</v>
      </c>
      <c r="G1212" s="8">
        <v>0</v>
      </c>
      <c r="H1212" s="8">
        <v>0</v>
      </c>
      <c r="I1212" s="8">
        <v>0</v>
      </c>
      <c r="J1212" s="8">
        <v>206</v>
      </c>
      <c r="K1212" s="8">
        <v>110</v>
      </c>
      <c r="L1212" s="8">
        <v>78</v>
      </c>
      <c r="M1212" s="8">
        <v>33.03</v>
      </c>
      <c r="N1212" s="8">
        <v>65</v>
      </c>
      <c r="O1212" s="8">
        <v>62</v>
      </c>
      <c r="P1212" s="8">
        <v>0</v>
      </c>
    </row>
    <row r="1213" spans="1:16" x14ac:dyDescent="0.4">
      <c r="A1213" s="8">
        <v>1</v>
      </c>
      <c r="B1213" s="8">
        <v>42</v>
      </c>
      <c r="C1213" s="8">
        <v>4</v>
      </c>
      <c r="D1213" s="8">
        <v>0</v>
      </c>
      <c r="E1213" s="8">
        <v>0</v>
      </c>
      <c r="F1213" s="8">
        <v>0</v>
      </c>
      <c r="G1213" s="8">
        <v>0</v>
      </c>
      <c r="H1213" s="8">
        <v>1</v>
      </c>
      <c r="I1213" s="8">
        <v>0</v>
      </c>
      <c r="J1213" s="8">
        <v>245</v>
      </c>
      <c r="K1213" s="8">
        <v>142.5</v>
      </c>
      <c r="L1213" s="8">
        <v>85</v>
      </c>
      <c r="M1213" s="8">
        <v>35.450000000000003</v>
      </c>
      <c r="N1213" s="8">
        <v>62</v>
      </c>
      <c r="O1213" s="7" t="s">
        <v>43</v>
      </c>
      <c r="P1213" s="8">
        <v>0</v>
      </c>
    </row>
    <row r="1214" spans="1:16" x14ac:dyDescent="0.4">
      <c r="A1214" s="8">
        <v>0</v>
      </c>
      <c r="B1214" s="8">
        <v>49</v>
      </c>
      <c r="C1214" s="8">
        <v>1</v>
      </c>
      <c r="D1214" s="8">
        <v>0</v>
      </c>
      <c r="E1214" s="8">
        <v>0</v>
      </c>
      <c r="F1214" s="8">
        <v>0</v>
      </c>
      <c r="G1214" s="8">
        <v>0</v>
      </c>
      <c r="H1214" s="8">
        <v>1</v>
      </c>
      <c r="I1214" s="8">
        <v>0</v>
      </c>
      <c r="J1214" s="8">
        <v>309</v>
      </c>
      <c r="K1214" s="8">
        <v>155</v>
      </c>
      <c r="L1214" s="8">
        <v>85</v>
      </c>
      <c r="M1214" s="8">
        <v>23.06</v>
      </c>
      <c r="N1214" s="8">
        <v>70</v>
      </c>
      <c r="O1214" s="8">
        <v>63</v>
      </c>
      <c r="P1214" s="8">
        <v>0</v>
      </c>
    </row>
    <row r="1215" spans="1:16" x14ac:dyDescent="0.4">
      <c r="A1215" s="8">
        <v>0</v>
      </c>
      <c r="B1215" s="8">
        <v>52</v>
      </c>
      <c r="C1215" s="8">
        <v>1</v>
      </c>
      <c r="D1215" s="8">
        <v>1</v>
      </c>
      <c r="E1215" s="8">
        <v>1</v>
      </c>
      <c r="F1215" s="8">
        <v>0</v>
      </c>
      <c r="G1215" s="8">
        <v>0</v>
      </c>
      <c r="H1215" s="8">
        <v>0</v>
      </c>
      <c r="I1215" s="8">
        <v>0</v>
      </c>
      <c r="J1215" s="8">
        <v>234</v>
      </c>
      <c r="K1215" s="8">
        <v>111</v>
      </c>
      <c r="L1215" s="8">
        <v>81</v>
      </c>
      <c r="M1215" s="8">
        <v>22.35</v>
      </c>
      <c r="N1215" s="8">
        <v>70</v>
      </c>
      <c r="O1215" s="8">
        <v>77</v>
      </c>
      <c r="P1215" s="8">
        <v>0</v>
      </c>
    </row>
    <row r="1216" spans="1:16" x14ac:dyDescent="0.4">
      <c r="A1216" s="8">
        <v>0</v>
      </c>
      <c r="B1216" s="8">
        <v>58</v>
      </c>
      <c r="C1216" s="8">
        <v>1</v>
      </c>
      <c r="D1216" s="8">
        <v>0</v>
      </c>
      <c r="E1216" s="8">
        <v>0</v>
      </c>
      <c r="F1216" s="8">
        <v>0</v>
      </c>
      <c r="G1216" s="8">
        <v>0</v>
      </c>
      <c r="H1216" s="8">
        <v>0</v>
      </c>
      <c r="I1216" s="8">
        <v>0</v>
      </c>
      <c r="J1216" s="8">
        <v>218</v>
      </c>
      <c r="K1216" s="8">
        <v>138.5</v>
      </c>
      <c r="L1216" s="8">
        <v>87.5</v>
      </c>
      <c r="M1216" s="8">
        <v>22.91</v>
      </c>
      <c r="N1216" s="8">
        <v>73</v>
      </c>
      <c r="O1216" s="7" t="s">
        <v>43</v>
      </c>
      <c r="P1216" s="8">
        <v>0</v>
      </c>
    </row>
    <row r="1217" spans="1:16" x14ac:dyDescent="0.4">
      <c r="A1217" s="8">
        <v>1</v>
      </c>
      <c r="B1217" s="8">
        <v>46</v>
      </c>
      <c r="C1217" s="8">
        <v>3</v>
      </c>
      <c r="D1217" s="8">
        <v>0</v>
      </c>
      <c r="E1217" s="8">
        <v>0</v>
      </c>
      <c r="F1217" s="8">
        <v>0</v>
      </c>
      <c r="G1217" s="8">
        <v>0</v>
      </c>
      <c r="H1217" s="8">
        <v>1</v>
      </c>
      <c r="I1217" s="8">
        <v>0</v>
      </c>
      <c r="J1217" s="8">
        <v>305</v>
      </c>
      <c r="K1217" s="8">
        <v>150</v>
      </c>
      <c r="L1217" s="8">
        <v>88</v>
      </c>
      <c r="M1217" s="8">
        <v>26.82</v>
      </c>
      <c r="N1217" s="8">
        <v>75</v>
      </c>
      <c r="O1217" s="8">
        <v>75</v>
      </c>
      <c r="P1217" s="8">
        <v>0</v>
      </c>
    </row>
    <row r="1218" spans="1:16" x14ac:dyDescent="0.4">
      <c r="A1218" s="8">
        <v>0</v>
      </c>
      <c r="B1218" s="8">
        <v>40</v>
      </c>
      <c r="C1218" s="8">
        <v>2</v>
      </c>
      <c r="D1218" s="8">
        <v>0</v>
      </c>
      <c r="E1218" s="8">
        <v>0</v>
      </c>
      <c r="F1218" s="8">
        <v>0</v>
      </c>
      <c r="G1218" s="8">
        <v>0</v>
      </c>
      <c r="H1218" s="8">
        <v>0</v>
      </c>
      <c r="I1218" s="8">
        <v>0</v>
      </c>
      <c r="J1218" s="8">
        <v>208</v>
      </c>
      <c r="K1218" s="8">
        <v>116</v>
      </c>
      <c r="L1218" s="8">
        <v>75</v>
      </c>
      <c r="M1218" s="8">
        <v>18.52</v>
      </c>
      <c r="N1218" s="8">
        <v>80</v>
      </c>
      <c r="O1218" s="8">
        <v>82</v>
      </c>
      <c r="P1218" s="8">
        <v>0</v>
      </c>
    </row>
    <row r="1219" spans="1:16" x14ac:dyDescent="0.4">
      <c r="A1219" s="8">
        <v>1</v>
      </c>
      <c r="B1219" s="8">
        <v>35</v>
      </c>
      <c r="C1219" s="8">
        <v>1</v>
      </c>
      <c r="D1219" s="8">
        <v>1</v>
      </c>
      <c r="E1219" s="8">
        <v>15</v>
      </c>
      <c r="F1219" s="8">
        <v>0</v>
      </c>
      <c r="G1219" s="8">
        <v>0</v>
      </c>
      <c r="H1219" s="8">
        <v>0</v>
      </c>
      <c r="I1219" s="8">
        <v>0</v>
      </c>
      <c r="J1219" s="8">
        <v>210</v>
      </c>
      <c r="K1219" s="8">
        <v>99</v>
      </c>
      <c r="L1219" s="8">
        <v>67</v>
      </c>
      <c r="M1219" s="8">
        <v>22.39</v>
      </c>
      <c r="N1219" s="8">
        <v>57</v>
      </c>
      <c r="O1219" s="8">
        <v>75</v>
      </c>
      <c r="P1219" s="8">
        <v>0</v>
      </c>
    </row>
    <row r="1220" spans="1:16" x14ac:dyDescent="0.4">
      <c r="A1220" s="8">
        <v>0</v>
      </c>
      <c r="B1220" s="8">
        <v>42</v>
      </c>
      <c r="C1220" s="8">
        <v>1</v>
      </c>
      <c r="D1220" s="8">
        <v>0</v>
      </c>
      <c r="E1220" s="8">
        <v>0</v>
      </c>
      <c r="F1220" s="8">
        <v>0</v>
      </c>
      <c r="G1220" s="8">
        <v>0</v>
      </c>
      <c r="H1220" s="8">
        <v>0</v>
      </c>
      <c r="I1220" s="8">
        <v>0</v>
      </c>
      <c r="J1220" s="8">
        <v>271</v>
      </c>
      <c r="K1220" s="8">
        <v>115</v>
      </c>
      <c r="L1220" s="8">
        <v>77</v>
      </c>
      <c r="M1220" s="8">
        <v>28.68</v>
      </c>
      <c r="N1220" s="8">
        <v>66</v>
      </c>
      <c r="O1220" s="8">
        <v>82</v>
      </c>
      <c r="P1220" s="8">
        <v>0</v>
      </c>
    </row>
    <row r="1221" spans="1:16" x14ac:dyDescent="0.4">
      <c r="A1221" s="8">
        <v>1</v>
      </c>
      <c r="B1221" s="8">
        <v>58</v>
      </c>
      <c r="C1221" s="8">
        <v>1</v>
      </c>
      <c r="D1221" s="8">
        <v>0</v>
      </c>
      <c r="E1221" s="8">
        <v>0</v>
      </c>
      <c r="F1221" s="8">
        <v>0</v>
      </c>
      <c r="G1221" s="8">
        <v>0</v>
      </c>
      <c r="H1221" s="8">
        <v>1</v>
      </c>
      <c r="I1221" s="8">
        <v>0</v>
      </c>
      <c r="J1221" s="8">
        <v>264</v>
      </c>
      <c r="K1221" s="8">
        <v>181</v>
      </c>
      <c r="L1221" s="8">
        <v>90</v>
      </c>
      <c r="M1221" s="8">
        <v>24.49</v>
      </c>
      <c r="N1221" s="8">
        <v>75</v>
      </c>
      <c r="O1221" s="8">
        <v>71</v>
      </c>
      <c r="P1221" s="8">
        <v>0</v>
      </c>
    </row>
    <row r="1222" spans="1:16" x14ac:dyDescent="0.4">
      <c r="A1222" s="8">
        <v>0</v>
      </c>
      <c r="B1222" s="8">
        <v>43</v>
      </c>
      <c r="C1222" s="8">
        <v>3</v>
      </c>
      <c r="D1222" s="8">
        <v>0</v>
      </c>
      <c r="E1222" s="8">
        <v>0</v>
      </c>
      <c r="F1222" s="8">
        <v>0</v>
      </c>
      <c r="G1222" s="8">
        <v>0</v>
      </c>
      <c r="H1222" s="8">
        <v>0</v>
      </c>
      <c r="I1222" s="8">
        <v>0</v>
      </c>
      <c r="J1222" s="8">
        <v>209</v>
      </c>
      <c r="K1222" s="8">
        <v>115</v>
      </c>
      <c r="L1222" s="8">
        <v>75</v>
      </c>
      <c r="M1222" s="8">
        <v>27.99</v>
      </c>
      <c r="N1222" s="8">
        <v>80</v>
      </c>
      <c r="O1222" s="8">
        <v>90</v>
      </c>
      <c r="P1222" s="8">
        <v>0</v>
      </c>
    </row>
    <row r="1223" spans="1:16" x14ac:dyDescent="0.4">
      <c r="A1223" s="8">
        <v>1</v>
      </c>
      <c r="B1223" s="8">
        <v>44</v>
      </c>
      <c r="C1223" s="8">
        <v>2</v>
      </c>
      <c r="D1223" s="8">
        <v>0</v>
      </c>
      <c r="E1223" s="8">
        <v>0</v>
      </c>
      <c r="F1223" s="8">
        <v>0</v>
      </c>
      <c r="G1223" s="8">
        <v>0</v>
      </c>
      <c r="H1223" s="8">
        <v>1</v>
      </c>
      <c r="I1223" s="8">
        <v>0</v>
      </c>
      <c r="J1223" s="8">
        <v>248</v>
      </c>
      <c r="K1223" s="8">
        <v>174</v>
      </c>
      <c r="L1223" s="8">
        <v>110</v>
      </c>
      <c r="M1223" s="8">
        <v>31.74</v>
      </c>
      <c r="N1223" s="8">
        <v>75</v>
      </c>
      <c r="O1223" s="8">
        <v>100</v>
      </c>
      <c r="P1223" s="8">
        <v>0</v>
      </c>
    </row>
    <row r="1224" spans="1:16" x14ac:dyDescent="0.4">
      <c r="A1224" s="8">
        <v>0</v>
      </c>
      <c r="B1224" s="8">
        <v>38</v>
      </c>
      <c r="C1224" s="8">
        <v>2</v>
      </c>
      <c r="D1224" s="8">
        <v>1</v>
      </c>
      <c r="E1224" s="8">
        <v>10</v>
      </c>
      <c r="F1224" s="8">
        <v>0</v>
      </c>
      <c r="G1224" s="8">
        <v>0</v>
      </c>
      <c r="H1224" s="8">
        <v>0</v>
      </c>
      <c r="I1224" s="8">
        <v>0</v>
      </c>
      <c r="J1224" s="8">
        <v>155</v>
      </c>
      <c r="K1224" s="8">
        <v>96</v>
      </c>
      <c r="L1224" s="8">
        <v>61</v>
      </c>
      <c r="M1224" s="8">
        <v>24.19</v>
      </c>
      <c r="N1224" s="8">
        <v>60</v>
      </c>
      <c r="O1224" s="8">
        <v>68</v>
      </c>
      <c r="P1224" s="8">
        <v>0</v>
      </c>
    </row>
    <row r="1225" spans="1:16" x14ac:dyDescent="0.4">
      <c r="A1225" s="8">
        <v>0</v>
      </c>
      <c r="B1225" s="8">
        <v>39</v>
      </c>
      <c r="C1225" s="8">
        <v>2</v>
      </c>
      <c r="D1225" s="8">
        <v>1</v>
      </c>
      <c r="E1225" s="8">
        <v>20</v>
      </c>
      <c r="F1225" s="8">
        <v>0</v>
      </c>
      <c r="G1225" s="8">
        <v>0</v>
      </c>
      <c r="H1225" s="8">
        <v>0</v>
      </c>
      <c r="I1225" s="8">
        <v>0</v>
      </c>
      <c r="J1225" s="8">
        <v>149</v>
      </c>
      <c r="K1225" s="8">
        <v>122</v>
      </c>
      <c r="L1225" s="8">
        <v>72</v>
      </c>
      <c r="M1225" s="8">
        <v>21.3</v>
      </c>
      <c r="N1225" s="8">
        <v>85</v>
      </c>
      <c r="O1225" s="8">
        <v>75</v>
      </c>
      <c r="P1225" s="8">
        <v>0</v>
      </c>
    </row>
    <row r="1226" spans="1:16" x14ac:dyDescent="0.4">
      <c r="A1226" s="8">
        <v>1</v>
      </c>
      <c r="B1226" s="8">
        <v>41</v>
      </c>
      <c r="C1226" s="8">
        <v>1</v>
      </c>
      <c r="D1226" s="8">
        <v>0</v>
      </c>
      <c r="E1226" s="8">
        <v>0</v>
      </c>
      <c r="F1226" s="8">
        <v>0</v>
      </c>
      <c r="G1226" s="8">
        <v>0</v>
      </c>
      <c r="H1226" s="8">
        <v>0</v>
      </c>
      <c r="I1226" s="8">
        <v>0</v>
      </c>
      <c r="J1226" s="8">
        <v>255</v>
      </c>
      <c r="K1226" s="8">
        <v>120.5</v>
      </c>
      <c r="L1226" s="8">
        <v>85.5</v>
      </c>
      <c r="M1226" s="8">
        <v>30.85</v>
      </c>
      <c r="N1226" s="8">
        <v>100</v>
      </c>
      <c r="O1226" s="8">
        <v>79</v>
      </c>
      <c r="P1226" s="8">
        <v>0</v>
      </c>
    </row>
    <row r="1227" spans="1:16" x14ac:dyDescent="0.4">
      <c r="A1227" s="8">
        <v>1</v>
      </c>
      <c r="B1227" s="8">
        <v>40</v>
      </c>
      <c r="C1227" s="8">
        <v>1</v>
      </c>
      <c r="D1227" s="8">
        <v>0</v>
      </c>
      <c r="E1227" s="8">
        <v>0</v>
      </c>
      <c r="F1227" s="8">
        <v>0</v>
      </c>
      <c r="G1227" s="8">
        <v>0</v>
      </c>
      <c r="H1227" s="8">
        <v>0</v>
      </c>
      <c r="I1227" s="8">
        <v>0</v>
      </c>
      <c r="J1227" s="8">
        <v>137</v>
      </c>
      <c r="K1227" s="8">
        <v>127</v>
      </c>
      <c r="L1227" s="8">
        <v>82</v>
      </c>
      <c r="M1227" s="8">
        <v>27.04</v>
      </c>
      <c r="N1227" s="8">
        <v>60</v>
      </c>
      <c r="O1227" s="8">
        <v>71</v>
      </c>
      <c r="P1227" s="8">
        <v>0</v>
      </c>
    </row>
    <row r="1228" spans="1:16" x14ac:dyDescent="0.4">
      <c r="A1228" s="8">
        <v>0</v>
      </c>
      <c r="B1228" s="8">
        <v>38</v>
      </c>
      <c r="C1228" s="8">
        <v>2</v>
      </c>
      <c r="D1228" s="8">
        <v>1</v>
      </c>
      <c r="E1228" s="8">
        <v>9</v>
      </c>
      <c r="F1228" s="8">
        <v>0</v>
      </c>
      <c r="G1228" s="8">
        <v>0</v>
      </c>
      <c r="H1228" s="8">
        <v>0</v>
      </c>
      <c r="I1228" s="8">
        <v>0</v>
      </c>
      <c r="J1228" s="8">
        <v>160</v>
      </c>
      <c r="K1228" s="8">
        <v>102.5</v>
      </c>
      <c r="L1228" s="8">
        <v>67.5</v>
      </c>
      <c r="M1228" s="8">
        <v>21.16</v>
      </c>
      <c r="N1228" s="8">
        <v>90</v>
      </c>
      <c r="O1228" s="8">
        <v>68</v>
      </c>
      <c r="P1228" s="8">
        <v>0</v>
      </c>
    </row>
    <row r="1229" spans="1:16" x14ac:dyDescent="0.4">
      <c r="A1229" s="8">
        <v>1</v>
      </c>
      <c r="B1229" s="8">
        <v>57</v>
      </c>
      <c r="C1229" s="7" t="s">
        <v>43</v>
      </c>
      <c r="D1229" s="8">
        <v>0</v>
      </c>
      <c r="E1229" s="8">
        <v>0</v>
      </c>
      <c r="F1229" s="8">
        <v>0</v>
      </c>
      <c r="G1229" s="8">
        <v>0</v>
      </c>
      <c r="H1229" s="8">
        <v>1</v>
      </c>
      <c r="I1229" s="8">
        <v>0</v>
      </c>
      <c r="J1229" s="8">
        <v>210</v>
      </c>
      <c r="K1229" s="8">
        <v>158</v>
      </c>
      <c r="L1229" s="8">
        <v>104</v>
      </c>
      <c r="M1229" s="8">
        <v>30.93</v>
      </c>
      <c r="N1229" s="8">
        <v>73</v>
      </c>
      <c r="O1229" s="8">
        <v>113</v>
      </c>
      <c r="P1229" s="8">
        <v>0</v>
      </c>
    </row>
    <row r="1230" spans="1:16" x14ac:dyDescent="0.4">
      <c r="A1230" s="8">
        <v>0</v>
      </c>
      <c r="B1230" s="8">
        <v>41</v>
      </c>
      <c r="C1230" s="8">
        <v>2</v>
      </c>
      <c r="D1230" s="8">
        <v>1</v>
      </c>
      <c r="E1230" s="8">
        <v>3</v>
      </c>
      <c r="F1230" s="8">
        <v>0</v>
      </c>
      <c r="G1230" s="8">
        <v>0</v>
      </c>
      <c r="H1230" s="8">
        <v>0</v>
      </c>
      <c r="I1230" s="8">
        <v>0</v>
      </c>
      <c r="J1230" s="8">
        <v>226</v>
      </c>
      <c r="K1230" s="8">
        <v>130</v>
      </c>
      <c r="L1230" s="8">
        <v>80</v>
      </c>
      <c r="M1230" s="8">
        <v>25.25</v>
      </c>
      <c r="N1230" s="8">
        <v>75</v>
      </c>
      <c r="O1230" s="8">
        <v>73</v>
      </c>
      <c r="P1230" s="8">
        <v>0</v>
      </c>
    </row>
    <row r="1231" spans="1:16" x14ac:dyDescent="0.4">
      <c r="A1231" s="8">
        <v>0</v>
      </c>
      <c r="B1231" s="8">
        <v>42</v>
      </c>
      <c r="C1231" s="8">
        <v>2</v>
      </c>
      <c r="D1231" s="8">
        <v>1</v>
      </c>
      <c r="E1231" s="8">
        <v>15</v>
      </c>
      <c r="F1231" s="8">
        <v>0</v>
      </c>
      <c r="G1231" s="8">
        <v>0</v>
      </c>
      <c r="H1231" s="8">
        <v>0</v>
      </c>
      <c r="I1231" s="8">
        <v>0</v>
      </c>
      <c r="J1231" s="8">
        <v>197</v>
      </c>
      <c r="K1231" s="8">
        <v>124</v>
      </c>
      <c r="L1231" s="8">
        <v>81</v>
      </c>
      <c r="M1231" s="8">
        <v>21.5</v>
      </c>
      <c r="N1231" s="8">
        <v>80</v>
      </c>
      <c r="O1231" s="8">
        <v>63</v>
      </c>
      <c r="P1231" s="8">
        <v>0</v>
      </c>
    </row>
    <row r="1232" spans="1:16" x14ac:dyDescent="0.4">
      <c r="A1232" s="8">
        <v>1</v>
      </c>
      <c r="B1232" s="8">
        <v>58</v>
      </c>
      <c r="C1232" s="8">
        <v>1</v>
      </c>
      <c r="D1232" s="8">
        <v>1</v>
      </c>
      <c r="E1232" s="8">
        <v>30</v>
      </c>
      <c r="F1232" s="8">
        <v>0</v>
      </c>
      <c r="G1232" s="8">
        <v>0</v>
      </c>
      <c r="H1232" s="8">
        <v>1</v>
      </c>
      <c r="I1232" s="8">
        <v>0</v>
      </c>
      <c r="J1232" s="8">
        <v>279</v>
      </c>
      <c r="K1232" s="8">
        <v>180</v>
      </c>
      <c r="L1232" s="8">
        <v>109.5</v>
      </c>
      <c r="M1232" s="8">
        <v>26.04</v>
      </c>
      <c r="N1232" s="8">
        <v>75</v>
      </c>
      <c r="O1232" s="8">
        <v>82</v>
      </c>
      <c r="P1232" s="8">
        <v>1</v>
      </c>
    </row>
    <row r="1233" spans="1:16" x14ac:dyDescent="0.4">
      <c r="A1233" s="8">
        <v>1</v>
      </c>
      <c r="B1233" s="8">
        <v>42</v>
      </c>
      <c r="C1233" s="8">
        <v>4</v>
      </c>
      <c r="D1233" s="8">
        <v>0</v>
      </c>
      <c r="E1233" s="8">
        <v>0</v>
      </c>
      <c r="F1233" s="8">
        <v>0</v>
      </c>
      <c r="G1233" s="8">
        <v>0</v>
      </c>
      <c r="H1233" s="8">
        <v>0</v>
      </c>
      <c r="I1233" s="8">
        <v>0</v>
      </c>
      <c r="J1233" s="8">
        <v>195</v>
      </c>
      <c r="K1233" s="8">
        <v>112</v>
      </c>
      <c r="L1233" s="8">
        <v>74.5</v>
      </c>
      <c r="M1233" s="8">
        <v>23.37</v>
      </c>
      <c r="N1233" s="8">
        <v>58</v>
      </c>
      <c r="O1233" s="8">
        <v>110</v>
      </c>
      <c r="P1233" s="8">
        <v>0</v>
      </c>
    </row>
    <row r="1234" spans="1:16" x14ac:dyDescent="0.4">
      <c r="A1234" s="8">
        <v>0</v>
      </c>
      <c r="B1234" s="8">
        <v>47</v>
      </c>
      <c r="C1234" s="8">
        <v>4</v>
      </c>
      <c r="D1234" s="8">
        <v>1</v>
      </c>
      <c r="E1234" s="8">
        <v>3</v>
      </c>
      <c r="F1234" s="8">
        <v>0</v>
      </c>
      <c r="G1234" s="8">
        <v>0</v>
      </c>
      <c r="H1234" s="8">
        <v>0</v>
      </c>
      <c r="I1234" s="8">
        <v>0</v>
      </c>
      <c r="J1234" s="8">
        <v>231</v>
      </c>
      <c r="K1234" s="8">
        <v>133.5</v>
      </c>
      <c r="L1234" s="8">
        <v>76</v>
      </c>
      <c r="M1234" s="8">
        <v>25.77</v>
      </c>
      <c r="N1234" s="8">
        <v>75</v>
      </c>
      <c r="O1234" s="8">
        <v>73</v>
      </c>
      <c r="P1234" s="8">
        <v>0</v>
      </c>
    </row>
    <row r="1235" spans="1:16" x14ac:dyDescent="0.4">
      <c r="A1235" s="8">
        <v>1</v>
      </c>
      <c r="B1235" s="8">
        <v>59</v>
      </c>
      <c r="C1235" s="8">
        <v>1</v>
      </c>
      <c r="D1235" s="8">
        <v>0</v>
      </c>
      <c r="E1235" s="8">
        <v>0</v>
      </c>
      <c r="F1235" s="8">
        <v>0</v>
      </c>
      <c r="G1235" s="8">
        <v>0</v>
      </c>
      <c r="H1235" s="8">
        <v>0</v>
      </c>
      <c r="I1235" s="8">
        <v>0</v>
      </c>
      <c r="J1235" s="8">
        <v>229</v>
      </c>
      <c r="K1235" s="8">
        <v>100.5</v>
      </c>
      <c r="L1235" s="8">
        <v>66</v>
      </c>
      <c r="M1235" s="8">
        <v>25.18</v>
      </c>
      <c r="N1235" s="8">
        <v>44</v>
      </c>
      <c r="O1235" s="8">
        <v>81</v>
      </c>
      <c r="P1235" s="8">
        <v>0</v>
      </c>
    </row>
    <row r="1236" spans="1:16" x14ac:dyDescent="0.4">
      <c r="A1236" s="8">
        <v>0</v>
      </c>
      <c r="B1236" s="8">
        <v>45</v>
      </c>
      <c r="C1236" s="8">
        <v>3</v>
      </c>
      <c r="D1236" s="8">
        <v>0</v>
      </c>
      <c r="E1236" s="8">
        <v>0</v>
      </c>
      <c r="F1236" s="8">
        <v>0</v>
      </c>
      <c r="G1236" s="8">
        <v>0</v>
      </c>
      <c r="H1236" s="8">
        <v>0</v>
      </c>
      <c r="I1236" s="8">
        <v>0</v>
      </c>
      <c r="J1236" s="8">
        <v>186</v>
      </c>
      <c r="K1236" s="8">
        <v>104.5</v>
      </c>
      <c r="L1236" s="8">
        <v>71</v>
      </c>
      <c r="M1236" s="8">
        <v>31.35</v>
      </c>
      <c r="N1236" s="8">
        <v>55</v>
      </c>
      <c r="O1236" s="7" t="s">
        <v>43</v>
      </c>
      <c r="P1236" s="8">
        <v>0</v>
      </c>
    </row>
    <row r="1237" spans="1:16" x14ac:dyDescent="0.4">
      <c r="A1237" s="8">
        <v>1</v>
      </c>
      <c r="B1237" s="8">
        <v>55</v>
      </c>
      <c r="C1237" s="8">
        <v>1</v>
      </c>
      <c r="D1237" s="8">
        <v>1</v>
      </c>
      <c r="E1237" s="8">
        <v>20</v>
      </c>
      <c r="F1237" s="8">
        <v>0</v>
      </c>
      <c r="G1237" s="8">
        <v>0</v>
      </c>
      <c r="H1237" s="8">
        <v>0</v>
      </c>
      <c r="I1237" s="8">
        <v>0</v>
      </c>
      <c r="J1237" s="8">
        <v>242</v>
      </c>
      <c r="K1237" s="8">
        <v>120</v>
      </c>
      <c r="L1237" s="8">
        <v>86</v>
      </c>
      <c r="M1237" s="8">
        <v>26.77</v>
      </c>
      <c r="N1237" s="8">
        <v>55</v>
      </c>
      <c r="O1237" s="8">
        <v>73</v>
      </c>
      <c r="P1237" s="8">
        <v>0</v>
      </c>
    </row>
    <row r="1238" spans="1:16" x14ac:dyDescent="0.4">
      <c r="A1238" s="8">
        <v>1</v>
      </c>
      <c r="B1238" s="8">
        <v>68</v>
      </c>
      <c r="C1238" s="8">
        <v>1</v>
      </c>
      <c r="D1238" s="8">
        <v>0</v>
      </c>
      <c r="E1238" s="8">
        <v>0</v>
      </c>
      <c r="F1238" s="8">
        <v>0</v>
      </c>
      <c r="G1238" s="8">
        <v>0</v>
      </c>
      <c r="H1238" s="8">
        <v>0</v>
      </c>
      <c r="I1238" s="8">
        <v>0</v>
      </c>
      <c r="J1238" s="8">
        <v>230</v>
      </c>
      <c r="K1238" s="8">
        <v>124</v>
      </c>
      <c r="L1238" s="8">
        <v>70</v>
      </c>
      <c r="M1238" s="8">
        <v>22.85</v>
      </c>
      <c r="N1238" s="8">
        <v>70</v>
      </c>
      <c r="O1238" s="8">
        <v>60</v>
      </c>
      <c r="P1238" s="8">
        <v>0</v>
      </c>
    </row>
    <row r="1239" spans="1:16" x14ac:dyDescent="0.4">
      <c r="A1239" s="8">
        <v>1</v>
      </c>
      <c r="B1239" s="8">
        <v>61</v>
      </c>
      <c r="C1239" s="8">
        <v>1</v>
      </c>
      <c r="D1239" s="8">
        <v>1</v>
      </c>
      <c r="E1239" s="8">
        <v>20</v>
      </c>
      <c r="F1239" s="8">
        <v>0</v>
      </c>
      <c r="G1239" s="8">
        <v>0</v>
      </c>
      <c r="H1239" s="8">
        <v>1</v>
      </c>
      <c r="I1239" s="8">
        <v>0</v>
      </c>
      <c r="J1239" s="8">
        <v>183</v>
      </c>
      <c r="K1239" s="8">
        <v>156</v>
      </c>
      <c r="L1239" s="8">
        <v>92</v>
      </c>
      <c r="M1239" s="8">
        <v>24.69</v>
      </c>
      <c r="N1239" s="8">
        <v>75</v>
      </c>
      <c r="O1239" s="8">
        <v>79</v>
      </c>
      <c r="P1239" s="8">
        <v>0</v>
      </c>
    </row>
    <row r="1240" spans="1:16" x14ac:dyDescent="0.4">
      <c r="A1240" s="8">
        <v>0</v>
      </c>
      <c r="B1240" s="8">
        <v>36</v>
      </c>
      <c r="C1240" s="8">
        <v>2</v>
      </c>
      <c r="D1240" s="8">
        <v>0</v>
      </c>
      <c r="E1240" s="8">
        <v>0</v>
      </c>
      <c r="F1240" s="8">
        <v>0</v>
      </c>
      <c r="G1240" s="8">
        <v>0</v>
      </c>
      <c r="H1240" s="8">
        <v>0</v>
      </c>
      <c r="I1240" s="8">
        <v>1</v>
      </c>
      <c r="J1240" s="8">
        <v>208</v>
      </c>
      <c r="K1240" s="8">
        <v>156.5</v>
      </c>
      <c r="L1240" s="8">
        <v>105</v>
      </c>
      <c r="M1240" s="8">
        <v>33.82</v>
      </c>
      <c r="N1240" s="8">
        <v>95</v>
      </c>
      <c r="O1240" s="8">
        <v>186</v>
      </c>
      <c r="P1240" s="8">
        <v>0</v>
      </c>
    </row>
    <row r="1241" spans="1:16" x14ac:dyDescent="0.4">
      <c r="A1241" s="8">
        <v>1</v>
      </c>
      <c r="B1241" s="8">
        <v>41</v>
      </c>
      <c r="C1241" s="7" t="s">
        <v>43</v>
      </c>
      <c r="D1241" s="8">
        <v>0</v>
      </c>
      <c r="E1241" s="8">
        <v>0</v>
      </c>
      <c r="F1241" s="8">
        <v>0</v>
      </c>
      <c r="G1241" s="8">
        <v>0</v>
      </c>
      <c r="H1241" s="8">
        <v>0</v>
      </c>
      <c r="I1241" s="8">
        <v>0</v>
      </c>
      <c r="J1241" s="8">
        <v>190</v>
      </c>
      <c r="K1241" s="8">
        <v>124</v>
      </c>
      <c r="L1241" s="8">
        <v>83</v>
      </c>
      <c r="M1241" s="8">
        <v>27.02</v>
      </c>
      <c r="N1241" s="8">
        <v>75</v>
      </c>
      <c r="O1241" s="8">
        <v>87</v>
      </c>
      <c r="P1241" s="8">
        <v>0</v>
      </c>
    </row>
    <row r="1242" spans="1:16" x14ac:dyDescent="0.4">
      <c r="A1242" s="8">
        <v>0</v>
      </c>
      <c r="B1242" s="8">
        <v>45</v>
      </c>
      <c r="C1242" s="8">
        <v>3</v>
      </c>
      <c r="D1242" s="8">
        <v>1</v>
      </c>
      <c r="E1242" s="8">
        <v>9</v>
      </c>
      <c r="F1242" s="8">
        <v>0</v>
      </c>
      <c r="G1242" s="8">
        <v>0</v>
      </c>
      <c r="H1242" s="8">
        <v>1</v>
      </c>
      <c r="I1242" s="8">
        <v>0</v>
      </c>
      <c r="J1242" s="8">
        <v>261</v>
      </c>
      <c r="K1242" s="8">
        <v>140</v>
      </c>
      <c r="L1242" s="8">
        <v>88</v>
      </c>
      <c r="M1242" s="8">
        <v>21.44</v>
      </c>
      <c r="N1242" s="8">
        <v>70</v>
      </c>
      <c r="O1242" s="8">
        <v>78</v>
      </c>
      <c r="P1242" s="8">
        <v>0</v>
      </c>
    </row>
    <row r="1243" spans="1:16" x14ac:dyDescent="0.4">
      <c r="A1243" s="8">
        <v>1</v>
      </c>
      <c r="B1243" s="8">
        <v>51</v>
      </c>
      <c r="C1243" s="8">
        <v>1</v>
      </c>
      <c r="D1243" s="8">
        <v>1</v>
      </c>
      <c r="E1243" s="8">
        <v>20</v>
      </c>
      <c r="F1243" s="8">
        <v>0</v>
      </c>
      <c r="G1243" s="8">
        <v>0</v>
      </c>
      <c r="H1243" s="8">
        <v>1</v>
      </c>
      <c r="I1243" s="8">
        <v>0</v>
      </c>
      <c r="J1243" s="8">
        <v>246</v>
      </c>
      <c r="K1243" s="8">
        <v>128</v>
      </c>
      <c r="L1243" s="8">
        <v>69</v>
      </c>
      <c r="M1243" s="8">
        <v>27.57</v>
      </c>
      <c r="N1243" s="8">
        <v>80</v>
      </c>
      <c r="O1243" s="8">
        <v>72</v>
      </c>
      <c r="P1243" s="8">
        <v>1</v>
      </c>
    </row>
    <row r="1244" spans="1:16" x14ac:dyDescent="0.4">
      <c r="A1244" s="8">
        <v>1</v>
      </c>
      <c r="B1244" s="8">
        <v>45</v>
      </c>
      <c r="C1244" s="8">
        <v>1</v>
      </c>
      <c r="D1244" s="8">
        <v>0</v>
      </c>
      <c r="E1244" s="8">
        <v>0</v>
      </c>
      <c r="F1244" s="8">
        <v>0</v>
      </c>
      <c r="G1244" s="8">
        <v>0</v>
      </c>
      <c r="H1244" s="8">
        <v>0</v>
      </c>
      <c r="I1244" s="8">
        <v>0</v>
      </c>
      <c r="J1244" s="8">
        <v>172</v>
      </c>
      <c r="K1244" s="8">
        <v>119</v>
      </c>
      <c r="L1244" s="8">
        <v>84</v>
      </c>
      <c r="M1244" s="8">
        <v>28.25</v>
      </c>
      <c r="N1244" s="8">
        <v>58</v>
      </c>
      <c r="O1244" s="8">
        <v>98</v>
      </c>
      <c r="P1244" s="8">
        <v>0</v>
      </c>
    </row>
    <row r="1245" spans="1:16" x14ac:dyDescent="0.4">
      <c r="A1245" s="8">
        <v>0</v>
      </c>
      <c r="B1245" s="8">
        <v>35</v>
      </c>
      <c r="C1245" s="8">
        <v>2</v>
      </c>
      <c r="D1245" s="8">
        <v>0</v>
      </c>
      <c r="E1245" s="8">
        <v>0</v>
      </c>
      <c r="F1245" s="8">
        <v>0</v>
      </c>
      <c r="G1245" s="8">
        <v>0</v>
      </c>
      <c r="H1245" s="8">
        <v>0</v>
      </c>
      <c r="I1245" s="8">
        <v>0</v>
      </c>
      <c r="J1245" s="8">
        <v>216</v>
      </c>
      <c r="K1245" s="8">
        <v>130</v>
      </c>
      <c r="L1245" s="8">
        <v>68</v>
      </c>
      <c r="M1245" s="8">
        <v>25.94</v>
      </c>
      <c r="N1245" s="8">
        <v>75</v>
      </c>
      <c r="O1245" s="8">
        <v>90</v>
      </c>
      <c r="P1245" s="8">
        <v>0</v>
      </c>
    </row>
    <row r="1246" spans="1:16" x14ac:dyDescent="0.4">
      <c r="A1246" s="8">
        <v>0</v>
      </c>
      <c r="B1246" s="8">
        <v>49</v>
      </c>
      <c r="C1246" s="8">
        <v>3</v>
      </c>
      <c r="D1246" s="8">
        <v>0</v>
      </c>
      <c r="E1246" s="8">
        <v>0</v>
      </c>
      <c r="F1246" s="8">
        <v>0</v>
      </c>
      <c r="G1246" s="8">
        <v>0</v>
      </c>
      <c r="H1246" s="8">
        <v>0</v>
      </c>
      <c r="I1246" s="8">
        <v>0</v>
      </c>
      <c r="J1246" s="8">
        <v>222</v>
      </c>
      <c r="K1246" s="8">
        <v>118</v>
      </c>
      <c r="L1246" s="8">
        <v>78</v>
      </c>
      <c r="M1246" s="8">
        <v>21.18</v>
      </c>
      <c r="N1246" s="8">
        <v>70</v>
      </c>
      <c r="O1246" s="8">
        <v>73</v>
      </c>
      <c r="P1246" s="8">
        <v>0</v>
      </c>
    </row>
    <row r="1247" spans="1:16" x14ac:dyDescent="0.4">
      <c r="A1247" s="8">
        <v>0</v>
      </c>
      <c r="B1247" s="8">
        <v>50</v>
      </c>
      <c r="C1247" s="8">
        <v>2</v>
      </c>
      <c r="D1247" s="8">
        <v>1</v>
      </c>
      <c r="E1247" s="8">
        <v>10</v>
      </c>
      <c r="F1247" s="8">
        <v>0</v>
      </c>
      <c r="G1247" s="8">
        <v>0</v>
      </c>
      <c r="H1247" s="8">
        <v>1</v>
      </c>
      <c r="I1247" s="8">
        <v>0</v>
      </c>
      <c r="J1247" s="8">
        <v>298</v>
      </c>
      <c r="K1247" s="8">
        <v>156</v>
      </c>
      <c r="L1247" s="8">
        <v>90</v>
      </c>
      <c r="M1247" s="8">
        <v>24.24</v>
      </c>
      <c r="N1247" s="8">
        <v>75</v>
      </c>
      <c r="O1247" s="8">
        <v>100</v>
      </c>
      <c r="P1247" s="8">
        <v>0</v>
      </c>
    </row>
    <row r="1248" spans="1:16" x14ac:dyDescent="0.4">
      <c r="A1248" s="8">
        <v>1</v>
      </c>
      <c r="B1248" s="8">
        <v>40</v>
      </c>
      <c r="C1248" s="8">
        <v>2</v>
      </c>
      <c r="D1248" s="8">
        <v>0</v>
      </c>
      <c r="E1248" s="8">
        <v>0</v>
      </c>
      <c r="F1248" s="8">
        <v>0</v>
      </c>
      <c r="G1248" s="8">
        <v>0</v>
      </c>
      <c r="H1248" s="8">
        <v>0</v>
      </c>
      <c r="I1248" s="8">
        <v>0</v>
      </c>
      <c r="J1248" s="8">
        <v>208</v>
      </c>
      <c r="K1248" s="8">
        <v>148</v>
      </c>
      <c r="L1248" s="8">
        <v>100</v>
      </c>
      <c r="M1248" s="8">
        <v>32.840000000000003</v>
      </c>
      <c r="N1248" s="8">
        <v>85</v>
      </c>
      <c r="O1248" s="8">
        <v>102</v>
      </c>
      <c r="P1248" s="8">
        <v>0</v>
      </c>
    </row>
    <row r="1249" spans="1:16" x14ac:dyDescent="0.4">
      <c r="A1249" s="8">
        <v>0</v>
      </c>
      <c r="B1249" s="8">
        <v>43</v>
      </c>
      <c r="C1249" s="8">
        <v>2</v>
      </c>
      <c r="D1249" s="8">
        <v>1</v>
      </c>
      <c r="E1249" s="8">
        <v>2</v>
      </c>
      <c r="F1249" s="8">
        <v>0</v>
      </c>
      <c r="G1249" s="8">
        <v>0</v>
      </c>
      <c r="H1249" s="8">
        <v>0</v>
      </c>
      <c r="I1249" s="8">
        <v>0</v>
      </c>
      <c r="J1249" s="8">
        <v>213</v>
      </c>
      <c r="K1249" s="8">
        <v>113</v>
      </c>
      <c r="L1249" s="8">
        <v>77</v>
      </c>
      <c r="M1249" s="8">
        <v>29.34</v>
      </c>
      <c r="N1249" s="8">
        <v>100</v>
      </c>
      <c r="O1249" s="8">
        <v>73</v>
      </c>
      <c r="P1249" s="8">
        <v>0</v>
      </c>
    </row>
    <row r="1250" spans="1:16" x14ac:dyDescent="0.4">
      <c r="A1250" s="8">
        <v>0</v>
      </c>
      <c r="B1250" s="8">
        <v>49</v>
      </c>
      <c r="C1250" s="8">
        <v>1</v>
      </c>
      <c r="D1250" s="8">
        <v>1</v>
      </c>
      <c r="E1250" s="8">
        <v>9</v>
      </c>
      <c r="F1250" s="8">
        <v>0</v>
      </c>
      <c r="G1250" s="8">
        <v>0</v>
      </c>
      <c r="H1250" s="8">
        <v>1</v>
      </c>
      <c r="I1250" s="8">
        <v>0</v>
      </c>
      <c r="J1250" s="8">
        <v>266</v>
      </c>
      <c r="K1250" s="8">
        <v>159</v>
      </c>
      <c r="L1250" s="8">
        <v>88</v>
      </c>
      <c r="M1250" s="8">
        <v>20.66</v>
      </c>
      <c r="N1250" s="8">
        <v>76</v>
      </c>
      <c r="O1250" s="8">
        <v>84</v>
      </c>
      <c r="P1250" s="8">
        <v>0</v>
      </c>
    </row>
    <row r="1251" spans="1:16" x14ac:dyDescent="0.4">
      <c r="A1251" s="8">
        <v>1</v>
      </c>
      <c r="B1251" s="8">
        <v>47</v>
      </c>
      <c r="C1251" s="8">
        <v>3</v>
      </c>
      <c r="D1251" s="8">
        <v>1</v>
      </c>
      <c r="E1251" s="8">
        <v>15</v>
      </c>
      <c r="F1251" s="8">
        <v>0</v>
      </c>
      <c r="G1251" s="8">
        <v>0</v>
      </c>
      <c r="H1251" s="8">
        <v>1</v>
      </c>
      <c r="I1251" s="8">
        <v>0</v>
      </c>
      <c r="J1251" s="8">
        <v>220</v>
      </c>
      <c r="K1251" s="8">
        <v>127</v>
      </c>
      <c r="L1251" s="8">
        <v>93</v>
      </c>
      <c r="M1251" s="8">
        <v>30.7</v>
      </c>
      <c r="N1251" s="8">
        <v>82</v>
      </c>
      <c r="O1251" s="8">
        <v>57</v>
      </c>
      <c r="P1251" s="8">
        <v>0</v>
      </c>
    </row>
    <row r="1252" spans="1:16" x14ac:dyDescent="0.4">
      <c r="A1252" s="8">
        <v>0</v>
      </c>
      <c r="B1252" s="8">
        <v>45</v>
      </c>
      <c r="C1252" s="8">
        <v>1</v>
      </c>
      <c r="D1252" s="8">
        <v>0</v>
      </c>
      <c r="E1252" s="8">
        <v>0</v>
      </c>
      <c r="F1252" s="8">
        <v>0</v>
      </c>
      <c r="G1252" s="8">
        <v>0</v>
      </c>
      <c r="H1252" s="8">
        <v>0</v>
      </c>
      <c r="I1252" s="8">
        <v>0</v>
      </c>
      <c r="J1252" s="8">
        <v>244</v>
      </c>
      <c r="K1252" s="8">
        <v>112.5</v>
      </c>
      <c r="L1252" s="8">
        <v>77.5</v>
      </c>
      <c r="M1252" s="8">
        <v>25.97</v>
      </c>
      <c r="N1252" s="8">
        <v>75</v>
      </c>
      <c r="O1252" s="7" t="s">
        <v>43</v>
      </c>
      <c r="P1252" s="8">
        <v>0</v>
      </c>
    </row>
    <row r="1253" spans="1:16" x14ac:dyDescent="0.4">
      <c r="A1253" s="8">
        <v>0</v>
      </c>
      <c r="B1253" s="8">
        <v>58</v>
      </c>
      <c r="C1253" s="8">
        <v>2</v>
      </c>
      <c r="D1253" s="8">
        <v>0</v>
      </c>
      <c r="E1253" s="8">
        <v>0</v>
      </c>
      <c r="F1253" s="8">
        <v>0</v>
      </c>
      <c r="G1253" s="8">
        <v>0</v>
      </c>
      <c r="H1253" s="8">
        <v>1</v>
      </c>
      <c r="I1253" s="8">
        <v>0</v>
      </c>
      <c r="J1253" s="8">
        <v>210</v>
      </c>
      <c r="K1253" s="8">
        <v>143</v>
      </c>
      <c r="L1253" s="8">
        <v>101</v>
      </c>
      <c r="M1253" s="8">
        <v>31.34</v>
      </c>
      <c r="N1253" s="8">
        <v>85</v>
      </c>
      <c r="O1253" s="8">
        <v>80</v>
      </c>
      <c r="P1253" s="8">
        <v>0</v>
      </c>
    </row>
    <row r="1254" spans="1:16" x14ac:dyDescent="0.4">
      <c r="A1254" s="8">
        <v>1</v>
      </c>
      <c r="B1254" s="8">
        <v>38</v>
      </c>
      <c r="C1254" s="8">
        <v>3</v>
      </c>
      <c r="D1254" s="8">
        <v>0</v>
      </c>
      <c r="E1254" s="8">
        <v>0</v>
      </c>
      <c r="F1254" s="8">
        <v>0</v>
      </c>
      <c r="G1254" s="8">
        <v>0</v>
      </c>
      <c r="H1254" s="8">
        <v>1</v>
      </c>
      <c r="I1254" s="8">
        <v>0</v>
      </c>
      <c r="J1254" s="8">
        <v>252</v>
      </c>
      <c r="K1254" s="8">
        <v>125</v>
      </c>
      <c r="L1254" s="8">
        <v>92</v>
      </c>
      <c r="M1254" s="8">
        <v>24.72</v>
      </c>
      <c r="N1254" s="8">
        <v>60</v>
      </c>
      <c r="O1254" s="8">
        <v>69</v>
      </c>
      <c r="P1254" s="8">
        <v>0</v>
      </c>
    </row>
    <row r="1255" spans="1:16" x14ac:dyDescent="0.4">
      <c r="A1255" s="8">
        <v>1</v>
      </c>
      <c r="B1255" s="8">
        <v>50</v>
      </c>
      <c r="C1255" s="7" t="s">
        <v>43</v>
      </c>
      <c r="D1255" s="8">
        <v>0</v>
      </c>
      <c r="E1255" s="8">
        <v>0</v>
      </c>
      <c r="F1255" s="8">
        <v>0</v>
      </c>
      <c r="G1255" s="8">
        <v>0</v>
      </c>
      <c r="H1255" s="8">
        <v>0</v>
      </c>
      <c r="I1255" s="8">
        <v>0</v>
      </c>
      <c r="J1255" s="8">
        <v>200</v>
      </c>
      <c r="K1255" s="8">
        <v>126</v>
      </c>
      <c r="L1255" s="8">
        <v>88</v>
      </c>
      <c r="M1255" s="8">
        <v>26.73</v>
      </c>
      <c r="N1255" s="8">
        <v>80</v>
      </c>
      <c r="O1255" s="8">
        <v>76</v>
      </c>
      <c r="P1255" s="8">
        <v>1</v>
      </c>
    </row>
    <row r="1256" spans="1:16" x14ac:dyDescent="0.4">
      <c r="A1256" s="8">
        <v>0</v>
      </c>
      <c r="B1256" s="8">
        <v>47</v>
      </c>
      <c r="C1256" s="8">
        <v>1</v>
      </c>
      <c r="D1256" s="8">
        <v>1</v>
      </c>
      <c r="E1256" s="8">
        <v>15</v>
      </c>
      <c r="F1256" s="8">
        <v>0</v>
      </c>
      <c r="G1256" s="8">
        <v>0</v>
      </c>
      <c r="H1256" s="8">
        <v>0</v>
      </c>
      <c r="I1256" s="8">
        <v>0</v>
      </c>
      <c r="J1256" s="8">
        <v>285</v>
      </c>
      <c r="K1256" s="8">
        <v>122</v>
      </c>
      <c r="L1256" s="8">
        <v>70</v>
      </c>
      <c r="M1256" s="8">
        <v>23.48</v>
      </c>
      <c r="N1256" s="8">
        <v>83</v>
      </c>
      <c r="O1256" s="8">
        <v>82</v>
      </c>
      <c r="P1256" s="8">
        <v>0</v>
      </c>
    </row>
    <row r="1257" spans="1:16" x14ac:dyDescent="0.4">
      <c r="A1257" s="8">
        <v>1</v>
      </c>
      <c r="B1257" s="8">
        <v>60</v>
      </c>
      <c r="C1257" s="8">
        <v>2</v>
      </c>
      <c r="D1257" s="8">
        <v>0</v>
      </c>
      <c r="E1257" s="8">
        <v>0</v>
      </c>
      <c r="F1257" s="8">
        <v>0</v>
      </c>
      <c r="G1257" s="8">
        <v>0</v>
      </c>
      <c r="H1257" s="8">
        <v>0</v>
      </c>
      <c r="I1257" s="8">
        <v>0</v>
      </c>
      <c r="J1257" s="8">
        <v>175</v>
      </c>
      <c r="K1257" s="8">
        <v>129</v>
      </c>
      <c r="L1257" s="8">
        <v>89</v>
      </c>
      <c r="M1257" s="8">
        <v>22.16</v>
      </c>
      <c r="N1257" s="8">
        <v>65</v>
      </c>
      <c r="O1257" s="8">
        <v>75</v>
      </c>
      <c r="P1257" s="8">
        <v>0</v>
      </c>
    </row>
    <row r="1258" spans="1:16" x14ac:dyDescent="0.4">
      <c r="A1258" s="8">
        <v>0</v>
      </c>
      <c r="B1258" s="8">
        <v>45</v>
      </c>
      <c r="C1258" s="8">
        <v>3</v>
      </c>
      <c r="D1258" s="8">
        <v>0</v>
      </c>
      <c r="E1258" s="8">
        <v>0</v>
      </c>
      <c r="F1258" s="8">
        <v>0</v>
      </c>
      <c r="G1258" s="8">
        <v>0</v>
      </c>
      <c r="H1258" s="8">
        <v>0</v>
      </c>
      <c r="I1258" s="8">
        <v>0</v>
      </c>
      <c r="J1258" s="8">
        <v>225</v>
      </c>
      <c r="K1258" s="8">
        <v>108.5</v>
      </c>
      <c r="L1258" s="8">
        <v>71.5</v>
      </c>
      <c r="M1258" s="8">
        <v>25.74</v>
      </c>
      <c r="N1258" s="8">
        <v>72</v>
      </c>
      <c r="O1258" s="8">
        <v>80</v>
      </c>
      <c r="P1258" s="8">
        <v>0</v>
      </c>
    </row>
    <row r="1259" spans="1:16" x14ac:dyDescent="0.4">
      <c r="A1259" s="8">
        <v>1</v>
      </c>
      <c r="B1259" s="8">
        <v>58</v>
      </c>
      <c r="C1259" s="8">
        <v>4</v>
      </c>
      <c r="D1259" s="8">
        <v>1</v>
      </c>
      <c r="E1259" s="8">
        <v>20</v>
      </c>
      <c r="F1259" s="8">
        <v>0</v>
      </c>
      <c r="G1259" s="8">
        <v>0</v>
      </c>
      <c r="H1259" s="8">
        <v>1</v>
      </c>
      <c r="I1259" s="8">
        <v>0</v>
      </c>
      <c r="J1259" s="8">
        <v>213</v>
      </c>
      <c r="K1259" s="8">
        <v>162</v>
      </c>
      <c r="L1259" s="8">
        <v>99</v>
      </c>
      <c r="M1259" s="8">
        <v>28.3</v>
      </c>
      <c r="N1259" s="8">
        <v>60</v>
      </c>
      <c r="O1259" s="8">
        <v>70</v>
      </c>
      <c r="P1259" s="8">
        <v>1</v>
      </c>
    </row>
    <row r="1260" spans="1:16" x14ac:dyDescent="0.4">
      <c r="A1260" s="8">
        <v>1</v>
      </c>
      <c r="B1260" s="8">
        <v>63</v>
      </c>
      <c r="C1260" s="8">
        <v>1</v>
      </c>
      <c r="D1260" s="8">
        <v>0</v>
      </c>
      <c r="E1260" s="8">
        <v>0</v>
      </c>
      <c r="F1260" s="8">
        <v>0</v>
      </c>
      <c r="G1260" s="8">
        <v>0</v>
      </c>
      <c r="H1260" s="8">
        <v>0</v>
      </c>
      <c r="I1260" s="8">
        <v>0</v>
      </c>
      <c r="J1260" s="8">
        <v>252</v>
      </c>
      <c r="K1260" s="8">
        <v>135.5</v>
      </c>
      <c r="L1260" s="8">
        <v>80</v>
      </c>
      <c r="M1260" s="8">
        <v>28.78</v>
      </c>
      <c r="N1260" s="8">
        <v>60</v>
      </c>
      <c r="O1260" s="8">
        <v>79</v>
      </c>
      <c r="P1260" s="8">
        <v>0</v>
      </c>
    </row>
    <row r="1261" spans="1:16" x14ac:dyDescent="0.4">
      <c r="A1261" s="8">
        <v>0</v>
      </c>
      <c r="B1261" s="8">
        <v>43</v>
      </c>
      <c r="C1261" s="7" t="s">
        <v>43</v>
      </c>
      <c r="D1261" s="8">
        <v>0</v>
      </c>
      <c r="E1261" s="8">
        <v>0</v>
      </c>
      <c r="F1261" s="8">
        <v>0</v>
      </c>
      <c r="G1261" s="8">
        <v>0</v>
      </c>
      <c r="H1261" s="8">
        <v>0</v>
      </c>
      <c r="I1261" s="8">
        <v>0</v>
      </c>
      <c r="J1261" s="8">
        <v>204</v>
      </c>
      <c r="K1261" s="8">
        <v>132</v>
      </c>
      <c r="L1261" s="8">
        <v>88</v>
      </c>
      <c r="M1261" s="8">
        <v>28.59</v>
      </c>
      <c r="N1261" s="8">
        <v>80</v>
      </c>
      <c r="O1261" s="8">
        <v>83</v>
      </c>
      <c r="P1261" s="8">
        <v>0</v>
      </c>
    </row>
    <row r="1262" spans="1:16" x14ac:dyDescent="0.4">
      <c r="A1262" s="8">
        <v>1</v>
      </c>
      <c r="B1262" s="8">
        <v>52</v>
      </c>
      <c r="C1262" s="8">
        <v>1</v>
      </c>
      <c r="D1262" s="8">
        <v>0</v>
      </c>
      <c r="E1262" s="8">
        <v>0</v>
      </c>
      <c r="F1262" s="8">
        <v>0</v>
      </c>
      <c r="G1262" s="8">
        <v>0</v>
      </c>
      <c r="H1262" s="8">
        <v>1</v>
      </c>
      <c r="I1262" s="8">
        <v>0</v>
      </c>
      <c r="J1262" s="8">
        <v>318</v>
      </c>
      <c r="K1262" s="8">
        <v>144</v>
      </c>
      <c r="L1262" s="8">
        <v>85</v>
      </c>
      <c r="M1262" s="8">
        <v>27.66</v>
      </c>
      <c r="N1262" s="8">
        <v>78</v>
      </c>
      <c r="O1262" s="8">
        <v>64</v>
      </c>
      <c r="P1262" s="8">
        <v>0</v>
      </c>
    </row>
    <row r="1263" spans="1:16" x14ac:dyDescent="0.4">
      <c r="A1263" s="8">
        <v>0</v>
      </c>
      <c r="B1263" s="8">
        <v>47</v>
      </c>
      <c r="C1263" s="8">
        <v>1</v>
      </c>
      <c r="D1263" s="8">
        <v>0</v>
      </c>
      <c r="E1263" s="8">
        <v>0</v>
      </c>
      <c r="F1263" s="8">
        <v>0</v>
      </c>
      <c r="G1263" s="8">
        <v>0</v>
      </c>
      <c r="H1263" s="8">
        <v>0</v>
      </c>
      <c r="I1263" s="8">
        <v>0</v>
      </c>
      <c r="J1263" s="8">
        <v>230</v>
      </c>
      <c r="K1263" s="8">
        <v>123</v>
      </c>
      <c r="L1263" s="8">
        <v>71</v>
      </c>
      <c r="M1263" s="8">
        <v>26.98</v>
      </c>
      <c r="N1263" s="8">
        <v>83</v>
      </c>
      <c r="O1263" s="8">
        <v>73</v>
      </c>
      <c r="P1263" s="8">
        <v>0</v>
      </c>
    </row>
    <row r="1264" spans="1:16" x14ac:dyDescent="0.4">
      <c r="A1264" s="8">
        <v>0</v>
      </c>
      <c r="B1264" s="8">
        <v>46</v>
      </c>
      <c r="C1264" s="8">
        <v>3</v>
      </c>
      <c r="D1264" s="8">
        <v>1</v>
      </c>
      <c r="E1264" s="8">
        <v>20</v>
      </c>
      <c r="F1264" s="8">
        <v>1</v>
      </c>
      <c r="G1264" s="8">
        <v>0</v>
      </c>
      <c r="H1264" s="8">
        <v>1</v>
      </c>
      <c r="I1264" s="8">
        <v>0</v>
      </c>
      <c r="J1264" s="8">
        <v>248</v>
      </c>
      <c r="K1264" s="8">
        <v>128</v>
      </c>
      <c r="L1264" s="8">
        <v>76</v>
      </c>
      <c r="M1264" s="8">
        <v>28.87</v>
      </c>
      <c r="N1264" s="8">
        <v>80</v>
      </c>
      <c r="O1264" s="8">
        <v>77</v>
      </c>
      <c r="P1264" s="8">
        <v>0</v>
      </c>
    </row>
    <row r="1265" spans="1:16" x14ac:dyDescent="0.4">
      <c r="A1265" s="8">
        <v>0</v>
      </c>
      <c r="B1265" s="8">
        <v>49</v>
      </c>
      <c r="C1265" s="8">
        <v>1</v>
      </c>
      <c r="D1265" s="8">
        <v>0</v>
      </c>
      <c r="E1265" s="8">
        <v>0</v>
      </c>
      <c r="F1265" s="8">
        <v>0</v>
      </c>
      <c r="G1265" s="8">
        <v>0</v>
      </c>
      <c r="H1265" s="8">
        <v>0</v>
      </c>
      <c r="I1265" s="8">
        <v>0</v>
      </c>
      <c r="J1265" s="8">
        <v>270</v>
      </c>
      <c r="K1265" s="8">
        <v>126.5</v>
      </c>
      <c r="L1265" s="8">
        <v>67.5</v>
      </c>
      <c r="M1265" s="8">
        <v>26.56</v>
      </c>
      <c r="N1265" s="8">
        <v>70</v>
      </c>
      <c r="O1265" s="8">
        <v>77</v>
      </c>
      <c r="P1265" s="8">
        <v>0</v>
      </c>
    </row>
    <row r="1266" spans="1:16" x14ac:dyDescent="0.4">
      <c r="A1266" s="8">
        <v>1</v>
      </c>
      <c r="B1266" s="8">
        <v>36</v>
      </c>
      <c r="C1266" s="8">
        <v>2</v>
      </c>
      <c r="D1266" s="8">
        <v>0</v>
      </c>
      <c r="E1266" s="8">
        <v>0</v>
      </c>
      <c r="F1266" s="8">
        <v>0</v>
      </c>
      <c r="G1266" s="8">
        <v>0</v>
      </c>
      <c r="H1266" s="8">
        <v>0</v>
      </c>
      <c r="I1266" s="8">
        <v>0</v>
      </c>
      <c r="J1266" s="8">
        <v>245</v>
      </c>
      <c r="K1266" s="8">
        <v>131.5</v>
      </c>
      <c r="L1266" s="8">
        <v>89</v>
      </c>
      <c r="M1266" s="8">
        <v>26.33</v>
      </c>
      <c r="N1266" s="8">
        <v>100</v>
      </c>
      <c r="O1266" s="8">
        <v>62</v>
      </c>
      <c r="P1266" s="8">
        <v>0</v>
      </c>
    </row>
    <row r="1267" spans="1:16" x14ac:dyDescent="0.4">
      <c r="A1267" s="8">
        <v>1</v>
      </c>
      <c r="B1267" s="8">
        <v>58</v>
      </c>
      <c r="C1267" s="8">
        <v>1</v>
      </c>
      <c r="D1267" s="8">
        <v>1</v>
      </c>
      <c r="E1267" s="8">
        <v>13</v>
      </c>
      <c r="F1267" s="8">
        <v>0</v>
      </c>
      <c r="G1267" s="8">
        <v>0</v>
      </c>
      <c r="H1267" s="8">
        <v>0</v>
      </c>
      <c r="I1267" s="8">
        <v>0</v>
      </c>
      <c r="J1267" s="8">
        <v>196</v>
      </c>
      <c r="K1267" s="8">
        <v>120</v>
      </c>
      <c r="L1267" s="8">
        <v>74</v>
      </c>
      <c r="M1267" s="8">
        <v>20.12</v>
      </c>
      <c r="N1267" s="8">
        <v>75</v>
      </c>
      <c r="O1267" s="8">
        <v>73</v>
      </c>
      <c r="P1267" s="8">
        <v>0</v>
      </c>
    </row>
    <row r="1268" spans="1:16" x14ac:dyDescent="0.4">
      <c r="A1268" s="8">
        <v>1</v>
      </c>
      <c r="B1268" s="8">
        <v>58</v>
      </c>
      <c r="C1268" s="8">
        <v>1</v>
      </c>
      <c r="D1268" s="8">
        <v>0</v>
      </c>
      <c r="E1268" s="8">
        <v>0</v>
      </c>
      <c r="F1268" s="8">
        <v>0</v>
      </c>
      <c r="G1268" s="8">
        <v>0</v>
      </c>
      <c r="H1268" s="8">
        <v>0</v>
      </c>
      <c r="I1268" s="8">
        <v>0</v>
      </c>
      <c r="J1268" s="8">
        <v>220</v>
      </c>
      <c r="K1268" s="8">
        <v>143</v>
      </c>
      <c r="L1268" s="8">
        <v>104</v>
      </c>
      <c r="M1268" s="8">
        <v>29.85</v>
      </c>
      <c r="N1268" s="8">
        <v>75</v>
      </c>
      <c r="O1268" s="8">
        <v>87</v>
      </c>
      <c r="P1268" s="8">
        <v>1</v>
      </c>
    </row>
    <row r="1269" spans="1:16" x14ac:dyDescent="0.4">
      <c r="A1269" s="8">
        <v>0</v>
      </c>
      <c r="B1269" s="8">
        <v>46</v>
      </c>
      <c r="C1269" s="8">
        <v>3</v>
      </c>
      <c r="D1269" s="8">
        <v>0</v>
      </c>
      <c r="E1269" s="8">
        <v>0</v>
      </c>
      <c r="F1269" s="8">
        <v>0</v>
      </c>
      <c r="G1269" s="8">
        <v>0</v>
      </c>
      <c r="H1269" s="8">
        <v>0</v>
      </c>
      <c r="I1269" s="8">
        <v>0</v>
      </c>
      <c r="J1269" s="8">
        <v>190</v>
      </c>
      <c r="K1269" s="8">
        <v>128</v>
      </c>
      <c r="L1269" s="8">
        <v>74</v>
      </c>
      <c r="M1269" s="8">
        <v>23.01</v>
      </c>
      <c r="N1269" s="8">
        <v>95</v>
      </c>
      <c r="O1269" s="8">
        <v>78</v>
      </c>
      <c r="P1269" s="8">
        <v>0</v>
      </c>
    </row>
    <row r="1270" spans="1:16" x14ac:dyDescent="0.4">
      <c r="A1270" s="8">
        <v>1</v>
      </c>
      <c r="B1270" s="8">
        <v>61</v>
      </c>
      <c r="C1270" s="8">
        <v>1</v>
      </c>
      <c r="D1270" s="8">
        <v>0</v>
      </c>
      <c r="E1270" s="8">
        <v>0</v>
      </c>
      <c r="F1270" s="8">
        <v>0</v>
      </c>
      <c r="G1270" s="8">
        <v>0</v>
      </c>
      <c r="H1270" s="8">
        <v>0</v>
      </c>
      <c r="I1270" s="8">
        <v>1</v>
      </c>
      <c r="J1270" s="8">
        <v>218</v>
      </c>
      <c r="K1270" s="8">
        <v>160</v>
      </c>
      <c r="L1270" s="8">
        <v>96</v>
      </c>
      <c r="M1270" s="8">
        <v>28.89</v>
      </c>
      <c r="N1270" s="8">
        <v>75</v>
      </c>
      <c r="O1270" s="8">
        <v>223</v>
      </c>
      <c r="P1270" s="8">
        <v>0</v>
      </c>
    </row>
    <row r="1271" spans="1:16" x14ac:dyDescent="0.4">
      <c r="A1271" s="8">
        <v>0</v>
      </c>
      <c r="B1271" s="8">
        <v>59</v>
      </c>
      <c r="C1271" s="8">
        <v>1</v>
      </c>
      <c r="D1271" s="8">
        <v>1</v>
      </c>
      <c r="E1271" s="8">
        <v>9</v>
      </c>
      <c r="F1271" s="8">
        <v>0</v>
      </c>
      <c r="G1271" s="8">
        <v>0</v>
      </c>
      <c r="H1271" s="8">
        <v>0</v>
      </c>
      <c r="I1271" s="8">
        <v>0</v>
      </c>
      <c r="J1271" s="8">
        <v>184</v>
      </c>
      <c r="K1271" s="8">
        <v>122</v>
      </c>
      <c r="L1271" s="8">
        <v>74</v>
      </c>
      <c r="M1271" s="8">
        <v>24.66</v>
      </c>
      <c r="N1271" s="8">
        <v>78</v>
      </c>
      <c r="O1271" s="8">
        <v>67</v>
      </c>
      <c r="P1271" s="8">
        <v>0</v>
      </c>
    </row>
    <row r="1272" spans="1:16" x14ac:dyDescent="0.4">
      <c r="A1272" s="8">
        <v>0</v>
      </c>
      <c r="B1272" s="8">
        <v>40</v>
      </c>
      <c r="C1272" s="8">
        <v>2</v>
      </c>
      <c r="D1272" s="8">
        <v>0</v>
      </c>
      <c r="E1272" s="8">
        <v>0</v>
      </c>
      <c r="F1272" s="8">
        <v>0</v>
      </c>
      <c r="G1272" s="8">
        <v>0</v>
      </c>
      <c r="H1272" s="8">
        <v>0</v>
      </c>
      <c r="I1272" s="8">
        <v>0</v>
      </c>
      <c r="J1272" s="8">
        <v>205</v>
      </c>
      <c r="K1272" s="8">
        <v>97</v>
      </c>
      <c r="L1272" s="8">
        <v>63</v>
      </c>
      <c r="M1272" s="8">
        <v>26.56</v>
      </c>
      <c r="N1272" s="8">
        <v>83</v>
      </c>
      <c r="O1272" s="8">
        <v>80</v>
      </c>
      <c r="P1272" s="8">
        <v>0</v>
      </c>
    </row>
    <row r="1273" spans="1:16" x14ac:dyDescent="0.4">
      <c r="A1273" s="8">
        <v>0</v>
      </c>
      <c r="B1273" s="8">
        <v>54</v>
      </c>
      <c r="C1273" s="8">
        <v>1</v>
      </c>
      <c r="D1273" s="8">
        <v>0</v>
      </c>
      <c r="E1273" s="8">
        <v>0</v>
      </c>
      <c r="F1273" s="8">
        <v>0</v>
      </c>
      <c r="G1273" s="8">
        <v>0</v>
      </c>
      <c r="H1273" s="8">
        <v>0</v>
      </c>
      <c r="I1273" s="8">
        <v>0</v>
      </c>
      <c r="J1273" s="8">
        <v>272</v>
      </c>
      <c r="K1273" s="8">
        <v>146</v>
      </c>
      <c r="L1273" s="8">
        <v>95</v>
      </c>
      <c r="M1273" s="8">
        <v>23.66</v>
      </c>
      <c r="N1273" s="8">
        <v>72</v>
      </c>
      <c r="O1273" s="8">
        <v>80</v>
      </c>
      <c r="P1273" s="8">
        <v>0</v>
      </c>
    </row>
    <row r="1274" spans="1:16" x14ac:dyDescent="0.4">
      <c r="A1274" s="8">
        <v>0</v>
      </c>
      <c r="B1274" s="8">
        <v>56</v>
      </c>
      <c r="C1274" s="8">
        <v>3</v>
      </c>
      <c r="D1274" s="8">
        <v>0</v>
      </c>
      <c r="E1274" s="8">
        <v>0</v>
      </c>
      <c r="F1274" s="8">
        <v>0</v>
      </c>
      <c r="G1274" s="8">
        <v>0</v>
      </c>
      <c r="H1274" s="8">
        <v>1</v>
      </c>
      <c r="I1274" s="8">
        <v>0</v>
      </c>
      <c r="J1274" s="8">
        <v>186</v>
      </c>
      <c r="K1274" s="8">
        <v>155</v>
      </c>
      <c r="L1274" s="8">
        <v>102</v>
      </c>
      <c r="M1274" s="8">
        <v>24.38</v>
      </c>
      <c r="N1274" s="8">
        <v>81</v>
      </c>
      <c r="O1274" s="8">
        <v>75</v>
      </c>
      <c r="P1274" s="8">
        <v>0</v>
      </c>
    </row>
    <row r="1275" spans="1:16" x14ac:dyDescent="0.4">
      <c r="A1275" s="8">
        <v>1</v>
      </c>
      <c r="B1275" s="8">
        <v>45</v>
      </c>
      <c r="C1275" s="8">
        <v>1</v>
      </c>
      <c r="D1275" s="8">
        <v>0</v>
      </c>
      <c r="E1275" s="8">
        <v>0</v>
      </c>
      <c r="F1275" s="8">
        <v>0</v>
      </c>
      <c r="G1275" s="8">
        <v>0</v>
      </c>
      <c r="H1275" s="8">
        <v>1</v>
      </c>
      <c r="I1275" s="8">
        <v>0</v>
      </c>
      <c r="J1275" s="8">
        <v>218</v>
      </c>
      <c r="K1275" s="8">
        <v>128</v>
      </c>
      <c r="L1275" s="8">
        <v>90</v>
      </c>
      <c r="M1275" s="8">
        <v>32.15</v>
      </c>
      <c r="N1275" s="8">
        <v>80</v>
      </c>
      <c r="O1275" s="8">
        <v>77</v>
      </c>
      <c r="P1275" s="8">
        <v>0</v>
      </c>
    </row>
    <row r="1276" spans="1:16" x14ac:dyDescent="0.4">
      <c r="A1276" s="8">
        <v>0</v>
      </c>
      <c r="B1276" s="8">
        <v>51</v>
      </c>
      <c r="C1276" s="8">
        <v>2</v>
      </c>
      <c r="D1276" s="8">
        <v>0</v>
      </c>
      <c r="E1276" s="8">
        <v>0</v>
      </c>
      <c r="F1276" s="8">
        <v>0</v>
      </c>
      <c r="G1276" s="8">
        <v>0</v>
      </c>
      <c r="H1276" s="8">
        <v>0</v>
      </c>
      <c r="I1276" s="8">
        <v>0</v>
      </c>
      <c r="J1276" s="8">
        <v>234</v>
      </c>
      <c r="K1276" s="8">
        <v>114</v>
      </c>
      <c r="L1276" s="8">
        <v>85</v>
      </c>
      <c r="M1276" s="8">
        <v>28.68</v>
      </c>
      <c r="N1276" s="8">
        <v>72</v>
      </c>
      <c r="O1276" s="8">
        <v>84</v>
      </c>
      <c r="P1276" s="8">
        <v>0</v>
      </c>
    </row>
    <row r="1277" spans="1:16" x14ac:dyDescent="0.4">
      <c r="A1277" s="8">
        <v>0</v>
      </c>
      <c r="B1277" s="8">
        <v>53</v>
      </c>
      <c r="C1277" s="8">
        <v>1</v>
      </c>
      <c r="D1277" s="8">
        <v>1</v>
      </c>
      <c r="E1277" s="8">
        <v>3</v>
      </c>
      <c r="F1277" s="8">
        <v>0</v>
      </c>
      <c r="G1277" s="8">
        <v>0</v>
      </c>
      <c r="H1277" s="8">
        <v>1</v>
      </c>
      <c r="I1277" s="8">
        <v>0</v>
      </c>
      <c r="J1277" s="8">
        <v>268</v>
      </c>
      <c r="K1277" s="8">
        <v>136.5</v>
      </c>
      <c r="L1277" s="8">
        <v>94.5</v>
      </c>
      <c r="M1277" s="8">
        <v>25.51</v>
      </c>
      <c r="N1277" s="8">
        <v>100</v>
      </c>
      <c r="O1277" s="7" t="s">
        <v>43</v>
      </c>
      <c r="P1277" s="8">
        <v>0</v>
      </c>
    </row>
    <row r="1278" spans="1:16" x14ac:dyDescent="0.4">
      <c r="A1278" s="8">
        <v>0</v>
      </c>
      <c r="B1278" s="8">
        <v>59</v>
      </c>
      <c r="C1278" s="8">
        <v>1</v>
      </c>
      <c r="D1278" s="8">
        <v>1</v>
      </c>
      <c r="E1278" s="8">
        <v>20</v>
      </c>
      <c r="F1278" s="8">
        <v>0</v>
      </c>
      <c r="G1278" s="8">
        <v>0</v>
      </c>
      <c r="H1278" s="8">
        <v>1</v>
      </c>
      <c r="I1278" s="8">
        <v>0</v>
      </c>
      <c r="J1278" s="8">
        <v>270</v>
      </c>
      <c r="K1278" s="8">
        <v>175</v>
      </c>
      <c r="L1278" s="8">
        <v>95</v>
      </c>
      <c r="M1278" s="8">
        <v>29.69</v>
      </c>
      <c r="N1278" s="8">
        <v>95</v>
      </c>
      <c r="O1278" s="8">
        <v>76</v>
      </c>
      <c r="P1278" s="8">
        <v>0</v>
      </c>
    </row>
    <row r="1279" spans="1:16" x14ac:dyDescent="0.4">
      <c r="A1279" s="8">
        <v>1</v>
      </c>
      <c r="B1279" s="8">
        <v>40</v>
      </c>
      <c r="C1279" s="8">
        <v>1</v>
      </c>
      <c r="D1279" s="8">
        <v>1</v>
      </c>
      <c r="E1279" s="8">
        <v>30</v>
      </c>
      <c r="F1279" s="8">
        <v>0</v>
      </c>
      <c r="G1279" s="8">
        <v>0</v>
      </c>
      <c r="H1279" s="8">
        <v>1</v>
      </c>
      <c r="I1279" s="8">
        <v>0</v>
      </c>
      <c r="J1279" s="8">
        <v>154</v>
      </c>
      <c r="K1279" s="8">
        <v>125</v>
      </c>
      <c r="L1279" s="8">
        <v>94</v>
      </c>
      <c r="M1279" s="8">
        <v>29.29</v>
      </c>
      <c r="N1279" s="8">
        <v>73</v>
      </c>
      <c r="O1279" s="8">
        <v>84</v>
      </c>
      <c r="P1279" s="8">
        <v>0</v>
      </c>
    </row>
    <row r="1280" spans="1:16" x14ac:dyDescent="0.4">
      <c r="A1280" s="8">
        <v>1</v>
      </c>
      <c r="B1280" s="8">
        <v>53</v>
      </c>
      <c r="C1280" s="8">
        <v>1</v>
      </c>
      <c r="D1280" s="8">
        <v>1</v>
      </c>
      <c r="E1280" s="8">
        <v>30</v>
      </c>
      <c r="F1280" s="8">
        <v>0</v>
      </c>
      <c r="G1280" s="8">
        <v>0</v>
      </c>
      <c r="H1280" s="8">
        <v>0</v>
      </c>
      <c r="I1280" s="8">
        <v>0</v>
      </c>
      <c r="J1280" s="8">
        <v>253</v>
      </c>
      <c r="K1280" s="8">
        <v>121</v>
      </c>
      <c r="L1280" s="8">
        <v>85.5</v>
      </c>
      <c r="M1280" s="8">
        <v>28.52</v>
      </c>
      <c r="N1280" s="8">
        <v>80</v>
      </c>
      <c r="O1280" s="8">
        <v>68</v>
      </c>
      <c r="P1280" s="8">
        <v>0</v>
      </c>
    </row>
    <row r="1281" spans="1:16" x14ac:dyDescent="0.4">
      <c r="A1281" s="8">
        <v>1</v>
      </c>
      <c r="B1281" s="8">
        <v>64</v>
      </c>
      <c r="C1281" s="8">
        <v>1</v>
      </c>
      <c r="D1281" s="8">
        <v>1</v>
      </c>
      <c r="E1281" s="8">
        <v>20</v>
      </c>
      <c r="F1281" s="8">
        <v>0</v>
      </c>
      <c r="G1281" s="8">
        <v>0</v>
      </c>
      <c r="H1281" s="8">
        <v>0</v>
      </c>
      <c r="I1281" s="8">
        <v>0</v>
      </c>
      <c r="J1281" s="8">
        <v>214</v>
      </c>
      <c r="K1281" s="8">
        <v>116</v>
      </c>
      <c r="L1281" s="8">
        <v>77</v>
      </c>
      <c r="M1281" s="8">
        <v>22.48</v>
      </c>
      <c r="N1281" s="8">
        <v>72</v>
      </c>
      <c r="O1281" s="8">
        <v>71</v>
      </c>
      <c r="P1281" s="8">
        <v>0</v>
      </c>
    </row>
    <row r="1282" spans="1:16" x14ac:dyDescent="0.4">
      <c r="A1282" s="8">
        <v>1</v>
      </c>
      <c r="B1282" s="8">
        <v>48</v>
      </c>
      <c r="C1282" s="8">
        <v>2</v>
      </c>
      <c r="D1282" s="8">
        <v>1</v>
      </c>
      <c r="E1282" s="8">
        <v>40</v>
      </c>
      <c r="F1282" s="8">
        <v>0</v>
      </c>
      <c r="G1282" s="8">
        <v>0</v>
      </c>
      <c r="H1282" s="8">
        <v>0</v>
      </c>
      <c r="I1282" s="8">
        <v>0</v>
      </c>
      <c r="J1282" s="8">
        <v>226</v>
      </c>
      <c r="K1282" s="8">
        <v>117.5</v>
      </c>
      <c r="L1282" s="8">
        <v>80</v>
      </c>
      <c r="M1282" s="8">
        <v>26.18</v>
      </c>
      <c r="N1282" s="8">
        <v>60</v>
      </c>
      <c r="O1282" s="8">
        <v>66</v>
      </c>
      <c r="P1282" s="8">
        <v>0</v>
      </c>
    </row>
    <row r="1283" spans="1:16" x14ac:dyDescent="0.4">
      <c r="A1283" s="8">
        <v>0</v>
      </c>
      <c r="B1283" s="8">
        <v>41</v>
      </c>
      <c r="C1283" s="8">
        <v>2</v>
      </c>
      <c r="D1283" s="8">
        <v>0</v>
      </c>
      <c r="E1283" s="8">
        <v>0</v>
      </c>
      <c r="F1283" s="8">
        <v>0</v>
      </c>
      <c r="G1283" s="8">
        <v>0</v>
      </c>
      <c r="H1283" s="8">
        <v>0</v>
      </c>
      <c r="I1283" s="8">
        <v>0</v>
      </c>
      <c r="J1283" s="8">
        <v>187</v>
      </c>
      <c r="K1283" s="8">
        <v>108</v>
      </c>
      <c r="L1283" s="8">
        <v>64</v>
      </c>
      <c r="M1283" s="8">
        <v>23.63</v>
      </c>
      <c r="N1283" s="8">
        <v>72</v>
      </c>
      <c r="O1283" s="8">
        <v>70</v>
      </c>
      <c r="P1283" s="8">
        <v>0</v>
      </c>
    </row>
    <row r="1284" spans="1:16" x14ac:dyDescent="0.4">
      <c r="A1284" s="8">
        <v>1</v>
      </c>
      <c r="B1284" s="8">
        <v>43</v>
      </c>
      <c r="C1284" s="8">
        <v>2</v>
      </c>
      <c r="D1284" s="8">
        <v>0</v>
      </c>
      <c r="E1284" s="8">
        <v>0</v>
      </c>
      <c r="F1284" s="8">
        <v>0</v>
      </c>
      <c r="G1284" s="8">
        <v>0</v>
      </c>
      <c r="H1284" s="8">
        <v>0</v>
      </c>
      <c r="I1284" s="8">
        <v>0</v>
      </c>
      <c r="J1284" s="8">
        <v>241</v>
      </c>
      <c r="K1284" s="8">
        <v>132.5</v>
      </c>
      <c r="L1284" s="8">
        <v>87.5</v>
      </c>
      <c r="M1284" s="8">
        <v>32.020000000000003</v>
      </c>
      <c r="N1284" s="8">
        <v>63</v>
      </c>
      <c r="O1284" s="8">
        <v>83</v>
      </c>
      <c r="P1284" s="8">
        <v>0</v>
      </c>
    </row>
    <row r="1285" spans="1:16" x14ac:dyDescent="0.4">
      <c r="A1285" s="8">
        <v>1</v>
      </c>
      <c r="B1285" s="8">
        <v>56</v>
      </c>
      <c r="C1285" s="8">
        <v>1</v>
      </c>
      <c r="D1285" s="8">
        <v>1</v>
      </c>
      <c r="E1285" s="8">
        <v>15</v>
      </c>
      <c r="F1285" s="8">
        <v>0</v>
      </c>
      <c r="G1285" s="8">
        <v>0</v>
      </c>
      <c r="H1285" s="8">
        <v>0</v>
      </c>
      <c r="I1285" s="8">
        <v>0</v>
      </c>
      <c r="J1285" s="8">
        <v>195</v>
      </c>
      <c r="K1285" s="8">
        <v>108</v>
      </c>
      <c r="L1285" s="8">
        <v>70</v>
      </c>
      <c r="M1285" s="8">
        <v>22.92</v>
      </c>
      <c r="N1285" s="8">
        <v>75</v>
      </c>
      <c r="O1285" s="8">
        <v>117</v>
      </c>
      <c r="P1285" s="8">
        <v>0</v>
      </c>
    </row>
    <row r="1286" spans="1:16" x14ac:dyDescent="0.4">
      <c r="A1286" s="8">
        <v>1</v>
      </c>
      <c r="B1286" s="8">
        <v>41</v>
      </c>
      <c r="C1286" s="8">
        <v>1</v>
      </c>
      <c r="D1286" s="8">
        <v>1</v>
      </c>
      <c r="E1286" s="8">
        <v>15</v>
      </c>
      <c r="F1286" s="7" t="s">
        <v>43</v>
      </c>
      <c r="G1286" s="8">
        <v>0</v>
      </c>
      <c r="H1286" s="8">
        <v>0</v>
      </c>
      <c r="I1286" s="8">
        <v>0</v>
      </c>
      <c r="J1286" s="8">
        <v>198</v>
      </c>
      <c r="K1286" s="8">
        <v>114.5</v>
      </c>
      <c r="L1286" s="8">
        <v>80</v>
      </c>
      <c r="M1286" s="8">
        <v>22.53</v>
      </c>
      <c r="N1286" s="8">
        <v>72</v>
      </c>
      <c r="O1286" s="8">
        <v>75</v>
      </c>
      <c r="P1286" s="8">
        <v>0</v>
      </c>
    </row>
    <row r="1287" spans="1:16" x14ac:dyDescent="0.4">
      <c r="A1287" s="8">
        <v>0</v>
      </c>
      <c r="B1287" s="8">
        <v>40</v>
      </c>
      <c r="C1287" s="8">
        <v>2</v>
      </c>
      <c r="D1287" s="8">
        <v>0</v>
      </c>
      <c r="E1287" s="8">
        <v>0</v>
      </c>
      <c r="F1287" s="8">
        <v>0</v>
      </c>
      <c r="G1287" s="8">
        <v>0</v>
      </c>
      <c r="H1287" s="8">
        <v>0</v>
      </c>
      <c r="I1287" s="8">
        <v>0</v>
      </c>
      <c r="J1287" s="8">
        <v>233</v>
      </c>
      <c r="K1287" s="8">
        <v>108.5</v>
      </c>
      <c r="L1287" s="8">
        <v>75</v>
      </c>
      <c r="M1287" s="8">
        <v>28.3</v>
      </c>
      <c r="N1287" s="8">
        <v>60</v>
      </c>
      <c r="O1287" s="8">
        <v>73</v>
      </c>
      <c r="P1287" s="8">
        <v>0</v>
      </c>
    </row>
    <row r="1288" spans="1:16" x14ac:dyDescent="0.4">
      <c r="A1288" s="8">
        <v>0</v>
      </c>
      <c r="B1288" s="8">
        <v>65</v>
      </c>
      <c r="C1288" s="7" t="s">
        <v>43</v>
      </c>
      <c r="D1288" s="8">
        <v>0</v>
      </c>
      <c r="E1288" s="8">
        <v>0</v>
      </c>
      <c r="F1288" s="8">
        <v>0</v>
      </c>
      <c r="G1288" s="8">
        <v>0</v>
      </c>
      <c r="H1288" s="8">
        <v>1</v>
      </c>
      <c r="I1288" s="8">
        <v>0</v>
      </c>
      <c r="J1288" s="8">
        <v>220</v>
      </c>
      <c r="K1288" s="8">
        <v>185.5</v>
      </c>
      <c r="L1288" s="8">
        <v>97.5</v>
      </c>
      <c r="M1288" s="8">
        <v>38.380000000000003</v>
      </c>
      <c r="N1288" s="8">
        <v>72</v>
      </c>
      <c r="O1288" s="8">
        <v>95</v>
      </c>
      <c r="P1288" s="8">
        <v>1</v>
      </c>
    </row>
    <row r="1289" spans="1:16" x14ac:dyDescent="0.4">
      <c r="A1289" s="8">
        <v>0</v>
      </c>
      <c r="B1289" s="8">
        <v>45</v>
      </c>
      <c r="C1289" s="8">
        <v>2</v>
      </c>
      <c r="D1289" s="8">
        <v>0</v>
      </c>
      <c r="E1289" s="8">
        <v>0</v>
      </c>
      <c r="F1289" s="8">
        <v>0</v>
      </c>
      <c r="G1289" s="8">
        <v>0</v>
      </c>
      <c r="H1289" s="8">
        <v>0</v>
      </c>
      <c r="I1289" s="8">
        <v>0</v>
      </c>
      <c r="J1289" s="8">
        <v>218</v>
      </c>
      <c r="K1289" s="8">
        <v>110</v>
      </c>
      <c r="L1289" s="8">
        <v>70</v>
      </c>
      <c r="M1289" s="8">
        <v>20.239999999999998</v>
      </c>
      <c r="N1289" s="8">
        <v>80</v>
      </c>
      <c r="O1289" s="8">
        <v>78</v>
      </c>
      <c r="P1289" s="8">
        <v>0</v>
      </c>
    </row>
    <row r="1290" spans="1:16" x14ac:dyDescent="0.4">
      <c r="A1290" s="8">
        <v>0</v>
      </c>
      <c r="B1290" s="8">
        <v>53</v>
      </c>
      <c r="C1290" s="7" t="s">
        <v>43</v>
      </c>
      <c r="D1290" s="8">
        <v>0</v>
      </c>
      <c r="E1290" s="8">
        <v>0</v>
      </c>
      <c r="F1290" s="8">
        <v>0</v>
      </c>
      <c r="G1290" s="8">
        <v>0</v>
      </c>
      <c r="H1290" s="8">
        <v>0</v>
      </c>
      <c r="I1290" s="8">
        <v>0</v>
      </c>
      <c r="J1290" s="8">
        <v>225</v>
      </c>
      <c r="K1290" s="8">
        <v>125</v>
      </c>
      <c r="L1290" s="8">
        <v>76</v>
      </c>
      <c r="M1290" s="8">
        <v>30.24</v>
      </c>
      <c r="N1290" s="8">
        <v>86</v>
      </c>
      <c r="O1290" s="8">
        <v>75</v>
      </c>
      <c r="P1290" s="8">
        <v>0</v>
      </c>
    </row>
    <row r="1291" spans="1:16" x14ac:dyDescent="0.4">
      <c r="A1291" s="8">
        <v>0</v>
      </c>
      <c r="B1291" s="8">
        <v>60</v>
      </c>
      <c r="C1291" s="8">
        <v>1</v>
      </c>
      <c r="D1291" s="8">
        <v>0</v>
      </c>
      <c r="E1291" s="8">
        <v>0</v>
      </c>
      <c r="F1291" s="8">
        <v>0</v>
      </c>
      <c r="G1291" s="8">
        <v>0</v>
      </c>
      <c r="H1291" s="8">
        <v>0</v>
      </c>
      <c r="I1291" s="8">
        <v>0</v>
      </c>
      <c r="J1291" s="8">
        <v>238</v>
      </c>
      <c r="K1291" s="8">
        <v>140</v>
      </c>
      <c r="L1291" s="8">
        <v>85</v>
      </c>
      <c r="M1291" s="8">
        <v>28.41</v>
      </c>
      <c r="N1291" s="8">
        <v>80</v>
      </c>
      <c r="O1291" s="8">
        <v>88</v>
      </c>
      <c r="P1291" s="8">
        <v>0</v>
      </c>
    </row>
    <row r="1292" spans="1:16" x14ac:dyDescent="0.4">
      <c r="A1292" s="8">
        <v>0</v>
      </c>
      <c r="B1292" s="8">
        <v>40</v>
      </c>
      <c r="C1292" s="8">
        <v>4</v>
      </c>
      <c r="D1292" s="8">
        <v>1</v>
      </c>
      <c r="E1292" s="8">
        <v>15</v>
      </c>
      <c r="F1292" s="8">
        <v>0</v>
      </c>
      <c r="G1292" s="8">
        <v>0</v>
      </c>
      <c r="H1292" s="8">
        <v>0</v>
      </c>
      <c r="I1292" s="8">
        <v>0</v>
      </c>
      <c r="J1292" s="8">
        <v>244</v>
      </c>
      <c r="K1292" s="8">
        <v>110</v>
      </c>
      <c r="L1292" s="8">
        <v>73</v>
      </c>
      <c r="M1292" s="8">
        <v>21.84</v>
      </c>
      <c r="N1292" s="8">
        <v>88</v>
      </c>
      <c r="O1292" s="8">
        <v>67</v>
      </c>
      <c r="P1292" s="8">
        <v>0</v>
      </c>
    </row>
    <row r="1293" spans="1:16" x14ac:dyDescent="0.4">
      <c r="A1293" s="8">
        <v>0</v>
      </c>
      <c r="B1293" s="8">
        <v>55</v>
      </c>
      <c r="C1293" s="8">
        <v>3</v>
      </c>
      <c r="D1293" s="8">
        <v>1</v>
      </c>
      <c r="E1293" s="8">
        <v>3</v>
      </c>
      <c r="F1293" s="8">
        <v>0</v>
      </c>
      <c r="G1293" s="8">
        <v>0</v>
      </c>
      <c r="H1293" s="8">
        <v>0</v>
      </c>
      <c r="I1293" s="8">
        <v>0</v>
      </c>
      <c r="J1293" s="8">
        <v>222</v>
      </c>
      <c r="K1293" s="8">
        <v>103</v>
      </c>
      <c r="L1293" s="8">
        <v>61</v>
      </c>
      <c r="M1293" s="8">
        <v>23.18</v>
      </c>
      <c r="N1293" s="8">
        <v>68</v>
      </c>
      <c r="O1293" s="8">
        <v>75</v>
      </c>
      <c r="P1293" s="8">
        <v>1</v>
      </c>
    </row>
    <row r="1294" spans="1:16" x14ac:dyDescent="0.4">
      <c r="A1294" s="8">
        <v>1</v>
      </c>
      <c r="B1294" s="8">
        <v>42</v>
      </c>
      <c r="C1294" s="8">
        <v>3</v>
      </c>
      <c r="D1294" s="8">
        <v>1</v>
      </c>
      <c r="E1294" s="7" t="s">
        <v>43</v>
      </c>
      <c r="F1294" s="8">
        <v>0</v>
      </c>
      <c r="G1294" s="8">
        <v>0</v>
      </c>
      <c r="H1294" s="8">
        <v>0</v>
      </c>
      <c r="I1294" s="8">
        <v>0</v>
      </c>
      <c r="J1294" s="8">
        <v>225</v>
      </c>
      <c r="K1294" s="8">
        <v>122.5</v>
      </c>
      <c r="L1294" s="8">
        <v>80</v>
      </c>
      <c r="M1294" s="8">
        <v>25.54</v>
      </c>
      <c r="N1294" s="8">
        <v>90</v>
      </c>
      <c r="O1294" s="8">
        <v>90</v>
      </c>
      <c r="P1294" s="8">
        <v>0</v>
      </c>
    </row>
    <row r="1295" spans="1:16" x14ac:dyDescent="0.4">
      <c r="A1295" s="8">
        <v>1</v>
      </c>
      <c r="B1295" s="8">
        <v>47</v>
      </c>
      <c r="C1295" s="8">
        <v>1</v>
      </c>
      <c r="D1295" s="8">
        <v>0</v>
      </c>
      <c r="E1295" s="8">
        <v>0</v>
      </c>
      <c r="F1295" s="8">
        <v>0</v>
      </c>
      <c r="G1295" s="8">
        <v>0</v>
      </c>
      <c r="H1295" s="8">
        <v>0</v>
      </c>
      <c r="I1295" s="8">
        <v>0</v>
      </c>
      <c r="J1295" s="8">
        <v>197</v>
      </c>
      <c r="K1295" s="8">
        <v>115</v>
      </c>
      <c r="L1295" s="8">
        <v>81</v>
      </c>
      <c r="M1295" s="8">
        <v>22.41</v>
      </c>
      <c r="N1295" s="8">
        <v>50</v>
      </c>
      <c r="O1295" s="8">
        <v>66</v>
      </c>
      <c r="P1295" s="8">
        <v>0</v>
      </c>
    </row>
    <row r="1296" spans="1:16" x14ac:dyDescent="0.4">
      <c r="A1296" s="8">
        <v>0</v>
      </c>
      <c r="B1296" s="8">
        <v>50</v>
      </c>
      <c r="C1296" s="8">
        <v>1</v>
      </c>
      <c r="D1296" s="8">
        <v>0</v>
      </c>
      <c r="E1296" s="8">
        <v>0</v>
      </c>
      <c r="F1296" s="8">
        <v>0</v>
      </c>
      <c r="G1296" s="8">
        <v>0</v>
      </c>
      <c r="H1296" s="8">
        <v>1</v>
      </c>
      <c r="I1296" s="8">
        <v>0</v>
      </c>
      <c r="J1296" s="8">
        <v>240</v>
      </c>
      <c r="K1296" s="8">
        <v>163</v>
      </c>
      <c r="L1296" s="8">
        <v>105</v>
      </c>
      <c r="M1296" s="8">
        <v>31.37</v>
      </c>
      <c r="N1296" s="8">
        <v>89</v>
      </c>
      <c r="O1296" s="8">
        <v>75</v>
      </c>
      <c r="P1296" s="8">
        <v>0</v>
      </c>
    </row>
    <row r="1297" spans="1:16" x14ac:dyDescent="0.4">
      <c r="A1297" s="8">
        <v>0</v>
      </c>
      <c r="B1297" s="8">
        <v>45</v>
      </c>
      <c r="C1297" s="8">
        <v>2</v>
      </c>
      <c r="D1297" s="8">
        <v>1</v>
      </c>
      <c r="E1297" s="8">
        <v>15</v>
      </c>
      <c r="F1297" s="8">
        <v>0</v>
      </c>
      <c r="G1297" s="8">
        <v>0</v>
      </c>
      <c r="H1297" s="8">
        <v>0</v>
      </c>
      <c r="I1297" s="8">
        <v>0</v>
      </c>
      <c r="J1297" s="8">
        <v>222</v>
      </c>
      <c r="K1297" s="8">
        <v>95</v>
      </c>
      <c r="L1297" s="8">
        <v>58</v>
      </c>
      <c r="M1297" s="8">
        <v>21.68</v>
      </c>
      <c r="N1297" s="8">
        <v>75</v>
      </c>
      <c r="O1297" s="8">
        <v>77</v>
      </c>
      <c r="P1297" s="8">
        <v>0</v>
      </c>
    </row>
    <row r="1298" spans="1:16" x14ac:dyDescent="0.4">
      <c r="A1298" s="8">
        <v>1</v>
      </c>
      <c r="B1298" s="8">
        <v>39</v>
      </c>
      <c r="C1298" s="8">
        <v>2</v>
      </c>
      <c r="D1298" s="8">
        <v>1</v>
      </c>
      <c r="E1298" s="8">
        <v>20</v>
      </c>
      <c r="F1298" s="8">
        <v>0</v>
      </c>
      <c r="G1298" s="8">
        <v>0</v>
      </c>
      <c r="H1298" s="8">
        <v>0</v>
      </c>
      <c r="I1298" s="8">
        <v>0</v>
      </c>
      <c r="J1298" s="8">
        <v>310</v>
      </c>
      <c r="K1298" s="8">
        <v>134</v>
      </c>
      <c r="L1298" s="8">
        <v>90</v>
      </c>
      <c r="M1298" s="8">
        <v>35.11</v>
      </c>
      <c r="N1298" s="8">
        <v>69</v>
      </c>
      <c r="O1298" s="8">
        <v>88</v>
      </c>
      <c r="P1298" s="8">
        <v>0</v>
      </c>
    </row>
    <row r="1299" spans="1:16" x14ac:dyDescent="0.4">
      <c r="A1299" s="8">
        <v>0</v>
      </c>
      <c r="B1299" s="8">
        <v>55</v>
      </c>
      <c r="C1299" s="8">
        <v>2</v>
      </c>
      <c r="D1299" s="8">
        <v>1</v>
      </c>
      <c r="E1299" s="8">
        <v>20</v>
      </c>
      <c r="F1299" s="8">
        <v>0</v>
      </c>
      <c r="G1299" s="8">
        <v>0</v>
      </c>
      <c r="H1299" s="8">
        <v>0</v>
      </c>
      <c r="I1299" s="8">
        <v>0</v>
      </c>
      <c r="J1299" s="8">
        <v>250</v>
      </c>
      <c r="K1299" s="8">
        <v>138</v>
      </c>
      <c r="L1299" s="8">
        <v>87</v>
      </c>
      <c r="M1299" s="8">
        <v>25.33</v>
      </c>
      <c r="N1299" s="8">
        <v>95</v>
      </c>
      <c r="O1299" s="7" t="s">
        <v>43</v>
      </c>
      <c r="P1299" s="8">
        <v>1</v>
      </c>
    </row>
    <row r="1300" spans="1:16" x14ac:dyDescent="0.4">
      <c r="A1300" s="8">
        <v>1</v>
      </c>
      <c r="B1300" s="8">
        <v>40</v>
      </c>
      <c r="C1300" s="8">
        <v>1</v>
      </c>
      <c r="D1300" s="8">
        <v>0</v>
      </c>
      <c r="E1300" s="8">
        <v>0</v>
      </c>
      <c r="F1300" s="8">
        <v>0</v>
      </c>
      <c r="G1300" s="8">
        <v>0</v>
      </c>
      <c r="H1300" s="8">
        <v>1</v>
      </c>
      <c r="I1300" s="8">
        <v>0</v>
      </c>
      <c r="J1300" s="8">
        <v>175</v>
      </c>
      <c r="K1300" s="8">
        <v>173</v>
      </c>
      <c r="L1300" s="8">
        <v>59</v>
      </c>
      <c r="M1300" s="8">
        <v>27.99</v>
      </c>
      <c r="N1300" s="8">
        <v>70</v>
      </c>
      <c r="O1300" s="8">
        <v>75</v>
      </c>
      <c r="P1300" s="8">
        <v>1</v>
      </c>
    </row>
    <row r="1301" spans="1:16" x14ac:dyDescent="0.4">
      <c r="A1301" s="8">
        <v>1</v>
      </c>
      <c r="B1301" s="8">
        <v>52</v>
      </c>
      <c r="C1301" s="8">
        <v>2</v>
      </c>
      <c r="D1301" s="8">
        <v>1</v>
      </c>
      <c r="E1301" s="8">
        <v>30</v>
      </c>
      <c r="F1301" s="8">
        <v>0</v>
      </c>
      <c r="G1301" s="8">
        <v>0</v>
      </c>
      <c r="H1301" s="8">
        <v>1</v>
      </c>
      <c r="I1301" s="8">
        <v>0</v>
      </c>
      <c r="J1301" s="8">
        <v>312</v>
      </c>
      <c r="K1301" s="8">
        <v>148</v>
      </c>
      <c r="L1301" s="8">
        <v>99</v>
      </c>
      <c r="M1301" s="8">
        <v>26.73</v>
      </c>
      <c r="N1301" s="8">
        <v>75</v>
      </c>
      <c r="O1301" s="8">
        <v>65</v>
      </c>
      <c r="P1301" s="8">
        <v>0</v>
      </c>
    </row>
    <row r="1302" spans="1:16" x14ac:dyDescent="0.4">
      <c r="A1302" s="8">
        <v>1</v>
      </c>
      <c r="B1302" s="8">
        <v>50</v>
      </c>
      <c r="C1302" s="8">
        <v>1</v>
      </c>
      <c r="D1302" s="8">
        <v>0</v>
      </c>
      <c r="E1302" s="8">
        <v>0</v>
      </c>
      <c r="F1302" s="8">
        <v>0</v>
      </c>
      <c r="G1302" s="8">
        <v>0</v>
      </c>
      <c r="H1302" s="8">
        <v>0</v>
      </c>
      <c r="I1302" s="8">
        <v>0</v>
      </c>
      <c r="J1302" s="8">
        <v>253</v>
      </c>
      <c r="K1302" s="8">
        <v>131</v>
      </c>
      <c r="L1302" s="8">
        <v>87</v>
      </c>
      <c r="M1302" s="8">
        <v>26.54</v>
      </c>
      <c r="N1302" s="8">
        <v>90</v>
      </c>
      <c r="O1302" s="8">
        <v>76</v>
      </c>
      <c r="P1302" s="8">
        <v>0</v>
      </c>
    </row>
    <row r="1303" spans="1:16" x14ac:dyDescent="0.4">
      <c r="A1303" s="8">
        <v>0</v>
      </c>
      <c r="B1303" s="8">
        <v>43</v>
      </c>
      <c r="C1303" s="8">
        <v>3</v>
      </c>
      <c r="D1303" s="8">
        <v>1</v>
      </c>
      <c r="E1303" s="8">
        <v>10</v>
      </c>
      <c r="F1303" s="7" t="s">
        <v>43</v>
      </c>
      <c r="G1303" s="8">
        <v>0</v>
      </c>
      <c r="H1303" s="8">
        <v>0</v>
      </c>
      <c r="I1303" s="8">
        <v>0</v>
      </c>
      <c r="J1303" s="8">
        <v>186</v>
      </c>
      <c r="K1303" s="8">
        <v>111</v>
      </c>
      <c r="L1303" s="8">
        <v>82</v>
      </c>
      <c r="M1303" s="8">
        <v>23.22</v>
      </c>
      <c r="N1303" s="8">
        <v>75</v>
      </c>
      <c r="O1303" s="8">
        <v>82</v>
      </c>
      <c r="P1303" s="8">
        <v>0</v>
      </c>
    </row>
    <row r="1304" spans="1:16" x14ac:dyDescent="0.4">
      <c r="A1304" s="8">
        <v>0</v>
      </c>
      <c r="B1304" s="8">
        <v>63</v>
      </c>
      <c r="C1304" s="8">
        <v>1</v>
      </c>
      <c r="D1304" s="8">
        <v>0</v>
      </c>
      <c r="E1304" s="8">
        <v>0</v>
      </c>
      <c r="F1304" s="8">
        <v>0</v>
      </c>
      <c r="G1304" s="8">
        <v>0</v>
      </c>
      <c r="H1304" s="8">
        <v>1</v>
      </c>
      <c r="I1304" s="8">
        <v>0</v>
      </c>
      <c r="J1304" s="8">
        <v>226</v>
      </c>
      <c r="K1304" s="8">
        <v>172.5</v>
      </c>
      <c r="L1304" s="8">
        <v>98</v>
      </c>
      <c r="M1304" s="8">
        <v>26.47</v>
      </c>
      <c r="N1304" s="8">
        <v>87</v>
      </c>
      <c r="O1304" s="8">
        <v>81</v>
      </c>
      <c r="P1304" s="8">
        <v>0</v>
      </c>
    </row>
    <row r="1305" spans="1:16" x14ac:dyDescent="0.4">
      <c r="A1305" s="8">
        <v>1</v>
      </c>
      <c r="B1305" s="8">
        <v>55</v>
      </c>
      <c r="C1305" s="8">
        <v>1</v>
      </c>
      <c r="D1305" s="8">
        <v>0</v>
      </c>
      <c r="E1305" s="8">
        <v>0</v>
      </c>
      <c r="F1305" s="8">
        <v>0</v>
      </c>
      <c r="G1305" s="8">
        <v>0</v>
      </c>
      <c r="H1305" s="8">
        <v>1</v>
      </c>
      <c r="I1305" s="8">
        <v>1</v>
      </c>
      <c r="J1305" s="8">
        <v>180</v>
      </c>
      <c r="K1305" s="8">
        <v>174</v>
      </c>
      <c r="L1305" s="8">
        <v>100</v>
      </c>
      <c r="M1305" s="8">
        <v>26.83</v>
      </c>
      <c r="N1305" s="8">
        <v>71</v>
      </c>
      <c r="O1305" s="8">
        <v>78</v>
      </c>
      <c r="P1305" s="8">
        <v>0</v>
      </c>
    </row>
    <row r="1306" spans="1:16" x14ac:dyDescent="0.4">
      <c r="A1306" s="8">
        <v>1</v>
      </c>
      <c r="B1306" s="8">
        <v>46</v>
      </c>
      <c r="C1306" s="8">
        <v>2</v>
      </c>
      <c r="D1306" s="8">
        <v>1</v>
      </c>
      <c r="E1306" s="8">
        <v>43</v>
      </c>
      <c r="F1306" s="8">
        <v>0</v>
      </c>
      <c r="G1306" s="8">
        <v>0</v>
      </c>
      <c r="H1306" s="8">
        <v>1</v>
      </c>
      <c r="I1306" s="8">
        <v>0</v>
      </c>
      <c r="J1306" s="8">
        <v>259</v>
      </c>
      <c r="K1306" s="8">
        <v>125</v>
      </c>
      <c r="L1306" s="8">
        <v>89</v>
      </c>
      <c r="M1306" s="8">
        <v>24.8</v>
      </c>
      <c r="N1306" s="8">
        <v>100</v>
      </c>
      <c r="O1306" s="8">
        <v>57</v>
      </c>
      <c r="P1306" s="8">
        <v>0</v>
      </c>
    </row>
    <row r="1307" spans="1:16" x14ac:dyDescent="0.4">
      <c r="A1307" s="8">
        <v>1</v>
      </c>
      <c r="B1307" s="8">
        <v>62</v>
      </c>
      <c r="C1307" s="8">
        <v>1</v>
      </c>
      <c r="D1307" s="8">
        <v>0</v>
      </c>
      <c r="E1307" s="8">
        <v>0</v>
      </c>
      <c r="F1307" s="8">
        <v>0</v>
      </c>
      <c r="G1307" s="8">
        <v>0</v>
      </c>
      <c r="H1307" s="8">
        <v>0</v>
      </c>
      <c r="I1307" s="8">
        <v>0</v>
      </c>
      <c r="J1307" s="8">
        <v>216</v>
      </c>
      <c r="K1307" s="8">
        <v>126</v>
      </c>
      <c r="L1307" s="8">
        <v>82</v>
      </c>
      <c r="M1307" s="8">
        <v>21.18</v>
      </c>
      <c r="N1307" s="8">
        <v>69</v>
      </c>
      <c r="O1307" s="8">
        <v>69</v>
      </c>
      <c r="P1307" s="8">
        <v>0</v>
      </c>
    </row>
    <row r="1308" spans="1:16" x14ac:dyDescent="0.4">
      <c r="A1308" s="8">
        <v>1</v>
      </c>
      <c r="B1308" s="8">
        <v>41</v>
      </c>
      <c r="C1308" s="8">
        <v>2</v>
      </c>
      <c r="D1308" s="8">
        <v>1</v>
      </c>
      <c r="E1308" s="8">
        <v>20</v>
      </c>
      <c r="F1308" s="8">
        <v>0</v>
      </c>
      <c r="G1308" s="8">
        <v>0</v>
      </c>
      <c r="H1308" s="8">
        <v>0</v>
      </c>
      <c r="I1308" s="8">
        <v>0</v>
      </c>
      <c r="J1308" s="8">
        <v>260</v>
      </c>
      <c r="K1308" s="8">
        <v>120</v>
      </c>
      <c r="L1308" s="8">
        <v>72.5</v>
      </c>
      <c r="M1308" s="8">
        <v>26.36</v>
      </c>
      <c r="N1308" s="8">
        <v>73</v>
      </c>
      <c r="O1308" s="8">
        <v>88</v>
      </c>
      <c r="P1308" s="8">
        <v>0</v>
      </c>
    </row>
    <row r="1309" spans="1:16" x14ac:dyDescent="0.4">
      <c r="A1309" s="8">
        <v>1</v>
      </c>
      <c r="B1309" s="8">
        <v>38</v>
      </c>
      <c r="C1309" s="8">
        <v>2</v>
      </c>
      <c r="D1309" s="8">
        <v>1</v>
      </c>
      <c r="E1309" s="8">
        <v>15</v>
      </c>
      <c r="F1309" s="8">
        <v>0</v>
      </c>
      <c r="G1309" s="8">
        <v>0</v>
      </c>
      <c r="H1309" s="8">
        <v>0</v>
      </c>
      <c r="I1309" s="8">
        <v>0</v>
      </c>
      <c r="J1309" s="8">
        <v>233</v>
      </c>
      <c r="K1309" s="8">
        <v>137</v>
      </c>
      <c r="L1309" s="8">
        <v>75</v>
      </c>
      <c r="M1309" s="8">
        <v>20.55</v>
      </c>
      <c r="N1309" s="8">
        <v>100</v>
      </c>
      <c r="O1309" s="8">
        <v>107</v>
      </c>
      <c r="P1309" s="8">
        <v>0</v>
      </c>
    </row>
    <row r="1310" spans="1:16" x14ac:dyDescent="0.4">
      <c r="A1310" s="8">
        <v>1</v>
      </c>
      <c r="B1310" s="8">
        <v>59</v>
      </c>
      <c r="C1310" s="8">
        <v>1</v>
      </c>
      <c r="D1310" s="8">
        <v>1</v>
      </c>
      <c r="E1310" s="8">
        <v>20</v>
      </c>
      <c r="F1310" s="8">
        <v>0</v>
      </c>
      <c r="G1310" s="8">
        <v>0</v>
      </c>
      <c r="H1310" s="8">
        <v>1</v>
      </c>
      <c r="I1310" s="8">
        <v>0</v>
      </c>
      <c r="J1310" s="8">
        <v>280</v>
      </c>
      <c r="K1310" s="8">
        <v>164</v>
      </c>
      <c r="L1310" s="8">
        <v>81</v>
      </c>
      <c r="M1310" s="8">
        <v>29.76</v>
      </c>
      <c r="N1310" s="8">
        <v>80</v>
      </c>
      <c r="O1310" s="8">
        <v>68</v>
      </c>
      <c r="P1310" s="8">
        <v>0</v>
      </c>
    </row>
    <row r="1311" spans="1:16" x14ac:dyDescent="0.4">
      <c r="A1311" s="8">
        <v>0</v>
      </c>
      <c r="B1311" s="8">
        <v>34</v>
      </c>
      <c r="C1311" s="8">
        <v>2</v>
      </c>
      <c r="D1311" s="8">
        <v>0</v>
      </c>
      <c r="E1311" s="8">
        <v>0</v>
      </c>
      <c r="F1311" s="8">
        <v>0</v>
      </c>
      <c r="G1311" s="8">
        <v>0</v>
      </c>
      <c r="H1311" s="8">
        <v>0</v>
      </c>
      <c r="I1311" s="8">
        <v>0</v>
      </c>
      <c r="J1311" s="8">
        <v>170</v>
      </c>
      <c r="K1311" s="8">
        <v>121</v>
      </c>
      <c r="L1311" s="8">
        <v>74</v>
      </c>
      <c r="M1311" s="8">
        <v>20.82</v>
      </c>
      <c r="N1311" s="8">
        <v>67</v>
      </c>
      <c r="O1311" s="8">
        <v>83</v>
      </c>
      <c r="P1311" s="8">
        <v>0</v>
      </c>
    </row>
    <row r="1312" spans="1:16" x14ac:dyDescent="0.4">
      <c r="A1312" s="8">
        <v>1</v>
      </c>
      <c r="B1312" s="8">
        <v>50</v>
      </c>
      <c r="C1312" s="8">
        <v>4</v>
      </c>
      <c r="D1312" s="8">
        <v>1</v>
      </c>
      <c r="E1312" s="8">
        <v>15</v>
      </c>
      <c r="F1312" s="8">
        <v>0</v>
      </c>
      <c r="G1312" s="8">
        <v>0</v>
      </c>
      <c r="H1312" s="8">
        <v>0</v>
      </c>
      <c r="I1312" s="8">
        <v>0</v>
      </c>
      <c r="J1312" s="8">
        <v>212</v>
      </c>
      <c r="K1312" s="8">
        <v>132</v>
      </c>
      <c r="L1312" s="8">
        <v>87</v>
      </c>
      <c r="M1312" s="8">
        <v>25.9</v>
      </c>
      <c r="N1312" s="8">
        <v>75</v>
      </c>
      <c r="O1312" s="8">
        <v>83</v>
      </c>
      <c r="P1312" s="8">
        <v>0</v>
      </c>
    </row>
    <row r="1313" spans="1:16" x14ac:dyDescent="0.4">
      <c r="A1313" s="8">
        <v>1</v>
      </c>
      <c r="B1313" s="8">
        <v>59</v>
      </c>
      <c r="C1313" s="8">
        <v>1</v>
      </c>
      <c r="D1313" s="8">
        <v>1</v>
      </c>
      <c r="E1313" s="8">
        <v>20</v>
      </c>
      <c r="F1313" s="8">
        <v>0</v>
      </c>
      <c r="G1313" s="8">
        <v>0</v>
      </c>
      <c r="H1313" s="8">
        <v>0</v>
      </c>
      <c r="I1313" s="8">
        <v>0</v>
      </c>
      <c r="J1313" s="8">
        <v>206</v>
      </c>
      <c r="K1313" s="8">
        <v>115</v>
      </c>
      <c r="L1313" s="8">
        <v>70</v>
      </c>
      <c r="M1313" s="8">
        <v>24.79</v>
      </c>
      <c r="N1313" s="8">
        <v>84</v>
      </c>
      <c r="O1313" s="8">
        <v>76</v>
      </c>
      <c r="P1313" s="8">
        <v>0</v>
      </c>
    </row>
    <row r="1314" spans="1:16" x14ac:dyDescent="0.4">
      <c r="A1314" s="8">
        <v>1</v>
      </c>
      <c r="B1314" s="8">
        <v>44</v>
      </c>
      <c r="C1314" s="8">
        <v>1</v>
      </c>
      <c r="D1314" s="8">
        <v>1</v>
      </c>
      <c r="E1314" s="8">
        <v>30</v>
      </c>
      <c r="F1314" s="8">
        <v>0</v>
      </c>
      <c r="G1314" s="8">
        <v>0</v>
      </c>
      <c r="H1314" s="8">
        <v>1</v>
      </c>
      <c r="I1314" s="8">
        <v>0</v>
      </c>
      <c r="J1314" s="8">
        <v>230</v>
      </c>
      <c r="K1314" s="8">
        <v>128</v>
      </c>
      <c r="L1314" s="8">
        <v>87</v>
      </c>
      <c r="M1314" s="8">
        <v>26.02</v>
      </c>
      <c r="N1314" s="8">
        <v>70</v>
      </c>
      <c r="O1314" s="8">
        <v>73</v>
      </c>
      <c r="P1314" s="8">
        <v>0</v>
      </c>
    </row>
    <row r="1315" spans="1:16" x14ac:dyDescent="0.4">
      <c r="A1315" s="8">
        <v>0</v>
      </c>
      <c r="B1315" s="8">
        <v>33</v>
      </c>
      <c r="C1315" s="8">
        <v>1</v>
      </c>
      <c r="D1315" s="8">
        <v>0</v>
      </c>
      <c r="E1315" s="8">
        <v>0</v>
      </c>
      <c r="F1315" s="8">
        <v>0</v>
      </c>
      <c r="G1315" s="8">
        <v>0</v>
      </c>
      <c r="H1315" s="8">
        <v>0</v>
      </c>
      <c r="I1315" s="8">
        <v>0</v>
      </c>
      <c r="J1315" s="8">
        <v>158</v>
      </c>
      <c r="K1315" s="8">
        <v>108</v>
      </c>
      <c r="L1315" s="8">
        <v>67</v>
      </c>
      <c r="M1315" s="8">
        <v>19.84</v>
      </c>
      <c r="N1315" s="8">
        <v>86</v>
      </c>
      <c r="O1315" s="8">
        <v>69</v>
      </c>
      <c r="P1315" s="8">
        <v>0</v>
      </c>
    </row>
    <row r="1316" spans="1:16" x14ac:dyDescent="0.4">
      <c r="A1316" s="8">
        <v>1</v>
      </c>
      <c r="B1316" s="8">
        <v>64</v>
      </c>
      <c r="C1316" s="7" t="s">
        <v>43</v>
      </c>
      <c r="D1316" s="8">
        <v>0</v>
      </c>
      <c r="E1316" s="8">
        <v>0</v>
      </c>
      <c r="F1316" s="8">
        <v>0</v>
      </c>
      <c r="G1316" s="8">
        <v>0</v>
      </c>
      <c r="H1316" s="8">
        <v>1</v>
      </c>
      <c r="I1316" s="8">
        <v>0</v>
      </c>
      <c r="J1316" s="8">
        <v>186</v>
      </c>
      <c r="K1316" s="8">
        <v>144</v>
      </c>
      <c r="L1316" s="8">
        <v>76</v>
      </c>
      <c r="M1316" s="8">
        <v>31.23</v>
      </c>
      <c r="N1316" s="8">
        <v>62</v>
      </c>
      <c r="O1316" s="8">
        <v>93</v>
      </c>
      <c r="P1316" s="8">
        <v>0</v>
      </c>
    </row>
    <row r="1317" spans="1:16" x14ac:dyDescent="0.4">
      <c r="A1317" s="8">
        <v>1</v>
      </c>
      <c r="B1317" s="8">
        <v>60</v>
      </c>
      <c r="C1317" s="8">
        <v>1</v>
      </c>
      <c r="D1317" s="8">
        <v>0</v>
      </c>
      <c r="E1317" s="8">
        <v>0</v>
      </c>
      <c r="F1317" s="8">
        <v>0</v>
      </c>
      <c r="G1317" s="8">
        <v>0</v>
      </c>
      <c r="H1317" s="8">
        <v>0</v>
      </c>
      <c r="I1317" s="8">
        <v>0</v>
      </c>
      <c r="J1317" s="8">
        <v>183</v>
      </c>
      <c r="K1317" s="8">
        <v>114</v>
      </c>
      <c r="L1317" s="8">
        <v>70</v>
      </c>
      <c r="M1317" s="8">
        <v>23.56</v>
      </c>
      <c r="N1317" s="8">
        <v>75</v>
      </c>
      <c r="O1317" s="8">
        <v>59</v>
      </c>
      <c r="P1317" s="8">
        <v>0</v>
      </c>
    </row>
    <row r="1318" spans="1:16" x14ac:dyDescent="0.4">
      <c r="A1318" s="8">
        <v>0</v>
      </c>
      <c r="B1318" s="8">
        <v>55</v>
      </c>
      <c r="C1318" s="8">
        <v>1</v>
      </c>
      <c r="D1318" s="8">
        <v>0</v>
      </c>
      <c r="E1318" s="8">
        <v>0</v>
      </c>
      <c r="F1318" s="8">
        <v>0</v>
      </c>
      <c r="G1318" s="8">
        <v>0</v>
      </c>
      <c r="H1318" s="8">
        <v>0</v>
      </c>
      <c r="I1318" s="8">
        <v>0</v>
      </c>
      <c r="J1318" s="8">
        <v>211</v>
      </c>
      <c r="K1318" s="8">
        <v>136</v>
      </c>
      <c r="L1318" s="8">
        <v>70</v>
      </c>
      <c r="M1318" s="8">
        <v>34.4</v>
      </c>
      <c r="N1318" s="8">
        <v>75</v>
      </c>
      <c r="O1318" s="8">
        <v>83</v>
      </c>
      <c r="P1318" s="8">
        <v>0</v>
      </c>
    </row>
    <row r="1319" spans="1:16" x14ac:dyDescent="0.4">
      <c r="A1319" s="8">
        <v>0</v>
      </c>
      <c r="B1319" s="8">
        <v>52</v>
      </c>
      <c r="C1319" s="8">
        <v>1</v>
      </c>
      <c r="D1319" s="8">
        <v>0</v>
      </c>
      <c r="E1319" s="8">
        <v>0</v>
      </c>
      <c r="F1319" s="8">
        <v>0</v>
      </c>
      <c r="G1319" s="8">
        <v>0</v>
      </c>
      <c r="H1319" s="8">
        <v>0</v>
      </c>
      <c r="I1319" s="8">
        <v>0</v>
      </c>
      <c r="J1319" s="7" t="s">
        <v>43</v>
      </c>
      <c r="K1319" s="8">
        <v>129</v>
      </c>
      <c r="L1319" s="8">
        <v>80</v>
      </c>
      <c r="M1319" s="8">
        <v>28.06</v>
      </c>
      <c r="N1319" s="8">
        <v>90</v>
      </c>
      <c r="O1319" s="7" t="s">
        <v>43</v>
      </c>
      <c r="P1319" s="8">
        <v>1</v>
      </c>
    </row>
    <row r="1320" spans="1:16" x14ac:dyDescent="0.4">
      <c r="A1320" s="8">
        <v>1</v>
      </c>
      <c r="B1320" s="8">
        <v>50</v>
      </c>
      <c r="C1320" s="8">
        <v>2</v>
      </c>
      <c r="D1320" s="8">
        <v>1</v>
      </c>
      <c r="E1320" s="8">
        <v>40</v>
      </c>
      <c r="F1320" s="8">
        <v>0</v>
      </c>
      <c r="G1320" s="8">
        <v>0</v>
      </c>
      <c r="H1320" s="8">
        <v>0</v>
      </c>
      <c r="I1320" s="8">
        <v>0</v>
      </c>
      <c r="J1320" s="8">
        <v>238</v>
      </c>
      <c r="K1320" s="8">
        <v>127.5</v>
      </c>
      <c r="L1320" s="8">
        <v>85</v>
      </c>
      <c r="M1320" s="8">
        <v>27.82</v>
      </c>
      <c r="N1320" s="8">
        <v>80</v>
      </c>
      <c r="O1320" s="8">
        <v>69</v>
      </c>
      <c r="P1320" s="8">
        <v>0</v>
      </c>
    </row>
    <row r="1321" spans="1:16" x14ac:dyDescent="0.4">
      <c r="A1321" s="8">
        <v>0</v>
      </c>
      <c r="B1321" s="8">
        <v>35</v>
      </c>
      <c r="C1321" s="8">
        <v>2</v>
      </c>
      <c r="D1321" s="8">
        <v>1</v>
      </c>
      <c r="E1321" s="8">
        <v>5</v>
      </c>
      <c r="F1321" s="8">
        <v>0</v>
      </c>
      <c r="G1321" s="8">
        <v>0</v>
      </c>
      <c r="H1321" s="8">
        <v>0</v>
      </c>
      <c r="I1321" s="8">
        <v>0</v>
      </c>
      <c r="J1321" s="8">
        <v>186</v>
      </c>
      <c r="K1321" s="8">
        <v>106</v>
      </c>
      <c r="L1321" s="8">
        <v>78</v>
      </c>
      <c r="M1321" s="8">
        <v>24.73</v>
      </c>
      <c r="N1321" s="8">
        <v>60</v>
      </c>
      <c r="O1321" s="8">
        <v>70</v>
      </c>
      <c r="P1321" s="8">
        <v>0</v>
      </c>
    </row>
    <row r="1322" spans="1:16" x14ac:dyDescent="0.4">
      <c r="A1322" s="8">
        <v>0</v>
      </c>
      <c r="B1322" s="8">
        <v>57</v>
      </c>
      <c r="C1322" s="8">
        <v>2</v>
      </c>
      <c r="D1322" s="8">
        <v>0</v>
      </c>
      <c r="E1322" s="8">
        <v>0</v>
      </c>
      <c r="F1322" s="8">
        <v>0</v>
      </c>
      <c r="G1322" s="8">
        <v>0</v>
      </c>
      <c r="H1322" s="8">
        <v>0</v>
      </c>
      <c r="I1322" s="8">
        <v>0</v>
      </c>
      <c r="J1322" s="8">
        <v>239</v>
      </c>
      <c r="K1322" s="8">
        <v>127</v>
      </c>
      <c r="L1322" s="8">
        <v>81</v>
      </c>
      <c r="M1322" s="8">
        <v>21.85</v>
      </c>
      <c r="N1322" s="8">
        <v>75</v>
      </c>
      <c r="O1322" s="8">
        <v>87</v>
      </c>
      <c r="P1322" s="8">
        <v>0</v>
      </c>
    </row>
    <row r="1323" spans="1:16" x14ac:dyDescent="0.4">
      <c r="A1323" s="8">
        <v>0</v>
      </c>
      <c r="B1323" s="8">
        <v>60</v>
      </c>
      <c r="C1323" s="8">
        <v>1</v>
      </c>
      <c r="D1323" s="8">
        <v>0</v>
      </c>
      <c r="E1323" s="8">
        <v>0</v>
      </c>
      <c r="F1323" s="8">
        <v>0</v>
      </c>
      <c r="G1323" s="8">
        <v>0</v>
      </c>
      <c r="H1323" s="8">
        <v>0</v>
      </c>
      <c r="I1323" s="8">
        <v>0</v>
      </c>
      <c r="J1323" s="8">
        <v>277</v>
      </c>
      <c r="K1323" s="8">
        <v>126</v>
      </c>
      <c r="L1323" s="8">
        <v>70</v>
      </c>
      <c r="M1323" s="8">
        <v>25.13</v>
      </c>
      <c r="N1323" s="8">
        <v>60</v>
      </c>
      <c r="O1323" s="8">
        <v>100</v>
      </c>
      <c r="P1323" s="8">
        <v>0</v>
      </c>
    </row>
    <row r="1324" spans="1:16" x14ac:dyDescent="0.4">
      <c r="A1324" s="8">
        <v>0</v>
      </c>
      <c r="B1324" s="8">
        <v>53</v>
      </c>
      <c r="C1324" s="8">
        <v>1</v>
      </c>
      <c r="D1324" s="8">
        <v>1</v>
      </c>
      <c r="E1324" s="8">
        <v>20</v>
      </c>
      <c r="F1324" s="8">
        <v>0</v>
      </c>
      <c r="G1324" s="8">
        <v>0</v>
      </c>
      <c r="H1324" s="8">
        <v>1</v>
      </c>
      <c r="I1324" s="8">
        <v>0</v>
      </c>
      <c r="J1324" s="8">
        <v>235</v>
      </c>
      <c r="K1324" s="8">
        <v>154</v>
      </c>
      <c r="L1324" s="8">
        <v>98</v>
      </c>
      <c r="M1324" s="8">
        <v>26.91</v>
      </c>
      <c r="N1324" s="8">
        <v>80</v>
      </c>
      <c r="O1324" s="8">
        <v>65</v>
      </c>
      <c r="P1324" s="8">
        <v>0</v>
      </c>
    </row>
    <row r="1325" spans="1:16" x14ac:dyDescent="0.4">
      <c r="A1325" s="8">
        <v>1</v>
      </c>
      <c r="B1325" s="8">
        <v>43</v>
      </c>
      <c r="C1325" s="8">
        <v>2</v>
      </c>
      <c r="D1325" s="8">
        <v>1</v>
      </c>
      <c r="E1325" s="8">
        <v>38</v>
      </c>
      <c r="F1325" s="8">
        <v>0</v>
      </c>
      <c r="G1325" s="8">
        <v>0</v>
      </c>
      <c r="H1325" s="8">
        <v>0</v>
      </c>
      <c r="I1325" s="8">
        <v>0</v>
      </c>
      <c r="J1325" s="8">
        <v>207</v>
      </c>
      <c r="K1325" s="8">
        <v>130</v>
      </c>
      <c r="L1325" s="8">
        <v>86</v>
      </c>
      <c r="M1325" s="8">
        <v>24.96</v>
      </c>
      <c r="N1325" s="8">
        <v>75</v>
      </c>
      <c r="O1325" s="8">
        <v>103</v>
      </c>
      <c r="P1325" s="8">
        <v>0</v>
      </c>
    </row>
    <row r="1326" spans="1:16" x14ac:dyDescent="0.4">
      <c r="A1326" s="8">
        <v>1</v>
      </c>
      <c r="B1326" s="8">
        <v>56</v>
      </c>
      <c r="C1326" s="8">
        <v>1</v>
      </c>
      <c r="D1326" s="8">
        <v>1</v>
      </c>
      <c r="E1326" s="8">
        <v>20</v>
      </c>
      <c r="F1326" s="8">
        <v>0</v>
      </c>
      <c r="G1326" s="8">
        <v>0</v>
      </c>
      <c r="H1326" s="8">
        <v>0</v>
      </c>
      <c r="I1326" s="8">
        <v>0</v>
      </c>
      <c r="J1326" s="8">
        <v>256</v>
      </c>
      <c r="K1326" s="8">
        <v>124</v>
      </c>
      <c r="L1326" s="8">
        <v>78</v>
      </c>
      <c r="M1326" s="8">
        <v>26.67</v>
      </c>
      <c r="N1326" s="8">
        <v>60</v>
      </c>
      <c r="O1326" s="8">
        <v>80</v>
      </c>
      <c r="P1326" s="8">
        <v>0</v>
      </c>
    </row>
    <row r="1327" spans="1:16" x14ac:dyDescent="0.4">
      <c r="A1327" s="8">
        <v>0</v>
      </c>
      <c r="B1327" s="8">
        <v>36</v>
      </c>
      <c r="C1327" s="8">
        <v>3</v>
      </c>
      <c r="D1327" s="8">
        <v>0</v>
      </c>
      <c r="E1327" s="8">
        <v>0</v>
      </c>
      <c r="F1327" s="8">
        <v>0</v>
      </c>
      <c r="G1327" s="8">
        <v>0</v>
      </c>
      <c r="H1327" s="8">
        <v>0</v>
      </c>
      <c r="I1327" s="8">
        <v>0</v>
      </c>
      <c r="J1327" s="8">
        <v>230</v>
      </c>
      <c r="K1327" s="8">
        <v>112.5</v>
      </c>
      <c r="L1327" s="8">
        <v>73.5</v>
      </c>
      <c r="M1327" s="8">
        <v>22.36</v>
      </c>
      <c r="N1327" s="8">
        <v>63</v>
      </c>
      <c r="O1327" s="8">
        <v>65</v>
      </c>
      <c r="P1327" s="8">
        <v>0</v>
      </c>
    </row>
    <row r="1328" spans="1:16" x14ac:dyDescent="0.4">
      <c r="A1328" s="8">
        <v>1</v>
      </c>
      <c r="B1328" s="8">
        <v>38</v>
      </c>
      <c r="C1328" s="8">
        <v>2</v>
      </c>
      <c r="D1328" s="8">
        <v>0</v>
      </c>
      <c r="E1328" s="8">
        <v>0</v>
      </c>
      <c r="F1328" s="8">
        <v>0</v>
      </c>
      <c r="G1328" s="8">
        <v>0</v>
      </c>
      <c r="H1328" s="8">
        <v>1</v>
      </c>
      <c r="I1328" s="8">
        <v>0</v>
      </c>
      <c r="J1328" s="8">
        <v>199</v>
      </c>
      <c r="K1328" s="8">
        <v>135</v>
      </c>
      <c r="L1328" s="8">
        <v>90</v>
      </c>
      <c r="M1328" s="8">
        <v>32.19</v>
      </c>
      <c r="N1328" s="8">
        <v>67</v>
      </c>
      <c r="O1328" s="8">
        <v>85</v>
      </c>
      <c r="P1328" s="8">
        <v>0</v>
      </c>
    </row>
    <row r="1329" spans="1:16" x14ac:dyDescent="0.4">
      <c r="A1329" s="8">
        <v>0</v>
      </c>
      <c r="B1329" s="8">
        <v>59</v>
      </c>
      <c r="C1329" s="8">
        <v>2</v>
      </c>
      <c r="D1329" s="8">
        <v>1</v>
      </c>
      <c r="E1329" s="8">
        <v>1</v>
      </c>
      <c r="F1329" s="8">
        <v>0</v>
      </c>
      <c r="G1329" s="8">
        <v>0</v>
      </c>
      <c r="H1329" s="8">
        <v>0</v>
      </c>
      <c r="I1329" s="8">
        <v>0</v>
      </c>
      <c r="J1329" s="8">
        <v>236</v>
      </c>
      <c r="K1329" s="8">
        <v>139</v>
      </c>
      <c r="L1329" s="8">
        <v>84</v>
      </c>
      <c r="M1329" s="8">
        <v>22.7</v>
      </c>
      <c r="N1329" s="8">
        <v>63</v>
      </c>
      <c r="O1329" s="7" t="s">
        <v>43</v>
      </c>
      <c r="P1329" s="8">
        <v>0</v>
      </c>
    </row>
    <row r="1330" spans="1:16" x14ac:dyDescent="0.4">
      <c r="A1330" s="8">
        <v>1</v>
      </c>
      <c r="B1330" s="8">
        <v>49</v>
      </c>
      <c r="C1330" s="8">
        <v>2</v>
      </c>
      <c r="D1330" s="8">
        <v>0</v>
      </c>
      <c r="E1330" s="8">
        <v>0</v>
      </c>
      <c r="F1330" s="8">
        <v>0</v>
      </c>
      <c r="G1330" s="8">
        <v>0</v>
      </c>
      <c r="H1330" s="8">
        <v>1</v>
      </c>
      <c r="I1330" s="8">
        <v>0</v>
      </c>
      <c r="J1330" s="8">
        <v>271</v>
      </c>
      <c r="K1330" s="8">
        <v>140</v>
      </c>
      <c r="L1330" s="8">
        <v>108</v>
      </c>
      <c r="M1330" s="8">
        <v>27.66</v>
      </c>
      <c r="N1330" s="8">
        <v>82</v>
      </c>
      <c r="O1330" s="8">
        <v>77</v>
      </c>
      <c r="P1330" s="8">
        <v>0</v>
      </c>
    </row>
    <row r="1331" spans="1:16" x14ac:dyDescent="0.4">
      <c r="A1331" s="8">
        <v>0</v>
      </c>
      <c r="B1331" s="8">
        <v>49</v>
      </c>
      <c r="C1331" s="8">
        <v>1</v>
      </c>
      <c r="D1331" s="8">
        <v>0</v>
      </c>
      <c r="E1331" s="8">
        <v>0</v>
      </c>
      <c r="F1331" s="8">
        <v>0</v>
      </c>
      <c r="G1331" s="8">
        <v>0</v>
      </c>
      <c r="H1331" s="8">
        <v>0</v>
      </c>
      <c r="I1331" s="8">
        <v>0</v>
      </c>
      <c r="J1331" s="8">
        <v>250</v>
      </c>
      <c r="K1331" s="8">
        <v>133.5</v>
      </c>
      <c r="L1331" s="8">
        <v>87.5</v>
      </c>
      <c r="M1331" s="8">
        <v>29.45</v>
      </c>
      <c r="N1331" s="8">
        <v>83</v>
      </c>
      <c r="O1331" s="8">
        <v>84</v>
      </c>
      <c r="P1331" s="8">
        <v>0</v>
      </c>
    </row>
    <row r="1332" spans="1:16" x14ac:dyDescent="0.4">
      <c r="A1332" s="8">
        <v>0</v>
      </c>
      <c r="B1332" s="8">
        <v>42</v>
      </c>
      <c r="C1332" s="8">
        <v>3</v>
      </c>
      <c r="D1332" s="8">
        <v>1</v>
      </c>
      <c r="E1332" s="8">
        <v>5</v>
      </c>
      <c r="F1332" s="8">
        <v>0</v>
      </c>
      <c r="G1332" s="8">
        <v>0</v>
      </c>
      <c r="H1332" s="8">
        <v>0</v>
      </c>
      <c r="I1332" s="8">
        <v>0</v>
      </c>
      <c r="J1332" s="8">
        <v>152</v>
      </c>
      <c r="K1332" s="8">
        <v>122</v>
      </c>
      <c r="L1332" s="8">
        <v>76</v>
      </c>
      <c r="M1332" s="8">
        <v>21.26</v>
      </c>
      <c r="N1332" s="8">
        <v>85</v>
      </c>
      <c r="O1332" s="8">
        <v>78</v>
      </c>
      <c r="P1332" s="8">
        <v>0</v>
      </c>
    </row>
    <row r="1333" spans="1:16" x14ac:dyDescent="0.4">
      <c r="A1333" s="8">
        <v>1</v>
      </c>
      <c r="B1333" s="8">
        <v>35</v>
      </c>
      <c r="C1333" s="8">
        <v>4</v>
      </c>
      <c r="D1333" s="8">
        <v>1</v>
      </c>
      <c r="E1333" s="8">
        <v>10</v>
      </c>
      <c r="F1333" s="8">
        <v>0</v>
      </c>
      <c r="G1333" s="8">
        <v>0</v>
      </c>
      <c r="H1333" s="8">
        <v>0</v>
      </c>
      <c r="I1333" s="8">
        <v>0</v>
      </c>
      <c r="J1333" s="8">
        <v>300</v>
      </c>
      <c r="K1333" s="8">
        <v>120</v>
      </c>
      <c r="L1333" s="8">
        <v>84</v>
      </c>
      <c r="M1333" s="8">
        <v>24.69</v>
      </c>
      <c r="N1333" s="8">
        <v>75</v>
      </c>
      <c r="O1333" s="8">
        <v>99</v>
      </c>
      <c r="P1333" s="8">
        <v>0</v>
      </c>
    </row>
    <row r="1334" spans="1:16" x14ac:dyDescent="0.4">
      <c r="A1334" s="8">
        <v>0</v>
      </c>
      <c r="B1334" s="8">
        <v>38</v>
      </c>
      <c r="C1334" s="8">
        <v>2</v>
      </c>
      <c r="D1334" s="8">
        <v>0</v>
      </c>
      <c r="E1334" s="8">
        <v>0</v>
      </c>
      <c r="F1334" s="8">
        <v>0</v>
      </c>
      <c r="G1334" s="8">
        <v>0</v>
      </c>
      <c r="H1334" s="8">
        <v>0</v>
      </c>
      <c r="I1334" s="8">
        <v>0</v>
      </c>
      <c r="J1334" s="8">
        <v>287</v>
      </c>
      <c r="K1334" s="8">
        <v>113</v>
      </c>
      <c r="L1334" s="8">
        <v>80</v>
      </c>
      <c r="M1334" s="8">
        <v>24.56</v>
      </c>
      <c r="N1334" s="8">
        <v>100</v>
      </c>
      <c r="O1334" s="8">
        <v>75</v>
      </c>
      <c r="P1334" s="8">
        <v>0</v>
      </c>
    </row>
    <row r="1335" spans="1:16" x14ac:dyDescent="0.4">
      <c r="A1335" s="8">
        <v>1</v>
      </c>
      <c r="B1335" s="8">
        <v>62</v>
      </c>
      <c r="C1335" s="8">
        <v>1</v>
      </c>
      <c r="D1335" s="8">
        <v>0</v>
      </c>
      <c r="E1335" s="8">
        <v>0</v>
      </c>
      <c r="F1335" s="8">
        <v>0</v>
      </c>
      <c r="G1335" s="8">
        <v>0</v>
      </c>
      <c r="H1335" s="8">
        <v>0</v>
      </c>
      <c r="I1335" s="8">
        <v>1</v>
      </c>
      <c r="J1335" s="8">
        <v>237</v>
      </c>
      <c r="K1335" s="8">
        <v>114</v>
      </c>
      <c r="L1335" s="8">
        <v>72</v>
      </c>
      <c r="M1335" s="8">
        <v>25.65</v>
      </c>
      <c r="N1335" s="8">
        <v>62</v>
      </c>
      <c r="O1335" s="8">
        <v>89</v>
      </c>
      <c r="P1335" s="8">
        <v>0</v>
      </c>
    </row>
    <row r="1336" spans="1:16" x14ac:dyDescent="0.4">
      <c r="A1336" s="8">
        <v>1</v>
      </c>
      <c r="B1336" s="8">
        <v>44</v>
      </c>
      <c r="C1336" s="8">
        <v>1</v>
      </c>
      <c r="D1336" s="8">
        <v>1</v>
      </c>
      <c r="E1336" s="8">
        <v>20</v>
      </c>
      <c r="F1336" s="8">
        <v>0</v>
      </c>
      <c r="G1336" s="8">
        <v>0</v>
      </c>
      <c r="H1336" s="8">
        <v>0</v>
      </c>
      <c r="I1336" s="8">
        <v>0</v>
      </c>
      <c r="J1336" s="8">
        <v>214</v>
      </c>
      <c r="K1336" s="8">
        <v>128</v>
      </c>
      <c r="L1336" s="8">
        <v>94</v>
      </c>
      <c r="M1336" s="8">
        <v>23.51</v>
      </c>
      <c r="N1336" s="8">
        <v>72</v>
      </c>
      <c r="O1336" s="8">
        <v>66</v>
      </c>
      <c r="P1336" s="8">
        <v>0</v>
      </c>
    </row>
    <row r="1337" spans="1:16" x14ac:dyDescent="0.4">
      <c r="A1337" s="8">
        <v>0</v>
      </c>
      <c r="B1337" s="8">
        <v>43</v>
      </c>
      <c r="C1337" s="8">
        <v>2</v>
      </c>
      <c r="D1337" s="8">
        <v>0</v>
      </c>
      <c r="E1337" s="8">
        <v>0</v>
      </c>
      <c r="F1337" s="8">
        <v>0</v>
      </c>
      <c r="G1337" s="8">
        <v>0</v>
      </c>
      <c r="H1337" s="8">
        <v>0</v>
      </c>
      <c r="I1337" s="8">
        <v>0</v>
      </c>
      <c r="J1337" s="8">
        <v>237</v>
      </c>
      <c r="K1337" s="8">
        <v>130</v>
      </c>
      <c r="L1337" s="8">
        <v>80</v>
      </c>
      <c r="M1337" s="8">
        <v>22.71</v>
      </c>
      <c r="N1337" s="8">
        <v>65</v>
      </c>
      <c r="O1337" s="7" t="s">
        <v>43</v>
      </c>
      <c r="P1337" s="8">
        <v>0</v>
      </c>
    </row>
    <row r="1338" spans="1:16" x14ac:dyDescent="0.4">
      <c r="A1338" s="8">
        <v>0</v>
      </c>
      <c r="B1338" s="8">
        <v>39</v>
      </c>
      <c r="C1338" s="8">
        <v>2</v>
      </c>
      <c r="D1338" s="8">
        <v>0</v>
      </c>
      <c r="E1338" s="8">
        <v>0</v>
      </c>
      <c r="F1338" s="8">
        <v>0</v>
      </c>
      <c r="G1338" s="8">
        <v>0</v>
      </c>
      <c r="H1338" s="8">
        <v>0</v>
      </c>
      <c r="I1338" s="8">
        <v>0</v>
      </c>
      <c r="J1338" s="8">
        <v>201</v>
      </c>
      <c r="K1338" s="8">
        <v>151</v>
      </c>
      <c r="L1338" s="8">
        <v>94</v>
      </c>
      <c r="M1338" s="8">
        <v>31.48</v>
      </c>
      <c r="N1338" s="8">
        <v>80</v>
      </c>
      <c r="O1338" s="8">
        <v>74</v>
      </c>
      <c r="P1338" s="8">
        <v>0</v>
      </c>
    </row>
    <row r="1339" spans="1:16" x14ac:dyDescent="0.4">
      <c r="A1339" s="8">
        <v>0</v>
      </c>
      <c r="B1339" s="8">
        <v>39</v>
      </c>
      <c r="C1339" s="8">
        <v>3</v>
      </c>
      <c r="D1339" s="8">
        <v>0</v>
      </c>
      <c r="E1339" s="8">
        <v>0</v>
      </c>
      <c r="F1339" s="8">
        <v>0</v>
      </c>
      <c r="G1339" s="8">
        <v>0</v>
      </c>
      <c r="H1339" s="8">
        <v>0</v>
      </c>
      <c r="I1339" s="8">
        <v>0</v>
      </c>
      <c r="J1339" s="8">
        <v>180</v>
      </c>
      <c r="K1339" s="8">
        <v>124</v>
      </c>
      <c r="L1339" s="8">
        <v>83</v>
      </c>
      <c r="M1339" s="8">
        <v>22.91</v>
      </c>
      <c r="N1339" s="8">
        <v>66</v>
      </c>
      <c r="O1339" s="8">
        <v>77</v>
      </c>
      <c r="P1339" s="8">
        <v>0</v>
      </c>
    </row>
    <row r="1340" spans="1:16" x14ac:dyDescent="0.4">
      <c r="A1340" s="8">
        <v>0</v>
      </c>
      <c r="B1340" s="8">
        <v>46</v>
      </c>
      <c r="C1340" s="8">
        <v>1</v>
      </c>
      <c r="D1340" s="8">
        <v>0</v>
      </c>
      <c r="E1340" s="8">
        <v>0</v>
      </c>
      <c r="F1340" s="8">
        <v>0</v>
      </c>
      <c r="G1340" s="8">
        <v>0</v>
      </c>
      <c r="H1340" s="8">
        <v>0</v>
      </c>
      <c r="I1340" s="8">
        <v>0</v>
      </c>
      <c r="J1340" s="8">
        <v>248</v>
      </c>
      <c r="K1340" s="8">
        <v>115</v>
      </c>
      <c r="L1340" s="8">
        <v>82</v>
      </c>
      <c r="M1340" s="8">
        <v>28.92</v>
      </c>
      <c r="N1340" s="8">
        <v>93</v>
      </c>
      <c r="O1340" s="8">
        <v>100</v>
      </c>
      <c r="P1340" s="8">
        <v>0</v>
      </c>
    </row>
    <row r="1341" spans="1:16" x14ac:dyDescent="0.4">
      <c r="A1341" s="8">
        <v>1</v>
      </c>
      <c r="B1341" s="8">
        <v>52</v>
      </c>
      <c r="C1341" s="8">
        <v>1</v>
      </c>
      <c r="D1341" s="8">
        <v>1</v>
      </c>
      <c r="E1341" s="8">
        <v>15</v>
      </c>
      <c r="F1341" s="8">
        <v>0</v>
      </c>
      <c r="G1341" s="8">
        <v>0</v>
      </c>
      <c r="H1341" s="8">
        <v>0</v>
      </c>
      <c r="I1341" s="8">
        <v>0</v>
      </c>
      <c r="J1341" s="8">
        <v>240</v>
      </c>
      <c r="K1341" s="8">
        <v>120</v>
      </c>
      <c r="L1341" s="8">
        <v>77</v>
      </c>
      <c r="M1341" s="8">
        <v>32.270000000000003</v>
      </c>
      <c r="N1341" s="8">
        <v>80</v>
      </c>
      <c r="O1341" s="8">
        <v>62</v>
      </c>
      <c r="P1341" s="8">
        <v>0</v>
      </c>
    </row>
    <row r="1342" spans="1:16" x14ac:dyDescent="0.4">
      <c r="A1342" s="8">
        <v>0</v>
      </c>
      <c r="B1342" s="8">
        <v>48</v>
      </c>
      <c r="C1342" s="8">
        <v>1</v>
      </c>
      <c r="D1342" s="8">
        <v>1</v>
      </c>
      <c r="E1342" s="8">
        <v>25</v>
      </c>
      <c r="F1342" s="8">
        <v>0</v>
      </c>
      <c r="G1342" s="8">
        <v>0</v>
      </c>
      <c r="H1342" s="8">
        <v>0</v>
      </c>
      <c r="I1342" s="8">
        <v>1</v>
      </c>
      <c r="J1342" s="8">
        <v>304</v>
      </c>
      <c r="K1342" s="8">
        <v>102</v>
      </c>
      <c r="L1342" s="8">
        <v>66.5</v>
      </c>
      <c r="M1342" s="8">
        <v>28.9</v>
      </c>
      <c r="N1342" s="8">
        <v>100</v>
      </c>
      <c r="O1342" s="8">
        <v>66</v>
      </c>
      <c r="P1342" s="8">
        <v>1</v>
      </c>
    </row>
    <row r="1343" spans="1:16" x14ac:dyDescent="0.4">
      <c r="A1343" s="8">
        <v>1</v>
      </c>
      <c r="B1343" s="8">
        <v>52</v>
      </c>
      <c r="C1343" s="8">
        <v>1</v>
      </c>
      <c r="D1343" s="8">
        <v>1</v>
      </c>
      <c r="E1343" s="8">
        <v>25</v>
      </c>
      <c r="F1343" s="8">
        <v>0</v>
      </c>
      <c r="G1343" s="8">
        <v>0</v>
      </c>
      <c r="H1343" s="8">
        <v>0</v>
      </c>
      <c r="I1343" s="8">
        <v>0</v>
      </c>
      <c r="J1343" s="8">
        <v>271</v>
      </c>
      <c r="K1343" s="8">
        <v>121</v>
      </c>
      <c r="L1343" s="8">
        <v>73</v>
      </c>
      <c r="M1343" s="8">
        <v>21.85</v>
      </c>
      <c r="N1343" s="8">
        <v>70</v>
      </c>
      <c r="O1343" s="8">
        <v>86</v>
      </c>
      <c r="P1343" s="8">
        <v>1</v>
      </c>
    </row>
    <row r="1344" spans="1:16" x14ac:dyDescent="0.4">
      <c r="A1344" s="8">
        <v>1</v>
      </c>
      <c r="B1344" s="8">
        <v>57</v>
      </c>
      <c r="C1344" s="8">
        <v>1</v>
      </c>
      <c r="D1344" s="8">
        <v>1</v>
      </c>
      <c r="E1344" s="8">
        <v>20</v>
      </c>
      <c r="F1344" s="8">
        <v>0</v>
      </c>
      <c r="G1344" s="8">
        <v>0</v>
      </c>
      <c r="H1344" s="8">
        <v>0</v>
      </c>
      <c r="I1344" s="8">
        <v>0</v>
      </c>
      <c r="J1344" s="8">
        <v>250</v>
      </c>
      <c r="K1344" s="8">
        <v>127.5</v>
      </c>
      <c r="L1344" s="8">
        <v>80</v>
      </c>
      <c r="M1344" s="8">
        <v>29.38</v>
      </c>
      <c r="N1344" s="8">
        <v>80</v>
      </c>
      <c r="O1344" s="8">
        <v>80</v>
      </c>
      <c r="P1344" s="8">
        <v>0</v>
      </c>
    </row>
    <row r="1345" spans="1:16" x14ac:dyDescent="0.4">
      <c r="A1345" s="8">
        <v>0</v>
      </c>
      <c r="B1345" s="8">
        <v>44</v>
      </c>
      <c r="C1345" s="8">
        <v>4</v>
      </c>
      <c r="D1345" s="8">
        <v>1</v>
      </c>
      <c r="E1345" s="8">
        <v>25</v>
      </c>
      <c r="F1345" s="8">
        <v>0</v>
      </c>
      <c r="G1345" s="8">
        <v>0</v>
      </c>
      <c r="H1345" s="8">
        <v>0</v>
      </c>
      <c r="I1345" s="8">
        <v>0</v>
      </c>
      <c r="J1345" s="8">
        <v>200</v>
      </c>
      <c r="K1345" s="8">
        <v>111</v>
      </c>
      <c r="L1345" s="8">
        <v>79</v>
      </c>
      <c r="M1345" s="8">
        <v>27.29</v>
      </c>
      <c r="N1345" s="8">
        <v>95</v>
      </c>
      <c r="O1345" s="8">
        <v>74</v>
      </c>
      <c r="P1345" s="8">
        <v>0</v>
      </c>
    </row>
    <row r="1346" spans="1:16" x14ac:dyDescent="0.4">
      <c r="A1346" s="8">
        <v>0</v>
      </c>
      <c r="B1346" s="8">
        <v>57</v>
      </c>
      <c r="C1346" s="8">
        <v>3</v>
      </c>
      <c r="D1346" s="8">
        <v>1</v>
      </c>
      <c r="E1346" s="8">
        <v>5</v>
      </c>
      <c r="F1346" s="8">
        <v>0</v>
      </c>
      <c r="G1346" s="8">
        <v>0</v>
      </c>
      <c r="H1346" s="8">
        <v>0</v>
      </c>
      <c r="I1346" s="8">
        <v>0</v>
      </c>
      <c r="J1346" s="8">
        <v>272</v>
      </c>
      <c r="K1346" s="8">
        <v>112.5</v>
      </c>
      <c r="L1346" s="8">
        <v>70</v>
      </c>
      <c r="M1346" s="8">
        <v>23.08</v>
      </c>
      <c r="N1346" s="8">
        <v>73</v>
      </c>
      <c r="O1346" s="8">
        <v>58</v>
      </c>
      <c r="P1346" s="8">
        <v>0</v>
      </c>
    </row>
    <row r="1347" spans="1:16" x14ac:dyDescent="0.4">
      <c r="A1347" s="8">
        <v>0</v>
      </c>
      <c r="B1347" s="8">
        <v>49</v>
      </c>
      <c r="C1347" s="8">
        <v>1</v>
      </c>
      <c r="D1347" s="8">
        <v>0</v>
      </c>
      <c r="E1347" s="8">
        <v>0</v>
      </c>
      <c r="F1347" s="8">
        <v>0</v>
      </c>
      <c r="G1347" s="8">
        <v>0</v>
      </c>
      <c r="H1347" s="8">
        <v>0</v>
      </c>
      <c r="I1347" s="8">
        <v>0</v>
      </c>
      <c r="J1347" s="8">
        <v>211</v>
      </c>
      <c r="K1347" s="8">
        <v>103.5</v>
      </c>
      <c r="L1347" s="8">
        <v>66.5</v>
      </c>
      <c r="M1347" s="8">
        <v>24.17</v>
      </c>
      <c r="N1347" s="8">
        <v>75</v>
      </c>
      <c r="O1347" s="8">
        <v>87</v>
      </c>
      <c r="P1347" s="8">
        <v>1</v>
      </c>
    </row>
    <row r="1348" spans="1:16" x14ac:dyDescent="0.4">
      <c r="A1348" s="8">
        <v>0</v>
      </c>
      <c r="B1348" s="8">
        <v>42</v>
      </c>
      <c r="C1348" s="8">
        <v>2</v>
      </c>
      <c r="D1348" s="8">
        <v>0</v>
      </c>
      <c r="E1348" s="8">
        <v>0</v>
      </c>
      <c r="F1348" s="8">
        <v>0</v>
      </c>
      <c r="G1348" s="8">
        <v>0</v>
      </c>
      <c r="H1348" s="8">
        <v>1</v>
      </c>
      <c r="I1348" s="8">
        <v>0</v>
      </c>
      <c r="J1348" s="8">
        <v>230</v>
      </c>
      <c r="K1348" s="8">
        <v>142.5</v>
      </c>
      <c r="L1348" s="8">
        <v>97.5</v>
      </c>
      <c r="M1348" s="8">
        <v>29.94</v>
      </c>
      <c r="N1348" s="8">
        <v>75</v>
      </c>
      <c r="O1348" s="8">
        <v>75</v>
      </c>
      <c r="P1348" s="8">
        <v>0</v>
      </c>
    </row>
    <row r="1349" spans="1:16" x14ac:dyDescent="0.4">
      <c r="A1349" s="8">
        <v>0</v>
      </c>
      <c r="B1349" s="8">
        <v>58</v>
      </c>
      <c r="C1349" s="8">
        <v>4</v>
      </c>
      <c r="D1349" s="8">
        <v>1</v>
      </c>
      <c r="E1349" s="7" t="s">
        <v>43</v>
      </c>
      <c r="F1349" s="8">
        <v>0</v>
      </c>
      <c r="G1349" s="8">
        <v>0</v>
      </c>
      <c r="H1349" s="8">
        <v>1</v>
      </c>
      <c r="I1349" s="8">
        <v>0</v>
      </c>
      <c r="J1349" s="8">
        <v>270</v>
      </c>
      <c r="K1349" s="8">
        <v>195</v>
      </c>
      <c r="L1349" s="8">
        <v>117.5</v>
      </c>
      <c r="M1349" s="8">
        <v>23.35</v>
      </c>
      <c r="N1349" s="8">
        <v>75</v>
      </c>
      <c r="O1349" s="7" t="s">
        <v>43</v>
      </c>
      <c r="P1349" s="8">
        <v>0</v>
      </c>
    </row>
    <row r="1350" spans="1:16" x14ac:dyDescent="0.4">
      <c r="A1350" s="8">
        <v>1</v>
      </c>
      <c r="B1350" s="8">
        <v>42</v>
      </c>
      <c r="C1350" s="8">
        <v>4</v>
      </c>
      <c r="D1350" s="8">
        <v>0</v>
      </c>
      <c r="E1350" s="8">
        <v>0</v>
      </c>
      <c r="F1350" s="8">
        <v>0</v>
      </c>
      <c r="G1350" s="8">
        <v>0</v>
      </c>
      <c r="H1350" s="8">
        <v>0</v>
      </c>
      <c r="I1350" s="8">
        <v>0</v>
      </c>
      <c r="J1350" s="8">
        <v>225</v>
      </c>
      <c r="K1350" s="8">
        <v>110</v>
      </c>
      <c r="L1350" s="8">
        <v>73</v>
      </c>
      <c r="M1350" s="8">
        <v>27.67</v>
      </c>
      <c r="N1350" s="8">
        <v>65</v>
      </c>
      <c r="O1350" s="8">
        <v>65</v>
      </c>
      <c r="P1350" s="8">
        <v>0</v>
      </c>
    </row>
    <row r="1351" spans="1:16" x14ac:dyDescent="0.4">
      <c r="A1351" s="8">
        <v>1</v>
      </c>
      <c r="B1351" s="8">
        <v>64</v>
      </c>
      <c r="C1351" s="8">
        <v>1</v>
      </c>
      <c r="D1351" s="8">
        <v>1</v>
      </c>
      <c r="E1351" s="8">
        <v>30</v>
      </c>
      <c r="F1351" s="8">
        <v>0</v>
      </c>
      <c r="G1351" s="8">
        <v>0</v>
      </c>
      <c r="H1351" s="8">
        <v>0</v>
      </c>
      <c r="I1351" s="8">
        <v>0</v>
      </c>
      <c r="J1351" s="8">
        <v>185</v>
      </c>
      <c r="K1351" s="8">
        <v>114</v>
      </c>
      <c r="L1351" s="8">
        <v>73</v>
      </c>
      <c r="M1351" s="8">
        <v>34.53</v>
      </c>
      <c r="N1351" s="8">
        <v>75</v>
      </c>
      <c r="O1351" s="8">
        <v>97</v>
      </c>
      <c r="P1351" s="8">
        <v>0</v>
      </c>
    </row>
    <row r="1352" spans="1:16" x14ac:dyDescent="0.4">
      <c r="A1352" s="8">
        <v>0</v>
      </c>
      <c r="B1352" s="8">
        <v>49</v>
      </c>
      <c r="C1352" s="8">
        <v>3</v>
      </c>
      <c r="D1352" s="8">
        <v>1</v>
      </c>
      <c r="E1352" s="8">
        <v>10</v>
      </c>
      <c r="F1352" s="8">
        <v>0</v>
      </c>
      <c r="G1352" s="8">
        <v>0</v>
      </c>
      <c r="H1352" s="8">
        <v>0</v>
      </c>
      <c r="I1352" s="8">
        <v>0</v>
      </c>
      <c r="J1352" s="8">
        <v>260</v>
      </c>
      <c r="K1352" s="8">
        <v>123</v>
      </c>
      <c r="L1352" s="8">
        <v>80</v>
      </c>
      <c r="M1352" s="8">
        <v>23.1</v>
      </c>
      <c r="N1352" s="8">
        <v>63</v>
      </c>
      <c r="O1352" s="8">
        <v>65</v>
      </c>
      <c r="P1352" s="8">
        <v>1</v>
      </c>
    </row>
    <row r="1353" spans="1:16" x14ac:dyDescent="0.4">
      <c r="A1353" s="8">
        <v>0</v>
      </c>
      <c r="B1353" s="8">
        <v>59</v>
      </c>
      <c r="C1353" s="8">
        <v>3</v>
      </c>
      <c r="D1353" s="8">
        <v>0</v>
      </c>
      <c r="E1353" s="8">
        <v>0</v>
      </c>
      <c r="F1353" s="8">
        <v>0</v>
      </c>
      <c r="G1353" s="8">
        <v>0</v>
      </c>
      <c r="H1353" s="8">
        <v>0</v>
      </c>
      <c r="I1353" s="8">
        <v>0</v>
      </c>
      <c r="J1353" s="8">
        <v>292</v>
      </c>
      <c r="K1353" s="8">
        <v>114</v>
      </c>
      <c r="L1353" s="8">
        <v>84</v>
      </c>
      <c r="M1353" s="8">
        <v>27.39</v>
      </c>
      <c r="N1353" s="8">
        <v>68</v>
      </c>
      <c r="O1353" s="8">
        <v>72</v>
      </c>
      <c r="P1353" s="8">
        <v>0</v>
      </c>
    </row>
    <row r="1354" spans="1:16" x14ac:dyDescent="0.4">
      <c r="A1354" s="8">
        <v>1</v>
      </c>
      <c r="B1354" s="8">
        <v>37</v>
      </c>
      <c r="C1354" s="8">
        <v>2</v>
      </c>
      <c r="D1354" s="8">
        <v>1</v>
      </c>
      <c r="E1354" s="8">
        <v>30</v>
      </c>
      <c r="F1354" s="8">
        <v>0</v>
      </c>
      <c r="G1354" s="8">
        <v>0</v>
      </c>
      <c r="H1354" s="8">
        <v>0</v>
      </c>
      <c r="I1354" s="8">
        <v>0</v>
      </c>
      <c r="J1354" s="8">
        <v>246</v>
      </c>
      <c r="K1354" s="8">
        <v>124</v>
      </c>
      <c r="L1354" s="8">
        <v>83</v>
      </c>
      <c r="M1354" s="8">
        <v>30.93</v>
      </c>
      <c r="N1354" s="8">
        <v>60</v>
      </c>
      <c r="O1354" s="8">
        <v>85</v>
      </c>
      <c r="P1354" s="8">
        <v>0</v>
      </c>
    </row>
    <row r="1355" spans="1:16" x14ac:dyDescent="0.4">
      <c r="A1355" s="8">
        <v>1</v>
      </c>
      <c r="B1355" s="8">
        <v>33</v>
      </c>
      <c r="C1355" s="8">
        <v>2</v>
      </c>
      <c r="D1355" s="8">
        <v>0</v>
      </c>
      <c r="E1355" s="8">
        <v>0</v>
      </c>
      <c r="F1355" s="8">
        <v>0</v>
      </c>
      <c r="G1355" s="8">
        <v>0</v>
      </c>
      <c r="H1355" s="8">
        <v>1</v>
      </c>
      <c r="I1355" s="8">
        <v>0</v>
      </c>
      <c r="J1355" s="8">
        <v>165</v>
      </c>
      <c r="K1355" s="8">
        <v>141.5</v>
      </c>
      <c r="L1355" s="8">
        <v>95</v>
      </c>
      <c r="M1355" s="8">
        <v>26.74</v>
      </c>
      <c r="N1355" s="8">
        <v>54</v>
      </c>
      <c r="O1355" s="8">
        <v>77</v>
      </c>
      <c r="P1355" s="8">
        <v>0</v>
      </c>
    </row>
    <row r="1356" spans="1:16" x14ac:dyDescent="0.4">
      <c r="A1356" s="8">
        <v>0</v>
      </c>
      <c r="B1356" s="8">
        <v>54</v>
      </c>
      <c r="C1356" s="8">
        <v>1</v>
      </c>
      <c r="D1356" s="8">
        <v>1</v>
      </c>
      <c r="E1356" s="8">
        <v>20</v>
      </c>
      <c r="F1356" s="8">
        <v>0</v>
      </c>
      <c r="G1356" s="8">
        <v>0</v>
      </c>
      <c r="H1356" s="8">
        <v>0</v>
      </c>
      <c r="I1356" s="8">
        <v>0</v>
      </c>
      <c r="J1356" s="7" t="s">
        <v>43</v>
      </c>
      <c r="K1356" s="8">
        <v>111</v>
      </c>
      <c r="L1356" s="8">
        <v>81</v>
      </c>
      <c r="M1356" s="8">
        <v>25.43</v>
      </c>
      <c r="N1356" s="8">
        <v>70</v>
      </c>
      <c r="O1356" s="7" t="s">
        <v>43</v>
      </c>
      <c r="P1356" s="8">
        <v>0</v>
      </c>
    </row>
    <row r="1357" spans="1:16" x14ac:dyDescent="0.4">
      <c r="A1357" s="8">
        <v>1</v>
      </c>
      <c r="B1357" s="8">
        <v>38</v>
      </c>
      <c r="C1357" s="8">
        <v>1</v>
      </c>
      <c r="D1357" s="8">
        <v>0</v>
      </c>
      <c r="E1357" s="8">
        <v>0</v>
      </c>
      <c r="F1357" s="8">
        <v>0</v>
      </c>
      <c r="G1357" s="8">
        <v>0</v>
      </c>
      <c r="H1357" s="8">
        <v>0</v>
      </c>
      <c r="I1357" s="8">
        <v>0</v>
      </c>
      <c r="J1357" s="8">
        <v>198</v>
      </c>
      <c r="K1357" s="8">
        <v>119</v>
      </c>
      <c r="L1357" s="8">
        <v>73</v>
      </c>
      <c r="M1357" s="8">
        <v>30.27</v>
      </c>
      <c r="N1357" s="8">
        <v>68</v>
      </c>
      <c r="O1357" s="8">
        <v>70</v>
      </c>
      <c r="P1357" s="8">
        <v>0</v>
      </c>
    </row>
    <row r="1358" spans="1:16" x14ac:dyDescent="0.4">
      <c r="A1358" s="8">
        <v>1</v>
      </c>
      <c r="B1358" s="8">
        <v>40</v>
      </c>
      <c r="C1358" s="8">
        <v>1</v>
      </c>
      <c r="D1358" s="8">
        <v>0</v>
      </c>
      <c r="E1358" s="8">
        <v>0</v>
      </c>
      <c r="F1358" s="8">
        <v>0</v>
      </c>
      <c r="G1358" s="8">
        <v>0</v>
      </c>
      <c r="H1358" s="8">
        <v>0</v>
      </c>
      <c r="I1358" s="8">
        <v>0</v>
      </c>
      <c r="J1358" s="8">
        <v>204</v>
      </c>
      <c r="K1358" s="8">
        <v>115</v>
      </c>
      <c r="L1358" s="8">
        <v>83</v>
      </c>
      <c r="M1358" s="8">
        <v>25.05</v>
      </c>
      <c r="N1358" s="8">
        <v>75</v>
      </c>
      <c r="O1358" s="8">
        <v>76</v>
      </c>
      <c r="P1358" s="8">
        <v>0</v>
      </c>
    </row>
    <row r="1359" spans="1:16" x14ac:dyDescent="0.4">
      <c r="A1359" s="8">
        <v>1</v>
      </c>
      <c r="B1359" s="8">
        <v>66</v>
      </c>
      <c r="C1359" s="8">
        <v>1</v>
      </c>
      <c r="D1359" s="8">
        <v>0</v>
      </c>
      <c r="E1359" s="8">
        <v>0</v>
      </c>
      <c r="F1359" s="8">
        <v>0</v>
      </c>
      <c r="G1359" s="8">
        <v>0</v>
      </c>
      <c r="H1359" s="8">
        <v>1</v>
      </c>
      <c r="I1359" s="8">
        <v>0</v>
      </c>
      <c r="J1359" s="8">
        <v>253</v>
      </c>
      <c r="K1359" s="8">
        <v>163</v>
      </c>
      <c r="L1359" s="8">
        <v>86</v>
      </c>
      <c r="M1359" s="8">
        <v>24.35</v>
      </c>
      <c r="N1359" s="8">
        <v>70</v>
      </c>
      <c r="O1359" s="8">
        <v>91</v>
      </c>
      <c r="P1359" s="8">
        <v>0</v>
      </c>
    </row>
    <row r="1360" spans="1:16" x14ac:dyDescent="0.4">
      <c r="A1360" s="8">
        <v>1</v>
      </c>
      <c r="B1360" s="8">
        <v>64</v>
      </c>
      <c r="C1360" s="8">
        <v>2</v>
      </c>
      <c r="D1360" s="8">
        <v>0</v>
      </c>
      <c r="E1360" s="8">
        <v>0</v>
      </c>
      <c r="F1360" s="8">
        <v>0</v>
      </c>
      <c r="G1360" s="8">
        <v>0</v>
      </c>
      <c r="H1360" s="8">
        <v>0</v>
      </c>
      <c r="I1360" s="8">
        <v>0</v>
      </c>
      <c r="J1360" s="8">
        <v>210</v>
      </c>
      <c r="K1360" s="8">
        <v>120</v>
      </c>
      <c r="L1360" s="8">
        <v>68</v>
      </c>
      <c r="M1360" s="8">
        <v>24.77</v>
      </c>
      <c r="N1360" s="8">
        <v>80</v>
      </c>
      <c r="O1360" s="8">
        <v>77</v>
      </c>
      <c r="P1360" s="8">
        <v>1</v>
      </c>
    </row>
    <row r="1361" spans="1:16" x14ac:dyDescent="0.4">
      <c r="A1361" s="8">
        <v>0</v>
      </c>
      <c r="B1361" s="8">
        <v>39</v>
      </c>
      <c r="C1361" s="8">
        <v>2</v>
      </c>
      <c r="D1361" s="8">
        <v>0</v>
      </c>
      <c r="E1361" s="8">
        <v>0</v>
      </c>
      <c r="F1361" s="8">
        <v>0</v>
      </c>
      <c r="G1361" s="8">
        <v>0</v>
      </c>
      <c r="H1361" s="8">
        <v>0</v>
      </c>
      <c r="I1361" s="8">
        <v>0</v>
      </c>
      <c r="J1361" s="7" t="s">
        <v>43</v>
      </c>
      <c r="K1361" s="8">
        <v>126</v>
      </c>
      <c r="L1361" s="8">
        <v>71</v>
      </c>
      <c r="M1361" s="8">
        <v>27.73</v>
      </c>
      <c r="N1361" s="8">
        <v>73</v>
      </c>
      <c r="O1361" s="7" t="s">
        <v>43</v>
      </c>
      <c r="P1361" s="8">
        <v>0</v>
      </c>
    </row>
    <row r="1362" spans="1:16" x14ac:dyDescent="0.4">
      <c r="A1362" s="8">
        <v>1</v>
      </c>
      <c r="B1362" s="8">
        <v>47</v>
      </c>
      <c r="C1362" s="8">
        <v>2</v>
      </c>
      <c r="D1362" s="8">
        <v>1</v>
      </c>
      <c r="E1362" s="8">
        <v>50</v>
      </c>
      <c r="F1362" s="8">
        <v>0</v>
      </c>
      <c r="G1362" s="8">
        <v>0</v>
      </c>
      <c r="H1362" s="8">
        <v>0</v>
      </c>
      <c r="I1362" s="8">
        <v>0</v>
      </c>
      <c r="J1362" s="8">
        <v>217</v>
      </c>
      <c r="K1362" s="8">
        <v>145</v>
      </c>
      <c r="L1362" s="8">
        <v>89</v>
      </c>
      <c r="M1362" s="8">
        <v>28.88</v>
      </c>
      <c r="N1362" s="8">
        <v>82</v>
      </c>
      <c r="O1362" s="8">
        <v>75</v>
      </c>
      <c r="P1362" s="8">
        <v>0</v>
      </c>
    </row>
    <row r="1363" spans="1:16" x14ac:dyDescent="0.4">
      <c r="A1363" s="8">
        <v>1</v>
      </c>
      <c r="B1363" s="8">
        <v>44</v>
      </c>
      <c r="C1363" s="8">
        <v>1</v>
      </c>
      <c r="D1363" s="8">
        <v>1</v>
      </c>
      <c r="E1363" s="8">
        <v>15</v>
      </c>
      <c r="F1363" s="8">
        <v>0</v>
      </c>
      <c r="G1363" s="8">
        <v>0</v>
      </c>
      <c r="H1363" s="8">
        <v>1</v>
      </c>
      <c r="I1363" s="8">
        <v>0</v>
      </c>
      <c r="J1363" s="8">
        <v>232</v>
      </c>
      <c r="K1363" s="8">
        <v>141</v>
      </c>
      <c r="L1363" s="8">
        <v>104</v>
      </c>
      <c r="M1363" s="8">
        <v>27.38</v>
      </c>
      <c r="N1363" s="8">
        <v>75</v>
      </c>
      <c r="O1363" s="7" t="s">
        <v>43</v>
      </c>
      <c r="P1363" s="8">
        <v>1</v>
      </c>
    </row>
    <row r="1364" spans="1:16" x14ac:dyDescent="0.4">
      <c r="A1364" s="8">
        <v>0</v>
      </c>
      <c r="B1364" s="8">
        <v>39</v>
      </c>
      <c r="C1364" s="8">
        <v>2</v>
      </c>
      <c r="D1364" s="8">
        <v>1</v>
      </c>
      <c r="E1364" s="8">
        <v>20</v>
      </c>
      <c r="F1364" s="8">
        <v>0</v>
      </c>
      <c r="G1364" s="8">
        <v>0</v>
      </c>
      <c r="H1364" s="8">
        <v>0</v>
      </c>
      <c r="I1364" s="8">
        <v>0</v>
      </c>
      <c r="J1364" s="8">
        <v>190</v>
      </c>
      <c r="K1364" s="8">
        <v>137</v>
      </c>
      <c r="L1364" s="8">
        <v>81</v>
      </c>
      <c r="M1364" s="8">
        <v>19.57</v>
      </c>
      <c r="N1364" s="8">
        <v>80</v>
      </c>
      <c r="O1364" s="8">
        <v>85</v>
      </c>
      <c r="P1364" s="8">
        <v>1</v>
      </c>
    </row>
    <row r="1365" spans="1:16" x14ac:dyDescent="0.4">
      <c r="A1365" s="8">
        <v>1</v>
      </c>
      <c r="B1365" s="8">
        <v>55</v>
      </c>
      <c r="C1365" s="8">
        <v>1</v>
      </c>
      <c r="D1365" s="8">
        <v>1</v>
      </c>
      <c r="E1365" s="8">
        <v>40</v>
      </c>
      <c r="F1365" s="8">
        <v>0</v>
      </c>
      <c r="G1365" s="8">
        <v>0</v>
      </c>
      <c r="H1365" s="8">
        <v>0</v>
      </c>
      <c r="I1365" s="8">
        <v>1</v>
      </c>
      <c r="J1365" s="8">
        <v>205</v>
      </c>
      <c r="K1365" s="8">
        <v>127</v>
      </c>
      <c r="L1365" s="8">
        <v>76</v>
      </c>
      <c r="M1365" s="8">
        <v>22.24</v>
      </c>
      <c r="N1365" s="8">
        <v>90</v>
      </c>
      <c r="O1365" s="8">
        <v>325</v>
      </c>
      <c r="P1365" s="8">
        <v>1</v>
      </c>
    </row>
    <row r="1366" spans="1:16" x14ac:dyDescent="0.4">
      <c r="A1366" s="8">
        <v>0</v>
      </c>
      <c r="B1366" s="8">
        <v>41</v>
      </c>
      <c r="C1366" s="8">
        <v>2</v>
      </c>
      <c r="D1366" s="8">
        <v>1</v>
      </c>
      <c r="E1366" s="8">
        <v>20</v>
      </c>
      <c r="F1366" s="8">
        <v>0</v>
      </c>
      <c r="G1366" s="8">
        <v>0</v>
      </c>
      <c r="H1366" s="8">
        <v>0</v>
      </c>
      <c r="I1366" s="8">
        <v>0</v>
      </c>
      <c r="J1366" s="8">
        <v>235</v>
      </c>
      <c r="K1366" s="8">
        <v>144</v>
      </c>
      <c r="L1366" s="8">
        <v>88</v>
      </c>
      <c r="M1366" s="8">
        <v>24.16</v>
      </c>
      <c r="N1366" s="8">
        <v>95</v>
      </c>
      <c r="O1366" s="8">
        <v>82</v>
      </c>
      <c r="P1366" s="8">
        <v>0</v>
      </c>
    </row>
    <row r="1367" spans="1:16" x14ac:dyDescent="0.4">
      <c r="A1367" s="8">
        <v>0</v>
      </c>
      <c r="B1367" s="8">
        <v>56</v>
      </c>
      <c r="C1367" s="8">
        <v>1</v>
      </c>
      <c r="D1367" s="8">
        <v>0</v>
      </c>
      <c r="E1367" s="8">
        <v>0</v>
      </c>
      <c r="F1367" s="8">
        <v>0</v>
      </c>
      <c r="G1367" s="8">
        <v>0</v>
      </c>
      <c r="H1367" s="8">
        <v>0</v>
      </c>
      <c r="I1367" s="8">
        <v>0</v>
      </c>
      <c r="J1367" s="8">
        <v>259</v>
      </c>
      <c r="K1367" s="8">
        <v>138</v>
      </c>
      <c r="L1367" s="8">
        <v>87</v>
      </c>
      <c r="M1367" s="8">
        <v>30.73</v>
      </c>
      <c r="N1367" s="8">
        <v>60</v>
      </c>
      <c r="O1367" s="8">
        <v>75</v>
      </c>
      <c r="P1367" s="8">
        <v>0</v>
      </c>
    </row>
    <row r="1368" spans="1:16" x14ac:dyDescent="0.4">
      <c r="A1368" s="8">
        <v>0</v>
      </c>
      <c r="B1368" s="8">
        <v>65</v>
      </c>
      <c r="C1368" s="8">
        <v>4</v>
      </c>
      <c r="D1368" s="8">
        <v>0</v>
      </c>
      <c r="E1368" s="8">
        <v>0</v>
      </c>
      <c r="F1368" s="8">
        <v>0</v>
      </c>
      <c r="G1368" s="8">
        <v>0</v>
      </c>
      <c r="H1368" s="8">
        <v>0</v>
      </c>
      <c r="I1368" s="8">
        <v>0</v>
      </c>
      <c r="J1368" s="8">
        <v>289</v>
      </c>
      <c r="K1368" s="8">
        <v>149.5</v>
      </c>
      <c r="L1368" s="8">
        <v>78</v>
      </c>
      <c r="M1368" s="8">
        <v>25.37</v>
      </c>
      <c r="N1368" s="8">
        <v>70</v>
      </c>
      <c r="O1368" s="8">
        <v>86</v>
      </c>
      <c r="P1368" s="8">
        <v>0</v>
      </c>
    </row>
    <row r="1369" spans="1:16" x14ac:dyDescent="0.4">
      <c r="A1369" s="8">
        <v>0</v>
      </c>
      <c r="B1369" s="8">
        <v>53</v>
      </c>
      <c r="C1369" s="8">
        <v>2</v>
      </c>
      <c r="D1369" s="8">
        <v>0</v>
      </c>
      <c r="E1369" s="8">
        <v>0</v>
      </c>
      <c r="F1369" s="8">
        <v>0</v>
      </c>
      <c r="G1369" s="8">
        <v>0</v>
      </c>
      <c r="H1369" s="8">
        <v>1</v>
      </c>
      <c r="I1369" s="8">
        <v>0</v>
      </c>
      <c r="J1369" s="8">
        <v>272</v>
      </c>
      <c r="K1369" s="8">
        <v>146</v>
      </c>
      <c r="L1369" s="8">
        <v>89</v>
      </c>
      <c r="M1369" s="8">
        <v>25.5</v>
      </c>
      <c r="N1369" s="8">
        <v>73</v>
      </c>
      <c r="O1369" s="8">
        <v>67</v>
      </c>
      <c r="P1369" s="8">
        <v>0</v>
      </c>
    </row>
    <row r="1370" spans="1:16" x14ac:dyDescent="0.4">
      <c r="A1370" s="8">
        <v>1</v>
      </c>
      <c r="B1370" s="8">
        <v>55</v>
      </c>
      <c r="C1370" s="8">
        <v>2</v>
      </c>
      <c r="D1370" s="8">
        <v>0</v>
      </c>
      <c r="E1370" s="8">
        <v>0</v>
      </c>
      <c r="F1370" s="8">
        <v>0</v>
      </c>
      <c r="G1370" s="8">
        <v>0</v>
      </c>
      <c r="H1370" s="8">
        <v>0</v>
      </c>
      <c r="I1370" s="8">
        <v>0</v>
      </c>
      <c r="J1370" s="8">
        <v>309</v>
      </c>
      <c r="K1370" s="8">
        <v>126</v>
      </c>
      <c r="L1370" s="8">
        <v>88</v>
      </c>
      <c r="M1370" s="8">
        <v>26.77</v>
      </c>
      <c r="N1370" s="8">
        <v>68</v>
      </c>
      <c r="O1370" s="7" t="s">
        <v>43</v>
      </c>
      <c r="P1370" s="8">
        <v>0</v>
      </c>
    </row>
    <row r="1371" spans="1:16" x14ac:dyDescent="0.4">
      <c r="A1371" s="8">
        <v>0</v>
      </c>
      <c r="B1371" s="8">
        <v>42</v>
      </c>
      <c r="C1371" s="8">
        <v>1</v>
      </c>
      <c r="D1371" s="8">
        <v>0</v>
      </c>
      <c r="E1371" s="8">
        <v>0</v>
      </c>
      <c r="F1371" s="8">
        <v>0</v>
      </c>
      <c r="G1371" s="8">
        <v>0</v>
      </c>
      <c r="H1371" s="8">
        <v>0</v>
      </c>
      <c r="I1371" s="8">
        <v>0</v>
      </c>
      <c r="J1371" s="8">
        <v>249</v>
      </c>
      <c r="K1371" s="8">
        <v>101</v>
      </c>
      <c r="L1371" s="8">
        <v>70</v>
      </c>
      <c r="M1371" s="8">
        <v>21.74</v>
      </c>
      <c r="N1371" s="8">
        <v>94</v>
      </c>
      <c r="O1371" s="8">
        <v>60</v>
      </c>
      <c r="P1371" s="8">
        <v>0</v>
      </c>
    </row>
    <row r="1372" spans="1:16" x14ac:dyDescent="0.4">
      <c r="A1372" s="8">
        <v>1</v>
      </c>
      <c r="B1372" s="8">
        <v>45</v>
      </c>
      <c r="C1372" s="8">
        <v>2</v>
      </c>
      <c r="D1372" s="8">
        <v>1</v>
      </c>
      <c r="E1372" s="8">
        <v>20</v>
      </c>
      <c r="F1372" s="8">
        <v>0</v>
      </c>
      <c r="G1372" s="8">
        <v>0</v>
      </c>
      <c r="H1372" s="8">
        <v>0</v>
      </c>
      <c r="I1372" s="8">
        <v>0</v>
      </c>
      <c r="J1372" s="8">
        <v>194</v>
      </c>
      <c r="K1372" s="8">
        <v>133</v>
      </c>
      <c r="L1372" s="8">
        <v>83</v>
      </c>
      <c r="M1372" s="8">
        <v>20.41</v>
      </c>
      <c r="N1372" s="8">
        <v>55</v>
      </c>
      <c r="O1372" s="8">
        <v>76</v>
      </c>
      <c r="P1372" s="8">
        <v>1</v>
      </c>
    </row>
    <row r="1373" spans="1:16" x14ac:dyDescent="0.4">
      <c r="A1373" s="8">
        <v>0</v>
      </c>
      <c r="B1373" s="8">
        <v>55</v>
      </c>
      <c r="C1373" s="8">
        <v>2</v>
      </c>
      <c r="D1373" s="8">
        <v>0</v>
      </c>
      <c r="E1373" s="8">
        <v>0</v>
      </c>
      <c r="F1373" s="8">
        <v>0</v>
      </c>
      <c r="G1373" s="8">
        <v>0</v>
      </c>
      <c r="H1373" s="8">
        <v>1</v>
      </c>
      <c r="I1373" s="8">
        <v>0</v>
      </c>
      <c r="J1373" s="8">
        <v>340</v>
      </c>
      <c r="K1373" s="8">
        <v>140</v>
      </c>
      <c r="L1373" s="8">
        <v>83</v>
      </c>
      <c r="M1373" s="8">
        <v>26.18</v>
      </c>
      <c r="N1373" s="8">
        <v>75</v>
      </c>
      <c r="O1373" s="8">
        <v>83</v>
      </c>
      <c r="P1373" s="8">
        <v>0</v>
      </c>
    </row>
    <row r="1374" spans="1:16" x14ac:dyDescent="0.4">
      <c r="A1374" s="8">
        <v>1</v>
      </c>
      <c r="B1374" s="8">
        <v>53</v>
      </c>
      <c r="C1374" s="8">
        <v>2</v>
      </c>
      <c r="D1374" s="8">
        <v>1</v>
      </c>
      <c r="E1374" s="8">
        <v>20</v>
      </c>
      <c r="F1374" s="8">
        <v>0</v>
      </c>
      <c r="G1374" s="8">
        <v>0</v>
      </c>
      <c r="H1374" s="8">
        <v>0</v>
      </c>
      <c r="I1374" s="8">
        <v>0</v>
      </c>
      <c r="J1374" s="8">
        <v>314</v>
      </c>
      <c r="K1374" s="8">
        <v>128</v>
      </c>
      <c r="L1374" s="8">
        <v>77</v>
      </c>
      <c r="M1374" s="8">
        <v>24.74</v>
      </c>
      <c r="N1374" s="8">
        <v>60</v>
      </c>
      <c r="O1374" s="8">
        <v>78</v>
      </c>
      <c r="P1374" s="8">
        <v>0</v>
      </c>
    </row>
    <row r="1375" spans="1:16" x14ac:dyDescent="0.4">
      <c r="A1375" s="8">
        <v>1</v>
      </c>
      <c r="B1375" s="8">
        <v>62</v>
      </c>
      <c r="C1375" s="8">
        <v>1</v>
      </c>
      <c r="D1375" s="8">
        <v>1</v>
      </c>
      <c r="E1375" s="8">
        <v>30</v>
      </c>
      <c r="F1375" s="8">
        <v>0</v>
      </c>
      <c r="G1375" s="8">
        <v>0</v>
      </c>
      <c r="H1375" s="8">
        <v>0</v>
      </c>
      <c r="I1375" s="8">
        <v>0</v>
      </c>
      <c r="J1375" s="8">
        <v>226</v>
      </c>
      <c r="K1375" s="8">
        <v>106</v>
      </c>
      <c r="L1375" s="8">
        <v>67.5</v>
      </c>
      <c r="M1375" s="8">
        <v>23.88</v>
      </c>
      <c r="N1375" s="8">
        <v>60</v>
      </c>
      <c r="O1375" s="8">
        <v>87</v>
      </c>
      <c r="P1375" s="8">
        <v>0</v>
      </c>
    </row>
    <row r="1376" spans="1:16" x14ac:dyDescent="0.4">
      <c r="A1376" s="8">
        <v>1</v>
      </c>
      <c r="B1376" s="8">
        <v>54</v>
      </c>
      <c r="C1376" s="8">
        <v>1</v>
      </c>
      <c r="D1376" s="8">
        <v>0</v>
      </c>
      <c r="E1376" s="8">
        <v>0</v>
      </c>
      <c r="F1376" s="8">
        <v>0</v>
      </c>
      <c r="G1376" s="8">
        <v>0</v>
      </c>
      <c r="H1376" s="8">
        <v>0</v>
      </c>
      <c r="I1376" s="8">
        <v>0</v>
      </c>
      <c r="J1376" s="8">
        <v>225</v>
      </c>
      <c r="K1376" s="8">
        <v>113.5</v>
      </c>
      <c r="L1376" s="8">
        <v>74</v>
      </c>
      <c r="M1376" s="8">
        <v>25.63</v>
      </c>
      <c r="N1376" s="8">
        <v>70</v>
      </c>
      <c r="O1376" s="8">
        <v>80</v>
      </c>
      <c r="P1376" s="8">
        <v>0</v>
      </c>
    </row>
    <row r="1377" spans="1:16" x14ac:dyDescent="0.4">
      <c r="A1377" s="8">
        <v>0</v>
      </c>
      <c r="B1377" s="8">
        <v>61</v>
      </c>
      <c r="C1377" s="7" t="s">
        <v>43</v>
      </c>
      <c r="D1377" s="8">
        <v>0</v>
      </c>
      <c r="E1377" s="8">
        <v>0</v>
      </c>
      <c r="F1377" s="8">
        <v>0</v>
      </c>
      <c r="G1377" s="8">
        <v>0</v>
      </c>
      <c r="H1377" s="8">
        <v>0</v>
      </c>
      <c r="I1377" s="8">
        <v>0</v>
      </c>
      <c r="J1377" s="8">
        <v>265</v>
      </c>
      <c r="K1377" s="8">
        <v>123</v>
      </c>
      <c r="L1377" s="8">
        <v>79</v>
      </c>
      <c r="M1377" s="8">
        <v>26.07</v>
      </c>
      <c r="N1377" s="8">
        <v>81</v>
      </c>
      <c r="O1377" s="8">
        <v>114</v>
      </c>
      <c r="P1377" s="8">
        <v>0</v>
      </c>
    </row>
    <row r="1378" spans="1:16" x14ac:dyDescent="0.4">
      <c r="A1378" s="8">
        <v>0</v>
      </c>
      <c r="B1378" s="8">
        <v>43</v>
      </c>
      <c r="C1378" s="8">
        <v>2</v>
      </c>
      <c r="D1378" s="8">
        <v>0</v>
      </c>
      <c r="E1378" s="8">
        <v>0</v>
      </c>
      <c r="F1378" s="8">
        <v>0</v>
      </c>
      <c r="G1378" s="8">
        <v>0</v>
      </c>
      <c r="H1378" s="8">
        <v>0</v>
      </c>
      <c r="I1378" s="8">
        <v>0</v>
      </c>
      <c r="J1378" s="8">
        <v>232</v>
      </c>
      <c r="K1378" s="8">
        <v>138</v>
      </c>
      <c r="L1378" s="8">
        <v>88</v>
      </c>
      <c r="M1378" s="8">
        <v>22.53</v>
      </c>
      <c r="N1378" s="8">
        <v>70</v>
      </c>
      <c r="O1378" s="8">
        <v>96</v>
      </c>
      <c r="P1378" s="8">
        <v>0</v>
      </c>
    </row>
    <row r="1379" spans="1:16" x14ac:dyDescent="0.4">
      <c r="A1379" s="8">
        <v>0</v>
      </c>
      <c r="B1379" s="8">
        <v>43</v>
      </c>
      <c r="C1379" s="8">
        <v>2</v>
      </c>
      <c r="D1379" s="8">
        <v>0</v>
      </c>
      <c r="E1379" s="8">
        <v>0</v>
      </c>
      <c r="F1379" s="8">
        <v>1</v>
      </c>
      <c r="G1379" s="8">
        <v>0</v>
      </c>
      <c r="H1379" s="8">
        <v>1</v>
      </c>
      <c r="I1379" s="8">
        <v>0</v>
      </c>
      <c r="J1379" s="8">
        <v>234</v>
      </c>
      <c r="K1379" s="8">
        <v>127</v>
      </c>
      <c r="L1379" s="8">
        <v>88</v>
      </c>
      <c r="M1379" s="8">
        <v>33.17</v>
      </c>
      <c r="N1379" s="8">
        <v>85</v>
      </c>
      <c r="O1379" s="7" t="s">
        <v>43</v>
      </c>
      <c r="P1379" s="8">
        <v>0</v>
      </c>
    </row>
    <row r="1380" spans="1:16" x14ac:dyDescent="0.4">
      <c r="A1380" s="8">
        <v>1</v>
      </c>
      <c r="B1380" s="8">
        <v>49</v>
      </c>
      <c r="C1380" s="8">
        <v>2</v>
      </c>
      <c r="D1380" s="8">
        <v>1</v>
      </c>
      <c r="E1380" s="8">
        <v>20</v>
      </c>
      <c r="F1380" s="8">
        <v>0</v>
      </c>
      <c r="G1380" s="8">
        <v>0</v>
      </c>
      <c r="H1380" s="8">
        <v>0</v>
      </c>
      <c r="I1380" s="8">
        <v>0</v>
      </c>
      <c r="J1380" s="8">
        <v>278</v>
      </c>
      <c r="K1380" s="8">
        <v>135</v>
      </c>
      <c r="L1380" s="8">
        <v>76</v>
      </c>
      <c r="M1380" s="8">
        <v>29.03</v>
      </c>
      <c r="N1380" s="8">
        <v>82</v>
      </c>
      <c r="O1380" s="8">
        <v>75</v>
      </c>
      <c r="P1380" s="8">
        <v>1</v>
      </c>
    </row>
    <row r="1381" spans="1:16" x14ac:dyDescent="0.4">
      <c r="A1381" s="8">
        <v>0</v>
      </c>
      <c r="B1381" s="8">
        <v>66</v>
      </c>
      <c r="C1381" s="8">
        <v>2</v>
      </c>
      <c r="D1381" s="8">
        <v>0</v>
      </c>
      <c r="E1381" s="8">
        <v>0</v>
      </c>
      <c r="F1381" s="8">
        <v>0</v>
      </c>
      <c r="G1381" s="8">
        <v>0</v>
      </c>
      <c r="H1381" s="8">
        <v>0</v>
      </c>
      <c r="I1381" s="8">
        <v>0</v>
      </c>
      <c r="J1381" s="8">
        <v>305</v>
      </c>
      <c r="K1381" s="8">
        <v>138</v>
      </c>
      <c r="L1381" s="8">
        <v>86</v>
      </c>
      <c r="M1381" s="8">
        <v>20.74</v>
      </c>
      <c r="N1381" s="8">
        <v>75</v>
      </c>
      <c r="O1381" s="8">
        <v>62</v>
      </c>
      <c r="P1381" s="8">
        <v>1</v>
      </c>
    </row>
    <row r="1382" spans="1:16" x14ac:dyDescent="0.4">
      <c r="A1382" s="8">
        <v>1</v>
      </c>
      <c r="B1382" s="8">
        <v>42</v>
      </c>
      <c r="C1382" s="7" t="s">
        <v>43</v>
      </c>
      <c r="D1382" s="8">
        <v>1</v>
      </c>
      <c r="E1382" s="8">
        <v>30</v>
      </c>
      <c r="F1382" s="8">
        <v>0</v>
      </c>
      <c r="G1382" s="8">
        <v>0</v>
      </c>
      <c r="H1382" s="8">
        <v>0</v>
      </c>
      <c r="I1382" s="8">
        <v>0</v>
      </c>
      <c r="J1382" s="8">
        <v>224</v>
      </c>
      <c r="K1382" s="8">
        <v>127.5</v>
      </c>
      <c r="L1382" s="8">
        <v>89</v>
      </c>
      <c r="M1382" s="8">
        <v>29.84</v>
      </c>
      <c r="N1382" s="8">
        <v>79</v>
      </c>
      <c r="O1382" s="8">
        <v>75</v>
      </c>
      <c r="P1382" s="8">
        <v>0</v>
      </c>
    </row>
    <row r="1383" spans="1:16" x14ac:dyDescent="0.4">
      <c r="A1383" s="8">
        <v>0</v>
      </c>
      <c r="B1383" s="8">
        <v>64</v>
      </c>
      <c r="C1383" s="8">
        <v>1</v>
      </c>
      <c r="D1383" s="8">
        <v>1</v>
      </c>
      <c r="E1383" s="8">
        <v>8</v>
      </c>
      <c r="F1383" s="8">
        <v>0</v>
      </c>
      <c r="G1383" s="8">
        <v>0</v>
      </c>
      <c r="H1383" s="8">
        <v>1</v>
      </c>
      <c r="I1383" s="8">
        <v>0</v>
      </c>
      <c r="J1383" s="8">
        <v>317</v>
      </c>
      <c r="K1383" s="8">
        <v>182.5</v>
      </c>
      <c r="L1383" s="8">
        <v>88</v>
      </c>
      <c r="M1383" s="8">
        <v>20.52</v>
      </c>
      <c r="N1383" s="8">
        <v>75</v>
      </c>
      <c r="O1383" s="8">
        <v>79</v>
      </c>
      <c r="P1383" s="8">
        <v>0</v>
      </c>
    </row>
    <row r="1384" spans="1:16" x14ac:dyDescent="0.4">
      <c r="A1384" s="8">
        <v>0</v>
      </c>
      <c r="B1384" s="8">
        <v>43</v>
      </c>
      <c r="C1384" s="8">
        <v>3</v>
      </c>
      <c r="D1384" s="8">
        <v>1</v>
      </c>
      <c r="E1384" s="8">
        <v>20</v>
      </c>
      <c r="F1384" s="8">
        <v>0</v>
      </c>
      <c r="G1384" s="8">
        <v>0</v>
      </c>
      <c r="H1384" s="8">
        <v>0</v>
      </c>
      <c r="I1384" s="8">
        <v>0</v>
      </c>
      <c r="J1384" s="8">
        <v>292</v>
      </c>
      <c r="K1384" s="8">
        <v>109</v>
      </c>
      <c r="L1384" s="8">
        <v>73</v>
      </c>
      <c r="M1384" s="8">
        <v>22.87</v>
      </c>
      <c r="N1384" s="8">
        <v>90</v>
      </c>
      <c r="O1384" s="8">
        <v>93</v>
      </c>
      <c r="P1384" s="8">
        <v>0</v>
      </c>
    </row>
    <row r="1385" spans="1:16" x14ac:dyDescent="0.4">
      <c r="A1385" s="8">
        <v>0</v>
      </c>
      <c r="B1385" s="8">
        <v>42</v>
      </c>
      <c r="C1385" s="8">
        <v>3</v>
      </c>
      <c r="D1385" s="8">
        <v>1</v>
      </c>
      <c r="E1385" s="8">
        <v>20</v>
      </c>
      <c r="F1385" s="8">
        <v>0</v>
      </c>
      <c r="G1385" s="8">
        <v>0</v>
      </c>
      <c r="H1385" s="8">
        <v>0</v>
      </c>
      <c r="I1385" s="8">
        <v>0</v>
      </c>
      <c r="J1385" s="8">
        <v>175</v>
      </c>
      <c r="K1385" s="8">
        <v>132</v>
      </c>
      <c r="L1385" s="8">
        <v>86</v>
      </c>
      <c r="M1385" s="8">
        <v>20.53</v>
      </c>
      <c r="N1385" s="8">
        <v>80</v>
      </c>
      <c r="O1385" s="8">
        <v>88</v>
      </c>
      <c r="P1385" s="8">
        <v>0</v>
      </c>
    </row>
    <row r="1386" spans="1:16" x14ac:dyDescent="0.4">
      <c r="A1386" s="8">
        <v>1</v>
      </c>
      <c r="B1386" s="8">
        <v>46</v>
      </c>
      <c r="C1386" s="8">
        <v>3</v>
      </c>
      <c r="D1386" s="8">
        <v>0</v>
      </c>
      <c r="E1386" s="8">
        <v>0</v>
      </c>
      <c r="F1386" s="8">
        <v>0</v>
      </c>
      <c r="G1386" s="8">
        <v>0</v>
      </c>
      <c r="H1386" s="8">
        <v>1</v>
      </c>
      <c r="I1386" s="8">
        <v>0</v>
      </c>
      <c r="J1386" s="8">
        <v>295</v>
      </c>
      <c r="K1386" s="8">
        <v>172.5</v>
      </c>
      <c r="L1386" s="8">
        <v>116.5</v>
      </c>
      <c r="M1386" s="8">
        <v>27.18</v>
      </c>
      <c r="N1386" s="8">
        <v>70</v>
      </c>
      <c r="O1386" s="8">
        <v>77</v>
      </c>
      <c r="P1386" s="8">
        <v>0</v>
      </c>
    </row>
    <row r="1387" spans="1:16" x14ac:dyDescent="0.4">
      <c r="A1387" s="8">
        <v>1</v>
      </c>
      <c r="B1387" s="8">
        <v>43</v>
      </c>
      <c r="C1387" s="8">
        <v>4</v>
      </c>
      <c r="D1387" s="8">
        <v>0</v>
      </c>
      <c r="E1387" s="8">
        <v>0</v>
      </c>
      <c r="F1387" s="8">
        <v>0</v>
      </c>
      <c r="G1387" s="8">
        <v>0</v>
      </c>
      <c r="H1387" s="8">
        <v>0</v>
      </c>
      <c r="I1387" s="8">
        <v>0</v>
      </c>
      <c r="J1387" s="8">
        <v>262</v>
      </c>
      <c r="K1387" s="8">
        <v>121</v>
      </c>
      <c r="L1387" s="8">
        <v>79</v>
      </c>
      <c r="M1387" s="8">
        <v>24.01</v>
      </c>
      <c r="N1387" s="8">
        <v>85</v>
      </c>
      <c r="O1387" s="8">
        <v>87</v>
      </c>
      <c r="P1387" s="8">
        <v>0</v>
      </c>
    </row>
    <row r="1388" spans="1:16" x14ac:dyDescent="0.4">
      <c r="A1388" s="8">
        <v>0</v>
      </c>
      <c r="B1388" s="8">
        <v>53</v>
      </c>
      <c r="C1388" s="8">
        <v>1</v>
      </c>
      <c r="D1388" s="8">
        <v>0</v>
      </c>
      <c r="E1388" s="8">
        <v>0</v>
      </c>
      <c r="F1388" s="8">
        <v>0</v>
      </c>
      <c r="G1388" s="8">
        <v>0</v>
      </c>
      <c r="H1388" s="8">
        <v>0</v>
      </c>
      <c r="I1388" s="8">
        <v>0</v>
      </c>
      <c r="J1388" s="8">
        <v>234</v>
      </c>
      <c r="K1388" s="8">
        <v>126</v>
      </c>
      <c r="L1388" s="8">
        <v>73</v>
      </c>
      <c r="M1388" s="8">
        <v>27.6</v>
      </c>
      <c r="N1388" s="8">
        <v>75</v>
      </c>
      <c r="O1388" s="8">
        <v>90</v>
      </c>
      <c r="P1388" s="8">
        <v>0</v>
      </c>
    </row>
    <row r="1389" spans="1:16" x14ac:dyDescent="0.4">
      <c r="A1389" s="8">
        <v>1</v>
      </c>
      <c r="B1389" s="8">
        <v>50</v>
      </c>
      <c r="C1389" s="8">
        <v>3</v>
      </c>
      <c r="D1389" s="8">
        <v>1</v>
      </c>
      <c r="E1389" s="8">
        <v>25</v>
      </c>
      <c r="F1389" s="8">
        <v>0</v>
      </c>
      <c r="G1389" s="8">
        <v>0</v>
      </c>
      <c r="H1389" s="8">
        <v>0</v>
      </c>
      <c r="I1389" s="8">
        <v>0</v>
      </c>
      <c r="J1389" s="8">
        <v>240</v>
      </c>
      <c r="K1389" s="8">
        <v>112</v>
      </c>
      <c r="L1389" s="8">
        <v>82</v>
      </c>
      <c r="M1389" s="8">
        <v>24.39</v>
      </c>
      <c r="N1389" s="8">
        <v>66</v>
      </c>
      <c r="O1389" s="8">
        <v>62</v>
      </c>
      <c r="P1389" s="8">
        <v>0</v>
      </c>
    </row>
    <row r="1390" spans="1:16" x14ac:dyDescent="0.4">
      <c r="A1390" s="8">
        <v>0</v>
      </c>
      <c r="B1390" s="8">
        <v>46</v>
      </c>
      <c r="C1390" s="8">
        <v>3</v>
      </c>
      <c r="D1390" s="8">
        <v>1</v>
      </c>
      <c r="E1390" s="8">
        <v>10</v>
      </c>
      <c r="F1390" s="8">
        <v>0</v>
      </c>
      <c r="G1390" s="8">
        <v>0</v>
      </c>
      <c r="H1390" s="8">
        <v>0</v>
      </c>
      <c r="I1390" s="8">
        <v>0</v>
      </c>
      <c r="J1390" s="8">
        <v>251</v>
      </c>
      <c r="K1390" s="8">
        <v>121</v>
      </c>
      <c r="L1390" s="8">
        <v>81</v>
      </c>
      <c r="M1390" s="8">
        <v>23.05</v>
      </c>
      <c r="N1390" s="8">
        <v>75</v>
      </c>
      <c r="O1390" s="8">
        <v>84</v>
      </c>
      <c r="P1390" s="8">
        <v>0</v>
      </c>
    </row>
    <row r="1391" spans="1:16" x14ac:dyDescent="0.4">
      <c r="A1391" s="8">
        <v>0</v>
      </c>
      <c r="B1391" s="8">
        <v>51</v>
      </c>
      <c r="C1391" s="8">
        <v>2</v>
      </c>
      <c r="D1391" s="8">
        <v>0</v>
      </c>
      <c r="E1391" s="8">
        <v>0</v>
      </c>
      <c r="F1391" s="8">
        <v>1</v>
      </c>
      <c r="G1391" s="8">
        <v>0</v>
      </c>
      <c r="H1391" s="8">
        <v>1</v>
      </c>
      <c r="I1391" s="8">
        <v>0</v>
      </c>
      <c r="J1391" s="8">
        <v>358</v>
      </c>
      <c r="K1391" s="8">
        <v>134</v>
      </c>
      <c r="L1391" s="8">
        <v>87</v>
      </c>
      <c r="M1391" s="8">
        <v>29.36</v>
      </c>
      <c r="N1391" s="8">
        <v>75</v>
      </c>
      <c r="O1391" s="8">
        <v>87</v>
      </c>
      <c r="P1391" s="8">
        <v>1</v>
      </c>
    </row>
    <row r="1392" spans="1:16" x14ac:dyDescent="0.4">
      <c r="A1392" s="8">
        <v>0</v>
      </c>
      <c r="B1392" s="8">
        <v>67</v>
      </c>
      <c r="C1392" s="8">
        <v>2</v>
      </c>
      <c r="D1392" s="8">
        <v>1</v>
      </c>
      <c r="E1392" s="8">
        <v>20</v>
      </c>
      <c r="F1392" s="8">
        <v>0</v>
      </c>
      <c r="G1392" s="8">
        <v>0</v>
      </c>
      <c r="H1392" s="8">
        <v>1</v>
      </c>
      <c r="I1392" s="8">
        <v>0</v>
      </c>
      <c r="J1392" s="8">
        <v>239</v>
      </c>
      <c r="K1392" s="8">
        <v>154</v>
      </c>
      <c r="L1392" s="8">
        <v>90</v>
      </c>
      <c r="M1392" s="8">
        <v>28.56</v>
      </c>
      <c r="N1392" s="8">
        <v>72</v>
      </c>
      <c r="O1392" s="8">
        <v>90</v>
      </c>
      <c r="P1392" s="8">
        <v>1</v>
      </c>
    </row>
    <row r="1393" spans="1:16" x14ac:dyDescent="0.4">
      <c r="A1393" s="8">
        <v>1</v>
      </c>
      <c r="B1393" s="8">
        <v>51</v>
      </c>
      <c r="C1393" s="8">
        <v>4</v>
      </c>
      <c r="D1393" s="8">
        <v>1</v>
      </c>
      <c r="E1393" s="8">
        <v>10</v>
      </c>
      <c r="F1393" s="8">
        <v>0</v>
      </c>
      <c r="G1393" s="8">
        <v>0</v>
      </c>
      <c r="H1393" s="8">
        <v>0</v>
      </c>
      <c r="I1393" s="8">
        <v>0</v>
      </c>
      <c r="J1393" s="8">
        <v>185</v>
      </c>
      <c r="K1393" s="8">
        <v>125</v>
      </c>
      <c r="L1393" s="8">
        <v>85</v>
      </c>
      <c r="M1393" s="8">
        <v>29.43</v>
      </c>
      <c r="N1393" s="8">
        <v>56</v>
      </c>
      <c r="O1393" s="8">
        <v>72</v>
      </c>
      <c r="P1393" s="8">
        <v>1</v>
      </c>
    </row>
    <row r="1394" spans="1:16" x14ac:dyDescent="0.4">
      <c r="A1394" s="8">
        <v>0</v>
      </c>
      <c r="B1394" s="8">
        <v>45</v>
      </c>
      <c r="C1394" s="8">
        <v>2</v>
      </c>
      <c r="D1394" s="8">
        <v>1</v>
      </c>
      <c r="E1394" s="8">
        <v>20</v>
      </c>
      <c r="F1394" s="8">
        <v>0</v>
      </c>
      <c r="G1394" s="8">
        <v>0</v>
      </c>
      <c r="H1394" s="8">
        <v>0</v>
      </c>
      <c r="I1394" s="8">
        <v>0</v>
      </c>
      <c r="J1394" s="8">
        <v>217</v>
      </c>
      <c r="K1394" s="8">
        <v>109</v>
      </c>
      <c r="L1394" s="8">
        <v>72</v>
      </c>
      <c r="M1394" s="8">
        <v>33.65</v>
      </c>
      <c r="N1394" s="8">
        <v>75</v>
      </c>
      <c r="O1394" s="8">
        <v>68</v>
      </c>
      <c r="P1394" s="8">
        <v>0</v>
      </c>
    </row>
    <row r="1395" spans="1:16" x14ac:dyDescent="0.4">
      <c r="A1395" s="8">
        <v>1</v>
      </c>
      <c r="B1395" s="8">
        <v>44</v>
      </c>
      <c r="C1395" s="8">
        <v>1</v>
      </c>
      <c r="D1395" s="8">
        <v>1</v>
      </c>
      <c r="E1395" s="8">
        <v>10</v>
      </c>
      <c r="F1395" s="8">
        <v>0</v>
      </c>
      <c r="G1395" s="8">
        <v>0</v>
      </c>
      <c r="H1395" s="8">
        <v>0</v>
      </c>
      <c r="I1395" s="8">
        <v>0</v>
      </c>
      <c r="J1395" s="8">
        <v>220</v>
      </c>
      <c r="K1395" s="8">
        <v>105</v>
      </c>
      <c r="L1395" s="8">
        <v>70</v>
      </c>
      <c r="M1395" s="8">
        <v>21.01</v>
      </c>
      <c r="N1395" s="8">
        <v>58</v>
      </c>
      <c r="O1395" s="8">
        <v>68</v>
      </c>
      <c r="P1395" s="8">
        <v>0</v>
      </c>
    </row>
    <row r="1396" spans="1:16" x14ac:dyDescent="0.4">
      <c r="A1396" s="8">
        <v>1</v>
      </c>
      <c r="B1396" s="8">
        <v>47</v>
      </c>
      <c r="C1396" s="7" t="s">
        <v>43</v>
      </c>
      <c r="D1396" s="8">
        <v>0</v>
      </c>
      <c r="E1396" s="8">
        <v>0</v>
      </c>
      <c r="F1396" s="8">
        <v>0</v>
      </c>
      <c r="G1396" s="8">
        <v>0</v>
      </c>
      <c r="H1396" s="8">
        <v>0</v>
      </c>
      <c r="I1396" s="8">
        <v>0</v>
      </c>
      <c r="J1396" s="8">
        <v>292</v>
      </c>
      <c r="K1396" s="8">
        <v>123</v>
      </c>
      <c r="L1396" s="8">
        <v>87</v>
      </c>
      <c r="M1396" s="8">
        <v>21.97</v>
      </c>
      <c r="N1396" s="8">
        <v>80</v>
      </c>
      <c r="O1396" s="8">
        <v>78</v>
      </c>
      <c r="P1396" s="8">
        <v>0</v>
      </c>
    </row>
    <row r="1397" spans="1:16" x14ac:dyDescent="0.4">
      <c r="A1397" s="8">
        <v>0</v>
      </c>
      <c r="B1397" s="8">
        <v>42</v>
      </c>
      <c r="C1397" s="8">
        <v>1</v>
      </c>
      <c r="D1397" s="8">
        <v>1</v>
      </c>
      <c r="E1397" s="8">
        <v>15</v>
      </c>
      <c r="F1397" s="8">
        <v>0</v>
      </c>
      <c r="G1397" s="8">
        <v>0</v>
      </c>
      <c r="H1397" s="8">
        <v>0</v>
      </c>
      <c r="I1397" s="8">
        <v>0</v>
      </c>
      <c r="J1397" s="8">
        <v>228</v>
      </c>
      <c r="K1397" s="8">
        <v>131</v>
      </c>
      <c r="L1397" s="8">
        <v>85</v>
      </c>
      <c r="M1397" s="8">
        <v>25.08</v>
      </c>
      <c r="N1397" s="8">
        <v>72</v>
      </c>
      <c r="O1397" s="7" t="s">
        <v>43</v>
      </c>
      <c r="P1397" s="8">
        <v>0</v>
      </c>
    </row>
    <row r="1398" spans="1:16" x14ac:dyDescent="0.4">
      <c r="A1398" s="8">
        <v>1</v>
      </c>
      <c r="B1398" s="8">
        <v>44</v>
      </c>
      <c r="C1398" s="8">
        <v>3</v>
      </c>
      <c r="D1398" s="8">
        <v>1</v>
      </c>
      <c r="E1398" s="8">
        <v>23</v>
      </c>
      <c r="F1398" s="8">
        <v>0</v>
      </c>
      <c r="G1398" s="8">
        <v>0</v>
      </c>
      <c r="H1398" s="8">
        <v>0</v>
      </c>
      <c r="I1398" s="8">
        <v>0</v>
      </c>
      <c r="J1398" s="8">
        <v>272</v>
      </c>
      <c r="K1398" s="8">
        <v>115</v>
      </c>
      <c r="L1398" s="8">
        <v>76</v>
      </c>
      <c r="M1398" s="8">
        <v>24.16</v>
      </c>
      <c r="N1398" s="8">
        <v>80</v>
      </c>
      <c r="O1398" s="8">
        <v>77</v>
      </c>
      <c r="P1398" s="8">
        <v>0</v>
      </c>
    </row>
    <row r="1399" spans="1:16" x14ac:dyDescent="0.4">
      <c r="A1399" s="8">
        <v>0</v>
      </c>
      <c r="B1399" s="8">
        <v>48</v>
      </c>
      <c r="C1399" s="8">
        <v>2</v>
      </c>
      <c r="D1399" s="8">
        <v>0</v>
      </c>
      <c r="E1399" s="8">
        <v>0</v>
      </c>
      <c r="F1399" s="8">
        <v>0</v>
      </c>
      <c r="G1399" s="8">
        <v>0</v>
      </c>
      <c r="H1399" s="8">
        <v>1</v>
      </c>
      <c r="I1399" s="8">
        <v>0</v>
      </c>
      <c r="J1399" s="8">
        <v>211</v>
      </c>
      <c r="K1399" s="8">
        <v>149</v>
      </c>
      <c r="L1399" s="8">
        <v>100</v>
      </c>
      <c r="M1399" s="8">
        <v>30.91</v>
      </c>
      <c r="N1399" s="8">
        <v>78</v>
      </c>
      <c r="O1399" s="8">
        <v>62</v>
      </c>
      <c r="P1399" s="8">
        <v>0</v>
      </c>
    </row>
    <row r="1400" spans="1:16" x14ac:dyDescent="0.4">
      <c r="A1400" s="8">
        <v>1</v>
      </c>
      <c r="B1400" s="8">
        <v>36</v>
      </c>
      <c r="C1400" s="8">
        <v>4</v>
      </c>
      <c r="D1400" s="8">
        <v>1</v>
      </c>
      <c r="E1400" s="8">
        <v>15</v>
      </c>
      <c r="F1400" s="8">
        <v>0</v>
      </c>
      <c r="G1400" s="8">
        <v>0</v>
      </c>
      <c r="H1400" s="8">
        <v>0</v>
      </c>
      <c r="I1400" s="8">
        <v>0</v>
      </c>
      <c r="J1400" s="8">
        <v>155</v>
      </c>
      <c r="K1400" s="8">
        <v>123</v>
      </c>
      <c r="L1400" s="8">
        <v>78</v>
      </c>
      <c r="M1400" s="8">
        <v>22.05</v>
      </c>
      <c r="N1400" s="8">
        <v>67</v>
      </c>
      <c r="O1400" s="8">
        <v>78</v>
      </c>
      <c r="P1400" s="8">
        <v>0</v>
      </c>
    </row>
    <row r="1401" spans="1:16" x14ac:dyDescent="0.4">
      <c r="A1401" s="8">
        <v>1</v>
      </c>
      <c r="B1401" s="8">
        <v>63</v>
      </c>
      <c r="C1401" s="8">
        <v>1</v>
      </c>
      <c r="D1401" s="8">
        <v>1</v>
      </c>
      <c r="E1401" s="8">
        <v>20</v>
      </c>
      <c r="F1401" s="8">
        <v>0</v>
      </c>
      <c r="G1401" s="8">
        <v>0</v>
      </c>
      <c r="H1401" s="8">
        <v>1</v>
      </c>
      <c r="I1401" s="8">
        <v>0</v>
      </c>
      <c r="J1401" s="8">
        <v>252</v>
      </c>
      <c r="K1401" s="8">
        <v>149</v>
      </c>
      <c r="L1401" s="8">
        <v>90</v>
      </c>
      <c r="M1401" s="8">
        <v>33.49</v>
      </c>
      <c r="N1401" s="8">
        <v>82</v>
      </c>
      <c r="O1401" s="8">
        <v>83</v>
      </c>
      <c r="P1401" s="8">
        <v>0</v>
      </c>
    </row>
    <row r="1402" spans="1:16" x14ac:dyDescent="0.4">
      <c r="A1402" s="8">
        <v>0</v>
      </c>
      <c r="B1402" s="8">
        <v>43</v>
      </c>
      <c r="C1402" s="8">
        <v>1</v>
      </c>
      <c r="D1402" s="8">
        <v>1</v>
      </c>
      <c r="E1402" s="8">
        <v>10</v>
      </c>
      <c r="F1402" s="8">
        <v>0</v>
      </c>
      <c r="G1402" s="8">
        <v>0</v>
      </c>
      <c r="H1402" s="8">
        <v>0</v>
      </c>
      <c r="I1402" s="8">
        <v>0</v>
      </c>
      <c r="J1402" s="8">
        <v>216</v>
      </c>
      <c r="K1402" s="8">
        <v>116</v>
      </c>
      <c r="L1402" s="8">
        <v>74</v>
      </c>
      <c r="M1402" s="8">
        <v>22.65</v>
      </c>
      <c r="N1402" s="8">
        <v>90</v>
      </c>
      <c r="O1402" s="7" t="s">
        <v>43</v>
      </c>
      <c r="P1402" s="8">
        <v>0</v>
      </c>
    </row>
    <row r="1403" spans="1:16" x14ac:dyDescent="0.4">
      <c r="A1403" s="8">
        <v>1</v>
      </c>
      <c r="B1403" s="8">
        <v>36</v>
      </c>
      <c r="C1403" s="8">
        <v>4</v>
      </c>
      <c r="D1403" s="8">
        <v>0</v>
      </c>
      <c r="E1403" s="8">
        <v>0</v>
      </c>
      <c r="F1403" s="8">
        <v>0</v>
      </c>
      <c r="G1403" s="8">
        <v>0</v>
      </c>
      <c r="H1403" s="8">
        <v>0</v>
      </c>
      <c r="I1403" s="8">
        <v>0</v>
      </c>
      <c r="J1403" s="8">
        <v>172</v>
      </c>
      <c r="K1403" s="8">
        <v>122.5</v>
      </c>
      <c r="L1403" s="8">
        <v>82.5</v>
      </c>
      <c r="M1403" s="8">
        <v>28.53</v>
      </c>
      <c r="N1403" s="8">
        <v>82</v>
      </c>
      <c r="O1403" s="8">
        <v>75</v>
      </c>
      <c r="P1403" s="8">
        <v>0</v>
      </c>
    </row>
    <row r="1404" spans="1:16" x14ac:dyDescent="0.4">
      <c r="A1404" s="8">
        <v>0</v>
      </c>
      <c r="B1404" s="8">
        <v>65</v>
      </c>
      <c r="C1404" s="8">
        <v>1</v>
      </c>
      <c r="D1404" s="8">
        <v>0</v>
      </c>
      <c r="E1404" s="8">
        <v>0</v>
      </c>
      <c r="F1404" s="8">
        <v>0</v>
      </c>
      <c r="G1404" s="8">
        <v>0</v>
      </c>
      <c r="H1404" s="8">
        <v>1</v>
      </c>
      <c r="I1404" s="8">
        <v>0</v>
      </c>
      <c r="J1404" s="8">
        <v>244</v>
      </c>
      <c r="K1404" s="8">
        <v>162</v>
      </c>
      <c r="L1404" s="8">
        <v>98</v>
      </c>
      <c r="M1404" s="8">
        <v>24.5</v>
      </c>
      <c r="N1404" s="8">
        <v>70</v>
      </c>
      <c r="O1404" s="8">
        <v>82</v>
      </c>
      <c r="P1404" s="8">
        <v>0</v>
      </c>
    </row>
    <row r="1405" spans="1:16" x14ac:dyDescent="0.4">
      <c r="A1405" s="8">
        <v>0</v>
      </c>
      <c r="B1405" s="8">
        <v>48</v>
      </c>
      <c r="C1405" s="8">
        <v>3</v>
      </c>
      <c r="D1405" s="8">
        <v>1</v>
      </c>
      <c r="E1405" s="8">
        <v>3</v>
      </c>
      <c r="F1405" s="8">
        <v>0</v>
      </c>
      <c r="G1405" s="8">
        <v>0</v>
      </c>
      <c r="H1405" s="8">
        <v>0</v>
      </c>
      <c r="I1405" s="8">
        <v>0</v>
      </c>
      <c r="J1405" s="8">
        <v>246</v>
      </c>
      <c r="K1405" s="8">
        <v>129</v>
      </c>
      <c r="L1405" s="8">
        <v>86</v>
      </c>
      <c r="M1405" s="8">
        <v>25.04</v>
      </c>
      <c r="N1405" s="8">
        <v>80</v>
      </c>
      <c r="O1405" s="8">
        <v>87</v>
      </c>
      <c r="P1405" s="8">
        <v>0</v>
      </c>
    </row>
    <row r="1406" spans="1:16" x14ac:dyDescent="0.4">
      <c r="A1406" s="8">
        <v>0</v>
      </c>
      <c r="B1406" s="8">
        <v>63</v>
      </c>
      <c r="C1406" s="8">
        <v>2</v>
      </c>
      <c r="D1406" s="8">
        <v>0</v>
      </c>
      <c r="E1406" s="8">
        <v>0</v>
      </c>
      <c r="F1406" s="8">
        <v>0</v>
      </c>
      <c r="G1406" s="8">
        <v>0</v>
      </c>
      <c r="H1406" s="8">
        <v>1</v>
      </c>
      <c r="I1406" s="8">
        <v>0</v>
      </c>
      <c r="J1406" s="8">
        <v>276</v>
      </c>
      <c r="K1406" s="8">
        <v>144</v>
      </c>
      <c r="L1406" s="8">
        <v>90</v>
      </c>
      <c r="M1406" s="8">
        <v>21.35</v>
      </c>
      <c r="N1406" s="8">
        <v>70</v>
      </c>
      <c r="O1406" s="8">
        <v>78</v>
      </c>
      <c r="P1406" s="8">
        <v>0</v>
      </c>
    </row>
    <row r="1407" spans="1:16" x14ac:dyDescent="0.4">
      <c r="A1407" s="8">
        <v>1</v>
      </c>
      <c r="B1407" s="8">
        <v>40</v>
      </c>
      <c r="C1407" s="8">
        <v>4</v>
      </c>
      <c r="D1407" s="8">
        <v>1</v>
      </c>
      <c r="E1407" s="8">
        <v>20</v>
      </c>
      <c r="F1407" s="8">
        <v>0</v>
      </c>
      <c r="G1407" s="8">
        <v>0</v>
      </c>
      <c r="H1407" s="8">
        <v>0</v>
      </c>
      <c r="I1407" s="8">
        <v>0</v>
      </c>
      <c r="J1407" s="8">
        <v>229</v>
      </c>
      <c r="K1407" s="8">
        <v>137</v>
      </c>
      <c r="L1407" s="8">
        <v>85</v>
      </c>
      <c r="M1407" s="8">
        <v>35.200000000000003</v>
      </c>
      <c r="N1407" s="8">
        <v>66</v>
      </c>
      <c r="O1407" s="8">
        <v>55</v>
      </c>
      <c r="P1407" s="8">
        <v>0</v>
      </c>
    </row>
    <row r="1408" spans="1:16" x14ac:dyDescent="0.4">
      <c r="A1408" s="8">
        <v>0</v>
      </c>
      <c r="B1408" s="8">
        <v>40</v>
      </c>
      <c r="C1408" s="8">
        <v>2</v>
      </c>
      <c r="D1408" s="8">
        <v>0</v>
      </c>
      <c r="E1408" s="8">
        <v>0</v>
      </c>
      <c r="F1408" s="8">
        <v>0</v>
      </c>
      <c r="G1408" s="8">
        <v>0</v>
      </c>
      <c r="H1408" s="8">
        <v>1</v>
      </c>
      <c r="I1408" s="8">
        <v>0</v>
      </c>
      <c r="J1408" s="8">
        <v>204</v>
      </c>
      <c r="K1408" s="8">
        <v>122</v>
      </c>
      <c r="L1408" s="8">
        <v>94</v>
      </c>
      <c r="M1408" s="8">
        <v>29.86</v>
      </c>
      <c r="N1408" s="8">
        <v>87</v>
      </c>
      <c r="O1408" s="8">
        <v>82</v>
      </c>
      <c r="P1408" s="8">
        <v>0</v>
      </c>
    </row>
    <row r="1409" spans="1:16" x14ac:dyDescent="0.4">
      <c r="A1409" s="8">
        <v>0</v>
      </c>
      <c r="B1409" s="8">
        <v>42</v>
      </c>
      <c r="C1409" s="8">
        <v>1</v>
      </c>
      <c r="D1409" s="8">
        <v>0</v>
      </c>
      <c r="E1409" s="8">
        <v>0</v>
      </c>
      <c r="F1409" s="8">
        <v>0</v>
      </c>
      <c r="G1409" s="8">
        <v>0</v>
      </c>
      <c r="H1409" s="8">
        <v>0</v>
      </c>
      <c r="I1409" s="8">
        <v>0</v>
      </c>
      <c r="J1409" s="8">
        <v>170</v>
      </c>
      <c r="K1409" s="8">
        <v>113</v>
      </c>
      <c r="L1409" s="8">
        <v>79</v>
      </c>
      <c r="M1409" s="8">
        <v>21.31</v>
      </c>
      <c r="N1409" s="8">
        <v>70</v>
      </c>
      <c r="O1409" s="8">
        <v>65</v>
      </c>
      <c r="P1409" s="8">
        <v>1</v>
      </c>
    </row>
    <row r="1410" spans="1:16" x14ac:dyDescent="0.4">
      <c r="A1410" s="8">
        <v>1</v>
      </c>
      <c r="B1410" s="8">
        <v>43</v>
      </c>
      <c r="C1410" s="8">
        <v>2</v>
      </c>
      <c r="D1410" s="8">
        <v>1</v>
      </c>
      <c r="E1410" s="8">
        <v>20</v>
      </c>
      <c r="F1410" s="8">
        <v>0</v>
      </c>
      <c r="G1410" s="8">
        <v>0</v>
      </c>
      <c r="H1410" s="8">
        <v>0</v>
      </c>
      <c r="I1410" s="8">
        <v>0</v>
      </c>
      <c r="J1410" s="8">
        <v>153</v>
      </c>
      <c r="K1410" s="8">
        <v>130</v>
      </c>
      <c r="L1410" s="8">
        <v>83.5</v>
      </c>
      <c r="M1410" s="8">
        <v>19.84</v>
      </c>
      <c r="N1410" s="8">
        <v>63</v>
      </c>
      <c r="O1410" s="7" t="s">
        <v>43</v>
      </c>
      <c r="P1410" s="8">
        <v>0</v>
      </c>
    </row>
    <row r="1411" spans="1:16" x14ac:dyDescent="0.4">
      <c r="A1411" s="8">
        <v>0</v>
      </c>
      <c r="B1411" s="8">
        <v>63</v>
      </c>
      <c r="C1411" s="8">
        <v>2</v>
      </c>
      <c r="D1411" s="8">
        <v>0</v>
      </c>
      <c r="E1411" s="8">
        <v>0</v>
      </c>
      <c r="F1411" s="8">
        <v>0</v>
      </c>
      <c r="G1411" s="8">
        <v>0</v>
      </c>
      <c r="H1411" s="8">
        <v>0</v>
      </c>
      <c r="I1411" s="8">
        <v>0</v>
      </c>
      <c r="J1411" s="8">
        <v>192</v>
      </c>
      <c r="K1411" s="8">
        <v>143</v>
      </c>
      <c r="L1411" s="8">
        <v>87</v>
      </c>
      <c r="M1411" s="8">
        <v>23.64</v>
      </c>
      <c r="N1411" s="8">
        <v>75</v>
      </c>
      <c r="O1411" s="8">
        <v>100</v>
      </c>
      <c r="P1411" s="8">
        <v>0</v>
      </c>
    </row>
    <row r="1412" spans="1:16" x14ac:dyDescent="0.4">
      <c r="A1412" s="8">
        <v>1</v>
      </c>
      <c r="B1412" s="8">
        <v>36</v>
      </c>
      <c r="C1412" s="8">
        <v>4</v>
      </c>
      <c r="D1412" s="8">
        <v>0</v>
      </c>
      <c r="E1412" s="8">
        <v>0</v>
      </c>
      <c r="F1412" s="8">
        <v>0</v>
      </c>
      <c r="G1412" s="8">
        <v>0</v>
      </c>
      <c r="H1412" s="8">
        <v>0</v>
      </c>
      <c r="I1412" s="8">
        <v>0</v>
      </c>
      <c r="J1412" s="8">
        <v>234</v>
      </c>
      <c r="K1412" s="8">
        <v>133</v>
      </c>
      <c r="L1412" s="8">
        <v>88</v>
      </c>
      <c r="M1412" s="8">
        <v>26.78</v>
      </c>
      <c r="N1412" s="8">
        <v>58</v>
      </c>
      <c r="O1412" s="8">
        <v>100</v>
      </c>
      <c r="P1412" s="8">
        <v>0</v>
      </c>
    </row>
    <row r="1413" spans="1:16" x14ac:dyDescent="0.4">
      <c r="A1413" s="8">
        <v>0</v>
      </c>
      <c r="B1413" s="8">
        <v>36</v>
      </c>
      <c r="C1413" s="8">
        <v>3</v>
      </c>
      <c r="D1413" s="8">
        <v>0</v>
      </c>
      <c r="E1413" s="8">
        <v>0</v>
      </c>
      <c r="F1413" s="8">
        <v>0</v>
      </c>
      <c r="G1413" s="8">
        <v>0</v>
      </c>
      <c r="H1413" s="8">
        <v>0</v>
      </c>
      <c r="I1413" s="8">
        <v>0</v>
      </c>
      <c r="J1413" s="8">
        <v>295</v>
      </c>
      <c r="K1413" s="8">
        <v>114.5</v>
      </c>
      <c r="L1413" s="8">
        <v>72</v>
      </c>
      <c r="M1413" s="8">
        <v>24.11</v>
      </c>
      <c r="N1413" s="8">
        <v>85</v>
      </c>
      <c r="O1413" s="7" t="s">
        <v>43</v>
      </c>
      <c r="P1413" s="8">
        <v>0</v>
      </c>
    </row>
    <row r="1414" spans="1:16" x14ac:dyDescent="0.4">
      <c r="A1414" s="8">
        <v>0</v>
      </c>
      <c r="B1414" s="8">
        <v>46</v>
      </c>
      <c r="C1414" s="8">
        <v>2</v>
      </c>
      <c r="D1414" s="8">
        <v>1</v>
      </c>
      <c r="E1414" s="8">
        <v>20</v>
      </c>
      <c r="F1414" s="8">
        <v>0</v>
      </c>
      <c r="G1414" s="8">
        <v>0</v>
      </c>
      <c r="H1414" s="8">
        <v>0</v>
      </c>
      <c r="I1414" s="8">
        <v>0</v>
      </c>
      <c r="J1414" s="8">
        <v>161</v>
      </c>
      <c r="K1414" s="8">
        <v>100</v>
      </c>
      <c r="L1414" s="8">
        <v>64</v>
      </c>
      <c r="M1414" s="8">
        <v>20.66</v>
      </c>
      <c r="N1414" s="8">
        <v>75</v>
      </c>
      <c r="O1414" s="8">
        <v>60</v>
      </c>
      <c r="P1414" s="8">
        <v>0</v>
      </c>
    </row>
    <row r="1415" spans="1:16" x14ac:dyDescent="0.4">
      <c r="A1415" s="8">
        <v>1</v>
      </c>
      <c r="B1415" s="8">
        <v>39</v>
      </c>
      <c r="C1415" s="8">
        <v>1</v>
      </c>
      <c r="D1415" s="8">
        <v>1</v>
      </c>
      <c r="E1415" s="8">
        <v>40</v>
      </c>
      <c r="F1415" s="8">
        <v>0</v>
      </c>
      <c r="G1415" s="8">
        <v>0</v>
      </c>
      <c r="H1415" s="8">
        <v>0</v>
      </c>
      <c r="I1415" s="8">
        <v>0</v>
      </c>
      <c r="J1415" s="8">
        <v>251</v>
      </c>
      <c r="K1415" s="8">
        <v>115</v>
      </c>
      <c r="L1415" s="8">
        <v>77</v>
      </c>
      <c r="M1415" s="8">
        <v>24.01</v>
      </c>
      <c r="N1415" s="8">
        <v>65</v>
      </c>
      <c r="O1415" s="8">
        <v>98</v>
      </c>
      <c r="P1415" s="8">
        <v>0</v>
      </c>
    </row>
    <row r="1416" spans="1:16" x14ac:dyDescent="0.4">
      <c r="A1416" s="8">
        <v>0</v>
      </c>
      <c r="B1416" s="8">
        <v>39</v>
      </c>
      <c r="C1416" s="8">
        <v>1</v>
      </c>
      <c r="D1416" s="8">
        <v>1</v>
      </c>
      <c r="E1416" s="8">
        <v>15</v>
      </c>
      <c r="F1416" s="8">
        <v>0</v>
      </c>
      <c r="G1416" s="8">
        <v>0</v>
      </c>
      <c r="H1416" s="8">
        <v>0</v>
      </c>
      <c r="I1416" s="8">
        <v>0</v>
      </c>
      <c r="J1416" s="8">
        <v>255</v>
      </c>
      <c r="K1416" s="8">
        <v>142</v>
      </c>
      <c r="L1416" s="8">
        <v>85.5</v>
      </c>
      <c r="M1416" s="8">
        <v>24.89</v>
      </c>
      <c r="N1416" s="8">
        <v>100</v>
      </c>
      <c r="O1416" s="8">
        <v>108</v>
      </c>
      <c r="P1416" s="8">
        <v>0</v>
      </c>
    </row>
    <row r="1417" spans="1:16" x14ac:dyDescent="0.4">
      <c r="A1417" s="8">
        <v>0</v>
      </c>
      <c r="B1417" s="8">
        <v>51</v>
      </c>
      <c r="C1417" s="8">
        <v>1</v>
      </c>
      <c r="D1417" s="8">
        <v>1</v>
      </c>
      <c r="E1417" s="8">
        <v>15</v>
      </c>
      <c r="F1417" s="8">
        <v>0</v>
      </c>
      <c r="G1417" s="8">
        <v>0</v>
      </c>
      <c r="H1417" s="8">
        <v>0</v>
      </c>
      <c r="I1417" s="8">
        <v>0</v>
      </c>
      <c r="J1417" s="8">
        <v>345</v>
      </c>
      <c r="K1417" s="8">
        <v>142</v>
      </c>
      <c r="L1417" s="8">
        <v>88</v>
      </c>
      <c r="M1417" s="8">
        <v>19.05</v>
      </c>
      <c r="N1417" s="8">
        <v>80</v>
      </c>
      <c r="O1417" s="8">
        <v>73</v>
      </c>
      <c r="P1417" s="8">
        <v>0</v>
      </c>
    </row>
    <row r="1418" spans="1:16" x14ac:dyDescent="0.4">
      <c r="A1418" s="8">
        <v>1</v>
      </c>
      <c r="B1418" s="8">
        <v>48</v>
      </c>
      <c r="C1418" s="8">
        <v>1</v>
      </c>
      <c r="D1418" s="8">
        <v>1</v>
      </c>
      <c r="E1418" s="8">
        <v>30</v>
      </c>
      <c r="F1418" s="8">
        <v>0</v>
      </c>
      <c r="G1418" s="8">
        <v>0</v>
      </c>
      <c r="H1418" s="8">
        <v>0</v>
      </c>
      <c r="I1418" s="8">
        <v>0</v>
      </c>
      <c r="J1418" s="8">
        <v>212</v>
      </c>
      <c r="K1418" s="8">
        <v>139</v>
      </c>
      <c r="L1418" s="8">
        <v>86</v>
      </c>
      <c r="M1418" s="8">
        <v>20.27</v>
      </c>
      <c r="N1418" s="8">
        <v>66</v>
      </c>
      <c r="O1418" s="8">
        <v>62</v>
      </c>
      <c r="P1418" s="8">
        <v>1</v>
      </c>
    </row>
    <row r="1419" spans="1:16" x14ac:dyDescent="0.4">
      <c r="A1419" s="8">
        <v>0</v>
      </c>
      <c r="B1419" s="8">
        <v>57</v>
      </c>
      <c r="C1419" s="8">
        <v>3</v>
      </c>
      <c r="D1419" s="8">
        <v>0</v>
      </c>
      <c r="E1419" s="8">
        <v>0</v>
      </c>
      <c r="F1419" s="8">
        <v>0</v>
      </c>
      <c r="G1419" s="8">
        <v>0</v>
      </c>
      <c r="H1419" s="8">
        <v>0</v>
      </c>
      <c r="I1419" s="8">
        <v>0</v>
      </c>
      <c r="J1419" s="8">
        <v>210</v>
      </c>
      <c r="K1419" s="8">
        <v>131</v>
      </c>
      <c r="L1419" s="8">
        <v>85</v>
      </c>
      <c r="M1419" s="8">
        <v>26.59</v>
      </c>
      <c r="N1419" s="8">
        <v>70</v>
      </c>
      <c r="O1419" s="8">
        <v>77</v>
      </c>
      <c r="P1419" s="8">
        <v>0</v>
      </c>
    </row>
    <row r="1420" spans="1:16" x14ac:dyDescent="0.4">
      <c r="A1420" s="8">
        <v>1</v>
      </c>
      <c r="B1420" s="8">
        <v>41</v>
      </c>
      <c r="C1420" s="8">
        <v>2</v>
      </c>
      <c r="D1420" s="8">
        <v>1</v>
      </c>
      <c r="E1420" s="8">
        <v>20</v>
      </c>
      <c r="F1420" s="8">
        <v>0</v>
      </c>
      <c r="G1420" s="8">
        <v>0</v>
      </c>
      <c r="H1420" s="8">
        <v>1</v>
      </c>
      <c r="I1420" s="8">
        <v>0</v>
      </c>
      <c r="J1420" s="8">
        <v>245</v>
      </c>
      <c r="K1420" s="8">
        <v>146</v>
      </c>
      <c r="L1420" s="8">
        <v>86</v>
      </c>
      <c r="M1420" s="8">
        <v>24.5</v>
      </c>
      <c r="N1420" s="8">
        <v>80</v>
      </c>
      <c r="O1420" s="8">
        <v>72</v>
      </c>
      <c r="P1420" s="8">
        <v>0</v>
      </c>
    </row>
    <row r="1421" spans="1:16" x14ac:dyDescent="0.4">
      <c r="A1421" s="8">
        <v>1</v>
      </c>
      <c r="B1421" s="8">
        <v>42</v>
      </c>
      <c r="C1421" s="8">
        <v>3</v>
      </c>
      <c r="D1421" s="8">
        <v>1</v>
      </c>
      <c r="E1421" s="8">
        <v>20</v>
      </c>
      <c r="F1421" s="8">
        <v>0</v>
      </c>
      <c r="G1421" s="8">
        <v>0</v>
      </c>
      <c r="H1421" s="8">
        <v>0</v>
      </c>
      <c r="I1421" s="8">
        <v>0</v>
      </c>
      <c r="J1421" s="8">
        <v>231</v>
      </c>
      <c r="K1421" s="8">
        <v>123</v>
      </c>
      <c r="L1421" s="8">
        <v>87</v>
      </c>
      <c r="M1421" s="8">
        <v>21.48</v>
      </c>
      <c r="N1421" s="8">
        <v>75</v>
      </c>
      <c r="O1421" s="8">
        <v>44</v>
      </c>
      <c r="P1421" s="8">
        <v>0</v>
      </c>
    </row>
    <row r="1422" spans="1:16" x14ac:dyDescent="0.4">
      <c r="A1422" s="8">
        <v>0</v>
      </c>
      <c r="B1422" s="8">
        <v>38</v>
      </c>
      <c r="C1422" s="8">
        <v>3</v>
      </c>
      <c r="D1422" s="8">
        <v>1</v>
      </c>
      <c r="E1422" s="8">
        <v>5</v>
      </c>
      <c r="F1422" s="8">
        <v>0</v>
      </c>
      <c r="G1422" s="8">
        <v>0</v>
      </c>
      <c r="H1422" s="8">
        <v>0</v>
      </c>
      <c r="I1422" s="8">
        <v>0</v>
      </c>
      <c r="J1422" s="8">
        <v>187</v>
      </c>
      <c r="K1422" s="8">
        <v>118</v>
      </c>
      <c r="L1422" s="8">
        <v>78</v>
      </c>
      <c r="M1422" s="8">
        <v>30.06</v>
      </c>
      <c r="N1422" s="8">
        <v>64</v>
      </c>
      <c r="O1422" s="8">
        <v>63</v>
      </c>
      <c r="P1422" s="8">
        <v>0</v>
      </c>
    </row>
    <row r="1423" spans="1:16" x14ac:dyDescent="0.4">
      <c r="A1423" s="8">
        <v>0</v>
      </c>
      <c r="B1423" s="8">
        <v>41</v>
      </c>
      <c r="C1423" s="8">
        <v>1</v>
      </c>
      <c r="D1423" s="8">
        <v>1</v>
      </c>
      <c r="E1423" s="8">
        <v>15</v>
      </c>
      <c r="F1423" s="8">
        <v>0</v>
      </c>
      <c r="G1423" s="8">
        <v>0</v>
      </c>
      <c r="H1423" s="8">
        <v>0</v>
      </c>
      <c r="I1423" s="8">
        <v>0</v>
      </c>
      <c r="J1423" s="8">
        <v>190</v>
      </c>
      <c r="K1423" s="8">
        <v>95</v>
      </c>
      <c r="L1423" s="8">
        <v>57</v>
      </c>
      <c r="M1423" s="8">
        <v>20</v>
      </c>
      <c r="N1423" s="8">
        <v>75</v>
      </c>
      <c r="O1423" s="8">
        <v>77</v>
      </c>
      <c r="P1423" s="8">
        <v>0</v>
      </c>
    </row>
    <row r="1424" spans="1:16" x14ac:dyDescent="0.4">
      <c r="A1424" s="8">
        <v>0</v>
      </c>
      <c r="B1424" s="8">
        <v>43</v>
      </c>
      <c r="C1424" s="8">
        <v>2</v>
      </c>
      <c r="D1424" s="8">
        <v>1</v>
      </c>
      <c r="E1424" s="8">
        <v>15</v>
      </c>
      <c r="F1424" s="8">
        <v>0</v>
      </c>
      <c r="G1424" s="8">
        <v>0</v>
      </c>
      <c r="H1424" s="8">
        <v>1</v>
      </c>
      <c r="I1424" s="8">
        <v>0</v>
      </c>
      <c r="J1424" s="8">
        <v>174</v>
      </c>
      <c r="K1424" s="8">
        <v>158.5</v>
      </c>
      <c r="L1424" s="8">
        <v>100.5</v>
      </c>
      <c r="M1424" s="8">
        <v>35.99</v>
      </c>
      <c r="N1424" s="8">
        <v>82</v>
      </c>
      <c r="O1424" s="8">
        <v>88</v>
      </c>
      <c r="P1424" s="8">
        <v>0</v>
      </c>
    </row>
    <row r="1425" spans="1:16" x14ac:dyDescent="0.4">
      <c r="A1425" s="8">
        <v>0</v>
      </c>
      <c r="B1425" s="8">
        <v>55</v>
      </c>
      <c r="C1425" s="8">
        <v>1</v>
      </c>
      <c r="D1425" s="8">
        <v>0</v>
      </c>
      <c r="E1425" s="8">
        <v>0</v>
      </c>
      <c r="F1425" s="8">
        <v>0</v>
      </c>
      <c r="G1425" s="8">
        <v>0</v>
      </c>
      <c r="H1425" s="8">
        <v>1</v>
      </c>
      <c r="I1425" s="8">
        <v>0</v>
      </c>
      <c r="J1425" s="8">
        <v>243</v>
      </c>
      <c r="K1425" s="8">
        <v>142</v>
      </c>
      <c r="L1425" s="8">
        <v>92</v>
      </c>
      <c r="M1425" s="8">
        <v>30.24</v>
      </c>
      <c r="N1425" s="8">
        <v>70</v>
      </c>
      <c r="O1425" s="8">
        <v>85</v>
      </c>
      <c r="P1425" s="8">
        <v>0</v>
      </c>
    </row>
    <row r="1426" spans="1:16" x14ac:dyDescent="0.4">
      <c r="A1426" s="8">
        <v>0</v>
      </c>
      <c r="B1426" s="8">
        <v>38</v>
      </c>
      <c r="C1426" s="8">
        <v>2</v>
      </c>
      <c r="D1426" s="8">
        <v>1</v>
      </c>
      <c r="E1426" s="8">
        <v>7</v>
      </c>
      <c r="F1426" s="8">
        <v>0</v>
      </c>
      <c r="G1426" s="8">
        <v>0</v>
      </c>
      <c r="H1426" s="8">
        <v>0</v>
      </c>
      <c r="I1426" s="8">
        <v>0</v>
      </c>
      <c r="J1426" s="8">
        <v>160</v>
      </c>
      <c r="K1426" s="8">
        <v>95</v>
      </c>
      <c r="L1426" s="8">
        <v>65</v>
      </c>
      <c r="M1426" s="8">
        <v>21.99</v>
      </c>
      <c r="N1426" s="8">
        <v>72</v>
      </c>
      <c r="O1426" s="8">
        <v>77</v>
      </c>
      <c r="P1426" s="8">
        <v>0</v>
      </c>
    </row>
    <row r="1427" spans="1:16" x14ac:dyDescent="0.4">
      <c r="A1427" s="8">
        <v>0</v>
      </c>
      <c r="B1427" s="8">
        <v>46</v>
      </c>
      <c r="C1427" s="8">
        <v>2</v>
      </c>
      <c r="D1427" s="8">
        <v>1</v>
      </c>
      <c r="E1427" s="8">
        <v>20</v>
      </c>
      <c r="F1427" s="8">
        <v>0</v>
      </c>
      <c r="G1427" s="8">
        <v>0</v>
      </c>
      <c r="H1427" s="8">
        <v>0</v>
      </c>
      <c r="I1427" s="8">
        <v>0</v>
      </c>
      <c r="J1427" s="8">
        <v>250</v>
      </c>
      <c r="K1427" s="8">
        <v>115</v>
      </c>
      <c r="L1427" s="8">
        <v>74</v>
      </c>
      <c r="M1427" s="8">
        <v>22.7</v>
      </c>
      <c r="N1427" s="8">
        <v>100</v>
      </c>
      <c r="O1427" s="8">
        <v>69</v>
      </c>
      <c r="P1427" s="8">
        <v>0</v>
      </c>
    </row>
    <row r="1428" spans="1:16" x14ac:dyDescent="0.4">
      <c r="A1428" s="8">
        <v>1</v>
      </c>
      <c r="B1428" s="8">
        <v>45</v>
      </c>
      <c r="C1428" s="8">
        <v>3</v>
      </c>
      <c r="D1428" s="8">
        <v>1</v>
      </c>
      <c r="E1428" s="8">
        <v>23</v>
      </c>
      <c r="F1428" s="8">
        <v>0</v>
      </c>
      <c r="G1428" s="8">
        <v>0</v>
      </c>
      <c r="H1428" s="8">
        <v>0</v>
      </c>
      <c r="I1428" s="8">
        <v>0</v>
      </c>
      <c r="J1428" s="8">
        <v>263</v>
      </c>
      <c r="K1428" s="8">
        <v>115</v>
      </c>
      <c r="L1428" s="8">
        <v>76</v>
      </c>
      <c r="M1428" s="8">
        <v>24.94</v>
      </c>
      <c r="N1428" s="8">
        <v>68</v>
      </c>
      <c r="O1428" s="8">
        <v>78</v>
      </c>
      <c r="P1428" s="8">
        <v>0</v>
      </c>
    </row>
    <row r="1429" spans="1:16" x14ac:dyDescent="0.4">
      <c r="A1429" s="8">
        <v>0</v>
      </c>
      <c r="B1429" s="8">
        <v>53</v>
      </c>
      <c r="C1429" s="8">
        <v>3</v>
      </c>
      <c r="D1429" s="8">
        <v>1</v>
      </c>
      <c r="E1429" s="8">
        <v>20</v>
      </c>
      <c r="F1429" s="8">
        <v>0</v>
      </c>
      <c r="G1429" s="8">
        <v>0</v>
      </c>
      <c r="H1429" s="8">
        <v>0</v>
      </c>
      <c r="I1429" s="8">
        <v>0</v>
      </c>
      <c r="J1429" s="8">
        <v>221</v>
      </c>
      <c r="K1429" s="8">
        <v>131</v>
      </c>
      <c r="L1429" s="8">
        <v>89</v>
      </c>
      <c r="M1429" s="8">
        <v>24.09</v>
      </c>
      <c r="N1429" s="8">
        <v>90</v>
      </c>
      <c r="O1429" s="8">
        <v>95</v>
      </c>
      <c r="P1429" s="8">
        <v>0</v>
      </c>
    </row>
    <row r="1430" spans="1:16" x14ac:dyDescent="0.4">
      <c r="A1430" s="8">
        <v>1</v>
      </c>
      <c r="B1430" s="8">
        <v>44</v>
      </c>
      <c r="C1430" s="8">
        <v>1</v>
      </c>
      <c r="D1430" s="8">
        <v>1</v>
      </c>
      <c r="E1430" s="8">
        <v>20</v>
      </c>
      <c r="F1430" s="8">
        <v>0</v>
      </c>
      <c r="G1430" s="8">
        <v>0</v>
      </c>
      <c r="H1430" s="8">
        <v>0</v>
      </c>
      <c r="I1430" s="8">
        <v>0</v>
      </c>
      <c r="J1430" s="8">
        <v>271</v>
      </c>
      <c r="K1430" s="8">
        <v>136</v>
      </c>
      <c r="L1430" s="8">
        <v>90</v>
      </c>
      <c r="M1430" s="8">
        <v>25.24</v>
      </c>
      <c r="N1430" s="8">
        <v>80</v>
      </c>
      <c r="O1430" s="8">
        <v>64</v>
      </c>
      <c r="P1430" s="8">
        <v>0</v>
      </c>
    </row>
    <row r="1431" spans="1:16" x14ac:dyDescent="0.4">
      <c r="A1431" s="8">
        <v>0</v>
      </c>
      <c r="B1431" s="8">
        <v>52</v>
      </c>
      <c r="C1431" s="8">
        <v>3</v>
      </c>
      <c r="D1431" s="8">
        <v>0</v>
      </c>
      <c r="E1431" s="8">
        <v>0</v>
      </c>
      <c r="F1431" s="8">
        <v>0</v>
      </c>
      <c r="G1431" s="8">
        <v>0</v>
      </c>
      <c r="H1431" s="8">
        <v>0</v>
      </c>
      <c r="I1431" s="8">
        <v>0</v>
      </c>
      <c r="J1431" s="8">
        <v>275</v>
      </c>
      <c r="K1431" s="8">
        <v>137</v>
      </c>
      <c r="L1431" s="8">
        <v>85</v>
      </c>
      <c r="M1431" s="8">
        <v>25.89</v>
      </c>
      <c r="N1431" s="8">
        <v>70</v>
      </c>
      <c r="O1431" s="7" t="s">
        <v>43</v>
      </c>
      <c r="P1431" s="8">
        <v>0</v>
      </c>
    </row>
    <row r="1432" spans="1:16" x14ac:dyDescent="0.4">
      <c r="A1432" s="8">
        <v>1</v>
      </c>
      <c r="B1432" s="8">
        <v>51</v>
      </c>
      <c r="C1432" s="8">
        <v>3</v>
      </c>
      <c r="D1432" s="8">
        <v>1</v>
      </c>
      <c r="E1432" s="8">
        <v>20</v>
      </c>
      <c r="F1432" s="8">
        <v>0</v>
      </c>
      <c r="G1432" s="8">
        <v>0</v>
      </c>
      <c r="H1432" s="8">
        <v>1</v>
      </c>
      <c r="I1432" s="8">
        <v>0</v>
      </c>
      <c r="J1432" s="8">
        <v>260</v>
      </c>
      <c r="K1432" s="8">
        <v>123</v>
      </c>
      <c r="L1432" s="8">
        <v>72</v>
      </c>
      <c r="M1432" s="8">
        <v>26.83</v>
      </c>
      <c r="N1432" s="8">
        <v>65</v>
      </c>
      <c r="O1432" s="8">
        <v>65</v>
      </c>
      <c r="P1432" s="8">
        <v>1</v>
      </c>
    </row>
    <row r="1433" spans="1:16" x14ac:dyDescent="0.4">
      <c r="A1433" s="8">
        <v>1</v>
      </c>
      <c r="B1433" s="8">
        <v>39</v>
      </c>
      <c r="C1433" s="8">
        <v>1</v>
      </c>
      <c r="D1433" s="8">
        <v>0</v>
      </c>
      <c r="E1433" s="8">
        <v>0</v>
      </c>
      <c r="F1433" s="8">
        <v>0</v>
      </c>
      <c r="G1433" s="8">
        <v>0</v>
      </c>
      <c r="H1433" s="8">
        <v>0</v>
      </c>
      <c r="I1433" s="8">
        <v>0</v>
      </c>
      <c r="J1433" s="8">
        <v>213</v>
      </c>
      <c r="K1433" s="8">
        <v>130</v>
      </c>
      <c r="L1433" s="8">
        <v>72</v>
      </c>
      <c r="M1433" s="8">
        <v>22.32</v>
      </c>
      <c r="N1433" s="8">
        <v>80</v>
      </c>
      <c r="O1433" s="8">
        <v>78</v>
      </c>
      <c r="P1433" s="8">
        <v>0</v>
      </c>
    </row>
    <row r="1434" spans="1:16" x14ac:dyDescent="0.4">
      <c r="A1434" s="8">
        <v>0</v>
      </c>
      <c r="B1434" s="8">
        <v>51</v>
      </c>
      <c r="C1434" s="8">
        <v>2</v>
      </c>
      <c r="D1434" s="8">
        <v>0</v>
      </c>
      <c r="E1434" s="8">
        <v>0</v>
      </c>
      <c r="F1434" s="8">
        <v>0</v>
      </c>
      <c r="G1434" s="8">
        <v>0</v>
      </c>
      <c r="H1434" s="8">
        <v>0</v>
      </c>
      <c r="I1434" s="8">
        <v>0</v>
      </c>
      <c r="J1434" s="8">
        <v>239</v>
      </c>
      <c r="K1434" s="8">
        <v>127.5</v>
      </c>
      <c r="L1434" s="8">
        <v>77.5</v>
      </c>
      <c r="M1434" s="8">
        <v>26.65</v>
      </c>
      <c r="N1434" s="8">
        <v>70</v>
      </c>
      <c r="O1434" s="8">
        <v>79</v>
      </c>
      <c r="P1434" s="8">
        <v>0</v>
      </c>
    </row>
    <row r="1435" spans="1:16" x14ac:dyDescent="0.4">
      <c r="A1435" s="8">
        <v>0</v>
      </c>
      <c r="B1435" s="8">
        <v>55</v>
      </c>
      <c r="C1435" s="8">
        <v>1</v>
      </c>
      <c r="D1435" s="8">
        <v>0</v>
      </c>
      <c r="E1435" s="8">
        <v>0</v>
      </c>
      <c r="F1435" s="8">
        <v>0</v>
      </c>
      <c r="G1435" s="8">
        <v>0</v>
      </c>
      <c r="H1435" s="8">
        <v>0</v>
      </c>
      <c r="I1435" s="8">
        <v>0</v>
      </c>
      <c r="J1435" s="8">
        <v>252</v>
      </c>
      <c r="K1435" s="8">
        <v>130</v>
      </c>
      <c r="L1435" s="8">
        <v>82</v>
      </c>
      <c r="M1435" s="8">
        <v>29.17</v>
      </c>
      <c r="N1435" s="8">
        <v>78</v>
      </c>
      <c r="O1435" s="8">
        <v>85</v>
      </c>
      <c r="P1435" s="8">
        <v>0</v>
      </c>
    </row>
    <row r="1436" spans="1:16" x14ac:dyDescent="0.4">
      <c r="A1436" s="8">
        <v>1</v>
      </c>
      <c r="B1436" s="8">
        <v>43</v>
      </c>
      <c r="C1436" s="8">
        <v>1</v>
      </c>
      <c r="D1436" s="8">
        <v>1</v>
      </c>
      <c r="E1436" s="8">
        <v>25</v>
      </c>
      <c r="F1436" s="8">
        <v>0</v>
      </c>
      <c r="G1436" s="8">
        <v>0</v>
      </c>
      <c r="H1436" s="8">
        <v>0</v>
      </c>
      <c r="I1436" s="8">
        <v>0</v>
      </c>
      <c r="J1436" s="8">
        <v>201</v>
      </c>
      <c r="K1436" s="8">
        <v>121</v>
      </c>
      <c r="L1436" s="8">
        <v>82</v>
      </c>
      <c r="M1436" s="8">
        <v>23.84</v>
      </c>
      <c r="N1436" s="8">
        <v>70</v>
      </c>
      <c r="O1436" s="8">
        <v>91</v>
      </c>
      <c r="P1436" s="8">
        <v>0</v>
      </c>
    </row>
    <row r="1437" spans="1:16" x14ac:dyDescent="0.4">
      <c r="A1437" s="8">
        <v>0</v>
      </c>
      <c r="B1437" s="8">
        <v>67</v>
      </c>
      <c r="C1437" s="8">
        <v>2</v>
      </c>
      <c r="D1437" s="8">
        <v>0</v>
      </c>
      <c r="E1437" s="8">
        <v>0</v>
      </c>
      <c r="F1437" s="8">
        <v>0</v>
      </c>
      <c r="G1437" s="8">
        <v>0</v>
      </c>
      <c r="H1437" s="8">
        <v>0</v>
      </c>
      <c r="I1437" s="8">
        <v>0</v>
      </c>
      <c r="J1437" s="8">
        <v>261</v>
      </c>
      <c r="K1437" s="8">
        <v>135</v>
      </c>
      <c r="L1437" s="8">
        <v>80</v>
      </c>
      <c r="M1437" s="8">
        <v>21.8</v>
      </c>
      <c r="N1437" s="8">
        <v>72</v>
      </c>
      <c r="O1437" s="8">
        <v>93</v>
      </c>
      <c r="P1437" s="8">
        <v>0</v>
      </c>
    </row>
    <row r="1438" spans="1:16" x14ac:dyDescent="0.4">
      <c r="A1438" s="8">
        <v>0</v>
      </c>
      <c r="B1438" s="8">
        <v>55</v>
      </c>
      <c r="C1438" s="8">
        <v>3</v>
      </c>
      <c r="D1438" s="8">
        <v>0</v>
      </c>
      <c r="E1438" s="8">
        <v>0</v>
      </c>
      <c r="F1438" s="8">
        <v>0</v>
      </c>
      <c r="G1438" s="8">
        <v>0</v>
      </c>
      <c r="H1438" s="8">
        <v>1</v>
      </c>
      <c r="I1438" s="8">
        <v>0</v>
      </c>
      <c r="J1438" s="8">
        <v>329</v>
      </c>
      <c r="K1438" s="8">
        <v>145</v>
      </c>
      <c r="L1438" s="8">
        <v>82</v>
      </c>
      <c r="M1438" s="8">
        <v>23.43</v>
      </c>
      <c r="N1438" s="8">
        <v>70</v>
      </c>
      <c r="O1438" s="8">
        <v>95</v>
      </c>
      <c r="P1438" s="8">
        <v>0</v>
      </c>
    </row>
    <row r="1439" spans="1:16" x14ac:dyDescent="0.4">
      <c r="A1439" s="8">
        <v>0</v>
      </c>
      <c r="B1439" s="8">
        <v>39</v>
      </c>
      <c r="C1439" s="8">
        <v>1</v>
      </c>
      <c r="D1439" s="8">
        <v>0</v>
      </c>
      <c r="E1439" s="8">
        <v>0</v>
      </c>
      <c r="F1439" s="8">
        <v>0</v>
      </c>
      <c r="G1439" s="8">
        <v>0</v>
      </c>
      <c r="H1439" s="8">
        <v>0</v>
      </c>
      <c r="I1439" s="8">
        <v>0</v>
      </c>
      <c r="J1439" s="8">
        <v>229</v>
      </c>
      <c r="K1439" s="8">
        <v>125</v>
      </c>
      <c r="L1439" s="8">
        <v>80</v>
      </c>
      <c r="M1439" s="8">
        <v>24.1</v>
      </c>
      <c r="N1439" s="8">
        <v>75</v>
      </c>
      <c r="O1439" s="8">
        <v>58</v>
      </c>
      <c r="P1439" s="8">
        <v>0</v>
      </c>
    </row>
    <row r="1440" spans="1:16" x14ac:dyDescent="0.4">
      <c r="A1440" s="8">
        <v>1</v>
      </c>
      <c r="B1440" s="8">
        <v>54</v>
      </c>
      <c r="C1440" s="8">
        <v>1</v>
      </c>
      <c r="D1440" s="8">
        <v>0</v>
      </c>
      <c r="E1440" s="8">
        <v>0</v>
      </c>
      <c r="F1440" s="8">
        <v>0</v>
      </c>
      <c r="G1440" s="8">
        <v>0</v>
      </c>
      <c r="H1440" s="8">
        <v>0</v>
      </c>
      <c r="I1440" s="8">
        <v>0</v>
      </c>
      <c r="J1440" s="8">
        <v>254</v>
      </c>
      <c r="K1440" s="8">
        <v>136.5</v>
      </c>
      <c r="L1440" s="8">
        <v>83</v>
      </c>
      <c r="M1440" s="8">
        <v>20.55</v>
      </c>
      <c r="N1440" s="8">
        <v>88</v>
      </c>
      <c r="O1440" s="8">
        <v>95</v>
      </c>
      <c r="P1440" s="8">
        <v>0</v>
      </c>
    </row>
    <row r="1441" spans="1:16" x14ac:dyDescent="0.4">
      <c r="A1441" s="8">
        <v>1</v>
      </c>
      <c r="B1441" s="8">
        <v>41</v>
      </c>
      <c r="C1441" s="8">
        <v>2</v>
      </c>
      <c r="D1441" s="8">
        <v>1</v>
      </c>
      <c r="E1441" s="8">
        <v>30</v>
      </c>
      <c r="F1441" s="8">
        <v>0</v>
      </c>
      <c r="G1441" s="8">
        <v>0</v>
      </c>
      <c r="H1441" s="8">
        <v>0</v>
      </c>
      <c r="I1441" s="8">
        <v>0</v>
      </c>
      <c r="J1441" s="8">
        <v>293</v>
      </c>
      <c r="K1441" s="8">
        <v>115</v>
      </c>
      <c r="L1441" s="8">
        <v>77.5</v>
      </c>
      <c r="M1441" s="8">
        <v>26.26</v>
      </c>
      <c r="N1441" s="8">
        <v>85</v>
      </c>
      <c r="O1441" s="8">
        <v>57</v>
      </c>
      <c r="P1441" s="8">
        <v>0</v>
      </c>
    </row>
    <row r="1442" spans="1:16" x14ac:dyDescent="0.4">
      <c r="A1442" s="8">
        <v>0</v>
      </c>
      <c r="B1442" s="8">
        <v>48</v>
      </c>
      <c r="C1442" s="8">
        <v>1</v>
      </c>
      <c r="D1442" s="8">
        <v>0</v>
      </c>
      <c r="E1442" s="8">
        <v>0</v>
      </c>
      <c r="F1442" s="8">
        <v>0</v>
      </c>
      <c r="G1442" s="8">
        <v>0</v>
      </c>
      <c r="H1442" s="8">
        <v>0</v>
      </c>
      <c r="I1442" s="8">
        <v>0</v>
      </c>
      <c r="J1442" s="8">
        <v>250</v>
      </c>
      <c r="K1442" s="8">
        <v>117</v>
      </c>
      <c r="L1442" s="8">
        <v>81</v>
      </c>
      <c r="M1442" s="8">
        <v>27.04</v>
      </c>
      <c r="N1442" s="8">
        <v>80</v>
      </c>
      <c r="O1442" s="8">
        <v>65</v>
      </c>
      <c r="P1442" s="8">
        <v>0</v>
      </c>
    </row>
    <row r="1443" spans="1:16" x14ac:dyDescent="0.4">
      <c r="A1443" s="8">
        <v>0</v>
      </c>
      <c r="B1443" s="8">
        <v>45</v>
      </c>
      <c r="C1443" s="8">
        <v>2</v>
      </c>
      <c r="D1443" s="8">
        <v>0</v>
      </c>
      <c r="E1443" s="8">
        <v>0</v>
      </c>
      <c r="F1443" s="8">
        <v>0</v>
      </c>
      <c r="G1443" s="8">
        <v>0</v>
      </c>
      <c r="H1443" s="8">
        <v>0</v>
      </c>
      <c r="I1443" s="8">
        <v>0</v>
      </c>
      <c r="J1443" s="8">
        <v>262</v>
      </c>
      <c r="K1443" s="8">
        <v>116</v>
      </c>
      <c r="L1443" s="8">
        <v>66</v>
      </c>
      <c r="M1443" s="8">
        <v>21.56</v>
      </c>
      <c r="N1443" s="8">
        <v>66</v>
      </c>
      <c r="O1443" s="8">
        <v>76</v>
      </c>
      <c r="P1443" s="8">
        <v>0</v>
      </c>
    </row>
    <row r="1444" spans="1:16" x14ac:dyDescent="0.4">
      <c r="A1444" s="8">
        <v>1</v>
      </c>
      <c r="B1444" s="8">
        <v>61</v>
      </c>
      <c r="C1444" s="8">
        <v>1</v>
      </c>
      <c r="D1444" s="8">
        <v>1</v>
      </c>
      <c r="E1444" s="8">
        <v>3</v>
      </c>
      <c r="F1444" s="8">
        <v>0</v>
      </c>
      <c r="G1444" s="8">
        <v>0</v>
      </c>
      <c r="H1444" s="8">
        <v>1</v>
      </c>
      <c r="I1444" s="8">
        <v>0</v>
      </c>
      <c r="J1444" s="8">
        <v>256</v>
      </c>
      <c r="K1444" s="8">
        <v>165</v>
      </c>
      <c r="L1444" s="8">
        <v>80</v>
      </c>
      <c r="M1444" s="8">
        <v>24.12</v>
      </c>
      <c r="N1444" s="8">
        <v>75</v>
      </c>
      <c r="O1444" s="8">
        <v>97</v>
      </c>
      <c r="P1444" s="8">
        <v>0</v>
      </c>
    </row>
    <row r="1445" spans="1:16" x14ac:dyDescent="0.4">
      <c r="A1445" s="8">
        <v>1</v>
      </c>
      <c r="B1445" s="8">
        <v>38</v>
      </c>
      <c r="C1445" s="8">
        <v>1</v>
      </c>
      <c r="D1445" s="8">
        <v>1</v>
      </c>
      <c r="E1445" s="8">
        <v>30</v>
      </c>
      <c r="F1445" s="8">
        <v>0</v>
      </c>
      <c r="G1445" s="8">
        <v>0</v>
      </c>
      <c r="H1445" s="8">
        <v>1</v>
      </c>
      <c r="I1445" s="8">
        <v>0</v>
      </c>
      <c r="J1445" s="8">
        <v>239</v>
      </c>
      <c r="K1445" s="8">
        <v>141</v>
      </c>
      <c r="L1445" s="8">
        <v>98</v>
      </c>
      <c r="M1445" s="8">
        <v>27.8</v>
      </c>
      <c r="N1445" s="8">
        <v>90</v>
      </c>
      <c r="O1445" s="8">
        <v>85</v>
      </c>
      <c r="P1445" s="8">
        <v>0</v>
      </c>
    </row>
    <row r="1446" spans="1:16" x14ac:dyDescent="0.4">
      <c r="A1446" s="8">
        <v>0</v>
      </c>
      <c r="B1446" s="8">
        <v>49</v>
      </c>
      <c r="C1446" s="8">
        <v>3</v>
      </c>
      <c r="D1446" s="8">
        <v>1</v>
      </c>
      <c r="E1446" s="8">
        <v>1</v>
      </c>
      <c r="F1446" s="8">
        <v>0</v>
      </c>
      <c r="G1446" s="8">
        <v>0</v>
      </c>
      <c r="H1446" s="8">
        <v>0</v>
      </c>
      <c r="I1446" s="8">
        <v>0</v>
      </c>
      <c r="J1446" s="8">
        <v>186</v>
      </c>
      <c r="K1446" s="8">
        <v>120</v>
      </c>
      <c r="L1446" s="8">
        <v>74</v>
      </c>
      <c r="M1446" s="8">
        <v>19.39</v>
      </c>
      <c r="N1446" s="8">
        <v>80</v>
      </c>
      <c r="O1446" s="8">
        <v>69</v>
      </c>
      <c r="P1446" s="8">
        <v>0</v>
      </c>
    </row>
    <row r="1447" spans="1:16" x14ac:dyDescent="0.4">
      <c r="A1447" s="8">
        <v>0</v>
      </c>
      <c r="B1447" s="8">
        <v>47</v>
      </c>
      <c r="C1447" s="8">
        <v>3</v>
      </c>
      <c r="D1447" s="8">
        <v>1</v>
      </c>
      <c r="E1447" s="8">
        <v>2</v>
      </c>
      <c r="F1447" s="8">
        <v>0</v>
      </c>
      <c r="G1447" s="8">
        <v>0</v>
      </c>
      <c r="H1447" s="8">
        <v>0</v>
      </c>
      <c r="I1447" s="8">
        <v>0</v>
      </c>
      <c r="J1447" s="8">
        <v>232</v>
      </c>
      <c r="K1447" s="8">
        <v>110</v>
      </c>
      <c r="L1447" s="8">
        <v>70</v>
      </c>
      <c r="M1447" s="8">
        <v>25.86</v>
      </c>
      <c r="N1447" s="8">
        <v>76</v>
      </c>
      <c r="O1447" s="8">
        <v>82</v>
      </c>
      <c r="P1447" s="8">
        <v>0</v>
      </c>
    </row>
    <row r="1448" spans="1:16" x14ac:dyDescent="0.4">
      <c r="A1448" s="8">
        <v>0</v>
      </c>
      <c r="B1448" s="8">
        <v>59</v>
      </c>
      <c r="C1448" s="8">
        <v>1</v>
      </c>
      <c r="D1448" s="8">
        <v>0</v>
      </c>
      <c r="E1448" s="8">
        <v>0</v>
      </c>
      <c r="F1448" s="8">
        <v>0</v>
      </c>
      <c r="G1448" s="8">
        <v>0</v>
      </c>
      <c r="H1448" s="8">
        <v>1</v>
      </c>
      <c r="I1448" s="8">
        <v>0</v>
      </c>
      <c r="J1448" s="8">
        <v>260</v>
      </c>
      <c r="K1448" s="8">
        <v>162.5</v>
      </c>
      <c r="L1448" s="8">
        <v>105</v>
      </c>
      <c r="M1448" s="8">
        <v>24.39</v>
      </c>
      <c r="N1448" s="8">
        <v>75</v>
      </c>
      <c r="O1448" s="8">
        <v>72</v>
      </c>
      <c r="P1448" s="8">
        <v>0</v>
      </c>
    </row>
    <row r="1449" spans="1:16" x14ac:dyDescent="0.4">
      <c r="A1449" s="8">
        <v>0</v>
      </c>
      <c r="B1449" s="8">
        <v>60</v>
      </c>
      <c r="C1449" s="8">
        <v>1</v>
      </c>
      <c r="D1449" s="8">
        <v>0</v>
      </c>
      <c r="E1449" s="8">
        <v>0</v>
      </c>
      <c r="F1449" s="8">
        <v>0</v>
      </c>
      <c r="G1449" s="8">
        <v>0</v>
      </c>
      <c r="H1449" s="8">
        <v>0</v>
      </c>
      <c r="I1449" s="8">
        <v>0</v>
      </c>
      <c r="J1449" s="8">
        <v>391</v>
      </c>
      <c r="K1449" s="8">
        <v>114</v>
      </c>
      <c r="L1449" s="8">
        <v>64</v>
      </c>
      <c r="M1449" s="8">
        <v>24.57</v>
      </c>
      <c r="N1449" s="8">
        <v>82</v>
      </c>
      <c r="O1449" s="8">
        <v>83</v>
      </c>
      <c r="P1449" s="8">
        <v>0</v>
      </c>
    </row>
    <row r="1450" spans="1:16" x14ac:dyDescent="0.4">
      <c r="A1450" s="8">
        <v>0</v>
      </c>
      <c r="B1450" s="8">
        <v>48</v>
      </c>
      <c r="C1450" s="8">
        <v>2</v>
      </c>
      <c r="D1450" s="8">
        <v>1</v>
      </c>
      <c r="E1450" s="8">
        <v>20</v>
      </c>
      <c r="F1450" s="8">
        <v>0</v>
      </c>
      <c r="G1450" s="8">
        <v>0</v>
      </c>
      <c r="H1450" s="8">
        <v>1</v>
      </c>
      <c r="I1450" s="8">
        <v>0</v>
      </c>
      <c r="J1450" s="7" t="s">
        <v>43</v>
      </c>
      <c r="K1450" s="8">
        <v>153.5</v>
      </c>
      <c r="L1450" s="8">
        <v>95</v>
      </c>
      <c r="M1450" s="8">
        <v>26.35</v>
      </c>
      <c r="N1450" s="8">
        <v>100</v>
      </c>
      <c r="O1450" s="7" t="s">
        <v>43</v>
      </c>
      <c r="P1450" s="8">
        <v>0</v>
      </c>
    </row>
    <row r="1451" spans="1:16" x14ac:dyDescent="0.4">
      <c r="A1451" s="8">
        <v>1</v>
      </c>
      <c r="B1451" s="8">
        <v>37</v>
      </c>
      <c r="C1451" s="8">
        <v>1</v>
      </c>
      <c r="D1451" s="8">
        <v>1</v>
      </c>
      <c r="E1451" s="8">
        <v>30</v>
      </c>
      <c r="F1451" s="8">
        <v>0</v>
      </c>
      <c r="G1451" s="8">
        <v>0</v>
      </c>
      <c r="H1451" s="8">
        <v>0</v>
      </c>
      <c r="I1451" s="8">
        <v>0</v>
      </c>
      <c r="J1451" s="8">
        <v>275</v>
      </c>
      <c r="K1451" s="8">
        <v>127</v>
      </c>
      <c r="L1451" s="8">
        <v>80</v>
      </c>
      <c r="M1451" s="8">
        <v>27.22</v>
      </c>
      <c r="N1451" s="8">
        <v>85</v>
      </c>
      <c r="O1451" s="8">
        <v>93</v>
      </c>
      <c r="P1451" s="8">
        <v>0</v>
      </c>
    </row>
    <row r="1452" spans="1:16" x14ac:dyDescent="0.4">
      <c r="A1452" s="8">
        <v>0</v>
      </c>
      <c r="B1452" s="8">
        <v>48</v>
      </c>
      <c r="C1452" s="8">
        <v>2</v>
      </c>
      <c r="D1452" s="8">
        <v>0</v>
      </c>
      <c r="E1452" s="8">
        <v>0</v>
      </c>
      <c r="F1452" s="8">
        <v>0</v>
      </c>
      <c r="G1452" s="8">
        <v>0</v>
      </c>
      <c r="H1452" s="8">
        <v>0</v>
      </c>
      <c r="I1452" s="8">
        <v>0</v>
      </c>
      <c r="J1452" s="8">
        <v>231</v>
      </c>
      <c r="K1452" s="8">
        <v>115</v>
      </c>
      <c r="L1452" s="8">
        <v>69</v>
      </c>
      <c r="M1452" s="8">
        <v>25.48</v>
      </c>
      <c r="N1452" s="8">
        <v>90</v>
      </c>
      <c r="O1452" s="8">
        <v>77</v>
      </c>
      <c r="P1452" s="8">
        <v>0</v>
      </c>
    </row>
    <row r="1453" spans="1:16" x14ac:dyDescent="0.4">
      <c r="A1453" s="8">
        <v>1</v>
      </c>
      <c r="B1453" s="8">
        <v>54</v>
      </c>
      <c r="C1453" s="8">
        <v>1</v>
      </c>
      <c r="D1453" s="8">
        <v>1</v>
      </c>
      <c r="E1453" s="7" t="s">
        <v>43</v>
      </c>
      <c r="F1453" s="8">
        <v>0</v>
      </c>
      <c r="G1453" s="8">
        <v>0</v>
      </c>
      <c r="H1453" s="8">
        <v>0</v>
      </c>
      <c r="I1453" s="8">
        <v>0</v>
      </c>
      <c r="J1453" s="8">
        <v>219</v>
      </c>
      <c r="K1453" s="8">
        <v>110</v>
      </c>
      <c r="L1453" s="8">
        <v>72</v>
      </c>
      <c r="M1453" s="8">
        <v>26.05</v>
      </c>
      <c r="N1453" s="8">
        <v>95</v>
      </c>
      <c r="O1453" s="8">
        <v>86</v>
      </c>
      <c r="P1453" s="8">
        <v>0</v>
      </c>
    </row>
    <row r="1454" spans="1:16" x14ac:dyDescent="0.4">
      <c r="A1454" s="8">
        <v>1</v>
      </c>
      <c r="B1454" s="8">
        <v>39</v>
      </c>
      <c r="C1454" s="8">
        <v>1</v>
      </c>
      <c r="D1454" s="8">
        <v>1</v>
      </c>
      <c r="E1454" s="8">
        <v>60</v>
      </c>
      <c r="F1454" s="8">
        <v>0</v>
      </c>
      <c r="G1454" s="8">
        <v>0</v>
      </c>
      <c r="H1454" s="8">
        <v>0</v>
      </c>
      <c r="I1454" s="8">
        <v>0</v>
      </c>
      <c r="J1454" s="8">
        <v>215</v>
      </c>
      <c r="K1454" s="8">
        <v>112</v>
      </c>
      <c r="L1454" s="8">
        <v>65</v>
      </c>
      <c r="M1454" s="8">
        <v>23.6</v>
      </c>
      <c r="N1454" s="8">
        <v>59</v>
      </c>
      <c r="O1454" s="8">
        <v>78</v>
      </c>
      <c r="P1454" s="8">
        <v>0</v>
      </c>
    </row>
    <row r="1455" spans="1:16" x14ac:dyDescent="0.4">
      <c r="A1455" s="8">
        <v>1</v>
      </c>
      <c r="B1455" s="8">
        <v>46</v>
      </c>
      <c r="C1455" s="8">
        <v>1</v>
      </c>
      <c r="D1455" s="8">
        <v>1</v>
      </c>
      <c r="E1455" s="8">
        <v>20</v>
      </c>
      <c r="F1455" s="8">
        <v>0</v>
      </c>
      <c r="G1455" s="8">
        <v>0</v>
      </c>
      <c r="H1455" s="8">
        <v>0</v>
      </c>
      <c r="I1455" s="8">
        <v>0</v>
      </c>
      <c r="J1455" s="8">
        <v>279</v>
      </c>
      <c r="K1455" s="8">
        <v>118</v>
      </c>
      <c r="L1455" s="8">
        <v>82</v>
      </c>
      <c r="M1455" s="8">
        <v>22.78</v>
      </c>
      <c r="N1455" s="8">
        <v>58</v>
      </c>
      <c r="O1455" s="8">
        <v>74</v>
      </c>
      <c r="P1455" s="8">
        <v>0</v>
      </c>
    </row>
    <row r="1456" spans="1:16" x14ac:dyDescent="0.4">
      <c r="A1456" s="8">
        <v>0</v>
      </c>
      <c r="B1456" s="8">
        <v>58</v>
      </c>
      <c r="C1456" s="8">
        <v>2</v>
      </c>
      <c r="D1456" s="8">
        <v>0</v>
      </c>
      <c r="E1456" s="8">
        <v>0</v>
      </c>
      <c r="F1456" s="8">
        <v>0</v>
      </c>
      <c r="G1456" s="8">
        <v>0</v>
      </c>
      <c r="H1456" s="8">
        <v>1</v>
      </c>
      <c r="I1456" s="8">
        <v>0</v>
      </c>
      <c r="J1456" s="8">
        <v>249</v>
      </c>
      <c r="K1456" s="8">
        <v>151</v>
      </c>
      <c r="L1456" s="8">
        <v>97.5</v>
      </c>
      <c r="M1456" s="8">
        <v>22.88</v>
      </c>
      <c r="N1456" s="8">
        <v>75</v>
      </c>
      <c r="O1456" s="8">
        <v>84</v>
      </c>
      <c r="P1456" s="8">
        <v>0</v>
      </c>
    </row>
    <row r="1457" spans="1:16" x14ac:dyDescent="0.4">
      <c r="A1457" s="8">
        <v>1</v>
      </c>
      <c r="B1457" s="8">
        <v>46</v>
      </c>
      <c r="C1457" s="8">
        <v>1</v>
      </c>
      <c r="D1457" s="8">
        <v>1</v>
      </c>
      <c r="E1457" s="8">
        <v>5</v>
      </c>
      <c r="F1457" s="8">
        <v>0</v>
      </c>
      <c r="G1457" s="8">
        <v>0</v>
      </c>
      <c r="H1457" s="8">
        <v>0</v>
      </c>
      <c r="I1457" s="8">
        <v>0</v>
      </c>
      <c r="J1457" s="8">
        <v>198</v>
      </c>
      <c r="K1457" s="8">
        <v>109</v>
      </c>
      <c r="L1457" s="8">
        <v>81</v>
      </c>
      <c r="M1457" s="8">
        <v>23.28</v>
      </c>
      <c r="N1457" s="8">
        <v>62</v>
      </c>
      <c r="O1457" s="8">
        <v>85</v>
      </c>
      <c r="P1457" s="8">
        <v>1</v>
      </c>
    </row>
    <row r="1458" spans="1:16" x14ac:dyDescent="0.4">
      <c r="A1458" s="8">
        <v>0</v>
      </c>
      <c r="B1458" s="8">
        <v>65</v>
      </c>
      <c r="C1458" s="8">
        <v>1</v>
      </c>
      <c r="D1458" s="8">
        <v>0</v>
      </c>
      <c r="E1458" s="8">
        <v>0</v>
      </c>
      <c r="F1458" s="8">
        <v>0</v>
      </c>
      <c r="G1458" s="8">
        <v>0</v>
      </c>
      <c r="H1458" s="8">
        <v>0</v>
      </c>
      <c r="I1458" s="8">
        <v>0</v>
      </c>
      <c r="J1458" s="8">
        <v>246</v>
      </c>
      <c r="K1458" s="8">
        <v>119</v>
      </c>
      <c r="L1458" s="8">
        <v>76</v>
      </c>
      <c r="M1458" s="8">
        <v>19.829999999999998</v>
      </c>
      <c r="N1458" s="8">
        <v>75</v>
      </c>
      <c r="O1458" s="8">
        <v>156</v>
      </c>
      <c r="P1458" s="8">
        <v>0</v>
      </c>
    </row>
    <row r="1459" spans="1:16" x14ac:dyDescent="0.4">
      <c r="A1459" s="8">
        <v>0</v>
      </c>
      <c r="B1459" s="8">
        <v>59</v>
      </c>
      <c r="C1459" s="8">
        <v>1</v>
      </c>
      <c r="D1459" s="8">
        <v>0</v>
      </c>
      <c r="E1459" s="8">
        <v>0</v>
      </c>
      <c r="F1459" s="8">
        <v>0</v>
      </c>
      <c r="G1459" s="8">
        <v>0</v>
      </c>
      <c r="H1459" s="8">
        <v>0</v>
      </c>
      <c r="I1459" s="8">
        <v>0</v>
      </c>
      <c r="J1459" s="8">
        <v>246</v>
      </c>
      <c r="K1459" s="8">
        <v>135</v>
      </c>
      <c r="L1459" s="8">
        <v>70</v>
      </c>
      <c r="M1459" s="8">
        <v>18.43</v>
      </c>
      <c r="N1459" s="8">
        <v>80</v>
      </c>
      <c r="O1459" s="8">
        <v>107</v>
      </c>
      <c r="P1459" s="8">
        <v>0</v>
      </c>
    </row>
    <row r="1460" spans="1:16" x14ac:dyDescent="0.4">
      <c r="A1460" s="8">
        <v>1</v>
      </c>
      <c r="B1460" s="8">
        <v>52</v>
      </c>
      <c r="C1460" s="8">
        <v>2</v>
      </c>
      <c r="D1460" s="8">
        <v>0</v>
      </c>
      <c r="E1460" s="8">
        <v>0</v>
      </c>
      <c r="F1460" s="8">
        <v>0</v>
      </c>
      <c r="G1460" s="8">
        <v>0</v>
      </c>
      <c r="H1460" s="8">
        <v>0</v>
      </c>
      <c r="I1460" s="8">
        <v>0</v>
      </c>
      <c r="J1460" s="8">
        <v>310</v>
      </c>
      <c r="K1460" s="8">
        <v>135</v>
      </c>
      <c r="L1460" s="8">
        <v>89</v>
      </c>
      <c r="M1460" s="8">
        <v>29.51</v>
      </c>
      <c r="N1460" s="8">
        <v>64</v>
      </c>
      <c r="O1460" s="8">
        <v>74</v>
      </c>
      <c r="P1460" s="8">
        <v>1</v>
      </c>
    </row>
    <row r="1461" spans="1:16" x14ac:dyDescent="0.4">
      <c r="A1461" s="8">
        <v>0</v>
      </c>
      <c r="B1461" s="8">
        <v>40</v>
      </c>
      <c r="C1461" s="8">
        <v>2</v>
      </c>
      <c r="D1461" s="8">
        <v>0</v>
      </c>
      <c r="E1461" s="8">
        <v>0</v>
      </c>
      <c r="F1461" s="8">
        <v>0</v>
      </c>
      <c r="G1461" s="8">
        <v>0</v>
      </c>
      <c r="H1461" s="8">
        <v>0</v>
      </c>
      <c r="I1461" s="8">
        <v>0</v>
      </c>
      <c r="J1461" s="8">
        <v>219</v>
      </c>
      <c r="K1461" s="8">
        <v>100</v>
      </c>
      <c r="L1461" s="8">
        <v>60</v>
      </c>
      <c r="M1461" s="8">
        <v>19.78</v>
      </c>
      <c r="N1461" s="8">
        <v>72</v>
      </c>
      <c r="O1461" s="8">
        <v>60</v>
      </c>
      <c r="P1461" s="8">
        <v>0</v>
      </c>
    </row>
    <row r="1462" spans="1:16" x14ac:dyDescent="0.4">
      <c r="A1462" s="8">
        <v>1</v>
      </c>
      <c r="B1462" s="8">
        <v>54</v>
      </c>
      <c r="C1462" s="8">
        <v>2</v>
      </c>
      <c r="D1462" s="8">
        <v>1</v>
      </c>
      <c r="E1462" s="8">
        <v>30</v>
      </c>
      <c r="F1462" s="8">
        <v>0</v>
      </c>
      <c r="G1462" s="8">
        <v>0</v>
      </c>
      <c r="H1462" s="8">
        <v>0</v>
      </c>
      <c r="I1462" s="8">
        <v>0</v>
      </c>
      <c r="J1462" s="8">
        <v>215</v>
      </c>
      <c r="K1462" s="8">
        <v>117.5</v>
      </c>
      <c r="L1462" s="8">
        <v>70.5</v>
      </c>
      <c r="M1462" s="8">
        <v>26.77</v>
      </c>
      <c r="N1462" s="8">
        <v>60</v>
      </c>
      <c r="O1462" s="8">
        <v>75</v>
      </c>
      <c r="P1462" s="8">
        <v>0</v>
      </c>
    </row>
    <row r="1463" spans="1:16" x14ac:dyDescent="0.4">
      <c r="A1463" s="8">
        <v>0</v>
      </c>
      <c r="B1463" s="8">
        <v>51</v>
      </c>
      <c r="C1463" s="8">
        <v>3</v>
      </c>
      <c r="D1463" s="8">
        <v>0</v>
      </c>
      <c r="E1463" s="8">
        <v>0</v>
      </c>
      <c r="F1463" s="8">
        <v>0</v>
      </c>
      <c r="G1463" s="8">
        <v>0</v>
      </c>
      <c r="H1463" s="8">
        <v>0</v>
      </c>
      <c r="I1463" s="8">
        <v>0</v>
      </c>
      <c r="J1463" s="8">
        <v>214</v>
      </c>
      <c r="K1463" s="8">
        <v>139</v>
      </c>
      <c r="L1463" s="8">
        <v>93</v>
      </c>
      <c r="M1463" s="8">
        <v>29.8</v>
      </c>
      <c r="N1463" s="8">
        <v>67</v>
      </c>
      <c r="O1463" s="8">
        <v>82</v>
      </c>
      <c r="P1463" s="8">
        <v>0</v>
      </c>
    </row>
    <row r="1464" spans="1:16" x14ac:dyDescent="0.4">
      <c r="A1464" s="8">
        <v>0</v>
      </c>
      <c r="B1464" s="8">
        <v>60</v>
      </c>
      <c r="C1464" s="8">
        <v>1</v>
      </c>
      <c r="D1464" s="8">
        <v>0</v>
      </c>
      <c r="E1464" s="8">
        <v>0</v>
      </c>
      <c r="F1464" s="8">
        <v>0</v>
      </c>
      <c r="G1464" s="8">
        <v>0</v>
      </c>
      <c r="H1464" s="8">
        <v>0</v>
      </c>
      <c r="I1464" s="8">
        <v>0</v>
      </c>
      <c r="J1464" s="8">
        <v>318</v>
      </c>
      <c r="K1464" s="8">
        <v>132</v>
      </c>
      <c r="L1464" s="8">
        <v>75.5</v>
      </c>
      <c r="M1464" s="8">
        <v>18.87</v>
      </c>
      <c r="N1464" s="8">
        <v>105</v>
      </c>
      <c r="O1464" s="8">
        <v>82</v>
      </c>
      <c r="P1464" s="8">
        <v>0</v>
      </c>
    </row>
    <row r="1465" spans="1:16" x14ac:dyDescent="0.4">
      <c r="A1465" s="8">
        <v>1</v>
      </c>
      <c r="B1465" s="8">
        <v>51</v>
      </c>
      <c r="C1465" s="8">
        <v>1</v>
      </c>
      <c r="D1465" s="8">
        <v>1</v>
      </c>
      <c r="E1465" s="8">
        <v>50</v>
      </c>
      <c r="F1465" s="8">
        <v>0</v>
      </c>
      <c r="G1465" s="8">
        <v>0</v>
      </c>
      <c r="H1465" s="8">
        <v>0</v>
      </c>
      <c r="I1465" s="8">
        <v>0</v>
      </c>
      <c r="J1465" s="8">
        <v>335</v>
      </c>
      <c r="K1465" s="8">
        <v>125.5</v>
      </c>
      <c r="L1465" s="8">
        <v>94</v>
      </c>
      <c r="M1465" s="8">
        <v>27.77</v>
      </c>
      <c r="N1465" s="8">
        <v>80</v>
      </c>
      <c r="O1465" s="8">
        <v>67</v>
      </c>
      <c r="P1465" s="8">
        <v>0</v>
      </c>
    </row>
    <row r="1466" spans="1:16" x14ac:dyDescent="0.4">
      <c r="A1466" s="8">
        <v>0</v>
      </c>
      <c r="B1466" s="8">
        <v>44</v>
      </c>
      <c r="C1466" s="8">
        <v>1</v>
      </c>
      <c r="D1466" s="8">
        <v>0</v>
      </c>
      <c r="E1466" s="8">
        <v>0</v>
      </c>
      <c r="F1466" s="8">
        <v>0</v>
      </c>
      <c r="G1466" s="8">
        <v>0</v>
      </c>
      <c r="H1466" s="8">
        <v>0</v>
      </c>
      <c r="I1466" s="8">
        <v>0</v>
      </c>
      <c r="J1466" s="8">
        <v>206</v>
      </c>
      <c r="K1466" s="8">
        <v>121</v>
      </c>
      <c r="L1466" s="8">
        <v>81</v>
      </c>
      <c r="M1466" s="8">
        <v>24.12</v>
      </c>
      <c r="N1466" s="8">
        <v>64</v>
      </c>
      <c r="O1466" s="8">
        <v>77</v>
      </c>
      <c r="P1466" s="8">
        <v>0</v>
      </c>
    </row>
    <row r="1467" spans="1:16" x14ac:dyDescent="0.4">
      <c r="A1467" s="8">
        <v>0</v>
      </c>
      <c r="B1467" s="8">
        <v>47</v>
      </c>
      <c r="C1467" s="8">
        <v>1</v>
      </c>
      <c r="D1467" s="8">
        <v>1</v>
      </c>
      <c r="E1467" s="8">
        <v>20</v>
      </c>
      <c r="F1467" s="8">
        <v>0</v>
      </c>
      <c r="G1467" s="8">
        <v>0</v>
      </c>
      <c r="H1467" s="8">
        <v>1</v>
      </c>
      <c r="I1467" s="8">
        <v>0</v>
      </c>
      <c r="J1467" s="8">
        <v>325</v>
      </c>
      <c r="K1467" s="8">
        <v>160</v>
      </c>
      <c r="L1467" s="8">
        <v>95</v>
      </c>
      <c r="M1467" s="8">
        <v>32.07</v>
      </c>
      <c r="N1467" s="8">
        <v>95</v>
      </c>
      <c r="O1467" s="8">
        <v>87</v>
      </c>
      <c r="P1467" s="8">
        <v>0</v>
      </c>
    </row>
    <row r="1468" spans="1:16" x14ac:dyDescent="0.4">
      <c r="A1468" s="8">
        <v>1</v>
      </c>
      <c r="B1468" s="8">
        <v>59</v>
      </c>
      <c r="C1468" s="8">
        <v>4</v>
      </c>
      <c r="D1468" s="8">
        <v>0</v>
      </c>
      <c r="E1468" s="8">
        <v>0</v>
      </c>
      <c r="F1468" s="8">
        <v>0</v>
      </c>
      <c r="G1468" s="8">
        <v>0</v>
      </c>
      <c r="H1468" s="8">
        <v>0</v>
      </c>
      <c r="I1468" s="8">
        <v>0</v>
      </c>
      <c r="J1468" s="8">
        <v>237</v>
      </c>
      <c r="K1468" s="8">
        <v>111</v>
      </c>
      <c r="L1468" s="8">
        <v>80</v>
      </c>
      <c r="M1468" s="8">
        <v>29.77</v>
      </c>
      <c r="N1468" s="8">
        <v>65</v>
      </c>
      <c r="O1468" s="8">
        <v>72</v>
      </c>
      <c r="P1468" s="8">
        <v>0</v>
      </c>
    </row>
    <row r="1469" spans="1:16" x14ac:dyDescent="0.4">
      <c r="A1469" s="8">
        <v>1</v>
      </c>
      <c r="B1469" s="8">
        <v>40</v>
      </c>
      <c r="C1469" s="8">
        <v>2</v>
      </c>
      <c r="D1469" s="8">
        <v>0</v>
      </c>
      <c r="E1469" s="8">
        <v>0</v>
      </c>
      <c r="F1469" s="8">
        <v>0</v>
      </c>
      <c r="G1469" s="8">
        <v>0</v>
      </c>
      <c r="H1469" s="8">
        <v>0</v>
      </c>
      <c r="I1469" s="8">
        <v>0</v>
      </c>
      <c r="J1469" s="8">
        <v>234</v>
      </c>
      <c r="K1469" s="8">
        <v>127</v>
      </c>
      <c r="L1469" s="8">
        <v>79</v>
      </c>
      <c r="M1469" s="8">
        <v>26.56</v>
      </c>
      <c r="N1469" s="8">
        <v>60</v>
      </c>
      <c r="O1469" s="8">
        <v>92</v>
      </c>
      <c r="P1469" s="8">
        <v>0</v>
      </c>
    </row>
    <row r="1470" spans="1:16" x14ac:dyDescent="0.4">
      <c r="A1470" s="8">
        <v>1</v>
      </c>
      <c r="B1470" s="8">
        <v>50</v>
      </c>
      <c r="C1470" s="8">
        <v>1</v>
      </c>
      <c r="D1470" s="8">
        <v>1</v>
      </c>
      <c r="E1470" s="8">
        <v>60</v>
      </c>
      <c r="F1470" s="8">
        <v>0</v>
      </c>
      <c r="G1470" s="8">
        <v>0</v>
      </c>
      <c r="H1470" s="8">
        <v>1</v>
      </c>
      <c r="I1470" s="8">
        <v>0</v>
      </c>
      <c r="J1470" s="8">
        <v>340</v>
      </c>
      <c r="K1470" s="8">
        <v>134</v>
      </c>
      <c r="L1470" s="8">
        <v>95</v>
      </c>
      <c r="M1470" s="8">
        <v>30.46</v>
      </c>
      <c r="N1470" s="8">
        <v>85</v>
      </c>
      <c r="O1470" s="8">
        <v>86</v>
      </c>
      <c r="P1470" s="8">
        <v>0</v>
      </c>
    </row>
    <row r="1471" spans="1:16" x14ac:dyDescent="0.4">
      <c r="A1471" s="8">
        <v>0</v>
      </c>
      <c r="B1471" s="8">
        <v>54</v>
      </c>
      <c r="C1471" s="8">
        <v>3</v>
      </c>
      <c r="D1471" s="8">
        <v>0</v>
      </c>
      <c r="E1471" s="8">
        <v>0</v>
      </c>
      <c r="F1471" s="8">
        <v>0</v>
      </c>
      <c r="G1471" s="8">
        <v>0</v>
      </c>
      <c r="H1471" s="8">
        <v>1</v>
      </c>
      <c r="I1471" s="8">
        <v>0</v>
      </c>
      <c r="J1471" s="8">
        <v>258</v>
      </c>
      <c r="K1471" s="8">
        <v>148</v>
      </c>
      <c r="L1471" s="8">
        <v>93</v>
      </c>
      <c r="M1471" s="8">
        <v>20.51</v>
      </c>
      <c r="N1471" s="8">
        <v>74</v>
      </c>
      <c r="O1471" s="8">
        <v>95</v>
      </c>
      <c r="P1471" s="8">
        <v>0</v>
      </c>
    </row>
    <row r="1472" spans="1:16" x14ac:dyDescent="0.4">
      <c r="A1472" s="8">
        <v>0</v>
      </c>
      <c r="B1472" s="8">
        <v>53</v>
      </c>
      <c r="C1472" s="8">
        <v>3</v>
      </c>
      <c r="D1472" s="8">
        <v>0</v>
      </c>
      <c r="E1472" s="8">
        <v>0</v>
      </c>
      <c r="F1472" s="8">
        <v>0</v>
      </c>
      <c r="G1472" s="8">
        <v>0</v>
      </c>
      <c r="H1472" s="8">
        <v>1</v>
      </c>
      <c r="I1472" s="8">
        <v>0</v>
      </c>
      <c r="J1472" s="8">
        <v>238</v>
      </c>
      <c r="K1472" s="8">
        <v>172.5</v>
      </c>
      <c r="L1472" s="8">
        <v>91</v>
      </c>
      <c r="M1472" s="8">
        <v>24.16</v>
      </c>
      <c r="N1472" s="8">
        <v>112</v>
      </c>
      <c r="O1472" s="7" t="s">
        <v>43</v>
      </c>
      <c r="P1472" s="8">
        <v>0</v>
      </c>
    </row>
    <row r="1473" spans="1:16" x14ac:dyDescent="0.4">
      <c r="A1473" s="8">
        <v>0</v>
      </c>
      <c r="B1473" s="8">
        <v>51</v>
      </c>
      <c r="C1473" s="8">
        <v>3</v>
      </c>
      <c r="D1473" s="8">
        <v>0</v>
      </c>
      <c r="E1473" s="8">
        <v>0</v>
      </c>
      <c r="F1473" s="8">
        <v>0</v>
      </c>
      <c r="G1473" s="8">
        <v>0</v>
      </c>
      <c r="H1473" s="8">
        <v>0</v>
      </c>
      <c r="I1473" s="8">
        <v>0</v>
      </c>
      <c r="J1473" s="8">
        <v>260</v>
      </c>
      <c r="K1473" s="8">
        <v>107.5</v>
      </c>
      <c r="L1473" s="8">
        <v>70</v>
      </c>
      <c r="M1473" s="8">
        <v>23.53</v>
      </c>
      <c r="N1473" s="8">
        <v>80</v>
      </c>
      <c r="O1473" s="8">
        <v>67</v>
      </c>
      <c r="P1473" s="8">
        <v>0</v>
      </c>
    </row>
    <row r="1474" spans="1:16" x14ac:dyDescent="0.4">
      <c r="A1474" s="8">
        <v>1</v>
      </c>
      <c r="B1474" s="8">
        <v>61</v>
      </c>
      <c r="C1474" s="8">
        <v>1</v>
      </c>
      <c r="D1474" s="8">
        <v>1</v>
      </c>
      <c r="E1474" s="8">
        <v>7</v>
      </c>
      <c r="F1474" s="8">
        <v>0</v>
      </c>
      <c r="G1474" s="8">
        <v>0</v>
      </c>
      <c r="H1474" s="8">
        <v>1</v>
      </c>
      <c r="I1474" s="8">
        <v>0</v>
      </c>
      <c r="J1474" s="8">
        <v>176</v>
      </c>
      <c r="K1474" s="8">
        <v>125</v>
      </c>
      <c r="L1474" s="8">
        <v>82</v>
      </c>
      <c r="M1474" s="8">
        <v>29.82</v>
      </c>
      <c r="N1474" s="8">
        <v>70</v>
      </c>
      <c r="O1474" s="8">
        <v>75</v>
      </c>
      <c r="P1474" s="8">
        <v>0</v>
      </c>
    </row>
    <row r="1475" spans="1:16" x14ac:dyDescent="0.4">
      <c r="A1475" s="8">
        <v>1</v>
      </c>
      <c r="B1475" s="8">
        <v>41</v>
      </c>
      <c r="C1475" s="8">
        <v>4</v>
      </c>
      <c r="D1475" s="8">
        <v>0</v>
      </c>
      <c r="E1475" s="8">
        <v>0</v>
      </c>
      <c r="F1475" s="8">
        <v>0</v>
      </c>
      <c r="G1475" s="8">
        <v>0</v>
      </c>
      <c r="H1475" s="8">
        <v>1</v>
      </c>
      <c r="I1475" s="8">
        <v>0</v>
      </c>
      <c r="J1475" s="8">
        <v>206</v>
      </c>
      <c r="K1475" s="8">
        <v>124</v>
      </c>
      <c r="L1475" s="8">
        <v>90</v>
      </c>
      <c r="M1475" s="8">
        <v>30.69</v>
      </c>
      <c r="N1475" s="8">
        <v>75</v>
      </c>
      <c r="O1475" s="8">
        <v>83</v>
      </c>
      <c r="P1475" s="8">
        <v>0</v>
      </c>
    </row>
    <row r="1476" spans="1:16" x14ac:dyDescent="0.4">
      <c r="A1476" s="8">
        <v>0</v>
      </c>
      <c r="B1476" s="8">
        <v>47</v>
      </c>
      <c r="C1476" s="8">
        <v>1</v>
      </c>
      <c r="D1476" s="8">
        <v>0</v>
      </c>
      <c r="E1476" s="8">
        <v>0</v>
      </c>
      <c r="F1476" s="8">
        <v>0</v>
      </c>
      <c r="G1476" s="8">
        <v>0</v>
      </c>
      <c r="H1476" s="8">
        <v>0</v>
      </c>
      <c r="I1476" s="8">
        <v>0</v>
      </c>
      <c r="J1476" s="8">
        <v>278</v>
      </c>
      <c r="K1476" s="8">
        <v>156</v>
      </c>
      <c r="L1476" s="8">
        <v>96</v>
      </c>
      <c r="M1476" s="8">
        <v>27.86</v>
      </c>
      <c r="N1476" s="8">
        <v>80</v>
      </c>
      <c r="O1476" s="8">
        <v>70</v>
      </c>
      <c r="P1476" s="8">
        <v>0</v>
      </c>
    </row>
    <row r="1477" spans="1:16" x14ac:dyDescent="0.4">
      <c r="A1477" s="8">
        <v>0</v>
      </c>
      <c r="B1477" s="8">
        <v>46</v>
      </c>
      <c r="C1477" s="8">
        <v>2</v>
      </c>
      <c r="D1477" s="8">
        <v>1</v>
      </c>
      <c r="E1477" s="8">
        <v>3</v>
      </c>
      <c r="F1477" s="8">
        <v>0</v>
      </c>
      <c r="G1477" s="8">
        <v>0</v>
      </c>
      <c r="H1477" s="8">
        <v>0</v>
      </c>
      <c r="I1477" s="8">
        <v>0</v>
      </c>
      <c r="J1477" s="8">
        <v>214</v>
      </c>
      <c r="K1477" s="8">
        <v>128</v>
      </c>
      <c r="L1477" s="8">
        <v>71</v>
      </c>
      <c r="M1477" s="8">
        <v>21.82</v>
      </c>
      <c r="N1477" s="8">
        <v>63</v>
      </c>
      <c r="O1477" s="8">
        <v>66</v>
      </c>
      <c r="P1477" s="8">
        <v>0</v>
      </c>
    </row>
    <row r="1478" spans="1:16" x14ac:dyDescent="0.4">
      <c r="A1478" s="8">
        <v>0</v>
      </c>
      <c r="B1478" s="8">
        <v>60</v>
      </c>
      <c r="C1478" s="8">
        <v>2</v>
      </c>
      <c r="D1478" s="8">
        <v>0</v>
      </c>
      <c r="E1478" s="8">
        <v>0</v>
      </c>
      <c r="F1478" s="8">
        <v>0</v>
      </c>
      <c r="G1478" s="8">
        <v>0</v>
      </c>
      <c r="H1478" s="8">
        <v>1</v>
      </c>
      <c r="I1478" s="8">
        <v>0</v>
      </c>
      <c r="J1478" s="8">
        <v>334</v>
      </c>
      <c r="K1478" s="8">
        <v>132</v>
      </c>
      <c r="L1478" s="8">
        <v>94</v>
      </c>
      <c r="M1478" s="8">
        <v>25.38</v>
      </c>
      <c r="N1478" s="8">
        <v>80</v>
      </c>
      <c r="O1478" s="8">
        <v>98</v>
      </c>
      <c r="P1478" s="8">
        <v>1</v>
      </c>
    </row>
    <row r="1479" spans="1:16" x14ac:dyDescent="0.4">
      <c r="A1479" s="8">
        <v>0</v>
      </c>
      <c r="B1479" s="8">
        <v>49</v>
      </c>
      <c r="C1479" s="8">
        <v>2</v>
      </c>
      <c r="D1479" s="8">
        <v>0</v>
      </c>
      <c r="E1479" s="8">
        <v>0</v>
      </c>
      <c r="F1479" s="8">
        <v>0</v>
      </c>
      <c r="G1479" s="8">
        <v>0</v>
      </c>
      <c r="H1479" s="8">
        <v>0</v>
      </c>
      <c r="I1479" s="8">
        <v>0</v>
      </c>
      <c r="J1479" s="8">
        <v>290</v>
      </c>
      <c r="K1479" s="8">
        <v>137.5</v>
      </c>
      <c r="L1479" s="8">
        <v>92</v>
      </c>
      <c r="M1479" s="8">
        <v>24.46</v>
      </c>
      <c r="N1479" s="8">
        <v>80</v>
      </c>
      <c r="O1479" s="8">
        <v>74</v>
      </c>
      <c r="P1479" s="8">
        <v>0</v>
      </c>
    </row>
    <row r="1480" spans="1:16" x14ac:dyDescent="0.4">
      <c r="A1480" s="8">
        <v>0</v>
      </c>
      <c r="B1480" s="8">
        <v>57</v>
      </c>
      <c r="C1480" s="7" t="s">
        <v>43</v>
      </c>
      <c r="D1480" s="8">
        <v>0</v>
      </c>
      <c r="E1480" s="8">
        <v>0</v>
      </c>
      <c r="F1480" s="8">
        <v>1</v>
      </c>
      <c r="G1480" s="8">
        <v>0</v>
      </c>
      <c r="H1480" s="8">
        <v>1</v>
      </c>
      <c r="I1480" s="8">
        <v>0</v>
      </c>
      <c r="J1480" s="8">
        <v>190</v>
      </c>
      <c r="K1480" s="8">
        <v>155</v>
      </c>
      <c r="L1480" s="8">
        <v>85</v>
      </c>
      <c r="M1480" s="8">
        <v>26.08</v>
      </c>
      <c r="N1480" s="8">
        <v>55</v>
      </c>
      <c r="O1480" s="8">
        <v>66</v>
      </c>
      <c r="P1480" s="8">
        <v>0</v>
      </c>
    </row>
    <row r="1481" spans="1:16" x14ac:dyDescent="0.4">
      <c r="A1481" s="8">
        <v>0</v>
      </c>
      <c r="B1481" s="8">
        <v>45</v>
      </c>
      <c r="C1481" s="8">
        <v>1</v>
      </c>
      <c r="D1481" s="8">
        <v>0</v>
      </c>
      <c r="E1481" s="8">
        <v>0</v>
      </c>
      <c r="F1481" s="8">
        <v>0</v>
      </c>
      <c r="G1481" s="8">
        <v>0</v>
      </c>
      <c r="H1481" s="8">
        <v>1</v>
      </c>
      <c r="I1481" s="8">
        <v>0</v>
      </c>
      <c r="J1481" s="8">
        <v>172</v>
      </c>
      <c r="K1481" s="8">
        <v>137</v>
      </c>
      <c r="L1481" s="8">
        <v>92.5</v>
      </c>
      <c r="M1481" s="8">
        <v>30.35</v>
      </c>
      <c r="N1481" s="8">
        <v>90</v>
      </c>
      <c r="O1481" s="8">
        <v>83</v>
      </c>
      <c r="P1481" s="8">
        <v>1</v>
      </c>
    </row>
    <row r="1482" spans="1:16" x14ac:dyDescent="0.4">
      <c r="A1482" s="8">
        <v>0</v>
      </c>
      <c r="B1482" s="8">
        <v>39</v>
      </c>
      <c r="C1482" s="8">
        <v>3</v>
      </c>
      <c r="D1482" s="8">
        <v>0</v>
      </c>
      <c r="E1482" s="8">
        <v>0</v>
      </c>
      <c r="F1482" s="8">
        <v>0</v>
      </c>
      <c r="G1482" s="8">
        <v>0</v>
      </c>
      <c r="H1482" s="8">
        <v>0</v>
      </c>
      <c r="I1482" s="8">
        <v>0</v>
      </c>
      <c r="J1482" s="8">
        <v>194</v>
      </c>
      <c r="K1482" s="8">
        <v>115</v>
      </c>
      <c r="L1482" s="8">
        <v>70</v>
      </c>
      <c r="M1482" s="8">
        <v>25.73</v>
      </c>
      <c r="N1482" s="8">
        <v>70</v>
      </c>
      <c r="O1482" s="8">
        <v>54</v>
      </c>
      <c r="P1482" s="8">
        <v>0</v>
      </c>
    </row>
    <row r="1483" spans="1:16" x14ac:dyDescent="0.4">
      <c r="A1483" s="8">
        <v>1</v>
      </c>
      <c r="B1483" s="8">
        <v>61</v>
      </c>
      <c r="C1483" s="8">
        <v>1</v>
      </c>
      <c r="D1483" s="8">
        <v>0</v>
      </c>
      <c r="E1483" s="8">
        <v>0</v>
      </c>
      <c r="F1483" s="8">
        <v>0</v>
      </c>
      <c r="G1483" s="8">
        <v>0</v>
      </c>
      <c r="H1483" s="8">
        <v>0</v>
      </c>
      <c r="I1483" s="8">
        <v>0</v>
      </c>
      <c r="J1483" s="8">
        <v>295</v>
      </c>
      <c r="K1483" s="8">
        <v>131.5</v>
      </c>
      <c r="L1483" s="8">
        <v>85</v>
      </c>
      <c r="M1483" s="8">
        <v>27.33</v>
      </c>
      <c r="N1483" s="8">
        <v>80</v>
      </c>
      <c r="O1483" s="8">
        <v>83</v>
      </c>
      <c r="P1483" s="8">
        <v>0</v>
      </c>
    </row>
    <row r="1484" spans="1:16" x14ac:dyDescent="0.4">
      <c r="A1484" s="8">
        <v>0</v>
      </c>
      <c r="B1484" s="8">
        <v>40</v>
      </c>
      <c r="C1484" s="8">
        <v>2</v>
      </c>
      <c r="D1484" s="8">
        <v>0</v>
      </c>
      <c r="E1484" s="8">
        <v>0</v>
      </c>
      <c r="F1484" s="8">
        <v>0</v>
      </c>
      <c r="G1484" s="8">
        <v>0</v>
      </c>
      <c r="H1484" s="8">
        <v>0</v>
      </c>
      <c r="I1484" s="8">
        <v>0</v>
      </c>
      <c r="J1484" s="8">
        <v>185</v>
      </c>
      <c r="K1484" s="8">
        <v>117.5</v>
      </c>
      <c r="L1484" s="8">
        <v>72</v>
      </c>
      <c r="M1484" s="8">
        <v>21.12</v>
      </c>
      <c r="N1484" s="8">
        <v>70</v>
      </c>
      <c r="O1484" s="8">
        <v>79</v>
      </c>
      <c r="P1484" s="8">
        <v>0</v>
      </c>
    </row>
    <row r="1485" spans="1:16" x14ac:dyDescent="0.4">
      <c r="A1485" s="8">
        <v>1</v>
      </c>
      <c r="B1485" s="8">
        <v>55</v>
      </c>
      <c r="C1485" s="8">
        <v>1</v>
      </c>
      <c r="D1485" s="8">
        <v>0</v>
      </c>
      <c r="E1485" s="8">
        <v>0</v>
      </c>
      <c r="F1485" s="8">
        <v>0</v>
      </c>
      <c r="G1485" s="8">
        <v>0</v>
      </c>
      <c r="H1485" s="8">
        <v>0</v>
      </c>
      <c r="I1485" s="8">
        <v>0</v>
      </c>
      <c r="J1485" s="8">
        <v>255</v>
      </c>
      <c r="K1485" s="8">
        <v>129</v>
      </c>
      <c r="L1485" s="8">
        <v>78</v>
      </c>
      <c r="M1485" s="8">
        <v>26.36</v>
      </c>
      <c r="N1485" s="8">
        <v>69</v>
      </c>
      <c r="O1485" s="8">
        <v>79</v>
      </c>
      <c r="P1485" s="8">
        <v>0</v>
      </c>
    </row>
    <row r="1486" spans="1:16" x14ac:dyDescent="0.4">
      <c r="A1486" s="8">
        <v>1</v>
      </c>
      <c r="B1486" s="8">
        <v>61</v>
      </c>
      <c r="C1486" s="8">
        <v>4</v>
      </c>
      <c r="D1486" s="8">
        <v>0</v>
      </c>
      <c r="E1486" s="8">
        <v>0</v>
      </c>
      <c r="F1486" s="8">
        <v>0</v>
      </c>
      <c r="G1486" s="8">
        <v>0</v>
      </c>
      <c r="H1486" s="8">
        <v>0</v>
      </c>
      <c r="I1486" s="8">
        <v>0</v>
      </c>
      <c r="J1486" s="8">
        <v>179</v>
      </c>
      <c r="K1486" s="8">
        <v>112</v>
      </c>
      <c r="L1486" s="8">
        <v>66.5</v>
      </c>
      <c r="M1486" s="8">
        <v>24.38</v>
      </c>
      <c r="N1486" s="8">
        <v>60</v>
      </c>
      <c r="O1486" s="8">
        <v>100</v>
      </c>
      <c r="P1486" s="8">
        <v>0</v>
      </c>
    </row>
    <row r="1487" spans="1:16" x14ac:dyDescent="0.4">
      <c r="A1487" s="8">
        <v>1</v>
      </c>
      <c r="B1487" s="8">
        <v>52</v>
      </c>
      <c r="C1487" s="8">
        <v>2</v>
      </c>
      <c r="D1487" s="8">
        <v>1</v>
      </c>
      <c r="E1487" s="8">
        <v>20</v>
      </c>
      <c r="F1487" s="8">
        <v>0</v>
      </c>
      <c r="G1487" s="8">
        <v>0</v>
      </c>
      <c r="H1487" s="8">
        <v>0</v>
      </c>
      <c r="I1487" s="8">
        <v>1</v>
      </c>
      <c r="J1487" s="8">
        <v>258</v>
      </c>
      <c r="K1487" s="8">
        <v>132</v>
      </c>
      <c r="L1487" s="8">
        <v>80</v>
      </c>
      <c r="M1487" s="8">
        <v>27.52</v>
      </c>
      <c r="N1487" s="8">
        <v>90</v>
      </c>
      <c r="O1487" s="8">
        <v>268</v>
      </c>
      <c r="P1487" s="8">
        <v>1</v>
      </c>
    </row>
    <row r="1488" spans="1:16" x14ac:dyDescent="0.4">
      <c r="A1488" s="8">
        <v>1</v>
      </c>
      <c r="B1488" s="8">
        <v>54</v>
      </c>
      <c r="C1488" s="8">
        <v>1</v>
      </c>
      <c r="D1488" s="8">
        <v>0</v>
      </c>
      <c r="E1488" s="8">
        <v>0</v>
      </c>
      <c r="F1488" s="8">
        <v>0</v>
      </c>
      <c r="G1488" s="8">
        <v>0</v>
      </c>
      <c r="H1488" s="8">
        <v>0</v>
      </c>
      <c r="I1488" s="8">
        <v>0</v>
      </c>
      <c r="J1488" s="8">
        <v>206</v>
      </c>
      <c r="K1488" s="8">
        <v>141</v>
      </c>
      <c r="L1488" s="8">
        <v>92</v>
      </c>
      <c r="M1488" s="8">
        <v>35.85</v>
      </c>
      <c r="N1488" s="8">
        <v>75</v>
      </c>
      <c r="O1488" s="8">
        <v>120</v>
      </c>
      <c r="P1488" s="8">
        <v>0</v>
      </c>
    </row>
    <row r="1489" spans="1:16" x14ac:dyDescent="0.4">
      <c r="A1489" s="8">
        <v>0</v>
      </c>
      <c r="B1489" s="8">
        <v>50</v>
      </c>
      <c r="C1489" s="8">
        <v>2</v>
      </c>
      <c r="D1489" s="8">
        <v>0</v>
      </c>
      <c r="E1489" s="8">
        <v>0</v>
      </c>
      <c r="F1489" s="8">
        <v>0</v>
      </c>
      <c r="G1489" s="8">
        <v>0</v>
      </c>
      <c r="H1489" s="8">
        <v>1</v>
      </c>
      <c r="I1489" s="8">
        <v>0</v>
      </c>
      <c r="J1489" s="8">
        <v>215</v>
      </c>
      <c r="K1489" s="8">
        <v>130.5</v>
      </c>
      <c r="L1489" s="8">
        <v>98</v>
      </c>
      <c r="M1489" s="8">
        <v>24.94</v>
      </c>
      <c r="N1489" s="8">
        <v>68</v>
      </c>
      <c r="O1489" s="8">
        <v>100</v>
      </c>
      <c r="P1489" s="8">
        <v>0</v>
      </c>
    </row>
    <row r="1490" spans="1:16" x14ac:dyDescent="0.4">
      <c r="A1490" s="8">
        <v>1</v>
      </c>
      <c r="B1490" s="8">
        <v>37</v>
      </c>
      <c r="C1490" s="8">
        <v>4</v>
      </c>
      <c r="D1490" s="8">
        <v>1</v>
      </c>
      <c r="E1490" s="8">
        <v>60</v>
      </c>
      <c r="F1490" s="8">
        <v>0</v>
      </c>
      <c r="G1490" s="8">
        <v>0</v>
      </c>
      <c r="H1490" s="8">
        <v>0</v>
      </c>
      <c r="I1490" s="8">
        <v>0</v>
      </c>
      <c r="J1490" s="8">
        <v>254</v>
      </c>
      <c r="K1490" s="8">
        <v>122.5</v>
      </c>
      <c r="L1490" s="8">
        <v>82.5</v>
      </c>
      <c r="M1490" s="8">
        <v>23.87</v>
      </c>
      <c r="N1490" s="8">
        <v>88</v>
      </c>
      <c r="O1490" s="8">
        <v>83</v>
      </c>
      <c r="P1490" s="8">
        <v>0</v>
      </c>
    </row>
    <row r="1491" spans="1:16" x14ac:dyDescent="0.4">
      <c r="A1491" s="8">
        <v>0</v>
      </c>
      <c r="B1491" s="8">
        <v>55</v>
      </c>
      <c r="C1491" s="8">
        <v>1</v>
      </c>
      <c r="D1491" s="8">
        <v>0</v>
      </c>
      <c r="E1491" s="8">
        <v>0</v>
      </c>
      <c r="F1491" s="8">
        <v>0</v>
      </c>
      <c r="G1491" s="8">
        <v>0</v>
      </c>
      <c r="H1491" s="8">
        <v>0</v>
      </c>
      <c r="I1491" s="8">
        <v>0</v>
      </c>
      <c r="J1491" s="8">
        <v>230</v>
      </c>
      <c r="K1491" s="8">
        <v>109</v>
      </c>
      <c r="L1491" s="8">
        <v>70</v>
      </c>
      <c r="M1491" s="8">
        <v>28.27</v>
      </c>
      <c r="N1491" s="8">
        <v>72</v>
      </c>
      <c r="O1491" s="8">
        <v>73</v>
      </c>
      <c r="P1491" s="8">
        <v>0</v>
      </c>
    </row>
    <row r="1492" spans="1:16" x14ac:dyDescent="0.4">
      <c r="A1492" s="8">
        <v>0</v>
      </c>
      <c r="B1492" s="8">
        <v>61</v>
      </c>
      <c r="C1492" s="8">
        <v>2</v>
      </c>
      <c r="D1492" s="8">
        <v>1</v>
      </c>
      <c r="E1492" s="8">
        <v>20</v>
      </c>
      <c r="F1492" s="8">
        <v>0</v>
      </c>
      <c r="G1492" s="8">
        <v>0</v>
      </c>
      <c r="H1492" s="8">
        <v>1</v>
      </c>
      <c r="I1492" s="8">
        <v>0</v>
      </c>
      <c r="J1492" s="8">
        <v>326</v>
      </c>
      <c r="K1492" s="8">
        <v>141</v>
      </c>
      <c r="L1492" s="8">
        <v>75</v>
      </c>
      <c r="M1492" s="8">
        <v>26.11</v>
      </c>
      <c r="N1492" s="8">
        <v>60</v>
      </c>
      <c r="O1492" s="8">
        <v>72</v>
      </c>
      <c r="P1492" s="8">
        <v>0</v>
      </c>
    </row>
    <row r="1493" spans="1:16" x14ac:dyDescent="0.4">
      <c r="A1493" s="8">
        <v>0</v>
      </c>
      <c r="B1493" s="8">
        <v>63</v>
      </c>
      <c r="C1493" s="8">
        <v>4</v>
      </c>
      <c r="D1493" s="8">
        <v>0</v>
      </c>
      <c r="E1493" s="8">
        <v>0</v>
      </c>
      <c r="F1493" s="8">
        <v>0</v>
      </c>
      <c r="G1493" s="8">
        <v>0</v>
      </c>
      <c r="H1493" s="8">
        <v>0</v>
      </c>
      <c r="I1493" s="8">
        <v>0</v>
      </c>
      <c r="J1493" s="8">
        <v>232</v>
      </c>
      <c r="K1493" s="8">
        <v>126</v>
      </c>
      <c r="L1493" s="8">
        <v>66</v>
      </c>
      <c r="M1493" s="8">
        <v>22.62</v>
      </c>
      <c r="N1493" s="8">
        <v>55</v>
      </c>
      <c r="O1493" s="8">
        <v>79</v>
      </c>
      <c r="P1493" s="8">
        <v>0</v>
      </c>
    </row>
    <row r="1494" spans="1:16" x14ac:dyDescent="0.4">
      <c r="A1494" s="8">
        <v>0</v>
      </c>
      <c r="B1494" s="8">
        <v>57</v>
      </c>
      <c r="C1494" s="8">
        <v>1</v>
      </c>
      <c r="D1494" s="8">
        <v>0</v>
      </c>
      <c r="E1494" s="8">
        <v>0</v>
      </c>
      <c r="F1494" s="8">
        <v>0</v>
      </c>
      <c r="G1494" s="8">
        <v>0</v>
      </c>
      <c r="H1494" s="8">
        <v>0</v>
      </c>
      <c r="I1494" s="8">
        <v>0</v>
      </c>
      <c r="J1494" s="8">
        <v>306</v>
      </c>
      <c r="K1494" s="8">
        <v>135</v>
      </c>
      <c r="L1494" s="8">
        <v>88</v>
      </c>
      <c r="M1494" s="8">
        <v>28.36</v>
      </c>
      <c r="N1494" s="8">
        <v>80</v>
      </c>
      <c r="O1494" s="8">
        <v>70</v>
      </c>
      <c r="P1494" s="8">
        <v>0</v>
      </c>
    </row>
    <row r="1495" spans="1:16" x14ac:dyDescent="0.4">
      <c r="A1495" s="8">
        <v>1</v>
      </c>
      <c r="B1495" s="8">
        <v>46</v>
      </c>
      <c r="C1495" s="8">
        <v>1</v>
      </c>
      <c r="D1495" s="8">
        <v>1</v>
      </c>
      <c r="E1495" s="8">
        <v>20</v>
      </c>
      <c r="F1495" s="8">
        <v>0</v>
      </c>
      <c r="G1495" s="8">
        <v>0</v>
      </c>
      <c r="H1495" s="8">
        <v>0</v>
      </c>
      <c r="I1495" s="8">
        <v>0</v>
      </c>
      <c r="J1495" s="8">
        <v>210</v>
      </c>
      <c r="K1495" s="8">
        <v>103</v>
      </c>
      <c r="L1495" s="8">
        <v>73</v>
      </c>
      <c r="M1495" s="8">
        <v>18</v>
      </c>
      <c r="N1495" s="8">
        <v>78</v>
      </c>
      <c r="O1495" s="7" t="s">
        <v>43</v>
      </c>
      <c r="P1495" s="8">
        <v>0</v>
      </c>
    </row>
    <row r="1496" spans="1:16" x14ac:dyDescent="0.4">
      <c r="A1496" s="8">
        <v>0</v>
      </c>
      <c r="B1496" s="8">
        <v>58</v>
      </c>
      <c r="C1496" s="8">
        <v>2</v>
      </c>
      <c r="D1496" s="8">
        <v>1</v>
      </c>
      <c r="E1496" s="8">
        <v>3</v>
      </c>
      <c r="F1496" s="8">
        <v>0</v>
      </c>
      <c r="G1496" s="8">
        <v>0</v>
      </c>
      <c r="H1496" s="8">
        <v>0</v>
      </c>
      <c r="I1496" s="8">
        <v>0</v>
      </c>
      <c r="J1496" s="8">
        <v>242</v>
      </c>
      <c r="K1496" s="8">
        <v>123</v>
      </c>
      <c r="L1496" s="8">
        <v>69</v>
      </c>
      <c r="M1496" s="8">
        <v>23.38</v>
      </c>
      <c r="N1496" s="8">
        <v>74</v>
      </c>
      <c r="O1496" s="8">
        <v>72</v>
      </c>
      <c r="P1496" s="8">
        <v>0</v>
      </c>
    </row>
    <row r="1497" spans="1:16" x14ac:dyDescent="0.4">
      <c r="A1497" s="8">
        <v>0</v>
      </c>
      <c r="B1497" s="8">
        <v>57</v>
      </c>
      <c r="C1497" s="8">
        <v>4</v>
      </c>
      <c r="D1497" s="8">
        <v>0</v>
      </c>
      <c r="E1497" s="8">
        <v>0</v>
      </c>
      <c r="F1497" s="8">
        <v>0</v>
      </c>
      <c r="G1497" s="8">
        <v>0</v>
      </c>
      <c r="H1497" s="8">
        <v>0</v>
      </c>
      <c r="I1497" s="8">
        <v>0</v>
      </c>
      <c r="J1497" s="8">
        <v>160</v>
      </c>
      <c r="K1497" s="8">
        <v>105</v>
      </c>
      <c r="L1497" s="8">
        <v>70</v>
      </c>
      <c r="M1497" s="8">
        <v>27.01</v>
      </c>
      <c r="N1497" s="8">
        <v>52</v>
      </c>
      <c r="O1497" s="8">
        <v>61</v>
      </c>
      <c r="P1497" s="8">
        <v>0</v>
      </c>
    </row>
    <row r="1498" spans="1:16" x14ac:dyDescent="0.4">
      <c r="A1498" s="8">
        <v>0</v>
      </c>
      <c r="B1498" s="8">
        <v>40</v>
      </c>
      <c r="C1498" s="8">
        <v>3</v>
      </c>
      <c r="D1498" s="8">
        <v>1</v>
      </c>
      <c r="E1498" s="8">
        <v>15</v>
      </c>
      <c r="F1498" s="8">
        <v>0</v>
      </c>
      <c r="G1498" s="8">
        <v>0</v>
      </c>
      <c r="H1498" s="8">
        <v>0</v>
      </c>
      <c r="I1498" s="8">
        <v>0</v>
      </c>
      <c r="J1498" s="8">
        <v>304</v>
      </c>
      <c r="K1498" s="8">
        <v>121</v>
      </c>
      <c r="L1498" s="8">
        <v>88</v>
      </c>
      <c r="M1498" s="8">
        <v>22.52</v>
      </c>
      <c r="N1498" s="8">
        <v>60</v>
      </c>
      <c r="O1498" s="8">
        <v>80</v>
      </c>
      <c r="P1498" s="8">
        <v>0</v>
      </c>
    </row>
    <row r="1499" spans="1:16" x14ac:dyDescent="0.4">
      <c r="A1499" s="8">
        <v>1</v>
      </c>
      <c r="B1499" s="8">
        <v>55</v>
      </c>
      <c r="C1499" s="8">
        <v>1</v>
      </c>
      <c r="D1499" s="8">
        <v>1</v>
      </c>
      <c r="E1499" s="7" t="s">
        <v>43</v>
      </c>
      <c r="F1499" s="8">
        <v>0</v>
      </c>
      <c r="G1499" s="8">
        <v>0</v>
      </c>
      <c r="H1499" s="8">
        <v>0</v>
      </c>
      <c r="I1499" s="8">
        <v>0</v>
      </c>
      <c r="J1499" s="8">
        <v>214</v>
      </c>
      <c r="K1499" s="8">
        <v>132.5</v>
      </c>
      <c r="L1499" s="8">
        <v>85.5</v>
      </c>
      <c r="M1499" s="8">
        <v>29.25</v>
      </c>
      <c r="N1499" s="8">
        <v>70</v>
      </c>
      <c r="O1499" s="8">
        <v>103</v>
      </c>
      <c r="P1499" s="8">
        <v>0</v>
      </c>
    </row>
    <row r="1500" spans="1:16" x14ac:dyDescent="0.4">
      <c r="A1500" s="8">
        <v>0</v>
      </c>
      <c r="B1500" s="8">
        <v>43</v>
      </c>
      <c r="C1500" s="8">
        <v>3</v>
      </c>
      <c r="D1500" s="8">
        <v>1</v>
      </c>
      <c r="E1500" s="8">
        <v>20</v>
      </c>
      <c r="F1500" s="8">
        <v>0</v>
      </c>
      <c r="G1500" s="8">
        <v>0</v>
      </c>
      <c r="H1500" s="8">
        <v>0</v>
      </c>
      <c r="I1500" s="8">
        <v>0</v>
      </c>
      <c r="J1500" s="8">
        <v>232</v>
      </c>
      <c r="K1500" s="8">
        <v>122</v>
      </c>
      <c r="L1500" s="8">
        <v>70</v>
      </c>
      <c r="M1500" s="8">
        <v>23.09</v>
      </c>
      <c r="N1500" s="8">
        <v>67</v>
      </c>
      <c r="O1500" s="8">
        <v>77</v>
      </c>
      <c r="P1500" s="8">
        <v>0</v>
      </c>
    </row>
    <row r="1501" spans="1:16" x14ac:dyDescent="0.4">
      <c r="A1501" s="8">
        <v>0</v>
      </c>
      <c r="B1501" s="8">
        <v>46</v>
      </c>
      <c r="C1501" s="8">
        <v>2</v>
      </c>
      <c r="D1501" s="8">
        <v>0</v>
      </c>
      <c r="E1501" s="8">
        <v>0</v>
      </c>
      <c r="F1501" s="8">
        <v>0</v>
      </c>
      <c r="G1501" s="8">
        <v>0</v>
      </c>
      <c r="H1501" s="8">
        <v>0</v>
      </c>
      <c r="I1501" s="8">
        <v>0</v>
      </c>
      <c r="J1501" s="8">
        <v>165</v>
      </c>
      <c r="K1501" s="8">
        <v>127.5</v>
      </c>
      <c r="L1501" s="8">
        <v>87</v>
      </c>
      <c r="M1501" s="8">
        <v>23.29</v>
      </c>
      <c r="N1501" s="8">
        <v>70</v>
      </c>
      <c r="O1501" s="8">
        <v>75</v>
      </c>
      <c r="P1501" s="8">
        <v>0</v>
      </c>
    </row>
    <row r="1502" spans="1:16" x14ac:dyDescent="0.4">
      <c r="A1502" s="8">
        <v>1</v>
      </c>
      <c r="B1502" s="8">
        <v>52</v>
      </c>
      <c r="C1502" s="8">
        <v>1</v>
      </c>
      <c r="D1502" s="8">
        <v>1</v>
      </c>
      <c r="E1502" s="8">
        <v>20</v>
      </c>
      <c r="F1502" s="8">
        <v>0</v>
      </c>
      <c r="G1502" s="8">
        <v>0</v>
      </c>
      <c r="H1502" s="8">
        <v>0</v>
      </c>
      <c r="I1502" s="8">
        <v>0</v>
      </c>
      <c r="J1502" s="8">
        <v>262</v>
      </c>
      <c r="K1502" s="8">
        <v>100</v>
      </c>
      <c r="L1502" s="8">
        <v>68</v>
      </c>
      <c r="M1502" s="8">
        <v>18.649999999999999</v>
      </c>
      <c r="N1502" s="8">
        <v>70</v>
      </c>
      <c r="O1502" s="8">
        <v>74</v>
      </c>
      <c r="P1502" s="8">
        <v>0</v>
      </c>
    </row>
    <row r="1503" spans="1:16" x14ac:dyDescent="0.4">
      <c r="A1503" s="8">
        <v>0</v>
      </c>
      <c r="B1503" s="8">
        <v>52</v>
      </c>
      <c r="C1503" s="8">
        <v>3</v>
      </c>
      <c r="D1503" s="8">
        <v>0</v>
      </c>
      <c r="E1503" s="8">
        <v>0</v>
      </c>
      <c r="F1503" s="8">
        <v>0</v>
      </c>
      <c r="G1503" s="8">
        <v>0</v>
      </c>
      <c r="H1503" s="8">
        <v>0</v>
      </c>
      <c r="I1503" s="8">
        <v>0</v>
      </c>
      <c r="J1503" s="8">
        <v>234</v>
      </c>
      <c r="K1503" s="8">
        <v>126</v>
      </c>
      <c r="L1503" s="8">
        <v>85</v>
      </c>
      <c r="M1503" s="8">
        <v>26.36</v>
      </c>
      <c r="N1503" s="8">
        <v>72</v>
      </c>
      <c r="O1503" s="8">
        <v>96</v>
      </c>
      <c r="P1503" s="8">
        <v>0</v>
      </c>
    </row>
    <row r="1504" spans="1:16" x14ac:dyDescent="0.4">
      <c r="A1504" s="8">
        <v>1</v>
      </c>
      <c r="B1504" s="8">
        <v>64</v>
      </c>
      <c r="C1504" s="8">
        <v>2</v>
      </c>
      <c r="D1504" s="8">
        <v>0</v>
      </c>
      <c r="E1504" s="8">
        <v>0</v>
      </c>
      <c r="F1504" s="8">
        <v>0</v>
      </c>
      <c r="G1504" s="8">
        <v>0</v>
      </c>
      <c r="H1504" s="8">
        <v>0</v>
      </c>
      <c r="I1504" s="8">
        <v>0</v>
      </c>
      <c r="J1504" s="8">
        <v>217</v>
      </c>
      <c r="K1504" s="8">
        <v>129</v>
      </c>
      <c r="L1504" s="8">
        <v>61</v>
      </c>
      <c r="M1504" s="8">
        <v>21.85</v>
      </c>
      <c r="N1504" s="8">
        <v>68</v>
      </c>
      <c r="O1504" s="8">
        <v>81</v>
      </c>
      <c r="P1504" s="8">
        <v>0</v>
      </c>
    </row>
    <row r="1505" spans="1:16" x14ac:dyDescent="0.4">
      <c r="A1505" s="8">
        <v>1</v>
      </c>
      <c r="B1505" s="8">
        <v>62</v>
      </c>
      <c r="C1505" s="8">
        <v>1</v>
      </c>
      <c r="D1505" s="8">
        <v>0</v>
      </c>
      <c r="E1505" s="8">
        <v>0</v>
      </c>
      <c r="F1505" s="8">
        <v>0</v>
      </c>
      <c r="G1505" s="8">
        <v>0</v>
      </c>
      <c r="H1505" s="8">
        <v>0</v>
      </c>
      <c r="I1505" s="8">
        <v>0</v>
      </c>
      <c r="J1505" s="8">
        <v>275</v>
      </c>
      <c r="K1505" s="8">
        <v>111</v>
      </c>
      <c r="L1505" s="8">
        <v>63</v>
      </c>
      <c r="M1505" s="8">
        <v>22.68</v>
      </c>
      <c r="N1505" s="8">
        <v>75</v>
      </c>
      <c r="O1505" s="8">
        <v>78</v>
      </c>
      <c r="P1505" s="8">
        <v>0</v>
      </c>
    </row>
    <row r="1506" spans="1:16" x14ac:dyDescent="0.4">
      <c r="A1506" s="8">
        <v>0</v>
      </c>
      <c r="B1506" s="8">
        <v>42</v>
      </c>
      <c r="C1506" s="8">
        <v>3</v>
      </c>
      <c r="D1506" s="8">
        <v>0</v>
      </c>
      <c r="E1506" s="8">
        <v>0</v>
      </c>
      <c r="F1506" s="8">
        <v>0</v>
      </c>
      <c r="G1506" s="8">
        <v>0</v>
      </c>
      <c r="H1506" s="8">
        <v>1</v>
      </c>
      <c r="I1506" s="8">
        <v>0</v>
      </c>
      <c r="J1506" s="8">
        <v>230</v>
      </c>
      <c r="K1506" s="8">
        <v>142.5</v>
      </c>
      <c r="L1506" s="8">
        <v>79</v>
      </c>
      <c r="M1506" s="8">
        <v>25.15</v>
      </c>
      <c r="N1506" s="8">
        <v>82</v>
      </c>
      <c r="O1506" s="8">
        <v>99</v>
      </c>
      <c r="P1506" s="8">
        <v>0</v>
      </c>
    </row>
    <row r="1507" spans="1:16" x14ac:dyDescent="0.4">
      <c r="A1507" s="8">
        <v>0</v>
      </c>
      <c r="B1507" s="8">
        <v>47</v>
      </c>
      <c r="C1507" s="8">
        <v>4</v>
      </c>
      <c r="D1507" s="8">
        <v>1</v>
      </c>
      <c r="E1507" s="8">
        <v>20</v>
      </c>
      <c r="F1507" s="8">
        <v>0</v>
      </c>
      <c r="G1507" s="8">
        <v>0</v>
      </c>
      <c r="H1507" s="8">
        <v>0</v>
      </c>
      <c r="I1507" s="8">
        <v>0</v>
      </c>
      <c r="J1507" s="8">
        <v>241</v>
      </c>
      <c r="K1507" s="8">
        <v>122.5</v>
      </c>
      <c r="L1507" s="8">
        <v>77</v>
      </c>
      <c r="M1507" s="8">
        <v>22.18</v>
      </c>
      <c r="N1507" s="8">
        <v>90</v>
      </c>
      <c r="O1507" s="8">
        <v>78</v>
      </c>
      <c r="P1507" s="8">
        <v>0</v>
      </c>
    </row>
    <row r="1508" spans="1:16" x14ac:dyDescent="0.4">
      <c r="A1508" s="8">
        <v>1</v>
      </c>
      <c r="B1508" s="8">
        <v>38</v>
      </c>
      <c r="C1508" s="8">
        <v>3</v>
      </c>
      <c r="D1508" s="8">
        <v>1</v>
      </c>
      <c r="E1508" s="8">
        <v>20</v>
      </c>
      <c r="F1508" s="8">
        <v>0</v>
      </c>
      <c r="G1508" s="8">
        <v>0</v>
      </c>
      <c r="H1508" s="8">
        <v>0</v>
      </c>
      <c r="I1508" s="8">
        <v>0</v>
      </c>
      <c r="J1508" s="8">
        <v>250</v>
      </c>
      <c r="K1508" s="8">
        <v>118</v>
      </c>
      <c r="L1508" s="8">
        <v>80</v>
      </c>
      <c r="M1508" s="8">
        <v>31.22</v>
      </c>
      <c r="N1508" s="8">
        <v>95</v>
      </c>
      <c r="O1508" s="7" t="s">
        <v>43</v>
      </c>
      <c r="P1508" s="8">
        <v>0</v>
      </c>
    </row>
    <row r="1509" spans="1:16" x14ac:dyDescent="0.4">
      <c r="A1509" s="8">
        <v>1</v>
      </c>
      <c r="B1509" s="8">
        <v>52</v>
      </c>
      <c r="C1509" s="8">
        <v>1</v>
      </c>
      <c r="D1509" s="8">
        <v>0</v>
      </c>
      <c r="E1509" s="8">
        <v>0</v>
      </c>
      <c r="F1509" s="8">
        <v>0</v>
      </c>
      <c r="G1509" s="8">
        <v>0</v>
      </c>
      <c r="H1509" s="8">
        <v>0</v>
      </c>
      <c r="I1509" s="8">
        <v>0</v>
      </c>
      <c r="J1509" s="8">
        <v>265</v>
      </c>
      <c r="K1509" s="8">
        <v>143</v>
      </c>
      <c r="L1509" s="8">
        <v>94.5</v>
      </c>
      <c r="M1509" s="8">
        <v>26</v>
      </c>
      <c r="N1509" s="8">
        <v>50</v>
      </c>
      <c r="O1509" s="8">
        <v>75</v>
      </c>
      <c r="P1509" s="8">
        <v>0</v>
      </c>
    </row>
    <row r="1510" spans="1:16" x14ac:dyDescent="0.4">
      <c r="A1510" s="8">
        <v>1</v>
      </c>
      <c r="B1510" s="8">
        <v>42</v>
      </c>
      <c r="C1510" s="8">
        <v>1</v>
      </c>
      <c r="D1510" s="8">
        <v>1</v>
      </c>
      <c r="E1510" s="8">
        <v>20</v>
      </c>
      <c r="F1510" s="8">
        <v>0</v>
      </c>
      <c r="G1510" s="8">
        <v>0</v>
      </c>
      <c r="H1510" s="8">
        <v>0</v>
      </c>
      <c r="I1510" s="8">
        <v>0</v>
      </c>
      <c r="J1510" s="8">
        <v>220</v>
      </c>
      <c r="K1510" s="8">
        <v>112.5</v>
      </c>
      <c r="L1510" s="8">
        <v>80</v>
      </c>
      <c r="M1510" s="8">
        <v>29</v>
      </c>
      <c r="N1510" s="8">
        <v>60</v>
      </c>
      <c r="O1510" s="8">
        <v>60</v>
      </c>
      <c r="P1510" s="8">
        <v>0</v>
      </c>
    </row>
    <row r="1511" spans="1:16" x14ac:dyDescent="0.4">
      <c r="A1511" s="8">
        <v>1</v>
      </c>
      <c r="B1511" s="8">
        <v>39</v>
      </c>
      <c r="C1511" s="8">
        <v>4</v>
      </c>
      <c r="D1511" s="8">
        <v>1</v>
      </c>
      <c r="E1511" s="8">
        <v>20</v>
      </c>
      <c r="F1511" s="8">
        <v>0</v>
      </c>
      <c r="G1511" s="8">
        <v>0</v>
      </c>
      <c r="H1511" s="8">
        <v>0</v>
      </c>
      <c r="I1511" s="8">
        <v>0</v>
      </c>
      <c r="J1511" s="8">
        <v>217</v>
      </c>
      <c r="K1511" s="8">
        <v>107</v>
      </c>
      <c r="L1511" s="8">
        <v>73</v>
      </c>
      <c r="M1511" s="8">
        <v>23.98</v>
      </c>
      <c r="N1511" s="8">
        <v>73</v>
      </c>
      <c r="O1511" s="8">
        <v>67</v>
      </c>
      <c r="P1511" s="8">
        <v>0</v>
      </c>
    </row>
    <row r="1512" spans="1:16" x14ac:dyDescent="0.4">
      <c r="A1512" s="8">
        <v>0</v>
      </c>
      <c r="B1512" s="8">
        <v>51</v>
      </c>
      <c r="C1512" s="8">
        <v>2</v>
      </c>
      <c r="D1512" s="8">
        <v>0</v>
      </c>
      <c r="E1512" s="8">
        <v>0</v>
      </c>
      <c r="F1512" s="8">
        <v>0</v>
      </c>
      <c r="G1512" s="8">
        <v>0</v>
      </c>
      <c r="H1512" s="8">
        <v>1</v>
      </c>
      <c r="I1512" s="8">
        <v>0</v>
      </c>
      <c r="J1512" s="8">
        <v>320</v>
      </c>
      <c r="K1512" s="8">
        <v>142.5</v>
      </c>
      <c r="L1512" s="8">
        <v>93.5</v>
      </c>
      <c r="M1512" s="8">
        <v>33.659999999999997</v>
      </c>
      <c r="N1512" s="8">
        <v>65</v>
      </c>
      <c r="O1512" s="8">
        <v>80</v>
      </c>
      <c r="P1512" s="8">
        <v>0</v>
      </c>
    </row>
    <row r="1513" spans="1:16" x14ac:dyDescent="0.4">
      <c r="A1513" s="8">
        <v>0</v>
      </c>
      <c r="B1513" s="8">
        <v>38</v>
      </c>
      <c r="C1513" s="8">
        <v>2</v>
      </c>
      <c r="D1513" s="8">
        <v>0</v>
      </c>
      <c r="E1513" s="8">
        <v>0</v>
      </c>
      <c r="F1513" s="8">
        <v>0</v>
      </c>
      <c r="G1513" s="8">
        <v>0</v>
      </c>
      <c r="H1513" s="8">
        <v>0</v>
      </c>
      <c r="I1513" s="8">
        <v>0</v>
      </c>
      <c r="J1513" s="8">
        <v>255</v>
      </c>
      <c r="K1513" s="8">
        <v>125</v>
      </c>
      <c r="L1513" s="8">
        <v>85</v>
      </c>
      <c r="M1513" s="8">
        <v>23.05</v>
      </c>
      <c r="N1513" s="8">
        <v>72</v>
      </c>
      <c r="O1513" s="8">
        <v>73</v>
      </c>
      <c r="P1513" s="8">
        <v>0</v>
      </c>
    </row>
    <row r="1514" spans="1:16" x14ac:dyDescent="0.4">
      <c r="A1514" s="8">
        <v>0</v>
      </c>
      <c r="B1514" s="8">
        <v>63</v>
      </c>
      <c r="C1514" s="8">
        <v>1</v>
      </c>
      <c r="D1514" s="8">
        <v>0</v>
      </c>
      <c r="E1514" s="8">
        <v>0</v>
      </c>
      <c r="F1514" s="8">
        <v>0</v>
      </c>
      <c r="G1514" s="8">
        <v>0</v>
      </c>
      <c r="H1514" s="8">
        <v>0</v>
      </c>
      <c r="I1514" s="8">
        <v>0</v>
      </c>
      <c r="J1514" s="8">
        <v>222</v>
      </c>
      <c r="K1514" s="8">
        <v>146</v>
      </c>
      <c r="L1514" s="8">
        <v>78</v>
      </c>
      <c r="M1514" s="8">
        <v>16.920000000000002</v>
      </c>
      <c r="N1514" s="8">
        <v>65</v>
      </c>
      <c r="O1514" s="8">
        <v>74</v>
      </c>
      <c r="P1514" s="8">
        <v>1</v>
      </c>
    </row>
    <row r="1515" spans="1:16" x14ac:dyDescent="0.4">
      <c r="A1515" s="8">
        <v>0</v>
      </c>
      <c r="B1515" s="8">
        <v>41</v>
      </c>
      <c r="C1515" s="8">
        <v>2</v>
      </c>
      <c r="D1515" s="8">
        <v>0</v>
      </c>
      <c r="E1515" s="8">
        <v>0</v>
      </c>
      <c r="F1515" s="8">
        <v>0</v>
      </c>
      <c r="G1515" s="8">
        <v>0</v>
      </c>
      <c r="H1515" s="8">
        <v>0</v>
      </c>
      <c r="I1515" s="8">
        <v>0</v>
      </c>
      <c r="J1515" s="8">
        <v>235</v>
      </c>
      <c r="K1515" s="8">
        <v>143.5</v>
      </c>
      <c r="L1515" s="8">
        <v>90</v>
      </c>
      <c r="M1515" s="8">
        <v>26.22</v>
      </c>
      <c r="N1515" s="8">
        <v>70</v>
      </c>
      <c r="O1515" s="8">
        <v>83</v>
      </c>
      <c r="P1515" s="8">
        <v>0</v>
      </c>
    </row>
    <row r="1516" spans="1:16" x14ac:dyDescent="0.4">
      <c r="A1516" s="8">
        <v>1</v>
      </c>
      <c r="B1516" s="8">
        <v>58</v>
      </c>
      <c r="C1516" s="8">
        <v>2</v>
      </c>
      <c r="D1516" s="8">
        <v>1</v>
      </c>
      <c r="E1516" s="8">
        <v>20</v>
      </c>
      <c r="F1516" s="8">
        <v>0</v>
      </c>
      <c r="G1516" s="8">
        <v>0</v>
      </c>
      <c r="H1516" s="8">
        <v>0</v>
      </c>
      <c r="I1516" s="8">
        <v>0</v>
      </c>
      <c r="J1516" s="8">
        <v>220</v>
      </c>
      <c r="K1516" s="8">
        <v>129</v>
      </c>
      <c r="L1516" s="8">
        <v>82</v>
      </c>
      <c r="M1516" s="8">
        <v>26.33</v>
      </c>
      <c r="N1516" s="8">
        <v>72</v>
      </c>
      <c r="O1516" s="8">
        <v>80</v>
      </c>
      <c r="P1516" s="8">
        <v>1</v>
      </c>
    </row>
    <row r="1517" spans="1:16" x14ac:dyDescent="0.4">
      <c r="A1517" s="8">
        <v>0</v>
      </c>
      <c r="B1517" s="8">
        <v>47</v>
      </c>
      <c r="C1517" s="8">
        <v>1</v>
      </c>
      <c r="D1517" s="8">
        <v>1</v>
      </c>
      <c r="E1517" s="8">
        <v>43</v>
      </c>
      <c r="F1517" s="8">
        <v>0</v>
      </c>
      <c r="G1517" s="8">
        <v>0</v>
      </c>
      <c r="H1517" s="8">
        <v>0</v>
      </c>
      <c r="I1517" s="8">
        <v>0</v>
      </c>
      <c r="J1517" s="8">
        <v>252</v>
      </c>
      <c r="K1517" s="8">
        <v>132.5</v>
      </c>
      <c r="L1517" s="8">
        <v>85</v>
      </c>
      <c r="M1517" s="8">
        <v>20.05</v>
      </c>
      <c r="N1517" s="8">
        <v>72</v>
      </c>
      <c r="O1517" s="8">
        <v>80</v>
      </c>
      <c r="P1517" s="8">
        <v>0</v>
      </c>
    </row>
    <row r="1518" spans="1:16" x14ac:dyDescent="0.4">
      <c r="A1518" s="8">
        <v>1</v>
      </c>
      <c r="B1518" s="8">
        <v>36</v>
      </c>
      <c r="C1518" s="8">
        <v>4</v>
      </c>
      <c r="D1518" s="8">
        <v>0</v>
      </c>
      <c r="E1518" s="8">
        <v>0</v>
      </c>
      <c r="F1518" s="8">
        <v>0</v>
      </c>
      <c r="G1518" s="8">
        <v>0</v>
      </c>
      <c r="H1518" s="8">
        <v>0</v>
      </c>
      <c r="I1518" s="8">
        <v>0</v>
      </c>
      <c r="J1518" s="8">
        <v>219</v>
      </c>
      <c r="K1518" s="8">
        <v>121</v>
      </c>
      <c r="L1518" s="8">
        <v>66</v>
      </c>
      <c r="M1518" s="8">
        <v>20.86</v>
      </c>
      <c r="N1518" s="8">
        <v>74</v>
      </c>
      <c r="O1518" s="8">
        <v>76</v>
      </c>
      <c r="P1518" s="8">
        <v>0</v>
      </c>
    </row>
    <row r="1519" spans="1:16" x14ac:dyDescent="0.4">
      <c r="A1519" s="8">
        <v>0</v>
      </c>
      <c r="B1519" s="8">
        <v>56</v>
      </c>
      <c r="C1519" s="8">
        <v>3</v>
      </c>
      <c r="D1519" s="8">
        <v>0</v>
      </c>
      <c r="E1519" s="8">
        <v>0</v>
      </c>
      <c r="F1519" s="8">
        <v>0</v>
      </c>
      <c r="G1519" s="8">
        <v>0</v>
      </c>
      <c r="H1519" s="8">
        <v>0</v>
      </c>
      <c r="I1519" s="8">
        <v>0</v>
      </c>
      <c r="J1519" s="8">
        <v>248</v>
      </c>
      <c r="K1519" s="8">
        <v>112.5</v>
      </c>
      <c r="L1519" s="8">
        <v>60</v>
      </c>
      <c r="M1519" s="8">
        <v>22.69</v>
      </c>
      <c r="N1519" s="8">
        <v>75</v>
      </c>
      <c r="O1519" s="8">
        <v>92</v>
      </c>
      <c r="P1519" s="8">
        <v>0</v>
      </c>
    </row>
    <row r="1520" spans="1:16" x14ac:dyDescent="0.4">
      <c r="A1520" s="8">
        <v>0</v>
      </c>
      <c r="B1520" s="8">
        <v>47</v>
      </c>
      <c r="C1520" s="8">
        <v>2</v>
      </c>
      <c r="D1520" s="8">
        <v>1</v>
      </c>
      <c r="E1520" s="8">
        <v>9</v>
      </c>
      <c r="F1520" s="8">
        <v>0</v>
      </c>
      <c r="G1520" s="8">
        <v>0</v>
      </c>
      <c r="H1520" s="8">
        <v>1</v>
      </c>
      <c r="I1520" s="8">
        <v>0</v>
      </c>
      <c r="J1520" s="8">
        <v>253</v>
      </c>
      <c r="K1520" s="8">
        <v>129</v>
      </c>
      <c r="L1520" s="8">
        <v>81</v>
      </c>
      <c r="M1520" s="8">
        <v>22.18</v>
      </c>
      <c r="N1520" s="8">
        <v>70</v>
      </c>
      <c r="O1520" s="8">
        <v>122</v>
      </c>
      <c r="P1520" s="8">
        <v>1</v>
      </c>
    </row>
    <row r="1521" spans="1:16" x14ac:dyDescent="0.4">
      <c r="A1521" s="8">
        <v>1</v>
      </c>
      <c r="B1521" s="8">
        <v>49</v>
      </c>
      <c r="C1521" s="8">
        <v>2</v>
      </c>
      <c r="D1521" s="8">
        <v>1</v>
      </c>
      <c r="E1521" s="8">
        <v>20</v>
      </c>
      <c r="F1521" s="8">
        <v>0</v>
      </c>
      <c r="G1521" s="8">
        <v>0</v>
      </c>
      <c r="H1521" s="8">
        <v>1</v>
      </c>
      <c r="I1521" s="8">
        <v>0</v>
      </c>
      <c r="J1521" s="8">
        <v>273</v>
      </c>
      <c r="K1521" s="8">
        <v>142</v>
      </c>
      <c r="L1521" s="8">
        <v>108</v>
      </c>
      <c r="M1521" s="8">
        <v>23.19</v>
      </c>
      <c r="N1521" s="8">
        <v>95</v>
      </c>
      <c r="O1521" s="8">
        <v>72</v>
      </c>
      <c r="P1521" s="8">
        <v>0</v>
      </c>
    </row>
    <row r="1522" spans="1:16" x14ac:dyDescent="0.4">
      <c r="A1522" s="8">
        <v>0</v>
      </c>
      <c r="B1522" s="8">
        <v>41</v>
      </c>
      <c r="C1522" s="8">
        <v>1</v>
      </c>
      <c r="D1522" s="8">
        <v>1</v>
      </c>
      <c r="E1522" s="8">
        <v>43</v>
      </c>
      <c r="F1522" s="8">
        <v>0</v>
      </c>
      <c r="G1522" s="8">
        <v>0</v>
      </c>
      <c r="H1522" s="8">
        <v>1</v>
      </c>
      <c r="I1522" s="8">
        <v>0</v>
      </c>
      <c r="J1522" s="8">
        <v>306</v>
      </c>
      <c r="K1522" s="8">
        <v>199</v>
      </c>
      <c r="L1522" s="8">
        <v>106</v>
      </c>
      <c r="M1522" s="8">
        <v>38.75</v>
      </c>
      <c r="N1522" s="8">
        <v>100</v>
      </c>
      <c r="O1522" s="8">
        <v>75</v>
      </c>
      <c r="P1522" s="8">
        <v>0</v>
      </c>
    </row>
    <row r="1523" spans="1:16" x14ac:dyDescent="0.4">
      <c r="A1523" s="8">
        <v>0</v>
      </c>
      <c r="B1523" s="8">
        <v>57</v>
      </c>
      <c r="C1523" s="8">
        <v>3</v>
      </c>
      <c r="D1523" s="8">
        <v>1</v>
      </c>
      <c r="E1523" s="8">
        <v>20</v>
      </c>
      <c r="F1523" s="8">
        <v>1</v>
      </c>
      <c r="G1523" s="8">
        <v>0</v>
      </c>
      <c r="H1523" s="8">
        <v>1</v>
      </c>
      <c r="I1523" s="8">
        <v>0</v>
      </c>
      <c r="J1523" s="8">
        <v>262</v>
      </c>
      <c r="K1523" s="8">
        <v>140</v>
      </c>
      <c r="L1523" s="8">
        <v>93</v>
      </c>
      <c r="M1523" s="8">
        <v>22</v>
      </c>
      <c r="N1523" s="8">
        <v>108</v>
      </c>
      <c r="O1523" s="7" t="s">
        <v>43</v>
      </c>
      <c r="P1523" s="8">
        <v>1</v>
      </c>
    </row>
    <row r="1524" spans="1:16" x14ac:dyDescent="0.4">
      <c r="A1524" s="8">
        <v>1</v>
      </c>
      <c r="B1524" s="8">
        <v>51</v>
      </c>
      <c r="C1524" s="8">
        <v>4</v>
      </c>
      <c r="D1524" s="8">
        <v>1</v>
      </c>
      <c r="E1524" s="8">
        <v>10</v>
      </c>
      <c r="F1524" s="8">
        <v>0</v>
      </c>
      <c r="G1524" s="8">
        <v>0</v>
      </c>
      <c r="H1524" s="8">
        <v>1</v>
      </c>
      <c r="I1524" s="8">
        <v>0</v>
      </c>
      <c r="J1524" s="8">
        <v>269</v>
      </c>
      <c r="K1524" s="8">
        <v>134</v>
      </c>
      <c r="L1524" s="8">
        <v>92</v>
      </c>
      <c r="M1524" s="8">
        <v>30.39</v>
      </c>
      <c r="N1524" s="8">
        <v>85</v>
      </c>
      <c r="O1524" s="8">
        <v>81</v>
      </c>
      <c r="P1524" s="8">
        <v>0</v>
      </c>
    </row>
    <row r="1525" spans="1:16" x14ac:dyDescent="0.4">
      <c r="A1525" s="8">
        <v>0</v>
      </c>
      <c r="B1525" s="8">
        <v>40</v>
      </c>
      <c r="C1525" s="8">
        <v>2</v>
      </c>
      <c r="D1525" s="8">
        <v>0</v>
      </c>
      <c r="E1525" s="8">
        <v>0</v>
      </c>
      <c r="F1525" s="8">
        <v>0</v>
      </c>
      <c r="G1525" s="8">
        <v>0</v>
      </c>
      <c r="H1525" s="8">
        <v>0</v>
      </c>
      <c r="I1525" s="8">
        <v>0</v>
      </c>
      <c r="J1525" s="8">
        <v>190</v>
      </c>
      <c r="K1525" s="8">
        <v>112</v>
      </c>
      <c r="L1525" s="8">
        <v>80</v>
      </c>
      <c r="M1525" s="8">
        <v>26.13</v>
      </c>
      <c r="N1525" s="8">
        <v>93</v>
      </c>
      <c r="O1525" s="8">
        <v>78</v>
      </c>
      <c r="P1525" s="8">
        <v>0</v>
      </c>
    </row>
    <row r="1526" spans="1:16" x14ac:dyDescent="0.4">
      <c r="A1526" s="8">
        <v>0</v>
      </c>
      <c r="B1526" s="8">
        <v>37</v>
      </c>
      <c r="C1526" s="8">
        <v>4</v>
      </c>
      <c r="D1526" s="8">
        <v>0</v>
      </c>
      <c r="E1526" s="8">
        <v>0</v>
      </c>
      <c r="F1526" s="8">
        <v>0</v>
      </c>
      <c r="G1526" s="8">
        <v>0</v>
      </c>
      <c r="H1526" s="8">
        <v>1</v>
      </c>
      <c r="I1526" s="8">
        <v>0</v>
      </c>
      <c r="J1526" s="8">
        <v>240</v>
      </c>
      <c r="K1526" s="8">
        <v>125</v>
      </c>
      <c r="L1526" s="8">
        <v>96</v>
      </c>
      <c r="M1526" s="8">
        <v>27.17</v>
      </c>
      <c r="N1526" s="8">
        <v>75</v>
      </c>
      <c r="O1526" s="7" t="s">
        <v>43</v>
      </c>
      <c r="P1526" s="8">
        <v>0</v>
      </c>
    </row>
    <row r="1527" spans="1:16" x14ac:dyDescent="0.4">
      <c r="A1527" s="8">
        <v>0</v>
      </c>
      <c r="B1527" s="8">
        <v>44</v>
      </c>
      <c r="C1527" s="8">
        <v>2</v>
      </c>
      <c r="D1527" s="8">
        <v>0</v>
      </c>
      <c r="E1527" s="8">
        <v>0</v>
      </c>
      <c r="F1527" s="8">
        <v>0</v>
      </c>
      <c r="G1527" s="8">
        <v>0</v>
      </c>
      <c r="H1527" s="8">
        <v>1</v>
      </c>
      <c r="I1527" s="8">
        <v>0</v>
      </c>
      <c r="J1527" s="8">
        <v>169</v>
      </c>
      <c r="K1527" s="8">
        <v>179</v>
      </c>
      <c r="L1527" s="8">
        <v>107</v>
      </c>
      <c r="M1527" s="8">
        <v>44.55</v>
      </c>
      <c r="N1527" s="8">
        <v>70</v>
      </c>
      <c r="O1527" s="8">
        <v>77</v>
      </c>
      <c r="P1527" s="8">
        <v>0</v>
      </c>
    </row>
    <row r="1528" spans="1:16" x14ac:dyDescent="0.4">
      <c r="A1528" s="8">
        <v>0</v>
      </c>
      <c r="B1528" s="8">
        <v>36</v>
      </c>
      <c r="C1528" s="8">
        <v>3</v>
      </c>
      <c r="D1528" s="8">
        <v>1</v>
      </c>
      <c r="E1528" s="8">
        <v>25</v>
      </c>
      <c r="F1528" s="8">
        <v>0</v>
      </c>
      <c r="G1528" s="8">
        <v>0</v>
      </c>
      <c r="H1528" s="8">
        <v>0</v>
      </c>
      <c r="I1528" s="8">
        <v>0</v>
      </c>
      <c r="J1528" s="8">
        <v>220</v>
      </c>
      <c r="K1528" s="8">
        <v>125</v>
      </c>
      <c r="L1528" s="8">
        <v>85</v>
      </c>
      <c r="M1528" s="8">
        <v>21.34</v>
      </c>
      <c r="N1528" s="8">
        <v>95</v>
      </c>
      <c r="O1528" s="8">
        <v>82</v>
      </c>
      <c r="P1528" s="8">
        <v>0</v>
      </c>
    </row>
    <row r="1529" spans="1:16" x14ac:dyDescent="0.4">
      <c r="A1529" s="8">
        <v>0</v>
      </c>
      <c r="B1529" s="8">
        <v>61</v>
      </c>
      <c r="C1529" s="8">
        <v>2</v>
      </c>
      <c r="D1529" s="8">
        <v>0</v>
      </c>
      <c r="E1529" s="8">
        <v>0</v>
      </c>
      <c r="F1529" s="8">
        <v>0</v>
      </c>
      <c r="G1529" s="8">
        <v>0</v>
      </c>
      <c r="H1529" s="8">
        <v>1</v>
      </c>
      <c r="I1529" s="8">
        <v>0</v>
      </c>
      <c r="J1529" s="8">
        <v>210</v>
      </c>
      <c r="K1529" s="8">
        <v>179</v>
      </c>
      <c r="L1529" s="8">
        <v>100</v>
      </c>
      <c r="M1529" s="8">
        <v>21.64</v>
      </c>
      <c r="N1529" s="8">
        <v>78</v>
      </c>
      <c r="O1529" s="8">
        <v>95</v>
      </c>
      <c r="P1529" s="8">
        <v>0</v>
      </c>
    </row>
    <row r="1530" spans="1:16" x14ac:dyDescent="0.4">
      <c r="A1530" s="8">
        <v>0</v>
      </c>
      <c r="B1530" s="8">
        <v>51</v>
      </c>
      <c r="C1530" s="8">
        <v>3</v>
      </c>
      <c r="D1530" s="8">
        <v>1</v>
      </c>
      <c r="E1530" s="8">
        <v>15</v>
      </c>
      <c r="F1530" s="8">
        <v>0</v>
      </c>
      <c r="G1530" s="8">
        <v>0</v>
      </c>
      <c r="H1530" s="8">
        <v>0</v>
      </c>
      <c r="I1530" s="8">
        <v>0</v>
      </c>
      <c r="J1530" s="8">
        <v>326</v>
      </c>
      <c r="K1530" s="8">
        <v>101</v>
      </c>
      <c r="L1530" s="8">
        <v>67</v>
      </c>
      <c r="M1530" s="8">
        <v>22.73</v>
      </c>
      <c r="N1530" s="8">
        <v>69</v>
      </c>
      <c r="O1530" s="8">
        <v>87</v>
      </c>
      <c r="P1530" s="8">
        <v>0</v>
      </c>
    </row>
    <row r="1531" spans="1:16" x14ac:dyDescent="0.4">
      <c r="A1531" s="8">
        <v>0</v>
      </c>
      <c r="B1531" s="8">
        <v>43</v>
      </c>
      <c r="C1531" s="8">
        <v>2</v>
      </c>
      <c r="D1531" s="8">
        <v>1</v>
      </c>
      <c r="E1531" s="8">
        <v>20</v>
      </c>
      <c r="F1531" s="8">
        <v>0</v>
      </c>
      <c r="G1531" s="8">
        <v>0</v>
      </c>
      <c r="H1531" s="8">
        <v>0</v>
      </c>
      <c r="I1531" s="8">
        <v>0</v>
      </c>
      <c r="J1531" s="8">
        <v>195</v>
      </c>
      <c r="K1531" s="8">
        <v>104</v>
      </c>
      <c r="L1531" s="8">
        <v>57</v>
      </c>
      <c r="M1531" s="8">
        <v>20.86</v>
      </c>
      <c r="N1531" s="8">
        <v>75</v>
      </c>
      <c r="O1531" s="8">
        <v>78</v>
      </c>
      <c r="P1531" s="8">
        <v>0</v>
      </c>
    </row>
    <row r="1532" spans="1:16" x14ac:dyDescent="0.4">
      <c r="A1532" s="8">
        <v>0</v>
      </c>
      <c r="B1532" s="8">
        <v>48</v>
      </c>
      <c r="C1532" s="8">
        <v>1</v>
      </c>
      <c r="D1532" s="8">
        <v>0</v>
      </c>
      <c r="E1532" s="8">
        <v>0</v>
      </c>
      <c r="F1532" s="8">
        <v>0</v>
      </c>
      <c r="G1532" s="8">
        <v>0</v>
      </c>
      <c r="H1532" s="8">
        <v>0</v>
      </c>
      <c r="I1532" s="8">
        <v>0</v>
      </c>
      <c r="J1532" s="8">
        <v>205</v>
      </c>
      <c r="K1532" s="8">
        <v>112</v>
      </c>
      <c r="L1532" s="8">
        <v>71</v>
      </c>
      <c r="M1532" s="8">
        <v>17.11</v>
      </c>
      <c r="N1532" s="8">
        <v>73</v>
      </c>
      <c r="O1532" s="8">
        <v>75</v>
      </c>
      <c r="P1532" s="8">
        <v>0</v>
      </c>
    </row>
    <row r="1533" spans="1:16" x14ac:dyDescent="0.4">
      <c r="A1533" s="8">
        <v>0</v>
      </c>
      <c r="B1533" s="8">
        <v>37</v>
      </c>
      <c r="C1533" s="8">
        <v>4</v>
      </c>
      <c r="D1533" s="8">
        <v>0</v>
      </c>
      <c r="E1533" s="8">
        <v>0</v>
      </c>
      <c r="F1533" s="8">
        <v>0</v>
      </c>
      <c r="G1533" s="8">
        <v>0</v>
      </c>
      <c r="H1533" s="8">
        <v>0</v>
      </c>
      <c r="I1533" s="8">
        <v>0</v>
      </c>
      <c r="J1533" s="8">
        <v>169</v>
      </c>
      <c r="K1533" s="8">
        <v>104</v>
      </c>
      <c r="L1533" s="8">
        <v>66</v>
      </c>
      <c r="M1533" s="8">
        <v>20.84</v>
      </c>
      <c r="N1533" s="8">
        <v>70</v>
      </c>
      <c r="O1533" s="8">
        <v>72</v>
      </c>
      <c r="P1533" s="8">
        <v>0</v>
      </c>
    </row>
    <row r="1534" spans="1:16" x14ac:dyDescent="0.4">
      <c r="A1534" s="8">
        <v>1</v>
      </c>
      <c r="B1534" s="8">
        <v>44</v>
      </c>
      <c r="C1534" s="8">
        <v>2</v>
      </c>
      <c r="D1534" s="8">
        <v>1</v>
      </c>
      <c r="E1534" s="8">
        <v>20</v>
      </c>
      <c r="F1534" s="8">
        <v>0</v>
      </c>
      <c r="G1534" s="8">
        <v>0</v>
      </c>
      <c r="H1534" s="8">
        <v>1</v>
      </c>
      <c r="I1534" s="8">
        <v>0</v>
      </c>
      <c r="J1534" s="8">
        <v>264</v>
      </c>
      <c r="K1534" s="8">
        <v>138</v>
      </c>
      <c r="L1534" s="8">
        <v>92</v>
      </c>
      <c r="M1534" s="8">
        <v>28.32</v>
      </c>
      <c r="N1534" s="8">
        <v>63</v>
      </c>
      <c r="O1534" s="8">
        <v>67</v>
      </c>
      <c r="P1534" s="8">
        <v>0</v>
      </c>
    </row>
    <row r="1535" spans="1:16" x14ac:dyDescent="0.4">
      <c r="A1535" s="8">
        <v>0</v>
      </c>
      <c r="B1535" s="8">
        <v>54</v>
      </c>
      <c r="C1535" s="8">
        <v>1</v>
      </c>
      <c r="D1535" s="8">
        <v>0</v>
      </c>
      <c r="E1535" s="8">
        <v>0</v>
      </c>
      <c r="F1535" s="8">
        <v>0</v>
      </c>
      <c r="G1535" s="8">
        <v>0</v>
      </c>
      <c r="H1535" s="8">
        <v>0</v>
      </c>
      <c r="I1535" s="8">
        <v>0</v>
      </c>
      <c r="J1535" s="8">
        <v>218</v>
      </c>
      <c r="K1535" s="8">
        <v>130</v>
      </c>
      <c r="L1535" s="8">
        <v>85</v>
      </c>
      <c r="M1535" s="8">
        <v>20.55</v>
      </c>
      <c r="N1535" s="8">
        <v>72</v>
      </c>
      <c r="O1535" s="8">
        <v>85</v>
      </c>
      <c r="P1535" s="8">
        <v>0</v>
      </c>
    </row>
    <row r="1536" spans="1:16" x14ac:dyDescent="0.4">
      <c r="A1536" s="8">
        <v>1</v>
      </c>
      <c r="B1536" s="8">
        <v>54</v>
      </c>
      <c r="C1536" s="8">
        <v>3</v>
      </c>
      <c r="D1536" s="8">
        <v>1</v>
      </c>
      <c r="E1536" s="8">
        <v>29</v>
      </c>
      <c r="F1536" s="8">
        <v>0</v>
      </c>
      <c r="G1536" s="8">
        <v>0</v>
      </c>
      <c r="H1536" s="8">
        <v>0</v>
      </c>
      <c r="I1536" s="8">
        <v>0</v>
      </c>
      <c r="J1536" s="8">
        <v>211</v>
      </c>
      <c r="K1536" s="8">
        <v>120</v>
      </c>
      <c r="L1536" s="8">
        <v>72</v>
      </c>
      <c r="M1536" s="8">
        <v>25.13</v>
      </c>
      <c r="N1536" s="8">
        <v>77</v>
      </c>
      <c r="O1536" s="8">
        <v>60</v>
      </c>
      <c r="P1536" s="8">
        <v>0</v>
      </c>
    </row>
    <row r="1537" spans="1:16" x14ac:dyDescent="0.4">
      <c r="A1537" s="8">
        <v>0</v>
      </c>
      <c r="B1537" s="8">
        <v>59</v>
      </c>
      <c r="C1537" s="8">
        <v>4</v>
      </c>
      <c r="D1537" s="8">
        <v>0</v>
      </c>
      <c r="E1537" s="8">
        <v>0</v>
      </c>
      <c r="F1537" s="8">
        <v>0</v>
      </c>
      <c r="G1537" s="8">
        <v>0</v>
      </c>
      <c r="H1537" s="8">
        <v>0</v>
      </c>
      <c r="I1537" s="8">
        <v>0</v>
      </c>
      <c r="J1537" s="8">
        <v>239</v>
      </c>
      <c r="K1537" s="8">
        <v>124</v>
      </c>
      <c r="L1537" s="8">
        <v>72</v>
      </c>
      <c r="M1537" s="8">
        <v>19.34</v>
      </c>
      <c r="N1537" s="8">
        <v>80</v>
      </c>
      <c r="O1537" s="8">
        <v>70</v>
      </c>
      <c r="P1537" s="8">
        <v>0</v>
      </c>
    </row>
    <row r="1538" spans="1:16" x14ac:dyDescent="0.4">
      <c r="A1538" s="8">
        <v>0</v>
      </c>
      <c r="B1538" s="8">
        <v>44</v>
      </c>
      <c r="C1538" s="8">
        <v>1</v>
      </c>
      <c r="D1538" s="8">
        <v>1</v>
      </c>
      <c r="E1538" s="8">
        <v>9</v>
      </c>
      <c r="F1538" s="8">
        <v>0</v>
      </c>
      <c r="G1538" s="8">
        <v>0</v>
      </c>
      <c r="H1538" s="8">
        <v>0</v>
      </c>
      <c r="I1538" s="8">
        <v>0</v>
      </c>
      <c r="J1538" s="8">
        <v>185</v>
      </c>
      <c r="K1538" s="8">
        <v>133</v>
      </c>
      <c r="L1538" s="8">
        <v>69</v>
      </c>
      <c r="M1538" s="8">
        <v>22.34</v>
      </c>
      <c r="N1538" s="8">
        <v>70</v>
      </c>
      <c r="O1538" s="8">
        <v>76</v>
      </c>
      <c r="P1538" s="8">
        <v>0</v>
      </c>
    </row>
    <row r="1539" spans="1:16" x14ac:dyDescent="0.4">
      <c r="A1539" s="8">
        <v>0</v>
      </c>
      <c r="B1539" s="8">
        <v>48</v>
      </c>
      <c r="C1539" s="8">
        <v>3</v>
      </c>
      <c r="D1539" s="8">
        <v>0</v>
      </c>
      <c r="E1539" s="8">
        <v>0</v>
      </c>
      <c r="F1539" s="8">
        <v>0</v>
      </c>
      <c r="G1539" s="8">
        <v>0</v>
      </c>
      <c r="H1539" s="8">
        <v>0</v>
      </c>
      <c r="I1539" s="8">
        <v>0</v>
      </c>
      <c r="J1539" s="8">
        <v>258</v>
      </c>
      <c r="K1539" s="8">
        <v>109.5</v>
      </c>
      <c r="L1539" s="8">
        <v>74</v>
      </c>
      <c r="M1539" s="8">
        <v>26.73</v>
      </c>
      <c r="N1539" s="8">
        <v>68</v>
      </c>
      <c r="O1539" s="7" t="s">
        <v>43</v>
      </c>
      <c r="P1539" s="8">
        <v>0</v>
      </c>
    </row>
    <row r="1540" spans="1:16" x14ac:dyDescent="0.4">
      <c r="A1540" s="8">
        <v>0</v>
      </c>
      <c r="B1540" s="8">
        <v>45</v>
      </c>
      <c r="C1540" s="8">
        <v>4</v>
      </c>
      <c r="D1540" s="8">
        <v>0</v>
      </c>
      <c r="E1540" s="8">
        <v>0</v>
      </c>
      <c r="F1540" s="8">
        <v>0</v>
      </c>
      <c r="G1540" s="8">
        <v>0</v>
      </c>
      <c r="H1540" s="8">
        <v>0</v>
      </c>
      <c r="I1540" s="8">
        <v>0</v>
      </c>
      <c r="J1540" s="8">
        <v>220</v>
      </c>
      <c r="K1540" s="8">
        <v>108</v>
      </c>
      <c r="L1540" s="8">
        <v>81</v>
      </c>
      <c r="M1540" s="8">
        <v>25.68</v>
      </c>
      <c r="N1540" s="8">
        <v>75</v>
      </c>
      <c r="O1540" s="8">
        <v>70</v>
      </c>
      <c r="P1540" s="8">
        <v>0</v>
      </c>
    </row>
    <row r="1541" spans="1:16" x14ac:dyDescent="0.4">
      <c r="A1541" s="8">
        <v>0</v>
      </c>
      <c r="B1541" s="8">
        <v>53</v>
      </c>
      <c r="C1541" s="8">
        <v>1</v>
      </c>
      <c r="D1541" s="8">
        <v>1</v>
      </c>
      <c r="E1541" s="8">
        <v>40</v>
      </c>
      <c r="F1541" s="8">
        <v>0</v>
      </c>
      <c r="G1541" s="8">
        <v>0</v>
      </c>
      <c r="H1541" s="8">
        <v>0</v>
      </c>
      <c r="I1541" s="8">
        <v>0</v>
      </c>
      <c r="J1541" s="8">
        <v>183</v>
      </c>
      <c r="K1541" s="8">
        <v>129</v>
      </c>
      <c r="L1541" s="8">
        <v>80</v>
      </c>
      <c r="M1541" s="8">
        <v>26.51</v>
      </c>
      <c r="N1541" s="8">
        <v>78</v>
      </c>
      <c r="O1541" s="8">
        <v>80</v>
      </c>
      <c r="P1541" s="8">
        <v>0</v>
      </c>
    </row>
    <row r="1542" spans="1:16" x14ac:dyDescent="0.4">
      <c r="A1542" s="8">
        <v>1</v>
      </c>
      <c r="B1542" s="8">
        <v>53</v>
      </c>
      <c r="C1542" s="8">
        <v>2</v>
      </c>
      <c r="D1542" s="8">
        <v>1</v>
      </c>
      <c r="E1542" s="8">
        <v>20</v>
      </c>
      <c r="F1542" s="8">
        <v>0</v>
      </c>
      <c r="G1542" s="8">
        <v>0</v>
      </c>
      <c r="H1542" s="8">
        <v>0</v>
      </c>
      <c r="I1542" s="8">
        <v>0</v>
      </c>
      <c r="J1542" s="8">
        <v>211</v>
      </c>
      <c r="K1542" s="8">
        <v>112.5</v>
      </c>
      <c r="L1542" s="8">
        <v>70</v>
      </c>
      <c r="M1542" s="8">
        <v>22.74</v>
      </c>
      <c r="N1542" s="8">
        <v>63</v>
      </c>
      <c r="O1542" s="7" t="s">
        <v>43</v>
      </c>
      <c r="P1542" s="8">
        <v>0</v>
      </c>
    </row>
    <row r="1543" spans="1:16" x14ac:dyDescent="0.4">
      <c r="A1543" s="8">
        <v>1</v>
      </c>
      <c r="B1543" s="8">
        <v>46</v>
      </c>
      <c r="C1543" s="8">
        <v>3</v>
      </c>
      <c r="D1543" s="8">
        <v>1</v>
      </c>
      <c r="E1543" s="8">
        <v>10</v>
      </c>
      <c r="F1543" s="8">
        <v>0</v>
      </c>
      <c r="G1543" s="8">
        <v>0</v>
      </c>
      <c r="H1543" s="8">
        <v>0</v>
      </c>
      <c r="I1543" s="8">
        <v>0</v>
      </c>
      <c r="J1543" s="8">
        <v>214</v>
      </c>
      <c r="K1543" s="8">
        <v>118</v>
      </c>
      <c r="L1543" s="8">
        <v>82</v>
      </c>
      <c r="M1543" s="8">
        <v>29.41</v>
      </c>
      <c r="N1543" s="8">
        <v>66</v>
      </c>
      <c r="O1543" s="8">
        <v>94</v>
      </c>
      <c r="P1543" s="8">
        <v>0</v>
      </c>
    </row>
    <row r="1544" spans="1:16" x14ac:dyDescent="0.4">
      <c r="A1544" s="8">
        <v>0</v>
      </c>
      <c r="B1544" s="8">
        <v>63</v>
      </c>
      <c r="C1544" s="8">
        <v>2</v>
      </c>
      <c r="D1544" s="8">
        <v>0</v>
      </c>
      <c r="E1544" s="8">
        <v>0</v>
      </c>
      <c r="F1544" s="8">
        <v>0</v>
      </c>
      <c r="G1544" s="8">
        <v>0</v>
      </c>
      <c r="H1544" s="8">
        <v>1</v>
      </c>
      <c r="I1544" s="8">
        <v>0</v>
      </c>
      <c r="J1544" s="8">
        <v>293</v>
      </c>
      <c r="K1544" s="8">
        <v>186.5</v>
      </c>
      <c r="L1544" s="8">
        <v>97</v>
      </c>
      <c r="M1544" s="8">
        <v>30.47</v>
      </c>
      <c r="N1544" s="8">
        <v>60</v>
      </c>
      <c r="O1544" s="8">
        <v>96</v>
      </c>
      <c r="P1544" s="8">
        <v>0</v>
      </c>
    </row>
    <row r="1545" spans="1:16" x14ac:dyDescent="0.4">
      <c r="A1545" s="8">
        <v>1</v>
      </c>
      <c r="B1545" s="8">
        <v>52</v>
      </c>
      <c r="C1545" s="8">
        <v>3</v>
      </c>
      <c r="D1545" s="8">
        <v>0</v>
      </c>
      <c r="E1545" s="8">
        <v>0</v>
      </c>
      <c r="F1545" s="8">
        <v>0</v>
      </c>
      <c r="G1545" s="8">
        <v>0</v>
      </c>
      <c r="H1545" s="8">
        <v>1</v>
      </c>
      <c r="I1545" s="8">
        <v>0</v>
      </c>
      <c r="J1545" s="8">
        <v>238</v>
      </c>
      <c r="K1545" s="8">
        <v>131</v>
      </c>
      <c r="L1545" s="8">
        <v>99</v>
      </c>
      <c r="M1545" s="8">
        <v>31.19</v>
      </c>
      <c r="N1545" s="8">
        <v>96</v>
      </c>
      <c r="O1545" s="8">
        <v>86</v>
      </c>
      <c r="P1545" s="8">
        <v>0</v>
      </c>
    </row>
    <row r="1546" spans="1:16" x14ac:dyDescent="0.4">
      <c r="A1546" s="8">
        <v>1</v>
      </c>
      <c r="B1546" s="8">
        <v>42</v>
      </c>
      <c r="C1546" s="8">
        <v>1</v>
      </c>
      <c r="D1546" s="8">
        <v>1</v>
      </c>
      <c r="E1546" s="8">
        <v>20</v>
      </c>
      <c r="F1546" s="8">
        <v>0</v>
      </c>
      <c r="G1546" s="8">
        <v>0</v>
      </c>
      <c r="H1546" s="8">
        <v>0</v>
      </c>
      <c r="I1546" s="8">
        <v>0</v>
      </c>
      <c r="J1546" s="8">
        <v>410</v>
      </c>
      <c r="K1546" s="8">
        <v>116</v>
      </c>
      <c r="L1546" s="8">
        <v>83</v>
      </c>
      <c r="M1546" s="8">
        <v>21.68</v>
      </c>
      <c r="N1546" s="8">
        <v>90</v>
      </c>
      <c r="O1546" s="8">
        <v>83</v>
      </c>
      <c r="P1546" s="8">
        <v>0</v>
      </c>
    </row>
    <row r="1547" spans="1:16" x14ac:dyDescent="0.4">
      <c r="A1547" s="8">
        <v>0</v>
      </c>
      <c r="B1547" s="8">
        <v>48</v>
      </c>
      <c r="C1547" s="8">
        <v>1</v>
      </c>
      <c r="D1547" s="8">
        <v>0</v>
      </c>
      <c r="E1547" s="8">
        <v>0</v>
      </c>
      <c r="F1547" s="8">
        <v>0</v>
      </c>
      <c r="G1547" s="8">
        <v>0</v>
      </c>
      <c r="H1547" s="8">
        <v>0</v>
      </c>
      <c r="I1547" s="8">
        <v>0</v>
      </c>
      <c r="J1547" s="8">
        <v>193</v>
      </c>
      <c r="K1547" s="8">
        <v>138.5</v>
      </c>
      <c r="L1547" s="8">
        <v>87.5</v>
      </c>
      <c r="M1547" s="8">
        <v>25.1</v>
      </c>
      <c r="N1547" s="8">
        <v>64</v>
      </c>
      <c r="O1547" s="8">
        <v>90</v>
      </c>
      <c r="P1547" s="8">
        <v>0</v>
      </c>
    </row>
    <row r="1548" spans="1:16" x14ac:dyDescent="0.4">
      <c r="A1548" s="8">
        <v>1</v>
      </c>
      <c r="B1548" s="8">
        <v>48</v>
      </c>
      <c r="C1548" s="8">
        <v>4</v>
      </c>
      <c r="D1548" s="8">
        <v>1</v>
      </c>
      <c r="E1548" s="8">
        <v>20</v>
      </c>
      <c r="F1548" s="8">
        <v>0</v>
      </c>
      <c r="G1548" s="8">
        <v>0</v>
      </c>
      <c r="H1548" s="8">
        <v>0</v>
      </c>
      <c r="I1548" s="8">
        <v>0</v>
      </c>
      <c r="J1548" s="8">
        <v>212</v>
      </c>
      <c r="K1548" s="8">
        <v>120</v>
      </c>
      <c r="L1548" s="8">
        <v>72</v>
      </c>
      <c r="M1548" s="8">
        <v>22.01</v>
      </c>
      <c r="N1548" s="8">
        <v>72</v>
      </c>
      <c r="O1548" s="8">
        <v>77</v>
      </c>
      <c r="P1548" s="8">
        <v>0</v>
      </c>
    </row>
    <row r="1549" spans="1:16" x14ac:dyDescent="0.4">
      <c r="A1549" s="8">
        <v>0</v>
      </c>
      <c r="B1549" s="8">
        <v>42</v>
      </c>
      <c r="C1549" s="8">
        <v>4</v>
      </c>
      <c r="D1549" s="8">
        <v>0</v>
      </c>
      <c r="E1549" s="8">
        <v>0</v>
      </c>
      <c r="F1549" s="8">
        <v>0</v>
      </c>
      <c r="G1549" s="8">
        <v>0</v>
      </c>
      <c r="H1549" s="8">
        <v>0</v>
      </c>
      <c r="I1549" s="8">
        <v>0</v>
      </c>
      <c r="J1549" s="8">
        <v>182</v>
      </c>
      <c r="K1549" s="8">
        <v>138</v>
      </c>
      <c r="L1549" s="8">
        <v>91</v>
      </c>
      <c r="M1549" s="8">
        <v>20.02</v>
      </c>
      <c r="N1549" s="8">
        <v>90</v>
      </c>
      <c r="O1549" s="8">
        <v>74</v>
      </c>
      <c r="P1549" s="8">
        <v>0</v>
      </c>
    </row>
    <row r="1550" spans="1:16" x14ac:dyDescent="0.4">
      <c r="A1550" s="8">
        <v>0</v>
      </c>
      <c r="B1550" s="8">
        <v>59</v>
      </c>
      <c r="C1550" s="8">
        <v>1</v>
      </c>
      <c r="D1550" s="8">
        <v>0</v>
      </c>
      <c r="E1550" s="8">
        <v>0</v>
      </c>
      <c r="F1550" s="8">
        <v>0</v>
      </c>
      <c r="G1550" s="8">
        <v>0</v>
      </c>
      <c r="H1550" s="8">
        <v>0</v>
      </c>
      <c r="I1550" s="8">
        <v>0</v>
      </c>
      <c r="J1550" s="8">
        <v>276</v>
      </c>
      <c r="K1550" s="8">
        <v>127.5</v>
      </c>
      <c r="L1550" s="8">
        <v>85.5</v>
      </c>
      <c r="M1550" s="8">
        <v>22.91</v>
      </c>
      <c r="N1550" s="8">
        <v>78</v>
      </c>
      <c r="O1550" s="8">
        <v>60</v>
      </c>
      <c r="P1550" s="8">
        <v>0</v>
      </c>
    </row>
    <row r="1551" spans="1:16" x14ac:dyDescent="0.4">
      <c r="A1551" s="8">
        <v>1</v>
      </c>
      <c r="B1551" s="8">
        <v>40</v>
      </c>
      <c r="C1551" s="8">
        <v>4</v>
      </c>
      <c r="D1551" s="8">
        <v>0</v>
      </c>
      <c r="E1551" s="8">
        <v>0</v>
      </c>
      <c r="F1551" s="8">
        <v>0</v>
      </c>
      <c r="G1551" s="8">
        <v>0</v>
      </c>
      <c r="H1551" s="8">
        <v>1</v>
      </c>
      <c r="I1551" s="8">
        <v>0</v>
      </c>
      <c r="J1551" s="8">
        <v>213</v>
      </c>
      <c r="K1551" s="8">
        <v>145</v>
      </c>
      <c r="L1551" s="8">
        <v>100.5</v>
      </c>
      <c r="M1551" s="8">
        <v>27.34</v>
      </c>
      <c r="N1551" s="8">
        <v>95</v>
      </c>
      <c r="O1551" s="8">
        <v>117</v>
      </c>
      <c r="P1551" s="8">
        <v>0</v>
      </c>
    </row>
    <row r="1552" spans="1:16" x14ac:dyDescent="0.4">
      <c r="A1552" s="8">
        <v>0</v>
      </c>
      <c r="B1552" s="8">
        <v>45</v>
      </c>
      <c r="C1552" s="8">
        <v>2</v>
      </c>
      <c r="D1552" s="8">
        <v>1</v>
      </c>
      <c r="E1552" s="8">
        <v>20</v>
      </c>
      <c r="F1552" s="8">
        <v>1</v>
      </c>
      <c r="G1552" s="8">
        <v>0</v>
      </c>
      <c r="H1552" s="8">
        <v>1</v>
      </c>
      <c r="I1552" s="8">
        <v>0</v>
      </c>
      <c r="J1552" s="8">
        <v>213</v>
      </c>
      <c r="K1552" s="8">
        <v>150</v>
      </c>
      <c r="L1552" s="8">
        <v>90</v>
      </c>
      <c r="M1552" s="8">
        <v>22.35</v>
      </c>
      <c r="N1552" s="8">
        <v>65</v>
      </c>
      <c r="O1552" s="8">
        <v>72</v>
      </c>
      <c r="P1552" s="8">
        <v>0</v>
      </c>
    </row>
    <row r="1553" spans="1:16" x14ac:dyDescent="0.4">
      <c r="A1553" s="8">
        <v>1</v>
      </c>
      <c r="B1553" s="8">
        <v>38</v>
      </c>
      <c r="C1553" s="8">
        <v>1</v>
      </c>
      <c r="D1553" s="8">
        <v>1</v>
      </c>
      <c r="E1553" s="8">
        <v>9</v>
      </c>
      <c r="F1553" s="8">
        <v>0</v>
      </c>
      <c r="G1553" s="8">
        <v>0</v>
      </c>
      <c r="H1553" s="8">
        <v>0</v>
      </c>
      <c r="I1553" s="8">
        <v>0</v>
      </c>
      <c r="J1553" s="8">
        <v>274</v>
      </c>
      <c r="K1553" s="8">
        <v>120</v>
      </c>
      <c r="L1553" s="8">
        <v>80</v>
      </c>
      <c r="M1553" s="8">
        <v>25.17</v>
      </c>
      <c r="N1553" s="8">
        <v>80</v>
      </c>
      <c r="O1553" s="8">
        <v>68</v>
      </c>
      <c r="P1553" s="8">
        <v>0</v>
      </c>
    </row>
    <row r="1554" spans="1:16" x14ac:dyDescent="0.4">
      <c r="A1554" s="8">
        <v>0</v>
      </c>
      <c r="B1554" s="8">
        <v>46</v>
      </c>
      <c r="C1554" s="8">
        <v>1</v>
      </c>
      <c r="D1554" s="8">
        <v>1</v>
      </c>
      <c r="E1554" s="8">
        <v>20</v>
      </c>
      <c r="F1554" s="8">
        <v>0</v>
      </c>
      <c r="G1554" s="8">
        <v>0</v>
      </c>
      <c r="H1554" s="8">
        <v>0</v>
      </c>
      <c r="I1554" s="8">
        <v>0</v>
      </c>
      <c r="J1554" s="8">
        <v>182</v>
      </c>
      <c r="K1554" s="8">
        <v>117</v>
      </c>
      <c r="L1554" s="8">
        <v>78</v>
      </c>
      <c r="M1554" s="8">
        <v>22.15</v>
      </c>
      <c r="N1554" s="8">
        <v>72</v>
      </c>
      <c r="O1554" s="8">
        <v>59</v>
      </c>
      <c r="P1554" s="8">
        <v>0</v>
      </c>
    </row>
    <row r="1555" spans="1:16" x14ac:dyDescent="0.4">
      <c r="A1555" s="8">
        <v>1</v>
      </c>
      <c r="B1555" s="8">
        <v>67</v>
      </c>
      <c r="C1555" s="8">
        <v>1</v>
      </c>
      <c r="D1555" s="8">
        <v>1</v>
      </c>
      <c r="E1555" s="8">
        <v>15</v>
      </c>
      <c r="F1555" s="8">
        <v>0</v>
      </c>
      <c r="G1555" s="8">
        <v>1</v>
      </c>
      <c r="H1555" s="8">
        <v>1</v>
      </c>
      <c r="I1555" s="8">
        <v>0</v>
      </c>
      <c r="J1555" s="8">
        <v>285</v>
      </c>
      <c r="K1555" s="8">
        <v>155</v>
      </c>
      <c r="L1555" s="8">
        <v>90</v>
      </c>
      <c r="M1555" s="8">
        <v>30.42</v>
      </c>
      <c r="N1555" s="8">
        <v>70</v>
      </c>
      <c r="O1555" s="8">
        <v>77</v>
      </c>
      <c r="P1555" s="8">
        <v>1</v>
      </c>
    </row>
    <row r="1556" spans="1:16" x14ac:dyDescent="0.4">
      <c r="A1556" s="8">
        <v>0</v>
      </c>
      <c r="B1556" s="8">
        <v>53</v>
      </c>
      <c r="C1556" s="8">
        <v>4</v>
      </c>
      <c r="D1556" s="8">
        <v>1</v>
      </c>
      <c r="E1556" s="8">
        <v>1</v>
      </c>
      <c r="F1556" s="8">
        <v>0</v>
      </c>
      <c r="G1556" s="8">
        <v>0</v>
      </c>
      <c r="H1556" s="8">
        <v>1</v>
      </c>
      <c r="I1556" s="8">
        <v>0</v>
      </c>
      <c r="J1556" s="8">
        <v>297</v>
      </c>
      <c r="K1556" s="8">
        <v>164</v>
      </c>
      <c r="L1556" s="8">
        <v>102</v>
      </c>
      <c r="M1556" s="8">
        <v>24.5</v>
      </c>
      <c r="N1556" s="8">
        <v>75</v>
      </c>
      <c r="O1556" s="8">
        <v>95</v>
      </c>
      <c r="P1556" s="8">
        <v>0</v>
      </c>
    </row>
    <row r="1557" spans="1:16" x14ac:dyDescent="0.4">
      <c r="A1557" s="8">
        <v>0</v>
      </c>
      <c r="B1557" s="8">
        <v>38</v>
      </c>
      <c r="C1557" s="8">
        <v>2</v>
      </c>
      <c r="D1557" s="8">
        <v>1</v>
      </c>
      <c r="E1557" s="8">
        <v>12</v>
      </c>
      <c r="F1557" s="8">
        <v>0</v>
      </c>
      <c r="G1557" s="8">
        <v>0</v>
      </c>
      <c r="H1557" s="8">
        <v>0</v>
      </c>
      <c r="I1557" s="8">
        <v>0</v>
      </c>
      <c r="J1557" s="8">
        <v>209</v>
      </c>
      <c r="K1557" s="8">
        <v>122.5</v>
      </c>
      <c r="L1557" s="8">
        <v>76.5</v>
      </c>
      <c r="M1557" s="8">
        <v>24.51</v>
      </c>
      <c r="N1557" s="8">
        <v>90</v>
      </c>
      <c r="O1557" s="8">
        <v>73</v>
      </c>
      <c r="P1557" s="8">
        <v>0</v>
      </c>
    </row>
    <row r="1558" spans="1:16" x14ac:dyDescent="0.4">
      <c r="A1558" s="8">
        <v>0</v>
      </c>
      <c r="B1558" s="8">
        <v>43</v>
      </c>
      <c r="C1558" s="8">
        <v>2</v>
      </c>
      <c r="D1558" s="8">
        <v>0</v>
      </c>
      <c r="E1558" s="8">
        <v>0</v>
      </c>
      <c r="F1558" s="8">
        <v>0</v>
      </c>
      <c r="G1558" s="8">
        <v>0</v>
      </c>
      <c r="H1558" s="8">
        <v>0</v>
      </c>
      <c r="I1558" s="8">
        <v>0</v>
      </c>
      <c r="J1558" s="8">
        <v>213</v>
      </c>
      <c r="K1558" s="8">
        <v>96</v>
      </c>
      <c r="L1558" s="8">
        <v>62</v>
      </c>
      <c r="M1558" s="8">
        <v>19.38</v>
      </c>
      <c r="N1558" s="8">
        <v>74</v>
      </c>
      <c r="O1558" s="8">
        <v>80</v>
      </c>
      <c r="P1558" s="8">
        <v>0</v>
      </c>
    </row>
    <row r="1559" spans="1:16" x14ac:dyDescent="0.4">
      <c r="A1559" s="8">
        <v>1</v>
      </c>
      <c r="B1559" s="8">
        <v>59</v>
      </c>
      <c r="C1559" s="8">
        <v>1</v>
      </c>
      <c r="D1559" s="8">
        <v>0</v>
      </c>
      <c r="E1559" s="8">
        <v>0</v>
      </c>
      <c r="F1559" s="8">
        <v>1</v>
      </c>
      <c r="G1559" s="8">
        <v>0</v>
      </c>
      <c r="H1559" s="8">
        <v>1</v>
      </c>
      <c r="I1559" s="8">
        <v>0</v>
      </c>
      <c r="J1559" s="8">
        <v>294</v>
      </c>
      <c r="K1559" s="8">
        <v>170</v>
      </c>
      <c r="L1559" s="8">
        <v>103</v>
      </c>
      <c r="M1559" s="8">
        <v>31.6</v>
      </c>
      <c r="N1559" s="8">
        <v>66</v>
      </c>
      <c r="O1559" s="8">
        <v>70</v>
      </c>
      <c r="P1559" s="8">
        <v>0</v>
      </c>
    </row>
    <row r="1560" spans="1:16" x14ac:dyDescent="0.4">
      <c r="A1560" s="8">
        <v>0</v>
      </c>
      <c r="B1560" s="8">
        <v>61</v>
      </c>
      <c r="C1560" s="8">
        <v>1</v>
      </c>
      <c r="D1560" s="8">
        <v>0</v>
      </c>
      <c r="E1560" s="8">
        <v>0</v>
      </c>
      <c r="F1560" s="8">
        <v>0</v>
      </c>
      <c r="G1560" s="8">
        <v>0</v>
      </c>
      <c r="H1560" s="8">
        <v>1</v>
      </c>
      <c r="I1560" s="8">
        <v>0</v>
      </c>
      <c r="J1560" s="8">
        <v>250</v>
      </c>
      <c r="K1560" s="8">
        <v>173</v>
      </c>
      <c r="L1560" s="8">
        <v>89</v>
      </c>
      <c r="M1560" s="8">
        <v>29.25</v>
      </c>
      <c r="N1560" s="8">
        <v>90</v>
      </c>
      <c r="O1560" s="8">
        <v>87</v>
      </c>
      <c r="P1560" s="8">
        <v>0</v>
      </c>
    </row>
    <row r="1561" spans="1:16" x14ac:dyDescent="0.4">
      <c r="A1561" s="8">
        <v>1</v>
      </c>
      <c r="B1561" s="8">
        <v>52</v>
      </c>
      <c r="C1561" s="8">
        <v>4</v>
      </c>
      <c r="D1561" s="8">
        <v>1</v>
      </c>
      <c r="E1561" s="8">
        <v>20</v>
      </c>
      <c r="F1561" s="8">
        <v>0</v>
      </c>
      <c r="G1561" s="8">
        <v>0</v>
      </c>
      <c r="H1561" s="8">
        <v>0</v>
      </c>
      <c r="I1561" s="8">
        <v>0</v>
      </c>
      <c r="J1561" s="8">
        <v>167</v>
      </c>
      <c r="K1561" s="8">
        <v>134</v>
      </c>
      <c r="L1561" s="8">
        <v>80</v>
      </c>
      <c r="M1561" s="8">
        <v>29.77</v>
      </c>
      <c r="N1561" s="8">
        <v>72</v>
      </c>
      <c r="O1561" s="8">
        <v>102</v>
      </c>
      <c r="P1561" s="8">
        <v>0</v>
      </c>
    </row>
    <row r="1562" spans="1:16" x14ac:dyDescent="0.4">
      <c r="A1562" s="8">
        <v>0</v>
      </c>
      <c r="B1562" s="8">
        <v>53</v>
      </c>
      <c r="C1562" s="8">
        <v>2</v>
      </c>
      <c r="D1562" s="8">
        <v>0</v>
      </c>
      <c r="E1562" s="8">
        <v>0</v>
      </c>
      <c r="F1562" s="8">
        <v>0</v>
      </c>
      <c r="G1562" s="8">
        <v>0</v>
      </c>
      <c r="H1562" s="8">
        <v>1</v>
      </c>
      <c r="I1562" s="8">
        <v>0</v>
      </c>
      <c r="J1562" s="8">
        <v>258</v>
      </c>
      <c r="K1562" s="8">
        <v>186</v>
      </c>
      <c r="L1562" s="8">
        <v>101</v>
      </c>
      <c r="M1562" s="8">
        <v>28.9</v>
      </c>
      <c r="N1562" s="8">
        <v>80</v>
      </c>
      <c r="O1562" s="8">
        <v>70</v>
      </c>
      <c r="P1562" s="8">
        <v>0</v>
      </c>
    </row>
    <row r="1563" spans="1:16" x14ac:dyDescent="0.4">
      <c r="A1563" s="8">
        <v>1</v>
      </c>
      <c r="B1563" s="8">
        <v>67</v>
      </c>
      <c r="C1563" s="8">
        <v>1</v>
      </c>
      <c r="D1563" s="8">
        <v>0</v>
      </c>
      <c r="E1563" s="8">
        <v>0</v>
      </c>
      <c r="F1563" s="8">
        <v>0</v>
      </c>
      <c r="G1563" s="8">
        <v>0</v>
      </c>
      <c r="H1563" s="8">
        <v>1</v>
      </c>
      <c r="I1563" s="8">
        <v>0</v>
      </c>
      <c r="J1563" s="8">
        <v>222</v>
      </c>
      <c r="K1563" s="8">
        <v>154</v>
      </c>
      <c r="L1563" s="8">
        <v>106</v>
      </c>
      <c r="M1563" s="8">
        <v>26.71</v>
      </c>
      <c r="N1563" s="8">
        <v>85</v>
      </c>
      <c r="O1563" s="8">
        <v>74</v>
      </c>
      <c r="P1563" s="8">
        <v>0</v>
      </c>
    </row>
    <row r="1564" spans="1:16" x14ac:dyDescent="0.4">
      <c r="A1564" s="8">
        <v>0</v>
      </c>
      <c r="B1564" s="8">
        <v>37</v>
      </c>
      <c r="C1564" s="8">
        <v>3</v>
      </c>
      <c r="D1564" s="8">
        <v>0</v>
      </c>
      <c r="E1564" s="8">
        <v>0</v>
      </c>
      <c r="F1564" s="8">
        <v>0</v>
      </c>
      <c r="G1564" s="8">
        <v>0</v>
      </c>
      <c r="H1564" s="8">
        <v>0</v>
      </c>
      <c r="I1564" s="8">
        <v>0</v>
      </c>
      <c r="J1564" s="8">
        <v>190</v>
      </c>
      <c r="K1564" s="8">
        <v>102</v>
      </c>
      <c r="L1564" s="8">
        <v>65</v>
      </c>
      <c r="M1564" s="8">
        <v>20.68</v>
      </c>
      <c r="N1564" s="8">
        <v>89</v>
      </c>
      <c r="O1564" s="8">
        <v>87</v>
      </c>
      <c r="P1564" s="8">
        <v>0</v>
      </c>
    </row>
    <row r="1565" spans="1:16" x14ac:dyDescent="0.4">
      <c r="A1565" s="8">
        <v>0</v>
      </c>
      <c r="B1565" s="8">
        <v>54</v>
      </c>
      <c r="C1565" s="8">
        <v>1</v>
      </c>
      <c r="D1565" s="8">
        <v>0</v>
      </c>
      <c r="E1565" s="8">
        <v>0</v>
      </c>
      <c r="F1565" s="8">
        <v>0</v>
      </c>
      <c r="G1565" s="8">
        <v>0</v>
      </c>
      <c r="H1565" s="8">
        <v>1</v>
      </c>
      <c r="I1565" s="8">
        <v>0</v>
      </c>
      <c r="J1565" s="8">
        <v>302</v>
      </c>
      <c r="K1565" s="8">
        <v>160</v>
      </c>
      <c r="L1565" s="8">
        <v>94</v>
      </c>
      <c r="M1565" s="8">
        <v>29.4</v>
      </c>
      <c r="N1565" s="8">
        <v>75</v>
      </c>
      <c r="O1565" s="8">
        <v>75</v>
      </c>
      <c r="P1565" s="8">
        <v>0</v>
      </c>
    </row>
    <row r="1566" spans="1:16" x14ac:dyDescent="0.4">
      <c r="A1566" s="8">
        <v>1</v>
      </c>
      <c r="B1566" s="8">
        <v>54</v>
      </c>
      <c r="C1566" s="8">
        <v>1</v>
      </c>
      <c r="D1566" s="8">
        <v>0</v>
      </c>
      <c r="E1566" s="8">
        <v>0</v>
      </c>
      <c r="F1566" s="8">
        <v>0</v>
      </c>
      <c r="G1566" s="8">
        <v>0</v>
      </c>
      <c r="H1566" s="8">
        <v>0</v>
      </c>
      <c r="I1566" s="8">
        <v>0</v>
      </c>
      <c r="J1566" s="8">
        <v>179</v>
      </c>
      <c r="K1566" s="8">
        <v>103</v>
      </c>
      <c r="L1566" s="8">
        <v>73</v>
      </c>
      <c r="M1566" s="8">
        <v>21.03</v>
      </c>
      <c r="N1566" s="8">
        <v>60</v>
      </c>
      <c r="O1566" s="8">
        <v>84</v>
      </c>
      <c r="P1566" s="8">
        <v>0</v>
      </c>
    </row>
    <row r="1567" spans="1:16" x14ac:dyDescent="0.4">
      <c r="A1567" s="8">
        <v>1</v>
      </c>
      <c r="B1567" s="8">
        <v>55</v>
      </c>
      <c r="C1567" s="8">
        <v>2</v>
      </c>
      <c r="D1567" s="8">
        <v>0</v>
      </c>
      <c r="E1567" s="8">
        <v>0</v>
      </c>
      <c r="F1567" s="8">
        <v>0</v>
      </c>
      <c r="G1567" s="8">
        <v>0</v>
      </c>
      <c r="H1567" s="8">
        <v>0</v>
      </c>
      <c r="I1567" s="8">
        <v>0</v>
      </c>
      <c r="J1567" s="8">
        <v>219</v>
      </c>
      <c r="K1567" s="8">
        <v>115</v>
      </c>
      <c r="L1567" s="8">
        <v>84</v>
      </c>
      <c r="M1567" s="8">
        <v>26.08</v>
      </c>
      <c r="N1567" s="8">
        <v>88</v>
      </c>
      <c r="O1567" s="8">
        <v>93</v>
      </c>
      <c r="P1567" s="8">
        <v>0</v>
      </c>
    </row>
    <row r="1568" spans="1:16" x14ac:dyDescent="0.4">
      <c r="A1568" s="8">
        <v>1</v>
      </c>
      <c r="B1568" s="8">
        <v>58</v>
      </c>
      <c r="C1568" s="8">
        <v>1</v>
      </c>
      <c r="D1568" s="8">
        <v>1</v>
      </c>
      <c r="E1568" s="8">
        <v>30</v>
      </c>
      <c r="F1568" s="7" t="s">
        <v>43</v>
      </c>
      <c r="G1568" s="8">
        <v>0</v>
      </c>
      <c r="H1568" s="8">
        <v>0</v>
      </c>
      <c r="I1568" s="8">
        <v>0</v>
      </c>
      <c r="J1568" s="8">
        <v>200</v>
      </c>
      <c r="K1568" s="8">
        <v>144</v>
      </c>
      <c r="L1568" s="8">
        <v>90</v>
      </c>
      <c r="M1568" s="8">
        <v>24.9</v>
      </c>
      <c r="N1568" s="8">
        <v>75</v>
      </c>
      <c r="O1568" s="8">
        <v>76</v>
      </c>
      <c r="P1568" s="8">
        <v>0</v>
      </c>
    </row>
    <row r="1569" spans="1:16" x14ac:dyDescent="0.4">
      <c r="A1569" s="8">
        <v>0</v>
      </c>
      <c r="B1569" s="8">
        <v>62</v>
      </c>
      <c r="C1569" s="8">
        <v>3</v>
      </c>
      <c r="D1569" s="8">
        <v>0</v>
      </c>
      <c r="E1569" s="8">
        <v>0</v>
      </c>
      <c r="F1569" s="8">
        <v>0</v>
      </c>
      <c r="G1569" s="8">
        <v>0</v>
      </c>
      <c r="H1569" s="8">
        <v>1</v>
      </c>
      <c r="I1569" s="8">
        <v>0</v>
      </c>
      <c r="J1569" s="8">
        <v>312</v>
      </c>
      <c r="K1569" s="8">
        <v>204</v>
      </c>
      <c r="L1569" s="8">
        <v>118</v>
      </c>
      <c r="M1569" s="8">
        <v>24.83</v>
      </c>
      <c r="N1569" s="8">
        <v>67</v>
      </c>
      <c r="O1569" s="8">
        <v>86</v>
      </c>
      <c r="P1569" s="8">
        <v>1</v>
      </c>
    </row>
    <row r="1570" spans="1:16" x14ac:dyDescent="0.4">
      <c r="A1570" s="8">
        <v>1</v>
      </c>
      <c r="B1570" s="8">
        <v>52</v>
      </c>
      <c r="C1570" s="8">
        <v>1</v>
      </c>
      <c r="D1570" s="8">
        <v>1</v>
      </c>
      <c r="E1570" s="8">
        <v>20</v>
      </c>
      <c r="F1570" s="8">
        <v>0</v>
      </c>
      <c r="G1570" s="8">
        <v>0</v>
      </c>
      <c r="H1570" s="8">
        <v>0</v>
      </c>
      <c r="I1570" s="8">
        <v>0</v>
      </c>
      <c r="J1570" s="8">
        <v>233</v>
      </c>
      <c r="K1570" s="8">
        <v>114</v>
      </c>
      <c r="L1570" s="8">
        <v>78</v>
      </c>
      <c r="M1570" s="8">
        <v>22.81</v>
      </c>
      <c r="N1570" s="8">
        <v>50</v>
      </c>
      <c r="O1570" s="8">
        <v>73</v>
      </c>
      <c r="P1570" s="8">
        <v>0</v>
      </c>
    </row>
    <row r="1571" spans="1:16" x14ac:dyDescent="0.4">
      <c r="A1571" s="8">
        <v>0</v>
      </c>
      <c r="B1571" s="8">
        <v>41</v>
      </c>
      <c r="C1571" s="8">
        <v>1</v>
      </c>
      <c r="D1571" s="8">
        <v>1</v>
      </c>
      <c r="E1571" s="8">
        <v>20</v>
      </c>
      <c r="F1571" s="8">
        <v>0</v>
      </c>
      <c r="G1571" s="8">
        <v>0</v>
      </c>
      <c r="H1571" s="8">
        <v>0</v>
      </c>
      <c r="I1571" s="8">
        <v>0</v>
      </c>
      <c r="J1571" s="8">
        <v>223</v>
      </c>
      <c r="K1571" s="8">
        <v>114</v>
      </c>
      <c r="L1571" s="8">
        <v>72</v>
      </c>
      <c r="M1571" s="8">
        <v>26.42</v>
      </c>
      <c r="N1571" s="8">
        <v>78</v>
      </c>
      <c r="O1571" s="7" t="s">
        <v>43</v>
      </c>
      <c r="P1571" s="8">
        <v>0</v>
      </c>
    </row>
    <row r="1572" spans="1:16" x14ac:dyDescent="0.4">
      <c r="A1572" s="8">
        <v>0</v>
      </c>
      <c r="B1572" s="8">
        <v>47</v>
      </c>
      <c r="C1572" s="8">
        <v>2</v>
      </c>
      <c r="D1572" s="8">
        <v>0</v>
      </c>
      <c r="E1572" s="8">
        <v>0</v>
      </c>
      <c r="F1572" s="8">
        <v>0</v>
      </c>
      <c r="G1572" s="8">
        <v>0</v>
      </c>
      <c r="H1572" s="8">
        <v>0</v>
      </c>
      <c r="I1572" s="8">
        <v>0</v>
      </c>
      <c r="J1572" s="8">
        <v>187</v>
      </c>
      <c r="K1572" s="8">
        <v>127.5</v>
      </c>
      <c r="L1572" s="8">
        <v>90</v>
      </c>
      <c r="M1572" s="8">
        <v>24.63</v>
      </c>
      <c r="N1572" s="8">
        <v>110</v>
      </c>
      <c r="O1572" s="8">
        <v>72</v>
      </c>
      <c r="P1572" s="8">
        <v>1</v>
      </c>
    </row>
    <row r="1573" spans="1:16" x14ac:dyDescent="0.4">
      <c r="A1573" s="8">
        <v>1</v>
      </c>
      <c r="B1573" s="8">
        <v>47</v>
      </c>
      <c r="C1573" s="8">
        <v>1</v>
      </c>
      <c r="D1573" s="8">
        <v>0</v>
      </c>
      <c r="E1573" s="8">
        <v>0</v>
      </c>
      <c r="F1573" s="8">
        <v>0</v>
      </c>
      <c r="G1573" s="8">
        <v>0</v>
      </c>
      <c r="H1573" s="8">
        <v>0</v>
      </c>
      <c r="I1573" s="8">
        <v>0</v>
      </c>
      <c r="J1573" s="8">
        <v>219</v>
      </c>
      <c r="K1573" s="8">
        <v>116</v>
      </c>
      <c r="L1573" s="8">
        <v>82</v>
      </c>
      <c r="M1573" s="8">
        <v>24.05</v>
      </c>
      <c r="N1573" s="8">
        <v>58</v>
      </c>
      <c r="O1573" s="8">
        <v>87</v>
      </c>
      <c r="P1573" s="8">
        <v>0</v>
      </c>
    </row>
    <row r="1574" spans="1:16" x14ac:dyDescent="0.4">
      <c r="A1574" s="8">
        <v>0</v>
      </c>
      <c r="B1574" s="8">
        <v>39</v>
      </c>
      <c r="C1574" s="8">
        <v>2</v>
      </c>
      <c r="D1574" s="8">
        <v>1</v>
      </c>
      <c r="E1574" s="8">
        <v>20</v>
      </c>
      <c r="F1574" s="8">
        <v>0</v>
      </c>
      <c r="G1574" s="8">
        <v>0</v>
      </c>
      <c r="H1574" s="8">
        <v>0</v>
      </c>
      <c r="I1574" s="8">
        <v>0</v>
      </c>
      <c r="J1574" s="8">
        <v>323</v>
      </c>
      <c r="K1574" s="8">
        <v>131.5</v>
      </c>
      <c r="L1574" s="8">
        <v>85</v>
      </c>
      <c r="M1574" s="8">
        <v>24.79</v>
      </c>
      <c r="N1574" s="8">
        <v>68</v>
      </c>
      <c r="O1574" s="8">
        <v>93</v>
      </c>
      <c r="P1574" s="8">
        <v>0</v>
      </c>
    </row>
    <row r="1575" spans="1:16" x14ac:dyDescent="0.4">
      <c r="A1575" s="8">
        <v>0</v>
      </c>
      <c r="B1575" s="8">
        <v>67</v>
      </c>
      <c r="C1575" s="8">
        <v>2</v>
      </c>
      <c r="D1575" s="8">
        <v>0</v>
      </c>
      <c r="E1575" s="8">
        <v>0</v>
      </c>
      <c r="F1575" s="7" t="s">
        <v>43</v>
      </c>
      <c r="G1575" s="8">
        <v>0</v>
      </c>
      <c r="H1575" s="8">
        <v>0</v>
      </c>
      <c r="I1575" s="8">
        <v>0</v>
      </c>
      <c r="J1575" s="8">
        <v>261</v>
      </c>
      <c r="K1575" s="8">
        <v>117</v>
      </c>
      <c r="L1575" s="8">
        <v>63</v>
      </c>
      <c r="M1575" s="8">
        <v>22.55</v>
      </c>
      <c r="N1575" s="8">
        <v>75</v>
      </c>
      <c r="O1575" s="8">
        <v>83</v>
      </c>
      <c r="P1575" s="8">
        <v>0</v>
      </c>
    </row>
    <row r="1576" spans="1:16" x14ac:dyDescent="0.4">
      <c r="A1576" s="8">
        <v>0</v>
      </c>
      <c r="B1576" s="8">
        <v>64</v>
      </c>
      <c r="C1576" s="8">
        <v>4</v>
      </c>
      <c r="D1576" s="8">
        <v>0</v>
      </c>
      <c r="E1576" s="8">
        <v>0</v>
      </c>
      <c r="F1576" s="8">
        <v>0</v>
      </c>
      <c r="G1576" s="8">
        <v>0</v>
      </c>
      <c r="H1576" s="8">
        <v>0</v>
      </c>
      <c r="I1576" s="8">
        <v>0</v>
      </c>
      <c r="J1576" s="8">
        <v>239</v>
      </c>
      <c r="K1576" s="8">
        <v>114.5</v>
      </c>
      <c r="L1576" s="8">
        <v>65.5</v>
      </c>
      <c r="M1576" s="8">
        <v>19.34</v>
      </c>
      <c r="N1576" s="8">
        <v>64</v>
      </c>
      <c r="O1576" s="7" t="s">
        <v>43</v>
      </c>
      <c r="P1576" s="8">
        <v>0</v>
      </c>
    </row>
    <row r="1577" spans="1:16" x14ac:dyDescent="0.4">
      <c r="A1577" s="8">
        <v>0</v>
      </c>
      <c r="B1577" s="8">
        <v>39</v>
      </c>
      <c r="C1577" s="8">
        <v>2</v>
      </c>
      <c r="D1577" s="8">
        <v>1</v>
      </c>
      <c r="E1577" s="8">
        <v>40</v>
      </c>
      <c r="F1577" s="8">
        <v>0</v>
      </c>
      <c r="G1577" s="8">
        <v>0</v>
      </c>
      <c r="H1577" s="8">
        <v>0</v>
      </c>
      <c r="I1577" s="8">
        <v>0</v>
      </c>
      <c r="J1577" s="7" t="s">
        <v>43</v>
      </c>
      <c r="K1577" s="8">
        <v>98</v>
      </c>
      <c r="L1577" s="8">
        <v>62</v>
      </c>
      <c r="M1577" s="8">
        <v>23.68</v>
      </c>
      <c r="N1577" s="8">
        <v>70</v>
      </c>
      <c r="O1577" s="7" t="s">
        <v>43</v>
      </c>
      <c r="P1577" s="8">
        <v>0</v>
      </c>
    </row>
    <row r="1578" spans="1:16" x14ac:dyDescent="0.4">
      <c r="A1578" s="8">
        <v>0</v>
      </c>
      <c r="B1578" s="8">
        <v>46</v>
      </c>
      <c r="C1578" s="8">
        <v>2</v>
      </c>
      <c r="D1578" s="8">
        <v>1</v>
      </c>
      <c r="E1578" s="8">
        <v>20</v>
      </c>
      <c r="F1578" s="8">
        <v>0</v>
      </c>
      <c r="G1578" s="8">
        <v>0</v>
      </c>
      <c r="H1578" s="8">
        <v>1</v>
      </c>
      <c r="I1578" s="8">
        <v>0</v>
      </c>
      <c r="J1578" s="8">
        <v>271</v>
      </c>
      <c r="K1578" s="8">
        <v>158</v>
      </c>
      <c r="L1578" s="8">
        <v>94</v>
      </c>
      <c r="M1578" s="8">
        <v>25.17</v>
      </c>
      <c r="N1578" s="8">
        <v>78</v>
      </c>
      <c r="O1578" s="8">
        <v>71</v>
      </c>
      <c r="P1578" s="8">
        <v>0</v>
      </c>
    </row>
    <row r="1579" spans="1:16" x14ac:dyDescent="0.4">
      <c r="A1579" s="8">
        <v>0</v>
      </c>
      <c r="B1579" s="8">
        <v>51</v>
      </c>
      <c r="C1579" s="8">
        <v>1</v>
      </c>
      <c r="D1579" s="8">
        <v>0</v>
      </c>
      <c r="E1579" s="8">
        <v>0</v>
      </c>
      <c r="F1579" s="8">
        <v>0</v>
      </c>
      <c r="G1579" s="8">
        <v>0</v>
      </c>
      <c r="H1579" s="8">
        <v>0</v>
      </c>
      <c r="I1579" s="8">
        <v>0</v>
      </c>
      <c r="J1579" s="8">
        <v>226</v>
      </c>
      <c r="K1579" s="8">
        <v>130</v>
      </c>
      <c r="L1579" s="8">
        <v>80</v>
      </c>
      <c r="M1579" s="8">
        <v>23.24</v>
      </c>
      <c r="N1579" s="8">
        <v>60</v>
      </c>
      <c r="O1579" s="8">
        <v>63</v>
      </c>
      <c r="P1579" s="8">
        <v>0</v>
      </c>
    </row>
    <row r="1580" spans="1:16" x14ac:dyDescent="0.4">
      <c r="A1580" s="8">
        <v>0</v>
      </c>
      <c r="B1580" s="8">
        <v>38</v>
      </c>
      <c r="C1580" s="8">
        <v>2</v>
      </c>
      <c r="D1580" s="8">
        <v>1</v>
      </c>
      <c r="E1580" s="8">
        <v>30</v>
      </c>
      <c r="F1580" s="8">
        <v>0</v>
      </c>
      <c r="G1580" s="8">
        <v>0</v>
      </c>
      <c r="H1580" s="8">
        <v>0</v>
      </c>
      <c r="I1580" s="8">
        <v>0</v>
      </c>
      <c r="J1580" s="8">
        <v>255</v>
      </c>
      <c r="K1580" s="8">
        <v>123.5</v>
      </c>
      <c r="L1580" s="8">
        <v>84.5</v>
      </c>
      <c r="M1580" s="8">
        <v>25.33</v>
      </c>
      <c r="N1580" s="8">
        <v>77</v>
      </c>
      <c r="O1580" s="8">
        <v>88</v>
      </c>
      <c r="P1580" s="8">
        <v>0</v>
      </c>
    </row>
    <row r="1581" spans="1:16" x14ac:dyDescent="0.4">
      <c r="A1581" s="8">
        <v>1</v>
      </c>
      <c r="B1581" s="8">
        <v>61</v>
      </c>
      <c r="C1581" s="8">
        <v>2</v>
      </c>
      <c r="D1581" s="8">
        <v>1</v>
      </c>
      <c r="E1581" s="8">
        <v>15</v>
      </c>
      <c r="F1581" s="8">
        <v>0</v>
      </c>
      <c r="G1581" s="8">
        <v>0</v>
      </c>
      <c r="H1581" s="8">
        <v>0</v>
      </c>
      <c r="I1581" s="8">
        <v>0</v>
      </c>
      <c r="J1581" s="8">
        <v>204</v>
      </c>
      <c r="K1581" s="8">
        <v>120</v>
      </c>
      <c r="L1581" s="8">
        <v>80</v>
      </c>
      <c r="M1581" s="8">
        <v>25.71</v>
      </c>
      <c r="N1581" s="8">
        <v>80</v>
      </c>
      <c r="O1581" s="8">
        <v>83</v>
      </c>
      <c r="P1581" s="8">
        <v>1</v>
      </c>
    </row>
    <row r="1582" spans="1:16" x14ac:dyDescent="0.4">
      <c r="A1582" s="8">
        <v>1</v>
      </c>
      <c r="B1582" s="8">
        <v>40</v>
      </c>
      <c r="C1582" s="8">
        <v>3</v>
      </c>
      <c r="D1582" s="8">
        <v>0</v>
      </c>
      <c r="E1582" s="8">
        <v>0</v>
      </c>
      <c r="F1582" s="8">
        <v>0</v>
      </c>
      <c r="G1582" s="8">
        <v>0</v>
      </c>
      <c r="H1582" s="8">
        <v>1</v>
      </c>
      <c r="I1582" s="8">
        <v>0</v>
      </c>
      <c r="J1582" s="8">
        <v>286</v>
      </c>
      <c r="K1582" s="8">
        <v>111</v>
      </c>
      <c r="L1582" s="8">
        <v>95.5</v>
      </c>
      <c r="M1582" s="8">
        <v>29.42</v>
      </c>
      <c r="N1582" s="8">
        <v>70</v>
      </c>
      <c r="O1582" s="8">
        <v>89</v>
      </c>
      <c r="P1582" s="8">
        <v>0</v>
      </c>
    </row>
    <row r="1583" spans="1:16" x14ac:dyDescent="0.4">
      <c r="A1583" s="8">
        <v>0</v>
      </c>
      <c r="B1583" s="8">
        <v>42</v>
      </c>
      <c r="C1583" s="8">
        <v>1</v>
      </c>
      <c r="D1583" s="8">
        <v>1</v>
      </c>
      <c r="E1583" s="8">
        <v>20</v>
      </c>
      <c r="F1583" s="8">
        <v>0</v>
      </c>
      <c r="G1583" s="8">
        <v>0</v>
      </c>
      <c r="H1583" s="8">
        <v>0</v>
      </c>
      <c r="I1583" s="8">
        <v>0</v>
      </c>
      <c r="J1583" s="8">
        <v>248</v>
      </c>
      <c r="K1583" s="8">
        <v>106</v>
      </c>
      <c r="L1583" s="8">
        <v>70</v>
      </c>
      <c r="M1583" s="8">
        <v>20.77</v>
      </c>
      <c r="N1583" s="8">
        <v>68</v>
      </c>
      <c r="O1583" s="7" t="s">
        <v>43</v>
      </c>
      <c r="P1583" s="8">
        <v>0</v>
      </c>
    </row>
    <row r="1584" spans="1:16" x14ac:dyDescent="0.4">
      <c r="A1584" s="8">
        <v>0</v>
      </c>
      <c r="B1584" s="8">
        <v>52</v>
      </c>
      <c r="C1584" s="8">
        <v>3</v>
      </c>
      <c r="D1584" s="8">
        <v>0</v>
      </c>
      <c r="E1584" s="8">
        <v>0</v>
      </c>
      <c r="F1584" s="8">
        <v>0</v>
      </c>
      <c r="G1584" s="8">
        <v>0</v>
      </c>
      <c r="H1584" s="8">
        <v>0</v>
      </c>
      <c r="I1584" s="8">
        <v>0</v>
      </c>
      <c r="J1584" s="8">
        <v>272</v>
      </c>
      <c r="K1584" s="8">
        <v>112.5</v>
      </c>
      <c r="L1584" s="8">
        <v>75.5</v>
      </c>
      <c r="M1584" s="8">
        <v>22.69</v>
      </c>
      <c r="N1584" s="8">
        <v>90</v>
      </c>
      <c r="O1584" s="8">
        <v>83</v>
      </c>
      <c r="P1584" s="8">
        <v>0</v>
      </c>
    </row>
    <row r="1585" spans="1:16" x14ac:dyDescent="0.4">
      <c r="A1585" s="8">
        <v>1</v>
      </c>
      <c r="B1585" s="8">
        <v>36</v>
      </c>
      <c r="C1585" s="8">
        <v>2</v>
      </c>
      <c r="D1585" s="8">
        <v>1</v>
      </c>
      <c r="E1585" s="8">
        <v>20</v>
      </c>
      <c r="F1585" s="8">
        <v>0</v>
      </c>
      <c r="G1585" s="8">
        <v>0</v>
      </c>
      <c r="H1585" s="8">
        <v>0</v>
      </c>
      <c r="I1585" s="8">
        <v>0</v>
      </c>
      <c r="J1585" s="8">
        <v>242</v>
      </c>
      <c r="K1585" s="8">
        <v>118.5</v>
      </c>
      <c r="L1585" s="8">
        <v>84.5</v>
      </c>
      <c r="M1585" s="8">
        <v>24.04</v>
      </c>
      <c r="N1585" s="8">
        <v>78</v>
      </c>
      <c r="O1585" s="8">
        <v>103</v>
      </c>
      <c r="P1585" s="8">
        <v>1</v>
      </c>
    </row>
    <row r="1586" spans="1:16" x14ac:dyDescent="0.4">
      <c r="A1586" s="8">
        <v>1</v>
      </c>
      <c r="B1586" s="8">
        <v>40</v>
      </c>
      <c r="C1586" s="8">
        <v>2</v>
      </c>
      <c r="D1586" s="8">
        <v>1</v>
      </c>
      <c r="E1586" s="8">
        <v>20</v>
      </c>
      <c r="F1586" s="8">
        <v>0</v>
      </c>
      <c r="G1586" s="8">
        <v>0</v>
      </c>
      <c r="H1586" s="8">
        <v>0</v>
      </c>
      <c r="I1586" s="8">
        <v>0</v>
      </c>
      <c r="J1586" s="8">
        <v>203</v>
      </c>
      <c r="K1586" s="8">
        <v>112.5</v>
      </c>
      <c r="L1586" s="8">
        <v>70</v>
      </c>
      <c r="M1586" s="8">
        <v>22.71</v>
      </c>
      <c r="N1586" s="8">
        <v>75</v>
      </c>
      <c r="O1586" s="8">
        <v>72</v>
      </c>
      <c r="P1586" s="8">
        <v>0</v>
      </c>
    </row>
    <row r="1587" spans="1:16" x14ac:dyDescent="0.4">
      <c r="A1587" s="8">
        <v>0</v>
      </c>
      <c r="B1587" s="8">
        <v>63</v>
      </c>
      <c r="C1587" s="8">
        <v>1</v>
      </c>
      <c r="D1587" s="8">
        <v>0</v>
      </c>
      <c r="E1587" s="8">
        <v>0</v>
      </c>
      <c r="F1587" s="8">
        <v>0</v>
      </c>
      <c r="G1587" s="8">
        <v>0</v>
      </c>
      <c r="H1587" s="8">
        <v>0</v>
      </c>
      <c r="I1587" s="8">
        <v>0</v>
      </c>
      <c r="J1587" s="8">
        <v>234</v>
      </c>
      <c r="K1587" s="8">
        <v>140</v>
      </c>
      <c r="L1587" s="8">
        <v>93</v>
      </c>
      <c r="M1587" s="8">
        <v>28.69</v>
      </c>
      <c r="N1587" s="8">
        <v>60</v>
      </c>
      <c r="O1587" s="8">
        <v>87</v>
      </c>
      <c r="P1587" s="8">
        <v>0</v>
      </c>
    </row>
    <row r="1588" spans="1:16" x14ac:dyDescent="0.4">
      <c r="A1588" s="8">
        <v>0</v>
      </c>
      <c r="B1588" s="8">
        <v>55</v>
      </c>
      <c r="C1588" s="8">
        <v>2</v>
      </c>
      <c r="D1588" s="8">
        <v>1</v>
      </c>
      <c r="E1588" s="8">
        <v>20</v>
      </c>
      <c r="F1588" s="8">
        <v>0</v>
      </c>
      <c r="G1588" s="8">
        <v>0</v>
      </c>
      <c r="H1588" s="8">
        <v>0</v>
      </c>
      <c r="I1588" s="8">
        <v>0</v>
      </c>
      <c r="J1588" s="8">
        <v>246</v>
      </c>
      <c r="K1588" s="8">
        <v>139</v>
      </c>
      <c r="L1588" s="8">
        <v>90</v>
      </c>
      <c r="M1588" s="8">
        <v>29</v>
      </c>
      <c r="N1588" s="8">
        <v>87</v>
      </c>
      <c r="O1588" s="8">
        <v>100</v>
      </c>
      <c r="P1588" s="8">
        <v>0</v>
      </c>
    </row>
    <row r="1589" spans="1:16" x14ac:dyDescent="0.4">
      <c r="A1589" s="8">
        <v>0</v>
      </c>
      <c r="B1589" s="8">
        <v>42</v>
      </c>
      <c r="C1589" s="8">
        <v>4</v>
      </c>
      <c r="D1589" s="8">
        <v>0</v>
      </c>
      <c r="E1589" s="8">
        <v>0</v>
      </c>
      <c r="F1589" s="8">
        <v>0</v>
      </c>
      <c r="G1589" s="8">
        <v>0</v>
      </c>
      <c r="H1589" s="8">
        <v>0</v>
      </c>
      <c r="I1589" s="8">
        <v>0</v>
      </c>
      <c r="J1589" s="8">
        <v>212</v>
      </c>
      <c r="K1589" s="8">
        <v>110</v>
      </c>
      <c r="L1589" s="8">
        <v>65</v>
      </c>
      <c r="M1589" s="8">
        <v>23.64</v>
      </c>
      <c r="N1589" s="8">
        <v>53</v>
      </c>
      <c r="O1589" s="8">
        <v>63</v>
      </c>
      <c r="P1589" s="8">
        <v>0</v>
      </c>
    </row>
    <row r="1590" spans="1:16" x14ac:dyDescent="0.4">
      <c r="A1590" s="8">
        <v>1</v>
      </c>
      <c r="B1590" s="8">
        <v>55</v>
      </c>
      <c r="C1590" s="8">
        <v>1</v>
      </c>
      <c r="D1590" s="8">
        <v>1</v>
      </c>
      <c r="E1590" s="8">
        <v>20</v>
      </c>
      <c r="F1590" s="8">
        <v>0</v>
      </c>
      <c r="G1590" s="8">
        <v>0</v>
      </c>
      <c r="H1590" s="8">
        <v>1</v>
      </c>
      <c r="I1590" s="8">
        <v>0</v>
      </c>
      <c r="J1590" s="8">
        <v>259</v>
      </c>
      <c r="K1590" s="8">
        <v>217</v>
      </c>
      <c r="L1590" s="8">
        <v>112</v>
      </c>
      <c r="M1590" s="8">
        <v>29.6</v>
      </c>
      <c r="N1590" s="8">
        <v>63</v>
      </c>
      <c r="O1590" s="8">
        <v>77</v>
      </c>
      <c r="P1590" s="8">
        <v>1</v>
      </c>
    </row>
    <row r="1591" spans="1:16" x14ac:dyDescent="0.4">
      <c r="A1591" s="8">
        <v>0</v>
      </c>
      <c r="B1591" s="8">
        <v>39</v>
      </c>
      <c r="C1591" s="8">
        <v>3</v>
      </c>
      <c r="D1591" s="8">
        <v>1</v>
      </c>
      <c r="E1591" s="8">
        <v>30</v>
      </c>
      <c r="F1591" s="8">
        <v>0</v>
      </c>
      <c r="G1591" s="8">
        <v>0</v>
      </c>
      <c r="H1591" s="8">
        <v>1</v>
      </c>
      <c r="I1591" s="8">
        <v>0</v>
      </c>
      <c r="J1591" s="8">
        <v>235</v>
      </c>
      <c r="K1591" s="8">
        <v>196</v>
      </c>
      <c r="L1591" s="8">
        <v>116</v>
      </c>
      <c r="M1591" s="8">
        <v>29.7</v>
      </c>
      <c r="N1591" s="8">
        <v>73</v>
      </c>
      <c r="O1591" s="8">
        <v>87</v>
      </c>
      <c r="P1591" s="8">
        <v>1</v>
      </c>
    </row>
    <row r="1592" spans="1:16" x14ac:dyDescent="0.4">
      <c r="A1592" s="8">
        <v>0</v>
      </c>
      <c r="B1592" s="8">
        <v>57</v>
      </c>
      <c r="C1592" s="8">
        <v>2</v>
      </c>
      <c r="D1592" s="8">
        <v>0</v>
      </c>
      <c r="E1592" s="8">
        <v>0</v>
      </c>
      <c r="F1592" s="8">
        <v>0</v>
      </c>
      <c r="G1592" s="8">
        <v>0</v>
      </c>
      <c r="H1592" s="8">
        <v>0</v>
      </c>
      <c r="I1592" s="8">
        <v>0</v>
      </c>
      <c r="J1592" s="8">
        <v>309</v>
      </c>
      <c r="K1592" s="8">
        <v>130</v>
      </c>
      <c r="L1592" s="8">
        <v>75.5</v>
      </c>
      <c r="M1592" s="8">
        <v>25.99</v>
      </c>
      <c r="N1592" s="8">
        <v>96</v>
      </c>
      <c r="O1592" s="8">
        <v>75</v>
      </c>
      <c r="P1592" s="8">
        <v>0</v>
      </c>
    </row>
    <row r="1593" spans="1:16" x14ac:dyDescent="0.4">
      <c r="A1593" s="8">
        <v>0</v>
      </c>
      <c r="B1593" s="8">
        <v>60</v>
      </c>
      <c r="C1593" s="8">
        <v>1</v>
      </c>
      <c r="D1593" s="8">
        <v>0</v>
      </c>
      <c r="E1593" s="8">
        <v>0</v>
      </c>
      <c r="F1593" s="8">
        <v>0</v>
      </c>
      <c r="G1593" s="8">
        <v>0</v>
      </c>
      <c r="H1593" s="8">
        <v>1</v>
      </c>
      <c r="I1593" s="8">
        <v>0</v>
      </c>
      <c r="J1593" s="8">
        <v>170</v>
      </c>
      <c r="K1593" s="8">
        <v>146</v>
      </c>
      <c r="L1593" s="8">
        <v>89</v>
      </c>
      <c r="M1593" s="8">
        <v>32.409999999999997</v>
      </c>
      <c r="N1593" s="8">
        <v>68</v>
      </c>
      <c r="O1593" s="8">
        <v>81</v>
      </c>
      <c r="P1593" s="8">
        <v>1</v>
      </c>
    </row>
    <row r="1594" spans="1:16" x14ac:dyDescent="0.4">
      <c r="A1594" s="8">
        <v>1</v>
      </c>
      <c r="B1594" s="8">
        <v>53</v>
      </c>
      <c r="C1594" s="8">
        <v>1</v>
      </c>
      <c r="D1594" s="8">
        <v>0</v>
      </c>
      <c r="E1594" s="8">
        <v>0</v>
      </c>
      <c r="F1594" s="8">
        <v>0</v>
      </c>
      <c r="G1594" s="8">
        <v>0</v>
      </c>
      <c r="H1594" s="8">
        <v>0</v>
      </c>
      <c r="I1594" s="8">
        <v>0</v>
      </c>
      <c r="J1594" s="8">
        <v>157</v>
      </c>
      <c r="K1594" s="8">
        <v>123</v>
      </c>
      <c r="L1594" s="8">
        <v>83</v>
      </c>
      <c r="M1594" s="8">
        <v>19.940000000000001</v>
      </c>
      <c r="N1594" s="8">
        <v>75</v>
      </c>
      <c r="O1594" s="8">
        <v>88</v>
      </c>
      <c r="P1594" s="8">
        <v>0</v>
      </c>
    </row>
    <row r="1595" spans="1:16" x14ac:dyDescent="0.4">
      <c r="A1595" s="8">
        <v>0</v>
      </c>
      <c r="B1595" s="8">
        <v>39</v>
      </c>
      <c r="C1595" s="8">
        <v>3</v>
      </c>
      <c r="D1595" s="8">
        <v>1</v>
      </c>
      <c r="E1595" s="8">
        <v>3</v>
      </c>
      <c r="F1595" s="8">
        <v>0</v>
      </c>
      <c r="G1595" s="8">
        <v>0</v>
      </c>
      <c r="H1595" s="8">
        <v>0</v>
      </c>
      <c r="I1595" s="8">
        <v>0</v>
      </c>
      <c r="J1595" s="8">
        <v>186</v>
      </c>
      <c r="K1595" s="8">
        <v>114</v>
      </c>
      <c r="L1595" s="8">
        <v>77</v>
      </c>
      <c r="M1595" s="8">
        <v>21.01</v>
      </c>
      <c r="N1595" s="8">
        <v>80</v>
      </c>
      <c r="O1595" s="8">
        <v>85</v>
      </c>
      <c r="P1595" s="8">
        <v>0</v>
      </c>
    </row>
    <row r="1596" spans="1:16" x14ac:dyDescent="0.4">
      <c r="A1596" s="8">
        <v>0</v>
      </c>
      <c r="B1596" s="8">
        <v>40</v>
      </c>
      <c r="C1596" s="8">
        <v>2</v>
      </c>
      <c r="D1596" s="8">
        <v>0</v>
      </c>
      <c r="E1596" s="8">
        <v>0</v>
      </c>
      <c r="F1596" s="8">
        <v>0</v>
      </c>
      <c r="G1596" s="8">
        <v>0</v>
      </c>
      <c r="H1596" s="8">
        <v>0</v>
      </c>
      <c r="I1596" s="8">
        <v>0</v>
      </c>
      <c r="J1596" s="8">
        <v>164</v>
      </c>
      <c r="K1596" s="8">
        <v>135</v>
      </c>
      <c r="L1596" s="8">
        <v>75</v>
      </c>
      <c r="M1596" s="7" t="s">
        <v>43</v>
      </c>
      <c r="N1596" s="8">
        <v>75</v>
      </c>
      <c r="O1596" s="8">
        <v>85</v>
      </c>
      <c r="P1596" s="8">
        <v>0</v>
      </c>
    </row>
    <row r="1597" spans="1:16" x14ac:dyDescent="0.4">
      <c r="A1597" s="8">
        <v>0</v>
      </c>
      <c r="B1597" s="8">
        <v>62</v>
      </c>
      <c r="C1597" s="8">
        <v>3</v>
      </c>
      <c r="D1597" s="8">
        <v>0</v>
      </c>
      <c r="E1597" s="8">
        <v>0</v>
      </c>
      <c r="F1597" s="8">
        <v>0</v>
      </c>
      <c r="G1597" s="8">
        <v>0</v>
      </c>
      <c r="H1597" s="8">
        <v>1</v>
      </c>
      <c r="I1597" s="8">
        <v>0</v>
      </c>
      <c r="J1597" s="8">
        <v>249</v>
      </c>
      <c r="K1597" s="8">
        <v>176</v>
      </c>
      <c r="L1597" s="8">
        <v>89</v>
      </c>
      <c r="M1597" s="8">
        <v>24.49</v>
      </c>
      <c r="N1597" s="8">
        <v>75</v>
      </c>
      <c r="O1597" s="8">
        <v>81</v>
      </c>
      <c r="P1597" s="8">
        <v>0</v>
      </c>
    </row>
    <row r="1598" spans="1:16" x14ac:dyDescent="0.4">
      <c r="A1598" s="8">
        <v>1</v>
      </c>
      <c r="B1598" s="8">
        <v>45</v>
      </c>
      <c r="C1598" s="8">
        <v>3</v>
      </c>
      <c r="D1598" s="8">
        <v>1</v>
      </c>
      <c r="E1598" s="8">
        <v>30</v>
      </c>
      <c r="F1598" s="8">
        <v>0</v>
      </c>
      <c r="G1598" s="8">
        <v>0</v>
      </c>
      <c r="H1598" s="8">
        <v>1</v>
      </c>
      <c r="I1598" s="8">
        <v>0</v>
      </c>
      <c r="J1598" s="8">
        <v>270</v>
      </c>
      <c r="K1598" s="8">
        <v>140</v>
      </c>
      <c r="L1598" s="8">
        <v>94</v>
      </c>
      <c r="M1598" s="8">
        <v>30.39</v>
      </c>
      <c r="N1598" s="8">
        <v>75</v>
      </c>
      <c r="O1598" s="8">
        <v>80</v>
      </c>
      <c r="P1598" s="8">
        <v>0</v>
      </c>
    </row>
    <row r="1599" spans="1:16" x14ac:dyDescent="0.4">
      <c r="A1599" s="8">
        <v>0</v>
      </c>
      <c r="B1599" s="8">
        <v>40</v>
      </c>
      <c r="C1599" s="8">
        <v>2</v>
      </c>
      <c r="D1599" s="8">
        <v>0</v>
      </c>
      <c r="E1599" s="8">
        <v>0</v>
      </c>
      <c r="F1599" s="8">
        <v>0</v>
      </c>
      <c r="G1599" s="8">
        <v>0</v>
      </c>
      <c r="H1599" s="8">
        <v>0</v>
      </c>
      <c r="I1599" s="8">
        <v>0</v>
      </c>
      <c r="J1599" s="8">
        <v>168</v>
      </c>
      <c r="K1599" s="8">
        <v>111</v>
      </c>
      <c r="L1599" s="8">
        <v>78</v>
      </c>
      <c r="M1599" s="8">
        <v>20.82</v>
      </c>
      <c r="N1599" s="8">
        <v>65</v>
      </c>
      <c r="O1599" s="8">
        <v>74</v>
      </c>
      <c r="P1599" s="8">
        <v>0</v>
      </c>
    </row>
    <row r="1600" spans="1:16" x14ac:dyDescent="0.4">
      <c r="A1600" s="8">
        <v>0</v>
      </c>
      <c r="B1600" s="8">
        <v>58</v>
      </c>
      <c r="C1600" s="8">
        <v>1</v>
      </c>
      <c r="D1600" s="8">
        <v>1</v>
      </c>
      <c r="E1600" s="8">
        <v>1</v>
      </c>
      <c r="F1600" s="8">
        <v>0</v>
      </c>
      <c r="G1600" s="8">
        <v>0</v>
      </c>
      <c r="H1600" s="8">
        <v>1</v>
      </c>
      <c r="I1600" s="8">
        <v>0</v>
      </c>
      <c r="J1600" s="8">
        <v>289</v>
      </c>
      <c r="K1600" s="8">
        <v>156.5</v>
      </c>
      <c r="L1600" s="8">
        <v>85</v>
      </c>
      <c r="M1600" s="8">
        <v>25.46</v>
      </c>
      <c r="N1600" s="8">
        <v>100</v>
      </c>
      <c r="O1600" s="8">
        <v>86</v>
      </c>
      <c r="P1600" s="8">
        <v>0</v>
      </c>
    </row>
    <row r="1601" spans="1:16" x14ac:dyDescent="0.4">
      <c r="A1601" s="8">
        <v>0</v>
      </c>
      <c r="B1601" s="8">
        <v>36</v>
      </c>
      <c r="C1601" s="8">
        <v>2</v>
      </c>
      <c r="D1601" s="8">
        <v>1</v>
      </c>
      <c r="E1601" s="8">
        <v>20</v>
      </c>
      <c r="F1601" s="8">
        <v>0</v>
      </c>
      <c r="G1601" s="8">
        <v>0</v>
      </c>
      <c r="H1601" s="8">
        <v>0</v>
      </c>
      <c r="I1601" s="8">
        <v>0</v>
      </c>
      <c r="J1601" s="8">
        <v>272</v>
      </c>
      <c r="K1601" s="8">
        <v>113</v>
      </c>
      <c r="L1601" s="8">
        <v>66.5</v>
      </c>
      <c r="M1601" s="8">
        <v>20.69</v>
      </c>
      <c r="N1601" s="8">
        <v>67</v>
      </c>
      <c r="O1601" s="8">
        <v>59</v>
      </c>
      <c r="P1601" s="8">
        <v>0</v>
      </c>
    </row>
    <row r="1602" spans="1:16" x14ac:dyDescent="0.4">
      <c r="A1602" s="8">
        <v>1</v>
      </c>
      <c r="B1602" s="8">
        <v>66</v>
      </c>
      <c r="C1602" s="8">
        <v>4</v>
      </c>
      <c r="D1602" s="8">
        <v>1</v>
      </c>
      <c r="E1602" s="8">
        <v>18</v>
      </c>
      <c r="F1602" s="8">
        <v>0</v>
      </c>
      <c r="G1602" s="8">
        <v>0</v>
      </c>
      <c r="H1602" s="8">
        <v>0</v>
      </c>
      <c r="I1602" s="8">
        <v>0</v>
      </c>
      <c r="J1602" s="8">
        <v>235</v>
      </c>
      <c r="K1602" s="8">
        <v>142</v>
      </c>
      <c r="L1602" s="8">
        <v>76</v>
      </c>
      <c r="M1602" s="8">
        <v>26.37</v>
      </c>
      <c r="N1602" s="8">
        <v>57</v>
      </c>
      <c r="O1602" s="8">
        <v>93</v>
      </c>
      <c r="P1602" s="8">
        <v>0</v>
      </c>
    </row>
    <row r="1603" spans="1:16" x14ac:dyDescent="0.4">
      <c r="A1603" s="8">
        <v>0</v>
      </c>
      <c r="B1603" s="8">
        <v>62</v>
      </c>
      <c r="C1603" s="8">
        <v>4</v>
      </c>
      <c r="D1603" s="8">
        <v>0</v>
      </c>
      <c r="E1603" s="8">
        <v>0</v>
      </c>
      <c r="F1603" s="8">
        <v>1</v>
      </c>
      <c r="G1603" s="8">
        <v>0</v>
      </c>
      <c r="H1603" s="8">
        <v>1</v>
      </c>
      <c r="I1603" s="8">
        <v>0</v>
      </c>
      <c r="J1603" s="8">
        <v>274</v>
      </c>
      <c r="K1603" s="8">
        <v>167</v>
      </c>
      <c r="L1603" s="8">
        <v>94</v>
      </c>
      <c r="M1603" s="8">
        <v>28.18</v>
      </c>
      <c r="N1603" s="8">
        <v>100</v>
      </c>
      <c r="O1603" s="8">
        <v>80</v>
      </c>
      <c r="P1603" s="8">
        <v>1</v>
      </c>
    </row>
    <row r="1604" spans="1:16" x14ac:dyDescent="0.4">
      <c r="A1604" s="8">
        <v>1</v>
      </c>
      <c r="B1604" s="8">
        <v>63</v>
      </c>
      <c r="C1604" s="8">
        <v>1</v>
      </c>
      <c r="D1604" s="8">
        <v>0</v>
      </c>
      <c r="E1604" s="8">
        <v>0</v>
      </c>
      <c r="F1604" s="8">
        <v>0</v>
      </c>
      <c r="G1604" s="8">
        <v>0</v>
      </c>
      <c r="H1604" s="8">
        <v>1</v>
      </c>
      <c r="I1604" s="8">
        <v>0</v>
      </c>
      <c r="J1604" s="8">
        <v>246</v>
      </c>
      <c r="K1604" s="8">
        <v>193</v>
      </c>
      <c r="L1604" s="8">
        <v>104</v>
      </c>
      <c r="M1604" s="8">
        <v>23.08</v>
      </c>
      <c r="N1604" s="8">
        <v>80</v>
      </c>
      <c r="O1604" s="8">
        <v>73</v>
      </c>
      <c r="P1604" s="8">
        <v>0</v>
      </c>
    </row>
    <row r="1605" spans="1:16" x14ac:dyDescent="0.4">
      <c r="A1605" s="8">
        <v>0</v>
      </c>
      <c r="B1605" s="8">
        <v>61</v>
      </c>
      <c r="C1605" s="8">
        <v>1</v>
      </c>
      <c r="D1605" s="8">
        <v>1</v>
      </c>
      <c r="E1605" s="8">
        <v>10</v>
      </c>
      <c r="F1605" s="8">
        <v>0</v>
      </c>
      <c r="G1605" s="8">
        <v>0</v>
      </c>
      <c r="H1605" s="8">
        <v>0</v>
      </c>
      <c r="I1605" s="8">
        <v>0</v>
      </c>
      <c r="J1605" s="8">
        <v>200</v>
      </c>
      <c r="K1605" s="8">
        <v>187</v>
      </c>
      <c r="L1605" s="8">
        <v>95.5</v>
      </c>
      <c r="M1605" s="8">
        <v>21.57</v>
      </c>
      <c r="N1605" s="8">
        <v>58</v>
      </c>
      <c r="O1605" s="8">
        <v>64</v>
      </c>
      <c r="P1605" s="8">
        <v>0</v>
      </c>
    </row>
    <row r="1606" spans="1:16" x14ac:dyDescent="0.4">
      <c r="A1606" s="8">
        <v>1</v>
      </c>
      <c r="B1606" s="8">
        <v>40</v>
      </c>
      <c r="C1606" s="7" t="s">
        <v>43</v>
      </c>
      <c r="D1606" s="8">
        <v>1</v>
      </c>
      <c r="E1606" s="8">
        <v>20</v>
      </c>
      <c r="F1606" s="8">
        <v>0</v>
      </c>
      <c r="G1606" s="8">
        <v>0</v>
      </c>
      <c r="H1606" s="8">
        <v>0</v>
      </c>
      <c r="I1606" s="8">
        <v>0</v>
      </c>
      <c r="J1606" s="8">
        <v>266</v>
      </c>
      <c r="K1606" s="8">
        <v>101</v>
      </c>
      <c r="L1606" s="8">
        <v>73</v>
      </c>
      <c r="M1606" s="7" t="s">
        <v>43</v>
      </c>
      <c r="N1606" s="8">
        <v>70</v>
      </c>
      <c r="O1606" s="8">
        <v>64</v>
      </c>
      <c r="P1606" s="8">
        <v>0</v>
      </c>
    </row>
    <row r="1607" spans="1:16" x14ac:dyDescent="0.4">
      <c r="A1607" s="8">
        <v>0</v>
      </c>
      <c r="B1607" s="8">
        <v>41</v>
      </c>
      <c r="C1607" s="8">
        <v>1</v>
      </c>
      <c r="D1607" s="8">
        <v>1</v>
      </c>
      <c r="E1607" s="8">
        <v>15</v>
      </c>
      <c r="F1607" s="8">
        <v>0</v>
      </c>
      <c r="G1607" s="8">
        <v>0</v>
      </c>
      <c r="H1607" s="8">
        <v>0</v>
      </c>
      <c r="I1607" s="8">
        <v>0</v>
      </c>
      <c r="J1607" s="8">
        <v>249</v>
      </c>
      <c r="K1607" s="8">
        <v>107.5</v>
      </c>
      <c r="L1607" s="8">
        <v>75</v>
      </c>
      <c r="M1607" s="8">
        <v>23.69</v>
      </c>
      <c r="N1607" s="8">
        <v>83</v>
      </c>
      <c r="O1607" s="8">
        <v>78</v>
      </c>
      <c r="P1607" s="8">
        <v>0</v>
      </c>
    </row>
    <row r="1608" spans="1:16" x14ac:dyDescent="0.4">
      <c r="A1608" s="8">
        <v>1</v>
      </c>
      <c r="B1608" s="8">
        <v>47</v>
      </c>
      <c r="C1608" s="8">
        <v>1</v>
      </c>
      <c r="D1608" s="8">
        <v>0</v>
      </c>
      <c r="E1608" s="8">
        <v>0</v>
      </c>
      <c r="F1608" s="8">
        <v>0</v>
      </c>
      <c r="G1608" s="8">
        <v>0</v>
      </c>
      <c r="H1608" s="8">
        <v>0</v>
      </c>
      <c r="I1608" s="8">
        <v>0</v>
      </c>
      <c r="J1608" s="8">
        <v>271</v>
      </c>
      <c r="K1608" s="8">
        <v>147</v>
      </c>
      <c r="L1608" s="8">
        <v>97</v>
      </c>
      <c r="M1608" s="8">
        <v>24.99</v>
      </c>
      <c r="N1608" s="8">
        <v>90</v>
      </c>
      <c r="O1608" s="8">
        <v>78</v>
      </c>
      <c r="P1608" s="8">
        <v>0</v>
      </c>
    </row>
    <row r="1609" spans="1:16" x14ac:dyDescent="0.4">
      <c r="A1609" s="8">
        <v>1</v>
      </c>
      <c r="B1609" s="8">
        <v>44</v>
      </c>
      <c r="C1609" s="8">
        <v>2</v>
      </c>
      <c r="D1609" s="8">
        <v>0</v>
      </c>
      <c r="E1609" s="8">
        <v>0</v>
      </c>
      <c r="F1609" s="8">
        <v>0</v>
      </c>
      <c r="G1609" s="8">
        <v>0</v>
      </c>
      <c r="H1609" s="8">
        <v>0</v>
      </c>
      <c r="I1609" s="8">
        <v>0</v>
      </c>
      <c r="J1609" s="8">
        <v>286</v>
      </c>
      <c r="K1609" s="8">
        <v>112.5</v>
      </c>
      <c r="L1609" s="8">
        <v>72.5</v>
      </c>
      <c r="M1609" s="8">
        <v>24.72</v>
      </c>
      <c r="N1609" s="8">
        <v>85</v>
      </c>
      <c r="O1609" s="8">
        <v>76</v>
      </c>
      <c r="P1609" s="8">
        <v>0</v>
      </c>
    </row>
    <row r="1610" spans="1:16" x14ac:dyDescent="0.4">
      <c r="A1610" s="8">
        <v>0</v>
      </c>
      <c r="B1610" s="8">
        <v>46</v>
      </c>
      <c r="C1610" s="8">
        <v>3</v>
      </c>
      <c r="D1610" s="8">
        <v>0</v>
      </c>
      <c r="E1610" s="8">
        <v>0</v>
      </c>
      <c r="F1610" s="8">
        <v>0</v>
      </c>
      <c r="G1610" s="8">
        <v>0</v>
      </c>
      <c r="H1610" s="8">
        <v>1</v>
      </c>
      <c r="I1610" s="8">
        <v>0</v>
      </c>
      <c r="J1610" s="8">
        <v>237</v>
      </c>
      <c r="K1610" s="8">
        <v>196</v>
      </c>
      <c r="L1610" s="8">
        <v>120</v>
      </c>
      <c r="M1610" s="8">
        <v>31.64</v>
      </c>
      <c r="N1610" s="8">
        <v>58</v>
      </c>
      <c r="O1610" s="8">
        <v>60</v>
      </c>
      <c r="P1610" s="8">
        <v>1</v>
      </c>
    </row>
    <row r="1611" spans="1:16" x14ac:dyDescent="0.4">
      <c r="A1611" s="8">
        <v>0</v>
      </c>
      <c r="B1611" s="8">
        <v>45</v>
      </c>
      <c r="C1611" s="8">
        <v>2</v>
      </c>
      <c r="D1611" s="8">
        <v>1</v>
      </c>
      <c r="E1611" s="8">
        <v>20</v>
      </c>
      <c r="F1611" s="8">
        <v>0</v>
      </c>
      <c r="G1611" s="8">
        <v>0</v>
      </c>
      <c r="H1611" s="8">
        <v>1</v>
      </c>
      <c r="I1611" s="8">
        <v>0</v>
      </c>
      <c r="J1611" s="8">
        <v>234</v>
      </c>
      <c r="K1611" s="8">
        <v>189</v>
      </c>
      <c r="L1611" s="8">
        <v>87</v>
      </c>
      <c r="M1611" s="8">
        <v>23.1</v>
      </c>
      <c r="N1611" s="8">
        <v>96</v>
      </c>
      <c r="O1611" s="8">
        <v>90</v>
      </c>
      <c r="P1611" s="8">
        <v>0</v>
      </c>
    </row>
    <row r="1612" spans="1:16" x14ac:dyDescent="0.4">
      <c r="A1612" s="8">
        <v>0</v>
      </c>
      <c r="B1612" s="8">
        <v>61</v>
      </c>
      <c r="C1612" s="8">
        <v>1</v>
      </c>
      <c r="D1612" s="8">
        <v>1</v>
      </c>
      <c r="E1612" s="7" t="s">
        <v>43</v>
      </c>
      <c r="F1612" s="8">
        <v>0</v>
      </c>
      <c r="G1612" s="8">
        <v>0</v>
      </c>
      <c r="H1612" s="8">
        <v>1</v>
      </c>
      <c r="I1612" s="8">
        <v>0</v>
      </c>
      <c r="J1612" s="8">
        <v>356</v>
      </c>
      <c r="K1612" s="8">
        <v>168</v>
      </c>
      <c r="L1612" s="8">
        <v>98</v>
      </c>
      <c r="M1612" s="8">
        <v>27.3</v>
      </c>
      <c r="N1612" s="8">
        <v>103</v>
      </c>
      <c r="O1612" s="8">
        <v>106</v>
      </c>
      <c r="P1612" s="8">
        <v>0</v>
      </c>
    </row>
    <row r="1613" spans="1:16" x14ac:dyDescent="0.4">
      <c r="A1613" s="8">
        <v>0</v>
      </c>
      <c r="B1613" s="8">
        <v>43</v>
      </c>
      <c r="C1613" s="8">
        <v>2</v>
      </c>
      <c r="D1613" s="8">
        <v>0</v>
      </c>
      <c r="E1613" s="8">
        <v>0</v>
      </c>
      <c r="F1613" s="8">
        <v>0</v>
      </c>
      <c r="G1613" s="8">
        <v>0</v>
      </c>
      <c r="H1613" s="8">
        <v>0</v>
      </c>
      <c r="I1613" s="8">
        <v>0</v>
      </c>
      <c r="J1613" s="8">
        <v>255</v>
      </c>
      <c r="K1613" s="8">
        <v>130</v>
      </c>
      <c r="L1613" s="8">
        <v>85</v>
      </c>
      <c r="M1613" s="8">
        <v>29.56</v>
      </c>
      <c r="N1613" s="8">
        <v>80</v>
      </c>
      <c r="O1613" s="8">
        <v>78</v>
      </c>
      <c r="P1613" s="8">
        <v>0</v>
      </c>
    </row>
    <row r="1614" spans="1:16" x14ac:dyDescent="0.4">
      <c r="A1614" s="8">
        <v>0</v>
      </c>
      <c r="B1614" s="8">
        <v>46</v>
      </c>
      <c r="C1614" s="8">
        <v>2</v>
      </c>
      <c r="D1614" s="8">
        <v>0</v>
      </c>
      <c r="E1614" s="8">
        <v>0</v>
      </c>
      <c r="F1614" s="8">
        <v>0</v>
      </c>
      <c r="G1614" s="8">
        <v>0</v>
      </c>
      <c r="H1614" s="8">
        <v>0</v>
      </c>
      <c r="I1614" s="8">
        <v>0</v>
      </c>
      <c r="J1614" s="8">
        <v>190</v>
      </c>
      <c r="K1614" s="8">
        <v>126.5</v>
      </c>
      <c r="L1614" s="8">
        <v>85</v>
      </c>
      <c r="M1614" s="8">
        <v>19.03</v>
      </c>
      <c r="N1614" s="8">
        <v>80</v>
      </c>
      <c r="O1614" s="8">
        <v>75</v>
      </c>
      <c r="P1614" s="8">
        <v>0</v>
      </c>
    </row>
    <row r="1615" spans="1:16" x14ac:dyDescent="0.4">
      <c r="A1615" s="8">
        <v>1</v>
      </c>
      <c r="B1615" s="8">
        <v>52</v>
      </c>
      <c r="C1615" s="8">
        <v>2</v>
      </c>
      <c r="D1615" s="8">
        <v>0</v>
      </c>
      <c r="E1615" s="8">
        <v>0</v>
      </c>
      <c r="F1615" s="8">
        <v>0</v>
      </c>
      <c r="G1615" s="8">
        <v>0</v>
      </c>
      <c r="H1615" s="8">
        <v>0</v>
      </c>
      <c r="I1615" s="8">
        <v>0</v>
      </c>
      <c r="J1615" s="8">
        <v>219</v>
      </c>
      <c r="K1615" s="8">
        <v>136</v>
      </c>
      <c r="L1615" s="8">
        <v>76</v>
      </c>
      <c r="M1615" s="8">
        <v>24.49</v>
      </c>
      <c r="N1615" s="8">
        <v>52</v>
      </c>
      <c r="O1615" s="8">
        <v>73</v>
      </c>
      <c r="P1615" s="8">
        <v>1</v>
      </c>
    </row>
    <row r="1616" spans="1:16" x14ac:dyDescent="0.4">
      <c r="A1616" s="8">
        <v>0</v>
      </c>
      <c r="B1616" s="8">
        <v>64</v>
      </c>
      <c r="C1616" s="8">
        <v>2</v>
      </c>
      <c r="D1616" s="8">
        <v>0</v>
      </c>
      <c r="E1616" s="8">
        <v>0</v>
      </c>
      <c r="F1616" s="8">
        <v>0</v>
      </c>
      <c r="G1616" s="8">
        <v>0</v>
      </c>
      <c r="H1616" s="8">
        <v>1</v>
      </c>
      <c r="I1616" s="8">
        <v>0</v>
      </c>
      <c r="J1616" s="8">
        <v>254</v>
      </c>
      <c r="K1616" s="8">
        <v>196</v>
      </c>
      <c r="L1616" s="8">
        <v>119</v>
      </c>
      <c r="M1616" s="8">
        <v>35.22</v>
      </c>
      <c r="N1616" s="8">
        <v>100</v>
      </c>
      <c r="O1616" s="8">
        <v>79</v>
      </c>
      <c r="P1616" s="8">
        <v>0</v>
      </c>
    </row>
    <row r="1617" spans="1:16" x14ac:dyDescent="0.4">
      <c r="A1617" s="8">
        <v>0</v>
      </c>
      <c r="B1617" s="8">
        <v>49</v>
      </c>
      <c r="C1617" s="8">
        <v>2</v>
      </c>
      <c r="D1617" s="8">
        <v>0</v>
      </c>
      <c r="E1617" s="8">
        <v>0</v>
      </c>
      <c r="F1617" s="8">
        <v>0</v>
      </c>
      <c r="G1617" s="8">
        <v>0</v>
      </c>
      <c r="H1617" s="8">
        <v>0</v>
      </c>
      <c r="I1617" s="8">
        <v>0</v>
      </c>
      <c r="J1617" s="8">
        <v>170</v>
      </c>
      <c r="K1617" s="8">
        <v>112</v>
      </c>
      <c r="L1617" s="8">
        <v>79</v>
      </c>
      <c r="M1617" s="8">
        <v>21</v>
      </c>
      <c r="N1617" s="8">
        <v>60</v>
      </c>
      <c r="O1617" s="8">
        <v>80</v>
      </c>
      <c r="P1617" s="8">
        <v>0</v>
      </c>
    </row>
    <row r="1618" spans="1:16" x14ac:dyDescent="0.4">
      <c r="A1618" s="8">
        <v>0</v>
      </c>
      <c r="B1618" s="8">
        <v>41</v>
      </c>
      <c r="C1618" s="8">
        <v>1</v>
      </c>
      <c r="D1618" s="8">
        <v>0</v>
      </c>
      <c r="E1618" s="8">
        <v>0</v>
      </c>
      <c r="F1618" s="7" t="s">
        <v>43</v>
      </c>
      <c r="G1618" s="8">
        <v>0</v>
      </c>
      <c r="H1618" s="8">
        <v>0</v>
      </c>
      <c r="I1618" s="8">
        <v>0</v>
      </c>
      <c r="J1618" s="8">
        <v>179</v>
      </c>
      <c r="K1618" s="8">
        <v>121</v>
      </c>
      <c r="L1618" s="8">
        <v>83</v>
      </c>
      <c r="M1618" s="8">
        <v>23.04</v>
      </c>
      <c r="N1618" s="8">
        <v>66</v>
      </c>
      <c r="O1618" s="8">
        <v>90</v>
      </c>
      <c r="P1618" s="8">
        <v>0</v>
      </c>
    </row>
    <row r="1619" spans="1:16" x14ac:dyDescent="0.4">
      <c r="A1619" s="8">
        <v>0</v>
      </c>
      <c r="B1619" s="8">
        <v>50</v>
      </c>
      <c r="C1619" s="8">
        <v>4</v>
      </c>
      <c r="D1619" s="8">
        <v>0</v>
      </c>
      <c r="E1619" s="8">
        <v>0</v>
      </c>
      <c r="F1619" s="8">
        <v>0</v>
      </c>
      <c r="G1619" s="8">
        <v>0</v>
      </c>
      <c r="H1619" s="8">
        <v>0</v>
      </c>
      <c r="I1619" s="8">
        <v>0</v>
      </c>
      <c r="J1619" s="8">
        <v>243</v>
      </c>
      <c r="K1619" s="8">
        <v>131</v>
      </c>
      <c r="L1619" s="8">
        <v>80</v>
      </c>
      <c r="M1619" s="8">
        <v>23.24</v>
      </c>
      <c r="N1619" s="8">
        <v>110</v>
      </c>
      <c r="O1619" s="7" t="s">
        <v>43</v>
      </c>
      <c r="P1619" s="8">
        <v>0</v>
      </c>
    </row>
    <row r="1620" spans="1:16" x14ac:dyDescent="0.4">
      <c r="A1620" s="8">
        <v>1</v>
      </c>
      <c r="B1620" s="8">
        <v>50</v>
      </c>
      <c r="C1620" s="8">
        <v>2</v>
      </c>
      <c r="D1620" s="8">
        <v>1</v>
      </c>
      <c r="E1620" s="8">
        <v>10</v>
      </c>
      <c r="F1620" s="8">
        <v>0</v>
      </c>
      <c r="G1620" s="8">
        <v>0</v>
      </c>
      <c r="H1620" s="8">
        <v>0</v>
      </c>
      <c r="I1620" s="8">
        <v>0</v>
      </c>
      <c r="J1620" s="8">
        <v>180</v>
      </c>
      <c r="K1620" s="8">
        <v>116</v>
      </c>
      <c r="L1620" s="8">
        <v>82</v>
      </c>
      <c r="M1620" s="8">
        <v>30.11</v>
      </c>
      <c r="N1620" s="8">
        <v>80</v>
      </c>
      <c r="O1620" s="8">
        <v>92</v>
      </c>
      <c r="P1620" s="8">
        <v>0</v>
      </c>
    </row>
    <row r="1621" spans="1:16" x14ac:dyDescent="0.4">
      <c r="A1621" s="8">
        <v>1</v>
      </c>
      <c r="B1621" s="8">
        <v>59</v>
      </c>
      <c r="C1621" s="8">
        <v>1</v>
      </c>
      <c r="D1621" s="8">
        <v>0</v>
      </c>
      <c r="E1621" s="8">
        <v>0</v>
      </c>
      <c r="F1621" s="8">
        <v>0</v>
      </c>
      <c r="G1621" s="8">
        <v>0</v>
      </c>
      <c r="H1621" s="8">
        <v>1</v>
      </c>
      <c r="I1621" s="8">
        <v>0</v>
      </c>
      <c r="J1621" s="8">
        <v>178</v>
      </c>
      <c r="K1621" s="8">
        <v>170</v>
      </c>
      <c r="L1621" s="8">
        <v>118</v>
      </c>
      <c r="M1621" s="8">
        <v>33.450000000000003</v>
      </c>
      <c r="N1621" s="8">
        <v>79</v>
      </c>
      <c r="O1621" s="8">
        <v>81</v>
      </c>
      <c r="P1621" s="8">
        <v>0</v>
      </c>
    </row>
    <row r="1622" spans="1:16" x14ac:dyDescent="0.4">
      <c r="A1622" s="8">
        <v>0</v>
      </c>
      <c r="B1622" s="8">
        <v>56</v>
      </c>
      <c r="C1622" s="8">
        <v>2</v>
      </c>
      <c r="D1622" s="8">
        <v>0</v>
      </c>
      <c r="E1622" s="8">
        <v>0</v>
      </c>
      <c r="F1622" s="8">
        <v>0</v>
      </c>
      <c r="G1622" s="8">
        <v>0</v>
      </c>
      <c r="H1622" s="8">
        <v>1</v>
      </c>
      <c r="I1622" s="8">
        <v>0</v>
      </c>
      <c r="J1622" s="8">
        <v>338</v>
      </c>
      <c r="K1622" s="8">
        <v>190</v>
      </c>
      <c r="L1622" s="8">
        <v>97</v>
      </c>
      <c r="M1622" s="8">
        <v>26.1</v>
      </c>
      <c r="N1622" s="8">
        <v>75</v>
      </c>
      <c r="O1622" s="8">
        <v>83</v>
      </c>
      <c r="P1622" s="8">
        <v>0</v>
      </c>
    </row>
    <row r="1623" spans="1:16" x14ac:dyDescent="0.4">
      <c r="A1623" s="8">
        <v>0</v>
      </c>
      <c r="B1623" s="8">
        <v>49</v>
      </c>
      <c r="C1623" s="8">
        <v>3</v>
      </c>
      <c r="D1623" s="8">
        <v>0</v>
      </c>
      <c r="E1623" s="8">
        <v>0</v>
      </c>
      <c r="F1623" s="8">
        <v>0</v>
      </c>
      <c r="G1623" s="8">
        <v>0</v>
      </c>
      <c r="H1623" s="8">
        <v>0</v>
      </c>
      <c r="I1623" s="8">
        <v>0</v>
      </c>
      <c r="J1623" s="8">
        <v>241</v>
      </c>
      <c r="K1623" s="8">
        <v>120</v>
      </c>
      <c r="L1623" s="8">
        <v>70.5</v>
      </c>
      <c r="M1623" s="8">
        <v>23.29</v>
      </c>
      <c r="N1623" s="8">
        <v>87</v>
      </c>
      <c r="O1623" s="8">
        <v>84</v>
      </c>
      <c r="P1623" s="8">
        <v>0</v>
      </c>
    </row>
    <row r="1624" spans="1:16" x14ac:dyDescent="0.4">
      <c r="A1624" s="8">
        <v>0</v>
      </c>
      <c r="B1624" s="8">
        <v>50</v>
      </c>
      <c r="C1624" s="7" t="s">
        <v>43</v>
      </c>
      <c r="D1624" s="8">
        <v>1</v>
      </c>
      <c r="E1624" s="8">
        <v>15</v>
      </c>
      <c r="F1624" s="8">
        <v>0</v>
      </c>
      <c r="G1624" s="8">
        <v>0</v>
      </c>
      <c r="H1624" s="8">
        <v>1</v>
      </c>
      <c r="I1624" s="8">
        <v>0</v>
      </c>
      <c r="J1624" s="8">
        <v>253</v>
      </c>
      <c r="K1624" s="8">
        <v>132</v>
      </c>
      <c r="L1624" s="8">
        <v>84.5</v>
      </c>
      <c r="M1624" s="8">
        <v>27.96</v>
      </c>
      <c r="N1624" s="8">
        <v>88</v>
      </c>
      <c r="O1624" s="8">
        <v>73</v>
      </c>
      <c r="P1624" s="8">
        <v>0</v>
      </c>
    </row>
    <row r="1625" spans="1:16" x14ac:dyDescent="0.4">
      <c r="A1625" s="8">
        <v>1</v>
      </c>
      <c r="B1625" s="8">
        <v>46</v>
      </c>
      <c r="C1625" s="8">
        <v>1</v>
      </c>
      <c r="D1625" s="8">
        <v>1</v>
      </c>
      <c r="E1625" s="8">
        <v>5</v>
      </c>
      <c r="F1625" s="8">
        <v>0</v>
      </c>
      <c r="G1625" s="8">
        <v>0</v>
      </c>
      <c r="H1625" s="8">
        <v>0</v>
      </c>
      <c r="I1625" s="8">
        <v>0</v>
      </c>
      <c r="J1625" s="8">
        <v>221</v>
      </c>
      <c r="K1625" s="8">
        <v>125</v>
      </c>
      <c r="L1625" s="8">
        <v>88</v>
      </c>
      <c r="M1625" s="8">
        <v>24.81</v>
      </c>
      <c r="N1625" s="8">
        <v>72</v>
      </c>
      <c r="O1625" s="8">
        <v>87</v>
      </c>
      <c r="P1625" s="8">
        <v>0</v>
      </c>
    </row>
    <row r="1626" spans="1:16" x14ac:dyDescent="0.4">
      <c r="A1626" s="8">
        <v>0</v>
      </c>
      <c r="B1626" s="8">
        <v>70</v>
      </c>
      <c r="C1626" s="8">
        <v>1</v>
      </c>
      <c r="D1626" s="8">
        <v>0</v>
      </c>
      <c r="E1626" s="8">
        <v>0</v>
      </c>
      <c r="F1626" s="8">
        <v>0</v>
      </c>
      <c r="G1626" s="8">
        <v>1</v>
      </c>
      <c r="H1626" s="8">
        <v>1</v>
      </c>
      <c r="I1626" s="8">
        <v>0</v>
      </c>
      <c r="J1626" s="8">
        <v>107</v>
      </c>
      <c r="K1626" s="8">
        <v>143</v>
      </c>
      <c r="L1626" s="8">
        <v>93</v>
      </c>
      <c r="M1626" s="7" t="s">
        <v>43</v>
      </c>
      <c r="N1626" s="8">
        <v>68</v>
      </c>
      <c r="O1626" s="8">
        <v>62</v>
      </c>
      <c r="P1626" s="8">
        <v>1</v>
      </c>
    </row>
    <row r="1627" spans="1:16" x14ac:dyDescent="0.4">
      <c r="A1627" s="8">
        <v>0</v>
      </c>
      <c r="B1627" s="8">
        <v>49</v>
      </c>
      <c r="C1627" s="8">
        <v>2</v>
      </c>
      <c r="D1627" s="8">
        <v>1</v>
      </c>
      <c r="E1627" s="7" t="s">
        <v>43</v>
      </c>
      <c r="F1627" s="8">
        <v>0</v>
      </c>
      <c r="G1627" s="8">
        <v>0</v>
      </c>
      <c r="H1627" s="8">
        <v>1</v>
      </c>
      <c r="I1627" s="8">
        <v>0</v>
      </c>
      <c r="J1627" s="8">
        <v>233</v>
      </c>
      <c r="K1627" s="8">
        <v>158</v>
      </c>
      <c r="L1627" s="8">
        <v>102</v>
      </c>
      <c r="M1627" s="8">
        <v>25.31</v>
      </c>
      <c r="N1627" s="8">
        <v>90</v>
      </c>
      <c r="O1627" s="8">
        <v>72</v>
      </c>
      <c r="P1627" s="8">
        <v>0</v>
      </c>
    </row>
    <row r="1628" spans="1:16" x14ac:dyDescent="0.4">
      <c r="A1628" s="8">
        <v>1</v>
      </c>
      <c r="B1628" s="8">
        <v>41</v>
      </c>
      <c r="C1628" s="8">
        <v>2</v>
      </c>
      <c r="D1628" s="8">
        <v>0</v>
      </c>
      <c r="E1628" s="8">
        <v>0</v>
      </c>
      <c r="F1628" s="8">
        <v>0</v>
      </c>
      <c r="G1628" s="8">
        <v>0</v>
      </c>
      <c r="H1628" s="8">
        <v>0</v>
      </c>
      <c r="I1628" s="8">
        <v>0</v>
      </c>
      <c r="J1628" s="8">
        <v>247</v>
      </c>
      <c r="K1628" s="8">
        <v>104</v>
      </c>
      <c r="L1628" s="8">
        <v>73</v>
      </c>
      <c r="M1628" s="8">
        <v>23.7</v>
      </c>
      <c r="N1628" s="8">
        <v>68</v>
      </c>
      <c r="O1628" s="8">
        <v>68</v>
      </c>
      <c r="P1628" s="8">
        <v>0</v>
      </c>
    </row>
    <row r="1629" spans="1:16" x14ac:dyDescent="0.4">
      <c r="A1629" s="8">
        <v>0</v>
      </c>
      <c r="B1629" s="8">
        <v>46</v>
      </c>
      <c r="C1629" s="8">
        <v>2</v>
      </c>
      <c r="D1629" s="8">
        <v>0</v>
      </c>
      <c r="E1629" s="8">
        <v>0</v>
      </c>
      <c r="F1629" s="8">
        <v>0</v>
      </c>
      <c r="G1629" s="8">
        <v>0</v>
      </c>
      <c r="H1629" s="8">
        <v>0</v>
      </c>
      <c r="I1629" s="8">
        <v>0</v>
      </c>
      <c r="J1629" s="8">
        <v>244</v>
      </c>
      <c r="K1629" s="8">
        <v>107.5</v>
      </c>
      <c r="L1629" s="8">
        <v>70</v>
      </c>
      <c r="M1629" s="8">
        <v>22.72</v>
      </c>
      <c r="N1629" s="8">
        <v>47</v>
      </c>
      <c r="O1629" s="8">
        <v>88</v>
      </c>
      <c r="P1629" s="8">
        <v>0</v>
      </c>
    </row>
    <row r="1630" spans="1:16" x14ac:dyDescent="0.4">
      <c r="A1630" s="8">
        <v>0</v>
      </c>
      <c r="B1630" s="8">
        <v>50</v>
      </c>
      <c r="C1630" s="8">
        <v>1</v>
      </c>
      <c r="D1630" s="8">
        <v>1</v>
      </c>
      <c r="E1630" s="8">
        <v>9</v>
      </c>
      <c r="F1630" s="8">
        <v>0</v>
      </c>
      <c r="G1630" s="8">
        <v>0</v>
      </c>
      <c r="H1630" s="8">
        <v>0</v>
      </c>
      <c r="I1630" s="8">
        <v>0</v>
      </c>
      <c r="J1630" s="8">
        <v>229</v>
      </c>
      <c r="K1630" s="8">
        <v>114</v>
      </c>
      <c r="L1630" s="8">
        <v>68</v>
      </c>
      <c r="M1630" s="8">
        <v>23.2</v>
      </c>
      <c r="N1630" s="8">
        <v>90</v>
      </c>
      <c r="O1630" s="8">
        <v>70</v>
      </c>
      <c r="P1630" s="8">
        <v>0</v>
      </c>
    </row>
    <row r="1631" spans="1:16" x14ac:dyDescent="0.4">
      <c r="A1631" s="8">
        <v>0</v>
      </c>
      <c r="B1631" s="8">
        <v>44</v>
      </c>
      <c r="C1631" s="8">
        <v>1</v>
      </c>
      <c r="D1631" s="8">
        <v>0</v>
      </c>
      <c r="E1631" s="8">
        <v>0</v>
      </c>
      <c r="F1631" s="8">
        <v>0</v>
      </c>
      <c r="G1631" s="8">
        <v>0</v>
      </c>
      <c r="H1631" s="8">
        <v>0</v>
      </c>
      <c r="I1631" s="8">
        <v>0</v>
      </c>
      <c r="J1631" s="8">
        <v>197</v>
      </c>
      <c r="K1631" s="8">
        <v>125.5</v>
      </c>
      <c r="L1631" s="8">
        <v>82.5</v>
      </c>
      <c r="M1631" s="8">
        <v>25.13</v>
      </c>
      <c r="N1631" s="8">
        <v>79</v>
      </c>
      <c r="O1631" s="8">
        <v>50</v>
      </c>
      <c r="P1631" s="8">
        <v>0</v>
      </c>
    </row>
    <row r="1632" spans="1:16" x14ac:dyDescent="0.4">
      <c r="A1632" s="8">
        <v>1</v>
      </c>
      <c r="B1632" s="8">
        <v>57</v>
      </c>
      <c r="C1632" s="8">
        <v>1</v>
      </c>
      <c r="D1632" s="8">
        <v>0</v>
      </c>
      <c r="E1632" s="8">
        <v>0</v>
      </c>
      <c r="F1632" s="8">
        <v>0</v>
      </c>
      <c r="G1632" s="8">
        <v>0</v>
      </c>
      <c r="H1632" s="8">
        <v>0</v>
      </c>
      <c r="I1632" s="8">
        <v>0</v>
      </c>
      <c r="J1632" s="8">
        <v>200</v>
      </c>
      <c r="K1632" s="8">
        <v>117.5</v>
      </c>
      <c r="L1632" s="8">
        <v>80</v>
      </c>
      <c r="M1632" s="8">
        <v>25.41</v>
      </c>
      <c r="N1632" s="8">
        <v>65</v>
      </c>
      <c r="O1632" s="8">
        <v>80</v>
      </c>
      <c r="P1632" s="8">
        <v>0</v>
      </c>
    </row>
    <row r="1633" spans="1:16" x14ac:dyDescent="0.4">
      <c r="A1633" s="8">
        <v>0</v>
      </c>
      <c r="B1633" s="8">
        <v>58</v>
      </c>
      <c r="C1633" s="8">
        <v>2</v>
      </c>
      <c r="D1633" s="8">
        <v>0</v>
      </c>
      <c r="E1633" s="8">
        <v>0</v>
      </c>
      <c r="F1633" s="8">
        <v>0</v>
      </c>
      <c r="G1633" s="8">
        <v>0</v>
      </c>
      <c r="H1633" s="8">
        <v>1</v>
      </c>
      <c r="I1633" s="8">
        <v>0</v>
      </c>
      <c r="J1633" s="8">
        <v>312</v>
      </c>
      <c r="K1633" s="8">
        <v>161</v>
      </c>
      <c r="L1633" s="8">
        <v>100.5</v>
      </c>
      <c r="M1633" s="8">
        <v>21.51</v>
      </c>
      <c r="N1633" s="8">
        <v>75</v>
      </c>
      <c r="O1633" s="8">
        <v>64</v>
      </c>
      <c r="P1633" s="8">
        <v>1</v>
      </c>
    </row>
    <row r="1634" spans="1:16" x14ac:dyDescent="0.4">
      <c r="A1634" s="8">
        <v>1</v>
      </c>
      <c r="B1634" s="8">
        <v>41</v>
      </c>
      <c r="C1634" s="8">
        <v>2</v>
      </c>
      <c r="D1634" s="8">
        <v>1</v>
      </c>
      <c r="E1634" s="8">
        <v>40</v>
      </c>
      <c r="F1634" s="8">
        <v>0</v>
      </c>
      <c r="G1634" s="8">
        <v>0</v>
      </c>
      <c r="H1634" s="8">
        <v>1</v>
      </c>
      <c r="I1634" s="8">
        <v>0</v>
      </c>
      <c r="J1634" s="8">
        <v>313</v>
      </c>
      <c r="K1634" s="8">
        <v>114</v>
      </c>
      <c r="L1634" s="8">
        <v>79</v>
      </c>
      <c r="M1634" s="8">
        <v>25.63</v>
      </c>
      <c r="N1634" s="8">
        <v>60</v>
      </c>
      <c r="O1634" s="8">
        <v>93</v>
      </c>
      <c r="P1634" s="8">
        <v>0</v>
      </c>
    </row>
    <row r="1635" spans="1:16" x14ac:dyDescent="0.4">
      <c r="A1635" s="8">
        <v>0</v>
      </c>
      <c r="B1635" s="8">
        <v>43</v>
      </c>
      <c r="C1635" s="8">
        <v>4</v>
      </c>
      <c r="D1635" s="8">
        <v>0</v>
      </c>
      <c r="E1635" s="8">
        <v>0</v>
      </c>
      <c r="F1635" s="8">
        <v>0</v>
      </c>
      <c r="G1635" s="8">
        <v>0</v>
      </c>
      <c r="H1635" s="8">
        <v>0</v>
      </c>
      <c r="I1635" s="8">
        <v>0</v>
      </c>
      <c r="J1635" s="8">
        <v>240</v>
      </c>
      <c r="K1635" s="8">
        <v>110.5</v>
      </c>
      <c r="L1635" s="8">
        <v>66</v>
      </c>
      <c r="M1635" s="8">
        <v>24.09</v>
      </c>
      <c r="N1635" s="8">
        <v>67</v>
      </c>
      <c r="O1635" s="8">
        <v>80</v>
      </c>
      <c r="P1635" s="8">
        <v>0</v>
      </c>
    </row>
    <row r="1636" spans="1:16" x14ac:dyDescent="0.4">
      <c r="A1636" s="8">
        <v>1</v>
      </c>
      <c r="B1636" s="8">
        <v>36</v>
      </c>
      <c r="C1636" s="8">
        <v>2</v>
      </c>
      <c r="D1636" s="8">
        <v>1</v>
      </c>
      <c r="E1636" s="8">
        <v>20</v>
      </c>
      <c r="F1636" s="8">
        <v>0</v>
      </c>
      <c r="G1636" s="8">
        <v>0</v>
      </c>
      <c r="H1636" s="8">
        <v>0</v>
      </c>
      <c r="I1636" s="8">
        <v>0</v>
      </c>
      <c r="J1636" s="8">
        <v>204</v>
      </c>
      <c r="K1636" s="8">
        <v>132.5</v>
      </c>
      <c r="L1636" s="8">
        <v>82.5</v>
      </c>
      <c r="M1636" s="8">
        <v>21.27</v>
      </c>
      <c r="N1636" s="8">
        <v>70</v>
      </c>
      <c r="O1636" s="8">
        <v>84</v>
      </c>
      <c r="P1636" s="8">
        <v>0</v>
      </c>
    </row>
    <row r="1637" spans="1:16" x14ac:dyDescent="0.4">
      <c r="A1637" s="8">
        <v>1</v>
      </c>
      <c r="B1637" s="8">
        <v>52</v>
      </c>
      <c r="C1637" s="8">
        <v>1</v>
      </c>
      <c r="D1637" s="8">
        <v>1</v>
      </c>
      <c r="E1637" s="8">
        <v>2</v>
      </c>
      <c r="F1637" s="8">
        <v>0</v>
      </c>
      <c r="G1637" s="8">
        <v>0</v>
      </c>
      <c r="H1637" s="8">
        <v>0</v>
      </c>
      <c r="I1637" s="8">
        <v>0</v>
      </c>
      <c r="J1637" s="8">
        <v>246</v>
      </c>
      <c r="K1637" s="8">
        <v>122</v>
      </c>
      <c r="L1637" s="8">
        <v>81</v>
      </c>
      <c r="M1637" s="8">
        <v>27.61</v>
      </c>
      <c r="N1637" s="8">
        <v>90</v>
      </c>
      <c r="O1637" s="8">
        <v>98</v>
      </c>
      <c r="P1637" s="8">
        <v>0</v>
      </c>
    </row>
    <row r="1638" spans="1:16" x14ac:dyDescent="0.4">
      <c r="A1638" s="8">
        <v>1</v>
      </c>
      <c r="B1638" s="8">
        <v>44</v>
      </c>
      <c r="C1638" s="8">
        <v>4</v>
      </c>
      <c r="D1638" s="8">
        <v>0</v>
      </c>
      <c r="E1638" s="8">
        <v>0</v>
      </c>
      <c r="F1638" s="8">
        <v>0</v>
      </c>
      <c r="G1638" s="8">
        <v>0</v>
      </c>
      <c r="H1638" s="8">
        <v>0</v>
      </c>
      <c r="I1638" s="8">
        <v>0</v>
      </c>
      <c r="J1638" s="8">
        <v>211</v>
      </c>
      <c r="K1638" s="8">
        <v>130</v>
      </c>
      <c r="L1638" s="8">
        <v>85.5</v>
      </c>
      <c r="M1638" s="8">
        <v>26.98</v>
      </c>
      <c r="N1638" s="8">
        <v>60</v>
      </c>
      <c r="O1638" s="8">
        <v>82</v>
      </c>
      <c r="P1638" s="8">
        <v>0</v>
      </c>
    </row>
    <row r="1639" spans="1:16" x14ac:dyDescent="0.4">
      <c r="A1639" s="8">
        <v>0</v>
      </c>
      <c r="B1639" s="8">
        <v>36</v>
      </c>
      <c r="C1639" s="8">
        <v>3</v>
      </c>
      <c r="D1639" s="8">
        <v>1</v>
      </c>
      <c r="E1639" s="8">
        <v>5</v>
      </c>
      <c r="F1639" s="8">
        <v>0</v>
      </c>
      <c r="G1639" s="8">
        <v>0</v>
      </c>
      <c r="H1639" s="8">
        <v>0</v>
      </c>
      <c r="I1639" s="8">
        <v>0</v>
      </c>
      <c r="J1639" s="8">
        <v>200</v>
      </c>
      <c r="K1639" s="8">
        <v>121.5</v>
      </c>
      <c r="L1639" s="8">
        <v>72.5</v>
      </c>
      <c r="M1639" s="8">
        <v>23.09</v>
      </c>
      <c r="N1639" s="8">
        <v>75</v>
      </c>
      <c r="O1639" s="8">
        <v>75</v>
      </c>
      <c r="P1639" s="8">
        <v>0</v>
      </c>
    </row>
    <row r="1640" spans="1:16" x14ac:dyDescent="0.4">
      <c r="A1640" s="8">
        <v>1</v>
      </c>
      <c r="B1640" s="8">
        <v>38</v>
      </c>
      <c r="C1640" s="8">
        <v>2</v>
      </c>
      <c r="D1640" s="8">
        <v>1</v>
      </c>
      <c r="E1640" s="8">
        <v>43</v>
      </c>
      <c r="F1640" s="8">
        <v>0</v>
      </c>
      <c r="G1640" s="8">
        <v>0</v>
      </c>
      <c r="H1640" s="8">
        <v>1</v>
      </c>
      <c r="I1640" s="8">
        <v>0</v>
      </c>
      <c r="J1640" s="8">
        <v>265</v>
      </c>
      <c r="K1640" s="8">
        <v>129</v>
      </c>
      <c r="L1640" s="8">
        <v>85</v>
      </c>
      <c r="M1640" s="8">
        <v>31.61</v>
      </c>
      <c r="N1640" s="8">
        <v>68</v>
      </c>
      <c r="O1640" s="8">
        <v>68</v>
      </c>
      <c r="P1640" s="8">
        <v>0</v>
      </c>
    </row>
    <row r="1641" spans="1:16" x14ac:dyDescent="0.4">
      <c r="A1641" s="8">
        <v>0</v>
      </c>
      <c r="B1641" s="8">
        <v>54</v>
      </c>
      <c r="C1641" s="8">
        <v>1</v>
      </c>
      <c r="D1641" s="8">
        <v>1</v>
      </c>
      <c r="E1641" s="8">
        <v>5</v>
      </c>
      <c r="F1641" s="8">
        <v>0</v>
      </c>
      <c r="G1641" s="8">
        <v>0</v>
      </c>
      <c r="H1641" s="8">
        <v>1</v>
      </c>
      <c r="I1641" s="8">
        <v>0</v>
      </c>
      <c r="J1641" s="8">
        <v>298</v>
      </c>
      <c r="K1641" s="8">
        <v>151.5</v>
      </c>
      <c r="L1641" s="8">
        <v>96.5</v>
      </c>
      <c r="M1641" s="8">
        <v>30.29</v>
      </c>
      <c r="N1641" s="8">
        <v>64</v>
      </c>
      <c r="O1641" s="8">
        <v>77</v>
      </c>
      <c r="P1641" s="8">
        <v>0</v>
      </c>
    </row>
    <row r="1642" spans="1:16" x14ac:dyDescent="0.4">
      <c r="A1642" s="8">
        <v>1</v>
      </c>
      <c r="B1642" s="8">
        <v>39</v>
      </c>
      <c r="C1642" s="8">
        <v>1</v>
      </c>
      <c r="D1642" s="8">
        <v>1</v>
      </c>
      <c r="E1642" s="8">
        <v>20</v>
      </c>
      <c r="F1642" s="8">
        <v>0</v>
      </c>
      <c r="G1642" s="8">
        <v>0</v>
      </c>
      <c r="H1642" s="8">
        <v>0</v>
      </c>
      <c r="I1642" s="8">
        <v>0</v>
      </c>
      <c r="J1642" s="8">
        <v>325</v>
      </c>
      <c r="K1642" s="8">
        <v>122</v>
      </c>
      <c r="L1642" s="8">
        <v>82</v>
      </c>
      <c r="M1642" s="8">
        <v>26.04</v>
      </c>
      <c r="N1642" s="8">
        <v>58</v>
      </c>
      <c r="O1642" s="8">
        <v>93</v>
      </c>
      <c r="P1642" s="8">
        <v>0</v>
      </c>
    </row>
    <row r="1643" spans="1:16" x14ac:dyDescent="0.4">
      <c r="A1643" s="8">
        <v>0</v>
      </c>
      <c r="B1643" s="8">
        <v>40</v>
      </c>
      <c r="C1643" s="7" t="s">
        <v>43</v>
      </c>
      <c r="D1643" s="8">
        <v>0</v>
      </c>
      <c r="E1643" s="8">
        <v>0</v>
      </c>
      <c r="F1643" s="8">
        <v>0</v>
      </c>
      <c r="G1643" s="8">
        <v>0</v>
      </c>
      <c r="H1643" s="8">
        <v>0</v>
      </c>
      <c r="I1643" s="8">
        <v>0</v>
      </c>
      <c r="J1643" s="8">
        <v>228</v>
      </c>
      <c r="K1643" s="8">
        <v>116</v>
      </c>
      <c r="L1643" s="8">
        <v>78</v>
      </c>
      <c r="M1643" s="8">
        <v>27.72</v>
      </c>
      <c r="N1643" s="8">
        <v>62</v>
      </c>
      <c r="O1643" s="8">
        <v>75</v>
      </c>
      <c r="P1643" s="8">
        <v>0</v>
      </c>
    </row>
    <row r="1644" spans="1:16" x14ac:dyDescent="0.4">
      <c r="A1644" s="8">
        <v>0</v>
      </c>
      <c r="B1644" s="8">
        <v>48</v>
      </c>
      <c r="C1644" s="8">
        <v>2</v>
      </c>
      <c r="D1644" s="8">
        <v>0</v>
      </c>
      <c r="E1644" s="8">
        <v>0</v>
      </c>
      <c r="F1644" s="8">
        <v>0</v>
      </c>
      <c r="G1644" s="8">
        <v>0</v>
      </c>
      <c r="H1644" s="8">
        <v>0</v>
      </c>
      <c r="I1644" s="8">
        <v>0</v>
      </c>
      <c r="J1644" s="8">
        <v>271</v>
      </c>
      <c r="K1644" s="8">
        <v>110</v>
      </c>
      <c r="L1644" s="8">
        <v>74</v>
      </c>
      <c r="M1644" s="8">
        <v>21.79</v>
      </c>
      <c r="N1644" s="8">
        <v>56</v>
      </c>
      <c r="O1644" s="8">
        <v>67</v>
      </c>
      <c r="P1644" s="8">
        <v>0</v>
      </c>
    </row>
    <row r="1645" spans="1:16" x14ac:dyDescent="0.4">
      <c r="A1645" s="8">
        <v>0</v>
      </c>
      <c r="B1645" s="8">
        <v>39</v>
      </c>
      <c r="C1645" s="8">
        <v>4</v>
      </c>
      <c r="D1645" s="8">
        <v>1</v>
      </c>
      <c r="E1645" s="8">
        <v>15</v>
      </c>
      <c r="F1645" s="8">
        <v>0</v>
      </c>
      <c r="G1645" s="8">
        <v>0</v>
      </c>
      <c r="H1645" s="8">
        <v>0</v>
      </c>
      <c r="I1645" s="8">
        <v>0</v>
      </c>
      <c r="J1645" s="8">
        <v>229</v>
      </c>
      <c r="K1645" s="8">
        <v>113.5</v>
      </c>
      <c r="L1645" s="8">
        <v>72.5</v>
      </c>
      <c r="M1645" s="8">
        <v>22.33</v>
      </c>
      <c r="N1645" s="8">
        <v>84</v>
      </c>
      <c r="O1645" s="8">
        <v>82</v>
      </c>
      <c r="P1645" s="8">
        <v>0</v>
      </c>
    </row>
    <row r="1646" spans="1:16" x14ac:dyDescent="0.4">
      <c r="A1646" s="8">
        <v>0</v>
      </c>
      <c r="B1646" s="8">
        <v>41</v>
      </c>
      <c r="C1646" s="8">
        <v>4</v>
      </c>
      <c r="D1646" s="8">
        <v>0</v>
      </c>
      <c r="E1646" s="8">
        <v>0</v>
      </c>
      <c r="F1646" s="8">
        <v>0</v>
      </c>
      <c r="G1646" s="8">
        <v>0</v>
      </c>
      <c r="H1646" s="8">
        <v>0</v>
      </c>
      <c r="I1646" s="8">
        <v>0</v>
      </c>
      <c r="J1646" s="8">
        <v>159</v>
      </c>
      <c r="K1646" s="8">
        <v>119</v>
      </c>
      <c r="L1646" s="8">
        <v>76</v>
      </c>
      <c r="M1646" s="8">
        <v>27.49</v>
      </c>
      <c r="N1646" s="8">
        <v>55</v>
      </c>
      <c r="O1646" s="8">
        <v>70</v>
      </c>
      <c r="P1646" s="8">
        <v>0</v>
      </c>
    </row>
    <row r="1647" spans="1:16" x14ac:dyDescent="0.4">
      <c r="A1647" s="8">
        <v>1</v>
      </c>
      <c r="B1647" s="8">
        <v>40</v>
      </c>
      <c r="C1647" s="8">
        <v>2</v>
      </c>
      <c r="D1647" s="8">
        <v>1</v>
      </c>
      <c r="E1647" s="8">
        <v>10</v>
      </c>
      <c r="F1647" s="8">
        <v>0</v>
      </c>
      <c r="G1647" s="8">
        <v>0</v>
      </c>
      <c r="H1647" s="8">
        <v>0</v>
      </c>
      <c r="I1647" s="8">
        <v>0</v>
      </c>
      <c r="J1647" s="8">
        <v>195</v>
      </c>
      <c r="K1647" s="8">
        <v>110</v>
      </c>
      <c r="L1647" s="8">
        <v>70</v>
      </c>
      <c r="M1647" s="8">
        <v>24.75</v>
      </c>
      <c r="N1647" s="8">
        <v>79</v>
      </c>
      <c r="O1647" s="7" t="s">
        <v>43</v>
      </c>
      <c r="P1647" s="8">
        <v>0</v>
      </c>
    </row>
    <row r="1648" spans="1:16" x14ac:dyDescent="0.4">
      <c r="A1648" s="8">
        <v>0</v>
      </c>
      <c r="B1648" s="8">
        <v>51</v>
      </c>
      <c r="C1648" s="8">
        <v>1</v>
      </c>
      <c r="D1648" s="8">
        <v>0</v>
      </c>
      <c r="E1648" s="8">
        <v>0</v>
      </c>
      <c r="F1648" s="8">
        <v>0</v>
      </c>
      <c r="G1648" s="8">
        <v>0</v>
      </c>
      <c r="H1648" s="8">
        <v>1</v>
      </c>
      <c r="I1648" s="8">
        <v>0</v>
      </c>
      <c r="J1648" s="8">
        <v>216</v>
      </c>
      <c r="K1648" s="8">
        <v>154</v>
      </c>
      <c r="L1648" s="8">
        <v>98</v>
      </c>
      <c r="M1648" s="8">
        <v>32.35</v>
      </c>
      <c r="N1648" s="8">
        <v>75</v>
      </c>
      <c r="O1648" s="8">
        <v>103</v>
      </c>
      <c r="P1648" s="8">
        <v>0</v>
      </c>
    </row>
    <row r="1649" spans="1:16" x14ac:dyDescent="0.4">
      <c r="A1649" s="8">
        <v>1</v>
      </c>
      <c r="B1649" s="8">
        <v>38</v>
      </c>
      <c r="C1649" s="8">
        <v>2</v>
      </c>
      <c r="D1649" s="8">
        <v>1</v>
      </c>
      <c r="E1649" s="8">
        <v>20</v>
      </c>
      <c r="F1649" s="8">
        <v>0</v>
      </c>
      <c r="G1649" s="8">
        <v>0</v>
      </c>
      <c r="H1649" s="8">
        <v>0</v>
      </c>
      <c r="I1649" s="8">
        <v>0</v>
      </c>
      <c r="J1649" s="8">
        <v>268</v>
      </c>
      <c r="K1649" s="8">
        <v>134</v>
      </c>
      <c r="L1649" s="8">
        <v>78</v>
      </c>
      <c r="M1649" s="8">
        <v>31.62</v>
      </c>
      <c r="N1649" s="8">
        <v>80</v>
      </c>
      <c r="O1649" s="7" t="s">
        <v>43</v>
      </c>
      <c r="P1649" s="8">
        <v>0</v>
      </c>
    </row>
    <row r="1650" spans="1:16" x14ac:dyDescent="0.4">
      <c r="A1650" s="8">
        <v>0</v>
      </c>
      <c r="B1650" s="8">
        <v>60</v>
      </c>
      <c r="C1650" s="8">
        <v>3</v>
      </c>
      <c r="D1650" s="8">
        <v>0</v>
      </c>
      <c r="E1650" s="8">
        <v>0</v>
      </c>
      <c r="F1650" s="8">
        <v>0</v>
      </c>
      <c r="G1650" s="8">
        <v>0</v>
      </c>
      <c r="H1650" s="8">
        <v>0</v>
      </c>
      <c r="I1650" s="8">
        <v>0</v>
      </c>
      <c r="J1650" s="8">
        <v>268</v>
      </c>
      <c r="K1650" s="8">
        <v>123</v>
      </c>
      <c r="L1650" s="8">
        <v>82</v>
      </c>
      <c r="M1650" s="8">
        <v>29.47</v>
      </c>
      <c r="N1650" s="8">
        <v>80</v>
      </c>
      <c r="O1650" s="8">
        <v>85</v>
      </c>
      <c r="P1650" s="8">
        <v>0</v>
      </c>
    </row>
    <row r="1651" spans="1:16" x14ac:dyDescent="0.4">
      <c r="A1651" s="8">
        <v>0</v>
      </c>
      <c r="B1651" s="8">
        <v>43</v>
      </c>
      <c r="C1651" s="8">
        <v>1</v>
      </c>
      <c r="D1651" s="8">
        <v>0</v>
      </c>
      <c r="E1651" s="8">
        <v>0</v>
      </c>
      <c r="F1651" s="8">
        <v>0</v>
      </c>
      <c r="G1651" s="8">
        <v>0</v>
      </c>
      <c r="H1651" s="8">
        <v>1</v>
      </c>
      <c r="I1651" s="8">
        <v>1</v>
      </c>
      <c r="J1651" s="8">
        <v>231</v>
      </c>
      <c r="K1651" s="8">
        <v>155.5</v>
      </c>
      <c r="L1651" s="8">
        <v>99.5</v>
      </c>
      <c r="M1651" s="8">
        <v>34.950000000000003</v>
      </c>
      <c r="N1651" s="8">
        <v>68</v>
      </c>
      <c r="O1651" s="8">
        <v>274</v>
      </c>
      <c r="P1651" s="8">
        <v>1</v>
      </c>
    </row>
    <row r="1652" spans="1:16" x14ac:dyDescent="0.4">
      <c r="A1652" s="8">
        <v>1</v>
      </c>
      <c r="B1652" s="8">
        <v>42</v>
      </c>
      <c r="C1652" s="8">
        <v>1</v>
      </c>
      <c r="D1652" s="8">
        <v>1</v>
      </c>
      <c r="E1652" s="8">
        <v>25</v>
      </c>
      <c r="F1652" s="8">
        <v>0</v>
      </c>
      <c r="G1652" s="8">
        <v>0</v>
      </c>
      <c r="H1652" s="8">
        <v>0</v>
      </c>
      <c r="I1652" s="8">
        <v>0</v>
      </c>
      <c r="J1652" s="8">
        <v>231</v>
      </c>
      <c r="K1652" s="8">
        <v>122</v>
      </c>
      <c r="L1652" s="8">
        <v>84</v>
      </c>
      <c r="M1652" s="8">
        <v>27.63</v>
      </c>
      <c r="N1652" s="8">
        <v>66</v>
      </c>
      <c r="O1652" s="8">
        <v>72</v>
      </c>
      <c r="P1652" s="8">
        <v>0</v>
      </c>
    </row>
    <row r="1653" spans="1:16" x14ac:dyDescent="0.4">
      <c r="A1653" s="8">
        <v>0</v>
      </c>
      <c r="B1653" s="8">
        <v>51</v>
      </c>
      <c r="C1653" s="8">
        <v>1</v>
      </c>
      <c r="D1653" s="8">
        <v>1</v>
      </c>
      <c r="E1653" s="8">
        <v>3</v>
      </c>
      <c r="F1653" s="8">
        <v>0</v>
      </c>
      <c r="G1653" s="8">
        <v>0</v>
      </c>
      <c r="H1653" s="8">
        <v>0</v>
      </c>
      <c r="I1653" s="8">
        <v>0</v>
      </c>
      <c r="J1653" s="8">
        <v>246</v>
      </c>
      <c r="K1653" s="8">
        <v>111.5</v>
      </c>
      <c r="L1653" s="8">
        <v>74</v>
      </c>
      <c r="M1653" s="8">
        <v>25.09</v>
      </c>
      <c r="N1653" s="8">
        <v>78</v>
      </c>
      <c r="O1653" s="8">
        <v>78</v>
      </c>
      <c r="P1653" s="8">
        <v>0</v>
      </c>
    </row>
    <row r="1654" spans="1:16" x14ac:dyDescent="0.4">
      <c r="A1654" s="8">
        <v>0</v>
      </c>
      <c r="B1654" s="8">
        <v>39</v>
      </c>
      <c r="C1654" s="8">
        <v>3</v>
      </c>
      <c r="D1654" s="8">
        <v>0</v>
      </c>
      <c r="E1654" s="8">
        <v>0</v>
      </c>
      <c r="F1654" s="8">
        <v>0</v>
      </c>
      <c r="G1654" s="8">
        <v>0</v>
      </c>
      <c r="H1654" s="8">
        <v>0</v>
      </c>
      <c r="I1654" s="8">
        <v>0</v>
      </c>
      <c r="J1654" s="8">
        <v>195</v>
      </c>
      <c r="K1654" s="8">
        <v>119</v>
      </c>
      <c r="L1654" s="8">
        <v>84</v>
      </c>
      <c r="M1654" s="8">
        <v>24.6</v>
      </c>
      <c r="N1654" s="8">
        <v>65</v>
      </c>
      <c r="O1654" s="8">
        <v>73</v>
      </c>
      <c r="P1654" s="8">
        <v>0</v>
      </c>
    </row>
    <row r="1655" spans="1:16" x14ac:dyDescent="0.4">
      <c r="A1655" s="8">
        <v>1</v>
      </c>
      <c r="B1655" s="8">
        <v>39</v>
      </c>
      <c r="C1655" s="8">
        <v>3</v>
      </c>
      <c r="D1655" s="8">
        <v>1</v>
      </c>
      <c r="E1655" s="8">
        <v>20</v>
      </c>
      <c r="F1655" s="8">
        <v>0</v>
      </c>
      <c r="G1655" s="8">
        <v>0</v>
      </c>
      <c r="H1655" s="8">
        <v>0</v>
      </c>
      <c r="I1655" s="8">
        <v>0</v>
      </c>
      <c r="J1655" s="8">
        <v>148</v>
      </c>
      <c r="K1655" s="8">
        <v>101</v>
      </c>
      <c r="L1655" s="8">
        <v>62</v>
      </c>
      <c r="M1655" s="8">
        <v>24.47</v>
      </c>
      <c r="N1655" s="8">
        <v>70</v>
      </c>
      <c r="O1655" s="8">
        <v>81</v>
      </c>
      <c r="P1655" s="8">
        <v>0</v>
      </c>
    </row>
    <row r="1656" spans="1:16" x14ac:dyDescent="0.4">
      <c r="A1656" s="8">
        <v>0</v>
      </c>
      <c r="B1656" s="8">
        <v>51</v>
      </c>
      <c r="C1656" s="7" t="s">
        <v>43</v>
      </c>
      <c r="D1656" s="8">
        <v>1</v>
      </c>
      <c r="E1656" s="8">
        <v>20</v>
      </c>
      <c r="F1656" s="8">
        <v>0</v>
      </c>
      <c r="G1656" s="8">
        <v>0</v>
      </c>
      <c r="H1656" s="8">
        <v>0</v>
      </c>
      <c r="I1656" s="8">
        <v>0</v>
      </c>
      <c r="J1656" s="8">
        <v>168</v>
      </c>
      <c r="K1656" s="8">
        <v>128</v>
      </c>
      <c r="L1656" s="8">
        <v>80</v>
      </c>
      <c r="M1656" s="8">
        <v>23.08</v>
      </c>
      <c r="N1656" s="8">
        <v>75</v>
      </c>
      <c r="O1656" s="8">
        <v>93</v>
      </c>
      <c r="P1656" s="8">
        <v>0</v>
      </c>
    </row>
    <row r="1657" spans="1:16" x14ac:dyDescent="0.4">
      <c r="A1657" s="8">
        <v>0</v>
      </c>
      <c r="B1657" s="8">
        <v>46</v>
      </c>
      <c r="C1657" s="8">
        <v>1</v>
      </c>
      <c r="D1657" s="8">
        <v>0</v>
      </c>
      <c r="E1657" s="8">
        <v>0</v>
      </c>
      <c r="F1657" s="8">
        <v>0</v>
      </c>
      <c r="G1657" s="8">
        <v>0</v>
      </c>
      <c r="H1657" s="8">
        <v>0</v>
      </c>
      <c r="I1657" s="8">
        <v>0</v>
      </c>
      <c r="J1657" s="8">
        <v>222</v>
      </c>
      <c r="K1657" s="8">
        <v>131</v>
      </c>
      <c r="L1657" s="8">
        <v>80</v>
      </c>
      <c r="M1657" s="8">
        <v>25.46</v>
      </c>
      <c r="N1657" s="8">
        <v>72</v>
      </c>
      <c r="O1657" s="8">
        <v>72</v>
      </c>
      <c r="P1657" s="8">
        <v>0</v>
      </c>
    </row>
    <row r="1658" spans="1:16" x14ac:dyDescent="0.4">
      <c r="A1658" s="8">
        <v>0</v>
      </c>
      <c r="B1658" s="8">
        <v>40</v>
      </c>
      <c r="C1658" s="8">
        <v>2</v>
      </c>
      <c r="D1658" s="8">
        <v>1</v>
      </c>
      <c r="E1658" s="8">
        <v>5</v>
      </c>
      <c r="F1658" s="8">
        <v>0</v>
      </c>
      <c r="G1658" s="8">
        <v>0</v>
      </c>
      <c r="H1658" s="8">
        <v>0</v>
      </c>
      <c r="I1658" s="8">
        <v>0</v>
      </c>
      <c r="J1658" s="8">
        <v>174</v>
      </c>
      <c r="K1658" s="8">
        <v>130</v>
      </c>
      <c r="L1658" s="8">
        <v>86</v>
      </c>
      <c r="M1658" s="8">
        <v>25.05</v>
      </c>
      <c r="N1658" s="8">
        <v>80</v>
      </c>
      <c r="O1658" s="8">
        <v>83</v>
      </c>
      <c r="P1658" s="8">
        <v>0</v>
      </c>
    </row>
    <row r="1659" spans="1:16" x14ac:dyDescent="0.4">
      <c r="A1659" s="8">
        <v>1</v>
      </c>
      <c r="B1659" s="8">
        <v>41</v>
      </c>
      <c r="C1659" s="8">
        <v>2</v>
      </c>
      <c r="D1659" s="8">
        <v>1</v>
      </c>
      <c r="E1659" s="8">
        <v>20</v>
      </c>
      <c r="F1659" s="8">
        <v>0</v>
      </c>
      <c r="G1659" s="8">
        <v>0</v>
      </c>
      <c r="H1659" s="8">
        <v>0</v>
      </c>
      <c r="I1659" s="8">
        <v>0</v>
      </c>
      <c r="J1659" s="8">
        <v>180</v>
      </c>
      <c r="K1659" s="8">
        <v>127</v>
      </c>
      <c r="L1659" s="8">
        <v>86</v>
      </c>
      <c r="M1659" s="8">
        <v>20.72</v>
      </c>
      <c r="N1659" s="8">
        <v>73</v>
      </c>
      <c r="O1659" s="8">
        <v>63</v>
      </c>
      <c r="P1659" s="8">
        <v>0</v>
      </c>
    </row>
    <row r="1660" spans="1:16" x14ac:dyDescent="0.4">
      <c r="A1660" s="8">
        <v>1</v>
      </c>
      <c r="B1660" s="8">
        <v>56</v>
      </c>
      <c r="C1660" s="8">
        <v>4</v>
      </c>
      <c r="D1660" s="8">
        <v>0</v>
      </c>
      <c r="E1660" s="8">
        <v>0</v>
      </c>
      <c r="F1660" s="8">
        <v>0</v>
      </c>
      <c r="G1660" s="8">
        <v>0</v>
      </c>
      <c r="H1660" s="8">
        <v>0</v>
      </c>
      <c r="I1660" s="8">
        <v>0</v>
      </c>
      <c r="J1660" s="8">
        <v>232</v>
      </c>
      <c r="K1660" s="8">
        <v>126</v>
      </c>
      <c r="L1660" s="8">
        <v>83</v>
      </c>
      <c r="M1660" s="8">
        <v>25.67</v>
      </c>
      <c r="N1660" s="8">
        <v>75</v>
      </c>
      <c r="O1660" s="7" t="s">
        <v>43</v>
      </c>
      <c r="P1660" s="8">
        <v>0</v>
      </c>
    </row>
    <row r="1661" spans="1:16" x14ac:dyDescent="0.4">
      <c r="A1661" s="8">
        <v>0</v>
      </c>
      <c r="B1661" s="8">
        <v>47</v>
      </c>
      <c r="C1661" s="8">
        <v>3</v>
      </c>
      <c r="D1661" s="8">
        <v>0</v>
      </c>
      <c r="E1661" s="8">
        <v>0</v>
      </c>
      <c r="F1661" s="8">
        <v>0</v>
      </c>
      <c r="G1661" s="8">
        <v>0</v>
      </c>
      <c r="H1661" s="8">
        <v>1</v>
      </c>
      <c r="I1661" s="8">
        <v>0</v>
      </c>
      <c r="J1661" s="8">
        <v>248</v>
      </c>
      <c r="K1661" s="8">
        <v>143.5</v>
      </c>
      <c r="L1661" s="8">
        <v>109</v>
      </c>
      <c r="M1661" s="8">
        <v>32.43</v>
      </c>
      <c r="N1661" s="8">
        <v>76</v>
      </c>
      <c r="O1661" s="8">
        <v>66</v>
      </c>
      <c r="P1661" s="8">
        <v>0</v>
      </c>
    </row>
    <row r="1662" spans="1:16" x14ac:dyDescent="0.4">
      <c r="A1662" s="8">
        <v>1</v>
      </c>
      <c r="B1662" s="8">
        <v>56</v>
      </c>
      <c r="C1662" s="8">
        <v>1</v>
      </c>
      <c r="D1662" s="8">
        <v>1</v>
      </c>
      <c r="E1662" s="8">
        <v>7</v>
      </c>
      <c r="F1662" s="8">
        <v>0</v>
      </c>
      <c r="G1662" s="8">
        <v>0</v>
      </c>
      <c r="H1662" s="8">
        <v>1</v>
      </c>
      <c r="I1662" s="8">
        <v>0</v>
      </c>
      <c r="J1662" s="8">
        <v>222</v>
      </c>
      <c r="K1662" s="8">
        <v>159</v>
      </c>
      <c r="L1662" s="8">
        <v>91.5</v>
      </c>
      <c r="M1662" s="8">
        <v>27.12</v>
      </c>
      <c r="N1662" s="8">
        <v>70</v>
      </c>
      <c r="O1662" s="8">
        <v>80</v>
      </c>
      <c r="P1662" s="8">
        <v>1</v>
      </c>
    </row>
    <row r="1663" spans="1:16" x14ac:dyDescent="0.4">
      <c r="A1663" s="8">
        <v>0</v>
      </c>
      <c r="B1663" s="8">
        <v>44</v>
      </c>
      <c r="C1663" s="8">
        <v>1</v>
      </c>
      <c r="D1663" s="8">
        <v>1</v>
      </c>
      <c r="E1663" s="8">
        <v>20</v>
      </c>
      <c r="F1663" s="8">
        <v>0</v>
      </c>
      <c r="G1663" s="8">
        <v>0</v>
      </c>
      <c r="H1663" s="8">
        <v>0</v>
      </c>
      <c r="I1663" s="8">
        <v>0</v>
      </c>
      <c r="J1663" s="8">
        <v>173</v>
      </c>
      <c r="K1663" s="8">
        <v>121.5</v>
      </c>
      <c r="L1663" s="8">
        <v>69</v>
      </c>
      <c r="M1663" s="8">
        <v>23.72</v>
      </c>
      <c r="N1663" s="8">
        <v>75</v>
      </c>
      <c r="O1663" s="8">
        <v>77</v>
      </c>
      <c r="P1663" s="8">
        <v>0</v>
      </c>
    </row>
    <row r="1664" spans="1:16" x14ac:dyDescent="0.4">
      <c r="A1664" s="8">
        <v>0</v>
      </c>
      <c r="B1664" s="8">
        <v>54</v>
      </c>
      <c r="C1664" s="8">
        <v>1</v>
      </c>
      <c r="D1664" s="8">
        <v>1</v>
      </c>
      <c r="E1664" s="8">
        <v>5</v>
      </c>
      <c r="F1664" s="8">
        <v>0</v>
      </c>
      <c r="G1664" s="8">
        <v>0</v>
      </c>
      <c r="H1664" s="8">
        <v>1</v>
      </c>
      <c r="I1664" s="8">
        <v>0</v>
      </c>
      <c r="J1664" s="8">
        <v>209</v>
      </c>
      <c r="K1664" s="8">
        <v>139</v>
      </c>
      <c r="L1664" s="8">
        <v>75</v>
      </c>
      <c r="M1664" s="8">
        <v>25.82</v>
      </c>
      <c r="N1664" s="8">
        <v>72</v>
      </c>
      <c r="O1664" s="8">
        <v>95</v>
      </c>
      <c r="P1664" s="8">
        <v>0</v>
      </c>
    </row>
    <row r="1665" spans="1:16" x14ac:dyDescent="0.4">
      <c r="A1665" s="8">
        <v>0</v>
      </c>
      <c r="B1665" s="8">
        <v>63</v>
      </c>
      <c r="C1665" s="8">
        <v>1</v>
      </c>
      <c r="D1665" s="8">
        <v>0</v>
      </c>
      <c r="E1665" s="8">
        <v>0</v>
      </c>
      <c r="F1665" s="8">
        <v>0</v>
      </c>
      <c r="G1665" s="8">
        <v>0</v>
      </c>
      <c r="H1665" s="8">
        <v>1</v>
      </c>
      <c r="I1665" s="8">
        <v>0</v>
      </c>
      <c r="J1665" s="8">
        <v>320</v>
      </c>
      <c r="K1665" s="8">
        <v>155</v>
      </c>
      <c r="L1665" s="8">
        <v>81</v>
      </c>
      <c r="M1665" s="8">
        <v>31.71</v>
      </c>
      <c r="N1665" s="8">
        <v>64</v>
      </c>
      <c r="O1665" s="8">
        <v>80</v>
      </c>
      <c r="P1665" s="8">
        <v>1</v>
      </c>
    </row>
    <row r="1666" spans="1:16" x14ac:dyDescent="0.4">
      <c r="A1666" s="8">
        <v>0</v>
      </c>
      <c r="B1666" s="8">
        <v>53</v>
      </c>
      <c r="C1666" s="8">
        <v>1</v>
      </c>
      <c r="D1666" s="8">
        <v>0</v>
      </c>
      <c r="E1666" s="8">
        <v>0</v>
      </c>
      <c r="F1666" s="8">
        <v>0</v>
      </c>
      <c r="G1666" s="8">
        <v>0</v>
      </c>
      <c r="H1666" s="8">
        <v>0</v>
      </c>
      <c r="I1666" s="8">
        <v>0</v>
      </c>
      <c r="J1666" s="8">
        <v>246</v>
      </c>
      <c r="K1666" s="8">
        <v>115</v>
      </c>
      <c r="L1666" s="8">
        <v>61</v>
      </c>
      <c r="M1666" s="8">
        <v>25.96</v>
      </c>
      <c r="N1666" s="8">
        <v>80</v>
      </c>
      <c r="O1666" s="8">
        <v>60</v>
      </c>
      <c r="P1666" s="8">
        <v>0</v>
      </c>
    </row>
    <row r="1667" spans="1:16" x14ac:dyDescent="0.4">
      <c r="A1667" s="8">
        <v>1</v>
      </c>
      <c r="B1667" s="8">
        <v>50</v>
      </c>
      <c r="C1667" s="8">
        <v>2</v>
      </c>
      <c r="D1667" s="8">
        <v>1</v>
      </c>
      <c r="E1667" s="8">
        <v>30</v>
      </c>
      <c r="F1667" s="8">
        <v>0</v>
      </c>
      <c r="G1667" s="8">
        <v>0</v>
      </c>
      <c r="H1667" s="8">
        <v>0</v>
      </c>
      <c r="I1667" s="8">
        <v>0</v>
      </c>
      <c r="J1667" s="8">
        <v>258</v>
      </c>
      <c r="K1667" s="8">
        <v>124</v>
      </c>
      <c r="L1667" s="8">
        <v>78</v>
      </c>
      <c r="M1667" s="8">
        <v>24.33</v>
      </c>
      <c r="N1667" s="8">
        <v>72</v>
      </c>
      <c r="O1667" s="8">
        <v>83</v>
      </c>
      <c r="P1667" s="8">
        <v>0</v>
      </c>
    </row>
    <row r="1668" spans="1:16" x14ac:dyDescent="0.4">
      <c r="A1668" s="8">
        <v>0</v>
      </c>
      <c r="B1668" s="8">
        <v>44</v>
      </c>
      <c r="C1668" s="8">
        <v>3</v>
      </c>
      <c r="D1668" s="8">
        <v>1</v>
      </c>
      <c r="E1668" s="8">
        <v>20</v>
      </c>
      <c r="F1668" s="8">
        <v>0</v>
      </c>
      <c r="G1668" s="8">
        <v>0</v>
      </c>
      <c r="H1668" s="8">
        <v>0</v>
      </c>
      <c r="I1668" s="8">
        <v>0</v>
      </c>
      <c r="J1668" s="8">
        <v>240</v>
      </c>
      <c r="K1668" s="8">
        <v>109</v>
      </c>
      <c r="L1668" s="8">
        <v>71</v>
      </c>
      <c r="M1668" s="8">
        <v>23.75</v>
      </c>
      <c r="N1668" s="8">
        <v>70</v>
      </c>
      <c r="O1668" s="8">
        <v>83</v>
      </c>
      <c r="P1668" s="8">
        <v>0</v>
      </c>
    </row>
    <row r="1669" spans="1:16" x14ac:dyDescent="0.4">
      <c r="A1669" s="8">
        <v>0</v>
      </c>
      <c r="B1669" s="8">
        <v>56</v>
      </c>
      <c r="C1669" s="8">
        <v>1</v>
      </c>
      <c r="D1669" s="8">
        <v>1</v>
      </c>
      <c r="E1669" s="8">
        <v>3</v>
      </c>
      <c r="F1669" s="8">
        <v>0</v>
      </c>
      <c r="G1669" s="8">
        <v>0</v>
      </c>
      <c r="H1669" s="8">
        <v>1</v>
      </c>
      <c r="I1669" s="8">
        <v>0</v>
      </c>
      <c r="J1669" s="8">
        <v>285</v>
      </c>
      <c r="K1669" s="8">
        <v>145</v>
      </c>
      <c r="L1669" s="8">
        <v>100</v>
      </c>
      <c r="M1669" s="8">
        <v>30.14</v>
      </c>
      <c r="N1669" s="8">
        <v>80</v>
      </c>
      <c r="O1669" s="8">
        <v>86</v>
      </c>
      <c r="P1669" s="8">
        <v>0</v>
      </c>
    </row>
    <row r="1670" spans="1:16" x14ac:dyDescent="0.4">
      <c r="A1670" s="8">
        <v>1</v>
      </c>
      <c r="B1670" s="8">
        <v>43</v>
      </c>
      <c r="C1670" s="8">
        <v>4</v>
      </c>
      <c r="D1670" s="8">
        <v>1</v>
      </c>
      <c r="E1670" s="8">
        <v>20</v>
      </c>
      <c r="F1670" s="8">
        <v>0</v>
      </c>
      <c r="G1670" s="8">
        <v>0</v>
      </c>
      <c r="H1670" s="8">
        <v>0</v>
      </c>
      <c r="I1670" s="8">
        <v>0</v>
      </c>
      <c r="J1670" s="8">
        <v>202</v>
      </c>
      <c r="K1670" s="8">
        <v>104</v>
      </c>
      <c r="L1670" s="8">
        <v>69</v>
      </c>
      <c r="M1670" s="8">
        <v>25.82</v>
      </c>
      <c r="N1670" s="8">
        <v>59</v>
      </c>
      <c r="O1670" s="8">
        <v>63</v>
      </c>
      <c r="P1670" s="8">
        <v>0</v>
      </c>
    </row>
    <row r="1671" spans="1:16" x14ac:dyDescent="0.4">
      <c r="A1671" s="8">
        <v>0</v>
      </c>
      <c r="B1671" s="8">
        <v>47</v>
      </c>
      <c r="C1671" s="8">
        <v>1</v>
      </c>
      <c r="D1671" s="8">
        <v>0</v>
      </c>
      <c r="E1671" s="8">
        <v>0</v>
      </c>
      <c r="F1671" s="8">
        <v>0</v>
      </c>
      <c r="G1671" s="8">
        <v>0</v>
      </c>
      <c r="H1671" s="8">
        <v>1</v>
      </c>
      <c r="I1671" s="8">
        <v>0</v>
      </c>
      <c r="J1671" s="8">
        <v>305</v>
      </c>
      <c r="K1671" s="8">
        <v>128</v>
      </c>
      <c r="L1671" s="8">
        <v>92.5</v>
      </c>
      <c r="M1671" s="8">
        <v>27.64</v>
      </c>
      <c r="N1671" s="8">
        <v>75</v>
      </c>
      <c r="O1671" s="8">
        <v>62</v>
      </c>
      <c r="P1671" s="8">
        <v>0</v>
      </c>
    </row>
    <row r="1672" spans="1:16" x14ac:dyDescent="0.4">
      <c r="A1672" s="8">
        <v>1</v>
      </c>
      <c r="B1672" s="8">
        <v>37</v>
      </c>
      <c r="C1672" s="8">
        <v>2</v>
      </c>
      <c r="D1672" s="8">
        <v>1</v>
      </c>
      <c r="E1672" s="8">
        <v>20</v>
      </c>
      <c r="F1672" s="8">
        <v>0</v>
      </c>
      <c r="G1672" s="8">
        <v>0</v>
      </c>
      <c r="H1672" s="8">
        <v>0</v>
      </c>
      <c r="I1672" s="8">
        <v>0</v>
      </c>
      <c r="J1672" s="8">
        <v>272</v>
      </c>
      <c r="K1672" s="8">
        <v>114.5</v>
      </c>
      <c r="L1672" s="8">
        <v>80</v>
      </c>
      <c r="M1672" s="8">
        <v>27.6</v>
      </c>
      <c r="N1672" s="8">
        <v>63</v>
      </c>
      <c r="O1672" s="8">
        <v>57</v>
      </c>
      <c r="P1672" s="8">
        <v>0</v>
      </c>
    </row>
    <row r="1673" spans="1:16" x14ac:dyDescent="0.4">
      <c r="A1673" s="8">
        <v>1</v>
      </c>
      <c r="B1673" s="8">
        <v>51</v>
      </c>
      <c r="C1673" s="8">
        <v>2</v>
      </c>
      <c r="D1673" s="8">
        <v>1</v>
      </c>
      <c r="E1673" s="8">
        <v>20</v>
      </c>
      <c r="F1673" s="8">
        <v>0</v>
      </c>
      <c r="G1673" s="8">
        <v>0</v>
      </c>
      <c r="H1673" s="8">
        <v>1</v>
      </c>
      <c r="I1673" s="8">
        <v>0</v>
      </c>
      <c r="J1673" s="8">
        <v>261</v>
      </c>
      <c r="K1673" s="8">
        <v>161</v>
      </c>
      <c r="L1673" s="8">
        <v>105</v>
      </c>
      <c r="M1673" s="8">
        <v>27.47</v>
      </c>
      <c r="N1673" s="8">
        <v>70</v>
      </c>
      <c r="O1673" s="7" t="s">
        <v>43</v>
      </c>
      <c r="P1673" s="8">
        <v>0</v>
      </c>
    </row>
    <row r="1674" spans="1:16" x14ac:dyDescent="0.4">
      <c r="A1674" s="8">
        <v>1</v>
      </c>
      <c r="B1674" s="8">
        <v>53</v>
      </c>
      <c r="C1674" s="8">
        <v>3</v>
      </c>
      <c r="D1674" s="8">
        <v>1</v>
      </c>
      <c r="E1674" s="8">
        <v>15</v>
      </c>
      <c r="F1674" s="8">
        <v>0</v>
      </c>
      <c r="G1674" s="8">
        <v>0</v>
      </c>
      <c r="H1674" s="8">
        <v>1</v>
      </c>
      <c r="I1674" s="8">
        <v>0</v>
      </c>
      <c r="J1674" s="8">
        <v>233</v>
      </c>
      <c r="K1674" s="8">
        <v>130</v>
      </c>
      <c r="L1674" s="8">
        <v>94</v>
      </c>
      <c r="M1674" s="8">
        <v>30.63</v>
      </c>
      <c r="N1674" s="8">
        <v>75</v>
      </c>
      <c r="O1674" s="8">
        <v>75</v>
      </c>
      <c r="P1674" s="8">
        <v>0</v>
      </c>
    </row>
    <row r="1675" spans="1:16" x14ac:dyDescent="0.4">
      <c r="A1675" s="8">
        <v>1</v>
      </c>
      <c r="B1675" s="8">
        <v>41</v>
      </c>
      <c r="C1675" s="8">
        <v>1</v>
      </c>
      <c r="D1675" s="8">
        <v>1</v>
      </c>
      <c r="E1675" s="8">
        <v>20</v>
      </c>
      <c r="F1675" s="8">
        <v>0</v>
      </c>
      <c r="G1675" s="8">
        <v>0</v>
      </c>
      <c r="H1675" s="8">
        <v>0</v>
      </c>
      <c r="I1675" s="8">
        <v>0</v>
      </c>
      <c r="J1675" s="8">
        <v>192</v>
      </c>
      <c r="K1675" s="8">
        <v>122</v>
      </c>
      <c r="L1675" s="8">
        <v>82</v>
      </c>
      <c r="M1675" s="8">
        <v>25.03</v>
      </c>
      <c r="N1675" s="8">
        <v>83</v>
      </c>
      <c r="O1675" s="8">
        <v>66</v>
      </c>
      <c r="P1675" s="8">
        <v>0</v>
      </c>
    </row>
    <row r="1676" spans="1:16" x14ac:dyDescent="0.4">
      <c r="A1676" s="8">
        <v>1</v>
      </c>
      <c r="B1676" s="8">
        <v>56</v>
      </c>
      <c r="C1676" s="8">
        <v>3</v>
      </c>
      <c r="D1676" s="8">
        <v>0</v>
      </c>
      <c r="E1676" s="8">
        <v>0</v>
      </c>
      <c r="F1676" s="8">
        <v>0</v>
      </c>
      <c r="G1676" s="8">
        <v>0</v>
      </c>
      <c r="H1676" s="8">
        <v>0</v>
      </c>
      <c r="I1676" s="8">
        <v>1</v>
      </c>
      <c r="J1676" s="8">
        <v>214</v>
      </c>
      <c r="K1676" s="8">
        <v>115</v>
      </c>
      <c r="L1676" s="8">
        <v>80</v>
      </c>
      <c r="M1676" s="8">
        <v>25.09</v>
      </c>
      <c r="N1676" s="8">
        <v>70</v>
      </c>
      <c r="O1676" s="8">
        <v>292</v>
      </c>
      <c r="P1676" s="8">
        <v>1</v>
      </c>
    </row>
    <row r="1677" spans="1:16" x14ac:dyDescent="0.4">
      <c r="A1677" s="8">
        <v>1</v>
      </c>
      <c r="B1677" s="8">
        <v>44</v>
      </c>
      <c r="C1677" s="7" t="s">
        <v>43</v>
      </c>
      <c r="D1677" s="8">
        <v>1</v>
      </c>
      <c r="E1677" s="8">
        <v>40</v>
      </c>
      <c r="F1677" s="8">
        <v>0</v>
      </c>
      <c r="G1677" s="8">
        <v>0</v>
      </c>
      <c r="H1677" s="8">
        <v>1</v>
      </c>
      <c r="I1677" s="8">
        <v>0</v>
      </c>
      <c r="J1677" s="8">
        <v>312</v>
      </c>
      <c r="K1677" s="8">
        <v>157</v>
      </c>
      <c r="L1677" s="8">
        <v>97</v>
      </c>
      <c r="M1677" s="8">
        <v>29.91</v>
      </c>
      <c r="N1677" s="8">
        <v>85</v>
      </c>
      <c r="O1677" s="8">
        <v>74</v>
      </c>
      <c r="P1677" s="8">
        <v>1</v>
      </c>
    </row>
    <row r="1678" spans="1:16" x14ac:dyDescent="0.4">
      <c r="A1678" s="8">
        <v>0</v>
      </c>
      <c r="B1678" s="8">
        <v>57</v>
      </c>
      <c r="C1678" s="8">
        <v>1</v>
      </c>
      <c r="D1678" s="8">
        <v>1</v>
      </c>
      <c r="E1678" s="8">
        <v>1</v>
      </c>
      <c r="F1678" s="8">
        <v>0</v>
      </c>
      <c r="G1678" s="8">
        <v>0</v>
      </c>
      <c r="H1678" s="8">
        <v>1</v>
      </c>
      <c r="I1678" s="8">
        <v>0</v>
      </c>
      <c r="J1678" s="8">
        <v>229</v>
      </c>
      <c r="K1678" s="8">
        <v>126.5</v>
      </c>
      <c r="L1678" s="8">
        <v>90</v>
      </c>
      <c r="M1678" s="8">
        <v>26</v>
      </c>
      <c r="N1678" s="8">
        <v>68</v>
      </c>
      <c r="O1678" s="8">
        <v>58</v>
      </c>
      <c r="P1678" s="8">
        <v>0</v>
      </c>
    </row>
    <row r="1679" spans="1:16" x14ac:dyDescent="0.4">
      <c r="A1679" s="8">
        <v>0</v>
      </c>
      <c r="B1679" s="8">
        <v>40</v>
      </c>
      <c r="C1679" s="8">
        <v>3</v>
      </c>
      <c r="D1679" s="8">
        <v>1</v>
      </c>
      <c r="E1679" s="8">
        <v>10</v>
      </c>
      <c r="F1679" s="8">
        <v>0</v>
      </c>
      <c r="G1679" s="8">
        <v>0</v>
      </c>
      <c r="H1679" s="8">
        <v>1</v>
      </c>
      <c r="I1679" s="8">
        <v>0</v>
      </c>
      <c r="J1679" s="8">
        <v>187</v>
      </c>
      <c r="K1679" s="8">
        <v>144</v>
      </c>
      <c r="L1679" s="8">
        <v>90</v>
      </c>
      <c r="M1679" s="8">
        <v>22.17</v>
      </c>
      <c r="N1679" s="8">
        <v>90</v>
      </c>
      <c r="O1679" s="8">
        <v>93</v>
      </c>
      <c r="P1679" s="8">
        <v>0</v>
      </c>
    </row>
    <row r="1680" spans="1:16" x14ac:dyDescent="0.4">
      <c r="A1680" s="8">
        <v>1</v>
      </c>
      <c r="B1680" s="8">
        <v>66</v>
      </c>
      <c r="C1680" s="8">
        <v>1</v>
      </c>
      <c r="D1680" s="8">
        <v>0</v>
      </c>
      <c r="E1680" s="8">
        <v>0</v>
      </c>
      <c r="F1680" s="8">
        <v>0</v>
      </c>
      <c r="G1680" s="8">
        <v>0</v>
      </c>
      <c r="H1680" s="8">
        <v>0</v>
      </c>
      <c r="I1680" s="8">
        <v>0</v>
      </c>
      <c r="J1680" s="8">
        <v>270</v>
      </c>
      <c r="K1680" s="8">
        <v>120</v>
      </c>
      <c r="L1680" s="8">
        <v>76</v>
      </c>
      <c r="M1680" s="8">
        <v>19.09</v>
      </c>
      <c r="N1680" s="8">
        <v>64</v>
      </c>
      <c r="O1680" s="8">
        <v>98</v>
      </c>
      <c r="P1680" s="8">
        <v>1</v>
      </c>
    </row>
    <row r="1681" spans="1:16" x14ac:dyDescent="0.4">
      <c r="A1681" s="8">
        <v>0</v>
      </c>
      <c r="B1681" s="8">
        <v>34</v>
      </c>
      <c r="C1681" s="8">
        <v>1</v>
      </c>
      <c r="D1681" s="8">
        <v>1</v>
      </c>
      <c r="E1681" s="8">
        <v>20</v>
      </c>
      <c r="F1681" s="8">
        <v>0</v>
      </c>
      <c r="G1681" s="8">
        <v>0</v>
      </c>
      <c r="H1681" s="8">
        <v>0</v>
      </c>
      <c r="I1681" s="8">
        <v>0</v>
      </c>
      <c r="J1681" s="8">
        <v>175</v>
      </c>
      <c r="K1681" s="8">
        <v>117.5</v>
      </c>
      <c r="L1681" s="8">
        <v>73.5</v>
      </c>
      <c r="M1681" s="8">
        <v>22.15</v>
      </c>
      <c r="N1681" s="8">
        <v>65</v>
      </c>
      <c r="O1681" s="8">
        <v>75</v>
      </c>
      <c r="P1681" s="8">
        <v>0</v>
      </c>
    </row>
    <row r="1682" spans="1:16" x14ac:dyDescent="0.4">
      <c r="A1682" s="8">
        <v>0</v>
      </c>
      <c r="B1682" s="8">
        <v>62</v>
      </c>
      <c r="C1682" s="8">
        <v>1</v>
      </c>
      <c r="D1682" s="8">
        <v>0</v>
      </c>
      <c r="E1682" s="8">
        <v>0</v>
      </c>
      <c r="F1682" s="8">
        <v>0</v>
      </c>
      <c r="G1682" s="8">
        <v>0</v>
      </c>
      <c r="H1682" s="8">
        <v>1</v>
      </c>
      <c r="I1682" s="8">
        <v>0</v>
      </c>
      <c r="J1682" s="8">
        <v>268</v>
      </c>
      <c r="K1682" s="8">
        <v>143.5</v>
      </c>
      <c r="L1682" s="8">
        <v>90</v>
      </c>
      <c r="M1682" s="8">
        <v>29.64</v>
      </c>
      <c r="N1682" s="8">
        <v>88</v>
      </c>
      <c r="O1682" s="8">
        <v>83</v>
      </c>
      <c r="P1682" s="8">
        <v>0</v>
      </c>
    </row>
    <row r="1683" spans="1:16" x14ac:dyDescent="0.4">
      <c r="A1683" s="8">
        <v>0</v>
      </c>
      <c r="B1683" s="8">
        <v>55</v>
      </c>
      <c r="C1683" s="7" t="s">
        <v>43</v>
      </c>
      <c r="D1683" s="8">
        <v>0</v>
      </c>
      <c r="E1683" s="8">
        <v>0</v>
      </c>
      <c r="F1683" s="8">
        <v>0</v>
      </c>
      <c r="G1683" s="8">
        <v>0</v>
      </c>
      <c r="H1683" s="8">
        <v>0</v>
      </c>
      <c r="I1683" s="8">
        <v>0</v>
      </c>
      <c r="J1683" s="8">
        <v>265</v>
      </c>
      <c r="K1683" s="8">
        <v>123</v>
      </c>
      <c r="L1683" s="8">
        <v>78</v>
      </c>
      <c r="M1683" s="8">
        <v>24.59</v>
      </c>
      <c r="N1683" s="8">
        <v>55</v>
      </c>
      <c r="O1683" s="7" t="s">
        <v>43</v>
      </c>
      <c r="P1683" s="8">
        <v>0</v>
      </c>
    </row>
    <row r="1684" spans="1:16" x14ac:dyDescent="0.4">
      <c r="A1684" s="8">
        <v>0</v>
      </c>
      <c r="B1684" s="8">
        <v>36</v>
      </c>
      <c r="C1684" s="8">
        <v>1</v>
      </c>
      <c r="D1684" s="8">
        <v>0</v>
      </c>
      <c r="E1684" s="8">
        <v>0</v>
      </c>
      <c r="F1684" s="8">
        <v>0</v>
      </c>
      <c r="G1684" s="8">
        <v>0</v>
      </c>
      <c r="H1684" s="8">
        <v>0</v>
      </c>
      <c r="I1684" s="8">
        <v>0</v>
      </c>
      <c r="J1684" s="8">
        <v>165</v>
      </c>
      <c r="K1684" s="8">
        <v>115</v>
      </c>
      <c r="L1684" s="8">
        <v>71</v>
      </c>
      <c r="M1684" s="8">
        <v>21.27</v>
      </c>
      <c r="N1684" s="8">
        <v>64</v>
      </c>
      <c r="O1684" s="8">
        <v>86</v>
      </c>
      <c r="P1684" s="8">
        <v>0</v>
      </c>
    </row>
    <row r="1685" spans="1:16" x14ac:dyDescent="0.4">
      <c r="A1685" s="8">
        <v>0</v>
      </c>
      <c r="B1685" s="8">
        <v>39</v>
      </c>
      <c r="C1685" s="8">
        <v>1</v>
      </c>
      <c r="D1685" s="8">
        <v>0</v>
      </c>
      <c r="E1685" s="8">
        <v>0</v>
      </c>
      <c r="F1685" s="8">
        <v>0</v>
      </c>
      <c r="G1685" s="8">
        <v>0</v>
      </c>
      <c r="H1685" s="8">
        <v>0</v>
      </c>
      <c r="I1685" s="8">
        <v>0</v>
      </c>
      <c r="J1685" s="8">
        <v>164</v>
      </c>
      <c r="K1685" s="8">
        <v>112</v>
      </c>
      <c r="L1685" s="8">
        <v>63</v>
      </c>
      <c r="M1685" s="8">
        <v>22.01</v>
      </c>
      <c r="N1685" s="8">
        <v>60</v>
      </c>
      <c r="O1685" s="8">
        <v>85</v>
      </c>
      <c r="P1685" s="8">
        <v>0</v>
      </c>
    </row>
    <row r="1686" spans="1:16" x14ac:dyDescent="0.4">
      <c r="A1686" s="8">
        <v>1</v>
      </c>
      <c r="B1686" s="8">
        <v>54</v>
      </c>
      <c r="C1686" s="8">
        <v>1</v>
      </c>
      <c r="D1686" s="8">
        <v>1</v>
      </c>
      <c r="E1686" s="8">
        <v>35</v>
      </c>
      <c r="F1686" s="8">
        <v>0</v>
      </c>
      <c r="G1686" s="8">
        <v>0</v>
      </c>
      <c r="H1686" s="8">
        <v>0</v>
      </c>
      <c r="I1686" s="8">
        <v>0</v>
      </c>
      <c r="J1686" s="8">
        <v>240</v>
      </c>
      <c r="K1686" s="8">
        <v>146</v>
      </c>
      <c r="L1686" s="8">
        <v>91</v>
      </c>
      <c r="M1686" s="8">
        <v>24.41</v>
      </c>
      <c r="N1686" s="8">
        <v>82</v>
      </c>
      <c r="O1686" s="8">
        <v>70</v>
      </c>
      <c r="P1686" s="8">
        <v>0</v>
      </c>
    </row>
    <row r="1687" spans="1:16" x14ac:dyDescent="0.4">
      <c r="A1687" s="8">
        <v>0</v>
      </c>
      <c r="B1687" s="8">
        <v>53</v>
      </c>
      <c r="C1687" s="8">
        <v>1</v>
      </c>
      <c r="D1687" s="8">
        <v>0</v>
      </c>
      <c r="E1687" s="8">
        <v>0</v>
      </c>
      <c r="F1687" s="8">
        <v>0</v>
      </c>
      <c r="G1687" s="8">
        <v>0</v>
      </c>
      <c r="H1687" s="8">
        <v>0</v>
      </c>
      <c r="I1687" s="8">
        <v>0</v>
      </c>
      <c r="J1687" s="8">
        <v>225</v>
      </c>
      <c r="K1687" s="8">
        <v>92</v>
      </c>
      <c r="L1687" s="8">
        <v>69</v>
      </c>
      <c r="M1687" s="8">
        <v>24.17</v>
      </c>
      <c r="N1687" s="8">
        <v>56</v>
      </c>
      <c r="O1687" s="8">
        <v>68</v>
      </c>
      <c r="P1687" s="8">
        <v>0</v>
      </c>
    </row>
    <row r="1688" spans="1:16" x14ac:dyDescent="0.4">
      <c r="A1688" s="8">
        <v>1</v>
      </c>
      <c r="B1688" s="8">
        <v>35</v>
      </c>
      <c r="C1688" s="8">
        <v>3</v>
      </c>
      <c r="D1688" s="8">
        <v>1</v>
      </c>
      <c r="E1688" s="8">
        <v>15</v>
      </c>
      <c r="F1688" s="8">
        <v>0</v>
      </c>
      <c r="G1688" s="8">
        <v>0</v>
      </c>
      <c r="H1688" s="8">
        <v>0</v>
      </c>
      <c r="I1688" s="8">
        <v>0</v>
      </c>
      <c r="J1688" s="8">
        <v>215</v>
      </c>
      <c r="K1688" s="8">
        <v>133</v>
      </c>
      <c r="L1688" s="8">
        <v>86</v>
      </c>
      <c r="M1688" s="8">
        <v>28.7</v>
      </c>
      <c r="N1688" s="8">
        <v>86</v>
      </c>
      <c r="O1688" s="8">
        <v>84</v>
      </c>
      <c r="P1688" s="8">
        <v>0</v>
      </c>
    </row>
    <row r="1689" spans="1:16" x14ac:dyDescent="0.4">
      <c r="A1689" s="8">
        <v>1</v>
      </c>
      <c r="B1689" s="8">
        <v>61</v>
      </c>
      <c r="C1689" s="8">
        <v>1</v>
      </c>
      <c r="D1689" s="8">
        <v>0</v>
      </c>
      <c r="E1689" s="8">
        <v>0</v>
      </c>
      <c r="F1689" s="8">
        <v>0</v>
      </c>
      <c r="G1689" s="8">
        <v>0</v>
      </c>
      <c r="H1689" s="8">
        <v>1</v>
      </c>
      <c r="I1689" s="8">
        <v>0</v>
      </c>
      <c r="J1689" s="8">
        <v>285</v>
      </c>
      <c r="K1689" s="8">
        <v>182.5</v>
      </c>
      <c r="L1689" s="8">
        <v>110</v>
      </c>
      <c r="M1689" s="8">
        <v>28.88</v>
      </c>
      <c r="N1689" s="8">
        <v>75</v>
      </c>
      <c r="O1689" s="7" t="s">
        <v>43</v>
      </c>
      <c r="P1689" s="8">
        <v>0</v>
      </c>
    </row>
    <row r="1690" spans="1:16" x14ac:dyDescent="0.4">
      <c r="A1690" s="8">
        <v>0</v>
      </c>
      <c r="B1690" s="8">
        <v>40</v>
      </c>
      <c r="C1690" s="8">
        <v>4</v>
      </c>
      <c r="D1690" s="8">
        <v>1</v>
      </c>
      <c r="E1690" s="8">
        <v>15</v>
      </c>
      <c r="F1690" s="8">
        <v>0</v>
      </c>
      <c r="G1690" s="8">
        <v>0</v>
      </c>
      <c r="H1690" s="8">
        <v>0</v>
      </c>
      <c r="I1690" s="8">
        <v>0</v>
      </c>
      <c r="J1690" s="8">
        <v>155</v>
      </c>
      <c r="K1690" s="8">
        <v>121</v>
      </c>
      <c r="L1690" s="8">
        <v>86</v>
      </c>
      <c r="M1690" s="8">
        <v>23.16</v>
      </c>
      <c r="N1690" s="8">
        <v>70</v>
      </c>
      <c r="O1690" s="8">
        <v>59</v>
      </c>
      <c r="P1690" s="8">
        <v>0</v>
      </c>
    </row>
    <row r="1691" spans="1:16" x14ac:dyDescent="0.4">
      <c r="A1691" s="8">
        <v>0</v>
      </c>
      <c r="B1691" s="8">
        <v>41</v>
      </c>
      <c r="C1691" s="8">
        <v>2</v>
      </c>
      <c r="D1691" s="8">
        <v>1</v>
      </c>
      <c r="E1691" s="8">
        <v>10</v>
      </c>
      <c r="F1691" s="8">
        <v>0</v>
      </c>
      <c r="G1691" s="8">
        <v>0</v>
      </c>
      <c r="H1691" s="8">
        <v>0</v>
      </c>
      <c r="I1691" s="8">
        <v>0</v>
      </c>
      <c r="J1691" s="8">
        <v>169</v>
      </c>
      <c r="K1691" s="8">
        <v>119</v>
      </c>
      <c r="L1691" s="8">
        <v>72</v>
      </c>
      <c r="M1691" s="8">
        <v>19.78</v>
      </c>
      <c r="N1691" s="8">
        <v>60</v>
      </c>
      <c r="O1691" s="8">
        <v>74</v>
      </c>
      <c r="P1691" s="8">
        <v>0</v>
      </c>
    </row>
    <row r="1692" spans="1:16" x14ac:dyDescent="0.4">
      <c r="A1692" s="8">
        <v>0</v>
      </c>
      <c r="B1692" s="8">
        <v>43</v>
      </c>
      <c r="C1692" s="8">
        <v>1</v>
      </c>
      <c r="D1692" s="8">
        <v>1</v>
      </c>
      <c r="E1692" s="8">
        <v>20</v>
      </c>
      <c r="F1692" s="8">
        <v>0</v>
      </c>
      <c r="G1692" s="8">
        <v>0</v>
      </c>
      <c r="H1692" s="8">
        <v>0</v>
      </c>
      <c r="I1692" s="8">
        <v>0</v>
      </c>
      <c r="J1692" s="8">
        <v>259</v>
      </c>
      <c r="K1692" s="8">
        <v>120</v>
      </c>
      <c r="L1692" s="8">
        <v>87</v>
      </c>
      <c r="M1692" s="8">
        <v>19.88</v>
      </c>
      <c r="N1692" s="8">
        <v>86</v>
      </c>
      <c r="O1692" s="8">
        <v>71</v>
      </c>
      <c r="P1692" s="8">
        <v>0</v>
      </c>
    </row>
    <row r="1693" spans="1:16" x14ac:dyDescent="0.4">
      <c r="A1693" s="8">
        <v>0</v>
      </c>
      <c r="B1693" s="8">
        <v>64</v>
      </c>
      <c r="C1693" s="8">
        <v>1</v>
      </c>
      <c r="D1693" s="8">
        <v>0</v>
      </c>
      <c r="E1693" s="8">
        <v>0</v>
      </c>
      <c r="F1693" s="8">
        <v>0</v>
      </c>
      <c r="G1693" s="8">
        <v>0</v>
      </c>
      <c r="H1693" s="8">
        <v>1</v>
      </c>
      <c r="I1693" s="8">
        <v>0</v>
      </c>
      <c r="J1693" s="8">
        <v>372</v>
      </c>
      <c r="K1693" s="8">
        <v>169</v>
      </c>
      <c r="L1693" s="8">
        <v>85</v>
      </c>
      <c r="M1693" s="8">
        <v>26.01</v>
      </c>
      <c r="N1693" s="8">
        <v>75</v>
      </c>
      <c r="O1693" s="8">
        <v>79</v>
      </c>
      <c r="P1693" s="8">
        <v>1</v>
      </c>
    </row>
    <row r="1694" spans="1:16" x14ac:dyDescent="0.4">
      <c r="A1694" s="8">
        <v>0</v>
      </c>
      <c r="B1694" s="8">
        <v>49</v>
      </c>
      <c r="C1694" s="8">
        <v>1</v>
      </c>
      <c r="D1694" s="8">
        <v>0</v>
      </c>
      <c r="E1694" s="8">
        <v>0</v>
      </c>
      <c r="F1694" s="8">
        <v>0</v>
      </c>
      <c r="G1694" s="8">
        <v>0</v>
      </c>
      <c r="H1694" s="8">
        <v>0</v>
      </c>
      <c r="I1694" s="8">
        <v>0</v>
      </c>
      <c r="J1694" s="8">
        <v>225</v>
      </c>
      <c r="K1694" s="8">
        <v>115.5</v>
      </c>
      <c r="L1694" s="8">
        <v>72.5</v>
      </c>
      <c r="M1694" s="8">
        <v>21.83</v>
      </c>
      <c r="N1694" s="8">
        <v>69</v>
      </c>
      <c r="O1694" s="7" t="s">
        <v>43</v>
      </c>
      <c r="P1694" s="8">
        <v>1</v>
      </c>
    </row>
    <row r="1695" spans="1:16" x14ac:dyDescent="0.4">
      <c r="A1695" s="8">
        <v>0</v>
      </c>
      <c r="B1695" s="8">
        <v>43</v>
      </c>
      <c r="C1695" s="8">
        <v>2</v>
      </c>
      <c r="D1695" s="8">
        <v>0</v>
      </c>
      <c r="E1695" s="8">
        <v>0</v>
      </c>
      <c r="F1695" s="8">
        <v>0</v>
      </c>
      <c r="G1695" s="8">
        <v>0</v>
      </c>
      <c r="H1695" s="8">
        <v>1</v>
      </c>
      <c r="I1695" s="8">
        <v>0</v>
      </c>
      <c r="J1695" s="8">
        <v>170</v>
      </c>
      <c r="K1695" s="8">
        <v>134</v>
      </c>
      <c r="L1695" s="8">
        <v>90</v>
      </c>
      <c r="M1695" s="8">
        <v>32.93</v>
      </c>
      <c r="N1695" s="8">
        <v>95</v>
      </c>
      <c r="O1695" s="8">
        <v>73</v>
      </c>
      <c r="P1695" s="8">
        <v>0</v>
      </c>
    </row>
    <row r="1696" spans="1:16" x14ac:dyDescent="0.4">
      <c r="A1696" s="8">
        <v>0</v>
      </c>
      <c r="B1696" s="8">
        <v>40</v>
      </c>
      <c r="C1696" s="8">
        <v>2</v>
      </c>
      <c r="D1696" s="8">
        <v>1</v>
      </c>
      <c r="E1696" s="8">
        <v>20</v>
      </c>
      <c r="F1696" s="8">
        <v>0</v>
      </c>
      <c r="G1696" s="8">
        <v>0</v>
      </c>
      <c r="H1696" s="8">
        <v>0</v>
      </c>
      <c r="I1696" s="8">
        <v>0</v>
      </c>
      <c r="J1696" s="8">
        <v>271</v>
      </c>
      <c r="K1696" s="8">
        <v>138.5</v>
      </c>
      <c r="L1696" s="8">
        <v>88</v>
      </c>
      <c r="M1696" s="8">
        <v>27.24</v>
      </c>
      <c r="N1696" s="8">
        <v>80</v>
      </c>
      <c r="O1696" s="7" t="s">
        <v>43</v>
      </c>
      <c r="P1696" s="8">
        <v>1</v>
      </c>
    </row>
    <row r="1697" spans="1:16" x14ac:dyDescent="0.4">
      <c r="A1697" s="8">
        <v>0</v>
      </c>
      <c r="B1697" s="8">
        <v>66</v>
      </c>
      <c r="C1697" s="8">
        <v>2</v>
      </c>
      <c r="D1697" s="8">
        <v>1</v>
      </c>
      <c r="E1697" s="8">
        <v>9</v>
      </c>
      <c r="F1697" s="8">
        <v>0</v>
      </c>
      <c r="G1697" s="8">
        <v>0</v>
      </c>
      <c r="H1697" s="8">
        <v>0</v>
      </c>
      <c r="I1697" s="8">
        <v>0</v>
      </c>
      <c r="J1697" s="8">
        <v>225</v>
      </c>
      <c r="K1697" s="8">
        <v>110</v>
      </c>
      <c r="L1697" s="8">
        <v>76</v>
      </c>
      <c r="M1697" s="8">
        <v>18.23</v>
      </c>
      <c r="N1697" s="8">
        <v>83</v>
      </c>
      <c r="O1697" s="8">
        <v>85</v>
      </c>
      <c r="P1697" s="8">
        <v>0</v>
      </c>
    </row>
    <row r="1698" spans="1:16" x14ac:dyDescent="0.4">
      <c r="A1698" s="8">
        <v>0</v>
      </c>
      <c r="B1698" s="8">
        <v>51</v>
      </c>
      <c r="C1698" s="8">
        <v>1</v>
      </c>
      <c r="D1698" s="8">
        <v>0</v>
      </c>
      <c r="E1698" s="8">
        <v>0</v>
      </c>
      <c r="F1698" s="8">
        <v>0</v>
      </c>
      <c r="G1698" s="8">
        <v>0</v>
      </c>
      <c r="H1698" s="8">
        <v>0</v>
      </c>
      <c r="I1698" s="8">
        <v>0</v>
      </c>
      <c r="J1698" s="8">
        <v>226</v>
      </c>
      <c r="K1698" s="8">
        <v>131</v>
      </c>
      <c r="L1698" s="8">
        <v>87</v>
      </c>
      <c r="M1698" s="8">
        <v>24.36</v>
      </c>
      <c r="N1698" s="8">
        <v>75</v>
      </c>
      <c r="O1698" s="8">
        <v>73</v>
      </c>
      <c r="P1698" s="8">
        <v>0</v>
      </c>
    </row>
    <row r="1699" spans="1:16" x14ac:dyDescent="0.4">
      <c r="A1699" s="8">
        <v>0</v>
      </c>
      <c r="B1699" s="8">
        <v>57</v>
      </c>
      <c r="C1699" s="8">
        <v>4</v>
      </c>
      <c r="D1699" s="8">
        <v>1</v>
      </c>
      <c r="E1699" s="8">
        <v>15</v>
      </c>
      <c r="F1699" s="8">
        <v>0</v>
      </c>
      <c r="G1699" s="8">
        <v>0</v>
      </c>
      <c r="H1699" s="8">
        <v>0</v>
      </c>
      <c r="I1699" s="8">
        <v>0</v>
      </c>
      <c r="J1699" s="8">
        <v>250</v>
      </c>
      <c r="K1699" s="8">
        <v>117.5</v>
      </c>
      <c r="L1699" s="8">
        <v>71</v>
      </c>
      <c r="M1699" s="8">
        <v>23.84</v>
      </c>
      <c r="N1699" s="8">
        <v>50</v>
      </c>
      <c r="O1699" s="8">
        <v>75</v>
      </c>
      <c r="P1699" s="8">
        <v>0</v>
      </c>
    </row>
    <row r="1700" spans="1:16" x14ac:dyDescent="0.4">
      <c r="A1700" s="8">
        <v>0</v>
      </c>
      <c r="B1700" s="8">
        <v>62</v>
      </c>
      <c r="C1700" s="8">
        <v>2</v>
      </c>
      <c r="D1700" s="8">
        <v>0</v>
      </c>
      <c r="E1700" s="8">
        <v>0</v>
      </c>
      <c r="F1700" s="8">
        <v>0</v>
      </c>
      <c r="G1700" s="8">
        <v>0</v>
      </c>
      <c r="H1700" s="8">
        <v>1</v>
      </c>
      <c r="I1700" s="8">
        <v>0</v>
      </c>
      <c r="J1700" s="8">
        <v>229</v>
      </c>
      <c r="K1700" s="8">
        <v>140</v>
      </c>
      <c r="L1700" s="8">
        <v>93</v>
      </c>
      <c r="M1700" s="8">
        <v>33.97</v>
      </c>
      <c r="N1700" s="8">
        <v>80</v>
      </c>
      <c r="O1700" s="8">
        <v>111</v>
      </c>
      <c r="P1700" s="8">
        <v>0</v>
      </c>
    </row>
    <row r="1701" spans="1:16" x14ac:dyDescent="0.4">
      <c r="A1701" s="8">
        <v>0</v>
      </c>
      <c r="B1701" s="8">
        <v>51</v>
      </c>
      <c r="C1701" s="8">
        <v>1</v>
      </c>
      <c r="D1701" s="8">
        <v>1</v>
      </c>
      <c r="E1701" s="8">
        <v>10</v>
      </c>
      <c r="F1701" s="8">
        <v>0</v>
      </c>
      <c r="G1701" s="8">
        <v>0</v>
      </c>
      <c r="H1701" s="8">
        <v>1</v>
      </c>
      <c r="I1701" s="8">
        <v>0</v>
      </c>
      <c r="J1701" s="8">
        <v>201</v>
      </c>
      <c r="K1701" s="8">
        <v>147.5</v>
      </c>
      <c r="L1701" s="8">
        <v>95</v>
      </c>
      <c r="M1701" s="8">
        <v>22.34</v>
      </c>
      <c r="N1701" s="8">
        <v>100</v>
      </c>
      <c r="O1701" s="8">
        <v>67</v>
      </c>
      <c r="P1701" s="8">
        <v>0</v>
      </c>
    </row>
    <row r="1702" spans="1:16" x14ac:dyDescent="0.4">
      <c r="A1702" s="8">
        <v>0</v>
      </c>
      <c r="B1702" s="8">
        <v>35</v>
      </c>
      <c r="C1702" s="8">
        <v>1</v>
      </c>
      <c r="D1702" s="8">
        <v>0</v>
      </c>
      <c r="E1702" s="8">
        <v>0</v>
      </c>
      <c r="F1702" s="8">
        <v>0</v>
      </c>
      <c r="G1702" s="8">
        <v>0</v>
      </c>
      <c r="H1702" s="8">
        <v>0</v>
      </c>
      <c r="I1702" s="8">
        <v>0</v>
      </c>
      <c r="J1702" s="8">
        <v>170</v>
      </c>
      <c r="K1702" s="8">
        <v>110</v>
      </c>
      <c r="L1702" s="8">
        <v>69</v>
      </c>
      <c r="M1702" s="8">
        <v>23.48</v>
      </c>
      <c r="N1702" s="8">
        <v>75</v>
      </c>
      <c r="O1702" s="8">
        <v>83</v>
      </c>
      <c r="P1702" s="8">
        <v>0</v>
      </c>
    </row>
    <row r="1703" spans="1:16" x14ac:dyDescent="0.4">
      <c r="A1703" s="8">
        <v>0</v>
      </c>
      <c r="B1703" s="8">
        <v>42</v>
      </c>
      <c r="C1703" s="8">
        <v>2</v>
      </c>
      <c r="D1703" s="8">
        <v>1</v>
      </c>
      <c r="E1703" s="8">
        <v>20</v>
      </c>
      <c r="F1703" s="8">
        <v>0</v>
      </c>
      <c r="G1703" s="8">
        <v>0</v>
      </c>
      <c r="H1703" s="8">
        <v>0</v>
      </c>
      <c r="I1703" s="8">
        <v>0</v>
      </c>
      <c r="J1703" s="8">
        <v>246</v>
      </c>
      <c r="K1703" s="8">
        <v>120</v>
      </c>
      <c r="L1703" s="8">
        <v>70</v>
      </c>
      <c r="M1703" s="8">
        <v>19.420000000000002</v>
      </c>
      <c r="N1703" s="8">
        <v>72</v>
      </c>
      <c r="O1703" s="8">
        <v>78</v>
      </c>
      <c r="P1703" s="8">
        <v>0</v>
      </c>
    </row>
    <row r="1704" spans="1:16" x14ac:dyDescent="0.4">
      <c r="A1704" s="8">
        <v>0</v>
      </c>
      <c r="B1704" s="8">
        <v>47</v>
      </c>
      <c r="C1704" s="8">
        <v>3</v>
      </c>
      <c r="D1704" s="8">
        <v>1</v>
      </c>
      <c r="E1704" s="8">
        <v>3</v>
      </c>
      <c r="F1704" s="8">
        <v>0</v>
      </c>
      <c r="G1704" s="8">
        <v>0</v>
      </c>
      <c r="H1704" s="8">
        <v>0</v>
      </c>
      <c r="I1704" s="8">
        <v>0</v>
      </c>
      <c r="J1704" s="8">
        <v>246</v>
      </c>
      <c r="K1704" s="8">
        <v>120</v>
      </c>
      <c r="L1704" s="8">
        <v>78</v>
      </c>
      <c r="M1704" s="8">
        <v>24.71</v>
      </c>
      <c r="N1704" s="8">
        <v>63</v>
      </c>
      <c r="O1704" s="8">
        <v>75</v>
      </c>
      <c r="P1704" s="8">
        <v>0</v>
      </c>
    </row>
    <row r="1705" spans="1:16" x14ac:dyDescent="0.4">
      <c r="A1705" s="8">
        <v>1</v>
      </c>
      <c r="B1705" s="8">
        <v>40</v>
      </c>
      <c r="C1705" s="8">
        <v>1</v>
      </c>
      <c r="D1705" s="8">
        <v>0</v>
      </c>
      <c r="E1705" s="8">
        <v>0</v>
      </c>
      <c r="F1705" s="8">
        <v>0</v>
      </c>
      <c r="G1705" s="8">
        <v>0</v>
      </c>
      <c r="H1705" s="8">
        <v>1</v>
      </c>
      <c r="I1705" s="8">
        <v>0</v>
      </c>
      <c r="J1705" s="8">
        <v>265</v>
      </c>
      <c r="K1705" s="8">
        <v>133.5</v>
      </c>
      <c r="L1705" s="8">
        <v>81.5</v>
      </c>
      <c r="M1705" s="8">
        <v>23.78</v>
      </c>
      <c r="N1705" s="8">
        <v>75</v>
      </c>
      <c r="O1705" s="8">
        <v>84</v>
      </c>
      <c r="P1705" s="8">
        <v>0</v>
      </c>
    </row>
    <row r="1706" spans="1:16" x14ac:dyDescent="0.4">
      <c r="A1706" s="8">
        <v>0</v>
      </c>
      <c r="B1706" s="8">
        <v>58</v>
      </c>
      <c r="C1706" s="8">
        <v>1</v>
      </c>
      <c r="D1706" s="8">
        <v>0</v>
      </c>
      <c r="E1706" s="8">
        <v>0</v>
      </c>
      <c r="F1706" s="8">
        <v>0</v>
      </c>
      <c r="G1706" s="8">
        <v>0</v>
      </c>
      <c r="H1706" s="8">
        <v>1</v>
      </c>
      <c r="I1706" s="8">
        <v>0</v>
      </c>
      <c r="J1706" s="8">
        <v>223</v>
      </c>
      <c r="K1706" s="8">
        <v>146.5</v>
      </c>
      <c r="L1706" s="8">
        <v>77.5</v>
      </c>
      <c r="M1706" s="8">
        <v>21.47</v>
      </c>
      <c r="N1706" s="8">
        <v>75</v>
      </c>
      <c r="O1706" s="8">
        <v>85</v>
      </c>
      <c r="P1706" s="8">
        <v>0</v>
      </c>
    </row>
    <row r="1707" spans="1:16" x14ac:dyDescent="0.4">
      <c r="A1707" s="8">
        <v>0</v>
      </c>
      <c r="B1707" s="8">
        <v>43</v>
      </c>
      <c r="C1707" s="8">
        <v>4</v>
      </c>
      <c r="D1707" s="8">
        <v>1</v>
      </c>
      <c r="E1707" s="8">
        <v>15</v>
      </c>
      <c r="F1707" s="8">
        <v>0</v>
      </c>
      <c r="G1707" s="8">
        <v>0</v>
      </c>
      <c r="H1707" s="8">
        <v>0</v>
      </c>
      <c r="I1707" s="8">
        <v>0</v>
      </c>
      <c r="J1707" s="8">
        <v>203</v>
      </c>
      <c r="K1707" s="8">
        <v>110</v>
      </c>
      <c r="L1707" s="8">
        <v>71.5</v>
      </c>
      <c r="M1707" s="8">
        <v>24.56</v>
      </c>
      <c r="N1707" s="8">
        <v>96</v>
      </c>
      <c r="O1707" s="8">
        <v>65</v>
      </c>
      <c r="P1707" s="8">
        <v>0</v>
      </c>
    </row>
    <row r="1708" spans="1:16" x14ac:dyDescent="0.4">
      <c r="A1708" s="8">
        <v>0</v>
      </c>
      <c r="B1708" s="8">
        <v>53</v>
      </c>
      <c r="C1708" s="8">
        <v>2</v>
      </c>
      <c r="D1708" s="8">
        <v>1</v>
      </c>
      <c r="E1708" s="8">
        <v>30</v>
      </c>
      <c r="F1708" s="8">
        <v>0</v>
      </c>
      <c r="G1708" s="8">
        <v>0</v>
      </c>
      <c r="H1708" s="8">
        <v>0</v>
      </c>
      <c r="I1708" s="8">
        <v>0</v>
      </c>
      <c r="J1708" s="8">
        <v>250</v>
      </c>
      <c r="K1708" s="8">
        <v>149.5</v>
      </c>
      <c r="L1708" s="8">
        <v>95</v>
      </c>
      <c r="M1708" s="8">
        <v>28.02</v>
      </c>
      <c r="N1708" s="8">
        <v>68</v>
      </c>
      <c r="O1708" s="7" t="s">
        <v>43</v>
      </c>
      <c r="P1708" s="8">
        <v>0</v>
      </c>
    </row>
    <row r="1709" spans="1:16" x14ac:dyDescent="0.4">
      <c r="A1709" s="8">
        <v>0</v>
      </c>
      <c r="B1709" s="8">
        <v>48</v>
      </c>
      <c r="C1709" s="8">
        <v>3</v>
      </c>
      <c r="D1709" s="8">
        <v>1</v>
      </c>
      <c r="E1709" s="8">
        <v>1</v>
      </c>
      <c r="F1709" s="8">
        <v>0</v>
      </c>
      <c r="G1709" s="8">
        <v>0</v>
      </c>
      <c r="H1709" s="8">
        <v>0</v>
      </c>
      <c r="I1709" s="8">
        <v>0</v>
      </c>
      <c r="J1709" s="8">
        <v>234</v>
      </c>
      <c r="K1709" s="8">
        <v>120</v>
      </c>
      <c r="L1709" s="8">
        <v>81</v>
      </c>
      <c r="M1709" s="8">
        <v>23.22</v>
      </c>
      <c r="N1709" s="8">
        <v>67</v>
      </c>
      <c r="O1709" s="8">
        <v>83</v>
      </c>
      <c r="P1709" s="8">
        <v>0</v>
      </c>
    </row>
    <row r="1710" spans="1:16" x14ac:dyDescent="0.4">
      <c r="A1710" s="8">
        <v>0</v>
      </c>
      <c r="B1710" s="8">
        <v>49</v>
      </c>
      <c r="C1710" s="8">
        <v>2</v>
      </c>
      <c r="D1710" s="8">
        <v>1</v>
      </c>
      <c r="E1710" s="8">
        <v>11</v>
      </c>
      <c r="F1710" s="8">
        <v>0</v>
      </c>
      <c r="G1710" s="8">
        <v>0</v>
      </c>
      <c r="H1710" s="8">
        <v>0</v>
      </c>
      <c r="I1710" s="8">
        <v>0</v>
      </c>
      <c r="J1710" s="8">
        <v>206</v>
      </c>
      <c r="K1710" s="8">
        <v>107</v>
      </c>
      <c r="L1710" s="8">
        <v>74</v>
      </c>
      <c r="M1710" s="8">
        <v>20.23</v>
      </c>
      <c r="N1710" s="8">
        <v>65</v>
      </c>
      <c r="O1710" s="8">
        <v>83</v>
      </c>
      <c r="P1710" s="8">
        <v>0</v>
      </c>
    </row>
    <row r="1711" spans="1:16" x14ac:dyDescent="0.4">
      <c r="A1711" s="8">
        <v>0</v>
      </c>
      <c r="B1711" s="8">
        <v>55</v>
      </c>
      <c r="C1711" s="8">
        <v>3</v>
      </c>
      <c r="D1711" s="8">
        <v>0</v>
      </c>
      <c r="E1711" s="8">
        <v>0</v>
      </c>
      <c r="F1711" s="8">
        <v>0</v>
      </c>
      <c r="G1711" s="8">
        <v>0</v>
      </c>
      <c r="H1711" s="8">
        <v>0</v>
      </c>
      <c r="I1711" s="8">
        <v>0</v>
      </c>
      <c r="J1711" s="8">
        <v>269</v>
      </c>
      <c r="K1711" s="8">
        <v>130</v>
      </c>
      <c r="L1711" s="8">
        <v>85</v>
      </c>
      <c r="M1711" s="8">
        <v>21.05</v>
      </c>
      <c r="N1711" s="8">
        <v>72</v>
      </c>
      <c r="O1711" s="8">
        <v>74</v>
      </c>
      <c r="P1711" s="8">
        <v>0</v>
      </c>
    </row>
    <row r="1712" spans="1:16" x14ac:dyDescent="0.4">
      <c r="A1712" s="8">
        <v>0</v>
      </c>
      <c r="B1712" s="8">
        <v>57</v>
      </c>
      <c r="C1712" s="8">
        <v>3</v>
      </c>
      <c r="D1712" s="8">
        <v>0</v>
      </c>
      <c r="E1712" s="8">
        <v>0</v>
      </c>
      <c r="F1712" s="8">
        <v>0</v>
      </c>
      <c r="G1712" s="8">
        <v>0</v>
      </c>
      <c r="H1712" s="8">
        <v>1</v>
      </c>
      <c r="I1712" s="8">
        <v>0</v>
      </c>
      <c r="J1712" s="8">
        <v>366</v>
      </c>
      <c r="K1712" s="8">
        <v>146.5</v>
      </c>
      <c r="L1712" s="8">
        <v>80</v>
      </c>
      <c r="M1712" s="8">
        <v>24.19</v>
      </c>
      <c r="N1712" s="8">
        <v>85</v>
      </c>
      <c r="O1712" s="8">
        <v>73</v>
      </c>
      <c r="P1712" s="8">
        <v>0</v>
      </c>
    </row>
    <row r="1713" spans="1:16" x14ac:dyDescent="0.4">
      <c r="A1713" s="8">
        <v>0</v>
      </c>
      <c r="B1713" s="8">
        <v>51</v>
      </c>
      <c r="C1713" s="8">
        <v>1</v>
      </c>
      <c r="D1713" s="8">
        <v>1</v>
      </c>
      <c r="E1713" s="8">
        <v>20</v>
      </c>
      <c r="F1713" s="8">
        <v>0</v>
      </c>
      <c r="G1713" s="8">
        <v>0</v>
      </c>
      <c r="H1713" s="8">
        <v>0</v>
      </c>
      <c r="I1713" s="8">
        <v>0</v>
      </c>
      <c r="J1713" s="8">
        <v>262</v>
      </c>
      <c r="K1713" s="8">
        <v>102</v>
      </c>
      <c r="L1713" s="8">
        <v>64</v>
      </c>
      <c r="M1713" s="8">
        <v>28.06</v>
      </c>
      <c r="N1713" s="8">
        <v>80</v>
      </c>
      <c r="O1713" s="8">
        <v>66</v>
      </c>
      <c r="P1713" s="8">
        <v>0</v>
      </c>
    </row>
    <row r="1714" spans="1:16" x14ac:dyDescent="0.4">
      <c r="A1714" s="8">
        <v>0</v>
      </c>
      <c r="B1714" s="8">
        <v>50</v>
      </c>
      <c r="C1714" s="8">
        <v>3</v>
      </c>
      <c r="D1714" s="8">
        <v>0</v>
      </c>
      <c r="E1714" s="8">
        <v>0</v>
      </c>
      <c r="F1714" s="8">
        <v>0</v>
      </c>
      <c r="G1714" s="8">
        <v>0</v>
      </c>
      <c r="H1714" s="8">
        <v>0</v>
      </c>
      <c r="I1714" s="8">
        <v>0</v>
      </c>
      <c r="J1714" s="8">
        <v>208</v>
      </c>
      <c r="K1714" s="8">
        <v>126.5</v>
      </c>
      <c r="L1714" s="8">
        <v>84</v>
      </c>
      <c r="M1714" s="8">
        <v>22.01</v>
      </c>
      <c r="N1714" s="8">
        <v>75</v>
      </c>
      <c r="O1714" s="8">
        <v>79</v>
      </c>
      <c r="P1714" s="8">
        <v>0</v>
      </c>
    </row>
    <row r="1715" spans="1:16" x14ac:dyDescent="0.4">
      <c r="A1715" s="8">
        <v>1</v>
      </c>
      <c r="B1715" s="8">
        <v>44</v>
      </c>
      <c r="C1715" s="8">
        <v>1</v>
      </c>
      <c r="D1715" s="8">
        <v>1</v>
      </c>
      <c r="E1715" s="8">
        <v>40</v>
      </c>
      <c r="F1715" s="8">
        <v>0</v>
      </c>
      <c r="G1715" s="8">
        <v>0</v>
      </c>
      <c r="H1715" s="8">
        <v>0</v>
      </c>
      <c r="I1715" s="8">
        <v>0</v>
      </c>
      <c r="J1715" s="8">
        <v>227</v>
      </c>
      <c r="K1715" s="8">
        <v>146.5</v>
      </c>
      <c r="L1715" s="8">
        <v>97</v>
      </c>
      <c r="M1715" s="8">
        <v>26.92</v>
      </c>
      <c r="N1715" s="8">
        <v>80</v>
      </c>
      <c r="O1715" s="8">
        <v>67</v>
      </c>
      <c r="P1715" s="8">
        <v>0</v>
      </c>
    </row>
    <row r="1716" spans="1:16" x14ac:dyDescent="0.4">
      <c r="A1716" s="8">
        <v>1</v>
      </c>
      <c r="B1716" s="8">
        <v>39</v>
      </c>
      <c r="C1716" s="8">
        <v>2</v>
      </c>
      <c r="D1716" s="8">
        <v>1</v>
      </c>
      <c r="E1716" s="8">
        <v>30</v>
      </c>
      <c r="F1716" s="8">
        <v>0</v>
      </c>
      <c r="G1716" s="8">
        <v>0</v>
      </c>
      <c r="H1716" s="8">
        <v>0</v>
      </c>
      <c r="I1716" s="8">
        <v>0</v>
      </c>
      <c r="J1716" s="8">
        <v>257</v>
      </c>
      <c r="K1716" s="8">
        <v>118</v>
      </c>
      <c r="L1716" s="8">
        <v>76</v>
      </c>
      <c r="M1716" s="8">
        <v>22.92</v>
      </c>
      <c r="N1716" s="8">
        <v>73</v>
      </c>
      <c r="O1716" s="8">
        <v>76</v>
      </c>
      <c r="P1716" s="8">
        <v>1</v>
      </c>
    </row>
    <row r="1717" spans="1:16" x14ac:dyDescent="0.4">
      <c r="A1717" s="8">
        <v>0</v>
      </c>
      <c r="B1717" s="8">
        <v>47</v>
      </c>
      <c r="C1717" s="8">
        <v>1</v>
      </c>
      <c r="D1717" s="8">
        <v>0</v>
      </c>
      <c r="E1717" s="8">
        <v>0</v>
      </c>
      <c r="F1717" s="8">
        <v>1</v>
      </c>
      <c r="G1717" s="8">
        <v>0</v>
      </c>
      <c r="H1717" s="8">
        <v>1</v>
      </c>
      <c r="I1717" s="8">
        <v>0</v>
      </c>
      <c r="J1717" s="8">
        <v>277</v>
      </c>
      <c r="K1717" s="8">
        <v>138.5</v>
      </c>
      <c r="L1717" s="8">
        <v>99</v>
      </c>
      <c r="M1717" s="8">
        <v>39.64</v>
      </c>
      <c r="N1717" s="8">
        <v>85</v>
      </c>
      <c r="O1717" s="8">
        <v>81</v>
      </c>
      <c r="P1717" s="8">
        <v>1</v>
      </c>
    </row>
    <row r="1718" spans="1:16" x14ac:dyDescent="0.4">
      <c r="A1718" s="8">
        <v>0</v>
      </c>
      <c r="B1718" s="8">
        <v>38</v>
      </c>
      <c r="C1718" s="8">
        <v>2</v>
      </c>
      <c r="D1718" s="8">
        <v>1</v>
      </c>
      <c r="E1718" s="8">
        <v>9</v>
      </c>
      <c r="F1718" s="8">
        <v>0</v>
      </c>
      <c r="G1718" s="8">
        <v>0</v>
      </c>
      <c r="H1718" s="8">
        <v>0</v>
      </c>
      <c r="I1718" s="8">
        <v>0</v>
      </c>
      <c r="J1718" s="8">
        <v>266</v>
      </c>
      <c r="K1718" s="8">
        <v>118</v>
      </c>
      <c r="L1718" s="8">
        <v>75</v>
      </c>
      <c r="M1718" s="8">
        <v>21.79</v>
      </c>
      <c r="N1718" s="8">
        <v>85</v>
      </c>
      <c r="O1718" s="7" t="s">
        <v>43</v>
      </c>
      <c r="P1718" s="8">
        <v>0</v>
      </c>
    </row>
    <row r="1719" spans="1:16" x14ac:dyDescent="0.4">
      <c r="A1719" s="8">
        <v>1</v>
      </c>
      <c r="B1719" s="8">
        <v>65</v>
      </c>
      <c r="C1719" s="8">
        <v>1</v>
      </c>
      <c r="D1719" s="8">
        <v>0</v>
      </c>
      <c r="E1719" s="8">
        <v>0</v>
      </c>
      <c r="F1719" s="8">
        <v>1</v>
      </c>
      <c r="G1719" s="8">
        <v>0</v>
      </c>
      <c r="H1719" s="8">
        <v>1</v>
      </c>
      <c r="I1719" s="8">
        <v>0</v>
      </c>
      <c r="J1719" s="8">
        <v>201</v>
      </c>
      <c r="K1719" s="8">
        <v>166</v>
      </c>
      <c r="L1719" s="8">
        <v>93</v>
      </c>
      <c r="M1719" s="8">
        <v>28.16</v>
      </c>
      <c r="N1719" s="8">
        <v>54</v>
      </c>
      <c r="O1719" s="8">
        <v>91</v>
      </c>
      <c r="P1719" s="8">
        <v>0</v>
      </c>
    </row>
    <row r="1720" spans="1:16" x14ac:dyDescent="0.4">
      <c r="A1720" s="8">
        <v>0</v>
      </c>
      <c r="B1720" s="8">
        <v>43</v>
      </c>
      <c r="C1720" s="8">
        <v>3</v>
      </c>
      <c r="D1720" s="8">
        <v>1</v>
      </c>
      <c r="E1720" s="8">
        <v>1</v>
      </c>
      <c r="F1720" s="8">
        <v>0</v>
      </c>
      <c r="G1720" s="8">
        <v>0</v>
      </c>
      <c r="H1720" s="8">
        <v>0</v>
      </c>
      <c r="I1720" s="8">
        <v>0</v>
      </c>
      <c r="J1720" s="8">
        <v>270</v>
      </c>
      <c r="K1720" s="8">
        <v>145.5</v>
      </c>
      <c r="L1720" s="8">
        <v>82</v>
      </c>
      <c r="M1720" s="8">
        <v>21.1</v>
      </c>
      <c r="N1720" s="8">
        <v>80</v>
      </c>
      <c r="O1720" s="8">
        <v>87</v>
      </c>
      <c r="P1720" s="8">
        <v>0</v>
      </c>
    </row>
    <row r="1721" spans="1:16" x14ac:dyDescent="0.4">
      <c r="A1721" s="8">
        <v>1</v>
      </c>
      <c r="B1721" s="8">
        <v>48</v>
      </c>
      <c r="C1721" s="8">
        <v>1</v>
      </c>
      <c r="D1721" s="8">
        <v>1</v>
      </c>
      <c r="E1721" s="8">
        <v>20</v>
      </c>
      <c r="F1721" s="8">
        <v>0</v>
      </c>
      <c r="G1721" s="8">
        <v>0</v>
      </c>
      <c r="H1721" s="8">
        <v>0</v>
      </c>
      <c r="I1721" s="8">
        <v>0</v>
      </c>
      <c r="J1721" s="8">
        <v>268</v>
      </c>
      <c r="K1721" s="8">
        <v>116.5</v>
      </c>
      <c r="L1721" s="8">
        <v>82</v>
      </c>
      <c r="M1721" s="8">
        <v>21.34</v>
      </c>
      <c r="N1721" s="8">
        <v>60</v>
      </c>
      <c r="O1721" s="8">
        <v>82</v>
      </c>
      <c r="P1721" s="8">
        <v>0</v>
      </c>
    </row>
    <row r="1722" spans="1:16" x14ac:dyDescent="0.4">
      <c r="A1722" s="8">
        <v>1</v>
      </c>
      <c r="B1722" s="8">
        <v>65</v>
      </c>
      <c r="C1722" s="8">
        <v>1</v>
      </c>
      <c r="D1722" s="8">
        <v>0</v>
      </c>
      <c r="E1722" s="8">
        <v>0</v>
      </c>
      <c r="F1722" s="8">
        <v>0</v>
      </c>
      <c r="G1722" s="8">
        <v>0</v>
      </c>
      <c r="H1722" s="8">
        <v>0</v>
      </c>
      <c r="I1722" s="8">
        <v>0</v>
      </c>
      <c r="J1722" s="8">
        <v>167</v>
      </c>
      <c r="K1722" s="8">
        <v>150</v>
      </c>
      <c r="L1722" s="8">
        <v>77</v>
      </c>
      <c r="M1722" s="8">
        <v>34.69</v>
      </c>
      <c r="N1722" s="8">
        <v>75</v>
      </c>
      <c r="O1722" s="7" t="s">
        <v>43</v>
      </c>
      <c r="P1722" s="8">
        <v>1</v>
      </c>
    </row>
    <row r="1723" spans="1:16" x14ac:dyDescent="0.4">
      <c r="A1723" s="8">
        <v>0</v>
      </c>
      <c r="B1723" s="8">
        <v>57</v>
      </c>
      <c r="C1723" s="8">
        <v>1</v>
      </c>
      <c r="D1723" s="8">
        <v>0</v>
      </c>
      <c r="E1723" s="8">
        <v>0</v>
      </c>
      <c r="F1723" s="7" t="s">
        <v>43</v>
      </c>
      <c r="G1723" s="8">
        <v>0</v>
      </c>
      <c r="H1723" s="8">
        <v>0</v>
      </c>
      <c r="I1723" s="8">
        <v>0</v>
      </c>
      <c r="J1723" s="8">
        <v>262</v>
      </c>
      <c r="K1723" s="8">
        <v>129</v>
      </c>
      <c r="L1723" s="8">
        <v>75</v>
      </c>
      <c r="M1723" s="8">
        <v>23.67</v>
      </c>
      <c r="N1723" s="8">
        <v>70</v>
      </c>
      <c r="O1723" s="8">
        <v>95</v>
      </c>
      <c r="P1723" s="8">
        <v>0</v>
      </c>
    </row>
    <row r="1724" spans="1:16" x14ac:dyDescent="0.4">
      <c r="A1724" s="8">
        <v>1</v>
      </c>
      <c r="B1724" s="8">
        <v>49</v>
      </c>
      <c r="C1724" s="8">
        <v>3</v>
      </c>
      <c r="D1724" s="8">
        <v>1</v>
      </c>
      <c r="E1724" s="8">
        <v>40</v>
      </c>
      <c r="F1724" s="8">
        <v>0</v>
      </c>
      <c r="G1724" s="8">
        <v>0</v>
      </c>
      <c r="H1724" s="8">
        <v>1</v>
      </c>
      <c r="I1724" s="8">
        <v>0</v>
      </c>
      <c r="J1724" s="8">
        <v>260</v>
      </c>
      <c r="K1724" s="8">
        <v>142</v>
      </c>
      <c r="L1724" s="8">
        <v>54</v>
      </c>
      <c r="M1724" s="8">
        <v>25.4</v>
      </c>
      <c r="N1724" s="8">
        <v>67</v>
      </c>
      <c r="O1724" s="8">
        <v>95</v>
      </c>
      <c r="P1724" s="8">
        <v>1</v>
      </c>
    </row>
    <row r="1725" spans="1:16" x14ac:dyDescent="0.4">
      <c r="A1725" s="8">
        <v>0</v>
      </c>
      <c r="B1725" s="8">
        <v>56</v>
      </c>
      <c r="C1725" s="8">
        <v>1</v>
      </c>
      <c r="D1725" s="8">
        <v>0</v>
      </c>
      <c r="E1725" s="8">
        <v>0</v>
      </c>
      <c r="F1725" s="8">
        <v>0</v>
      </c>
      <c r="G1725" s="8">
        <v>0</v>
      </c>
      <c r="H1725" s="8">
        <v>0</v>
      </c>
      <c r="I1725" s="8">
        <v>0</v>
      </c>
      <c r="J1725" s="8">
        <v>254</v>
      </c>
      <c r="K1725" s="8">
        <v>106</v>
      </c>
      <c r="L1725" s="8">
        <v>65</v>
      </c>
      <c r="M1725" s="8">
        <v>24.08</v>
      </c>
      <c r="N1725" s="8">
        <v>75</v>
      </c>
      <c r="O1725" s="7" t="s">
        <v>43</v>
      </c>
      <c r="P1725" s="8">
        <v>0</v>
      </c>
    </row>
    <row r="1726" spans="1:16" x14ac:dyDescent="0.4">
      <c r="A1726" s="8">
        <v>0</v>
      </c>
      <c r="B1726" s="8">
        <v>39</v>
      </c>
      <c r="C1726" s="8">
        <v>2</v>
      </c>
      <c r="D1726" s="8">
        <v>1</v>
      </c>
      <c r="E1726" s="8">
        <v>20</v>
      </c>
      <c r="F1726" s="8">
        <v>0</v>
      </c>
      <c r="G1726" s="8">
        <v>0</v>
      </c>
      <c r="H1726" s="8">
        <v>0</v>
      </c>
      <c r="I1726" s="8">
        <v>0</v>
      </c>
      <c r="J1726" s="8">
        <v>247</v>
      </c>
      <c r="K1726" s="8">
        <v>122</v>
      </c>
      <c r="L1726" s="8">
        <v>70</v>
      </c>
      <c r="M1726" s="8">
        <v>18.7</v>
      </c>
      <c r="N1726" s="8">
        <v>70</v>
      </c>
      <c r="O1726" s="8">
        <v>65</v>
      </c>
      <c r="P1726" s="8">
        <v>0</v>
      </c>
    </row>
    <row r="1727" spans="1:16" x14ac:dyDescent="0.4">
      <c r="A1727" s="8">
        <v>1</v>
      </c>
      <c r="B1727" s="8">
        <v>52</v>
      </c>
      <c r="C1727" s="8">
        <v>1</v>
      </c>
      <c r="D1727" s="8">
        <v>0</v>
      </c>
      <c r="E1727" s="8">
        <v>0</v>
      </c>
      <c r="F1727" s="8">
        <v>0</v>
      </c>
      <c r="G1727" s="8">
        <v>0</v>
      </c>
      <c r="H1727" s="8">
        <v>0</v>
      </c>
      <c r="I1727" s="8">
        <v>0</v>
      </c>
      <c r="J1727" s="8">
        <v>222</v>
      </c>
      <c r="K1727" s="8">
        <v>110</v>
      </c>
      <c r="L1727" s="8">
        <v>71</v>
      </c>
      <c r="M1727" s="8">
        <v>29.82</v>
      </c>
      <c r="N1727" s="8">
        <v>66</v>
      </c>
      <c r="O1727" s="8">
        <v>104</v>
      </c>
      <c r="P1727" s="8">
        <v>0</v>
      </c>
    </row>
    <row r="1728" spans="1:16" x14ac:dyDescent="0.4">
      <c r="A1728" s="8">
        <v>0</v>
      </c>
      <c r="B1728" s="8">
        <v>49</v>
      </c>
      <c r="C1728" s="8">
        <v>3</v>
      </c>
      <c r="D1728" s="8">
        <v>0</v>
      </c>
      <c r="E1728" s="8">
        <v>0</v>
      </c>
      <c r="F1728" s="8">
        <v>0</v>
      </c>
      <c r="G1728" s="8">
        <v>0</v>
      </c>
      <c r="H1728" s="8">
        <v>0</v>
      </c>
      <c r="I1728" s="8">
        <v>0</v>
      </c>
      <c r="J1728" s="8">
        <v>286</v>
      </c>
      <c r="K1728" s="8">
        <v>119</v>
      </c>
      <c r="L1728" s="8">
        <v>85.5</v>
      </c>
      <c r="M1728" s="8">
        <v>22.29</v>
      </c>
      <c r="N1728" s="8">
        <v>60</v>
      </c>
      <c r="O1728" s="8">
        <v>72</v>
      </c>
      <c r="P1728" s="8">
        <v>0</v>
      </c>
    </row>
    <row r="1729" spans="1:16" x14ac:dyDescent="0.4">
      <c r="A1729" s="8">
        <v>0</v>
      </c>
      <c r="B1729" s="8">
        <v>55</v>
      </c>
      <c r="C1729" s="8">
        <v>2</v>
      </c>
      <c r="D1729" s="8">
        <v>0</v>
      </c>
      <c r="E1729" s="8">
        <v>0</v>
      </c>
      <c r="F1729" s="8">
        <v>0</v>
      </c>
      <c r="G1729" s="8">
        <v>0</v>
      </c>
      <c r="H1729" s="8">
        <v>1</v>
      </c>
      <c r="I1729" s="8">
        <v>0</v>
      </c>
      <c r="J1729" s="8">
        <v>281</v>
      </c>
      <c r="K1729" s="8">
        <v>153</v>
      </c>
      <c r="L1729" s="8">
        <v>75</v>
      </c>
      <c r="M1729" s="8">
        <v>26.59</v>
      </c>
      <c r="N1729" s="8">
        <v>60</v>
      </c>
      <c r="O1729" s="8">
        <v>78</v>
      </c>
      <c r="P1729" s="8">
        <v>0</v>
      </c>
    </row>
    <row r="1730" spans="1:16" x14ac:dyDescent="0.4">
      <c r="A1730" s="8">
        <v>0</v>
      </c>
      <c r="B1730" s="8">
        <v>46</v>
      </c>
      <c r="C1730" s="8">
        <v>1</v>
      </c>
      <c r="D1730" s="8">
        <v>0</v>
      </c>
      <c r="E1730" s="8">
        <v>0</v>
      </c>
      <c r="F1730" s="8">
        <v>0</v>
      </c>
      <c r="G1730" s="8">
        <v>0</v>
      </c>
      <c r="H1730" s="8">
        <v>1</v>
      </c>
      <c r="I1730" s="8">
        <v>0</v>
      </c>
      <c r="J1730" s="8">
        <v>239</v>
      </c>
      <c r="K1730" s="8">
        <v>166.5</v>
      </c>
      <c r="L1730" s="8">
        <v>107</v>
      </c>
      <c r="M1730" s="8">
        <v>19.27</v>
      </c>
      <c r="N1730" s="8">
        <v>110</v>
      </c>
      <c r="O1730" s="8">
        <v>70</v>
      </c>
      <c r="P1730" s="8">
        <v>0</v>
      </c>
    </row>
    <row r="1731" spans="1:16" x14ac:dyDescent="0.4">
      <c r="A1731" s="8">
        <v>1</v>
      </c>
      <c r="B1731" s="8">
        <v>63</v>
      </c>
      <c r="C1731" s="8">
        <v>4</v>
      </c>
      <c r="D1731" s="8">
        <v>1</v>
      </c>
      <c r="E1731" s="8">
        <v>20</v>
      </c>
      <c r="F1731" s="8">
        <v>0</v>
      </c>
      <c r="G1731" s="8">
        <v>0</v>
      </c>
      <c r="H1731" s="8">
        <v>1</v>
      </c>
      <c r="I1731" s="8">
        <v>0</v>
      </c>
      <c r="J1731" s="8">
        <v>248</v>
      </c>
      <c r="K1731" s="8">
        <v>135</v>
      </c>
      <c r="L1731" s="8">
        <v>80</v>
      </c>
      <c r="M1731" s="8">
        <v>23.06</v>
      </c>
      <c r="N1731" s="8">
        <v>78</v>
      </c>
      <c r="O1731" s="8">
        <v>118</v>
      </c>
      <c r="P1731" s="8">
        <v>1</v>
      </c>
    </row>
    <row r="1732" spans="1:16" x14ac:dyDescent="0.4">
      <c r="A1732" s="8">
        <v>0</v>
      </c>
      <c r="B1732" s="8">
        <v>64</v>
      </c>
      <c r="C1732" s="7" t="s">
        <v>43</v>
      </c>
      <c r="D1732" s="8">
        <v>0</v>
      </c>
      <c r="E1732" s="8">
        <v>0</v>
      </c>
      <c r="F1732" s="8">
        <v>0</v>
      </c>
      <c r="G1732" s="8">
        <v>0</v>
      </c>
      <c r="H1732" s="8">
        <v>1</v>
      </c>
      <c r="I1732" s="8">
        <v>0</v>
      </c>
      <c r="J1732" s="8">
        <v>218</v>
      </c>
      <c r="K1732" s="8">
        <v>185</v>
      </c>
      <c r="L1732" s="8">
        <v>97.5</v>
      </c>
      <c r="M1732" s="8">
        <v>21.82</v>
      </c>
      <c r="N1732" s="8">
        <v>85</v>
      </c>
      <c r="O1732" s="8">
        <v>79</v>
      </c>
      <c r="P1732" s="8">
        <v>0</v>
      </c>
    </row>
    <row r="1733" spans="1:16" x14ac:dyDescent="0.4">
      <c r="A1733" s="8">
        <v>1</v>
      </c>
      <c r="B1733" s="8">
        <v>58</v>
      </c>
      <c r="C1733" s="8">
        <v>2</v>
      </c>
      <c r="D1733" s="8">
        <v>0</v>
      </c>
      <c r="E1733" s="8">
        <v>0</v>
      </c>
      <c r="F1733" s="8">
        <v>0</v>
      </c>
      <c r="G1733" s="8">
        <v>0</v>
      </c>
      <c r="H1733" s="8">
        <v>1</v>
      </c>
      <c r="I1733" s="8">
        <v>0</v>
      </c>
      <c r="J1733" s="8">
        <v>241</v>
      </c>
      <c r="K1733" s="8">
        <v>151</v>
      </c>
      <c r="L1733" s="8">
        <v>102</v>
      </c>
      <c r="M1733" s="8">
        <v>26</v>
      </c>
      <c r="N1733" s="8">
        <v>65</v>
      </c>
      <c r="O1733" s="8">
        <v>90</v>
      </c>
      <c r="P1733" s="8">
        <v>0</v>
      </c>
    </row>
    <row r="1734" spans="1:16" x14ac:dyDescent="0.4">
      <c r="A1734" s="8">
        <v>0</v>
      </c>
      <c r="B1734" s="8">
        <v>52</v>
      </c>
      <c r="C1734" s="8">
        <v>2</v>
      </c>
      <c r="D1734" s="8">
        <v>0</v>
      </c>
      <c r="E1734" s="8">
        <v>0</v>
      </c>
      <c r="F1734" s="8">
        <v>0</v>
      </c>
      <c r="G1734" s="8">
        <v>0</v>
      </c>
      <c r="H1734" s="8">
        <v>0</v>
      </c>
      <c r="I1734" s="8">
        <v>0</v>
      </c>
      <c r="J1734" s="8">
        <v>221</v>
      </c>
      <c r="K1734" s="8">
        <v>124</v>
      </c>
      <c r="L1734" s="8">
        <v>69</v>
      </c>
      <c r="M1734" s="8">
        <v>23.37</v>
      </c>
      <c r="N1734" s="8">
        <v>58</v>
      </c>
      <c r="O1734" s="8">
        <v>81</v>
      </c>
      <c r="P1734" s="8">
        <v>0</v>
      </c>
    </row>
    <row r="1735" spans="1:16" x14ac:dyDescent="0.4">
      <c r="A1735" s="8">
        <v>0</v>
      </c>
      <c r="B1735" s="8">
        <v>39</v>
      </c>
      <c r="C1735" s="8">
        <v>4</v>
      </c>
      <c r="D1735" s="8">
        <v>1</v>
      </c>
      <c r="E1735" s="8">
        <v>9</v>
      </c>
      <c r="F1735" s="8">
        <v>0</v>
      </c>
      <c r="G1735" s="8">
        <v>0</v>
      </c>
      <c r="H1735" s="8">
        <v>0</v>
      </c>
      <c r="I1735" s="8">
        <v>0</v>
      </c>
      <c r="J1735" s="8">
        <v>191</v>
      </c>
      <c r="K1735" s="8">
        <v>119</v>
      </c>
      <c r="L1735" s="8">
        <v>78</v>
      </c>
      <c r="M1735" s="8">
        <v>20.93</v>
      </c>
      <c r="N1735" s="8">
        <v>65</v>
      </c>
      <c r="O1735" s="8">
        <v>73</v>
      </c>
      <c r="P1735" s="8">
        <v>0</v>
      </c>
    </row>
    <row r="1736" spans="1:16" x14ac:dyDescent="0.4">
      <c r="A1736" s="8">
        <v>0</v>
      </c>
      <c r="B1736" s="8">
        <v>39</v>
      </c>
      <c r="C1736" s="8">
        <v>3</v>
      </c>
      <c r="D1736" s="8">
        <v>1</v>
      </c>
      <c r="E1736" s="8">
        <v>20</v>
      </c>
      <c r="F1736" s="8">
        <v>0</v>
      </c>
      <c r="G1736" s="8">
        <v>0</v>
      </c>
      <c r="H1736" s="8">
        <v>0</v>
      </c>
      <c r="I1736" s="8">
        <v>0</v>
      </c>
      <c r="J1736" s="8">
        <v>190</v>
      </c>
      <c r="K1736" s="8">
        <v>106</v>
      </c>
      <c r="L1736" s="8">
        <v>72</v>
      </c>
      <c r="M1736" s="8">
        <v>25.64</v>
      </c>
      <c r="N1736" s="8">
        <v>75</v>
      </c>
      <c r="O1736" s="8">
        <v>75</v>
      </c>
      <c r="P1736" s="8">
        <v>0</v>
      </c>
    </row>
    <row r="1737" spans="1:16" x14ac:dyDescent="0.4">
      <c r="A1737" s="8">
        <v>0</v>
      </c>
      <c r="B1737" s="8">
        <v>54</v>
      </c>
      <c r="C1737" s="8">
        <v>1</v>
      </c>
      <c r="D1737" s="8">
        <v>0</v>
      </c>
      <c r="E1737" s="8">
        <v>0</v>
      </c>
      <c r="F1737" s="8">
        <v>0</v>
      </c>
      <c r="G1737" s="8">
        <v>0</v>
      </c>
      <c r="H1737" s="8">
        <v>1</v>
      </c>
      <c r="I1737" s="8">
        <v>0</v>
      </c>
      <c r="J1737" s="8">
        <v>226</v>
      </c>
      <c r="K1737" s="8">
        <v>148</v>
      </c>
      <c r="L1737" s="8">
        <v>89</v>
      </c>
      <c r="M1737" s="8">
        <v>34.130000000000003</v>
      </c>
      <c r="N1737" s="8">
        <v>68</v>
      </c>
      <c r="O1737" s="8">
        <v>92</v>
      </c>
      <c r="P1737" s="8">
        <v>0</v>
      </c>
    </row>
    <row r="1738" spans="1:16" x14ac:dyDescent="0.4">
      <c r="A1738" s="8">
        <v>1</v>
      </c>
      <c r="B1738" s="8">
        <v>38</v>
      </c>
      <c r="C1738" s="8">
        <v>2</v>
      </c>
      <c r="D1738" s="8">
        <v>1</v>
      </c>
      <c r="E1738" s="8">
        <v>20</v>
      </c>
      <c r="F1738" s="8">
        <v>0</v>
      </c>
      <c r="G1738" s="8">
        <v>0</v>
      </c>
      <c r="H1738" s="8">
        <v>0</v>
      </c>
      <c r="I1738" s="8">
        <v>0</v>
      </c>
      <c r="J1738" s="8">
        <v>279</v>
      </c>
      <c r="K1738" s="8">
        <v>124</v>
      </c>
      <c r="L1738" s="8">
        <v>87</v>
      </c>
      <c r="M1738" s="8">
        <v>26.68</v>
      </c>
      <c r="N1738" s="8">
        <v>76</v>
      </c>
      <c r="O1738" s="8">
        <v>75</v>
      </c>
      <c r="P1738" s="8">
        <v>0</v>
      </c>
    </row>
    <row r="1739" spans="1:16" x14ac:dyDescent="0.4">
      <c r="A1739" s="8">
        <v>0</v>
      </c>
      <c r="B1739" s="8">
        <v>38</v>
      </c>
      <c r="C1739" s="8">
        <v>1</v>
      </c>
      <c r="D1739" s="8">
        <v>0</v>
      </c>
      <c r="E1739" s="8">
        <v>0</v>
      </c>
      <c r="F1739" s="8">
        <v>0</v>
      </c>
      <c r="G1739" s="8">
        <v>0</v>
      </c>
      <c r="H1739" s="8">
        <v>0</v>
      </c>
      <c r="I1739" s="8">
        <v>0</v>
      </c>
      <c r="J1739" s="8">
        <v>293</v>
      </c>
      <c r="K1739" s="8">
        <v>124</v>
      </c>
      <c r="L1739" s="8">
        <v>78</v>
      </c>
      <c r="M1739" s="8">
        <v>23.66</v>
      </c>
      <c r="N1739" s="8">
        <v>78</v>
      </c>
      <c r="O1739" s="8">
        <v>76</v>
      </c>
      <c r="P1739" s="8">
        <v>0</v>
      </c>
    </row>
    <row r="1740" spans="1:16" x14ac:dyDescent="0.4">
      <c r="A1740" s="8">
        <v>0</v>
      </c>
      <c r="B1740" s="8">
        <v>55</v>
      </c>
      <c r="C1740" s="8">
        <v>2</v>
      </c>
      <c r="D1740" s="8">
        <v>1</v>
      </c>
      <c r="E1740" s="8">
        <v>9</v>
      </c>
      <c r="F1740" s="8">
        <v>0</v>
      </c>
      <c r="G1740" s="8">
        <v>0</v>
      </c>
      <c r="H1740" s="8">
        <v>0</v>
      </c>
      <c r="I1740" s="8">
        <v>0</v>
      </c>
      <c r="J1740" s="8">
        <v>289</v>
      </c>
      <c r="K1740" s="8">
        <v>141</v>
      </c>
      <c r="L1740" s="8">
        <v>83.5</v>
      </c>
      <c r="M1740" s="8">
        <v>24.99</v>
      </c>
      <c r="N1740" s="8">
        <v>76</v>
      </c>
      <c r="O1740" s="8">
        <v>76</v>
      </c>
      <c r="P1740" s="8">
        <v>0</v>
      </c>
    </row>
    <row r="1741" spans="1:16" x14ac:dyDescent="0.4">
      <c r="A1741" s="8">
        <v>0</v>
      </c>
      <c r="B1741" s="8">
        <v>59</v>
      </c>
      <c r="C1741" s="8">
        <v>1</v>
      </c>
      <c r="D1741" s="8">
        <v>0</v>
      </c>
      <c r="E1741" s="8">
        <v>0</v>
      </c>
      <c r="F1741" s="8">
        <v>0</v>
      </c>
      <c r="G1741" s="8">
        <v>0</v>
      </c>
      <c r="H1741" s="8">
        <v>0</v>
      </c>
      <c r="I1741" s="8">
        <v>0</v>
      </c>
      <c r="J1741" s="8">
        <v>294</v>
      </c>
      <c r="K1741" s="8">
        <v>122</v>
      </c>
      <c r="L1741" s="8">
        <v>70</v>
      </c>
      <c r="M1741" s="8">
        <v>23.76</v>
      </c>
      <c r="N1741" s="8">
        <v>72</v>
      </c>
      <c r="O1741" s="8">
        <v>100</v>
      </c>
      <c r="P1741" s="8">
        <v>0</v>
      </c>
    </row>
    <row r="1742" spans="1:16" x14ac:dyDescent="0.4">
      <c r="A1742" s="8">
        <v>1</v>
      </c>
      <c r="B1742" s="8">
        <v>45</v>
      </c>
      <c r="C1742" s="8">
        <v>1</v>
      </c>
      <c r="D1742" s="8">
        <v>1</v>
      </c>
      <c r="E1742" s="8">
        <v>10</v>
      </c>
      <c r="F1742" s="8">
        <v>0</v>
      </c>
      <c r="G1742" s="8">
        <v>0</v>
      </c>
      <c r="H1742" s="8">
        <v>0</v>
      </c>
      <c r="I1742" s="8">
        <v>0</v>
      </c>
      <c r="J1742" s="8">
        <v>150</v>
      </c>
      <c r="K1742" s="8">
        <v>105.5</v>
      </c>
      <c r="L1742" s="8">
        <v>57.5</v>
      </c>
      <c r="M1742" s="8">
        <v>23.21</v>
      </c>
      <c r="N1742" s="8">
        <v>70</v>
      </c>
      <c r="O1742" s="8">
        <v>87</v>
      </c>
      <c r="P1742" s="8">
        <v>0</v>
      </c>
    </row>
    <row r="1743" spans="1:16" x14ac:dyDescent="0.4">
      <c r="A1743" s="8">
        <v>1</v>
      </c>
      <c r="B1743" s="8">
        <v>54</v>
      </c>
      <c r="C1743" s="8">
        <v>1</v>
      </c>
      <c r="D1743" s="8">
        <v>1</v>
      </c>
      <c r="E1743" s="8">
        <v>30</v>
      </c>
      <c r="F1743" s="8">
        <v>0</v>
      </c>
      <c r="G1743" s="8">
        <v>0</v>
      </c>
      <c r="H1743" s="8">
        <v>0</v>
      </c>
      <c r="I1743" s="8">
        <v>0</v>
      </c>
      <c r="J1743" s="8">
        <v>333</v>
      </c>
      <c r="K1743" s="8">
        <v>127</v>
      </c>
      <c r="L1743" s="8">
        <v>74</v>
      </c>
      <c r="M1743" s="8">
        <v>27.97</v>
      </c>
      <c r="N1743" s="8">
        <v>90</v>
      </c>
      <c r="O1743" s="8">
        <v>62</v>
      </c>
      <c r="P1743" s="8">
        <v>1</v>
      </c>
    </row>
    <row r="1744" spans="1:16" x14ac:dyDescent="0.4">
      <c r="A1744" s="8">
        <v>0</v>
      </c>
      <c r="B1744" s="8">
        <v>48</v>
      </c>
      <c r="C1744" s="8">
        <v>1</v>
      </c>
      <c r="D1744" s="8">
        <v>0</v>
      </c>
      <c r="E1744" s="8">
        <v>0</v>
      </c>
      <c r="F1744" s="8">
        <v>0</v>
      </c>
      <c r="G1744" s="8">
        <v>0</v>
      </c>
      <c r="H1744" s="8">
        <v>0</v>
      </c>
      <c r="I1744" s="8">
        <v>0</v>
      </c>
      <c r="J1744" s="8">
        <v>255</v>
      </c>
      <c r="K1744" s="8">
        <v>120</v>
      </c>
      <c r="L1744" s="8">
        <v>77.5</v>
      </c>
      <c r="M1744" s="8">
        <v>28.6</v>
      </c>
      <c r="N1744" s="8">
        <v>75</v>
      </c>
      <c r="O1744" s="8">
        <v>75</v>
      </c>
      <c r="P1744" s="8">
        <v>0</v>
      </c>
    </row>
    <row r="1745" spans="1:16" x14ac:dyDescent="0.4">
      <c r="A1745" s="8">
        <v>0</v>
      </c>
      <c r="B1745" s="8">
        <v>52</v>
      </c>
      <c r="C1745" s="8">
        <v>1</v>
      </c>
      <c r="D1745" s="8">
        <v>0</v>
      </c>
      <c r="E1745" s="8">
        <v>0</v>
      </c>
      <c r="F1745" s="8">
        <v>0</v>
      </c>
      <c r="G1745" s="8">
        <v>0</v>
      </c>
      <c r="H1745" s="8">
        <v>1</v>
      </c>
      <c r="I1745" s="8">
        <v>0</v>
      </c>
      <c r="J1745" s="8">
        <v>225</v>
      </c>
      <c r="K1745" s="8">
        <v>159</v>
      </c>
      <c r="L1745" s="8">
        <v>95</v>
      </c>
      <c r="M1745" s="8">
        <v>30.18</v>
      </c>
      <c r="N1745" s="8">
        <v>71</v>
      </c>
      <c r="O1745" s="8">
        <v>114</v>
      </c>
      <c r="P1745" s="8">
        <v>0</v>
      </c>
    </row>
    <row r="1746" spans="1:16" x14ac:dyDescent="0.4">
      <c r="A1746" s="8">
        <v>1</v>
      </c>
      <c r="B1746" s="8">
        <v>47</v>
      </c>
      <c r="C1746" s="8">
        <v>2</v>
      </c>
      <c r="D1746" s="8">
        <v>0</v>
      </c>
      <c r="E1746" s="8">
        <v>0</v>
      </c>
      <c r="F1746" s="8">
        <v>0</v>
      </c>
      <c r="G1746" s="8">
        <v>0</v>
      </c>
      <c r="H1746" s="8">
        <v>0</v>
      </c>
      <c r="I1746" s="8">
        <v>0</v>
      </c>
      <c r="J1746" s="7" t="s">
        <v>43</v>
      </c>
      <c r="K1746" s="8">
        <v>142</v>
      </c>
      <c r="L1746" s="8">
        <v>96</v>
      </c>
      <c r="M1746" s="8">
        <v>28.21</v>
      </c>
      <c r="N1746" s="8">
        <v>75</v>
      </c>
      <c r="O1746" s="7" t="s">
        <v>43</v>
      </c>
      <c r="P1746" s="8">
        <v>1</v>
      </c>
    </row>
    <row r="1747" spans="1:16" x14ac:dyDescent="0.4">
      <c r="A1747" s="8">
        <v>1</v>
      </c>
      <c r="B1747" s="8">
        <v>56</v>
      </c>
      <c r="C1747" s="8">
        <v>4</v>
      </c>
      <c r="D1747" s="8">
        <v>0</v>
      </c>
      <c r="E1747" s="8">
        <v>0</v>
      </c>
      <c r="F1747" s="8">
        <v>0</v>
      </c>
      <c r="G1747" s="8">
        <v>0</v>
      </c>
      <c r="H1747" s="8">
        <v>0</v>
      </c>
      <c r="I1747" s="8">
        <v>0</v>
      </c>
      <c r="J1747" s="8">
        <v>296</v>
      </c>
      <c r="K1747" s="8">
        <v>123</v>
      </c>
      <c r="L1747" s="8">
        <v>86</v>
      </c>
      <c r="M1747" s="8">
        <v>25.59</v>
      </c>
      <c r="N1747" s="8">
        <v>70</v>
      </c>
      <c r="O1747" s="8">
        <v>63</v>
      </c>
      <c r="P1747" s="8">
        <v>0</v>
      </c>
    </row>
    <row r="1748" spans="1:16" x14ac:dyDescent="0.4">
      <c r="A1748" s="8">
        <v>0</v>
      </c>
      <c r="B1748" s="8">
        <v>38</v>
      </c>
      <c r="C1748" s="8">
        <v>3</v>
      </c>
      <c r="D1748" s="8">
        <v>1</v>
      </c>
      <c r="E1748" s="8">
        <v>5</v>
      </c>
      <c r="F1748" s="8">
        <v>0</v>
      </c>
      <c r="G1748" s="8">
        <v>0</v>
      </c>
      <c r="H1748" s="8">
        <v>0</v>
      </c>
      <c r="I1748" s="8">
        <v>0</v>
      </c>
      <c r="J1748" s="8">
        <v>192</v>
      </c>
      <c r="K1748" s="8">
        <v>130</v>
      </c>
      <c r="L1748" s="8">
        <v>80</v>
      </c>
      <c r="M1748" s="8">
        <v>27.51</v>
      </c>
      <c r="N1748" s="8">
        <v>75</v>
      </c>
      <c r="O1748" s="8">
        <v>90</v>
      </c>
      <c r="P1748" s="8">
        <v>0</v>
      </c>
    </row>
    <row r="1749" spans="1:16" x14ac:dyDescent="0.4">
      <c r="A1749" s="8">
        <v>0</v>
      </c>
      <c r="B1749" s="8">
        <v>51</v>
      </c>
      <c r="C1749" s="8">
        <v>1</v>
      </c>
      <c r="D1749" s="8">
        <v>0</v>
      </c>
      <c r="E1749" s="8">
        <v>0</v>
      </c>
      <c r="F1749" s="8">
        <v>0</v>
      </c>
      <c r="G1749" s="8">
        <v>0</v>
      </c>
      <c r="H1749" s="8">
        <v>0</v>
      </c>
      <c r="I1749" s="8">
        <v>0</v>
      </c>
      <c r="J1749" s="7" t="s">
        <v>43</v>
      </c>
      <c r="K1749" s="8">
        <v>130</v>
      </c>
      <c r="L1749" s="8">
        <v>89.5</v>
      </c>
      <c r="M1749" s="7" t="s">
        <v>43</v>
      </c>
      <c r="N1749" s="8">
        <v>80</v>
      </c>
      <c r="O1749" s="7" t="s">
        <v>43</v>
      </c>
      <c r="P1749" s="8">
        <v>0</v>
      </c>
    </row>
    <row r="1750" spans="1:16" x14ac:dyDescent="0.4">
      <c r="A1750" s="8">
        <v>1</v>
      </c>
      <c r="B1750" s="8">
        <v>50</v>
      </c>
      <c r="C1750" s="8">
        <v>1</v>
      </c>
      <c r="D1750" s="8">
        <v>0</v>
      </c>
      <c r="E1750" s="8">
        <v>0</v>
      </c>
      <c r="F1750" s="8">
        <v>0</v>
      </c>
      <c r="G1750" s="8">
        <v>0</v>
      </c>
      <c r="H1750" s="8">
        <v>1</v>
      </c>
      <c r="I1750" s="8">
        <v>0</v>
      </c>
      <c r="J1750" s="8">
        <v>208</v>
      </c>
      <c r="K1750" s="8">
        <v>166.5</v>
      </c>
      <c r="L1750" s="8">
        <v>106.5</v>
      </c>
      <c r="M1750" s="8">
        <v>29.13</v>
      </c>
      <c r="N1750" s="8">
        <v>85</v>
      </c>
      <c r="O1750" s="8">
        <v>84</v>
      </c>
      <c r="P1750" s="8">
        <v>1</v>
      </c>
    </row>
    <row r="1751" spans="1:16" x14ac:dyDescent="0.4">
      <c r="A1751" s="8">
        <v>1</v>
      </c>
      <c r="B1751" s="8">
        <v>56</v>
      </c>
      <c r="C1751" s="8">
        <v>3</v>
      </c>
      <c r="D1751" s="8">
        <v>0</v>
      </c>
      <c r="E1751" s="8">
        <v>0</v>
      </c>
      <c r="F1751" s="8">
        <v>0</v>
      </c>
      <c r="G1751" s="8">
        <v>0</v>
      </c>
      <c r="H1751" s="8">
        <v>0</v>
      </c>
      <c r="I1751" s="8">
        <v>0</v>
      </c>
      <c r="J1751" s="8">
        <v>280</v>
      </c>
      <c r="K1751" s="8">
        <v>123</v>
      </c>
      <c r="L1751" s="8">
        <v>75</v>
      </c>
      <c r="M1751" s="8">
        <v>27.82</v>
      </c>
      <c r="N1751" s="8">
        <v>68</v>
      </c>
      <c r="O1751" s="8">
        <v>112</v>
      </c>
      <c r="P1751" s="8">
        <v>0</v>
      </c>
    </row>
    <row r="1752" spans="1:16" x14ac:dyDescent="0.4">
      <c r="A1752" s="8">
        <v>1</v>
      </c>
      <c r="B1752" s="8">
        <v>37</v>
      </c>
      <c r="C1752" s="8">
        <v>3</v>
      </c>
      <c r="D1752" s="8">
        <v>0</v>
      </c>
      <c r="E1752" s="8">
        <v>0</v>
      </c>
      <c r="F1752" s="8">
        <v>0</v>
      </c>
      <c r="G1752" s="8">
        <v>0</v>
      </c>
      <c r="H1752" s="8">
        <v>0</v>
      </c>
      <c r="I1752" s="8">
        <v>0</v>
      </c>
      <c r="J1752" s="8">
        <v>197</v>
      </c>
      <c r="K1752" s="8">
        <v>104</v>
      </c>
      <c r="L1752" s="8">
        <v>65</v>
      </c>
      <c r="M1752" s="8">
        <v>22.9</v>
      </c>
      <c r="N1752" s="8">
        <v>57</v>
      </c>
      <c r="O1752" s="8">
        <v>97</v>
      </c>
      <c r="P1752" s="8">
        <v>0</v>
      </c>
    </row>
    <row r="1753" spans="1:16" x14ac:dyDescent="0.4">
      <c r="A1753" s="8">
        <v>0</v>
      </c>
      <c r="B1753" s="8">
        <v>47</v>
      </c>
      <c r="C1753" s="8">
        <v>2</v>
      </c>
      <c r="D1753" s="8">
        <v>0</v>
      </c>
      <c r="E1753" s="8">
        <v>0</v>
      </c>
      <c r="F1753" s="8">
        <v>0</v>
      </c>
      <c r="G1753" s="8">
        <v>0</v>
      </c>
      <c r="H1753" s="8">
        <v>1</v>
      </c>
      <c r="I1753" s="8">
        <v>0</v>
      </c>
      <c r="J1753" s="8">
        <v>215</v>
      </c>
      <c r="K1753" s="8">
        <v>202</v>
      </c>
      <c r="L1753" s="8">
        <v>132</v>
      </c>
      <c r="M1753" s="8">
        <v>20.49</v>
      </c>
      <c r="N1753" s="8">
        <v>100</v>
      </c>
      <c r="O1753" s="8">
        <v>77</v>
      </c>
      <c r="P1753" s="8">
        <v>0</v>
      </c>
    </row>
    <row r="1754" spans="1:16" x14ac:dyDescent="0.4">
      <c r="A1754" s="8">
        <v>1</v>
      </c>
      <c r="B1754" s="8">
        <v>60</v>
      </c>
      <c r="C1754" s="8">
        <v>1</v>
      </c>
      <c r="D1754" s="8">
        <v>1</v>
      </c>
      <c r="E1754" s="8">
        <v>20</v>
      </c>
      <c r="F1754" s="8">
        <v>0</v>
      </c>
      <c r="G1754" s="8">
        <v>0</v>
      </c>
      <c r="H1754" s="8">
        <v>0</v>
      </c>
      <c r="I1754" s="8">
        <v>0</v>
      </c>
      <c r="J1754" s="8">
        <v>285</v>
      </c>
      <c r="K1754" s="8">
        <v>131.5</v>
      </c>
      <c r="L1754" s="8">
        <v>82</v>
      </c>
      <c r="M1754" s="8">
        <v>27.87</v>
      </c>
      <c r="N1754" s="8">
        <v>60</v>
      </c>
      <c r="O1754" s="8">
        <v>103</v>
      </c>
      <c r="P1754" s="8">
        <v>0</v>
      </c>
    </row>
    <row r="1755" spans="1:16" x14ac:dyDescent="0.4">
      <c r="A1755" s="8">
        <v>0</v>
      </c>
      <c r="B1755" s="8">
        <v>43</v>
      </c>
      <c r="C1755" s="8">
        <v>3</v>
      </c>
      <c r="D1755" s="8">
        <v>1</v>
      </c>
      <c r="E1755" s="8">
        <v>5</v>
      </c>
      <c r="F1755" s="8">
        <v>0</v>
      </c>
      <c r="G1755" s="8">
        <v>0</v>
      </c>
      <c r="H1755" s="8">
        <v>0</v>
      </c>
      <c r="I1755" s="8">
        <v>0</v>
      </c>
      <c r="J1755" s="8">
        <v>250</v>
      </c>
      <c r="K1755" s="8">
        <v>110</v>
      </c>
      <c r="L1755" s="8">
        <v>70</v>
      </c>
      <c r="M1755" s="8">
        <v>21.14</v>
      </c>
      <c r="N1755" s="8">
        <v>64</v>
      </c>
      <c r="O1755" s="8">
        <v>85</v>
      </c>
      <c r="P1755" s="8">
        <v>0</v>
      </c>
    </row>
    <row r="1756" spans="1:16" x14ac:dyDescent="0.4">
      <c r="A1756" s="8">
        <v>0</v>
      </c>
      <c r="B1756" s="8">
        <v>36</v>
      </c>
      <c r="C1756" s="8">
        <v>1</v>
      </c>
      <c r="D1756" s="8">
        <v>1</v>
      </c>
      <c r="E1756" s="8">
        <v>15</v>
      </c>
      <c r="F1756" s="8">
        <v>0</v>
      </c>
      <c r="G1756" s="8">
        <v>0</v>
      </c>
      <c r="H1756" s="8">
        <v>0</v>
      </c>
      <c r="I1756" s="8">
        <v>0</v>
      </c>
      <c r="J1756" s="8">
        <v>164</v>
      </c>
      <c r="K1756" s="8">
        <v>100</v>
      </c>
      <c r="L1756" s="8">
        <v>64</v>
      </c>
      <c r="M1756" s="8">
        <v>19.87</v>
      </c>
      <c r="N1756" s="8">
        <v>85</v>
      </c>
      <c r="O1756" s="8">
        <v>65</v>
      </c>
      <c r="P1756" s="8">
        <v>0</v>
      </c>
    </row>
    <row r="1757" spans="1:16" x14ac:dyDescent="0.4">
      <c r="A1757" s="8">
        <v>1</v>
      </c>
      <c r="B1757" s="8">
        <v>40</v>
      </c>
      <c r="C1757" s="8">
        <v>2</v>
      </c>
      <c r="D1757" s="8">
        <v>1</v>
      </c>
      <c r="E1757" s="8">
        <v>1</v>
      </c>
      <c r="F1757" s="8">
        <v>0</v>
      </c>
      <c r="G1757" s="8">
        <v>0</v>
      </c>
      <c r="H1757" s="8">
        <v>0</v>
      </c>
      <c r="I1757" s="8">
        <v>0</v>
      </c>
      <c r="J1757" s="8">
        <v>234</v>
      </c>
      <c r="K1757" s="8">
        <v>116</v>
      </c>
      <c r="L1757" s="8">
        <v>79.5</v>
      </c>
      <c r="M1757" s="8">
        <v>24.77</v>
      </c>
      <c r="N1757" s="8">
        <v>62</v>
      </c>
      <c r="O1757" s="8">
        <v>87</v>
      </c>
      <c r="P1757" s="8">
        <v>0</v>
      </c>
    </row>
    <row r="1758" spans="1:16" x14ac:dyDescent="0.4">
      <c r="A1758" s="8">
        <v>0</v>
      </c>
      <c r="B1758" s="8">
        <v>44</v>
      </c>
      <c r="C1758" s="8">
        <v>1</v>
      </c>
      <c r="D1758" s="8">
        <v>0</v>
      </c>
      <c r="E1758" s="8">
        <v>0</v>
      </c>
      <c r="F1758" s="8">
        <v>0</v>
      </c>
      <c r="G1758" s="8">
        <v>0</v>
      </c>
      <c r="H1758" s="8">
        <v>0</v>
      </c>
      <c r="I1758" s="8">
        <v>0</v>
      </c>
      <c r="J1758" s="8">
        <v>212</v>
      </c>
      <c r="K1758" s="8">
        <v>132</v>
      </c>
      <c r="L1758" s="8">
        <v>82</v>
      </c>
      <c r="M1758" s="8">
        <v>28.72</v>
      </c>
      <c r="N1758" s="8">
        <v>75</v>
      </c>
      <c r="O1758" s="8">
        <v>73</v>
      </c>
      <c r="P1758" s="8">
        <v>0</v>
      </c>
    </row>
    <row r="1759" spans="1:16" x14ac:dyDescent="0.4">
      <c r="A1759" s="8">
        <v>0</v>
      </c>
      <c r="B1759" s="8">
        <v>45</v>
      </c>
      <c r="C1759" s="8">
        <v>3</v>
      </c>
      <c r="D1759" s="8">
        <v>1</v>
      </c>
      <c r="E1759" s="8">
        <v>8</v>
      </c>
      <c r="F1759" s="8">
        <v>0</v>
      </c>
      <c r="G1759" s="8">
        <v>0</v>
      </c>
      <c r="H1759" s="8">
        <v>0</v>
      </c>
      <c r="I1759" s="8">
        <v>0</v>
      </c>
      <c r="J1759" s="8">
        <v>195</v>
      </c>
      <c r="K1759" s="8">
        <v>111</v>
      </c>
      <c r="L1759" s="8">
        <v>79</v>
      </c>
      <c r="M1759" s="8">
        <v>23.22</v>
      </c>
      <c r="N1759" s="8">
        <v>86</v>
      </c>
      <c r="O1759" s="8">
        <v>85</v>
      </c>
      <c r="P1759" s="8">
        <v>0</v>
      </c>
    </row>
    <row r="1760" spans="1:16" x14ac:dyDescent="0.4">
      <c r="A1760" s="8">
        <v>0</v>
      </c>
      <c r="B1760" s="8">
        <v>57</v>
      </c>
      <c r="C1760" s="8">
        <v>2</v>
      </c>
      <c r="D1760" s="8">
        <v>0</v>
      </c>
      <c r="E1760" s="8">
        <v>0</v>
      </c>
      <c r="F1760" s="8">
        <v>0</v>
      </c>
      <c r="G1760" s="8">
        <v>0</v>
      </c>
      <c r="H1760" s="8">
        <v>0</v>
      </c>
      <c r="I1760" s="8">
        <v>0</v>
      </c>
      <c r="J1760" s="8">
        <v>333</v>
      </c>
      <c r="K1760" s="8">
        <v>128</v>
      </c>
      <c r="L1760" s="8">
        <v>84</v>
      </c>
      <c r="M1760" s="8">
        <v>25.69</v>
      </c>
      <c r="N1760" s="8">
        <v>75</v>
      </c>
      <c r="O1760" s="7" t="s">
        <v>43</v>
      </c>
      <c r="P1760" s="8">
        <v>0</v>
      </c>
    </row>
    <row r="1761" spans="1:16" x14ac:dyDescent="0.4">
      <c r="A1761" s="8">
        <v>1</v>
      </c>
      <c r="B1761" s="8">
        <v>57</v>
      </c>
      <c r="C1761" s="8">
        <v>1</v>
      </c>
      <c r="D1761" s="8">
        <v>1</v>
      </c>
      <c r="E1761" s="8">
        <v>9</v>
      </c>
      <c r="F1761" s="8">
        <v>0</v>
      </c>
      <c r="G1761" s="8">
        <v>0</v>
      </c>
      <c r="H1761" s="8">
        <v>1</v>
      </c>
      <c r="I1761" s="8">
        <v>0</v>
      </c>
      <c r="J1761" s="8">
        <v>274</v>
      </c>
      <c r="K1761" s="8">
        <v>173</v>
      </c>
      <c r="L1761" s="8">
        <v>102</v>
      </c>
      <c r="M1761" s="8">
        <v>27.26</v>
      </c>
      <c r="N1761" s="8">
        <v>69</v>
      </c>
      <c r="O1761" s="8">
        <v>75</v>
      </c>
      <c r="P1761" s="8">
        <v>0</v>
      </c>
    </row>
    <row r="1762" spans="1:16" x14ac:dyDescent="0.4">
      <c r="A1762" s="8">
        <v>1</v>
      </c>
      <c r="B1762" s="8">
        <v>48</v>
      </c>
      <c r="C1762" s="8">
        <v>2</v>
      </c>
      <c r="D1762" s="8">
        <v>1</v>
      </c>
      <c r="E1762" s="8">
        <v>17</v>
      </c>
      <c r="F1762" s="8">
        <v>0</v>
      </c>
      <c r="G1762" s="8">
        <v>0</v>
      </c>
      <c r="H1762" s="8">
        <v>1</v>
      </c>
      <c r="I1762" s="8">
        <v>0</v>
      </c>
      <c r="J1762" s="8">
        <v>250</v>
      </c>
      <c r="K1762" s="8">
        <v>177</v>
      </c>
      <c r="L1762" s="8">
        <v>124</v>
      </c>
      <c r="M1762" s="8">
        <v>26.4</v>
      </c>
      <c r="N1762" s="8">
        <v>75</v>
      </c>
      <c r="O1762" s="8">
        <v>69</v>
      </c>
      <c r="P1762" s="8">
        <v>1</v>
      </c>
    </row>
    <row r="1763" spans="1:16" x14ac:dyDescent="0.4">
      <c r="A1763" s="8">
        <v>0</v>
      </c>
      <c r="B1763" s="8">
        <v>57</v>
      </c>
      <c r="C1763" s="8">
        <v>1</v>
      </c>
      <c r="D1763" s="8">
        <v>0</v>
      </c>
      <c r="E1763" s="8">
        <v>0</v>
      </c>
      <c r="F1763" s="8">
        <v>0</v>
      </c>
      <c r="G1763" s="8">
        <v>0</v>
      </c>
      <c r="H1763" s="8">
        <v>0</v>
      </c>
      <c r="I1763" s="8">
        <v>0</v>
      </c>
      <c r="J1763" s="8">
        <v>207</v>
      </c>
      <c r="K1763" s="8">
        <v>161</v>
      </c>
      <c r="L1763" s="8">
        <v>97</v>
      </c>
      <c r="M1763" s="8">
        <v>36.46</v>
      </c>
      <c r="N1763" s="8">
        <v>75</v>
      </c>
      <c r="O1763" s="8">
        <v>67</v>
      </c>
      <c r="P1763" s="8">
        <v>0</v>
      </c>
    </row>
    <row r="1764" spans="1:16" x14ac:dyDescent="0.4">
      <c r="A1764" s="8">
        <v>0</v>
      </c>
      <c r="B1764" s="8">
        <v>39</v>
      </c>
      <c r="C1764" s="8">
        <v>2</v>
      </c>
      <c r="D1764" s="8">
        <v>0</v>
      </c>
      <c r="E1764" s="8">
        <v>0</v>
      </c>
      <c r="F1764" s="8">
        <v>1</v>
      </c>
      <c r="G1764" s="8">
        <v>0</v>
      </c>
      <c r="H1764" s="8">
        <v>1</v>
      </c>
      <c r="I1764" s="8">
        <v>0</v>
      </c>
      <c r="J1764" s="8">
        <v>283</v>
      </c>
      <c r="K1764" s="8">
        <v>159</v>
      </c>
      <c r="L1764" s="8">
        <v>105</v>
      </c>
      <c r="M1764" s="8">
        <v>30.06</v>
      </c>
      <c r="N1764" s="8">
        <v>80</v>
      </c>
      <c r="O1764" s="8">
        <v>76</v>
      </c>
      <c r="P1764" s="8">
        <v>0</v>
      </c>
    </row>
    <row r="1765" spans="1:16" x14ac:dyDescent="0.4">
      <c r="A1765" s="8">
        <v>0</v>
      </c>
      <c r="B1765" s="8">
        <v>51</v>
      </c>
      <c r="C1765" s="8">
        <v>1</v>
      </c>
      <c r="D1765" s="8">
        <v>1</v>
      </c>
      <c r="E1765" s="8">
        <v>25</v>
      </c>
      <c r="F1765" s="8">
        <v>0</v>
      </c>
      <c r="G1765" s="8">
        <v>0</v>
      </c>
      <c r="H1765" s="8">
        <v>0</v>
      </c>
      <c r="I1765" s="8">
        <v>0</v>
      </c>
      <c r="J1765" s="8">
        <v>327</v>
      </c>
      <c r="K1765" s="8">
        <v>117</v>
      </c>
      <c r="L1765" s="8">
        <v>70</v>
      </c>
      <c r="M1765" s="8">
        <v>18.52</v>
      </c>
      <c r="N1765" s="8">
        <v>90</v>
      </c>
      <c r="O1765" s="8">
        <v>76</v>
      </c>
      <c r="P1765" s="8">
        <v>1</v>
      </c>
    </row>
    <row r="1766" spans="1:16" x14ac:dyDescent="0.4">
      <c r="A1766" s="8">
        <v>0</v>
      </c>
      <c r="B1766" s="8">
        <v>60</v>
      </c>
      <c r="C1766" s="8">
        <v>3</v>
      </c>
      <c r="D1766" s="8">
        <v>0</v>
      </c>
      <c r="E1766" s="8">
        <v>0</v>
      </c>
      <c r="F1766" s="8">
        <v>0</v>
      </c>
      <c r="G1766" s="8">
        <v>0</v>
      </c>
      <c r="H1766" s="8">
        <v>1</v>
      </c>
      <c r="I1766" s="8">
        <v>0</v>
      </c>
      <c r="J1766" s="8">
        <v>270</v>
      </c>
      <c r="K1766" s="8">
        <v>154</v>
      </c>
      <c r="L1766" s="8">
        <v>82</v>
      </c>
      <c r="M1766" s="8">
        <v>27.82</v>
      </c>
      <c r="N1766" s="8">
        <v>93</v>
      </c>
      <c r="O1766" s="8">
        <v>90</v>
      </c>
      <c r="P1766" s="8">
        <v>0</v>
      </c>
    </row>
    <row r="1767" spans="1:16" x14ac:dyDescent="0.4">
      <c r="A1767" s="8">
        <v>1</v>
      </c>
      <c r="B1767" s="8">
        <v>61</v>
      </c>
      <c r="C1767" s="8">
        <v>2</v>
      </c>
      <c r="D1767" s="8">
        <v>0</v>
      </c>
      <c r="E1767" s="8">
        <v>0</v>
      </c>
      <c r="F1767" s="8">
        <v>0</v>
      </c>
      <c r="G1767" s="8">
        <v>0</v>
      </c>
      <c r="H1767" s="8">
        <v>1</v>
      </c>
      <c r="I1767" s="8">
        <v>0</v>
      </c>
      <c r="J1767" s="8">
        <v>260</v>
      </c>
      <c r="K1767" s="8">
        <v>148</v>
      </c>
      <c r="L1767" s="8">
        <v>74</v>
      </c>
      <c r="M1767" s="8">
        <v>26.84</v>
      </c>
      <c r="N1767" s="8">
        <v>66</v>
      </c>
      <c r="O1767" s="8">
        <v>91</v>
      </c>
      <c r="P1767" s="8">
        <v>0</v>
      </c>
    </row>
    <row r="1768" spans="1:16" x14ac:dyDescent="0.4">
      <c r="A1768" s="8">
        <v>1</v>
      </c>
      <c r="B1768" s="8">
        <v>39</v>
      </c>
      <c r="C1768" s="8">
        <v>4</v>
      </c>
      <c r="D1768" s="8">
        <v>0</v>
      </c>
      <c r="E1768" s="8">
        <v>0</v>
      </c>
      <c r="F1768" s="8">
        <v>0</v>
      </c>
      <c r="G1768" s="8">
        <v>0</v>
      </c>
      <c r="H1768" s="8">
        <v>1</v>
      </c>
      <c r="I1768" s="8">
        <v>0</v>
      </c>
      <c r="J1768" s="8">
        <v>320</v>
      </c>
      <c r="K1768" s="8">
        <v>123</v>
      </c>
      <c r="L1768" s="8">
        <v>90</v>
      </c>
      <c r="M1768" s="8">
        <v>24.44</v>
      </c>
      <c r="N1768" s="8">
        <v>85</v>
      </c>
      <c r="O1768" s="8">
        <v>69</v>
      </c>
      <c r="P1768" s="8">
        <v>0</v>
      </c>
    </row>
    <row r="1769" spans="1:16" x14ac:dyDescent="0.4">
      <c r="A1769" s="8">
        <v>0</v>
      </c>
      <c r="B1769" s="8">
        <v>51</v>
      </c>
      <c r="C1769" s="8">
        <v>2</v>
      </c>
      <c r="D1769" s="8">
        <v>0</v>
      </c>
      <c r="E1769" s="8">
        <v>0</v>
      </c>
      <c r="F1769" s="8">
        <v>0</v>
      </c>
      <c r="G1769" s="8">
        <v>0</v>
      </c>
      <c r="H1769" s="8">
        <v>0</v>
      </c>
      <c r="I1769" s="8">
        <v>0</v>
      </c>
      <c r="J1769" s="8">
        <v>285</v>
      </c>
      <c r="K1769" s="8">
        <v>136.5</v>
      </c>
      <c r="L1769" s="8">
        <v>86.5</v>
      </c>
      <c r="M1769" s="8">
        <v>24.81</v>
      </c>
      <c r="N1769" s="8">
        <v>70</v>
      </c>
      <c r="O1769" s="8">
        <v>83</v>
      </c>
      <c r="P1769" s="8">
        <v>0</v>
      </c>
    </row>
    <row r="1770" spans="1:16" x14ac:dyDescent="0.4">
      <c r="A1770" s="8">
        <v>0</v>
      </c>
      <c r="B1770" s="8">
        <v>63</v>
      </c>
      <c r="C1770" s="8">
        <v>1</v>
      </c>
      <c r="D1770" s="8">
        <v>0</v>
      </c>
      <c r="E1770" s="8">
        <v>0</v>
      </c>
      <c r="F1770" s="8">
        <v>1</v>
      </c>
      <c r="G1770" s="8">
        <v>0</v>
      </c>
      <c r="H1770" s="8">
        <v>1</v>
      </c>
      <c r="I1770" s="8">
        <v>0</v>
      </c>
      <c r="J1770" s="8">
        <v>281</v>
      </c>
      <c r="K1770" s="8">
        <v>135</v>
      </c>
      <c r="L1770" s="8">
        <v>83</v>
      </c>
      <c r="M1770" s="8">
        <v>24.91</v>
      </c>
      <c r="N1770" s="8">
        <v>63</v>
      </c>
      <c r="O1770" s="8">
        <v>68</v>
      </c>
      <c r="P1770" s="8">
        <v>0</v>
      </c>
    </row>
    <row r="1771" spans="1:16" x14ac:dyDescent="0.4">
      <c r="A1771" s="8">
        <v>0</v>
      </c>
      <c r="B1771" s="8">
        <v>55</v>
      </c>
      <c r="C1771" s="8">
        <v>3</v>
      </c>
      <c r="D1771" s="8">
        <v>1</v>
      </c>
      <c r="E1771" s="8">
        <v>20</v>
      </c>
      <c r="F1771" s="8">
        <v>0</v>
      </c>
      <c r="G1771" s="8">
        <v>0</v>
      </c>
      <c r="H1771" s="8">
        <v>0</v>
      </c>
      <c r="I1771" s="8">
        <v>0</v>
      </c>
      <c r="J1771" s="8">
        <v>249</v>
      </c>
      <c r="K1771" s="8">
        <v>109</v>
      </c>
      <c r="L1771" s="8">
        <v>66.5</v>
      </c>
      <c r="M1771" s="8">
        <v>24.79</v>
      </c>
      <c r="N1771" s="8">
        <v>94</v>
      </c>
      <c r="O1771" s="8">
        <v>85</v>
      </c>
      <c r="P1771" s="8">
        <v>0</v>
      </c>
    </row>
    <row r="1772" spans="1:16" x14ac:dyDescent="0.4">
      <c r="A1772" s="8">
        <v>0</v>
      </c>
      <c r="B1772" s="8">
        <v>47</v>
      </c>
      <c r="C1772" s="8">
        <v>3</v>
      </c>
      <c r="D1772" s="8">
        <v>0</v>
      </c>
      <c r="E1772" s="8">
        <v>0</v>
      </c>
      <c r="F1772" s="8">
        <v>0</v>
      </c>
      <c r="G1772" s="8">
        <v>0</v>
      </c>
      <c r="H1772" s="8">
        <v>1</v>
      </c>
      <c r="I1772" s="8">
        <v>0</v>
      </c>
      <c r="J1772" s="8">
        <v>250</v>
      </c>
      <c r="K1772" s="8">
        <v>167</v>
      </c>
      <c r="L1772" s="8">
        <v>96.5</v>
      </c>
      <c r="M1772" s="8">
        <v>23.79</v>
      </c>
      <c r="N1772" s="8">
        <v>65</v>
      </c>
      <c r="O1772" s="7" t="s">
        <v>43</v>
      </c>
      <c r="P1772" s="8">
        <v>0</v>
      </c>
    </row>
    <row r="1773" spans="1:16" x14ac:dyDescent="0.4">
      <c r="A1773" s="8">
        <v>1</v>
      </c>
      <c r="B1773" s="8">
        <v>57</v>
      </c>
      <c r="C1773" s="8">
        <v>1</v>
      </c>
      <c r="D1773" s="8">
        <v>1</v>
      </c>
      <c r="E1773" s="8">
        <v>20</v>
      </c>
      <c r="F1773" s="8">
        <v>0</v>
      </c>
      <c r="G1773" s="8">
        <v>0</v>
      </c>
      <c r="H1773" s="8">
        <v>0</v>
      </c>
      <c r="I1773" s="8">
        <v>0</v>
      </c>
      <c r="J1773" s="8">
        <v>193</v>
      </c>
      <c r="K1773" s="8">
        <v>104</v>
      </c>
      <c r="L1773" s="8">
        <v>64</v>
      </c>
      <c r="M1773" s="8">
        <v>26</v>
      </c>
      <c r="N1773" s="8">
        <v>62</v>
      </c>
      <c r="O1773" s="8">
        <v>87</v>
      </c>
      <c r="P1773" s="8">
        <v>1</v>
      </c>
    </row>
    <row r="1774" spans="1:16" x14ac:dyDescent="0.4">
      <c r="A1774" s="8">
        <v>1</v>
      </c>
      <c r="B1774" s="8">
        <v>55</v>
      </c>
      <c r="C1774" s="8">
        <v>4</v>
      </c>
      <c r="D1774" s="8">
        <v>0</v>
      </c>
      <c r="E1774" s="8">
        <v>0</v>
      </c>
      <c r="F1774" s="8">
        <v>0</v>
      </c>
      <c r="G1774" s="8">
        <v>0</v>
      </c>
      <c r="H1774" s="8">
        <v>1</v>
      </c>
      <c r="I1774" s="8">
        <v>0</v>
      </c>
      <c r="J1774" s="8">
        <v>180</v>
      </c>
      <c r="K1774" s="8">
        <v>170</v>
      </c>
      <c r="L1774" s="8">
        <v>105</v>
      </c>
      <c r="M1774" s="8">
        <v>26.79</v>
      </c>
      <c r="N1774" s="8">
        <v>50</v>
      </c>
      <c r="O1774" s="8">
        <v>90</v>
      </c>
      <c r="P1774" s="8">
        <v>0</v>
      </c>
    </row>
    <row r="1775" spans="1:16" x14ac:dyDescent="0.4">
      <c r="A1775" s="8">
        <v>1</v>
      </c>
      <c r="B1775" s="8">
        <v>48</v>
      </c>
      <c r="C1775" s="8">
        <v>3</v>
      </c>
      <c r="D1775" s="8">
        <v>0</v>
      </c>
      <c r="E1775" s="8">
        <v>0</v>
      </c>
      <c r="F1775" s="8">
        <v>0</v>
      </c>
      <c r="G1775" s="8">
        <v>0</v>
      </c>
      <c r="H1775" s="8">
        <v>0</v>
      </c>
      <c r="I1775" s="8">
        <v>0</v>
      </c>
      <c r="J1775" s="8">
        <v>235</v>
      </c>
      <c r="K1775" s="8">
        <v>150.5</v>
      </c>
      <c r="L1775" s="8">
        <v>98</v>
      </c>
      <c r="M1775" s="8">
        <v>32.4</v>
      </c>
      <c r="N1775" s="8">
        <v>75</v>
      </c>
      <c r="O1775" s="8">
        <v>92</v>
      </c>
      <c r="P1775" s="8">
        <v>0</v>
      </c>
    </row>
    <row r="1776" spans="1:16" x14ac:dyDescent="0.4">
      <c r="A1776" s="8">
        <v>0</v>
      </c>
      <c r="B1776" s="8">
        <v>58</v>
      </c>
      <c r="C1776" s="8">
        <v>1</v>
      </c>
      <c r="D1776" s="8">
        <v>0</v>
      </c>
      <c r="E1776" s="8">
        <v>0</v>
      </c>
      <c r="F1776" s="8">
        <v>0</v>
      </c>
      <c r="G1776" s="8">
        <v>0</v>
      </c>
      <c r="H1776" s="8">
        <v>0</v>
      </c>
      <c r="I1776" s="8">
        <v>0</v>
      </c>
      <c r="J1776" s="8">
        <v>295</v>
      </c>
      <c r="K1776" s="8">
        <v>138</v>
      </c>
      <c r="L1776" s="8">
        <v>78</v>
      </c>
      <c r="M1776" s="8">
        <v>23.45</v>
      </c>
      <c r="N1776" s="8">
        <v>70</v>
      </c>
      <c r="O1776" s="8">
        <v>81</v>
      </c>
      <c r="P1776" s="8">
        <v>0</v>
      </c>
    </row>
    <row r="1777" spans="1:16" x14ac:dyDescent="0.4">
      <c r="A1777" s="8">
        <v>0</v>
      </c>
      <c r="B1777" s="8">
        <v>41</v>
      </c>
      <c r="C1777" s="8">
        <v>1</v>
      </c>
      <c r="D1777" s="8">
        <v>0</v>
      </c>
      <c r="E1777" s="8">
        <v>0</v>
      </c>
      <c r="F1777" s="8">
        <v>0</v>
      </c>
      <c r="G1777" s="8">
        <v>0</v>
      </c>
      <c r="H1777" s="8">
        <v>0</v>
      </c>
      <c r="I1777" s="8">
        <v>0</v>
      </c>
      <c r="J1777" s="8">
        <v>197</v>
      </c>
      <c r="K1777" s="8">
        <v>121</v>
      </c>
      <c r="L1777" s="8">
        <v>84</v>
      </c>
      <c r="M1777" s="8">
        <v>23.07</v>
      </c>
      <c r="N1777" s="8">
        <v>80</v>
      </c>
      <c r="O1777" s="7" t="s">
        <v>43</v>
      </c>
      <c r="P1777" s="8">
        <v>0</v>
      </c>
    </row>
    <row r="1778" spans="1:16" x14ac:dyDescent="0.4">
      <c r="A1778" s="8">
        <v>1</v>
      </c>
      <c r="B1778" s="8">
        <v>37</v>
      </c>
      <c r="C1778" s="8">
        <v>2</v>
      </c>
      <c r="D1778" s="8">
        <v>1</v>
      </c>
      <c r="E1778" s="8">
        <v>15</v>
      </c>
      <c r="F1778" s="8">
        <v>0</v>
      </c>
      <c r="G1778" s="8">
        <v>0</v>
      </c>
      <c r="H1778" s="8">
        <v>0</v>
      </c>
      <c r="I1778" s="8">
        <v>0</v>
      </c>
      <c r="J1778" s="8">
        <v>158</v>
      </c>
      <c r="K1778" s="8">
        <v>129</v>
      </c>
      <c r="L1778" s="8">
        <v>87</v>
      </c>
      <c r="M1778" s="8">
        <v>24.66</v>
      </c>
      <c r="N1778" s="8">
        <v>62</v>
      </c>
      <c r="O1778" s="8">
        <v>67</v>
      </c>
      <c r="P1778" s="8">
        <v>0</v>
      </c>
    </row>
    <row r="1779" spans="1:16" x14ac:dyDescent="0.4">
      <c r="A1779" s="8">
        <v>0</v>
      </c>
      <c r="B1779" s="8">
        <v>48</v>
      </c>
      <c r="C1779" s="8">
        <v>3</v>
      </c>
      <c r="D1779" s="8">
        <v>0</v>
      </c>
      <c r="E1779" s="8">
        <v>0</v>
      </c>
      <c r="F1779" s="8">
        <v>0</v>
      </c>
      <c r="G1779" s="8">
        <v>0</v>
      </c>
      <c r="H1779" s="8">
        <v>0</v>
      </c>
      <c r="I1779" s="8">
        <v>0</v>
      </c>
      <c r="J1779" s="8">
        <v>253</v>
      </c>
      <c r="K1779" s="8">
        <v>124</v>
      </c>
      <c r="L1779" s="8">
        <v>77</v>
      </c>
      <c r="M1779" s="8">
        <v>20.27</v>
      </c>
      <c r="N1779" s="8">
        <v>65</v>
      </c>
      <c r="O1779" s="8">
        <v>72</v>
      </c>
      <c r="P1779" s="8">
        <v>0</v>
      </c>
    </row>
    <row r="1780" spans="1:16" x14ac:dyDescent="0.4">
      <c r="A1780" s="8">
        <v>0</v>
      </c>
      <c r="B1780" s="8">
        <v>43</v>
      </c>
      <c r="C1780" s="8">
        <v>2</v>
      </c>
      <c r="D1780" s="8">
        <v>0</v>
      </c>
      <c r="E1780" s="8">
        <v>0</v>
      </c>
      <c r="F1780" s="8">
        <v>0</v>
      </c>
      <c r="G1780" s="8">
        <v>0</v>
      </c>
      <c r="H1780" s="8">
        <v>0</v>
      </c>
      <c r="I1780" s="8">
        <v>0</v>
      </c>
      <c r="J1780" s="8">
        <v>190</v>
      </c>
      <c r="K1780" s="8">
        <v>111</v>
      </c>
      <c r="L1780" s="8">
        <v>74</v>
      </c>
      <c r="M1780" s="8">
        <v>24.47</v>
      </c>
      <c r="N1780" s="8">
        <v>72</v>
      </c>
      <c r="O1780" s="7" t="s">
        <v>43</v>
      </c>
      <c r="P1780" s="8">
        <v>0</v>
      </c>
    </row>
    <row r="1781" spans="1:16" x14ac:dyDescent="0.4">
      <c r="A1781" s="8">
        <v>1</v>
      </c>
      <c r="B1781" s="8">
        <v>43</v>
      </c>
      <c r="C1781" s="8">
        <v>4</v>
      </c>
      <c r="D1781" s="8">
        <v>1</v>
      </c>
      <c r="E1781" s="8">
        <v>40</v>
      </c>
      <c r="F1781" s="8">
        <v>0</v>
      </c>
      <c r="G1781" s="8">
        <v>0</v>
      </c>
      <c r="H1781" s="8">
        <v>0</v>
      </c>
      <c r="I1781" s="8">
        <v>0</v>
      </c>
      <c r="J1781" s="8">
        <v>226</v>
      </c>
      <c r="K1781" s="8">
        <v>103.5</v>
      </c>
      <c r="L1781" s="8">
        <v>60</v>
      </c>
      <c r="M1781" s="8">
        <v>26.11</v>
      </c>
      <c r="N1781" s="8">
        <v>90</v>
      </c>
      <c r="O1781" s="8">
        <v>67</v>
      </c>
      <c r="P1781" s="8">
        <v>1</v>
      </c>
    </row>
    <row r="1782" spans="1:16" x14ac:dyDescent="0.4">
      <c r="A1782" s="8">
        <v>0</v>
      </c>
      <c r="B1782" s="8">
        <v>51</v>
      </c>
      <c r="C1782" s="8">
        <v>3</v>
      </c>
      <c r="D1782" s="8">
        <v>0</v>
      </c>
      <c r="E1782" s="8">
        <v>0</v>
      </c>
      <c r="F1782" s="8">
        <v>0</v>
      </c>
      <c r="G1782" s="8">
        <v>0</v>
      </c>
      <c r="H1782" s="8">
        <v>0</v>
      </c>
      <c r="I1782" s="8">
        <v>0</v>
      </c>
      <c r="J1782" s="8">
        <v>230</v>
      </c>
      <c r="K1782" s="8">
        <v>134</v>
      </c>
      <c r="L1782" s="8">
        <v>84</v>
      </c>
      <c r="M1782" s="8">
        <v>23.54</v>
      </c>
      <c r="N1782" s="8">
        <v>80</v>
      </c>
      <c r="O1782" s="8">
        <v>78</v>
      </c>
      <c r="P1782" s="8">
        <v>0</v>
      </c>
    </row>
    <row r="1783" spans="1:16" x14ac:dyDescent="0.4">
      <c r="A1783" s="8">
        <v>0</v>
      </c>
      <c r="B1783" s="8">
        <v>41</v>
      </c>
      <c r="C1783" s="8">
        <v>1</v>
      </c>
      <c r="D1783" s="8">
        <v>0</v>
      </c>
      <c r="E1783" s="8">
        <v>0</v>
      </c>
      <c r="F1783" s="8">
        <v>0</v>
      </c>
      <c r="G1783" s="8">
        <v>0</v>
      </c>
      <c r="H1783" s="8">
        <v>1</v>
      </c>
      <c r="I1783" s="8">
        <v>0</v>
      </c>
      <c r="J1783" s="8">
        <v>235</v>
      </c>
      <c r="K1783" s="8">
        <v>158</v>
      </c>
      <c r="L1783" s="8">
        <v>93</v>
      </c>
      <c r="M1783" s="8">
        <v>22.18</v>
      </c>
      <c r="N1783" s="8">
        <v>78</v>
      </c>
      <c r="O1783" s="8">
        <v>70</v>
      </c>
      <c r="P1783" s="8">
        <v>0</v>
      </c>
    </row>
    <row r="1784" spans="1:16" x14ac:dyDescent="0.4">
      <c r="A1784" s="8">
        <v>0</v>
      </c>
      <c r="B1784" s="8">
        <v>65</v>
      </c>
      <c r="C1784" s="8">
        <v>1</v>
      </c>
      <c r="D1784" s="8">
        <v>0</v>
      </c>
      <c r="E1784" s="8">
        <v>0</v>
      </c>
      <c r="F1784" s="8">
        <v>0</v>
      </c>
      <c r="G1784" s="8">
        <v>0</v>
      </c>
      <c r="H1784" s="8">
        <v>1</v>
      </c>
      <c r="I1784" s="8">
        <v>0</v>
      </c>
      <c r="J1784" s="8">
        <v>245</v>
      </c>
      <c r="K1784" s="8">
        <v>171</v>
      </c>
      <c r="L1784" s="8">
        <v>89</v>
      </c>
      <c r="M1784" s="8">
        <v>23.07</v>
      </c>
      <c r="N1784" s="8">
        <v>82</v>
      </c>
      <c r="O1784" s="8">
        <v>93</v>
      </c>
      <c r="P1784" s="8">
        <v>0</v>
      </c>
    </row>
    <row r="1785" spans="1:16" x14ac:dyDescent="0.4">
      <c r="A1785" s="8">
        <v>1</v>
      </c>
      <c r="B1785" s="8">
        <v>62</v>
      </c>
      <c r="C1785" s="8">
        <v>1</v>
      </c>
      <c r="D1785" s="8">
        <v>1</v>
      </c>
      <c r="E1785" s="8">
        <v>10</v>
      </c>
      <c r="F1785" s="8">
        <v>0</v>
      </c>
      <c r="G1785" s="8">
        <v>0</v>
      </c>
      <c r="H1785" s="8">
        <v>0</v>
      </c>
      <c r="I1785" s="8">
        <v>0</v>
      </c>
      <c r="J1785" s="8">
        <v>157</v>
      </c>
      <c r="K1785" s="8">
        <v>134</v>
      </c>
      <c r="L1785" s="8">
        <v>84</v>
      </c>
      <c r="M1785" s="8">
        <v>25.95</v>
      </c>
      <c r="N1785" s="8">
        <v>105</v>
      </c>
      <c r="O1785" s="8">
        <v>76</v>
      </c>
      <c r="P1785" s="8">
        <v>1</v>
      </c>
    </row>
    <row r="1786" spans="1:16" x14ac:dyDescent="0.4">
      <c r="A1786" s="8">
        <v>1</v>
      </c>
      <c r="B1786" s="8">
        <v>42</v>
      </c>
      <c r="C1786" s="8">
        <v>2</v>
      </c>
      <c r="D1786" s="8">
        <v>1</v>
      </c>
      <c r="E1786" s="8">
        <v>20</v>
      </c>
      <c r="F1786" s="8">
        <v>0</v>
      </c>
      <c r="G1786" s="8">
        <v>0</v>
      </c>
      <c r="H1786" s="8">
        <v>0</v>
      </c>
      <c r="I1786" s="8">
        <v>0</v>
      </c>
      <c r="J1786" s="8">
        <v>204</v>
      </c>
      <c r="K1786" s="8">
        <v>110</v>
      </c>
      <c r="L1786" s="8">
        <v>73</v>
      </c>
      <c r="M1786" s="8">
        <v>23.72</v>
      </c>
      <c r="N1786" s="8">
        <v>60</v>
      </c>
      <c r="O1786" s="8">
        <v>75</v>
      </c>
      <c r="P1786" s="8">
        <v>0</v>
      </c>
    </row>
    <row r="1787" spans="1:16" x14ac:dyDescent="0.4">
      <c r="A1787" s="8">
        <v>0</v>
      </c>
      <c r="B1787" s="8">
        <v>52</v>
      </c>
      <c r="C1787" s="8">
        <v>1</v>
      </c>
      <c r="D1787" s="8">
        <v>0</v>
      </c>
      <c r="E1787" s="8">
        <v>0</v>
      </c>
      <c r="F1787" s="8">
        <v>0</v>
      </c>
      <c r="G1787" s="8">
        <v>0</v>
      </c>
      <c r="H1787" s="8">
        <v>0</v>
      </c>
      <c r="I1787" s="8">
        <v>0</v>
      </c>
      <c r="J1787" s="7" t="s">
        <v>43</v>
      </c>
      <c r="K1787" s="8">
        <v>129</v>
      </c>
      <c r="L1787" s="8">
        <v>83</v>
      </c>
      <c r="M1787" s="8">
        <v>32.57</v>
      </c>
      <c r="N1787" s="8">
        <v>65</v>
      </c>
      <c r="O1787" s="7" t="s">
        <v>43</v>
      </c>
      <c r="P1787" s="8">
        <v>0</v>
      </c>
    </row>
    <row r="1788" spans="1:16" x14ac:dyDescent="0.4">
      <c r="A1788" s="8">
        <v>0</v>
      </c>
      <c r="B1788" s="8">
        <v>54</v>
      </c>
      <c r="C1788" s="8">
        <v>1</v>
      </c>
      <c r="D1788" s="8">
        <v>0</v>
      </c>
      <c r="E1788" s="8">
        <v>0</v>
      </c>
      <c r="F1788" s="8">
        <v>0</v>
      </c>
      <c r="G1788" s="8">
        <v>0</v>
      </c>
      <c r="H1788" s="8">
        <v>1</v>
      </c>
      <c r="I1788" s="8">
        <v>0</v>
      </c>
      <c r="J1788" s="8">
        <v>293</v>
      </c>
      <c r="K1788" s="8">
        <v>132</v>
      </c>
      <c r="L1788" s="8">
        <v>84</v>
      </c>
      <c r="M1788" s="8">
        <v>26.81</v>
      </c>
      <c r="N1788" s="8">
        <v>80</v>
      </c>
      <c r="O1788" s="7" t="s">
        <v>43</v>
      </c>
      <c r="P1788" s="8">
        <v>0</v>
      </c>
    </row>
    <row r="1789" spans="1:16" x14ac:dyDescent="0.4">
      <c r="A1789" s="8">
        <v>0</v>
      </c>
      <c r="B1789" s="8">
        <v>45</v>
      </c>
      <c r="C1789" s="8">
        <v>3</v>
      </c>
      <c r="D1789" s="8">
        <v>1</v>
      </c>
      <c r="E1789" s="8">
        <v>20</v>
      </c>
      <c r="F1789" s="8">
        <v>0</v>
      </c>
      <c r="G1789" s="8">
        <v>0</v>
      </c>
      <c r="H1789" s="8">
        <v>0</v>
      </c>
      <c r="I1789" s="8">
        <v>0</v>
      </c>
      <c r="J1789" s="8">
        <v>184</v>
      </c>
      <c r="K1789" s="8">
        <v>147</v>
      </c>
      <c r="L1789" s="8">
        <v>88</v>
      </c>
      <c r="M1789" s="8">
        <v>23.48</v>
      </c>
      <c r="N1789" s="8">
        <v>66</v>
      </c>
      <c r="O1789" s="8">
        <v>76</v>
      </c>
      <c r="P1789" s="8">
        <v>0</v>
      </c>
    </row>
    <row r="1790" spans="1:16" x14ac:dyDescent="0.4">
      <c r="A1790" s="8">
        <v>0</v>
      </c>
      <c r="B1790" s="8">
        <v>58</v>
      </c>
      <c r="C1790" s="8">
        <v>1</v>
      </c>
      <c r="D1790" s="8">
        <v>1</v>
      </c>
      <c r="E1790" s="8">
        <v>20</v>
      </c>
      <c r="F1790" s="8">
        <v>0</v>
      </c>
      <c r="G1790" s="8">
        <v>0</v>
      </c>
      <c r="H1790" s="8">
        <v>0</v>
      </c>
      <c r="I1790" s="8">
        <v>0</v>
      </c>
      <c r="J1790" s="8">
        <v>215</v>
      </c>
      <c r="K1790" s="8">
        <v>119.5</v>
      </c>
      <c r="L1790" s="8">
        <v>73</v>
      </c>
      <c r="M1790" s="8">
        <v>29.86</v>
      </c>
      <c r="N1790" s="8">
        <v>67</v>
      </c>
      <c r="O1790" s="8">
        <v>93</v>
      </c>
      <c r="P1790" s="8">
        <v>1</v>
      </c>
    </row>
    <row r="1791" spans="1:16" x14ac:dyDescent="0.4">
      <c r="A1791" s="8">
        <v>0</v>
      </c>
      <c r="B1791" s="8">
        <v>46</v>
      </c>
      <c r="C1791" s="8">
        <v>2</v>
      </c>
      <c r="D1791" s="8">
        <v>0</v>
      </c>
      <c r="E1791" s="8">
        <v>0</v>
      </c>
      <c r="F1791" s="8">
        <v>0</v>
      </c>
      <c r="G1791" s="8">
        <v>0</v>
      </c>
      <c r="H1791" s="8">
        <v>1</v>
      </c>
      <c r="I1791" s="8">
        <v>0</v>
      </c>
      <c r="J1791" s="8">
        <v>264</v>
      </c>
      <c r="K1791" s="8">
        <v>150</v>
      </c>
      <c r="L1791" s="8">
        <v>99</v>
      </c>
      <c r="M1791" s="8">
        <v>26.67</v>
      </c>
      <c r="N1791" s="8">
        <v>80</v>
      </c>
      <c r="O1791" s="8">
        <v>102</v>
      </c>
      <c r="P1791" s="8">
        <v>0</v>
      </c>
    </row>
    <row r="1792" spans="1:16" x14ac:dyDescent="0.4">
      <c r="A1792" s="8">
        <v>1</v>
      </c>
      <c r="B1792" s="8">
        <v>51</v>
      </c>
      <c r="C1792" s="8">
        <v>1</v>
      </c>
      <c r="D1792" s="8">
        <v>1</v>
      </c>
      <c r="E1792" s="8">
        <v>43</v>
      </c>
      <c r="F1792" s="8">
        <v>0</v>
      </c>
      <c r="G1792" s="8">
        <v>0</v>
      </c>
      <c r="H1792" s="8">
        <v>1</v>
      </c>
      <c r="I1792" s="8">
        <v>0</v>
      </c>
      <c r="J1792" s="8">
        <v>176</v>
      </c>
      <c r="K1792" s="8">
        <v>140</v>
      </c>
      <c r="L1792" s="8">
        <v>88</v>
      </c>
      <c r="M1792" s="8">
        <v>27.56</v>
      </c>
      <c r="N1792" s="8">
        <v>110</v>
      </c>
      <c r="O1792" s="8">
        <v>83</v>
      </c>
      <c r="P1792" s="8">
        <v>0</v>
      </c>
    </row>
    <row r="1793" spans="1:16" x14ac:dyDescent="0.4">
      <c r="A1793" s="8">
        <v>1</v>
      </c>
      <c r="B1793" s="8">
        <v>61</v>
      </c>
      <c r="C1793" s="8">
        <v>1</v>
      </c>
      <c r="D1793" s="8">
        <v>1</v>
      </c>
      <c r="E1793" s="8">
        <v>30</v>
      </c>
      <c r="F1793" s="8">
        <v>0</v>
      </c>
      <c r="G1793" s="8">
        <v>0</v>
      </c>
      <c r="H1793" s="8">
        <v>1</v>
      </c>
      <c r="I1793" s="8">
        <v>0</v>
      </c>
      <c r="J1793" s="8">
        <v>170</v>
      </c>
      <c r="K1793" s="8">
        <v>132</v>
      </c>
      <c r="L1793" s="8">
        <v>94</v>
      </c>
      <c r="M1793" s="8">
        <v>22.16</v>
      </c>
      <c r="N1793" s="8">
        <v>53</v>
      </c>
      <c r="O1793" s="8">
        <v>82</v>
      </c>
      <c r="P1793" s="8">
        <v>0</v>
      </c>
    </row>
    <row r="1794" spans="1:16" x14ac:dyDescent="0.4">
      <c r="A1794" s="8">
        <v>1</v>
      </c>
      <c r="B1794" s="8">
        <v>40</v>
      </c>
      <c r="C1794" s="8">
        <v>4</v>
      </c>
      <c r="D1794" s="8">
        <v>0</v>
      </c>
      <c r="E1794" s="8">
        <v>0</v>
      </c>
      <c r="F1794" s="8">
        <v>0</v>
      </c>
      <c r="G1794" s="8">
        <v>0</v>
      </c>
      <c r="H1794" s="8">
        <v>0</v>
      </c>
      <c r="I1794" s="8">
        <v>0</v>
      </c>
      <c r="J1794" s="8">
        <v>209</v>
      </c>
      <c r="K1794" s="8">
        <v>123.5</v>
      </c>
      <c r="L1794" s="8">
        <v>83</v>
      </c>
      <c r="M1794" s="8">
        <v>28.06</v>
      </c>
      <c r="N1794" s="8">
        <v>72</v>
      </c>
      <c r="O1794" s="8">
        <v>63</v>
      </c>
      <c r="P1794" s="8">
        <v>0</v>
      </c>
    </row>
    <row r="1795" spans="1:16" x14ac:dyDescent="0.4">
      <c r="A1795" s="8">
        <v>1</v>
      </c>
      <c r="B1795" s="8">
        <v>56</v>
      </c>
      <c r="C1795" s="8">
        <v>2</v>
      </c>
      <c r="D1795" s="8">
        <v>1</v>
      </c>
      <c r="E1795" s="8">
        <v>20</v>
      </c>
      <c r="F1795" s="8">
        <v>0</v>
      </c>
      <c r="G1795" s="8">
        <v>0</v>
      </c>
      <c r="H1795" s="8">
        <v>0</v>
      </c>
      <c r="I1795" s="8">
        <v>0</v>
      </c>
      <c r="J1795" s="8">
        <v>189</v>
      </c>
      <c r="K1795" s="8">
        <v>120</v>
      </c>
      <c r="L1795" s="8">
        <v>70</v>
      </c>
      <c r="M1795" s="8">
        <v>21.41</v>
      </c>
      <c r="N1795" s="8">
        <v>70</v>
      </c>
      <c r="O1795" s="8">
        <v>70</v>
      </c>
      <c r="P1795" s="8">
        <v>0</v>
      </c>
    </row>
    <row r="1796" spans="1:16" x14ac:dyDescent="0.4">
      <c r="A1796" s="8">
        <v>1</v>
      </c>
      <c r="B1796" s="8">
        <v>53</v>
      </c>
      <c r="C1796" s="8">
        <v>2</v>
      </c>
      <c r="D1796" s="8">
        <v>0</v>
      </c>
      <c r="E1796" s="8">
        <v>0</v>
      </c>
      <c r="F1796" s="8">
        <v>0</v>
      </c>
      <c r="G1796" s="8">
        <v>0</v>
      </c>
      <c r="H1796" s="8">
        <v>0</v>
      </c>
      <c r="I1796" s="8">
        <v>0</v>
      </c>
      <c r="J1796" s="8">
        <v>202</v>
      </c>
      <c r="K1796" s="8">
        <v>119</v>
      </c>
      <c r="L1796" s="8">
        <v>80</v>
      </c>
      <c r="M1796" s="8">
        <v>23.98</v>
      </c>
      <c r="N1796" s="8">
        <v>64</v>
      </c>
      <c r="O1796" s="8">
        <v>78</v>
      </c>
      <c r="P1796" s="8">
        <v>0</v>
      </c>
    </row>
    <row r="1797" spans="1:16" x14ac:dyDescent="0.4">
      <c r="A1797" s="8">
        <v>1</v>
      </c>
      <c r="B1797" s="8">
        <v>42</v>
      </c>
      <c r="C1797" s="8">
        <v>2</v>
      </c>
      <c r="D1797" s="8">
        <v>1</v>
      </c>
      <c r="E1797" s="8">
        <v>35</v>
      </c>
      <c r="F1797" s="8">
        <v>0</v>
      </c>
      <c r="G1797" s="8">
        <v>0</v>
      </c>
      <c r="H1797" s="8">
        <v>1</v>
      </c>
      <c r="I1797" s="8">
        <v>0</v>
      </c>
      <c r="J1797" s="8">
        <v>211</v>
      </c>
      <c r="K1797" s="8">
        <v>138</v>
      </c>
      <c r="L1797" s="8">
        <v>90</v>
      </c>
      <c r="M1797" s="8">
        <v>25.49</v>
      </c>
      <c r="N1797" s="8">
        <v>69</v>
      </c>
      <c r="O1797" s="8">
        <v>73</v>
      </c>
      <c r="P1797" s="8">
        <v>0</v>
      </c>
    </row>
    <row r="1798" spans="1:16" x14ac:dyDescent="0.4">
      <c r="A1798" s="8">
        <v>0</v>
      </c>
      <c r="B1798" s="8">
        <v>59</v>
      </c>
      <c r="C1798" s="8">
        <v>1</v>
      </c>
      <c r="D1798" s="8">
        <v>0</v>
      </c>
      <c r="E1798" s="8">
        <v>0</v>
      </c>
      <c r="F1798" s="8">
        <v>0</v>
      </c>
      <c r="G1798" s="8">
        <v>0</v>
      </c>
      <c r="H1798" s="8">
        <v>1</v>
      </c>
      <c r="I1798" s="8">
        <v>0</v>
      </c>
      <c r="J1798" s="8">
        <v>240</v>
      </c>
      <c r="K1798" s="8">
        <v>155.5</v>
      </c>
      <c r="L1798" s="8">
        <v>100.5</v>
      </c>
      <c r="M1798" s="8">
        <v>33.54</v>
      </c>
      <c r="N1798" s="8">
        <v>72</v>
      </c>
      <c r="O1798" s="8">
        <v>116</v>
      </c>
      <c r="P1798" s="8">
        <v>1</v>
      </c>
    </row>
    <row r="1799" spans="1:16" x14ac:dyDescent="0.4">
      <c r="A1799" s="8">
        <v>0</v>
      </c>
      <c r="B1799" s="8">
        <v>40</v>
      </c>
      <c r="C1799" s="8">
        <v>4</v>
      </c>
      <c r="D1799" s="8">
        <v>1</v>
      </c>
      <c r="E1799" s="8">
        <v>3</v>
      </c>
      <c r="F1799" s="8">
        <v>0</v>
      </c>
      <c r="G1799" s="8">
        <v>0</v>
      </c>
      <c r="H1799" s="8">
        <v>0</v>
      </c>
      <c r="I1799" s="8">
        <v>0</v>
      </c>
      <c r="J1799" s="8">
        <v>188</v>
      </c>
      <c r="K1799" s="8">
        <v>105</v>
      </c>
      <c r="L1799" s="8">
        <v>65</v>
      </c>
      <c r="M1799" s="8">
        <v>21.15</v>
      </c>
      <c r="N1799" s="8">
        <v>58</v>
      </c>
      <c r="O1799" s="8">
        <v>70</v>
      </c>
      <c r="P1799" s="8">
        <v>0</v>
      </c>
    </row>
    <row r="1800" spans="1:16" x14ac:dyDescent="0.4">
      <c r="A1800" s="8">
        <v>1</v>
      </c>
      <c r="B1800" s="8">
        <v>60</v>
      </c>
      <c r="C1800" s="8">
        <v>1</v>
      </c>
      <c r="D1800" s="8">
        <v>0</v>
      </c>
      <c r="E1800" s="8">
        <v>0</v>
      </c>
      <c r="F1800" s="8">
        <v>0</v>
      </c>
      <c r="G1800" s="8">
        <v>0</v>
      </c>
      <c r="H1800" s="8">
        <v>0</v>
      </c>
      <c r="I1800" s="8">
        <v>0</v>
      </c>
      <c r="J1800" s="8">
        <v>275</v>
      </c>
      <c r="K1800" s="8">
        <v>132</v>
      </c>
      <c r="L1800" s="8">
        <v>82</v>
      </c>
      <c r="M1800" s="8">
        <v>23.53</v>
      </c>
      <c r="N1800" s="8">
        <v>75</v>
      </c>
      <c r="O1800" s="8">
        <v>62</v>
      </c>
      <c r="P1800" s="8">
        <v>0</v>
      </c>
    </row>
    <row r="1801" spans="1:16" x14ac:dyDescent="0.4">
      <c r="A1801" s="8">
        <v>1</v>
      </c>
      <c r="B1801" s="8">
        <v>56</v>
      </c>
      <c r="C1801" s="8">
        <v>3</v>
      </c>
      <c r="D1801" s="8">
        <v>0</v>
      </c>
      <c r="E1801" s="8">
        <v>0</v>
      </c>
      <c r="F1801" s="8">
        <v>0</v>
      </c>
      <c r="G1801" s="8">
        <v>0</v>
      </c>
      <c r="H1801" s="8">
        <v>0</v>
      </c>
      <c r="I1801" s="8">
        <v>0</v>
      </c>
      <c r="J1801" s="8">
        <v>205</v>
      </c>
      <c r="K1801" s="8">
        <v>129</v>
      </c>
      <c r="L1801" s="8">
        <v>83.5</v>
      </c>
      <c r="M1801" s="8">
        <v>28.82</v>
      </c>
      <c r="N1801" s="8">
        <v>56</v>
      </c>
      <c r="O1801" s="8">
        <v>64</v>
      </c>
      <c r="P1801" s="8">
        <v>0</v>
      </c>
    </row>
    <row r="1802" spans="1:16" x14ac:dyDescent="0.4">
      <c r="A1802" s="8">
        <v>1</v>
      </c>
      <c r="B1802" s="8">
        <v>37</v>
      </c>
      <c r="C1802" s="8">
        <v>2</v>
      </c>
      <c r="D1802" s="8">
        <v>0</v>
      </c>
      <c r="E1802" s="8">
        <v>0</v>
      </c>
      <c r="F1802" s="8">
        <v>0</v>
      </c>
      <c r="G1802" s="8">
        <v>0</v>
      </c>
      <c r="H1802" s="8">
        <v>0</v>
      </c>
      <c r="I1802" s="8">
        <v>0</v>
      </c>
      <c r="J1802" s="8">
        <v>178</v>
      </c>
      <c r="K1802" s="8">
        <v>127</v>
      </c>
      <c r="L1802" s="8">
        <v>81</v>
      </c>
      <c r="M1802" s="8">
        <v>33.07</v>
      </c>
      <c r="N1802" s="8">
        <v>82</v>
      </c>
      <c r="O1802" s="7" t="s">
        <v>43</v>
      </c>
      <c r="P1802" s="8">
        <v>0</v>
      </c>
    </row>
    <row r="1803" spans="1:16" x14ac:dyDescent="0.4">
      <c r="A1803" s="8">
        <v>1</v>
      </c>
      <c r="B1803" s="8">
        <v>40</v>
      </c>
      <c r="C1803" s="8">
        <v>1</v>
      </c>
      <c r="D1803" s="8">
        <v>1</v>
      </c>
      <c r="E1803" s="8">
        <v>20</v>
      </c>
      <c r="F1803" s="8">
        <v>0</v>
      </c>
      <c r="G1803" s="8">
        <v>0</v>
      </c>
      <c r="H1803" s="8">
        <v>0</v>
      </c>
      <c r="I1803" s="8">
        <v>0</v>
      </c>
      <c r="J1803" s="8">
        <v>160</v>
      </c>
      <c r="K1803" s="8">
        <v>123</v>
      </c>
      <c r="L1803" s="8">
        <v>79</v>
      </c>
      <c r="M1803" s="8">
        <v>21.19</v>
      </c>
      <c r="N1803" s="8">
        <v>85</v>
      </c>
      <c r="O1803" s="8">
        <v>93</v>
      </c>
      <c r="P1803" s="8">
        <v>0</v>
      </c>
    </row>
    <row r="1804" spans="1:16" x14ac:dyDescent="0.4">
      <c r="A1804" s="8">
        <v>1</v>
      </c>
      <c r="B1804" s="8">
        <v>43</v>
      </c>
      <c r="C1804" s="8">
        <v>3</v>
      </c>
      <c r="D1804" s="8">
        <v>1</v>
      </c>
      <c r="E1804" s="8">
        <v>15</v>
      </c>
      <c r="F1804" s="8">
        <v>0</v>
      </c>
      <c r="G1804" s="8">
        <v>0</v>
      </c>
      <c r="H1804" s="8">
        <v>0</v>
      </c>
      <c r="I1804" s="8">
        <v>0</v>
      </c>
      <c r="J1804" s="8">
        <v>224</v>
      </c>
      <c r="K1804" s="8">
        <v>97</v>
      </c>
      <c r="L1804" s="8">
        <v>64</v>
      </c>
      <c r="M1804" s="8">
        <v>23.05</v>
      </c>
      <c r="N1804" s="8">
        <v>75</v>
      </c>
      <c r="O1804" s="8">
        <v>68</v>
      </c>
      <c r="P1804" s="8">
        <v>0</v>
      </c>
    </row>
    <row r="1805" spans="1:16" x14ac:dyDescent="0.4">
      <c r="A1805" s="8">
        <v>0</v>
      </c>
      <c r="B1805" s="8">
        <v>55</v>
      </c>
      <c r="C1805" s="8">
        <v>2</v>
      </c>
      <c r="D1805" s="8">
        <v>0</v>
      </c>
      <c r="E1805" s="8">
        <v>0</v>
      </c>
      <c r="F1805" s="8">
        <v>1</v>
      </c>
      <c r="G1805" s="8">
        <v>0</v>
      </c>
      <c r="H1805" s="8">
        <v>1</v>
      </c>
      <c r="I1805" s="8">
        <v>0</v>
      </c>
      <c r="J1805" s="8">
        <v>285</v>
      </c>
      <c r="K1805" s="8">
        <v>158</v>
      </c>
      <c r="L1805" s="8">
        <v>98</v>
      </c>
      <c r="M1805" s="8">
        <v>30.23</v>
      </c>
      <c r="N1805" s="8">
        <v>70</v>
      </c>
      <c r="O1805" s="8">
        <v>88</v>
      </c>
      <c r="P1805" s="8">
        <v>0</v>
      </c>
    </row>
    <row r="1806" spans="1:16" x14ac:dyDescent="0.4">
      <c r="A1806" s="8">
        <v>0</v>
      </c>
      <c r="B1806" s="8">
        <v>49</v>
      </c>
      <c r="C1806" s="8">
        <v>2</v>
      </c>
      <c r="D1806" s="8">
        <v>0</v>
      </c>
      <c r="E1806" s="8">
        <v>0</v>
      </c>
      <c r="F1806" s="8">
        <v>0</v>
      </c>
      <c r="G1806" s="8">
        <v>0</v>
      </c>
      <c r="H1806" s="8">
        <v>0</v>
      </c>
      <c r="I1806" s="8">
        <v>0</v>
      </c>
      <c r="J1806" s="8">
        <v>275</v>
      </c>
      <c r="K1806" s="8">
        <v>155</v>
      </c>
      <c r="L1806" s="8">
        <v>89</v>
      </c>
      <c r="M1806" s="8">
        <v>25.01</v>
      </c>
      <c r="N1806" s="8">
        <v>74</v>
      </c>
      <c r="O1806" s="8">
        <v>85</v>
      </c>
      <c r="P1806" s="8">
        <v>0</v>
      </c>
    </row>
    <row r="1807" spans="1:16" x14ac:dyDescent="0.4">
      <c r="A1807" s="8">
        <v>1</v>
      </c>
      <c r="B1807" s="8">
        <v>59</v>
      </c>
      <c r="C1807" s="8">
        <v>3</v>
      </c>
      <c r="D1807" s="8">
        <v>1</v>
      </c>
      <c r="E1807" s="8">
        <v>20</v>
      </c>
      <c r="F1807" s="8">
        <v>0</v>
      </c>
      <c r="G1807" s="8">
        <v>0</v>
      </c>
      <c r="H1807" s="8">
        <v>0</v>
      </c>
      <c r="I1807" s="8">
        <v>0</v>
      </c>
      <c r="J1807" s="8">
        <v>238</v>
      </c>
      <c r="K1807" s="8">
        <v>112.5</v>
      </c>
      <c r="L1807" s="8">
        <v>75.5</v>
      </c>
      <c r="M1807" s="8">
        <v>26.42</v>
      </c>
      <c r="N1807" s="8">
        <v>58</v>
      </c>
      <c r="O1807" s="8">
        <v>67</v>
      </c>
      <c r="P1807" s="8">
        <v>1</v>
      </c>
    </row>
    <row r="1808" spans="1:16" x14ac:dyDescent="0.4">
      <c r="A1808" s="8">
        <v>0</v>
      </c>
      <c r="B1808" s="8">
        <v>40</v>
      </c>
      <c r="C1808" s="8">
        <v>3</v>
      </c>
      <c r="D1808" s="8">
        <v>1</v>
      </c>
      <c r="E1808" s="8">
        <v>1</v>
      </c>
      <c r="F1808" s="8">
        <v>0</v>
      </c>
      <c r="G1808" s="8">
        <v>0</v>
      </c>
      <c r="H1808" s="8">
        <v>0</v>
      </c>
      <c r="I1808" s="8">
        <v>0</v>
      </c>
      <c r="J1808" s="8">
        <v>236</v>
      </c>
      <c r="K1808" s="8">
        <v>135</v>
      </c>
      <c r="L1808" s="8">
        <v>83</v>
      </c>
      <c r="M1808" s="8">
        <v>23.48</v>
      </c>
      <c r="N1808" s="8">
        <v>95</v>
      </c>
      <c r="O1808" s="8">
        <v>90</v>
      </c>
      <c r="P1808" s="8">
        <v>0</v>
      </c>
    </row>
    <row r="1809" spans="1:16" x14ac:dyDescent="0.4">
      <c r="A1809" s="8">
        <v>0</v>
      </c>
      <c r="B1809" s="8">
        <v>38</v>
      </c>
      <c r="C1809" s="8">
        <v>1</v>
      </c>
      <c r="D1809" s="8">
        <v>1</v>
      </c>
      <c r="E1809" s="8">
        <v>10</v>
      </c>
      <c r="F1809" s="8">
        <v>0</v>
      </c>
      <c r="G1809" s="8">
        <v>0</v>
      </c>
      <c r="H1809" s="8">
        <v>0</v>
      </c>
      <c r="I1809" s="8">
        <v>0</v>
      </c>
      <c r="J1809" s="8">
        <v>212</v>
      </c>
      <c r="K1809" s="8">
        <v>107</v>
      </c>
      <c r="L1809" s="8">
        <v>67.5</v>
      </c>
      <c r="M1809" s="8">
        <v>20.399999999999999</v>
      </c>
      <c r="N1809" s="8">
        <v>110</v>
      </c>
      <c r="O1809" s="8">
        <v>87</v>
      </c>
      <c r="P1809" s="8">
        <v>0</v>
      </c>
    </row>
    <row r="1810" spans="1:16" x14ac:dyDescent="0.4">
      <c r="A1810" s="8">
        <v>1</v>
      </c>
      <c r="B1810" s="8">
        <v>44</v>
      </c>
      <c r="C1810" s="8">
        <v>2</v>
      </c>
      <c r="D1810" s="8">
        <v>0</v>
      </c>
      <c r="E1810" s="8">
        <v>0</v>
      </c>
      <c r="F1810" s="8">
        <v>1</v>
      </c>
      <c r="G1810" s="8">
        <v>0</v>
      </c>
      <c r="H1810" s="8">
        <v>1</v>
      </c>
      <c r="I1810" s="8">
        <v>0</v>
      </c>
      <c r="J1810" s="8">
        <v>228</v>
      </c>
      <c r="K1810" s="8">
        <v>178</v>
      </c>
      <c r="L1810" s="8">
        <v>123</v>
      </c>
      <c r="M1810" s="8">
        <v>31.55</v>
      </c>
      <c r="N1810" s="8">
        <v>78</v>
      </c>
      <c r="O1810" s="7" t="s">
        <v>43</v>
      </c>
      <c r="P1810" s="8">
        <v>0</v>
      </c>
    </row>
    <row r="1811" spans="1:16" x14ac:dyDescent="0.4">
      <c r="A1811" s="8">
        <v>0</v>
      </c>
      <c r="B1811" s="8">
        <v>55</v>
      </c>
      <c r="C1811" s="8">
        <v>3</v>
      </c>
      <c r="D1811" s="8">
        <v>0</v>
      </c>
      <c r="E1811" s="8">
        <v>0</v>
      </c>
      <c r="F1811" s="8">
        <v>0</v>
      </c>
      <c r="G1811" s="8">
        <v>0</v>
      </c>
      <c r="H1811" s="8">
        <v>0</v>
      </c>
      <c r="I1811" s="8">
        <v>0</v>
      </c>
      <c r="J1811" s="8">
        <v>195</v>
      </c>
      <c r="K1811" s="8">
        <v>135</v>
      </c>
      <c r="L1811" s="8">
        <v>80</v>
      </c>
      <c r="M1811" s="8">
        <v>32.909999999999997</v>
      </c>
      <c r="N1811" s="8">
        <v>100</v>
      </c>
      <c r="O1811" s="8">
        <v>75</v>
      </c>
      <c r="P1811" s="8">
        <v>0</v>
      </c>
    </row>
    <row r="1812" spans="1:16" x14ac:dyDescent="0.4">
      <c r="A1812" s="8">
        <v>1</v>
      </c>
      <c r="B1812" s="8">
        <v>45</v>
      </c>
      <c r="C1812" s="8">
        <v>2</v>
      </c>
      <c r="D1812" s="8">
        <v>1</v>
      </c>
      <c r="E1812" s="8">
        <v>5</v>
      </c>
      <c r="F1812" s="8">
        <v>0</v>
      </c>
      <c r="G1812" s="8">
        <v>0</v>
      </c>
      <c r="H1812" s="8">
        <v>1</v>
      </c>
      <c r="I1812" s="8">
        <v>0</v>
      </c>
      <c r="J1812" s="8">
        <v>238</v>
      </c>
      <c r="K1812" s="8">
        <v>141</v>
      </c>
      <c r="L1812" s="8">
        <v>87</v>
      </c>
      <c r="M1812" s="8">
        <v>26.46</v>
      </c>
      <c r="N1812" s="8">
        <v>54</v>
      </c>
      <c r="O1812" s="8">
        <v>68</v>
      </c>
      <c r="P1812" s="8">
        <v>0</v>
      </c>
    </row>
    <row r="1813" spans="1:16" x14ac:dyDescent="0.4">
      <c r="A1813" s="8">
        <v>1</v>
      </c>
      <c r="B1813" s="8">
        <v>43</v>
      </c>
      <c r="C1813" s="8">
        <v>1</v>
      </c>
      <c r="D1813" s="8">
        <v>1</v>
      </c>
      <c r="E1813" s="8">
        <v>20</v>
      </c>
      <c r="F1813" s="8">
        <v>0</v>
      </c>
      <c r="G1813" s="8">
        <v>0</v>
      </c>
      <c r="H1813" s="8">
        <v>0</v>
      </c>
      <c r="I1813" s="8">
        <v>0</v>
      </c>
      <c r="J1813" s="8">
        <v>180</v>
      </c>
      <c r="K1813" s="8">
        <v>131</v>
      </c>
      <c r="L1813" s="8">
        <v>92</v>
      </c>
      <c r="M1813" s="8">
        <v>27.18</v>
      </c>
      <c r="N1813" s="8">
        <v>65</v>
      </c>
      <c r="O1813" s="8">
        <v>85</v>
      </c>
      <c r="P1813" s="8">
        <v>1</v>
      </c>
    </row>
    <row r="1814" spans="1:16" x14ac:dyDescent="0.4">
      <c r="A1814" s="8">
        <v>1</v>
      </c>
      <c r="B1814" s="8">
        <v>57</v>
      </c>
      <c r="C1814" s="8">
        <v>4</v>
      </c>
      <c r="D1814" s="8">
        <v>1</v>
      </c>
      <c r="E1814" s="8">
        <v>30</v>
      </c>
      <c r="F1814" s="8">
        <v>0</v>
      </c>
      <c r="G1814" s="8">
        <v>0</v>
      </c>
      <c r="H1814" s="8">
        <v>1</v>
      </c>
      <c r="I1814" s="8">
        <v>0</v>
      </c>
      <c r="J1814" s="8">
        <v>256</v>
      </c>
      <c r="K1814" s="8">
        <v>135</v>
      </c>
      <c r="L1814" s="8">
        <v>88</v>
      </c>
      <c r="M1814" s="8">
        <v>29.51</v>
      </c>
      <c r="N1814" s="8">
        <v>60</v>
      </c>
      <c r="O1814" s="8">
        <v>75</v>
      </c>
      <c r="P1814" s="8">
        <v>0</v>
      </c>
    </row>
    <row r="1815" spans="1:16" x14ac:dyDescent="0.4">
      <c r="A1815" s="8">
        <v>1</v>
      </c>
      <c r="B1815" s="8">
        <v>38</v>
      </c>
      <c r="C1815" s="8">
        <v>2</v>
      </c>
      <c r="D1815" s="8">
        <v>1</v>
      </c>
      <c r="E1815" s="8">
        <v>20</v>
      </c>
      <c r="F1815" s="8">
        <v>0</v>
      </c>
      <c r="G1815" s="8">
        <v>0</v>
      </c>
      <c r="H1815" s="8">
        <v>0</v>
      </c>
      <c r="I1815" s="8">
        <v>0</v>
      </c>
      <c r="J1815" s="8">
        <v>225</v>
      </c>
      <c r="K1815" s="8">
        <v>125</v>
      </c>
      <c r="L1815" s="8">
        <v>79</v>
      </c>
      <c r="M1815" s="8">
        <v>26.23</v>
      </c>
      <c r="N1815" s="8">
        <v>70</v>
      </c>
      <c r="O1815" s="8">
        <v>74</v>
      </c>
      <c r="P1815" s="8">
        <v>0</v>
      </c>
    </row>
    <row r="1816" spans="1:16" x14ac:dyDescent="0.4">
      <c r="A1816" s="8">
        <v>0</v>
      </c>
      <c r="B1816" s="8">
        <v>40</v>
      </c>
      <c r="C1816" s="8">
        <v>3</v>
      </c>
      <c r="D1816" s="8">
        <v>0</v>
      </c>
      <c r="E1816" s="8">
        <v>0</v>
      </c>
      <c r="F1816" s="8">
        <v>0</v>
      </c>
      <c r="G1816" s="8">
        <v>0</v>
      </c>
      <c r="H1816" s="8">
        <v>0</v>
      </c>
      <c r="I1816" s="8">
        <v>0</v>
      </c>
      <c r="J1816" s="8">
        <v>180</v>
      </c>
      <c r="K1816" s="8">
        <v>136.5</v>
      </c>
      <c r="L1816" s="8">
        <v>89</v>
      </c>
      <c r="M1816" s="8">
        <v>17.61</v>
      </c>
      <c r="N1816" s="8">
        <v>84</v>
      </c>
      <c r="O1816" s="8">
        <v>77</v>
      </c>
      <c r="P1816" s="8">
        <v>0</v>
      </c>
    </row>
    <row r="1817" spans="1:16" x14ac:dyDescent="0.4">
      <c r="A1817" s="8">
        <v>1</v>
      </c>
      <c r="B1817" s="8">
        <v>50</v>
      </c>
      <c r="C1817" s="8">
        <v>1</v>
      </c>
      <c r="D1817" s="8">
        <v>1</v>
      </c>
      <c r="E1817" s="8">
        <v>20</v>
      </c>
      <c r="F1817" s="8">
        <v>0</v>
      </c>
      <c r="G1817" s="8">
        <v>0</v>
      </c>
      <c r="H1817" s="8">
        <v>0</v>
      </c>
      <c r="I1817" s="8">
        <v>0</v>
      </c>
      <c r="J1817" s="8">
        <v>193</v>
      </c>
      <c r="K1817" s="8">
        <v>149</v>
      </c>
      <c r="L1817" s="8">
        <v>96</v>
      </c>
      <c r="M1817" s="8">
        <v>28.55</v>
      </c>
      <c r="N1817" s="8">
        <v>88</v>
      </c>
      <c r="O1817" s="7" t="s">
        <v>43</v>
      </c>
      <c r="P1817" s="8">
        <v>0</v>
      </c>
    </row>
    <row r="1818" spans="1:16" x14ac:dyDescent="0.4">
      <c r="A1818" s="8">
        <v>0</v>
      </c>
      <c r="B1818" s="8">
        <v>56</v>
      </c>
      <c r="C1818" s="8">
        <v>1</v>
      </c>
      <c r="D1818" s="8">
        <v>0</v>
      </c>
      <c r="E1818" s="8">
        <v>0</v>
      </c>
      <c r="F1818" s="8">
        <v>0</v>
      </c>
      <c r="G1818" s="8">
        <v>0</v>
      </c>
      <c r="H1818" s="8">
        <v>1</v>
      </c>
      <c r="I1818" s="8">
        <v>0</v>
      </c>
      <c r="J1818" s="8">
        <v>206</v>
      </c>
      <c r="K1818" s="8">
        <v>158</v>
      </c>
      <c r="L1818" s="8">
        <v>70</v>
      </c>
      <c r="M1818" s="8">
        <v>28.34</v>
      </c>
      <c r="N1818" s="8">
        <v>60</v>
      </c>
      <c r="O1818" s="8">
        <v>88</v>
      </c>
      <c r="P1818" s="8">
        <v>1</v>
      </c>
    </row>
    <row r="1819" spans="1:16" x14ac:dyDescent="0.4">
      <c r="A1819" s="8">
        <v>0</v>
      </c>
      <c r="B1819" s="8">
        <v>64</v>
      </c>
      <c r="C1819" s="8">
        <v>4</v>
      </c>
      <c r="D1819" s="8">
        <v>1</v>
      </c>
      <c r="E1819" s="8">
        <v>9</v>
      </c>
      <c r="F1819" s="8">
        <v>0</v>
      </c>
      <c r="G1819" s="8">
        <v>0</v>
      </c>
      <c r="H1819" s="8">
        <v>0</v>
      </c>
      <c r="I1819" s="8">
        <v>0</v>
      </c>
      <c r="J1819" s="8">
        <v>342</v>
      </c>
      <c r="K1819" s="8">
        <v>128</v>
      </c>
      <c r="L1819" s="8">
        <v>71</v>
      </c>
      <c r="M1819" s="8">
        <v>20.52</v>
      </c>
      <c r="N1819" s="8">
        <v>60</v>
      </c>
      <c r="O1819" s="8">
        <v>62</v>
      </c>
      <c r="P1819" s="8">
        <v>0</v>
      </c>
    </row>
    <row r="1820" spans="1:16" x14ac:dyDescent="0.4">
      <c r="A1820" s="8">
        <v>1</v>
      </c>
      <c r="B1820" s="8">
        <v>67</v>
      </c>
      <c r="C1820" s="8">
        <v>1</v>
      </c>
      <c r="D1820" s="8">
        <v>0</v>
      </c>
      <c r="E1820" s="8">
        <v>0</v>
      </c>
      <c r="F1820" s="8">
        <v>0</v>
      </c>
      <c r="G1820" s="8">
        <v>0</v>
      </c>
      <c r="H1820" s="8">
        <v>1</v>
      </c>
      <c r="I1820" s="8">
        <v>0</v>
      </c>
      <c r="J1820" s="8">
        <v>234</v>
      </c>
      <c r="K1820" s="8">
        <v>130</v>
      </c>
      <c r="L1820" s="8">
        <v>83</v>
      </c>
      <c r="M1820" s="8">
        <v>27.78</v>
      </c>
      <c r="N1820" s="8">
        <v>75</v>
      </c>
      <c r="O1820" s="8">
        <v>74</v>
      </c>
      <c r="P1820" s="8">
        <v>0</v>
      </c>
    </row>
    <row r="1821" spans="1:16" x14ac:dyDescent="0.4">
      <c r="A1821" s="8">
        <v>0</v>
      </c>
      <c r="B1821" s="8">
        <v>43</v>
      </c>
      <c r="C1821" s="8">
        <v>3</v>
      </c>
      <c r="D1821" s="8">
        <v>1</v>
      </c>
      <c r="E1821" s="8">
        <v>15</v>
      </c>
      <c r="F1821" s="8">
        <v>0</v>
      </c>
      <c r="G1821" s="8">
        <v>0</v>
      </c>
      <c r="H1821" s="8">
        <v>0</v>
      </c>
      <c r="I1821" s="8">
        <v>0</v>
      </c>
      <c r="J1821" s="8">
        <v>233</v>
      </c>
      <c r="K1821" s="8">
        <v>100</v>
      </c>
      <c r="L1821" s="8">
        <v>70</v>
      </c>
      <c r="M1821" s="8">
        <v>22.9</v>
      </c>
      <c r="N1821" s="8">
        <v>75</v>
      </c>
      <c r="O1821" s="8">
        <v>78</v>
      </c>
      <c r="P1821" s="8">
        <v>0</v>
      </c>
    </row>
    <row r="1822" spans="1:16" x14ac:dyDescent="0.4">
      <c r="A1822" s="8">
        <v>0</v>
      </c>
      <c r="B1822" s="8">
        <v>55</v>
      </c>
      <c r="C1822" s="8">
        <v>1</v>
      </c>
      <c r="D1822" s="8">
        <v>1</v>
      </c>
      <c r="E1822" s="8">
        <v>5</v>
      </c>
      <c r="F1822" s="8">
        <v>0</v>
      </c>
      <c r="G1822" s="8">
        <v>0</v>
      </c>
      <c r="H1822" s="8">
        <v>1</v>
      </c>
      <c r="I1822" s="8">
        <v>0</v>
      </c>
      <c r="J1822" s="8">
        <v>280</v>
      </c>
      <c r="K1822" s="8">
        <v>144</v>
      </c>
      <c r="L1822" s="8">
        <v>79</v>
      </c>
      <c r="M1822" s="8">
        <v>19.5</v>
      </c>
      <c r="N1822" s="8">
        <v>79</v>
      </c>
      <c r="O1822" s="8">
        <v>75</v>
      </c>
      <c r="P1822" s="8">
        <v>1</v>
      </c>
    </row>
    <row r="1823" spans="1:16" x14ac:dyDescent="0.4">
      <c r="A1823" s="8">
        <v>0</v>
      </c>
      <c r="B1823" s="8">
        <v>66</v>
      </c>
      <c r="C1823" s="8">
        <v>1</v>
      </c>
      <c r="D1823" s="8">
        <v>0</v>
      </c>
      <c r="E1823" s="8">
        <v>0</v>
      </c>
      <c r="F1823" s="8">
        <v>0</v>
      </c>
      <c r="G1823" s="8">
        <v>0</v>
      </c>
      <c r="H1823" s="8">
        <v>1</v>
      </c>
      <c r="I1823" s="8">
        <v>0</v>
      </c>
      <c r="J1823" s="8">
        <v>275</v>
      </c>
      <c r="K1823" s="8">
        <v>132.5</v>
      </c>
      <c r="L1823" s="8">
        <v>85</v>
      </c>
      <c r="M1823" s="8">
        <v>34.36</v>
      </c>
      <c r="N1823" s="8">
        <v>70</v>
      </c>
      <c r="O1823" s="7" t="s">
        <v>43</v>
      </c>
      <c r="P1823" s="8">
        <v>1</v>
      </c>
    </row>
    <row r="1824" spans="1:16" x14ac:dyDescent="0.4">
      <c r="A1824" s="8">
        <v>1</v>
      </c>
      <c r="B1824" s="8">
        <v>48</v>
      </c>
      <c r="C1824" s="8">
        <v>1</v>
      </c>
      <c r="D1824" s="8">
        <v>1</v>
      </c>
      <c r="E1824" s="8">
        <v>35</v>
      </c>
      <c r="F1824" s="8">
        <v>0</v>
      </c>
      <c r="G1824" s="8">
        <v>0</v>
      </c>
      <c r="H1824" s="8">
        <v>0</v>
      </c>
      <c r="I1824" s="8">
        <v>0</v>
      </c>
      <c r="J1824" s="8">
        <v>188</v>
      </c>
      <c r="K1824" s="8">
        <v>120</v>
      </c>
      <c r="L1824" s="8">
        <v>82.5</v>
      </c>
      <c r="M1824" s="8">
        <v>31.67</v>
      </c>
      <c r="N1824" s="8">
        <v>80</v>
      </c>
      <c r="O1824" s="8">
        <v>68</v>
      </c>
      <c r="P1824" s="8">
        <v>0</v>
      </c>
    </row>
    <row r="1825" spans="1:16" x14ac:dyDescent="0.4">
      <c r="A1825" s="8">
        <v>1</v>
      </c>
      <c r="B1825" s="8">
        <v>51</v>
      </c>
      <c r="C1825" s="8">
        <v>2</v>
      </c>
      <c r="D1825" s="8">
        <v>1</v>
      </c>
      <c r="E1825" s="8">
        <v>20</v>
      </c>
      <c r="F1825" s="8">
        <v>0</v>
      </c>
      <c r="G1825" s="8">
        <v>0</v>
      </c>
      <c r="H1825" s="8">
        <v>0</v>
      </c>
      <c r="I1825" s="8">
        <v>0</v>
      </c>
      <c r="J1825" s="8">
        <v>244</v>
      </c>
      <c r="K1825" s="8">
        <v>129</v>
      </c>
      <c r="L1825" s="8">
        <v>72</v>
      </c>
      <c r="M1825" s="8">
        <v>22.67</v>
      </c>
      <c r="N1825" s="8">
        <v>60</v>
      </c>
      <c r="O1825" s="8">
        <v>80</v>
      </c>
      <c r="P1825" s="8">
        <v>0</v>
      </c>
    </row>
    <row r="1826" spans="1:16" x14ac:dyDescent="0.4">
      <c r="A1826" s="8">
        <v>1</v>
      </c>
      <c r="B1826" s="8">
        <v>57</v>
      </c>
      <c r="C1826" s="8">
        <v>2</v>
      </c>
      <c r="D1826" s="8">
        <v>1</v>
      </c>
      <c r="E1826" s="8">
        <v>1</v>
      </c>
      <c r="F1826" s="8">
        <v>0</v>
      </c>
      <c r="G1826" s="8">
        <v>0</v>
      </c>
      <c r="H1826" s="8">
        <v>0</v>
      </c>
      <c r="I1826" s="8">
        <v>0</v>
      </c>
      <c r="J1826" s="8">
        <v>245</v>
      </c>
      <c r="K1826" s="8">
        <v>122</v>
      </c>
      <c r="L1826" s="8">
        <v>69</v>
      </c>
      <c r="M1826" s="8">
        <v>24.17</v>
      </c>
      <c r="N1826" s="8">
        <v>65</v>
      </c>
      <c r="O1826" s="8">
        <v>92</v>
      </c>
      <c r="P1826" s="8">
        <v>0</v>
      </c>
    </row>
    <row r="1827" spans="1:16" x14ac:dyDescent="0.4">
      <c r="A1827" s="8">
        <v>0</v>
      </c>
      <c r="B1827" s="8">
        <v>55</v>
      </c>
      <c r="C1827" s="8">
        <v>1</v>
      </c>
      <c r="D1827" s="8">
        <v>0</v>
      </c>
      <c r="E1827" s="8">
        <v>0</v>
      </c>
      <c r="F1827" s="8">
        <v>0</v>
      </c>
      <c r="G1827" s="8">
        <v>0</v>
      </c>
      <c r="H1827" s="8">
        <v>1</v>
      </c>
      <c r="I1827" s="8">
        <v>0</v>
      </c>
      <c r="J1827" s="8">
        <v>200</v>
      </c>
      <c r="K1827" s="8">
        <v>141</v>
      </c>
      <c r="L1827" s="8">
        <v>92</v>
      </c>
      <c r="M1827" s="8">
        <v>23.48</v>
      </c>
      <c r="N1827" s="8">
        <v>65</v>
      </c>
      <c r="O1827" s="8">
        <v>84</v>
      </c>
      <c r="P1827" s="8">
        <v>0</v>
      </c>
    </row>
    <row r="1828" spans="1:16" x14ac:dyDescent="0.4">
      <c r="A1828" s="8">
        <v>0</v>
      </c>
      <c r="B1828" s="8">
        <v>38</v>
      </c>
      <c r="C1828" s="8">
        <v>2</v>
      </c>
      <c r="D1828" s="8">
        <v>0</v>
      </c>
      <c r="E1828" s="8">
        <v>0</v>
      </c>
      <c r="F1828" s="8">
        <v>0</v>
      </c>
      <c r="G1828" s="8">
        <v>0</v>
      </c>
      <c r="H1828" s="8">
        <v>0</v>
      </c>
      <c r="I1828" s="8">
        <v>0</v>
      </c>
      <c r="J1828" s="8">
        <v>167</v>
      </c>
      <c r="K1828" s="8">
        <v>102.5</v>
      </c>
      <c r="L1828" s="8">
        <v>60</v>
      </c>
      <c r="M1828" s="8">
        <v>22.58</v>
      </c>
      <c r="N1828" s="8">
        <v>60</v>
      </c>
      <c r="O1828" s="8">
        <v>57</v>
      </c>
      <c r="P1828" s="8">
        <v>0</v>
      </c>
    </row>
    <row r="1829" spans="1:16" x14ac:dyDescent="0.4">
      <c r="A1829" s="8">
        <v>1</v>
      </c>
      <c r="B1829" s="8">
        <v>39</v>
      </c>
      <c r="C1829" s="8">
        <v>2</v>
      </c>
      <c r="D1829" s="8">
        <v>0</v>
      </c>
      <c r="E1829" s="8">
        <v>0</v>
      </c>
      <c r="F1829" s="8">
        <v>0</v>
      </c>
      <c r="G1829" s="8">
        <v>0</v>
      </c>
      <c r="H1829" s="8">
        <v>1</v>
      </c>
      <c r="I1829" s="8">
        <v>0</v>
      </c>
      <c r="J1829" s="8">
        <v>196</v>
      </c>
      <c r="K1829" s="8">
        <v>124.5</v>
      </c>
      <c r="L1829" s="8">
        <v>99</v>
      </c>
      <c r="M1829" s="8">
        <v>28.41</v>
      </c>
      <c r="N1829" s="8">
        <v>83</v>
      </c>
      <c r="O1829" s="8">
        <v>73</v>
      </c>
      <c r="P1829" s="8">
        <v>0</v>
      </c>
    </row>
    <row r="1830" spans="1:16" x14ac:dyDescent="0.4">
      <c r="A1830" s="8">
        <v>0</v>
      </c>
      <c r="B1830" s="8">
        <v>63</v>
      </c>
      <c r="C1830" s="8">
        <v>2</v>
      </c>
      <c r="D1830" s="8">
        <v>1</v>
      </c>
      <c r="E1830" s="8">
        <v>3</v>
      </c>
      <c r="F1830" s="8">
        <v>0</v>
      </c>
      <c r="G1830" s="8">
        <v>0</v>
      </c>
      <c r="H1830" s="8">
        <v>1</v>
      </c>
      <c r="I1830" s="8">
        <v>0</v>
      </c>
      <c r="J1830" s="8">
        <v>246</v>
      </c>
      <c r="K1830" s="8">
        <v>163</v>
      </c>
      <c r="L1830" s="8">
        <v>82</v>
      </c>
      <c r="M1830" s="8">
        <v>24.38</v>
      </c>
      <c r="N1830" s="8">
        <v>64</v>
      </c>
      <c r="O1830" s="8">
        <v>108</v>
      </c>
      <c r="P1830" s="8">
        <v>0</v>
      </c>
    </row>
    <row r="1831" spans="1:16" x14ac:dyDescent="0.4">
      <c r="A1831" s="8">
        <v>0</v>
      </c>
      <c r="B1831" s="8">
        <v>46</v>
      </c>
      <c r="C1831" s="8">
        <v>1</v>
      </c>
      <c r="D1831" s="8">
        <v>0</v>
      </c>
      <c r="E1831" s="8">
        <v>0</v>
      </c>
      <c r="F1831" s="8">
        <v>0</v>
      </c>
      <c r="G1831" s="8">
        <v>0</v>
      </c>
      <c r="H1831" s="8">
        <v>0</v>
      </c>
      <c r="I1831" s="8">
        <v>0</v>
      </c>
      <c r="J1831" s="8">
        <v>265</v>
      </c>
      <c r="K1831" s="8">
        <v>115</v>
      </c>
      <c r="L1831" s="8">
        <v>79.5</v>
      </c>
      <c r="M1831" s="8">
        <v>30</v>
      </c>
      <c r="N1831" s="8">
        <v>50</v>
      </c>
      <c r="O1831" s="8">
        <v>61</v>
      </c>
      <c r="P1831" s="8">
        <v>0</v>
      </c>
    </row>
    <row r="1832" spans="1:16" x14ac:dyDescent="0.4">
      <c r="A1832" s="8">
        <v>0</v>
      </c>
      <c r="B1832" s="8">
        <v>41</v>
      </c>
      <c r="C1832" s="8">
        <v>4</v>
      </c>
      <c r="D1832" s="8">
        <v>1</v>
      </c>
      <c r="E1832" s="8">
        <v>5</v>
      </c>
      <c r="F1832" s="8">
        <v>0</v>
      </c>
      <c r="G1832" s="8">
        <v>0</v>
      </c>
      <c r="H1832" s="8">
        <v>0</v>
      </c>
      <c r="I1832" s="8">
        <v>0</v>
      </c>
      <c r="J1832" s="8">
        <v>209</v>
      </c>
      <c r="K1832" s="8">
        <v>122.5</v>
      </c>
      <c r="L1832" s="8">
        <v>90</v>
      </c>
      <c r="M1832" s="8">
        <v>20.79</v>
      </c>
      <c r="N1832" s="8">
        <v>90</v>
      </c>
      <c r="O1832" s="7" t="s">
        <v>43</v>
      </c>
      <c r="P1832" s="8">
        <v>0</v>
      </c>
    </row>
    <row r="1833" spans="1:16" x14ac:dyDescent="0.4">
      <c r="A1833" s="8">
        <v>0</v>
      </c>
      <c r="B1833" s="8">
        <v>49</v>
      </c>
      <c r="C1833" s="8">
        <v>3</v>
      </c>
      <c r="D1833" s="8">
        <v>0</v>
      </c>
      <c r="E1833" s="8">
        <v>0</v>
      </c>
      <c r="F1833" s="8">
        <v>0</v>
      </c>
      <c r="G1833" s="8">
        <v>0</v>
      </c>
      <c r="H1833" s="8">
        <v>0</v>
      </c>
      <c r="I1833" s="8">
        <v>0</v>
      </c>
      <c r="J1833" s="8">
        <v>203</v>
      </c>
      <c r="K1833" s="8">
        <v>128</v>
      </c>
      <c r="L1833" s="8">
        <v>72</v>
      </c>
      <c r="M1833" s="8">
        <v>24.87</v>
      </c>
      <c r="N1833" s="8">
        <v>75</v>
      </c>
      <c r="O1833" s="8">
        <v>82</v>
      </c>
      <c r="P1833" s="8">
        <v>0</v>
      </c>
    </row>
    <row r="1834" spans="1:16" x14ac:dyDescent="0.4">
      <c r="A1834" s="8">
        <v>0</v>
      </c>
      <c r="B1834" s="8">
        <v>61</v>
      </c>
      <c r="C1834" s="8">
        <v>2</v>
      </c>
      <c r="D1834" s="8">
        <v>1</v>
      </c>
      <c r="E1834" s="8">
        <v>15</v>
      </c>
      <c r="F1834" s="8">
        <v>0</v>
      </c>
      <c r="G1834" s="8">
        <v>0</v>
      </c>
      <c r="H1834" s="8">
        <v>1</v>
      </c>
      <c r="I1834" s="8">
        <v>0</v>
      </c>
      <c r="J1834" s="8">
        <v>235</v>
      </c>
      <c r="K1834" s="8">
        <v>154</v>
      </c>
      <c r="L1834" s="8">
        <v>94</v>
      </c>
      <c r="M1834" s="8">
        <v>22.91</v>
      </c>
      <c r="N1834" s="8">
        <v>70</v>
      </c>
      <c r="O1834" s="8">
        <v>66</v>
      </c>
      <c r="P1834" s="8">
        <v>1</v>
      </c>
    </row>
    <row r="1835" spans="1:16" x14ac:dyDescent="0.4">
      <c r="A1835" s="8">
        <v>0</v>
      </c>
      <c r="B1835" s="8">
        <v>42</v>
      </c>
      <c r="C1835" s="8">
        <v>3</v>
      </c>
      <c r="D1835" s="8">
        <v>0</v>
      </c>
      <c r="E1835" s="8">
        <v>0</v>
      </c>
      <c r="F1835" s="8">
        <v>0</v>
      </c>
      <c r="G1835" s="8">
        <v>0</v>
      </c>
      <c r="H1835" s="8">
        <v>0</v>
      </c>
      <c r="I1835" s="8">
        <v>0</v>
      </c>
      <c r="J1835" s="8">
        <v>256</v>
      </c>
      <c r="K1835" s="8">
        <v>129</v>
      </c>
      <c r="L1835" s="8">
        <v>85.5</v>
      </c>
      <c r="M1835" s="8">
        <v>31.84</v>
      </c>
      <c r="N1835" s="8">
        <v>95</v>
      </c>
      <c r="O1835" s="8">
        <v>74</v>
      </c>
      <c r="P1835" s="8">
        <v>0</v>
      </c>
    </row>
    <row r="1836" spans="1:16" x14ac:dyDescent="0.4">
      <c r="A1836" s="8">
        <v>0</v>
      </c>
      <c r="B1836" s="8">
        <v>58</v>
      </c>
      <c r="C1836" s="8">
        <v>1</v>
      </c>
      <c r="D1836" s="8">
        <v>0</v>
      </c>
      <c r="E1836" s="8">
        <v>0</v>
      </c>
      <c r="F1836" s="8">
        <v>0</v>
      </c>
      <c r="G1836" s="8">
        <v>0</v>
      </c>
      <c r="H1836" s="8">
        <v>0</v>
      </c>
      <c r="I1836" s="8">
        <v>0</v>
      </c>
      <c r="J1836" s="8">
        <v>210</v>
      </c>
      <c r="K1836" s="8">
        <v>102</v>
      </c>
      <c r="L1836" s="8">
        <v>60</v>
      </c>
      <c r="M1836" s="8">
        <v>26.98</v>
      </c>
      <c r="N1836" s="8">
        <v>71</v>
      </c>
      <c r="O1836" s="8">
        <v>90</v>
      </c>
      <c r="P1836" s="8">
        <v>0</v>
      </c>
    </row>
    <row r="1837" spans="1:16" x14ac:dyDescent="0.4">
      <c r="A1837" s="8">
        <v>0</v>
      </c>
      <c r="B1837" s="8">
        <v>41</v>
      </c>
      <c r="C1837" s="8">
        <v>3</v>
      </c>
      <c r="D1837" s="8">
        <v>0</v>
      </c>
      <c r="E1837" s="8">
        <v>0</v>
      </c>
      <c r="F1837" s="8">
        <v>0</v>
      </c>
      <c r="G1837" s="8">
        <v>0</v>
      </c>
      <c r="H1837" s="8">
        <v>0</v>
      </c>
      <c r="I1837" s="8">
        <v>0</v>
      </c>
      <c r="J1837" s="8">
        <v>233</v>
      </c>
      <c r="K1837" s="8">
        <v>115</v>
      </c>
      <c r="L1837" s="8">
        <v>70</v>
      </c>
      <c r="M1837" s="8">
        <v>25.03</v>
      </c>
      <c r="N1837" s="8">
        <v>68</v>
      </c>
      <c r="O1837" s="8">
        <v>97</v>
      </c>
      <c r="P1837" s="8">
        <v>0</v>
      </c>
    </row>
    <row r="1838" spans="1:16" x14ac:dyDescent="0.4">
      <c r="A1838" s="8">
        <v>0</v>
      </c>
      <c r="B1838" s="8">
        <v>61</v>
      </c>
      <c r="C1838" s="8">
        <v>2</v>
      </c>
      <c r="D1838" s="8">
        <v>0</v>
      </c>
      <c r="E1838" s="8">
        <v>0</v>
      </c>
      <c r="F1838" s="8">
        <v>0</v>
      </c>
      <c r="G1838" s="8">
        <v>0</v>
      </c>
      <c r="H1838" s="8">
        <v>1</v>
      </c>
      <c r="I1838" s="8">
        <v>0</v>
      </c>
      <c r="J1838" s="8">
        <v>183</v>
      </c>
      <c r="K1838" s="8">
        <v>150</v>
      </c>
      <c r="L1838" s="8">
        <v>86</v>
      </c>
      <c r="M1838" s="8">
        <v>25.05</v>
      </c>
      <c r="N1838" s="8">
        <v>66</v>
      </c>
      <c r="O1838" s="8">
        <v>70</v>
      </c>
      <c r="P1838" s="8">
        <v>1</v>
      </c>
    </row>
    <row r="1839" spans="1:16" x14ac:dyDescent="0.4">
      <c r="A1839" s="8">
        <v>0</v>
      </c>
      <c r="B1839" s="8">
        <v>62</v>
      </c>
      <c r="C1839" s="8">
        <v>2</v>
      </c>
      <c r="D1839" s="8">
        <v>0</v>
      </c>
      <c r="E1839" s="8">
        <v>0</v>
      </c>
      <c r="F1839" s="8">
        <v>0</v>
      </c>
      <c r="G1839" s="8">
        <v>0</v>
      </c>
      <c r="H1839" s="8">
        <v>1</v>
      </c>
      <c r="I1839" s="8">
        <v>0</v>
      </c>
      <c r="J1839" s="8">
        <v>344</v>
      </c>
      <c r="K1839" s="8">
        <v>154</v>
      </c>
      <c r="L1839" s="8">
        <v>110</v>
      </c>
      <c r="M1839" s="8">
        <v>35.11</v>
      </c>
      <c r="N1839" s="8">
        <v>85</v>
      </c>
      <c r="O1839" s="8">
        <v>76</v>
      </c>
      <c r="P1839" s="8">
        <v>0</v>
      </c>
    </row>
    <row r="1840" spans="1:16" x14ac:dyDescent="0.4">
      <c r="A1840" s="8">
        <v>1</v>
      </c>
      <c r="B1840" s="8">
        <v>44</v>
      </c>
      <c r="C1840" s="8">
        <v>1</v>
      </c>
      <c r="D1840" s="8">
        <v>1</v>
      </c>
      <c r="E1840" s="8">
        <v>40</v>
      </c>
      <c r="F1840" s="8">
        <v>0</v>
      </c>
      <c r="G1840" s="8">
        <v>0</v>
      </c>
      <c r="H1840" s="8">
        <v>1</v>
      </c>
      <c r="I1840" s="8">
        <v>0</v>
      </c>
      <c r="J1840" s="8">
        <v>201</v>
      </c>
      <c r="K1840" s="8">
        <v>142.5</v>
      </c>
      <c r="L1840" s="8">
        <v>104.5</v>
      </c>
      <c r="M1840" s="8">
        <v>34.590000000000003</v>
      </c>
      <c r="N1840" s="8">
        <v>67</v>
      </c>
      <c r="O1840" s="8">
        <v>67</v>
      </c>
      <c r="P1840" s="8">
        <v>0</v>
      </c>
    </row>
    <row r="1841" spans="1:16" x14ac:dyDescent="0.4">
      <c r="A1841" s="8">
        <v>0</v>
      </c>
      <c r="B1841" s="8">
        <v>61</v>
      </c>
      <c r="C1841" s="8">
        <v>3</v>
      </c>
      <c r="D1841" s="8">
        <v>0</v>
      </c>
      <c r="E1841" s="8">
        <v>0</v>
      </c>
      <c r="F1841" s="8">
        <v>0</v>
      </c>
      <c r="G1841" s="8">
        <v>0</v>
      </c>
      <c r="H1841" s="8">
        <v>0</v>
      </c>
      <c r="I1841" s="8">
        <v>0</v>
      </c>
      <c r="J1841" s="8">
        <v>340</v>
      </c>
      <c r="K1841" s="8">
        <v>121</v>
      </c>
      <c r="L1841" s="8">
        <v>78</v>
      </c>
      <c r="M1841" s="8">
        <v>23.33</v>
      </c>
      <c r="N1841" s="8">
        <v>65</v>
      </c>
      <c r="O1841" s="8">
        <v>73</v>
      </c>
      <c r="P1841" s="8">
        <v>0</v>
      </c>
    </row>
    <row r="1842" spans="1:16" x14ac:dyDescent="0.4">
      <c r="A1842" s="8">
        <v>0</v>
      </c>
      <c r="B1842" s="8">
        <v>56</v>
      </c>
      <c r="C1842" s="8">
        <v>1</v>
      </c>
      <c r="D1842" s="8">
        <v>0</v>
      </c>
      <c r="E1842" s="8">
        <v>0</v>
      </c>
      <c r="F1842" s="8">
        <v>0</v>
      </c>
      <c r="G1842" s="8">
        <v>0</v>
      </c>
      <c r="H1842" s="8">
        <v>0</v>
      </c>
      <c r="I1842" s="8">
        <v>0</v>
      </c>
      <c r="J1842" s="8">
        <v>227</v>
      </c>
      <c r="K1842" s="8">
        <v>140</v>
      </c>
      <c r="L1842" s="8">
        <v>88</v>
      </c>
      <c r="M1842" s="8">
        <v>24.59</v>
      </c>
      <c r="N1842" s="8">
        <v>95</v>
      </c>
      <c r="O1842" s="8">
        <v>78</v>
      </c>
      <c r="P1842" s="8">
        <v>0</v>
      </c>
    </row>
    <row r="1843" spans="1:16" x14ac:dyDescent="0.4">
      <c r="A1843" s="8">
        <v>1</v>
      </c>
      <c r="B1843" s="8">
        <v>41</v>
      </c>
      <c r="C1843" s="8">
        <v>3</v>
      </c>
      <c r="D1843" s="8">
        <v>0</v>
      </c>
      <c r="E1843" s="8">
        <v>0</v>
      </c>
      <c r="F1843" s="8">
        <v>0</v>
      </c>
      <c r="G1843" s="8">
        <v>0</v>
      </c>
      <c r="H1843" s="8">
        <v>0</v>
      </c>
      <c r="I1843" s="8">
        <v>0</v>
      </c>
      <c r="J1843" s="8">
        <v>256</v>
      </c>
      <c r="K1843" s="8">
        <v>107</v>
      </c>
      <c r="L1843" s="8">
        <v>73</v>
      </c>
      <c r="M1843" s="8">
        <v>26.38</v>
      </c>
      <c r="N1843" s="8">
        <v>60</v>
      </c>
      <c r="O1843" s="8">
        <v>65</v>
      </c>
      <c r="P1843" s="8">
        <v>0</v>
      </c>
    </row>
    <row r="1844" spans="1:16" x14ac:dyDescent="0.4">
      <c r="A1844" s="8">
        <v>1</v>
      </c>
      <c r="B1844" s="8">
        <v>49</v>
      </c>
      <c r="C1844" s="8">
        <v>2</v>
      </c>
      <c r="D1844" s="8">
        <v>1</v>
      </c>
      <c r="E1844" s="8">
        <v>50</v>
      </c>
      <c r="F1844" s="8">
        <v>0</v>
      </c>
      <c r="G1844" s="8">
        <v>0</v>
      </c>
      <c r="H1844" s="8">
        <v>0</v>
      </c>
      <c r="I1844" s="8">
        <v>0</v>
      </c>
      <c r="J1844" s="8">
        <v>252</v>
      </c>
      <c r="K1844" s="8">
        <v>156</v>
      </c>
      <c r="L1844" s="8">
        <v>91</v>
      </c>
      <c r="M1844" s="8">
        <v>25.35</v>
      </c>
      <c r="N1844" s="8">
        <v>70</v>
      </c>
      <c r="O1844" s="8">
        <v>114</v>
      </c>
      <c r="P1844" s="8">
        <v>1</v>
      </c>
    </row>
    <row r="1845" spans="1:16" x14ac:dyDescent="0.4">
      <c r="A1845" s="8">
        <v>1</v>
      </c>
      <c r="B1845" s="8">
        <v>56</v>
      </c>
      <c r="C1845" s="8">
        <v>1</v>
      </c>
      <c r="D1845" s="8">
        <v>0</v>
      </c>
      <c r="E1845" s="8">
        <v>0</v>
      </c>
      <c r="F1845" s="8">
        <v>0</v>
      </c>
      <c r="G1845" s="8">
        <v>0</v>
      </c>
      <c r="H1845" s="8">
        <v>1</v>
      </c>
      <c r="I1845" s="8">
        <v>0</v>
      </c>
      <c r="J1845" s="8">
        <v>194</v>
      </c>
      <c r="K1845" s="8">
        <v>127</v>
      </c>
      <c r="L1845" s="8">
        <v>83</v>
      </c>
      <c r="M1845" s="8">
        <v>26.05</v>
      </c>
      <c r="N1845" s="8">
        <v>80</v>
      </c>
      <c r="O1845" s="8">
        <v>73</v>
      </c>
      <c r="P1845" s="8">
        <v>0</v>
      </c>
    </row>
    <row r="1846" spans="1:16" x14ac:dyDescent="0.4">
      <c r="A1846" s="8">
        <v>1</v>
      </c>
      <c r="B1846" s="8">
        <v>35</v>
      </c>
      <c r="C1846" s="8">
        <v>3</v>
      </c>
      <c r="D1846" s="8">
        <v>1</v>
      </c>
      <c r="E1846" s="8">
        <v>15</v>
      </c>
      <c r="F1846" s="8">
        <v>0</v>
      </c>
      <c r="G1846" s="8">
        <v>0</v>
      </c>
      <c r="H1846" s="8">
        <v>0</v>
      </c>
      <c r="I1846" s="8">
        <v>0</v>
      </c>
      <c r="J1846" s="8">
        <v>196</v>
      </c>
      <c r="K1846" s="8">
        <v>107.5</v>
      </c>
      <c r="L1846" s="8">
        <v>66.5</v>
      </c>
      <c r="M1846" s="8">
        <v>22.64</v>
      </c>
      <c r="N1846" s="8">
        <v>45</v>
      </c>
      <c r="O1846" s="8">
        <v>79</v>
      </c>
      <c r="P1846" s="8">
        <v>0</v>
      </c>
    </row>
    <row r="1847" spans="1:16" x14ac:dyDescent="0.4">
      <c r="A1847" s="8">
        <v>1</v>
      </c>
      <c r="B1847" s="8">
        <v>57</v>
      </c>
      <c r="C1847" s="8">
        <v>1</v>
      </c>
      <c r="D1847" s="8">
        <v>0</v>
      </c>
      <c r="E1847" s="8">
        <v>0</v>
      </c>
      <c r="F1847" s="8">
        <v>0</v>
      </c>
      <c r="G1847" s="8">
        <v>0</v>
      </c>
      <c r="H1847" s="8">
        <v>1</v>
      </c>
      <c r="I1847" s="8">
        <v>0</v>
      </c>
      <c r="J1847" s="8">
        <v>263</v>
      </c>
      <c r="K1847" s="8">
        <v>146</v>
      </c>
      <c r="L1847" s="8">
        <v>94</v>
      </c>
      <c r="M1847" s="8">
        <v>29.08</v>
      </c>
      <c r="N1847" s="8">
        <v>63</v>
      </c>
      <c r="O1847" s="7" t="s">
        <v>43</v>
      </c>
      <c r="P1847" s="8">
        <v>0</v>
      </c>
    </row>
    <row r="1848" spans="1:16" x14ac:dyDescent="0.4">
      <c r="A1848" s="8">
        <v>1</v>
      </c>
      <c r="B1848" s="8">
        <v>40</v>
      </c>
      <c r="C1848" s="8">
        <v>2</v>
      </c>
      <c r="D1848" s="8">
        <v>0</v>
      </c>
      <c r="E1848" s="8">
        <v>0</v>
      </c>
      <c r="F1848" s="8">
        <v>0</v>
      </c>
      <c r="G1848" s="8">
        <v>0</v>
      </c>
      <c r="H1848" s="8">
        <v>0</v>
      </c>
      <c r="I1848" s="8">
        <v>0</v>
      </c>
      <c r="J1848" s="8">
        <v>190</v>
      </c>
      <c r="K1848" s="8">
        <v>121.5</v>
      </c>
      <c r="L1848" s="8">
        <v>74.5</v>
      </c>
      <c r="M1848" s="8">
        <v>29.35</v>
      </c>
      <c r="N1848" s="8">
        <v>73</v>
      </c>
      <c r="O1848" s="8">
        <v>93</v>
      </c>
      <c r="P1848" s="8">
        <v>0</v>
      </c>
    </row>
    <row r="1849" spans="1:16" x14ac:dyDescent="0.4">
      <c r="A1849" s="8">
        <v>1</v>
      </c>
      <c r="B1849" s="8">
        <v>62</v>
      </c>
      <c r="C1849" s="8">
        <v>1</v>
      </c>
      <c r="D1849" s="8">
        <v>0</v>
      </c>
      <c r="E1849" s="8">
        <v>0</v>
      </c>
      <c r="F1849" s="8">
        <v>0</v>
      </c>
      <c r="G1849" s="8">
        <v>0</v>
      </c>
      <c r="H1849" s="8">
        <v>0</v>
      </c>
      <c r="I1849" s="8">
        <v>0</v>
      </c>
      <c r="J1849" s="8">
        <v>232</v>
      </c>
      <c r="K1849" s="8">
        <v>120</v>
      </c>
      <c r="L1849" s="8">
        <v>67.5</v>
      </c>
      <c r="M1849" s="8">
        <v>23.24</v>
      </c>
      <c r="N1849" s="8">
        <v>60</v>
      </c>
      <c r="O1849" s="8">
        <v>62</v>
      </c>
      <c r="P1849" s="8">
        <v>0</v>
      </c>
    </row>
    <row r="1850" spans="1:16" x14ac:dyDescent="0.4">
      <c r="A1850" s="8">
        <v>0</v>
      </c>
      <c r="B1850" s="8">
        <v>47</v>
      </c>
      <c r="C1850" s="8">
        <v>1</v>
      </c>
      <c r="D1850" s="8">
        <v>0</v>
      </c>
      <c r="E1850" s="8">
        <v>0</v>
      </c>
      <c r="F1850" s="8">
        <v>0</v>
      </c>
      <c r="G1850" s="8">
        <v>0</v>
      </c>
      <c r="H1850" s="8">
        <v>0</v>
      </c>
      <c r="I1850" s="8">
        <v>0</v>
      </c>
      <c r="J1850" s="8">
        <v>289</v>
      </c>
      <c r="K1850" s="8">
        <v>126.5</v>
      </c>
      <c r="L1850" s="8">
        <v>84</v>
      </c>
      <c r="M1850" s="8">
        <v>21.71</v>
      </c>
      <c r="N1850" s="8">
        <v>69</v>
      </c>
      <c r="O1850" s="8">
        <v>70</v>
      </c>
      <c r="P1850" s="8">
        <v>0</v>
      </c>
    </row>
    <row r="1851" spans="1:16" x14ac:dyDescent="0.4">
      <c r="A1851" s="8">
        <v>1</v>
      </c>
      <c r="B1851" s="8">
        <v>48</v>
      </c>
      <c r="C1851" s="8">
        <v>1</v>
      </c>
      <c r="D1851" s="8">
        <v>1</v>
      </c>
      <c r="E1851" s="8">
        <v>60</v>
      </c>
      <c r="F1851" s="8">
        <v>0</v>
      </c>
      <c r="G1851" s="8">
        <v>0</v>
      </c>
      <c r="H1851" s="8">
        <v>0</v>
      </c>
      <c r="I1851" s="8">
        <v>0</v>
      </c>
      <c r="J1851" s="8">
        <v>252</v>
      </c>
      <c r="K1851" s="8">
        <v>104</v>
      </c>
      <c r="L1851" s="8">
        <v>73.5</v>
      </c>
      <c r="M1851" s="8">
        <v>23.03</v>
      </c>
      <c r="N1851" s="8">
        <v>70</v>
      </c>
      <c r="O1851" s="8">
        <v>77</v>
      </c>
      <c r="P1851" s="8">
        <v>0</v>
      </c>
    </row>
    <row r="1852" spans="1:16" x14ac:dyDescent="0.4">
      <c r="A1852" s="8">
        <v>0</v>
      </c>
      <c r="B1852" s="8">
        <v>42</v>
      </c>
      <c r="C1852" s="8">
        <v>2</v>
      </c>
      <c r="D1852" s="8">
        <v>1</v>
      </c>
      <c r="E1852" s="8">
        <v>20</v>
      </c>
      <c r="F1852" s="8">
        <v>0</v>
      </c>
      <c r="G1852" s="8">
        <v>0</v>
      </c>
      <c r="H1852" s="8">
        <v>1</v>
      </c>
      <c r="I1852" s="8">
        <v>0</v>
      </c>
      <c r="J1852" s="8">
        <v>196</v>
      </c>
      <c r="K1852" s="8">
        <v>145</v>
      </c>
      <c r="L1852" s="8">
        <v>87</v>
      </c>
      <c r="M1852" s="8">
        <v>29.65</v>
      </c>
      <c r="N1852" s="8">
        <v>97</v>
      </c>
      <c r="O1852" s="8">
        <v>60</v>
      </c>
      <c r="P1852" s="8">
        <v>0</v>
      </c>
    </row>
    <row r="1853" spans="1:16" x14ac:dyDescent="0.4">
      <c r="A1853" s="8">
        <v>0</v>
      </c>
      <c r="B1853" s="8">
        <v>42</v>
      </c>
      <c r="C1853" s="8">
        <v>2</v>
      </c>
      <c r="D1853" s="8">
        <v>0</v>
      </c>
      <c r="E1853" s="8">
        <v>0</v>
      </c>
      <c r="F1853" s="8">
        <v>0</v>
      </c>
      <c r="G1853" s="8">
        <v>0</v>
      </c>
      <c r="H1853" s="8">
        <v>0</v>
      </c>
      <c r="I1853" s="8">
        <v>0</v>
      </c>
      <c r="J1853" s="8">
        <v>211</v>
      </c>
      <c r="K1853" s="8">
        <v>134</v>
      </c>
      <c r="L1853" s="8">
        <v>82</v>
      </c>
      <c r="M1853" s="8">
        <v>20.93</v>
      </c>
      <c r="N1853" s="8">
        <v>75</v>
      </c>
      <c r="O1853" s="8">
        <v>80</v>
      </c>
      <c r="P1853" s="8">
        <v>1</v>
      </c>
    </row>
    <row r="1854" spans="1:16" x14ac:dyDescent="0.4">
      <c r="A1854" s="8">
        <v>0</v>
      </c>
      <c r="B1854" s="8">
        <v>50</v>
      </c>
      <c r="C1854" s="8">
        <v>3</v>
      </c>
      <c r="D1854" s="8">
        <v>0</v>
      </c>
      <c r="E1854" s="8">
        <v>0</v>
      </c>
      <c r="F1854" s="8">
        <v>0</v>
      </c>
      <c r="G1854" s="8">
        <v>0</v>
      </c>
      <c r="H1854" s="8">
        <v>0</v>
      </c>
      <c r="I1854" s="8">
        <v>0</v>
      </c>
      <c r="J1854" s="8">
        <v>229</v>
      </c>
      <c r="K1854" s="8">
        <v>105</v>
      </c>
      <c r="L1854" s="8">
        <v>72.5</v>
      </c>
      <c r="M1854" s="8">
        <v>26.25</v>
      </c>
      <c r="N1854" s="8">
        <v>90</v>
      </c>
      <c r="O1854" s="8">
        <v>79</v>
      </c>
      <c r="P1854" s="8">
        <v>0</v>
      </c>
    </row>
    <row r="1855" spans="1:16" x14ac:dyDescent="0.4">
      <c r="A1855" s="8">
        <v>0</v>
      </c>
      <c r="B1855" s="8">
        <v>39</v>
      </c>
      <c r="C1855" s="8">
        <v>1</v>
      </c>
      <c r="D1855" s="8">
        <v>0</v>
      </c>
      <c r="E1855" s="8">
        <v>0</v>
      </c>
      <c r="F1855" s="8">
        <v>0</v>
      </c>
      <c r="G1855" s="8">
        <v>0</v>
      </c>
      <c r="H1855" s="8">
        <v>0</v>
      </c>
      <c r="I1855" s="8">
        <v>0</v>
      </c>
      <c r="J1855" s="8">
        <v>214</v>
      </c>
      <c r="K1855" s="8">
        <v>123</v>
      </c>
      <c r="L1855" s="8">
        <v>78</v>
      </c>
      <c r="M1855" s="8">
        <v>38.06</v>
      </c>
      <c r="N1855" s="8">
        <v>66</v>
      </c>
      <c r="O1855" s="8">
        <v>62</v>
      </c>
      <c r="P1855" s="8">
        <v>0</v>
      </c>
    </row>
    <row r="1856" spans="1:16" x14ac:dyDescent="0.4">
      <c r="A1856" s="8">
        <v>0</v>
      </c>
      <c r="B1856" s="8">
        <v>58</v>
      </c>
      <c r="C1856" s="8">
        <v>1</v>
      </c>
      <c r="D1856" s="8">
        <v>0</v>
      </c>
      <c r="E1856" s="8">
        <v>0</v>
      </c>
      <c r="F1856" s="8">
        <v>1</v>
      </c>
      <c r="G1856" s="8">
        <v>0</v>
      </c>
      <c r="H1856" s="8">
        <v>1</v>
      </c>
      <c r="I1856" s="8">
        <v>1</v>
      </c>
      <c r="J1856" s="8">
        <v>294</v>
      </c>
      <c r="K1856" s="8">
        <v>195</v>
      </c>
      <c r="L1856" s="8">
        <v>90</v>
      </c>
      <c r="M1856" s="8">
        <v>27.73</v>
      </c>
      <c r="N1856" s="8">
        <v>72</v>
      </c>
      <c r="O1856" s="8">
        <v>127</v>
      </c>
      <c r="P1856" s="8">
        <v>0</v>
      </c>
    </row>
    <row r="1857" spans="1:16" x14ac:dyDescent="0.4">
      <c r="A1857" s="8">
        <v>1</v>
      </c>
      <c r="B1857" s="8">
        <v>66</v>
      </c>
      <c r="C1857" s="8">
        <v>3</v>
      </c>
      <c r="D1857" s="8">
        <v>0</v>
      </c>
      <c r="E1857" s="8">
        <v>0</v>
      </c>
      <c r="F1857" s="8">
        <v>0</v>
      </c>
      <c r="G1857" s="8">
        <v>0</v>
      </c>
      <c r="H1857" s="8">
        <v>1</v>
      </c>
      <c r="I1857" s="8">
        <v>0</v>
      </c>
      <c r="J1857" s="8">
        <v>182</v>
      </c>
      <c r="K1857" s="8">
        <v>151</v>
      </c>
      <c r="L1857" s="8">
        <v>88</v>
      </c>
      <c r="M1857" s="8">
        <v>25.22</v>
      </c>
      <c r="N1857" s="8">
        <v>85</v>
      </c>
      <c r="O1857" s="8">
        <v>80</v>
      </c>
      <c r="P1857" s="8">
        <v>1</v>
      </c>
    </row>
    <row r="1858" spans="1:16" x14ac:dyDescent="0.4">
      <c r="A1858" s="8">
        <v>1</v>
      </c>
      <c r="B1858" s="8">
        <v>61</v>
      </c>
      <c r="C1858" s="8">
        <v>4</v>
      </c>
      <c r="D1858" s="8">
        <v>0</v>
      </c>
      <c r="E1858" s="8">
        <v>0</v>
      </c>
      <c r="F1858" s="8">
        <v>1</v>
      </c>
      <c r="G1858" s="8">
        <v>0</v>
      </c>
      <c r="H1858" s="8">
        <v>1</v>
      </c>
      <c r="I1858" s="8">
        <v>0</v>
      </c>
      <c r="J1858" s="8">
        <v>204</v>
      </c>
      <c r="K1858" s="8">
        <v>120</v>
      </c>
      <c r="L1858" s="8">
        <v>67</v>
      </c>
      <c r="M1858" s="8">
        <v>24.84</v>
      </c>
      <c r="N1858" s="8">
        <v>63</v>
      </c>
      <c r="O1858" s="8">
        <v>75</v>
      </c>
      <c r="P1858" s="8">
        <v>0</v>
      </c>
    </row>
    <row r="1859" spans="1:16" x14ac:dyDescent="0.4">
      <c r="A1859" s="8">
        <v>1</v>
      </c>
      <c r="B1859" s="8">
        <v>56</v>
      </c>
      <c r="C1859" s="8">
        <v>1</v>
      </c>
      <c r="D1859" s="8">
        <v>1</v>
      </c>
      <c r="E1859" s="8">
        <v>20</v>
      </c>
      <c r="F1859" s="7" t="s">
        <v>43</v>
      </c>
      <c r="G1859" s="8">
        <v>0</v>
      </c>
      <c r="H1859" s="8">
        <v>0</v>
      </c>
      <c r="I1859" s="8">
        <v>0</v>
      </c>
      <c r="J1859" s="8">
        <v>191</v>
      </c>
      <c r="K1859" s="8">
        <v>130</v>
      </c>
      <c r="L1859" s="8">
        <v>70</v>
      </c>
      <c r="M1859" s="8">
        <v>26.09</v>
      </c>
      <c r="N1859" s="8">
        <v>75</v>
      </c>
      <c r="O1859" s="8">
        <v>97</v>
      </c>
      <c r="P1859" s="8">
        <v>0</v>
      </c>
    </row>
    <row r="1860" spans="1:16" x14ac:dyDescent="0.4">
      <c r="A1860" s="8">
        <v>1</v>
      </c>
      <c r="B1860" s="8">
        <v>60</v>
      </c>
      <c r="C1860" s="8">
        <v>1</v>
      </c>
      <c r="D1860" s="8">
        <v>0</v>
      </c>
      <c r="E1860" s="8">
        <v>0</v>
      </c>
      <c r="F1860" s="8">
        <v>0</v>
      </c>
      <c r="G1860" s="8">
        <v>0</v>
      </c>
      <c r="H1860" s="8">
        <v>0</v>
      </c>
      <c r="I1860" s="8">
        <v>0</v>
      </c>
      <c r="J1860" s="8">
        <v>241</v>
      </c>
      <c r="K1860" s="8">
        <v>119.5</v>
      </c>
      <c r="L1860" s="8">
        <v>79</v>
      </c>
      <c r="M1860" s="8">
        <v>24.66</v>
      </c>
      <c r="N1860" s="8">
        <v>60</v>
      </c>
      <c r="O1860" s="8">
        <v>78</v>
      </c>
      <c r="P1860" s="8">
        <v>0</v>
      </c>
    </row>
    <row r="1861" spans="1:16" x14ac:dyDescent="0.4">
      <c r="A1861" s="8">
        <v>0</v>
      </c>
      <c r="B1861" s="8">
        <v>67</v>
      </c>
      <c r="C1861" s="8">
        <v>2</v>
      </c>
      <c r="D1861" s="8">
        <v>1</v>
      </c>
      <c r="E1861" s="8">
        <v>3</v>
      </c>
      <c r="F1861" s="8">
        <v>0</v>
      </c>
      <c r="G1861" s="8">
        <v>0</v>
      </c>
      <c r="H1861" s="8">
        <v>1</v>
      </c>
      <c r="I1861" s="8">
        <v>0</v>
      </c>
      <c r="J1861" s="8">
        <v>326</v>
      </c>
      <c r="K1861" s="8">
        <v>157.5</v>
      </c>
      <c r="L1861" s="8">
        <v>78</v>
      </c>
      <c r="M1861" s="8">
        <v>24.63</v>
      </c>
      <c r="N1861" s="8">
        <v>85</v>
      </c>
      <c r="O1861" s="8">
        <v>77</v>
      </c>
      <c r="P1861" s="8">
        <v>0</v>
      </c>
    </row>
    <row r="1862" spans="1:16" x14ac:dyDescent="0.4">
      <c r="A1862" s="8">
        <v>0</v>
      </c>
      <c r="B1862" s="8">
        <v>39</v>
      </c>
      <c r="C1862" s="8">
        <v>3</v>
      </c>
      <c r="D1862" s="8">
        <v>1</v>
      </c>
      <c r="E1862" s="8">
        <v>5</v>
      </c>
      <c r="F1862" s="8">
        <v>0</v>
      </c>
      <c r="G1862" s="8">
        <v>0</v>
      </c>
      <c r="H1862" s="8">
        <v>0</v>
      </c>
      <c r="I1862" s="8">
        <v>0</v>
      </c>
      <c r="J1862" s="8">
        <v>184</v>
      </c>
      <c r="K1862" s="8">
        <v>96</v>
      </c>
      <c r="L1862" s="8">
        <v>72</v>
      </c>
      <c r="M1862" s="8">
        <v>18.16</v>
      </c>
      <c r="N1862" s="8">
        <v>100</v>
      </c>
      <c r="O1862" s="7" t="s">
        <v>43</v>
      </c>
      <c r="P1862" s="8">
        <v>0</v>
      </c>
    </row>
    <row r="1863" spans="1:16" x14ac:dyDescent="0.4">
      <c r="A1863" s="8">
        <v>0</v>
      </c>
      <c r="B1863" s="8">
        <v>60</v>
      </c>
      <c r="C1863" s="8">
        <v>1</v>
      </c>
      <c r="D1863" s="8">
        <v>0</v>
      </c>
      <c r="E1863" s="8">
        <v>0</v>
      </c>
      <c r="F1863" s="7" t="s">
        <v>43</v>
      </c>
      <c r="G1863" s="8">
        <v>0</v>
      </c>
      <c r="H1863" s="8">
        <v>1</v>
      </c>
      <c r="I1863" s="8">
        <v>0</v>
      </c>
      <c r="J1863" s="8">
        <v>273</v>
      </c>
      <c r="K1863" s="8">
        <v>176</v>
      </c>
      <c r="L1863" s="8">
        <v>84</v>
      </c>
      <c r="M1863" s="8">
        <v>22.17</v>
      </c>
      <c r="N1863" s="8">
        <v>66</v>
      </c>
      <c r="O1863" s="8">
        <v>79</v>
      </c>
      <c r="P1863" s="8">
        <v>0</v>
      </c>
    </row>
    <row r="1864" spans="1:16" x14ac:dyDescent="0.4">
      <c r="A1864" s="8">
        <v>1</v>
      </c>
      <c r="B1864" s="8">
        <v>42</v>
      </c>
      <c r="C1864" s="8">
        <v>3</v>
      </c>
      <c r="D1864" s="8">
        <v>0</v>
      </c>
      <c r="E1864" s="8">
        <v>0</v>
      </c>
      <c r="F1864" s="8">
        <v>0</v>
      </c>
      <c r="G1864" s="8">
        <v>0</v>
      </c>
      <c r="H1864" s="8">
        <v>0</v>
      </c>
      <c r="I1864" s="8">
        <v>0</v>
      </c>
      <c r="J1864" s="8">
        <v>283</v>
      </c>
      <c r="K1864" s="8">
        <v>137</v>
      </c>
      <c r="L1864" s="8">
        <v>91</v>
      </c>
      <c r="M1864" s="8">
        <v>25.41</v>
      </c>
      <c r="N1864" s="8">
        <v>75</v>
      </c>
      <c r="O1864" s="8">
        <v>67</v>
      </c>
      <c r="P1864" s="8">
        <v>0</v>
      </c>
    </row>
    <row r="1865" spans="1:16" x14ac:dyDescent="0.4">
      <c r="A1865" s="8">
        <v>0</v>
      </c>
      <c r="B1865" s="8">
        <v>50</v>
      </c>
      <c r="C1865" s="8">
        <v>2</v>
      </c>
      <c r="D1865" s="8">
        <v>1</v>
      </c>
      <c r="E1865" s="8">
        <v>20</v>
      </c>
      <c r="F1865" s="8">
        <v>0</v>
      </c>
      <c r="G1865" s="8">
        <v>0</v>
      </c>
      <c r="H1865" s="8">
        <v>0</v>
      </c>
      <c r="I1865" s="8">
        <v>0</v>
      </c>
      <c r="J1865" s="8">
        <v>235</v>
      </c>
      <c r="K1865" s="8">
        <v>121</v>
      </c>
      <c r="L1865" s="8">
        <v>78</v>
      </c>
      <c r="M1865" s="8">
        <v>23.01</v>
      </c>
      <c r="N1865" s="8">
        <v>52</v>
      </c>
      <c r="O1865" s="8">
        <v>78</v>
      </c>
      <c r="P1865" s="8">
        <v>0</v>
      </c>
    </row>
    <row r="1866" spans="1:16" x14ac:dyDescent="0.4">
      <c r="A1866" s="8">
        <v>1</v>
      </c>
      <c r="B1866" s="8">
        <v>50</v>
      </c>
      <c r="C1866" s="8">
        <v>1</v>
      </c>
      <c r="D1866" s="8">
        <v>0</v>
      </c>
      <c r="E1866" s="8">
        <v>0</v>
      </c>
      <c r="F1866" s="8">
        <v>0</v>
      </c>
      <c r="G1866" s="8">
        <v>0</v>
      </c>
      <c r="H1866" s="8">
        <v>0</v>
      </c>
      <c r="I1866" s="8">
        <v>0</v>
      </c>
      <c r="J1866" s="8">
        <v>227</v>
      </c>
      <c r="K1866" s="8">
        <v>114</v>
      </c>
      <c r="L1866" s="8">
        <v>87</v>
      </c>
      <c r="M1866" s="8">
        <v>33.1</v>
      </c>
      <c r="N1866" s="8">
        <v>92</v>
      </c>
      <c r="O1866" s="8">
        <v>120</v>
      </c>
      <c r="P1866" s="8">
        <v>0</v>
      </c>
    </row>
    <row r="1867" spans="1:16" x14ac:dyDescent="0.4">
      <c r="A1867" s="8">
        <v>0</v>
      </c>
      <c r="B1867" s="8">
        <v>43</v>
      </c>
      <c r="C1867" s="8">
        <v>1</v>
      </c>
      <c r="D1867" s="8">
        <v>0</v>
      </c>
      <c r="E1867" s="8">
        <v>0</v>
      </c>
      <c r="F1867" s="8">
        <v>0</v>
      </c>
      <c r="G1867" s="8">
        <v>0</v>
      </c>
      <c r="H1867" s="8">
        <v>0</v>
      </c>
      <c r="I1867" s="8">
        <v>0</v>
      </c>
      <c r="J1867" s="8">
        <v>249</v>
      </c>
      <c r="K1867" s="8">
        <v>155</v>
      </c>
      <c r="L1867" s="8">
        <v>93.5</v>
      </c>
      <c r="M1867" s="8">
        <v>21.99</v>
      </c>
      <c r="N1867" s="8">
        <v>85</v>
      </c>
      <c r="O1867" s="8">
        <v>115</v>
      </c>
      <c r="P1867" s="8">
        <v>0</v>
      </c>
    </row>
    <row r="1868" spans="1:16" x14ac:dyDescent="0.4">
      <c r="A1868" s="8">
        <v>0</v>
      </c>
      <c r="B1868" s="8">
        <v>42</v>
      </c>
      <c r="C1868" s="8">
        <v>3</v>
      </c>
      <c r="D1868" s="8">
        <v>0</v>
      </c>
      <c r="E1868" s="8">
        <v>0</v>
      </c>
      <c r="F1868" s="8">
        <v>0</v>
      </c>
      <c r="G1868" s="8">
        <v>0</v>
      </c>
      <c r="H1868" s="8">
        <v>0</v>
      </c>
      <c r="I1868" s="8">
        <v>0</v>
      </c>
      <c r="J1868" s="8">
        <v>252</v>
      </c>
      <c r="K1868" s="8">
        <v>102</v>
      </c>
      <c r="L1868" s="8">
        <v>72.5</v>
      </c>
      <c r="M1868" s="8">
        <v>22.85</v>
      </c>
      <c r="N1868" s="8">
        <v>60</v>
      </c>
      <c r="O1868" s="7" t="s">
        <v>43</v>
      </c>
      <c r="P1868" s="8">
        <v>0</v>
      </c>
    </row>
    <row r="1869" spans="1:16" x14ac:dyDescent="0.4">
      <c r="A1869" s="8">
        <v>1</v>
      </c>
      <c r="B1869" s="8">
        <v>57</v>
      </c>
      <c r="C1869" s="8">
        <v>3</v>
      </c>
      <c r="D1869" s="8">
        <v>0</v>
      </c>
      <c r="E1869" s="8">
        <v>0</v>
      </c>
      <c r="F1869" s="8">
        <v>0</v>
      </c>
      <c r="G1869" s="8">
        <v>0</v>
      </c>
      <c r="H1869" s="8">
        <v>0</v>
      </c>
      <c r="I1869" s="8">
        <v>0</v>
      </c>
      <c r="J1869" s="8">
        <v>235</v>
      </c>
      <c r="K1869" s="8">
        <v>124</v>
      </c>
      <c r="L1869" s="8">
        <v>77</v>
      </c>
      <c r="M1869" s="8">
        <v>24.19</v>
      </c>
      <c r="N1869" s="8">
        <v>100</v>
      </c>
      <c r="O1869" s="8">
        <v>86</v>
      </c>
      <c r="P1869" s="8">
        <v>0</v>
      </c>
    </row>
    <row r="1870" spans="1:16" x14ac:dyDescent="0.4">
      <c r="A1870" s="8">
        <v>0</v>
      </c>
      <c r="B1870" s="8">
        <v>56</v>
      </c>
      <c r="C1870" s="8">
        <v>3</v>
      </c>
      <c r="D1870" s="8">
        <v>0</v>
      </c>
      <c r="E1870" s="8">
        <v>0</v>
      </c>
      <c r="F1870" s="8">
        <v>0</v>
      </c>
      <c r="G1870" s="8">
        <v>0</v>
      </c>
      <c r="H1870" s="8">
        <v>0</v>
      </c>
      <c r="I1870" s="8">
        <v>0</v>
      </c>
      <c r="J1870" s="8">
        <v>344</v>
      </c>
      <c r="K1870" s="8">
        <v>119</v>
      </c>
      <c r="L1870" s="8">
        <v>82</v>
      </c>
      <c r="M1870" s="8">
        <v>26.82</v>
      </c>
      <c r="N1870" s="8">
        <v>80</v>
      </c>
      <c r="O1870" s="8">
        <v>105</v>
      </c>
      <c r="P1870" s="8">
        <v>0</v>
      </c>
    </row>
    <row r="1871" spans="1:16" x14ac:dyDescent="0.4">
      <c r="A1871" s="8">
        <v>1</v>
      </c>
      <c r="B1871" s="8">
        <v>43</v>
      </c>
      <c r="C1871" s="8">
        <v>1</v>
      </c>
      <c r="D1871" s="8">
        <v>0</v>
      </c>
      <c r="E1871" s="8">
        <v>0</v>
      </c>
      <c r="F1871" s="8">
        <v>0</v>
      </c>
      <c r="G1871" s="8">
        <v>0</v>
      </c>
      <c r="H1871" s="8">
        <v>0</v>
      </c>
      <c r="I1871" s="8">
        <v>0</v>
      </c>
      <c r="J1871" s="8">
        <v>126</v>
      </c>
      <c r="K1871" s="8">
        <v>152</v>
      </c>
      <c r="L1871" s="8">
        <v>96.5</v>
      </c>
      <c r="M1871" s="8">
        <v>25.65</v>
      </c>
      <c r="N1871" s="8">
        <v>86</v>
      </c>
      <c r="O1871" s="7" t="s">
        <v>43</v>
      </c>
      <c r="P1871" s="8">
        <v>0</v>
      </c>
    </row>
    <row r="1872" spans="1:16" x14ac:dyDescent="0.4">
      <c r="A1872" s="8">
        <v>0</v>
      </c>
      <c r="B1872" s="8">
        <v>47</v>
      </c>
      <c r="C1872" s="8">
        <v>2</v>
      </c>
      <c r="D1872" s="8">
        <v>1</v>
      </c>
      <c r="E1872" s="7" t="s">
        <v>43</v>
      </c>
      <c r="F1872" s="8">
        <v>0</v>
      </c>
      <c r="G1872" s="8">
        <v>0</v>
      </c>
      <c r="H1872" s="8">
        <v>0</v>
      </c>
      <c r="I1872" s="8">
        <v>0</v>
      </c>
      <c r="J1872" s="8">
        <v>365</v>
      </c>
      <c r="K1872" s="8">
        <v>127</v>
      </c>
      <c r="L1872" s="8">
        <v>76</v>
      </c>
      <c r="M1872" s="8">
        <v>24.44</v>
      </c>
      <c r="N1872" s="8">
        <v>72</v>
      </c>
      <c r="O1872" s="8">
        <v>80</v>
      </c>
      <c r="P1872" s="8">
        <v>0</v>
      </c>
    </row>
    <row r="1873" spans="1:16" x14ac:dyDescent="0.4">
      <c r="A1873" s="8">
        <v>0</v>
      </c>
      <c r="B1873" s="8">
        <v>56</v>
      </c>
      <c r="C1873" s="8">
        <v>2</v>
      </c>
      <c r="D1873" s="8">
        <v>1</v>
      </c>
      <c r="E1873" s="8">
        <v>5</v>
      </c>
      <c r="F1873" s="8">
        <v>0</v>
      </c>
      <c r="G1873" s="8">
        <v>0</v>
      </c>
      <c r="H1873" s="8">
        <v>0</v>
      </c>
      <c r="I1873" s="8">
        <v>0</v>
      </c>
      <c r="J1873" s="8">
        <v>310</v>
      </c>
      <c r="K1873" s="8">
        <v>128.5</v>
      </c>
      <c r="L1873" s="8">
        <v>82</v>
      </c>
      <c r="M1873" s="8">
        <v>25.36</v>
      </c>
      <c r="N1873" s="8">
        <v>70</v>
      </c>
      <c r="O1873" s="8">
        <v>85</v>
      </c>
      <c r="P1873" s="8">
        <v>0</v>
      </c>
    </row>
    <row r="1874" spans="1:16" x14ac:dyDescent="0.4">
      <c r="A1874" s="8">
        <v>0</v>
      </c>
      <c r="B1874" s="8">
        <v>36</v>
      </c>
      <c r="C1874" s="8">
        <v>2</v>
      </c>
      <c r="D1874" s="8">
        <v>0</v>
      </c>
      <c r="E1874" s="8">
        <v>0</v>
      </c>
      <c r="F1874" s="8">
        <v>0</v>
      </c>
      <c r="G1874" s="8">
        <v>0</v>
      </c>
      <c r="H1874" s="8">
        <v>0</v>
      </c>
      <c r="I1874" s="8">
        <v>0</v>
      </c>
      <c r="J1874" s="8">
        <v>213</v>
      </c>
      <c r="K1874" s="8">
        <v>126</v>
      </c>
      <c r="L1874" s="8">
        <v>80</v>
      </c>
      <c r="M1874" s="8">
        <v>19.53</v>
      </c>
      <c r="N1874" s="8">
        <v>95</v>
      </c>
      <c r="O1874" s="8">
        <v>79</v>
      </c>
      <c r="P1874" s="8">
        <v>0</v>
      </c>
    </row>
    <row r="1875" spans="1:16" x14ac:dyDescent="0.4">
      <c r="A1875" s="8">
        <v>1</v>
      </c>
      <c r="B1875" s="8">
        <v>63</v>
      </c>
      <c r="C1875" s="8">
        <v>2</v>
      </c>
      <c r="D1875" s="8">
        <v>0</v>
      </c>
      <c r="E1875" s="8">
        <v>0</v>
      </c>
      <c r="F1875" s="8">
        <v>0</v>
      </c>
      <c r="G1875" s="8">
        <v>0</v>
      </c>
      <c r="H1875" s="8">
        <v>0</v>
      </c>
      <c r="I1875" s="8">
        <v>0</v>
      </c>
      <c r="J1875" s="8">
        <v>233</v>
      </c>
      <c r="K1875" s="8">
        <v>130</v>
      </c>
      <c r="L1875" s="8">
        <v>81</v>
      </c>
      <c r="M1875" s="8">
        <v>25.82</v>
      </c>
      <c r="N1875" s="8">
        <v>80</v>
      </c>
      <c r="O1875" s="8">
        <v>81</v>
      </c>
      <c r="P1875" s="8">
        <v>0</v>
      </c>
    </row>
    <row r="1876" spans="1:16" x14ac:dyDescent="0.4">
      <c r="A1876" s="8">
        <v>0</v>
      </c>
      <c r="B1876" s="8">
        <v>62</v>
      </c>
      <c r="C1876" s="8">
        <v>4</v>
      </c>
      <c r="D1876" s="8">
        <v>1</v>
      </c>
      <c r="E1876" s="8">
        <v>3</v>
      </c>
      <c r="F1876" s="8">
        <v>0</v>
      </c>
      <c r="G1876" s="8">
        <v>0</v>
      </c>
      <c r="H1876" s="8">
        <v>1</v>
      </c>
      <c r="I1876" s="8">
        <v>0</v>
      </c>
      <c r="J1876" s="8">
        <v>298</v>
      </c>
      <c r="K1876" s="8">
        <v>137</v>
      </c>
      <c r="L1876" s="8">
        <v>85</v>
      </c>
      <c r="M1876" s="8">
        <v>26.73</v>
      </c>
      <c r="N1876" s="8">
        <v>76</v>
      </c>
      <c r="O1876" s="8">
        <v>87</v>
      </c>
      <c r="P1876" s="8">
        <v>0</v>
      </c>
    </row>
    <row r="1877" spans="1:16" x14ac:dyDescent="0.4">
      <c r="A1877" s="8">
        <v>0</v>
      </c>
      <c r="B1877" s="8">
        <v>44</v>
      </c>
      <c r="C1877" s="8">
        <v>1</v>
      </c>
      <c r="D1877" s="8">
        <v>0</v>
      </c>
      <c r="E1877" s="8">
        <v>0</v>
      </c>
      <c r="F1877" s="8">
        <v>0</v>
      </c>
      <c r="G1877" s="8">
        <v>0</v>
      </c>
      <c r="H1877" s="8">
        <v>0</v>
      </c>
      <c r="I1877" s="8">
        <v>0</v>
      </c>
      <c r="J1877" s="8">
        <v>229</v>
      </c>
      <c r="K1877" s="8">
        <v>119</v>
      </c>
      <c r="L1877" s="8">
        <v>75.5</v>
      </c>
      <c r="M1877" s="8">
        <v>25.09</v>
      </c>
      <c r="N1877" s="8">
        <v>70</v>
      </c>
      <c r="O1877" s="8">
        <v>88</v>
      </c>
      <c r="P1877" s="8">
        <v>1</v>
      </c>
    </row>
    <row r="1878" spans="1:16" x14ac:dyDescent="0.4">
      <c r="A1878" s="8">
        <v>0</v>
      </c>
      <c r="B1878" s="8">
        <v>41</v>
      </c>
      <c r="C1878" s="8">
        <v>2</v>
      </c>
      <c r="D1878" s="8">
        <v>1</v>
      </c>
      <c r="E1878" s="8">
        <v>9</v>
      </c>
      <c r="F1878" s="8">
        <v>0</v>
      </c>
      <c r="G1878" s="8">
        <v>0</v>
      </c>
      <c r="H1878" s="8">
        <v>0</v>
      </c>
      <c r="I1878" s="8">
        <v>0</v>
      </c>
      <c r="J1878" s="8">
        <v>200</v>
      </c>
      <c r="K1878" s="8">
        <v>124</v>
      </c>
      <c r="L1878" s="8">
        <v>76</v>
      </c>
      <c r="M1878" s="8">
        <v>24.2</v>
      </c>
      <c r="N1878" s="8">
        <v>80</v>
      </c>
      <c r="O1878" s="8">
        <v>86</v>
      </c>
      <c r="P1878" s="8">
        <v>0</v>
      </c>
    </row>
    <row r="1879" spans="1:16" x14ac:dyDescent="0.4">
      <c r="A1879" s="8">
        <v>0</v>
      </c>
      <c r="B1879" s="8">
        <v>56</v>
      </c>
      <c r="C1879" s="8">
        <v>1</v>
      </c>
      <c r="D1879" s="8">
        <v>0</v>
      </c>
      <c r="E1879" s="8">
        <v>0</v>
      </c>
      <c r="F1879" s="8">
        <v>0</v>
      </c>
      <c r="G1879" s="8">
        <v>0</v>
      </c>
      <c r="H1879" s="8">
        <v>1</v>
      </c>
      <c r="I1879" s="8">
        <v>0</v>
      </c>
      <c r="J1879" s="8">
        <v>301</v>
      </c>
      <c r="K1879" s="8">
        <v>127.5</v>
      </c>
      <c r="L1879" s="8">
        <v>91.5</v>
      </c>
      <c r="M1879" s="8">
        <v>25.39</v>
      </c>
      <c r="N1879" s="8">
        <v>80</v>
      </c>
      <c r="O1879" s="8">
        <v>74</v>
      </c>
      <c r="P1879" s="8">
        <v>0</v>
      </c>
    </row>
    <row r="1880" spans="1:16" x14ac:dyDescent="0.4">
      <c r="A1880" s="8">
        <v>1</v>
      </c>
      <c r="B1880" s="8">
        <v>56</v>
      </c>
      <c r="C1880" s="8">
        <v>1</v>
      </c>
      <c r="D1880" s="8">
        <v>1</v>
      </c>
      <c r="E1880" s="8">
        <v>20</v>
      </c>
      <c r="F1880" s="8">
        <v>0</v>
      </c>
      <c r="G1880" s="8">
        <v>0</v>
      </c>
      <c r="H1880" s="8">
        <v>1</v>
      </c>
      <c r="I1880" s="8">
        <v>0</v>
      </c>
      <c r="J1880" s="8">
        <v>217</v>
      </c>
      <c r="K1880" s="8">
        <v>200</v>
      </c>
      <c r="L1880" s="8">
        <v>120</v>
      </c>
      <c r="M1880" s="8">
        <v>33.71</v>
      </c>
      <c r="N1880" s="8">
        <v>68</v>
      </c>
      <c r="O1880" s="8">
        <v>72</v>
      </c>
      <c r="P1880" s="8">
        <v>1</v>
      </c>
    </row>
    <row r="1881" spans="1:16" x14ac:dyDescent="0.4">
      <c r="A1881" s="8">
        <v>0</v>
      </c>
      <c r="B1881" s="8">
        <v>61</v>
      </c>
      <c r="C1881" s="8">
        <v>1</v>
      </c>
      <c r="D1881" s="8">
        <v>0</v>
      </c>
      <c r="E1881" s="8">
        <v>0</v>
      </c>
      <c r="F1881" s="8">
        <v>0</v>
      </c>
      <c r="G1881" s="8">
        <v>0</v>
      </c>
      <c r="H1881" s="8">
        <v>0</v>
      </c>
      <c r="I1881" s="8">
        <v>0</v>
      </c>
      <c r="J1881" s="7" t="s">
        <v>43</v>
      </c>
      <c r="K1881" s="8">
        <v>115</v>
      </c>
      <c r="L1881" s="8">
        <v>60</v>
      </c>
      <c r="M1881" s="8">
        <v>25.5</v>
      </c>
      <c r="N1881" s="8">
        <v>76</v>
      </c>
      <c r="O1881" s="8">
        <v>99</v>
      </c>
      <c r="P1881" s="8">
        <v>0</v>
      </c>
    </row>
    <row r="1882" spans="1:16" x14ac:dyDescent="0.4">
      <c r="A1882" s="8">
        <v>0</v>
      </c>
      <c r="B1882" s="8">
        <v>50</v>
      </c>
      <c r="C1882" s="8">
        <v>1</v>
      </c>
      <c r="D1882" s="8">
        <v>1</v>
      </c>
      <c r="E1882" s="8">
        <v>30</v>
      </c>
      <c r="F1882" s="8">
        <v>0</v>
      </c>
      <c r="G1882" s="8">
        <v>0</v>
      </c>
      <c r="H1882" s="8">
        <v>1</v>
      </c>
      <c r="I1882" s="8">
        <v>0</v>
      </c>
      <c r="J1882" s="8">
        <v>287</v>
      </c>
      <c r="K1882" s="8">
        <v>147.5</v>
      </c>
      <c r="L1882" s="8">
        <v>87.5</v>
      </c>
      <c r="M1882" s="8">
        <v>30.36</v>
      </c>
      <c r="N1882" s="8">
        <v>64</v>
      </c>
      <c r="O1882" s="8">
        <v>72</v>
      </c>
      <c r="P1882" s="8">
        <v>0</v>
      </c>
    </row>
    <row r="1883" spans="1:16" x14ac:dyDescent="0.4">
      <c r="A1883" s="8">
        <v>0</v>
      </c>
      <c r="B1883" s="8">
        <v>55</v>
      </c>
      <c r="C1883" s="8">
        <v>1</v>
      </c>
      <c r="D1883" s="8">
        <v>0</v>
      </c>
      <c r="E1883" s="8">
        <v>0</v>
      </c>
      <c r="F1883" s="8">
        <v>0</v>
      </c>
      <c r="G1883" s="8">
        <v>0</v>
      </c>
      <c r="H1883" s="8">
        <v>0</v>
      </c>
      <c r="I1883" s="8">
        <v>0</v>
      </c>
      <c r="J1883" s="8">
        <v>310</v>
      </c>
      <c r="K1883" s="8">
        <v>135</v>
      </c>
      <c r="L1883" s="8">
        <v>76.5</v>
      </c>
      <c r="M1883" s="8">
        <v>26.31</v>
      </c>
      <c r="N1883" s="8">
        <v>110</v>
      </c>
      <c r="O1883" s="8">
        <v>74</v>
      </c>
      <c r="P1883" s="8">
        <v>0</v>
      </c>
    </row>
    <row r="1884" spans="1:16" x14ac:dyDescent="0.4">
      <c r="A1884" s="8">
        <v>0</v>
      </c>
      <c r="B1884" s="8">
        <v>38</v>
      </c>
      <c r="C1884" s="8">
        <v>2</v>
      </c>
      <c r="D1884" s="8">
        <v>0</v>
      </c>
      <c r="E1884" s="8">
        <v>0</v>
      </c>
      <c r="F1884" s="8">
        <v>0</v>
      </c>
      <c r="G1884" s="8">
        <v>0</v>
      </c>
      <c r="H1884" s="8">
        <v>0</v>
      </c>
      <c r="I1884" s="8">
        <v>0</v>
      </c>
      <c r="J1884" s="8">
        <v>251</v>
      </c>
      <c r="K1884" s="8">
        <v>126</v>
      </c>
      <c r="L1884" s="8">
        <v>76</v>
      </c>
      <c r="M1884" s="8">
        <v>29.19</v>
      </c>
      <c r="N1884" s="8">
        <v>60</v>
      </c>
      <c r="O1884" s="8">
        <v>66</v>
      </c>
      <c r="P1884" s="8">
        <v>0</v>
      </c>
    </row>
    <row r="1885" spans="1:16" x14ac:dyDescent="0.4">
      <c r="A1885" s="8">
        <v>0</v>
      </c>
      <c r="B1885" s="8">
        <v>40</v>
      </c>
      <c r="C1885" s="8">
        <v>1</v>
      </c>
      <c r="D1885" s="8">
        <v>0</v>
      </c>
      <c r="E1885" s="8">
        <v>0</v>
      </c>
      <c r="F1885" s="8">
        <v>0</v>
      </c>
      <c r="G1885" s="8">
        <v>0</v>
      </c>
      <c r="H1885" s="8">
        <v>0</v>
      </c>
      <c r="I1885" s="8">
        <v>0</v>
      </c>
      <c r="J1885" s="8">
        <v>236</v>
      </c>
      <c r="K1885" s="8">
        <v>98</v>
      </c>
      <c r="L1885" s="8">
        <v>75</v>
      </c>
      <c r="M1885" s="8">
        <v>26.63</v>
      </c>
      <c r="N1885" s="8">
        <v>70</v>
      </c>
      <c r="O1885" s="7" t="s">
        <v>43</v>
      </c>
      <c r="P1885" s="8">
        <v>0</v>
      </c>
    </row>
    <row r="1886" spans="1:16" x14ac:dyDescent="0.4">
      <c r="A1886" s="8">
        <v>0</v>
      </c>
      <c r="B1886" s="8">
        <v>47</v>
      </c>
      <c r="C1886" s="8">
        <v>1</v>
      </c>
      <c r="D1886" s="8">
        <v>1</v>
      </c>
      <c r="E1886" s="8">
        <v>40</v>
      </c>
      <c r="F1886" s="8">
        <v>0</v>
      </c>
      <c r="G1886" s="8">
        <v>0</v>
      </c>
      <c r="H1886" s="8">
        <v>0</v>
      </c>
      <c r="I1886" s="8">
        <v>0</v>
      </c>
      <c r="J1886" s="8">
        <v>221</v>
      </c>
      <c r="K1886" s="8">
        <v>144</v>
      </c>
      <c r="L1886" s="8">
        <v>91</v>
      </c>
      <c r="M1886" s="8">
        <v>35.78</v>
      </c>
      <c r="N1886" s="8">
        <v>85</v>
      </c>
      <c r="O1886" s="8">
        <v>66</v>
      </c>
      <c r="P1886" s="8">
        <v>0</v>
      </c>
    </row>
    <row r="1887" spans="1:16" x14ac:dyDescent="0.4">
      <c r="A1887" s="8">
        <v>1</v>
      </c>
      <c r="B1887" s="8">
        <v>49</v>
      </c>
      <c r="C1887" s="8">
        <v>1</v>
      </c>
      <c r="D1887" s="8">
        <v>1</v>
      </c>
      <c r="E1887" s="8">
        <v>20</v>
      </c>
      <c r="F1887" s="8">
        <v>0</v>
      </c>
      <c r="G1887" s="8">
        <v>0</v>
      </c>
      <c r="H1887" s="8">
        <v>0</v>
      </c>
      <c r="I1887" s="8">
        <v>0</v>
      </c>
      <c r="J1887" s="8">
        <v>222</v>
      </c>
      <c r="K1887" s="8">
        <v>124</v>
      </c>
      <c r="L1887" s="8">
        <v>86</v>
      </c>
      <c r="M1887" s="8">
        <v>27.25</v>
      </c>
      <c r="N1887" s="8">
        <v>80</v>
      </c>
      <c r="O1887" s="7" t="s">
        <v>43</v>
      </c>
      <c r="P1887" s="8">
        <v>0</v>
      </c>
    </row>
    <row r="1888" spans="1:16" x14ac:dyDescent="0.4">
      <c r="A1888" s="8">
        <v>1</v>
      </c>
      <c r="B1888" s="8">
        <v>54</v>
      </c>
      <c r="C1888" s="8">
        <v>2</v>
      </c>
      <c r="D1888" s="8">
        <v>1</v>
      </c>
      <c r="E1888" s="8">
        <v>30</v>
      </c>
      <c r="F1888" s="8">
        <v>0</v>
      </c>
      <c r="G1888" s="8">
        <v>0</v>
      </c>
      <c r="H1888" s="8">
        <v>0</v>
      </c>
      <c r="I1888" s="8">
        <v>0</v>
      </c>
      <c r="J1888" s="8">
        <v>219</v>
      </c>
      <c r="K1888" s="8">
        <v>113</v>
      </c>
      <c r="L1888" s="8">
        <v>70</v>
      </c>
      <c r="M1888" s="8">
        <v>20.41</v>
      </c>
      <c r="N1888" s="8">
        <v>80</v>
      </c>
      <c r="O1888" s="8">
        <v>53</v>
      </c>
      <c r="P1888" s="8">
        <v>0</v>
      </c>
    </row>
    <row r="1889" spans="1:16" x14ac:dyDescent="0.4">
      <c r="A1889" s="8">
        <v>0</v>
      </c>
      <c r="B1889" s="8">
        <v>40</v>
      </c>
      <c r="C1889" s="8">
        <v>1</v>
      </c>
      <c r="D1889" s="8">
        <v>0</v>
      </c>
      <c r="E1889" s="8">
        <v>0</v>
      </c>
      <c r="F1889" s="8">
        <v>0</v>
      </c>
      <c r="G1889" s="8">
        <v>0</v>
      </c>
      <c r="H1889" s="8">
        <v>0</v>
      </c>
      <c r="I1889" s="8">
        <v>0</v>
      </c>
      <c r="J1889" s="8">
        <v>290</v>
      </c>
      <c r="K1889" s="8">
        <v>125</v>
      </c>
      <c r="L1889" s="8">
        <v>90</v>
      </c>
      <c r="M1889" s="8">
        <v>32.81</v>
      </c>
      <c r="N1889" s="8">
        <v>85</v>
      </c>
      <c r="O1889" s="8">
        <v>87</v>
      </c>
      <c r="P1889" s="8">
        <v>0</v>
      </c>
    </row>
    <row r="1890" spans="1:16" x14ac:dyDescent="0.4">
      <c r="A1890" s="8">
        <v>1</v>
      </c>
      <c r="B1890" s="8">
        <v>63</v>
      </c>
      <c r="C1890" s="8">
        <v>1</v>
      </c>
      <c r="D1890" s="8">
        <v>1</v>
      </c>
      <c r="E1890" s="8">
        <v>30</v>
      </c>
      <c r="F1890" s="8">
        <v>0</v>
      </c>
      <c r="G1890" s="8">
        <v>0</v>
      </c>
      <c r="H1890" s="8">
        <v>1</v>
      </c>
      <c r="I1890" s="8">
        <v>0</v>
      </c>
      <c r="J1890" s="8">
        <v>225</v>
      </c>
      <c r="K1890" s="8">
        <v>146</v>
      </c>
      <c r="L1890" s="8">
        <v>82</v>
      </c>
      <c r="M1890" s="8">
        <v>27.17</v>
      </c>
      <c r="N1890" s="8">
        <v>70</v>
      </c>
      <c r="O1890" s="8">
        <v>85</v>
      </c>
      <c r="P1890" s="8">
        <v>1</v>
      </c>
    </row>
    <row r="1891" spans="1:16" x14ac:dyDescent="0.4">
      <c r="A1891" s="8">
        <v>0</v>
      </c>
      <c r="B1891" s="8">
        <v>65</v>
      </c>
      <c r="C1891" s="8">
        <v>1</v>
      </c>
      <c r="D1891" s="8">
        <v>0</v>
      </c>
      <c r="E1891" s="8">
        <v>0</v>
      </c>
      <c r="F1891" s="8">
        <v>0</v>
      </c>
      <c r="G1891" s="8">
        <v>0</v>
      </c>
      <c r="H1891" s="8">
        <v>0</v>
      </c>
      <c r="I1891" s="8">
        <v>0</v>
      </c>
      <c r="J1891" s="8">
        <v>288</v>
      </c>
      <c r="K1891" s="8">
        <v>146</v>
      </c>
      <c r="L1891" s="8">
        <v>94.5</v>
      </c>
      <c r="M1891" s="8">
        <v>26.54</v>
      </c>
      <c r="N1891" s="8">
        <v>80</v>
      </c>
      <c r="O1891" s="8">
        <v>74</v>
      </c>
      <c r="P1891" s="8">
        <v>0</v>
      </c>
    </row>
    <row r="1892" spans="1:16" x14ac:dyDescent="0.4">
      <c r="A1892" s="8">
        <v>0</v>
      </c>
      <c r="B1892" s="8">
        <v>50</v>
      </c>
      <c r="C1892" s="8">
        <v>2</v>
      </c>
      <c r="D1892" s="8">
        <v>0</v>
      </c>
      <c r="E1892" s="8">
        <v>0</v>
      </c>
      <c r="F1892" s="8">
        <v>0</v>
      </c>
      <c r="G1892" s="8">
        <v>0</v>
      </c>
      <c r="H1892" s="8">
        <v>0</v>
      </c>
      <c r="I1892" s="8">
        <v>0</v>
      </c>
      <c r="J1892" s="8">
        <v>225</v>
      </c>
      <c r="K1892" s="8">
        <v>132</v>
      </c>
      <c r="L1892" s="8">
        <v>81</v>
      </c>
      <c r="M1892" s="8">
        <v>23.62</v>
      </c>
      <c r="N1892" s="8">
        <v>74</v>
      </c>
      <c r="O1892" s="8">
        <v>103</v>
      </c>
      <c r="P1892" s="8">
        <v>0</v>
      </c>
    </row>
    <row r="1893" spans="1:16" x14ac:dyDescent="0.4">
      <c r="A1893" s="8">
        <v>1</v>
      </c>
      <c r="B1893" s="8">
        <v>54</v>
      </c>
      <c r="C1893" s="8">
        <v>2</v>
      </c>
      <c r="D1893" s="8">
        <v>1</v>
      </c>
      <c r="E1893" s="8">
        <v>20</v>
      </c>
      <c r="F1893" s="8">
        <v>0</v>
      </c>
      <c r="G1893" s="8">
        <v>0</v>
      </c>
      <c r="H1893" s="8">
        <v>0</v>
      </c>
      <c r="I1893" s="8">
        <v>0</v>
      </c>
      <c r="J1893" s="8">
        <v>215</v>
      </c>
      <c r="K1893" s="8">
        <v>120</v>
      </c>
      <c r="L1893" s="8">
        <v>85</v>
      </c>
      <c r="M1893" s="8">
        <v>29.93</v>
      </c>
      <c r="N1893" s="8">
        <v>62</v>
      </c>
      <c r="O1893" s="8">
        <v>75</v>
      </c>
      <c r="P1893" s="8">
        <v>0</v>
      </c>
    </row>
    <row r="1894" spans="1:16" x14ac:dyDescent="0.4">
      <c r="A1894" s="8">
        <v>0</v>
      </c>
      <c r="B1894" s="8">
        <v>39</v>
      </c>
      <c r="C1894" s="8">
        <v>1</v>
      </c>
      <c r="D1894" s="8">
        <v>1</v>
      </c>
      <c r="E1894" s="8">
        <v>15</v>
      </c>
      <c r="F1894" s="8">
        <v>0</v>
      </c>
      <c r="G1894" s="8">
        <v>0</v>
      </c>
      <c r="H1894" s="8">
        <v>1</v>
      </c>
      <c r="I1894" s="8">
        <v>0</v>
      </c>
      <c r="J1894" s="8">
        <v>280</v>
      </c>
      <c r="K1894" s="8">
        <v>152</v>
      </c>
      <c r="L1894" s="8">
        <v>104</v>
      </c>
      <c r="M1894" s="8">
        <v>24.22</v>
      </c>
      <c r="N1894" s="8">
        <v>90</v>
      </c>
      <c r="O1894" s="8">
        <v>82</v>
      </c>
      <c r="P1894" s="8">
        <v>0</v>
      </c>
    </row>
    <row r="1895" spans="1:16" x14ac:dyDescent="0.4">
      <c r="A1895" s="8">
        <v>1</v>
      </c>
      <c r="B1895" s="8">
        <v>46</v>
      </c>
      <c r="C1895" s="8">
        <v>1</v>
      </c>
      <c r="D1895" s="8">
        <v>0</v>
      </c>
      <c r="E1895" s="8">
        <v>0</v>
      </c>
      <c r="F1895" s="8">
        <v>0</v>
      </c>
      <c r="G1895" s="8">
        <v>0</v>
      </c>
      <c r="H1895" s="8">
        <v>1</v>
      </c>
      <c r="I1895" s="8">
        <v>0</v>
      </c>
      <c r="J1895" s="8">
        <v>235</v>
      </c>
      <c r="K1895" s="8">
        <v>136.5</v>
      </c>
      <c r="L1895" s="8">
        <v>92</v>
      </c>
      <c r="M1895" s="8">
        <v>22.92</v>
      </c>
      <c r="N1895" s="8">
        <v>68</v>
      </c>
      <c r="O1895" s="8">
        <v>89</v>
      </c>
      <c r="P1895" s="8">
        <v>0</v>
      </c>
    </row>
    <row r="1896" spans="1:16" x14ac:dyDescent="0.4">
      <c r="A1896" s="8">
        <v>0</v>
      </c>
      <c r="B1896" s="8">
        <v>53</v>
      </c>
      <c r="C1896" s="8">
        <v>1</v>
      </c>
      <c r="D1896" s="8">
        <v>1</v>
      </c>
      <c r="E1896" s="8">
        <v>3</v>
      </c>
      <c r="F1896" s="8">
        <v>0</v>
      </c>
      <c r="G1896" s="8">
        <v>0</v>
      </c>
      <c r="H1896" s="8">
        <v>0</v>
      </c>
      <c r="I1896" s="8">
        <v>0</v>
      </c>
      <c r="J1896" s="8">
        <v>239</v>
      </c>
      <c r="K1896" s="8">
        <v>112.5</v>
      </c>
      <c r="L1896" s="8">
        <v>67</v>
      </c>
      <c r="M1896" s="8">
        <v>25.63</v>
      </c>
      <c r="N1896" s="8">
        <v>77</v>
      </c>
      <c r="O1896" s="8">
        <v>74</v>
      </c>
      <c r="P1896" s="8">
        <v>0</v>
      </c>
    </row>
    <row r="1897" spans="1:16" x14ac:dyDescent="0.4">
      <c r="A1897" s="8">
        <v>1</v>
      </c>
      <c r="B1897" s="8">
        <v>48</v>
      </c>
      <c r="C1897" s="8">
        <v>4</v>
      </c>
      <c r="D1897" s="8">
        <v>1</v>
      </c>
      <c r="E1897" s="8">
        <v>20</v>
      </c>
      <c r="F1897" s="8">
        <v>0</v>
      </c>
      <c r="G1897" s="8">
        <v>0</v>
      </c>
      <c r="H1897" s="8">
        <v>1</v>
      </c>
      <c r="I1897" s="8">
        <v>1</v>
      </c>
      <c r="J1897" s="8">
        <v>230</v>
      </c>
      <c r="K1897" s="8">
        <v>135.5</v>
      </c>
      <c r="L1897" s="8">
        <v>90</v>
      </c>
      <c r="M1897" s="8">
        <v>25.34</v>
      </c>
      <c r="N1897" s="8">
        <v>95</v>
      </c>
      <c r="O1897" s="8">
        <v>91</v>
      </c>
      <c r="P1897" s="8">
        <v>0</v>
      </c>
    </row>
    <row r="1898" spans="1:16" x14ac:dyDescent="0.4">
      <c r="A1898" s="8">
        <v>0</v>
      </c>
      <c r="B1898" s="8">
        <v>51</v>
      </c>
      <c r="C1898" s="8">
        <v>1</v>
      </c>
      <c r="D1898" s="8">
        <v>1</v>
      </c>
      <c r="E1898" s="8">
        <v>20</v>
      </c>
      <c r="F1898" s="8">
        <v>0</v>
      </c>
      <c r="G1898" s="8">
        <v>0</v>
      </c>
      <c r="H1898" s="8">
        <v>0</v>
      </c>
      <c r="I1898" s="8">
        <v>0</v>
      </c>
      <c r="J1898" s="8">
        <v>300</v>
      </c>
      <c r="K1898" s="8">
        <v>128</v>
      </c>
      <c r="L1898" s="8">
        <v>78</v>
      </c>
      <c r="M1898" s="8">
        <v>26.69</v>
      </c>
      <c r="N1898" s="8">
        <v>65</v>
      </c>
      <c r="O1898" s="8">
        <v>97</v>
      </c>
      <c r="P1898" s="8">
        <v>0</v>
      </c>
    </row>
    <row r="1899" spans="1:16" x14ac:dyDescent="0.4">
      <c r="A1899" s="8">
        <v>1</v>
      </c>
      <c r="B1899" s="8">
        <v>64</v>
      </c>
      <c r="C1899" s="8">
        <v>2</v>
      </c>
      <c r="D1899" s="8">
        <v>0</v>
      </c>
      <c r="E1899" s="8">
        <v>0</v>
      </c>
      <c r="F1899" s="8">
        <v>0</v>
      </c>
      <c r="G1899" s="8">
        <v>0</v>
      </c>
      <c r="H1899" s="8">
        <v>0</v>
      </c>
      <c r="I1899" s="8">
        <v>0</v>
      </c>
      <c r="J1899" s="8">
        <v>283</v>
      </c>
      <c r="K1899" s="8">
        <v>113</v>
      </c>
      <c r="L1899" s="8">
        <v>77</v>
      </c>
      <c r="M1899" s="8">
        <v>22.73</v>
      </c>
      <c r="N1899" s="8">
        <v>75</v>
      </c>
      <c r="O1899" s="8">
        <v>67</v>
      </c>
      <c r="P1899" s="8">
        <v>0</v>
      </c>
    </row>
    <row r="1900" spans="1:16" x14ac:dyDescent="0.4">
      <c r="A1900" s="8">
        <v>1</v>
      </c>
      <c r="B1900" s="8">
        <v>63</v>
      </c>
      <c r="C1900" s="8">
        <v>2</v>
      </c>
      <c r="D1900" s="8">
        <v>1</v>
      </c>
      <c r="E1900" s="8">
        <v>43</v>
      </c>
      <c r="F1900" s="8">
        <v>0</v>
      </c>
      <c r="G1900" s="8">
        <v>0</v>
      </c>
      <c r="H1900" s="8">
        <v>0</v>
      </c>
      <c r="I1900" s="8">
        <v>0</v>
      </c>
      <c r="J1900" s="8">
        <v>230</v>
      </c>
      <c r="K1900" s="8">
        <v>127</v>
      </c>
      <c r="L1900" s="8">
        <v>82</v>
      </c>
      <c r="M1900" s="8">
        <v>19.97</v>
      </c>
      <c r="N1900" s="8">
        <v>70</v>
      </c>
      <c r="O1900" s="8">
        <v>67</v>
      </c>
      <c r="P1900" s="8">
        <v>0</v>
      </c>
    </row>
    <row r="1901" spans="1:16" x14ac:dyDescent="0.4">
      <c r="A1901" s="8">
        <v>0</v>
      </c>
      <c r="B1901" s="8">
        <v>55</v>
      </c>
      <c r="C1901" s="8">
        <v>3</v>
      </c>
      <c r="D1901" s="8">
        <v>0</v>
      </c>
      <c r="E1901" s="8">
        <v>0</v>
      </c>
      <c r="F1901" s="8">
        <v>0</v>
      </c>
      <c r="G1901" s="8">
        <v>0</v>
      </c>
      <c r="H1901" s="8">
        <v>0</v>
      </c>
      <c r="I1901" s="8">
        <v>0</v>
      </c>
      <c r="J1901" s="8">
        <v>238</v>
      </c>
      <c r="K1901" s="8">
        <v>137.5</v>
      </c>
      <c r="L1901" s="8">
        <v>87</v>
      </c>
      <c r="M1901" s="8">
        <v>26.89</v>
      </c>
      <c r="N1901" s="8">
        <v>67</v>
      </c>
      <c r="O1901" s="8">
        <v>107</v>
      </c>
      <c r="P1901" s="8">
        <v>0</v>
      </c>
    </row>
    <row r="1902" spans="1:16" x14ac:dyDescent="0.4">
      <c r="A1902" s="8">
        <v>0</v>
      </c>
      <c r="B1902" s="8">
        <v>39</v>
      </c>
      <c r="C1902" s="8">
        <v>2</v>
      </c>
      <c r="D1902" s="8">
        <v>1</v>
      </c>
      <c r="E1902" s="8">
        <v>1</v>
      </c>
      <c r="F1902" s="8">
        <v>0</v>
      </c>
      <c r="G1902" s="8">
        <v>0</v>
      </c>
      <c r="H1902" s="8">
        <v>0</v>
      </c>
      <c r="I1902" s="8">
        <v>0</v>
      </c>
      <c r="J1902" s="8">
        <v>225</v>
      </c>
      <c r="K1902" s="8">
        <v>112</v>
      </c>
      <c r="L1902" s="8">
        <v>74</v>
      </c>
      <c r="M1902" s="8">
        <v>27.26</v>
      </c>
      <c r="N1902" s="8">
        <v>85</v>
      </c>
      <c r="O1902" s="8">
        <v>85</v>
      </c>
      <c r="P1902" s="8">
        <v>0</v>
      </c>
    </row>
    <row r="1903" spans="1:16" x14ac:dyDescent="0.4">
      <c r="A1903" s="8">
        <v>0</v>
      </c>
      <c r="B1903" s="8">
        <v>59</v>
      </c>
      <c r="C1903" s="8">
        <v>1</v>
      </c>
      <c r="D1903" s="8">
        <v>0</v>
      </c>
      <c r="E1903" s="8">
        <v>0</v>
      </c>
      <c r="F1903" s="8">
        <v>0</v>
      </c>
      <c r="G1903" s="8">
        <v>0</v>
      </c>
      <c r="H1903" s="8">
        <v>1</v>
      </c>
      <c r="I1903" s="8">
        <v>0</v>
      </c>
      <c r="J1903" s="8">
        <v>261</v>
      </c>
      <c r="K1903" s="8">
        <v>141</v>
      </c>
      <c r="L1903" s="8">
        <v>78</v>
      </c>
      <c r="M1903" s="8">
        <v>25.32</v>
      </c>
      <c r="N1903" s="8">
        <v>68</v>
      </c>
      <c r="O1903" s="8">
        <v>76</v>
      </c>
      <c r="P1903" s="8">
        <v>0</v>
      </c>
    </row>
    <row r="1904" spans="1:16" x14ac:dyDescent="0.4">
      <c r="A1904" s="8">
        <v>0</v>
      </c>
      <c r="B1904" s="8">
        <v>52</v>
      </c>
      <c r="C1904" s="8">
        <v>1</v>
      </c>
      <c r="D1904" s="8">
        <v>1</v>
      </c>
      <c r="E1904" s="8">
        <v>20</v>
      </c>
      <c r="F1904" s="8">
        <v>1</v>
      </c>
      <c r="G1904" s="8">
        <v>0</v>
      </c>
      <c r="H1904" s="8">
        <v>1</v>
      </c>
      <c r="I1904" s="8">
        <v>0</v>
      </c>
      <c r="J1904" s="8">
        <v>161</v>
      </c>
      <c r="K1904" s="8">
        <v>180</v>
      </c>
      <c r="L1904" s="8">
        <v>114</v>
      </c>
      <c r="M1904" s="8">
        <v>32.520000000000003</v>
      </c>
      <c r="N1904" s="8">
        <v>105</v>
      </c>
      <c r="O1904" s="8">
        <v>104</v>
      </c>
      <c r="P1904" s="8">
        <v>0</v>
      </c>
    </row>
    <row r="1905" spans="1:16" x14ac:dyDescent="0.4">
      <c r="A1905" s="8">
        <v>0</v>
      </c>
      <c r="B1905" s="8">
        <v>48</v>
      </c>
      <c r="C1905" s="8">
        <v>1</v>
      </c>
      <c r="D1905" s="8">
        <v>0</v>
      </c>
      <c r="E1905" s="8">
        <v>0</v>
      </c>
      <c r="F1905" s="8">
        <v>0</v>
      </c>
      <c r="G1905" s="8">
        <v>0</v>
      </c>
      <c r="H1905" s="8">
        <v>0</v>
      </c>
      <c r="I1905" s="8">
        <v>0</v>
      </c>
      <c r="J1905" s="8">
        <v>186</v>
      </c>
      <c r="K1905" s="8">
        <v>107</v>
      </c>
      <c r="L1905" s="8">
        <v>76</v>
      </c>
      <c r="M1905" s="8">
        <v>26.39</v>
      </c>
      <c r="N1905" s="8">
        <v>65</v>
      </c>
      <c r="O1905" s="8">
        <v>90</v>
      </c>
      <c r="P1905" s="8">
        <v>0</v>
      </c>
    </row>
    <row r="1906" spans="1:16" x14ac:dyDescent="0.4">
      <c r="A1906" s="8">
        <v>1</v>
      </c>
      <c r="B1906" s="8">
        <v>64</v>
      </c>
      <c r="C1906" s="8">
        <v>1</v>
      </c>
      <c r="D1906" s="8">
        <v>1</v>
      </c>
      <c r="E1906" s="8">
        <v>20</v>
      </c>
      <c r="F1906" s="8">
        <v>0</v>
      </c>
      <c r="G1906" s="8">
        <v>0</v>
      </c>
      <c r="H1906" s="8">
        <v>0</v>
      </c>
      <c r="I1906" s="8">
        <v>0</v>
      </c>
      <c r="J1906" s="8">
        <v>232</v>
      </c>
      <c r="K1906" s="8">
        <v>113.5</v>
      </c>
      <c r="L1906" s="8">
        <v>70</v>
      </c>
      <c r="M1906" s="8">
        <v>21.03</v>
      </c>
      <c r="N1906" s="8">
        <v>80</v>
      </c>
      <c r="O1906" s="8">
        <v>58</v>
      </c>
      <c r="P1906" s="8">
        <v>1</v>
      </c>
    </row>
    <row r="1907" spans="1:16" x14ac:dyDescent="0.4">
      <c r="A1907" s="8">
        <v>0</v>
      </c>
      <c r="B1907" s="8">
        <v>64</v>
      </c>
      <c r="C1907" s="8">
        <v>1</v>
      </c>
      <c r="D1907" s="8">
        <v>0</v>
      </c>
      <c r="E1907" s="8">
        <v>0</v>
      </c>
      <c r="F1907" s="8">
        <v>0</v>
      </c>
      <c r="G1907" s="8">
        <v>0</v>
      </c>
      <c r="H1907" s="8">
        <v>1</v>
      </c>
      <c r="I1907" s="8">
        <v>0</v>
      </c>
      <c r="J1907" s="8">
        <v>229</v>
      </c>
      <c r="K1907" s="8">
        <v>145</v>
      </c>
      <c r="L1907" s="8">
        <v>85</v>
      </c>
      <c r="M1907" s="8">
        <v>29.67</v>
      </c>
      <c r="N1907" s="8">
        <v>70</v>
      </c>
      <c r="O1907" s="8">
        <v>74</v>
      </c>
      <c r="P1907" s="8">
        <v>1</v>
      </c>
    </row>
    <row r="1908" spans="1:16" x14ac:dyDescent="0.4">
      <c r="A1908" s="8">
        <v>0</v>
      </c>
      <c r="B1908" s="8">
        <v>54</v>
      </c>
      <c r="C1908" s="8">
        <v>3</v>
      </c>
      <c r="D1908" s="8">
        <v>0</v>
      </c>
      <c r="E1908" s="8">
        <v>0</v>
      </c>
      <c r="F1908" s="8">
        <v>0</v>
      </c>
      <c r="G1908" s="8">
        <v>0</v>
      </c>
      <c r="H1908" s="8">
        <v>0</v>
      </c>
      <c r="I1908" s="8">
        <v>0</v>
      </c>
      <c r="J1908" s="8">
        <v>286</v>
      </c>
      <c r="K1908" s="8">
        <v>110</v>
      </c>
      <c r="L1908" s="8">
        <v>74</v>
      </c>
      <c r="M1908" s="8">
        <v>26.28</v>
      </c>
      <c r="N1908" s="8">
        <v>65</v>
      </c>
      <c r="O1908" s="8">
        <v>90</v>
      </c>
      <c r="P1908" s="8">
        <v>0</v>
      </c>
    </row>
    <row r="1909" spans="1:16" x14ac:dyDescent="0.4">
      <c r="A1909" s="8">
        <v>1</v>
      </c>
      <c r="B1909" s="8">
        <v>55</v>
      </c>
      <c r="C1909" s="8">
        <v>4</v>
      </c>
      <c r="D1909" s="8">
        <v>0</v>
      </c>
      <c r="E1909" s="8">
        <v>0</v>
      </c>
      <c r="F1909" s="8">
        <v>0</v>
      </c>
      <c r="G1909" s="8">
        <v>0</v>
      </c>
      <c r="H1909" s="8">
        <v>0</v>
      </c>
      <c r="I1909" s="8">
        <v>1</v>
      </c>
      <c r="J1909" s="8">
        <v>245</v>
      </c>
      <c r="K1909" s="8">
        <v>133</v>
      </c>
      <c r="L1909" s="8">
        <v>78</v>
      </c>
      <c r="M1909" s="8">
        <v>29.05</v>
      </c>
      <c r="N1909" s="8">
        <v>73</v>
      </c>
      <c r="O1909" s="8">
        <v>115</v>
      </c>
      <c r="P1909" s="8">
        <v>0</v>
      </c>
    </row>
    <row r="1910" spans="1:16" x14ac:dyDescent="0.4">
      <c r="A1910" s="8">
        <v>0</v>
      </c>
      <c r="B1910" s="8">
        <v>47</v>
      </c>
      <c r="C1910" s="8">
        <v>1</v>
      </c>
      <c r="D1910" s="8">
        <v>0</v>
      </c>
      <c r="E1910" s="8">
        <v>0</v>
      </c>
      <c r="F1910" s="8">
        <v>0</v>
      </c>
      <c r="G1910" s="8">
        <v>0</v>
      </c>
      <c r="H1910" s="8">
        <v>0</v>
      </c>
      <c r="I1910" s="8">
        <v>0</v>
      </c>
      <c r="J1910" s="8">
        <v>210</v>
      </c>
      <c r="K1910" s="8">
        <v>113</v>
      </c>
      <c r="L1910" s="8">
        <v>65</v>
      </c>
      <c r="M1910" s="8">
        <v>21.33</v>
      </c>
      <c r="N1910" s="8">
        <v>66</v>
      </c>
      <c r="O1910" s="8">
        <v>62</v>
      </c>
      <c r="P1910" s="8">
        <v>0</v>
      </c>
    </row>
    <row r="1911" spans="1:16" x14ac:dyDescent="0.4">
      <c r="A1911" s="8">
        <v>1</v>
      </c>
      <c r="B1911" s="8">
        <v>42</v>
      </c>
      <c r="C1911" s="8">
        <v>3</v>
      </c>
      <c r="D1911" s="8">
        <v>1</v>
      </c>
      <c r="E1911" s="8">
        <v>20</v>
      </c>
      <c r="F1911" s="8">
        <v>0</v>
      </c>
      <c r="G1911" s="8">
        <v>0</v>
      </c>
      <c r="H1911" s="8">
        <v>0</v>
      </c>
      <c r="I1911" s="8">
        <v>0</v>
      </c>
      <c r="J1911" s="8">
        <v>220</v>
      </c>
      <c r="K1911" s="8">
        <v>119</v>
      </c>
      <c r="L1911" s="8">
        <v>73.5</v>
      </c>
      <c r="M1911" s="8">
        <v>23.31</v>
      </c>
      <c r="N1911" s="8">
        <v>67</v>
      </c>
      <c r="O1911" s="8">
        <v>63</v>
      </c>
      <c r="P1911" s="8">
        <v>0</v>
      </c>
    </row>
    <row r="1912" spans="1:16" x14ac:dyDescent="0.4">
      <c r="A1912" s="8">
        <v>0</v>
      </c>
      <c r="B1912" s="8">
        <v>55</v>
      </c>
      <c r="C1912" s="8">
        <v>2</v>
      </c>
      <c r="D1912" s="8">
        <v>0</v>
      </c>
      <c r="E1912" s="8">
        <v>0</v>
      </c>
      <c r="F1912" s="8">
        <v>0</v>
      </c>
      <c r="G1912" s="8">
        <v>0</v>
      </c>
      <c r="H1912" s="8">
        <v>0</v>
      </c>
      <c r="I1912" s="8">
        <v>0</v>
      </c>
      <c r="J1912" s="8">
        <v>175</v>
      </c>
      <c r="K1912" s="8">
        <v>107.5</v>
      </c>
      <c r="L1912" s="8">
        <v>65</v>
      </c>
      <c r="M1912" s="8">
        <v>20.170000000000002</v>
      </c>
      <c r="N1912" s="8">
        <v>68</v>
      </c>
      <c r="O1912" s="8">
        <v>79</v>
      </c>
      <c r="P1912" s="8">
        <v>0</v>
      </c>
    </row>
    <row r="1913" spans="1:16" x14ac:dyDescent="0.4">
      <c r="A1913" s="8">
        <v>0</v>
      </c>
      <c r="B1913" s="8">
        <v>42</v>
      </c>
      <c r="C1913" s="8">
        <v>2</v>
      </c>
      <c r="D1913" s="8">
        <v>1</v>
      </c>
      <c r="E1913" s="8">
        <v>18</v>
      </c>
      <c r="F1913" s="8">
        <v>0</v>
      </c>
      <c r="G1913" s="8">
        <v>0</v>
      </c>
      <c r="H1913" s="8">
        <v>0</v>
      </c>
      <c r="I1913" s="8">
        <v>0</v>
      </c>
      <c r="J1913" s="8">
        <v>219</v>
      </c>
      <c r="K1913" s="8">
        <v>126</v>
      </c>
      <c r="L1913" s="8">
        <v>73</v>
      </c>
      <c r="M1913" s="8">
        <v>22.65</v>
      </c>
      <c r="N1913" s="8">
        <v>80</v>
      </c>
      <c r="O1913" s="8">
        <v>65</v>
      </c>
      <c r="P1913" s="8">
        <v>1</v>
      </c>
    </row>
    <row r="1914" spans="1:16" x14ac:dyDescent="0.4">
      <c r="A1914" s="8">
        <v>0</v>
      </c>
      <c r="B1914" s="8">
        <v>47</v>
      </c>
      <c r="C1914" s="8">
        <v>1</v>
      </c>
      <c r="D1914" s="8">
        <v>0</v>
      </c>
      <c r="E1914" s="8">
        <v>0</v>
      </c>
      <c r="F1914" s="8">
        <v>0</v>
      </c>
      <c r="G1914" s="8">
        <v>0</v>
      </c>
      <c r="H1914" s="8">
        <v>0</v>
      </c>
      <c r="I1914" s="8">
        <v>0</v>
      </c>
      <c r="J1914" s="8">
        <v>228</v>
      </c>
      <c r="K1914" s="8">
        <v>118</v>
      </c>
      <c r="L1914" s="8">
        <v>84</v>
      </c>
      <c r="M1914" s="8">
        <v>18.670000000000002</v>
      </c>
      <c r="N1914" s="8">
        <v>75</v>
      </c>
      <c r="O1914" s="8">
        <v>90</v>
      </c>
      <c r="P1914" s="8">
        <v>0</v>
      </c>
    </row>
    <row r="1915" spans="1:16" x14ac:dyDescent="0.4">
      <c r="A1915" s="8">
        <v>1</v>
      </c>
      <c r="B1915" s="8">
        <v>51</v>
      </c>
      <c r="C1915" s="8">
        <v>1</v>
      </c>
      <c r="D1915" s="8">
        <v>0</v>
      </c>
      <c r="E1915" s="8">
        <v>0</v>
      </c>
      <c r="F1915" s="7" t="s">
        <v>43</v>
      </c>
      <c r="G1915" s="8">
        <v>0</v>
      </c>
      <c r="H1915" s="8">
        <v>0</v>
      </c>
      <c r="I1915" s="8">
        <v>0</v>
      </c>
      <c r="J1915" s="8">
        <v>166</v>
      </c>
      <c r="K1915" s="8">
        <v>115</v>
      </c>
      <c r="L1915" s="8">
        <v>82.5</v>
      </c>
      <c r="M1915" s="8">
        <v>26.69</v>
      </c>
      <c r="N1915" s="8">
        <v>64</v>
      </c>
      <c r="O1915" s="8">
        <v>67</v>
      </c>
      <c r="P1915" s="8">
        <v>0</v>
      </c>
    </row>
    <row r="1916" spans="1:16" x14ac:dyDescent="0.4">
      <c r="A1916" s="8">
        <v>1</v>
      </c>
      <c r="B1916" s="8">
        <v>62</v>
      </c>
      <c r="C1916" s="8">
        <v>3</v>
      </c>
      <c r="D1916" s="8">
        <v>1</v>
      </c>
      <c r="E1916" s="8">
        <v>20</v>
      </c>
      <c r="F1916" s="8">
        <v>0</v>
      </c>
      <c r="G1916" s="8">
        <v>0</v>
      </c>
      <c r="H1916" s="8">
        <v>0</v>
      </c>
      <c r="I1916" s="8">
        <v>0</v>
      </c>
      <c r="J1916" s="8">
        <v>300</v>
      </c>
      <c r="K1916" s="8">
        <v>108</v>
      </c>
      <c r="L1916" s="8">
        <v>73</v>
      </c>
      <c r="M1916" s="8">
        <v>20.87</v>
      </c>
      <c r="N1916" s="8">
        <v>60</v>
      </c>
      <c r="O1916" s="8">
        <v>80</v>
      </c>
      <c r="P1916" s="8">
        <v>0</v>
      </c>
    </row>
    <row r="1917" spans="1:16" x14ac:dyDescent="0.4">
      <c r="A1917" s="8">
        <v>1</v>
      </c>
      <c r="B1917" s="8">
        <v>40</v>
      </c>
      <c r="C1917" s="8">
        <v>2</v>
      </c>
      <c r="D1917" s="8">
        <v>1</v>
      </c>
      <c r="E1917" s="8">
        <v>5</v>
      </c>
      <c r="F1917" s="8">
        <v>0</v>
      </c>
      <c r="G1917" s="8">
        <v>0</v>
      </c>
      <c r="H1917" s="8">
        <v>0</v>
      </c>
      <c r="I1917" s="8">
        <v>0</v>
      </c>
      <c r="J1917" s="8">
        <v>282</v>
      </c>
      <c r="K1917" s="8">
        <v>120</v>
      </c>
      <c r="L1917" s="8">
        <v>87</v>
      </c>
      <c r="M1917" s="8">
        <v>22.98</v>
      </c>
      <c r="N1917" s="8">
        <v>60</v>
      </c>
      <c r="O1917" s="7" t="s">
        <v>43</v>
      </c>
      <c r="P1917" s="8">
        <v>0</v>
      </c>
    </row>
    <row r="1918" spans="1:16" x14ac:dyDescent="0.4">
      <c r="A1918" s="8">
        <v>1</v>
      </c>
      <c r="B1918" s="8">
        <v>37</v>
      </c>
      <c r="C1918" s="8">
        <v>1</v>
      </c>
      <c r="D1918" s="8">
        <v>1</v>
      </c>
      <c r="E1918" s="8">
        <v>20</v>
      </c>
      <c r="F1918" s="8">
        <v>0</v>
      </c>
      <c r="G1918" s="8">
        <v>0</v>
      </c>
      <c r="H1918" s="8">
        <v>0</v>
      </c>
      <c r="I1918" s="8">
        <v>0</v>
      </c>
      <c r="J1918" s="8">
        <v>261</v>
      </c>
      <c r="K1918" s="8">
        <v>111.5</v>
      </c>
      <c r="L1918" s="8">
        <v>72.5</v>
      </c>
      <c r="M1918" s="8">
        <v>26.48</v>
      </c>
      <c r="N1918" s="8">
        <v>73</v>
      </c>
      <c r="O1918" s="8">
        <v>74</v>
      </c>
      <c r="P1918" s="8">
        <v>0</v>
      </c>
    </row>
    <row r="1919" spans="1:16" x14ac:dyDescent="0.4">
      <c r="A1919" s="8">
        <v>1</v>
      </c>
      <c r="B1919" s="8">
        <v>58</v>
      </c>
      <c r="C1919" s="8">
        <v>1</v>
      </c>
      <c r="D1919" s="8">
        <v>1</v>
      </c>
      <c r="E1919" s="8">
        <v>20</v>
      </c>
      <c r="F1919" s="8">
        <v>0</v>
      </c>
      <c r="G1919" s="8">
        <v>0</v>
      </c>
      <c r="H1919" s="8">
        <v>0</v>
      </c>
      <c r="I1919" s="8">
        <v>0</v>
      </c>
      <c r="J1919" s="8">
        <v>184</v>
      </c>
      <c r="K1919" s="8">
        <v>127.5</v>
      </c>
      <c r="L1919" s="8">
        <v>70</v>
      </c>
      <c r="M1919" s="8">
        <v>25.62</v>
      </c>
      <c r="N1919" s="8">
        <v>50</v>
      </c>
      <c r="O1919" s="8">
        <v>80</v>
      </c>
      <c r="P1919" s="8">
        <v>0</v>
      </c>
    </row>
    <row r="1920" spans="1:16" x14ac:dyDescent="0.4">
      <c r="A1920" s="8">
        <v>1</v>
      </c>
      <c r="B1920" s="8">
        <v>51</v>
      </c>
      <c r="C1920" s="8">
        <v>3</v>
      </c>
      <c r="D1920" s="8">
        <v>0</v>
      </c>
      <c r="E1920" s="8">
        <v>0</v>
      </c>
      <c r="F1920" s="8">
        <v>0</v>
      </c>
      <c r="G1920" s="8">
        <v>0</v>
      </c>
      <c r="H1920" s="8">
        <v>0</v>
      </c>
      <c r="I1920" s="8">
        <v>0</v>
      </c>
      <c r="J1920" s="8">
        <v>215</v>
      </c>
      <c r="K1920" s="8">
        <v>147</v>
      </c>
      <c r="L1920" s="8">
        <v>96</v>
      </c>
      <c r="M1920" s="8">
        <v>28.59</v>
      </c>
      <c r="N1920" s="8">
        <v>65</v>
      </c>
      <c r="O1920" s="8">
        <v>100</v>
      </c>
      <c r="P1920" s="8">
        <v>0</v>
      </c>
    </row>
    <row r="1921" spans="1:16" x14ac:dyDescent="0.4">
      <c r="A1921" s="8">
        <v>0</v>
      </c>
      <c r="B1921" s="8">
        <v>48</v>
      </c>
      <c r="C1921" s="8">
        <v>1</v>
      </c>
      <c r="D1921" s="8">
        <v>1</v>
      </c>
      <c r="E1921" s="8">
        <v>10</v>
      </c>
      <c r="F1921" s="8">
        <v>0</v>
      </c>
      <c r="G1921" s="8">
        <v>0</v>
      </c>
      <c r="H1921" s="8">
        <v>1</v>
      </c>
      <c r="I1921" s="8">
        <v>0</v>
      </c>
      <c r="J1921" s="8">
        <v>188</v>
      </c>
      <c r="K1921" s="8">
        <v>170</v>
      </c>
      <c r="L1921" s="8">
        <v>110</v>
      </c>
      <c r="M1921" s="8">
        <v>26.03</v>
      </c>
      <c r="N1921" s="8">
        <v>90</v>
      </c>
      <c r="O1921" s="8">
        <v>118</v>
      </c>
      <c r="P1921" s="8">
        <v>0</v>
      </c>
    </row>
    <row r="1922" spans="1:16" x14ac:dyDescent="0.4">
      <c r="A1922" s="8">
        <v>1</v>
      </c>
      <c r="B1922" s="8">
        <v>51</v>
      </c>
      <c r="C1922" s="8">
        <v>1</v>
      </c>
      <c r="D1922" s="8">
        <v>1</v>
      </c>
      <c r="E1922" s="8">
        <v>20</v>
      </c>
      <c r="F1922" s="8">
        <v>0</v>
      </c>
      <c r="G1922" s="8">
        <v>0</v>
      </c>
      <c r="H1922" s="8">
        <v>0</v>
      </c>
      <c r="I1922" s="8">
        <v>0</v>
      </c>
      <c r="J1922" s="8">
        <v>256</v>
      </c>
      <c r="K1922" s="8">
        <v>130</v>
      </c>
      <c r="L1922" s="8">
        <v>75</v>
      </c>
      <c r="M1922" s="8">
        <v>28.76</v>
      </c>
      <c r="N1922" s="8">
        <v>60</v>
      </c>
      <c r="O1922" s="8">
        <v>83</v>
      </c>
      <c r="P1922" s="8">
        <v>0</v>
      </c>
    </row>
    <row r="1923" spans="1:16" x14ac:dyDescent="0.4">
      <c r="A1923" s="8">
        <v>0</v>
      </c>
      <c r="B1923" s="8">
        <v>52</v>
      </c>
      <c r="C1923" s="8">
        <v>1</v>
      </c>
      <c r="D1923" s="8">
        <v>0</v>
      </c>
      <c r="E1923" s="8">
        <v>0</v>
      </c>
      <c r="F1923" s="8">
        <v>0</v>
      </c>
      <c r="G1923" s="8">
        <v>0</v>
      </c>
      <c r="H1923" s="8">
        <v>0</v>
      </c>
      <c r="I1923" s="8">
        <v>0</v>
      </c>
      <c r="J1923" s="8">
        <v>223</v>
      </c>
      <c r="K1923" s="8">
        <v>132</v>
      </c>
      <c r="L1923" s="8">
        <v>82</v>
      </c>
      <c r="M1923" s="8">
        <v>26.06</v>
      </c>
      <c r="N1923" s="8">
        <v>75</v>
      </c>
      <c r="O1923" s="8">
        <v>63</v>
      </c>
      <c r="P1923" s="8">
        <v>0</v>
      </c>
    </row>
    <row r="1924" spans="1:16" x14ac:dyDescent="0.4">
      <c r="A1924" s="8">
        <v>0</v>
      </c>
      <c r="B1924" s="8">
        <v>66</v>
      </c>
      <c r="C1924" s="8">
        <v>2</v>
      </c>
      <c r="D1924" s="8">
        <v>0</v>
      </c>
      <c r="E1924" s="8">
        <v>0</v>
      </c>
      <c r="F1924" s="8">
        <v>0</v>
      </c>
      <c r="G1924" s="8">
        <v>0</v>
      </c>
      <c r="H1924" s="8">
        <v>1</v>
      </c>
      <c r="I1924" s="8">
        <v>0</v>
      </c>
      <c r="J1924" s="8">
        <v>292</v>
      </c>
      <c r="K1924" s="8">
        <v>143</v>
      </c>
      <c r="L1924" s="8">
        <v>95</v>
      </c>
      <c r="M1924" s="8">
        <v>31.11</v>
      </c>
      <c r="N1924" s="8">
        <v>90</v>
      </c>
      <c r="O1924" s="8">
        <v>77</v>
      </c>
      <c r="P1924" s="8">
        <v>1</v>
      </c>
    </row>
    <row r="1925" spans="1:16" x14ac:dyDescent="0.4">
      <c r="A1925" s="8">
        <v>1</v>
      </c>
      <c r="B1925" s="8">
        <v>37</v>
      </c>
      <c r="C1925" s="8">
        <v>2</v>
      </c>
      <c r="D1925" s="8">
        <v>1</v>
      </c>
      <c r="E1925" s="8">
        <v>20</v>
      </c>
      <c r="F1925" s="8">
        <v>0</v>
      </c>
      <c r="G1925" s="8">
        <v>0</v>
      </c>
      <c r="H1925" s="8">
        <v>0</v>
      </c>
      <c r="I1925" s="8">
        <v>0</v>
      </c>
      <c r="J1925" s="8">
        <v>211</v>
      </c>
      <c r="K1925" s="8">
        <v>116.5</v>
      </c>
      <c r="L1925" s="8">
        <v>77.5</v>
      </c>
      <c r="M1925" s="8">
        <v>24.5</v>
      </c>
      <c r="N1925" s="8">
        <v>68</v>
      </c>
      <c r="O1925" s="8">
        <v>78</v>
      </c>
      <c r="P1925" s="8">
        <v>1</v>
      </c>
    </row>
    <row r="1926" spans="1:16" x14ac:dyDescent="0.4">
      <c r="A1926" s="8">
        <v>0</v>
      </c>
      <c r="B1926" s="8">
        <v>44</v>
      </c>
      <c r="C1926" s="8">
        <v>3</v>
      </c>
      <c r="D1926" s="8">
        <v>1</v>
      </c>
      <c r="E1926" s="8">
        <v>20</v>
      </c>
      <c r="F1926" s="8">
        <v>0</v>
      </c>
      <c r="G1926" s="8">
        <v>0</v>
      </c>
      <c r="H1926" s="8">
        <v>0</v>
      </c>
      <c r="I1926" s="8">
        <v>0</v>
      </c>
      <c r="J1926" s="8">
        <v>245</v>
      </c>
      <c r="K1926" s="8">
        <v>95</v>
      </c>
      <c r="L1926" s="8">
        <v>50</v>
      </c>
      <c r="M1926" s="8">
        <v>21.65</v>
      </c>
      <c r="N1926" s="8">
        <v>82</v>
      </c>
      <c r="O1926" s="7" t="s">
        <v>43</v>
      </c>
      <c r="P1926" s="8">
        <v>0</v>
      </c>
    </row>
    <row r="1927" spans="1:16" x14ac:dyDescent="0.4">
      <c r="A1927" s="8">
        <v>1</v>
      </c>
      <c r="B1927" s="8">
        <v>61</v>
      </c>
      <c r="C1927" s="8">
        <v>2</v>
      </c>
      <c r="D1927" s="8">
        <v>1</v>
      </c>
      <c r="E1927" s="8">
        <v>20</v>
      </c>
      <c r="F1927" s="8">
        <v>0</v>
      </c>
      <c r="G1927" s="8">
        <v>0</v>
      </c>
      <c r="H1927" s="8">
        <v>0</v>
      </c>
      <c r="I1927" s="8">
        <v>0</v>
      </c>
      <c r="J1927" s="8">
        <v>167</v>
      </c>
      <c r="K1927" s="8">
        <v>105</v>
      </c>
      <c r="L1927" s="8">
        <v>67.5</v>
      </c>
      <c r="M1927" s="8">
        <v>27.28</v>
      </c>
      <c r="N1927" s="8">
        <v>88</v>
      </c>
      <c r="O1927" s="8">
        <v>86</v>
      </c>
      <c r="P1927" s="8">
        <v>0</v>
      </c>
    </row>
    <row r="1928" spans="1:16" x14ac:dyDescent="0.4">
      <c r="A1928" s="8">
        <v>0</v>
      </c>
      <c r="B1928" s="8">
        <v>58</v>
      </c>
      <c r="C1928" s="8">
        <v>1</v>
      </c>
      <c r="D1928" s="8">
        <v>0</v>
      </c>
      <c r="E1928" s="8">
        <v>0</v>
      </c>
      <c r="F1928" s="8">
        <v>0</v>
      </c>
      <c r="G1928" s="8">
        <v>0</v>
      </c>
      <c r="H1928" s="8">
        <v>0</v>
      </c>
      <c r="I1928" s="8">
        <v>0</v>
      </c>
      <c r="J1928" s="8">
        <v>296</v>
      </c>
      <c r="K1928" s="8">
        <v>141.5</v>
      </c>
      <c r="L1928" s="8">
        <v>87</v>
      </c>
      <c r="M1928" s="8">
        <v>28.31</v>
      </c>
      <c r="N1928" s="8">
        <v>75</v>
      </c>
      <c r="O1928" s="7" t="s">
        <v>43</v>
      </c>
      <c r="P1928" s="8">
        <v>0</v>
      </c>
    </row>
    <row r="1929" spans="1:16" x14ac:dyDescent="0.4">
      <c r="A1929" s="8">
        <v>0</v>
      </c>
      <c r="B1929" s="8">
        <v>42</v>
      </c>
      <c r="C1929" s="8">
        <v>2</v>
      </c>
      <c r="D1929" s="8">
        <v>1</v>
      </c>
      <c r="E1929" s="8">
        <v>25</v>
      </c>
      <c r="F1929" s="8">
        <v>0</v>
      </c>
      <c r="G1929" s="8">
        <v>0</v>
      </c>
      <c r="H1929" s="8">
        <v>0</v>
      </c>
      <c r="I1929" s="8">
        <v>0</v>
      </c>
      <c r="J1929" s="8">
        <v>286</v>
      </c>
      <c r="K1929" s="8">
        <v>133.5</v>
      </c>
      <c r="L1929" s="8">
        <v>80</v>
      </c>
      <c r="M1929" s="8">
        <v>26.25</v>
      </c>
      <c r="N1929" s="8">
        <v>75</v>
      </c>
      <c r="O1929" s="8">
        <v>65</v>
      </c>
      <c r="P1929" s="8">
        <v>0</v>
      </c>
    </row>
    <row r="1930" spans="1:16" x14ac:dyDescent="0.4">
      <c r="A1930" s="8">
        <v>0</v>
      </c>
      <c r="B1930" s="8">
        <v>42</v>
      </c>
      <c r="C1930" s="8">
        <v>3</v>
      </c>
      <c r="D1930" s="8">
        <v>1</v>
      </c>
      <c r="E1930" s="8">
        <v>20</v>
      </c>
      <c r="F1930" s="8">
        <v>0</v>
      </c>
      <c r="G1930" s="8">
        <v>0</v>
      </c>
      <c r="H1930" s="8">
        <v>0</v>
      </c>
      <c r="I1930" s="8">
        <v>0</v>
      </c>
      <c r="J1930" s="8">
        <v>193</v>
      </c>
      <c r="K1930" s="8">
        <v>129</v>
      </c>
      <c r="L1930" s="8">
        <v>91.5</v>
      </c>
      <c r="M1930" s="8">
        <v>27.78</v>
      </c>
      <c r="N1930" s="8">
        <v>95</v>
      </c>
      <c r="O1930" s="8">
        <v>74</v>
      </c>
      <c r="P1930" s="8">
        <v>0</v>
      </c>
    </row>
    <row r="1931" spans="1:16" x14ac:dyDescent="0.4">
      <c r="A1931" s="8">
        <v>1</v>
      </c>
      <c r="B1931" s="8">
        <v>40</v>
      </c>
      <c r="C1931" s="8">
        <v>2</v>
      </c>
      <c r="D1931" s="8">
        <v>0</v>
      </c>
      <c r="E1931" s="8">
        <v>0</v>
      </c>
      <c r="F1931" s="8">
        <v>0</v>
      </c>
      <c r="G1931" s="8">
        <v>0</v>
      </c>
      <c r="H1931" s="8">
        <v>0</v>
      </c>
      <c r="I1931" s="8">
        <v>0</v>
      </c>
      <c r="J1931" s="8">
        <v>222</v>
      </c>
      <c r="K1931" s="8">
        <v>112</v>
      </c>
      <c r="L1931" s="8">
        <v>82</v>
      </c>
      <c r="M1931" s="8">
        <v>23.71</v>
      </c>
      <c r="N1931" s="8">
        <v>77</v>
      </c>
      <c r="O1931" s="8">
        <v>85</v>
      </c>
      <c r="P1931" s="8">
        <v>0</v>
      </c>
    </row>
    <row r="1932" spans="1:16" x14ac:dyDescent="0.4">
      <c r="A1932" s="8">
        <v>0</v>
      </c>
      <c r="B1932" s="8">
        <v>59</v>
      </c>
      <c r="C1932" s="8">
        <v>1</v>
      </c>
      <c r="D1932" s="8">
        <v>0</v>
      </c>
      <c r="E1932" s="8">
        <v>0</v>
      </c>
      <c r="F1932" s="8">
        <v>0</v>
      </c>
      <c r="G1932" s="8">
        <v>0</v>
      </c>
      <c r="H1932" s="8">
        <v>1</v>
      </c>
      <c r="I1932" s="8">
        <v>0</v>
      </c>
      <c r="J1932" s="8">
        <v>288</v>
      </c>
      <c r="K1932" s="8">
        <v>158</v>
      </c>
      <c r="L1932" s="8">
        <v>90</v>
      </c>
      <c r="M1932" s="8">
        <v>32.840000000000003</v>
      </c>
      <c r="N1932" s="8">
        <v>70</v>
      </c>
      <c r="O1932" s="8">
        <v>87</v>
      </c>
      <c r="P1932" s="8">
        <v>0</v>
      </c>
    </row>
    <row r="1933" spans="1:16" x14ac:dyDescent="0.4">
      <c r="A1933" s="8">
        <v>0</v>
      </c>
      <c r="B1933" s="8">
        <v>58</v>
      </c>
      <c r="C1933" s="8">
        <v>2</v>
      </c>
      <c r="D1933" s="8">
        <v>0</v>
      </c>
      <c r="E1933" s="8">
        <v>0</v>
      </c>
      <c r="F1933" s="8">
        <v>0</v>
      </c>
      <c r="G1933" s="8">
        <v>0</v>
      </c>
      <c r="H1933" s="8">
        <v>1</v>
      </c>
      <c r="I1933" s="8">
        <v>1</v>
      </c>
      <c r="J1933" s="8">
        <v>240</v>
      </c>
      <c r="K1933" s="8">
        <v>150</v>
      </c>
      <c r="L1933" s="8">
        <v>80</v>
      </c>
      <c r="M1933" s="8">
        <v>26.45</v>
      </c>
      <c r="N1933" s="8">
        <v>66</v>
      </c>
      <c r="O1933" s="8">
        <v>255</v>
      </c>
      <c r="P1933" s="8">
        <v>1</v>
      </c>
    </row>
    <row r="1934" spans="1:16" x14ac:dyDescent="0.4">
      <c r="A1934" s="8">
        <v>0</v>
      </c>
      <c r="B1934" s="8">
        <v>63</v>
      </c>
      <c r="C1934" s="8">
        <v>1</v>
      </c>
      <c r="D1934" s="8">
        <v>0</v>
      </c>
      <c r="E1934" s="8">
        <v>0</v>
      </c>
      <c r="F1934" s="8">
        <v>0</v>
      </c>
      <c r="G1934" s="8">
        <v>0</v>
      </c>
      <c r="H1934" s="8">
        <v>0</v>
      </c>
      <c r="I1934" s="8">
        <v>0</v>
      </c>
      <c r="J1934" s="8">
        <v>362</v>
      </c>
      <c r="K1934" s="8">
        <v>151.5</v>
      </c>
      <c r="L1934" s="8">
        <v>82.5</v>
      </c>
      <c r="M1934" s="8">
        <v>25.15</v>
      </c>
      <c r="N1934" s="8">
        <v>102</v>
      </c>
      <c r="O1934" s="7" t="s">
        <v>43</v>
      </c>
      <c r="P1934" s="8">
        <v>0</v>
      </c>
    </row>
    <row r="1935" spans="1:16" x14ac:dyDescent="0.4">
      <c r="A1935" s="8">
        <v>1</v>
      </c>
      <c r="B1935" s="8">
        <v>41</v>
      </c>
      <c r="C1935" s="8">
        <v>2</v>
      </c>
      <c r="D1935" s="8">
        <v>1</v>
      </c>
      <c r="E1935" s="8">
        <v>30</v>
      </c>
      <c r="F1935" s="8">
        <v>0</v>
      </c>
      <c r="G1935" s="8">
        <v>0</v>
      </c>
      <c r="H1935" s="8">
        <v>0</v>
      </c>
      <c r="I1935" s="8">
        <v>0</v>
      </c>
      <c r="J1935" s="8">
        <v>224</v>
      </c>
      <c r="K1935" s="8">
        <v>114</v>
      </c>
      <c r="L1935" s="8">
        <v>68</v>
      </c>
      <c r="M1935" s="8">
        <v>21.42</v>
      </c>
      <c r="N1935" s="8">
        <v>66</v>
      </c>
      <c r="O1935" s="8">
        <v>107</v>
      </c>
      <c r="P1935" s="8">
        <v>0</v>
      </c>
    </row>
    <row r="1936" spans="1:16" x14ac:dyDescent="0.4">
      <c r="A1936" s="8">
        <v>0</v>
      </c>
      <c r="B1936" s="8">
        <v>51</v>
      </c>
      <c r="C1936" s="8">
        <v>1</v>
      </c>
      <c r="D1936" s="8">
        <v>0</v>
      </c>
      <c r="E1936" s="8">
        <v>0</v>
      </c>
      <c r="F1936" s="8">
        <v>0</v>
      </c>
      <c r="G1936" s="8">
        <v>0</v>
      </c>
      <c r="H1936" s="8">
        <v>0</v>
      </c>
      <c r="I1936" s="8">
        <v>0</v>
      </c>
      <c r="J1936" s="8">
        <v>246</v>
      </c>
      <c r="K1936" s="8">
        <v>135</v>
      </c>
      <c r="L1936" s="8">
        <v>82</v>
      </c>
      <c r="M1936" s="8">
        <v>24.67</v>
      </c>
      <c r="N1936" s="8">
        <v>70</v>
      </c>
      <c r="O1936" s="8">
        <v>77</v>
      </c>
      <c r="P1936" s="8">
        <v>0</v>
      </c>
    </row>
    <row r="1937" spans="1:16" x14ac:dyDescent="0.4">
      <c r="A1937" s="8">
        <v>1</v>
      </c>
      <c r="B1937" s="8">
        <v>62</v>
      </c>
      <c r="C1937" s="8">
        <v>3</v>
      </c>
      <c r="D1937" s="8">
        <v>0</v>
      </c>
      <c r="E1937" s="8">
        <v>0</v>
      </c>
      <c r="F1937" s="8">
        <v>0</v>
      </c>
      <c r="G1937" s="8">
        <v>0</v>
      </c>
      <c r="H1937" s="8">
        <v>0</v>
      </c>
      <c r="I1937" s="8">
        <v>0</v>
      </c>
      <c r="J1937" s="8">
        <v>202</v>
      </c>
      <c r="K1937" s="8">
        <v>111</v>
      </c>
      <c r="L1937" s="8">
        <v>79.5</v>
      </c>
      <c r="M1937" s="8">
        <v>27.91</v>
      </c>
      <c r="N1937" s="8">
        <v>80</v>
      </c>
      <c r="O1937" s="8">
        <v>100</v>
      </c>
      <c r="P1937" s="8">
        <v>0</v>
      </c>
    </row>
    <row r="1938" spans="1:16" x14ac:dyDescent="0.4">
      <c r="A1938" s="8">
        <v>0</v>
      </c>
      <c r="B1938" s="8">
        <v>49</v>
      </c>
      <c r="C1938" s="8">
        <v>1</v>
      </c>
      <c r="D1938" s="8">
        <v>0</v>
      </c>
      <c r="E1938" s="8">
        <v>0</v>
      </c>
      <c r="F1938" s="8">
        <v>0</v>
      </c>
      <c r="G1938" s="8">
        <v>0</v>
      </c>
      <c r="H1938" s="8">
        <v>0</v>
      </c>
      <c r="I1938" s="8">
        <v>0</v>
      </c>
      <c r="J1938" s="8">
        <v>307</v>
      </c>
      <c r="K1938" s="8">
        <v>112.5</v>
      </c>
      <c r="L1938" s="8">
        <v>70</v>
      </c>
      <c r="M1938" s="8">
        <v>23.86</v>
      </c>
      <c r="N1938" s="8">
        <v>60</v>
      </c>
      <c r="O1938" s="8">
        <v>72</v>
      </c>
      <c r="P1938" s="8">
        <v>0</v>
      </c>
    </row>
    <row r="1939" spans="1:16" x14ac:dyDescent="0.4">
      <c r="A1939" s="8">
        <v>0</v>
      </c>
      <c r="B1939" s="8">
        <v>59</v>
      </c>
      <c r="C1939" s="8">
        <v>1</v>
      </c>
      <c r="D1939" s="8">
        <v>0</v>
      </c>
      <c r="E1939" s="8">
        <v>0</v>
      </c>
      <c r="F1939" s="8">
        <v>0</v>
      </c>
      <c r="G1939" s="8">
        <v>0</v>
      </c>
      <c r="H1939" s="8">
        <v>1</v>
      </c>
      <c r="I1939" s="8">
        <v>0</v>
      </c>
      <c r="J1939" s="8">
        <v>410</v>
      </c>
      <c r="K1939" s="8">
        <v>142</v>
      </c>
      <c r="L1939" s="8">
        <v>79</v>
      </c>
      <c r="M1939" s="8">
        <v>25.58</v>
      </c>
      <c r="N1939" s="8">
        <v>78</v>
      </c>
      <c r="O1939" s="8">
        <v>90</v>
      </c>
      <c r="P1939" s="8">
        <v>0</v>
      </c>
    </row>
    <row r="1940" spans="1:16" x14ac:dyDescent="0.4">
      <c r="A1940" s="8">
        <v>0</v>
      </c>
      <c r="B1940" s="8">
        <v>44</v>
      </c>
      <c r="C1940" s="8">
        <v>2</v>
      </c>
      <c r="D1940" s="8">
        <v>1</v>
      </c>
      <c r="E1940" s="8">
        <v>20</v>
      </c>
      <c r="F1940" s="8">
        <v>0</v>
      </c>
      <c r="G1940" s="8">
        <v>0</v>
      </c>
      <c r="H1940" s="8">
        <v>0</v>
      </c>
      <c r="I1940" s="8">
        <v>0</v>
      </c>
      <c r="J1940" s="8">
        <v>243</v>
      </c>
      <c r="K1940" s="8">
        <v>129</v>
      </c>
      <c r="L1940" s="8">
        <v>88</v>
      </c>
      <c r="M1940" s="8">
        <v>30.85</v>
      </c>
      <c r="N1940" s="8">
        <v>90</v>
      </c>
      <c r="O1940" s="8">
        <v>83</v>
      </c>
      <c r="P1940" s="8">
        <v>0</v>
      </c>
    </row>
    <row r="1941" spans="1:16" x14ac:dyDescent="0.4">
      <c r="A1941" s="8">
        <v>1</v>
      </c>
      <c r="B1941" s="8">
        <v>64</v>
      </c>
      <c r="C1941" s="8">
        <v>1</v>
      </c>
      <c r="D1941" s="8">
        <v>0</v>
      </c>
      <c r="E1941" s="8">
        <v>0</v>
      </c>
      <c r="F1941" s="8">
        <v>0</v>
      </c>
      <c r="G1941" s="8">
        <v>0</v>
      </c>
      <c r="H1941" s="8">
        <v>0</v>
      </c>
      <c r="I1941" s="8">
        <v>0</v>
      </c>
      <c r="J1941" s="8">
        <v>296</v>
      </c>
      <c r="K1941" s="8">
        <v>142</v>
      </c>
      <c r="L1941" s="8">
        <v>84</v>
      </c>
      <c r="M1941" s="8">
        <v>27.01</v>
      </c>
      <c r="N1941" s="8">
        <v>52</v>
      </c>
      <c r="O1941" s="8">
        <v>83</v>
      </c>
      <c r="P1941" s="8">
        <v>1</v>
      </c>
    </row>
    <row r="1942" spans="1:16" x14ac:dyDescent="0.4">
      <c r="A1942" s="8">
        <v>0</v>
      </c>
      <c r="B1942" s="8">
        <v>52</v>
      </c>
      <c r="C1942" s="8">
        <v>4</v>
      </c>
      <c r="D1942" s="8">
        <v>1</v>
      </c>
      <c r="E1942" s="8">
        <v>20</v>
      </c>
      <c r="F1942" s="8">
        <v>0</v>
      </c>
      <c r="G1942" s="8">
        <v>0</v>
      </c>
      <c r="H1942" s="8">
        <v>0</v>
      </c>
      <c r="I1942" s="8">
        <v>0</v>
      </c>
      <c r="J1942" s="7" t="s">
        <v>43</v>
      </c>
      <c r="K1942" s="8">
        <v>110</v>
      </c>
      <c r="L1942" s="8">
        <v>70</v>
      </c>
      <c r="M1942" s="8">
        <v>22.52</v>
      </c>
      <c r="N1942" s="8">
        <v>75</v>
      </c>
      <c r="O1942" s="7" t="s">
        <v>43</v>
      </c>
      <c r="P1942" s="8">
        <v>0</v>
      </c>
    </row>
    <row r="1943" spans="1:16" x14ac:dyDescent="0.4">
      <c r="A1943" s="8">
        <v>0</v>
      </c>
      <c r="B1943" s="8">
        <v>45</v>
      </c>
      <c r="C1943" s="8">
        <v>3</v>
      </c>
      <c r="D1943" s="8">
        <v>0</v>
      </c>
      <c r="E1943" s="8">
        <v>0</v>
      </c>
      <c r="F1943" s="8">
        <v>0</v>
      </c>
      <c r="G1943" s="8">
        <v>0</v>
      </c>
      <c r="H1943" s="8">
        <v>0</v>
      </c>
      <c r="I1943" s="8">
        <v>0</v>
      </c>
      <c r="J1943" s="8">
        <v>237</v>
      </c>
      <c r="K1943" s="8">
        <v>118</v>
      </c>
      <c r="L1943" s="8">
        <v>84</v>
      </c>
      <c r="M1943" s="8">
        <v>22.53</v>
      </c>
      <c r="N1943" s="8">
        <v>68</v>
      </c>
      <c r="O1943" s="8">
        <v>78</v>
      </c>
      <c r="P1943" s="8">
        <v>0</v>
      </c>
    </row>
    <row r="1944" spans="1:16" x14ac:dyDescent="0.4">
      <c r="A1944" s="8">
        <v>0</v>
      </c>
      <c r="B1944" s="8">
        <v>63</v>
      </c>
      <c r="C1944" s="8">
        <v>1</v>
      </c>
      <c r="D1944" s="8">
        <v>0</v>
      </c>
      <c r="E1944" s="8">
        <v>0</v>
      </c>
      <c r="F1944" s="8">
        <v>0</v>
      </c>
      <c r="G1944" s="8">
        <v>0</v>
      </c>
      <c r="H1944" s="8">
        <v>1</v>
      </c>
      <c r="I1944" s="8">
        <v>0</v>
      </c>
      <c r="J1944" s="8">
        <v>237</v>
      </c>
      <c r="K1944" s="8">
        <v>155</v>
      </c>
      <c r="L1944" s="8">
        <v>92.5</v>
      </c>
      <c r="M1944" s="8">
        <v>31.5</v>
      </c>
      <c r="N1944" s="8">
        <v>62</v>
      </c>
      <c r="O1944" s="8">
        <v>83</v>
      </c>
      <c r="P1944" s="8">
        <v>0</v>
      </c>
    </row>
    <row r="1945" spans="1:16" x14ac:dyDescent="0.4">
      <c r="A1945" s="8">
        <v>1</v>
      </c>
      <c r="B1945" s="8">
        <v>38</v>
      </c>
      <c r="C1945" s="8">
        <v>2</v>
      </c>
      <c r="D1945" s="8">
        <v>1</v>
      </c>
      <c r="E1945" s="8">
        <v>20</v>
      </c>
      <c r="F1945" s="8">
        <v>0</v>
      </c>
      <c r="G1945" s="8">
        <v>0</v>
      </c>
      <c r="H1945" s="8">
        <v>0</v>
      </c>
      <c r="I1945" s="8">
        <v>0</v>
      </c>
      <c r="J1945" s="8">
        <v>227</v>
      </c>
      <c r="K1945" s="8">
        <v>108</v>
      </c>
      <c r="L1945" s="8">
        <v>65.5</v>
      </c>
      <c r="M1945" s="8">
        <v>25.45</v>
      </c>
      <c r="N1945" s="8">
        <v>85</v>
      </c>
      <c r="O1945" s="8">
        <v>110</v>
      </c>
      <c r="P1945" s="8">
        <v>0</v>
      </c>
    </row>
    <row r="1946" spans="1:16" x14ac:dyDescent="0.4">
      <c r="A1946" s="8">
        <v>0</v>
      </c>
      <c r="B1946" s="8">
        <v>39</v>
      </c>
      <c r="C1946" s="8">
        <v>3</v>
      </c>
      <c r="D1946" s="8">
        <v>0</v>
      </c>
      <c r="E1946" s="8">
        <v>0</v>
      </c>
      <c r="F1946" s="8">
        <v>0</v>
      </c>
      <c r="G1946" s="8">
        <v>0</v>
      </c>
      <c r="H1946" s="8">
        <v>1</v>
      </c>
      <c r="I1946" s="8">
        <v>0</v>
      </c>
      <c r="J1946" s="8">
        <v>220</v>
      </c>
      <c r="K1946" s="8">
        <v>137.5</v>
      </c>
      <c r="L1946" s="8">
        <v>101.5</v>
      </c>
      <c r="M1946" s="8">
        <v>22.85</v>
      </c>
      <c r="N1946" s="8">
        <v>60</v>
      </c>
      <c r="O1946" s="8">
        <v>88</v>
      </c>
      <c r="P1946" s="8">
        <v>0</v>
      </c>
    </row>
    <row r="1947" spans="1:16" x14ac:dyDescent="0.4">
      <c r="A1947" s="8">
        <v>1</v>
      </c>
      <c r="B1947" s="8">
        <v>45</v>
      </c>
      <c r="C1947" s="8">
        <v>3</v>
      </c>
      <c r="D1947" s="8">
        <v>1</v>
      </c>
      <c r="E1947" s="8">
        <v>35</v>
      </c>
      <c r="F1947" s="8">
        <v>0</v>
      </c>
      <c r="G1947" s="8">
        <v>0</v>
      </c>
      <c r="H1947" s="8">
        <v>0</v>
      </c>
      <c r="I1947" s="8">
        <v>0</v>
      </c>
      <c r="J1947" s="8">
        <v>161</v>
      </c>
      <c r="K1947" s="8">
        <v>122</v>
      </c>
      <c r="L1947" s="8">
        <v>82</v>
      </c>
      <c r="M1947" s="8">
        <v>26.09</v>
      </c>
      <c r="N1947" s="8">
        <v>65</v>
      </c>
      <c r="O1947" s="8">
        <v>91</v>
      </c>
      <c r="P1947" s="8">
        <v>0</v>
      </c>
    </row>
    <row r="1948" spans="1:16" x14ac:dyDescent="0.4">
      <c r="A1948" s="8">
        <v>0</v>
      </c>
      <c r="B1948" s="8">
        <v>55</v>
      </c>
      <c r="C1948" s="8">
        <v>1</v>
      </c>
      <c r="D1948" s="8">
        <v>0</v>
      </c>
      <c r="E1948" s="8">
        <v>0</v>
      </c>
      <c r="F1948" s="8">
        <v>0</v>
      </c>
      <c r="G1948" s="8">
        <v>0</v>
      </c>
      <c r="H1948" s="8">
        <v>0</v>
      </c>
      <c r="I1948" s="8">
        <v>0</v>
      </c>
      <c r="J1948" s="8">
        <v>232</v>
      </c>
      <c r="K1948" s="8">
        <v>119</v>
      </c>
      <c r="L1948" s="8">
        <v>81</v>
      </c>
      <c r="M1948" s="8">
        <v>30</v>
      </c>
      <c r="N1948" s="8">
        <v>60</v>
      </c>
      <c r="O1948" s="8">
        <v>100</v>
      </c>
      <c r="P1948" s="8">
        <v>1</v>
      </c>
    </row>
    <row r="1949" spans="1:16" x14ac:dyDescent="0.4">
      <c r="A1949" s="8">
        <v>0</v>
      </c>
      <c r="B1949" s="8">
        <v>63</v>
      </c>
      <c r="C1949" s="8">
        <v>1</v>
      </c>
      <c r="D1949" s="8">
        <v>1</v>
      </c>
      <c r="E1949" s="8">
        <v>10</v>
      </c>
      <c r="F1949" s="8">
        <v>1</v>
      </c>
      <c r="G1949" s="8">
        <v>0</v>
      </c>
      <c r="H1949" s="8">
        <v>1</v>
      </c>
      <c r="I1949" s="8">
        <v>0</v>
      </c>
      <c r="J1949" s="8">
        <v>213</v>
      </c>
      <c r="K1949" s="8">
        <v>182</v>
      </c>
      <c r="L1949" s="8">
        <v>92</v>
      </c>
      <c r="M1949" s="8">
        <v>26.87</v>
      </c>
      <c r="N1949" s="8">
        <v>52</v>
      </c>
      <c r="O1949" s="8">
        <v>63</v>
      </c>
      <c r="P1949" s="8">
        <v>0</v>
      </c>
    </row>
    <row r="1950" spans="1:16" x14ac:dyDescent="0.4">
      <c r="A1950" s="8">
        <v>1</v>
      </c>
      <c r="B1950" s="8">
        <v>41</v>
      </c>
      <c r="C1950" s="8">
        <v>3</v>
      </c>
      <c r="D1950" s="8">
        <v>0</v>
      </c>
      <c r="E1950" s="8">
        <v>0</v>
      </c>
      <c r="F1950" s="8">
        <v>0</v>
      </c>
      <c r="G1950" s="8">
        <v>0</v>
      </c>
      <c r="H1950" s="8">
        <v>1</v>
      </c>
      <c r="I1950" s="8">
        <v>0</v>
      </c>
      <c r="J1950" s="8">
        <v>250</v>
      </c>
      <c r="K1950" s="8">
        <v>150</v>
      </c>
      <c r="L1950" s="8">
        <v>92</v>
      </c>
      <c r="M1950" s="8">
        <v>33.29</v>
      </c>
      <c r="N1950" s="8">
        <v>85</v>
      </c>
      <c r="O1950" s="8">
        <v>85</v>
      </c>
      <c r="P1950" s="8">
        <v>0</v>
      </c>
    </row>
    <row r="1951" spans="1:16" x14ac:dyDescent="0.4">
      <c r="A1951" s="8">
        <v>0</v>
      </c>
      <c r="B1951" s="8">
        <v>46</v>
      </c>
      <c r="C1951" s="8">
        <v>1</v>
      </c>
      <c r="D1951" s="8">
        <v>0</v>
      </c>
      <c r="E1951" s="8">
        <v>0</v>
      </c>
      <c r="F1951" s="8">
        <v>0</v>
      </c>
      <c r="G1951" s="8">
        <v>0</v>
      </c>
      <c r="H1951" s="8">
        <v>0</v>
      </c>
      <c r="I1951" s="8">
        <v>0</v>
      </c>
      <c r="J1951" s="8">
        <v>295</v>
      </c>
      <c r="K1951" s="8">
        <v>145</v>
      </c>
      <c r="L1951" s="8">
        <v>90</v>
      </c>
      <c r="M1951" s="8">
        <v>25.87</v>
      </c>
      <c r="N1951" s="8">
        <v>90</v>
      </c>
      <c r="O1951" s="8">
        <v>79</v>
      </c>
      <c r="P1951" s="8">
        <v>0</v>
      </c>
    </row>
    <row r="1952" spans="1:16" x14ac:dyDescent="0.4">
      <c r="A1952" s="8">
        <v>0</v>
      </c>
      <c r="B1952" s="8">
        <v>58</v>
      </c>
      <c r="C1952" s="8">
        <v>3</v>
      </c>
      <c r="D1952" s="8">
        <v>0</v>
      </c>
      <c r="E1952" s="8">
        <v>0</v>
      </c>
      <c r="F1952" s="8">
        <v>0</v>
      </c>
      <c r="G1952" s="8">
        <v>0</v>
      </c>
      <c r="H1952" s="8">
        <v>1</v>
      </c>
      <c r="I1952" s="8">
        <v>0</v>
      </c>
      <c r="J1952" s="8">
        <v>232</v>
      </c>
      <c r="K1952" s="8">
        <v>145</v>
      </c>
      <c r="L1952" s="8">
        <v>94</v>
      </c>
      <c r="M1952" s="8">
        <v>26.38</v>
      </c>
      <c r="N1952" s="8">
        <v>66</v>
      </c>
      <c r="O1952" s="8">
        <v>80</v>
      </c>
      <c r="P1952" s="8">
        <v>0</v>
      </c>
    </row>
    <row r="1953" spans="1:16" x14ac:dyDescent="0.4">
      <c r="A1953" s="8">
        <v>0</v>
      </c>
      <c r="B1953" s="8">
        <v>53</v>
      </c>
      <c r="C1953" s="7" t="s">
        <v>43</v>
      </c>
      <c r="D1953" s="8">
        <v>0</v>
      </c>
      <c r="E1953" s="8">
        <v>0</v>
      </c>
      <c r="F1953" s="8">
        <v>0</v>
      </c>
      <c r="G1953" s="8">
        <v>0</v>
      </c>
      <c r="H1953" s="8">
        <v>0</v>
      </c>
      <c r="I1953" s="8">
        <v>0</v>
      </c>
      <c r="J1953" s="8">
        <v>185</v>
      </c>
      <c r="K1953" s="8">
        <v>96</v>
      </c>
      <c r="L1953" s="8">
        <v>72</v>
      </c>
      <c r="M1953" s="8">
        <v>21.35</v>
      </c>
      <c r="N1953" s="8">
        <v>60</v>
      </c>
      <c r="O1953" s="8">
        <v>82</v>
      </c>
      <c r="P1953" s="8">
        <v>0</v>
      </c>
    </row>
    <row r="1954" spans="1:16" x14ac:dyDescent="0.4">
      <c r="A1954" s="8">
        <v>1</v>
      </c>
      <c r="B1954" s="8">
        <v>59</v>
      </c>
      <c r="C1954" s="8">
        <v>4</v>
      </c>
      <c r="D1954" s="8">
        <v>0</v>
      </c>
      <c r="E1954" s="8">
        <v>0</v>
      </c>
      <c r="F1954" s="8">
        <v>0</v>
      </c>
      <c r="G1954" s="8">
        <v>0</v>
      </c>
      <c r="H1954" s="8">
        <v>0</v>
      </c>
      <c r="I1954" s="8">
        <v>0</v>
      </c>
      <c r="J1954" s="8">
        <v>210</v>
      </c>
      <c r="K1954" s="8">
        <v>134</v>
      </c>
      <c r="L1954" s="8">
        <v>84</v>
      </c>
      <c r="M1954" s="8">
        <v>25.64</v>
      </c>
      <c r="N1954" s="8">
        <v>58</v>
      </c>
      <c r="O1954" s="8">
        <v>77</v>
      </c>
      <c r="P1954" s="8">
        <v>1</v>
      </c>
    </row>
    <row r="1955" spans="1:16" x14ac:dyDescent="0.4">
      <c r="A1955" s="8">
        <v>1</v>
      </c>
      <c r="B1955" s="8">
        <v>46</v>
      </c>
      <c r="C1955" s="8">
        <v>1</v>
      </c>
      <c r="D1955" s="8">
        <v>0</v>
      </c>
      <c r="E1955" s="8">
        <v>0</v>
      </c>
      <c r="F1955" s="8">
        <v>0</v>
      </c>
      <c r="G1955" s="8">
        <v>0</v>
      </c>
      <c r="H1955" s="8">
        <v>0</v>
      </c>
      <c r="I1955" s="8">
        <v>0</v>
      </c>
      <c r="J1955" s="8">
        <v>222</v>
      </c>
      <c r="K1955" s="8">
        <v>120.5</v>
      </c>
      <c r="L1955" s="8">
        <v>73.5</v>
      </c>
      <c r="M1955" s="8">
        <v>27.23</v>
      </c>
      <c r="N1955" s="8">
        <v>77</v>
      </c>
      <c r="O1955" s="8">
        <v>60</v>
      </c>
      <c r="P1955" s="8">
        <v>0</v>
      </c>
    </row>
    <row r="1956" spans="1:16" x14ac:dyDescent="0.4">
      <c r="A1956" s="8">
        <v>0</v>
      </c>
      <c r="B1956" s="8">
        <v>51</v>
      </c>
      <c r="C1956" s="8">
        <v>3</v>
      </c>
      <c r="D1956" s="8">
        <v>0</v>
      </c>
      <c r="E1956" s="8">
        <v>0</v>
      </c>
      <c r="F1956" s="8">
        <v>0</v>
      </c>
      <c r="G1956" s="8">
        <v>0</v>
      </c>
      <c r="H1956" s="8">
        <v>0</v>
      </c>
      <c r="I1956" s="8">
        <v>0</v>
      </c>
      <c r="J1956" s="8">
        <v>216</v>
      </c>
      <c r="K1956" s="8">
        <v>128</v>
      </c>
      <c r="L1956" s="8">
        <v>83.5</v>
      </c>
      <c r="M1956" s="8">
        <v>24.41</v>
      </c>
      <c r="N1956" s="8">
        <v>72</v>
      </c>
      <c r="O1956" s="8">
        <v>75</v>
      </c>
      <c r="P1956" s="8">
        <v>0</v>
      </c>
    </row>
    <row r="1957" spans="1:16" x14ac:dyDescent="0.4">
      <c r="A1957" s="8">
        <v>0</v>
      </c>
      <c r="B1957" s="8">
        <v>42</v>
      </c>
      <c r="C1957" s="8">
        <v>3</v>
      </c>
      <c r="D1957" s="8">
        <v>0</v>
      </c>
      <c r="E1957" s="8">
        <v>0</v>
      </c>
      <c r="F1957" s="8">
        <v>0</v>
      </c>
      <c r="G1957" s="8">
        <v>0</v>
      </c>
      <c r="H1957" s="8">
        <v>0</v>
      </c>
      <c r="I1957" s="8">
        <v>0</v>
      </c>
      <c r="J1957" s="8">
        <v>190</v>
      </c>
      <c r="K1957" s="8">
        <v>121</v>
      </c>
      <c r="L1957" s="8">
        <v>85.5</v>
      </c>
      <c r="M1957" s="8">
        <v>22.19</v>
      </c>
      <c r="N1957" s="8">
        <v>87</v>
      </c>
      <c r="O1957" s="8">
        <v>85</v>
      </c>
      <c r="P1957" s="8">
        <v>0</v>
      </c>
    </row>
    <row r="1958" spans="1:16" x14ac:dyDescent="0.4">
      <c r="A1958" s="8">
        <v>0</v>
      </c>
      <c r="B1958" s="8">
        <v>62</v>
      </c>
      <c r="C1958" s="8">
        <v>1</v>
      </c>
      <c r="D1958" s="8">
        <v>0</v>
      </c>
      <c r="E1958" s="8">
        <v>0</v>
      </c>
      <c r="F1958" s="8">
        <v>0</v>
      </c>
      <c r="G1958" s="8">
        <v>0</v>
      </c>
      <c r="H1958" s="8">
        <v>1</v>
      </c>
      <c r="I1958" s="8">
        <v>0</v>
      </c>
      <c r="J1958" s="8">
        <v>262</v>
      </c>
      <c r="K1958" s="8">
        <v>175</v>
      </c>
      <c r="L1958" s="8">
        <v>85</v>
      </c>
      <c r="M1958" s="8">
        <v>30.91</v>
      </c>
      <c r="N1958" s="8">
        <v>68</v>
      </c>
      <c r="O1958" s="8">
        <v>72</v>
      </c>
      <c r="P1958" s="8">
        <v>0</v>
      </c>
    </row>
    <row r="1959" spans="1:16" x14ac:dyDescent="0.4">
      <c r="A1959" s="8">
        <v>1</v>
      </c>
      <c r="B1959" s="8">
        <v>47</v>
      </c>
      <c r="C1959" s="8">
        <v>1</v>
      </c>
      <c r="D1959" s="8">
        <v>1</v>
      </c>
      <c r="E1959" s="8">
        <v>30</v>
      </c>
      <c r="F1959" s="8">
        <v>0</v>
      </c>
      <c r="G1959" s="8">
        <v>0</v>
      </c>
      <c r="H1959" s="8">
        <v>0</v>
      </c>
      <c r="I1959" s="8">
        <v>0</v>
      </c>
      <c r="J1959" s="8">
        <v>260</v>
      </c>
      <c r="K1959" s="8">
        <v>111</v>
      </c>
      <c r="L1959" s="8">
        <v>70</v>
      </c>
      <c r="M1959" s="8">
        <v>23.46</v>
      </c>
      <c r="N1959" s="8">
        <v>66</v>
      </c>
      <c r="O1959" s="8">
        <v>71</v>
      </c>
      <c r="P1959" s="8">
        <v>0</v>
      </c>
    </row>
    <row r="1960" spans="1:16" x14ac:dyDescent="0.4">
      <c r="A1960" s="8">
        <v>0</v>
      </c>
      <c r="B1960" s="8">
        <v>43</v>
      </c>
      <c r="C1960" s="8">
        <v>3</v>
      </c>
      <c r="D1960" s="8">
        <v>0</v>
      </c>
      <c r="E1960" s="8">
        <v>0</v>
      </c>
      <c r="F1960" s="8">
        <v>0</v>
      </c>
      <c r="G1960" s="8">
        <v>0</v>
      </c>
      <c r="H1960" s="8">
        <v>0</v>
      </c>
      <c r="I1960" s="8">
        <v>0</v>
      </c>
      <c r="J1960" s="8">
        <v>192</v>
      </c>
      <c r="K1960" s="8">
        <v>107.5</v>
      </c>
      <c r="L1960" s="8">
        <v>67.5</v>
      </c>
      <c r="M1960" s="8">
        <v>21.22</v>
      </c>
      <c r="N1960" s="8">
        <v>67</v>
      </c>
      <c r="O1960" s="7" t="s">
        <v>43</v>
      </c>
      <c r="P1960" s="8">
        <v>0</v>
      </c>
    </row>
    <row r="1961" spans="1:16" x14ac:dyDescent="0.4">
      <c r="A1961" s="8">
        <v>0</v>
      </c>
      <c r="B1961" s="8">
        <v>48</v>
      </c>
      <c r="C1961" s="8">
        <v>1</v>
      </c>
      <c r="D1961" s="8">
        <v>1</v>
      </c>
      <c r="E1961" s="8">
        <v>15</v>
      </c>
      <c r="F1961" s="8">
        <v>0</v>
      </c>
      <c r="G1961" s="8">
        <v>0</v>
      </c>
      <c r="H1961" s="8">
        <v>0</v>
      </c>
      <c r="I1961" s="8">
        <v>0</v>
      </c>
      <c r="J1961" s="8">
        <v>229</v>
      </c>
      <c r="K1961" s="8">
        <v>111</v>
      </c>
      <c r="L1961" s="8">
        <v>85</v>
      </c>
      <c r="M1961" s="8">
        <v>24.1</v>
      </c>
      <c r="N1961" s="8">
        <v>75</v>
      </c>
      <c r="O1961" s="8">
        <v>74</v>
      </c>
      <c r="P1961" s="8">
        <v>0</v>
      </c>
    </row>
    <row r="1962" spans="1:16" x14ac:dyDescent="0.4">
      <c r="A1962" s="8">
        <v>0</v>
      </c>
      <c r="B1962" s="8">
        <v>57</v>
      </c>
      <c r="C1962" s="8">
        <v>3</v>
      </c>
      <c r="D1962" s="8">
        <v>1</v>
      </c>
      <c r="E1962" s="8">
        <v>1</v>
      </c>
      <c r="F1962" s="8">
        <v>0</v>
      </c>
      <c r="G1962" s="8">
        <v>0</v>
      </c>
      <c r="H1962" s="8">
        <v>0</v>
      </c>
      <c r="I1962" s="8">
        <v>0</v>
      </c>
      <c r="J1962" s="8">
        <v>289</v>
      </c>
      <c r="K1962" s="8">
        <v>142</v>
      </c>
      <c r="L1962" s="8">
        <v>83</v>
      </c>
      <c r="M1962" s="8">
        <v>35.17</v>
      </c>
      <c r="N1962" s="8">
        <v>68</v>
      </c>
      <c r="O1962" s="8">
        <v>72</v>
      </c>
      <c r="P1962" s="8">
        <v>1</v>
      </c>
    </row>
    <row r="1963" spans="1:16" x14ac:dyDescent="0.4">
      <c r="A1963" s="8">
        <v>0</v>
      </c>
      <c r="B1963" s="8">
        <v>43</v>
      </c>
      <c r="C1963" s="8">
        <v>3</v>
      </c>
      <c r="D1963" s="8">
        <v>1</v>
      </c>
      <c r="E1963" s="8">
        <v>8</v>
      </c>
      <c r="F1963" s="8">
        <v>0</v>
      </c>
      <c r="G1963" s="8">
        <v>0</v>
      </c>
      <c r="H1963" s="8">
        <v>0</v>
      </c>
      <c r="I1963" s="8">
        <v>0</v>
      </c>
      <c r="J1963" s="8">
        <v>192</v>
      </c>
      <c r="K1963" s="8">
        <v>119.5</v>
      </c>
      <c r="L1963" s="8">
        <v>69.5</v>
      </c>
      <c r="M1963" s="8">
        <v>24.67</v>
      </c>
      <c r="N1963" s="8">
        <v>90</v>
      </c>
      <c r="O1963" s="8">
        <v>83</v>
      </c>
      <c r="P1963" s="8">
        <v>0</v>
      </c>
    </row>
    <row r="1964" spans="1:16" x14ac:dyDescent="0.4">
      <c r="A1964" s="8">
        <v>1</v>
      </c>
      <c r="B1964" s="8">
        <v>64</v>
      </c>
      <c r="C1964" s="8">
        <v>3</v>
      </c>
      <c r="D1964" s="8">
        <v>0</v>
      </c>
      <c r="E1964" s="8">
        <v>0</v>
      </c>
      <c r="F1964" s="8">
        <v>0</v>
      </c>
      <c r="G1964" s="8">
        <v>0</v>
      </c>
      <c r="H1964" s="8">
        <v>0</v>
      </c>
      <c r="I1964" s="8">
        <v>0</v>
      </c>
      <c r="J1964" s="8">
        <v>229</v>
      </c>
      <c r="K1964" s="8">
        <v>105</v>
      </c>
      <c r="L1964" s="8">
        <v>72.5</v>
      </c>
      <c r="M1964" s="8">
        <v>26.76</v>
      </c>
      <c r="N1964" s="8">
        <v>84</v>
      </c>
      <c r="O1964" s="8">
        <v>77</v>
      </c>
      <c r="P1964" s="8">
        <v>0</v>
      </c>
    </row>
    <row r="1965" spans="1:16" x14ac:dyDescent="0.4">
      <c r="A1965" s="8">
        <v>1</v>
      </c>
      <c r="B1965" s="8">
        <v>45</v>
      </c>
      <c r="C1965" s="8">
        <v>3</v>
      </c>
      <c r="D1965" s="8">
        <v>1</v>
      </c>
      <c r="E1965" s="7" t="s">
        <v>43</v>
      </c>
      <c r="F1965" s="8">
        <v>0</v>
      </c>
      <c r="G1965" s="8">
        <v>0</v>
      </c>
      <c r="H1965" s="8">
        <v>1</v>
      </c>
      <c r="I1965" s="8">
        <v>0</v>
      </c>
      <c r="J1965" s="8">
        <v>170</v>
      </c>
      <c r="K1965" s="8">
        <v>145.5</v>
      </c>
      <c r="L1965" s="8">
        <v>99</v>
      </c>
      <c r="M1965" s="8">
        <v>26.74</v>
      </c>
      <c r="N1965" s="8">
        <v>83</v>
      </c>
      <c r="O1965" s="8">
        <v>85</v>
      </c>
      <c r="P1965" s="8">
        <v>0</v>
      </c>
    </row>
    <row r="1966" spans="1:16" x14ac:dyDescent="0.4">
      <c r="A1966" s="8">
        <v>0</v>
      </c>
      <c r="B1966" s="8">
        <v>49</v>
      </c>
      <c r="C1966" s="8">
        <v>3</v>
      </c>
      <c r="D1966" s="8">
        <v>0</v>
      </c>
      <c r="E1966" s="8">
        <v>0</v>
      </c>
      <c r="F1966" s="8">
        <v>0</v>
      </c>
      <c r="G1966" s="8">
        <v>0</v>
      </c>
      <c r="H1966" s="8">
        <v>0</v>
      </c>
      <c r="I1966" s="8">
        <v>0</v>
      </c>
      <c r="J1966" s="8">
        <v>238</v>
      </c>
      <c r="K1966" s="8">
        <v>97</v>
      </c>
      <c r="L1966" s="8">
        <v>67</v>
      </c>
      <c r="M1966" s="8">
        <v>23.17</v>
      </c>
      <c r="N1966" s="8">
        <v>75</v>
      </c>
      <c r="O1966" s="8">
        <v>77</v>
      </c>
      <c r="P1966" s="8">
        <v>0</v>
      </c>
    </row>
    <row r="1967" spans="1:16" x14ac:dyDescent="0.4">
      <c r="A1967" s="8">
        <v>0</v>
      </c>
      <c r="B1967" s="8">
        <v>45</v>
      </c>
      <c r="C1967" s="8">
        <v>1</v>
      </c>
      <c r="D1967" s="8">
        <v>0</v>
      </c>
      <c r="E1967" s="8">
        <v>0</v>
      </c>
      <c r="F1967" s="8">
        <v>0</v>
      </c>
      <c r="G1967" s="8">
        <v>0</v>
      </c>
      <c r="H1967" s="8">
        <v>0</v>
      </c>
      <c r="I1967" s="8">
        <v>0</v>
      </c>
      <c r="J1967" s="8">
        <v>244</v>
      </c>
      <c r="K1967" s="8">
        <v>119</v>
      </c>
      <c r="L1967" s="8">
        <v>73</v>
      </c>
      <c r="M1967" s="8">
        <v>26.51</v>
      </c>
      <c r="N1967" s="8">
        <v>80</v>
      </c>
      <c r="O1967" s="8">
        <v>80</v>
      </c>
      <c r="P1967" s="8">
        <v>0</v>
      </c>
    </row>
    <row r="1968" spans="1:16" x14ac:dyDescent="0.4">
      <c r="A1968" s="8">
        <v>1</v>
      </c>
      <c r="B1968" s="8">
        <v>53</v>
      </c>
      <c r="C1968" s="8">
        <v>4</v>
      </c>
      <c r="D1968" s="8">
        <v>1</v>
      </c>
      <c r="E1968" s="8">
        <v>30</v>
      </c>
      <c r="F1968" s="8">
        <v>0</v>
      </c>
      <c r="G1968" s="8">
        <v>0</v>
      </c>
      <c r="H1968" s="8">
        <v>1</v>
      </c>
      <c r="I1968" s="8">
        <v>0</v>
      </c>
      <c r="J1968" s="8">
        <v>226</v>
      </c>
      <c r="K1968" s="8">
        <v>139</v>
      </c>
      <c r="L1968" s="8">
        <v>80</v>
      </c>
      <c r="M1968" s="8">
        <v>23.62</v>
      </c>
      <c r="N1968" s="8">
        <v>72</v>
      </c>
      <c r="O1968" s="8">
        <v>69</v>
      </c>
      <c r="P1968" s="8">
        <v>0</v>
      </c>
    </row>
    <row r="1969" spans="1:16" x14ac:dyDescent="0.4">
      <c r="A1969" s="8">
        <v>1</v>
      </c>
      <c r="B1969" s="8">
        <v>45</v>
      </c>
      <c r="C1969" s="8">
        <v>3</v>
      </c>
      <c r="D1969" s="8">
        <v>1</v>
      </c>
      <c r="E1969" s="8">
        <v>30</v>
      </c>
      <c r="F1969" s="8">
        <v>0</v>
      </c>
      <c r="G1969" s="8">
        <v>0</v>
      </c>
      <c r="H1969" s="8">
        <v>0</v>
      </c>
      <c r="I1969" s="8">
        <v>0</v>
      </c>
      <c r="J1969" s="8">
        <v>250</v>
      </c>
      <c r="K1969" s="8">
        <v>126</v>
      </c>
      <c r="L1969" s="8">
        <v>89.5</v>
      </c>
      <c r="M1969" s="8">
        <v>28.68</v>
      </c>
      <c r="N1969" s="8">
        <v>75</v>
      </c>
      <c r="O1969" s="8">
        <v>92</v>
      </c>
      <c r="P1969" s="8">
        <v>0</v>
      </c>
    </row>
    <row r="1970" spans="1:16" x14ac:dyDescent="0.4">
      <c r="A1970" s="8">
        <v>0</v>
      </c>
      <c r="B1970" s="8">
        <v>52</v>
      </c>
      <c r="C1970" s="8">
        <v>3</v>
      </c>
      <c r="D1970" s="8">
        <v>1</v>
      </c>
      <c r="E1970" s="8">
        <v>9</v>
      </c>
      <c r="F1970" s="8">
        <v>0</v>
      </c>
      <c r="G1970" s="8">
        <v>0</v>
      </c>
      <c r="H1970" s="8">
        <v>0</v>
      </c>
      <c r="I1970" s="8">
        <v>0</v>
      </c>
      <c r="J1970" s="8">
        <v>249</v>
      </c>
      <c r="K1970" s="8">
        <v>112</v>
      </c>
      <c r="L1970" s="8">
        <v>75</v>
      </c>
      <c r="M1970" s="8">
        <v>22.54</v>
      </c>
      <c r="N1970" s="8">
        <v>72</v>
      </c>
      <c r="O1970" s="8">
        <v>71</v>
      </c>
      <c r="P1970" s="8">
        <v>1</v>
      </c>
    </row>
    <row r="1971" spans="1:16" x14ac:dyDescent="0.4">
      <c r="A1971" s="8">
        <v>0</v>
      </c>
      <c r="B1971" s="8">
        <v>61</v>
      </c>
      <c r="C1971" s="8">
        <v>1</v>
      </c>
      <c r="D1971" s="8">
        <v>0</v>
      </c>
      <c r="E1971" s="8">
        <v>0</v>
      </c>
      <c r="F1971" s="8">
        <v>0</v>
      </c>
      <c r="G1971" s="8">
        <v>0</v>
      </c>
      <c r="H1971" s="8">
        <v>1</v>
      </c>
      <c r="I1971" s="8">
        <v>0</v>
      </c>
      <c r="J1971" s="8">
        <v>266</v>
      </c>
      <c r="K1971" s="8">
        <v>171</v>
      </c>
      <c r="L1971" s="8">
        <v>87</v>
      </c>
      <c r="M1971" s="8">
        <v>32.770000000000003</v>
      </c>
      <c r="N1971" s="8">
        <v>80</v>
      </c>
      <c r="O1971" s="8">
        <v>123</v>
      </c>
      <c r="P1971" s="8">
        <v>0</v>
      </c>
    </row>
    <row r="1972" spans="1:16" x14ac:dyDescent="0.4">
      <c r="A1972" s="8">
        <v>0</v>
      </c>
      <c r="B1972" s="8">
        <v>46</v>
      </c>
      <c r="C1972" s="8">
        <v>2</v>
      </c>
      <c r="D1972" s="8">
        <v>0</v>
      </c>
      <c r="E1972" s="8">
        <v>0</v>
      </c>
      <c r="F1972" s="8">
        <v>0</v>
      </c>
      <c r="G1972" s="8">
        <v>0</v>
      </c>
      <c r="H1972" s="8">
        <v>0</v>
      </c>
      <c r="I1972" s="8">
        <v>0</v>
      </c>
      <c r="J1972" s="8">
        <v>212</v>
      </c>
      <c r="K1972" s="8">
        <v>132</v>
      </c>
      <c r="L1972" s="8">
        <v>82</v>
      </c>
      <c r="M1972" s="8">
        <v>34.520000000000003</v>
      </c>
      <c r="N1972" s="8">
        <v>80</v>
      </c>
      <c r="O1972" s="8">
        <v>72</v>
      </c>
      <c r="P1972" s="8">
        <v>0</v>
      </c>
    </row>
    <row r="1973" spans="1:16" x14ac:dyDescent="0.4">
      <c r="A1973" s="8">
        <v>0</v>
      </c>
      <c r="B1973" s="8">
        <v>48</v>
      </c>
      <c r="C1973" s="7" t="s">
        <v>43</v>
      </c>
      <c r="D1973" s="8">
        <v>0</v>
      </c>
      <c r="E1973" s="8">
        <v>0</v>
      </c>
      <c r="F1973" s="8">
        <v>0</v>
      </c>
      <c r="G1973" s="8">
        <v>0</v>
      </c>
      <c r="H1973" s="8">
        <v>1</v>
      </c>
      <c r="I1973" s="8">
        <v>0</v>
      </c>
      <c r="J1973" s="8">
        <v>249</v>
      </c>
      <c r="K1973" s="8">
        <v>174</v>
      </c>
      <c r="L1973" s="8">
        <v>101.5</v>
      </c>
      <c r="M1973" s="8">
        <v>28.69</v>
      </c>
      <c r="N1973" s="8">
        <v>74</v>
      </c>
      <c r="O1973" s="8">
        <v>76</v>
      </c>
      <c r="P1973" s="8">
        <v>0</v>
      </c>
    </row>
    <row r="1974" spans="1:16" x14ac:dyDescent="0.4">
      <c r="A1974" s="8">
        <v>1</v>
      </c>
      <c r="B1974" s="8">
        <v>48</v>
      </c>
      <c r="C1974" s="8">
        <v>2</v>
      </c>
      <c r="D1974" s="8">
        <v>1</v>
      </c>
      <c r="E1974" s="8">
        <v>43</v>
      </c>
      <c r="F1974" s="8">
        <v>0</v>
      </c>
      <c r="G1974" s="8">
        <v>0</v>
      </c>
      <c r="H1974" s="8">
        <v>0</v>
      </c>
      <c r="I1974" s="8">
        <v>0</v>
      </c>
      <c r="J1974" s="8">
        <v>176</v>
      </c>
      <c r="K1974" s="8">
        <v>116</v>
      </c>
      <c r="L1974" s="8">
        <v>86</v>
      </c>
      <c r="M1974" s="8">
        <v>21.45</v>
      </c>
      <c r="N1974" s="8">
        <v>62</v>
      </c>
      <c r="O1974" s="8">
        <v>76</v>
      </c>
      <c r="P1974" s="8">
        <v>0</v>
      </c>
    </row>
    <row r="1975" spans="1:16" x14ac:dyDescent="0.4">
      <c r="A1975" s="8">
        <v>1</v>
      </c>
      <c r="B1975" s="8">
        <v>48</v>
      </c>
      <c r="C1975" s="8">
        <v>4</v>
      </c>
      <c r="D1975" s="8">
        <v>1</v>
      </c>
      <c r="E1975" s="8">
        <v>20</v>
      </c>
      <c r="F1975" s="8">
        <v>0</v>
      </c>
      <c r="G1975" s="8">
        <v>0</v>
      </c>
      <c r="H1975" s="8">
        <v>0</v>
      </c>
      <c r="I1975" s="8">
        <v>0</v>
      </c>
      <c r="J1975" s="8">
        <v>236</v>
      </c>
      <c r="K1975" s="8">
        <v>112.5</v>
      </c>
      <c r="L1975" s="8">
        <v>75</v>
      </c>
      <c r="M1975" s="8">
        <v>30.43</v>
      </c>
      <c r="N1975" s="8">
        <v>72</v>
      </c>
      <c r="O1975" s="8">
        <v>67</v>
      </c>
      <c r="P1975" s="8">
        <v>0</v>
      </c>
    </row>
    <row r="1976" spans="1:16" x14ac:dyDescent="0.4">
      <c r="A1976" s="8">
        <v>1</v>
      </c>
      <c r="B1976" s="8">
        <v>44</v>
      </c>
      <c r="C1976" s="8">
        <v>4</v>
      </c>
      <c r="D1976" s="8">
        <v>1</v>
      </c>
      <c r="E1976" s="8">
        <v>35</v>
      </c>
      <c r="F1976" s="8">
        <v>0</v>
      </c>
      <c r="G1976" s="8">
        <v>0</v>
      </c>
      <c r="H1976" s="8">
        <v>1</v>
      </c>
      <c r="I1976" s="8">
        <v>0</v>
      </c>
      <c r="J1976" s="8">
        <v>198</v>
      </c>
      <c r="K1976" s="8">
        <v>143.5</v>
      </c>
      <c r="L1976" s="8">
        <v>90</v>
      </c>
      <c r="M1976" s="8">
        <v>27.99</v>
      </c>
      <c r="N1976" s="8">
        <v>50</v>
      </c>
      <c r="O1976" s="7" t="s">
        <v>43</v>
      </c>
      <c r="P1976" s="8">
        <v>1</v>
      </c>
    </row>
    <row r="1977" spans="1:16" x14ac:dyDescent="0.4">
      <c r="A1977" s="8">
        <v>1</v>
      </c>
      <c r="B1977" s="8">
        <v>63</v>
      </c>
      <c r="C1977" s="8">
        <v>1</v>
      </c>
      <c r="D1977" s="8">
        <v>1</v>
      </c>
      <c r="E1977" s="8">
        <v>20</v>
      </c>
      <c r="F1977" s="8">
        <v>0</v>
      </c>
      <c r="G1977" s="8">
        <v>1</v>
      </c>
      <c r="H1977" s="8">
        <v>1</v>
      </c>
      <c r="I1977" s="8">
        <v>0</v>
      </c>
      <c r="J1977" s="8">
        <v>213</v>
      </c>
      <c r="K1977" s="8">
        <v>163</v>
      </c>
      <c r="L1977" s="8">
        <v>94</v>
      </c>
      <c r="M1977" s="7" t="s">
        <v>43</v>
      </c>
      <c r="N1977" s="8">
        <v>76</v>
      </c>
      <c r="O1977" s="8">
        <v>69</v>
      </c>
      <c r="P1977" s="8">
        <v>1</v>
      </c>
    </row>
    <row r="1978" spans="1:16" x14ac:dyDescent="0.4">
      <c r="A1978" s="8">
        <v>1</v>
      </c>
      <c r="B1978" s="8">
        <v>41</v>
      </c>
      <c r="C1978" s="8">
        <v>1</v>
      </c>
      <c r="D1978" s="8">
        <v>1</v>
      </c>
      <c r="E1978" s="8">
        <v>40</v>
      </c>
      <c r="F1978" s="8">
        <v>0</v>
      </c>
      <c r="G1978" s="8">
        <v>0</v>
      </c>
      <c r="H1978" s="8">
        <v>0</v>
      </c>
      <c r="I1978" s="8">
        <v>0</v>
      </c>
      <c r="J1978" s="8">
        <v>224</v>
      </c>
      <c r="K1978" s="8">
        <v>126</v>
      </c>
      <c r="L1978" s="8">
        <v>79</v>
      </c>
      <c r="M1978" s="8">
        <v>22.94</v>
      </c>
      <c r="N1978" s="8">
        <v>53</v>
      </c>
      <c r="O1978" s="8">
        <v>68</v>
      </c>
      <c r="P1978" s="8">
        <v>0</v>
      </c>
    </row>
    <row r="1979" spans="1:16" x14ac:dyDescent="0.4">
      <c r="A1979" s="8">
        <v>0</v>
      </c>
      <c r="B1979" s="8">
        <v>64</v>
      </c>
      <c r="C1979" s="8">
        <v>3</v>
      </c>
      <c r="D1979" s="8">
        <v>0</v>
      </c>
      <c r="E1979" s="8">
        <v>0</v>
      </c>
      <c r="F1979" s="8">
        <v>0</v>
      </c>
      <c r="G1979" s="8">
        <v>0</v>
      </c>
      <c r="H1979" s="8">
        <v>0</v>
      </c>
      <c r="I1979" s="8">
        <v>0</v>
      </c>
      <c r="J1979" s="8">
        <v>330</v>
      </c>
      <c r="K1979" s="8">
        <v>108</v>
      </c>
      <c r="L1979" s="8">
        <v>82</v>
      </c>
      <c r="M1979" s="8">
        <v>23.09</v>
      </c>
      <c r="N1979" s="8">
        <v>85</v>
      </c>
      <c r="O1979" s="8">
        <v>80</v>
      </c>
      <c r="P1979" s="8">
        <v>0</v>
      </c>
    </row>
    <row r="1980" spans="1:16" x14ac:dyDescent="0.4">
      <c r="A1980" s="8">
        <v>0</v>
      </c>
      <c r="B1980" s="8">
        <v>53</v>
      </c>
      <c r="C1980" s="8">
        <v>2</v>
      </c>
      <c r="D1980" s="8">
        <v>1</v>
      </c>
      <c r="E1980" s="8">
        <v>20</v>
      </c>
      <c r="F1980" s="8">
        <v>0</v>
      </c>
      <c r="G1980" s="8">
        <v>0</v>
      </c>
      <c r="H1980" s="8">
        <v>0</v>
      </c>
      <c r="I1980" s="8">
        <v>0</v>
      </c>
      <c r="J1980" s="8">
        <v>317</v>
      </c>
      <c r="K1980" s="8">
        <v>123</v>
      </c>
      <c r="L1980" s="8">
        <v>81</v>
      </c>
      <c r="M1980" s="8">
        <v>20.329999999999998</v>
      </c>
      <c r="N1980" s="8">
        <v>80</v>
      </c>
      <c r="O1980" s="7" t="s">
        <v>43</v>
      </c>
      <c r="P1980" s="8">
        <v>0</v>
      </c>
    </row>
    <row r="1981" spans="1:16" x14ac:dyDescent="0.4">
      <c r="A1981" s="8">
        <v>1</v>
      </c>
      <c r="B1981" s="8">
        <v>53</v>
      </c>
      <c r="C1981" s="8">
        <v>3</v>
      </c>
      <c r="D1981" s="8">
        <v>1</v>
      </c>
      <c r="E1981" s="8">
        <v>43</v>
      </c>
      <c r="F1981" s="8">
        <v>0</v>
      </c>
      <c r="G1981" s="8">
        <v>0</v>
      </c>
      <c r="H1981" s="8">
        <v>0</v>
      </c>
      <c r="I1981" s="8">
        <v>0</v>
      </c>
      <c r="J1981" s="8">
        <v>238</v>
      </c>
      <c r="K1981" s="8">
        <v>126</v>
      </c>
      <c r="L1981" s="8">
        <v>72</v>
      </c>
      <c r="M1981" s="8">
        <v>23.4</v>
      </c>
      <c r="N1981" s="8">
        <v>62</v>
      </c>
      <c r="O1981" s="8">
        <v>73</v>
      </c>
      <c r="P1981" s="8">
        <v>0</v>
      </c>
    </row>
    <row r="1982" spans="1:16" x14ac:dyDescent="0.4">
      <c r="A1982" s="8">
        <v>0</v>
      </c>
      <c r="B1982" s="8">
        <v>60</v>
      </c>
      <c r="C1982" s="8">
        <v>2</v>
      </c>
      <c r="D1982" s="8">
        <v>1</v>
      </c>
      <c r="E1982" s="7" t="s">
        <v>43</v>
      </c>
      <c r="F1982" s="8">
        <v>0</v>
      </c>
      <c r="G1982" s="8">
        <v>0</v>
      </c>
      <c r="H1982" s="8">
        <v>0</v>
      </c>
      <c r="I1982" s="8">
        <v>0</v>
      </c>
      <c r="J1982" s="8">
        <v>228</v>
      </c>
      <c r="K1982" s="8">
        <v>112</v>
      </c>
      <c r="L1982" s="8">
        <v>74</v>
      </c>
      <c r="M1982" s="8">
        <v>24.51</v>
      </c>
      <c r="N1982" s="8">
        <v>63</v>
      </c>
      <c r="O1982" s="7" t="s">
        <v>43</v>
      </c>
      <c r="P1982" s="8">
        <v>0</v>
      </c>
    </row>
    <row r="1983" spans="1:16" x14ac:dyDescent="0.4">
      <c r="A1983" s="8">
        <v>1</v>
      </c>
      <c r="B1983" s="8">
        <v>42</v>
      </c>
      <c r="C1983" s="8">
        <v>1</v>
      </c>
      <c r="D1983" s="8">
        <v>1</v>
      </c>
      <c r="E1983" s="8">
        <v>20</v>
      </c>
      <c r="F1983" s="8">
        <v>0</v>
      </c>
      <c r="G1983" s="8">
        <v>0</v>
      </c>
      <c r="H1983" s="8">
        <v>0</v>
      </c>
      <c r="I1983" s="8">
        <v>0</v>
      </c>
      <c r="J1983" s="8">
        <v>319</v>
      </c>
      <c r="K1983" s="8">
        <v>116</v>
      </c>
      <c r="L1983" s="8">
        <v>74</v>
      </c>
      <c r="M1983" s="8">
        <v>26.62</v>
      </c>
      <c r="N1983" s="8">
        <v>83</v>
      </c>
      <c r="O1983" s="8">
        <v>136</v>
      </c>
      <c r="P1983" s="8">
        <v>0</v>
      </c>
    </row>
    <row r="1984" spans="1:16" x14ac:dyDescent="0.4">
      <c r="A1984" s="8">
        <v>0</v>
      </c>
      <c r="B1984" s="8">
        <v>38</v>
      </c>
      <c r="C1984" s="8">
        <v>3</v>
      </c>
      <c r="D1984" s="8">
        <v>0</v>
      </c>
      <c r="E1984" s="8">
        <v>0</v>
      </c>
      <c r="F1984" s="8">
        <v>0</v>
      </c>
      <c r="G1984" s="8">
        <v>0</v>
      </c>
      <c r="H1984" s="8">
        <v>0</v>
      </c>
      <c r="I1984" s="8">
        <v>0</v>
      </c>
      <c r="J1984" s="8">
        <v>162</v>
      </c>
      <c r="K1984" s="8">
        <v>105</v>
      </c>
      <c r="L1984" s="8">
        <v>70</v>
      </c>
      <c r="M1984" s="8">
        <v>21.35</v>
      </c>
      <c r="N1984" s="8">
        <v>72</v>
      </c>
      <c r="O1984" s="8">
        <v>71</v>
      </c>
      <c r="P1984" s="8">
        <v>0</v>
      </c>
    </row>
    <row r="1985" spans="1:16" x14ac:dyDescent="0.4">
      <c r="A1985" s="8">
        <v>0</v>
      </c>
      <c r="B1985" s="8">
        <v>63</v>
      </c>
      <c r="C1985" s="8">
        <v>2</v>
      </c>
      <c r="D1985" s="8">
        <v>0</v>
      </c>
      <c r="E1985" s="8">
        <v>0</v>
      </c>
      <c r="F1985" s="7" t="s">
        <v>43</v>
      </c>
      <c r="G1985" s="8">
        <v>0</v>
      </c>
      <c r="H1985" s="8">
        <v>1</v>
      </c>
      <c r="I1985" s="8">
        <v>0</v>
      </c>
      <c r="J1985" s="8">
        <v>283</v>
      </c>
      <c r="K1985" s="8">
        <v>164</v>
      </c>
      <c r="L1985" s="8">
        <v>86</v>
      </c>
      <c r="M1985" s="8">
        <v>24.64</v>
      </c>
      <c r="N1985" s="8">
        <v>80</v>
      </c>
      <c r="O1985" s="8">
        <v>82</v>
      </c>
      <c r="P1985" s="8">
        <v>0</v>
      </c>
    </row>
    <row r="1986" spans="1:16" x14ac:dyDescent="0.4">
      <c r="A1986" s="8">
        <v>1</v>
      </c>
      <c r="B1986" s="8">
        <v>63</v>
      </c>
      <c r="C1986" s="7" t="s">
        <v>43</v>
      </c>
      <c r="D1986" s="8">
        <v>0</v>
      </c>
      <c r="E1986" s="8">
        <v>0</v>
      </c>
      <c r="F1986" s="8">
        <v>0</v>
      </c>
      <c r="G1986" s="8">
        <v>0</v>
      </c>
      <c r="H1986" s="8">
        <v>1</v>
      </c>
      <c r="I1986" s="8">
        <v>0</v>
      </c>
      <c r="J1986" s="8">
        <v>240</v>
      </c>
      <c r="K1986" s="8">
        <v>136</v>
      </c>
      <c r="L1986" s="8">
        <v>94</v>
      </c>
      <c r="M1986" s="8">
        <v>29.17</v>
      </c>
      <c r="N1986" s="8">
        <v>64</v>
      </c>
      <c r="O1986" s="8">
        <v>57</v>
      </c>
      <c r="P1986" s="8">
        <v>0</v>
      </c>
    </row>
    <row r="1987" spans="1:16" x14ac:dyDescent="0.4">
      <c r="A1987" s="8">
        <v>0</v>
      </c>
      <c r="B1987" s="8">
        <v>59</v>
      </c>
      <c r="C1987" s="8">
        <v>1</v>
      </c>
      <c r="D1987" s="8">
        <v>1</v>
      </c>
      <c r="E1987" s="8">
        <v>3</v>
      </c>
      <c r="F1987" s="7" t="s">
        <v>43</v>
      </c>
      <c r="G1987" s="8">
        <v>0</v>
      </c>
      <c r="H1987" s="8">
        <v>1</v>
      </c>
      <c r="I1987" s="8">
        <v>0</v>
      </c>
      <c r="J1987" s="8">
        <v>201</v>
      </c>
      <c r="K1987" s="8">
        <v>145</v>
      </c>
      <c r="L1987" s="8">
        <v>88</v>
      </c>
      <c r="M1987" s="8">
        <v>39.909999999999997</v>
      </c>
      <c r="N1987" s="8">
        <v>65</v>
      </c>
      <c r="O1987" s="8">
        <v>89</v>
      </c>
      <c r="P1987" s="8">
        <v>0</v>
      </c>
    </row>
    <row r="1988" spans="1:16" x14ac:dyDescent="0.4">
      <c r="A1988" s="8">
        <v>0</v>
      </c>
      <c r="B1988" s="8">
        <v>59</v>
      </c>
      <c r="C1988" s="8">
        <v>1</v>
      </c>
      <c r="D1988" s="8">
        <v>1</v>
      </c>
      <c r="E1988" s="8">
        <v>30</v>
      </c>
      <c r="F1988" s="7" t="s">
        <v>43</v>
      </c>
      <c r="G1988" s="8">
        <v>0</v>
      </c>
      <c r="H1988" s="8">
        <v>0</v>
      </c>
      <c r="I1988" s="8">
        <v>0</v>
      </c>
      <c r="J1988" s="8">
        <v>316</v>
      </c>
      <c r="K1988" s="8">
        <v>110</v>
      </c>
      <c r="L1988" s="8">
        <v>70</v>
      </c>
      <c r="M1988" s="8">
        <v>19.829999999999998</v>
      </c>
      <c r="N1988" s="8">
        <v>80</v>
      </c>
      <c r="O1988" s="8">
        <v>74</v>
      </c>
      <c r="P1988" s="8">
        <v>1</v>
      </c>
    </row>
    <row r="1989" spans="1:16" x14ac:dyDescent="0.4">
      <c r="A1989" s="8">
        <v>1</v>
      </c>
      <c r="B1989" s="8">
        <v>59</v>
      </c>
      <c r="C1989" s="8">
        <v>1</v>
      </c>
      <c r="D1989" s="8">
        <v>1</v>
      </c>
      <c r="E1989" s="8">
        <v>9</v>
      </c>
      <c r="F1989" s="8">
        <v>0</v>
      </c>
      <c r="G1989" s="8">
        <v>0</v>
      </c>
      <c r="H1989" s="8">
        <v>0</v>
      </c>
      <c r="I1989" s="8">
        <v>0</v>
      </c>
      <c r="J1989" s="8">
        <v>200</v>
      </c>
      <c r="K1989" s="8">
        <v>124</v>
      </c>
      <c r="L1989" s="8">
        <v>77</v>
      </c>
      <c r="M1989" s="8">
        <v>22.82</v>
      </c>
      <c r="N1989" s="8">
        <v>57</v>
      </c>
      <c r="O1989" s="7" t="s">
        <v>43</v>
      </c>
      <c r="P1989" s="8">
        <v>0</v>
      </c>
    </row>
    <row r="1990" spans="1:16" x14ac:dyDescent="0.4">
      <c r="A1990" s="8">
        <v>0</v>
      </c>
      <c r="B1990" s="8">
        <v>46</v>
      </c>
      <c r="C1990" s="8">
        <v>2</v>
      </c>
      <c r="D1990" s="8">
        <v>1</v>
      </c>
      <c r="E1990" s="8">
        <v>5</v>
      </c>
      <c r="F1990" s="8">
        <v>0</v>
      </c>
      <c r="G1990" s="8">
        <v>0</v>
      </c>
      <c r="H1990" s="8">
        <v>0</v>
      </c>
      <c r="I1990" s="8">
        <v>0</v>
      </c>
      <c r="J1990" s="8">
        <v>174</v>
      </c>
      <c r="K1990" s="8">
        <v>115.5</v>
      </c>
      <c r="L1990" s="8">
        <v>65</v>
      </c>
      <c r="M1990" s="8">
        <v>29.84</v>
      </c>
      <c r="N1990" s="8">
        <v>73</v>
      </c>
      <c r="O1990" s="8">
        <v>80</v>
      </c>
      <c r="P1990" s="8">
        <v>0</v>
      </c>
    </row>
    <row r="1991" spans="1:16" x14ac:dyDescent="0.4">
      <c r="A1991" s="8">
        <v>1</v>
      </c>
      <c r="B1991" s="8">
        <v>61</v>
      </c>
      <c r="C1991" s="8">
        <v>1</v>
      </c>
      <c r="D1991" s="8">
        <v>0</v>
      </c>
      <c r="E1991" s="8">
        <v>0</v>
      </c>
      <c r="F1991" s="8">
        <v>0</v>
      </c>
      <c r="G1991" s="8">
        <v>0</v>
      </c>
      <c r="H1991" s="8">
        <v>1</v>
      </c>
      <c r="I1991" s="8">
        <v>0</v>
      </c>
      <c r="J1991" s="8">
        <v>238</v>
      </c>
      <c r="K1991" s="8">
        <v>232</v>
      </c>
      <c r="L1991" s="8">
        <v>136</v>
      </c>
      <c r="M1991" s="8">
        <v>24.83</v>
      </c>
      <c r="N1991" s="8">
        <v>75</v>
      </c>
      <c r="O1991" s="8">
        <v>79</v>
      </c>
      <c r="P1991" s="8">
        <v>0</v>
      </c>
    </row>
    <row r="1992" spans="1:16" x14ac:dyDescent="0.4">
      <c r="A1992" s="8">
        <v>0</v>
      </c>
      <c r="B1992" s="8">
        <v>48</v>
      </c>
      <c r="C1992" s="8">
        <v>1</v>
      </c>
      <c r="D1992" s="8">
        <v>0</v>
      </c>
      <c r="E1992" s="8">
        <v>0</v>
      </c>
      <c r="F1992" s="8">
        <v>0</v>
      </c>
      <c r="G1992" s="8">
        <v>0</v>
      </c>
      <c r="H1992" s="8">
        <v>0</v>
      </c>
      <c r="I1992" s="8">
        <v>0</v>
      </c>
      <c r="J1992" s="8">
        <v>279</v>
      </c>
      <c r="K1992" s="8">
        <v>128.5</v>
      </c>
      <c r="L1992" s="8">
        <v>73.5</v>
      </c>
      <c r="M1992" s="8">
        <v>27.49</v>
      </c>
      <c r="N1992" s="8">
        <v>72</v>
      </c>
      <c r="O1992" s="8">
        <v>77</v>
      </c>
      <c r="P1992" s="8">
        <v>0</v>
      </c>
    </row>
    <row r="1993" spans="1:16" x14ac:dyDescent="0.4">
      <c r="A1993" s="8">
        <v>1</v>
      </c>
      <c r="B1993" s="8">
        <v>57</v>
      </c>
      <c r="C1993" s="8">
        <v>2</v>
      </c>
      <c r="D1993" s="8">
        <v>0</v>
      </c>
      <c r="E1993" s="8">
        <v>0</v>
      </c>
      <c r="F1993" s="8">
        <v>0</v>
      </c>
      <c r="G1993" s="8">
        <v>0</v>
      </c>
      <c r="H1993" s="8">
        <v>0</v>
      </c>
      <c r="I1993" s="8">
        <v>0</v>
      </c>
      <c r="J1993" s="8">
        <v>198</v>
      </c>
      <c r="K1993" s="8">
        <v>119</v>
      </c>
      <c r="L1993" s="8">
        <v>80</v>
      </c>
      <c r="M1993" s="8">
        <v>30.05</v>
      </c>
      <c r="N1993" s="8">
        <v>70</v>
      </c>
      <c r="O1993" s="8">
        <v>79</v>
      </c>
      <c r="P1993" s="8">
        <v>0</v>
      </c>
    </row>
    <row r="1994" spans="1:16" x14ac:dyDescent="0.4">
      <c r="A1994" s="8">
        <v>0</v>
      </c>
      <c r="B1994" s="8">
        <v>40</v>
      </c>
      <c r="C1994" s="8">
        <v>1</v>
      </c>
      <c r="D1994" s="8">
        <v>0</v>
      </c>
      <c r="E1994" s="8">
        <v>0</v>
      </c>
      <c r="F1994" s="8">
        <v>0</v>
      </c>
      <c r="G1994" s="8">
        <v>0</v>
      </c>
      <c r="H1994" s="8">
        <v>0</v>
      </c>
      <c r="I1994" s="8">
        <v>0</v>
      </c>
      <c r="J1994" s="8">
        <v>144</v>
      </c>
      <c r="K1994" s="8">
        <v>122.5</v>
      </c>
      <c r="L1994" s="8">
        <v>80</v>
      </c>
      <c r="M1994" s="8">
        <v>27.46</v>
      </c>
      <c r="N1994" s="8">
        <v>72</v>
      </c>
      <c r="O1994" s="8">
        <v>123</v>
      </c>
      <c r="P1994" s="8">
        <v>1</v>
      </c>
    </row>
    <row r="1995" spans="1:16" x14ac:dyDescent="0.4">
      <c r="A1995" s="8">
        <v>0</v>
      </c>
      <c r="B1995" s="8">
        <v>49</v>
      </c>
      <c r="C1995" s="8">
        <v>1</v>
      </c>
      <c r="D1995" s="8">
        <v>0</v>
      </c>
      <c r="E1995" s="8">
        <v>0</v>
      </c>
      <c r="F1995" s="8">
        <v>0</v>
      </c>
      <c r="G1995" s="8">
        <v>0</v>
      </c>
      <c r="H1995" s="8">
        <v>0</v>
      </c>
      <c r="I1995" s="8">
        <v>0</v>
      </c>
      <c r="J1995" s="8">
        <v>193</v>
      </c>
      <c r="K1995" s="8">
        <v>134</v>
      </c>
      <c r="L1995" s="8">
        <v>88</v>
      </c>
      <c r="M1995" s="8">
        <v>25.77</v>
      </c>
      <c r="N1995" s="8">
        <v>69</v>
      </c>
      <c r="O1995" s="8">
        <v>76</v>
      </c>
      <c r="P1995" s="8">
        <v>0</v>
      </c>
    </row>
    <row r="1996" spans="1:16" x14ac:dyDescent="0.4">
      <c r="A1996" s="8">
        <v>1</v>
      </c>
      <c r="B1996" s="8">
        <v>43</v>
      </c>
      <c r="C1996" s="8">
        <v>2</v>
      </c>
      <c r="D1996" s="8">
        <v>0</v>
      </c>
      <c r="E1996" s="8">
        <v>0</v>
      </c>
      <c r="F1996" s="8">
        <v>1</v>
      </c>
      <c r="G1996" s="8">
        <v>0</v>
      </c>
      <c r="H1996" s="8">
        <v>1</v>
      </c>
      <c r="I1996" s="8">
        <v>0</v>
      </c>
      <c r="J1996" s="8">
        <v>234</v>
      </c>
      <c r="K1996" s="8">
        <v>173</v>
      </c>
      <c r="L1996" s="8">
        <v>96</v>
      </c>
      <c r="M1996" s="8">
        <v>27.99</v>
      </c>
      <c r="N1996" s="8">
        <v>100</v>
      </c>
      <c r="O1996" s="8">
        <v>76</v>
      </c>
      <c r="P1996" s="8">
        <v>0</v>
      </c>
    </row>
    <row r="1997" spans="1:16" x14ac:dyDescent="0.4">
      <c r="A1997" s="8">
        <v>0</v>
      </c>
      <c r="B1997" s="8">
        <v>50</v>
      </c>
      <c r="C1997" s="8">
        <v>2</v>
      </c>
      <c r="D1997" s="8">
        <v>0</v>
      </c>
      <c r="E1997" s="8">
        <v>0</v>
      </c>
      <c r="F1997" s="8">
        <v>1</v>
      </c>
      <c r="G1997" s="8">
        <v>0</v>
      </c>
      <c r="H1997" s="8">
        <v>1</v>
      </c>
      <c r="I1997" s="8">
        <v>0</v>
      </c>
      <c r="J1997" s="8">
        <v>241</v>
      </c>
      <c r="K1997" s="8">
        <v>132</v>
      </c>
      <c r="L1997" s="8">
        <v>85</v>
      </c>
      <c r="M1997" s="8">
        <v>23.81</v>
      </c>
      <c r="N1997" s="8">
        <v>55</v>
      </c>
      <c r="O1997" s="8">
        <v>84</v>
      </c>
      <c r="P1997" s="8">
        <v>0</v>
      </c>
    </row>
    <row r="1998" spans="1:16" x14ac:dyDescent="0.4">
      <c r="A1998" s="8">
        <v>0</v>
      </c>
      <c r="B1998" s="8">
        <v>51</v>
      </c>
      <c r="C1998" s="8">
        <v>2</v>
      </c>
      <c r="D1998" s="8">
        <v>0</v>
      </c>
      <c r="E1998" s="8">
        <v>0</v>
      </c>
      <c r="F1998" s="8">
        <v>0</v>
      </c>
      <c r="G1998" s="8">
        <v>0</v>
      </c>
      <c r="H1998" s="8">
        <v>0</v>
      </c>
      <c r="I1998" s="8">
        <v>0</v>
      </c>
      <c r="J1998" s="8">
        <v>224</v>
      </c>
      <c r="K1998" s="8">
        <v>111.5</v>
      </c>
      <c r="L1998" s="8">
        <v>77</v>
      </c>
      <c r="M1998" s="8">
        <v>24.08</v>
      </c>
      <c r="N1998" s="8">
        <v>63</v>
      </c>
      <c r="O1998" s="8">
        <v>74</v>
      </c>
      <c r="P1998" s="8">
        <v>0</v>
      </c>
    </row>
    <row r="1999" spans="1:16" x14ac:dyDescent="0.4">
      <c r="A1999" s="8">
        <v>0</v>
      </c>
      <c r="B1999" s="8">
        <v>58</v>
      </c>
      <c r="C1999" s="8">
        <v>1</v>
      </c>
      <c r="D1999" s="8">
        <v>0</v>
      </c>
      <c r="E1999" s="8">
        <v>0</v>
      </c>
      <c r="F1999" s="8">
        <v>0</v>
      </c>
      <c r="G1999" s="8">
        <v>0</v>
      </c>
      <c r="H1999" s="8">
        <v>0</v>
      </c>
      <c r="I1999" s="8">
        <v>1</v>
      </c>
      <c r="J1999" s="8">
        <v>260</v>
      </c>
      <c r="K1999" s="8">
        <v>85.5</v>
      </c>
      <c r="L1999" s="8">
        <v>51</v>
      </c>
      <c r="M1999" s="8">
        <v>20.76</v>
      </c>
      <c r="N1999" s="8">
        <v>87</v>
      </c>
      <c r="O1999" s="8">
        <v>206</v>
      </c>
      <c r="P1999" s="8">
        <v>1</v>
      </c>
    </row>
    <row r="2000" spans="1:16" x14ac:dyDescent="0.4">
      <c r="A2000" s="8">
        <v>0</v>
      </c>
      <c r="B2000" s="8">
        <v>51</v>
      </c>
      <c r="C2000" s="7" t="s">
        <v>43</v>
      </c>
      <c r="D2000" s="8">
        <v>1</v>
      </c>
      <c r="E2000" s="8">
        <v>15</v>
      </c>
      <c r="F2000" s="8">
        <v>0</v>
      </c>
      <c r="G2000" s="8">
        <v>0</v>
      </c>
      <c r="H2000" s="8">
        <v>1</v>
      </c>
      <c r="I2000" s="8">
        <v>0</v>
      </c>
      <c r="J2000" s="8">
        <v>240</v>
      </c>
      <c r="K2000" s="8">
        <v>180</v>
      </c>
      <c r="L2000" s="8">
        <v>107.5</v>
      </c>
      <c r="M2000" s="8">
        <v>25.33</v>
      </c>
      <c r="N2000" s="8">
        <v>68</v>
      </c>
      <c r="O2000" s="8">
        <v>80</v>
      </c>
      <c r="P2000" s="8">
        <v>0</v>
      </c>
    </row>
    <row r="2001" spans="1:16" x14ac:dyDescent="0.4">
      <c r="A2001" s="8">
        <v>0</v>
      </c>
      <c r="B2001" s="8">
        <v>40</v>
      </c>
      <c r="C2001" s="8">
        <v>2</v>
      </c>
      <c r="D2001" s="8">
        <v>0</v>
      </c>
      <c r="E2001" s="8">
        <v>0</v>
      </c>
      <c r="F2001" s="8">
        <v>0</v>
      </c>
      <c r="G2001" s="8">
        <v>0</v>
      </c>
      <c r="H2001" s="8">
        <v>0</v>
      </c>
      <c r="I2001" s="8">
        <v>0</v>
      </c>
      <c r="J2001" s="8">
        <v>195</v>
      </c>
      <c r="K2001" s="8">
        <v>132</v>
      </c>
      <c r="L2001" s="8">
        <v>81</v>
      </c>
      <c r="M2001" s="8">
        <v>24.26</v>
      </c>
      <c r="N2001" s="8">
        <v>80</v>
      </c>
      <c r="O2001" s="8">
        <v>86</v>
      </c>
      <c r="P2001" s="8">
        <v>0</v>
      </c>
    </row>
    <row r="2002" spans="1:16" x14ac:dyDescent="0.4">
      <c r="A2002" s="8">
        <v>0</v>
      </c>
      <c r="B2002" s="8">
        <v>46</v>
      </c>
      <c r="C2002" s="8">
        <v>4</v>
      </c>
      <c r="D2002" s="8">
        <v>1</v>
      </c>
      <c r="E2002" s="8">
        <v>5</v>
      </c>
      <c r="F2002" s="8">
        <v>0</v>
      </c>
      <c r="G2002" s="8">
        <v>0</v>
      </c>
      <c r="H2002" s="8">
        <v>0</v>
      </c>
      <c r="I2002" s="8">
        <v>0</v>
      </c>
      <c r="J2002" s="8">
        <v>228</v>
      </c>
      <c r="K2002" s="8">
        <v>110</v>
      </c>
      <c r="L2002" s="8">
        <v>80</v>
      </c>
      <c r="M2002" s="8">
        <v>19.739999999999998</v>
      </c>
      <c r="N2002" s="8">
        <v>90</v>
      </c>
      <c r="O2002" s="8">
        <v>127</v>
      </c>
      <c r="P2002" s="8">
        <v>0</v>
      </c>
    </row>
    <row r="2003" spans="1:16" x14ac:dyDescent="0.4">
      <c r="A2003" s="8">
        <v>1</v>
      </c>
      <c r="B2003" s="8">
        <v>44</v>
      </c>
      <c r="C2003" s="8">
        <v>1</v>
      </c>
      <c r="D2003" s="8">
        <v>1</v>
      </c>
      <c r="E2003" s="8">
        <v>20</v>
      </c>
      <c r="F2003" s="8">
        <v>0</v>
      </c>
      <c r="G2003" s="8">
        <v>0</v>
      </c>
      <c r="H2003" s="8">
        <v>0</v>
      </c>
      <c r="I2003" s="8">
        <v>0</v>
      </c>
      <c r="J2003" s="8">
        <v>260</v>
      </c>
      <c r="K2003" s="8">
        <v>134</v>
      </c>
      <c r="L2003" s="8">
        <v>80</v>
      </c>
      <c r="M2003" s="8">
        <v>22.25</v>
      </c>
      <c r="N2003" s="8">
        <v>87</v>
      </c>
      <c r="O2003" s="8">
        <v>81</v>
      </c>
      <c r="P2003" s="8">
        <v>0</v>
      </c>
    </row>
    <row r="2004" spans="1:16" x14ac:dyDescent="0.4">
      <c r="A2004" s="8">
        <v>0</v>
      </c>
      <c r="B2004" s="8">
        <v>59</v>
      </c>
      <c r="C2004" s="8">
        <v>1</v>
      </c>
      <c r="D2004" s="8">
        <v>1</v>
      </c>
      <c r="E2004" s="8">
        <v>20</v>
      </c>
      <c r="F2004" s="7" t="s">
        <v>43</v>
      </c>
      <c r="G2004" s="8">
        <v>0</v>
      </c>
      <c r="H2004" s="8">
        <v>0</v>
      </c>
      <c r="I2004" s="8">
        <v>0</v>
      </c>
      <c r="J2004" s="8">
        <v>225</v>
      </c>
      <c r="K2004" s="8">
        <v>110</v>
      </c>
      <c r="L2004" s="8">
        <v>64</v>
      </c>
      <c r="M2004" s="8">
        <v>28.1</v>
      </c>
      <c r="N2004" s="8">
        <v>66</v>
      </c>
      <c r="O2004" s="8">
        <v>64</v>
      </c>
      <c r="P2004" s="8">
        <v>0</v>
      </c>
    </row>
    <row r="2005" spans="1:16" x14ac:dyDescent="0.4">
      <c r="A2005" s="8">
        <v>1</v>
      </c>
      <c r="B2005" s="8">
        <v>51</v>
      </c>
      <c r="C2005" s="8">
        <v>1</v>
      </c>
      <c r="D2005" s="8">
        <v>1</v>
      </c>
      <c r="E2005" s="8">
        <v>20</v>
      </c>
      <c r="F2005" s="8">
        <v>0</v>
      </c>
      <c r="G2005" s="8">
        <v>0</v>
      </c>
      <c r="H2005" s="8">
        <v>0</v>
      </c>
      <c r="I2005" s="8">
        <v>0</v>
      </c>
      <c r="J2005" s="7" t="s">
        <v>43</v>
      </c>
      <c r="K2005" s="8">
        <v>112.5</v>
      </c>
      <c r="L2005" s="8">
        <v>74</v>
      </c>
      <c r="M2005" s="8">
        <v>26.37</v>
      </c>
      <c r="N2005" s="8">
        <v>70</v>
      </c>
      <c r="O2005" s="7" t="s">
        <v>43</v>
      </c>
      <c r="P2005" s="8">
        <v>0</v>
      </c>
    </row>
    <row r="2006" spans="1:16" x14ac:dyDescent="0.4">
      <c r="A2006" s="8">
        <v>0</v>
      </c>
      <c r="B2006" s="8">
        <v>44</v>
      </c>
      <c r="C2006" s="8">
        <v>1</v>
      </c>
      <c r="D2006" s="8">
        <v>0</v>
      </c>
      <c r="E2006" s="8">
        <v>0</v>
      </c>
      <c r="F2006" s="8">
        <v>0</v>
      </c>
      <c r="G2006" s="8">
        <v>0</v>
      </c>
      <c r="H2006" s="8">
        <v>0</v>
      </c>
      <c r="I2006" s="8">
        <v>0</v>
      </c>
      <c r="J2006" s="8">
        <v>192</v>
      </c>
      <c r="K2006" s="8">
        <v>112</v>
      </c>
      <c r="L2006" s="8">
        <v>62</v>
      </c>
      <c r="M2006" s="8">
        <v>30.47</v>
      </c>
      <c r="N2006" s="8">
        <v>75</v>
      </c>
      <c r="O2006" s="8">
        <v>82</v>
      </c>
      <c r="P2006" s="8">
        <v>0</v>
      </c>
    </row>
    <row r="2007" spans="1:16" x14ac:dyDescent="0.4">
      <c r="A2007" s="8">
        <v>1</v>
      </c>
      <c r="B2007" s="8">
        <v>36</v>
      </c>
      <c r="C2007" s="8">
        <v>1</v>
      </c>
      <c r="D2007" s="8">
        <v>1</v>
      </c>
      <c r="E2007" s="8">
        <v>15</v>
      </c>
      <c r="F2007" s="8">
        <v>0</v>
      </c>
      <c r="G2007" s="8">
        <v>0</v>
      </c>
      <c r="H2007" s="8">
        <v>0</v>
      </c>
      <c r="I2007" s="8">
        <v>0</v>
      </c>
      <c r="J2007" s="8">
        <v>300</v>
      </c>
      <c r="K2007" s="8">
        <v>102</v>
      </c>
      <c r="L2007" s="8">
        <v>66.5</v>
      </c>
      <c r="M2007" s="8">
        <v>25.68</v>
      </c>
      <c r="N2007" s="8">
        <v>100</v>
      </c>
      <c r="O2007" s="8">
        <v>100</v>
      </c>
      <c r="P2007" s="8">
        <v>0</v>
      </c>
    </row>
    <row r="2008" spans="1:16" x14ac:dyDescent="0.4">
      <c r="A2008" s="8">
        <v>1</v>
      </c>
      <c r="B2008" s="8">
        <v>36</v>
      </c>
      <c r="C2008" s="8">
        <v>4</v>
      </c>
      <c r="D2008" s="8">
        <v>1</v>
      </c>
      <c r="E2008" s="8">
        <v>35</v>
      </c>
      <c r="F2008" s="8">
        <v>0</v>
      </c>
      <c r="G2008" s="8">
        <v>0</v>
      </c>
      <c r="H2008" s="8">
        <v>0</v>
      </c>
      <c r="I2008" s="8">
        <v>0</v>
      </c>
      <c r="J2008" s="8">
        <v>240</v>
      </c>
      <c r="K2008" s="8">
        <v>114</v>
      </c>
      <c r="L2008" s="8">
        <v>76</v>
      </c>
      <c r="M2008" s="8">
        <v>25.82</v>
      </c>
      <c r="N2008" s="8">
        <v>66</v>
      </c>
      <c r="O2008" s="7" t="s">
        <v>43</v>
      </c>
      <c r="P2008" s="8">
        <v>0</v>
      </c>
    </row>
    <row r="2009" spans="1:16" x14ac:dyDescent="0.4">
      <c r="A2009" s="8">
        <v>1</v>
      </c>
      <c r="B2009" s="8">
        <v>64</v>
      </c>
      <c r="C2009" s="8">
        <v>1</v>
      </c>
      <c r="D2009" s="8">
        <v>1</v>
      </c>
      <c r="E2009" s="8">
        <v>15</v>
      </c>
      <c r="F2009" s="8">
        <v>1</v>
      </c>
      <c r="G2009" s="8">
        <v>0</v>
      </c>
      <c r="H2009" s="8">
        <v>1</v>
      </c>
      <c r="I2009" s="8">
        <v>0</v>
      </c>
      <c r="J2009" s="8">
        <v>266</v>
      </c>
      <c r="K2009" s="8">
        <v>191</v>
      </c>
      <c r="L2009" s="8">
        <v>81</v>
      </c>
      <c r="M2009" s="8">
        <v>25.33</v>
      </c>
      <c r="N2009" s="8">
        <v>95</v>
      </c>
      <c r="O2009" s="8">
        <v>78</v>
      </c>
      <c r="P2009" s="8">
        <v>1</v>
      </c>
    </row>
    <row r="2010" spans="1:16" x14ac:dyDescent="0.4">
      <c r="A2010" s="8">
        <v>1</v>
      </c>
      <c r="B2010" s="8">
        <v>50</v>
      </c>
      <c r="C2010" s="8">
        <v>3</v>
      </c>
      <c r="D2010" s="8">
        <v>1</v>
      </c>
      <c r="E2010" s="8">
        <v>30</v>
      </c>
      <c r="F2010" s="8">
        <v>0</v>
      </c>
      <c r="G2010" s="8">
        <v>0</v>
      </c>
      <c r="H2010" s="8">
        <v>1</v>
      </c>
      <c r="I2010" s="8">
        <v>0</v>
      </c>
      <c r="J2010" s="7" t="s">
        <v>43</v>
      </c>
      <c r="K2010" s="8">
        <v>152.5</v>
      </c>
      <c r="L2010" s="8">
        <v>105</v>
      </c>
      <c r="M2010" s="8">
        <v>35.85</v>
      </c>
      <c r="N2010" s="8">
        <v>72</v>
      </c>
      <c r="O2010" s="7" t="s">
        <v>43</v>
      </c>
      <c r="P2010" s="8">
        <v>0</v>
      </c>
    </row>
    <row r="2011" spans="1:16" x14ac:dyDescent="0.4">
      <c r="A2011" s="8">
        <v>0</v>
      </c>
      <c r="B2011" s="8">
        <v>47</v>
      </c>
      <c r="C2011" s="8">
        <v>1</v>
      </c>
      <c r="D2011" s="8">
        <v>1</v>
      </c>
      <c r="E2011" s="8">
        <v>9</v>
      </c>
      <c r="F2011" s="8">
        <v>0</v>
      </c>
      <c r="G2011" s="8">
        <v>0</v>
      </c>
      <c r="H2011" s="8">
        <v>0</v>
      </c>
      <c r="I2011" s="8">
        <v>0</v>
      </c>
      <c r="J2011" s="8">
        <v>261</v>
      </c>
      <c r="K2011" s="8">
        <v>133</v>
      </c>
      <c r="L2011" s="8">
        <v>77</v>
      </c>
      <c r="M2011" s="8">
        <v>27.96</v>
      </c>
      <c r="N2011" s="8">
        <v>87</v>
      </c>
      <c r="O2011" s="8">
        <v>105</v>
      </c>
      <c r="P2011" s="8">
        <v>0</v>
      </c>
    </row>
    <row r="2012" spans="1:16" x14ac:dyDescent="0.4">
      <c r="A2012" s="8">
        <v>0</v>
      </c>
      <c r="B2012" s="8">
        <v>42</v>
      </c>
      <c r="C2012" s="8">
        <v>1</v>
      </c>
      <c r="D2012" s="8">
        <v>1</v>
      </c>
      <c r="E2012" s="8">
        <v>9</v>
      </c>
      <c r="F2012" s="8">
        <v>0</v>
      </c>
      <c r="G2012" s="8">
        <v>0</v>
      </c>
      <c r="H2012" s="8">
        <v>1</v>
      </c>
      <c r="I2012" s="8">
        <v>0</v>
      </c>
      <c r="J2012" s="8">
        <v>274</v>
      </c>
      <c r="K2012" s="8">
        <v>135</v>
      </c>
      <c r="L2012" s="8">
        <v>90</v>
      </c>
      <c r="M2012" s="8">
        <v>22.19</v>
      </c>
      <c r="N2012" s="8">
        <v>70</v>
      </c>
      <c r="O2012" s="7" t="s">
        <v>43</v>
      </c>
      <c r="P2012" s="8">
        <v>0</v>
      </c>
    </row>
    <row r="2013" spans="1:16" x14ac:dyDescent="0.4">
      <c r="A2013" s="8">
        <v>0</v>
      </c>
      <c r="B2013" s="8">
        <v>54</v>
      </c>
      <c r="C2013" s="8">
        <v>3</v>
      </c>
      <c r="D2013" s="8">
        <v>0</v>
      </c>
      <c r="E2013" s="8">
        <v>0</v>
      </c>
      <c r="F2013" s="8">
        <v>0</v>
      </c>
      <c r="G2013" s="8">
        <v>0</v>
      </c>
      <c r="H2013" s="8">
        <v>1</v>
      </c>
      <c r="I2013" s="8">
        <v>0</v>
      </c>
      <c r="J2013" s="8">
        <v>227</v>
      </c>
      <c r="K2013" s="8">
        <v>168</v>
      </c>
      <c r="L2013" s="8">
        <v>94</v>
      </c>
      <c r="M2013" s="8">
        <v>22.7</v>
      </c>
      <c r="N2013" s="8">
        <v>75</v>
      </c>
      <c r="O2013" s="8">
        <v>70</v>
      </c>
      <c r="P2013" s="8">
        <v>0</v>
      </c>
    </row>
    <row r="2014" spans="1:16" x14ac:dyDescent="0.4">
      <c r="A2014" s="8">
        <v>0</v>
      </c>
      <c r="B2014" s="8">
        <v>52</v>
      </c>
      <c r="C2014" s="8">
        <v>2</v>
      </c>
      <c r="D2014" s="8">
        <v>0</v>
      </c>
      <c r="E2014" s="8">
        <v>0</v>
      </c>
      <c r="F2014" s="8">
        <v>0</v>
      </c>
      <c r="G2014" s="8">
        <v>0</v>
      </c>
      <c r="H2014" s="8">
        <v>1</v>
      </c>
      <c r="I2014" s="8">
        <v>0</v>
      </c>
      <c r="J2014" s="8">
        <v>279</v>
      </c>
      <c r="K2014" s="8">
        <v>148</v>
      </c>
      <c r="L2014" s="8">
        <v>99</v>
      </c>
      <c r="M2014" s="8">
        <v>26.64</v>
      </c>
      <c r="N2014" s="8">
        <v>86</v>
      </c>
      <c r="O2014" s="8">
        <v>85</v>
      </c>
      <c r="P2014" s="8">
        <v>0</v>
      </c>
    </row>
    <row r="2015" spans="1:16" x14ac:dyDescent="0.4">
      <c r="A2015" s="8">
        <v>1</v>
      </c>
      <c r="B2015" s="8">
        <v>52</v>
      </c>
      <c r="C2015" s="8">
        <v>4</v>
      </c>
      <c r="D2015" s="8">
        <v>1</v>
      </c>
      <c r="E2015" s="8">
        <v>15</v>
      </c>
      <c r="F2015" s="8">
        <v>0</v>
      </c>
      <c r="G2015" s="8">
        <v>0</v>
      </c>
      <c r="H2015" s="8">
        <v>0</v>
      </c>
      <c r="I2015" s="8">
        <v>0</v>
      </c>
      <c r="J2015" s="8">
        <v>190</v>
      </c>
      <c r="K2015" s="8">
        <v>118</v>
      </c>
      <c r="L2015" s="8">
        <v>80</v>
      </c>
      <c r="M2015" s="8">
        <v>24.47</v>
      </c>
      <c r="N2015" s="8">
        <v>50</v>
      </c>
      <c r="O2015" s="8">
        <v>88</v>
      </c>
      <c r="P2015" s="8">
        <v>0</v>
      </c>
    </row>
    <row r="2016" spans="1:16" x14ac:dyDescent="0.4">
      <c r="A2016" s="8">
        <v>0</v>
      </c>
      <c r="B2016" s="8">
        <v>51</v>
      </c>
      <c r="C2016" s="8">
        <v>2</v>
      </c>
      <c r="D2016" s="8">
        <v>0</v>
      </c>
      <c r="E2016" s="8">
        <v>0</v>
      </c>
      <c r="F2016" s="8">
        <v>0</v>
      </c>
      <c r="G2016" s="8">
        <v>0</v>
      </c>
      <c r="H2016" s="8">
        <v>1</v>
      </c>
      <c r="I2016" s="8">
        <v>0</v>
      </c>
      <c r="J2016" s="8">
        <v>351</v>
      </c>
      <c r="K2016" s="8">
        <v>134</v>
      </c>
      <c r="L2016" s="8">
        <v>97.5</v>
      </c>
      <c r="M2016" s="8">
        <v>21.66</v>
      </c>
      <c r="N2016" s="8">
        <v>100</v>
      </c>
      <c r="O2016" s="7" t="s">
        <v>43</v>
      </c>
      <c r="P2016" s="8">
        <v>0</v>
      </c>
    </row>
    <row r="2017" spans="1:16" x14ac:dyDescent="0.4">
      <c r="A2017" s="8">
        <v>0</v>
      </c>
      <c r="B2017" s="8">
        <v>38</v>
      </c>
      <c r="C2017" s="8">
        <v>4</v>
      </c>
      <c r="D2017" s="8">
        <v>0</v>
      </c>
      <c r="E2017" s="8">
        <v>0</v>
      </c>
      <c r="F2017" s="8">
        <v>0</v>
      </c>
      <c r="G2017" s="8">
        <v>0</v>
      </c>
      <c r="H2017" s="8">
        <v>0</v>
      </c>
      <c r="I2017" s="8">
        <v>0</v>
      </c>
      <c r="J2017" s="8">
        <v>150</v>
      </c>
      <c r="K2017" s="8">
        <v>108</v>
      </c>
      <c r="L2017" s="8">
        <v>70.5</v>
      </c>
      <c r="M2017" s="8">
        <v>20.420000000000002</v>
      </c>
      <c r="N2017" s="8">
        <v>72</v>
      </c>
      <c r="O2017" s="8">
        <v>88</v>
      </c>
      <c r="P2017" s="8">
        <v>0</v>
      </c>
    </row>
    <row r="2018" spans="1:16" x14ac:dyDescent="0.4">
      <c r="A2018" s="8">
        <v>1</v>
      </c>
      <c r="B2018" s="8">
        <v>45</v>
      </c>
      <c r="C2018" s="8">
        <v>1</v>
      </c>
      <c r="D2018" s="8">
        <v>1</v>
      </c>
      <c r="E2018" s="8">
        <v>3</v>
      </c>
      <c r="F2018" s="8">
        <v>0</v>
      </c>
      <c r="G2018" s="8">
        <v>0</v>
      </c>
      <c r="H2018" s="8">
        <v>0</v>
      </c>
      <c r="I2018" s="8">
        <v>0</v>
      </c>
      <c r="J2018" s="8">
        <v>280</v>
      </c>
      <c r="K2018" s="8">
        <v>128</v>
      </c>
      <c r="L2018" s="8">
        <v>82</v>
      </c>
      <c r="M2018" s="8">
        <v>29.17</v>
      </c>
      <c r="N2018" s="8">
        <v>60</v>
      </c>
      <c r="O2018" s="8">
        <v>62</v>
      </c>
      <c r="P2018" s="8">
        <v>0</v>
      </c>
    </row>
    <row r="2019" spans="1:16" x14ac:dyDescent="0.4">
      <c r="A2019" s="8">
        <v>1</v>
      </c>
      <c r="B2019" s="8">
        <v>42</v>
      </c>
      <c r="C2019" s="8">
        <v>1</v>
      </c>
      <c r="D2019" s="8">
        <v>1</v>
      </c>
      <c r="E2019" s="8">
        <v>20</v>
      </c>
      <c r="F2019" s="8">
        <v>0</v>
      </c>
      <c r="G2019" s="8">
        <v>0</v>
      </c>
      <c r="H2019" s="8">
        <v>0</v>
      </c>
      <c r="I2019" s="8">
        <v>0</v>
      </c>
      <c r="J2019" s="8">
        <v>225</v>
      </c>
      <c r="K2019" s="8">
        <v>110</v>
      </c>
      <c r="L2019" s="8">
        <v>80</v>
      </c>
      <c r="M2019" s="8">
        <v>22.51</v>
      </c>
      <c r="N2019" s="8">
        <v>65</v>
      </c>
      <c r="O2019" s="8">
        <v>77</v>
      </c>
      <c r="P2019" s="8">
        <v>1</v>
      </c>
    </row>
    <row r="2020" spans="1:16" x14ac:dyDescent="0.4">
      <c r="A2020" s="8">
        <v>1</v>
      </c>
      <c r="B2020" s="8">
        <v>47</v>
      </c>
      <c r="C2020" s="8">
        <v>2</v>
      </c>
      <c r="D2020" s="8">
        <v>1</v>
      </c>
      <c r="E2020" s="8">
        <v>30</v>
      </c>
      <c r="F2020" s="8">
        <v>0</v>
      </c>
      <c r="G2020" s="8">
        <v>0</v>
      </c>
      <c r="H2020" s="8">
        <v>0</v>
      </c>
      <c r="I2020" s="8">
        <v>0</v>
      </c>
      <c r="J2020" s="8">
        <v>260</v>
      </c>
      <c r="K2020" s="8">
        <v>126</v>
      </c>
      <c r="L2020" s="8">
        <v>91</v>
      </c>
      <c r="M2020" s="8">
        <v>27.01</v>
      </c>
      <c r="N2020" s="8">
        <v>75</v>
      </c>
      <c r="O2020" s="8">
        <v>84</v>
      </c>
      <c r="P2020" s="8">
        <v>0</v>
      </c>
    </row>
    <row r="2021" spans="1:16" x14ac:dyDescent="0.4">
      <c r="A2021" s="8">
        <v>0</v>
      </c>
      <c r="B2021" s="8">
        <v>43</v>
      </c>
      <c r="C2021" s="8">
        <v>4</v>
      </c>
      <c r="D2021" s="8">
        <v>0</v>
      </c>
      <c r="E2021" s="8">
        <v>0</v>
      </c>
      <c r="F2021" s="8">
        <v>0</v>
      </c>
      <c r="G2021" s="8">
        <v>0</v>
      </c>
      <c r="H2021" s="8">
        <v>1</v>
      </c>
      <c r="I2021" s="8">
        <v>0</v>
      </c>
      <c r="J2021" s="8">
        <v>240</v>
      </c>
      <c r="K2021" s="8">
        <v>141.5</v>
      </c>
      <c r="L2021" s="8">
        <v>93</v>
      </c>
      <c r="M2021" s="8">
        <v>38.43</v>
      </c>
      <c r="N2021" s="8">
        <v>72</v>
      </c>
      <c r="O2021" s="8">
        <v>77</v>
      </c>
      <c r="P2021" s="8">
        <v>0</v>
      </c>
    </row>
    <row r="2022" spans="1:16" x14ac:dyDescent="0.4">
      <c r="A2022" s="8">
        <v>1</v>
      </c>
      <c r="B2022" s="8">
        <v>46</v>
      </c>
      <c r="C2022" s="8">
        <v>2</v>
      </c>
      <c r="D2022" s="8">
        <v>0</v>
      </c>
      <c r="E2022" s="8">
        <v>0</v>
      </c>
      <c r="F2022" s="8">
        <v>0</v>
      </c>
      <c r="G2022" s="8">
        <v>0</v>
      </c>
      <c r="H2022" s="8">
        <v>0</v>
      </c>
      <c r="I2022" s="8">
        <v>0</v>
      </c>
      <c r="J2022" s="8">
        <v>280</v>
      </c>
      <c r="K2022" s="8">
        <v>142</v>
      </c>
      <c r="L2022" s="8">
        <v>91</v>
      </c>
      <c r="M2022" s="8">
        <v>28.09</v>
      </c>
      <c r="N2022" s="8">
        <v>85</v>
      </c>
      <c r="O2022" s="8">
        <v>65</v>
      </c>
      <c r="P2022" s="8">
        <v>0</v>
      </c>
    </row>
    <row r="2023" spans="1:16" x14ac:dyDescent="0.4">
      <c r="A2023" s="8">
        <v>0</v>
      </c>
      <c r="B2023" s="8">
        <v>42</v>
      </c>
      <c r="C2023" s="8">
        <v>2</v>
      </c>
      <c r="D2023" s="8">
        <v>0</v>
      </c>
      <c r="E2023" s="8">
        <v>0</v>
      </c>
      <c r="F2023" s="8">
        <v>0</v>
      </c>
      <c r="G2023" s="8">
        <v>0</v>
      </c>
      <c r="H2023" s="8">
        <v>0</v>
      </c>
      <c r="I2023" s="8">
        <v>0</v>
      </c>
      <c r="J2023" s="8">
        <v>233</v>
      </c>
      <c r="K2023" s="8">
        <v>132</v>
      </c>
      <c r="L2023" s="8">
        <v>82</v>
      </c>
      <c r="M2023" s="8">
        <v>26.81</v>
      </c>
      <c r="N2023" s="8">
        <v>69</v>
      </c>
      <c r="O2023" s="8">
        <v>71</v>
      </c>
      <c r="P2023" s="8">
        <v>0</v>
      </c>
    </row>
    <row r="2024" spans="1:16" x14ac:dyDescent="0.4">
      <c r="A2024" s="8">
        <v>0</v>
      </c>
      <c r="B2024" s="8">
        <v>45</v>
      </c>
      <c r="C2024" s="8">
        <v>2</v>
      </c>
      <c r="D2024" s="8">
        <v>1</v>
      </c>
      <c r="E2024" s="8">
        <v>9</v>
      </c>
      <c r="F2024" s="8">
        <v>0</v>
      </c>
      <c r="G2024" s="8">
        <v>0</v>
      </c>
      <c r="H2024" s="8">
        <v>0</v>
      </c>
      <c r="I2024" s="8">
        <v>0</v>
      </c>
      <c r="J2024" s="8">
        <v>208</v>
      </c>
      <c r="K2024" s="8">
        <v>137</v>
      </c>
      <c r="L2024" s="8">
        <v>82</v>
      </c>
      <c r="M2024" s="8">
        <v>24.35</v>
      </c>
      <c r="N2024" s="8">
        <v>85</v>
      </c>
      <c r="O2024" s="7" t="s">
        <v>43</v>
      </c>
      <c r="P2024" s="8">
        <v>0</v>
      </c>
    </row>
    <row r="2025" spans="1:16" x14ac:dyDescent="0.4">
      <c r="A2025" s="8">
        <v>0</v>
      </c>
      <c r="B2025" s="8">
        <v>62</v>
      </c>
      <c r="C2025" s="8">
        <v>1</v>
      </c>
      <c r="D2025" s="8">
        <v>0</v>
      </c>
      <c r="E2025" s="8">
        <v>0</v>
      </c>
      <c r="F2025" s="8">
        <v>0</v>
      </c>
      <c r="G2025" s="8">
        <v>0</v>
      </c>
      <c r="H2025" s="8">
        <v>1</v>
      </c>
      <c r="I2025" s="8">
        <v>0</v>
      </c>
      <c r="J2025" s="8">
        <v>273</v>
      </c>
      <c r="K2025" s="8">
        <v>150.5</v>
      </c>
      <c r="L2025" s="8">
        <v>97</v>
      </c>
      <c r="M2025" s="8">
        <v>22.01</v>
      </c>
      <c r="N2025" s="8">
        <v>76</v>
      </c>
      <c r="O2025" s="8">
        <v>74</v>
      </c>
      <c r="P2025" s="8">
        <v>0</v>
      </c>
    </row>
    <row r="2026" spans="1:16" x14ac:dyDescent="0.4">
      <c r="A2026" s="8">
        <v>0</v>
      </c>
      <c r="B2026" s="8">
        <v>62</v>
      </c>
      <c r="C2026" s="8">
        <v>1</v>
      </c>
      <c r="D2026" s="8">
        <v>0</v>
      </c>
      <c r="E2026" s="8">
        <v>0</v>
      </c>
      <c r="F2026" s="8">
        <v>0</v>
      </c>
      <c r="G2026" s="8">
        <v>0</v>
      </c>
      <c r="H2026" s="8">
        <v>1</v>
      </c>
      <c r="I2026" s="8">
        <v>1</v>
      </c>
      <c r="J2026" s="8">
        <v>390</v>
      </c>
      <c r="K2026" s="8">
        <v>184.5</v>
      </c>
      <c r="L2026" s="8">
        <v>83</v>
      </c>
      <c r="M2026" s="8">
        <v>18.989999999999998</v>
      </c>
      <c r="N2026" s="8">
        <v>87</v>
      </c>
      <c r="O2026" s="8">
        <v>47</v>
      </c>
      <c r="P2026" s="8">
        <v>0</v>
      </c>
    </row>
    <row r="2027" spans="1:16" x14ac:dyDescent="0.4">
      <c r="A2027" s="8">
        <v>0</v>
      </c>
      <c r="B2027" s="8">
        <v>57</v>
      </c>
      <c r="C2027" s="8">
        <v>1</v>
      </c>
      <c r="D2027" s="8">
        <v>0</v>
      </c>
      <c r="E2027" s="8">
        <v>0</v>
      </c>
      <c r="F2027" s="8">
        <v>0</v>
      </c>
      <c r="G2027" s="8">
        <v>0</v>
      </c>
      <c r="H2027" s="8">
        <v>1</v>
      </c>
      <c r="I2027" s="8">
        <v>0</v>
      </c>
      <c r="J2027" s="8">
        <v>207</v>
      </c>
      <c r="K2027" s="8">
        <v>175</v>
      </c>
      <c r="L2027" s="8">
        <v>80</v>
      </c>
      <c r="M2027" s="8">
        <v>20.86</v>
      </c>
      <c r="N2027" s="8">
        <v>83</v>
      </c>
      <c r="O2027" s="8">
        <v>75</v>
      </c>
      <c r="P2027" s="8">
        <v>1</v>
      </c>
    </row>
    <row r="2028" spans="1:16" x14ac:dyDescent="0.4">
      <c r="A2028" s="8">
        <v>1</v>
      </c>
      <c r="B2028" s="8">
        <v>35</v>
      </c>
      <c r="C2028" s="8">
        <v>2</v>
      </c>
      <c r="D2028" s="8">
        <v>1</v>
      </c>
      <c r="E2028" s="8">
        <v>3</v>
      </c>
      <c r="F2028" s="8">
        <v>0</v>
      </c>
      <c r="G2028" s="8">
        <v>0</v>
      </c>
      <c r="H2028" s="8">
        <v>1</v>
      </c>
      <c r="I2028" s="8">
        <v>0</v>
      </c>
      <c r="J2028" s="8">
        <v>282</v>
      </c>
      <c r="K2028" s="8">
        <v>111</v>
      </c>
      <c r="L2028" s="8">
        <v>84</v>
      </c>
      <c r="M2028" s="8">
        <v>29.42</v>
      </c>
      <c r="N2028" s="8">
        <v>80</v>
      </c>
      <c r="O2028" s="7" t="s">
        <v>43</v>
      </c>
      <c r="P2028" s="8">
        <v>0</v>
      </c>
    </row>
    <row r="2029" spans="1:16" x14ac:dyDescent="0.4">
      <c r="A2029" s="8">
        <v>0</v>
      </c>
      <c r="B2029" s="8">
        <v>39</v>
      </c>
      <c r="C2029" s="8">
        <v>1</v>
      </c>
      <c r="D2029" s="8">
        <v>1</v>
      </c>
      <c r="E2029" s="8">
        <v>10</v>
      </c>
      <c r="F2029" s="8">
        <v>0</v>
      </c>
      <c r="G2029" s="8">
        <v>0</v>
      </c>
      <c r="H2029" s="8">
        <v>0</v>
      </c>
      <c r="I2029" s="8">
        <v>0</v>
      </c>
      <c r="J2029" s="8">
        <v>226</v>
      </c>
      <c r="K2029" s="8">
        <v>95</v>
      </c>
      <c r="L2029" s="8">
        <v>59</v>
      </c>
      <c r="M2029" s="8">
        <v>22.88</v>
      </c>
      <c r="N2029" s="8">
        <v>80</v>
      </c>
      <c r="O2029" s="8">
        <v>83</v>
      </c>
      <c r="P2029" s="8">
        <v>0</v>
      </c>
    </row>
    <row r="2030" spans="1:16" x14ac:dyDescent="0.4">
      <c r="A2030" s="8">
        <v>1</v>
      </c>
      <c r="B2030" s="8">
        <v>36</v>
      </c>
      <c r="C2030" s="8">
        <v>3</v>
      </c>
      <c r="D2030" s="8">
        <v>1</v>
      </c>
      <c r="E2030" s="8">
        <v>15</v>
      </c>
      <c r="F2030" s="8">
        <v>0</v>
      </c>
      <c r="G2030" s="8">
        <v>0</v>
      </c>
      <c r="H2030" s="8">
        <v>0</v>
      </c>
      <c r="I2030" s="8">
        <v>0</v>
      </c>
      <c r="J2030" s="8">
        <v>245</v>
      </c>
      <c r="K2030" s="8">
        <v>122</v>
      </c>
      <c r="L2030" s="8">
        <v>74.5</v>
      </c>
      <c r="M2030" s="8">
        <v>24.27</v>
      </c>
      <c r="N2030" s="8">
        <v>79</v>
      </c>
      <c r="O2030" s="8">
        <v>85</v>
      </c>
      <c r="P2030" s="8">
        <v>0</v>
      </c>
    </row>
    <row r="2031" spans="1:16" x14ac:dyDescent="0.4">
      <c r="A2031" s="8">
        <v>0</v>
      </c>
      <c r="B2031" s="8">
        <v>38</v>
      </c>
      <c r="C2031" s="8">
        <v>4</v>
      </c>
      <c r="D2031" s="8">
        <v>1</v>
      </c>
      <c r="E2031" s="8">
        <v>20</v>
      </c>
      <c r="F2031" s="8">
        <v>0</v>
      </c>
      <c r="G2031" s="8">
        <v>0</v>
      </c>
      <c r="H2031" s="8">
        <v>0</v>
      </c>
      <c r="I2031" s="8">
        <v>0</v>
      </c>
      <c r="J2031" s="8">
        <v>282</v>
      </c>
      <c r="K2031" s="8">
        <v>135</v>
      </c>
      <c r="L2031" s="8">
        <v>80</v>
      </c>
      <c r="M2031" s="8">
        <v>29.14</v>
      </c>
      <c r="N2031" s="8">
        <v>75</v>
      </c>
      <c r="O2031" s="8">
        <v>89</v>
      </c>
      <c r="P2031" s="8">
        <v>0</v>
      </c>
    </row>
    <row r="2032" spans="1:16" x14ac:dyDescent="0.4">
      <c r="A2032" s="8">
        <v>1</v>
      </c>
      <c r="B2032" s="8">
        <v>67</v>
      </c>
      <c r="C2032" s="8">
        <v>2</v>
      </c>
      <c r="D2032" s="8">
        <v>0</v>
      </c>
      <c r="E2032" s="8">
        <v>0</v>
      </c>
      <c r="F2032" s="8">
        <v>0</v>
      </c>
      <c r="G2032" s="8">
        <v>0</v>
      </c>
      <c r="H2032" s="8">
        <v>1</v>
      </c>
      <c r="I2032" s="8">
        <v>0</v>
      </c>
      <c r="J2032" s="8">
        <v>287</v>
      </c>
      <c r="K2032" s="8">
        <v>145</v>
      </c>
      <c r="L2032" s="8">
        <v>92</v>
      </c>
      <c r="M2032" s="8">
        <v>36.04</v>
      </c>
      <c r="N2032" s="8">
        <v>80</v>
      </c>
      <c r="O2032" s="8">
        <v>77</v>
      </c>
      <c r="P2032" s="8">
        <v>0</v>
      </c>
    </row>
    <row r="2033" spans="1:16" x14ac:dyDescent="0.4">
      <c r="A2033" s="8">
        <v>0</v>
      </c>
      <c r="B2033" s="8">
        <v>64</v>
      </c>
      <c r="C2033" s="8">
        <v>1</v>
      </c>
      <c r="D2033" s="8">
        <v>0</v>
      </c>
      <c r="E2033" s="8">
        <v>0</v>
      </c>
      <c r="F2033" s="8">
        <v>0</v>
      </c>
      <c r="G2033" s="8">
        <v>0</v>
      </c>
      <c r="H2033" s="8">
        <v>1</v>
      </c>
      <c r="I2033" s="8">
        <v>0</v>
      </c>
      <c r="J2033" s="8">
        <v>173</v>
      </c>
      <c r="K2033" s="8">
        <v>144</v>
      </c>
      <c r="L2033" s="8">
        <v>82</v>
      </c>
      <c r="M2033" s="8">
        <v>22.54</v>
      </c>
      <c r="N2033" s="8">
        <v>60</v>
      </c>
      <c r="O2033" s="8">
        <v>77</v>
      </c>
      <c r="P2033" s="8">
        <v>1</v>
      </c>
    </row>
    <row r="2034" spans="1:16" x14ac:dyDescent="0.4">
      <c r="A2034" s="8">
        <v>0</v>
      </c>
      <c r="B2034" s="8">
        <v>38</v>
      </c>
      <c r="C2034" s="8">
        <v>1</v>
      </c>
      <c r="D2034" s="8">
        <v>0</v>
      </c>
      <c r="E2034" s="8">
        <v>0</v>
      </c>
      <c r="F2034" s="8">
        <v>0</v>
      </c>
      <c r="G2034" s="8">
        <v>0</v>
      </c>
      <c r="H2034" s="8">
        <v>0</v>
      </c>
      <c r="I2034" s="8">
        <v>0</v>
      </c>
      <c r="J2034" s="8">
        <v>196</v>
      </c>
      <c r="K2034" s="8">
        <v>100</v>
      </c>
      <c r="L2034" s="8">
        <v>80</v>
      </c>
      <c r="M2034" s="8">
        <v>22.9</v>
      </c>
      <c r="N2034" s="8">
        <v>78</v>
      </c>
      <c r="O2034" s="8">
        <v>74</v>
      </c>
      <c r="P2034" s="8">
        <v>0</v>
      </c>
    </row>
    <row r="2035" spans="1:16" x14ac:dyDescent="0.4">
      <c r="A2035" s="8">
        <v>1</v>
      </c>
      <c r="B2035" s="8">
        <v>38</v>
      </c>
      <c r="C2035" s="8">
        <v>3</v>
      </c>
      <c r="D2035" s="8">
        <v>0</v>
      </c>
      <c r="E2035" s="8">
        <v>0</v>
      </c>
      <c r="F2035" s="8">
        <v>0</v>
      </c>
      <c r="G2035" s="8">
        <v>0</v>
      </c>
      <c r="H2035" s="8">
        <v>0</v>
      </c>
      <c r="I2035" s="8">
        <v>0</v>
      </c>
      <c r="J2035" s="8">
        <v>244</v>
      </c>
      <c r="K2035" s="8">
        <v>118.5</v>
      </c>
      <c r="L2035" s="8">
        <v>88</v>
      </c>
      <c r="M2035" s="8">
        <v>28.68</v>
      </c>
      <c r="N2035" s="8">
        <v>77</v>
      </c>
      <c r="O2035" s="8">
        <v>65</v>
      </c>
      <c r="P2035" s="8">
        <v>1</v>
      </c>
    </row>
    <row r="2036" spans="1:16" x14ac:dyDescent="0.4">
      <c r="A2036" s="8">
        <v>0</v>
      </c>
      <c r="B2036" s="8">
        <v>43</v>
      </c>
      <c r="C2036" s="8">
        <v>2</v>
      </c>
      <c r="D2036" s="8">
        <v>1</v>
      </c>
      <c r="E2036" s="8">
        <v>15</v>
      </c>
      <c r="F2036" s="8">
        <v>0</v>
      </c>
      <c r="G2036" s="8">
        <v>0</v>
      </c>
      <c r="H2036" s="8">
        <v>0</v>
      </c>
      <c r="I2036" s="8">
        <v>0</v>
      </c>
      <c r="J2036" s="8">
        <v>165</v>
      </c>
      <c r="K2036" s="8">
        <v>113</v>
      </c>
      <c r="L2036" s="8">
        <v>79</v>
      </c>
      <c r="M2036" s="8">
        <v>28.96</v>
      </c>
      <c r="N2036" s="8">
        <v>75</v>
      </c>
      <c r="O2036" s="8">
        <v>72</v>
      </c>
      <c r="P2036" s="8">
        <v>0</v>
      </c>
    </row>
    <row r="2037" spans="1:16" x14ac:dyDescent="0.4">
      <c r="A2037" s="8">
        <v>1</v>
      </c>
      <c r="B2037" s="8">
        <v>38</v>
      </c>
      <c r="C2037" s="8">
        <v>1</v>
      </c>
      <c r="D2037" s="8">
        <v>0</v>
      </c>
      <c r="E2037" s="8">
        <v>0</v>
      </c>
      <c r="F2037" s="8">
        <v>0</v>
      </c>
      <c r="G2037" s="8">
        <v>0</v>
      </c>
      <c r="H2037" s="8">
        <v>0</v>
      </c>
      <c r="I2037" s="8">
        <v>0</v>
      </c>
      <c r="J2037" s="8">
        <v>221</v>
      </c>
      <c r="K2037" s="8">
        <v>130</v>
      </c>
      <c r="L2037" s="8">
        <v>87</v>
      </c>
      <c r="M2037" s="8">
        <v>26.43</v>
      </c>
      <c r="N2037" s="8">
        <v>72</v>
      </c>
      <c r="O2037" s="8">
        <v>55</v>
      </c>
      <c r="P2037" s="8">
        <v>0</v>
      </c>
    </row>
    <row r="2038" spans="1:16" x14ac:dyDescent="0.4">
      <c r="A2038" s="8">
        <v>0</v>
      </c>
      <c r="B2038" s="8">
        <v>54</v>
      </c>
      <c r="C2038" s="8">
        <v>2</v>
      </c>
      <c r="D2038" s="8">
        <v>0</v>
      </c>
      <c r="E2038" s="8">
        <v>0</v>
      </c>
      <c r="F2038" s="8">
        <v>0</v>
      </c>
      <c r="G2038" s="8">
        <v>1</v>
      </c>
      <c r="H2038" s="8">
        <v>0</v>
      </c>
      <c r="I2038" s="8">
        <v>0</v>
      </c>
      <c r="J2038" s="8">
        <v>321</v>
      </c>
      <c r="K2038" s="8">
        <v>150</v>
      </c>
      <c r="L2038" s="8">
        <v>93</v>
      </c>
      <c r="M2038" s="8">
        <v>22.5</v>
      </c>
      <c r="N2038" s="8">
        <v>75</v>
      </c>
      <c r="O2038" s="8">
        <v>131</v>
      </c>
      <c r="P2038" s="8">
        <v>0</v>
      </c>
    </row>
    <row r="2039" spans="1:16" x14ac:dyDescent="0.4">
      <c r="A2039" s="8">
        <v>0</v>
      </c>
      <c r="B2039" s="8">
        <v>41</v>
      </c>
      <c r="C2039" s="8">
        <v>3</v>
      </c>
      <c r="D2039" s="8">
        <v>0</v>
      </c>
      <c r="E2039" s="8">
        <v>0</v>
      </c>
      <c r="F2039" s="8">
        <v>0</v>
      </c>
      <c r="G2039" s="8">
        <v>0</v>
      </c>
      <c r="H2039" s="8">
        <v>0</v>
      </c>
      <c r="I2039" s="8">
        <v>0</v>
      </c>
      <c r="J2039" s="8">
        <v>192</v>
      </c>
      <c r="K2039" s="8">
        <v>103</v>
      </c>
      <c r="L2039" s="8">
        <v>72.5</v>
      </c>
      <c r="M2039" s="8">
        <v>22.72</v>
      </c>
      <c r="N2039" s="8">
        <v>61</v>
      </c>
      <c r="O2039" s="8">
        <v>70</v>
      </c>
      <c r="P2039" s="8">
        <v>0</v>
      </c>
    </row>
    <row r="2040" spans="1:16" x14ac:dyDescent="0.4">
      <c r="A2040" s="8">
        <v>1</v>
      </c>
      <c r="B2040" s="8">
        <v>39</v>
      </c>
      <c r="C2040" s="8">
        <v>1</v>
      </c>
      <c r="D2040" s="8">
        <v>1</v>
      </c>
      <c r="E2040" s="8">
        <v>30</v>
      </c>
      <c r="F2040" s="8">
        <v>0</v>
      </c>
      <c r="G2040" s="8">
        <v>0</v>
      </c>
      <c r="H2040" s="8">
        <v>0</v>
      </c>
      <c r="I2040" s="8">
        <v>0</v>
      </c>
      <c r="J2040" s="8">
        <v>292</v>
      </c>
      <c r="K2040" s="8">
        <v>120</v>
      </c>
      <c r="L2040" s="8">
        <v>85</v>
      </c>
      <c r="M2040" s="8">
        <v>31.09</v>
      </c>
      <c r="N2040" s="8">
        <v>85</v>
      </c>
      <c r="O2040" s="7" t="s">
        <v>43</v>
      </c>
      <c r="P2040" s="8">
        <v>0</v>
      </c>
    </row>
    <row r="2041" spans="1:16" x14ac:dyDescent="0.4">
      <c r="A2041" s="8">
        <v>1</v>
      </c>
      <c r="B2041" s="8">
        <v>39</v>
      </c>
      <c r="C2041" s="8">
        <v>2</v>
      </c>
      <c r="D2041" s="8">
        <v>0</v>
      </c>
      <c r="E2041" s="8">
        <v>0</v>
      </c>
      <c r="F2041" s="8">
        <v>0</v>
      </c>
      <c r="G2041" s="8">
        <v>0</v>
      </c>
      <c r="H2041" s="8">
        <v>0</v>
      </c>
      <c r="I2041" s="8">
        <v>0</v>
      </c>
      <c r="J2041" s="8">
        <v>262</v>
      </c>
      <c r="K2041" s="8">
        <v>126</v>
      </c>
      <c r="L2041" s="8">
        <v>91</v>
      </c>
      <c r="M2041" s="8">
        <v>31.38</v>
      </c>
      <c r="N2041" s="8">
        <v>72</v>
      </c>
      <c r="O2041" s="8">
        <v>84</v>
      </c>
      <c r="P2041" s="8">
        <v>0</v>
      </c>
    </row>
    <row r="2042" spans="1:16" x14ac:dyDescent="0.4">
      <c r="A2042" s="8">
        <v>0</v>
      </c>
      <c r="B2042" s="8">
        <v>50</v>
      </c>
      <c r="C2042" s="8">
        <v>2</v>
      </c>
      <c r="D2042" s="8">
        <v>0</v>
      </c>
      <c r="E2042" s="8">
        <v>0</v>
      </c>
      <c r="F2042" s="8">
        <v>0</v>
      </c>
      <c r="G2042" s="8">
        <v>0</v>
      </c>
      <c r="H2042" s="8">
        <v>0</v>
      </c>
      <c r="I2042" s="8">
        <v>0</v>
      </c>
      <c r="J2042" s="8">
        <v>216</v>
      </c>
      <c r="K2042" s="8">
        <v>100</v>
      </c>
      <c r="L2042" s="8">
        <v>70</v>
      </c>
      <c r="M2042" s="8">
        <v>23.88</v>
      </c>
      <c r="N2042" s="8">
        <v>70</v>
      </c>
      <c r="O2042" s="8">
        <v>73</v>
      </c>
      <c r="P2042" s="8">
        <v>0</v>
      </c>
    </row>
    <row r="2043" spans="1:16" x14ac:dyDescent="0.4">
      <c r="A2043" s="8">
        <v>1</v>
      </c>
      <c r="B2043" s="8">
        <v>68</v>
      </c>
      <c r="C2043" s="8">
        <v>1</v>
      </c>
      <c r="D2043" s="8">
        <v>0</v>
      </c>
      <c r="E2043" s="8">
        <v>0</v>
      </c>
      <c r="F2043" s="8">
        <v>0</v>
      </c>
      <c r="G2043" s="8">
        <v>0</v>
      </c>
      <c r="H2043" s="8">
        <v>1</v>
      </c>
      <c r="I2043" s="8">
        <v>1</v>
      </c>
      <c r="J2043" s="8">
        <v>184</v>
      </c>
      <c r="K2043" s="8">
        <v>157</v>
      </c>
      <c r="L2043" s="8">
        <v>97</v>
      </c>
      <c r="M2043" s="8">
        <v>33.159999999999997</v>
      </c>
      <c r="N2043" s="8">
        <v>110</v>
      </c>
      <c r="O2043" s="8">
        <v>148</v>
      </c>
      <c r="P2043" s="8">
        <v>1</v>
      </c>
    </row>
    <row r="2044" spans="1:16" x14ac:dyDescent="0.4">
      <c r="A2044" s="8">
        <v>1</v>
      </c>
      <c r="B2044" s="8">
        <v>54</v>
      </c>
      <c r="C2044" s="8">
        <v>4</v>
      </c>
      <c r="D2044" s="8">
        <v>0</v>
      </c>
      <c r="E2044" s="8">
        <v>0</v>
      </c>
      <c r="F2044" s="8">
        <v>0</v>
      </c>
      <c r="G2044" s="8">
        <v>0</v>
      </c>
      <c r="H2044" s="8">
        <v>1</v>
      </c>
      <c r="I2044" s="8">
        <v>0</v>
      </c>
      <c r="J2044" s="8">
        <v>225</v>
      </c>
      <c r="K2044" s="8">
        <v>134.5</v>
      </c>
      <c r="L2044" s="8">
        <v>92.5</v>
      </c>
      <c r="M2044" s="8">
        <v>30.62</v>
      </c>
      <c r="N2044" s="8">
        <v>78</v>
      </c>
      <c r="O2044" s="8">
        <v>69</v>
      </c>
      <c r="P2044" s="8">
        <v>0</v>
      </c>
    </row>
    <row r="2045" spans="1:16" x14ac:dyDescent="0.4">
      <c r="A2045" s="8">
        <v>0</v>
      </c>
      <c r="B2045" s="8">
        <v>49</v>
      </c>
      <c r="C2045" s="8">
        <v>4</v>
      </c>
      <c r="D2045" s="8">
        <v>0</v>
      </c>
      <c r="E2045" s="8">
        <v>0</v>
      </c>
      <c r="F2045" s="8">
        <v>0</v>
      </c>
      <c r="G2045" s="8">
        <v>0</v>
      </c>
      <c r="H2045" s="8">
        <v>0</v>
      </c>
      <c r="I2045" s="8">
        <v>0</v>
      </c>
      <c r="J2045" s="8">
        <v>224</v>
      </c>
      <c r="K2045" s="8">
        <v>130</v>
      </c>
      <c r="L2045" s="8">
        <v>87</v>
      </c>
      <c r="M2045" s="8">
        <v>29.01</v>
      </c>
      <c r="N2045" s="8">
        <v>75</v>
      </c>
      <c r="O2045" s="8">
        <v>73</v>
      </c>
      <c r="P2045" s="8">
        <v>0</v>
      </c>
    </row>
    <row r="2046" spans="1:16" x14ac:dyDescent="0.4">
      <c r="A2046" s="8">
        <v>0</v>
      </c>
      <c r="B2046" s="8">
        <v>40</v>
      </c>
      <c r="C2046" s="8">
        <v>3</v>
      </c>
      <c r="D2046" s="8">
        <v>1</v>
      </c>
      <c r="E2046" s="8">
        <v>20</v>
      </c>
      <c r="F2046" s="8">
        <v>0</v>
      </c>
      <c r="G2046" s="8">
        <v>0</v>
      </c>
      <c r="H2046" s="8">
        <v>0</v>
      </c>
      <c r="I2046" s="8">
        <v>0</v>
      </c>
      <c r="J2046" s="8">
        <v>237</v>
      </c>
      <c r="K2046" s="8">
        <v>112.5</v>
      </c>
      <c r="L2046" s="8">
        <v>77.5</v>
      </c>
      <c r="M2046" s="8">
        <v>23.58</v>
      </c>
      <c r="N2046" s="8">
        <v>75</v>
      </c>
      <c r="O2046" s="8">
        <v>84</v>
      </c>
      <c r="P2046" s="8">
        <v>0</v>
      </c>
    </row>
    <row r="2047" spans="1:16" x14ac:dyDescent="0.4">
      <c r="A2047" s="8">
        <v>1</v>
      </c>
      <c r="B2047" s="8">
        <v>60</v>
      </c>
      <c r="C2047" s="8">
        <v>1</v>
      </c>
      <c r="D2047" s="8">
        <v>0</v>
      </c>
      <c r="E2047" s="8">
        <v>0</v>
      </c>
      <c r="F2047" s="8">
        <v>0</v>
      </c>
      <c r="G2047" s="8">
        <v>0</v>
      </c>
      <c r="H2047" s="8">
        <v>0</v>
      </c>
      <c r="I2047" s="8">
        <v>0</v>
      </c>
      <c r="J2047" s="8">
        <v>261</v>
      </c>
      <c r="K2047" s="8">
        <v>122</v>
      </c>
      <c r="L2047" s="8">
        <v>74</v>
      </c>
      <c r="M2047" s="8">
        <v>23.77</v>
      </c>
      <c r="N2047" s="8">
        <v>70</v>
      </c>
      <c r="O2047" s="7" t="s">
        <v>43</v>
      </c>
      <c r="P2047" s="8">
        <v>0</v>
      </c>
    </row>
    <row r="2048" spans="1:16" x14ac:dyDescent="0.4">
      <c r="A2048" s="8">
        <v>1</v>
      </c>
      <c r="B2048" s="8">
        <v>38</v>
      </c>
      <c r="C2048" s="8">
        <v>2</v>
      </c>
      <c r="D2048" s="8">
        <v>1</v>
      </c>
      <c r="E2048" s="8">
        <v>7</v>
      </c>
      <c r="F2048" s="8">
        <v>0</v>
      </c>
      <c r="G2048" s="8">
        <v>0</v>
      </c>
      <c r="H2048" s="8">
        <v>0</v>
      </c>
      <c r="I2048" s="8">
        <v>0</v>
      </c>
      <c r="J2048" s="8">
        <v>229</v>
      </c>
      <c r="K2048" s="8">
        <v>116</v>
      </c>
      <c r="L2048" s="8">
        <v>70</v>
      </c>
      <c r="M2048" s="8">
        <v>26.65</v>
      </c>
      <c r="N2048" s="8">
        <v>77</v>
      </c>
      <c r="O2048" s="8">
        <v>71</v>
      </c>
      <c r="P2048" s="8">
        <v>0</v>
      </c>
    </row>
    <row r="2049" spans="1:16" x14ac:dyDescent="0.4">
      <c r="A2049" s="8">
        <v>0</v>
      </c>
      <c r="B2049" s="8">
        <v>48</v>
      </c>
      <c r="C2049" s="8">
        <v>3</v>
      </c>
      <c r="D2049" s="8">
        <v>1</v>
      </c>
      <c r="E2049" s="8">
        <v>20</v>
      </c>
      <c r="F2049" s="8">
        <v>0</v>
      </c>
      <c r="G2049" s="8">
        <v>0</v>
      </c>
      <c r="H2049" s="8">
        <v>0</v>
      </c>
      <c r="I2049" s="8">
        <v>0</v>
      </c>
      <c r="J2049" s="8">
        <v>253</v>
      </c>
      <c r="K2049" s="8">
        <v>105</v>
      </c>
      <c r="L2049" s="8">
        <v>59</v>
      </c>
      <c r="M2049" s="8">
        <v>19.420000000000002</v>
      </c>
      <c r="N2049" s="8">
        <v>62</v>
      </c>
      <c r="O2049" s="8">
        <v>83</v>
      </c>
      <c r="P2049" s="8">
        <v>0</v>
      </c>
    </row>
    <row r="2050" spans="1:16" x14ac:dyDescent="0.4">
      <c r="A2050" s="8">
        <v>0</v>
      </c>
      <c r="B2050" s="8">
        <v>35</v>
      </c>
      <c r="C2050" s="8">
        <v>2</v>
      </c>
      <c r="D2050" s="8">
        <v>0</v>
      </c>
      <c r="E2050" s="8">
        <v>0</v>
      </c>
      <c r="F2050" s="8">
        <v>0</v>
      </c>
      <c r="G2050" s="8">
        <v>0</v>
      </c>
      <c r="H2050" s="8">
        <v>0</v>
      </c>
      <c r="I2050" s="8">
        <v>0</v>
      </c>
      <c r="J2050" s="8">
        <v>274</v>
      </c>
      <c r="K2050" s="8">
        <v>104</v>
      </c>
      <c r="L2050" s="8">
        <v>61</v>
      </c>
      <c r="M2050" s="7" t="s">
        <v>43</v>
      </c>
      <c r="N2050" s="8">
        <v>60</v>
      </c>
      <c r="O2050" s="8">
        <v>68</v>
      </c>
      <c r="P2050" s="8">
        <v>0</v>
      </c>
    </row>
    <row r="2051" spans="1:16" x14ac:dyDescent="0.4">
      <c r="A2051" s="8">
        <v>0</v>
      </c>
      <c r="B2051" s="8">
        <v>52</v>
      </c>
      <c r="C2051" s="8">
        <v>1</v>
      </c>
      <c r="D2051" s="8">
        <v>0</v>
      </c>
      <c r="E2051" s="8">
        <v>0</v>
      </c>
      <c r="F2051" s="8">
        <v>0</v>
      </c>
      <c r="G2051" s="8">
        <v>0</v>
      </c>
      <c r="H2051" s="8">
        <v>0</v>
      </c>
      <c r="I2051" s="8">
        <v>0</v>
      </c>
      <c r="J2051" s="8">
        <v>275</v>
      </c>
      <c r="K2051" s="8">
        <v>112</v>
      </c>
      <c r="L2051" s="8">
        <v>71</v>
      </c>
      <c r="M2051" s="8">
        <v>25.68</v>
      </c>
      <c r="N2051" s="8">
        <v>80</v>
      </c>
      <c r="O2051" s="7" t="s">
        <v>43</v>
      </c>
      <c r="P2051" s="8">
        <v>0</v>
      </c>
    </row>
    <row r="2052" spans="1:16" x14ac:dyDescent="0.4">
      <c r="A2052" s="8">
        <v>1</v>
      </c>
      <c r="B2052" s="8">
        <v>50</v>
      </c>
      <c r="C2052" s="8">
        <v>1</v>
      </c>
      <c r="D2052" s="8">
        <v>1</v>
      </c>
      <c r="E2052" s="8">
        <v>30</v>
      </c>
      <c r="F2052" s="8">
        <v>0</v>
      </c>
      <c r="G2052" s="8">
        <v>0</v>
      </c>
      <c r="H2052" s="8">
        <v>0</v>
      </c>
      <c r="I2052" s="8">
        <v>0</v>
      </c>
      <c r="J2052" s="8">
        <v>234</v>
      </c>
      <c r="K2052" s="8">
        <v>122</v>
      </c>
      <c r="L2052" s="8">
        <v>81.5</v>
      </c>
      <c r="M2052" s="8">
        <v>29.64</v>
      </c>
      <c r="N2052" s="8">
        <v>64</v>
      </c>
      <c r="O2052" s="8">
        <v>76</v>
      </c>
      <c r="P2052" s="8">
        <v>0</v>
      </c>
    </row>
    <row r="2053" spans="1:16" x14ac:dyDescent="0.4">
      <c r="A2053" s="8">
        <v>0</v>
      </c>
      <c r="B2053" s="8">
        <v>50</v>
      </c>
      <c r="C2053" s="8">
        <v>1</v>
      </c>
      <c r="D2053" s="8">
        <v>0</v>
      </c>
      <c r="E2053" s="8">
        <v>0</v>
      </c>
      <c r="F2053" s="8">
        <v>0</v>
      </c>
      <c r="G2053" s="8">
        <v>0</v>
      </c>
      <c r="H2053" s="8">
        <v>0</v>
      </c>
      <c r="I2053" s="8">
        <v>0</v>
      </c>
      <c r="J2053" s="8">
        <v>281</v>
      </c>
      <c r="K2053" s="8">
        <v>107.5</v>
      </c>
      <c r="L2053" s="8">
        <v>74</v>
      </c>
      <c r="M2053" s="8">
        <v>23.44</v>
      </c>
      <c r="N2053" s="8">
        <v>85</v>
      </c>
      <c r="O2053" s="8">
        <v>79</v>
      </c>
      <c r="P2053" s="8">
        <v>0</v>
      </c>
    </row>
    <row r="2054" spans="1:16" x14ac:dyDescent="0.4">
      <c r="A2054" s="8">
        <v>1</v>
      </c>
      <c r="B2054" s="8">
        <v>44</v>
      </c>
      <c r="C2054" s="8">
        <v>1</v>
      </c>
      <c r="D2054" s="8">
        <v>0</v>
      </c>
      <c r="E2054" s="8">
        <v>0</v>
      </c>
      <c r="F2054" s="8">
        <v>0</v>
      </c>
      <c r="G2054" s="8">
        <v>0</v>
      </c>
      <c r="H2054" s="8">
        <v>0</v>
      </c>
      <c r="I2054" s="8">
        <v>0</v>
      </c>
      <c r="J2054" s="8">
        <v>273</v>
      </c>
      <c r="K2054" s="8">
        <v>120</v>
      </c>
      <c r="L2054" s="8">
        <v>80</v>
      </c>
      <c r="M2054" s="8">
        <v>29.89</v>
      </c>
      <c r="N2054" s="8">
        <v>76</v>
      </c>
      <c r="O2054" s="8">
        <v>87</v>
      </c>
      <c r="P2054" s="8">
        <v>0</v>
      </c>
    </row>
    <row r="2055" spans="1:16" x14ac:dyDescent="0.4">
      <c r="A2055" s="8">
        <v>1</v>
      </c>
      <c r="B2055" s="8">
        <v>44</v>
      </c>
      <c r="C2055" s="8">
        <v>1</v>
      </c>
      <c r="D2055" s="8">
        <v>1</v>
      </c>
      <c r="E2055" s="8">
        <v>20</v>
      </c>
      <c r="F2055" s="8">
        <v>0</v>
      </c>
      <c r="G2055" s="8">
        <v>0</v>
      </c>
      <c r="H2055" s="8">
        <v>0</v>
      </c>
      <c r="I2055" s="8">
        <v>0</v>
      </c>
      <c r="J2055" s="8">
        <v>163</v>
      </c>
      <c r="K2055" s="8">
        <v>105</v>
      </c>
      <c r="L2055" s="8">
        <v>72.5</v>
      </c>
      <c r="M2055" s="8">
        <v>21.02</v>
      </c>
      <c r="N2055" s="8">
        <v>67</v>
      </c>
      <c r="O2055" s="8">
        <v>62</v>
      </c>
      <c r="P2055" s="8">
        <v>0</v>
      </c>
    </row>
    <row r="2056" spans="1:16" x14ac:dyDescent="0.4">
      <c r="A2056" s="8">
        <v>0</v>
      </c>
      <c r="B2056" s="8">
        <v>45</v>
      </c>
      <c r="C2056" s="8">
        <v>2</v>
      </c>
      <c r="D2056" s="8">
        <v>0</v>
      </c>
      <c r="E2056" s="8">
        <v>0</v>
      </c>
      <c r="F2056" s="8">
        <v>0</v>
      </c>
      <c r="G2056" s="8">
        <v>0</v>
      </c>
      <c r="H2056" s="8">
        <v>0</v>
      </c>
      <c r="I2056" s="8">
        <v>0</v>
      </c>
      <c r="J2056" s="8">
        <v>229</v>
      </c>
      <c r="K2056" s="8">
        <v>130</v>
      </c>
      <c r="L2056" s="8">
        <v>80</v>
      </c>
      <c r="M2056" s="8">
        <v>21.72</v>
      </c>
      <c r="N2056" s="8">
        <v>75</v>
      </c>
      <c r="O2056" s="8">
        <v>77</v>
      </c>
      <c r="P2056" s="8">
        <v>0</v>
      </c>
    </row>
    <row r="2057" spans="1:16" x14ac:dyDescent="0.4">
      <c r="A2057" s="8">
        <v>0</v>
      </c>
      <c r="B2057" s="8">
        <v>52</v>
      </c>
      <c r="C2057" s="8">
        <v>1</v>
      </c>
      <c r="D2057" s="8">
        <v>0</v>
      </c>
      <c r="E2057" s="8">
        <v>0</v>
      </c>
      <c r="F2057" s="8">
        <v>0</v>
      </c>
      <c r="G2057" s="8">
        <v>0</v>
      </c>
      <c r="H2057" s="8">
        <v>0</v>
      </c>
      <c r="I2057" s="8">
        <v>0</v>
      </c>
      <c r="J2057" s="8">
        <v>210</v>
      </c>
      <c r="K2057" s="8">
        <v>146.5</v>
      </c>
      <c r="L2057" s="8">
        <v>82</v>
      </c>
      <c r="M2057" s="8">
        <v>32.270000000000003</v>
      </c>
      <c r="N2057" s="8">
        <v>85</v>
      </c>
      <c r="O2057" s="8">
        <v>72</v>
      </c>
      <c r="P2057" s="8">
        <v>0</v>
      </c>
    </row>
    <row r="2058" spans="1:16" x14ac:dyDescent="0.4">
      <c r="A2058" s="8">
        <v>1</v>
      </c>
      <c r="B2058" s="8">
        <v>51</v>
      </c>
      <c r="C2058" s="8">
        <v>3</v>
      </c>
      <c r="D2058" s="8">
        <v>1</v>
      </c>
      <c r="E2058" s="8">
        <v>20</v>
      </c>
      <c r="F2058" s="8">
        <v>0</v>
      </c>
      <c r="G2058" s="8">
        <v>0</v>
      </c>
      <c r="H2058" s="8">
        <v>0</v>
      </c>
      <c r="I2058" s="8">
        <v>0</v>
      </c>
      <c r="J2058" s="8">
        <v>163</v>
      </c>
      <c r="K2058" s="8">
        <v>126</v>
      </c>
      <c r="L2058" s="8">
        <v>78</v>
      </c>
      <c r="M2058" s="8">
        <v>26.56</v>
      </c>
      <c r="N2058" s="8">
        <v>63</v>
      </c>
      <c r="O2058" s="8">
        <v>78</v>
      </c>
      <c r="P2058" s="8">
        <v>0</v>
      </c>
    </row>
    <row r="2059" spans="1:16" x14ac:dyDescent="0.4">
      <c r="A2059" s="8">
        <v>1</v>
      </c>
      <c r="B2059" s="8">
        <v>57</v>
      </c>
      <c r="C2059" s="8">
        <v>4</v>
      </c>
      <c r="D2059" s="8">
        <v>0</v>
      </c>
      <c r="E2059" s="8">
        <v>0</v>
      </c>
      <c r="F2059" s="8">
        <v>0</v>
      </c>
      <c r="G2059" s="8">
        <v>0</v>
      </c>
      <c r="H2059" s="8">
        <v>0</v>
      </c>
      <c r="I2059" s="8">
        <v>0</v>
      </c>
      <c r="J2059" s="8">
        <v>251</v>
      </c>
      <c r="K2059" s="8">
        <v>114</v>
      </c>
      <c r="L2059" s="8">
        <v>75</v>
      </c>
      <c r="M2059" s="8">
        <v>26.35</v>
      </c>
      <c r="N2059" s="8">
        <v>80</v>
      </c>
      <c r="O2059" s="8">
        <v>72</v>
      </c>
      <c r="P2059" s="8">
        <v>0</v>
      </c>
    </row>
    <row r="2060" spans="1:16" x14ac:dyDescent="0.4">
      <c r="A2060" s="8">
        <v>1</v>
      </c>
      <c r="B2060" s="8">
        <v>60</v>
      </c>
      <c r="C2060" s="8">
        <v>2</v>
      </c>
      <c r="D2060" s="8">
        <v>1</v>
      </c>
      <c r="E2060" s="8">
        <v>20</v>
      </c>
      <c r="F2060" s="8">
        <v>0</v>
      </c>
      <c r="G2060" s="8">
        <v>0</v>
      </c>
      <c r="H2060" s="8">
        <v>0</v>
      </c>
      <c r="I2060" s="8">
        <v>0</v>
      </c>
      <c r="J2060" s="8">
        <v>305</v>
      </c>
      <c r="K2060" s="8">
        <v>112.5</v>
      </c>
      <c r="L2060" s="8">
        <v>75</v>
      </c>
      <c r="M2060" s="8">
        <v>22.7</v>
      </c>
      <c r="N2060" s="8">
        <v>75</v>
      </c>
      <c r="O2060" s="8">
        <v>98</v>
      </c>
      <c r="P2060" s="8">
        <v>1</v>
      </c>
    </row>
    <row r="2061" spans="1:16" x14ac:dyDescent="0.4">
      <c r="A2061" s="8">
        <v>1</v>
      </c>
      <c r="B2061" s="8">
        <v>40</v>
      </c>
      <c r="C2061" s="8">
        <v>1</v>
      </c>
      <c r="D2061" s="8">
        <v>1</v>
      </c>
      <c r="E2061" s="8">
        <v>3</v>
      </c>
      <c r="F2061" s="8">
        <v>0</v>
      </c>
      <c r="G2061" s="8">
        <v>0</v>
      </c>
      <c r="H2061" s="8">
        <v>0</v>
      </c>
      <c r="I2061" s="8">
        <v>0</v>
      </c>
      <c r="J2061" s="8">
        <v>165</v>
      </c>
      <c r="K2061" s="8">
        <v>117</v>
      </c>
      <c r="L2061" s="8">
        <v>77</v>
      </c>
      <c r="M2061" s="8">
        <v>21.71</v>
      </c>
      <c r="N2061" s="8">
        <v>50</v>
      </c>
      <c r="O2061" s="8">
        <v>66</v>
      </c>
      <c r="P2061" s="8">
        <v>0</v>
      </c>
    </row>
    <row r="2062" spans="1:16" x14ac:dyDescent="0.4">
      <c r="A2062" s="8">
        <v>1</v>
      </c>
      <c r="B2062" s="8">
        <v>38</v>
      </c>
      <c r="C2062" s="7" t="s">
        <v>43</v>
      </c>
      <c r="D2062" s="8">
        <v>0</v>
      </c>
      <c r="E2062" s="8">
        <v>0</v>
      </c>
      <c r="F2062" s="8">
        <v>0</v>
      </c>
      <c r="G2062" s="8">
        <v>0</v>
      </c>
      <c r="H2062" s="8">
        <v>0</v>
      </c>
      <c r="I2062" s="8">
        <v>0</v>
      </c>
      <c r="J2062" s="8">
        <v>221</v>
      </c>
      <c r="K2062" s="8">
        <v>119</v>
      </c>
      <c r="L2062" s="8">
        <v>84</v>
      </c>
      <c r="M2062" s="8">
        <v>26.89</v>
      </c>
      <c r="N2062" s="8">
        <v>66</v>
      </c>
      <c r="O2062" s="8">
        <v>82</v>
      </c>
      <c r="P2062" s="8">
        <v>0</v>
      </c>
    </row>
    <row r="2063" spans="1:16" x14ac:dyDescent="0.4">
      <c r="A2063" s="8">
        <v>1</v>
      </c>
      <c r="B2063" s="8">
        <v>57</v>
      </c>
      <c r="C2063" s="8">
        <v>3</v>
      </c>
      <c r="D2063" s="8">
        <v>1</v>
      </c>
      <c r="E2063" s="8">
        <v>20</v>
      </c>
      <c r="F2063" s="8">
        <v>0</v>
      </c>
      <c r="G2063" s="8">
        <v>0</v>
      </c>
      <c r="H2063" s="8">
        <v>0</v>
      </c>
      <c r="I2063" s="8">
        <v>0</v>
      </c>
      <c r="J2063" s="8">
        <v>257</v>
      </c>
      <c r="K2063" s="8">
        <v>138.5</v>
      </c>
      <c r="L2063" s="8">
        <v>90</v>
      </c>
      <c r="M2063" s="8">
        <v>25.14</v>
      </c>
      <c r="N2063" s="8">
        <v>87</v>
      </c>
      <c r="O2063" s="8">
        <v>101</v>
      </c>
      <c r="P2063" s="8">
        <v>0</v>
      </c>
    </row>
    <row r="2064" spans="1:16" x14ac:dyDescent="0.4">
      <c r="A2064" s="8">
        <v>1</v>
      </c>
      <c r="B2064" s="8">
        <v>64</v>
      </c>
      <c r="C2064" s="8">
        <v>1</v>
      </c>
      <c r="D2064" s="8">
        <v>0</v>
      </c>
      <c r="E2064" s="8">
        <v>0</v>
      </c>
      <c r="F2064" s="8">
        <v>0</v>
      </c>
      <c r="G2064" s="8">
        <v>0</v>
      </c>
      <c r="H2064" s="8">
        <v>0</v>
      </c>
      <c r="I2064" s="8">
        <v>0</v>
      </c>
      <c r="J2064" s="8">
        <v>203</v>
      </c>
      <c r="K2064" s="8">
        <v>120</v>
      </c>
      <c r="L2064" s="8">
        <v>73</v>
      </c>
      <c r="M2064" s="8">
        <v>27.08</v>
      </c>
      <c r="N2064" s="8">
        <v>92</v>
      </c>
      <c r="O2064" s="8">
        <v>81</v>
      </c>
      <c r="P2064" s="8">
        <v>0</v>
      </c>
    </row>
    <row r="2065" spans="1:16" x14ac:dyDescent="0.4">
      <c r="A2065" s="8">
        <v>0</v>
      </c>
      <c r="B2065" s="8">
        <v>56</v>
      </c>
      <c r="C2065" s="8">
        <v>3</v>
      </c>
      <c r="D2065" s="8">
        <v>0</v>
      </c>
      <c r="E2065" s="8">
        <v>0</v>
      </c>
      <c r="F2065" s="8">
        <v>0</v>
      </c>
      <c r="G2065" s="8">
        <v>0</v>
      </c>
      <c r="H2065" s="8">
        <v>0</v>
      </c>
      <c r="I2065" s="8">
        <v>0</v>
      </c>
      <c r="J2065" s="8">
        <v>220</v>
      </c>
      <c r="K2065" s="8">
        <v>122</v>
      </c>
      <c r="L2065" s="8">
        <v>74</v>
      </c>
      <c r="M2065" s="8">
        <v>25.66</v>
      </c>
      <c r="N2065" s="8">
        <v>71</v>
      </c>
      <c r="O2065" s="8">
        <v>93</v>
      </c>
      <c r="P2065" s="8">
        <v>1</v>
      </c>
    </row>
    <row r="2066" spans="1:16" x14ac:dyDescent="0.4">
      <c r="A2066" s="8">
        <v>0</v>
      </c>
      <c r="B2066" s="8">
        <v>42</v>
      </c>
      <c r="C2066" s="8">
        <v>4</v>
      </c>
      <c r="D2066" s="8">
        <v>1</v>
      </c>
      <c r="E2066" s="8">
        <v>5</v>
      </c>
      <c r="F2066" s="8">
        <v>0</v>
      </c>
      <c r="G2066" s="8">
        <v>0</v>
      </c>
      <c r="H2066" s="8">
        <v>0</v>
      </c>
      <c r="I2066" s="8">
        <v>0</v>
      </c>
      <c r="J2066" s="8">
        <v>228</v>
      </c>
      <c r="K2066" s="8">
        <v>127.5</v>
      </c>
      <c r="L2066" s="8">
        <v>80</v>
      </c>
      <c r="M2066" s="8">
        <v>27.54</v>
      </c>
      <c r="N2066" s="8">
        <v>75</v>
      </c>
      <c r="O2066" s="7" t="s">
        <v>43</v>
      </c>
      <c r="P2066" s="8">
        <v>0</v>
      </c>
    </row>
    <row r="2067" spans="1:16" x14ac:dyDescent="0.4">
      <c r="A2067" s="8">
        <v>1</v>
      </c>
      <c r="B2067" s="8">
        <v>54</v>
      </c>
      <c r="C2067" s="8">
        <v>1</v>
      </c>
      <c r="D2067" s="8">
        <v>1</v>
      </c>
      <c r="E2067" s="8">
        <v>30</v>
      </c>
      <c r="F2067" s="8">
        <v>0</v>
      </c>
      <c r="G2067" s="8">
        <v>0</v>
      </c>
      <c r="H2067" s="8">
        <v>1</v>
      </c>
      <c r="I2067" s="8">
        <v>0</v>
      </c>
      <c r="J2067" s="8">
        <v>255</v>
      </c>
      <c r="K2067" s="8">
        <v>149</v>
      </c>
      <c r="L2067" s="8">
        <v>86</v>
      </c>
      <c r="M2067" s="8">
        <v>20.12</v>
      </c>
      <c r="N2067" s="8">
        <v>98</v>
      </c>
      <c r="O2067" s="8">
        <v>65</v>
      </c>
      <c r="P2067" s="8">
        <v>0</v>
      </c>
    </row>
    <row r="2068" spans="1:16" x14ac:dyDescent="0.4">
      <c r="A2068" s="8">
        <v>1</v>
      </c>
      <c r="B2068" s="8">
        <v>42</v>
      </c>
      <c r="C2068" s="8">
        <v>4</v>
      </c>
      <c r="D2068" s="8">
        <v>1</v>
      </c>
      <c r="E2068" s="8">
        <v>20</v>
      </c>
      <c r="F2068" s="8">
        <v>0</v>
      </c>
      <c r="G2068" s="8">
        <v>0</v>
      </c>
      <c r="H2068" s="8">
        <v>0</v>
      </c>
      <c r="I2068" s="8">
        <v>0</v>
      </c>
      <c r="J2068" s="8">
        <v>274</v>
      </c>
      <c r="K2068" s="8">
        <v>120</v>
      </c>
      <c r="L2068" s="8">
        <v>83.5</v>
      </c>
      <c r="M2068" s="8">
        <v>23.95</v>
      </c>
      <c r="N2068" s="8">
        <v>80</v>
      </c>
      <c r="O2068" s="8">
        <v>79</v>
      </c>
      <c r="P2068" s="8">
        <v>0</v>
      </c>
    </row>
    <row r="2069" spans="1:16" x14ac:dyDescent="0.4">
      <c r="A2069" s="8">
        <v>0</v>
      </c>
      <c r="B2069" s="8">
        <v>58</v>
      </c>
      <c r="C2069" s="8">
        <v>1</v>
      </c>
      <c r="D2069" s="8">
        <v>1</v>
      </c>
      <c r="E2069" s="8">
        <v>1</v>
      </c>
      <c r="F2069" s="8">
        <v>0</v>
      </c>
      <c r="G2069" s="8">
        <v>0</v>
      </c>
      <c r="H2069" s="8">
        <v>1</v>
      </c>
      <c r="I2069" s="8">
        <v>0</v>
      </c>
      <c r="J2069" s="8">
        <v>244</v>
      </c>
      <c r="K2069" s="8">
        <v>160.5</v>
      </c>
      <c r="L2069" s="8">
        <v>98</v>
      </c>
      <c r="M2069" s="7" t="s">
        <v>43</v>
      </c>
      <c r="N2069" s="8">
        <v>86</v>
      </c>
      <c r="O2069" s="8">
        <v>69</v>
      </c>
      <c r="P2069" s="8">
        <v>0</v>
      </c>
    </row>
    <row r="2070" spans="1:16" x14ac:dyDescent="0.4">
      <c r="A2070" s="8">
        <v>0</v>
      </c>
      <c r="B2070" s="8">
        <v>46</v>
      </c>
      <c r="C2070" s="8">
        <v>2</v>
      </c>
      <c r="D2070" s="8">
        <v>0</v>
      </c>
      <c r="E2070" s="8">
        <v>0</v>
      </c>
      <c r="F2070" s="8">
        <v>0</v>
      </c>
      <c r="G2070" s="8">
        <v>0</v>
      </c>
      <c r="H2070" s="8">
        <v>0</v>
      </c>
      <c r="I2070" s="8">
        <v>0</v>
      </c>
      <c r="J2070" s="8">
        <v>242</v>
      </c>
      <c r="K2070" s="8">
        <v>129</v>
      </c>
      <c r="L2070" s="8">
        <v>85</v>
      </c>
      <c r="M2070" s="8">
        <v>27.4</v>
      </c>
      <c r="N2070" s="8">
        <v>80</v>
      </c>
      <c r="O2070" s="7" t="s">
        <v>43</v>
      </c>
      <c r="P2070" s="8">
        <v>1</v>
      </c>
    </row>
    <row r="2071" spans="1:16" x14ac:dyDescent="0.4">
      <c r="A2071" s="8">
        <v>1</v>
      </c>
      <c r="B2071" s="8">
        <v>36</v>
      </c>
      <c r="C2071" s="8">
        <v>2</v>
      </c>
      <c r="D2071" s="8">
        <v>1</v>
      </c>
      <c r="E2071" s="8">
        <v>25</v>
      </c>
      <c r="F2071" s="8">
        <v>0</v>
      </c>
      <c r="G2071" s="8">
        <v>0</v>
      </c>
      <c r="H2071" s="8">
        <v>0</v>
      </c>
      <c r="I2071" s="8">
        <v>0</v>
      </c>
      <c r="J2071" s="8">
        <v>210</v>
      </c>
      <c r="K2071" s="8">
        <v>117</v>
      </c>
      <c r="L2071" s="8">
        <v>84</v>
      </c>
      <c r="M2071" s="8">
        <v>28.35</v>
      </c>
      <c r="N2071" s="8">
        <v>75</v>
      </c>
      <c r="O2071" s="8">
        <v>96</v>
      </c>
      <c r="P2071" s="8">
        <v>0</v>
      </c>
    </row>
    <row r="2072" spans="1:16" x14ac:dyDescent="0.4">
      <c r="A2072" s="8">
        <v>0</v>
      </c>
      <c r="B2072" s="8">
        <v>35</v>
      </c>
      <c r="C2072" s="8">
        <v>2</v>
      </c>
      <c r="D2072" s="8">
        <v>0</v>
      </c>
      <c r="E2072" s="8">
        <v>0</v>
      </c>
      <c r="F2072" s="8">
        <v>0</v>
      </c>
      <c r="G2072" s="8">
        <v>0</v>
      </c>
      <c r="H2072" s="8">
        <v>0</v>
      </c>
      <c r="I2072" s="8">
        <v>0</v>
      </c>
      <c r="J2072" s="8">
        <v>165</v>
      </c>
      <c r="K2072" s="8">
        <v>117.5</v>
      </c>
      <c r="L2072" s="8">
        <v>72.5</v>
      </c>
      <c r="M2072" s="8">
        <v>27.86</v>
      </c>
      <c r="N2072" s="8">
        <v>63</v>
      </c>
      <c r="O2072" s="8">
        <v>67</v>
      </c>
      <c r="P2072" s="8">
        <v>0</v>
      </c>
    </row>
    <row r="2073" spans="1:16" x14ac:dyDescent="0.4">
      <c r="A2073" s="8">
        <v>0</v>
      </c>
      <c r="B2073" s="8">
        <v>54</v>
      </c>
      <c r="C2073" s="8">
        <v>3</v>
      </c>
      <c r="D2073" s="8">
        <v>0</v>
      </c>
      <c r="E2073" s="8">
        <v>0</v>
      </c>
      <c r="F2073" s="8">
        <v>0</v>
      </c>
      <c r="G2073" s="8">
        <v>0</v>
      </c>
      <c r="H2073" s="8">
        <v>0</v>
      </c>
      <c r="I2073" s="8">
        <v>0</v>
      </c>
      <c r="J2073" s="8">
        <v>288</v>
      </c>
      <c r="K2073" s="8">
        <v>124</v>
      </c>
      <c r="L2073" s="8">
        <v>77</v>
      </c>
      <c r="M2073" s="8">
        <v>29.88</v>
      </c>
      <c r="N2073" s="8">
        <v>79</v>
      </c>
      <c r="O2073" s="8">
        <v>92</v>
      </c>
      <c r="P2073" s="8">
        <v>0</v>
      </c>
    </row>
    <row r="2074" spans="1:16" x14ac:dyDescent="0.4">
      <c r="A2074" s="8">
        <v>1</v>
      </c>
      <c r="B2074" s="8">
        <v>62</v>
      </c>
      <c r="C2074" s="8">
        <v>3</v>
      </c>
      <c r="D2074" s="8">
        <v>1</v>
      </c>
      <c r="E2074" s="8">
        <v>20</v>
      </c>
      <c r="F2074" s="8">
        <v>0</v>
      </c>
      <c r="G2074" s="8">
        <v>0</v>
      </c>
      <c r="H2074" s="8">
        <v>0</v>
      </c>
      <c r="I2074" s="8">
        <v>0</v>
      </c>
      <c r="J2074" s="8">
        <v>245</v>
      </c>
      <c r="K2074" s="8">
        <v>127</v>
      </c>
      <c r="L2074" s="8">
        <v>79</v>
      </c>
      <c r="M2074" s="8">
        <v>23.5</v>
      </c>
      <c r="N2074" s="8">
        <v>72</v>
      </c>
      <c r="O2074" s="8">
        <v>73</v>
      </c>
      <c r="P2074" s="8">
        <v>0</v>
      </c>
    </row>
    <row r="2075" spans="1:16" x14ac:dyDescent="0.4">
      <c r="A2075" s="8">
        <v>0</v>
      </c>
      <c r="B2075" s="8">
        <v>39</v>
      </c>
      <c r="C2075" s="8">
        <v>2</v>
      </c>
      <c r="D2075" s="8">
        <v>1</v>
      </c>
      <c r="E2075" s="8">
        <v>15</v>
      </c>
      <c r="F2075" s="8">
        <v>0</v>
      </c>
      <c r="G2075" s="8">
        <v>0</v>
      </c>
      <c r="H2075" s="8">
        <v>0</v>
      </c>
      <c r="I2075" s="8">
        <v>0</v>
      </c>
      <c r="J2075" s="8">
        <v>216</v>
      </c>
      <c r="K2075" s="8">
        <v>116</v>
      </c>
      <c r="L2075" s="8">
        <v>72</v>
      </c>
      <c r="M2075" s="8">
        <v>24.25</v>
      </c>
      <c r="N2075" s="8">
        <v>76</v>
      </c>
      <c r="O2075" s="8">
        <v>71</v>
      </c>
      <c r="P2075" s="8">
        <v>0</v>
      </c>
    </row>
    <row r="2076" spans="1:16" x14ac:dyDescent="0.4">
      <c r="A2076" s="8">
        <v>1</v>
      </c>
      <c r="B2076" s="8">
        <v>45</v>
      </c>
      <c r="C2076" s="8">
        <v>2</v>
      </c>
      <c r="D2076" s="8">
        <v>1</v>
      </c>
      <c r="E2076" s="8">
        <v>10</v>
      </c>
      <c r="F2076" s="7" t="s">
        <v>43</v>
      </c>
      <c r="G2076" s="8">
        <v>0</v>
      </c>
      <c r="H2076" s="8">
        <v>1</v>
      </c>
      <c r="I2076" s="8">
        <v>0</v>
      </c>
      <c r="J2076" s="8">
        <v>232</v>
      </c>
      <c r="K2076" s="8">
        <v>136</v>
      </c>
      <c r="L2076" s="8">
        <v>85</v>
      </c>
      <c r="M2076" s="8">
        <v>30.29</v>
      </c>
      <c r="N2076" s="8">
        <v>70</v>
      </c>
      <c r="O2076" s="8">
        <v>66</v>
      </c>
      <c r="P2076" s="8">
        <v>0</v>
      </c>
    </row>
    <row r="2077" spans="1:16" x14ac:dyDescent="0.4">
      <c r="A2077" s="8">
        <v>0</v>
      </c>
      <c r="B2077" s="8">
        <v>37</v>
      </c>
      <c r="C2077" s="8">
        <v>1</v>
      </c>
      <c r="D2077" s="8">
        <v>1</v>
      </c>
      <c r="E2077" s="8">
        <v>20</v>
      </c>
      <c r="F2077" s="8">
        <v>0</v>
      </c>
      <c r="G2077" s="8">
        <v>0</v>
      </c>
      <c r="H2077" s="8">
        <v>0</v>
      </c>
      <c r="I2077" s="8">
        <v>0</v>
      </c>
      <c r="J2077" s="8">
        <v>166</v>
      </c>
      <c r="K2077" s="8">
        <v>112</v>
      </c>
      <c r="L2077" s="8">
        <v>73.5</v>
      </c>
      <c r="M2077" s="8">
        <v>21.64</v>
      </c>
      <c r="N2077" s="8">
        <v>75</v>
      </c>
      <c r="O2077" s="8">
        <v>93</v>
      </c>
      <c r="P2077" s="8">
        <v>1</v>
      </c>
    </row>
    <row r="2078" spans="1:16" x14ac:dyDescent="0.4">
      <c r="A2078" s="8">
        <v>1</v>
      </c>
      <c r="B2078" s="8">
        <v>64</v>
      </c>
      <c r="C2078" s="8">
        <v>2</v>
      </c>
      <c r="D2078" s="8">
        <v>0</v>
      </c>
      <c r="E2078" s="8">
        <v>0</v>
      </c>
      <c r="F2078" s="8">
        <v>0</v>
      </c>
      <c r="G2078" s="8">
        <v>0</v>
      </c>
      <c r="H2078" s="8">
        <v>0</v>
      </c>
      <c r="I2078" s="8">
        <v>0</v>
      </c>
      <c r="J2078" s="8">
        <v>287</v>
      </c>
      <c r="K2078" s="8">
        <v>121</v>
      </c>
      <c r="L2078" s="8">
        <v>70</v>
      </c>
      <c r="M2078" s="8">
        <v>23.64</v>
      </c>
      <c r="N2078" s="8">
        <v>68</v>
      </c>
      <c r="O2078" s="8">
        <v>75</v>
      </c>
      <c r="P2078" s="8">
        <v>0</v>
      </c>
    </row>
    <row r="2079" spans="1:16" x14ac:dyDescent="0.4">
      <c r="A2079" s="8">
        <v>0</v>
      </c>
      <c r="B2079" s="8">
        <v>59</v>
      </c>
      <c r="C2079" s="8">
        <v>1</v>
      </c>
      <c r="D2079" s="8">
        <v>0</v>
      </c>
      <c r="E2079" s="8">
        <v>0</v>
      </c>
      <c r="F2079" s="8">
        <v>0</v>
      </c>
      <c r="G2079" s="8">
        <v>0</v>
      </c>
      <c r="H2079" s="8">
        <v>1</v>
      </c>
      <c r="I2079" s="8">
        <v>0</v>
      </c>
      <c r="J2079" s="8">
        <v>220</v>
      </c>
      <c r="K2079" s="8">
        <v>145</v>
      </c>
      <c r="L2079" s="8">
        <v>86</v>
      </c>
      <c r="M2079" s="8">
        <v>25.9</v>
      </c>
      <c r="N2079" s="8">
        <v>90</v>
      </c>
      <c r="O2079" s="8">
        <v>77</v>
      </c>
      <c r="P2079" s="8">
        <v>0</v>
      </c>
    </row>
    <row r="2080" spans="1:16" x14ac:dyDescent="0.4">
      <c r="A2080" s="8">
        <v>0</v>
      </c>
      <c r="B2080" s="8">
        <v>40</v>
      </c>
      <c r="C2080" s="8">
        <v>4</v>
      </c>
      <c r="D2080" s="8">
        <v>1</v>
      </c>
      <c r="E2080" s="8">
        <v>20</v>
      </c>
      <c r="F2080" s="8">
        <v>0</v>
      </c>
      <c r="G2080" s="8">
        <v>0</v>
      </c>
      <c r="H2080" s="8">
        <v>0</v>
      </c>
      <c r="I2080" s="8">
        <v>0</v>
      </c>
      <c r="J2080" s="8">
        <v>182</v>
      </c>
      <c r="K2080" s="8">
        <v>95.5</v>
      </c>
      <c r="L2080" s="8">
        <v>64</v>
      </c>
      <c r="M2080" s="8">
        <v>25.21</v>
      </c>
      <c r="N2080" s="8">
        <v>60</v>
      </c>
      <c r="O2080" s="8">
        <v>72</v>
      </c>
      <c r="P2080" s="8">
        <v>0</v>
      </c>
    </row>
    <row r="2081" spans="1:16" x14ac:dyDescent="0.4">
      <c r="A2081" s="8">
        <v>1</v>
      </c>
      <c r="B2081" s="8">
        <v>43</v>
      </c>
      <c r="C2081" s="8">
        <v>4</v>
      </c>
      <c r="D2081" s="8">
        <v>1</v>
      </c>
      <c r="E2081" s="8">
        <v>30</v>
      </c>
      <c r="F2081" s="8">
        <v>0</v>
      </c>
      <c r="G2081" s="8">
        <v>0</v>
      </c>
      <c r="H2081" s="8">
        <v>1</v>
      </c>
      <c r="I2081" s="8">
        <v>0</v>
      </c>
      <c r="J2081" s="7" t="s">
        <v>43</v>
      </c>
      <c r="K2081" s="8">
        <v>152</v>
      </c>
      <c r="L2081" s="8">
        <v>87</v>
      </c>
      <c r="M2081" s="8">
        <v>26.77</v>
      </c>
      <c r="N2081" s="8">
        <v>77</v>
      </c>
      <c r="O2081" s="7" t="s">
        <v>43</v>
      </c>
      <c r="P2081" s="8">
        <v>1</v>
      </c>
    </row>
    <row r="2082" spans="1:16" x14ac:dyDescent="0.4">
      <c r="A2082" s="8">
        <v>1</v>
      </c>
      <c r="B2082" s="8">
        <v>52</v>
      </c>
      <c r="C2082" s="8">
        <v>1</v>
      </c>
      <c r="D2082" s="8">
        <v>0</v>
      </c>
      <c r="E2082" s="8">
        <v>0</v>
      </c>
      <c r="F2082" s="8">
        <v>0</v>
      </c>
      <c r="G2082" s="8">
        <v>0</v>
      </c>
      <c r="H2082" s="8">
        <v>0</v>
      </c>
      <c r="I2082" s="8">
        <v>0</v>
      </c>
      <c r="J2082" s="8">
        <v>266</v>
      </c>
      <c r="K2082" s="8">
        <v>117</v>
      </c>
      <c r="L2082" s="8">
        <v>78</v>
      </c>
      <c r="M2082" s="8">
        <v>27.39</v>
      </c>
      <c r="N2082" s="8">
        <v>70</v>
      </c>
      <c r="O2082" s="8">
        <v>88</v>
      </c>
      <c r="P2082" s="8">
        <v>0</v>
      </c>
    </row>
    <row r="2083" spans="1:16" x14ac:dyDescent="0.4">
      <c r="A2083" s="8">
        <v>1</v>
      </c>
      <c r="B2083" s="8">
        <v>48</v>
      </c>
      <c r="C2083" s="8">
        <v>3</v>
      </c>
      <c r="D2083" s="8">
        <v>1</v>
      </c>
      <c r="E2083" s="8">
        <v>25</v>
      </c>
      <c r="F2083" s="8">
        <v>0</v>
      </c>
      <c r="G2083" s="8">
        <v>0</v>
      </c>
      <c r="H2083" s="8">
        <v>0</v>
      </c>
      <c r="I2083" s="8">
        <v>0</v>
      </c>
      <c r="J2083" s="8">
        <v>200</v>
      </c>
      <c r="K2083" s="8">
        <v>126.5</v>
      </c>
      <c r="L2083" s="8">
        <v>91.5</v>
      </c>
      <c r="M2083" s="8">
        <v>30.34</v>
      </c>
      <c r="N2083" s="8">
        <v>75</v>
      </c>
      <c r="O2083" s="7" t="s">
        <v>43</v>
      </c>
      <c r="P2083" s="8">
        <v>0</v>
      </c>
    </row>
    <row r="2084" spans="1:16" x14ac:dyDescent="0.4">
      <c r="A2084" s="8">
        <v>0</v>
      </c>
      <c r="B2084" s="8">
        <v>40</v>
      </c>
      <c r="C2084" s="8">
        <v>1</v>
      </c>
      <c r="D2084" s="8">
        <v>1</v>
      </c>
      <c r="E2084" s="8">
        <v>20</v>
      </c>
      <c r="F2084" s="8">
        <v>0</v>
      </c>
      <c r="G2084" s="8">
        <v>0</v>
      </c>
      <c r="H2084" s="8">
        <v>0</v>
      </c>
      <c r="I2084" s="8">
        <v>0</v>
      </c>
      <c r="J2084" s="8">
        <v>237</v>
      </c>
      <c r="K2084" s="8">
        <v>130</v>
      </c>
      <c r="L2084" s="8">
        <v>72</v>
      </c>
      <c r="M2084" s="8">
        <v>23.54</v>
      </c>
      <c r="N2084" s="8">
        <v>75</v>
      </c>
      <c r="O2084" s="8">
        <v>80</v>
      </c>
      <c r="P2084" s="8">
        <v>0</v>
      </c>
    </row>
    <row r="2085" spans="1:16" x14ac:dyDescent="0.4">
      <c r="A2085" s="8">
        <v>0</v>
      </c>
      <c r="B2085" s="8">
        <v>62</v>
      </c>
      <c r="C2085" s="8">
        <v>1</v>
      </c>
      <c r="D2085" s="8">
        <v>0</v>
      </c>
      <c r="E2085" s="8">
        <v>0</v>
      </c>
      <c r="F2085" s="8">
        <v>0</v>
      </c>
      <c r="G2085" s="8">
        <v>0</v>
      </c>
      <c r="H2085" s="8">
        <v>1</v>
      </c>
      <c r="I2085" s="8">
        <v>0</v>
      </c>
      <c r="J2085" s="8">
        <v>308</v>
      </c>
      <c r="K2085" s="8">
        <v>152</v>
      </c>
      <c r="L2085" s="8">
        <v>98</v>
      </c>
      <c r="M2085" s="8">
        <v>35.42</v>
      </c>
      <c r="N2085" s="8">
        <v>75</v>
      </c>
      <c r="O2085" s="8">
        <v>76</v>
      </c>
      <c r="P2085" s="8">
        <v>0</v>
      </c>
    </row>
    <row r="2086" spans="1:16" x14ac:dyDescent="0.4">
      <c r="A2086" s="8">
        <v>0</v>
      </c>
      <c r="B2086" s="8">
        <v>48</v>
      </c>
      <c r="C2086" s="8">
        <v>1</v>
      </c>
      <c r="D2086" s="8">
        <v>0</v>
      </c>
      <c r="E2086" s="8">
        <v>0</v>
      </c>
      <c r="F2086" s="8">
        <v>0</v>
      </c>
      <c r="G2086" s="8">
        <v>0</v>
      </c>
      <c r="H2086" s="8">
        <v>0</v>
      </c>
      <c r="I2086" s="8">
        <v>0</v>
      </c>
      <c r="J2086" s="8">
        <v>270</v>
      </c>
      <c r="K2086" s="8">
        <v>134</v>
      </c>
      <c r="L2086" s="8">
        <v>87</v>
      </c>
      <c r="M2086" s="8">
        <v>24.91</v>
      </c>
      <c r="N2086" s="8">
        <v>75</v>
      </c>
      <c r="O2086" s="8">
        <v>77</v>
      </c>
      <c r="P2086" s="8">
        <v>0</v>
      </c>
    </row>
    <row r="2087" spans="1:16" x14ac:dyDescent="0.4">
      <c r="A2087" s="8">
        <v>0</v>
      </c>
      <c r="B2087" s="8">
        <v>46</v>
      </c>
      <c r="C2087" s="8">
        <v>1</v>
      </c>
      <c r="D2087" s="8">
        <v>1</v>
      </c>
      <c r="E2087" s="8">
        <v>20</v>
      </c>
      <c r="F2087" s="8">
        <v>0</v>
      </c>
      <c r="G2087" s="8">
        <v>0</v>
      </c>
      <c r="H2087" s="8">
        <v>0</v>
      </c>
      <c r="I2087" s="8">
        <v>0</v>
      </c>
      <c r="J2087" s="8">
        <v>185</v>
      </c>
      <c r="K2087" s="8">
        <v>137</v>
      </c>
      <c r="L2087" s="8">
        <v>90</v>
      </c>
      <c r="M2087" s="8">
        <v>25.2</v>
      </c>
      <c r="N2087" s="8">
        <v>82</v>
      </c>
      <c r="O2087" s="7" t="s">
        <v>43</v>
      </c>
      <c r="P2087" s="8">
        <v>0</v>
      </c>
    </row>
    <row r="2088" spans="1:16" x14ac:dyDescent="0.4">
      <c r="A2088" s="8">
        <v>0</v>
      </c>
      <c r="B2088" s="8">
        <v>55</v>
      </c>
      <c r="C2088" s="8">
        <v>4</v>
      </c>
      <c r="D2088" s="8">
        <v>1</v>
      </c>
      <c r="E2088" s="8">
        <v>9</v>
      </c>
      <c r="F2088" s="8">
        <v>0</v>
      </c>
      <c r="G2088" s="8">
        <v>0</v>
      </c>
      <c r="H2088" s="8">
        <v>1</v>
      </c>
      <c r="I2088" s="8">
        <v>0</v>
      </c>
      <c r="J2088" s="8">
        <v>263</v>
      </c>
      <c r="K2088" s="8">
        <v>155</v>
      </c>
      <c r="L2088" s="8">
        <v>84</v>
      </c>
      <c r="M2088" s="8">
        <v>27.87</v>
      </c>
      <c r="N2088" s="8">
        <v>68</v>
      </c>
      <c r="O2088" s="8">
        <v>60</v>
      </c>
      <c r="P2088" s="8">
        <v>0</v>
      </c>
    </row>
    <row r="2089" spans="1:16" x14ac:dyDescent="0.4">
      <c r="A2089" s="8">
        <v>1</v>
      </c>
      <c r="B2089" s="8">
        <v>57</v>
      </c>
      <c r="C2089" s="8">
        <v>3</v>
      </c>
      <c r="D2089" s="8">
        <v>0</v>
      </c>
      <c r="E2089" s="8">
        <v>0</v>
      </c>
      <c r="F2089" s="8">
        <v>0</v>
      </c>
      <c r="G2089" s="8">
        <v>0</v>
      </c>
      <c r="H2089" s="8">
        <v>0</v>
      </c>
      <c r="I2089" s="8">
        <v>0</v>
      </c>
      <c r="J2089" s="8">
        <v>213</v>
      </c>
      <c r="K2089" s="8">
        <v>141</v>
      </c>
      <c r="L2089" s="8">
        <v>90</v>
      </c>
      <c r="M2089" s="8">
        <v>30.77</v>
      </c>
      <c r="N2089" s="8">
        <v>60</v>
      </c>
      <c r="O2089" s="8">
        <v>77</v>
      </c>
      <c r="P2089" s="8">
        <v>1</v>
      </c>
    </row>
    <row r="2090" spans="1:16" x14ac:dyDescent="0.4">
      <c r="A2090" s="8">
        <v>1</v>
      </c>
      <c r="B2090" s="8">
        <v>50</v>
      </c>
      <c r="C2090" s="8">
        <v>4</v>
      </c>
      <c r="D2090" s="8">
        <v>0</v>
      </c>
      <c r="E2090" s="8">
        <v>0</v>
      </c>
      <c r="F2090" s="8">
        <v>0</v>
      </c>
      <c r="G2090" s="8">
        <v>0</v>
      </c>
      <c r="H2090" s="8">
        <v>1</v>
      </c>
      <c r="I2090" s="8">
        <v>0</v>
      </c>
      <c r="J2090" s="8">
        <v>259</v>
      </c>
      <c r="K2090" s="8">
        <v>171</v>
      </c>
      <c r="L2090" s="8">
        <v>120</v>
      </c>
      <c r="M2090" s="8">
        <v>29.38</v>
      </c>
      <c r="N2090" s="8">
        <v>72</v>
      </c>
      <c r="O2090" s="8">
        <v>85</v>
      </c>
      <c r="P2090" s="8">
        <v>1</v>
      </c>
    </row>
    <row r="2091" spans="1:16" x14ac:dyDescent="0.4">
      <c r="A2091" s="8">
        <v>1</v>
      </c>
      <c r="B2091" s="8">
        <v>50</v>
      </c>
      <c r="C2091" s="8">
        <v>4</v>
      </c>
      <c r="D2091" s="8">
        <v>1</v>
      </c>
      <c r="E2091" s="8">
        <v>35</v>
      </c>
      <c r="F2091" s="8">
        <v>0</v>
      </c>
      <c r="G2091" s="8">
        <v>0</v>
      </c>
      <c r="H2091" s="8">
        <v>0</v>
      </c>
      <c r="I2091" s="8">
        <v>0</v>
      </c>
      <c r="J2091" s="8">
        <v>236</v>
      </c>
      <c r="K2091" s="8">
        <v>102</v>
      </c>
      <c r="L2091" s="8">
        <v>69</v>
      </c>
      <c r="M2091" s="8">
        <v>21.98</v>
      </c>
      <c r="N2091" s="8">
        <v>70</v>
      </c>
      <c r="O2091" s="8">
        <v>73</v>
      </c>
      <c r="P2091" s="8">
        <v>0</v>
      </c>
    </row>
    <row r="2092" spans="1:16" x14ac:dyDescent="0.4">
      <c r="A2092" s="8">
        <v>0</v>
      </c>
      <c r="B2092" s="8">
        <v>42</v>
      </c>
      <c r="C2092" s="8">
        <v>2</v>
      </c>
      <c r="D2092" s="8">
        <v>0</v>
      </c>
      <c r="E2092" s="8">
        <v>0</v>
      </c>
      <c r="F2092" s="8">
        <v>0</v>
      </c>
      <c r="G2092" s="8">
        <v>0</v>
      </c>
      <c r="H2092" s="8">
        <v>0</v>
      </c>
      <c r="I2092" s="8">
        <v>0</v>
      </c>
      <c r="J2092" s="8">
        <v>232</v>
      </c>
      <c r="K2092" s="8">
        <v>113</v>
      </c>
      <c r="L2092" s="8">
        <v>69</v>
      </c>
      <c r="M2092" s="8">
        <v>21.29</v>
      </c>
      <c r="N2092" s="8">
        <v>68</v>
      </c>
      <c r="O2092" s="8">
        <v>70</v>
      </c>
      <c r="P2092" s="8">
        <v>0</v>
      </c>
    </row>
    <row r="2093" spans="1:16" x14ac:dyDescent="0.4">
      <c r="A2093" s="8">
        <v>1</v>
      </c>
      <c r="B2093" s="8">
        <v>65</v>
      </c>
      <c r="C2093" s="8">
        <v>1</v>
      </c>
      <c r="D2093" s="8">
        <v>0</v>
      </c>
      <c r="E2093" s="8">
        <v>0</v>
      </c>
      <c r="F2093" s="8">
        <v>0</v>
      </c>
      <c r="G2093" s="8">
        <v>0</v>
      </c>
      <c r="H2093" s="8">
        <v>1</v>
      </c>
      <c r="I2093" s="8">
        <v>1</v>
      </c>
      <c r="J2093" s="8">
        <v>240</v>
      </c>
      <c r="K2093" s="8">
        <v>235</v>
      </c>
      <c r="L2093" s="8">
        <v>100</v>
      </c>
      <c r="M2093" s="7" t="s">
        <v>43</v>
      </c>
      <c r="N2093" s="8">
        <v>68</v>
      </c>
      <c r="O2093" s="8">
        <v>297</v>
      </c>
      <c r="P2093" s="8">
        <v>1</v>
      </c>
    </row>
    <row r="2094" spans="1:16" x14ac:dyDescent="0.4">
      <c r="A2094" s="8">
        <v>0</v>
      </c>
      <c r="B2094" s="8">
        <v>42</v>
      </c>
      <c r="C2094" s="8">
        <v>2</v>
      </c>
      <c r="D2094" s="8">
        <v>1</v>
      </c>
      <c r="E2094" s="8">
        <v>9</v>
      </c>
      <c r="F2094" s="8">
        <v>0</v>
      </c>
      <c r="G2094" s="8">
        <v>0</v>
      </c>
      <c r="H2094" s="8">
        <v>0</v>
      </c>
      <c r="I2094" s="8">
        <v>0</v>
      </c>
      <c r="J2094" s="8">
        <v>185</v>
      </c>
      <c r="K2094" s="8">
        <v>123</v>
      </c>
      <c r="L2094" s="8">
        <v>74</v>
      </c>
      <c r="M2094" s="8">
        <v>24.41</v>
      </c>
      <c r="N2094" s="8">
        <v>83</v>
      </c>
      <c r="O2094" s="8">
        <v>92</v>
      </c>
      <c r="P2094" s="8">
        <v>0</v>
      </c>
    </row>
    <row r="2095" spans="1:16" x14ac:dyDescent="0.4">
      <c r="A2095" s="8">
        <v>1</v>
      </c>
      <c r="B2095" s="8">
        <v>66</v>
      </c>
      <c r="C2095" s="8">
        <v>1</v>
      </c>
      <c r="D2095" s="8">
        <v>1</v>
      </c>
      <c r="E2095" s="8">
        <v>20</v>
      </c>
      <c r="F2095" s="8">
        <v>0</v>
      </c>
      <c r="G2095" s="8">
        <v>0</v>
      </c>
      <c r="H2095" s="8">
        <v>1</v>
      </c>
      <c r="I2095" s="8">
        <v>0</v>
      </c>
      <c r="J2095" s="8">
        <v>228</v>
      </c>
      <c r="K2095" s="8">
        <v>188</v>
      </c>
      <c r="L2095" s="8">
        <v>128</v>
      </c>
      <c r="M2095" s="8">
        <v>29.58</v>
      </c>
      <c r="N2095" s="8">
        <v>84</v>
      </c>
      <c r="O2095" s="8">
        <v>67</v>
      </c>
      <c r="P2095" s="8">
        <v>0</v>
      </c>
    </row>
    <row r="2096" spans="1:16" x14ac:dyDescent="0.4">
      <c r="A2096" s="8">
        <v>0</v>
      </c>
      <c r="B2096" s="8">
        <v>41</v>
      </c>
      <c r="C2096" s="8">
        <v>1</v>
      </c>
      <c r="D2096" s="8">
        <v>0</v>
      </c>
      <c r="E2096" s="8">
        <v>0</v>
      </c>
      <c r="F2096" s="8">
        <v>0</v>
      </c>
      <c r="G2096" s="8">
        <v>0</v>
      </c>
      <c r="H2096" s="8">
        <v>0</v>
      </c>
      <c r="I2096" s="8">
        <v>0</v>
      </c>
      <c r="J2096" s="8">
        <v>177</v>
      </c>
      <c r="K2096" s="8">
        <v>107</v>
      </c>
      <c r="L2096" s="8">
        <v>76</v>
      </c>
      <c r="M2096" s="8">
        <v>22.37</v>
      </c>
      <c r="N2096" s="8">
        <v>75</v>
      </c>
      <c r="O2096" s="8">
        <v>65</v>
      </c>
      <c r="P2096" s="8">
        <v>0</v>
      </c>
    </row>
    <row r="2097" spans="1:16" x14ac:dyDescent="0.4">
      <c r="A2097" s="8">
        <v>1</v>
      </c>
      <c r="B2097" s="8">
        <v>57</v>
      </c>
      <c r="C2097" s="8">
        <v>1</v>
      </c>
      <c r="D2097" s="8">
        <v>1</v>
      </c>
      <c r="E2097" s="8">
        <v>20</v>
      </c>
      <c r="F2097" s="8">
        <v>0</v>
      </c>
      <c r="G2097" s="8">
        <v>0</v>
      </c>
      <c r="H2097" s="8">
        <v>0</v>
      </c>
      <c r="I2097" s="8">
        <v>0</v>
      </c>
      <c r="J2097" s="8">
        <v>265</v>
      </c>
      <c r="K2097" s="8">
        <v>124</v>
      </c>
      <c r="L2097" s="8">
        <v>81</v>
      </c>
      <c r="M2097" s="8">
        <v>28.18</v>
      </c>
      <c r="N2097" s="8">
        <v>73</v>
      </c>
      <c r="O2097" s="8">
        <v>100</v>
      </c>
      <c r="P2097" s="8">
        <v>0</v>
      </c>
    </row>
    <row r="2098" spans="1:16" x14ac:dyDescent="0.4">
      <c r="A2098" s="8">
        <v>0</v>
      </c>
      <c r="B2098" s="8">
        <v>39</v>
      </c>
      <c r="C2098" s="8">
        <v>3</v>
      </c>
      <c r="D2098" s="8">
        <v>0</v>
      </c>
      <c r="E2098" s="8">
        <v>0</v>
      </c>
      <c r="F2098" s="8">
        <v>0</v>
      </c>
      <c r="G2098" s="8">
        <v>0</v>
      </c>
      <c r="H2098" s="8">
        <v>0</v>
      </c>
      <c r="I2098" s="8">
        <v>0</v>
      </c>
      <c r="J2098" s="8">
        <v>179</v>
      </c>
      <c r="K2098" s="8">
        <v>120</v>
      </c>
      <c r="L2098" s="8">
        <v>82</v>
      </c>
      <c r="M2098" s="8">
        <v>21.51</v>
      </c>
      <c r="N2098" s="8">
        <v>96</v>
      </c>
      <c r="O2098" s="7" t="s">
        <v>43</v>
      </c>
      <c r="P2098" s="8">
        <v>0</v>
      </c>
    </row>
    <row r="2099" spans="1:16" x14ac:dyDescent="0.4">
      <c r="A2099" s="8">
        <v>1</v>
      </c>
      <c r="B2099" s="8">
        <v>43</v>
      </c>
      <c r="C2099" s="8">
        <v>3</v>
      </c>
      <c r="D2099" s="8">
        <v>1</v>
      </c>
      <c r="E2099" s="8">
        <v>20</v>
      </c>
      <c r="F2099" s="8">
        <v>0</v>
      </c>
      <c r="G2099" s="8">
        <v>0</v>
      </c>
      <c r="H2099" s="8">
        <v>1</v>
      </c>
      <c r="I2099" s="8">
        <v>0</v>
      </c>
      <c r="J2099" s="8">
        <v>206</v>
      </c>
      <c r="K2099" s="8">
        <v>162.5</v>
      </c>
      <c r="L2099" s="8">
        <v>93.5</v>
      </c>
      <c r="M2099" s="8">
        <v>29.01</v>
      </c>
      <c r="N2099" s="8">
        <v>90</v>
      </c>
      <c r="O2099" s="8">
        <v>77</v>
      </c>
      <c r="P2099" s="8">
        <v>0</v>
      </c>
    </row>
    <row r="2100" spans="1:16" x14ac:dyDescent="0.4">
      <c r="A2100" s="8">
        <v>0</v>
      </c>
      <c r="B2100" s="8">
        <v>39</v>
      </c>
      <c r="C2100" s="8">
        <v>3</v>
      </c>
      <c r="D2100" s="8">
        <v>0</v>
      </c>
      <c r="E2100" s="8">
        <v>0</v>
      </c>
      <c r="F2100" s="8">
        <v>0</v>
      </c>
      <c r="G2100" s="8">
        <v>0</v>
      </c>
      <c r="H2100" s="8">
        <v>0</v>
      </c>
      <c r="I2100" s="8">
        <v>1</v>
      </c>
      <c r="J2100" s="8">
        <v>209</v>
      </c>
      <c r="K2100" s="8">
        <v>104</v>
      </c>
      <c r="L2100" s="8">
        <v>72</v>
      </c>
      <c r="M2100" s="8">
        <v>23.96</v>
      </c>
      <c r="N2100" s="8">
        <v>90</v>
      </c>
      <c r="O2100" s="8">
        <v>103</v>
      </c>
      <c r="P2100" s="8">
        <v>0</v>
      </c>
    </row>
    <row r="2101" spans="1:16" x14ac:dyDescent="0.4">
      <c r="A2101" s="8">
        <v>0</v>
      </c>
      <c r="B2101" s="8">
        <v>50</v>
      </c>
      <c r="C2101" s="8">
        <v>3</v>
      </c>
      <c r="D2101" s="8">
        <v>0</v>
      </c>
      <c r="E2101" s="8">
        <v>0</v>
      </c>
      <c r="F2101" s="8">
        <v>0</v>
      </c>
      <c r="G2101" s="8">
        <v>0</v>
      </c>
      <c r="H2101" s="8">
        <v>1</v>
      </c>
      <c r="I2101" s="8">
        <v>0</v>
      </c>
      <c r="J2101" s="8">
        <v>243</v>
      </c>
      <c r="K2101" s="8">
        <v>157</v>
      </c>
      <c r="L2101" s="8">
        <v>98</v>
      </c>
      <c r="M2101" s="8">
        <v>23.82</v>
      </c>
      <c r="N2101" s="8">
        <v>70</v>
      </c>
      <c r="O2101" s="8">
        <v>78</v>
      </c>
      <c r="P2101" s="8">
        <v>1</v>
      </c>
    </row>
    <row r="2102" spans="1:16" x14ac:dyDescent="0.4">
      <c r="A2102" s="8">
        <v>0</v>
      </c>
      <c r="B2102" s="8">
        <v>50</v>
      </c>
      <c r="C2102" s="8">
        <v>4</v>
      </c>
      <c r="D2102" s="8">
        <v>0</v>
      </c>
      <c r="E2102" s="8">
        <v>0</v>
      </c>
      <c r="F2102" s="8">
        <v>0</v>
      </c>
      <c r="G2102" s="8">
        <v>0</v>
      </c>
      <c r="H2102" s="8">
        <v>0</v>
      </c>
      <c r="I2102" s="8">
        <v>0</v>
      </c>
      <c r="J2102" s="8">
        <v>305</v>
      </c>
      <c r="K2102" s="8">
        <v>114</v>
      </c>
      <c r="L2102" s="8">
        <v>80</v>
      </c>
      <c r="M2102" s="8">
        <v>24.33</v>
      </c>
      <c r="N2102" s="8">
        <v>55</v>
      </c>
      <c r="O2102" s="8">
        <v>80</v>
      </c>
      <c r="P2102" s="8">
        <v>0</v>
      </c>
    </row>
    <row r="2103" spans="1:16" x14ac:dyDescent="0.4">
      <c r="A2103" s="8">
        <v>0</v>
      </c>
      <c r="B2103" s="8">
        <v>33</v>
      </c>
      <c r="C2103" s="8">
        <v>2</v>
      </c>
      <c r="D2103" s="8">
        <v>1</v>
      </c>
      <c r="E2103" s="8">
        <v>5</v>
      </c>
      <c r="F2103" s="8">
        <v>0</v>
      </c>
      <c r="G2103" s="8">
        <v>0</v>
      </c>
      <c r="H2103" s="8">
        <v>0</v>
      </c>
      <c r="I2103" s="8">
        <v>0</v>
      </c>
      <c r="J2103" s="8">
        <v>200</v>
      </c>
      <c r="K2103" s="8">
        <v>119</v>
      </c>
      <c r="L2103" s="8">
        <v>74</v>
      </c>
      <c r="M2103" s="8">
        <v>23.8</v>
      </c>
      <c r="N2103" s="8">
        <v>75</v>
      </c>
      <c r="O2103" s="8">
        <v>74</v>
      </c>
      <c r="P2103" s="8">
        <v>0</v>
      </c>
    </row>
    <row r="2104" spans="1:16" x14ac:dyDescent="0.4">
      <c r="A2104" s="8">
        <v>0</v>
      </c>
      <c r="B2104" s="8">
        <v>36</v>
      </c>
      <c r="C2104" s="8">
        <v>3</v>
      </c>
      <c r="D2104" s="8">
        <v>0</v>
      </c>
      <c r="E2104" s="8">
        <v>0</v>
      </c>
      <c r="F2104" s="8">
        <v>0</v>
      </c>
      <c r="G2104" s="8">
        <v>0</v>
      </c>
      <c r="H2104" s="8">
        <v>1</v>
      </c>
      <c r="I2104" s="8">
        <v>0</v>
      </c>
      <c r="J2104" s="8">
        <v>264</v>
      </c>
      <c r="K2104" s="8">
        <v>123</v>
      </c>
      <c r="L2104" s="8">
        <v>94.5</v>
      </c>
      <c r="M2104" s="8">
        <v>28.59</v>
      </c>
      <c r="N2104" s="8">
        <v>75</v>
      </c>
      <c r="O2104" s="8">
        <v>70</v>
      </c>
      <c r="P2104" s="8">
        <v>0</v>
      </c>
    </row>
    <row r="2105" spans="1:16" x14ac:dyDescent="0.4">
      <c r="A2105" s="8">
        <v>0</v>
      </c>
      <c r="B2105" s="8">
        <v>44</v>
      </c>
      <c r="C2105" s="8">
        <v>1</v>
      </c>
      <c r="D2105" s="8">
        <v>0</v>
      </c>
      <c r="E2105" s="8">
        <v>0</v>
      </c>
      <c r="F2105" s="8">
        <v>0</v>
      </c>
      <c r="G2105" s="8">
        <v>0</v>
      </c>
      <c r="H2105" s="8">
        <v>0</v>
      </c>
      <c r="I2105" s="8">
        <v>0</v>
      </c>
      <c r="J2105" s="8">
        <v>240</v>
      </c>
      <c r="K2105" s="8">
        <v>127.5</v>
      </c>
      <c r="L2105" s="8">
        <v>87</v>
      </c>
      <c r="M2105" s="8">
        <v>22.19</v>
      </c>
      <c r="N2105" s="8">
        <v>60</v>
      </c>
      <c r="O2105" s="7" t="s">
        <v>43</v>
      </c>
      <c r="P2105" s="8">
        <v>0</v>
      </c>
    </row>
    <row r="2106" spans="1:16" x14ac:dyDescent="0.4">
      <c r="A2106" s="8">
        <v>1</v>
      </c>
      <c r="B2106" s="8">
        <v>55</v>
      </c>
      <c r="C2106" s="8">
        <v>1</v>
      </c>
      <c r="D2106" s="8">
        <v>1</v>
      </c>
      <c r="E2106" s="8">
        <v>20</v>
      </c>
      <c r="F2106" s="8">
        <v>0</v>
      </c>
      <c r="G2106" s="8">
        <v>0</v>
      </c>
      <c r="H2106" s="8">
        <v>1</v>
      </c>
      <c r="I2106" s="8">
        <v>0</v>
      </c>
      <c r="J2106" s="8">
        <v>244</v>
      </c>
      <c r="K2106" s="8">
        <v>125</v>
      </c>
      <c r="L2106" s="8">
        <v>93</v>
      </c>
      <c r="M2106" s="8">
        <v>24.5</v>
      </c>
      <c r="N2106" s="8">
        <v>75</v>
      </c>
      <c r="O2106" s="7" t="s">
        <v>43</v>
      </c>
      <c r="P2106" s="8">
        <v>0</v>
      </c>
    </row>
    <row r="2107" spans="1:16" x14ac:dyDescent="0.4">
      <c r="A2107" s="8">
        <v>0</v>
      </c>
      <c r="B2107" s="8">
        <v>53</v>
      </c>
      <c r="C2107" s="8">
        <v>1</v>
      </c>
      <c r="D2107" s="8">
        <v>1</v>
      </c>
      <c r="E2107" s="8">
        <v>9</v>
      </c>
      <c r="F2107" s="8">
        <v>0</v>
      </c>
      <c r="G2107" s="8">
        <v>0</v>
      </c>
      <c r="H2107" s="8">
        <v>0</v>
      </c>
      <c r="I2107" s="8">
        <v>0</v>
      </c>
      <c r="J2107" s="8">
        <v>309</v>
      </c>
      <c r="K2107" s="8">
        <v>130</v>
      </c>
      <c r="L2107" s="8">
        <v>86</v>
      </c>
      <c r="M2107" s="8">
        <v>22.37</v>
      </c>
      <c r="N2107" s="8">
        <v>82</v>
      </c>
      <c r="O2107" s="8">
        <v>80</v>
      </c>
      <c r="P2107" s="8">
        <v>0</v>
      </c>
    </row>
    <row r="2108" spans="1:16" x14ac:dyDescent="0.4">
      <c r="A2108" s="8">
        <v>1</v>
      </c>
      <c r="B2108" s="8">
        <v>67</v>
      </c>
      <c r="C2108" s="8">
        <v>3</v>
      </c>
      <c r="D2108" s="8">
        <v>0</v>
      </c>
      <c r="E2108" s="8">
        <v>0</v>
      </c>
      <c r="F2108" s="8">
        <v>0</v>
      </c>
      <c r="G2108" s="8">
        <v>0</v>
      </c>
      <c r="H2108" s="8">
        <v>0</v>
      </c>
      <c r="I2108" s="8">
        <v>0</v>
      </c>
      <c r="J2108" s="8">
        <v>250</v>
      </c>
      <c r="K2108" s="8">
        <v>120</v>
      </c>
      <c r="L2108" s="8">
        <v>83</v>
      </c>
      <c r="M2108" s="8">
        <v>22.36</v>
      </c>
      <c r="N2108" s="8">
        <v>65</v>
      </c>
      <c r="O2108" s="8">
        <v>78</v>
      </c>
      <c r="P2108" s="8">
        <v>1</v>
      </c>
    </row>
    <row r="2109" spans="1:16" x14ac:dyDescent="0.4">
      <c r="A2109" s="8">
        <v>1</v>
      </c>
      <c r="B2109" s="8">
        <v>50</v>
      </c>
      <c r="C2109" s="8">
        <v>4</v>
      </c>
      <c r="D2109" s="8">
        <v>0</v>
      </c>
      <c r="E2109" s="8">
        <v>0</v>
      </c>
      <c r="F2109" s="8">
        <v>0</v>
      </c>
      <c r="G2109" s="8">
        <v>0</v>
      </c>
      <c r="H2109" s="8">
        <v>0</v>
      </c>
      <c r="I2109" s="8">
        <v>0</v>
      </c>
      <c r="J2109" s="8">
        <v>227</v>
      </c>
      <c r="K2109" s="8">
        <v>132</v>
      </c>
      <c r="L2109" s="8">
        <v>59</v>
      </c>
      <c r="M2109" s="8">
        <v>25.12</v>
      </c>
      <c r="N2109" s="8">
        <v>57</v>
      </c>
      <c r="O2109" s="7" t="s">
        <v>43</v>
      </c>
      <c r="P2109" s="8">
        <v>0</v>
      </c>
    </row>
    <row r="2110" spans="1:16" x14ac:dyDescent="0.4">
      <c r="A2110" s="8">
        <v>0</v>
      </c>
      <c r="B2110" s="8">
        <v>57</v>
      </c>
      <c r="C2110" s="8">
        <v>3</v>
      </c>
      <c r="D2110" s="8">
        <v>1</v>
      </c>
      <c r="E2110" s="8">
        <v>20</v>
      </c>
      <c r="F2110" s="8">
        <v>0</v>
      </c>
      <c r="G2110" s="8">
        <v>0</v>
      </c>
      <c r="H2110" s="8">
        <v>0</v>
      </c>
      <c r="I2110" s="8">
        <v>0</v>
      </c>
      <c r="J2110" s="8">
        <v>267</v>
      </c>
      <c r="K2110" s="8">
        <v>102</v>
      </c>
      <c r="L2110" s="8">
        <v>62</v>
      </c>
      <c r="M2110" s="8">
        <v>20.34</v>
      </c>
      <c r="N2110" s="8">
        <v>60</v>
      </c>
      <c r="O2110" s="7" t="s">
        <v>43</v>
      </c>
      <c r="P2110" s="8">
        <v>0</v>
      </c>
    </row>
    <row r="2111" spans="1:16" x14ac:dyDescent="0.4">
      <c r="A2111" s="8">
        <v>0</v>
      </c>
      <c r="B2111" s="8">
        <v>40</v>
      </c>
      <c r="C2111" s="8">
        <v>2</v>
      </c>
      <c r="D2111" s="8">
        <v>1</v>
      </c>
      <c r="E2111" s="8">
        <v>10</v>
      </c>
      <c r="F2111" s="8">
        <v>0</v>
      </c>
      <c r="G2111" s="8">
        <v>0</v>
      </c>
      <c r="H2111" s="8">
        <v>0</v>
      </c>
      <c r="I2111" s="8">
        <v>0</v>
      </c>
      <c r="J2111" s="8">
        <v>169</v>
      </c>
      <c r="K2111" s="8">
        <v>123.5</v>
      </c>
      <c r="L2111" s="8">
        <v>77.5</v>
      </c>
      <c r="M2111" s="8">
        <v>23.09</v>
      </c>
      <c r="N2111" s="8">
        <v>71</v>
      </c>
      <c r="O2111" s="7" t="s">
        <v>43</v>
      </c>
      <c r="P2111" s="8">
        <v>0</v>
      </c>
    </row>
    <row r="2112" spans="1:16" x14ac:dyDescent="0.4">
      <c r="A2112" s="8">
        <v>1</v>
      </c>
      <c r="B2112" s="8">
        <v>41</v>
      </c>
      <c r="C2112" s="8">
        <v>2</v>
      </c>
      <c r="D2112" s="8">
        <v>0</v>
      </c>
      <c r="E2112" s="8">
        <v>0</v>
      </c>
      <c r="F2112" s="8">
        <v>0</v>
      </c>
      <c r="G2112" s="8">
        <v>0</v>
      </c>
      <c r="H2112" s="8">
        <v>1</v>
      </c>
      <c r="I2112" s="8">
        <v>0</v>
      </c>
      <c r="J2112" s="8">
        <v>248</v>
      </c>
      <c r="K2112" s="8">
        <v>140</v>
      </c>
      <c r="L2112" s="8">
        <v>87</v>
      </c>
      <c r="M2112" s="8">
        <v>30.34</v>
      </c>
      <c r="N2112" s="8">
        <v>96</v>
      </c>
      <c r="O2112" s="7" t="s">
        <v>43</v>
      </c>
      <c r="P2112" s="8">
        <v>0</v>
      </c>
    </row>
    <row r="2113" spans="1:16" x14ac:dyDescent="0.4">
      <c r="A2113" s="8">
        <v>0</v>
      </c>
      <c r="B2113" s="8">
        <v>55</v>
      </c>
      <c r="C2113" s="8">
        <v>3</v>
      </c>
      <c r="D2113" s="8">
        <v>1</v>
      </c>
      <c r="E2113" s="8">
        <v>35</v>
      </c>
      <c r="F2113" s="8">
        <v>0</v>
      </c>
      <c r="G2113" s="8">
        <v>0</v>
      </c>
      <c r="H2113" s="8">
        <v>0</v>
      </c>
      <c r="I2113" s="8">
        <v>0</v>
      </c>
      <c r="J2113" s="8">
        <v>275</v>
      </c>
      <c r="K2113" s="8">
        <v>144.5</v>
      </c>
      <c r="L2113" s="8">
        <v>88.5</v>
      </c>
      <c r="M2113" s="8">
        <v>27.05</v>
      </c>
      <c r="N2113" s="8">
        <v>72</v>
      </c>
      <c r="O2113" s="8">
        <v>79</v>
      </c>
      <c r="P2113" s="8">
        <v>1</v>
      </c>
    </row>
    <row r="2114" spans="1:16" x14ac:dyDescent="0.4">
      <c r="A2114" s="8">
        <v>1</v>
      </c>
      <c r="B2114" s="8">
        <v>56</v>
      </c>
      <c r="C2114" s="8">
        <v>1</v>
      </c>
      <c r="D2114" s="8">
        <v>0</v>
      </c>
      <c r="E2114" s="8">
        <v>0</v>
      </c>
      <c r="F2114" s="8">
        <v>0</v>
      </c>
      <c r="G2114" s="8">
        <v>0</v>
      </c>
      <c r="H2114" s="8">
        <v>0</v>
      </c>
      <c r="I2114" s="8">
        <v>0</v>
      </c>
      <c r="J2114" s="8">
        <v>260</v>
      </c>
      <c r="K2114" s="8">
        <v>126.5</v>
      </c>
      <c r="L2114" s="8">
        <v>76</v>
      </c>
      <c r="M2114" s="8">
        <v>25.14</v>
      </c>
      <c r="N2114" s="8">
        <v>58</v>
      </c>
      <c r="O2114" s="8">
        <v>70</v>
      </c>
      <c r="P2114" s="8">
        <v>1</v>
      </c>
    </row>
    <row r="2115" spans="1:16" x14ac:dyDescent="0.4">
      <c r="A2115" s="8">
        <v>1</v>
      </c>
      <c r="B2115" s="8">
        <v>39</v>
      </c>
      <c r="C2115" s="8">
        <v>2</v>
      </c>
      <c r="D2115" s="8">
        <v>1</v>
      </c>
      <c r="E2115" s="8">
        <v>25</v>
      </c>
      <c r="F2115" s="8">
        <v>0</v>
      </c>
      <c r="G2115" s="8">
        <v>0</v>
      </c>
      <c r="H2115" s="8">
        <v>0</v>
      </c>
      <c r="I2115" s="8">
        <v>0</v>
      </c>
      <c r="J2115" s="8">
        <v>217</v>
      </c>
      <c r="K2115" s="8">
        <v>119</v>
      </c>
      <c r="L2115" s="8">
        <v>85</v>
      </c>
      <c r="M2115" s="8">
        <v>23.32</v>
      </c>
      <c r="N2115" s="8">
        <v>66</v>
      </c>
      <c r="O2115" s="8">
        <v>96</v>
      </c>
      <c r="P2115" s="8">
        <v>0</v>
      </c>
    </row>
    <row r="2116" spans="1:16" x14ac:dyDescent="0.4">
      <c r="A2116" s="8">
        <v>1</v>
      </c>
      <c r="B2116" s="8">
        <v>62</v>
      </c>
      <c r="C2116" s="8">
        <v>1</v>
      </c>
      <c r="D2116" s="8">
        <v>1</v>
      </c>
      <c r="E2116" s="8">
        <v>43</v>
      </c>
      <c r="F2116" s="8">
        <v>0</v>
      </c>
      <c r="G2116" s="8">
        <v>0</v>
      </c>
      <c r="H2116" s="8">
        <v>0</v>
      </c>
      <c r="I2116" s="8">
        <v>0</v>
      </c>
      <c r="J2116" s="8">
        <v>217</v>
      </c>
      <c r="K2116" s="8">
        <v>107.5</v>
      </c>
      <c r="L2116" s="8">
        <v>75</v>
      </c>
      <c r="M2116" s="8">
        <v>26.21</v>
      </c>
      <c r="N2116" s="8">
        <v>80</v>
      </c>
      <c r="O2116" s="8">
        <v>66</v>
      </c>
      <c r="P2116" s="8">
        <v>1</v>
      </c>
    </row>
    <row r="2117" spans="1:16" x14ac:dyDescent="0.4">
      <c r="A2117" s="8">
        <v>1</v>
      </c>
      <c r="B2117" s="8">
        <v>57</v>
      </c>
      <c r="C2117" s="8">
        <v>1</v>
      </c>
      <c r="D2117" s="8">
        <v>0</v>
      </c>
      <c r="E2117" s="8">
        <v>0</v>
      </c>
      <c r="F2117" s="8">
        <v>0</v>
      </c>
      <c r="G2117" s="8">
        <v>0</v>
      </c>
      <c r="H2117" s="8">
        <v>0</v>
      </c>
      <c r="I2117" s="8">
        <v>0</v>
      </c>
      <c r="J2117" s="8">
        <v>258</v>
      </c>
      <c r="K2117" s="8">
        <v>146</v>
      </c>
      <c r="L2117" s="8">
        <v>76</v>
      </c>
      <c r="M2117" s="8">
        <v>24.94</v>
      </c>
      <c r="N2117" s="8">
        <v>63</v>
      </c>
      <c r="O2117" s="8">
        <v>87</v>
      </c>
      <c r="P2117" s="8">
        <v>0</v>
      </c>
    </row>
    <row r="2118" spans="1:16" x14ac:dyDescent="0.4">
      <c r="A2118" s="8">
        <v>0</v>
      </c>
      <c r="B2118" s="8">
        <v>39</v>
      </c>
      <c r="C2118" s="8">
        <v>4</v>
      </c>
      <c r="D2118" s="8">
        <v>1</v>
      </c>
      <c r="E2118" s="8">
        <v>9</v>
      </c>
      <c r="F2118" s="8">
        <v>0</v>
      </c>
      <c r="G2118" s="8">
        <v>0</v>
      </c>
      <c r="H2118" s="8">
        <v>0</v>
      </c>
      <c r="I2118" s="8">
        <v>0</v>
      </c>
      <c r="J2118" s="8">
        <v>180</v>
      </c>
      <c r="K2118" s="8">
        <v>113</v>
      </c>
      <c r="L2118" s="8">
        <v>73</v>
      </c>
      <c r="M2118" s="8">
        <v>17.649999999999999</v>
      </c>
      <c r="N2118" s="8">
        <v>70</v>
      </c>
      <c r="O2118" s="8">
        <v>73</v>
      </c>
      <c r="P2118" s="8">
        <v>0</v>
      </c>
    </row>
    <row r="2119" spans="1:16" x14ac:dyDescent="0.4">
      <c r="A2119" s="8">
        <v>1</v>
      </c>
      <c r="B2119" s="8">
        <v>56</v>
      </c>
      <c r="C2119" s="8">
        <v>1</v>
      </c>
      <c r="D2119" s="8">
        <v>1</v>
      </c>
      <c r="E2119" s="8">
        <v>17</v>
      </c>
      <c r="F2119" s="8">
        <v>0</v>
      </c>
      <c r="G2119" s="8">
        <v>0</v>
      </c>
      <c r="H2119" s="8">
        <v>0</v>
      </c>
      <c r="I2119" s="8">
        <v>0</v>
      </c>
      <c r="J2119" s="8">
        <v>177</v>
      </c>
      <c r="K2119" s="8">
        <v>127</v>
      </c>
      <c r="L2119" s="8">
        <v>79</v>
      </c>
      <c r="M2119" s="8">
        <v>20.12</v>
      </c>
      <c r="N2119" s="8">
        <v>70</v>
      </c>
      <c r="O2119" s="8">
        <v>88</v>
      </c>
      <c r="P2119" s="8">
        <v>0</v>
      </c>
    </row>
    <row r="2120" spans="1:16" x14ac:dyDescent="0.4">
      <c r="A2120" s="8">
        <v>0</v>
      </c>
      <c r="B2120" s="8">
        <v>56</v>
      </c>
      <c r="C2120" s="8">
        <v>1</v>
      </c>
      <c r="D2120" s="8">
        <v>0</v>
      </c>
      <c r="E2120" s="8">
        <v>0</v>
      </c>
      <c r="F2120" s="8">
        <v>0</v>
      </c>
      <c r="G2120" s="8">
        <v>0</v>
      </c>
      <c r="H2120" s="8">
        <v>0</v>
      </c>
      <c r="I2120" s="8">
        <v>0</v>
      </c>
      <c r="J2120" s="8">
        <v>242</v>
      </c>
      <c r="K2120" s="8">
        <v>115</v>
      </c>
      <c r="L2120" s="8">
        <v>70</v>
      </c>
      <c r="M2120" s="8">
        <v>32.07</v>
      </c>
      <c r="N2120" s="8">
        <v>83</v>
      </c>
      <c r="O2120" s="7" t="s">
        <v>43</v>
      </c>
      <c r="P2120" s="8">
        <v>0</v>
      </c>
    </row>
    <row r="2121" spans="1:16" x14ac:dyDescent="0.4">
      <c r="A2121" s="8">
        <v>1</v>
      </c>
      <c r="B2121" s="8">
        <v>54</v>
      </c>
      <c r="C2121" s="8">
        <v>3</v>
      </c>
      <c r="D2121" s="8">
        <v>0</v>
      </c>
      <c r="E2121" s="8">
        <v>0</v>
      </c>
      <c r="F2121" s="8">
        <v>0</v>
      </c>
      <c r="G2121" s="8">
        <v>0</v>
      </c>
      <c r="H2121" s="8">
        <v>1</v>
      </c>
      <c r="I2121" s="8">
        <v>0</v>
      </c>
      <c r="J2121" s="8">
        <v>258</v>
      </c>
      <c r="K2121" s="8">
        <v>146</v>
      </c>
      <c r="L2121" s="8">
        <v>98.5</v>
      </c>
      <c r="M2121" s="8">
        <v>26.05</v>
      </c>
      <c r="N2121" s="8">
        <v>60</v>
      </c>
      <c r="O2121" s="8">
        <v>68</v>
      </c>
      <c r="P2121" s="8">
        <v>0</v>
      </c>
    </row>
    <row r="2122" spans="1:16" x14ac:dyDescent="0.4">
      <c r="A2122" s="8">
        <v>0</v>
      </c>
      <c r="B2122" s="8">
        <v>61</v>
      </c>
      <c r="C2122" s="8">
        <v>1</v>
      </c>
      <c r="D2122" s="8">
        <v>0</v>
      </c>
      <c r="E2122" s="8">
        <v>0</v>
      </c>
      <c r="F2122" s="7" t="s">
        <v>43</v>
      </c>
      <c r="G2122" s="8">
        <v>0</v>
      </c>
      <c r="H2122" s="8">
        <v>0</v>
      </c>
      <c r="I2122" s="8">
        <v>0</v>
      </c>
      <c r="J2122" s="8">
        <v>218</v>
      </c>
      <c r="K2122" s="8">
        <v>148</v>
      </c>
      <c r="L2122" s="8">
        <v>80</v>
      </c>
      <c r="M2122" s="8">
        <v>37.04</v>
      </c>
      <c r="N2122" s="8">
        <v>82</v>
      </c>
      <c r="O2122" s="8">
        <v>78</v>
      </c>
      <c r="P2122" s="8">
        <v>0</v>
      </c>
    </row>
    <row r="2123" spans="1:16" x14ac:dyDescent="0.4">
      <c r="A2123" s="8">
        <v>0</v>
      </c>
      <c r="B2123" s="8">
        <v>39</v>
      </c>
      <c r="C2123" s="8">
        <v>2</v>
      </c>
      <c r="D2123" s="8">
        <v>0</v>
      </c>
      <c r="E2123" s="8">
        <v>0</v>
      </c>
      <c r="F2123" s="8">
        <v>0</v>
      </c>
      <c r="G2123" s="8">
        <v>0</v>
      </c>
      <c r="H2123" s="8">
        <v>0</v>
      </c>
      <c r="I2123" s="8">
        <v>0</v>
      </c>
      <c r="J2123" s="8">
        <v>195</v>
      </c>
      <c r="K2123" s="8">
        <v>137</v>
      </c>
      <c r="L2123" s="8">
        <v>93</v>
      </c>
      <c r="M2123" s="8">
        <v>26.39</v>
      </c>
      <c r="N2123" s="8">
        <v>88</v>
      </c>
      <c r="O2123" s="8">
        <v>75</v>
      </c>
      <c r="P2123" s="8">
        <v>0</v>
      </c>
    </row>
    <row r="2124" spans="1:16" x14ac:dyDescent="0.4">
      <c r="A2124" s="8">
        <v>0</v>
      </c>
      <c r="B2124" s="8">
        <v>37</v>
      </c>
      <c r="C2124" s="8">
        <v>4</v>
      </c>
      <c r="D2124" s="8">
        <v>1</v>
      </c>
      <c r="E2124" s="8">
        <v>3</v>
      </c>
      <c r="F2124" s="8">
        <v>0</v>
      </c>
      <c r="G2124" s="8">
        <v>0</v>
      </c>
      <c r="H2124" s="8">
        <v>0</v>
      </c>
      <c r="I2124" s="8">
        <v>0</v>
      </c>
      <c r="J2124" s="8">
        <v>160</v>
      </c>
      <c r="K2124" s="8">
        <v>104</v>
      </c>
      <c r="L2124" s="8">
        <v>61</v>
      </c>
      <c r="M2124" s="8">
        <v>20.22</v>
      </c>
      <c r="N2124" s="8">
        <v>85</v>
      </c>
      <c r="O2124" s="8">
        <v>100</v>
      </c>
      <c r="P2124" s="8">
        <v>0</v>
      </c>
    </row>
    <row r="2125" spans="1:16" x14ac:dyDescent="0.4">
      <c r="A2125" s="8">
        <v>0</v>
      </c>
      <c r="B2125" s="8">
        <v>60</v>
      </c>
      <c r="C2125" s="8">
        <v>1</v>
      </c>
      <c r="D2125" s="8">
        <v>0</v>
      </c>
      <c r="E2125" s="8">
        <v>0</v>
      </c>
      <c r="F2125" s="8">
        <v>0</v>
      </c>
      <c r="G2125" s="8">
        <v>0</v>
      </c>
      <c r="H2125" s="8">
        <v>0</v>
      </c>
      <c r="I2125" s="8">
        <v>0</v>
      </c>
      <c r="J2125" s="8">
        <v>266</v>
      </c>
      <c r="K2125" s="8">
        <v>135</v>
      </c>
      <c r="L2125" s="8">
        <v>87</v>
      </c>
      <c r="M2125" s="8">
        <v>26.72</v>
      </c>
      <c r="N2125" s="8">
        <v>75</v>
      </c>
      <c r="O2125" s="8">
        <v>82</v>
      </c>
      <c r="P2125" s="8">
        <v>0</v>
      </c>
    </row>
    <row r="2126" spans="1:16" x14ac:dyDescent="0.4">
      <c r="A2126" s="8">
        <v>0</v>
      </c>
      <c r="B2126" s="8">
        <v>62</v>
      </c>
      <c r="C2126" s="8">
        <v>4</v>
      </c>
      <c r="D2126" s="8">
        <v>1</v>
      </c>
      <c r="E2126" s="8">
        <v>5</v>
      </c>
      <c r="F2126" s="8">
        <v>0</v>
      </c>
      <c r="G2126" s="8">
        <v>0</v>
      </c>
      <c r="H2126" s="8">
        <v>1</v>
      </c>
      <c r="I2126" s="8">
        <v>0</v>
      </c>
      <c r="J2126" s="8">
        <v>254</v>
      </c>
      <c r="K2126" s="8">
        <v>167.5</v>
      </c>
      <c r="L2126" s="8">
        <v>102.5</v>
      </c>
      <c r="M2126" s="8">
        <v>27.15</v>
      </c>
      <c r="N2126" s="8">
        <v>75</v>
      </c>
      <c r="O2126" s="8">
        <v>83</v>
      </c>
      <c r="P2126" s="8">
        <v>0</v>
      </c>
    </row>
    <row r="2127" spans="1:16" x14ac:dyDescent="0.4">
      <c r="A2127" s="8">
        <v>1</v>
      </c>
      <c r="B2127" s="8">
        <v>58</v>
      </c>
      <c r="C2127" s="8">
        <v>1</v>
      </c>
      <c r="D2127" s="8">
        <v>1</v>
      </c>
      <c r="E2127" s="8">
        <v>20</v>
      </c>
      <c r="F2127" s="8">
        <v>0</v>
      </c>
      <c r="G2127" s="8">
        <v>0</v>
      </c>
      <c r="H2127" s="8">
        <v>0</v>
      </c>
      <c r="I2127" s="8">
        <v>0</v>
      </c>
      <c r="J2127" s="8">
        <v>200</v>
      </c>
      <c r="K2127" s="8">
        <v>136</v>
      </c>
      <c r="L2127" s="8">
        <v>88</v>
      </c>
      <c r="M2127" s="8">
        <v>26.25</v>
      </c>
      <c r="N2127" s="8">
        <v>75</v>
      </c>
      <c r="O2127" s="8">
        <v>73</v>
      </c>
      <c r="P2127" s="8">
        <v>1</v>
      </c>
    </row>
    <row r="2128" spans="1:16" x14ac:dyDescent="0.4">
      <c r="A2128" s="8">
        <v>0</v>
      </c>
      <c r="B2128" s="8">
        <v>51</v>
      </c>
      <c r="C2128" s="8">
        <v>1</v>
      </c>
      <c r="D2128" s="8">
        <v>1</v>
      </c>
      <c r="E2128" s="8">
        <v>20</v>
      </c>
      <c r="F2128" s="8">
        <v>0</v>
      </c>
      <c r="G2128" s="8">
        <v>0</v>
      </c>
      <c r="H2128" s="8">
        <v>1</v>
      </c>
      <c r="I2128" s="8">
        <v>0</v>
      </c>
      <c r="J2128" s="8">
        <v>195</v>
      </c>
      <c r="K2128" s="8">
        <v>154</v>
      </c>
      <c r="L2128" s="8">
        <v>96</v>
      </c>
      <c r="M2128" s="8">
        <v>28.38</v>
      </c>
      <c r="N2128" s="8">
        <v>75</v>
      </c>
      <c r="O2128" s="8">
        <v>75</v>
      </c>
      <c r="P2128" s="8">
        <v>0</v>
      </c>
    </row>
    <row r="2129" spans="1:16" x14ac:dyDescent="0.4">
      <c r="A2129" s="8">
        <v>1</v>
      </c>
      <c r="B2129" s="8">
        <v>48</v>
      </c>
      <c r="C2129" s="8">
        <v>3</v>
      </c>
      <c r="D2129" s="8">
        <v>0</v>
      </c>
      <c r="E2129" s="8">
        <v>0</v>
      </c>
      <c r="F2129" s="8">
        <v>0</v>
      </c>
      <c r="G2129" s="8">
        <v>0</v>
      </c>
      <c r="H2129" s="8">
        <v>1</v>
      </c>
      <c r="I2129" s="8">
        <v>0</v>
      </c>
      <c r="J2129" s="8">
        <v>234</v>
      </c>
      <c r="K2129" s="8">
        <v>141</v>
      </c>
      <c r="L2129" s="8">
        <v>98</v>
      </c>
      <c r="M2129" s="8">
        <v>21.06</v>
      </c>
      <c r="N2129" s="8">
        <v>53</v>
      </c>
      <c r="O2129" s="8">
        <v>82</v>
      </c>
      <c r="P2129" s="8">
        <v>0</v>
      </c>
    </row>
    <row r="2130" spans="1:16" x14ac:dyDescent="0.4">
      <c r="A2130" s="8">
        <v>0</v>
      </c>
      <c r="B2130" s="8">
        <v>58</v>
      </c>
      <c r="C2130" s="8">
        <v>1</v>
      </c>
      <c r="D2130" s="8">
        <v>1</v>
      </c>
      <c r="E2130" s="8">
        <v>20</v>
      </c>
      <c r="F2130" s="8">
        <v>0</v>
      </c>
      <c r="G2130" s="8">
        <v>0</v>
      </c>
      <c r="H2130" s="8">
        <v>0</v>
      </c>
      <c r="I2130" s="8">
        <v>0</v>
      </c>
      <c r="J2130" s="8">
        <v>225</v>
      </c>
      <c r="K2130" s="8">
        <v>146</v>
      </c>
      <c r="L2130" s="8">
        <v>77</v>
      </c>
      <c r="M2130" s="8">
        <v>24.6</v>
      </c>
      <c r="N2130" s="8">
        <v>96</v>
      </c>
      <c r="O2130" s="8">
        <v>53</v>
      </c>
      <c r="P2130" s="8">
        <v>0</v>
      </c>
    </row>
    <row r="2131" spans="1:16" x14ac:dyDescent="0.4">
      <c r="A2131" s="8">
        <v>1</v>
      </c>
      <c r="B2131" s="8">
        <v>54</v>
      </c>
      <c r="C2131" s="8">
        <v>1</v>
      </c>
      <c r="D2131" s="8">
        <v>1</v>
      </c>
      <c r="E2131" s="8">
        <v>20</v>
      </c>
      <c r="F2131" s="8">
        <v>0</v>
      </c>
      <c r="G2131" s="8">
        <v>0</v>
      </c>
      <c r="H2131" s="8">
        <v>1</v>
      </c>
      <c r="I2131" s="8">
        <v>0</v>
      </c>
      <c r="J2131" s="8">
        <v>225</v>
      </c>
      <c r="K2131" s="8">
        <v>133</v>
      </c>
      <c r="L2131" s="8">
        <v>83</v>
      </c>
      <c r="M2131" s="8">
        <v>22.18</v>
      </c>
      <c r="N2131" s="8">
        <v>80</v>
      </c>
      <c r="O2131" s="8">
        <v>65</v>
      </c>
      <c r="P2131" s="8">
        <v>0</v>
      </c>
    </row>
    <row r="2132" spans="1:16" x14ac:dyDescent="0.4">
      <c r="A2132" s="8">
        <v>0</v>
      </c>
      <c r="B2132" s="8">
        <v>63</v>
      </c>
      <c r="C2132" s="8">
        <v>2</v>
      </c>
      <c r="D2132" s="8">
        <v>0</v>
      </c>
      <c r="E2132" s="8">
        <v>0</v>
      </c>
      <c r="F2132" s="8">
        <v>0</v>
      </c>
      <c r="G2132" s="8">
        <v>0</v>
      </c>
      <c r="H2132" s="8">
        <v>0</v>
      </c>
      <c r="I2132" s="8">
        <v>0</v>
      </c>
      <c r="J2132" s="8">
        <v>276</v>
      </c>
      <c r="K2132" s="8">
        <v>134</v>
      </c>
      <c r="L2132" s="8">
        <v>85</v>
      </c>
      <c r="M2132" s="8">
        <v>23.64</v>
      </c>
      <c r="N2132" s="8">
        <v>70</v>
      </c>
      <c r="O2132" s="8">
        <v>86</v>
      </c>
      <c r="P2132" s="8">
        <v>0</v>
      </c>
    </row>
    <row r="2133" spans="1:16" x14ac:dyDescent="0.4">
      <c r="A2133" s="8">
        <v>1</v>
      </c>
      <c r="B2133" s="8">
        <v>37</v>
      </c>
      <c r="C2133" s="8">
        <v>1</v>
      </c>
      <c r="D2133" s="8">
        <v>1</v>
      </c>
      <c r="E2133" s="8">
        <v>30</v>
      </c>
      <c r="F2133" s="8">
        <v>0</v>
      </c>
      <c r="G2133" s="8">
        <v>0</v>
      </c>
      <c r="H2133" s="8">
        <v>0</v>
      </c>
      <c r="I2133" s="8">
        <v>0</v>
      </c>
      <c r="J2133" s="8">
        <v>179</v>
      </c>
      <c r="K2133" s="8">
        <v>125</v>
      </c>
      <c r="L2133" s="8">
        <v>82</v>
      </c>
      <c r="M2133" s="8">
        <v>19.53</v>
      </c>
      <c r="N2133" s="8">
        <v>60</v>
      </c>
      <c r="O2133" s="8">
        <v>70</v>
      </c>
      <c r="P2133" s="8">
        <v>1</v>
      </c>
    </row>
    <row r="2134" spans="1:16" x14ac:dyDescent="0.4">
      <c r="A2134" s="8">
        <v>0</v>
      </c>
      <c r="B2134" s="8">
        <v>59</v>
      </c>
      <c r="C2134" s="8">
        <v>3</v>
      </c>
      <c r="D2134" s="8">
        <v>1</v>
      </c>
      <c r="E2134" s="8">
        <v>3</v>
      </c>
      <c r="F2134" s="8">
        <v>0</v>
      </c>
      <c r="G2134" s="8">
        <v>0</v>
      </c>
      <c r="H2134" s="8">
        <v>1</v>
      </c>
      <c r="I2134" s="8">
        <v>0</v>
      </c>
      <c r="J2134" s="8">
        <v>216</v>
      </c>
      <c r="K2134" s="8">
        <v>205</v>
      </c>
      <c r="L2134" s="8">
        <v>92.5</v>
      </c>
      <c r="M2134" s="8">
        <v>25.86</v>
      </c>
      <c r="N2134" s="8">
        <v>66</v>
      </c>
      <c r="O2134" s="8">
        <v>84</v>
      </c>
      <c r="P2134" s="8">
        <v>0</v>
      </c>
    </row>
    <row r="2135" spans="1:16" x14ac:dyDescent="0.4">
      <c r="A2135" s="8">
        <v>1</v>
      </c>
      <c r="B2135" s="8">
        <v>55</v>
      </c>
      <c r="C2135" s="8">
        <v>1</v>
      </c>
      <c r="D2135" s="8">
        <v>0</v>
      </c>
      <c r="E2135" s="8">
        <v>0</v>
      </c>
      <c r="F2135" s="8">
        <v>0</v>
      </c>
      <c r="G2135" s="8">
        <v>0</v>
      </c>
      <c r="H2135" s="8">
        <v>0</v>
      </c>
      <c r="I2135" s="8">
        <v>0</v>
      </c>
      <c r="J2135" s="8">
        <v>298</v>
      </c>
      <c r="K2135" s="8">
        <v>169.5</v>
      </c>
      <c r="L2135" s="8">
        <v>104.5</v>
      </c>
      <c r="M2135" s="8">
        <v>27.51</v>
      </c>
      <c r="N2135" s="8">
        <v>76</v>
      </c>
      <c r="O2135" s="8">
        <v>78</v>
      </c>
      <c r="P2135" s="8">
        <v>0</v>
      </c>
    </row>
    <row r="2136" spans="1:16" x14ac:dyDescent="0.4">
      <c r="A2136" s="8">
        <v>0</v>
      </c>
      <c r="B2136" s="8">
        <v>53</v>
      </c>
      <c r="C2136" s="8">
        <v>2</v>
      </c>
      <c r="D2136" s="8">
        <v>0</v>
      </c>
      <c r="E2136" s="8">
        <v>0</v>
      </c>
      <c r="F2136" s="8">
        <v>0</v>
      </c>
      <c r="G2136" s="8">
        <v>0</v>
      </c>
      <c r="H2136" s="8">
        <v>1</v>
      </c>
      <c r="I2136" s="8">
        <v>0</v>
      </c>
      <c r="J2136" s="8">
        <v>315</v>
      </c>
      <c r="K2136" s="8">
        <v>159</v>
      </c>
      <c r="L2136" s="8">
        <v>99</v>
      </c>
      <c r="M2136" s="8">
        <v>27.94</v>
      </c>
      <c r="N2136" s="8">
        <v>75</v>
      </c>
      <c r="O2136" s="7" t="s">
        <v>43</v>
      </c>
      <c r="P2136" s="8">
        <v>0</v>
      </c>
    </row>
    <row r="2137" spans="1:16" x14ac:dyDescent="0.4">
      <c r="A2137" s="8">
        <v>0</v>
      </c>
      <c r="B2137" s="8">
        <v>40</v>
      </c>
      <c r="C2137" s="8">
        <v>3</v>
      </c>
      <c r="D2137" s="8">
        <v>1</v>
      </c>
      <c r="E2137" s="8">
        <v>5</v>
      </c>
      <c r="F2137" s="8">
        <v>0</v>
      </c>
      <c r="G2137" s="8">
        <v>0</v>
      </c>
      <c r="H2137" s="8">
        <v>0</v>
      </c>
      <c r="I2137" s="8">
        <v>0</v>
      </c>
      <c r="J2137" s="8">
        <v>143</v>
      </c>
      <c r="K2137" s="8">
        <v>125.5</v>
      </c>
      <c r="L2137" s="8">
        <v>80</v>
      </c>
      <c r="M2137" s="8">
        <v>21.99</v>
      </c>
      <c r="N2137" s="8">
        <v>71</v>
      </c>
      <c r="O2137" s="8">
        <v>95</v>
      </c>
      <c r="P2137" s="8">
        <v>0</v>
      </c>
    </row>
    <row r="2138" spans="1:16" x14ac:dyDescent="0.4">
      <c r="A2138" s="8">
        <v>0</v>
      </c>
      <c r="B2138" s="8">
        <v>56</v>
      </c>
      <c r="C2138" s="8">
        <v>2</v>
      </c>
      <c r="D2138" s="8">
        <v>0</v>
      </c>
      <c r="E2138" s="8">
        <v>0</v>
      </c>
      <c r="F2138" s="8">
        <v>0</v>
      </c>
      <c r="G2138" s="8">
        <v>0</v>
      </c>
      <c r="H2138" s="8">
        <v>1</v>
      </c>
      <c r="I2138" s="8">
        <v>0</v>
      </c>
      <c r="J2138" s="8">
        <v>290</v>
      </c>
      <c r="K2138" s="8">
        <v>185</v>
      </c>
      <c r="L2138" s="8">
        <v>107.5</v>
      </c>
      <c r="M2138" s="8">
        <v>26.45</v>
      </c>
      <c r="N2138" s="8">
        <v>82</v>
      </c>
      <c r="O2138" s="8">
        <v>84</v>
      </c>
      <c r="P2138" s="8">
        <v>1</v>
      </c>
    </row>
    <row r="2139" spans="1:16" x14ac:dyDescent="0.4">
      <c r="A2139" s="8">
        <v>0</v>
      </c>
      <c r="B2139" s="8">
        <v>41</v>
      </c>
      <c r="C2139" s="8">
        <v>3</v>
      </c>
      <c r="D2139" s="8">
        <v>1</v>
      </c>
      <c r="E2139" s="8">
        <v>15</v>
      </c>
      <c r="F2139" s="8">
        <v>0</v>
      </c>
      <c r="G2139" s="8">
        <v>0</v>
      </c>
      <c r="H2139" s="8">
        <v>0</v>
      </c>
      <c r="I2139" s="8">
        <v>0</v>
      </c>
      <c r="J2139" s="8">
        <v>195</v>
      </c>
      <c r="K2139" s="8">
        <v>120.5</v>
      </c>
      <c r="L2139" s="8">
        <v>76</v>
      </c>
      <c r="M2139" s="8">
        <v>22.91</v>
      </c>
      <c r="N2139" s="8">
        <v>75</v>
      </c>
      <c r="O2139" s="8">
        <v>70</v>
      </c>
      <c r="P2139" s="8">
        <v>1</v>
      </c>
    </row>
    <row r="2140" spans="1:16" x14ac:dyDescent="0.4">
      <c r="A2140" s="8">
        <v>1</v>
      </c>
      <c r="B2140" s="8">
        <v>45</v>
      </c>
      <c r="C2140" s="7" t="s">
        <v>43</v>
      </c>
      <c r="D2140" s="8">
        <v>1</v>
      </c>
      <c r="E2140" s="8">
        <v>3</v>
      </c>
      <c r="F2140" s="8">
        <v>0</v>
      </c>
      <c r="G2140" s="8">
        <v>0</v>
      </c>
      <c r="H2140" s="8">
        <v>0</v>
      </c>
      <c r="I2140" s="8">
        <v>0</v>
      </c>
      <c r="J2140" s="8">
        <v>215</v>
      </c>
      <c r="K2140" s="8">
        <v>144</v>
      </c>
      <c r="L2140" s="8">
        <v>110</v>
      </c>
      <c r="M2140" s="8">
        <v>25.71</v>
      </c>
      <c r="N2140" s="8">
        <v>58</v>
      </c>
      <c r="O2140" s="8">
        <v>85</v>
      </c>
      <c r="P2140" s="8">
        <v>0</v>
      </c>
    </row>
    <row r="2141" spans="1:16" x14ac:dyDescent="0.4">
      <c r="A2141" s="8">
        <v>0</v>
      </c>
      <c r="B2141" s="8">
        <v>37</v>
      </c>
      <c r="C2141" s="8">
        <v>2</v>
      </c>
      <c r="D2141" s="8">
        <v>1</v>
      </c>
      <c r="E2141" s="8">
        <v>20</v>
      </c>
      <c r="F2141" s="8">
        <v>0</v>
      </c>
      <c r="G2141" s="8">
        <v>0</v>
      </c>
      <c r="H2141" s="8">
        <v>0</v>
      </c>
      <c r="I2141" s="8">
        <v>0</v>
      </c>
      <c r="J2141" s="8">
        <v>164</v>
      </c>
      <c r="K2141" s="8">
        <v>96.5</v>
      </c>
      <c r="L2141" s="8">
        <v>67</v>
      </c>
      <c r="M2141" s="8">
        <v>24.99</v>
      </c>
      <c r="N2141" s="8">
        <v>68</v>
      </c>
      <c r="O2141" s="8">
        <v>67</v>
      </c>
      <c r="P2141" s="8">
        <v>0</v>
      </c>
    </row>
    <row r="2142" spans="1:16" x14ac:dyDescent="0.4">
      <c r="A2142" s="8">
        <v>0</v>
      </c>
      <c r="B2142" s="8">
        <v>50</v>
      </c>
      <c r="C2142" s="8">
        <v>2</v>
      </c>
      <c r="D2142" s="8">
        <v>0</v>
      </c>
      <c r="E2142" s="8">
        <v>0</v>
      </c>
      <c r="F2142" s="8">
        <v>0</v>
      </c>
      <c r="G2142" s="8">
        <v>0</v>
      </c>
      <c r="H2142" s="8">
        <v>1</v>
      </c>
      <c r="I2142" s="8">
        <v>0</v>
      </c>
      <c r="J2142" s="8">
        <v>259</v>
      </c>
      <c r="K2142" s="8">
        <v>152</v>
      </c>
      <c r="L2142" s="8">
        <v>97</v>
      </c>
      <c r="M2142" s="8">
        <v>33.68</v>
      </c>
      <c r="N2142" s="8">
        <v>75</v>
      </c>
      <c r="O2142" s="8">
        <v>76</v>
      </c>
      <c r="P2142" s="8">
        <v>0</v>
      </c>
    </row>
    <row r="2143" spans="1:16" x14ac:dyDescent="0.4">
      <c r="A2143" s="8">
        <v>0</v>
      </c>
      <c r="B2143" s="8">
        <v>41</v>
      </c>
      <c r="C2143" s="8">
        <v>4</v>
      </c>
      <c r="D2143" s="8">
        <v>0</v>
      </c>
      <c r="E2143" s="8">
        <v>0</v>
      </c>
      <c r="F2143" s="8">
        <v>0</v>
      </c>
      <c r="G2143" s="8">
        <v>0</v>
      </c>
      <c r="H2143" s="8">
        <v>0</v>
      </c>
      <c r="I2143" s="8">
        <v>0</v>
      </c>
      <c r="J2143" s="8">
        <v>206</v>
      </c>
      <c r="K2143" s="8">
        <v>130</v>
      </c>
      <c r="L2143" s="8">
        <v>88</v>
      </c>
      <c r="M2143" s="8">
        <v>22.25</v>
      </c>
      <c r="N2143" s="8">
        <v>85</v>
      </c>
      <c r="O2143" s="8">
        <v>79</v>
      </c>
      <c r="P2143" s="8">
        <v>0</v>
      </c>
    </row>
    <row r="2144" spans="1:16" x14ac:dyDescent="0.4">
      <c r="A2144" s="8">
        <v>1</v>
      </c>
      <c r="B2144" s="8">
        <v>41</v>
      </c>
      <c r="C2144" s="8">
        <v>2</v>
      </c>
      <c r="D2144" s="8">
        <v>0</v>
      </c>
      <c r="E2144" s="8">
        <v>0</v>
      </c>
      <c r="F2144" s="8">
        <v>0</v>
      </c>
      <c r="G2144" s="8">
        <v>0</v>
      </c>
      <c r="H2144" s="8">
        <v>0</v>
      </c>
      <c r="I2144" s="8">
        <v>0</v>
      </c>
      <c r="J2144" s="8">
        <v>298</v>
      </c>
      <c r="K2144" s="8">
        <v>132</v>
      </c>
      <c r="L2144" s="8">
        <v>85.5</v>
      </c>
      <c r="M2144" s="8">
        <v>31.06</v>
      </c>
      <c r="N2144" s="8">
        <v>58</v>
      </c>
      <c r="O2144" s="8">
        <v>90</v>
      </c>
      <c r="P2144" s="8">
        <v>0</v>
      </c>
    </row>
    <row r="2145" spans="1:16" x14ac:dyDescent="0.4">
      <c r="A2145" s="8">
        <v>0</v>
      </c>
      <c r="B2145" s="8">
        <v>49</v>
      </c>
      <c r="C2145" s="8">
        <v>2</v>
      </c>
      <c r="D2145" s="8">
        <v>1</v>
      </c>
      <c r="E2145" s="8">
        <v>20</v>
      </c>
      <c r="F2145" s="8">
        <v>0</v>
      </c>
      <c r="G2145" s="8">
        <v>0</v>
      </c>
      <c r="H2145" s="8">
        <v>0</v>
      </c>
      <c r="I2145" s="8">
        <v>0</v>
      </c>
      <c r="J2145" s="8">
        <v>283</v>
      </c>
      <c r="K2145" s="8">
        <v>127</v>
      </c>
      <c r="L2145" s="8">
        <v>86</v>
      </c>
      <c r="M2145" s="8">
        <v>23.68</v>
      </c>
      <c r="N2145" s="8">
        <v>95</v>
      </c>
      <c r="O2145" s="8">
        <v>78</v>
      </c>
      <c r="P2145" s="8">
        <v>0</v>
      </c>
    </row>
    <row r="2146" spans="1:16" x14ac:dyDescent="0.4">
      <c r="A2146" s="8">
        <v>1</v>
      </c>
      <c r="B2146" s="8">
        <v>51</v>
      </c>
      <c r="C2146" s="8">
        <v>2</v>
      </c>
      <c r="D2146" s="8">
        <v>1</v>
      </c>
      <c r="E2146" s="8">
        <v>6</v>
      </c>
      <c r="F2146" s="8">
        <v>0</v>
      </c>
      <c r="G2146" s="8">
        <v>0</v>
      </c>
      <c r="H2146" s="8">
        <v>0</v>
      </c>
      <c r="I2146" s="8">
        <v>0</v>
      </c>
      <c r="J2146" s="8">
        <v>234</v>
      </c>
      <c r="K2146" s="8">
        <v>129</v>
      </c>
      <c r="L2146" s="8">
        <v>94</v>
      </c>
      <c r="M2146" s="8">
        <v>23.9</v>
      </c>
      <c r="N2146" s="8">
        <v>65</v>
      </c>
      <c r="O2146" s="8">
        <v>96</v>
      </c>
      <c r="P2146" s="8">
        <v>0</v>
      </c>
    </row>
    <row r="2147" spans="1:16" x14ac:dyDescent="0.4">
      <c r="A2147" s="8">
        <v>1</v>
      </c>
      <c r="B2147" s="8">
        <v>62</v>
      </c>
      <c r="C2147" s="8">
        <v>2</v>
      </c>
      <c r="D2147" s="8">
        <v>0</v>
      </c>
      <c r="E2147" s="8">
        <v>0</v>
      </c>
      <c r="F2147" s="8">
        <v>0</v>
      </c>
      <c r="G2147" s="8">
        <v>0</v>
      </c>
      <c r="H2147" s="8">
        <v>0</v>
      </c>
      <c r="I2147" s="8">
        <v>0</v>
      </c>
      <c r="J2147" s="8">
        <v>202</v>
      </c>
      <c r="K2147" s="8">
        <v>149.5</v>
      </c>
      <c r="L2147" s="8">
        <v>85</v>
      </c>
      <c r="M2147" s="8">
        <v>25.42</v>
      </c>
      <c r="N2147" s="8">
        <v>65</v>
      </c>
      <c r="O2147" s="8">
        <v>80</v>
      </c>
      <c r="P2147" s="8">
        <v>0</v>
      </c>
    </row>
    <row r="2148" spans="1:16" x14ac:dyDescent="0.4">
      <c r="A2148" s="8">
        <v>1</v>
      </c>
      <c r="B2148" s="8">
        <v>42</v>
      </c>
      <c r="C2148" s="8">
        <v>1</v>
      </c>
      <c r="D2148" s="8">
        <v>0</v>
      </c>
      <c r="E2148" s="8">
        <v>0</v>
      </c>
      <c r="F2148" s="8">
        <v>0</v>
      </c>
      <c r="G2148" s="8">
        <v>0</v>
      </c>
      <c r="H2148" s="8">
        <v>0</v>
      </c>
      <c r="I2148" s="8">
        <v>0</v>
      </c>
      <c r="J2148" s="8">
        <v>258</v>
      </c>
      <c r="K2148" s="8">
        <v>110</v>
      </c>
      <c r="L2148" s="8">
        <v>69</v>
      </c>
      <c r="M2148" s="8">
        <v>26.25</v>
      </c>
      <c r="N2148" s="8">
        <v>60</v>
      </c>
      <c r="O2148" s="8">
        <v>73</v>
      </c>
      <c r="P2148" s="8">
        <v>0</v>
      </c>
    </row>
    <row r="2149" spans="1:16" x14ac:dyDescent="0.4">
      <c r="A2149" s="8">
        <v>0</v>
      </c>
      <c r="B2149" s="8">
        <v>59</v>
      </c>
      <c r="C2149" s="8">
        <v>3</v>
      </c>
      <c r="D2149" s="8">
        <v>0</v>
      </c>
      <c r="E2149" s="8">
        <v>0</v>
      </c>
      <c r="F2149" s="8">
        <v>0</v>
      </c>
      <c r="G2149" s="8">
        <v>0</v>
      </c>
      <c r="H2149" s="8">
        <v>0</v>
      </c>
      <c r="I2149" s="8">
        <v>0</v>
      </c>
      <c r="J2149" s="8">
        <v>293</v>
      </c>
      <c r="K2149" s="8">
        <v>124</v>
      </c>
      <c r="L2149" s="8">
        <v>74</v>
      </c>
      <c r="M2149" s="8">
        <v>25.56</v>
      </c>
      <c r="N2149" s="8">
        <v>72</v>
      </c>
      <c r="O2149" s="8">
        <v>77</v>
      </c>
      <c r="P2149" s="8">
        <v>0</v>
      </c>
    </row>
    <row r="2150" spans="1:16" x14ac:dyDescent="0.4">
      <c r="A2150" s="8">
        <v>0</v>
      </c>
      <c r="B2150" s="8">
        <v>52</v>
      </c>
      <c r="C2150" s="8">
        <v>1</v>
      </c>
      <c r="D2150" s="8">
        <v>0</v>
      </c>
      <c r="E2150" s="8">
        <v>0</v>
      </c>
      <c r="F2150" s="8">
        <v>0</v>
      </c>
      <c r="G2150" s="8">
        <v>0</v>
      </c>
      <c r="H2150" s="8">
        <v>1</v>
      </c>
      <c r="I2150" s="8">
        <v>0</v>
      </c>
      <c r="J2150" s="8">
        <v>245</v>
      </c>
      <c r="K2150" s="8">
        <v>148</v>
      </c>
      <c r="L2150" s="8">
        <v>92</v>
      </c>
      <c r="M2150" s="8">
        <v>22.7</v>
      </c>
      <c r="N2150" s="8">
        <v>70</v>
      </c>
      <c r="O2150" s="8">
        <v>60</v>
      </c>
      <c r="P2150" s="8">
        <v>0</v>
      </c>
    </row>
    <row r="2151" spans="1:16" x14ac:dyDescent="0.4">
      <c r="A2151" s="8">
        <v>0</v>
      </c>
      <c r="B2151" s="8">
        <v>37</v>
      </c>
      <c r="C2151" s="8">
        <v>2</v>
      </c>
      <c r="D2151" s="8">
        <v>1</v>
      </c>
      <c r="E2151" s="8">
        <v>20</v>
      </c>
      <c r="F2151" s="8">
        <v>0</v>
      </c>
      <c r="G2151" s="8">
        <v>0</v>
      </c>
      <c r="H2151" s="8">
        <v>0</v>
      </c>
      <c r="I2151" s="8">
        <v>0</v>
      </c>
      <c r="J2151" s="8">
        <v>154</v>
      </c>
      <c r="K2151" s="8">
        <v>106</v>
      </c>
      <c r="L2151" s="8">
        <v>59.5</v>
      </c>
      <c r="M2151" s="8">
        <v>22.71</v>
      </c>
      <c r="N2151" s="8">
        <v>72</v>
      </c>
      <c r="O2151" s="8">
        <v>50</v>
      </c>
      <c r="P2151" s="8">
        <v>0</v>
      </c>
    </row>
    <row r="2152" spans="1:16" x14ac:dyDescent="0.4">
      <c r="A2152" s="8">
        <v>1</v>
      </c>
      <c r="B2152" s="8">
        <v>36</v>
      </c>
      <c r="C2152" s="8">
        <v>2</v>
      </c>
      <c r="D2152" s="8">
        <v>1</v>
      </c>
      <c r="E2152" s="8">
        <v>30</v>
      </c>
      <c r="F2152" s="8">
        <v>0</v>
      </c>
      <c r="G2152" s="8">
        <v>0</v>
      </c>
      <c r="H2152" s="8">
        <v>0</v>
      </c>
      <c r="I2152" s="8">
        <v>0</v>
      </c>
      <c r="J2152" s="8">
        <v>310</v>
      </c>
      <c r="K2152" s="8">
        <v>126</v>
      </c>
      <c r="L2152" s="8">
        <v>87</v>
      </c>
      <c r="M2152" s="8">
        <v>28.09</v>
      </c>
      <c r="N2152" s="8">
        <v>78</v>
      </c>
      <c r="O2152" s="8">
        <v>78</v>
      </c>
      <c r="P2152" s="8">
        <v>0</v>
      </c>
    </row>
    <row r="2153" spans="1:16" x14ac:dyDescent="0.4">
      <c r="A2153" s="8">
        <v>1</v>
      </c>
      <c r="B2153" s="8">
        <v>36</v>
      </c>
      <c r="C2153" s="8">
        <v>2</v>
      </c>
      <c r="D2153" s="8">
        <v>0</v>
      </c>
      <c r="E2153" s="8">
        <v>0</v>
      </c>
      <c r="F2153" s="8">
        <v>0</v>
      </c>
      <c r="G2153" s="8">
        <v>0</v>
      </c>
      <c r="H2153" s="8">
        <v>0</v>
      </c>
      <c r="I2153" s="8">
        <v>0</v>
      </c>
      <c r="J2153" s="8">
        <v>186</v>
      </c>
      <c r="K2153" s="8">
        <v>121</v>
      </c>
      <c r="L2153" s="8">
        <v>79.5</v>
      </c>
      <c r="M2153" s="8">
        <v>27.08</v>
      </c>
      <c r="N2153" s="8">
        <v>56</v>
      </c>
      <c r="O2153" s="8">
        <v>65</v>
      </c>
      <c r="P2153" s="8">
        <v>0</v>
      </c>
    </row>
    <row r="2154" spans="1:16" x14ac:dyDescent="0.4">
      <c r="A2154" s="8">
        <v>0</v>
      </c>
      <c r="B2154" s="8">
        <v>39</v>
      </c>
      <c r="C2154" s="8">
        <v>4</v>
      </c>
      <c r="D2154" s="8">
        <v>1</v>
      </c>
      <c r="E2154" s="8">
        <v>9</v>
      </c>
      <c r="F2154" s="8">
        <v>0</v>
      </c>
      <c r="G2154" s="8">
        <v>0</v>
      </c>
      <c r="H2154" s="8">
        <v>0</v>
      </c>
      <c r="I2154" s="8">
        <v>0</v>
      </c>
      <c r="J2154" s="8">
        <v>170</v>
      </c>
      <c r="K2154" s="8">
        <v>110.5</v>
      </c>
      <c r="L2154" s="8">
        <v>69</v>
      </c>
      <c r="M2154" s="8">
        <v>22.19</v>
      </c>
      <c r="N2154" s="8">
        <v>60</v>
      </c>
      <c r="O2154" s="8">
        <v>103</v>
      </c>
      <c r="P2154" s="8">
        <v>0</v>
      </c>
    </row>
    <row r="2155" spans="1:16" x14ac:dyDescent="0.4">
      <c r="A2155" s="8">
        <v>0</v>
      </c>
      <c r="B2155" s="8">
        <v>55</v>
      </c>
      <c r="C2155" s="8">
        <v>2</v>
      </c>
      <c r="D2155" s="8">
        <v>0</v>
      </c>
      <c r="E2155" s="8">
        <v>0</v>
      </c>
      <c r="F2155" s="8">
        <v>0</v>
      </c>
      <c r="G2155" s="8">
        <v>0</v>
      </c>
      <c r="H2155" s="8">
        <v>0</v>
      </c>
      <c r="I2155" s="8">
        <v>0</v>
      </c>
      <c r="J2155" s="8">
        <v>271</v>
      </c>
      <c r="K2155" s="8">
        <v>146.5</v>
      </c>
      <c r="L2155" s="8">
        <v>80</v>
      </c>
      <c r="M2155" s="8">
        <v>20.69</v>
      </c>
      <c r="N2155" s="8">
        <v>100</v>
      </c>
      <c r="O2155" s="8">
        <v>89</v>
      </c>
      <c r="P2155" s="8">
        <v>0</v>
      </c>
    </row>
    <row r="2156" spans="1:16" x14ac:dyDescent="0.4">
      <c r="A2156" s="8">
        <v>0</v>
      </c>
      <c r="B2156" s="8">
        <v>40</v>
      </c>
      <c r="C2156" s="8">
        <v>4</v>
      </c>
      <c r="D2156" s="8">
        <v>1</v>
      </c>
      <c r="E2156" s="8">
        <v>10</v>
      </c>
      <c r="F2156" s="8">
        <v>0</v>
      </c>
      <c r="G2156" s="8">
        <v>0</v>
      </c>
      <c r="H2156" s="8">
        <v>0</v>
      </c>
      <c r="I2156" s="8">
        <v>0</v>
      </c>
      <c r="J2156" s="8">
        <v>200</v>
      </c>
      <c r="K2156" s="8">
        <v>116</v>
      </c>
      <c r="L2156" s="8">
        <v>69</v>
      </c>
      <c r="M2156" s="8">
        <v>23.9</v>
      </c>
      <c r="N2156" s="8">
        <v>75</v>
      </c>
      <c r="O2156" s="8">
        <v>78</v>
      </c>
      <c r="P2156" s="8">
        <v>0</v>
      </c>
    </row>
    <row r="2157" spans="1:16" x14ac:dyDescent="0.4">
      <c r="A2157" s="8">
        <v>1</v>
      </c>
      <c r="B2157" s="8">
        <v>38</v>
      </c>
      <c r="C2157" s="8">
        <v>3</v>
      </c>
      <c r="D2157" s="8">
        <v>0</v>
      </c>
      <c r="E2157" s="8">
        <v>0</v>
      </c>
      <c r="F2157" s="8">
        <v>0</v>
      </c>
      <c r="G2157" s="8">
        <v>0</v>
      </c>
      <c r="H2157" s="8">
        <v>0</v>
      </c>
      <c r="I2157" s="8">
        <v>0</v>
      </c>
      <c r="J2157" s="8">
        <v>305</v>
      </c>
      <c r="K2157" s="8">
        <v>130</v>
      </c>
      <c r="L2157" s="8">
        <v>95</v>
      </c>
      <c r="M2157" s="8">
        <v>23.1</v>
      </c>
      <c r="N2157" s="8">
        <v>65</v>
      </c>
      <c r="O2157" s="8">
        <v>78</v>
      </c>
      <c r="P2157" s="8">
        <v>1</v>
      </c>
    </row>
    <row r="2158" spans="1:16" x14ac:dyDescent="0.4">
      <c r="A2158" s="8">
        <v>0</v>
      </c>
      <c r="B2158" s="8">
        <v>44</v>
      </c>
      <c r="C2158" s="8">
        <v>4</v>
      </c>
      <c r="D2158" s="8">
        <v>1</v>
      </c>
      <c r="E2158" s="8">
        <v>5</v>
      </c>
      <c r="F2158" s="8">
        <v>0</v>
      </c>
      <c r="G2158" s="8">
        <v>0</v>
      </c>
      <c r="H2158" s="8">
        <v>0</v>
      </c>
      <c r="I2158" s="8">
        <v>0</v>
      </c>
      <c r="J2158" s="8">
        <v>265</v>
      </c>
      <c r="K2158" s="8">
        <v>110</v>
      </c>
      <c r="L2158" s="8">
        <v>78</v>
      </c>
      <c r="M2158" s="8">
        <v>20.88</v>
      </c>
      <c r="N2158" s="8">
        <v>60</v>
      </c>
      <c r="O2158" s="8">
        <v>68</v>
      </c>
      <c r="P2158" s="8">
        <v>0</v>
      </c>
    </row>
    <row r="2159" spans="1:16" x14ac:dyDescent="0.4">
      <c r="A2159" s="8">
        <v>1</v>
      </c>
      <c r="B2159" s="8">
        <v>54</v>
      </c>
      <c r="C2159" s="8">
        <v>1</v>
      </c>
      <c r="D2159" s="8">
        <v>0</v>
      </c>
      <c r="E2159" s="8">
        <v>0</v>
      </c>
      <c r="F2159" s="8">
        <v>0</v>
      </c>
      <c r="G2159" s="8">
        <v>0</v>
      </c>
      <c r="H2159" s="8">
        <v>0</v>
      </c>
      <c r="I2159" s="8">
        <v>0</v>
      </c>
      <c r="J2159" s="8">
        <v>260</v>
      </c>
      <c r="K2159" s="8">
        <v>116</v>
      </c>
      <c r="L2159" s="8">
        <v>77</v>
      </c>
      <c r="M2159" s="8">
        <v>28.56</v>
      </c>
      <c r="N2159" s="8">
        <v>57</v>
      </c>
      <c r="O2159" s="8">
        <v>61</v>
      </c>
      <c r="P2159" s="8">
        <v>0</v>
      </c>
    </row>
    <row r="2160" spans="1:16" x14ac:dyDescent="0.4">
      <c r="A2160" s="8">
        <v>1</v>
      </c>
      <c r="B2160" s="8">
        <v>40</v>
      </c>
      <c r="C2160" s="8">
        <v>2</v>
      </c>
      <c r="D2160" s="8">
        <v>1</v>
      </c>
      <c r="E2160" s="8">
        <v>30</v>
      </c>
      <c r="F2160" s="8">
        <v>0</v>
      </c>
      <c r="G2160" s="8">
        <v>0</v>
      </c>
      <c r="H2160" s="8">
        <v>0</v>
      </c>
      <c r="I2160" s="8">
        <v>0</v>
      </c>
      <c r="J2160" s="8">
        <v>162</v>
      </c>
      <c r="K2160" s="8">
        <v>129</v>
      </c>
      <c r="L2160" s="8">
        <v>76.5</v>
      </c>
      <c r="M2160" s="8">
        <v>24.12</v>
      </c>
      <c r="N2160" s="8">
        <v>70</v>
      </c>
      <c r="O2160" s="8">
        <v>73</v>
      </c>
      <c r="P2160" s="8">
        <v>0</v>
      </c>
    </row>
    <row r="2161" spans="1:16" x14ac:dyDescent="0.4">
      <c r="A2161" s="8">
        <v>0</v>
      </c>
      <c r="B2161" s="8">
        <v>42</v>
      </c>
      <c r="C2161" s="8">
        <v>3</v>
      </c>
      <c r="D2161" s="8">
        <v>1</v>
      </c>
      <c r="E2161" s="8">
        <v>15</v>
      </c>
      <c r="F2161" s="8">
        <v>0</v>
      </c>
      <c r="G2161" s="8">
        <v>0</v>
      </c>
      <c r="H2161" s="8">
        <v>0</v>
      </c>
      <c r="I2161" s="8">
        <v>0</v>
      </c>
      <c r="J2161" s="8">
        <v>212</v>
      </c>
      <c r="K2161" s="8">
        <v>115</v>
      </c>
      <c r="L2161" s="8">
        <v>72</v>
      </c>
      <c r="M2161" s="8">
        <v>23.72</v>
      </c>
      <c r="N2161" s="8">
        <v>73</v>
      </c>
      <c r="O2161" s="8">
        <v>100</v>
      </c>
      <c r="P2161" s="8">
        <v>0</v>
      </c>
    </row>
    <row r="2162" spans="1:16" x14ac:dyDescent="0.4">
      <c r="A2162" s="8">
        <v>0</v>
      </c>
      <c r="B2162" s="8">
        <v>62</v>
      </c>
      <c r="C2162" s="8">
        <v>1</v>
      </c>
      <c r="D2162" s="8">
        <v>0</v>
      </c>
      <c r="E2162" s="8">
        <v>0</v>
      </c>
      <c r="F2162" s="8">
        <v>0</v>
      </c>
      <c r="G2162" s="8">
        <v>0</v>
      </c>
      <c r="H2162" s="8">
        <v>1</v>
      </c>
      <c r="I2162" s="8">
        <v>0</v>
      </c>
      <c r="J2162" s="8">
        <v>242</v>
      </c>
      <c r="K2162" s="8">
        <v>130</v>
      </c>
      <c r="L2162" s="8">
        <v>91</v>
      </c>
      <c r="M2162" s="8">
        <v>31.12</v>
      </c>
      <c r="N2162" s="8">
        <v>80</v>
      </c>
      <c r="O2162" s="7" t="s">
        <v>43</v>
      </c>
      <c r="P2162" s="8">
        <v>0</v>
      </c>
    </row>
    <row r="2163" spans="1:16" x14ac:dyDescent="0.4">
      <c r="A2163" s="8">
        <v>1</v>
      </c>
      <c r="B2163" s="8">
        <v>48</v>
      </c>
      <c r="C2163" s="8">
        <v>1</v>
      </c>
      <c r="D2163" s="8">
        <v>1</v>
      </c>
      <c r="E2163" s="8">
        <v>1</v>
      </c>
      <c r="F2163" s="8">
        <v>0</v>
      </c>
      <c r="G2163" s="8">
        <v>0</v>
      </c>
      <c r="H2163" s="8">
        <v>0</v>
      </c>
      <c r="I2163" s="8">
        <v>0</v>
      </c>
      <c r="J2163" s="8">
        <v>259</v>
      </c>
      <c r="K2163" s="8">
        <v>130</v>
      </c>
      <c r="L2163" s="8">
        <v>95</v>
      </c>
      <c r="M2163" s="8">
        <v>23.68</v>
      </c>
      <c r="N2163" s="8">
        <v>68</v>
      </c>
      <c r="O2163" s="7" t="s">
        <v>43</v>
      </c>
      <c r="P2163" s="8">
        <v>0</v>
      </c>
    </row>
    <row r="2164" spans="1:16" x14ac:dyDescent="0.4">
      <c r="A2164" s="8">
        <v>0</v>
      </c>
      <c r="B2164" s="8">
        <v>66</v>
      </c>
      <c r="C2164" s="8">
        <v>1</v>
      </c>
      <c r="D2164" s="8">
        <v>0</v>
      </c>
      <c r="E2164" s="8">
        <v>0</v>
      </c>
      <c r="F2164" s="8">
        <v>0</v>
      </c>
      <c r="G2164" s="8">
        <v>0</v>
      </c>
      <c r="H2164" s="8">
        <v>1</v>
      </c>
      <c r="I2164" s="8">
        <v>0</v>
      </c>
      <c r="J2164" s="8">
        <v>212</v>
      </c>
      <c r="K2164" s="8">
        <v>220</v>
      </c>
      <c r="L2164" s="8">
        <v>96</v>
      </c>
      <c r="M2164" s="8">
        <v>44.71</v>
      </c>
      <c r="N2164" s="8">
        <v>110</v>
      </c>
      <c r="O2164" s="8">
        <v>95</v>
      </c>
      <c r="P2164" s="8">
        <v>0</v>
      </c>
    </row>
    <row r="2165" spans="1:16" x14ac:dyDescent="0.4">
      <c r="A2165" s="8">
        <v>0</v>
      </c>
      <c r="B2165" s="8">
        <v>54</v>
      </c>
      <c r="C2165" s="8">
        <v>1</v>
      </c>
      <c r="D2165" s="8">
        <v>1</v>
      </c>
      <c r="E2165" s="8">
        <v>20</v>
      </c>
      <c r="F2165" s="8">
        <v>0</v>
      </c>
      <c r="G2165" s="8">
        <v>0</v>
      </c>
      <c r="H2165" s="8">
        <v>0</v>
      </c>
      <c r="I2165" s="8">
        <v>0</v>
      </c>
      <c r="J2165" s="8">
        <v>274</v>
      </c>
      <c r="K2165" s="8">
        <v>116</v>
      </c>
      <c r="L2165" s="8">
        <v>79</v>
      </c>
      <c r="M2165" s="8">
        <v>24.77</v>
      </c>
      <c r="N2165" s="8">
        <v>72</v>
      </c>
      <c r="O2165" s="8">
        <v>65</v>
      </c>
      <c r="P2165" s="8">
        <v>0</v>
      </c>
    </row>
    <row r="2166" spans="1:16" x14ac:dyDescent="0.4">
      <c r="A2166" s="8">
        <v>0</v>
      </c>
      <c r="B2166" s="8">
        <v>57</v>
      </c>
      <c r="C2166" s="8">
        <v>2</v>
      </c>
      <c r="D2166" s="8">
        <v>0</v>
      </c>
      <c r="E2166" s="8">
        <v>0</v>
      </c>
      <c r="F2166" s="8">
        <v>0</v>
      </c>
      <c r="G2166" s="8">
        <v>0</v>
      </c>
      <c r="H2166" s="8">
        <v>0</v>
      </c>
      <c r="I2166" s="8">
        <v>0</v>
      </c>
      <c r="J2166" s="8">
        <v>274</v>
      </c>
      <c r="K2166" s="8">
        <v>116</v>
      </c>
      <c r="L2166" s="8">
        <v>83</v>
      </c>
      <c r="M2166" s="8">
        <v>25.77</v>
      </c>
      <c r="N2166" s="8">
        <v>70</v>
      </c>
      <c r="O2166" s="8">
        <v>83</v>
      </c>
      <c r="P2166" s="8">
        <v>0</v>
      </c>
    </row>
    <row r="2167" spans="1:16" x14ac:dyDescent="0.4">
      <c r="A2167" s="8">
        <v>1</v>
      </c>
      <c r="B2167" s="8">
        <v>38</v>
      </c>
      <c r="C2167" s="8">
        <v>4</v>
      </c>
      <c r="D2167" s="8">
        <v>0</v>
      </c>
      <c r="E2167" s="8">
        <v>0</v>
      </c>
      <c r="F2167" s="8">
        <v>0</v>
      </c>
      <c r="G2167" s="8">
        <v>0</v>
      </c>
      <c r="H2167" s="8">
        <v>0</v>
      </c>
      <c r="I2167" s="8">
        <v>0</v>
      </c>
      <c r="J2167" s="8">
        <v>328</v>
      </c>
      <c r="K2167" s="8">
        <v>124</v>
      </c>
      <c r="L2167" s="8">
        <v>82</v>
      </c>
      <c r="M2167" s="8">
        <v>29.08</v>
      </c>
      <c r="N2167" s="8">
        <v>82</v>
      </c>
      <c r="O2167" s="8">
        <v>69</v>
      </c>
      <c r="P2167" s="8">
        <v>0</v>
      </c>
    </row>
    <row r="2168" spans="1:16" x14ac:dyDescent="0.4">
      <c r="A2168" s="8">
        <v>0</v>
      </c>
      <c r="B2168" s="8">
        <v>42</v>
      </c>
      <c r="C2168" s="8">
        <v>4</v>
      </c>
      <c r="D2168" s="8">
        <v>0</v>
      </c>
      <c r="E2168" s="8">
        <v>0</v>
      </c>
      <c r="F2168" s="8">
        <v>0</v>
      </c>
      <c r="G2168" s="8">
        <v>0</v>
      </c>
      <c r="H2168" s="8">
        <v>1</v>
      </c>
      <c r="I2168" s="8">
        <v>0</v>
      </c>
      <c r="J2168" s="8">
        <v>165</v>
      </c>
      <c r="K2168" s="8">
        <v>146</v>
      </c>
      <c r="L2168" s="8">
        <v>90</v>
      </c>
      <c r="M2168" s="8">
        <v>28.78</v>
      </c>
      <c r="N2168" s="8">
        <v>60</v>
      </c>
      <c r="O2168" s="8">
        <v>74</v>
      </c>
      <c r="P2168" s="8">
        <v>0</v>
      </c>
    </row>
    <row r="2169" spans="1:16" x14ac:dyDescent="0.4">
      <c r="A2169" s="8">
        <v>0</v>
      </c>
      <c r="B2169" s="8">
        <v>42</v>
      </c>
      <c r="C2169" s="8">
        <v>1</v>
      </c>
      <c r="D2169" s="8">
        <v>1</v>
      </c>
      <c r="E2169" s="8">
        <v>30</v>
      </c>
      <c r="F2169" s="8">
        <v>0</v>
      </c>
      <c r="G2169" s="8">
        <v>0</v>
      </c>
      <c r="H2169" s="8">
        <v>0</v>
      </c>
      <c r="I2169" s="8">
        <v>0</v>
      </c>
      <c r="J2169" s="8">
        <v>240</v>
      </c>
      <c r="K2169" s="8">
        <v>127</v>
      </c>
      <c r="L2169" s="8">
        <v>90</v>
      </c>
      <c r="M2169" s="8">
        <v>38.54</v>
      </c>
      <c r="N2169" s="8">
        <v>75</v>
      </c>
      <c r="O2169" s="8">
        <v>69</v>
      </c>
      <c r="P2169" s="8">
        <v>0</v>
      </c>
    </row>
    <row r="2170" spans="1:16" x14ac:dyDescent="0.4">
      <c r="A2170" s="8">
        <v>0</v>
      </c>
      <c r="B2170" s="8">
        <v>45</v>
      </c>
      <c r="C2170" s="8">
        <v>2</v>
      </c>
      <c r="D2170" s="8">
        <v>1</v>
      </c>
      <c r="E2170" s="8">
        <v>20</v>
      </c>
      <c r="F2170" s="8">
        <v>0</v>
      </c>
      <c r="G2170" s="8">
        <v>0</v>
      </c>
      <c r="H2170" s="8">
        <v>0</v>
      </c>
      <c r="I2170" s="8">
        <v>0</v>
      </c>
      <c r="J2170" s="8">
        <v>255</v>
      </c>
      <c r="K2170" s="8">
        <v>111</v>
      </c>
      <c r="L2170" s="8">
        <v>72</v>
      </c>
      <c r="M2170" s="8">
        <v>17.32</v>
      </c>
      <c r="N2170" s="8">
        <v>88</v>
      </c>
      <c r="O2170" s="8">
        <v>65</v>
      </c>
      <c r="P2170" s="8">
        <v>0</v>
      </c>
    </row>
    <row r="2171" spans="1:16" x14ac:dyDescent="0.4">
      <c r="A2171" s="8">
        <v>1</v>
      </c>
      <c r="B2171" s="8">
        <v>48</v>
      </c>
      <c r="C2171" s="8">
        <v>1</v>
      </c>
      <c r="D2171" s="8">
        <v>0</v>
      </c>
      <c r="E2171" s="8">
        <v>0</v>
      </c>
      <c r="F2171" s="8">
        <v>0</v>
      </c>
      <c r="G2171" s="8">
        <v>0</v>
      </c>
      <c r="H2171" s="8">
        <v>0</v>
      </c>
      <c r="I2171" s="8">
        <v>0</v>
      </c>
      <c r="J2171" s="8">
        <v>210</v>
      </c>
      <c r="K2171" s="8">
        <v>134</v>
      </c>
      <c r="L2171" s="8">
        <v>83</v>
      </c>
      <c r="M2171" s="8">
        <v>25.08</v>
      </c>
      <c r="N2171" s="8">
        <v>75</v>
      </c>
      <c r="O2171" s="8">
        <v>107</v>
      </c>
      <c r="P2171" s="8">
        <v>0</v>
      </c>
    </row>
    <row r="2172" spans="1:16" x14ac:dyDescent="0.4">
      <c r="A2172" s="8">
        <v>1</v>
      </c>
      <c r="B2172" s="8">
        <v>44</v>
      </c>
      <c r="C2172" s="8">
        <v>4</v>
      </c>
      <c r="D2172" s="8">
        <v>0</v>
      </c>
      <c r="E2172" s="8">
        <v>0</v>
      </c>
      <c r="F2172" s="8">
        <v>0</v>
      </c>
      <c r="G2172" s="8">
        <v>0</v>
      </c>
      <c r="H2172" s="8">
        <v>1</v>
      </c>
      <c r="I2172" s="8">
        <v>0</v>
      </c>
      <c r="J2172" s="8">
        <v>249</v>
      </c>
      <c r="K2172" s="8">
        <v>182</v>
      </c>
      <c r="L2172" s="8">
        <v>111</v>
      </c>
      <c r="M2172" s="8">
        <v>39.04</v>
      </c>
      <c r="N2172" s="8">
        <v>90</v>
      </c>
      <c r="O2172" s="8">
        <v>67</v>
      </c>
      <c r="P2172" s="8">
        <v>0</v>
      </c>
    </row>
    <row r="2173" spans="1:16" x14ac:dyDescent="0.4">
      <c r="A2173" s="8">
        <v>0</v>
      </c>
      <c r="B2173" s="8">
        <v>62</v>
      </c>
      <c r="C2173" s="8">
        <v>1</v>
      </c>
      <c r="D2173" s="8">
        <v>0</v>
      </c>
      <c r="E2173" s="8">
        <v>0</v>
      </c>
      <c r="F2173" s="8">
        <v>0</v>
      </c>
      <c r="G2173" s="8">
        <v>0</v>
      </c>
      <c r="H2173" s="8">
        <v>0</v>
      </c>
      <c r="I2173" s="8">
        <v>0</v>
      </c>
      <c r="J2173" s="8">
        <v>205</v>
      </c>
      <c r="K2173" s="8">
        <v>118</v>
      </c>
      <c r="L2173" s="8">
        <v>79.5</v>
      </c>
      <c r="M2173" s="8">
        <v>30.21</v>
      </c>
      <c r="N2173" s="8">
        <v>82</v>
      </c>
      <c r="O2173" s="8">
        <v>75</v>
      </c>
      <c r="P2173" s="8">
        <v>0</v>
      </c>
    </row>
    <row r="2174" spans="1:16" x14ac:dyDescent="0.4">
      <c r="A2174" s="8">
        <v>0</v>
      </c>
      <c r="B2174" s="8">
        <v>41</v>
      </c>
      <c r="C2174" s="8">
        <v>1</v>
      </c>
      <c r="D2174" s="8">
        <v>0</v>
      </c>
      <c r="E2174" s="8">
        <v>0</v>
      </c>
      <c r="F2174" s="8">
        <v>0</v>
      </c>
      <c r="G2174" s="8">
        <v>0</v>
      </c>
      <c r="H2174" s="8">
        <v>0</v>
      </c>
      <c r="I2174" s="8">
        <v>0</v>
      </c>
      <c r="J2174" s="8">
        <v>203</v>
      </c>
      <c r="K2174" s="8">
        <v>124</v>
      </c>
      <c r="L2174" s="8">
        <v>86</v>
      </c>
      <c r="M2174" s="8">
        <v>28.25</v>
      </c>
      <c r="N2174" s="8">
        <v>83</v>
      </c>
      <c r="O2174" s="8">
        <v>80</v>
      </c>
      <c r="P2174" s="8">
        <v>0</v>
      </c>
    </row>
    <row r="2175" spans="1:16" x14ac:dyDescent="0.4">
      <c r="A2175" s="8">
        <v>0</v>
      </c>
      <c r="B2175" s="8">
        <v>62</v>
      </c>
      <c r="C2175" s="8">
        <v>3</v>
      </c>
      <c r="D2175" s="8">
        <v>0</v>
      </c>
      <c r="E2175" s="8">
        <v>0</v>
      </c>
      <c r="F2175" s="7" t="s">
        <v>43</v>
      </c>
      <c r="G2175" s="8">
        <v>0</v>
      </c>
      <c r="H2175" s="8">
        <v>1</v>
      </c>
      <c r="I2175" s="8">
        <v>0</v>
      </c>
      <c r="J2175" s="8">
        <v>294</v>
      </c>
      <c r="K2175" s="8">
        <v>139</v>
      </c>
      <c r="L2175" s="8">
        <v>78</v>
      </c>
      <c r="M2175" s="8">
        <v>21.11</v>
      </c>
      <c r="N2175" s="8">
        <v>85</v>
      </c>
      <c r="O2175" s="8">
        <v>79</v>
      </c>
      <c r="P2175" s="8">
        <v>0</v>
      </c>
    </row>
    <row r="2176" spans="1:16" x14ac:dyDescent="0.4">
      <c r="A2176" s="8">
        <v>0</v>
      </c>
      <c r="B2176" s="8">
        <v>58</v>
      </c>
      <c r="C2176" s="8">
        <v>1</v>
      </c>
      <c r="D2176" s="8">
        <v>1</v>
      </c>
      <c r="E2176" s="8">
        <v>20</v>
      </c>
      <c r="F2176" s="8">
        <v>1</v>
      </c>
      <c r="G2176" s="8">
        <v>0</v>
      </c>
      <c r="H2176" s="8">
        <v>1</v>
      </c>
      <c r="I2176" s="8">
        <v>0</v>
      </c>
      <c r="J2176" s="8">
        <v>156</v>
      </c>
      <c r="K2176" s="8">
        <v>170</v>
      </c>
      <c r="L2176" s="8">
        <v>98</v>
      </c>
      <c r="M2176" s="8">
        <v>28.88</v>
      </c>
      <c r="N2176" s="8">
        <v>72</v>
      </c>
      <c r="O2176" s="7" t="s">
        <v>43</v>
      </c>
      <c r="P2176" s="8">
        <v>1</v>
      </c>
    </row>
    <row r="2177" spans="1:16" x14ac:dyDescent="0.4">
      <c r="A2177" s="8">
        <v>1</v>
      </c>
      <c r="B2177" s="8">
        <v>49</v>
      </c>
      <c r="C2177" s="8">
        <v>1</v>
      </c>
      <c r="D2177" s="8">
        <v>1</v>
      </c>
      <c r="E2177" s="8">
        <v>20</v>
      </c>
      <c r="F2177" s="8">
        <v>0</v>
      </c>
      <c r="G2177" s="8">
        <v>0</v>
      </c>
      <c r="H2177" s="8">
        <v>0</v>
      </c>
      <c r="I2177" s="8">
        <v>0</v>
      </c>
      <c r="J2177" s="8">
        <v>247</v>
      </c>
      <c r="K2177" s="8">
        <v>150</v>
      </c>
      <c r="L2177" s="8">
        <v>88</v>
      </c>
      <c r="M2177" s="8">
        <v>27.92</v>
      </c>
      <c r="N2177" s="8">
        <v>75</v>
      </c>
      <c r="O2177" s="8">
        <v>74</v>
      </c>
      <c r="P2177" s="8">
        <v>1</v>
      </c>
    </row>
    <row r="2178" spans="1:16" x14ac:dyDescent="0.4">
      <c r="A2178" s="8">
        <v>0</v>
      </c>
      <c r="B2178" s="8">
        <v>54</v>
      </c>
      <c r="C2178" s="8">
        <v>1</v>
      </c>
      <c r="D2178" s="8">
        <v>0</v>
      </c>
      <c r="E2178" s="8">
        <v>0</v>
      </c>
      <c r="F2178" s="8">
        <v>0</v>
      </c>
      <c r="G2178" s="8">
        <v>0</v>
      </c>
      <c r="H2178" s="8">
        <v>0</v>
      </c>
      <c r="I2178" s="8">
        <v>0</v>
      </c>
      <c r="J2178" s="8">
        <v>205</v>
      </c>
      <c r="K2178" s="8">
        <v>107.5</v>
      </c>
      <c r="L2178" s="8">
        <v>67.5</v>
      </c>
      <c r="M2178" s="8">
        <v>20.260000000000002</v>
      </c>
      <c r="N2178" s="8">
        <v>75</v>
      </c>
      <c r="O2178" s="8">
        <v>88</v>
      </c>
      <c r="P2178" s="8">
        <v>0</v>
      </c>
    </row>
    <row r="2179" spans="1:16" x14ac:dyDescent="0.4">
      <c r="A2179" s="8">
        <v>0</v>
      </c>
      <c r="B2179" s="8">
        <v>53</v>
      </c>
      <c r="C2179" s="8">
        <v>3</v>
      </c>
      <c r="D2179" s="8">
        <v>0</v>
      </c>
      <c r="E2179" s="8">
        <v>0</v>
      </c>
      <c r="F2179" s="8">
        <v>0</v>
      </c>
      <c r="G2179" s="8">
        <v>0</v>
      </c>
      <c r="H2179" s="8">
        <v>0</v>
      </c>
      <c r="I2179" s="8">
        <v>0</v>
      </c>
      <c r="J2179" s="8">
        <v>240</v>
      </c>
      <c r="K2179" s="8">
        <v>109</v>
      </c>
      <c r="L2179" s="8">
        <v>79</v>
      </c>
      <c r="M2179" s="7" t="s">
        <v>43</v>
      </c>
      <c r="N2179" s="8">
        <v>92</v>
      </c>
      <c r="O2179" s="8">
        <v>80</v>
      </c>
      <c r="P2179" s="8">
        <v>1</v>
      </c>
    </row>
    <row r="2180" spans="1:16" x14ac:dyDescent="0.4">
      <c r="A2180" s="8">
        <v>0</v>
      </c>
      <c r="B2180" s="8">
        <v>43</v>
      </c>
      <c r="C2180" s="8">
        <v>1</v>
      </c>
      <c r="D2180" s="8">
        <v>0</v>
      </c>
      <c r="E2180" s="8">
        <v>0</v>
      </c>
      <c r="F2180" s="8">
        <v>0</v>
      </c>
      <c r="G2180" s="8">
        <v>0</v>
      </c>
      <c r="H2180" s="8">
        <v>0</v>
      </c>
      <c r="I2180" s="8">
        <v>0</v>
      </c>
      <c r="J2180" s="8">
        <v>229</v>
      </c>
      <c r="K2180" s="8">
        <v>124</v>
      </c>
      <c r="L2180" s="8">
        <v>79</v>
      </c>
      <c r="M2180" s="8">
        <v>30.28</v>
      </c>
      <c r="N2180" s="8">
        <v>72</v>
      </c>
      <c r="O2180" s="8">
        <v>77</v>
      </c>
      <c r="P2180" s="8">
        <v>0</v>
      </c>
    </row>
    <row r="2181" spans="1:16" x14ac:dyDescent="0.4">
      <c r="A2181" s="8">
        <v>0</v>
      </c>
      <c r="B2181" s="8">
        <v>61</v>
      </c>
      <c r="C2181" s="8">
        <v>2</v>
      </c>
      <c r="D2181" s="8">
        <v>0</v>
      </c>
      <c r="E2181" s="8">
        <v>0</v>
      </c>
      <c r="F2181" s="8">
        <v>0</v>
      </c>
      <c r="G2181" s="8">
        <v>0</v>
      </c>
      <c r="H2181" s="8">
        <v>1</v>
      </c>
      <c r="I2181" s="8">
        <v>0</v>
      </c>
      <c r="J2181" s="8">
        <v>273</v>
      </c>
      <c r="K2181" s="8">
        <v>210</v>
      </c>
      <c r="L2181" s="8">
        <v>120</v>
      </c>
      <c r="M2181" s="8">
        <v>25.11</v>
      </c>
      <c r="N2181" s="8">
        <v>88</v>
      </c>
      <c r="O2181" s="8">
        <v>83</v>
      </c>
      <c r="P2181" s="8">
        <v>1</v>
      </c>
    </row>
    <row r="2182" spans="1:16" x14ac:dyDescent="0.4">
      <c r="A2182" s="8">
        <v>1</v>
      </c>
      <c r="B2182" s="8">
        <v>63</v>
      </c>
      <c r="C2182" s="8">
        <v>1</v>
      </c>
      <c r="D2182" s="8">
        <v>0</v>
      </c>
      <c r="E2182" s="8">
        <v>0</v>
      </c>
      <c r="F2182" s="8">
        <v>0</v>
      </c>
      <c r="G2182" s="8">
        <v>0</v>
      </c>
      <c r="H2182" s="8">
        <v>0</v>
      </c>
      <c r="I2182" s="8">
        <v>1</v>
      </c>
      <c r="J2182" s="8">
        <v>229</v>
      </c>
      <c r="K2182" s="8">
        <v>109</v>
      </c>
      <c r="L2182" s="8">
        <v>75</v>
      </c>
      <c r="M2182" s="8">
        <v>38.42</v>
      </c>
      <c r="N2182" s="8">
        <v>110</v>
      </c>
      <c r="O2182" s="8">
        <v>120</v>
      </c>
      <c r="P2182" s="8">
        <v>0</v>
      </c>
    </row>
    <row r="2183" spans="1:16" x14ac:dyDescent="0.4">
      <c r="A2183" s="8">
        <v>0</v>
      </c>
      <c r="B2183" s="8">
        <v>56</v>
      </c>
      <c r="C2183" s="8">
        <v>1</v>
      </c>
      <c r="D2183" s="8">
        <v>1</v>
      </c>
      <c r="E2183" s="8">
        <v>9</v>
      </c>
      <c r="F2183" s="7" t="s">
        <v>43</v>
      </c>
      <c r="G2183" s="8">
        <v>0</v>
      </c>
      <c r="H2183" s="8">
        <v>1</v>
      </c>
      <c r="I2183" s="8">
        <v>0</v>
      </c>
      <c r="J2183" s="8">
        <v>320</v>
      </c>
      <c r="K2183" s="8">
        <v>142</v>
      </c>
      <c r="L2183" s="8">
        <v>84</v>
      </c>
      <c r="M2183" s="8">
        <v>27.9</v>
      </c>
      <c r="N2183" s="8">
        <v>74</v>
      </c>
      <c r="O2183" s="8">
        <v>95</v>
      </c>
      <c r="P2183" s="8">
        <v>1</v>
      </c>
    </row>
    <row r="2184" spans="1:16" x14ac:dyDescent="0.4">
      <c r="A2184" s="8">
        <v>1</v>
      </c>
      <c r="B2184" s="8">
        <v>38</v>
      </c>
      <c r="C2184" s="8">
        <v>2</v>
      </c>
      <c r="D2184" s="8">
        <v>1</v>
      </c>
      <c r="E2184" s="8">
        <v>50</v>
      </c>
      <c r="F2184" s="8">
        <v>0</v>
      </c>
      <c r="G2184" s="8">
        <v>0</v>
      </c>
      <c r="H2184" s="8">
        <v>0</v>
      </c>
      <c r="I2184" s="8">
        <v>0</v>
      </c>
      <c r="J2184" s="8">
        <v>300</v>
      </c>
      <c r="K2184" s="8">
        <v>120</v>
      </c>
      <c r="L2184" s="8">
        <v>74</v>
      </c>
      <c r="M2184" s="8">
        <v>28.74</v>
      </c>
      <c r="N2184" s="8">
        <v>70</v>
      </c>
      <c r="O2184" s="8">
        <v>78</v>
      </c>
      <c r="P2184" s="8">
        <v>0</v>
      </c>
    </row>
    <row r="2185" spans="1:16" x14ac:dyDescent="0.4">
      <c r="A2185" s="8">
        <v>1</v>
      </c>
      <c r="B2185" s="8">
        <v>58</v>
      </c>
      <c r="C2185" s="8">
        <v>2</v>
      </c>
      <c r="D2185" s="8">
        <v>1</v>
      </c>
      <c r="E2185" s="8">
        <v>20</v>
      </c>
      <c r="F2185" s="8">
        <v>0</v>
      </c>
      <c r="G2185" s="8">
        <v>0</v>
      </c>
      <c r="H2185" s="8">
        <v>0</v>
      </c>
      <c r="I2185" s="8">
        <v>0</v>
      </c>
      <c r="J2185" s="8">
        <v>282</v>
      </c>
      <c r="K2185" s="8">
        <v>110</v>
      </c>
      <c r="L2185" s="8">
        <v>70</v>
      </c>
      <c r="M2185" s="8">
        <v>26.4</v>
      </c>
      <c r="N2185" s="8">
        <v>70</v>
      </c>
      <c r="O2185" s="7" t="s">
        <v>43</v>
      </c>
      <c r="P2185" s="8">
        <v>0</v>
      </c>
    </row>
    <row r="2186" spans="1:16" x14ac:dyDescent="0.4">
      <c r="A2186" s="8">
        <v>0</v>
      </c>
      <c r="B2186" s="8">
        <v>53</v>
      </c>
      <c r="C2186" s="8">
        <v>1</v>
      </c>
      <c r="D2186" s="8">
        <v>0</v>
      </c>
      <c r="E2186" s="8">
        <v>0</v>
      </c>
      <c r="F2186" s="8">
        <v>0</v>
      </c>
      <c r="G2186" s="8">
        <v>0</v>
      </c>
      <c r="H2186" s="8">
        <v>0</v>
      </c>
      <c r="I2186" s="8">
        <v>0</v>
      </c>
      <c r="J2186" s="8">
        <v>279</v>
      </c>
      <c r="K2186" s="8">
        <v>132</v>
      </c>
      <c r="L2186" s="8">
        <v>81</v>
      </c>
      <c r="M2186" s="8">
        <v>26.18</v>
      </c>
      <c r="N2186" s="8">
        <v>67</v>
      </c>
      <c r="O2186" s="8">
        <v>77</v>
      </c>
      <c r="P2186" s="8">
        <v>0</v>
      </c>
    </row>
    <row r="2187" spans="1:16" x14ac:dyDescent="0.4">
      <c r="A2187" s="8">
        <v>0</v>
      </c>
      <c r="B2187" s="8">
        <v>45</v>
      </c>
      <c r="C2187" s="8">
        <v>2</v>
      </c>
      <c r="D2187" s="8">
        <v>1</v>
      </c>
      <c r="E2187" s="8">
        <v>3</v>
      </c>
      <c r="F2187" s="8">
        <v>0</v>
      </c>
      <c r="G2187" s="8">
        <v>0</v>
      </c>
      <c r="H2187" s="8">
        <v>0</v>
      </c>
      <c r="I2187" s="8">
        <v>0</v>
      </c>
      <c r="J2187" s="8">
        <v>250</v>
      </c>
      <c r="K2187" s="8">
        <v>130</v>
      </c>
      <c r="L2187" s="8">
        <v>80</v>
      </c>
      <c r="M2187" s="8">
        <v>20.239999999999998</v>
      </c>
      <c r="N2187" s="8">
        <v>90</v>
      </c>
      <c r="O2187" s="8">
        <v>86</v>
      </c>
      <c r="P2187" s="8">
        <v>0</v>
      </c>
    </row>
    <row r="2188" spans="1:16" x14ac:dyDescent="0.4">
      <c r="A2188" s="8">
        <v>0</v>
      </c>
      <c r="B2188" s="8">
        <v>51</v>
      </c>
      <c r="C2188" s="8">
        <v>2</v>
      </c>
      <c r="D2188" s="8">
        <v>1</v>
      </c>
      <c r="E2188" s="8">
        <v>20</v>
      </c>
      <c r="F2188" s="8">
        <v>0</v>
      </c>
      <c r="G2188" s="8">
        <v>0</v>
      </c>
      <c r="H2188" s="8">
        <v>1</v>
      </c>
      <c r="I2188" s="8">
        <v>0</v>
      </c>
      <c r="J2188" s="8">
        <v>293</v>
      </c>
      <c r="K2188" s="8">
        <v>151</v>
      </c>
      <c r="L2188" s="8">
        <v>92</v>
      </c>
      <c r="M2188" s="8">
        <v>30.67</v>
      </c>
      <c r="N2188" s="8">
        <v>80</v>
      </c>
      <c r="O2188" s="8">
        <v>77</v>
      </c>
      <c r="P2188" s="8">
        <v>0</v>
      </c>
    </row>
    <row r="2189" spans="1:16" x14ac:dyDescent="0.4">
      <c r="A2189" s="8">
        <v>1</v>
      </c>
      <c r="B2189" s="8">
        <v>52</v>
      </c>
      <c r="C2189" s="8">
        <v>1</v>
      </c>
      <c r="D2189" s="8">
        <v>1</v>
      </c>
      <c r="E2189" s="8">
        <v>30</v>
      </c>
      <c r="F2189" s="8">
        <v>1</v>
      </c>
      <c r="G2189" s="8">
        <v>0</v>
      </c>
      <c r="H2189" s="8">
        <v>1</v>
      </c>
      <c r="I2189" s="8">
        <v>0</v>
      </c>
      <c r="J2189" s="8">
        <v>238</v>
      </c>
      <c r="K2189" s="8">
        <v>184</v>
      </c>
      <c r="L2189" s="8">
        <v>102</v>
      </c>
      <c r="M2189" s="8">
        <v>28.88</v>
      </c>
      <c r="N2189" s="8">
        <v>90</v>
      </c>
      <c r="O2189" s="8">
        <v>94</v>
      </c>
      <c r="P2189" s="8">
        <v>1</v>
      </c>
    </row>
    <row r="2190" spans="1:16" x14ac:dyDescent="0.4">
      <c r="A2190" s="8">
        <v>1</v>
      </c>
      <c r="B2190" s="8">
        <v>40</v>
      </c>
      <c r="C2190" s="8">
        <v>1</v>
      </c>
      <c r="D2190" s="8">
        <v>1</v>
      </c>
      <c r="E2190" s="8">
        <v>20</v>
      </c>
      <c r="F2190" s="8">
        <v>0</v>
      </c>
      <c r="G2190" s="8">
        <v>0</v>
      </c>
      <c r="H2190" s="8">
        <v>0</v>
      </c>
      <c r="I2190" s="8">
        <v>0</v>
      </c>
      <c r="J2190" s="8">
        <v>297</v>
      </c>
      <c r="K2190" s="8">
        <v>105</v>
      </c>
      <c r="L2190" s="8">
        <v>73</v>
      </c>
      <c r="M2190" s="8">
        <v>27.15</v>
      </c>
      <c r="N2190" s="8">
        <v>67</v>
      </c>
      <c r="O2190" s="8">
        <v>88</v>
      </c>
      <c r="P2190" s="8">
        <v>0</v>
      </c>
    </row>
    <row r="2191" spans="1:16" x14ac:dyDescent="0.4">
      <c r="A2191" s="8">
        <v>1</v>
      </c>
      <c r="B2191" s="8">
        <v>42</v>
      </c>
      <c r="C2191" s="8">
        <v>1</v>
      </c>
      <c r="D2191" s="8">
        <v>1</v>
      </c>
      <c r="E2191" s="8">
        <v>30</v>
      </c>
      <c r="F2191" s="8">
        <v>0</v>
      </c>
      <c r="G2191" s="8">
        <v>0</v>
      </c>
      <c r="H2191" s="8">
        <v>0</v>
      </c>
      <c r="I2191" s="8">
        <v>0</v>
      </c>
      <c r="J2191" s="8">
        <v>232</v>
      </c>
      <c r="K2191" s="8">
        <v>130</v>
      </c>
      <c r="L2191" s="8">
        <v>91</v>
      </c>
      <c r="M2191" s="8">
        <v>25.77</v>
      </c>
      <c r="N2191" s="8">
        <v>72</v>
      </c>
      <c r="O2191" s="8">
        <v>70</v>
      </c>
      <c r="P2191" s="8">
        <v>0</v>
      </c>
    </row>
    <row r="2192" spans="1:16" x14ac:dyDescent="0.4">
      <c r="A2192" s="8">
        <v>1</v>
      </c>
      <c r="B2192" s="8">
        <v>37</v>
      </c>
      <c r="C2192" s="8">
        <v>2</v>
      </c>
      <c r="D2192" s="8">
        <v>1</v>
      </c>
      <c r="E2192" s="8">
        <v>1</v>
      </c>
      <c r="F2192" s="8">
        <v>0</v>
      </c>
      <c r="G2192" s="8">
        <v>0</v>
      </c>
      <c r="H2192" s="8">
        <v>1</v>
      </c>
      <c r="I2192" s="8">
        <v>0</v>
      </c>
      <c r="J2192" s="8">
        <v>165</v>
      </c>
      <c r="K2192" s="8">
        <v>134.5</v>
      </c>
      <c r="L2192" s="8">
        <v>91</v>
      </c>
      <c r="M2192" s="8">
        <v>27.97</v>
      </c>
      <c r="N2192" s="8">
        <v>86</v>
      </c>
      <c r="O2192" s="8">
        <v>80</v>
      </c>
      <c r="P2192" s="8">
        <v>0</v>
      </c>
    </row>
    <row r="2193" spans="1:16" x14ac:dyDescent="0.4">
      <c r="A2193" s="8">
        <v>0</v>
      </c>
      <c r="B2193" s="8">
        <v>52</v>
      </c>
      <c r="C2193" s="8">
        <v>1</v>
      </c>
      <c r="D2193" s="8">
        <v>1</v>
      </c>
      <c r="E2193" s="8">
        <v>20</v>
      </c>
      <c r="F2193" s="8">
        <v>0</v>
      </c>
      <c r="G2193" s="8">
        <v>0</v>
      </c>
      <c r="H2193" s="8">
        <v>0</v>
      </c>
      <c r="I2193" s="8">
        <v>0</v>
      </c>
      <c r="J2193" s="8">
        <v>232</v>
      </c>
      <c r="K2193" s="8">
        <v>115</v>
      </c>
      <c r="L2193" s="8">
        <v>80</v>
      </c>
      <c r="M2193" s="8">
        <v>28.79</v>
      </c>
      <c r="N2193" s="8">
        <v>72</v>
      </c>
      <c r="O2193" s="8">
        <v>68</v>
      </c>
      <c r="P2193" s="8">
        <v>0</v>
      </c>
    </row>
    <row r="2194" spans="1:16" x14ac:dyDescent="0.4">
      <c r="A2194" s="8">
        <v>1</v>
      </c>
      <c r="B2194" s="8">
        <v>44</v>
      </c>
      <c r="C2194" s="8">
        <v>2</v>
      </c>
      <c r="D2194" s="8">
        <v>1</v>
      </c>
      <c r="E2194" s="8">
        <v>15</v>
      </c>
      <c r="F2194" s="8">
        <v>0</v>
      </c>
      <c r="G2194" s="8">
        <v>0</v>
      </c>
      <c r="H2194" s="8">
        <v>0</v>
      </c>
      <c r="I2194" s="8">
        <v>0</v>
      </c>
      <c r="J2194" s="8">
        <v>209</v>
      </c>
      <c r="K2194" s="8">
        <v>127</v>
      </c>
      <c r="L2194" s="8">
        <v>86</v>
      </c>
      <c r="M2194" s="8">
        <v>26.41</v>
      </c>
      <c r="N2194" s="8">
        <v>85</v>
      </c>
      <c r="O2194" s="8">
        <v>88</v>
      </c>
      <c r="P2194" s="8">
        <v>0</v>
      </c>
    </row>
    <row r="2195" spans="1:16" x14ac:dyDescent="0.4">
      <c r="A2195" s="8">
        <v>1</v>
      </c>
      <c r="B2195" s="8">
        <v>44</v>
      </c>
      <c r="C2195" s="8">
        <v>2</v>
      </c>
      <c r="D2195" s="8">
        <v>1</v>
      </c>
      <c r="E2195" s="8">
        <v>30</v>
      </c>
      <c r="F2195" s="8">
        <v>0</v>
      </c>
      <c r="G2195" s="8">
        <v>0</v>
      </c>
      <c r="H2195" s="8">
        <v>0</v>
      </c>
      <c r="I2195" s="8">
        <v>0</v>
      </c>
      <c r="J2195" s="8">
        <v>339</v>
      </c>
      <c r="K2195" s="8">
        <v>97</v>
      </c>
      <c r="L2195" s="8">
        <v>62</v>
      </c>
      <c r="M2195" s="8">
        <v>22.19</v>
      </c>
      <c r="N2195" s="8">
        <v>90</v>
      </c>
      <c r="O2195" s="8">
        <v>85</v>
      </c>
      <c r="P2195" s="8">
        <v>0</v>
      </c>
    </row>
    <row r="2196" spans="1:16" x14ac:dyDescent="0.4">
      <c r="A2196" s="8">
        <v>1</v>
      </c>
      <c r="B2196" s="8">
        <v>42</v>
      </c>
      <c r="C2196" s="8">
        <v>3</v>
      </c>
      <c r="D2196" s="8">
        <v>1</v>
      </c>
      <c r="E2196" s="8">
        <v>43</v>
      </c>
      <c r="F2196" s="8">
        <v>0</v>
      </c>
      <c r="G2196" s="8">
        <v>0</v>
      </c>
      <c r="H2196" s="8">
        <v>1</v>
      </c>
      <c r="I2196" s="8">
        <v>0</v>
      </c>
      <c r="J2196" s="8">
        <v>272</v>
      </c>
      <c r="K2196" s="8">
        <v>128</v>
      </c>
      <c r="L2196" s="8">
        <v>83</v>
      </c>
      <c r="M2196" s="8">
        <v>33.26</v>
      </c>
      <c r="N2196" s="8">
        <v>80</v>
      </c>
      <c r="O2196" s="8">
        <v>63</v>
      </c>
      <c r="P2196" s="8">
        <v>1</v>
      </c>
    </row>
    <row r="2197" spans="1:16" x14ac:dyDescent="0.4">
      <c r="A2197" s="8">
        <v>1</v>
      </c>
      <c r="B2197" s="8">
        <v>45</v>
      </c>
      <c r="C2197" s="8">
        <v>2</v>
      </c>
      <c r="D2197" s="8">
        <v>1</v>
      </c>
      <c r="E2197" s="8">
        <v>25</v>
      </c>
      <c r="F2197" s="8">
        <v>0</v>
      </c>
      <c r="G2197" s="8">
        <v>0</v>
      </c>
      <c r="H2197" s="8">
        <v>0</v>
      </c>
      <c r="I2197" s="8">
        <v>0</v>
      </c>
      <c r="J2197" s="8">
        <v>288</v>
      </c>
      <c r="K2197" s="8">
        <v>124</v>
      </c>
      <c r="L2197" s="8">
        <v>81</v>
      </c>
      <c r="M2197" s="8">
        <v>27.94</v>
      </c>
      <c r="N2197" s="8">
        <v>69</v>
      </c>
      <c r="O2197" s="8">
        <v>118</v>
      </c>
      <c r="P2197" s="8">
        <v>0</v>
      </c>
    </row>
    <row r="2198" spans="1:16" x14ac:dyDescent="0.4">
      <c r="A2198" s="8">
        <v>1</v>
      </c>
      <c r="B2198" s="8">
        <v>39</v>
      </c>
      <c r="C2198" s="8">
        <v>1</v>
      </c>
      <c r="D2198" s="8">
        <v>0</v>
      </c>
      <c r="E2198" s="8">
        <v>0</v>
      </c>
      <c r="F2198" s="8">
        <v>0</v>
      </c>
      <c r="G2198" s="8">
        <v>0</v>
      </c>
      <c r="H2198" s="8">
        <v>0</v>
      </c>
      <c r="I2198" s="8">
        <v>0</v>
      </c>
      <c r="J2198" s="8">
        <v>190</v>
      </c>
      <c r="K2198" s="8">
        <v>114</v>
      </c>
      <c r="L2198" s="8">
        <v>70</v>
      </c>
      <c r="M2198" s="8">
        <v>27.8</v>
      </c>
      <c r="N2198" s="8">
        <v>60</v>
      </c>
      <c r="O2198" s="8">
        <v>80</v>
      </c>
      <c r="P2198" s="8">
        <v>0</v>
      </c>
    </row>
    <row r="2199" spans="1:16" x14ac:dyDescent="0.4">
      <c r="A2199" s="8">
        <v>0</v>
      </c>
      <c r="B2199" s="8">
        <v>63</v>
      </c>
      <c r="C2199" s="8">
        <v>1</v>
      </c>
      <c r="D2199" s="8">
        <v>0</v>
      </c>
      <c r="E2199" s="8">
        <v>0</v>
      </c>
      <c r="F2199" s="8">
        <v>0</v>
      </c>
      <c r="G2199" s="8">
        <v>0</v>
      </c>
      <c r="H2199" s="8">
        <v>1</v>
      </c>
      <c r="I2199" s="8">
        <v>0</v>
      </c>
      <c r="J2199" s="8">
        <v>293</v>
      </c>
      <c r="K2199" s="8">
        <v>193</v>
      </c>
      <c r="L2199" s="8">
        <v>63</v>
      </c>
      <c r="M2199" s="8">
        <v>30</v>
      </c>
      <c r="N2199" s="8">
        <v>70</v>
      </c>
      <c r="O2199" s="8">
        <v>76</v>
      </c>
      <c r="P2199" s="8">
        <v>1</v>
      </c>
    </row>
    <row r="2200" spans="1:16" x14ac:dyDescent="0.4">
      <c r="A2200" s="8">
        <v>1</v>
      </c>
      <c r="B2200" s="8">
        <v>42</v>
      </c>
      <c r="C2200" s="8">
        <v>1</v>
      </c>
      <c r="D2200" s="8">
        <v>1</v>
      </c>
      <c r="E2200" s="8">
        <v>20</v>
      </c>
      <c r="F2200" s="8">
        <v>0</v>
      </c>
      <c r="G2200" s="8">
        <v>0</v>
      </c>
      <c r="H2200" s="8">
        <v>0</v>
      </c>
      <c r="I2200" s="8">
        <v>0</v>
      </c>
      <c r="J2200" s="8">
        <v>190</v>
      </c>
      <c r="K2200" s="8">
        <v>121.5</v>
      </c>
      <c r="L2200" s="8">
        <v>79</v>
      </c>
      <c r="M2200" s="8">
        <v>24.2</v>
      </c>
      <c r="N2200" s="8">
        <v>92</v>
      </c>
      <c r="O2200" s="8">
        <v>77</v>
      </c>
      <c r="P2200" s="8">
        <v>0</v>
      </c>
    </row>
    <row r="2201" spans="1:16" x14ac:dyDescent="0.4">
      <c r="A2201" s="8">
        <v>1</v>
      </c>
      <c r="B2201" s="8">
        <v>55</v>
      </c>
      <c r="C2201" s="8">
        <v>4</v>
      </c>
      <c r="D2201" s="8">
        <v>0</v>
      </c>
      <c r="E2201" s="8">
        <v>0</v>
      </c>
      <c r="F2201" s="8">
        <v>0</v>
      </c>
      <c r="G2201" s="8">
        <v>0</v>
      </c>
      <c r="H2201" s="8">
        <v>0</v>
      </c>
      <c r="I2201" s="8">
        <v>0</v>
      </c>
      <c r="J2201" s="8">
        <v>260</v>
      </c>
      <c r="K2201" s="8">
        <v>120</v>
      </c>
      <c r="L2201" s="8">
        <v>80</v>
      </c>
      <c r="M2201" s="8">
        <v>28.89</v>
      </c>
      <c r="N2201" s="8">
        <v>60</v>
      </c>
      <c r="O2201" s="8">
        <v>68</v>
      </c>
      <c r="P2201" s="8">
        <v>0</v>
      </c>
    </row>
    <row r="2202" spans="1:16" x14ac:dyDescent="0.4">
      <c r="A2202" s="8">
        <v>0</v>
      </c>
      <c r="B2202" s="8">
        <v>46</v>
      </c>
      <c r="C2202" s="8">
        <v>3</v>
      </c>
      <c r="D2202" s="8">
        <v>0</v>
      </c>
      <c r="E2202" s="8">
        <v>0</v>
      </c>
      <c r="F2202" s="8">
        <v>0</v>
      </c>
      <c r="G2202" s="8">
        <v>0</v>
      </c>
      <c r="H2202" s="8">
        <v>1</v>
      </c>
      <c r="I2202" s="8">
        <v>0</v>
      </c>
      <c r="J2202" s="8">
        <v>230</v>
      </c>
      <c r="K2202" s="8">
        <v>154</v>
      </c>
      <c r="L2202" s="8">
        <v>98</v>
      </c>
      <c r="M2202" s="8">
        <v>28.23</v>
      </c>
      <c r="N2202" s="8">
        <v>75</v>
      </c>
      <c r="O2202" s="8">
        <v>90</v>
      </c>
      <c r="P2202" s="8">
        <v>0</v>
      </c>
    </row>
    <row r="2203" spans="1:16" x14ac:dyDescent="0.4">
      <c r="A2203" s="8">
        <v>1</v>
      </c>
      <c r="B2203" s="8">
        <v>45</v>
      </c>
      <c r="C2203" s="8">
        <v>1</v>
      </c>
      <c r="D2203" s="8">
        <v>0</v>
      </c>
      <c r="E2203" s="8">
        <v>0</v>
      </c>
      <c r="F2203" s="8">
        <v>0</v>
      </c>
      <c r="G2203" s="8">
        <v>0</v>
      </c>
      <c r="H2203" s="8">
        <v>0</v>
      </c>
      <c r="I2203" s="8">
        <v>0</v>
      </c>
      <c r="J2203" s="8">
        <v>258</v>
      </c>
      <c r="K2203" s="8">
        <v>128</v>
      </c>
      <c r="L2203" s="8">
        <v>79</v>
      </c>
      <c r="M2203" s="8">
        <v>32.03</v>
      </c>
      <c r="N2203" s="8">
        <v>70</v>
      </c>
      <c r="O2203" s="8">
        <v>75</v>
      </c>
      <c r="P2203" s="8">
        <v>0</v>
      </c>
    </row>
    <row r="2204" spans="1:16" x14ac:dyDescent="0.4">
      <c r="A2204" s="8">
        <v>0</v>
      </c>
      <c r="B2204" s="8">
        <v>37</v>
      </c>
      <c r="C2204" s="8">
        <v>2</v>
      </c>
      <c r="D2204" s="8">
        <v>0</v>
      </c>
      <c r="E2204" s="8">
        <v>0</v>
      </c>
      <c r="F2204" s="8">
        <v>0</v>
      </c>
      <c r="G2204" s="8">
        <v>0</v>
      </c>
      <c r="H2204" s="8">
        <v>0</v>
      </c>
      <c r="I2204" s="8">
        <v>0</v>
      </c>
      <c r="J2204" s="8">
        <v>209</v>
      </c>
      <c r="K2204" s="8">
        <v>115</v>
      </c>
      <c r="L2204" s="8">
        <v>69</v>
      </c>
      <c r="M2204" s="8">
        <v>24.66</v>
      </c>
      <c r="N2204" s="8">
        <v>72</v>
      </c>
      <c r="O2204" s="8">
        <v>77</v>
      </c>
      <c r="P2204" s="8">
        <v>0</v>
      </c>
    </row>
    <row r="2205" spans="1:16" x14ac:dyDescent="0.4">
      <c r="A2205" s="8">
        <v>0</v>
      </c>
      <c r="B2205" s="8">
        <v>50</v>
      </c>
      <c r="C2205" s="8">
        <v>2</v>
      </c>
      <c r="D2205" s="8">
        <v>0</v>
      </c>
      <c r="E2205" s="8">
        <v>0</v>
      </c>
      <c r="F2205" s="8">
        <v>0</v>
      </c>
      <c r="G2205" s="8">
        <v>0</v>
      </c>
      <c r="H2205" s="8">
        <v>0</v>
      </c>
      <c r="I2205" s="8">
        <v>0</v>
      </c>
      <c r="J2205" s="8">
        <v>232</v>
      </c>
      <c r="K2205" s="8">
        <v>120</v>
      </c>
      <c r="L2205" s="8">
        <v>75</v>
      </c>
      <c r="M2205" s="8">
        <v>23.88</v>
      </c>
      <c r="N2205" s="8">
        <v>60</v>
      </c>
      <c r="O2205" s="8">
        <v>74</v>
      </c>
      <c r="P2205" s="8">
        <v>0</v>
      </c>
    </row>
    <row r="2206" spans="1:16" x14ac:dyDescent="0.4">
      <c r="A2206" s="8">
        <v>1</v>
      </c>
      <c r="B2206" s="8">
        <v>52</v>
      </c>
      <c r="C2206" s="8">
        <v>2</v>
      </c>
      <c r="D2206" s="8">
        <v>1</v>
      </c>
      <c r="E2206" s="8">
        <v>20</v>
      </c>
      <c r="F2206" s="8">
        <v>0</v>
      </c>
      <c r="G2206" s="8">
        <v>1</v>
      </c>
      <c r="H2206" s="8">
        <v>1</v>
      </c>
      <c r="I2206" s="8">
        <v>0</v>
      </c>
      <c r="J2206" s="8">
        <v>260</v>
      </c>
      <c r="K2206" s="8">
        <v>158</v>
      </c>
      <c r="L2206" s="8">
        <v>96</v>
      </c>
      <c r="M2206" s="8">
        <v>21.17</v>
      </c>
      <c r="N2206" s="8">
        <v>74</v>
      </c>
      <c r="O2206" s="8">
        <v>82</v>
      </c>
      <c r="P2206" s="8">
        <v>0</v>
      </c>
    </row>
    <row r="2207" spans="1:16" x14ac:dyDescent="0.4">
      <c r="A2207" s="8">
        <v>1</v>
      </c>
      <c r="B2207" s="8">
        <v>53</v>
      </c>
      <c r="C2207" s="8">
        <v>1</v>
      </c>
      <c r="D2207" s="8">
        <v>1</v>
      </c>
      <c r="E2207" s="8">
        <v>20</v>
      </c>
      <c r="F2207" s="8">
        <v>0</v>
      </c>
      <c r="G2207" s="8">
        <v>0</v>
      </c>
      <c r="H2207" s="8">
        <v>0</v>
      </c>
      <c r="I2207" s="8">
        <v>0</v>
      </c>
      <c r="J2207" s="8">
        <v>260</v>
      </c>
      <c r="K2207" s="8">
        <v>120</v>
      </c>
      <c r="L2207" s="8">
        <v>80</v>
      </c>
      <c r="M2207" s="8">
        <v>29.35</v>
      </c>
      <c r="N2207" s="8">
        <v>64</v>
      </c>
      <c r="O2207" s="8">
        <v>73</v>
      </c>
      <c r="P2207" s="8">
        <v>0</v>
      </c>
    </row>
    <row r="2208" spans="1:16" x14ac:dyDescent="0.4">
      <c r="A2208" s="8">
        <v>1</v>
      </c>
      <c r="B2208" s="8">
        <v>46</v>
      </c>
      <c r="C2208" s="8">
        <v>1</v>
      </c>
      <c r="D2208" s="8">
        <v>1</v>
      </c>
      <c r="E2208" s="8">
        <v>15</v>
      </c>
      <c r="F2208" s="8">
        <v>0</v>
      </c>
      <c r="G2208" s="8">
        <v>0</v>
      </c>
      <c r="H2208" s="8">
        <v>1</v>
      </c>
      <c r="I2208" s="8">
        <v>0</v>
      </c>
      <c r="J2208" s="8">
        <v>405</v>
      </c>
      <c r="K2208" s="8">
        <v>181.5</v>
      </c>
      <c r="L2208" s="8">
        <v>102.5</v>
      </c>
      <c r="M2208" s="8">
        <v>26.33</v>
      </c>
      <c r="N2208" s="8">
        <v>98</v>
      </c>
      <c r="O2208" s="8">
        <v>97</v>
      </c>
      <c r="P2208" s="8">
        <v>1</v>
      </c>
    </row>
    <row r="2209" spans="1:16" x14ac:dyDescent="0.4">
      <c r="A2209" s="8">
        <v>0</v>
      </c>
      <c r="B2209" s="8">
        <v>35</v>
      </c>
      <c r="C2209" s="8">
        <v>2</v>
      </c>
      <c r="D2209" s="8">
        <v>0</v>
      </c>
      <c r="E2209" s="8">
        <v>0</v>
      </c>
      <c r="F2209" s="8">
        <v>0</v>
      </c>
      <c r="G2209" s="8">
        <v>0</v>
      </c>
      <c r="H2209" s="8">
        <v>0</v>
      </c>
      <c r="I2209" s="8">
        <v>0</v>
      </c>
      <c r="J2209" s="8">
        <v>197</v>
      </c>
      <c r="K2209" s="8">
        <v>109</v>
      </c>
      <c r="L2209" s="8">
        <v>73</v>
      </c>
      <c r="M2209" s="8">
        <v>26.38</v>
      </c>
      <c r="N2209" s="8">
        <v>71</v>
      </c>
      <c r="O2209" s="8">
        <v>95</v>
      </c>
      <c r="P2209" s="8">
        <v>0</v>
      </c>
    </row>
    <row r="2210" spans="1:16" x14ac:dyDescent="0.4">
      <c r="A2210" s="8">
        <v>0</v>
      </c>
      <c r="B2210" s="8">
        <v>42</v>
      </c>
      <c r="C2210" s="8">
        <v>2</v>
      </c>
      <c r="D2210" s="8">
        <v>1</v>
      </c>
      <c r="E2210" s="8">
        <v>10</v>
      </c>
      <c r="F2210" s="8">
        <v>0</v>
      </c>
      <c r="G2210" s="8">
        <v>0</v>
      </c>
      <c r="H2210" s="8">
        <v>0</v>
      </c>
      <c r="I2210" s="8">
        <v>0</v>
      </c>
      <c r="J2210" s="8">
        <v>359</v>
      </c>
      <c r="K2210" s="8">
        <v>115</v>
      </c>
      <c r="L2210" s="8">
        <v>71</v>
      </c>
      <c r="M2210" s="8">
        <v>24.46</v>
      </c>
      <c r="N2210" s="8">
        <v>75</v>
      </c>
      <c r="O2210" s="8">
        <v>68</v>
      </c>
      <c r="P2210" s="8">
        <v>0</v>
      </c>
    </row>
    <row r="2211" spans="1:16" x14ac:dyDescent="0.4">
      <c r="A2211" s="8">
        <v>0</v>
      </c>
      <c r="B2211" s="8">
        <v>48</v>
      </c>
      <c r="C2211" s="8">
        <v>1</v>
      </c>
      <c r="D2211" s="8">
        <v>1</v>
      </c>
      <c r="E2211" s="8">
        <v>2</v>
      </c>
      <c r="F2211" s="8">
        <v>0</v>
      </c>
      <c r="G2211" s="8">
        <v>0</v>
      </c>
      <c r="H2211" s="8">
        <v>0</v>
      </c>
      <c r="I2211" s="8">
        <v>0</v>
      </c>
      <c r="J2211" s="7" t="s">
        <v>43</v>
      </c>
      <c r="K2211" s="8">
        <v>129</v>
      </c>
      <c r="L2211" s="8">
        <v>90</v>
      </c>
      <c r="M2211" s="8">
        <v>16.61</v>
      </c>
      <c r="N2211" s="8">
        <v>80</v>
      </c>
      <c r="O2211" s="7" t="s">
        <v>43</v>
      </c>
      <c r="P2211" s="8">
        <v>1</v>
      </c>
    </row>
    <row r="2212" spans="1:16" x14ac:dyDescent="0.4">
      <c r="A2212" s="8">
        <v>0</v>
      </c>
      <c r="B2212" s="8">
        <v>52</v>
      </c>
      <c r="C2212" s="8">
        <v>1</v>
      </c>
      <c r="D2212" s="8">
        <v>0</v>
      </c>
      <c r="E2212" s="8">
        <v>0</v>
      </c>
      <c r="F2212" s="8">
        <v>0</v>
      </c>
      <c r="G2212" s="8">
        <v>0</v>
      </c>
      <c r="H2212" s="8">
        <v>0</v>
      </c>
      <c r="I2212" s="8">
        <v>0</v>
      </c>
      <c r="J2212" s="8">
        <v>234</v>
      </c>
      <c r="K2212" s="8">
        <v>130</v>
      </c>
      <c r="L2212" s="8">
        <v>75</v>
      </c>
      <c r="M2212" s="8">
        <v>28.35</v>
      </c>
      <c r="N2212" s="8">
        <v>82</v>
      </c>
      <c r="O2212" s="8">
        <v>72</v>
      </c>
      <c r="P2212" s="8">
        <v>0</v>
      </c>
    </row>
    <row r="2213" spans="1:16" x14ac:dyDescent="0.4">
      <c r="A2213" s="8">
        <v>1</v>
      </c>
      <c r="B2213" s="8">
        <v>41</v>
      </c>
      <c r="C2213" s="8">
        <v>3</v>
      </c>
      <c r="D2213" s="8">
        <v>0</v>
      </c>
      <c r="E2213" s="8">
        <v>0</v>
      </c>
      <c r="F2213" s="8">
        <v>0</v>
      </c>
      <c r="G2213" s="8">
        <v>0</v>
      </c>
      <c r="H2213" s="8">
        <v>1</v>
      </c>
      <c r="I2213" s="8">
        <v>0</v>
      </c>
      <c r="J2213" s="8">
        <v>230</v>
      </c>
      <c r="K2213" s="8">
        <v>150</v>
      </c>
      <c r="L2213" s="8">
        <v>101</v>
      </c>
      <c r="M2213" s="8">
        <v>28.54</v>
      </c>
      <c r="N2213" s="8">
        <v>75</v>
      </c>
      <c r="O2213" s="8">
        <v>65</v>
      </c>
      <c r="P2213" s="8">
        <v>0</v>
      </c>
    </row>
    <row r="2214" spans="1:16" x14ac:dyDescent="0.4">
      <c r="A2214" s="8">
        <v>0</v>
      </c>
      <c r="B2214" s="8">
        <v>48</v>
      </c>
      <c r="C2214" s="8">
        <v>1</v>
      </c>
      <c r="D2214" s="8">
        <v>1</v>
      </c>
      <c r="E2214" s="8">
        <v>35</v>
      </c>
      <c r="F2214" s="8">
        <v>0</v>
      </c>
      <c r="G2214" s="8">
        <v>0</v>
      </c>
      <c r="H2214" s="8">
        <v>1</v>
      </c>
      <c r="I2214" s="8">
        <v>0</v>
      </c>
      <c r="J2214" s="8">
        <v>174</v>
      </c>
      <c r="K2214" s="8">
        <v>154</v>
      </c>
      <c r="L2214" s="8">
        <v>84</v>
      </c>
      <c r="M2214" s="8">
        <v>31.76</v>
      </c>
      <c r="N2214" s="8">
        <v>72</v>
      </c>
      <c r="O2214" s="8">
        <v>90</v>
      </c>
      <c r="P2214" s="8">
        <v>0</v>
      </c>
    </row>
    <row r="2215" spans="1:16" x14ac:dyDescent="0.4">
      <c r="A2215" s="8">
        <v>1</v>
      </c>
      <c r="B2215" s="8">
        <v>62</v>
      </c>
      <c r="C2215" s="8">
        <v>1</v>
      </c>
      <c r="D2215" s="8">
        <v>1</v>
      </c>
      <c r="E2215" s="8">
        <v>20</v>
      </c>
      <c r="F2215" s="8">
        <v>0</v>
      </c>
      <c r="G2215" s="8">
        <v>0</v>
      </c>
      <c r="H2215" s="8">
        <v>0</v>
      </c>
      <c r="I2215" s="8">
        <v>0</v>
      </c>
      <c r="J2215" s="8">
        <v>295</v>
      </c>
      <c r="K2215" s="8">
        <v>139</v>
      </c>
      <c r="L2215" s="8">
        <v>80</v>
      </c>
      <c r="M2215" s="8">
        <v>21.28</v>
      </c>
      <c r="N2215" s="8">
        <v>63</v>
      </c>
      <c r="O2215" s="8">
        <v>97</v>
      </c>
      <c r="P2215" s="8">
        <v>0</v>
      </c>
    </row>
    <row r="2216" spans="1:16" x14ac:dyDescent="0.4">
      <c r="A2216" s="8">
        <v>0</v>
      </c>
      <c r="B2216" s="8">
        <v>53</v>
      </c>
      <c r="C2216" s="8">
        <v>4</v>
      </c>
      <c r="D2216" s="8">
        <v>0</v>
      </c>
      <c r="E2216" s="8">
        <v>0</v>
      </c>
      <c r="F2216" s="8">
        <v>0</v>
      </c>
      <c r="G2216" s="8">
        <v>0</v>
      </c>
      <c r="H2216" s="8">
        <v>1</v>
      </c>
      <c r="I2216" s="8">
        <v>0</v>
      </c>
      <c r="J2216" s="8">
        <v>243</v>
      </c>
      <c r="K2216" s="8">
        <v>188.5</v>
      </c>
      <c r="L2216" s="8">
        <v>106.5</v>
      </c>
      <c r="M2216" s="8">
        <v>29.82</v>
      </c>
      <c r="N2216" s="8">
        <v>68</v>
      </c>
      <c r="O2216" s="8">
        <v>70</v>
      </c>
      <c r="P2216" s="8">
        <v>0</v>
      </c>
    </row>
    <row r="2217" spans="1:16" x14ac:dyDescent="0.4">
      <c r="A2217" s="8">
        <v>1</v>
      </c>
      <c r="B2217" s="8">
        <v>60</v>
      </c>
      <c r="C2217" s="8">
        <v>1</v>
      </c>
      <c r="D2217" s="8">
        <v>1</v>
      </c>
      <c r="E2217" s="8">
        <v>20</v>
      </c>
      <c r="F2217" s="8">
        <v>0</v>
      </c>
      <c r="G2217" s="8">
        <v>0</v>
      </c>
      <c r="H2217" s="8">
        <v>0</v>
      </c>
      <c r="I2217" s="8">
        <v>0</v>
      </c>
      <c r="J2217" s="8">
        <v>260</v>
      </c>
      <c r="K2217" s="8">
        <v>127.5</v>
      </c>
      <c r="L2217" s="8">
        <v>72.5</v>
      </c>
      <c r="M2217" s="8">
        <v>25.06</v>
      </c>
      <c r="N2217" s="8">
        <v>65</v>
      </c>
      <c r="O2217" s="8">
        <v>75</v>
      </c>
      <c r="P2217" s="8">
        <v>1</v>
      </c>
    </row>
    <row r="2218" spans="1:16" x14ac:dyDescent="0.4">
      <c r="A2218" s="8">
        <v>1</v>
      </c>
      <c r="B2218" s="8">
        <v>45</v>
      </c>
      <c r="C2218" s="8">
        <v>4</v>
      </c>
      <c r="D2218" s="8">
        <v>1</v>
      </c>
      <c r="E2218" s="8">
        <v>20</v>
      </c>
      <c r="F2218" s="8">
        <v>0</v>
      </c>
      <c r="G2218" s="8">
        <v>0</v>
      </c>
      <c r="H2218" s="8">
        <v>0</v>
      </c>
      <c r="I2218" s="8">
        <v>0</v>
      </c>
      <c r="J2218" s="8">
        <v>202</v>
      </c>
      <c r="K2218" s="8">
        <v>99</v>
      </c>
      <c r="L2218" s="8">
        <v>76</v>
      </c>
      <c r="M2218" s="8">
        <v>24.61</v>
      </c>
      <c r="N2218" s="8">
        <v>94</v>
      </c>
      <c r="O2218" s="7" t="s">
        <v>43</v>
      </c>
      <c r="P2218" s="8">
        <v>0</v>
      </c>
    </row>
    <row r="2219" spans="1:16" x14ac:dyDescent="0.4">
      <c r="A2219" s="8">
        <v>1</v>
      </c>
      <c r="B2219" s="8">
        <v>39</v>
      </c>
      <c r="C2219" s="8">
        <v>1</v>
      </c>
      <c r="D2219" s="8">
        <v>1</v>
      </c>
      <c r="E2219" s="8">
        <v>20</v>
      </c>
      <c r="F2219" s="8">
        <v>0</v>
      </c>
      <c r="G2219" s="8">
        <v>0</v>
      </c>
      <c r="H2219" s="8">
        <v>0</v>
      </c>
      <c r="I2219" s="8">
        <v>1</v>
      </c>
      <c r="J2219" s="8">
        <v>195</v>
      </c>
      <c r="K2219" s="8">
        <v>106</v>
      </c>
      <c r="L2219" s="8">
        <v>80</v>
      </c>
      <c r="M2219" s="8">
        <v>23.57</v>
      </c>
      <c r="N2219" s="8">
        <v>85</v>
      </c>
      <c r="O2219" s="8">
        <v>132</v>
      </c>
      <c r="P2219" s="8">
        <v>0</v>
      </c>
    </row>
    <row r="2220" spans="1:16" x14ac:dyDescent="0.4">
      <c r="A2220" s="8">
        <v>1</v>
      </c>
      <c r="B2220" s="8">
        <v>43</v>
      </c>
      <c r="C2220" s="8">
        <v>2</v>
      </c>
      <c r="D2220" s="8">
        <v>1</v>
      </c>
      <c r="E2220" s="8">
        <v>20</v>
      </c>
      <c r="F2220" s="8">
        <v>0</v>
      </c>
      <c r="G2220" s="8">
        <v>0</v>
      </c>
      <c r="H2220" s="8">
        <v>0</v>
      </c>
      <c r="I2220" s="8">
        <v>0</v>
      </c>
      <c r="J2220" s="8">
        <v>226</v>
      </c>
      <c r="K2220" s="8">
        <v>132.5</v>
      </c>
      <c r="L2220" s="8">
        <v>85</v>
      </c>
      <c r="M2220" s="8">
        <v>26.64</v>
      </c>
      <c r="N2220" s="8">
        <v>72</v>
      </c>
      <c r="O2220" s="8">
        <v>58</v>
      </c>
      <c r="P2220" s="8">
        <v>0</v>
      </c>
    </row>
    <row r="2221" spans="1:16" x14ac:dyDescent="0.4">
      <c r="A2221" s="8">
        <v>0</v>
      </c>
      <c r="B2221" s="8">
        <v>34</v>
      </c>
      <c r="C2221" s="8">
        <v>2</v>
      </c>
      <c r="D2221" s="8">
        <v>1</v>
      </c>
      <c r="E2221" s="8">
        <v>40</v>
      </c>
      <c r="F2221" s="8">
        <v>0</v>
      </c>
      <c r="G2221" s="8">
        <v>0</v>
      </c>
      <c r="H2221" s="8">
        <v>0</v>
      </c>
      <c r="I2221" s="8">
        <v>0</v>
      </c>
      <c r="J2221" s="8">
        <v>184</v>
      </c>
      <c r="K2221" s="8">
        <v>118</v>
      </c>
      <c r="L2221" s="8">
        <v>77</v>
      </c>
      <c r="M2221" s="8">
        <v>25.56</v>
      </c>
      <c r="N2221" s="8">
        <v>86</v>
      </c>
      <c r="O2221" s="7" t="s">
        <v>43</v>
      </c>
      <c r="P2221" s="8">
        <v>0</v>
      </c>
    </row>
    <row r="2222" spans="1:16" x14ac:dyDescent="0.4">
      <c r="A2222" s="8">
        <v>1</v>
      </c>
      <c r="B2222" s="8">
        <v>42</v>
      </c>
      <c r="C2222" s="8">
        <v>1</v>
      </c>
      <c r="D2222" s="8">
        <v>1</v>
      </c>
      <c r="E2222" s="8">
        <v>20</v>
      </c>
      <c r="F2222" s="8">
        <v>0</v>
      </c>
      <c r="G2222" s="8">
        <v>0</v>
      </c>
      <c r="H2222" s="8">
        <v>0</v>
      </c>
      <c r="I2222" s="8">
        <v>0</v>
      </c>
      <c r="J2222" s="8">
        <v>182</v>
      </c>
      <c r="K2222" s="8">
        <v>120</v>
      </c>
      <c r="L2222" s="8">
        <v>83</v>
      </c>
      <c r="M2222" s="8">
        <v>27.26</v>
      </c>
      <c r="N2222" s="8">
        <v>85</v>
      </c>
      <c r="O2222" s="8">
        <v>87</v>
      </c>
      <c r="P2222" s="8">
        <v>0</v>
      </c>
    </row>
    <row r="2223" spans="1:16" x14ac:dyDescent="0.4">
      <c r="A2223" s="8">
        <v>1</v>
      </c>
      <c r="B2223" s="8">
        <v>60</v>
      </c>
      <c r="C2223" s="8">
        <v>1</v>
      </c>
      <c r="D2223" s="8">
        <v>1</v>
      </c>
      <c r="E2223" s="8">
        <v>30</v>
      </c>
      <c r="F2223" s="8">
        <v>0</v>
      </c>
      <c r="G2223" s="8">
        <v>0</v>
      </c>
      <c r="H2223" s="8">
        <v>0</v>
      </c>
      <c r="I2223" s="8">
        <v>0</v>
      </c>
      <c r="J2223" s="8">
        <v>288</v>
      </c>
      <c r="K2223" s="8">
        <v>122.5</v>
      </c>
      <c r="L2223" s="8">
        <v>68.5</v>
      </c>
      <c r="M2223" s="8">
        <v>22.13</v>
      </c>
      <c r="N2223" s="8">
        <v>80</v>
      </c>
      <c r="O2223" s="8">
        <v>88</v>
      </c>
      <c r="P2223" s="8">
        <v>0</v>
      </c>
    </row>
    <row r="2224" spans="1:16" x14ac:dyDescent="0.4">
      <c r="A2224" s="8">
        <v>0</v>
      </c>
      <c r="B2224" s="8">
        <v>65</v>
      </c>
      <c r="C2224" s="8">
        <v>4</v>
      </c>
      <c r="D2224" s="8">
        <v>1</v>
      </c>
      <c r="E2224" s="8">
        <v>1</v>
      </c>
      <c r="F2224" s="8">
        <v>0</v>
      </c>
      <c r="G2224" s="8">
        <v>0</v>
      </c>
      <c r="H2224" s="8">
        <v>1</v>
      </c>
      <c r="I2224" s="8">
        <v>0</v>
      </c>
      <c r="J2224" s="8">
        <v>322</v>
      </c>
      <c r="K2224" s="8">
        <v>165</v>
      </c>
      <c r="L2224" s="8">
        <v>95</v>
      </c>
      <c r="M2224" s="8">
        <v>22.84</v>
      </c>
      <c r="N2224" s="8">
        <v>80</v>
      </c>
      <c r="O2224" s="8">
        <v>81</v>
      </c>
      <c r="P2224" s="8">
        <v>0</v>
      </c>
    </row>
    <row r="2225" spans="1:16" x14ac:dyDescent="0.4">
      <c r="A2225" s="8">
        <v>0</v>
      </c>
      <c r="B2225" s="8">
        <v>45</v>
      </c>
      <c r="C2225" s="8">
        <v>1</v>
      </c>
      <c r="D2225" s="8">
        <v>1</v>
      </c>
      <c r="E2225" s="8">
        <v>10</v>
      </c>
      <c r="F2225" s="8">
        <v>0</v>
      </c>
      <c r="G2225" s="8">
        <v>0</v>
      </c>
      <c r="H2225" s="8">
        <v>0</v>
      </c>
      <c r="I2225" s="8">
        <v>0</v>
      </c>
      <c r="J2225" s="8">
        <v>230</v>
      </c>
      <c r="K2225" s="8">
        <v>116</v>
      </c>
      <c r="L2225" s="8">
        <v>75</v>
      </c>
      <c r="M2225" s="8">
        <v>21.35</v>
      </c>
      <c r="N2225" s="8">
        <v>92</v>
      </c>
      <c r="O2225" s="8">
        <v>77</v>
      </c>
      <c r="P2225" s="8">
        <v>0</v>
      </c>
    </row>
    <row r="2226" spans="1:16" x14ac:dyDescent="0.4">
      <c r="A2226" s="8">
        <v>0</v>
      </c>
      <c r="B2226" s="8">
        <v>38</v>
      </c>
      <c r="C2226" s="8">
        <v>2</v>
      </c>
      <c r="D2226" s="8">
        <v>1</v>
      </c>
      <c r="E2226" s="8">
        <v>10</v>
      </c>
      <c r="F2226" s="8">
        <v>0</v>
      </c>
      <c r="G2226" s="8">
        <v>0</v>
      </c>
      <c r="H2226" s="8">
        <v>0</v>
      </c>
      <c r="I2226" s="8">
        <v>0</v>
      </c>
      <c r="J2226" s="8">
        <v>309</v>
      </c>
      <c r="K2226" s="8">
        <v>113</v>
      </c>
      <c r="L2226" s="8">
        <v>68</v>
      </c>
      <c r="M2226" s="8">
        <v>21.35</v>
      </c>
      <c r="N2226" s="8">
        <v>60</v>
      </c>
      <c r="O2226" s="8">
        <v>75</v>
      </c>
      <c r="P2226" s="8">
        <v>1</v>
      </c>
    </row>
    <row r="2227" spans="1:16" x14ac:dyDescent="0.4">
      <c r="A2227" s="8">
        <v>1</v>
      </c>
      <c r="B2227" s="8">
        <v>38</v>
      </c>
      <c r="C2227" s="8">
        <v>4</v>
      </c>
      <c r="D2227" s="8">
        <v>0</v>
      </c>
      <c r="E2227" s="8">
        <v>0</v>
      </c>
      <c r="F2227" s="8">
        <v>0</v>
      </c>
      <c r="G2227" s="8">
        <v>0</v>
      </c>
      <c r="H2227" s="8">
        <v>0</v>
      </c>
      <c r="I2227" s="8">
        <v>0</v>
      </c>
      <c r="J2227" s="8">
        <v>240</v>
      </c>
      <c r="K2227" s="8">
        <v>122.5</v>
      </c>
      <c r="L2227" s="8">
        <v>80</v>
      </c>
      <c r="M2227" s="8">
        <v>23.97</v>
      </c>
      <c r="N2227" s="8">
        <v>60</v>
      </c>
      <c r="O2227" s="8">
        <v>43</v>
      </c>
      <c r="P2227" s="8">
        <v>0</v>
      </c>
    </row>
    <row r="2228" spans="1:16" x14ac:dyDescent="0.4">
      <c r="A2228" s="8">
        <v>0</v>
      </c>
      <c r="B2228" s="8">
        <v>59</v>
      </c>
      <c r="C2228" s="8">
        <v>1</v>
      </c>
      <c r="D2228" s="8">
        <v>0</v>
      </c>
      <c r="E2228" s="8">
        <v>0</v>
      </c>
      <c r="F2228" s="8">
        <v>0</v>
      </c>
      <c r="G2228" s="8">
        <v>0</v>
      </c>
      <c r="H2228" s="8">
        <v>0</v>
      </c>
      <c r="I2228" s="8">
        <v>0</v>
      </c>
      <c r="J2228" s="8">
        <v>205</v>
      </c>
      <c r="K2228" s="8">
        <v>142.5</v>
      </c>
      <c r="L2228" s="8">
        <v>74.5</v>
      </c>
      <c r="M2228" s="8">
        <v>25.63</v>
      </c>
      <c r="N2228" s="8">
        <v>85</v>
      </c>
      <c r="O2228" s="8">
        <v>83</v>
      </c>
      <c r="P2228" s="8">
        <v>0</v>
      </c>
    </row>
    <row r="2229" spans="1:16" x14ac:dyDescent="0.4">
      <c r="A2229" s="8">
        <v>0</v>
      </c>
      <c r="B2229" s="8">
        <v>55</v>
      </c>
      <c r="C2229" s="8">
        <v>1</v>
      </c>
      <c r="D2229" s="8">
        <v>0</v>
      </c>
      <c r="E2229" s="8">
        <v>0</v>
      </c>
      <c r="F2229" s="8">
        <v>0</v>
      </c>
      <c r="G2229" s="8">
        <v>0</v>
      </c>
      <c r="H2229" s="8">
        <v>1</v>
      </c>
      <c r="I2229" s="8">
        <v>0</v>
      </c>
      <c r="J2229" s="8">
        <v>232</v>
      </c>
      <c r="K2229" s="8">
        <v>170</v>
      </c>
      <c r="L2229" s="8">
        <v>92</v>
      </c>
      <c r="M2229" s="8">
        <v>26.09</v>
      </c>
      <c r="N2229" s="8">
        <v>96</v>
      </c>
      <c r="O2229" s="8">
        <v>74</v>
      </c>
      <c r="P2229" s="8">
        <v>1</v>
      </c>
    </row>
    <row r="2230" spans="1:16" x14ac:dyDescent="0.4">
      <c r="A2230" s="8">
        <v>1</v>
      </c>
      <c r="B2230" s="8">
        <v>62</v>
      </c>
      <c r="C2230" s="8">
        <v>2</v>
      </c>
      <c r="D2230" s="8">
        <v>0</v>
      </c>
      <c r="E2230" s="8">
        <v>0</v>
      </c>
      <c r="F2230" s="8">
        <v>0</v>
      </c>
      <c r="G2230" s="8">
        <v>0</v>
      </c>
      <c r="H2230" s="8">
        <v>0</v>
      </c>
      <c r="I2230" s="8">
        <v>0</v>
      </c>
      <c r="J2230" s="8">
        <v>193</v>
      </c>
      <c r="K2230" s="8">
        <v>132.5</v>
      </c>
      <c r="L2230" s="8">
        <v>80</v>
      </c>
      <c r="M2230" s="8">
        <v>27.2</v>
      </c>
      <c r="N2230" s="8">
        <v>70</v>
      </c>
      <c r="O2230" s="8">
        <v>78</v>
      </c>
      <c r="P2230" s="8">
        <v>0</v>
      </c>
    </row>
    <row r="2231" spans="1:16" x14ac:dyDescent="0.4">
      <c r="A2231" s="8">
        <v>0</v>
      </c>
      <c r="B2231" s="8">
        <v>37</v>
      </c>
      <c r="C2231" s="8">
        <v>2</v>
      </c>
      <c r="D2231" s="8">
        <v>1</v>
      </c>
      <c r="E2231" s="8">
        <v>43</v>
      </c>
      <c r="F2231" s="8">
        <v>0</v>
      </c>
      <c r="G2231" s="8">
        <v>0</v>
      </c>
      <c r="H2231" s="8">
        <v>0</v>
      </c>
      <c r="I2231" s="8">
        <v>0</v>
      </c>
      <c r="J2231" s="8">
        <v>167</v>
      </c>
      <c r="K2231" s="8">
        <v>118</v>
      </c>
      <c r="L2231" s="8">
        <v>76</v>
      </c>
      <c r="M2231" s="8">
        <v>19.61</v>
      </c>
      <c r="N2231" s="8">
        <v>65</v>
      </c>
      <c r="O2231" s="8">
        <v>67</v>
      </c>
      <c r="P2231" s="8">
        <v>0</v>
      </c>
    </row>
    <row r="2232" spans="1:16" x14ac:dyDescent="0.4">
      <c r="A2232" s="8">
        <v>1</v>
      </c>
      <c r="B2232" s="8">
        <v>38</v>
      </c>
      <c r="C2232" s="8">
        <v>3</v>
      </c>
      <c r="D2232" s="8">
        <v>1</v>
      </c>
      <c r="E2232" s="8">
        <v>20</v>
      </c>
      <c r="F2232" s="8">
        <v>0</v>
      </c>
      <c r="G2232" s="8">
        <v>0</v>
      </c>
      <c r="H2232" s="8">
        <v>0</v>
      </c>
      <c r="I2232" s="8">
        <v>0</v>
      </c>
      <c r="J2232" s="8">
        <v>238</v>
      </c>
      <c r="K2232" s="8">
        <v>119</v>
      </c>
      <c r="L2232" s="8">
        <v>83.5</v>
      </c>
      <c r="M2232" s="8">
        <v>24.18</v>
      </c>
      <c r="N2232" s="8">
        <v>68</v>
      </c>
      <c r="O2232" s="8">
        <v>71</v>
      </c>
      <c r="P2232" s="8">
        <v>0</v>
      </c>
    </row>
    <row r="2233" spans="1:16" x14ac:dyDescent="0.4">
      <c r="A2233" s="8">
        <v>1</v>
      </c>
      <c r="B2233" s="8">
        <v>52</v>
      </c>
      <c r="C2233" s="8">
        <v>4</v>
      </c>
      <c r="D2233" s="8">
        <v>0</v>
      </c>
      <c r="E2233" s="8">
        <v>0</v>
      </c>
      <c r="F2233" s="8">
        <v>0</v>
      </c>
      <c r="G2233" s="8">
        <v>0</v>
      </c>
      <c r="H2233" s="8">
        <v>0</v>
      </c>
      <c r="I2233" s="8">
        <v>0</v>
      </c>
      <c r="J2233" s="8">
        <v>285</v>
      </c>
      <c r="K2233" s="8">
        <v>110</v>
      </c>
      <c r="L2233" s="8">
        <v>79</v>
      </c>
      <c r="M2233" s="8">
        <v>23.41</v>
      </c>
      <c r="N2233" s="8">
        <v>67</v>
      </c>
      <c r="O2233" s="8">
        <v>65</v>
      </c>
      <c r="P2233" s="8">
        <v>0</v>
      </c>
    </row>
    <row r="2234" spans="1:16" x14ac:dyDescent="0.4">
      <c r="A2234" s="8">
        <v>0</v>
      </c>
      <c r="B2234" s="8">
        <v>45</v>
      </c>
      <c r="C2234" s="8">
        <v>4</v>
      </c>
      <c r="D2234" s="8">
        <v>1</v>
      </c>
      <c r="E2234" s="8">
        <v>15</v>
      </c>
      <c r="F2234" s="8">
        <v>0</v>
      </c>
      <c r="G2234" s="8">
        <v>0</v>
      </c>
      <c r="H2234" s="8">
        <v>0</v>
      </c>
      <c r="I2234" s="8">
        <v>0</v>
      </c>
      <c r="J2234" s="8">
        <v>239</v>
      </c>
      <c r="K2234" s="8">
        <v>112</v>
      </c>
      <c r="L2234" s="8">
        <v>70</v>
      </c>
      <c r="M2234" s="8">
        <v>23.48</v>
      </c>
      <c r="N2234" s="8">
        <v>68</v>
      </c>
      <c r="O2234" s="8">
        <v>95</v>
      </c>
      <c r="P2234" s="8">
        <v>0</v>
      </c>
    </row>
    <row r="2235" spans="1:16" x14ac:dyDescent="0.4">
      <c r="A2235" s="8">
        <v>0</v>
      </c>
      <c r="B2235" s="8">
        <v>41</v>
      </c>
      <c r="C2235" s="8">
        <v>2</v>
      </c>
      <c r="D2235" s="8">
        <v>1</v>
      </c>
      <c r="E2235" s="8">
        <v>15</v>
      </c>
      <c r="F2235" s="8">
        <v>0</v>
      </c>
      <c r="G2235" s="8">
        <v>0</v>
      </c>
      <c r="H2235" s="8">
        <v>0</v>
      </c>
      <c r="I2235" s="8">
        <v>0</v>
      </c>
      <c r="J2235" s="8">
        <v>235</v>
      </c>
      <c r="K2235" s="8">
        <v>107.5</v>
      </c>
      <c r="L2235" s="8">
        <v>68</v>
      </c>
      <c r="M2235" s="8">
        <v>21.1</v>
      </c>
      <c r="N2235" s="8">
        <v>80</v>
      </c>
      <c r="O2235" s="8">
        <v>113</v>
      </c>
      <c r="P2235" s="8">
        <v>0</v>
      </c>
    </row>
    <row r="2236" spans="1:16" x14ac:dyDescent="0.4">
      <c r="A2236" s="8">
        <v>1</v>
      </c>
      <c r="B2236" s="8">
        <v>52</v>
      </c>
      <c r="C2236" s="8">
        <v>1</v>
      </c>
      <c r="D2236" s="8">
        <v>0</v>
      </c>
      <c r="E2236" s="8">
        <v>0</v>
      </c>
      <c r="F2236" s="8">
        <v>0</v>
      </c>
      <c r="G2236" s="8">
        <v>0</v>
      </c>
      <c r="H2236" s="8">
        <v>0</v>
      </c>
      <c r="I2236" s="8">
        <v>1</v>
      </c>
      <c r="J2236" s="8">
        <v>219</v>
      </c>
      <c r="K2236" s="8">
        <v>125</v>
      </c>
      <c r="L2236" s="8">
        <v>82</v>
      </c>
      <c r="M2236" s="8">
        <v>24.06</v>
      </c>
      <c r="N2236" s="8">
        <v>73</v>
      </c>
      <c r="O2236" s="8">
        <v>173</v>
      </c>
      <c r="P2236" s="8">
        <v>1</v>
      </c>
    </row>
    <row r="2237" spans="1:16" x14ac:dyDescent="0.4">
      <c r="A2237" s="8">
        <v>1</v>
      </c>
      <c r="B2237" s="8">
        <v>59</v>
      </c>
      <c r="C2237" s="8">
        <v>1</v>
      </c>
      <c r="D2237" s="8">
        <v>1</v>
      </c>
      <c r="E2237" s="8">
        <v>20</v>
      </c>
      <c r="F2237" s="8">
        <v>0</v>
      </c>
      <c r="G2237" s="8">
        <v>0</v>
      </c>
      <c r="H2237" s="8">
        <v>0</v>
      </c>
      <c r="I2237" s="8">
        <v>0</v>
      </c>
      <c r="J2237" s="8">
        <v>207</v>
      </c>
      <c r="K2237" s="8">
        <v>111.5</v>
      </c>
      <c r="L2237" s="8">
        <v>67</v>
      </c>
      <c r="M2237" s="8">
        <v>20.12</v>
      </c>
      <c r="N2237" s="8">
        <v>55</v>
      </c>
      <c r="O2237" s="8">
        <v>84</v>
      </c>
      <c r="P2237" s="8">
        <v>0</v>
      </c>
    </row>
    <row r="2238" spans="1:16" x14ac:dyDescent="0.4">
      <c r="A2238" s="8">
        <v>0</v>
      </c>
      <c r="B2238" s="8">
        <v>53</v>
      </c>
      <c r="C2238" s="8">
        <v>3</v>
      </c>
      <c r="D2238" s="8">
        <v>0</v>
      </c>
      <c r="E2238" s="8">
        <v>0</v>
      </c>
      <c r="F2238" s="8">
        <v>0</v>
      </c>
      <c r="G2238" s="8">
        <v>0</v>
      </c>
      <c r="H2238" s="8">
        <v>0</v>
      </c>
      <c r="I2238" s="8">
        <v>0</v>
      </c>
      <c r="J2238" s="8">
        <v>260</v>
      </c>
      <c r="K2238" s="8">
        <v>139</v>
      </c>
      <c r="L2238" s="8">
        <v>80</v>
      </c>
      <c r="M2238" s="8">
        <v>20.309999999999999</v>
      </c>
      <c r="N2238" s="8">
        <v>72</v>
      </c>
      <c r="O2238" s="8">
        <v>76</v>
      </c>
      <c r="P2238" s="8">
        <v>0</v>
      </c>
    </row>
    <row r="2239" spans="1:16" x14ac:dyDescent="0.4">
      <c r="A2239" s="8">
        <v>0</v>
      </c>
      <c r="B2239" s="8">
        <v>48</v>
      </c>
      <c r="C2239" s="8">
        <v>1</v>
      </c>
      <c r="D2239" s="8">
        <v>0</v>
      </c>
      <c r="E2239" s="8">
        <v>0</v>
      </c>
      <c r="F2239" s="8">
        <v>0</v>
      </c>
      <c r="G2239" s="8">
        <v>0</v>
      </c>
      <c r="H2239" s="8">
        <v>1</v>
      </c>
      <c r="I2239" s="8">
        <v>0</v>
      </c>
      <c r="J2239" s="8">
        <v>246</v>
      </c>
      <c r="K2239" s="8">
        <v>165</v>
      </c>
      <c r="L2239" s="8">
        <v>84</v>
      </c>
      <c r="M2239" s="8">
        <v>27.6</v>
      </c>
      <c r="N2239" s="8">
        <v>122</v>
      </c>
      <c r="O2239" s="8">
        <v>73</v>
      </c>
      <c r="P2239" s="8">
        <v>0</v>
      </c>
    </row>
    <row r="2240" spans="1:16" x14ac:dyDescent="0.4">
      <c r="A2240" s="8">
        <v>1</v>
      </c>
      <c r="B2240" s="8">
        <v>54</v>
      </c>
      <c r="C2240" s="8">
        <v>3</v>
      </c>
      <c r="D2240" s="8">
        <v>1</v>
      </c>
      <c r="E2240" s="8">
        <v>43</v>
      </c>
      <c r="F2240" s="8">
        <v>0</v>
      </c>
      <c r="G2240" s="8">
        <v>0</v>
      </c>
      <c r="H2240" s="8">
        <v>0</v>
      </c>
      <c r="I2240" s="8">
        <v>0</v>
      </c>
      <c r="J2240" s="8">
        <v>288</v>
      </c>
      <c r="K2240" s="8">
        <v>145</v>
      </c>
      <c r="L2240" s="8">
        <v>92.5</v>
      </c>
      <c r="M2240" s="8">
        <v>26.2</v>
      </c>
      <c r="N2240" s="8">
        <v>72</v>
      </c>
      <c r="O2240" s="8">
        <v>98</v>
      </c>
      <c r="P2240" s="8">
        <v>1</v>
      </c>
    </row>
    <row r="2241" spans="1:16" x14ac:dyDescent="0.4">
      <c r="A2241" s="8">
        <v>1</v>
      </c>
      <c r="B2241" s="8">
        <v>39</v>
      </c>
      <c r="C2241" s="8">
        <v>4</v>
      </c>
      <c r="D2241" s="8">
        <v>1</v>
      </c>
      <c r="E2241" s="8">
        <v>30</v>
      </c>
      <c r="F2241" s="8">
        <v>0</v>
      </c>
      <c r="G2241" s="8">
        <v>0</v>
      </c>
      <c r="H2241" s="8">
        <v>0</v>
      </c>
      <c r="I2241" s="8">
        <v>0</v>
      </c>
      <c r="J2241" s="8">
        <v>255</v>
      </c>
      <c r="K2241" s="8">
        <v>108</v>
      </c>
      <c r="L2241" s="8">
        <v>75</v>
      </c>
      <c r="M2241" s="8">
        <v>23.9</v>
      </c>
      <c r="N2241" s="8">
        <v>67</v>
      </c>
      <c r="O2241" s="8">
        <v>70</v>
      </c>
      <c r="P2241" s="8">
        <v>0</v>
      </c>
    </row>
    <row r="2242" spans="1:16" x14ac:dyDescent="0.4">
      <c r="A2242" s="8">
        <v>1</v>
      </c>
      <c r="B2242" s="8">
        <v>46</v>
      </c>
      <c r="C2242" s="8">
        <v>2</v>
      </c>
      <c r="D2242" s="8">
        <v>0</v>
      </c>
      <c r="E2242" s="8">
        <v>0</v>
      </c>
      <c r="F2242" s="8">
        <v>0</v>
      </c>
      <c r="G2242" s="8">
        <v>0</v>
      </c>
      <c r="H2242" s="8">
        <v>0</v>
      </c>
      <c r="I2242" s="8">
        <v>0</v>
      </c>
      <c r="J2242" s="8">
        <v>270</v>
      </c>
      <c r="K2242" s="8">
        <v>138</v>
      </c>
      <c r="L2242" s="8">
        <v>97</v>
      </c>
      <c r="M2242" s="8">
        <v>33.79</v>
      </c>
      <c r="N2242" s="8">
        <v>90</v>
      </c>
      <c r="O2242" s="8">
        <v>65</v>
      </c>
      <c r="P2242" s="8">
        <v>0</v>
      </c>
    </row>
    <row r="2243" spans="1:16" x14ac:dyDescent="0.4">
      <c r="A2243" s="8">
        <v>1</v>
      </c>
      <c r="B2243" s="8">
        <v>45</v>
      </c>
      <c r="C2243" s="8">
        <v>2</v>
      </c>
      <c r="D2243" s="8">
        <v>1</v>
      </c>
      <c r="E2243" s="8">
        <v>20</v>
      </c>
      <c r="F2243" s="8">
        <v>0</v>
      </c>
      <c r="G2243" s="8">
        <v>0</v>
      </c>
      <c r="H2243" s="8">
        <v>0</v>
      </c>
      <c r="I2243" s="8">
        <v>0</v>
      </c>
      <c r="J2243" s="8">
        <v>239</v>
      </c>
      <c r="K2243" s="8">
        <v>116</v>
      </c>
      <c r="L2243" s="8">
        <v>68</v>
      </c>
      <c r="M2243" s="8">
        <v>26</v>
      </c>
      <c r="N2243" s="8">
        <v>78</v>
      </c>
      <c r="O2243" s="8">
        <v>79</v>
      </c>
      <c r="P2243" s="8">
        <v>0</v>
      </c>
    </row>
    <row r="2244" spans="1:16" x14ac:dyDescent="0.4">
      <c r="A2244" s="8">
        <v>0</v>
      </c>
      <c r="B2244" s="8">
        <v>50</v>
      </c>
      <c r="C2244" s="8">
        <v>2</v>
      </c>
      <c r="D2244" s="8">
        <v>1</v>
      </c>
      <c r="E2244" s="8">
        <v>20</v>
      </c>
      <c r="F2244" s="8">
        <v>0</v>
      </c>
      <c r="G2244" s="8">
        <v>0</v>
      </c>
      <c r="H2244" s="8">
        <v>0</v>
      </c>
      <c r="I2244" s="8">
        <v>0</v>
      </c>
      <c r="J2244" s="8">
        <v>202</v>
      </c>
      <c r="K2244" s="8">
        <v>138</v>
      </c>
      <c r="L2244" s="8">
        <v>72</v>
      </c>
      <c r="M2244" s="8">
        <v>25.03</v>
      </c>
      <c r="N2244" s="8">
        <v>110</v>
      </c>
      <c r="O2244" s="8">
        <v>98</v>
      </c>
      <c r="P2244" s="8">
        <v>0</v>
      </c>
    </row>
    <row r="2245" spans="1:16" x14ac:dyDescent="0.4">
      <c r="A2245" s="8">
        <v>1</v>
      </c>
      <c r="B2245" s="8">
        <v>46</v>
      </c>
      <c r="C2245" s="8">
        <v>4</v>
      </c>
      <c r="D2245" s="8">
        <v>1</v>
      </c>
      <c r="E2245" s="8">
        <v>20</v>
      </c>
      <c r="F2245" s="8">
        <v>0</v>
      </c>
      <c r="G2245" s="8">
        <v>0</v>
      </c>
      <c r="H2245" s="8">
        <v>0</v>
      </c>
      <c r="I2245" s="8">
        <v>0</v>
      </c>
      <c r="J2245" s="8">
        <v>233</v>
      </c>
      <c r="K2245" s="8">
        <v>108</v>
      </c>
      <c r="L2245" s="8">
        <v>74</v>
      </c>
      <c r="M2245" s="8">
        <v>23.97</v>
      </c>
      <c r="N2245" s="8">
        <v>85</v>
      </c>
      <c r="O2245" s="8">
        <v>82</v>
      </c>
      <c r="P2245" s="8">
        <v>0</v>
      </c>
    </row>
    <row r="2246" spans="1:16" x14ac:dyDescent="0.4">
      <c r="A2246" s="8">
        <v>0</v>
      </c>
      <c r="B2246" s="8">
        <v>36</v>
      </c>
      <c r="C2246" s="8">
        <v>1</v>
      </c>
      <c r="D2246" s="8">
        <v>0</v>
      </c>
      <c r="E2246" s="8">
        <v>0</v>
      </c>
      <c r="F2246" s="8">
        <v>0</v>
      </c>
      <c r="G2246" s="8">
        <v>0</v>
      </c>
      <c r="H2246" s="8">
        <v>0</v>
      </c>
      <c r="I2246" s="8">
        <v>0</v>
      </c>
      <c r="J2246" s="8">
        <v>200</v>
      </c>
      <c r="K2246" s="8">
        <v>108</v>
      </c>
      <c r="L2246" s="8">
        <v>62</v>
      </c>
      <c r="M2246" s="8">
        <v>20.79</v>
      </c>
      <c r="N2246" s="8">
        <v>75</v>
      </c>
      <c r="O2246" s="8">
        <v>69</v>
      </c>
      <c r="P2246" s="8">
        <v>0</v>
      </c>
    </row>
    <row r="2247" spans="1:16" x14ac:dyDescent="0.4">
      <c r="A2247" s="8">
        <v>0</v>
      </c>
      <c r="B2247" s="8">
        <v>53</v>
      </c>
      <c r="C2247" s="8">
        <v>4</v>
      </c>
      <c r="D2247" s="8">
        <v>0</v>
      </c>
      <c r="E2247" s="8">
        <v>0</v>
      </c>
      <c r="F2247" s="8">
        <v>0</v>
      </c>
      <c r="G2247" s="8">
        <v>0</v>
      </c>
      <c r="H2247" s="8">
        <v>1</v>
      </c>
      <c r="I2247" s="8">
        <v>0</v>
      </c>
      <c r="J2247" s="8">
        <v>243</v>
      </c>
      <c r="K2247" s="8">
        <v>164</v>
      </c>
      <c r="L2247" s="8">
        <v>111</v>
      </c>
      <c r="M2247" s="8">
        <v>39.53</v>
      </c>
      <c r="N2247" s="8">
        <v>100</v>
      </c>
      <c r="O2247" s="8">
        <v>70</v>
      </c>
      <c r="P2247" s="8">
        <v>0</v>
      </c>
    </row>
    <row r="2248" spans="1:16" x14ac:dyDescent="0.4">
      <c r="A2248" s="8">
        <v>1</v>
      </c>
      <c r="B2248" s="8">
        <v>50</v>
      </c>
      <c r="C2248" s="8">
        <v>4</v>
      </c>
      <c r="D2248" s="8">
        <v>1</v>
      </c>
      <c r="E2248" s="8">
        <v>20</v>
      </c>
      <c r="F2248" s="8">
        <v>0</v>
      </c>
      <c r="G2248" s="8">
        <v>0</v>
      </c>
      <c r="H2248" s="8">
        <v>1</v>
      </c>
      <c r="I2248" s="8">
        <v>0</v>
      </c>
      <c r="J2248" s="8">
        <v>250</v>
      </c>
      <c r="K2248" s="8">
        <v>148</v>
      </c>
      <c r="L2248" s="8">
        <v>108</v>
      </c>
      <c r="M2248" s="8">
        <v>24</v>
      </c>
      <c r="N2248" s="8">
        <v>80</v>
      </c>
      <c r="O2248" s="8">
        <v>86</v>
      </c>
      <c r="P2248" s="8">
        <v>0</v>
      </c>
    </row>
    <row r="2249" spans="1:16" x14ac:dyDescent="0.4">
      <c r="A2249" s="8">
        <v>0</v>
      </c>
      <c r="B2249" s="8">
        <v>63</v>
      </c>
      <c r="C2249" s="8">
        <v>1</v>
      </c>
      <c r="D2249" s="8">
        <v>0</v>
      </c>
      <c r="E2249" s="8">
        <v>0</v>
      </c>
      <c r="F2249" s="8">
        <v>0</v>
      </c>
      <c r="G2249" s="8">
        <v>0</v>
      </c>
      <c r="H2249" s="8">
        <v>1</v>
      </c>
      <c r="I2249" s="8">
        <v>0</v>
      </c>
      <c r="J2249" s="8">
        <v>235</v>
      </c>
      <c r="K2249" s="8">
        <v>131.5</v>
      </c>
      <c r="L2249" s="8">
        <v>91</v>
      </c>
      <c r="M2249" s="8">
        <v>24.69</v>
      </c>
      <c r="N2249" s="8">
        <v>80</v>
      </c>
      <c r="O2249" s="8">
        <v>68</v>
      </c>
      <c r="P2249" s="8">
        <v>0</v>
      </c>
    </row>
    <row r="2250" spans="1:16" x14ac:dyDescent="0.4">
      <c r="A2250" s="8">
        <v>0</v>
      </c>
      <c r="B2250" s="8">
        <v>38</v>
      </c>
      <c r="C2250" s="8">
        <v>4</v>
      </c>
      <c r="D2250" s="8">
        <v>1</v>
      </c>
      <c r="E2250" s="8">
        <v>15</v>
      </c>
      <c r="F2250" s="8">
        <v>0</v>
      </c>
      <c r="G2250" s="8">
        <v>0</v>
      </c>
      <c r="H2250" s="8">
        <v>0</v>
      </c>
      <c r="I2250" s="8">
        <v>0</v>
      </c>
      <c r="J2250" s="8">
        <v>178</v>
      </c>
      <c r="K2250" s="8">
        <v>96</v>
      </c>
      <c r="L2250" s="8">
        <v>67</v>
      </c>
      <c r="M2250" s="8">
        <v>20.399999999999999</v>
      </c>
      <c r="N2250" s="8">
        <v>65</v>
      </c>
      <c r="O2250" s="8">
        <v>82</v>
      </c>
      <c r="P2250" s="8">
        <v>0</v>
      </c>
    </row>
    <row r="2251" spans="1:16" x14ac:dyDescent="0.4">
      <c r="A2251" s="8">
        <v>0</v>
      </c>
      <c r="B2251" s="8">
        <v>56</v>
      </c>
      <c r="C2251" s="8">
        <v>3</v>
      </c>
      <c r="D2251" s="8">
        <v>0</v>
      </c>
      <c r="E2251" s="8">
        <v>0</v>
      </c>
      <c r="F2251" s="8">
        <v>0</v>
      </c>
      <c r="G2251" s="8">
        <v>0</v>
      </c>
      <c r="H2251" s="8">
        <v>0</v>
      </c>
      <c r="I2251" s="8">
        <v>0</v>
      </c>
      <c r="J2251" s="8">
        <v>207</v>
      </c>
      <c r="K2251" s="8">
        <v>120</v>
      </c>
      <c r="L2251" s="8">
        <v>60</v>
      </c>
      <c r="M2251" s="8">
        <v>22.89</v>
      </c>
      <c r="N2251" s="8">
        <v>75</v>
      </c>
      <c r="O2251" s="8">
        <v>71</v>
      </c>
      <c r="P2251" s="8">
        <v>0</v>
      </c>
    </row>
    <row r="2252" spans="1:16" x14ac:dyDescent="0.4">
      <c r="A2252" s="8">
        <v>1</v>
      </c>
      <c r="B2252" s="8">
        <v>41</v>
      </c>
      <c r="C2252" s="7" t="s">
        <v>43</v>
      </c>
      <c r="D2252" s="8">
        <v>0</v>
      </c>
      <c r="E2252" s="8">
        <v>0</v>
      </c>
      <c r="F2252" s="8">
        <v>0</v>
      </c>
      <c r="G2252" s="8">
        <v>0</v>
      </c>
      <c r="H2252" s="8">
        <v>0</v>
      </c>
      <c r="I2252" s="8">
        <v>0</v>
      </c>
      <c r="J2252" s="8">
        <v>260</v>
      </c>
      <c r="K2252" s="8">
        <v>128</v>
      </c>
      <c r="L2252" s="8">
        <v>84</v>
      </c>
      <c r="M2252" s="8">
        <v>31.61</v>
      </c>
      <c r="N2252" s="8">
        <v>66</v>
      </c>
      <c r="O2252" s="8">
        <v>48</v>
      </c>
      <c r="P2252" s="8">
        <v>0</v>
      </c>
    </row>
    <row r="2253" spans="1:16" x14ac:dyDescent="0.4">
      <c r="A2253" s="8">
        <v>0</v>
      </c>
      <c r="B2253" s="8">
        <v>38</v>
      </c>
      <c r="C2253" s="8">
        <v>1</v>
      </c>
      <c r="D2253" s="8">
        <v>1</v>
      </c>
      <c r="E2253" s="8">
        <v>10</v>
      </c>
      <c r="F2253" s="8">
        <v>0</v>
      </c>
      <c r="G2253" s="8">
        <v>0</v>
      </c>
      <c r="H2253" s="8">
        <v>0</v>
      </c>
      <c r="I2253" s="8">
        <v>0</v>
      </c>
      <c r="J2253" s="8">
        <v>220</v>
      </c>
      <c r="K2253" s="8">
        <v>114</v>
      </c>
      <c r="L2253" s="8">
        <v>73.5</v>
      </c>
      <c r="M2253" s="8">
        <v>27.06</v>
      </c>
      <c r="N2253" s="8">
        <v>68</v>
      </c>
      <c r="O2253" s="8">
        <v>67</v>
      </c>
      <c r="P2253" s="8">
        <v>0</v>
      </c>
    </row>
    <row r="2254" spans="1:16" x14ac:dyDescent="0.4">
      <c r="A2254" s="8">
        <v>1</v>
      </c>
      <c r="B2254" s="8">
        <v>48</v>
      </c>
      <c r="C2254" s="8">
        <v>4</v>
      </c>
      <c r="D2254" s="8">
        <v>0</v>
      </c>
      <c r="E2254" s="8">
        <v>0</v>
      </c>
      <c r="F2254" s="8">
        <v>0</v>
      </c>
      <c r="G2254" s="8">
        <v>0</v>
      </c>
      <c r="H2254" s="8">
        <v>1</v>
      </c>
      <c r="I2254" s="8">
        <v>0</v>
      </c>
      <c r="J2254" s="8">
        <v>205</v>
      </c>
      <c r="K2254" s="8">
        <v>148</v>
      </c>
      <c r="L2254" s="8">
        <v>103</v>
      </c>
      <c r="M2254" s="8">
        <v>28.31</v>
      </c>
      <c r="N2254" s="8">
        <v>75</v>
      </c>
      <c r="O2254" s="8">
        <v>60</v>
      </c>
      <c r="P2254" s="8">
        <v>0</v>
      </c>
    </row>
    <row r="2255" spans="1:16" x14ac:dyDescent="0.4">
      <c r="A2255" s="8">
        <v>1</v>
      </c>
      <c r="B2255" s="8">
        <v>56</v>
      </c>
      <c r="C2255" s="8">
        <v>1</v>
      </c>
      <c r="D2255" s="8">
        <v>1</v>
      </c>
      <c r="E2255" s="8">
        <v>20</v>
      </c>
      <c r="F2255" s="8">
        <v>0</v>
      </c>
      <c r="G2255" s="8">
        <v>0</v>
      </c>
      <c r="H2255" s="8">
        <v>1</v>
      </c>
      <c r="I2255" s="8">
        <v>0</v>
      </c>
      <c r="J2255" s="8">
        <v>197</v>
      </c>
      <c r="K2255" s="8">
        <v>140</v>
      </c>
      <c r="L2255" s="8">
        <v>86</v>
      </c>
      <c r="M2255" s="8">
        <v>25.16</v>
      </c>
      <c r="N2255" s="8">
        <v>90</v>
      </c>
      <c r="O2255" s="8">
        <v>71</v>
      </c>
      <c r="P2255" s="8">
        <v>0</v>
      </c>
    </row>
    <row r="2256" spans="1:16" x14ac:dyDescent="0.4">
      <c r="A2256" s="8">
        <v>0</v>
      </c>
      <c r="B2256" s="8">
        <v>55</v>
      </c>
      <c r="C2256" s="8">
        <v>1</v>
      </c>
      <c r="D2256" s="8">
        <v>0</v>
      </c>
      <c r="E2256" s="8">
        <v>0</v>
      </c>
      <c r="F2256" s="8">
        <v>0</v>
      </c>
      <c r="G2256" s="8">
        <v>0</v>
      </c>
      <c r="H2256" s="8">
        <v>0</v>
      </c>
      <c r="I2256" s="8">
        <v>0</v>
      </c>
      <c r="J2256" s="8">
        <v>282</v>
      </c>
      <c r="K2256" s="8">
        <v>127.5</v>
      </c>
      <c r="L2256" s="8">
        <v>69</v>
      </c>
      <c r="M2256" s="8">
        <v>26.76</v>
      </c>
      <c r="N2256" s="8">
        <v>76</v>
      </c>
      <c r="O2256" s="7" t="s">
        <v>43</v>
      </c>
      <c r="P2256" s="8">
        <v>0</v>
      </c>
    </row>
    <row r="2257" spans="1:16" x14ac:dyDescent="0.4">
      <c r="A2257" s="8">
        <v>1</v>
      </c>
      <c r="B2257" s="8">
        <v>41</v>
      </c>
      <c r="C2257" s="8">
        <v>4</v>
      </c>
      <c r="D2257" s="8">
        <v>1</v>
      </c>
      <c r="E2257" s="8">
        <v>10</v>
      </c>
      <c r="F2257" s="8">
        <v>0</v>
      </c>
      <c r="G2257" s="8">
        <v>0</v>
      </c>
      <c r="H2257" s="8">
        <v>0</v>
      </c>
      <c r="I2257" s="8">
        <v>0</v>
      </c>
      <c r="J2257" s="8">
        <v>213</v>
      </c>
      <c r="K2257" s="8">
        <v>120</v>
      </c>
      <c r="L2257" s="8">
        <v>78</v>
      </c>
      <c r="M2257" s="8">
        <v>28.78</v>
      </c>
      <c r="N2257" s="8">
        <v>80</v>
      </c>
      <c r="O2257" s="8">
        <v>70</v>
      </c>
      <c r="P2257" s="8">
        <v>0</v>
      </c>
    </row>
    <row r="2258" spans="1:16" x14ac:dyDescent="0.4">
      <c r="A2258" s="8">
        <v>1</v>
      </c>
      <c r="B2258" s="8">
        <v>48</v>
      </c>
      <c r="C2258" s="8">
        <v>1</v>
      </c>
      <c r="D2258" s="8">
        <v>0</v>
      </c>
      <c r="E2258" s="8">
        <v>0</v>
      </c>
      <c r="F2258" s="8">
        <v>0</v>
      </c>
      <c r="G2258" s="8">
        <v>0</v>
      </c>
      <c r="H2258" s="8">
        <v>1</v>
      </c>
      <c r="I2258" s="8">
        <v>0</v>
      </c>
      <c r="J2258" s="8">
        <v>232</v>
      </c>
      <c r="K2258" s="8">
        <v>130.5</v>
      </c>
      <c r="L2258" s="8">
        <v>90</v>
      </c>
      <c r="M2258" s="8">
        <v>29.07</v>
      </c>
      <c r="N2258" s="8">
        <v>85</v>
      </c>
      <c r="O2258" s="8">
        <v>118</v>
      </c>
      <c r="P2258" s="8">
        <v>0</v>
      </c>
    </row>
    <row r="2259" spans="1:16" x14ac:dyDescent="0.4">
      <c r="A2259" s="8">
        <v>1</v>
      </c>
      <c r="B2259" s="8">
        <v>57</v>
      </c>
      <c r="C2259" s="8">
        <v>3</v>
      </c>
      <c r="D2259" s="8">
        <v>0</v>
      </c>
      <c r="E2259" s="8">
        <v>0</v>
      </c>
      <c r="F2259" s="8">
        <v>0</v>
      </c>
      <c r="G2259" s="8">
        <v>0</v>
      </c>
      <c r="H2259" s="8">
        <v>0</v>
      </c>
      <c r="I2259" s="8">
        <v>0</v>
      </c>
      <c r="J2259" s="8">
        <v>238</v>
      </c>
      <c r="K2259" s="8">
        <v>128.5</v>
      </c>
      <c r="L2259" s="8">
        <v>87.5</v>
      </c>
      <c r="M2259" s="8">
        <v>25.38</v>
      </c>
      <c r="N2259" s="8">
        <v>80</v>
      </c>
      <c r="O2259" s="8">
        <v>89</v>
      </c>
      <c r="P2259" s="8">
        <v>0</v>
      </c>
    </row>
    <row r="2260" spans="1:16" x14ac:dyDescent="0.4">
      <c r="A2260" s="8">
        <v>1</v>
      </c>
      <c r="B2260" s="8">
        <v>44</v>
      </c>
      <c r="C2260" s="8">
        <v>1</v>
      </c>
      <c r="D2260" s="8">
        <v>1</v>
      </c>
      <c r="E2260" s="8">
        <v>20</v>
      </c>
      <c r="F2260" s="8">
        <v>0</v>
      </c>
      <c r="G2260" s="8">
        <v>0</v>
      </c>
      <c r="H2260" s="8">
        <v>0</v>
      </c>
      <c r="I2260" s="8">
        <v>0</v>
      </c>
      <c r="J2260" s="8">
        <v>258</v>
      </c>
      <c r="K2260" s="8">
        <v>116</v>
      </c>
      <c r="L2260" s="8">
        <v>67</v>
      </c>
      <c r="M2260" s="8">
        <v>28.3</v>
      </c>
      <c r="N2260" s="8">
        <v>75</v>
      </c>
      <c r="O2260" s="8">
        <v>79</v>
      </c>
      <c r="P2260" s="8">
        <v>0</v>
      </c>
    </row>
    <row r="2261" spans="1:16" x14ac:dyDescent="0.4">
      <c r="A2261" s="8">
        <v>1</v>
      </c>
      <c r="B2261" s="8">
        <v>40</v>
      </c>
      <c r="C2261" s="8">
        <v>3</v>
      </c>
      <c r="D2261" s="8">
        <v>1</v>
      </c>
      <c r="E2261" s="8">
        <v>40</v>
      </c>
      <c r="F2261" s="8">
        <v>0</v>
      </c>
      <c r="G2261" s="8">
        <v>0</v>
      </c>
      <c r="H2261" s="8">
        <v>0</v>
      </c>
      <c r="I2261" s="8">
        <v>0</v>
      </c>
      <c r="J2261" s="8">
        <v>208</v>
      </c>
      <c r="K2261" s="8">
        <v>120</v>
      </c>
      <c r="L2261" s="8">
        <v>80</v>
      </c>
      <c r="M2261" s="8">
        <v>25.98</v>
      </c>
      <c r="N2261" s="8">
        <v>75</v>
      </c>
      <c r="O2261" s="8">
        <v>66</v>
      </c>
      <c r="P2261" s="8">
        <v>0</v>
      </c>
    </row>
    <row r="2262" spans="1:16" x14ac:dyDescent="0.4">
      <c r="A2262" s="8">
        <v>0</v>
      </c>
      <c r="B2262" s="8">
        <v>45</v>
      </c>
      <c r="C2262" s="8">
        <v>3</v>
      </c>
      <c r="D2262" s="8">
        <v>1</v>
      </c>
      <c r="E2262" s="8">
        <v>5</v>
      </c>
      <c r="F2262" s="8">
        <v>0</v>
      </c>
      <c r="G2262" s="8">
        <v>0</v>
      </c>
      <c r="H2262" s="8">
        <v>0</v>
      </c>
      <c r="I2262" s="8">
        <v>0</v>
      </c>
      <c r="J2262" s="8">
        <v>268</v>
      </c>
      <c r="K2262" s="8">
        <v>100</v>
      </c>
      <c r="L2262" s="8">
        <v>70</v>
      </c>
      <c r="M2262" s="8">
        <v>23.45</v>
      </c>
      <c r="N2262" s="8">
        <v>73</v>
      </c>
      <c r="O2262" s="8">
        <v>87</v>
      </c>
      <c r="P2262" s="8">
        <v>0</v>
      </c>
    </row>
    <row r="2263" spans="1:16" x14ac:dyDescent="0.4">
      <c r="A2263" s="8">
        <v>1</v>
      </c>
      <c r="B2263" s="8">
        <v>57</v>
      </c>
      <c r="C2263" s="8">
        <v>3</v>
      </c>
      <c r="D2263" s="8">
        <v>0</v>
      </c>
      <c r="E2263" s="8">
        <v>0</v>
      </c>
      <c r="F2263" s="8">
        <v>0</v>
      </c>
      <c r="G2263" s="8">
        <v>0</v>
      </c>
      <c r="H2263" s="8">
        <v>0</v>
      </c>
      <c r="I2263" s="8">
        <v>0</v>
      </c>
      <c r="J2263" s="8">
        <v>314</v>
      </c>
      <c r="K2263" s="8">
        <v>109.5</v>
      </c>
      <c r="L2263" s="8">
        <v>72</v>
      </c>
      <c r="M2263" s="8">
        <v>25.62</v>
      </c>
      <c r="N2263" s="8">
        <v>72</v>
      </c>
      <c r="O2263" s="8">
        <v>71</v>
      </c>
      <c r="P2263" s="8">
        <v>0</v>
      </c>
    </row>
    <row r="2264" spans="1:16" x14ac:dyDescent="0.4">
      <c r="A2264" s="8">
        <v>0</v>
      </c>
      <c r="B2264" s="8">
        <v>65</v>
      </c>
      <c r="C2264" s="8">
        <v>1</v>
      </c>
      <c r="D2264" s="8">
        <v>1</v>
      </c>
      <c r="E2264" s="8">
        <v>3</v>
      </c>
      <c r="F2264" s="8">
        <v>0</v>
      </c>
      <c r="G2264" s="8">
        <v>0</v>
      </c>
      <c r="H2264" s="8">
        <v>1</v>
      </c>
      <c r="I2264" s="8">
        <v>0</v>
      </c>
      <c r="J2264" s="8">
        <v>211</v>
      </c>
      <c r="K2264" s="8">
        <v>190</v>
      </c>
      <c r="L2264" s="8">
        <v>90</v>
      </c>
      <c r="M2264" s="8">
        <v>39.54</v>
      </c>
      <c r="N2264" s="8">
        <v>80</v>
      </c>
      <c r="O2264" s="7" t="s">
        <v>43</v>
      </c>
      <c r="P2264" s="8">
        <v>0</v>
      </c>
    </row>
    <row r="2265" spans="1:16" x14ac:dyDescent="0.4">
      <c r="A2265" s="8">
        <v>0</v>
      </c>
      <c r="B2265" s="8">
        <v>58</v>
      </c>
      <c r="C2265" s="8">
        <v>1</v>
      </c>
      <c r="D2265" s="8">
        <v>1</v>
      </c>
      <c r="E2265" s="8">
        <v>8</v>
      </c>
      <c r="F2265" s="8">
        <v>1</v>
      </c>
      <c r="G2265" s="8">
        <v>0</v>
      </c>
      <c r="H2265" s="8">
        <v>1</v>
      </c>
      <c r="I2265" s="8">
        <v>0</v>
      </c>
      <c r="J2265" s="7" t="s">
        <v>43</v>
      </c>
      <c r="K2265" s="8">
        <v>185</v>
      </c>
      <c r="L2265" s="8">
        <v>105</v>
      </c>
      <c r="M2265" s="8">
        <v>31.18</v>
      </c>
      <c r="N2265" s="8">
        <v>75</v>
      </c>
      <c r="O2265" s="7" t="s">
        <v>43</v>
      </c>
      <c r="P2265" s="8">
        <v>0</v>
      </c>
    </row>
    <row r="2266" spans="1:16" x14ac:dyDescent="0.4">
      <c r="A2266" s="8">
        <v>1</v>
      </c>
      <c r="B2266" s="8">
        <v>42</v>
      </c>
      <c r="C2266" s="8">
        <v>4</v>
      </c>
      <c r="D2266" s="8">
        <v>1</v>
      </c>
      <c r="E2266" s="8">
        <v>20</v>
      </c>
      <c r="F2266" s="8">
        <v>0</v>
      </c>
      <c r="G2266" s="8">
        <v>0</v>
      </c>
      <c r="H2266" s="8">
        <v>1</v>
      </c>
      <c r="I2266" s="8">
        <v>0</v>
      </c>
      <c r="J2266" s="8">
        <v>260</v>
      </c>
      <c r="K2266" s="8">
        <v>132</v>
      </c>
      <c r="L2266" s="8">
        <v>86</v>
      </c>
      <c r="M2266" s="8">
        <v>29.76</v>
      </c>
      <c r="N2266" s="8">
        <v>75</v>
      </c>
      <c r="O2266" s="8">
        <v>66</v>
      </c>
      <c r="P2266" s="8">
        <v>0</v>
      </c>
    </row>
    <row r="2267" spans="1:16" x14ac:dyDescent="0.4">
      <c r="A2267" s="8">
        <v>1</v>
      </c>
      <c r="B2267" s="8">
        <v>38</v>
      </c>
      <c r="C2267" s="8">
        <v>2</v>
      </c>
      <c r="D2267" s="8">
        <v>0</v>
      </c>
      <c r="E2267" s="8">
        <v>0</v>
      </c>
      <c r="F2267" s="8">
        <v>0</v>
      </c>
      <c r="G2267" s="8">
        <v>0</v>
      </c>
      <c r="H2267" s="8">
        <v>0</v>
      </c>
      <c r="I2267" s="8">
        <v>0</v>
      </c>
      <c r="J2267" s="8">
        <v>148</v>
      </c>
      <c r="K2267" s="8">
        <v>115</v>
      </c>
      <c r="L2267" s="8">
        <v>75</v>
      </c>
      <c r="M2267" s="8">
        <v>26.49</v>
      </c>
      <c r="N2267" s="8">
        <v>75</v>
      </c>
      <c r="O2267" s="8">
        <v>74</v>
      </c>
      <c r="P2267" s="8">
        <v>0</v>
      </c>
    </row>
    <row r="2268" spans="1:16" x14ac:dyDescent="0.4">
      <c r="A2268" s="8">
        <v>1</v>
      </c>
      <c r="B2268" s="8">
        <v>41</v>
      </c>
      <c r="C2268" s="8">
        <v>2</v>
      </c>
      <c r="D2268" s="8">
        <v>1</v>
      </c>
      <c r="E2268" s="8">
        <v>20</v>
      </c>
      <c r="F2268" s="8">
        <v>0</v>
      </c>
      <c r="G2268" s="8">
        <v>0</v>
      </c>
      <c r="H2268" s="8">
        <v>0</v>
      </c>
      <c r="I2268" s="8">
        <v>0</v>
      </c>
      <c r="J2268" s="8">
        <v>199</v>
      </c>
      <c r="K2268" s="8">
        <v>139</v>
      </c>
      <c r="L2268" s="8">
        <v>80</v>
      </c>
      <c r="M2268" s="8">
        <v>25.51</v>
      </c>
      <c r="N2268" s="8">
        <v>62</v>
      </c>
      <c r="O2268" s="8">
        <v>62</v>
      </c>
      <c r="P2268" s="8">
        <v>1</v>
      </c>
    </row>
    <row r="2269" spans="1:16" x14ac:dyDescent="0.4">
      <c r="A2269" s="8">
        <v>0</v>
      </c>
      <c r="B2269" s="8">
        <v>61</v>
      </c>
      <c r="C2269" s="7" t="s">
        <v>43</v>
      </c>
      <c r="D2269" s="8">
        <v>0</v>
      </c>
      <c r="E2269" s="8">
        <v>0</v>
      </c>
      <c r="F2269" s="8">
        <v>0</v>
      </c>
      <c r="G2269" s="8">
        <v>0</v>
      </c>
      <c r="H2269" s="8">
        <v>0</v>
      </c>
      <c r="I2269" s="8">
        <v>0</v>
      </c>
      <c r="J2269" s="8">
        <v>270</v>
      </c>
      <c r="K2269" s="8">
        <v>136.5</v>
      </c>
      <c r="L2269" s="8">
        <v>89</v>
      </c>
      <c r="M2269" s="8">
        <v>30.65</v>
      </c>
      <c r="N2269" s="8">
        <v>63</v>
      </c>
      <c r="O2269" s="8">
        <v>87</v>
      </c>
      <c r="P2269" s="8">
        <v>0</v>
      </c>
    </row>
    <row r="2270" spans="1:16" x14ac:dyDescent="0.4">
      <c r="A2270" s="8">
        <v>0</v>
      </c>
      <c r="B2270" s="8">
        <v>63</v>
      </c>
      <c r="C2270" s="8">
        <v>1</v>
      </c>
      <c r="D2270" s="8">
        <v>0</v>
      </c>
      <c r="E2270" s="8">
        <v>0</v>
      </c>
      <c r="F2270" s="8">
        <v>0</v>
      </c>
      <c r="G2270" s="8">
        <v>0</v>
      </c>
      <c r="H2270" s="8">
        <v>1</v>
      </c>
      <c r="I2270" s="8">
        <v>0</v>
      </c>
      <c r="J2270" s="8">
        <v>275</v>
      </c>
      <c r="K2270" s="8">
        <v>148</v>
      </c>
      <c r="L2270" s="8">
        <v>75</v>
      </c>
      <c r="M2270" s="8">
        <v>28.87</v>
      </c>
      <c r="N2270" s="8">
        <v>70</v>
      </c>
      <c r="O2270" s="8">
        <v>83</v>
      </c>
      <c r="P2270" s="8">
        <v>1</v>
      </c>
    </row>
    <row r="2271" spans="1:16" x14ac:dyDescent="0.4">
      <c r="A2271" s="8">
        <v>1</v>
      </c>
      <c r="B2271" s="8">
        <v>43</v>
      </c>
      <c r="C2271" s="8">
        <v>4</v>
      </c>
      <c r="D2271" s="8">
        <v>0</v>
      </c>
      <c r="E2271" s="8">
        <v>0</v>
      </c>
      <c r="F2271" s="8">
        <v>0</v>
      </c>
      <c r="G2271" s="8">
        <v>0</v>
      </c>
      <c r="H2271" s="8">
        <v>0</v>
      </c>
      <c r="I2271" s="8">
        <v>0</v>
      </c>
      <c r="J2271" s="8">
        <v>179</v>
      </c>
      <c r="K2271" s="8">
        <v>125</v>
      </c>
      <c r="L2271" s="8">
        <v>80</v>
      </c>
      <c r="M2271" s="8">
        <v>23.05</v>
      </c>
      <c r="N2271" s="8">
        <v>63</v>
      </c>
      <c r="O2271" s="7" t="s">
        <v>43</v>
      </c>
      <c r="P2271" s="8">
        <v>0</v>
      </c>
    </row>
    <row r="2272" spans="1:16" x14ac:dyDescent="0.4">
      <c r="A2272" s="8">
        <v>1</v>
      </c>
      <c r="B2272" s="8">
        <v>43</v>
      </c>
      <c r="C2272" s="8">
        <v>2</v>
      </c>
      <c r="D2272" s="8">
        <v>1</v>
      </c>
      <c r="E2272" s="8">
        <v>15</v>
      </c>
      <c r="F2272" s="8">
        <v>0</v>
      </c>
      <c r="G2272" s="8">
        <v>0</v>
      </c>
      <c r="H2272" s="8">
        <v>0</v>
      </c>
      <c r="I2272" s="8">
        <v>0</v>
      </c>
      <c r="J2272" s="8">
        <v>240</v>
      </c>
      <c r="K2272" s="8">
        <v>137</v>
      </c>
      <c r="L2272" s="8">
        <v>86</v>
      </c>
      <c r="M2272" s="8">
        <v>26.32</v>
      </c>
      <c r="N2272" s="8">
        <v>100</v>
      </c>
      <c r="O2272" s="7" t="s">
        <v>43</v>
      </c>
      <c r="P2272" s="8">
        <v>0</v>
      </c>
    </row>
    <row r="2273" spans="1:16" x14ac:dyDescent="0.4">
      <c r="A2273" s="8">
        <v>1</v>
      </c>
      <c r="B2273" s="8">
        <v>52</v>
      </c>
      <c r="C2273" s="8">
        <v>4</v>
      </c>
      <c r="D2273" s="8">
        <v>1</v>
      </c>
      <c r="E2273" s="8">
        <v>30</v>
      </c>
      <c r="F2273" s="8">
        <v>0</v>
      </c>
      <c r="G2273" s="8">
        <v>0</v>
      </c>
      <c r="H2273" s="8">
        <v>0</v>
      </c>
      <c r="I2273" s="8">
        <v>0</v>
      </c>
      <c r="J2273" s="8">
        <v>346</v>
      </c>
      <c r="K2273" s="8">
        <v>133</v>
      </c>
      <c r="L2273" s="8">
        <v>96</v>
      </c>
      <c r="M2273" s="8">
        <v>25.95</v>
      </c>
      <c r="N2273" s="8">
        <v>65</v>
      </c>
      <c r="O2273" s="8">
        <v>126</v>
      </c>
      <c r="P2273" s="8">
        <v>1</v>
      </c>
    </row>
    <row r="2274" spans="1:16" x14ac:dyDescent="0.4">
      <c r="A2274" s="8">
        <v>0</v>
      </c>
      <c r="B2274" s="8">
        <v>48</v>
      </c>
      <c r="C2274" s="8">
        <v>2</v>
      </c>
      <c r="D2274" s="8">
        <v>0</v>
      </c>
      <c r="E2274" s="8">
        <v>0</v>
      </c>
      <c r="F2274" s="8">
        <v>0</v>
      </c>
      <c r="G2274" s="8">
        <v>0</v>
      </c>
      <c r="H2274" s="8">
        <v>0</v>
      </c>
      <c r="I2274" s="8">
        <v>0</v>
      </c>
      <c r="J2274" s="8">
        <v>237</v>
      </c>
      <c r="K2274" s="8">
        <v>124.5</v>
      </c>
      <c r="L2274" s="8">
        <v>66.5</v>
      </c>
      <c r="M2274" s="8">
        <v>33.29</v>
      </c>
      <c r="N2274" s="8">
        <v>80</v>
      </c>
      <c r="O2274" s="8">
        <v>91</v>
      </c>
      <c r="P2274" s="8">
        <v>0</v>
      </c>
    </row>
    <row r="2275" spans="1:16" x14ac:dyDescent="0.4">
      <c r="A2275" s="8">
        <v>0</v>
      </c>
      <c r="B2275" s="8">
        <v>45</v>
      </c>
      <c r="C2275" s="8">
        <v>1</v>
      </c>
      <c r="D2275" s="8">
        <v>0</v>
      </c>
      <c r="E2275" s="8">
        <v>0</v>
      </c>
      <c r="F2275" s="8">
        <v>0</v>
      </c>
      <c r="G2275" s="8">
        <v>0</v>
      </c>
      <c r="H2275" s="8">
        <v>0</v>
      </c>
      <c r="I2275" s="8">
        <v>0</v>
      </c>
      <c r="J2275" s="8">
        <v>285</v>
      </c>
      <c r="K2275" s="8">
        <v>107.5</v>
      </c>
      <c r="L2275" s="8">
        <v>80</v>
      </c>
      <c r="M2275" s="8">
        <v>28.06</v>
      </c>
      <c r="N2275" s="8">
        <v>74</v>
      </c>
      <c r="O2275" s="7" t="s">
        <v>43</v>
      </c>
      <c r="P2275" s="8">
        <v>0</v>
      </c>
    </row>
    <row r="2276" spans="1:16" x14ac:dyDescent="0.4">
      <c r="A2276" s="8">
        <v>1</v>
      </c>
      <c r="B2276" s="8">
        <v>44</v>
      </c>
      <c r="C2276" s="8">
        <v>1</v>
      </c>
      <c r="D2276" s="8">
        <v>1</v>
      </c>
      <c r="E2276" s="8">
        <v>20</v>
      </c>
      <c r="F2276" s="8">
        <v>0</v>
      </c>
      <c r="G2276" s="8">
        <v>0</v>
      </c>
      <c r="H2276" s="8">
        <v>0</v>
      </c>
      <c r="I2276" s="8">
        <v>0</v>
      </c>
      <c r="J2276" s="8">
        <v>193</v>
      </c>
      <c r="K2276" s="8">
        <v>134</v>
      </c>
      <c r="L2276" s="8">
        <v>88</v>
      </c>
      <c r="M2276" s="8">
        <v>23.77</v>
      </c>
      <c r="N2276" s="8">
        <v>75</v>
      </c>
      <c r="O2276" s="8">
        <v>77</v>
      </c>
      <c r="P2276" s="8">
        <v>0</v>
      </c>
    </row>
    <row r="2277" spans="1:16" x14ac:dyDescent="0.4">
      <c r="A2277" s="8">
        <v>0</v>
      </c>
      <c r="B2277" s="8">
        <v>49</v>
      </c>
      <c r="C2277" s="8">
        <v>2</v>
      </c>
      <c r="D2277" s="8">
        <v>1</v>
      </c>
      <c r="E2277" s="8">
        <v>30</v>
      </c>
      <c r="F2277" s="8">
        <v>1</v>
      </c>
      <c r="G2277" s="8">
        <v>0</v>
      </c>
      <c r="H2277" s="8">
        <v>1</v>
      </c>
      <c r="I2277" s="8">
        <v>0</v>
      </c>
      <c r="J2277" s="8">
        <v>350</v>
      </c>
      <c r="K2277" s="8">
        <v>174</v>
      </c>
      <c r="L2277" s="8">
        <v>90</v>
      </c>
      <c r="M2277" s="8">
        <v>18.440000000000001</v>
      </c>
      <c r="N2277" s="8">
        <v>110</v>
      </c>
      <c r="O2277" s="8">
        <v>78</v>
      </c>
      <c r="P2277" s="8">
        <v>0</v>
      </c>
    </row>
    <row r="2278" spans="1:16" x14ac:dyDescent="0.4">
      <c r="A2278" s="8">
        <v>1</v>
      </c>
      <c r="B2278" s="8">
        <v>42</v>
      </c>
      <c r="C2278" s="8">
        <v>4</v>
      </c>
      <c r="D2278" s="8">
        <v>1</v>
      </c>
      <c r="E2278" s="8">
        <v>20</v>
      </c>
      <c r="F2278" s="8">
        <v>0</v>
      </c>
      <c r="G2278" s="8">
        <v>0</v>
      </c>
      <c r="H2278" s="8">
        <v>0</v>
      </c>
      <c r="I2278" s="8">
        <v>0</v>
      </c>
      <c r="J2278" s="8">
        <v>166</v>
      </c>
      <c r="K2278" s="8">
        <v>110</v>
      </c>
      <c r="L2278" s="8">
        <v>70</v>
      </c>
      <c r="M2278" s="8">
        <v>19.97</v>
      </c>
      <c r="N2278" s="8">
        <v>75</v>
      </c>
      <c r="O2278" s="8">
        <v>69</v>
      </c>
      <c r="P2278" s="8">
        <v>0</v>
      </c>
    </row>
    <row r="2279" spans="1:16" x14ac:dyDescent="0.4">
      <c r="A2279" s="8">
        <v>0</v>
      </c>
      <c r="B2279" s="8">
        <v>42</v>
      </c>
      <c r="C2279" s="8">
        <v>4</v>
      </c>
      <c r="D2279" s="8">
        <v>1</v>
      </c>
      <c r="E2279" s="8">
        <v>6</v>
      </c>
      <c r="F2279" s="8">
        <v>0</v>
      </c>
      <c r="G2279" s="8">
        <v>0</v>
      </c>
      <c r="H2279" s="8">
        <v>0</v>
      </c>
      <c r="I2279" s="8">
        <v>0</v>
      </c>
      <c r="J2279" s="8">
        <v>219</v>
      </c>
      <c r="K2279" s="8">
        <v>120</v>
      </c>
      <c r="L2279" s="8">
        <v>70</v>
      </c>
      <c r="M2279" s="8">
        <v>24.1</v>
      </c>
      <c r="N2279" s="8">
        <v>57</v>
      </c>
      <c r="O2279" s="8">
        <v>73</v>
      </c>
      <c r="P2279" s="8">
        <v>0</v>
      </c>
    </row>
    <row r="2280" spans="1:16" x14ac:dyDescent="0.4">
      <c r="A2280" s="8">
        <v>0</v>
      </c>
      <c r="B2280" s="8">
        <v>57</v>
      </c>
      <c r="C2280" s="8">
        <v>1</v>
      </c>
      <c r="D2280" s="8">
        <v>1</v>
      </c>
      <c r="E2280" s="8">
        <v>20</v>
      </c>
      <c r="F2280" s="8">
        <v>1</v>
      </c>
      <c r="G2280" s="8">
        <v>0</v>
      </c>
      <c r="H2280" s="8">
        <v>1</v>
      </c>
      <c r="I2280" s="8">
        <v>0</v>
      </c>
      <c r="J2280" s="8">
        <v>281</v>
      </c>
      <c r="K2280" s="8">
        <v>192</v>
      </c>
      <c r="L2280" s="8">
        <v>105</v>
      </c>
      <c r="M2280" s="8">
        <v>27.04</v>
      </c>
      <c r="N2280" s="8">
        <v>64</v>
      </c>
      <c r="O2280" s="8">
        <v>75</v>
      </c>
      <c r="P2280" s="8">
        <v>0</v>
      </c>
    </row>
    <row r="2281" spans="1:16" x14ac:dyDescent="0.4">
      <c r="A2281" s="8">
        <v>1</v>
      </c>
      <c r="B2281" s="8">
        <v>57</v>
      </c>
      <c r="C2281" s="8">
        <v>3</v>
      </c>
      <c r="D2281" s="8">
        <v>0</v>
      </c>
      <c r="E2281" s="8">
        <v>0</v>
      </c>
      <c r="F2281" s="8">
        <v>0</v>
      </c>
      <c r="G2281" s="8">
        <v>0</v>
      </c>
      <c r="H2281" s="8">
        <v>0</v>
      </c>
      <c r="I2281" s="8">
        <v>0</v>
      </c>
      <c r="J2281" s="8">
        <v>272</v>
      </c>
      <c r="K2281" s="8">
        <v>109</v>
      </c>
      <c r="L2281" s="8">
        <v>77</v>
      </c>
      <c r="M2281" s="8">
        <v>25.57</v>
      </c>
      <c r="N2281" s="8">
        <v>75</v>
      </c>
      <c r="O2281" s="8">
        <v>89</v>
      </c>
      <c r="P2281" s="8">
        <v>0</v>
      </c>
    </row>
    <row r="2282" spans="1:16" x14ac:dyDescent="0.4">
      <c r="A2282" s="8">
        <v>0</v>
      </c>
      <c r="B2282" s="8">
        <v>54</v>
      </c>
      <c r="C2282" s="8">
        <v>2</v>
      </c>
      <c r="D2282" s="8">
        <v>0</v>
      </c>
      <c r="E2282" s="8">
        <v>0</v>
      </c>
      <c r="F2282" s="8">
        <v>0</v>
      </c>
      <c r="G2282" s="8">
        <v>0</v>
      </c>
      <c r="H2282" s="8">
        <v>0</v>
      </c>
      <c r="I2282" s="8">
        <v>0</v>
      </c>
      <c r="J2282" s="8">
        <v>243</v>
      </c>
      <c r="K2282" s="8">
        <v>138</v>
      </c>
      <c r="L2282" s="8">
        <v>79</v>
      </c>
      <c r="M2282" s="8">
        <v>21.93</v>
      </c>
      <c r="N2282" s="8">
        <v>75</v>
      </c>
      <c r="O2282" s="8">
        <v>95</v>
      </c>
      <c r="P2282" s="8">
        <v>0</v>
      </c>
    </row>
    <row r="2283" spans="1:16" x14ac:dyDescent="0.4">
      <c r="A2283" s="8">
        <v>1</v>
      </c>
      <c r="B2283" s="8">
        <v>39</v>
      </c>
      <c r="C2283" s="8">
        <v>4</v>
      </c>
      <c r="D2283" s="8">
        <v>0</v>
      </c>
      <c r="E2283" s="8">
        <v>0</v>
      </c>
      <c r="F2283" s="8">
        <v>0</v>
      </c>
      <c r="G2283" s="8">
        <v>0</v>
      </c>
      <c r="H2283" s="8">
        <v>1</v>
      </c>
      <c r="I2283" s="8">
        <v>0</v>
      </c>
      <c r="J2283" s="8">
        <v>208</v>
      </c>
      <c r="K2283" s="8">
        <v>146</v>
      </c>
      <c r="L2283" s="8">
        <v>92</v>
      </c>
      <c r="M2283" s="8">
        <v>25.91</v>
      </c>
      <c r="N2283" s="8">
        <v>69</v>
      </c>
      <c r="O2283" s="8">
        <v>74</v>
      </c>
      <c r="P2283" s="8">
        <v>0</v>
      </c>
    </row>
    <row r="2284" spans="1:16" x14ac:dyDescent="0.4">
      <c r="A2284" s="8">
        <v>0</v>
      </c>
      <c r="B2284" s="8">
        <v>50</v>
      </c>
      <c r="C2284" s="8">
        <v>3</v>
      </c>
      <c r="D2284" s="8">
        <v>1</v>
      </c>
      <c r="E2284" s="8">
        <v>10</v>
      </c>
      <c r="F2284" s="8">
        <v>0</v>
      </c>
      <c r="G2284" s="8">
        <v>0</v>
      </c>
      <c r="H2284" s="8">
        <v>1</v>
      </c>
      <c r="I2284" s="8">
        <v>0</v>
      </c>
      <c r="J2284" s="8">
        <v>240</v>
      </c>
      <c r="K2284" s="8">
        <v>176.5</v>
      </c>
      <c r="L2284" s="8">
        <v>115</v>
      </c>
      <c r="M2284" s="8">
        <v>27.71</v>
      </c>
      <c r="N2284" s="8">
        <v>70</v>
      </c>
      <c r="O2284" s="8">
        <v>83</v>
      </c>
      <c r="P2284" s="8">
        <v>0</v>
      </c>
    </row>
    <row r="2285" spans="1:16" x14ac:dyDescent="0.4">
      <c r="A2285" s="8">
        <v>0</v>
      </c>
      <c r="B2285" s="8">
        <v>49</v>
      </c>
      <c r="C2285" s="8">
        <v>2</v>
      </c>
      <c r="D2285" s="8">
        <v>1</v>
      </c>
      <c r="E2285" s="8">
        <v>1</v>
      </c>
      <c r="F2285" s="8">
        <v>0</v>
      </c>
      <c r="G2285" s="8">
        <v>0</v>
      </c>
      <c r="H2285" s="8">
        <v>0</v>
      </c>
      <c r="I2285" s="8">
        <v>0</v>
      </c>
      <c r="J2285" s="8">
        <v>240</v>
      </c>
      <c r="K2285" s="8">
        <v>110</v>
      </c>
      <c r="L2285" s="8">
        <v>71</v>
      </c>
      <c r="M2285" s="8">
        <v>22.02</v>
      </c>
      <c r="N2285" s="8">
        <v>73</v>
      </c>
      <c r="O2285" s="8">
        <v>84</v>
      </c>
      <c r="P2285" s="8">
        <v>0</v>
      </c>
    </row>
    <row r="2286" spans="1:16" x14ac:dyDescent="0.4">
      <c r="A2286" s="8">
        <v>1</v>
      </c>
      <c r="B2286" s="8">
        <v>49</v>
      </c>
      <c r="C2286" s="8">
        <v>1</v>
      </c>
      <c r="D2286" s="8">
        <v>1</v>
      </c>
      <c r="E2286" s="8">
        <v>20</v>
      </c>
      <c r="F2286" s="8">
        <v>0</v>
      </c>
      <c r="G2286" s="8">
        <v>0</v>
      </c>
      <c r="H2286" s="8">
        <v>0</v>
      </c>
      <c r="I2286" s="8">
        <v>0</v>
      </c>
      <c r="J2286" s="8">
        <v>206</v>
      </c>
      <c r="K2286" s="8">
        <v>101</v>
      </c>
      <c r="L2286" s="8">
        <v>69</v>
      </c>
      <c r="M2286" s="8">
        <v>28.4</v>
      </c>
      <c r="N2286" s="8">
        <v>85</v>
      </c>
      <c r="O2286" s="8">
        <v>82</v>
      </c>
      <c r="P2286" s="8">
        <v>0</v>
      </c>
    </row>
    <row r="2287" spans="1:16" x14ac:dyDescent="0.4">
      <c r="A2287" s="8">
        <v>1</v>
      </c>
      <c r="B2287" s="8">
        <v>48</v>
      </c>
      <c r="C2287" s="8">
        <v>2</v>
      </c>
      <c r="D2287" s="8">
        <v>0</v>
      </c>
      <c r="E2287" s="8">
        <v>0</v>
      </c>
      <c r="F2287" s="8">
        <v>0</v>
      </c>
      <c r="G2287" s="8">
        <v>0</v>
      </c>
      <c r="H2287" s="8">
        <v>1</v>
      </c>
      <c r="I2287" s="8">
        <v>0</v>
      </c>
      <c r="J2287" s="8">
        <v>251</v>
      </c>
      <c r="K2287" s="8">
        <v>148</v>
      </c>
      <c r="L2287" s="8">
        <v>91</v>
      </c>
      <c r="M2287" s="8">
        <v>25.79</v>
      </c>
      <c r="N2287" s="8">
        <v>75</v>
      </c>
      <c r="O2287" s="8">
        <v>83</v>
      </c>
      <c r="P2287" s="8">
        <v>0</v>
      </c>
    </row>
    <row r="2288" spans="1:16" x14ac:dyDescent="0.4">
      <c r="A2288" s="8">
        <v>0</v>
      </c>
      <c r="B2288" s="8">
        <v>39</v>
      </c>
      <c r="C2288" s="8">
        <v>2</v>
      </c>
      <c r="D2288" s="8">
        <v>1</v>
      </c>
      <c r="E2288" s="8">
        <v>9</v>
      </c>
      <c r="F2288" s="8">
        <v>0</v>
      </c>
      <c r="G2288" s="8">
        <v>0</v>
      </c>
      <c r="H2288" s="8">
        <v>0</v>
      </c>
      <c r="I2288" s="8">
        <v>0</v>
      </c>
      <c r="J2288" s="8">
        <v>270</v>
      </c>
      <c r="K2288" s="8">
        <v>110</v>
      </c>
      <c r="L2288" s="8">
        <v>78</v>
      </c>
      <c r="M2288" s="8">
        <v>22</v>
      </c>
      <c r="N2288" s="8">
        <v>75</v>
      </c>
      <c r="O2288" s="8">
        <v>68</v>
      </c>
      <c r="P2288" s="8">
        <v>0</v>
      </c>
    </row>
    <row r="2289" spans="1:16" x14ac:dyDescent="0.4">
      <c r="A2289" s="8">
        <v>0</v>
      </c>
      <c r="B2289" s="8">
        <v>54</v>
      </c>
      <c r="C2289" s="8">
        <v>3</v>
      </c>
      <c r="D2289" s="8">
        <v>0</v>
      </c>
      <c r="E2289" s="8">
        <v>0</v>
      </c>
      <c r="F2289" s="8">
        <v>0</v>
      </c>
      <c r="G2289" s="8">
        <v>0</v>
      </c>
      <c r="H2289" s="8">
        <v>0</v>
      </c>
      <c r="I2289" s="8">
        <v>0</v>
      </c>
      <c r="J2289" s="8">
        <v>292</v>
      </c>
      <c r="K2289" s="8">
        <v>137</v>
      </c>
      <c r="L2289" s="8">
        <v>84</v>
      </c>
      <c r="M2289" s="8">
        <v>24.96</v>
      </c>
      <c r="N2289" s="8">
        <v>60</v>
      </c>
      <c r="O2289" s="8">
        <v>94</v>
      </c>
      <c r="P2289" s="8">
        <v>0</v>
      </c>
    </row>
    <row r="2290" spans="1:16" x14ac:dyDescent="0.4">
      <c r="A2290" s="8">
        <v>0</v>
      </c>
      <c r="B2290" s="8">
        <v>51</v>
      </c>
      <c r="C2290" s="8">
        <v>2</v>
      </c>
      <c r="D2290" s="8">
        <v>0</v>
      </c>
      <c r="E2290" s="8">
        <v>0</v>
      </c>
      <c r="F2290" s="8">
        <v>0</v>
      </c>
      <c r="G2290" s="8">
        <v>0</v>
      </c>
      <c r="H2290" s="8">
        <v>0</v>
      </c>
      <c r="I2290" s="8">
        <v>0</v>
      </c>
      <c r="J2290" s="8">
        <v>235</v>
      </c>
      <c r="K2290" s="8">
        <v>110.5</v>
      </c>
      <c r="L2290" s="8">
        <v>69</v>
      </c>
      <c r="M2290" s="8">
        <v>21.8</v>
      </c>
      <c r="N2290" s="8">
        <v>70</v>
      </c>
      <c r="O2290" s="8">
        <v>86</v>
      </c>
      <c r="P2290" s="8">
        <v>0</v>
      </c>
    </row>
    <row r="2291" spans="1:16" x14ac:dyDescent="0.4">
      <c r="A2291" s="8">
        <v>1</v>
      </c>
      <c r="B2291" s="8">
        <v>54</v>
      </c>
      <c r="C2291" s="8">
        <v>2</v>
      </c>
      <c r="D2291" s="8">
        <v>1</v>
      </c>
      <c r="E2291" s="8">
        <v>30</v>
      </c>
      <c r="F2291" s="8">
        <v>0</v>
      </c>
      <c r="G2291" s="8">
        <v>0</v>
      </c>
      <c r="H2291" s="8">
        <v>1</v>
      </c>
      <c r="I2291" s="8">
        <v>0</v>
      </c>
      <c r="J2291" s="8">
        <v>212</v>
      </c>
      <c r="K2291" s="8">
        <v>153</v>
      </c>
      <c r="L2291" s="8">
        <v>100</v>
      </c>
      <c r="M2291" s="8">
        <v>27.03</v>
      </c>
      <c r="N2291" s="8">
        <v>52</v>
      </c>
      <c r="O2291" s="8">
        <v>82</v>
      </c>
      <c r="P2291" s="8">
        <v>0</v>
      </c>
    </row>
    <row r="2292" spans="1:16" x14ac:dyDescent="0.4">
      <c r="A2292" s="8">
        <v>0</v>
      </c>
      <c r="B2292" s="8">
        <v>58</v>
      </c>
      <c r="C2292" s="8">
        <v>2</v>
      </c>
      <c r="D2292" s="8">
        <v>0</v>
      </c>
      <c r="E2292" s="8">
        <v>0</v>
      </c>
      <c r="F2292" s="8">
        <v>0</v>
      </c>
      <c r="G2292" s="8">
        <v>0</v>
      </c>
      <c r="H2292" s="8">
        <v>1</v>
      </c>
      <c r="I2292" s="8">
        <v>0</v>
      </c>
      <c r="J2292" s="8">
        <v>200</v>
      </c>
      <c r="K2292" s="8">
        <v>177</v>
      </c>
      <c r="L2292" s="8">
        <v>97</v>
      </c>
      <c r="M2292" s="8">
        <v>28.4</v>
      </c>
      <c r="N2292" s="8">
        <v>86</v>
      </c>
      <c r="O2292" s="8">
        <v>73</v>
      </c>
      <c r="P2292" s="8">
        <v>0</v>
      </c>
    </row>
    <row r="2293" spans="1:16" x14ac:dyDescent="0.4">
      <c r="A2293" s="8">
        <v>0</v>
      </c>
      <c r="B2293" s="8">
        <v>45</v>
      </c>
      <c r="C2293" s="8">
        <v>1</v>
      </c>
      <c r="D2293" s="8">
        <v>0</v>
      </c>
      <c r="E2293" s="8">
        <v>0</v>
      </c>
      <c r="F2293" s="8">
        <v>0</v>
      </c>
      <c r="G2293" s="8">
        <v>0</v>
      </c>
      <c r="H2293" s="8">
        <v>0</v>
      </c>
      <c r="I2293" s="8">
        <v>0</v>
      </c>
      <c r="J2293" s="8">
        <v>238</v>
      </c>
      <c r="K2293" s="8">
        <v>127.5</v>
      </c>
      <c r="L2293" s="8">
        <v>83.5</v>
      </c>
      <c r="M2293" s="8">
        <v>27.73</v>
      </c>
      <c r="N2293" s="8">
        <v>90</v>
      </c>
      <c r="O2293" s="8">
        <v>78</v>
      </c>
      <c r="P2293" s="8">
        <v>0</v>
      </c>
    </row>
    <row r="2294" spans="1:16" x14ac:dyDescent="0.4">
      <c r="A2294" s="8">
        <v>1</v>
      </c>
      <c r="B2294" s="8">
        <v>60</v>
      </c>
      <c r="C2294" s="8">
        <v>4</v>
      </c>
      <c r="D2294" s="8">
        <v>0</v>
      </c>
      <c r="E2294" s="8">
        <v>0</v>
      </c>
      <c r="F2294" s="8">
        <v>0</v>
      </c>
      <c r="G2294" s="8">
        <v>0</v>
      </c>
      <c r="H2294" s="8">
        <v>0</v>
      </c>
      <c r="I2294" s="8">
        <v>0</v>
      </c>
      <c r="J2294" s="8">
        <v>227</v>
      </c>
      <c r="K2294" s="8">
        <v>119</v>
      </c>
      <c r="L2294" s="8">
        <v>76</v>
      </c>
      <c r="M2294" s="8">
        <v>24.8</v>
      </c>
      <c r="N2294" s="8">
        <v>71</v>
      </c>
      <c r="O2294" s="8">
        <v>92</v>
      </c>
      <c r="P2294" s="8">
        <v>0</v>
      </c>
    </row>
    <row r="2295" spans="1:16" x14ac:dyDescent="0.4">
      <c r="A2295" s="8">
        <v>1</v>
      </c>
      <c r="B2295" s="8">
        <v>47</v>
      </c>
      <c r="C2295" s="7" t="s">
        <v>43</v>
      </c>
      <c r="D2295" s="8">
        <v>1</v>
      </c>
      <c r="E2295" s="8">
        <v>1</v>
      </c>
      <c r="F2295" s="8">
        <v>0</v>
      </c>
      <c r="G2295" s="8">
        <v>0</v>
      </c>
      <c r="H2295" s="8">
        <v>0</v>
      </c>
      <c r="I2295" s="8">
        <v>0</v>
      </c>
      <c r="J2295" s="8">
        <v>183</v>
      </c>
      <c r="K2295" s="8">
        <v>112.5</v>
      </c>
      <c r="L2295" s="8">
        <v>73</v>
      </c>
      <c r="M2295" s="8">
        <v>24.27</v>
      </c>
      <c r="N2295" s="8">
        <v>68</v>
      </c>
      <c r="O2295" s="8">
        <v>80</v>
      </c>
      <c r="P2295" s="8">
        <v>0</v>
      </c>
    </row>
    <row r="2296" spans="1:16" x14ac:dyDescent="0.4">
      <c r="A2296" s="8">
        <v>0</v>
      </c>
      <c r="B2296" s="8">
        <v>40</v>
      </c>
      <c r="C2296" s="8">
        <v>2</v>
      </c>
      <c r="D2296" s="8">
        <v>0</v>
      </c>
      <c r="E2296" s="8">
        <v>0</v>
      </c>
      <c r="F2296" s="8">
        <v>0</v>
      </c>
      <c r="G2296" s="8">
        <v>0</v>
      </c>
      <c r="H2296" s="8">
        <v>1</v>
      </c>
      <c r="I2296" s="8">
        <v>0</v>
      </c>
      <c r="J2296" s="8">
        <v>254</v>
      </c>
      <c r="K2296" s="8">
        <v>132</v>
      </c>
      <c r="L2296" s="8">
        <v>92</v>
      </c>
      <c r="M2296" s="8">
        <v>23.45</v>
      </c>
      <c r="N2296" s="8">
        <v>75</v>
      </c>
      <c r="O2296" s="8">
        <v>62</v>
      </c>
      <c r="P2296" s="8">
        <v>0</v>
      </c>
    </row>
    <row r="2297" spans="1:16" x14ac:dyDescent="0.4">
      <c r="A2297" s="8">
        <v>0</v>
      </c>
      <c r="B2297" s="8">
        <v>64</v>
      </c>
      <c r="C2297" s="8">
        <v>1</v>
      </c>
      <c r="D2297" s="8">
        <v>0</v>
      </c>
      <c r="E2297" s="8">
        <v>0</v>
      </c>
      <c r="F2297" s="8">
        <v>0</v>
      </c>
      <c r="G2297" s="8">
        <v>0</v>
      </c>
      <c r="H2297" s="8">
        <v>0</v>
      </c>
      <c r="I2297" s="8">
        <v>0</v>
      </c>
      <c r="J2297" s="8">
        <v>213</v>
      </c>
      <c r="K2297" s="8">
        <v>133</v>
      </c>
      <c r="L2297" s="8">
        <v>77.5</v>
      </c>
      <c r="M2297" s="8">
        <v>35.619999999999997</v>
      </c>
      <c r="N2297" s="8">
        <v>77</v>
      </c>
      <c r="O2297" s="8">
        <v>74</v>
      </c>
      <c r="P2297" s="8">
        <v>0</v>
      </c>
    </row>
    <row r="2298" spans="1:16" x14ac:dyDescent="0.4">
      <c r="A2298" s="8">
        <v>0</v>
      </c>
      <c r="B2298" s="8">
        <v>47</v>
      </c>
      <c r="C2298" s="8">
        <v>1</v>
      </c>
      <c r="D2298" s="8">
        <v>0</v>
      </c>
      <c r="E2298" s="8">
        <v>0</v>
      </c>
      <c r="F2298" s="8">
        <v>0</v>
      </c>
      <c r="G2298" s="8">
        <v>0</v>
      </c>
      <c r="H2298" s="8">
        <v>1</v>
      </c>
      <c r="I2298" s="8">
        <v>0</v>
      </c>
      <c r="J2298" s="8">
        <v>190</v>
      </c>
      <c r="K2298" s="8">
        <v>160</v>
      </c>
      <c r="L2298" s="8">
        <v>96</v>
      </c>
      <c r="M2298" s="8">
        <v>28.02</v>
      </c>
      <c r="N2298" s="8">
        <v>94</v>
      </c>
      <c r="O2298" s="8">
        <v>64</v>
      </c>
      <c r="P2298" s="8">
        <v>0</v>
      </c>
    </row>
    <row r="2299" spans="1:16" x14ac:dyDescent="0.4">
      <c r="A2299" s="8">
        <v>1</v>
      </c>
      <c r="B2299" s="8">
        <v>54</v>
      </c>
      <c r="C2299" s="8">
        <v>4</v>
      </c>
      <c r="D2299" s="8">
        <v>1</v>
      </c>
      <c r="E2299" s="8">
        <v>30</v>
      </c>
      <c r="F2299" s="8">
        <v>0</v>
      </c>
      <c r="G2299" s="8">
        <v>0</v>
      </c>
      <c r="H2299" s="8">
        <v>0</v>
      </c>
      <c r="I2299" s="8">
        <v>0</v>
      </c>
      <c r="J2299" s="8">
        <v>195</v>
      </c>
      <c r="K2299" s="8">
        <v>113.5</v>
      </c>
      <c r="L2299" s="8">
        <v>72</v>
      </c>
      <c r="M2299" s="8">
        <v>21.78</v>
      </c>
      <c r="N2299" s="8">
        <v>65</v>
      </c>
      <c r="O2299" s="8">
        <v>67</v>
      </c>
      <c r="P2299" s="8">
        <v>0</v>
      </c>
    </row>
    <row r="2300" spans="1:16" x14ac:dyDescent="0.4">
      <c r="A2300" s="8">
        <v>1</v>
      </c>
      <c r="B2300" s="8">
        <v>60</v>
      </c>
      <c r="C2300" s="8">
        <v>1</v>
      </c>
      <c r="D2300" s="8">
        <v>1</v>
      </c>
      <c r="E2300" s="8">
        <v>40</v>
      </c>
      <c r="F2300" s="8">
        <v>0</v>
      </c>
      <c r="G2300" s="8">
        <v>0</v>
      </c>
      <c r="H2300" s="8">
        <v>1</v>
      </c>
      <c r="I2300" s="8">
        <v>0</v>
      </c>
      <c r="J2300" s="8">
        <v>230</v>
      </c>
      <c r="K2300" s="8">
        <v>149</v>
      </c>
      <c r="L2300" s="8">
        <v>95</v>
      </c>
      <c r="M2300" s="8">
        <v>26.68</v>
      </c>
      <c r="N2300" s="8">
        <v>67</v>
      </c>
      <c r="O2300" s="8">
        <v>92</v>
      </c>
      <c r="P2300" s="8">
        <v>1</v>
      </c>
    </row>
    <row r="2301" spans="1:16" x14ac:dyDescent="0.4">
      <c r="A2301" s="8">
        <v>1</v>
      </c>
      <c r="B2301" s="8">
        <v>48</v>
      </c>
      <c r="C2301" s="8">
        <v>2</v>
      </c>
      <c r="D2301" s="8">
        <v>0</v>
      </c>
      <c r="E2301" s="8">
        <v>0</v>
      </c>
      <c r="F2301" s="8">
        <v>1</v>
      </c>
      <c r="G2301" s="8">
        <v>0</v>
      </c>
      <c r="H2301" s="8">
        <v>1</v>
      </c>
      <c r="I2301" s="8">
        <v>0</v>
      </c>
      <c r="J2301" s="8">
        <v>336</v>
      </c>
      <c r="K2301" s="8">
        <v>183</v>
      </c>
      <c r="L2301" s="8">
        <v>108</v>
      </c>
      <c r="M2301" s="8">
        <v>28.11</v>
      </c>
      <c r="N2301" s="8">
        <v>106</v>
      </c>
      <c r="O2301" s="8">
        <v>96</v>
      </c>
      <c r="P2301" s="8">
        <v>0</v>
      </c>
    </row>
    <row r="2302" spans="1:16" x14ac:dyDescent="0.4">
      <c r="A2302" s="8">
        <v>0</v>
      </c>
      <c r="B2302" s="8">
        <v>41</v>
      </c>
      <c r="C2302" s="8">
        <v>4</v>
      </c>
      <c r="D2302" s="8">
        <v>0</v>
      </c>
      <c r="E2302" s="8">
        <v>0</v>
      </c>
      <c r="F2302" s="8">
        <v>0</v>
      </c>
      <c r="G2302" s="8">
        <v>0</v>
      </c>
      <c r="H2302" s="8">
        <v>0</v>
      </c>
      <c r="I2302" s="8">
        <v>0</v>
      </c>
      <c r="J2302" s="8">
        <v>204</v>
      </c>
      <c r="K2302" s="8">
        <v>129</v>
      </c>
      <c r="L2302" s="8">
        <v>86</v>
      </c>
      <c r="M2302" s="8">
        <v>20.72</v>
      </c>
      <c r="N2302" s="8">
        <v>60</v>
      </c>
      <c r="O2302" s="8">
        <v>70</v>
      </c>
      <c r="P2302" s="8">
        <v>0</v>
      </c>
    </row>
    <row r="2303" spans="1:16" x14ac:dyDescent="0.4">
      <c r="A2303" s="8">
        <v>0</v>
      </c>
      <c r="B2303" s="8">
        <v>36</v>
      </c>
      <c r="C2303" s="8">
        <v>1</v>
      </c>
      <c r="D2303" s="8">
        <v>0</v>
      </c>
      <c r="E2303" s="8">
        <v>0</v>
      </c>
      <c r="F2303" s="8">
        <v>0</v>
      </c>
      <c r="G2303" s="8">
        <v>0</v>
      </c>
      <c r="H2303" s="8">
        <v>0</v>
      </c>
      <c r="I2303" s="8">
        <v>0</v>
      </c>
      <c r="J2303" s="8">
        <v>180</v>
      </c>
      <c r="K2303" s="8">
        <v>116</v>
      </c>
      <c r="L2303" s="8">
        <v>85.5</v>
      </c>
      <c r="M2303" s="8">
        <v>26.32</v>
      </c>
      <c r="N2303" s="8">
        <v>95</v>
      </c>
      <c r="O2303" s="8">
        <v>81</v>
      </c>
      <c r="P2303" s="8">
        <v>0</v>
      </c>
    </row>
    <row r="2304" spans="1:16" x14ac:dyDescent="0.4">
      <c r="A2304" s="8">
        <v>1</v>
      </c>
      <c r="B2304" s="8">
        <v>37</v>
      </c>
      <c r="C2304" s="8">
        <v>4</v>
      </c>
      <c r="D2304" s="8">
        <v>0</v>
      </c>
      <c r="E2304" s="8">
        <v>0</v>
      </c>
      <c r="F2304" s="8">
        <v>0</v>
      </c>
      <c r="G2304" s="8">
        <v>0</v>
      </c>
      <c r="H2304" s="8">
        <v>1</v>
      </c>
      <c r="I2304" s="8">
        <v>0</v>
      </c>
      <c r="J2304" s="8">
        <v>230</v>
      </c>
      <c r="K2304" s="8">
        <v>123</v>
      </c>
      <c r="L2304" s="8">
        <v>92</v>
      </c>
      <c r="M2304" s="8">
        <v>28.61</v>
      </c>
      <c r="N2304" s="8">
        <v>71</v>
      </c>
      <c r="O2304" s="8">
        <v>80</v>
      </c>
      <c r="P2304" s="8">
        <v>0</v>
      </c>
    </row>
    <row r="2305" spans="1:16" x14ac:dyDescent="0.4">
      <c r="A2305" s="8">
        <v>0</v>
      </c>
      <c r="B2305" s="8">
        <v>39</v>
      </c>
      <c r="C2305" s="8">
        <v>2</v>
      </c>
      <c r="D2305" s="8">
        <v>0</v>
      </c>
      <c r="E2305" s="8">
        <v>0</v>
      </c>
      <c r="F2305" s="8">
        <v>0</v>
      </c>
      <c r="G2305" s="8">
        <v>0</v>
      </c>
      <c r="H2305" s="8">
        <v>0</v>
      </c>
      <c r="I2305" s="8">
        <v>0</v>
      </c>
      <c r="J2305" s="8">
        <v>175</v>
      </c>
      <c r="K2305" s="8">
        <v>114</v>
      </c>
      <c r="L2305" s="8">
        <v>68</v>
      </c>
      <c r="M2305" s="8">
        <v>24.2</v>
      </c>
      <c r="N2305" s="8">
        <v>80</v>
      </c>
      <c r="O2305" s="8">
        <v>93</v>
      </c>
      <c r="P2305" s="8">
        <v>0</v>
      </c>
    </row>
    <row r="2306" spans="1:16" x14ac:dyDescent="0.4">
      <c r="A2306" s="8">
        <v>1</v>
      </c>
      <c r="B2306" s="8">
        <v>63</v>
      </c>
      <c r="C2306" s="8">
        <v>1</v>
      </c>
      <c r="D2306" s="8">
        <v>0</v>
      </c>
      <c r="E2306" s="8">
        <v>0</v>
      </c>
      <c r="F2306" s="8">
        <v>0</v>
      </c>
      <c r="G2306" s="8">
        <v>0</v>
      </c>
      <c r="H2306" s="8">
        <v>1</v>
      </c>
      <c r="I2306" s="8">
        <v>0</v>
      </c>
      <c r="J2306" s="8">
        <v>235</v>
      </c>
      <c r="K2306" s="8">
        <v>199</v>
      </c>
      <c r="L2306" s="8">
        <v>114</v>
      </c>
      <c r="M2306" s="8">
        <v>29.76</v>
      </c>
      <c r="N2306" s="8">
        <v>95</v>
      </c>
      <c r="O2306" s="8">
        <v>84</v>
      </c>
      <c r="P2306" s="8">
        <v>0</v>
      </c>
    </row>
    <row r="2307" spans="1:16" x14ac:dyDescent="0.4">
      <c r="A2307" s="8">
        <v>1</v>
      </c>
      <c r="B2307" s="8">
        <v>66</v>
      </c>
      <c r="C2307" s="8">
        <v>2</v>
      </c>
      <c r="D2307" s="8">
        <v>1</v>
      </c>
      <c r="E2307" s="8">
        <v>3</v>
      </c>
      <c r="F2307" s="8">
        <v>0</v>
      </c>
      <c r="G2307" s="8">
        <v>0</v>
      </c>
      <c r="H2307" s="8">
        <v>1</v>
      </c>
      <c r="I2307" s="8">
        <v>0</v>
      </c>
      <c r="J2307" s="8">
        <v>199</v>
      </c>
      <c r="K2307" s="8">
        <v>159</v>
      </c>
      <c r="L2307" s="8">
        <v>92</v>
      </c>
      <c r="M2307" s="8">
        <v>26.35</v>
      </c>
      <c r="N2307" s="8">
        <v>66</v>
      </c>
      <c r="O2307" s="8">
        <v>74</v>
      </c>
      <c r="P2307" s="8">
        <v>0</v>
      </c>
    </row>
    <row r="2308" spans="1:16" x14ac:dyDescent="0.4">
      <c r="A2308" s="8">
        <v>0</v>
      </c>
      <c r="B2308" s="8">
        <v>48</v>
      </c>
      <c r="C2308" s="8">
        <v>1</v>
      </c>
      <c r="D2308" s="8">
        <v>0</v>
      </c>
      <c r="E2308" s="8">
        <v>0</v>
      </c>
      <c r="F2308" s="8">
        <v>0</v>
      </c>
      <c r="G2308" s="8">
        <v>0</v>
      </c>
      <c r="H2308" s="8">
        <v>1</v>
      </c>
      <c r="I2308" s="8">
        <v>0</v>
      </c>
      <c r="J2308" s="8">
        <v>202</v>
      </c>
      <c r="K2308" s="8">
        <v>171</v>
      </c>
      <c r="L2308" s="8">
        <v>97</v>
      </c>
      <c r="M2308" s="8">
        <v>32.67</v>
      </c>
      <c r="N2308" s="8">
        <v>95</v>
      </c>
      <c r="O2308" s="8">
        <v>78</v>
      </c>
      <c r="P2308" s="8">
        <v>0</v>
      </c>
    </row>
    <row r="2309" spans="1:16" x14ac:dyDescent="0.4">
      <c r="A2309" s="8">
        <v>0</v>
      </c>
      <c r="B2309" s="8">
        <v>37</v>
      </c>
      <c r="C2309" s="8">
        <v>1</v>
      </c>
      <c r="D2309" s="8">
        <v>1</v>
      </c>
      <c r="E2309" s="8">
        <v>1</v>
      </c>
      <c r="F2309" s="8">
        <v>0</v>
      </c>
      <c r="G2309" s="8">
        <v>0</v>
      </c>
      <c r="H2309" s="8">
        <v>1</v>
      </c>
      <c r="I2309" s="8">
        <v>0</v>
      </c>
      <c r="J2309" s="8">
        <v>274</v>
      </c>
      <c r="K2309" s="8">
        <v>197.5</v>
      </c>
      <c r="L2309" s="8">
        <v>125</v>
      </c>
      <c r="M2309" s="8">
        <v>43.48</v>
      </c>
      <c r="N2309" s="8">
        <v>68</v>
      </c>
      <c r="O2309" s="8">
        <v>94</v>
      </c>
      <c r="P2309" s="8">
        <v>0</v>
      </c>
    </row>
    <row r="2310" spans="1:16" x14ac:dyDescent="0.4">
      <c r="A2310" s="8">
        <v>0</v>
      </c>
      <c r="B2310" s="8">
        <v>64</v>
      </c>
      <c r="C2310" s="8">
        <v>2</v>
      </c>
      <c r="D2310" s="8">
        <v>0</v>
      </c>
      <c r="E2310" s="8">
        <v>0</v>
      </c>
      <c r="F2310" s="8">
        <v>0</v>
      </c>
      <c r="G2310" s="8">
        <v>0</v>
      </c>
      <c r="H2310" s="8">
        <v>1</v>
      </c>
      <c r="I2310" s="8">
        <v>0</v>
      </c>
      <c r="J2310" s="8">
        <v>246</v>
      </c>
      <c r="K2310" s="8">
        <v>190</v>
      </c>
      <c r="L2310" s="8">
        <v>100</v>
      </c>
      <c r="M2310" s="8">
        <v>32.68</v>
      </c>
      <c r="N2310" s="8">
        <v>92</v>
      </c>
      <c r="O2310" s="8">
        <v>102</v>
      </c>
      <c r="P2310" s="8">
        <v>0</v>
      </c>
    </row>
    <row r="2311" spans="1:16" x14ac:dyDescent="0.4">
      <c r="A2311" s="8">
        <v>0</v>
      </c>
      <c r="B2311" s="8">
        <v>46</v>
      </c>
      <c r="C2311" s="8">
        <v>2</v>
      </c>
      <c r="D2311" s="8">
        <v>0</v>
      </c>
      <c r="E2311" s="8">
        <v>0</v>
      </c>
      <c r="F2311" s="8">
        <v>0</v>
      </c>
      <c r="G2311" s="8">
        <v>0</v>
      </c>
      <c r="H2311" s="8">
        <v>0</v>
      </c>
      <c r="I2311" s="8">
        <v>0</v>
      </c>
      <c r="J2311" s="8">
        <v>275</v>
      </c>
      <c r="K2311" s="8">
        <v>116</v>
      </c>
      <c r="L2311" s="8">
        <v>88.5</v>
      </c>
      <c r="M2311" s="8">
        <v>28.04</v>
      </c>
      <c r="N2311" s="8">
        <v>70</v>
      </c>
      <c r="O2311" s="8">
        <v>70</v>
      </c>
      <c r="P2311" s="8">
        <v>0</v>
      </c>
    </row>
    <row r="2312" spans="1:16" x14ac:dyDescent="0.4">
      <c r="A2312" s="8">
        <v>1</v>
      </c>
      <c r="B2312" s="8">
        <v>38</v>
      </c>
      <c r="C2312" s="8">
        <v>1</v>
      </c>
      <c r="D2312" s="8">
        <v>0</v>
      </c>
      <c r="E2312" s="8">
        <v>0</v>
      </c>
      <c r="F2312" s="8">
        <v>0</v>
      </c>
      <c r="G2312" s="8">
        <v>0</v>
      </c>
      <c r="H2312" s="8">
        <v>0</v>
      </c>
      <c r="I2312" s="8">
        <v>0</v>
      </c>
      <c r="J2312" s="8">
        <v>203</v>
      </c>
      <c r="K2312" s="8">
        <v>116</v>
      </c>
      <c r="L2312" s="8">
        <v>81</v>
      </c>
      <c r="M2312" s="8">
        <v>30.19</v>
      </c>
      <c r="N2312" s="8">
        <v>62</v>
      </c>
      <c r="O2312" s="8">
        <v>80</v>
      </c>
      <c r="P2312" s="8">
        <v>1</v>
      </c>
    </row>
    <row r="2313" spans="1:16" x14ac:dyDescent="0.4">
      <c r="A2313" s="8">
        <v>0</v>
      </c>
      <c r="B2313" s="8">
        <v>43</v>
      </c>
      <c r="C2313" s="8">
        <v>1</v>
      </c>
      <c r="D2313" s="8">
        <v>1</v>
      </c>
      <c r="E2313" s="8">
        <v>20</v>
      </c>
      <c r="F2313" s="8">
        <v>0</v>
      </c>
      <c r="G2313" s="8">
        <v>0</v>
      </c>
      <c r="H2313" s="8">
        <v>0</v>
      </c>
      <c r="I2313" s="8">
        <v>0</v>
      </c>
      <c r="J2313" s="8">
        <v>245</v>
      </c>
      <c r="K2313" s="8">
        <v>112.5</v>
      </c>
      <c r="L2313" s="8">
        <v>80</v>
      </c>
      <c r="M2313" s="8">
        <v>23.43</v>
      </c>
      <c r="N2313" s="8">
        <v>90</v>
      </c>
      <c r="O2313" s="8">
        <v>77</v>
      </c>
      <c r="P2313" s="8">
        <v>0</v>
      </c>
    </row>
    <row r="2314" spans="1:16" x14ac:dyDescent="0.4">
      <c r="A2314" s="8">
        <v>0</v>
      </c>
      <c r="B2314" s="8">
        <v>44</v>
      </c>
      <c r="C2314" s="8">
        <v>1</v>
      </c>
      <c r="D2314" s="8">
        <v>1</v>
      </c>
      <c r="E2314" s="8">
        <v>5</v>
      </c>
      <c r="F2314" s="8">
        <v>0</v>
      </c>
      <c r="G2314" s="8">
        <v>0</v>
      </c>
      <c r="H2314" s="8">
        <v>0</v>
      </c>
      <c r="I2314" s="8">
        <v>0</v>
      </c>
      <c r="J2314" s="8">
        <v>205</v>
      </c>
      <c r="K2314" s="8">
        <v>120</v>
      </c>
      <c r="L2314" s="8">
        <v>83.5</v>
      </c>
      <c r="M2314" s="8">
        <v>24.3</v>
      </c>
      <c r="N2314" s="8">
        <v>67</v>
      </c>
      <c r="O2314" s="8">
        <v>77</v>
      </c>
      <c r="P2314" s="8">
        <v>0</v>
      </c>
    </row>
    <row r="2315" spans="1:16" x14ac:dyDescent="0.4">
      <c r="A2315" s="8">
        <v>1</v>
      </c>
      <c r="B2315" s="8">
        <v>44</v>
      </c>
      <c r="C2315" s="8">
        <v>1</v>
      </c>
      <c r="D2315" s="8">
        <v>1</v>
      </c>
      <c r="E2315" s="8">
        <v>20</v>
      </c>
      <c r="F2315" s="8">
        <v>0</v>
      </c>
      <c r="G2315" s="8">
        <v>0</v>
      </c>
      <c r="H2315" s="8">
        <v>0</v>
      </c>
      <c r="I2315" s="8">
        <v>0</v>
      </c>
      <c r="J2315" s="8">
        <v>213</v>
      </c>
      <c r="K2315" s="8">
        <v>116</v>
      </c>
      <c r="L2315" s="8">
        <v>77.5</v>
      </c>
      <c r="M2315" s="8">
        <v>26.09</v>
      </c>
      <c r="N2315" s="8">
        <v>75</v>
      </c>
      <c r="O2315" s="8">
        <v>83</v>
      </c>
      <c r="P2315" s="8">
        <v>0</v>
      </c>
    </row>
    <row r="2316" spans="1:16" x14ac:dyDescent="0.4">
      <c r="A2316" s="8">
        <v>0</v>
      </c>
      <c r="B2316" s="8">
        <v>63</v>
      </c>
      <c r="C2316" s="8">
        <v>1</v>
      </c>
      <c r="D2316" s="8">
        <v>1</v>
      </c>
      <c r="E2316" s="8">
        <v>9</v>
      </c>
      <c r="F2316" s="8">
        <v>0</v>
      </c>
      <c r="G2316" s="8">
        <v>0</v>
      </c>
      <c r="H2316" s="8">
        <v>1</v>
      </c>
      <c r="I2316" s="8">
        <v>0</v>
      </c>
      <c r="J2316" s="8">
        <v>281</v>
      </c>
      <c r="K2316" s="8">
        <v>158.5</v>
      </c>
      <c r="L2316" s="8">
        <v>90</v>
      </c>
      <c r="M2316" s="8">
        <v>20.5</v>
      </c>
      <c r="N2316" s="8">
        <v>72</v>
      </c>
      <c r="O2316" s="7" t="s">
        <v>43</v>
      </c>
      <c r="P2316" s="8">
        <v>0</v>
      </c>
    </row>
    <row r="2317" spans="1:16" x14ac:dyDescent="0.4">
      <c r="A2317" s="8">
        <v>1</v>
      </c>
      <c r="B2317" s="8">
        <v>63</v>
      </c>
      <c r="C2317" s="8">
        <v>1</v>
      </c>
      <c r="D2317" s="8">
        <v>0</v>
      </c>
      <c r="E2317" s="8">
        <v>0</v>
      </c>
      <c r="F2317" s="8">
        <v>0</v>
      </c>
      <c r="G2317" s="8">
        <v>0</v>
      </c>
      <c r="H2317" s="8">
        <v>1</v>
      </c>
      <c r="I2317" s="8">
        <v>0</v>
      </c>
      <c r="J2317" s="8">
        <v>219</v>
      </c>
      <c r="K2317" s="8">
        <v>145.5</v>
      </c>
      <c r="L2317" s="8">
        <v>80</v>
      </c>
      <c r="M2317" s="8">
        <v>26.6</v>
      </c>
      <c r="N2317" s="8">
        <v>72</v>
      </c>
      <c r="O2317" s="7" t="s">
        <v>43</v>
      </c>
      <c r="P2317" s="8">
        <v>1</v>
      </c>
    </row>
    <row r="2318" spans="1:16" x14ac:dyDescent="0.4">
      <c r="A2318" s="8">
        <v>0</v>
      </c>
      <c r="B2318" s="8">
        <v>46</v>
      </c>
      <c r="C2318" s="8">
        <v>1</v>
      </c>
      <c r="D2318" s="8">
        <v>0</v>
      </c>
      <c r="E2318" s="8">
        <v>0</v>
      </c>
      <c r="F2318" s="8">
        <v>0</v>
      </c>
      <c r="G2318" s="8">
        <v>0</v>
      </c>
      <c r="H2318" s="8">
        <v>1</v>
      </c>
      <c r="I2318" s="8">
        <v>0</v>
      </c>
      <c r="J2318" s="8">
        <v>233</v>
      </c>
      <c r="K2318" s="8">
        <v>174</v>
      </c>
      <c r="L2318" s="8">
        <v>100</v>
      </c>
      <c r="M2318" s="8">
        <v>26.72</v>
      </c>
      <c r="N2318" s="8">
        <v>85</v>
      </c>
      <c r="O2318" s="8">
        <v>73</v>
      </c>
      <c r="P2318" s="8">
        <v>0</v>
      </c>
    </row>
    <row r="2319" spans="1:16" x14ac:dyDescent="0.4">
      <c r="A2319" s="8">
        <v>0</v>
      </c>
      <c r="B2319" s="8">
        <v>46</v>
      </c>
      <c r="C2319" s="8">
        <v>1</v>
      </c>
      <c r="D2319" s="8">
        <v>0</v>
      </c>
      <c r="E2319" s="8">
        <v>0</v>
      </c>
      <c r="F2319" s="8">
        <v>0</v>
      </c>
      <c r="G2319" s="8">
        <v>0</v>
      </c>
      <c r="H2319" s="8">
        <v>0</v>
      </c>
      <c r="I2319" s="8">
        <v>0</v>
      </c>
      <c r="J2319" s="8">
        <v>200</v>
      </c>
      <c r="K2319" s="8">
        <v>133</v>
      </c>
      <c r="L2319" s="8">
        <v>84</v>
      </c>
      <c r="M2319" s="8">
        <v>26.15</v>
      </c>
      <c r="N2319" s="8">
        <v>70</v>
      </c>
      <c r="O2319" s="8">
        <v>83</v>
      </c>
      <c r="P2319" s="8">
        <v>0</v>
      </c>
    </row>
    <row r="2320" spans="1:16" x14ac:dyDescent="0.4">
      <c r="A2320" s="8">
        <v>1</v>
      </c>
      <c r="B2320" s="8">
        <v>60</v>
      </c>
      <c r="C2320" s="8">
        <v>1</v>
      </c>
      <c r="D2320" s="8">
        <v>1</v>
      </c>
      <c r="E2320" s="8">
        <v>20</v>
      </c>
      <c r="F2320" s="8">
        <v>0</v>
      </c>
      <c r="G2320" s="8">
        <v>0</v>
      </c>
      <c r="H2320" s="8">
        <v>0</v>
      </c>
      <c r="I2320" s="8">
        <v>0</v>
      </c>
      <c r="J2320" s="8">
        <v>195</v>
      </c>
      <c r="K2320" s="8">
        <v>107.5</v>
      </c>
      <c r="L2320" s="8">
        <v>72</v>
      </c>
      <c r="M2320" s="8">
        <v>26.53</v>
      </c>
      <c r="N2320" s="8">
        <v>70</v>
      </c>
      <c r="O2320" s="8">
        <v>80</v>
      </c>
      <c r="P2320" s="8">
        <v>0</v>
      </c>
    </row>
    <row r="2321" spans="1:16" x14ac:dyDescent="0.4">
      <c r="A2321" s="8">
        <v>1</v>
      </c>
      <c r="B2321" s="8">
        <v>61</v>
      </c>
      <c r="C2321" s="8">
        <v>1</v>
      </c>
      <c r="D2321" s="8">
        <v>1</v>
      </c>
      <c r="E2321" s="8">
        <v>13</v>
      </c>
      <c r="F2321" s="8">
        <v>0</v>
      </c>
      <c r="G2321" s="8">
        <v>0</v>
      </c>
      <c r="H2321" s="8">
        <v>0</v>
      </c>
      <c r="I2321" s="8">
        <v>0</v>
      </c>
      <c r="J2321" s="8">
        <v>312</v>
      </c>
      <c r="K2321" s="8">
        <v>110</v>
      </c>
      <c r="L2321" s="8">
        <v>66</v>
      </c>
      <c r="M2321" s="8">
        <v>26.28</v>
      </c>
      <c r="N2321" s="8">
        <v>68</v>
      </c>
      <c r="O2321" s="8">
        <v>96</v>
      </c>
      <c r="P2321" s="8">
        <v>0</v>
      </c>
    </row>
    <row r="2322" spans="1:16" x14ac:dyDescent="0.4">
      <c r="A2322" s="8">
        <v>0</v>
      </c>
      <c r="B2322" s="8">
        <v>51</v>
      </c>
      <c r="C2322" s="8">
        <v>2</v>
      </c>
      <c r="D2322" s="8">
        <v>1</v>
      </c>
      <c r="E2322" s="8">
        <v>5</v>
      </c>
      <c r="F2322" s="8">
        <v>0</v>
      </c>
      <c r="G2322" s="8">
        <v>0</v>
      </c>
      <c r="H2322" s="8">
        <v>0</v>
      </c>
      <c r="I2322" s="8">
        <v>0</v>
      </c>
      <c r="J2322" s="8">
        <v>192</v>
      </c>
      <c r="K2322" s="8">
        <v>133</v>
      </c>
      <c r="L2322" s="8">
        <v>87</v>
      </c>
      <c r="M2322" s="8">
        <v>20.72</v>
      </c>
      <c r="N2322" s="8">
        <v>78</v>
      </c>
      <c r="O2322" s="8">
        <v>77</v>
      </c>
      <c r="P2322" s="8">
        <v>0</v>
      </c>
    </row>
    <row r="2323" spans="1:16" x14ac:dyDescent="0.4">
      <c r="A2323" s="8">
        <v>1</v>
      </c>
      <c r="B2323" s="8">
        <v>63</v>
      </c>
      <c r="C2323" s="8">
        <v>3</v>
      </c>
      <c r="D2323" s="8">
        <v>1</v>
      </c>
      <c r="E2323" s="8">
        <v>9</v>
      </c>
      <c r="F2323" s="8">
        <v>0</v>
      </c>
      <c r="G2323" s="8">
        <v>0</v>
      </c>
      <c r="H2323" s="8">
        <v>0</v>
      </c>
      <c r="I2323" s="8">
        <v>0</v>
      </c>
      <c r="J2323" s="8">
        <v>176</v>
      </c>
      <c r="K2323" s="8">
        <v>116</v>
      </c>
      <c r="L2323" s="8">
        <v>83</v>
      </c>
      <c r="M2323" s="8">
        <v>27.8</v>
      </c>
      <c r="N2323" s="8">
        <v>65</v>
      </c>
      <c r="O2323" s="8">
        <v>75</v>
      </c>
      <c r="P2323" s="8">
        <v>0</v>
      </c>
    </row>
    <row r="2324" spans="1:16" x14ac:dyDescent="0.4">
      <c r="A2324" s="8">
        <v>1</v>
      </c>
      <c r="B2324" s="8">
        <v>61</v>
      </c>
      <c r="C2324" s="8">
        <v>1</v>
      </c>
      <c r="D2324" s="8">
        <v>1</v>
      </c>
      <c r="E2324" s="8">
        <v>15</v>
      </c>
      <c r="F2324" s="8">
        <v>0</v>
      </c>
      <c r="G2324" s="8">
        <v>0</v>
      </c>
      <c r="H2324" s="8">
        <v>1</v>
      </c>
      <c r="I2324" s="8">
        <v>0</v>
      </c>
      <c r="J2324" s="8">
        <v>157</v>
      </c>
      <c r="K2324" s="8">
        <v>195</v>
      </c>
      <c r="L2324" s="8">
        <v>108</v>
      </c>
      <c r="M2324" s="8">
        <v>25.08</v>
      </c>
      <c r="N2324" s="8">
        <v>75</v>
      </c>
      <c r="O2324" s="8">
        <v>78</v>
      </c>
      <c r="P2324" s="8">
        <v>0</v>
      </c>
    </row>
    <row r="2325" spans="1:16" x14ac:dyDescent="0.4">
      <c r="A2325" s="8">
        <v>1</v>
      </c>
      <c r="B2325" s="8">
        <v>36</v>
      </c>
      <c r="C2325" s="8">
        <v>2</v>
      </c>
      <c r="D2325" s="8">
        <v>0</v>
      </c>
      <c r="E2325" s="8">
        <v>0</v>
      </c>
      <c r="F2325" s="8">
        <v>0</v>
      </c>
      <c r="G2325" s="8">
        <v>0</v>
      </c>
      <c r="H2325" s="8">
        <v>1</v>
      </c>
      <c r="I2325" s="8">
        <v>0</v>
      </c>
      <c r="J2325" s="8">
        <v>183</v>
      </c>
      <c r="K2325" s="8">
        <v>140</v>
      </c>
      <c r="L2325" s="8">
        <v>85</v>
      </c>
      <c r="M2325" s="8">
        <v>24.39</v>
      </c>
      <c r="N2325" s="8">
        <v>67</v>
      </c>
      <c r="O2325" s="8">
        <v>84</v>
      </c>
      <c r="P2325" s="8">
        <v>0</v>
      </c>
    </row>
    <row r="2326" spans="1:16" x14ac:dyDescent="0.4">
      <c r="A2326" s="8">
        <v>1</v>
      </c>
      <c r="B2326" s="8">
        <v>43</v>
      </c>
      <c r="C2326" s="8">
        <v>1</v>
      </c>
      <c r="D2326" s="8">
        <v>1</v>
      </c>
      <c r="E2326" s="8">
        <v>15</v>
      </c>
      <c r="F2326" s="8">
        <v>0</v>
      </c>
      <c r="G2326" s="8">
        <v>0</v>
      </c>
      <c r="H2326" s="8">
        <v>0</v>
      </c>
      <c r="I2326" s="8">
        <v>0</v>
      </c>
      <c r="J2326" s="8">
        <v>249</v>
      </c>
      <c r="K2326" s="8">
        <v>145</v>
      </c>
      <c r="L2326" s="8">
        <v>85</v>
      </c>
      <c r="M2326" s="8">
        <v>28.77</v>
      </c>
      <c r="N2326" s="8">
        <v>75</v>
      </c>
      <c r="O2326" s="8">
        <v>100</v>
      </c>
      <c r="P2326" s="8">
        <v>0</v>
      </c>
    </row>
    <row r="2327" spans="1:16" x14ac:dyDescent="0.4">
      <c r="A2327" s="8">
        <v>1</v>
      </c>
      <c r="B2327" s="8">
        <v>60</v>
      </c>
      <c r="C2327" s="8">
        <v>4</v>
      </c>
      <c r="D2327" s="8">
        <v>1</v>
      </c>
      <c r="E2327" s="8">
        <v>12</v>
      </c>
      <c r="F2327" s="8">
        <v>0</v>
      </c>
      <c r="G2327" s="8">
        <v>0</v>
      </c>
      <c r="H2327" s="8">
        <v>0</v>
      </c>
      <c r="I2327" s="8">
        <v>0</v>
      </c>
      <c r="J2327" s="8">
        <v>233</v>
      </c>
      <c r="K2327" s="8">
        <v>135</v>
      </c>
      <c r="L2327" s="8">
        <v>75</v>
      </c>
      <c r="M2327" s="8">
        <v>22.17</v>
      </c>
      <c r="N2327" s="8">
        <v>75</v>
      </c>
      <c r="O2327" s="8">
        <v>60</v>
      </c>
      <c r="P2327" s="8">
        <v>1</v>
      </c>
    </row>
    <row r="2328" spans="1:16" x14ac:dyDescent="0.4">
      <c r="A2328" s="8">
        <v>1</v>
      </c>
      <c r="B2328" s="8">
        <v>46</v>
      </c>
      <c r="C2328" s="8">
        <v>4</v>
      </c>
      <c r="D2328" s="8">
        <v>1</v>
      </c>
      <c r="E2328" s="8">
        <v>20</v>
      </c>
      <c r="F2328" s="8">
        <v>0</v>
      </c>
      <c r="G2328" s="8">
        <v>0</v>
      </c>
      <c r="H2328" s="8">
        <v>0</v>
      </c>
      <c r="I2328" s="8">
        <v>0</v>
      </c>
      <c r="J2328" s="8">
        <v>259</v>
      </c>
      <c r="K2328" s="8">
        <v>101</v>
      </c>
      <c r="L2328" s="8">
        <v>71</v>
      </c>
      <c r="M2328" s="8">
        <v>20.100000000000001</v>
      </c>
      <c r="N2328" s="8">
        <v>80</v>
      </c>
      <c r="O2328" s="8">
        <v>73</v>
      </c>
      <c r="P2328" s="8">
        <v>0</v>
      </c>
    </row>
    <row r="2329" spans="1:16" x14ac:dyDescent="0.4">
      <c r="A2329" s="8">
        <v>0</v>
      </c>
      <c r="B2329" s="8">
        <v>48</v>
      </c>
      <c r="C2329" s="8">
        <v>1</v>
      </c>
      <c r="D2329" s="8">
        <v>1</v>
      </c>
      <c r="E2329" s="8">
        <v>20</v>
      </c>
      <c r="F2329" s="8">
        <v>0</v>
      </c>
      <c r="G2329" s="8">
        <v>0</v>
      </c>
      <c r="H2329" s="8">
        <v>1</v>
      </c>
      <c r="I2329" s="8">
        <v>0</v>
      </c>
      <c r="J2329" s="8">
        <v>252</v>
      </c>
      <c r="K2329" s="8">
        <v>143</v>
      </c>
      <c r="L2329" s="8">
        <v>81</v>
      </c>
      <c r="M2329" s="8">
        <v>24</v>
      </c>
      <c r="N2329" s="8">
        <v>85</v>
      </c>
      <c r="O2329" s="8">
        <v>101</v>
      </c>
      <c r="P2329" s="8">
        <v>0</v>
      </c>
    </row>
    <row r="2330" spans="1:16" x14ac:dyDescent="0.4">
      <c r="A2330" s="8">
        <v>1</v>
      </c>
      <c r="B2330" s="8">
        <v>66</v>
      </c>
      <c r="C2330" s="8">
        <v>4</v>
      </c>
      <c r="D2330" s="8">
        <v>1</v>
      </c>
      <c r="E2330" s="8">
        <v>20</v>
      </c>
      <c r="F2330" s="8">
        <v>0</v>
      </c>
      <c r="G2330" s="8">
        <v>0</v>
      </c>
      <c r="H2330" s="8">
        <v>1</v>
      </c>
      <c r="I2330" s="8">
        <v>0</v>
      </c>
      <c r="J2330" s="8">
        <v>273</v>
      </c>
      <c r="K2330" s="8">
        <v>145</v>
      </c>
      <c r="L2330" s="8">
        <v>88</v>
      </c>
      <c r="M2330" s="8">
        <v>25.41</v>
      </c>
      <c r="N2330" s="8">
        <v>69</v>
      </c>
      <c r="O2330" s="8">
        <v>74</v>
      </c>
      <c r="P2330" s="8">
        <v>1</v>
      </c>
    </row>
    <row r="2331" spans="1:16" x14ac:dyDescent="0.4">
      <c r="A2331" s="8">
        <v>1</v>
      </c>
      <c r="B2331" s="8">
        <v>40</v>
      </c>
      <c r="C2331" s="8">
        <v>2</v>
      </c>
      <c r="D2331" s="8">
        <v>1</v>
      </c>
      <c r="E2331" s="8">
        <v>20</v>
      </c>
      <c r="F2331" s="8">
        <v>0</v>
      </c>
      <c r="G2331" s="8">
        <v>0</v>
      </c>
      <c r="H2331" s="8">
        <v>0</v>
      </c>
      <c r="I2331" s="8">
        <v>0</v>
      </c>
      <c r="J2331" s="8">
        <v>193</v>
      </c>
      <c r="K2331" s="8">
        <v>122</v>
      </c>
      <c r="L2331" s="8">
        <v>78</v>
      </c>
      <c r="M2331" s="8">
        <v>28.4</v>
      </c>
      <c r="N2331" s="8">
        <v>70</v>
      </c>
      <c r="O2331" s="8">
        <v>93</v>
      </c>
      <c r="P2331" s="8">
        <v>0</v>
      </c>
    </row>
    <row r="2332" spans="1:16" x14ac:dyDescent="0.4">
      <c r="A2332" s="8">
        <v>0</v>
      </c>
      <c r="B2332" s="8">
        <v>42</v>
      </c>
      <c r="C2332" s="8">
        <v>1</v>
      </c>
      <c r="D2332" s="8">
        <v>0</v>
      </c>
      <c r="E2332" s="8">
        <v>0</v>
      </c>
      <c r="F2332" s="8">
        <v>0</v>
      </c>
      <c r="G2332" s="8">
        <v>0</v>
      </c>
      <c r="H2332" s="8">
        <v>0</v>
      </c>
      <c r="I2332" s="8">
        <v>0</v>
      </c>
      <c r="J2332" s="8">
        <v>199</v>
      </c>
      <c r="K2332" s="8">
        <v>111</v>
      </c>
      <c r="L2332" s="8">
        <v>71</v>
      </c>
      <c r="M2332" s="8">
        <v>27.23</v>
      </c>
      <c r="N2332" s="8">
        <v>67</v>
      </c>
      <c r="O2332" s="8">
        <v>107</v>
      </c>
      <c r="P2332" s="8">
        <v>0</v>
      </c>
    </row>
    <row r="2333" spans="1:16" x14ac:dyDescent="0.4">
      <c r="A2333" s="8">
        <v>0</v>
      </c>
      <c r="B2333" s="8">
        <v>44</v>
      </c>
      <c r="C2333" s="8">
        <v>1</v>
      </c>
      <c r="D2333" s="8">
        <v>1</v>
      </c>
      <c r="E2333" s="8">
        <v>10</v>
      </c>
      <c r="F2333" s="8">
        <v>0</v>
      </c>
      <c r="G2333" s="8">
        <v>0</v>
      </c>
      <c r="H2333" s="8">
        <v>1</v>
      </c>
      <c r="I2333" s="8">
        <v>0</v>
      </c>
      <c r="J2333" s="8">
        <v>229</v>
      </c>
      <c r="K2333" s="8">
        <v>146</v>
      </c>
      <c r="L2333" s="8">
        <v>78</v>
      </c>
      <c r="M2333" s="8">
        <v>25.25</v>
      </c>
      <c r="N2333" s="8">
        <v>69</v>
      </c>
      <c r="O2333" s="8">
        <v>75</v>
      </c>
      <c r="P2333" s="8">
        <v>0</v>
      </c>
    </row>
    <row r="2334" spans="1:16" x14ac:dyDescent="0.4">
      <c r="A2334" s="8">
        <v>1</v>
      </c>
      <c r="B2334" s="8">
        <v>46</v>
      </c>
      <c r="C2334" s="8">
        <v>2</v>
      </c>
      <c r="D2334" s="8">
        <v>1</v>
      </c>
      <c r="E2334" s="8">
        <v>20</v>
      </c>
      <c r="F2334" s="8">
        <v>0</v>
      </c>
      <c r="G2334" s="8">
        <v>0</v>
      </c>
      <c r="H2334" s="8">
        <v>1</v>
      </c>
      <c r="I2334" s="8">
        <v>0</v>
      </c>
      <c r="J2334" s="8">
        <v>181</v>
      </c>
      <c r="K2334" s="8">
        <v>122</v>
      </c>
      <c r="L2334" s="8">
        <v>87.5</v>
      </c>
      <c r="M2334" s="8">
        <v>29.15</v>
      </c>
      <c r="N2334" s="8">
        <v>80</v>
      </c>
      <c r="O2334" s="8">
        <v>83</v>
      </c>
      <c r="P2334" s="8">
        <v>0</v>
      </c>
    </row>
    <row r="2335" spans="1:16" x14ac:dyDescent="0.4">
      <c r="A2335" s="8">
        <v>0</v>
      </c>
      <c r="B2335" s="8">
        <v>50</v>
      </c>
      <c r="C2335" s="8">
        <v>1</v>
      </c>
      <c r="D2335" s="8">
        <v>1</v>
      </c>
      <c r="E2335" s="8">
        <v>15</v>
      </c>
      <c r="F2335" s="8">
        <v>0</v>
      </c>
      <c r="G2335" s="8">
        <v>0</v>
      </c>
      <c r="H2335" s="8">
        <v>0</v>
      </c>
      <c r="I2335" s="8">
        <v>0</v>
      </c>
      <c r="J2335" s="8">
        <v>168</v>
      </c>
      <c r="K2335" s="8">
        <v>120</v>
      </c>
      <c r="L2335" s="8">
        <v>80</v>
      </c>
      <c r="M2335" s="8">
        <v>25.26</v>
      </c>
      <c r="N2335" s="8">
        <v>96</v>
      </c>
      <c r="O2335" s="8">
        <v>60</v>
      </c>
      <c r="P2335" s="8">
        <v>1</v>
      </c>
    </row>
    <row r="2336" spans="1:16" x14ac:dyDescent="0.4">
      <c r="A2336" s="8">
        <v>0</v>
      </c>
      <c r="B2336" s="8">
        <v>40</v>
      </c>
      <c r="C2336" s="8">
        <v>2</v>
      </c>
      <c r="D2336" s="8">
        <v>0</v>
      </c>
      <c r="E2336" s="8">
        <v>0</v>
      </c>
      <c r="F2336" s="8">
        <v>0</v>
      </c>
      <c r="G2336" s="8">
        <v>0</v>
      </c>
      <c r="H2336" s="8">
        <v>0</v>
      </c>
      <c r="I2336" s="8">
        <v>0</v>
      </c>
      <c r="J2336" s="8">
        <v>267</v>
      </c>
      <c r="K2336" s="8">
        <v>150</v>
      </c>
      <c r="L2336" s="8">
        <v>93</v>
      </c>
      <c r="M2336" s="8">
        <v>31.77</v>
      </c>
      <c r="N2336" s="8">
        <v>93</v>
      </c>
      <c r="O2336" s="8">
        <v>74</v>
      </c>
      <c r="P2336" s="8">
        <v>0</v>
      </c>
    </row>
    <row r="2337" spans="1:16" x14ac:dyDescent="0.4">
      <c r="A2337" s="8">
        <v>1</v>
      </c>
      <c r="B2337" s="8">
        <v>50</v>
      </c>
      <c r="C2337" s="8">
        <v>4</v>
      </c>
      <c r="D2337" s="8">
        <v>1</v>
      </c>
      <c r="E2337" s="8">
        <v>20</v>
      </c>
      <c r="F2337" s="8">
        <v>0</v>
      </c>
      <c r="G2337" s="8">
        <v>0</v>
      </c>
      <c r="H2337" s="8">
        <v>1</v>
      </c>
      <c r="I2337" s="8">
        <v>0</v>
      </c>
      <c r="J2337" s="8">
        <v>261</v>
      </c>
      <c r="K2337" s="8">
        <v>180</v>
      </c>
      <c r="L2337" s="8">
        <v>100</v>
      </c>
      <c r="M2337" s="8">
        <v>25.9</v>
      </c>
      <c r="N2337" s="8">
        <v>92</v>
      </c>
      <c r="O2337" s="8">
        <v>66</v>
      </c>
      <c r="P2337" s="8">
        <v>1</v>
      </c>
    </row>
    <row r="2338" spans="1:16" x14ac:dyDescent="0.4">
      <c r="A2338" s="8">
        <v>0</v>
      </c>
      <c r="B2338" s="8">
        <v>49</v>
      </c>
      <c r="C2338" s="8">
        <v>1</v>
      </c>
      <c r="D2338" s="8">
        <v>1</v>
      </c>
      <c r="E2338" s="8">
        <v>9</v>
      </c>
      <c r="F2338" s="8">
        <v>0</v>
      </c>
      <c r="G2338" s="8">
        <v>0</v>
      </c>
      <c r="H2338" s="8">
        <v>0</v>
      </c>
      <c r="I2338" s="8">
        <v>0</v>
      </c>
      <c r="J2338" s="8">
        <v>235</v>
      </c>
      <c r="K2338" s="8">
        <v>109</v>
      </c>
      <c r="L2338" s="8">
        <v>70</v>
      </c>
      <c r="M2338" s="8">
        <v>28.66</v>
      </c>
      <c r="N2338" s="8">
        <v>74</v>
      </c>
      <c r="O2338" s="8">
        <v>73</v>
      </c>
      <c r="P2338" s="8">
        <v>1</v>
      </c>
    </row>
    <row r="2339" spans="1:16" x14ac:dyDescent="0.4">
      <c r="A2339" s="8">
        <v>0</v>
      </c>
      <c r="B2339" s="8">
        <v>42</v>
      </c>
      <c r="C2339" s="8">
        <v>2</v>
      </c>
      <c r="D2339" s="8">
        <v>1</v>
      </c>
      <c r="E2339" s="8">
        <v>9</v>
      </c>
      <c r="F2339" s="8">
        <v>0</v>
      </c>
      <c r="G2339" s="8">
        <v>0</v>
      </c>
      <c r="H2339" s="8">
        <v>0</v>
      </c>
      <c r="I2339" s="8">
        <v>0</v>
      </c>
      <c r="J2339" s="8">
        <v>281</v>
      </c>
      <c r="K2339" s="8">
        <v>115.5</v>
      </c>
      <c r="L2339" s="8">
        <v>79</v>
      </c>
      <c r="M2339" s="8">
        <v>22.9</v>
      </c>
      <c r="N2339" s="8">
        <v>80</v>
      </c>
      <c r="O2339" s="8">
        <v>71</v>
      </c>
      <c r="P2339" s="8">
        <v>0</v>
      </c>
    </row>
    <row r="2340" spans="1:16" x14ac:dyDescent="0.4">
      <c r="A2340" s="8">
        <v>0</v>
      </c>
      <c r="B2340" s="8">
        <v>39</v>
      </c>
      <c r="C2340" s="8">
        <v>3</v>
      </c>
      <c r="D2340" s="8">
        <v>0</v>
      </c>
      <c r="E2340" s="8">
        <v>0</v>
      </c>
      <c r="F2340" s="8">
        <v>0</v>
      </c>
      <c r="G2340" s="8">
        <v>0</v>
      </c>
      <c r="H2340" s="8">
        <v>0</v>
      </c>
      <c r="I2340" s="8">
        <v>0</v>
      </c>
      <c r="J2340" s="8">
        <v>201</v>
      </c>
      <c r="K2340" s="8">
        <v>121</v>
      </c>
      <c r="L2340" s="8">
        <v>78.5</v>
      </c>
      <c r="M2340" s="8">
        <v>24.26</v>
      </c>
      <c r="N2340" s="8">
        <v>67</v>
      </c>
      <c r="O2340" s="8">
        <v>90</v>
      </c>
      <c r="P2340" s="8">
        <v>0</v>
      </c>
    </row>
    <row r="2341" spans="1:16" x14ac:dyDescent="0.4">
      <c r="A2341" s="8">
        <v>1</v>
      </c>
      <c r="B2341" s="8">
        <v>49</v>
      </c>
      <c r="C2341" s="8">
        <v>2</v>
      </c>
      <c r="D2341" s="8">
        <v>0</v>
      </c>
      <c r="E2341" s="8">
        <v>0</v>
      </c>
      <c r="F2341" s="8">
        <v>0</v>
      </c>
      <c r="G2341" s="8">
        <v>0</v>
      </c>
      <c r="H2341" s="8">
        <v>0</v>
      </c>
      <c r="I2341" s="8">
        <v>0</v>
      </c>
      <c r="J2341" s="8">
        <v>215</v>
      </c>
      <c r="K2341" s="8">
        <v>132</v>
      </c>
      <c r="L2341" s="8">
        <v>85</v>
      </c>
      <c r="M2341" s="8">
        <v>33.14</v>
      </c>
      <c r="N2341" s="8">
        <v>81</v>
      </c>
      <c r="O2341" s="8">
        <v>75</v>
      </c>
      <c r="P2341" s="8">
        <v>1</v>
      </c>
    </row>
    <row r="2342" spans="1:16" x14ac:dyDescent="0.4">
      <c r="A2342" s="8">
        <v>0</v>
      </c>
      <c r="B2342" s="8">
        <v>50</v>
      </c>
      <c r="C2342" s="8">
        <v>3</v>
      </c>
      <c r="D2342" s="8">
        <v>0</v>
      </c>
      <c r="E2342" s="8">
        <v>0</v>
      </c>
      <c r="F2342" s="8">
        <v>0</v>
      </c>
      <c r="G2342" s="8">
        <v>0</v>
      </c>
      <c r="H2342" s="8">
        <v>1</v>
      </c>
      <c r="I2342" s="8">
        <v>0</v>
      </c>
      <c r="J2342" s="7" t="s">
        <v>43</v>
      </c>
      <c r="K2342" s="8">
        <v>165</v>
      </c>
      <c r="L2342" s="8">
        <v>100</v>
      </c>
      <c r="M2342" s="8">
        <v>24.59</v>
      </c>
      <c r="N2342" s="8">
        <v>75</v>
      </c>
      <c r="O2342" s="7" t="s">
        <v>43</v>
      </c>
      <c r="P2342" s="8">
        <v>1</v>
      </c>
    </row>
    <row r="2343" spans="1:16" x14ac:dyDescent="0.4">
      <c r="A2343" s="8">
        <v>0</v>
      </c>
      <c r="B2343" s="8">
        <v>58</v>
      </c>
      <c r="C2343" s="8">
        <v>3</v>
      </c>
      <c r="D2343" s="8">
        <v>0</v>
      </c>
      <c r="E2343" s="8">
        <v>0</v>
      </c>
      <c r="F2343" s="8">
        <v>0</v>
      </c>
      <c r="G2343" s="8">
        <v>0</v>
      </c>
      <c r="H2343" s="8">
        <v>1</v>
      </c>
      <c r="I2343" s="8">
        <v>0</v>
      </c>
      <c r="J2343" s="7" t="s">
        <v>43</v>
      </c>
      <c r="K2343" s="8">
        <v>155</v>
      </c>
      <c r="L2343" s="8">
        <v>86</v>
      </c>
      <c r="M2343" s="8">
        <v>22.09</v>
      </c>
      <c r="N2343" s="8">
        <v>68</v>
      </c>
      <c r="O2343" s="7" t="s">
        <v>43</v>
      </c>
      <c r="P2343" s="8">
        <v>0</v>
      </c>
    </row>
    <row r="2344" spans="1:16" x14ac:dyDescent="0.4">
      <c r="A2344" s="8">
        <v>0</v>
      </c>
      <c r="B2344" s="8">
        <v>41</v>
      </c>
      <c r="C2344" s="8">
        <v>4</v>
      </c>
      <c r="D2344" s="8">
        <v>1</v>
      </c>
      <c r="E2344" s="8">
        <v>9</v>
      </c>
      <c r="F2344" s="8">
        <v>0</v>
      </c>
      <c r="G2344" s="8">
        <v>0</v>
      </c>
      <c r="H2344" s="8">
        <v>0</v>
      </c>
      <c r="I2344" s="8">
        <v>0</v>
      </c>
      <c r="J2344" s="8">
        <v>218</v>
      </c>
      <c r="K2344" s="8">
        <v>102</v>
      </c>
      <c r="L2344" s="8">
        <v>67</v>
      </c>
      <c r="M2344" s="8">
        <v>19.23</v>
      </c>
      <c r="N2344" s="8">
        <v>78</v>
      </c>
      <c r="O2344" s="8">
        <v>78</v>
      </c>
      <c r="P2344" s="8">
        <v>0</v>
      </c>
    </row>
    <row r="2345" spans="1:16" x14ac:dyDescent="0.4">
      <c r="A2345" s="8">
        <v>1</v>
      </c>
      <c r="B2345" s="8">
        <v>37</v>
      </c>
      <c r="C2345" s="8">
        <v>4</v>
      </c>
      <c r="D2345" s="8">
        <v>0</v>
      </c>
      <c r="E2345" s="8">
        <v>0</v>
      </c>
      <c r="F2345" s="8">
        <v>0</v>
      </c>
      <c r="G2345" s="8">
        <v>0</v>
      </c>
      <c r="H2345" s="8">
        <v>0</v>
      </c>
      <c r="I2345" s="8">
        <v>0</v>
      </c>
      <c r="J2345" s="8">
        <v>266</v>
      </c>
      <c r="K2345" s="8">
        <v>110</v>
      </c>
      <c r="L2345" s="8">
        <v>72.5</v>
      </c>
      <c r="M2345" s="8">
        <v>26.09</v>
      </c>
      <c r="N2345" s="8">
        <v>77</v>
      </c>
      <c r="O2345" s="8">
        <v>73</v>
      </c>
      <c r="P2345" s="8">
        <v>1</v>
      </c>
    </row>
    <row r="2346" spans="1:16" x14ac:dyDescent="0.4">
      <c r="A2346" s="8">
        <v>1</v>
      </c>
      <c r="B2346" s="8">
        <v>43</v>
      </c>
      <c r="C2346" s="8">
        <v>4</v>
      </c>
      <c r="D2346" s="8">
        <v>0</v>
      </c>
      <c r="E2346" s="8">
        <v>0</v>
      </c>
      <c r="F2346" s="8">
        <v>0</v>
      </c>
      <c r="G2346" s="8">
        <v>0</v>
      </c>
      <c r="H2346" s="8">
        <v>0</v>
      </c>
      <c r="I2346" s="8">
        <v>0</v>
      </c>
      <c r="J2346" s="8">
        <v>217</v>
      </c>
      <c r="K2346" s="8">
        <v>115</v>
      </c>
      <c r="L2346" s="8">
        <v>80</v>
      </c>
      <c r="M2346" s="8">
        <v>28.82</v>
      </c>
      <c r="N2346" s="8">
        <v>52</v>
      </c>
      <c r="O2346" s="8">
        <v>70</v>
      </c>
      <c r="P2346" s="8">
        <v>0</v>
      </c>
    </row>
    <row r="2347" spans="1:16" x14ac:dyDescent="0.4">
      <c r="A2347" s="8">
        <v>0</v>
      </c>
      <c r="B2347" s="8">
        <v>64</v>
      </c>
      <c r="C2347" s="8">
        <v>1</v>
      </c>
      <c r="D2347" s="8">
        <v>1</v>
      </c>
      <c r="E2347" s="8">
        <v>30</v>
      </c>
      <c r="F2347" s="8">
        <v>0</v>
      </c>
      <c r="G2347" s="8">
        <v>0</v>
      </c>
      <c r="H2347" s="8">
        <v>0</v>
      </c>
      <c r="I2347" s="8">
        <v>0</v>
      </c>
      <c r="J2347" s="8">
        <v>241</v>
      </c>
      <c r="K2347" s="8">
        <v>136.5</v>
      </c>
      <c r="L2347" s="8">
        <v>85</v>
      </c>
      <c r="M2347" s="8">
        <v>26.42</v>
      </c>
      <c r="N2347" s="8">
        <v>70</v>
      </c>
      <c r="O2347" s="8">
        <v>77</v>
      </c>
      <c r="P2347" s="8">
        <v>0</v>
      </c>
    </row>
    <row r="2348" spans="1:16" x14ac:dyDescent="0.4">
      <c r="A2348" s="8">
        <v>0</v>
      </c>
      <c r="B2348" s="8">
        <v>49</v>
      </c>
      <c r="C2348" s="7" t="s">
        <v>43</v>
      </c>
      <c r="D2348" s="8">
        <v>0</v>
      </c>
      <c r="E2348" s="8">
        <v>0</v>
      </c>
      <c r="F2348" s="8">
        <v>0</v>
      </c>
      <c r="G2348" s="8">
        <v>0</v>
      </c>
      <c r="H2348" s="8">
        <v>0</v>
      </c>
      <c r="I2348" s="8">
        <v>0</v>
      </c>
      <c r="J2348" s="8">
        <v>246</v>
      </c>
      <c r="K2348" s="8">
        <v>107</v>
      </c>
      <c r="L2348" s="8">
        <v>73</v>
      </c>
      <c r="M2348" s="8">
        <v>29.36</v>
      </c>
      <c r="N2348" s="8">
        <v>79</v>
      </c>
      <c r="O2348" s="8">
        <v>80</v>
      </c>
      <c r="P2348" s="8">
        <v>0</v>
      </c>
    </row>
    <row r="2349" spans="1:16" x14ac:dyDescent="0.4">
      <c r="A2349" s="8">
        <v>0</v>
      </c>
      <c r="B2349" s="8">
        <v>40</v>
      </c>
      <c r="C2349" s="8">
        <v>3</v>
      </c>
      <c r="D2349" s="8">
        <v>0</v>
      </c>
      <c r="E2349" s="8">
        <v>0</v>
      </c>
      <c r="F2349" s="8">
        <v>0</v>
      </c>
      <c r="G2349" s="8">
        <v>0</v>
      </c>
      <c r="H2349" s="8">
        <v>0</v>
      </c>
      <c r="I2349" s="8">
        <v>0</v>
      </c>
      <c r="J2349" s="8">
        <v>226</v>
      </c>
      <c r="K2349" s="8">
        <v>118</v>
      </c>
      <c r="L2349" s="8">
        <v>72</v>
      </c>
      <c r="M2349" s="8">
        <v>24.75</v>
      </c>
      <c r="N2349" s="8">
        <v>87</v>
      </c>
      <c r="O2349" s="8">
        <v>79</v>
      </c>
      <c r="P2349" s="8">
        <v>0</v>
      </c>
    </row>
    <row r="2350" spans="1:16" x14ac:dyDescent="0.4">
      <c r="A2350" s="8">
        <v>1</v>
      </c>
      <c r="B2350" s="8">
        <v>48</v>
      </c>
      <c r="C2350" s="8">
        <v>4</v>
      </c>
      <c r="D2350" s="8">
        <v>1</v>
      </c>
      <c r="E2350" s="8">
        <v>25</v>
      </c>
      <c r="F2350" s="8">
        <v>0</v>
      </c>
      <c r="G2350" s="8">
        <v>0</v>
      </c>
      <c r="H2350" s="8">
        <v>1</v>
      </c>
      <c r="I2350" s="8">
        <v>0</v>
      </c>
      <c r="J2350" s="8">
        <v>216</v>
      </c>
      <c r="K2350" s="8">
        <v>144</v>
      </c>
      <c r="L2350" s="8">
        <v>79</v>
      </c>
      <c r="M2350" s="8">
        <v>25.09</v>
      </c>
      <c r="N2350" s="8">
        <v>67</v>
      </c>
      <c r="O2350" s="8">
        <v>85</v>
      </c>
      <c r="P2350" s="8">
        <v>0</v>
      </c>
    </row>
    <row r="2351" spans="1:16" x14ac:dyDescent="0.4">
      <c r="A2351" s="8">
        <v>0</v>
      </c>
      <c r="B2351" s="8">
        <v>63</v>
      </c>
      <c r="C2351" s="8">
        <v>3</v>
      </c>
      <c r="D2351" s="8">
        <v>0</v>
      </c>
      <c r="E2351" s="8">
        <v>0</v>
      </c>
      <c r="F2351" s="8">
        <v>0</v>
      </c>
      <c r="G2351" s="8">
        <v>0</v>
      </c>
      <c r="H2351" s="8">
        <v>1</v>
      </c>
      <c r="I2351" s="8">
        <v>0</v>
      </c>
      <c r="J2351" s="8">
        <v>380</v>
      </c>
      <c r="K2351" s="8">
        <v>175</v>
      </c>
      <c r="L2351" s="8">
        <v>78</v>
      </c>
      <c r="M2351" s="8">
        <v>20.149999999999999</v>
      </c>
      <c r="N2351" s="8">
        <v>68</v>
      </c>
      <c r="O2351" s="8">
        <v>95</v>
      </c>
      <c r="P2351" s="8">
        <v>1</v>
      </c>
    </row>
    <row r="2352" spans="1:16" x14ac:dyDescent="0.4">
      <c r="A2352" s="8">
        <v>0</v>
      </c>
      <c r="B2352" s="8">
        <v>51</v>
      </c>
      <c r="C2352" s="8">
        <v>2</v>
      </c>
      <c r="D2352" s="8">
        <v>0</v>
      </c>
      <c r="E2352" s="8">
        <v>0</v>
      </c>
      <c r="F2352" s="8">
        <v>0</v>
      </c>
      <c r="G2352" s="8">
        <v>0</v>
      </c>
      <c r="H2352" s="8">
        <v>0</v>
      </c>
      <c r="I2352" s="8">
        <v>0</v>
      </c>
      <c r="J2352" s="8">
        <v>233</v>
      </c>
      <c r="K2352" s="8">
        <v>120</v>
      </c>
      <c r="L2352" s="8">
        <v>81</v>
      </c>
      <c r="M2352" s="8">
        <v>28.25</v>
      </c>
      <c r="N2352" s="8">
        <v>80</v>
      </c>
      <c r="O2352" s="8">
        <v>75</v>
      </c>
      <c r="P2352" s="8">
        <v>0</v>
      </c>
    </row>
    <row r="2353" spans="1:16" x14ac:dyDescent="0.4">
      <c r="A2353" s="8">
        <v>0</v>
      </c>
      <c r="B2353" s="8">
        <v>64</v>
      </c>
      <c r="C2353" s="8">
        <v>3</v>
      </c>
      <c r="D2353" s="8">
        <v>0</v>
      </c>
      <c r="E2353" s="8">
        <v>0</v>
      </c>
      <c r="F2353" s="8">
        <v>0</v>
      </c>
      <c r="G2353" s="8">
        <v>0</v>
      </c>
      <c r="H2353" s="8">
        <v>0</v>
      </c>
      <c r="I2353" s="8">
        <v>0</v>
      </c>
      <c r="J2353" s="8">
        <v>270</v>
      </c>
      <c r="K2353" s="8">
        <v>146</v>
      </c>
      <c r="L2353" s="8">
        <v>106</v>
      </c>
      <c r="M2353" s="8">
        <v>27.96</v>
      </c>
      <c r="N2353" s="8">
        <v>75</v>
      </c>
      <c r="O2353" s="8">
        <v>77</v>
      </c>
      <c r="P2353" s="8">
        <v>0</v>
      </c>
    </row>
    <row r="2354" spans="1:16" x14ac:dyDescent="0.4">
      <c r="A2354" s="8">
        <v>0</v>
      </c>
      <c r="B2354" s="8">
        <v>58</v>
      </c>
      <c r="C2354" s="8">
        <v>1</v>
      </c>
      <c r="D2354" s="8">
        <v>0</v>
      </c>
      <c r="E2354" s="8">
        <v>0</v>
      </c>
      <c r="F2354" s="8">
        <v>0</v>
      </c>
      <c r="G2354" s="8">
        <v>0</v>
      </c>
      <c r="H2354" s="8">
        <v>1</v>
      </c>
      <c r="I2354" s="8">
        <v>0</v>
      </c>
      <c r="J2354" s="8">
        <v>281</v>
      </c>
      <c r="K2354" s="8">
        <v>150</v>
      </c>
      <c r="L2354" s="8">
        <v>101</v>
      </c>
      <c r="M2354" s="8">
        <v>36.909999999999997</v>
      </c>
      <c r="N2354" s="8">
        <v>72</v>
      </c>
      <c r="O2354" s="8">
        <v>97</v>
      </c>
      <c r="P2354" s="8">
        <v>1</v>
      </c>
    </row>
    <row r="2355" spans="1:16" x14ac:dyDescent="0.4">
      <c r="A2355" s="8">
        <v>0</v>
      </c>
      <c r="B2355" s="8">
        <v>48</v>
      </c>
      <c r="C2355" s="8">
        <v>4</v>
      </c>
      <c r="D2355" s="8">
        <v>1</v>
      </c>
      <c r="E2355" s="8">
        <v>17</v>
      </c>
      <c r="F2355" s="8">
        <v>0</v>
      </c>
      <c r="G2355" s="8">
        <v>0</v>
      </c>
      <c r="H2355" s="8">
        <v>0</v>
      </c>
      <c r="I2355" s="8">
        <v>0</v>
      </c>
      <c r="J2355" s="8">
        <v>299</v>
      </c>
      <c r="K2355" s="8">
        <v>132</v>
      </c>
      <c r="L2355" s="8">
        <v>81</v>
      </c>
      <c r="M2355" s="8">
        <v>24.35</v>
      </c>
      <c r="N2355" s="8">
        <v>75</v>
      </c>
      <c r="O2355" s="8">
        <v>70</v>
      </c>
      <c r="P2355" s="8">
        <v>0</v>
      </c>
    </row>
    <row r="2356" spans="1:16" x14ac:dyDescent="0.4">
      <c r="A2356" s="8">
        <v>1</v>
      </c>
      <c r="B2356" s="8">
        <v>37</v>
      </c>
      <c r="C2356" s="8">
        <v>1</v>
      </c>
      <c r="D2356" s="8">
        <v>1</v>
      </c>
      <c r="E2356" s="8">
        <v>25</v>
      </c>
      <c r="F2356" s="8">
        <v>0</v>
      </c>
      <c r="G2356" s="8">
        <v>0</v>
      </c>
      <c r="H2356" s="8">
        <v>0</v>
      </c>
      <c r="I2356" s="8">
        <v>0</v>
      </c>
      <c r="J2356" s="8">
        <v>243</v>
      </c>
      <c r="K2356" s="8">
        <v>125</v>
      </c>
      <c r="L2356" s="8">
        <v>75</v>
      </c>
      <c r="M2356" s="8">
        <v>29.19</v>
      </c>
      <c r="N2356" s="8">
        <v>60</v>
      </c>
      <c r="O2356" s="8">
        <v>78</v>
      </c>
      <c r="P2356" s="8">
        <v>0</v>
      </c>
    </row>
    <row r="2357" spans="1:16" x14ac:dyDescent="0.4">
      <c r="A2357" s="8">
        <v>0</v>
      </c>
      <c r="B2357" s="8">
        <v>58</v>
      </c>
      <c r="C2357" s="8">
        <v>1</v>
      </c>
      <c r="D2357" s="8">
        <v>1</v>
      </c>
      <c r="E2357" s="8">
        <v>20</v>
      </c>
      <c r="F2357" s="8">
        <v>0</v>
      </c>
      <c r="G2357" s="8">
        <v>0</v>
      </c>
      <c r="H2357" s="8">
        <v>1</v>
      </c>
      <c r="I2357" s="8">
        <v>0</v>
      </c>
      <c r="J2357" s="8">
        <v>260</v>
      </c>
      <c r="K2357" s="8">
        <v>180</v>
      </c>
      <c r="L2357" s="8">
        <v>100</v>
      </c>
      <c r="M2357" s="8">
        <v>25.56</v>
      </c>
      <c r="N2357" s="8">
        <v>100</v>
      </c>
      <c r="O2357" s="7" t="s">
        <v>43</v>
      </c>
      <c r="P2357" s="8">
        <v>1</v>
      </c>
    </row>
    <row r="2358" spans="1:16" x14ac:dyDescent="0.4">
      <c r="A2358" s="8">
        <v>0</v>
      </c>
      <c r="B2358" s="8">
        <v>55</v>
      </c>
      <c r="C2358" s="8">
        <v>2</v>
      </c>
      <c r="D2358" s="8">
        <v>0</v>
      </c>
      <c r="E2358" s="8">
        <v>0</v>
      </c>
      <c r="F2358" s="8">
        <v>0</v>
      </c>
      <c r="G2358" s="8">
        <v>0</v>
      </c>
      <c r="H2358" s="8">
        <v>1</v>
      </c>
      <c r="I2358" s="8">
        <v>0</v>
      </c>
      <c r="J2358" s="8">
        <v>293</v>
      </c>
      <c r="K2358" s="8">
        <v>165</v>
      </c>
      <c r="L2358" s="8">
        <v>106</v>
      </c>
      <c r="M2358" s="8">
        <v>24.71</v>
      </c>
      <c r="N2358" s="8">
        <v>90</v>
      </c>
      <c r="O2358" s="8">
        <v>79</v>
      </c>
      <c r="P2358" s="8">
        <v>0</v>
      </c>
    </row>
    <row r="2359" spans="1:16" x14ac:dyDescent="0.4">
      <c r="A2359" s="8">
        <v>0</v>
      </c>
      <c r="B2359" s="8">
        <v>42</v>
      </c>
      <c r="C2359" s="8">
        <v>3</v>
      </c>
      <c r="D2359" s="8">
        <v>0</v>
      </c>
      <c r="E2359" s="8">
        <v>0</v>
      </c>
      <c r="F2359" s="8">
        <v>0</v>
      </c>
      <c r="G2359" s="8">
        <v>0</v>
      </c>
      <c r="H2359" s="8">
        <v>0</v>
      </c>
      <c r="I2359" s="8">
        <v>0</v>
      </c>
      <c r="J2359" s="8">
        <v>270</v>
      </c>
      <c r="K2359" s="8">
        <v>126</v>
      </c>
      <c r="L2359" s="8">
        <v>86</v>
      </c>
      <c r="M2359" s="8">
        <v>23.98</v>
      </c>
      <c r="N2359" s="8">
        <v>80</v>
      </c>
      <c r="O2359" s="8">
        <v>77</v>
      </c>
      <c r="P2359" s="8">
        <v>0</v>
      </c>
    </row>
    <row r="2360" spans="1:16" x14ac:dyDescent="0.4">
      <c r="A2360" s="8">
        <v>1</v>
      </c>
      <c r="B2360" s="8">
        <v>43</v>
      </c>
      <c r="C2360" s="8">
        <v>1</v>
      </c>
      <c r="D2360" s="8">
        <v>1</v>
      </c>
      <c r="E2360" s="8">
        <v>30</v>
      </c>
      <c r="F2360" s="8">
        <v>0</v>
      </c>
      <c r="G2360" s="8">
        <v>0</v>
      </c>
      <c r="H2360" s="8">
        <v>0</v>
      </c>
      <c r="I2360" s="8">
        <v>0</v>
      </c>
      <c r="J2360" s="8">
        <v>262</v>
      </c>
      <c r="K2360" s="8">
        <v>105</v>
      </c>
      <c r="L2360" s="8">
        <v>72.5</v>
      </c>
      <c r="M2360" s="8">
        <v>28.36</v>
      </c>
      <c r="N2360" s="8">
        <v>82</v>
      </c>
      <c r="O2360" s="8">
        <v>70</v>
      </c>
      <c r="P2360" s="8">
        <v>0</v>
      </c>
    </row>
    <row r="2361" spans="1:16" x14ac:dyDescent="0.4">
      <c r="A2361" s="8">
        <v>0</v>
      </c>
      <c r="B2361" s="8">
        <v>44</v>
      </c>
      <c r="C2361" s="8">
        <v>1</v>
      </c>
      <c r="D2361" s="8">
        <v>1</v>
      </c>
      <c r="E2361" s="8">
        <v>9</v>
      </c>
      <c r="F2361" s="8">
        <v>0</v>
      </c>
      <c r="G2361" s="8">
        <v>0</v>
      </c>
      <c r="H2361" s="8">
        <v>0</v>
      </c>
      <c r="I2361" s="8">
        <v>0</v>
      </c>
      <c r="J2361" s="8">
        <v>212</v>
      </c>
      <c r="K2361" s="8">
        <v>128</v>
      </c>
      <c r="L2361" s="8">
        <v>81.5</v>
      </c>
      <c r="M2361" s="8">
        <v>27.51</v>
      </c>
      <c r="N2361" s="8">
        <v>80</v>
      </c>
      <c r="O2361" s="8">
        <v>87</v>
      </c>
      <c r="P2361" s="8">
        <v>0</v>
      </c>
    </row>
    <row r="2362" spans="1:16" x14ac:dyDescent="0.4">
      <c r="A2362" s="8">
        <v>1</v>
      </c>
      <c r="B2362" s="8">
        <v>37</v>
      </c>
      <c r="C2362" s="8">
        <v>2</v>
      </c>
      <c r="D2362" s="8">
        <v>1</v>
      </c>
      <c r="E2362" s="8">
        <v>20</v>
      </c>
      <c r="F2362" s="8">
        <v>0</v>
      </c>
      <c r="G2362" s="8">
        <v>0</v>
      </c>
      <c r="H2362" s="8">
        <v>0</v>
      </c>
      <c r="I2362" s="8">
        <v>0</v>
      </c>
      <c r="J2362" s="8">
        <v>232</v>
      </c>
      <c r="K2362" s="8">
        <v>129</v>
      </c>
      <c r="L2362" s="8">
        <v>74</v>
      </c>
      <c r="M2362" s="8">
        <v>24.46</v>
      </c>
      <c r="N2362" s="8">
        <v>86</v>
      </c>
      <c r="O2362" s="8">
        <v>88</v>
      </c>
      <c r="P2362" s="8">
        <v>0</v>
      </c>
    </row>
    <row r="2363" spans="1:16" x14ac:dyDescent="0.4">
      <c r="A2363" s="8">
        <v>0</v>
      </c>
      <c r="B2363" s="8">
        <v>50</v>
      </c>
      <c r="C2363" s="8">
        <v>3</v>
      </c>
      <c r="D2363" s="8">
        <v>0</v>
      </c>
      <c r="E2363" s="8">
        <v>0</v>
      </c>
      <c r="F2363" s="8">
        <v>0</v>
      </c>
      <c r="G2363" s="8">
        <v>0</v>
      </c>
      <c r="H2363" s="8">
        <v>1</v>
      </c>
      <c r="I2363" s="8">
        <v>0</v>
      </c>
      <c r="J2363" s="8">
        <v>254</v>
      </c>
      <c r="K2363" s="8">
        <v>132</v>
      </c>
      <c r="L2363" s="8">
        <v>96</v>
      </c>
      <c r="M2363" s="8">
        <v>29.35</v>
      </c>
      <c r="N2363" s="8">
        <v>90</v>
      </c>
      <c r="O2363" s="8">
        <v>67</v>
      </c>
      <c r="P2363" s="8">
        <v>0</v>
      </c>
    </row>
    <row r="2364" spans="1:16" x14ac:dyDescent="0.4">
      <c r="A2364" s="8">
        <v>1</v>
      </c>
      <c r="B2364" s="8">
        <v>58</v>
      </c>
      <c r="C2364" s="8">
        <v>1</v>
      </c>
      <c r="D2364" s="8">
        <v>0</v>
      </c>
      <c r="E2364" s="8">
        <v>0</v>
      </c>
      <c r="F2364" s="8">
        <v>0</v>
      </c>
      <c r="G2364" s="8">
        <v>0</v>
      </c>
      <c r="H2364" s="8">
        <v>0</v>
      </c>
      <c r="I2364" s="8">
        <v>0</v>
      </c>
      <c r="J2364" s="8">
        <v>200</v>
      </c>
      <c r="K2364" s="8">
        <v>128</v>
      </c>
      <c r="L2364" s="8">
        <v>83</v>
      </c>
      <c r="M2364" s="8">
        <v>29.63</v>
      </c>
      <c r="N2364" s="8">
        <v>68</v>
      </c>
      <c r="O2364" s="8">
        <v>80</v>
      </c>
      <c r="P2364" s="8">
        <v>1</v>
      </c>
    </row>
    <row r="2365" spans="1:16" x14ac:dyDescent="0.4">
      <c r="A2365" s="8">
        <v>1</v>
      </c>
      <c r="B2365" s="8">
        <v>42</v>
      </c>
      <c r="C2365" s="8">
        <v>2</v>
      </c>
      <c r="D2365" s="8">
        <v>1</v>
      </c>
      <c r="E2365" s="8">
        <v>5</v>
      </c>
      <c r="F2365" s="8">
        <v>0</v>
      </c>
      <c r="G2365" s="8">
        <v>0</v>
      </c>
      <c r="H2365" s="8">
        <v>0</v>
      </c>
      <c r="I2365" s="8">
        <v>0</v>
      </c>
      <c r="J2365" s="8">
        <v>355</v>
      </c>
      <c r="K2365" s="8">
        <v>113</v>
      </c>
      <c r="L2365" s="8">
        <v>81</v>
      </c>
      <c r="M2365" s="8">
        <v>26.17</v>
      </c>
      <c r="N2365" s="8">
        <v>90</v>
      </c>
      <c r="O2365" s="8">
        <v>71</v>
      </c>
      <c r="P2365" s="8">
        <v>0</v>
      </c>
    </row>
    <row r="2366" spans="1:16" x14ac:dyDescent="0.4">
      <c r="A2366" s="8">
        <v>1</v>
      </c>
      <c r="B2366" s="8">
        <v>48</v>
      </c>
      <c r="C2366" s="8">
        <v>2</v>
      </c>
      <c r="D2366" s="8">
        <v>1</v>
      </c>
      <c r="E2366" s="8">
        <v>20</v>
      </c>
      <c r="F2366" s="8">
        <v>0</v>
      </c>
      <c r="G2366" s="8">
        <v>0</v>
      </c>
      <c r="H2366" s="8">
        <v>0</v>
      </c>
      <c r="I2366" s="8">
        <v>0</v>
      </c>
      <c r="J2366" s="8">
        <v>210</v>
      </c>
      <c r="K2366" s="8">
        <v>134.5</v>
      </c>
      <c r="L2366" s="8">
        <v>84</v>
      </c>
      <c r="M2366" s="8">
        <v>27.97</v>
      </c>
      <c r="N2366" s="8">
        <v>65</v>
      </c>
      <c r="O2366" s="8">
        <v>87</v>
      </c>
      <c r="P2366" s="8">
        <v>0</v>
      </c>
    </row>
    <row r="2367" spans="1:16" x14ac:dyDescent="0.4">
      <c r="A2367" s="8">
        <v>0</v>
      </c>
      <c r="B2367" s="8">
        <v>32</v>
      </c>
      <c r="C2367" s="8">
        <v>2</v>
      </c>
      <c r="D2367" s="8">
        <v>1</v>
      </c>
      <c r="E2367" s="8">
        <v>15</v>
      </c>
      <c r="F2367" s="8">
        <v>0</v>
      </c>
      <c r="G2367" s="8">
        <v>0</v>
      </c>
      <c r="H2367" s="8">
        <v>0</v>
      </c>
      <c r="I2367" s="8">
        <v>0</v>
      </c>
      <c r="J2367" s="8">
        <v>242</v>
      </c>
      <c r="K2367" s="8">
        <v>111</v>
      </c>
      <c r="L2367" s="8">
        <v>70</v>
      </c>
      <c r="M2367" s="8">
        <v>29.84</v>
      </c>
      <c r="N2367" s="8">
        <v>80</v>
      </c>
      <c r="O2367" s="8">
        <v>88</v>
      </c>
      <c r="P2367" s="8">
        <v>0</v>
      </c>
    </row>
    <row r="2368" spans="1:16" x14ac:dyDescent="0.4">
      <c r="A2368" s="8">
        <v>0</v>
      </c>
      <c r="B2368" s="8">
        <v>39</v>
      </c>
      <c r="C2368" s="8">
        <v>3</v>
      </c>
      <c r="D2368" s="8">
        <v>0</v>
      </c>
      <c r="E2368" s="8">
        <v>0</v>
      </c>
      <c r="F2368" s="8">
        <v>0</v>
      </c>
      <c r="G2368" s="8">
        <v>0</v>
      </c>
      <c r="H2368" s="8">
        <v>0</v>
      </c>
      <c r="I2368" s="8">
        <v>0</v>
      </c>
      <c r="J2368" s="8">
        <v>240</v>
      </c>
      <c r="K2368" s="8">
        <v>118</v>
      </c>
      <c r="L2368" s="8">
        <v>84</v>
      </c>
      <c r="M2368" s="8">
        <v>25.57</v>
      </c>
      <c r="N2368" s="8">
        <v>80</v>
      </c>
      <c r="O2368" s="8">
        <v>75</v>
      </c>
      <c r="P2368" s="8">
        <v>0</v>
      </c>
    </row>
    <row r="2369" spans="1:16" x14ac:dyDescent="0.4">
      <c r="A2369" s="8">
        <v>0</v>
      </c>
      <c r="B2369" s="8">
        <v>57</v>
      </c>
      <c r="C2369" s="8">
        <v>4</v>
      </c>
      <c r="D2369" s="8">
        <v>0</v>
      </c>
      <c r="E2369" s="8">
        <v>0</v>
      </c>
      <c r="F2369" s="7" t="s">
        <v>43</v>
      </c>
      <c r="G2369" s="8">
        <v>0</v>
      </c>
      <c r="H2369" s="8">
        <v>1</v>
      </c>
      <c r="I2369" s="8">
        <v>0</v>
      </c>
      <c r="J2369" s="8">
        <v>328</v>
      </c>
      <c r="K2369" s="8">
        <v>181</v>
      </c>
      <c r="L2369" s="8">
        <v>112.5</v>
      </c>
      <c r="M2369" s="8">
        <v>27.05</v>
      </c>
      <c r="N2369" s="8">
        <v>85</v>
      </c>
      <c r="O2369" s="8">
        <v>94</v>
      </c>
      <c r="P2369" s="8">
        <v>1</v>
      </c>
    </row>
    <row r="2370" spans="1:16" x14ac:dyDescent="0.4">
      <c r="A2370" s="8">
        <v>0</v>
      </c>
      <c r="B2370" s="8">
        <v>54</v>
      </c>
      <c r="C2370" s="8">
        <v>2</v>
      </c>
      <c r="D2370" s="8">
        <v>1</v>
      </c>
      <c r="E2370" s="8">
        <v>5</v>
      </c>
      <c r="F2370" s="8">
        <v>0</v>
      </c>
      <c r="G2370" s="8">
        <v>0</v>
      </c>
      <c r="H2370" s="8">
        <v>1</v>
      </c>
      <c r="I2370" s="8">
        <v>0</v>
      </c>
      <c r="J2370" s="8">
        <v>390</v>
      </c>
      <c r="K2370" s="8">
        <v>150</v>
      </c>
      <c r="L2370" s="8">
        <v>94</v>
      </c>
      <c r="M2370" s="8">
        <v>27.34</v>
      </c>
      <c r="N2370" s="8">
        <v>75</v>
      </c>
      <c r="O2370" s="8">
        <v>71</v>
      </c>
      <c r="P2370" s="8">
        <v>0</v>
      </c>
    </row>
    <row r="2371" spans="1:16" x14ac:dyDescent="0.4">
      <c r="A2371" s="8">
        <v>0</v>
      </c>
      <c r="B2371" s="8">
        <v>50</v>
      </c>
      <c r="C2371" s="8">
        <v>2</v>
      </c>
      <c r="D2371" s="8">
        <v>0</v>
      </c>
      <c r="E2371" s="8">
        <v>0</v>
      </c>
      <c r="F2371" s="8">
        <v>0</v>
      </c>
      <c r="G2371" s="8">
        <v>0</v>
      </c>
      <c r="H2371" s="8">
        <v>1</v>
      </c>
      <c r="I2371" s="8">
        <v>0</v>
      </c>
      <c r="J2371" s="8">
        <v>190</v>
      </c>
      <c r="K2371" s="8">
        <v>148</v>
      </c>
      <c r="L2371" s="8">
        <v>92.5</v>
      </c>
      <c r="M2371" s="8">
        <v>22.99</v>
      </c>
      <c r="N2371" s="8">
        <v>80</v>
      </c>
      <c r="O2371" s="8">
        <v>90</v>
      </c>
      <c r="P2371" s="8">
        <v>0</v>
      </c>
    </row>
    <row r="2372" spans="1:16" x14ac:dyDescent="0.4">
      <c r="A2372" s="8">
        <v>0</v>
      </c>
      <c r="B2372" s="8">
        <v>60</v>
      </c>
      <c r="C2372" s="8">
        <v>1</v>
      </c>
      <c r="D2372" s="8">
        <v>0</v>
      </c>
      <c r="E2372" s="8">
        <v>0</v>
      </c>
      <c r="F2372" s="8">
        <v>0</v>
      </c>
      <c r="G2372" s="8">
        <v>0</v>
      </c>
      <c r="H2372" s="8">
        <v>1</v>
      </c>
      <c r="I2372" s="8">
        <v>0</v>
      </c>
      <c r="J2372" s="8">
        <v>212</v>
      </c>
      <c r="K2372" s="8">
        <v>146</v>
      </c>
      <c r="L2372" s="8">
        <v>80</v>
      </c>
      <c r="M2372" s="8">
        <v>28.53</v>
      </c>
      <c r="N2372" s="8">
        <v>95</v>
      </c>
      <c r="O2372" s="8">
        <v>72</v>
      </c>
      <c r="P2372" s="8">
        <v>1</v>
      </c>
    </row>
    <row r="2373" spans="1:16" x14ac:dyDescent="0.4">
      <c r="A2373" s="8">
        <v>0</v>
      </c>
      <c r="B2373" s="8">
        <v>54</v>
      </c>
      <c r="C2373" s="8">
        <v>1</v>
      </c>
      <c r="D2373" s="8">
        <v>0</v>
      </c>
      <c r="E2373" s="8">
        <v>0</v>
      </c>
      <c r="F2373" s="8">
        <v>0</v>
      </c>
      <c r="G2373" s="8">
        <v>0</v>
      </c>
      <c r="H2373" s="8">
        <v>1</v>
      </c>
      <c r="I2373" s="8">
        <v>0</v>
      </c>
      <c r="J2373" s="8">
        <v>315</v>
      </c>
      <c r="K2373" s="8">
        <v>176</v>
      </c>
      <c r="L2373" s="8">
        <v>87</v>
      </c>
      <c r="M2373" s="8">
        <v>29.23</v>
      </c>
      <c r="N2373" s="8">
        <v>82</v>
      </c>
      <c r="O2373" s="8">
        <v>72</v>
      </c>
      <c r="P2373" s="8">
        <v>0</v>
      </c>
    </row>
    <row r="2374" spans="1:16" x14ac:dyDescent="0.4">
      <c r="A2374" s="8">
        <v>0</v>
      </c>
      <c r="B2374" s="8">
        <v>46</v>
      </c>
      <c r="C2374" s="8">
        <v>3</v>
      </c>
      <c r="D2374" s="8">
        <v>0</v>
      </c>
      <c r="E2374" s="8">
        <v>0</v>
      </c>
      <c r="F2374" s="8">
        <v>0</v>
      </c>
      <c r="G2374" s="8">
        <v>0</v>
      </c>
      <c r="H2374" s="8">
        <v>0</v>
      </c>
      <c r="I2374" s="8">
        <v>0</v>
      </c>
      <c r="J2374" s="8">
        <v>230</v>
      </c>
      <c r="K2374" s="8">
        <v>115</v>
      </c>
      <c r="L2374" s="8">
        <v>75</v>
      </c>
      <c r="M2374" s="8">
        <v>22.9</v>
      </c>
      <c r="N2374" s="8">
        <v>58</v>
      </c>
      <c r="O2374" s="8">
        <v>79</v>
      </c>
      <c r="P2374" s="8">
        <v>0</v>
      </c>
    </row>
    <row r="2375" spans="1:16" x14ac:dyDescent="0.4">
      <c r="A2375" s="8">
        <v>0</v>
      </c>
      <c r="B2375" s="8">
        <v>50</v>
      </c>
      <c r="C2375" s="8">
        <v>1</v>
      </c>
      <c r="D2375" s="8">
        <v>0</v>
      </c>
      <c r="E2375" s="8">
        <v>0</v>
      </c>
      <c r="F2375" s="8">
        <v>0</v>
      </c>
      <c r="G2375" s="8">
        <v>0</v>
      </c>
      <c r="H2375" s="8">
        <v>0</v>
      </c>
      <c r="I2375" s="8">
        <v>0</v>
      </c>
      <c r="J2375" s="8">
        <v>189</v>
      </c>
      <c r="K2375" s="8">
        <v>144</v>
      </c>
      <c r="L2375" s="8">
        <v>88</v>
      </c>
      <c r="M2375" s="8">
        <v>39.08</v>
      </c>
      <c r="N2375" s="8">
        <v>60</v>
      </c>
      <c r="O2375" s="8">
        <v>87</v>
      </c>
      <c r="P2375" s="8">
        <v>1</v>
      </c>
    </row>
    <row r="2376" spans="1:16" x14ac:dyDescent="0.4">
      <c r="A2376" s="8">
        <v>1</v>
      </c>
      <c r="B2376" s="8">
        <v>45</v>
      </c>
      <c r="C2376" s="8">
        <v>1</v>
      </c>
      <c r="D2376" s="8">
        <v>0</v>
      </c>
      <c r="E2376" s="8">
        <v>0</v>
      </c>
      <c r="F2376" s="8">
        <v>0</v>
      </c>
      <c r="G2376" s="8">
        <v>0</v>
      </c>
      <c r="H2376" s="8">
        <v>1</v>
      </c>
      <c r="I2376" s="8">
        <v>0</v>
      </c>
      <c r="J2376" s="8">
        <v>218</v>
      </c>
      <c r="K2376" s="8">
        <v>133</v>
      </c>
      <c r="L2376" s="8">
        <v>87</v>
      </c>
      <c r="M2376" s="8">
        <v>31.9</v>
      </c>
      <c r="N2376" s="8">
        <v>88</v>
      </c>
      <c r="O2376" s="8">
        <v>115</v>
      </c>
      <c r="P2376" s="8">
        <v>0</v>
      </c>
    </row>
    <row r="2377" spans="1:16" x14ac:dyDescent="0.4">
      <c r="A2377" s="8">
        <v>1</v>
      </c>
      <c r="B2377" s="8">
        <v>63</v>
      </c>
      <c r="C2377" s="8">
        <v>3</v>
      </c>
      <c r="D2377" s="8">
        <v>0</v>
      </c>
      <c r="E2377" s="8">
        <v>0</v>
      </c>
      <c r="F2377" s="8">
        <v>0</v>
      </c>
      <c r="G2377" s="8">
        <v>0</v>
      </c>
      <c r="H2377" s="8">
        <v>0</v>
      </c>
      <c r="I2377" s="8">
        <v>0</v>
      </c>
      <c r="J2377" s="8">
        <v>210</v>
      </c>
      <c r="K2377" s="8">
        <v>124</v>
      </c>
      <c r="L2377" s="8">
        <v>81</v>
      </c>
      <c r="M2377" s="8">
        <v>24.38</v>
      </c>
      <c r="N2377" s="8">
        <v>67</v>
      </c>
      <c r="O2377" s="7" t="s">
        <v>43</v>
      </c>
      <c r="P2377" s="8">
        <v>0</v>
      </c>
    </row>
    <row r="2378" spans="1:16" x14ac:dyDescent="0.4">
      <c r="A2378" s="8">
        <v>1</v>
      </c>
      <c r="B2378" s="8">
        <v>60</v>
      </c>
      <c r="C2378" s="8">
        <v>1</v>
      </c>
      <c r="D2378" s="8">
        <v>0</v>
      </c>
      <c r="E2378" s="8">
        <v>0</v>
      </c>
      <c r="F2378" s="8">
        <v>0</v>
      </c>
      <c r="G2378" s="8">
        <v>0</v>
      </c>
      <c r="H2378" s="8">
        <v>0</v>
      </c>
      <c r="I2378" s="8">
        <v>0</v>
      </c>
      <c r="J2378" s="8">
        <v>264</v>
      </c>
      <c r="K2378" s="8">
        <v>137</v>
      </c>
      <c r="L2378" s="8">
        <v>80</v>
      </c>
      <c r="M2378" s="8">
        <v>29.99</v>
      </c>
      <c r="N2378" s="8">
        <v>65</v>
      </c>
      <c r="O2378" s="8">
        <v>58</v>
      </c>
      <c r="P2378" s="8">
        <v>0</v>
      </c>
    </row>
    <row r="2379" spans="1:16" x14ac:dyDescent="0.4">
      <c r="A2379" s="8">
        <v>0</v>
      </c>
      <c r="B2379" s="8">
        <v>52</v>
      </c>
      <c r="C2379" s="8">
        <v>1</v>
      </c>
      <c r="D2379" s="8">
        <v>0</v>
      </c>
      <c r="E2379" s="8">
        <v>0</v>
      </c>
      <c r="F2379" s="8">
        <v>0</v>
      </c>
      <c r="G2379" s="8">
        <v>0</v>
      </c>
      <c r="H2379" s="8">
        <v>0</v>
      </c>
      <c r="I2379" s="8">
        <v>0</v>
      </c>
      <c r="J2379" s="8">
        <v>279</v>
      </c>
      <c r="K2379" s="8">
        <v>135</v>
      </c>
      <c r="L2379" s="8">
        <v>86</v>
      </c>
      <c r="M2379" s="8">
        <v>27.02</v>
      </c>
      <c r="N2379" s="8">
        <v>100</v>
      </c>
      <c r="O2379" s="8">
        <v>72</v>
      </c>
      <c r="P2379" s="8">
        <v>1</v>
      </c>
    </row>
    <row r="2380" spans="1:16" x14ac:dyDescent="0.4">
      <c r="A2380" s="8">
        <v>1</v>
      </c>
      <c r="B2380" s="8">
        <v>58</v>
      </c>
      <c r="C2380" s="8">
        <v>1</v>
      </c>
      <c r="D2380" s="8">
        <v>0</v>
      </c>
      <c r="E2380" s="8">
        <v>0</v>
      </c>
      <c r="F2380" s="8">
        <v>0</v>
      </c>
      <c r="G2380" s="8">
        <v>0</v>
      </c>
      <c r="H2380" s="8">
        <v>1</v>
      </c>
      <c r="I2380" s="8">
        <v>1</v>
      </c>
      <c r="J2380" s="8">
        <v>287</v>
      </c>
      <c r="K2380" s="8">
        <v>145</v>
      </c>
      <c r="L2380" s="8">
        <v>72.5</v>
      </c>
      <c r="M2380" s="8">
        <v>26.27</v>
      </c>
      <c r="N2380" s="8">
        <v>88</v>
      </c>
      <c r="O2380" s="8">
        <v>206</v>
      </c>
      <c r="P2380" s="8">
        <v>1</v>
      </c>
    </row>
    <row r="2381" spans="1:16" x14ac:dyDescent="0.4">
      <c r="A2381" s="8">
        <v>0</v>
      </c>
      <c r="B2381" s="8">
        <v>38</v>
      </c>
      <c r="C2381" s="8">
        <v>2</v>
      </c>
      <c r="D2381" s="8">
        <v>1</v>
      </c>
      <c r="E2381" s="8">
        <v>10</v>
      </c>
      <c r="F2381" s="8">
        <v>0</v>
      </c>
      <c r="G2381" s="8">
        <v>0</v>
      </c>
      <c r="H2381" s="8">
        <v>0</v>
      </c>
      <c r="I2381" s="8">
        <v>0</v>
      </c>
      <c r="J2381" s="8">
        <v>186</v>
      </c>
      <c r="K2381" s="8">
        <v>166</v>
      </c>
      <c r="L2381" s="8">
        <v>96</v>
      </c>
      <c r="M2381" s="8">
        <v>33.14</v>
      </c>
      <c r="N2381" s="8">
        <v>75</v>
      </c>
      <c r="O2381" s="8">
        <v>75</v>
      </c>
      <c r="P2381" s="8">
        <v>0</v>
      </c>
    </row>
    <row r="2382" spans="1:16" x14ac:dyDescent="0.4">
      <c r="A2382" s="8">
        <v>1</v>
      </c>
      <c r="B2382" s="8">
        <v>59</v>
      </c>
      <c r="C2382" s="8">
        <v>4</v>
      </c>
      <c r="D2382" s="8">
        <v>1</v>
      </c>
      <c r="E2382" s="8">
        <v>30</v>
      </c>
      <c r="F2382" s="8">
        <v>0</v>
      </c>
      <c r="G2382" s="8">
        <v>0</v>
      </c>
      <c r="H2382" s="8">
        <v>0</v>
      </c>
      <c r="I2382" s="8">
        <v>0</v>
      </c>
      <c r="J2382" s="8">
        <v>235</v>
      </c>
      <c r="K2382" s="8">
        <v>136</v>
      </c>
      <c r="L2382" s="8">
        <v>96</v>
      </c>
      <c r="M2382" s="8">
        <v>28.61</v>
      </c>
      <c r="N2382" s="8">
        <v>54</v>
      </c>
      <c r="O2382" s="8">
        <v>85</v>
      </c>
      <c r="P2382" s="8">
        <v>0</v>
      </c>
    </row>
    <row r="2383" spans="1:16" x14ac:dyDescent="0.4">
      <c r="A2383" s="8">
        <v>0</v>
      </c>
      <c r="B2383" s="8">
        <v>41</v>
      </c>
      <c r="C2383" s="8">
        <v>1</v>
      </c>
      <c r="D2383" s="8">
        <v>0</v>
      </c>
      <c r="E2383" s="8">
        <v>0</v>
      </c>
      <c r="F2383" s="8">
        <v>0</v>
      </c>
      <c r="G2383" s="8">
        <v>0</v>
      </c>
      <c r="H2383" s="8">
        <v>0</v>
      </c>
      <c r="I2383" s="8">
        <v>0</v>
      </c>
      <c r="J2383" s="8">
        <v>156</v>
      </c>
      <c r="K2383" s="8">
        <v>121</v>
      </c>
      <c r="L2383" s="8">
        <v>88</v>
      </c>
      <c r="M2383" s="8">
        <v>23.57</v>
      </c>
      <c r="N2383" s="8">
        <v>70</v>
      </c>
      <c r="O2383" s="8">
        <v>86</v>
      </c>
      <c r="P2383" s="8">
        <v>0</v>
      </c>
    </row>
    <row r="2384" spans="1:16" x14ac:dyDescent="0.4">
      <c r="A2384" s="8">
        <v>1</v>
      </c>
      <c r="B2384" s="8">
        <v>46</v>
      </c>
      <c r="C2384" s="8">
        <v>2</v>
      </c>
      <c r="D2384" s="8">
        <v>1</v>
      </c>
      <c r="E2384" s="8">
        <v>20</v>
      </c>
      <c r="F2384" s="8">
        <v>0</v>
      </c>
      <c r="G2384" s="8">
        <v>0</v>
      </c>
      <c r="H2384" s="8">
        <v>0</v>
      </c>
      <c r="I2384" s="8">
        <v>0</v>
      </c>
      <c r="J2384" s="8">
        <v>275</v>
      </c>
      <c r="K2384" s="8">
        <v>137</v>
      </c>
      <c r="L2384" s="8">
        <v>88</v>
      </c>
      <c r="M2384" s="8">
        <v>29.28</v>
      </c>
      <c r="N2384" s="8">
        <v>110</v>
      </c>
      <c r="O2384" s="8">
        <v>88</v>
      </c>
      <c r="P2384" s="8">
        <v>0</v>
      </c>
    </row>
    <row r="2385" spans="1:16" x14ac:dyDescent="0.4">
      <c r="A2385" s="8">
        <v>0</v>
      </c>
      <c r="B2385" s="8">
        <v>53</v>
      </c>
      <c r="C2385" s="8">
        <v>4</v>
      </c>
      <c r="D2385" s="8">
        <v>0</v>
      </c>
      <c r="E2385" s="8">
        <v>0</v>
      </c>
      <c r="F2385" s="8">
        <v>0</v>
      </c>
      <c r="G2385" s="8">
        <v>0</v>
      </c>
      <c r="H2385" s="8">
        <v>1</v>
      </c>
      <c r="I2385" s="8">
        <v>0</v>
      </c>
      <c r="J2385" s="8">
        <v>310</v>
      </c>
      <c r="K2385" s="8">
        <v>146</v>
      </c>
      <c r="L2385" s="8">
        <v>91</v>
      </c>
      <c r="M2385" s="8">
        <v>29.3</v>
      </c>
      <c r="N2385" s="8">
        <v>75</v>
      </c>
      <c r="O2385" s="8">
        <v>72</v>
      </c>
      <c r="P2385" s="8">
        <v>1</v>
      </c>
    </row>
    <row r="2386" spans="1:16" x14ac:dyDescent="0.4">
      <c r="A2386" s="8">
        <v>1</v>
      </c>
      <c r="B2386" s="8">
        <v>50</v>
      </c>
      <c r="C2386" s="8">
        <v>4</v>
      </c>
      <c r="D2386" s="8">
        <v>0</v>
      </c>
      <c r="E2386" s="8">
        <v>0</v>
      </c>
      <c r="F2386" s="8">
        <v>0</v>
      </c>
      <c r="G2386" s="8">
        <v>0</v>
      </c>
      <c r="H2386" s="8">
        <v>0</v>
      </c>
      <c r="I2386" s="8">
        <v>0</v>
      </c>
      <c r="J2386" s="8">
        <v>259</v>
      </c>
      <c r="K2386" s="8">
        <v>132.5</v>
      </c>
      <c r="L2386" s="8">
        <v>92</v>
      </c>
      <c r="M2386" s="8">
        <v>30.41</v>
      </c>
      <c r="N2386" s="8">
        <v>68</v>
      </c>
      <c r="O2386" s="8">
        <v>75</v>
      </c>
      <c r="P2386" s="8">
        <v>0</v>
      </c>
    </row>
    <row r="2387" spans="1:16" x14ac:dyDescent="0.4">
      <c r="A2387" s="8">
        <v>0</v>
      </c>
      <c r="B2387" s="8">
        <v>57</v>
      </c>
      <c r="C2387" s="8">
        <v>1</v>
      </c>
      <c r="D2387" s="8">
        <v>1</v>
      </c>
      <c r="E2387" s="8">
        <v>1</v>
      </c>
      <c r="F2387" s="8">
        <v>0</v>
      </c>
      <c r="G2387" s="8">
        <v>0</v>
      </c>
      <c r="H2387" s="8">
        <v>0</v>
      </c>
      <c r="I2387" s="8">
        <v>0</v>
      </c>
      <c r="J2387" s="8">
        <v>240</v>
      </c>
      <c r="K2387" s="8">
        <v>142</v>
      </c>
      <c r="L2387" s="8">
        <v>85</v>
      </c>
      <c r="M2387" s="8">
        <v>22.55</v>
      </c>
      <c r="N2387" s="8">
        <v>80</v>
      </c>
      <c r="O2387" s="8">
        <v>77</v>
      </c>
      <c r="P2387" s="8">
        <v>0</v>
      </c>
    </row>
    <row r="2388" spans="1:16" x14ac:dyDescent="0.4">
      <c r="A2388" s="8">
        <v>1</v>
      </c>
      <c r="B2388" s="8">
        <v>40</v>
      </c>
      <c r="C2388" s="8">
        <v>1</v>
      </c>
      <c r="D2388" s="8">
        <v>1</v>
      </c>
      <c r="E2388" s="8">
        <v>20</v>
      </c>
      <c r="F2388" s="8">
        <v>0</v>
      </c>
      <c r="G2388" s="8">
        <v>0</v>
      </c>
      <c r="H2388" s="8">
        <v>0</v>
      </c>
      <c r="I2388" s="8">
        <v>0</v>
      </c>
      <c r="J2388" s="8">
        <v>332</v>
      </c>
      <c r="K2388" s="8">
        <v>114</v>
      </c>
      <c r="L2388" s="8">
        <v>76</v>
      </c>
      <c r="M2388" s="8">
        <v>26.51</v>
      </c>
      <c r="N2388" s="8">
        <v>70</v>
      </c>
      <c r="O2388" s="8">
        <v>90</v>
      </c>
      <c r="P2388" s="8">
        <v>0</v>
      </c>
    </row>
    <row r="2389" spans="1:16" x14ac:dyDescent="0.4">
      <c r="A2389" s="8">
        <v>0</v>
      </c>
      <c r="B2389" s="8">
        <v>41</v>
      </c>
      <c r="C2389" s="8">
        <v>3</v>
      </c>
      <c r="D2389" s="8">
        <v>0</v>
      </c>
      <c r="E2389" s="8">
        <v>0</v>
      </c>
      <c r="F2389" s="8">
        <v>0</v>
      </c>
      <c r="G2389" s="8">
        <v>0</v>
      </c>
      <c r="H2389" s="8">
        <v>0</v>
      </c>
      <c r="I2389" s="8">
        <v>0</v>
      </c>
      <c r="J2389" s="8">
        <v>228</v>
      </c>
      <c r="K2389" s="8">
        <v>108</v>
      </c>
      <c r="L2389" s="8">
        <v>62</v>
      </c>
      <c r="M2389" s="8">
        <v>23.92</v>
      </c>
      <c r="N2389" s="8">
        <v>63</v>
      </c>
      <c r="O2389" s="8">
        <v>99</v>
      </c>
      <c r="P2389" s="8">
        <v>0</v>
      </c>
    </row>
    <row r="2390" spans="1:16" x14ac:dyDescent="0.4">
      <c r="A2390" s="8">
        <v>0</v>
      </c>
      <c r="B2390" s="8">
        <v>41</v>
      </c>
      <c r="C2390" s="8">
        <v>2</v>
      </c>
      <c r="D2390" s="8">
        <v>1</v>
      </c>
      <c r="E2390" s="8">
        <v>9</v>
      </c>
      <c r="F2390" s="8">
        <v>0</v>
      </c>
      <c r="G2390" s="8">
        <v>0</v>
      </c>
      <c r="H2390" s="8">
        <v>0</v>
      </c>
      <c r="I2390" s="8">
        <v>0</v>
      </c>
      <c r="J2390" s="8">
        <v>280</v>
      </c>
      <c r="K2390" s="8">
        <v>129</v>
      </c>
      <c r="L2390" s="8">
        <v>89</v>
      </c>
      <c r="M2390" s="8">
        <v>39.69</v>
      </c>
      <c r="N2390" s="8">
        <v>110</v>
      </c>
      <c r="O2390" s="8">
        <v>65</v>
      </c>
      <c r="P2390" s="8">
        <v>0</v>
      </c>
    </row>
    <row r="2391" spans="1:16" x14ac:dyDescent="0.4">
      <c r="A2391" s="8">
        <v>0</v>
      </c>
      <c r="B2391" s="8">
        <v>56</v>
      </c>
      <c r="C2391" s="8">
        <v>3</v>
      </c>
      <c r="D2391" s="8">
        <v>0</v>
      </c>
      <c r="E2391" s="8">
        <v>0</v>
      </c>
      <c r="F2391" s="8">
        <v>0</v>
      </c>
      <c r="G2391" s="8">
        <v>0</v>
      </c>
      <c r="H2391" s="8">
        <v>0</v>
      </c>
      <c r="I2391" s="8">
        <v>0</v>
      </c>
      <c r="J2391" s="8">
        <v>254</v>
      </c>
      <c r="K2391" s="8">
        <v>113</v>
      </c>
      <c r="L2391" s="8">
        <v>61</v>
      </c>
      <c r="M2391" s="8">
        <v>25.5</v>
      </c>
      <c r="N2391" s="8">
        <v>79</v>
      </c>
      <c r="O2391" s="8">
        <v>87</v>
      </c>
      <c r="P2391" s="8">
        <v>0</v>
      </c>
    </row>
    <row r="2392" spans="1:16" x14ac:dyDescent="0.4">
      <c r="A2392" s="8">
        <v>0</v>
      </c>
      <c r="B2392" s="8">
        <v>49</v>
      </c>
      <c r="C2392" s="8">
        <v>1</v>
      </c>
      <c r="D2392" s="8">
        <v>0</v>
      </c>
      <c r="E2392" s="8">
        <v>0</v>
      </c>
      <c r="F2392" s="8">
        <v>0</v>
      </c>
      <c r="G2392" s="8">
        <v>0</v>
      </c>
      <c r="H2392" s="8">
        <v>1</v>
      </c>
      <c r="I2392" s="8">
        <v>0</v>
      </c>
      <c r="J2392" s="8">
        <v>205</v>
      </c>
      <c r="K2392" s="8">
        <v>137</v>
      </c>
      <c r="L2392" s="8">
        <v>95</v>
      </c>
      <c r="M2392" s="8">
        <v>25.29</v>
      </c>
      <c r="N2392" s="8">
        <v>100</v>
      </c>
      <c r="O2392" s="8">
        <v>74</v>
      </c>
      <c r="P2392" s="8">
        <v>1</v>
      </c>
    </row>
    <row r="2393" spans="1:16" x14ac:dyDescent="0.4">
      <c r="A2393" s="8">
        <v>1</v>
      </c>
      <c r="B2393" s="8">
        <v>47</v>
      </c>
      <c r="C2393" s="8">
        <v>1</v>
      </c>
      <c r="D2393" s="8">
        <v>0</v>
      </c>
      <c r="E2393" s="8">
        <v>0</v>
      </c>
      <c r="F2393" s="8">
        <v>0</v>
      </c>
      <c r="G2393" s="8">
        <v>0</v>
      </c>
      <c r="H2393" s="8">
        <v>0</v>
      </c>
      <c r="I2393" s="8">
        <v>0</v>
      </c>
      <c r="J2393" s="8">
        <v>265</v>
      </c>
      <c r="K2393" s="8">
        <v>137.5</v>
      </c>
      <c r="L2393" s="8">
        <v>88.5</v>
      </c>
      <c r="M2393" s="8">
        <v>23.75</v>
      </c>
      <c r="N2393" s="8">
        <v>83</v>
      </c>
      <c r="O2393" s="8">
        <v>90</v>
      </c>
      <c r="P2393" s="8">
        <v>0</v>
      </c>
    </row>
    <row r="2394" spans="1:16" x14ac:dyDescent="0.4">
      <c r="A2394" s="8">
        <v>1</v>
      </c>
      <c r="B2394" s="8">
        <v>64</v>
      </c>
      <c r="C2394" s="8">
        <v>3</v>
      </c>
      <c r="D2394" s="8">
        <v>0</v>
      </c>
      <c r="E2394" s="8">
        <v>0</v>
      </c>
      <c r="F2394" s="8">
        <v>0</v>
      </c>
      <c r="G2394" s="8">
        <v>0</v>
      </c>
      <c r="H2394" s="8">
        <v>0</v>
      </c>
      <c r="I2394" s="8">
        <v>0</v>
      </c>
      <c r="J2394" s="8">
        <v>227</v>
      </c>
      <c r="K2394" s="8">
        <v>102</v>
      </c>
      <c r="L2394" s="8">
        <v>61</v>
      </c>
      <c r="M2394" s="8">
        <v>23.29</v>
      </c>
      <c r="N2394" s="8">
        <v>70</v>
      </c>
      <c r="O2394" s="8">
        <v>81</v>
      </c>
      <c r="P2394" s="8">
        <v>0</v>
      </c>
    </row>
    <row r="2395" spans="1:16" x14ac:dyDescent="0.4">
      <c r="A2395" s="8">
        <v>0</v>
      </c>
      <c r="B2395" s="8">
        <v>59</v>
      </c>
      <c r="C2395" s="8">
        <v>3</v>
      </c>
      <c r="D2395" s="8">
        <v>1</v>
      </c>
      <c r="E2395" s="8">
        <v>15</v>
      </c>
      <c r="F2395" s="8">
        <v>0</v>
      </c>
      <c r="G2395" s="8">
        <v>0</v>
      </c>
      <c r="H2395" s="8">
        <v>0</v>
      </c>
      <c r="I2395" s="8">
        <v>1</v>
      </c>
      <c r="J2395" s="8">
        <v>342</v>
      </c>
      <c r="K2395" s="8">
        <v>137</v>
      </c>
      <c r="L2395" s="8">
        <v>83.5</v>
      </c>
      <c r="M2395" s="8">
        <v>25.18</v>
      </c>
      <c r="N2395" s="8">
        <v>86</v>
      </c>
      <c r="O2395" s="8">
        <v>140</v>
      </c>
      <c r="P2395" s="8">
        <v>0</v>
      </c>
    </row>
    <row r="2396" spans="1:16" x14ac:dyDescent="0.4">
      <c r="A2396" s="8">
        <v>1</v>
      </c>
      <c r="B2396" s="8">
        <v>40</v>
      </c>
      <c r="C2396" s="8">
        <v>3</v>
      </c>
      <c r="D2396" s="8">
        <v>1</v>
      </c>
      <c r="E2396" s="8">
        <v>8</v>
      </c>
      <c r="F2396" s="8">
        <v>0</v>
      </c>
      <c r="G2396" s="8">
        <v>0</v>
      </c>
      <c r="H2396" s="8">
        <v>1</v>
      </c>
      <c r="I2396" s="8">
        <v>0</v>
      </c>
      <c r="J2396" s="8">
        <v>302</v>
      </c>
      <c r="K2396" s="8">
        <v>122</v>
      </c>
      <c r="L2396" s="8">
        <v>95</v>
      </c>
      <c r="M2396" s="8">
        <v>23.81</v>
      </c>
      <c r="N2396" s="8">
        <v>80</v>
      </c>
      <c r="O2396" s="8">
        <v>82</v>
      </c>
      <c r="P2396" s="8">
        <v>0</v>
      </c>
    </row>
    <row r="2397" spans="1:16" x14ac:dyDescent="0.4">
      <c r="A2397" s="8">
        <v>0</v>
      </c>
      <c r="B2397" s="8">
        <v>45</v>
      </c>
      <c r="C2397" s="8">
        <v>3</v>
      </c>
      <c r="D2397" s="8">
        <v>1</v>
      </c>
      <c r="E2397" s="8">
        <v>3</v>
      </c>
      <c r="F2397" s="8">
        <v>0</v>
      </c>
      <c r="G2397" s="8">
        <v>0</v>
      </c>
      <c r="H2397" s="8">
        <v>0</v>
      </c>
      <c r="I2397" s="8">
        <v>0</v>
      </c>
      <c r="J2397" s="8">
        <v>152</v>
      </c>
      <c r="K2397" s="8">
        <v>118.5</v>
      </c>
      <c r="L2397" s="8">
        <v>76</v>
      </c>
      <c r="M2397" s="8">
        <v>25.38</v>
      </c>
      <c r="N2397" s="8">
        <v>74</v>
      </c>
      <c r="O2397" s="8">
        <v>68</v>
      </c>
      <c r="P2397" s="8">
        <v>0</v>
      </c>
    </row>
    <row r="2398" spans="1:16" x14ac:dyDescent="0.4">
      <c r="A2398" s="8">
        <v>0</v>
      </c>
      <c r="B2398" s="8">
        <v>46</v>
      </c>
      <c r="C2398" s="8">
        <v>3</v>
      </c>
      <c r="D2398" s="8">
        <v>0</v>
      </c>
      <c r="E2398" s="8">
        <v>0</v>
      </c>
      <c r="F2398" s="8">
        <v>0</v>
      </c>
      <c r="G2398" s="8">
        <v>0</v>
      </c>
      <c r="H2398" s="8">
        <v>0</v>
      </c>
      <c r="I2398" s="8">
        <v>0</v>
      </c>
      <c r="J2398" s="8">
        <v>193</v>
      </c>
      <c r="K2398" s="8">
        <v>110</v>
      </c>
      <c r="L2398" s="8">
        <v>68</v>
      </c>
      <c r="M2398" s="8">
        <v>22.19</v>
      </c>
      <c r="N2398" s="8">
        <v>68</v>
      </c>
      <c r="O2398" s="8">
        <v>65</v>
      </c>
      <c r="P2398" s="8">
        <v>0</v>
      </c>
    </row>
    <row r="2399" spans="1:16" x14ac:dyDescent="0.4">
      <c r="A2399" s="8">
        <v>0</v>
      </c>
      <c r="B2399" s="8">
        <v>42</v>
      </c>
      <c r="C2399" s="8">
        <v>2</v>
      </c>
      <c r="D2399" s="8">
        <v>0</v>
      </c>
      <c r="E2399" s="8">
        <v>0</v>
      </c>
      <c r="F2399" s="8">
        <v>0</v>
      </c>
      <c r="G2399" s="8">
        <v>0</v>
      </c>
      <c r="H2399" s="8">
        <v>1</v>
      </c>
      <c r="I2399" s="8">
        <v>0</v>
      </c>
      <c r="J2399" s="8">
        <v>196</v>
      </c>
      <c r="K2399" s="8">
        <v>136</v>
      </c>
      <c r="L2399" s="8">
        <v>88</v>
      </c>
      <c r="M2399" s="8">
        <v>34.549999999999997</v>
      </c>
      <c r="N2399" s="8">
        <v>75</v>
      </c>
      <c r="O2399" s="8">
        <v>78</v>
      </c>
      <c r="P2399" s="8">
        <v>0</v>
      </c>
    </row>
    <row r="2400" spans="1:16" x14ac:dyDescent="0.4">
      <c r="A2400" s="8">
        <v>1</v>
      </c>
      <c r="B2400" s="8">
        <v>62</v>
      </c>
      <c r="C2400" s="8">
        <v>1</v>
      </c>
      <c r="D2400" s="8">
        <v>1</v>
      </c>
      <c r="E2400" s="8">
        <v>10</v>
      </c>
      <c r="F2400" s="8">
        <v>0</v>
      </c>
      <c r="G2400" s="8">
        <v>0</v>
      </c>
      <c r="H2400" s="8">
        <v>0</v>
      </c>
      <c r="I2400" s="8">
        <v>0</v>
      </c>
      <c r="J2400" s="8">
        <v>271</v>
      </c>
      <c r="K2400" s="8">
        <v>125.5</v>
      </c>
      <c r="L2400" s="8">
        <v>72.5</v>
      </c>
      <c r="M2400" s="8">
        <v>31.11</v>
      </c>
      <c r="N2400" s="8">
        <v>62</v>
      </c>
      <c r="O2400" s="7" t="s">
        <v>43</v>
      </c>
      <c r="P2400" s="8">
        <v>0</v>
      </c>
    </row>
    <row r="2401" spans="1:16" x14ac:dyDescent="0.4">
      <c r="A2401" s="8">
        <v>0</v>
      </c>
      <c r="B2401" s="8">
        <v>41</v>
      </c>
      <c r="C2401" s="8">
        <v>1</v>
      </c>
      <c r="D2401" s="8">
        <v>1</v>
      </c>
      <c r="E2401" s="8">
        <v>20</v>
      </c>
      <c r="F2401" s="8">
        <v>0</v>
      </c>
      <c r="G2401" s="8">
        <v>0</v>
      </c>
      <c r="H2401" s="8">
        <v>0</v>
      </c>
      <c r="I2401" s="8">
        <v>0</v>
      </c>
      <c r="J2401" s="8">
        <v>326</v>
      </c>
      <c r="K2401" s="8">
        <v>124</v>
      </c>
      <c r="L2401" s="8">
        <v>78</v>
      </c>
      <c r="M2401" s="8">
        <v>25.27</v>
      </c>
      <c r="N2401" s="8">
        <v>88</v>
      </c>
      <c r="O2401" s="8">
        <v>67</v>
      </c>
      <c r="P2401" s="8">
        <v>0</v>
      </c>
    </row>
    <row r="2402" spans="1:16" x14ac:dyDescent="0.4">
      <c r="A2402" s="8">
        <v>0</v>
      </c>
      <c r="B2402" s="8">
        <v>35</v>
      </c>
      <c r="C2402" s="8">
        <v>2</v>
      </c>
      <c r="D2402" s="8">
        <v>0</v>
      </c>
      <c r="E2402" s="8">
        <v>0</v>
      </c>
      <c r="F2402" s="8">
        <v>0</v>
      </c>
      <c r="G2402" s="8">
        <v>0</v>
      </c>
      <c r="H2402" s="8">
        <v>0</v>
      </c>
      <c r="I2402" s="8">
        <v>0</v>
      </c>
      <c r="J2402" s="8">
        <v>135</v>
      </c>
      <c r="K2402" s="8">
        <v>105</v>
      </c>
      <c r="L2402" s="8">
        <v>69</v>
      </c>
      <c r="M2402" s="8">
        <v>22.88</v>
      </c>
      <c r="N2402" s="8">
        <v>70</v>
      </c>
      <c r="O2402" s="8">
        <v>76</v>
      </c>
      <c r="P2402" s="8">
        <v>0</v>
      </c>
    </row>
    <row r="2403" spans="1:16" x14ac:dyDescent="0.4">
      <c r="A2403" s="8">
        <v>0</v>
      </c>
      <c r="B2403" s="8">
        <v>37</v>
      </c>
      <c r="C2403" s="8">
        <v>4</v>
      </c>
      <c r="D2403" s="8">
        <v>1</v>
      </c>
      <c r="E2403" s="8">
        <v>10</v>
      </c>
      <c r="F2403" s="8">
        <v>0</v>
      </c>
      <c r="G2403" s="8">
        <v>0</v>
      </c>
      <c r="H2403" s="8">
        <v>0</v>
      </c>
      <c r="I2403" s="8">
        <v>0</v>
      </c>
      <c r="J2403" s="8">
        <v>156</v>
      </c>
      <c r="K2403" s="8">
        <v>120</v>
      </c>
      <c r="L2403" s="8">
        <v>87</v>
      </c>
      <c r="M2403" s="8">
        <v>21.8</v>
      </c>
      <c r="N2403" s="8">
        <v>66</v>
      </c>
      <c r="O2403" s="8">
        <v>89</v>
      </c>
      <c r="P2403" s="8">
        <v>0</v>
      </c>
    </row>
    <row r="2404" spans="1:16" x14ac:dyDescent="0.4">
      <c r="A2404" s="8">
        <v>1</v>
      </c>
      <c r="B2404" s="8">
        <v>55</v>
      </c>
      <c r="C2404" s="8">
        <v>1</v>
      </c>
      <c r="D2404" s="8">
        <v>1</v>
      </c>
      <c r="E2404" s="8">
        <v>30</v>
      </c>
      <c r="F2404" s="8">
        <v>0</v>
      </c>
      <c r="G2404" s="8">
        <v>0</v>
      </c>
      <c r="H2404" s="8">
        <v>0</v>
      </c>
      <c r="I2404" s="8">
        <v>0</v>
      </c>
      <c r="J2404" s="8">
        <v>230</v>
      </c>
      <c r="K2404" s="8">
        <v>130</v>
      </c>
      <c r="L2404" s="8">
        <v>85</v>
      </c>
      <c r="M2404" s="8">
        <v>30.16</v>
      </c>
      <c r="N2404" s="8">
        <v>72</v>
      </c>
      <c r="O2404" s="8">
        <v>108</v>
      </c>
      <c r="P2404" s="8">
        <v>0</v>
      </c>
    </row>
    <row r="2405" spans="1:16" x14ac:dyDescent="0.4">
      <c r="A2405" s="8">
        <v>1</v>
      </c>
      <c r="B2405" s="8">
        <v>56</v>
      </c>
      <c r="C2405" s="8">
        <v>4</v>
      </c>
      <c r="D2405" s="8">
        <v>1</v>
      </c>
      <c r="E2405" s="8">
        <v>30</v>
      </c>
      <c r="F2405" s="8">
        <v>0</v>
      </c>
      <c r="G2405" s="8">
        <v>0</v>
      </c>
      <c r="H2405" s="8">
        <v>1</v>
      </c>
      <c r="I2405" s="8">
        <v>0</v>
      </c>
      <c r="J2405" s="8">
        <v>303</v>
      </c>
      <c r="K2405" s="8">
        <v>136.5</v>
      </c>
      <c r="L2405" s="8">
        <v>97</v>
      </c>
      <c r="M2405" s="8">
        <v>26.64</v>
      </c>
      <c r="N2405" s="8">
        <v>93</v>
      </c>
      <c r="O2405" s="8">
        <v>106</v>
      </c>
      <c r="P2405" s="8">
        <v>0</v>
      </c>
    </row>
    <row r="2406" spans="1:16" x14ac:dyDescent="0.4">
      <c r="A2406" s="8">
        <v>1</v>
      </c>
      <c r="B2406" s="8">
        <v>51</v>
      </c>
      <c r="C2406" s="8">
        <v>1</v>
      </c>
      <c r="D2406" s="8">
        <v>1</v>
      </c>
      <c r="E2406" s="8">
        <v>15</v>
      </c>
      <c r="F2406" s="8">
        <v>0</v>
      </c>
      <c r="G2406" s="8">
        <v>0</v>
      </c>
      <c r="H2406" s="8">
        <v>0</v>
      </c>
      <c r="I2406" s="8">
        <v>0</v>
      </c>
      <c r="J2406" s="8">
        <v>220</v>
      </c>
      <c r="K2406" s="8">
        <v>125</v>
      </c>
      <c r="L2406" s="8">
        <v>82</v>
      </c>
      <c r="M2406" s="8">
        <v>24.1</v>
      </c>
      <c r="N2406" s="8">
        <v>60</v>
      </c>
      <c r="O2406" s="8">
        <v>73</v>
      </c>
      <c r="P2406" s="8">
        <v>1</v>
      </c>
    </row>
    <row r="2407" spans="1:16" x14ac:dyDescent="0.4">
      <c r="A2407" s="8">
        <v>0</v>
      </c>
      <c r="B2407" s="8">
        <v>49</v>
      </c>
      <c r="C2407" s="8">
        <v>1</v>
      </c>
      <c r="D2407" s="8">
        <v>1</v>
      </c>
      <c r="E2407" s="7" t="s">
        <v>43</v>
      </c>
      <c r="F2407" s="8">
        <v>0</v>
      </c>
      <c r="G2407" s="8">
        <v>0</v>
      </c>
      <c r="H2407" s="8">
        <v>0</v>
      </c>
      <c r="I2407" s="8">
        <v>0</v>
      </c>
      <c r="J2407" s="8">
        <v>252</v>
      </c>
      <c r="K2407" s="8">
        <v>123</v>
      </c>
      <c r="L2407" s="8">
        <v>69</v>
      </c>
      <c r="M2407" s="8">
        <v>21.45</v>
      </c>
      <c r="N2407" s="8">
        <v>72</v>
      </c>
      <c r="O2407" s="8">
        <v>89</v>
      </c>
      <c r="P2407" s="8">
        <v>0</v>
      </c>
    </row>
    <row r="2408" spans="1:16" x14ac:dyDescent="0.4">
      <c r="A2408" s="8">
        <v>0</v>
      </c>
      <c r="B2408" s="8">
        <v>62</v>
      </c>
      <c r="C2408" s="8">
        <v>1</v>
      </c>
      <c r="D2408" s="8">
        <v>0</v>
      </c>
      <c r="E2408" s="8">
        <v>0</v>
      </c>
      <c r="F2408" s="8">
        <v>0</v>
      </c>
      <c r="G2408" s="8">
        <v>0</v>
      </c>
      <c r="H2408" s="8">
        <v>0</v>
      </c>
      <c r="I2408" s="8">
        <v>1</v>
      </c>
      <c r="J2408" s="8">
        <v>233</v>
      </c>
      <c r="K2408" s="8">
        <v>130</v>
      </c>
      <c r="L2408" s="8">
        <v>87</v>
      </c>
      <c r="M2408" s="8">
        <v>21.34</v>
      </c>
      <c r="N2408" s="8">
        <v>85</v>
      </c>
      <c r="O2408" s="8">
        <v>386</v>
      </c>
      <c r="P2408" s="8">
        <v>0</v>
      </c>
    </row>
    <row r="2409" spans="1:16" x14ac:dyDescent="0.4">
      <c r="A2409" s="8">
        <v>0</v>
      </c>
      <c r="B2409" s="8">
        <v>49</v>
      </c>
      <c r="C2409" s="8">
        <v>1</v>
      </c>
      <c r="D2409" s="8">
        <v>1</v>
      </c>
      <c r="E2409" s="8">
        <v>20</v>
      </c>
      <c r="F2409" s="8">
        <v>0</v>
      </c>
      <c r="G2409" s="8">
        <v>0</v>
      </c>
      <c r="H2409" s="8">
        <v>0</v>
      </c>
      <c r="I2409" s="8">
        <v>0</v>
      </c>
      <c r="J2409" s="8">
        <v>323</v>
      </c>
      <c r="K2409" s="8">
        <v>123.5</v>
      </c>
      <c r="L2409" s="8">
        <v>78</v>
      </c>
      <c r="M2409" s="8">
        <v>22.86</v>
      </c>
      <c r="N2409" s="8">
        <v>92</v>
      </c>
      <c r="O2409" s="8">
        <v>63</v>
      </c>
      <c r="P2409" s="8">
        <v>1</v>
      </c>
    </row>
    <row r="2410" spans="1:16" x14ac:dyDescent="0.4">
      <c r="A2410" s="8">
        <v>0</v>
      </c>
      <c r="B2410" s="8">
        <v>44</v>
      </c>
      <c r="C2410" s="8">
        <v>2</v>
      </c>
      <c r="D2410" s="8">
        <v>1</v>
      </c>
      <c r="E2410" s="8">
        <v>3</v>
      </c>
      <c r="F2410" s="8">
        <v>0</v>
      </c>
      <c r="G2410" s="8">
        <v>0</v>
      </c>
      <c r="H2410" s="8">
        <v>0</v>
      </c>
      <c r="I2410" s="8">
        <v>0</v>
      </c>
      <c r="J2410" s="8">
        <v>288</v>
      </c>
      <c r="K2410" s="8">
        <v>150</v>
      </c>
      <c r="L2410" s="8">
        <v>89</v>
      </c>
      <c r="M2410" s="8">
        <v>21.11</v>
      </c>
      <c r="N2410" s="8">
        <v>90</v>
      </c>
      <c r="O2410" s="8">
        <v>97</v>
      </c>
      <c r="P2410" s="8">
        <v>0</v>
      </c>
    </row>
    <row r="2411" spans="1:16" x14ac:dyDescent="0.4">
      <c r="A2411" s="8">
        <v>1</v>
      </c>
      <c r="B2411" s="8">
        <v>47</v>
      </c>
      <c r="C2411" s="8">
        <v>2</v>
      </c>
      <c r="D2411" s="8">
        <v>1</v>
      </c>
      <c r="E2411" s="8">
        <v>15</v>
      </c>
      <c r="F2411" s="8">
        <v>0</v>
      </c>
      <c r="G2411" s="8">
        <v>0</v>
      </c>
      <c r="H2411" s="8">
        <v>1</v>
      </c>
      <c r="I2411" s="8">
        <v>0</v>
      </c>
      <c r="J2411" s="8">
        <v>225</v>
      </c>
      <c r="K2411" s="8">
        <v>137</v>
      </c>
      <c r="L2411" s="8">
        <v>97</v>
      </c>
      <c r="M2411" s="8">
        <v>27.31</v>
      </c>
      <c r="N2411" s="8">
        <v>66</v>
      </c>
      <c r="O2411" s="7" t="s">
        <v>43</v>
      </c>
      <c r="P2411" s="8">
        <v>0</v>
      </c>
    </row>
    <row r="2412" spans="1:16" x14ac:dyDescent="0.4">
      <c r="A2412" s="8">
        <v>1</v>
      </c>
      <c r="B2412" s="8">
        <v>39</v>
      </c>
      <c r="C2412" s="8">
        <v>2</v>
      </c>
      <c r="D2412" s="8">
        <v>1</v>
      </c>
      <c r="E2412" s="8">
        <v>20</v>
      </c>
      <c r="F2412" s="8">
        <v>0</v>
      </c>
      <c r="G2412" s="8">
        <v>0</v>
      </c>
      <c r="H2412" s="8">
        <v>0</v>
      </c>
      <c r="I2412" s="8">
        <v>0</v>
      </c>
      <c r="J2412" s="8">
        <v>190</v>
      </c>
      <c r="K2412" s="8">
        <v>118</v>
      </c>
      <c r="L2412" s="8">
        <v>70</v>
      </c>
      <c r="M2412" s="8">
        <v>23.57</v>
      </c>
      <c r="N2412" s="8">
        <v>64</v>
      </c>
      <c r="O2412" s="8">
        <v>69</v>
      </c>
      <c r="P2412" s="8">
        <v>0</v>
      </c>
    </row>
    <row r="2413" spans="1:16" x14ac:dyDescent="0.4">
      <c r="A2413" s="8">
        <v>0</v>
      </c>
      <c r="B2413" s="8">
        <v>51</v>
      </c>
      <c r="C2413" s="8">
        <v>2</v>
      </c>
      <c r="D2413" s="8">
        <v>1</v>
      </c>
      <c r="E2413" s="8">
        <v>10</v>
      </c>
      <c r="F2413" s="8">
        <v>0</v>
      </c>
      <c r="G2413" s="8">
        <v>0</v>
      </c>
      <c r="H2413" s="8">
        <v>0</v>
      </c>
      <c r="I2413" s="8">
        <v>0</v>
      </c>
      <c r="J2413" s="8">
        <v>255</v>
      </c>
      <c r="K2413" s="8">
        <v>102.5</v>
      </c>
      <c r="L2413" s="8">
        <v>64.5</v>
      </c>
      <c r="M2413" s="8">
        <v>24.14</v>
      </c>
      <c r="N2413" s="8">
        <v>65</v>
      </c>
      <c r="O2413" s="8">
        <v>71</v>
      </c>
      <c r="P2413" s="8">
        <v>0</v>
      </c>
    </row>
    <row r="2414" spans="1:16" x14ac:dyDescent="0.4">
      <c r="A2414" s="8">
        <v>1</v>
      </c>
      <c r="B2414" s="8">
        <v>48</v>
      </c>
      <c r="C2414" s="8">
        <v>2</v>
      </c>
      <c r="D2414" s="8">
        <v>1</v>
      </c>
      <c r="E2414" s="8">
        <v>17</v>
      </c>
      <c r="F2414" s="8">
        <v>0</v>
      </c>
      <c r="G2414" s="8">
        <v>0</v>
      </c>
      <c r="H2414" s="8">
        <v>0</v>
      </c>
      <c r="I2414" s="8">
        <v>0</v>
      </c>
      <c r="J2414" s="8">
        <v>218</v>
      </c>
      <c r="K2414" s="8">
        <v>113</v>
      </c>
      <c r="L2414" s="8">
        <v>79</v>
      </c>
      <c r="M2414" s="8">
        <v>27.33</v>
      </c>
      <c r="N2414" s="8">
        <v>62</v>
      </c>
      <c r="O2414" s="8">
        <v>73</v>
      </c>
      <c r="P2414" s="8">
        <v>0</v>
      </c>
    </row>
    <row r="2415" spans="1:16" x14ac:dyDescent="0.4">
      <c r="A2415" s="8">
        <v>1</v>
      </c>
      <c r="B2415" s="8">
        <v>43</v>
      </c>
      <c r="C2415" s="8">
        <v>1</v>
      </c>
      <c r="D2415" s="8">
        <v>1</v>
      </c>
      <c r="E2415" s="8">
        <v>20</v>
      </c>
      <c r="F2415" s="8">
        <v>0</v>
      </c>
      <c r="G2415" s="8">
        <v>0</v>
      </c>
      <c r="H2415" s="8">
        <v>0</v>
      </c>
      <c r="I2415" s="8">
        <v>0</v>
      </c>
      <c r="J2415" s="8">
        <v>179</v>
      </c>
      <c r="K2415" s="8">
        <v>129</v>
      </c>
      <c r="L2415" s="8">
        <v>81</v>
      </c>
      <c r="M2415" s="8">
        <v>19.05</v>
      </c>
      <c r="N2415" s="8">
        <v>63</v>
      </c>
      <c r="O2415" s="8">
        <v>77</v>
      </c>
      <c r="P2415" s="8">
        <v>0</v>
      </c>
    </row>
    <row r="2416" spans="1:16" x14ac:dyDescent="0.4">
      <c r="A2416" s="8">
        <v>0</v>
      </c>
      <c r="B2416" s="8">
        <v>65</v>
      </c>
      <c r="C2416" s="8">
        <v>1</v>
      </c>
      <c r="D2416" s="8">
        <v>0</v>
      </c>
      <c r="E2416" s="8">
        <v>0</v>
      </c>
      <c r="F2416" s="8">
        <v>0</v>
      </c>
      <c r="G2416" s="8">
        <v>0</v>
      </c>
      <c r="H2416" s="8">
        <v>0</v>
      </c>
      <c r="I2416" s="8">
        <v>0</v>
      </c>
      <c r="J2416" s="8">
        <v>212</v>
      </c>
      <c r="K2416" s="8">
        <v>94</v>
      </c>
      <c r="L2416" s="8">
        <v>62</v>
      </c>
      <c r="M2416" s="8">
        <v>25.83</v>
      </c>
      <c r="N2416" s="8">
        <v>80</v>
      </c>
      <c r="O2416" s="8">
        <v>88</v>
      </c>
      <c r="P2416" s="8">
        <v>0</v>
      </c>
    </row>
    <row r="2417" spans="1:16" x14ac:dyDescent="0.4">
      <c r="A2417" s="8">
        <v>0</v>
      </c>
      <c r="B2417" s="8">
        <v>65</v>
      </c>
      <c r="C2417" s="8">
        <v>3</v>
      </c>
      <c r="D2417" s="8">
        <v>0</v>
      </c>
      <c r="E2417" s="8">
        <v>0</v>
      </c>
      <c r="F2417" s="8">
        <v>0</v>
      </c>
      <c r="G2417" s="8">
        <v>0</v>
      </c>
      <c r="H2417" s="8">
        <v>1</v>
      </c>
      <c r="I2417" s="8">
        <v>0</v>
      </c>
      <c r="J2417" s="8">
        <v>216</v>
      </c>
      <c r="K2417" s="8">
        <v>163</v>
      </c>
      <c r="L2417" s="8">
        <v>102</v>
      </c>
      <c r="M2417" s="8">
        <v>30.12</v>
      </c>
      <c r="N2417" s="8">
        <v>91</v>
      </c>
      <c r="O2417" s="8">
        <v>73</v>
      </c>
      <c r="P2417" s="8">
        <v>0</v>
      </c>
    </row>
    <row r="2418" spans="1:16" x14ac:dyDescent="0.4">
      <c r="A2418" s="8">
        <v>1</v>
      </c>
      <c r="B2418" s="8">
        <v>56</v>
      </c>
      <c r="C2418" s="8">
        <v>2</v>
      </c>
      <c r="D2418" s="8">
        <v>1</v>
      </c>
      <c r="E2418" s="8">
        <v>20</v>
      </c>
      <c r="F2418" s="8">
        <v>0</v>
      </c>
      <c r="G2418" s="8">
        <v>0</v>
      </c>
      <c r="H2418" s="8">
        <v>1</v>
      </c>
      <c r="I2418" s="8">
        <v>0</v>
      </c>
      <c r="J2418" s="8">
        <v>205</v>
      </c>
      <c r="K2418" s="8">
        <v>210</v>
      </c>
      <c r="L2418" s="8">
        <v>130</v>
      </c>
      <c r="M2418" s="8">
        <v>25.49</v>
      </c>
      <c r="N2418" s="8">
        <v>95</v>
      </c>
      <c r="O2418" s="8">
        <v>127</v>
      </c>
      <c r="P2418" s="8">
        <v>1</v>
      </c>
    </row>
    <row r="2419" spans="1:16" x14ac:dyDescent="0.4">
      <c r="A2419" s="8">
        <v>0</v>
      </c>
      <c r="B2419" s="8">
        <v>61</v>
      </c>
      <c r="C2419" s="8">
        <v>1</v>
      </c>
      <c r="D2419" s="8">
        <v>1</v>
      </c>
      <c r="E2419" s="8">
        <v>25</v>
      </c>
      <c r="F2419" s="8">
        <v>0</v>
      </c>
      <c r="G2419" s="8">
        <v>0</v>
      </c>
      <c r="H2419" s="8">
        <v>0</v>
      </c>
      <c r="I2419" s="8">
        <v>0</v>
      </c>
      <c r="J2419" s="7" t="s">
        <v>43</v>
      </c>
      <c r="K2419" s="8">
        <v>147.5</v>
      </c>
      <c r="L2419" s="8">
        <v>72.5</v>
      </c>
      <c r="M2419" s="8">
        <v>26.58</v>
      </c>
      <c r="N2419" s="8">
        <v>83</v>
      </c>
      <c r="O2419" s="7" t="s">
        <v>43</v>
      </c>
      <c r="P2419" s="8">
        <v>0</v>
      </c>
    </row>
    <row r="2420" spans="1:16" x14ac:dyDescent="0.4">
      <c r="A2420" s="8">
        <v>1</v>
      </c>
      <c r="B2420" s="8">
        <v>45</v>
      </c>
      <c r="C2420" s="8">
        <v>2</v>
      </c>
      <c r="D2420" s="8">
        <v>1</v>
      </c>
      <c r="E2420" s="8">
        <v>9</v>
      </c>
      <c r="F2420" s="8">
        <v>0</v>
      </c>
      <c r="G2420" s="8">
        <v>0</v>
      </c>
      <c r="H2420" s="8">
        <v>1</v>
      </c>
      <c r="I2420" s="8">
        <v>0</v>
      </c>
      <c r="J2420" s="8">
        <v>188</v>
      </c>
      <c r="K2420" s="8">
        <v>132</v>
      </c>
      <c r="L2420" s="8">
        <v>91</v>
      </c>
      <c r="M2420" s="8">
        <v>28.04</v>
      </c>
      <c r="N2420" s="8">
        <v>70</v>
      </c>
      <c r="O2420" s="8">
        <v>77</v>
      </c>
      <c r="P2420" s="8">
        <v>0</v>
      </c>
    </row>
    <row r="2421" spans="1:16" x14ac:dyDescent="0.4">
      <c r="A2421" s="8">
        <v>0</v>
      </c>
      <c r="B2421" s="8">
        <v>61</v>
      </c>
      <c r="C2421" s="8">
        <v>3</v>
      </c>
      <c r="D2421" s="8">
        <v>0</v>
      </c>
      <c r="E2421" s="8">
        <v>0</v>
      </c>
      <c r="F2421" s="8">
        <v>0</v>
      </c>
      <c r="G2421" s="8">
        <v>0</v>
      </c>
      <c r="H2421" s="8">
        <v>0</v>
      </c>
      <c r="I2421" s="8">
        <v>0</v>
      </c>
      <c r="J2421" s="8">
        <v>260</v>
      </c>
      <c r="K2421" s="8">
        <v>112.5</v>
      </c>
      <c r="L2421" s="8">
        <v>75</v>
      </c>
      <c r="M2421" s="8">
        <v>21.97</v>
      </c>
      <c r="N2421" s="8">
        <v>60</v>
      </c>
      <c r="O2421" s="8">
        <v>74</v>
      </c>
      <c r="P2421" s="8">
        <v>0</v>
      </c>
    </row>
    <row r="2422" spans="1:16" x14ac:dyDescent="0.4">
      <c r="A2422" s="8">
        <v>0</v>
      </c>
      <c r="B2422" s="8">
        <v>53</v>
      </c>
      <c r="C2422" s="8">
        <v>1</v>
      </c>
      <c r="D2422" s="8">
        <v>0</v>
      </c>
      <c r="E2422" s="8">
        <v>0</v>
      </c>
      <c r="F2422" s="8">
        <v>0</v>
      </c>
      <c r="G2422" s="8">
        <v>0</v>
      </c>
      <c r="H2422" s="8">
        <v>1</v>
      </c>
      <c r="I2422" s="8">
        <v>0</v>
      </c>
      <c r="J2422" s="8">
        <v>180</v>
      </c>
      <c r="K2422" s="8">
        <v>184.5</v>
      </c>
      <c r="L2422" s="8">
        <v>110.5</v>
      </c>
      <c r="M2422" s="8">
        <v>27.49</v>
      </c>
      <c r="N2422" s="8">
        <v>62</v>
      </c>
      <c r="O2422" s="8">
        <v>74</v>
      </c>
      <c r="P2422" s="8">
        <v>0</v>
      </c>
    </row>
    <row r="2423" spans="1:16" x14ac:dyDescent="0.4">
      <c r="A2423" s="8">
        <v>0</v>
      </c>
      <c r="B2423" s="8">
        <v>65</v>
      </c>
      <c r="C2423" s="8">
        <v>1</v>
      </c>
      <c r="D2423" s="8">
        <v>0</v>
      </c>
      <c r="E2423" s="8">
        <v>0</v>
      </c>
      <c r="F2423" s="8">
        <v>0</v>
      </c>
      <c r="G2423" s="8">
        <v>0</v>
      </c>
      <c r="H2423" s="8">
        <v>0</v>
      </c>
      <c r="I2423" s="8">
        <v>0</v>
      </c>
      <c r="J2423" s="8">
        <v>221</v>
      </c>
      <c r="K2423" s="8">
        <v>141</v>
      </c>
      <c r="L2423" s="8">
        <v>82.5</v>
      </c>
      <c r="M2423" s="8">
        <v>29.48</v>
      </c>
      <c r="N2423" s="8">
        <v>80</v>
      </c>
      <c r="O2423" s="8">
        <v>93</v>
      </c>
      <c r="P2423" s="8">
        <v>0</v>
      </c>
    </row>
    <row r="2424" spans="1:16" x14ac:dyDescent="0.4">
      <c r="A2424" s="8">
        <v>0</v>
      </c>
      <c r="B2424" s="8">
        <v>34</v>
      </c>
      <c r="C2424" s="8">
        <v>2</v>
      </c>
      <c r="D2424" s="8">
        <v>1</v>
      </c>
      <c r="E2424" s="8">
        <v>10</v>
      </c>
      <c r="F2424" s="8">
        <v>0</v>
      </c>
      <c r="G2424" s="8">
        <v>0</v>
      </c>
      <c r="H2424" s="8">
        <v>0</v>
      </c>
      <c r="I2424" s="8">
        <v>0</v>
      </c>
      <c r="J2424" s="8">
        <v>159</v>
      </c>
      <c r="K2424" s="8">
        <v>92.5</v>
      </c>
      <c r="L2424" s="8">
        <v>70</v>
      </c>
      <c r="M2424" s="8">
        <v>22.15</v>
      </c>
      <c r="N2424" s="8">
        <v>65</v>
      </c>
      <c r="O2424" s="8">
        <v>68</v>
      </c>
      <c r="P2424" s="8">
        <v>0</v>
      </c>
    </row>
    <row r="2425" spans="1:16" x14ac:dyDescent="0.4">
      <c r="A2425" s="8">
        <v>1</v>
      </c>
      <c r="B2425" s="8">
        <v>46</v>
      </c>
      <c r="C2425" s="8">
        <v>1</v>
      </c>
      <c r="D2425" s="8">
        <v>1</v>
      </c>
      <c r="E2425" s="8">
        <v>9</v>
      </c>
      <c r="F2425" s="8">
        <v>0</v>
      </c>
      <c r="G2425" s="8">
        <v>0</v>
      </c>
      <c r="H2425" s="8">
        <v>1</v>
      </c>
      <c r="I2425" s="8">
        <v>0</v>
      </c>
      <c r="J2425" s="8">
        <v>216</v>
      </c>
      <c r="K2425" s="8">
        <v>126</v>
      </c>
      <c r="L2425" s="8">
        <v>85</v>
      </c>
      <c r="M2425" s="8">
        <v>30.1</v>
      </c>
      <c r="N2425" s="8">
        <v>80</v>
      </c>
      <c r="O2425" s="8">
        <v>70</v>
      </c>
      <c r="P2425" s="8">
        <v>0</v>
      </c>
    </row>
    <row r="2426" spans="1:16" x14ac:dyDescent="0.4">
      <c r="A2426" s="8">
        <v>1</v>
      </c>
      <c r="B2426" s="8">
        <v>49</v>
      </c>
      <c r="C2426" s="8">
        <v>3</v>
      </c>
      <c r="D2426" s="8">
        <v>1</v>
      </c>
      <c r="E2426" s="8">
        <v>20</v>
      </c>
      <c r="F2426" s="8">
        <v>0</v>
      </c>
      <c r="G2426" s="8">
        <v>0</v>
      </c>
      <c r="H2426" s="8">
        <v>1</v>
      </c>
      <c r="I2426" s="8">
        <v>0</v>
      </c>
      <c r="J2426" s="8">
        <v>193</v>
      </c>
      <c r="K2426" s="8">
        <v>172</v>
      </c>
      <c r="L2426" s="8">
        <v>105</v>
      </c>
      <c r="M2426" s="8">
        <v>19.7</v>
      </c>
      <c r="N2426" s="8">
        <v>90</v>
      </c>
      <c r="O2426" s="8">
        <v>77</v>
      </c>
      <c r="P2426" s="8">
        <v>1</v>
      </c>
    </row>
    <row r="2427" spans="1:16" x14ac:dyDescent="0.4">
      <c r="A2427" s="8">
        <v>0</v>
      </c>
      <c r="B2427" s="8">
        <v>63</v>
      </c>
      <c r="C2427" s="8">
        <v>1</v>
      </c>
      <c r="D2427" s="8">
        <v>0</v>
      </c>
      <c r="E2427" s="8">
        <v>0</v>
      </c>
      <c r="F2427" s="8">
        <v>0</v>
      </c>
      <c r="G2427" s="8">
        <v>0</v>
      </c>
      <c r="H2427" s="8">
        <v>0</v>
      </c>
      <c r="I2427" s="8">
        <v>0</v>
      </c>
      <c r="J2427" s="8">
        <v>229</v>
      </c>
      <c r="K2427" s="8">
        <v>120</v>
      </c>
      <c r="L2427" s="8">
        <v>82</v>
      </c>
      <c r="M2427" s="8">
        <v>25.58</v>
      </c>
      <c r="N2427" s="8">
        <v>78</v>
      </c>
      <c r="O2427" s="8">
        <v>73</v>
      </c>
      <c r="P2427" s="8">
        <v>0</v>
      </c>
    </row>
    <row r="2428" spans="1:16" x14ac:dyDescent="0.4">
      <c r="A2428" s="8">
        <v>1</v>
      </c>
      <c r="B2428" s="8">
        <v>55</v>
      </c>
      <c r="C2428" s="8">
        <v>4</v>
      </c>
      <c r="D2428" s="8">
        <v>1</v>
      </c>
      <c r="E2428" s="8">
        <v>20</v>
      </c>
      <c r="F2428" s="8">
        <v>0</v>
      </c>
      <c r="G2428" s="8">
        <v>0</v>
      </c>
      <c r="H2428" s="8">
        <v>0</v>
      </c>
      <c r="I2428" s="8">
        <v>0</v>
      </c>
      <c r="J2428" s="8">
        <v>268</v>
      </c>
      <c r="K2428" s="8">
        <v>128</v>
      </c>
      <c r="L2428" s="8">
        <v>87</v>
      </c>
      <c r="M2428" s="8">
        <v>28.57</v>
      </c>
      <c r="N2428" s="8">
        <v>70</v>
      </c>
      <c r="O2428" s="8">
        <v>87</v>
      </c>
      <c r="P2428" s="8">
        <v>0</v>
      </c>
    </row>
    <row r="2429" spans="1:16" x14ac:dyDescent="0.4">
      <c r="A2429" s="8">
        <v>1</v>
      </c>
      <c r="B2429" s="8">
        <v>42</v>
      </c>
      <c r="C2429" s="8">
        <v>2</v>
      </c>
      <c r="D2429" s="8">
        <v>1</v>
      </c>
      <c r="E2429" s="8">
        <v>9</v>
      </c>
      <c r="F2429" s="8">
        <v>0</v>
      </c>
      <c r="G2429" s="8">
        <v>0</v>
      </c>
      <c r="H2429" s="8">
        <v>0</v>
      </c>
      <c r="I2429" s="8">
        <v>0</v>
      </c>
      <c r="J2429" s="8">
        <v>205</v>
      </c>
      <c r="K2429" s="8">
        <v>110</v>
      </c>
      <c r="L2429" s="8">
        <v>73</v>
      </c>
      <c r="M2429" s="8">
        <v>22.4</v>
      </c>
      <c r="N2429" s="8">
        <v>61</v>
      </c>
      <c r="O2429" s="8">
        <v>66</v>
      </c>
      <c r="P2429" s="8">
        <v>0</v>
      </c>
    </row>
    <row r="2430" spans="1:16" x14ac:dyDescent="0.4">
      <c r="A2430" s="8">
        <v>0</v>
      </c>
      <c r="B2430" s="8">
        <v>44</v>
      </c>
      <c r="C2430" s="8">
        <v>1</v>
      </c>
      <c r="D2430" s="8">
        <v>1</v>
      </c>
      <c r="E2430" s="8">
        <v>5</v>
      </c>
      <c r="F2430" s="8">
        <v>0</v>
      </c>
      <c r="G2430" s="8">
        <v>0</v>
      </c>
      <c r="H2430" s="8">
        <v>0</v>
      </c>
      <c r="I2430" s="8">
        <v>0</v>
      </c>
      <c r="J2430" s="8">
        <v>214</v>
      </c>
      <c r="K2430" s="8">
        <v>102</v>
      </c>
      <c r="L2430" s="8">
        <v>68</v>
      </c>
      <c r="M2430" s="8">
        <v>32.82</v>
      </c>
      <c r="N2430" s="8">
        <v>88</v>
      </c>
      <c r="O2430" s="8">
        <v>80</v>
      </c>
      <c r="P2430" s="8">
        <v>0</v>
      </c>
    </row>
    <row r="2431" spans="1:16" x14ac:dyDescent="0.4">
      <c r="A2431" s="8">
        <v>1</v>
      </c>
      <c r="B2431" s="8">
        <v>49</v>
      </c>
      <c r="C2431" s="8">
        <v>2</v>
      </c>
      <c r="D2431" s="8">
        <v>1</v>
      </c>
      <c r="E2431" s="8">
        <v>9</v>
      </c>
      <c r="F2431" s="8">
        <v>0</v>
      </c>
      <c r="G2431" s="8">
        <v>0</v>
      </c>
      <c r="H2431" s="8">
        <v>0</v>
      </c>
      <c r="I2431" s="8">
        <v>0</v>
      </c>
      <c r="J2431" s="8">
        <v>193</v>
      </c>
      <c r="K2431" s="8">
        <v>115</v>
      </c>
      <c r="L2431" s="8">
        <v>79</v>
      </c>
      <c r="M2431" s="8">
        <v>21.86</v>
      </c>
      <c r="N2431" s="8">
        <v>48</v>
      </c>
      <c r="O2431" s="8">
        <v>88</v>
      </c>
      <c r="P2431" s="8">
        <v>0</v>
      </c>
    </row>
    <row r="2432" spans="1:16" x14ac:dyDescent="0.4">
      <c r="A2432" s="8">
        <v>1</v>
      </c>
      <c r="B2432" s="8">
        <v>60</v>
      </c>
      <c r="C2432" s="7" t="s">
        <v>43</v>
      </c>
      <c r="D2432" s="8">
        <v>1</v>
      </c>
      <c r="E2432" s="8">
        <v>20</v>
      </c>
      <c r="F2432" s="8">
        <v>0</v>
      </c>
      <c r="G2432" s="8">
        <v>0</v>
      </c>
      <c r="H2432" s="8">
        <v>0</v>
      </c>
      <c r="I2432" s="8">
        <v>0</v>
      </c>
      <c r="J2432" s="8">
        <v>212</v>
      </c>
      <c r="K2432" s="8">
        <v>138.5</v>
      </c>
      <c r="L2432" s="8">
        <v>87.5</v>
      </c>
      <c r="M2432" s="8">
        <v>19.54</v>
      </c>
      <c r="N2432" s="8">
        <v>64</v>
      </c>
      <c r="O2432" s="8">
        <v>73</v>
      </c>
      <c r="P2432" s="8">
        <v>1</v>
      </c>
    </row>
    <row r="2433" spans="1:16" x14ac:dyDescent="0.4">
      <c r="A2433" s="8">
        <v>0</v>
      </c>
      <c r="B2433" s="8">
        <v>47</v>
      </c>
      <c r="C2433" s="8">
        <v>4</v>
      </c>
      <c r="D2433" s="8">
        <v>1</v>
      </c>
      <c r="E2433" s="8">
        <v>20</v>
      </c>
      <c r="F2433" s="8">
        <v>0</v>
      </c>
      <c r="G2433" s="8">
        <v>0</v>
      </c>
      <c r="H2433" s="8">
        <v>0</v>
      </c>
      <c r="I2433" s="8">
        <v>0</v>
      </c>
      <c r="J2433" s="8">
        <v>261</v>
      </c>
      <c r="K2433" s="8">
        <v>120</v>
      </c>
      <c r="L2433" s="8">
        <v>77.5</v>
      </c>
      <c r="M2433" s="8">
        <v>23.26</v>
      </c>
      <c r="N2433" s="8">
        <v>85</v>
      </c>
      <c r="O2433" s="7" t="s">
        <v>43</v>
      </c>
      <c r="P2433" s="8">
        <v>0</v>
      </c>
    </row>
    <row r="2434" spans="1:16" x14ac:dyDescent="0.4">
      <c r="A2434" s="8">
        <v>1</v>
      </c>
      <c r="B2434" s="8">
        <v>49</v>
      </c>
      <c r="C2434" s="8">
        <v>3</v>
      </c>
      <c r="D2434" s="8">
        <v>1</v>
      </c>
      <c r="E2434" s="8">
        <v>20</v>
      </c>
      <c r="F2434" s="8">
        <v>0</v>
      </c>
      <c r="G2434" s="8">
        <v>0</v>
      </c>
      <c r="H2434" s="8">
        <v>0</v>
      </c>
      <c r="I2434" s="8">
        <v>0</v>
      </c>
      <c r="J2434" s="8">
        <v>189</v>
      </c>
      <c r="K2434" s="8">
        <v>132</v>
      </c>
      <c r="L2434" s="8">
        <v>76</v>
      </c>
      <c r="M2434" s="8">
        <v>20.260000000000002</v>
      </c>
      <c r="N2434" s="8">
        <v>75</v>
      </c>
      <c r="O2434" s="8">
        <v>60</v>
      </c>
      <c r="P2434" s="8">
        <v>0</v>
      </c>
    </row>
    <row r="2435" spans="1:16" x14ac:dyDescent="0.4">
      <c r="A2435" s="8">
        <v>0</v>
      </c>
      <c r="B2435" s="8">
        <v>52</v>
      </c>
      <c r="C2435" s="8">
        <v>3</v>
      </c>
      <c r="D2435" s="8">
        <v>1</v>
      </c>
      <c r="E2435" s="8">
        <v>20</v>
      </c>
      <c r="F2435" s="8">
        <v>0</v>
      </c>
      <c r="G2435" s="8">
        <v>0</v>
      </c>
      <c r="H2435" s="8">
        <v>0</v>
      </c>
      <c r="I2435" s="8">
        <v>0</v>
      </c>
      <c r="J2435" s="8">
        <v>248</v>
      </c>
      <c r="K2435" s="8">
        <v>128</v>
      </c>
      <c r="L2435" s="8">
        <v>74</v>
      </c>
      <c r="M2435" s="8">
        <v>21.84</v>
      </c>
      <c r="N2435" s="8">
        <v>65</v>
      </c>
      <c r="O2435" s="8">
        <v>79</v>
      </c>
      <c r="P2435" s="8">
        <v>0</v>
      </c>
    </row>
    <row r="2436" spans="1:16" x14ac:dyDescent="0.4">
      <c r="A2436" s="8">
        <v>0</v>
      </c>
      <c r="B2436" s="8">
        <v>41</v>
      </c>
      <c r="C2436" s="8">
        <v>2</v>
      </c>
      <c r="D2436" s="8">
        <v>0</v>
      </c>
      <c r="E2436" s="8">
        <v>0</v>
      </c>
      <c r="F2436" s="8">
        <v>0</v>
      </c>
      <c r="G2436" s="8">
        <v>0</v>
      </c>
      <c r="H2436" s="8">
        <v>0</v>
      </c>
      <c r="I2436" s="8">
        <v>0</v>
      </c>
      <c r="J2436" s="8">
        <v>185</v>
      </c>
      <c r="K2436" s="8">
        <v>125</v>
      </c>
      <c r="L2436" s="8">
        <v>88</v>
      </c>
      <c r="M2436" s="8">
        <v>24.88</v>
      </c>
      <c r="N2436" s="8">
        <v>107</v>
      </c>
      <c r="O2436" s="8">
        <v>75</v>
      </c>
      <c r="P2436" s="8">
        <v>0</v>
      </c>
    </row>
    <row r="2437" spans="1:16" x14ac:dyDescent="0.4">
      <c r="A2437" s="8">
        <v>1</v>
      </c>
      <c r="B2437" s="8">
        <v>36</v>
      </c>
      <c r="C2437" s="8">
        <v>4</v>
      </c>
      <c r="D2437" s="8">
        <v>1</v>
      </c>
      <c r="E2437" s="8">
        <v>20</v>
      </c>
      <c r="F2437" s="8">
        <v>0</v>
      </c>
      <c r="G2437" s="8">
        <v>0</v>
      </c>
      <c r="H2437" s="8">
        <v>0</v>
      </c>
      <c r="I2437" s="8">
        <v>0</v>
      </c>
      <c r="J2437" s="8">
        <v>155</v>
      </c>
      <c r="K2437" s="8">
        <v>127.5</v>
      </c>
      <c r="L2437" s="8">
        <v>77.5</v>
      </c>
      <c r="M2437" s="8">
        <v>30.2</v>
      </c>
      <c r="N2437" s="8">
        <v>56</v>
      </c>
      <c r="O2437" s="8">
        <v>61</v>
      </c>
      <c r="P2437" s="8">
        <v>0</v>
      </c>
    </row>
    <row r="2438" spans="1:16" x14ac:dyDescent="0.4">
      <c r="A2438" s="8">
        <v>0</v>
      </c>
      <c r="B2438" s="8">
        <v>50</v>
      </c>
      <c r="C2438" s="8">
        <v>2</v>
      </c>
      <c r="D2438" s="8">
        <v>1</v>
      </c>
      <c r="E2438" s="8">
        <v>9</v>
      </c>
      <c r="F2438" s="8">
        <v>0</v>
      </c>
      <c r="G2438" s="8">
        <v>0</v>
      </c>
      <c r="H2438" s="8">
        <v>1</v>
      </c>
      <c r="I2438" s="8">
        <v>0</v>
      </c>
      <c r="J2438" s="8">
        <v>161</v>
      </c>
      <c r="K2438" s="8">
        <v>145</v>
      </c>
      <c r="L2438" s="8">
        <v>89</v>
      </c>
      <c r="M2438" s="8">
        <v>20.3</v>
      </c>
      <c r="N2438" s="8">
        <v>66</v>
      </c>
      <c r="O2438" s="8">
        <v>81</v>
      </c>
      <c r="P2438" s="8">
        <v>0</v>
      </c>
    </row>
    <row r="2439" spans="1:16" x14ac:dyDescent="0.4">
      <c r="A2439" s="8">
        <v>1</v>
      </c>
      <c r="B2439" s="8">
        <v>59</v>
      </c>
      <c r="C2439" s="8">
        <v>2</v>
      </c>
      <c r="D2439" s="8">
        <v>1</v>
      </c>
      <c r="E2439" s="8">
        <v>20</v>
      </c>
      <c r="F2439" s="8">
        <v>0</v>
      </c>
      <c r="G2439" s="8">
        <v>0</v>
      </c>
      <c r="H2439" s="8">
        <v>1</v>
      </c>
      <c r="I2439" s="8">
        <v>0</v>
      </c>
      <c r="J2439" s="8">
        <v>266</v>
      </c>
      <c r="K2439" s="8">
        <v>165</v>
      </c>
      <c r="L2439" s="8">
        <v>99</v>
      </c>
      <c r="M2439" s="8">
        <v>29.07</v>
      </c>
      <c r="N2439" s="8">
        <v>96</v>
      </c>
      <c r="O2439" s="8">
        <v>82</v>
      </c>
      <c r="P2439" s="8">
        <v>1</v>
      </c>
    </row>
    <row r="2440" spans="1:16" x14ac:dyDescent="0.4">
      <c r="A2440" s="8">
        <v>1</v>
      </c>
      <c r="B2440" s="8">
        <v>44</v>
      </c>
      <c r="C2440" s="8">
        <v>4</v>
      </c>
      <c r="D2440" s="8">
        <v>1</v>
      </c>
      <c r="E2440" s="8">
        <v>43</v>
      </c>
      <c r="F2440" s="8">
        <v>0</v>
      </c>
      <c r="G2440" s="8">
        <v>0</v>
      </c>
      <c r="H2440" s="8">
        <v>0</v>
      </c>
      <c r="I2440" s="8">
        <v>0</v>
      </c>
      <c r="J2440" s="8">
        <v>275</v>
      </c>
      <c r="K2440" s="8">
        <v>127</v>
      </c>
      <c r="L2440" s="8">
        <v>82.5</v>
      </c>
      <c r="M2440" s="8">
        <v>27.43</v>
      </c>
      <c r="N2440" s="8">
        <v>77</v>
      </c>
      <c r="O2440" s="8">
        <v>76</v>
      </c>
      <c r="P2440" s="8">
        <v>0</v>
      </c>
    </row>
    <row r="2441" spans="1:16" x14ac:dyDescent="0.4">
      <c r="A2441" s="8">
        <v>0</v>
      </c>
      <c r="B2441" s="8">
        <v>49</v>
      </c>
      <c r="C2441" s="8">
        <v>3</v>
      </c>
      <c r="D2441" s="8">
        <v>0</v>
      </c>
      <c r="E2441" s="8">
        <v>0</v>
      </c>
      <c r="F2441" s="8">
        <v>0</v>
      </c>
      <c r="G2441" s="8">
        <v>0</v>
      </c>
      <c r="H2441" s="8">
        <v>0</v>
      </c>
      <c r="I2441" s="8">
        <v>0</v>
      </c>
      <c r="J2441" s="8">
        <v>224</v>
      </c>
      <c r="K2441" s="8">
        <v>126</v>
      </c>
      <c r="L2441" s="8">
        <v>82.5</v>
      </c>
      <c r="M2441" s="8">
        <v>27.49</v>
      </c>
      <c r="N2441" s="8">
        <v>100</v>
      </c>
      <c r="O2441" s="8">
        <v>67</v>
      </c>
      <c r="P2441" s="8">
        <v>0</v>
      </c>
    </row>
    <row r="2442" spans="1:16" x14ac:dyDescent="0.4">
      <c r="A2442" s="8">
        <v>1</v>
      </c>
      <c r="B2442" s="8">
        <v>51</v>
      </c>
      <c r="C2442" s="8">
        <v>2</v>
      </c>
      <c r="D2442" s="8">
        <v>0</v>
      </c>
      <c r="E2442" s="8">
        <v>0</v>
      </c>
      <c r="F2442" s="8">
        <v>0</v>
      </c>
      <c r="G2442" s="8">
        <v>0</v>
      </c>
      <c r="H2442" s="8">
        <v>0</v>
      </c>
      <c r="I2442" s="8">
        <v>0</v>
      </c>
      <c r="J2442" s="8">
        <v>223</v>
      </c>
      <c r="K2442" s="8">
        <v>117.5</v>
      </c>
      <c r="L2442" s="8">
        <v>77.5</v>
      </c>
      <c r="M2442" s="8">
        <v>27.78</v>
      </c>
      <c r="N2442" s="8">
        <v>68</v>
      </c>
      <c r="O2442" s="8">
        <v>97</v>
      </c>
      <c r="P2442" s="8">
        <v>0</v>
      </c>
    </row>
    <row r="2443" spans="1:16" x14ac:dyDescent="0.4">
      <c r="A2443" s="8">
        <v>0</v>
      </c>
      <c r="B2443" s="8">
        <v>56</v>
      </c>
      <c r="C2443" s="8">
        <v>3</v>
      </c>
      <c r="D2443" s="8">
        <v>1</v>
      </c>
      <c r="E2443" s="8">
        <v>20</v>
      </c>
      <c r="F2443" s="8">
        <v>0</v>
      </c>
      <c r="G2443" s="8">
        <v>0</v>
      </c>
      <c r="H2443" s="8">
        <v>1</v>
      </c>
      <c r="I2443" s="8">
        <v>0</v>
      </c>
      <c r="J2443" s="8">
        <v>325</v>
      </c>
      <c r="K2443" s="8">
        <v>160</v>
      </c>
      <c r="L2443" s="8">
        <v>97.5</v>
      </c>
      <c r="M2443" s="8">
        <v>23.4</v>
      </c>
      <c r="N2443" s="8">
        <v>85</v>
      </c>
      <c r="O2443" s="8">
        <v>86</v>
      </c>
      <c r="P2443" s="8">
        <v>1</v>
      </c>
    </row>
    <row r="2444" spans="1:16" x14ac:dyDescent="0.4">
      <c r="A2444" s="8">
        <v>1</v>
      </c>
      <c r="B2444" s="8">
        <v>38</v>
      </c>
      <c r="C2444" s="8">
        <v>2</v>
      </c>
      <c r="D2444" s="8">
        <v>0</v>
      </c>
      <c r="E2444" s="8">
        <v>0</v>
      </c>
      <c r="F2444" s="8">
        <v>0</v>
      </c>
      <c r="G2444" s="8">
        <v>0</v>
      </c>
      <c r="H2444" s="8">
        <v>0</v>
      </c>
      <c r="I2444" s="8">
        <v>0</v>
      </c>
      <c r="J2444" s="8">
        <v>278</v>
      </c>
      <c r="K2444" s="8">
        <v>136.5</v>
      </c>
      <c r="L2444" s="8">
        <v>87</v>
      </c>
      <c r="M2444" s="8">
        <v>29.84</v>
      </c>
      <c r="N2444" s="8">
        <v>91</v>
      </c>
      <c r="O2444" s="8">
        <v>75</v>
      </c>
      <c r="P2444" s="8">
        <v>0</v>
      </c>
    </row>
    <row r="2445" spans="1:16" x14ac:dyDescent="0.4">
      <c r="A2445" s="8">
        <v>1</v>
      </c>
      <c r="B2445" s="8">
        <v>66</v>
      </c>
      <c r="C2445" s="8">
        <v>2</v>
      </c>
      <c r="D2445" s="8">
        <v>0</v>
      </c>
      <c r="E2445" s="8">
        <v>0</v>
      </c>
      <c r="F2445" s="8">
        <v>0</v>
      </c>
      <c r="G2445" s="8">
        <v>0</v>
      </c>
      <c r="H2445" s="8">
        <v>1</v>
      </c>
      <c r="I2445" s="8">
        <v>0</v>
      </c>
      <c r="J2445" s="8">
        <v>124</v>
      </c>
      <c r="K2445" s="8">
        <v>138</v>
      </c>
      <c r="L2445" s="8">
        <v>91</v>
      </c>
      <c r="M2445" s="8">
        <v>32.33</v>
      </c>
      <c r="N2445" s="8">
        <v>75</v>
      </c>
      <c r="O2445" s="8">
        <v>96</v>
      </c>
      <c r="P2445" s="8">
        <v>1</v>
      </c>
    </row>
    <row r="2446" spans="1:16" x14ac:dyDescent="0.4">
      <c r="A2446" s="8">
        <v>0</v>
      </c>
      <c r="B2446" s="8">
        <v>54</v>
      </c>
      <c r="C2446" s="8">
        <v>2</v>
      </c>
      <c r="D2446" s="8">
        <v>0</v>
      </c>
      <c r="E2446" s="8">
        <v>0</v>
      </c>
      <c r="F2446" s="8">
        <v>0</v>
      </c>
      <c r="G2446" s="8">
        <v>0</v>
      </c>
      <c r="H2446" s="8">
        <v>0</v>
      </c>
      <c r="I2446" s="8">
        <v>0</v>
      </c>
      <c r="J2446" s="8">
        <v>253</v>
      </c>
      <c r="K2446" s="8">
        <v>127</v>
      </c>
      <c r="L2446" s="8">
        <v>68.5</v>
      </c>
      <c r="M2446" s="8">
        <v>22.54</v>
      </c>
      <c r="N2446" s="8">
        <v>70</v>
      </c>
      <c r="O2446" s="8">
        <v>76</v>
      </c>
      <c r="P2446" s="8">
        <v>0</v>
      </c>
    </row>
    <row r="2447" spans="1:16" x14ac:dyDescent="0.4">
      <c r="A2447" s="8">
        <v>0</v>
      </c>
      <c r="B2447" s="8">
        <v>48</v>
      </c>
      <c r="C2447" s="8">
        <v>2</v>
      </c>
      <c r="D2447" s="8">
        <v>1</v>
      </c>
      <c r="E2447" s="8">
        <v>25</v>
      </c>
      <c r="F2447" s="8">
        <v>0</v>
      </c>
      <c r="G2447" s="8">
        <v>0</v>
      </c>
      <c r="H2447" s="8">
        <v>0</v>
      </c>
      <c r="I2447" s="8">
        <v>0</v>
      </c>
      <c r="J2447" s="8">
        <v>250</v>
      </c>
      <c r="K2447" s="8">
        <v>103</v>
      </c>
      <c r="L2447" s="8">
        <v>76.5</v>
      </c>
      <c r="M2447" s="8">
        <v>23.25</v>
      </c>
      <c r="N2447" s="8">
        <v>72</v>
      </c>
      <c r="O2447" s="8">
        <v>66</v>
      </c>
      <c r="P2447" s="8">
        <v>0</v>
      </c>
    </row>
    <row r="2448" spans="1:16" x14ac:dyDescent="0.4">
      <c r="A2448" s="8">
        <v>0</v>
      </c>
      <c r="B2448" s="8">
        <v>63</v>
      </c>
      <c r="C2448" s="8">
        <v>2</v>
      </c>
      <c r="D2448" s="8">
        <v>1</v>
      </c>
      <c r="E2448" s="8">
        <v>30</v>
      </c>
      <c r="F2448" s="8">
        <v>1</v>
      </c>
      <c r="G2448" s="8">
        <v>0</v>
      </c>
      <c r="H2448" s="8">
        <v>1</v>
      </c>
      <c r="I2448" s="8">
        <v>0</v>
      </c>
      <c r="J2448" s="8">
        <v>213</v>
      </c>
      <c r="K2448" s="8">
        <v>172</v>
      </c>
      <c r="L2448" s="8">
        <v>95</v>
      </c>
      <c r="M2448" s="8">
        <v>27.68</v>
      </c>
      <c r="N2448" s="8">
        <v>50</v>
      </c>
      <c r="O2448" s="8">
        <v>67</v>
      </c>
      <c r="P2448" s="8">
        <v>0</v>
      </c>
    </row>
    <row r="2449" spans="1:16" x14ac:dyDescent="0.4">
      <c r="A2449" s="8">
        <v>1</v>
      </c>
      <c r="B2449" s="8">
        <v>63</v>
      </c>
      <c r="C2449" s="8">
        <v>2</v>
      </c>
      <c r="D2449" s="8">
        <v>1</v>
      </c>
      <c r="E2449" s="8">
        <v>20</v>
      </c>
      <c r="F2449" s="8">
        <v>0</v>
      </c>
      <c r="G2449" s="8">
        <v>0</v>
      </c>
      <c r="H2449" s="8">
        <v>1</v>
      </c>
      <c r="I2449" s="8">
        <v>0</v>
      </c>
      <c r="J2449" s="8">
        <v>264</v>
      </c>
      <c r="K2449" s="8">
        <v>129.5</v>
      </c>
      <c r="L2449" s="8">
        <v>82.5</v>
      </c>
      <c r="M2449" s="8">
        <v>24.91</v>
      </c>
      <c r="N2449" s="8">
        <v>88</v>
      </c>
      <c r="O2449" s="8">
        <v>83</v>
      </c>
      <c r="P2449" s="8">
        <v>0</v>
      </c>
    </row>
    <row r="2450" spans="1:16" x14ac:dyDescent="0.4">
      <c r="A2450" s="8">
        <v>0</v>
      </c>
      <c r="B2450" s="8">
        <v>50</v>
      </c>
      <c r="C2450" s="8">
        <v>4</v>
      </c>
      <c r="D2450" s="8">
        <v>1</v>
      </c>
      <c r="E2450" s="8">
        <v>30</v>
      </c>
      <c r="F2450" s="8">
        <v>0</v>
      </c>
      <c r="G2450" s="8">
        <v>0</v>
      </c>
      <c r="H2450" s="8">
        <v>1</v>
      </c>
      <c r="I2450" s="8">
        <v>0</v>
      </c>
      <c r="J2450" s="8">
        <v>214</v>
      </c>
      <c r="K2450" s="8">
        <v>176</v>
      </c>
      <c r="L2450" s="8">
        <v>113</v>
      </c>
      <c r="M2450" s="8">
        <v>22.17</v>
      </c>
      <c r="N2450" s="8">
        <v>68</v>
      </c>
      <c r="O2450" s="8">
        <v>71</v>
      </c>
      <c r="P2450" s="8">
        <v>0</v>
      </c>
    </row>
    <row r="2451" spans="1:16" x14ac:dyDescent="0.4">
      <c r="A2451" s="8">
        <v>1</v>
      </c>
      <c r="B2451" s="8">
        <v>51</v>
      </c>
      <c r="C2451" s="8">
        <v>1</v>
      </c>
      <c r="D2451" s="8">
        <v>0</v>
      </c>
      <c r="E2451" s="8">
        <v>0</v>
      </c>
      <c r="F2451" s="8">
        <v>0</v>
      </c>
      <c r="G2451" s="8">
        <v>0</v>
      </c>
      <c r="H2451" s="8">
        <v>1</v>
      </c>
      <c r="I2451" s="8">
        <v>0</v>
      </c>
      <c r="J2451" s="8">
        <v>205</v>
      </c>
      <c r="K2451" s="8">
        <v>125</v>
      </c>
      <c r="L2451" s="8">
        <v>94</v>
      </c>
      <c r="M2451" s="8">
        <v>29.11</v>
      </c>
      <c r="N2451" s="8">
        <v>72</v>
      </c>
      <c r="O2451" s="8">
        <v>90</v>
      </c>
      <c r="P2451" s="8">
        <v>0</v>
      </c>
    </row>
    <row r="2452" spans="1:16" x14ac:dyDescent="0.4">
      <c r="A2452" s="8">
        <v>1</v>
      </c>
      <c r="B2452" s="8">
        <v>48</v>
      </c>
      <c r="C2452" s="8">
        <v>3</v>
      </c>
      <c r="D2452" s="8">
        <v>0</v>
      </c>
      <c r="E2452" s="8">
        <v>0</v>
      </c>
      <c r="F2452" s="8">
        <v>0</v>
      </c>
      <c r="G2452" s="8">
        <v>0</v>
      </c>
      <c r="H2452" s="8">
        <v>0</v>
      </c>
      <c r="I2452" s="8">
        <v>0</v>
      </c>
      <c r="J2452" s="8">
        <v>243</v>
      </c>
      <c r="K2452" s="8">
        <v>116</v>
      </c>
      <c r="L2452" s="8">
        <v>82</v>
      </c>
      <c r="M2452" s="8">
        <v>26.09</v>
      </c>
      <c r="N2452" s="8">
        <v>80</v>
      </c>
      <c r="O2452" s="8">
        <v>85</v>
      </c>
      <c r="P2452" s="8">
        <v>0</v>
      </c>
    </row>
    <row r="2453" spans="1:16" x14ac:dyDescent="0.4">
      <c r="A2453" s="8">
        <v>0</v>
      </c>
      <c r="B2453" s="8">
        <v>60</v>
      </c>
      <c r="C2453" s="8">
        <v>1</v>
      </c>
      <c r="D2453" s="8">
        <v>0</v>
      </c>
      <c r="E2453" s="8">
        <v>0</v>
      </c>
      <c r="F2453" s="8">
        <v>0</v>
      </c>
      <c r="G2453" s="8">
        <v>0</v>
      </c>
      <c r="H2453" s="8">
        <v>1</v>
      </c>
      <c r="I2453" s="8">
        <v>0</v>
      </c>
      <c r="J2453" s="8">
        <v>295</v>
      </c>
      <c r="K2453" s="8">
        <v>162</v>
      </c>
      <c r="L2453" s="8">
        <v>85</v>
      </c>
      <c r="M2453" s="8">
        <v>32.76</v>
      </c>
      <c r="N2453" s="8">
        <v>75</v>
      </c>
      <c r="O2453" s="8">
        <v>71</v>
      </c>
      <c r="P2453" s="8">
        <v>0</v>
      </c>
    </row>
    <row r="2454" spans="1:16" x14ac:dyDescent="0.4">
      <c r="A2454" s="8">
        <v>1</v>
      </c>
      <c r="B2454" s="8">
        <v>48</v>
      </c>
      <c r="C2454" s="8">
        <v>3</v>
      </c>
      <c r="D2454" s="8">
        <v>1</v>
      </c>
      <c r="E2454" s="8">
        <v>20</v>
      </c>
      <c r="F2454" s="8">
        <v>0</v>
      </c>
      <c r="G2454" s="8">
        <v>0</v>
      </c>
      <c r="H2454" s="8">
        <v>0</v>
      </c>
      <c r="I2454" s="8">
        <v>0</v>
      </c>
      <c r="J2454" s="8">
        <v>187</v>
      </c>
      <c r="K2454" s="8">
        <v>102</v>
      </c>
      <c r="L2454" s="8">
        <v>69</v>
      </c>
      <c r="M2454" s="8">
        <v>24.24</v>
      </c>
      <c r="N2454" s="8">
        <v>68</v>
      </c>
      <c r="O2454" s="8">
        <v>72</v>
      </c>
      <c r="P2454" s="8">
        <v>0</v>
      </c>
    </row>
    <row r="2455" spans="1:16" x14ac:dyDescent="0.4">
      <c r="A2455" s="8">
        <v>1</v>
      </c>
      <c r="B2455" s="8">
        <v>58</v>
      </c>
      <c r="C2455" s="8">
        <v>3</v>
      </c>
      <c r="D2455" s="8">
        <v>0</v>
      </c>
      <c r="E2455" s="8">
        <v>0</v>
      </c>
      <c r="F2455" s="8">
        <v>0</v>
      </c>
      <c r="G2455" s="8">
        <v>0</v>
      </c>
      <c r="H2455" s="8">
        <v>0</v>
      </c>
      <c r="I2455" s="8">
        <v>0</v>
      </c>
      <c r="J2455" s="8">
        <v>189</v>
      </c>
      <c r="K2455" s="8">
        <v>136</v>
      </c>
      <c r="L2455" s="8">
        <v>86</v>
      </c>
      <c r="M2455" s="8">
        <v>23.97</v>
      </c>
      <c r="N2455" s="8">
        <v>71</v>
      </c>
      <c r="O2455" s="8">
        <v>60</v>
      </c>
      <c r="P2455" s="8">
        <v>0</v>
      </c>
    </row>
    <row r="2456" spans="1:16" x14ac:dyDescent="0.4">
      <c r="A2456" s="8">
        <v>0</v>
      </c>
      <c r="B2456" s="8">
        <v>44</v>
      </c>
      <c r="C2456" s="8">
        <v>1</v>
      </c>
      <c r="D2456" s="8">
        <v>0</v>
      </c>
      <c r="E2456" s="8">
        <v>0</v>
      </c>
      <c r="F2456" s="8">
        <v>0</v>
      </c>
      <c r="G2456" s="8">
        <v>0</v>
      </c>
      <c r="H2456" s="8">
        <v>0</v>
      </c>
      <c r="I2456" s="8">
        <v>0</v>
      </c>
      <c r="J2456" s="8">
        <v>242</v>
      </c>
      <c r="K2456" s="8">
        <v>124</v>
      </c>
      <c r="L2456" s="8">
        <v>72.5</v>
      </c>
      <c r="M2456" s="8">
        <v>23.07</v>
      </c>
      <c r="N2456" s="8">
        <v>67</v>
      </c>
      <c r="O2456" s="8">
        <v>83</v>
      </c>
      <c r="P2456" s="8">
        <v>0</v>
      </c>
    </row>
    <row r="2457" spans="1:16" x14ac:dyDescent="0.4">
      <c r="A2457" s="8">
        <v>0</v>
      </c>
      <c r="B2457" s="8">
        <v>39</v>
      </c>
      <c r="C2457" s="8">
        <v>2</v>
      </c>
      <c r="D2457" s="8">
        <v>1</v>
      </c>
      <c r="E2457" s="8">
        <v>20</v>
      </c>
      <c r="F2457" s="8">
        <v>0</v>
      </c>
      <c r="G2457" s="8">
        <v>0</v>
      </c>
      <c r="H2457" s="8">
        <v>0</v>
      </c>
      <c r="I2457" s="8">
        <v>0</v>
      </c>
      <c r="J2457" s="8">
        <v>236</v>
      </c>
      <c r="K2457" s="8">
        <v>127</v>
      </c>
      <c r="L2457" s="8">
        <v>78</v>
      </c>
      <c r="M2457" s="8">
        <v>17.510000000000002</v>
      </c>
      <c r="N2457" s="8">
        <v>75</v>
      </c>
      <c r="O2457" s="8">
        <v>76</v>
      </c>
      <c r="P2457" s="8">
        <v>0</v>
      </c>
    </row>
    <row r="2458" spans="1:16" x14ac:dyDescent="0.4">
      <c r="A2458" s="8">
        <v>0</v>
      </c>
      <c r="B2458" s="8">
        <v>37</v>
      </c>
      <c r="C2458" s="8">
        <v>2</v>
      </c>
      <c r="D2458" s="8">
        <v>1</v>
      </c>
      <c r="E2458" s="8">
        <v>9</v>
      </c>
      <c r="F2458" s="8">
        <v>0</v>
      </c>
      <c r="G2458" s="8">
        <v>0</v>
      </c>
      <c r="H2458" s="8">
        <v>0</v>
      </c>
      <c r="I2458" s="8">
        <v>0</v>
      </c>
      <c r="J2458" s="8">
        <v>185</v>
      </c>
      <c r="K2458" s="8">
        <v>115</v>
      </c>
      <c r="L2458" s="8">
        <v>76</v>
      </c>
      <c r="M2458" s="8">
        <v>23.55</v>
      </c>
      <c r="N2458" s="8">
        <v>85</v>
      </c>
      <c r="O2458" s="8">
        <v>80</v>
      </c>
      <c r="P2458" s="8">
        <v>0</v>
      </c>
    </row>
    <row r="2459" spans="1:16" x14ac:dyDescent="0.4">
      <c r="A2459" s="8">
        <v>1</v>
      </c>
      <c r="B2459" s="8">
        <v>56</v>
      </c>
      <c r="C2459" s="8">
        <v>2</v>
      </c>
      <c r="D2459" s="8">
        <v>1</v>
      </c>
      <c r="E2459" s="8">
        <v>20</v>
      </c>
      <c r="F2459" s="8">
        <v>0</v>
      </c>
      <c r="G2459" s="8">
        <v>0</v>
      </c>
      <c r="H2459" s="8">
        <v>0</v>
      </c>
      <c r="I2459" s="8">
        <v>0</v>
      </c>
      <c r="J2459" s="8">
        <v>270</v>
      </c>
      <c r="K2459" s="8">
        <v>109</v>
      </c>
      <c r="L2459" s="8">
        <v>75</v>
      </c>
      <c r="M2459" s="8">
        <v>24.58</v>
      </c>
      <c r="N2459" s="8">
        <v>67</v>
      </c>
      <c r="O2459" s="8">
        <v>64</v>
      </c>
      <c r="P2459" s="8">
        <v>0</v>
      </c>
    </row>
    <row r="2460" spans="1:16" x14ac:dyDescent="0.4">
      <c r="A2460" s="8">
        <v>1</v>
      </c>
      <c r="B2460" s="8">
        <v>59</v>
      </c>
      <c r="C2460" s="8">
        <v>3</v>
      </c>
      <c r="D2460" s="8">
        <v>0</v>
      </c>
      <c r="E2460" s="8">
        <v>0</v>
      </c>
      <c r="F2460" s="8">
        <v>0</v>
      </c>
      <c r="G2460" s="8">
        <v>0</v>
      </c>
      <c r="H2460" s="8">
        <v>1</v>
      </c>
      <c r="I2460" s="8">
        <v>0</v>
      </c>
      <c r="J2460" s="8">
        <v>285</v>
      </c>
      <c r="K2460" s="8">
        <v>128</v>
      </c>
      <c r="L2460" s="8">
        <v>91</v>
      </c>
      <c r="M2460" s="8">
        <v>28.23</v>
      </c>
      <c r="N2460" s="8">
        <v>70</v>
      </c>
      <c r="O2460" s="8">
        <v>80</v>
      </c>
      <c r="P2460" s="8">
        <v>0</v>
      </c>
    </row>
    <row r="2461" spans="1:16" x14ac:dyDescent="0.4">
      <c r="A2461" s="8">
        <v>0</v>
      </c>
      <c r="B2461" s="8">
        <v>53</v>
      </c>
      <c r="C2461" s="8">
        <v>2</v>
      </c>
      <c r="D2461" s="8">
        <v>0</v>
      </c>
      <c r="E2461" s="8">
        <v>0</v>
      </c>
      <c r="F2461" s="8">
        <v>0</v>
      </c>
      <c r="G2461" s="8">
        <v>0</v>
      </c>
      <c r="H2461" s="8">
        <v>1</v>
      </c>
      <c r="I2461" s="8">
        <v>0</v>
      </c>
      <c r="J2461" s="8">
        <v>185</v>
      </c>
      <c r="K2461" s="8">
        <v>202.5</v>
      </c>
      <c r="L2461" s="8">
        <v>85</v>
      </c>
      <c r="M2461" s="8">
        <v>24.65</v>
      </c>
      <c r="N2461" s="8">
        <v>107</v>
      </c>
      <c r="O2461" s="8">
        <v>104</v>
      </c>
      <c r="P2461" s="8">
        <v>0</v>
      </c>
    </row>
    <row r="2462" spans="1:16" x14ac:dyDescent="0.4">
      <c r="A2462" s="8">
        <v>1</v>
      </c>
      <c r="B2462" s="8">
        <v>59</v>
      </c>
      <c r="C2462" s="8">
        <v>2</v>
      </c>
      <c r="D2462" s="8">
        <v>0</v>
      </c>
      <c r="E2462" s="8">
        <v>0</v>
      </c>
      <c r="F2462" s="8">
        <v>0</v>
      </c>
      <c r="G2462" s="8">
        <v>0</v>
      </c>
      <c r="H2462" s="8">
        <v>0</v>
      </c>
      <c r="I2462" s="8">
        <v>0</v>
      </c>
      <c r="J2462" s="8">
        <v>299</v>
      </c>
      <c r="K2462" s="8">
        <v>120.5</v>
      </c>
      <c r="L2462" s="8">
        <v>78</v>
      </c>
      <c r="M2462" s="8">
        <v>25.45</v>
      </c>
      <c r="N2462" s="8">
        <v>60</v>
      </c>
      <c r="O2462" s="8">
        <v>100</v>
      </c>
      <c r="P2462" s="8">
        <v>1</v>
      </c>
    </row>
    <row r="2463" spans="1:16" x14ac:dyDescent="0.4">
      <c r="A2463" s="8">
        <v>1</v>
      </c>
      <c r="B2463" s="8">
        <v>65</v>
      </c>
      <c r="C2463" s="8">
        <v>1</v>
      </c>
      <c r="D2463" s="8">
        <v>0</v>
      </c>
      <c r="E2463" s="8">
        <v>0</v>
      </c>
      <c r="F2463" s="8">
        <v>0</v>
      </c>
      <c r="G2463" s="8">
        <v>1</v>
      </c>
      <c r="H2463" s="8">
        <v>1</v>
      </c>
      <c r="I2463" s="8">
        <v>0</v>
      </c>
      <c r="J2463" s="8">
        <v>266</v>
      </c>
      <c r="K2463" s="8">
        <v>140</v>
      </c>
      <c r="L2463" s="8">
        <v>100</v>
      </c>
      <c r="M2463" s="8">
        <v>29.36</v>
      </c>
      <c r="N2463" s="8">
        <v>80</v>
      </c>
      <c r="O2463" s="8">
        <v>77</v>
      </c>
      <c r="P2463" s="8">
        <v>1</v>
      </c>
    </row>
    <row r="2464" spans="1:16" x14ac:dyDescent="0.4">
      <c r="A2464" s="8">
        <v>0</v>
      </c>
      <c r="B2464" s="8">
        <v>39</v>
      </c>
      <c r="C2464" s="8">
        <v>2</v>
      </c>
      <c r="D2464" s="8">
        <v>1</v>
      </c>
      <c r="E2464" s="8">
        <v>9</v>
      </c>
      <c r="F2464" s="8">
        <v>0</v>
      </c>
      <c r="G2464" s="8">
        <v>0</v>
      </c>
      <c r="H2464" s="8">
        <v>0</v>
      </c>
      <c r="I2464" s="8">
        <v>0</v>
      </c>
      <c r="J2464" s="8">
        <v>254</v>
      </c>
      <c r="K2464" s="8">
        <v>112.5</v>
      </c>
      <c r="L2464" s="8">
        <v>75</v>
      </c>
      <c r="M2464" s="8">
        <v>22.91</v>
      </c>
      <c r="N2464" s="8">
        <v>72</v>
      </c>
      <c r="O2464" s="7" t="s">
        <v>43</v>
      </c>
      <c r="P2464" s="8">
        <v>0</v>
      </c>
    </row>
    <row r="2465" spans="1:16" x14ac:dyDescent="0.4">
      <c r="A2465" s="8">
        <v>0</v>
      </c>
      <c r="B2465" s="8">
        <v>58</v>
      </c>
      <c r="C2465" s="8">
        <v>1</v>
      </c>
      <c r="D2465" s="8">
        <v>0</v>
      </c>
      <c r="E2465" s="8">
        <v>0</v>
      </c>
      <c r="F2465" s="8">
        <v>1</v>
      </c>
      <c r="G2465" s="8">
        <v>0</v>
      </c>
      <c r="H2465" s="8">
        <v>1</v>
      </c>
      <c r="I2465" s="8">
        <v>0</v>
      </c>
      <c r="J2465" s="8">
        <v>290</v>
      </c>
      <c r="K2465" s="8">
        <v>145</v>
      </c>
      <c r="L2465" s="8">
        <v>88</v>
      </c>
      <c r="M2465" s="8">
        <v>36.65</v>
      </c>
      <c r="N2465" s="8">
        <v>60</v>
      </c>
      <c r="O2465" s="8">
        <v>86</v>
      </c>
      <c r="P2465" s="8">
        <v>0</v>
      </c>
    </row>
    <row r="2466" spans="1:16" x14ac:dyDescent="0.4">
      <c r="A2466" s="8">
        <v>0</v>
      </c>
      <c r="B2466" s="8">
        <v>40</v>
      </c>
      <c r="C2466" s="8">
        <v>2</v>
      </c>
      <c r="D2466" s="8">
        <v>1</v>
      </c>
      <c r="E2466" s="8">
        <v>20</v>
      </c>
      <c r="F2466" s="8">
        <v>0</v>
      </c>
      <c r="G2466" s="8">
        <v>0</v>
      </c>
      <c r="H2466" s="8">
        <v>0</v>
      </c>
      <c r="I2466" s="8">
        <v>0</v>
      </c>
      <c r="J2466" s="8">
        <v>261</v>
      </c>
      <c r="K2466" s="8">
        <v>112</v>
      </c>
      <c r="L2466" s="8">
        <v>67</v>
      </c>
      <c r="M2466" s="8">
        <v>21.83</v>
      </c>
      <c r="N2466" s="8">
        <v>75</v>
      </c>
      <c r="O2466" s="8">
        <v>61</v>
      </c>
      <c r="P2466" s="8">
        <v>0</v>
      </c>
    </row>
    <row r="2467" spans="1:16" x14ac:dyDescent="0.4">
      <c r="A2467" s="8">
        <v>1</v>
      </c>
      <c r="B2467" s="8">
        <v>37</v>
      </c>
      <c r="C2467" s="8">
        <v>2</v>
      </c>
      <c r="D2467" s="8">
        <v>1</v>
      </c>
      <c r="E2467" s="8">
        <v>9</v>
      </c>
      <c r="F2467" s="8">
        <v>0</v>
      </c>
      <c r="G2467" s="8">
        <v>0</v>
      </c>
      <c r="H2467" s="8">
        <v>0</v>
      </c>
      <c r="I2467" s="8">
        <v>0</v>
      </c>
      <c r="J2467" s="8">
        <v>237</v>
      </c>
      <c r="K2467" s="8">
        <v>102</v>
      </c>
      <c r="L2467" s="8">
        <v>72</v>
      </c>
      <c r="M2467" s="8">
        <v>19.68</v>
      </c>
      <c r="N2467" s="8">
        <v>67</v>
      </c>
      <c r="O2467" s="8">
        <v>83</v>
      </c>
      <c r="P2467" s="8">
        <v>0</v>
      </c>
    </row>
    <row r="2468" spans="1:16" x14ac:dyDescent="0.4">
      <c r="A2468" s="8">
        <v>1</v>
      </c>
      <c r="B2468" s="8">
        <v>64</v>
      </c>
      <c r="C2468" s="8">
        <v>1</v>
      </c>
      <c r="D2468" s="8">
        <v>0</v>
      </c>
      <c r="E2468" s="8">
        <v>0</v>
      </c>
      <c r="F2468" s="8">
        <v>0</v>
      </c>
      <c r="G2468" s="8">
        <v>0</v>
      </c>
      <c r="H2468" s="8">
        <v>1</v>
      </c>
      <c r="I2468" s="8">
        <v>0</v>
      </c>
      <c r="J2468" s="8">
        <v>189</v>
      </c>
      <c r="K2468" s="8">
        <v>156</v>
      </c>
      <c r="L2468" s="8">
        <v>69</v>
      </c>
      <c r="M2468" s="8">
        <v>21.68</v>
      </c>
      <c r="N2468" s="8">
        <v>66</v>
      </c>
      <c r="O2468" s="8">
        <v>100</v>
      </c>
      <c r="P2468" s="8">
        <v>0</v>
      </c>
    </row>
    <row r="2469" spans="1:16" x14ac:dyDescent="0.4">
      <c r="A2469" s="8">
        <v>1</v>
      </c>
      <c r="B2469" s="8">
        <v>62</v>
      </c>
      <c r="C2469" s="8">
        <v>1</v>
      </c>
      <c r="D2469" s="8">
        <v>0</v>
      </c>
      <c r="E2469" s="8">
        <v>0</v>
      </c>
      <c r="F2469" s="8">
        <v>1</v>
      </c>
      <c r="G2469" s="8">
        <v>0</v>
      </c>
      <c r="H2469" s="8">
        <v>1</v>
      </c>
      <c r="I2469" s="8">
        <v>0</v>
      </c>
      <c r="J2469" s="8">
        <v>208</v>
      </c>
      <c r="K2469" s="8">
        <v>140</v>
      </c>
      <c r="L2469" s="8">
        <v>97.5</v>
      </c>
      <c r="M2469" s="8">
        <v>27.27</v>
      </c>
      <c r="N2469" s="8">
        <v>70</v>
      </c>
      <c r="O2469" s="8">
        <v>121</v>
      </c>
      <c r="P2469" s="8">
        <v>0</v>
      </c>
    </row>
    <row r="2470" spans="1:16" x14ac:dyDescent="0.4">
      <c r="A2470" s="8">
        <v>1</v>
      </c>
      <c r="B2470" s="8">
        <v>35</v>
      </c>
      <c r="C2470" s="7" t="s">
        <v>43</v>
      </c>
      <c r="D2470" s="8">
        <v>0</v>
      </c>
      <c r="E2470" s="8">
        <v>0</v>
      </c>
      <c r="F2470" s="8">
        <v>0</v>
      </c>
      <c r="G2470" s="8">
        <v>0</v>
      </c>
      <c r="H2470" s="8">
        <v>0</v>
      </c>
      <c r="I2470" s="8">
        <v>0</v>
      </c>
      <c r="J2470" s="8">
        <v>275</v>
      </c>
      <c r="K2470" s="8">
        <v>132.5</v>
      </c>
      <c r="L2470" s="8">
        <v>79</v>
      </c>
      <c r="M2470" s="8">
        <v>34.04</v>
      </c>
      <c r="N2470" s="8">
        <v>75</v>
      </c>
      <c r="O2470" s="8">
        <v>80</v>
      </c>
      <c r="P2470" s="8">
        <v>0</v>
      </c>
    </row>
    <row r="2471" spans="1:16" x14ac:dyDescent="0.4">
      <c r="A2471" s="8">
        <v>1</v>
      </c>
      <c r="B2471" s="8">
        <v>48</v>
      </c>
      <c r="C2471" s="8">
        <v>4</v>
      </c>
      <c r="D2471" s="8">
        <v>1</v>
      </c>
      <c r="E2471" s="8">
        <v>20</v>
      </c>
      <c r="F2471" s="8">
        <v>0</v>
      </c>
      <c r="G2471" s="8">
        <v>0</v>
      </c>
      <c r="H2471" s="8">
        <v>1</v>
      </c>
      <c r="I2471" s="8">
        <v>0</v>
      </c>
      <c r="J2471" s="8">
        <v>259</v>
      </c>
      <c r="K2471" s="8">
        <v>135</v>
      </c>
      <c r="L2471" s="8">
        <v>90</v>
      </c>
      <c r="M2471" s="8">
        <v>20.72</v>
      </c>
      <c r="N2471" s="8">
        <v>102</v>
      </c>
      <c r="O2471" s="8">
        <v>81</v>
      </c>
      <c r="P2471" s="8">
        <v>1</v>
      </c>
    </row>
    <row r="2472" spans="1:16" x14ac:dyDescent="0.4">
      <c r="A2472" s="8">
        <v>1</v>
      </c>
      <c r="B2472" s="8">
        <v>37</v>
      </c>
      <c r="C2472" s="8">
        <v>4</v>
      </c>
      <c r="D2472" s="8">
        <v>1</v>
      </c>
      <c r="E2472" s="8">
        <v>16</v>
      </c>
      <c r="F2472" s="8">
        <v>0</v>
      </c>
      <c r="G2472" s="8">
        <v>0</v>
      </c>
      <c r="H2472" s="8">
        <v>0</v>
      </c>
      <c r="I2472" s="8">
        <v>0</v>
      </c>
      <c r="J2472" s="8">
        <v>212</v>
      </c>
      <c r="K2472" s="8">
        <v>120</v>
      </c>
      <c r="L2472" s="8">
        <v>72</v>
      </c>
      <c r="M2472" s="8">
        <v>23.51</v>
      </c>
      <c r="N2472" s="8">
        <v>75</v>
      </c>
      <c r="O2472" s="8">
        <v>80</v>
      </c>
      <c r="P2472" s="8">
        <v>0</v>
      </c>
    </row>
    <row r="2473" spans="1:16" x14ac:dyDescent="0.4">
      <c r="A2473" s="8">
        <v>1</v>
      </c>
      <c r="B2473" s="8">
        <v>52</v>
      </c>
      <c r="C2473" s="8">
        <v>2</v>
      </c>
      <c r="D2473" s="8">
        <v>0</v>
      </c>
      <c r="E2473" s="8">
        <v>0</v>
      </c>
      <c r="F2473" s="8">
        <v>0</v>
      </c>
      <c r="G2473" s="8">
        <v>1</v>
      </c>
      <c r="H2473" s="8">
        <v>0</v>
      </c>
      <c r="I2473" s="8">
        <v>0</v>
      </c>
      <c r="J2473" s="8">
        <v>202</v>
      </c>
      <c r="K2473" s="8">
        <v>136</v>
      </c>
      <c r="L2473" s="8">
        <v>94</v>
      </c>
      <c r="M2473" s="8">
        <v>29.93</v>
      </c>
      <c r="N2473" s="8">
        <v>83</v>
      </c>
      <c r="O2473" s="8">
        <v>67</v>
      </c>
      <c r="P2473" s="8">
        <v>1</v>
      </c>
    </row>
    <row r="2474" spans="1:16" x14ac:dyDescent="0.4">
      <c r="A2474" s="8">
        <v>1</v>
      </c>
      <c r="B2474" s="8">
        <v>51</v>
      </c>
      <c r="C2474" s="8">
        <v>2</v>
      </c>
      <c r="D2474" s="8">
        <v>1</v>
      </c>
      <c r="E2474" s="8">
        <v>20</v>
      </c>
      <c r="F2474" s="8">
        <v>0</v>
      </c>
      <c r="G2474" s="8">
        <v>0</v>
      </c>
      <c r="H2474" s="8">
        <v>0</v>
      </c>
      <c r="I2474" s="8">
        <v>0</v>
      </c>
      <c r="J2474" s="8">
        <v>227</v>
      </c>
      <c r="K2474" s="8">
        <v>139</v>
      </c>
      <c r="L2474" s="8">
        <v>74</v>
      </c>
      <c r="M2474" s="8">
        <v>29.29</v>
      </c>
      <c r="N2474" s="8">
        <v>80</v>
      </c>
      <c r="O2474" s="8">
        <v>67</v>
      </c>
      <c r="P2474" s="8">
        <v>0</v>
      </c>
    </row>
    <row r="2475" spans="1:16" x14ac:dyDescent="0.4">
      <c r="A2475" s="8">
        <v>0</v>
      </c>
      <c r="B2475" s="8">
        <v>66</v>
      </c>
      <c r="C2475" s="8">
        <v>1</v>
      </c>
      <c r="D2475" s="8">
        <v>1</v>
      </c>
      <c r="E2475" s="8">
        <v>1</v>
      </c>
      <c r="F2475" s="8">
        <v>1</v>
      </c>
      <c r="G2475" s="8">
        <v>0</v>
      </c>
      <c r="H2475" s="8">
        <v>1</v>
      </c>
      <c r="I2475" s="8">
        <v>0</v>
      </c>
      <c r="J2475" s="8">
        <v>261</v>
      </c>
      <c r="K2475" s="8">
        <v>154</v>
      </c>
      <c r="L2475" s="8">
        <v>97</v>
      </c>
      <c r="M2475" s="8">
        <v>32.6</v>
      </c>
      <c r="N2475" s="8">
        <v>70</v>
      </c>
      <c r="O2475" s="8">
        <v>81</v>
      </c>
      <c r="P2475" s="8">
        <v>0</v>
      </c>
    </row>
    <row r="2476" spans="1:16" x14ac:dyDescent="0.4">
      <c r="A2476" s="8">
        <v>0</v>
      </c>
      <c r="B2476" s="8">
        <v>54</v>
      </c>
      <c r="C2476" s="8">
        <v>3</v>
      </c>
      <c r="D2476" s="8">
        <v>0</v>
      </c>
      <c r="E2476" s="8">
        <v>0</v>
      </c>
      <c r="F2476" s="8">
        <v>0</v>
      </c>
      <c r="G2476" s="8">
        <v>0</v>
      </c>
      <c r="H2476" s="8">
        <v>1</v>
      </c>
      <c r="I2476" s="8">
        <v>0</v>
      </c>
      <c r="J2476" s="8">
        <v>239</v>
      </c>
      <c r="K2476" s="8">
        <v>142.5</v>
      </c>
      <c r="L2476" s="8">
        <v>83.5</v>
      </c>
      <c r="M2476" s="8">
        <v>30.47</v>
      </c>
      <c r="N2476" s="8">
        <v>83</v>
      </c>
      <c r="O2476" s="8">
        <v>84</v>
      </c>
      <c r="P2476" s="8">
        <v>0</v>
      </c>
    </row>
    <row r="2477" spans="1:16" x14ac:dyDescent="0.4">
      <c r="A2477" s="8">
        <v>1</v>
      </c>
      <c r="B2477" s="8">
        <v>55</v>
      </c>
      <c r="C2477" s="8">
        <v>1</v>
      </c>
      <c r="D2477" s="8">
        <v>0</v>
      </c>
      <c r="E2477" s="8">
        <v>0</v>
      </c>
      <c r="F2477" s="8">
        <v>0</v>
      </c>
      <c r="G2477" s="8">
        <v>0</v>
      </c>
      <c r="H2477" s="8">
        <v>1</v>
      </c>
      <c r="I2477" s="8">
        <v>0</v>
      </c>
      <c r="J2477" s="8">
        <v>165</v>
      </c>
      <c r="K2477" s="8">
        <v>166</v>
      </c>
      <c r="L2477" s="8">
        <v>101</v>
      </c>
      <c r="M2477" s="8">
        <v>24.8</v>
      </c>
      <c r="N2477" s="8">
        <v>65</v>
      </c>
      <c r="O2477" s="8">
        <v>90</v>
      </c>
      <c r="P2477" s="8">
        <v>1</v>
      </c>
    </row>
    <row r="2478" spans="1:16" x14ac:dyDescent="0.4">
      <c r="A2478" s="8">
        <v>1</v>
      </c>
      <c r="B2478" s="8">
        <v>57</v>
      </c>
      <c r="C2478" s="8">
        <v>1</v>
      </c>
      <c r="D2478" s="8">
        <v>1</v>
      </c>
      <c r="E2478" s="8">
        <v>20</v>
      </c>
      <c r="F2478" s="8">
        <v>0</v>
      </c>
      <c r="G2478" s="8">
        <v>0</v>
      </c>
      <c r="H2478" s="8">
        <v>0</v>
      </c>
      <c r="I2478" s="8">
        <v>0</v>
      </c>
      <c r="J2478" s="8">
        <v>198</v>
      </c>
      <c r="K2478" s="8">
        <v>128</v>
      </c>
      <c r="L2478" s="8">
        <v>85</v>
      </c>
      <c r="M2478" s="8">
        <v>28.18</v>
      </c>
      <c r="N2478" s="8">
        <v>85</v>
      </c>
      <c r="O2478" s="8">
        <v>99</v>
      </c>
      <c r="P2478" s="8">
        <v>0</v>
      </c>
    </row>
    <row r="2479" spans="1:16" x14ac:dyDescent="0.4">
      <c r="A2479" s="8">
        <v>1</v>
      </c>
      <c r="B2479" s="8">
        <v>39</v>
      </c>
      <c r="C2479" s="8">
        <v>1</v>
      </c>
      <c r="D2479" s="8">
        <v>1</v>
      </c>
      <c r="E2479" s="8">
        <v>20</v>
      </c>
      <c r="F2479" s="8">
        <v>0</v>
      </c>
      <c r="G2479" s="8">
        <v>0</v>
      </c>
      <c r="H2479" s="8">
        <v>0</v>
      </c>
      <c r="I2479" s="8">
        <v>0</v>
      </c>
      <c r="J2479" s="8">
        <v>232</v>
      </c>
      <c r="K2479" s="8">
        <v>122.5</v>
      </c>
      <c r="L2479" s="8">
        <v>78.5</v>
      </c>
      <c r="M2479" s="8">
        <v>26.11</v>
      </c>
      <c r="N2479" s="8">
        <v>80</v>
      </c>
      <c r="O2479" s="8">
        <v>73</v>
      </c>
      <c r="P2479" s="8">
        <v>0</v>
      </c>
    </row>
    <row r="2480" spans="1:16" x14ac:dyDescent="0.4">
      <c r="A2480" s="8">
        <v>1</v>
      </c>
      <c r="B2480" s="8">
        <v>59</v>
      </c>
      <c r="C2480" s="8">
        <v>1</v>
      </c>
      <c r="D2480" s="8">
        <v>0</v>
      </c>
      <c r="E2480" s="8">
        <v>0</v>
      </c>
      <c r="F2480" s="8">
        <v>0</v>
      </c>
      <c r="G2480" s="8">
        <v>0</v>
      </c>
      <c r="H2480" s="8">
        <v>0</v>
      </c>
      <c r="I2480" s="8">
        <v>0</v>
      </c>
      <c r="J2480" s="8">
        <v>252</v>
      </c>
      <c r="K2480" s="8">
        <v>146</v>
      </c>
      <c r="L2480" s="8">
        <v>92</v>
      </c>
      <c r="M2480" s="8">
        <v>27.88</v>
      </c>
      <c r="N2480" s="8">
        <v>68</v>
      </c>
      <c r="O2480" s="8">
        <v>80</v>
      </c>
      <c r="P2480" s="8">
        <v>1</v>
      </c>
    </row>
    <row r="2481" spans="1:16" x14ac:dyDescent="0.4">
      <c r="A2481" s="8">
        <v>0</v>
      </c>
      <c r="B2481" s="8">
        <v>55</v>
      </c>
      <c r="C2481" s="8">
        <v>3</v>
      </c>
      <c r="D2481" s="8">
        <v>0</v>
      </c>
      <c r="E2481" s="8">
        <v>0</v>
      </c>
      <c r="F2481" s="8">
        <v>0</v>
      </c>
      <c r="G2481" s="8">
        <v>0</v>
      </c>
      <c r="H2481" s="8">
        <v>0</v>
      </c>
      <c r="I2481" s="8">
        <v>0</v>
      </c>
      <c r="J2481" s="8">
        <v>260</v>
      </c>
      <c r="K2481" s="8">
        <v>136.5</v>
      </c>
      <c r="L2481" s="8">
        <v>87.5</v>
      </c>
      <c r="M2481" s="8">
        <v>25.41</v>
      </c>
      <c r="N2481" s="8">
        <v>75</v>
      </c>
      <c r="O2481" s="8">
        <v>60</v>
      </c>
      <c r="P2481" s="8">
        <v>0</v>
      </c>
    </row>
    <row r="2482" spans="1:16" x14ac:dyDescent="0.4">
      <c r="A2482" s="8">
        <v>1</v>
      </c>
      <c r="B2482" s="8">
        <v>42</v>
      </c>
      <c r="C2482" s="8">
        <v>3</v>
      </c>
      <c r="D2482" s="8">
        <v>1</v>
      </c>
      <c r="E2482" s="8">
        <v>20</v>
      </c>
      <c r="F2482" s="8">
        <v>0</v>
      </c>
      <c r="G2482" s="8">
        <v>0</v>
      </c>
      <c r="H2482" s="8">
        <v>0</v>
      </c>
      <c r="I2482" s="8">
        <v>0</v>
      </c>
      <c r="J2482" s="8">
        <v>230</v>
      </c>
      <c r="K2482" s="8">
        <v>112</v>
      </c>
      <c r="L2482" s="8">
        <v>66</v>
      </c>
      <c r="M2482" s="8">
        <v>25.31</v>
      </c>
      <c r="N2482" s="8">
        <v>80</v>
      </c>
      <c r="O2482" s="8">
        <v>69</v>
      </c>
      <c r="P2482" s="8">
        <v>0</v>
      </c>
    </row>
    <row r="2483" spans="1:16" x14ac:dyDescent="0.4">
      <c r="A2483" s="8">
        <v>0</v>
      </c>
      <c r="B2483" s="8">
        <v>45</v>
      </c>
      <c r="C2483" s="8">
        <v>2</v>
      </c>
      <c r="D2483" s="8">
        <v>0</v>
      </c>
      <c r="E2483" s="8">
        <v>0</v>
      </c>
      <c r="F2483" s="8">
        <v>0</v>
      </c>
      <c r="G2483" s="8">
        <v>0</v>
      </c>
      <c r="H2483" s="8">
        <v>0</v>
      </c>
      <c r="I2483" s="8">
        <v>0</v>
      </c>
      <c r="J2483" s="8">
        <v>260</v>
      </c>
      <c r="K2483" s="8">
        <v>98</v>
      </c>
      <c r="L2483" s="8">
        <v>74</v>
      </c>
      <c r="M2483" s="8">
        <v>19.16</v>
      </c>
      <c r="N2483" s="8">
        <v>73</v>
      </c>
      <c r="O2483" s="8">
        <v>76</v>
      </c>
      <c r="P2483" s="8">
        <v>0</v>
      </c>
    </row>
    <row r="2484" spans="1:16" x14ac:dyDescent="0.4">
      <c r="A2484" s="8">
        <v>0</v>
      </c>
      <c r="B2484" s="8">
        <v>48</v>
      </c>
      <c r="C2484" s="8">
        <v>2</v>
      </c>
      <c r="D2484" s="8">
        <v>1</v>
      </c>
      <c r="E2484" s="8">
        <v>20</v>
      </c>
      <c r="F2484" s="8">
        <v>0</v>
      </c>
      <c r="G2484" s="8">
        <v>0</v>
      </c>
      <c r="H2484" s="8">
        <v>0</v>
      </c>
      <c r="I2484" s="8">
        <v>0</v>
      </c>
      <c r="J2484" s="8">
        <v>271</v>
      </c>
      <c r="K2484" s="8">
        <v>130</v>
      </c>
      <c r="L2484" s="8">
        <v>84</v>
      </c>
      <c r="M2484" s="8">
        <v>21.97</v>
      </c>
      <c r="N2484" s="8">
        <v>120</v>
      </c>
      <c r="O2484" s="8">
        <v>85</v>
      </c>
      <c r="P2484" s="8">
        <v>0</v>
      </c>
    </row>
    <row r="2485" spans="1:16" x14ac:dyDescent="0.4">
      <c r="A2485" s="8">
        <v>0</v>
      </c>
      <c r="B2485" s="8">
        <v>50</v>
      </c>
      <c r="C2485" s="8">
        <v>2</v>
      </c>
      <c r="D2485" s="8">
        <v>1</v>
      </c>
      <c r="E2485" s="8">
        <v>10</v>
      </c>
      <c r="F2485" s="8">
        <v>0</v>
      </c>
      <c r="G2485" s="8">
        <v>0</v>
      </c>
      <c r="H2485" s="8">
        <v>0</v>
      </c>
      <c r="I2485" s="8">
        <v>0</v>
      </c>
      <c r="J2485" s="8">
        <v>220</v>
      </c>
      <c r="K2485" s="8">
        <v>122</v>
      </c>
      <c r="L2485" s="8">
        <v>80</v>
      </c>
      <c r="M2485" s="8">
        <v>24.22</v>
      </c>
      <c r="N2485" s="8">
        <v>75</v>
      </c>
      <c r="O2485" s="8">
        <v>72</v>
      </c>
      <c r="P2485" s="8">
        <v>0</v>
      </c>
    </row>
    <row r="2486" spans="1:16" x14ac:dyDescent="0.4">
      <c r="A2486" s="8">
        <v>0</v>
      </c>
      <c r="B2486" s="8">
        <v>37</v>
      </c>
      <c r="C2486" s="8">
        <v>1</v>
      </c>
      <c r="D2486" s="8">
        <v>1</v>
      </c>
      <c r="E2486" s="8">
        <v>20</v>
      </c>
      <c r="F2486" s="8">
        <v>0</v>
      </c>
      <c r="G2486" s="8">
        <v>0</v>
      </c>
      <c r="H2486" s="8">
        <v>0</v>
      </c>
      <c r="I2486" s="8">
        <v>0</v>
      </c>
      <c r="J2486" s="8">
        <v>200</v>
      </c>
      <c r="K2486" s="8">
        <v>112.5</v>
      </c>
      <c r="L2486" s="8">
        <v>68</v>
      </c>
      <c r="M2486" s="8">
        <v>25.87</v>
      </c>
      <c r="N2486" s="8">
        <v>65</v>
      </c>
      <c r="O2486" s="8">
        <v>67</v>
      </c>
      <c r="P2486" s="8">
        <v>0</v>
      </c>
    </row>
    <row r="2487" spans="1:16" x14ac:dyDescent="0.4">
      <c r="A2487" s="8">
        <v>0</v>
      </c>
      <c r="B2487" s="8">
        <v>57</v>
      </c>
      <c r="C2487" s="8">
        <v>1</v>
      </c>
      <c r="D2487" s="8">
        <v>0</v>
      </c>
      <c r="E2487" s="8">
        <v>0</v>
      </c>
      <c r="F2487" s="8">
        <v>0</v>
      </c>
      <c r="G2487" s="8">
        <v>0</v>
      </c>
      <c r="H2487" s="8">
        <v>0</v>
      </c>
      <c r="I2487" s="8">
        <v>0</v>
      </c>
      <c r="J2487" s="8">
        <v>273</v>
      </c>
      <c r="K2487" s="8">
        <v>131</v>
      </c>
      <c r="L2487" s="8">
        <v>84</v>
      </c>
      <c r="M2487" s="8">
        <v>22.99</v>
      </c>
      <c r="N2487" s="8">
        <v>90</v>
      </c>
      <c r="O2487" s="8">
        <v>76</v>
      </c>
      <c r="P2487" s="8">
        <v>0</v>
      </c>
    </row>
    <row r="2488" spans="1:16" x14ac:dyDescent="0.4">
      <c r="A2488" s="8">
        <v>1</v>
      </c>
      <c r="B2488" s="8">
        <v>57</v>
      </c>
      <c r="C2488" s="8">
        <v>1</v>
      </c>
      <c r="D2488" s="8">
        <v>1</v>
      </c>
      <c r="E2488" s="8">
        <v>20</v>
      </c>
      <c r="F2488" s="8">
        <v>0</v>
      </c>
      <c r="G2488" s="8">
        <v>0</v>
      </c>
      <c r="H2488" s="8">
        <v>1</v>
      </c>
      <c r="I2488" s="8">
        <v>0</v>
      </c>
      <c r="J2488" s="8">
        <v>235</v>
      </c>
      <c r="K2488" s="8">
        <v>150</v>
      </c>
      <c r="L2488" s="8">
        <v>95.5</v>
      </c>
      <c r="M2488" s="8">
        <v>27.56</v>
      </c>
      <c r="N2488" s="8">
        <v>78</v>
      </c>
      <c r="O2488" s="8">
        <v>73</v>
      </c>
      <c r="P2488" s="8">
        <v>0</v>
      </c>
    </row>
    <row r="2489" spans="1:16" x14ac:dyDescent="0.4">
      <c r="A2489" s="8">
        <v>0</v>
      </c>
      <c r="B2489" s="8">
        <v>42</v>
      </c>
      <c r="C2489" s="8">
        <v>2</v>
      </c>
      <c r="D2489" s="8">
        <v>1</v>
      </c>
      <c r="E2489" s="8">
        <v>30</v>
      </c>
      <c r="F2489" s="8">
        <v>0</v>
      </c>
      <c r="G2489" s="8">
        <v>0</v>
      </c>
      <c r="H2489" s="8">
        <v>0</v>
      </c>
      <c r="I2489" s="8">
        <v>0</v>
      </c>
      <c r="J2489" s="8">
        <v>201</v>
      </c>
      <c r="K2489" s="8">
        <v>141</v>
      </c>
      <c r="L2489" s="8">
        <v>84.5</v>
      </c>
      <c r="M2489" s="8">
        <v>26.58</v>
      </c>
      <c r="N2489" s="8">
        <v>90</v>
      </c>
      <c r="O2489" s="8">
        <v>97</v>
      </c>
      <c r="P2489" s="8">
        <v>0</v>
      </c>
    </row>
    <row r="2490" spans="1:16" x14ac:dyDescent="0.4">
      <c r="A2490" s="8">
        <v>0</v>
      </c>
      <c r="B2490" s="8">
        <v>67</v>
      </c>
      <c r="C2490" s="8">
        <v>2</v>
      </c>
      <c r="D2490" s="8">
        <v>1</v>
      </c>
      <c r="E2490" s="8">
        <v>15</v>
      </c>
      <c r="F2490" s="8">
        <v>0</v>
      </c>
      <c r="G2490" s="8">
        <v>0</v>
      </c>
      <c r="H2490" s="8">
        <v>1</v>
      </c>
      <c r="I2490" s="8">
        <v>0</v>
      </c>
      <c r="J2490" s="8">
        <v>371</v>
      </c>
      <c r="K2490" s="8">
        <v>166</v>
      </c>
      <c r="L2490" s="8">
        <v>85</v>
      </c>
      <c r="M2490" s="8">
        <v>25.35</v>
      </c>
      <c r="N2490" s="8">
        <v>100</v>
      </c>
      <c r="O2490" s="8">
        <v>86</v>
      </c>
      <c r="P2490" s="8">
        <v>0</v>
      </c>
    </row>
    <row r="2491" spans="1:16" x14ac:dyDescent="0.4">
      <c r="A2491" s="8">
        <v>1</v>
      </c>
      <c r="B2491" s="8">
        <v>44</v>
      </c>
      <c r="C2491" s="8">
        <v>4</v>
      </c>
      <c r="D2491" s="8">
        <v>0</v>
      </c>
      <c r="E2491" s="8">
        <v>0</v>
      </c>
      <c r="F2491" s="8">
        <v>0</v>
      </c>
      <c r="G2491" s="8">
        <v>0</v>
      </c>
      <c r="H2491" s="8">
        <v>0</v>
      </c>
      <c r="I2491" s="8">
        <v>0</v>
      </c>
      <c r="J2491" s="8">
        <v>201</v>
      </c>
      <c r="K2491" s="8">
        <v>120</v>
      </c>
      <c r="L2491" s="8">
        <v>81</v>
      </c>
      <c r="M2491" s="8">
        <v>26.49</v>
      </c>
      <c r="N2491" s="8">
        <v>70</v>
      </c>
      <c r="O2491" s="8">
        <v>78</v>
      </c>
      <c r="P2491" s="8">
        <v>0</v>
      </c>
    </row>
    <row r="2492" spans="1:16" x14ac:dyDescent="0.4">
      <c r="A2492" s="8">
        <v>0</v>
      </c>
      <c r="B2492" s="8">
        <v>59</v>
      </c>
      <c r="C2492" s="8">
        <v>2</v>
      </c>
      <c r="D2492" s="8">
        <v>1</v>
      </c>
      <c r="E2492" s="8">
        <v>15</v>
      </c>
      <c r="F2492" s="8">
        <v>0</v>
      </c>
      <c r="G2492" s="8">
        <v>0</v>
      </c>
      <c r="H2492" s="8">
        <v>0</v>
      </c>
      <c r="I2492" s="8">
        <v>0</v>
      </c>
      <c r="J2492" s="8">
        <v>309</v>
      </c>
      <c r="K2492" s="8">
        <v>141</v>
      </c>
      <c r="L2492" s="8">
        <v>77.5</v>
      </c>
      <c r="M2492" s="8">
        <v>25.97</v>
      </c>
      <c r="N2492" s="8">
        <v>70</v>
      </c>
      <c r="O2492" s="8">
        <v>79</v>
      </c>
      <c r="P2492" s="8">
        <v>0</v>
      </c>
    </row>
    <row r="2493" spans="1:16" x14ac:dyDescent="0.4">
      <c r="A2493" s="8">
        <v>1</v>
      </c>
      <c r="B2493" s="8">
        <v>47</v>
      </c>
      <c r="C2493" s="8">
        <v>4</v>
      </c>
      <c r="D2493" s="8">
        <v>0</v>
      </c>
      <c r="E2493" s="8">
        <v>0</v>
      </c>
      <c r="F2493" s="8">
        <v>0</v>
      </c>
      <c r="G2493" s="8">
        <v>0</v>
      </c>
      <c r="H2493" s="8">
        <v>0</v>
      </c>
      <c r="I2493" s="8">
        <v>0</v>
      </c>
      <c r="J2493" s="8">
        <v>190</v>
      </c>
      <c r="K2493" s="8">
        <v>120</v>
      </c>
      <c r="L2493" s="8">
        <v>81</v>
      </c>
      <c r="M2493" s="8">
        <v>24.54</v>
      </c>
      <c r="N2493" s="8">
        <v>60</v>
      </c>
      <c r="O2493" s="8">
        <v>73</v>
      </c>
      <c r="P2493" s="8">
        <v>0</v>
      </c>
    </row>
    <row r="2494" spans="1:16" x14ac:dyDescent="0.4">
      <c r="A2494" s="8">
        <v>0</v>
      </c>
      <c r="B2494" s="8">
        <v>59</v>
      </c>
      <c r="C2494" s="8">
        <v>1</v>
      </c>
      <c r="D2494" s="8">
        <v>1</v>
      </c>
      <c r="E2494" s="8">
        <v>10</v>
      </c>
      <c r="F2494" s="8">
        <v>1</v>
      </c>
      <c r="G2494" s="8">
        <v>0</v>
      </c>
      <c r="H2494" s="8">
        <v>1</v>
      </c>
      <c r="I2494" s="8">
        <v>0</v>
      </c>
      <c r="J2494" s="8">
        <v>312</v>
      </c>
      <c r="K2494" s="8">
        <v>175</v>
      </c>
      <c r="L2494" s="8">
        <v>82</v>
      </c>
      <c r="M2494" s="8">
        <v>39.82</v>
      </c>
      <c r="N2494" s="8">
        <v>120</v>
      </c>
      <c r="O2494" s="8">
        <v>85</v>
      </c>
      <c r="P2494" s="8">
        <v>1</v>
      </c>
    </row>
    <row r="2495" spans="1:16" x14ac:dyDescent="0.4">
      <c r="A2495" s="8">
        <v>1</v>
      </c>
      <c r="B2495" s="8">
        <v>46</v>
      </c>
      <c r="C2495" s="8">
        <v>3</v>
      </c>
      <c r="D2495" s="8">
        <v>0</v>
      </c>
      <c r="E2495" s="8">
        <v>0</v>
      </c>
      <c r="F2495" s="8">
        <v>0</v>
      </c>
      <c r="G2495" s="8">
        <v>0</v>
      </c>
      <c r="H2495" s="8">
        <v>1</v>
      </c>
      <c r="I2495" s="8">
        <v>0</v>
      </c>
      <c r="J2495" s="8">
        <v>300</v>
      </c>
      <c r="K2495" s="8">
        <v>146</v>
      </c>
      <c r="L2495" s="8">
        <v>98.5</v>
      </c>
      <c r="M2495" s="8">
        <v>30.41</v>
      </c>
      <c r="N2495" s="8">
        <v>60</v>
      </c>
      <c r="O2495" s="8">
        <v>79</v>
      </c>
      <c r="P2495" s="8">
        <v>0</v>
      </c>
    </row>
    <row r="2496" spans="1:16" x14ac:dyDescent="0.4">
      <c r="A2496" s="8">
        <v>0</v>
      </c>
      <c r="B2496" s="8">
        <v>39</v>
      </c>
      <c r="C2496" s="8">
        <v>1</v>
      </c>
      <c r="D2496" s="8">
        <v>0</v>
      </c>
      <c r="E2496" s="8">
        <v>0</v>
      </c>
      <c r="F2496" s="8">
        <v>0</v>
      </c>
      <c r="G2496" s="8">
        <v>0</v>
      </c>
      <c r="H2496" s="8">
        <v>0</v>
      </c>
      <c r="I2496" s="8">
        <v>0</v>
      </c>
      <c r="J2496" s="8">
        <v>227</v>
      </c>
      <c r="K2496" s="8">
        <v>138</v>
      </c>
      <c r="L2496" s="8">
        <v>89</v>
      </c>
      <c r="M2496" s="8">
        <v>26.74</v>
      </c>
      <c r="N2496" s="8">
        <v>95</v>
      </c>
      <c r="O2496" s="8">
        <v>60</v>
      </c>
      <c r="P2496" s="8">
        <v>0</v>
      </c>
    </row>
    <row r="2497" spans="1:16" x14ac:dyDescent="0.4">
      <c r="A2497" s="8">
        <v>1</v>
      </c>
      <c r="B2497" s="8">
        <v>45</v>
      </c>
      <c r="C2497" s="8">
        <v>2</v>
      </c>
      <c r="D2497" s="8">
        <v>0</v>
      </c>
      <c r="E2497" s="8">
        <v>0</v>
      </c>
      <c r="F2497" s="8">
        <v>0</v>
      </c>
      <c r="G2497" s="8">
        <v>0</v>
      </c>
      <c r="H2497" s="8">
        <v>0</v>
      </c>
      <c r="I2497" s="8">
        <v>0</v>
      </c>
      <c r="J2497" s="8">
        <v>215</v>
      </c>
      <c r="K2497" s="8">
        <v>104</v>
      </c>
      <c r="L2497" s="8">
        <v>72</v>
      </c>
      <c r="M2497" s="8">
        <v>30.34</v>
      </c>
      <c r="N2497" s="8">
        <v>70</v>
      </c>
      <c r="O2497" s="8">
        <v>79</v>
      </c>
      <c r="P2497" s="8">
        <v>0</v>
      </c>
    </row>
    <row r="2498" spans="1:16" x14ac:dyDescent="0.4">
      <c r="A2498" s="8">
        <v>1</v>
      </c>
      <c r="B2498" s="8">
        <v>53</v>
      </c>
      <c r="C2498" s="8">
        <v>1</v>
      </c>
      <c r="D2498" s="8">
        <v>0</v>
      </c>
      <c r="E2498" s="8">
        <v>0</v>
      </c>
      <c r="F2498" s="8">
        <v>0</v>
      </c>
      <c r="G2498" s="8">
        <v>0</v>
      </c>
      <c r="H2498" s="8">
        <v>0</v>
      </c>
      <c r="I2498" s="8">
        <v>0</v>
      </c>
      <c r="J2498" s="8">
        <v>235</v>
      </c>
      <c r="K2498" s="8">
        <v>130</v>
      </c>
      <c r="L2498" s="8">
        <v>80</v>
      </c>
      <c r="M2498" s="8">
        <v>28.15</v>
      </c>
      <c r="N2498" s="8">
        <v>84</v>
      </c>
      <c r="O2498" s="8">
        <v>78</v>
      </c>
      <c r="P2498" s="8">
        <v>1</v>
      </c>
    </row>
    <row r="2499" spans="1:16" x14ac:dyDescent="0.4">
      <c r="A2499" s="8">
        <v>0</v>
      </c>
      <c r="B2499" s="8">
        <v>67</v>
      </c>
      <c r="C2499" s="8">
        <v>1</v>
      </c>
      <c r="D2499" s="8">
        <v>1</v>
      </c>
      <c r="E2499" s="8">
        <v>3</v>
      </c>
      <c r="F2499" s="8">
        <v>0</v>
      </c>
      <c r="G2499" s="8">
        <v>0</v>
      </c>
      <c r="H2499" s="8">
        <v>1</v>
      </c>
      <c r="I2499" s="8">
        <v>0</v>
      </c>
      <c r="J2499" s="8">
        <v>270</v>
      </c>
      <c r="K2499" s="8">
        <v>137.5</v>
      </c>
      <c r="L2499" s="8">
        <v>72.5</v>
      </c>
      <c r="M2499" s="8">
        <v>35.01</v>
      </c>
      <c r="N2499" s="8">
        <v>85</v>
      </c>
      <c r="O2499" s="8">
        <v>73</v>
      </c>
      <c r="P2499" s="8">
        <v>0</v>
      </c>
    </row>
    <row r="2500" spans="1:16" x14ac:dyDescent="0.4">
      <c r="A2500" s="8">
        <v>1</v>
      </c>
      <c r="B2500" s="8">
        <v>57</v>
      </c>
      <c r="C2500" s="8">
        <v>1</v>
      </c>
      <c r="D2500" s="8">
        <v>0</v>
      </c>
      <c r="E2500" s="8">
        <v>0</v>
      </c>
      <c r="F2500" s="8">
        <v>0</v>
      </c>
      <c r="G2500" s="8">
        <v>0</v>
      </c>
      <c r="H2500" s="8">
        <v>0</v>
      </c>
      <c r="I2500" s="8">
        <v>1</v>
      </c>
      <c r="J2500" s="8">
        <v>300</v>
      </c>
      <c r="K2500" s="8">
        <v>121</v>
      </c>
      <c r="L2500" s="8">
        <v>74</v>
      </c>
      <c r="M2500" s="8">
        <v>28.09</v>
      </c>
      <c r="N2500" s="8">
        <v>80</v>
      </c>
      <c r="O2500" s="8">
        <v>155</v>
      </c>
      <c r="P2500" s="8">
        <v>1</v>
      </c>
    </row>
    <row r="2501" spans="1:16" x14ac:dyDescent="0.4">
      <c r="A2501" s="8">
        <v>0</v>
      </c>
      <c r="B2501" s="8">
        <v>46</v>
      </c>
      <c r="C2501" s="8">
        <v>2</v>
      </c>
      <c r="D2501" s="8">
        <v>1</v>
      </c>
      <c r="E2501" s="8">
        <v>15</v>
      </c>
      <c r="F2501" s="8">
        <v>0</v>
      </c>
      <c r="G2501" s="8">
        <v>0</v>
      </c>
      <c r="H2501" s="8">
        <v>0</v>
      </c>
      <c r="I2501" s="8">
        <v>0</v>
      </c>
      <c r="J2501" s="8">
        <v>232</v>
      </c>
      <c r="K2501" s="8">
        <v>115</v>
      </c>
      <c r="L2501" s="8">
        <v>70</v>
      </c>
      <c r="M2501" s="8">
        <v>25.18</v>
      </c>
      <c r="N2501" s="8">
        <v>75</v>
      </c>
      <c r="O2501" s="8">
        <v>59</v>
      </c>
      <c r="P2501" s="8">
        <v>1</v>
      </c>
    </row>
    <row r="2502" spans="1:16" x14ac:dyDescent="0.4">
      <c r="A2502" s="8">
        <v>1</v>
      </c>
      <c r="B2502" s="8">
        <v>45</v>
      </c>
      <c r="C2502" s="8">
        <v>1</v>
      </c>
      <c r="D2502" s="8">
        <v>1</v>
      </c>
      <c r="E2502" s="8">
        <v>1</v>
      </c>
      <c r="F2502" s="8">
        <v>0</v>
      </c>
      <c r="G2502" s="8">
        <v>0</v>
      </c>
      <c r="H2502" s="8">
        <v>1</v>
      </c>
      <c r="I2502" s="8">
        <v>0</v>
      </c>
      <c r="J2502" s="8">
        <v>277</v>
      </c>
      <c r="K2502" s="8">
        <v>140</v>
      </c>
      <c r="L2502" s="8">
        <v>84</v>
      </c>
      <c r="M2502" s="8">
        <v>28.74</v>
      </c>
      <c r="N2502" s="8">
        <v>69</v>
      </c>
      <c r="O2502" s="8">
        <v>74</v>
      </c>
      <c r="P2502" s="8">
        <v>0</v>
      </c>
    </row>
    <row r="2503" spans="1:16" x14ac:dyDescent="0.4">
      <c r="A2503" s="8">
        <v>1</v>
      </c>
      <c r="B2503" s="8">
        <v>60</v>
      </c>
      <c r="C2503" s="8">
        <v>1</v>
      </c>
      <c r="D2503" s="8">
        <v>0</v>
      </c>
      <c r="E2503" s="8">
        <v>0</v>
      </c>
      <c r="F2503" s="8">
        <v>0</v>
      </c>
      <c r="G2503" s="8">
        <v>0</v>
      </c>
      <c r="H2503" s="8">
        <v>1</v>
      </c>
      <c r="I2503" s="8">
        <v>0</v>
      </c>
      <c r="J2503" s="8">
        <v>270</v>
      </c>
      <c r="K2503" s="8">
        <v>145</v>
      </c>
      <c r="L2503" s="8">
        <v>81</v>
      </c>
      <c r="M2503" s="8">
        <v>29.37</v>
      </c>
      <c r="N2503" s="8">
        <v>75</v>
      </c>
      <c r="O2503" s="8">
        <v>73</v>
      </c>
      <c r="P2503" s="8">
        <v>0</v>
      </c>
    </row>
    <row r="2504" spans="1:16" x14ac:dyDescent="0.4">
      <c r="A2504" s="8">
        <v>1</v>
      </c>
      <c r="B2504" s="8">
        <v>53</v>
      </c>
      <c r="C2504" s="8">
        <v>1</v>
      </c>
      <c r="D2504" s="8">
        <v>0</v>
      </c>
      <c r="E2504" s="8">
        <v>0</v>
      </c>
      <c r="F2504" s="8">
        <v>0</v>
      </c>
      <c r="G2504" s="8">
        <v>0</v>
      </c>
      <c r="H2504" s="8">
        <v>1</v>
      </c>
      <c r="I2504" s="8">
        <v>0</v>
      </c>
      <c r="J2504" s="8">
        <v>219</v>
      </c>
      <c r="K2504" s="8">
        <v>141</v>
      </c>
      <c r="L2504" s="8">
        <v>105</v>
      </c>
      <c r="M2504" s="8">
        <v>26.86</v>
      </c>
      <c r="N2504" s="8">
        <v>62</v>
      </c>
      <c r="O2504" s="8">
        <v>60</v>
      </c>
      <c r="P2504" s="8">
        <v>0</v>
      </c>
    </row>
    <row r="2505" spans="1:16" x14ac:dyDescent="0.4">
      <c r="A2505" s="8">
        <v>1</v>
      </c>
      <c r="B2505" s="8">
        <v>43</v>
      </c>
      <c r="C2505" s="8">
        <v>1</v>
      </c>
      <c r="D2505" s="8">
        <v>1</v>
      </c>
      <c r="E2505" s="8">
        <v>20</v>
      </c>
      <c r="F2505" s="8">
        <v>0</v>
      </c>
      <c r="G2505" s="8">
        <v>0</v>
      </c>
      <c r="H2505" s="8">
        <v>0</v>
      </c>
      <c r="I2505" s="8">
        <v>1</v>
      </c>
      <c r="J2505" s="8">
        <v>309</v>
      </c>
      <c r="K2505" s="8">
        <v>124</v>
      </c>
      <c r="L2505" s="8">
        <v>85</v>
      </c>
      <c r="M2505" s="8">
        <v>26.91</v>
      </c>
      <c r="N2505" s="8">
        <v>70</v>
      </c>
      <c r="O2505" s="8">
        <v>215</v>
      </c>
      <c r="P2505" s="8">
        <v>0</v>
      </c>
    </row>
    <row r="2506" spans="1:16" x14ac:dyDescent="0.4">
      <c r="A2506" s="8">
        <v>0</v>
      </c>
      <c r="B2506" s="8">
        <v>45</v>
      </c>
      <c r="C2506" s="8">
        <v>2</v>
      </c>
      <c r="D2506" s="8">
        <v>1</v>
      </c>
      <c r="E2506" s="8">
        <v>7</v>
      </c>
      <c r="F2506" s="8">
        <v>0</v>
      </c>
      <c r="G2506" s="8">
        <v>0</v>
      </c>
      <c r="H2506" s="8">
        <v>0</v>
      </c>
      <c r="I2506" s="8">
        <v>0</v>
      </c>
      <c r="J2506" s="8">
        <v>199</v>
      </c>
      <c r="K2506" s="8">
        <v>124</v>
      </c>
      <c r="L2506" s="8">
        <v>78</v>
      </c>
      <c r="M2506" s="8">
        <v>21.94</v>
      </c>
      <c r="N2506" s="8">
        <v>85</v>
      </c>
      <c r="O2506" s="8">
        <v>78</v>
      </c>
      <c r="P2506" s="8">
        <v>0</v>
      </c>
    </row>
    <row r="2507" spans="1:16" x14ac:dyDescent="0.4">
      <c r="A2507" s="8">
        <v>0</v>
      </c>
      <c r="B2507" s="8">
        <v>68</v>
      </c>
      <c r="C2507" s="8">
        <v>3</v>
      </c>
      <c r="D2507" s="8">
        <v>1</v>
      </c>
      <c r="E2507" s="8">
        <v>20</v>
      </c>
      <c r="F2507" s="8">
        <v>0</v>
      </c>
      <c r="G2507" s="8">
        <v>0</v>
      </c>
      <c r="H2507" s="8">
        <v>1</v>
      </c>
      <c r="I2507" s="8">
        <v>0</v>
      </c>
      <c r="J2507" s="8">
        <v>258</v>
      </c>
      <c r="K2507" s="8">
        <v>158</v>
      </c>
      <c r="L2507" s="8">
        <v>94</v>
      </c>
      <c r="M2507" s="8">
        <v>31.64</v>
      </c>
      <c r="N2507" s="8">
        <v>80</v>
      </c>
      <c r="O2507" s="8">
        <v>84</v>
      </c>
      <c r="P2507" s="8">
        <v>1</v>
      </c>
    </row>
    <row r="2508" spans="1:16" x14ac:dyDescent="0.4">
      <c r="A2508" s="8">
        <v>0</v>
      </c>
      <c r="B2508" s="8">
        <v>57</v>
      </c>
      <c r="C2508" s="8">
        <v>2</v>
      </c>
      <c r="D2508" s="8">
        <v>0</v>
      </c>
      <c r="E2508" s="8">
        <v>0</v>
      </c>
      <c r="F2508" s="8">
        <v>0</v>
      </c>
      <c r="G2508" s="8">
        <v>0</v>
      </c>
      <c r="H2508" s="8">
        <v>0</v>
      </c>
      <c r="I2508" s="8">
        <v>0</v>
      </c>
      <c r="J2508" s="8">
        <v>199</v>
      </c>
      <c r="K2508" s="8">
        <v>117</v>
      </c>
      <c r="L2508" s="8">
        <v>83</v>
      </c>
      <c r="M2508" s="8">
        <v>24.76</v>
      </c>
      <c r="N2508" s="8">
        <v>95</v>
      </c>
      <c r="O2508" s="8">
        <v>82</v>
      </c>
      <c r="P2508" s="8">
        <v>0</v>
      </c>
    </row>
    <row r="2509" spans="1:16" x14ac:dyDescent="0.4">
      <c r="A2509" s="8">
        <v>1</v>
      </c>
      <c r="B2509" s="8">
        <v>59</v>
      </c>
      <c r="C2509" s="8">
        <v>2</v>
      </c>
      <c r="D2509" s="8">
        <v>0</v>
      </c>
      <c r="E2509" s="8">
        <v>0</v>
      </c>
      <c r="F2509" s="8">
        <v>0</v>
      </c>
      <c r="G2509" s="8">
        <v>0</v>
      </c>
      <c r="H2509" s="8">
        <v>1</v>
      </c>
      <c r="I2509" s="8">
        <v>0</v>
      </c>
      <c r="J2509" s="8">
        <v>242</v>
      </c>
      <c r="K2509" s="8">
        <v>144</v>
      </c>
      <c r="L2509" s="8">
        <v>87.5</v>
      </c>
      <c r="M2509" s="8">
        <v>28.7</v>
      </c>
      <c r="N2509" s="8">
        <v>72</v>
      </c>
      <c r="O2509" s="7" t="s">
        <v>43</v>
      </c>
      <c r="P2509" s="8">
        <v>0</v>
      </c>
    </row>
    <row r="2510" spans="1:16" x14ac:dyDescent="0.4">
      <c r="A2510" s="8">
        <v>0</v>
      </c>
      <c r="B2510" s="8">
        <v>54</v>
      </c>
      <c r="C2510" s="8">
        <v>2</v>
      </c>
      <c r="D2510" s="8">
        <v>0</v>
      </c>
      <c r="E2510" s="8">
        <v>0</v>
      </c>
      <c r="F2510" s="8">
        <v>1</v>
      </c>
      <c r="G2510" s="8">
        <v>0</v>
      </c>
      <c r="H2510" s="8">
        <v>1</v>
      </c>
      <c r="I2510" s="8">
        <v>0</v>
      </c>
      <c r="J2510" s="8">
        <v>199</v>
      </c>
      <c r="K2510" s="8">
        <v>159</v>
      </c>
      <c r="L2510" s="8">
        <v>102</v>
      </c>
      <c r="M2510" s="8">
        <v>22.91</v>
      </c>
      <c r="N2510" s="8">
        <v>66</v>
      </c>
      <c r="O2510" s="8">
        <v>93</v>
      </c>
      <c r="P2510" s="8">
        <v>0</v>
      </c>
    </row>
    <row r="2511" spans="1:16" x14ac:dyDescent="0.4">
      <c r="A2511" s="8">
        <v>0</v>
      </c>
      <c r="B2511" s="8">
        <v>44</v>
      </c>
      <c r="C2511" s="8">
        <v>2</v>
      </c>
      <c r="D2511" s="8">
        <v>1</v>
      </c>
      <c r="E2511" s="8">
        <v>10</v>
      </c>
      <c r="F2511" s="8">
        <v>0</v>
      </c>
      <c r="G2511" s="8">
        <v>0</v>
      </c>
      <c r="H2511" s="8">
        <v>0</v>
      </c>
      <c r="I2511" s="8">
        <v>0</v>
      </c>
      <c r="J2511" s="8">
        <v>223</v>
      </c>
      <c r="K2511" s="8">
        <v>96</v>
      </c>
      <c r="L2511" s="8">
        <v>59</v>
      </c>
      <c r="M2511" s="8">
        <v>23.82</v>
      </c>
      <c r="N2511" s="8">
        <v>67</v>
      </c>
      <c r="O2511" s="8">
        <v>87</v>
      </c>
      <c r="P2511" s="8">
        <v>0</v>
      </c>
    </row>
    <row r="2512" spans="1:16" x14ac:dyDescent="0.4">
      <c r="A2512" s="8">
        <v>0</v>
      </c>
      <c r="B2512" s="8">
        <v>50</v>
      </c>
      <c r="C2512" s="8">
        <v>1</v>
      </c>
      <c r="D2512" s="8">
        <v>0</v>
      </c>
      <c r="E2512" s="8">
        <v>0</v>
      </c>
      <c r="F2512" s="8">
        <v>0</v>
      </c>
      <c r="G2512" s="8">
        <v>0</v>
      </c>
      <c r="H2512" s="8">
        <v>1</v>
      </c>
      <c r="I2512" s="8">
        <v>0</v>
      </c>
      <c r="J2512" s="8">
        <v>212</v>
      </c>
      <c r="K2512" s="8">
        <v>169</v>
      </c>
      <c r="L2512" s="8">
        <v>117</v>
      </c>
      <c r="M2512" s="8">
        <v>27.08</v>
      </c>
      <c r="N2512" s="8">
        <v>100</v>
      </c>
      <c r="O2512" s="8">
        <v>68</v>
      </c>
      <c r="P2512" s="8">
        <v>0</v>
      </c>
    </row>
    <row r="2513" spans="1:16" x14ac:dyDescent="0.4">
      <c r="A2513" s="8">
        <v>0</v>
      </c>
      <c r="B2513" s="8">
        <v>39</v>
      </c>
      <c r="C2513" s="8">
        <v>2</v>
      </c>
      <c r="D2513" s="8">
        <v>1</v>
      </c>
      <c r="E2513" s="8">
        <v>20</v>
      </c>
      <c r="F2513" s="8">
        <v>0</v>
      </c>
      <c r="G2513" s="8">
        <v>0</v>
      </c>
      <c r="H2513" s="8">
        <v>0</v>
      </c>
      <c r="I2513" s="8">
        <v>0</v>
      </c>
      <c r="J2513" s="8">
        <v>206</v>
      </c>
      <c r="K2513" s="8">
        <v>102.5</v>
      </c>
      <c r="L2513" s="8">
        <v>65</v>
      </c>
      <c r="M2513" s="8">
        <v>19.8</v>
      </c>
      <c r="N2513" s="8">
        <v>80</v>
      </c>
      <c r="O2513" s="8">
        <v>85</v>
      </c>
      <c r="P2513" s="8">
        <v>0</v>
      </c>
    </row>
    <row r="2514" spans="1:16" x14ac:dyDescent="0.4">
      <c r="A2514" s="8">
        <v>0</v>
      </c>
      <c r="B2514" s="8">
        <v>43</v>
      </c>
      <c r="C2514" s="8">
        <v>2</v>
      </c>
      <c r="D2514" s="8">
        <v>1</v>
      </c>
      <c r="E2514" s="8">
        <v>15</v>
      </c>
      <c r="F2514" s="8">
        <v>1</v>
      </c>
      <c r="G2514" s="8">
        <v>0</v>
      </c>
      <c r="H2514" s="8">
        <v>1</v>
      </c>
      <c r="I2514" s="8">
        <v>0</v>
      </c>
      <c r="J2514" s="8">
        <v>172</v>
      </c>
      <c r="K2514" s="8">
        <v>149</v>
      </c>
      <c r="L2514" s="8">
        <v>82</v>
      </c>
      <c r="M2514" s="8">
        <v>22.35</v>
      </c>
      <c r="N2514" s="8">
        <v>60</v>
      </c>
      <c r="O2514" s="8">
        <v>64</v>
      </c>
      <c r="P2514" s="8">
        <v>0</v>
      </c>
    </row>
    <row r="2515" spans="1:16" x14ac:dyDescent="0.4">
      <c r="A2515" s="8">
        <v>1</v>
      </c>
      <c r="B2515" s="8">
        <v>42</v>
      </c>
      <c r="C2515" s="8">
        <v>1</v>
      </c>
      <c r="D2515" s="8">
        <v>1</v>
      </c>
      <c r="E2515" s="7" t="s">
        <v>43</v>
      </c>
      <c r="F2515" s="8">
        <v>0</v>
      </c>
      <c r="G2515" s="8">
        <v>0</v>
      </c>
      <c r="H2515" s="8">
        <v>0</v>
      </c>
      <c r="I2515" s="8">
        <v>0</v>
      </c>
      <c r="J2515" s="8">
        <v>226</v>
      </c>
      <c r="K2515" s="8">
        <v>119</v>
      </c>
      <c r="L2515" s="8">
        <v>80</v>
      </c>
      <c r="M2515" s="8">
        <v>25.29</v>
      </c>
      <c r="N2515" s="8">
        <v>62</v>
      </c>
      <c r="O2515" s="8">
        <v>98</v>
      </c>
      <c r="P2515" s="8">
        <v>0</v>
      </c>
    </row>
    <row r="2516" spans="1:16" x14ac:dyDescent="0.4">
      <c r="A2516" s="8">
        <v>0</v>
      </c>
      <c r="B2516" s="8">
        <v>36</v>
      </c>
      <c r="C2516" s="8">
        <v>1</v>
      </c>
      <c r="D2516" s="8">
        <v>0</v>
      </c>
      <c r="E2516" s="8">
        <v>0</v>
      </c>
      <c r="F2516" s="8">
        <v>0</v>
      </c>
      <c r="G2516" s="8">
        <v>0</v>
      </c>
      <c r="H2516" s="8">
        <v>0</v>
      </c>
      <c r="I2516" s="8">
        <v>0</v>
      </c>
      <c r="J2516" s="8">
        <v>211</v>
      </c>
      <c r="K2516" s="8">
        <v>100</v>
      </c>
      <c r="L2516" s="8">
        <v>61.5</v>
      </c>
      <c r="M2516" s="8">
        <v>22.19</v>
      </c>
      <c r="N2516" s="8">
        <v>60</v>
      </c>
      <c r="O2516" s="8">
        <v>73</v>
      </c>
      <c r="P2516" s="8">
        <v>0</v>
      </c>
    </row>
    <row r="2517" spans="1:16" x14ac:dyDescent="0.4">
      <c r="A2517" s="8">
        <v>1</v>
      </c>
      <c r="B2517" s="8">
        <v>54</v>
      </c>
      <c r="C2517" s="8">
        <v>2</v>
      </c>
      <c r="D2517" s="8">
        <v>0</v>
      </c>
      <c r="E2517" s="8">
        <v>0</v>
      </c>
      <c r="F2517" s="8">
        <v>0</v>
      </c>
      <c r="G2517" s="8">
        <v>0</v>
      </c>
      <c r="H2517" s="8">
        <v>0</v>
      </c>
      <c r="I2517" s="8">
        <v>0</v>
      </c>
      <c r="J2517" s="8">
        <v>334</v>
      </c>
      <c r="K2517" s="8">
        <v>133.5</v>
      </c>
      <c r="L2517" s="8">
        <v>80</v>
      </c>
      <c r="M2517" s="8">
        <v>23.4</v>
      </c>
      <c r="N2517" s="8">
        <v>85</v>
      </c>
      <c r="O2517" s="8">
        <v>77</v>
      </c>
      <c r="P2517" s="8">
        <v>0</v>
      </c>
    </row>
    <row r="2518" spans="1:16" x14ac:dyDescent="0.4">
      <c r="A2518" s="8">
        <v>0</v>
      </c>
      <c r="B2518" s="8">
        <v>41</v>
      </c>
      <c r="C2518" s="8">
        <v>2</v>
      </c>
      <c r="D2518" s="8">
        <v>0</v>
      </c>
      <c r="E2518" s="8">
        <v>0</v>
      </c>
      <c r="F2518" s="8">
        <v>0</v>
      </c>
      <c r="G2518" s="8">
        <v>0</v>
      </c>
      <c r="H2518" s="8">
        <v>0</v>
      </c>
      <c r="I2518" s="8">
        <v>0</v>
      </c>
      <c r="J2518" s="8">
        <v>197</v>
      </c>
      <c r="K2518" s="8">
        <v>113</v>
      </c>
      <c r="L2518" s="8">
        <v>70</v>
      </c>
      <c r="M2518" s="8">
        <v>23.78</v>
      </c>
      <c r="N2518" s="8">
        <v>65</v>
      </c>
      <c r="O2518" s="8">
        <v>90</v>
      </c>
      <c r="P2518" s="8">
        <v>0</v>
      </c>
    </row>
    <row r="2519" spans="1:16" x14ac:dyDescent="0.4">
      <c r="A2519" s="8">
        <v>1</v>
      </c>
      <c r="B2519" s="8">
        <v>60</v>
      </c>
      <c r="C2519" s="8">
        <v>4</v>
      </c>
      <c r="D2519" s="8">
        <v>0</v>
      </c>
      <c r="E2519" s="8">
        <v>0</v>
      </c>
      <c r="F2519" s="8">
        <v>0</v>
      </c>
      <c r="G2519" s="8">
        <v>0</v>
      </c>
      <c r="H2519" s="8">
        <v>0</v>
      </c>
      <c r="I2519" s="8">
        <v>0</v>
      </c>
      <c r="J2519" s="8">
        <v>280</v>
      </c>
      <c r="K2519" s="8">
        <v>114</v>
      </c>
      <c r="L2519" s="8">
        <v>82</v>
      </c>
      <c r="M2519" s="8">
        <v>23.96</v>
      </c>
      <c r="N2519" s="8">
        <v>70</v>
      </c>
      <c r="O2519" s="8">
        <v>84</v>
      </c>
      <c r="P2519" s="8">
        <v>1</v>
      </c>
    </row>
    <row r="2520" spans="1:16" x14ac:dyDescent="0.4">
      <c r="A2520" s="8">
        <v>0</v>
      </c>
      <c r="B2520" s="8">
        <v>63</v>
      </c>
      <c r="C2520" s="7" t="s">
        <v>43</v>
      </c>
      <c r="D2520" s="8">
        <v>0</v>
      </c>
      <c r="E2520" s="8">
        <v>0</v>
      </c>
      <c r="F2520" s="8">
        <v>0</v>
      </c>
      <c r="G2520" s="8">
        <v>0</v>
      </c>
      <c r="H2520" s="8">
        <v>1</v>
      </c>
      <c r="I2520" s="8">
        <v>0</v>
      </c>
      <c r="J2520" s="8">
        <v>246</v>
      </c>
      <c r="K2520" s="8">
        <v>151</v>
      </c>
      <c r="L2520" s="8">
        <v>88</v>
      </c>
      <c r="M2520" s="8">
        <v>25.94</v>
      </c>
      <c r="N2520" s="8">
        <v>69</v>
      </c>
      <c r="O2520" s="8">
        <v>73</v>
      </c>
      <c r="P2520" s="8">
        <v>0</v>
      </c>
    </row>
    <row r="2521" spans="1:16" x14ac:dyDescent="0.4">
      <c r="A2521" s="8">
        <v>1</v>
      </c>
      <c r="B2521" s="8">
        <v>41</v>
      </c>
      <c r="C2521" s="8">
        <v>1</v>
      </c>
      <c r="D2521" s="8">
        <v>0</v>
      </c>
      <c r="E2521" s="8">
        <v>0</v>
      </c>
      <c r="F2521" s="8">
        <v>0</v>
      </c>
      <c r="G2521" s="8">
        <v>0</v>
      </c>
      <c r="H2521" s="8">
        <v>0</v>
      </c>
      <c r="I2521" s="8">
        <v>0</v>
      </c>
      <c r="J2521" s="8">
        <v>181</v>
      </c>
      <c r="K2521" s="8">
        <v>125</v>
      </c>
      <c r="L2521" s="8">
        <v>79</v>
      </c>
      <c r="M2521" s="8">
        <v>19.09</v>
      </c>
      <c r="N2521" s="8">
        <v>60</v>
      </c>
      <c r="O2521" s="8">
        <v>70</v>
      </c>
      <c r="P2521" s="8">
        <v>0</v>
      </c>
    </row>
    <row r="2522" spans="1:16" x14ac:dyDescent="0.4">
      <c r="A2522" s="8">
        <v>1</v>
      </c>
      <c r="B2522" s="8">
        <v>52</v>
      </c>
      <c r="C2522" s="8">
        <v>4</v>
      </c>
      <c r="D2522" s="8">
        <v>0</v>
      </c>
      <c r="E2522" s="8">
        <v>0</v>
      </c>
      <c r="F2522" s="8">
        <v>0</v>
      </c>
      <c r="G2522" s="8">
        <v>0</v>
      </c>
      <c r="H2522" s="8">
        <v>0</v>
      </c>
      <c r="I2522" s="8">
        <v>0</v>
      </c>
      <c r="J2522" s="8">
        <v>224</v>
      </c>
      <c r="K2522" s="8">
        <v>128</v>
      </c>
      <c r="L2522" s="8">
        <v>82</v>
      </c>
      <c r="M2522" s="8">
        <v>23.96</v>
      </c>
      <c r="N2522" s="8">
        <v>70</v>
      </c>
      <c r="O2522" s="8">
        <v>68</v>
      </c>
      <c r="P2522" s="8">
        <v>0</v>
      </c>
    </row>
    <row r="2523" spans="1:16" x14ac:dyDescent="0.4">
      <c r="A2523" s="8">
        <v>1</v>
      </c>
      <c r="B2523" s="8">
        <v>53</v>
      </c>
      <c r="C2523" s="8">
        <v>1</v>
      </c>
      <c r="D2523" s="8">
        <v>1</v>
      </c>
      <c r="E2523" s="8">
        <v>20</v>
      </c>
      <c r="F2523" s="8">
        <v>0</v>
      </c>
      <c r="G2523" s="8">
        <v>0</v>
      </c>
      <c r="H2523" s="8">
        <v>1</v>
      </c>
      <c r="I2523" s="8">
        <v>0</v>
      </c>
      <c r="J2523" s="8">
        <v>216</v>
      </c>
      <c r="K2523" s="8">
        <v>110</v>
      </c>
      <c r="L2523" s="8">
        <v>79</v>
      </c>
      <c r="M2523" s="8">
        <v>24.76</v>
      </c>
      <c r="N2523" s="8">
        <v>75</v>
      </c>
      <c r="O2523" s="8">
        <v>74</v>
      </c>
      <c r="P2523" s="8">
        <v>0</v>
      </c>
    </row>
    <row r="2524" spans="1:16" x14ac:dyDescent="0.4">
      <c r="A2524" s="8">
        <v>0</v>
      </c>
      <c r="B2524" s="8">
        <v>37</v>
      </c>
      <c r="C2524" s="8">
        <v>3</v>
      </c>
      <c r="D2524" s="8">
        <v>1</v>
      </c>
      <c r="E2524" s="8">
        <v>15</v>
      </c>
      <c r="F2524" s="8">
        <v>0</v>
      </c>
      <c r="G2524" s="8">
        <v>0</v>
      </c>
      <c r="H2524" s="8">
        <v>0</v>
      </c>
      <c r="I2524" s="8">
        <v>0</v>
      </c>
      <c r="J2524" s="8">
        <v>222</v>
      </c>
      <c r="K2524" s="8">
        <v>110</v>
      </c>
      <c r="L2524" s="8">
        <v>71</v>
      </c>
      <c r="M2524" s="8">
        <v>18.3</v>
      </c>
      <c r="N2524" s="8">
        <v>80</v>
      </c>
      <c r="O2524" s="8">
        <v>67</v>
      </c>
      <c r="P2524" s="8">
        <v>0</v>
      </c>
    </row>
    <row r="2525" spans="1:16" x14ac:dyDescent="0.4">
      <c r="A2525" s="8">
        <v>0</v>
      </c>
      <c r="B2525" s="8">
        <v>45</v>
      </c>
      <c r="C2525" s="8">
        <v>1</v>
      </c>
      <c r="D2525" s="8">
        <v>1</v>
      </c>
      <c r="E2525" s="8">
        <v>5</v>
      </c>
      <c r="F2525" s="8">
        <v>0</v>
      </c>
      <c r="G2525" s="8">
        <v>0</v>
      </c>
      <c r="H2525" s="8">
        <v>1</v>
      </c>
      <c r="I2525" s="8">
        <v>0</v>
      </c>
      <c r="J2525" s="8">
        <v>228</v>
      </c>
      <c r="K2525" s="8">
        <v>191.5</v>
      </c>
      <c r="L2525" s="8">
        <v>95.5</v>
      </c>
      <c r="M2525" s="8">
        <v>27.94</v>
      </c>
      <c r="N2525" s="8">
        <v>95</v>
      </c>
      <c r="O2525" s="7" t="s">
        <v>43</v>
      </c>
      <c r="P2525" s="8">
        <v>0</v>
      </c>
    </row>
    <row r="2526" spans="1:16" x14ac:dyDescent="0.4">
      <c r="A2526" s="8">
        <v>1</v>
      </c>
      <c r="B2526" s="8">
        <v>47</v>
      </c>
      <c r="C2526" s="8">
        <v>1</v>
      </c>
      <c r="D2526" s="8">
        <v>1</v>
      </c>
      <c r="E2526" s="8">
        <v>20</v>
      </c>
      <c r="F2526" s="8">
        <v>0</v>
      </c>
      <c r="G2526" s="8">
        <v>0</v>
      </c>
      <c r="H2526" s="8">
        <v>0</v>
      </c>
      <c r="I2526" s="8">
        <v>0</v>
      </c>
      <c r="J2526" s="8">
        <v>234</v>
      </c>
      <c r="K2526" s="8">
        <v>120</v>
      </c>
      <c r="L2526" s="8">
        <v>73</v>
      </c>
      <c r="M2526" s="8">
        <v>24.45</v>
      </c>
      <c r="N2526" s="8">
        <v>80</v>
      </c>
      <c r="O2526" s="7" t="s">
        <v>43</v>
      </c>
      <c r="P2526" s="8">
        <v>0</v>
      </c>
    </row>
    <row r="2527" spans="1:16" x14ac:dyDescent="0.4">
      <c r="A2527" s="8">
        <v>1</v>
      </c>
      <c r="B2527" s="8">
        <v>38</v>
      </c>
      <c r="C2527" s="8">
        <v>1</v>
      </c>
      <c r="D2527" s="8">
        <v>1</v>
      </c>
      <c r="E2527" s="8">
        <v>20</v>
      </c>
      <c r="F2527" s="8">
        <v>0</v>
      </c>
      <c r="G2527" s="8">
        <v>0</v>
      </c>
      <c r="H2527" s="8">
        <v>0</v>
      </c>
      <c r="I2527" s="8">
        <v>0</v>
      </c>
      <c r="J2527" s="8">
        <v>113</v>
      </c>
      <c r="K2527" s="8">
        <v>120</v>
      </c>
      <c r="L2527" s="8">
        <v>83.5</v>
      </c>
      <c r="M2527" s="8">
        <v>30.34</v>
      </c>
      <c r="N2527" s="8">
        <v>78</v>
      </c>
      <c r="O2527" s="8">
        <v>85</v>
      </c>
      <c r="P2527" s="8">
        <v>0</v>
      </c>
    </row>
    <row r="2528" spans="1:16" x14ac:dyDescent="0.4">
      <c r="A2528" s="8">
        <v>0</v>
      </c>
      <c r="B2528" s="8">
        <v>40</v>
      </c>
      <c r="C2528" s="8">
        <v>2</v>
      </c>
      <c r="D2528" s="8">
        <v>0</v>
      </c>
      <c r="E2528" s="8">
        <v>0</v>
      </c>
      <c r="F2528" s="8">
        <v>0</v>
      </c>
      <c r="G2528" s="8">
        <v>0</v>
      </c>
      <c r="H2528" s="8">
        <v>0</v>
      </c>
      <c r="I2528" s="8">
        <v>0</v>
      </c>
      <c r="J2528" s="8">
        <v>212</v>
      </c>
      <c r="K2528" s="8">
        <v>110</v>
      </c>
      <c r="L2528" s="8">
        <v>70</v>
      </c>
      <c r="M2528" s="8">
        <v>22.98</v>
      </c>
      <c r="N2528" s="8">
        <v>85</v>
      </c>
      <c r="O2528" s="8">
        <v>85</v>
      </c>
      <c r="P2528" s="8">
        <v>0</v>
      </c>
    </row>
    <row r="2529" spans="1:16" x14ac:dyDescent="0.4">
      <c r="A2529" s="8">
        <v>1</v>
      </c>
      <c r="B2529" s="8">
        <v>37</v>
      </c>
      <c r="C2529" s="8">
        <v>2</v>
      </c>
      <c r="D2529" s="8">
        <v>1</v>
      </c>
      <c r="E2529" s="8">
        <v>20</v>
      </c>
      <c r="F2529" s="8">
        <v>0</v>
      </c>
      <c r="G2529" s="8">
        <v>0</v>
      </c>
      <c r="H2529" s="8">
        <v>0</v>
      </c>
      <c r="I2529" s="8">
        <v>0</v>
      </c>
      <c r="J2529" s="8">
        <v>309</v>
      </c>
      <c r="K2529" s="8">
        <v>107.5</v>
      </c>
      <c r="L2529" s="8">
        <v>80</v>
      </c>
      <c r="M2529" s="8">
        <v>25.23</v>
      </c>
      <c r="N2529" s="8">
        <v>65</v>
      </c>
      <c r="O2529" s="8">
        <v>84</v>
      </c>
      <c r="P2529" s="8">
        <v>0</v>
      </c>
    </row>
    <row r="2530" spans="1:16" x14ac:dyDescent="0.4">
      <c r="A2530" s="8">
        <v>1</v>
      </c>
      <c r="B2530" s="8">
        <v>65</v>
      </c>
      <c r="C2530" s="8">
        <v>2</v>
      </c>
      <c r="D2530" s="8">
        <v>0</v>
      </c>
      <c r="E2530" s="8">
        <v>0</v>
      </c>
      <c r="F2530" s="8">
        <v>0</v>
      </c>
      <c r="G2530" s="8">
        <v>0</v>
      </c>
      <c r="H2530" s="8">
        <v>0</v>
      </c>
      <c r="I2530" s="8">
        <v>1</v>
      </c>
      <c r="J2530" s="8">
        <v>238</v>
      </c>
      <c r="K2530" s="8">
        <v>122</v>
      </c>
      <c r="L2530" s="8">
        <v>81</v>
      </c>
      <c r="M2530" s="8">
        <v>23.95</v>
      </c>
      <c r="N2530" s="8">
        <v>67</v>
      </c>
      <c r="O2530" s="8">
        <v>150</v>
      </c>
      <c r="P2530" s="8">
        <v>1</v>
      </c>
    </row>
    <row r="2531" spans="1:16" x14ac:dyDescent="0.4">
      <c r="A2531" s="8">
        <v>0</v>
      </c>
      <c r="B2531" s="8">
        <v>39</v>
      </c>
      <c r="C2531" s="8">
        <v>4</v>
      </c>
      <c r="D2531" s="8">
        <v>0</v>
      </c>
      <c r="E2531" s="8">
        <v>0</v>
      </c>
      <c r="F2531" s="8">
        <v>0</v>
      </c>
      <c r="G2531" s="8">
        <v>0</v>
      </c>
      <c r="H2531" s="8">
        <v>0</v>
      </c>
      <c r="I2531" s="8">
        <v>0</v>
      </c>
      <c r="J2531" s="8">
        <v>229</v>
      </c>
      <c r="K2531" s="8">
        <v>119</v>
      </c>
      <c r="L2531" s="8">
        <v>63.5</v>
      </c>
      <c r="M2531" s="7" t="s">
        <v>43</v>
      </c>
      <c r="N2531" s="8">
        <v>76</v>
      </c>
      <c r="O2531" s="8">
        <v>83</v>
      </c>
      <c r="P2531" s="8">
        <v>0</v>
      </c>
    </row>
    <row r="2532" spans="1:16" x14ac:dyDescent="0.4">
      <c r="A2532" s="8">
        <v>0</v>
      </c>
      <c r="B2532" s="8">
        <v>49</v>
      </c>
      <c r="C2532" s="8">
        <v>4</v>
      </c>
      <c r="D2532" s="8">
        <v>1</v>
      </c>
      <c r="E2532" s="8">
        <v>9</v>
      </c>
      <c r="F2532" s="8">
        <v>0</v>
      </c>
      <c r="G2532" s="8">
        <v>0</v>
      </c>
      <c r="H2532" s="8">
        <v>1</v>
      </c>
      <c r="I2532" s="8">
        <v>0</v>
      </c>
      <c r="J2532" s="8">
        <v>231</v>
      </c>
      <c r="K2532" s="8">
        <v>137</v>
      </c>
      <c r="L2532" s="8">
        <v>96.5</v>
      </c>
      <c r="M2532" s="8">
        <v>29.3</v>
      </c>
      <c r="N2532" s="8">
        <v>70</v>
      </c>
      <c r="O2532" s="7" t="s">
        <v>43</v>
      </c>
      <c r="P2532" s="8">
        <v>0</v>
      </c>
    </row>
    <row r="2533" spans="1:16" x14ac:dyDescent="0.4">
      <c r="A2533" s="8">
        <v>0</v>
      </c>
      <c r="B2533" s="8">
        <v>39</v>
      </c>
      <c r="C2533" s="8">
        <v>2</v>
      </c>
      <c r="D2533" s="8">
        <v>1</v>
      </c>
      <c r="E2533" s="8">
        <v>20</v>
      </c>
      <c r="F2533" s="8">
        <v>0</v>
      </c>
      <c r="G2533" s="8">
        <v>0</v>
      </c>
      <c r="H2533" s="8">
        <v>0</v>
      </c>
      <c r="I2533" s="8">
        <v>0</v>
      </c>
      <c r="J2533" s="8">
        <v>180</v>
      </c>
      <c r="K2533" s="8">
        <v>112.5</v>
      </c>
      <c r="L2533" s="8">
        <v>85</v>
      </c>
      <c r="M2533" s="8">
        <v>25.31</v>
      </c>
      <c r="N2533" s="8">
        <v>75</v>
      </c>
      <c r="O2533" s="8">
        <v>58</v>
      </c>
      <c r="P2533" s="8">
        <v>0</v>
      </c>
    </row>
    <row r="2534" spans="1:16" x14ac:dyDescent="0.4">
      <c r="A2534" s="8">
        <v>0</v>
      </c>
      <c r="B2534" s="8">
        <v>41</v>
      </c>
      <c r="C2534" s="8">
        <v>1</v>
      </c>
      <c r="D2534" s="8">
        <v>0</v>
      </c>
      <c r="E2534" s="8">
        <v>0</v>
      </c>
      <c r="F2534" s="8">
        <v>0</v>
      </c>
      <c r="G2534" s="8">
        <v>0</v>
      </c>
      <c r="H2534" s="8">
        <v>1</v>
      </c>
      <c r="I2534" s="8">
        <v>0</v>
      </c>
      <c r="J2534" s="8">
        <v>317</v>
      </c>
      <c r="K2534" s="8">
        <v>149.5</v>
      </c>
      <c r="L2534" s="8">
        <v>93</v>
      </c>
      <c r="M2534" s="8">
        <v>35.42</v>
      </c>
      <c r="N2534" s="8">
        <v>68</v>
      </c>
      <c r="O2534" s="8">
        <v>87</v>
      </c>
      <c r="P2534" s="8">
        <v>0</v>
      </c>
    </row>
    <row r="2535" spans="1:16" x14ac:dyDescent="0.4">
      <c r="A2535" s="8">
        <v>1</v>
      </c>
      <c r="B2535" s="8">
        <v>48</v>
      </c>
      <c r="C2535" s="8">
        <v>1</v>
      </c>
      <c r="D2535" s="8">
        <v>0</v>
      </c>
      <c r="E2535" s="8">
        <v>0</v>
      </c>
      <c r="F2535" s="8">
        <v>0</v>
      </c>
      <c r="G2535" s="8">
        <v>0</v>
      </c>
      <c r="H2535" s="8">
        <v>0</v>
      </c>
      <c r="I2535" s="8">
        <v>0</v>
      </c>
      <c r="J2535" s="8">
        <v>201</v>
      </c>
      <c r="K2535" s="8">
        <v>117.5</v>
      </c>
      <c r="L2535" s="8">
        <v>80</v>
      </c>
      <c r="M2535" s="8">
        <v>23.68</v>
      </c>
      <c r="N2535" s="8">
        <v>66</v>
      </c>
      <c r="O2535" s="8">
        <v>85</v>
      </c>
      <c r="P2535" s="8">
        <v>0</v>
      </c>
    </row>
    <row r="2536" spans="1:16" x14ac:dyDescent="0.4">
      <c r="A2536" s="8">
        <v>1</v>
      </c>
      <c r="B2536" s="8">
        <v>50</v>
      </c>
      <c r="C2536" s="8">
        <v>1</v>
      </c>
      <c r="D2536" s="8">
        <v>0</v>
      </c>
      <c r="E2536" s="8">
        <v>0</v>
      </c>
      <c r="F2536" s="8">
        <v>0</v>
      </c>
      <c r="G2536" s="8">
        <v>0</v>
      </c>
      <c r="H2536" s="8">
        <v>1</v>
      </c>
      <c r="I2536" s="8">
        <v>0</v>
      </c>
      <c r="J2536" s="8">
        <v>167</v>
      </c>
      <c r="K2536" s="8">
        <v>159</v>
      </c>
      <c r="L2536" s="8">
        <v>95</v>
      </c>
      <c r="M2536" s="8">
        <v>25.2</v>
      </c>
      <c r="N2536" s="8">
        <v>75</v>
      </c>
      <c r="O2536" s="8">
        <v>87</v>
      </c>
      <c r="P2536" s="8">
        <v>0</v>
      </c>
    </row>
    <row r="2537" spans="1:16" x14ac:dyDescent="0.4">
      <c r="A2537" s="8">
        <v>0</v>
      </c>
      <c r="B2537" s="8">
        <v>67</v>
      </c>
      <c r="C2537" s="8">
        <v>1</v>
      </c>
      <c r="D2537" s="8">
        <v>0</v>
      </c>
      <c r="E2537" s="8">
        <v>0</v>
      </c>
      <c r="F2537" s="8">
        <v>0</v>
      </c>
      <c r="G2537" s="8">
        <v>0</v>
      </c>
      <c r="H2537" s="8">
        <v>0</v>
      </c>
      <c r="I2537" s="8">
        <v>0</v>
      </c>
      <c r="J2537" s="8">
        <v>302</v>
      </c>
      <c r="K2537" s="8">
        <v>121</v>
      </c>
      <c r="L2537" s="8">
        <v>83</v>
      </c>
      <c r="M2537" s="8">
        <v>30.12</v>
      </c>
      <c r="N2537" s="8">
        <v>75</v>
      </c>
      <c r="O2537" s="8">
        <v>64</v>
      </c>
      <c r="P2537" s="8">
        <v>0</v>
      </c>
    </row>
    <row r="2538" spans="1:16" x14ac:dyDescent="0.4">
      <c r="A2538" s="8">
        <v>1</v>
      </c>
      <c r="B2538" s="8">
        <v>41</v>
      </c>
      <c r="C2538" s="8">
        <v>2</v>
      </c>
      <c r="D2538" s="8">
        <v>1</v>
      </c>
      <c r="E2538" s="8">
        <v>30</v>
      </c>
      <c r="F2538" s="8">
        <v>0</v>
      </c>
      <c r="G2538" s="8">
        <v>0</v>
      </c>
      <c r="H2538" s="8">
        <v>0</v>
      </c>
      <c r="I2538" s="8">
        <v>0</v>
      </c>
      <c r="J2538" s="8">
        <v>228</v>
      </c>
      <c r="K2538" s="8">
        <v>113</v>
      </c>
      <c r="L2538" s="8">
        <v>82.5</v>
      </c>
      <c r="M2538" s="8">
        <v>25.67</v>
      </c>
      <c r="N2538" s="8">
        <v>67</v>
      </c>
      <c r="O2538" s="8">
        <v>70</v>
      </c>
      <c r="P2538" s="8">
        <v>0</v>
      </c>
    </row>
    <row r="2539" spans="1:16" x14ac:dyDescent="0.4">
      <c r="A2539" s="8">
        <v>1</v>
      </c>
      <c r="B2539" s="8">
        <v>46</v>
      </c>
      <c r="C2539" s="8">
        <v>2</v>
      </c>
      <c r="D2539" s="8">
        <v>0</v>
      </c>
      <c r="E2539" s="8">
        <v>0</v>
      </c>
      <c r="F2539" s="8">
        <v>0</v>
      </c>
      <c r="G2539" s="8">
        <v>0</v>
      </c>
      <c r="H2539" s="8">
        <v>0</v>
      </c>
      <c r="I2539" s="8">
        <v>0</v>
      </c>
      <c r="J2539" s="8">
        <v>226</v>
      </c>
      <c r="K2539" s="8">
        <v>140</v>
      </c>
      <c r="L2539" s="8">
        <v>86</v>
      </c>
      <c r="M2539" s="8">
        <v>31.93</v>
      </c>
      <c r="N2539" s="8">
        <v>85</v>
      </c>
      <c r="O2539" s="8">
        <v>72</v>
      </c>
      <c r="P2539" s="8">
        <v>0</v>
      </c>
    </row>
    <row r="2540" spans="1:16" x14ac:dyDescent="0.4">
      <c r="A2540" s="8">
        <v>0</v>
      </c>
      <c r="B2540" s="8">
        <v>43</v>
      </c>
      <c r="C2540" s="8">
        <v>3</v>
      </c>
      <c r="D2540" s="8">
        <v>0</v>
      </c>
      <c r="E2540" s="8">
        <v>0</v>
      </c>
      <c r="F2540" s="8">
        <v>0</v>
      </c>
      <c r="G2540" s="8">
        <v>0</v>
      </c>
      <c r="H2540" s="8">
        <v>0</v>
      </c>
      <c r="I2540" s="8">
        <v>0</v>
      </c>
      <c r="J2540" s="8">
        <v>232</v>
      </c>
      <c r="K2540" s="8">
        <v>126</v>
      </c>
      <c r="L2540" s="8">
        <v>73</v>
      </c>
      <c r="M2540" s="8">
        <v>20.43</v>
      </c>
      <c r="N2540" s="8">
        <v>72</v>
      </c>
      <c r="O2540" s="8">
        <v>75</v>
      </c>
      <c r="P2540" s="8">
        <v>0</v>
      </c>
    </row>
    <row r="2541" spans="1:16" x14ac:dyDescent="0.4">
      <c r="A2541" s="8">
        <v>0</v>
      </c>
      <c r="B2541" s="8">
        <v>55</v>
      </c>
      <c r="C2541" s="8">
        <v>1</v>
      </c>
      <c r="D2541" s="8">
        <v>0</v>
      </c>
      <c r="E2541" s="8">
        <v>0</v>
      </c>
      <c r="F2541" s="8">
        <v>0</v>
      </c>
      <c r="G2541" s="8">
        <v>0</v>
      </c>
      <c r="H2541" s="8">
        <v>0</v>
      </c>
      <c r="I2541" s="8">
        <v>0</v>
      </c>
      <c r="J2541" s="8">
        <v>215</v>
      </c>
      <c r="K2541" s="8">
        <v>122</v>
      </c>
      <c r="L2541" s="8">
        <v>86</v>
      </c>
      <c r="M2541" s="8">
        <v>30.61</v>
      </c>
      <c r="N2541" s="8">
        <v>79</v>
      </c>
      <c r="O2541" s="8">
        <v>87</v>
      </c>
      <c r="P2541" s="8">
        <v>0</v>
      </c>
    </row>
    <row r="2542" spans="1:16" x14ac:dyDescent="0.4">
      <c r="A2542" s="8">
        <v>1</v>
      </c>
      <c r="B2542" s="8">
        <v>55</v>
      </c>
      <c r="C2542" s="8">
        <v>3</v>
      </c>
      <c r="D2542" s="8">
        <v>1</v>
      </c>
      <c r="E2542" s="8">
        <v>20</v>
      </c>
      <c r="F2542" s="8">
        <v>0</v>
      </c>
      <c r="G2542" s="8">
        <v>0</v>
      </c>
      <c r="H2542" s="8">
        <v>0</v>
      </c>
      <c r="I2542" s="8">
        <v>0</v>
      </c>
      <c r="J2542" s="8">
        <v>214</v>
      </c>
      <c r="K2542" s="8">
        <v>110</v>
      </c>
      <c r="L2542" s="8">
        <v>71</v>
      </c>
      <c r="M2542" s="8">
        <v>24.24</v>
      </c>
      <c r="N2542" s="8">
        <v>75</v>
      </c>
      <c r="O2542" s="8">
        <v>72</v>
      </c>
      <c r="P2542" s="8">
        <v>0</v>
      </c>
    </row>
    <row r="2543" spans="1:16" x14ac:dyDescent="0.4">
      <c r="A2543" s="8">
        <v>0</v>
      </c>
      <c r="B2543" s="8">
        <v>48</v>
      </c>
      <c r="C2543" s="8">
        <v>3</v>
      </c>
      <c r="D2543" s="8">
        <v>1</v>
      </c>
      <c r="E2543" s="8">
        <v>9</v>
      </c>
      <c r="F2543" s="8">
        <v>0</v>
      </c>
      <c r="G2543" s="8">
        <v>0</v>
      </c>
      <c r="H2543" s="8">
        <v>1</v>
      </c>
      <c r="I2543" s="8">
        <v>0</v>
      </c>
      <c r="J2543" s="8">
        <v>266</v>
      </c>
      <c r="K2543" s="8">
        <v>155</v>
      </c>
      <c r="L2543" s="8">
        <v>100</v>
      </c>
      <c r="M2543" s="8">
        <v>27.86</v>
      </c>
      <c r="N2543" s="8">
        <v>75</v>
      </c>
      <c r="O2543" s="8">
        <v>84</v>
      </c>
      <c r="P2543" s="8">
        <v>0</v>
      </c>
    </row>
    <row r="2544" spans="1:16" x14ac:dyDescent="0.4">
      <c r="A2544" s="8">
        <v>1</v>
      </c>
      <c r="B2544" s="8">
        <v>57</v>
      </c>
      <c r="C2544" s="7" t="s">
        <v>43</v>
      </c>
      <c r="D2544" s="8">
        <v>1</v>
      </c>
      <c r="E2544" s="7" t="s">
        <v>43</v>
      </c>
      <c r="F2544" s="8">
        <v>0</v>
      </c>
      <c r="G2544" s="8">
        <v>0</v>
      </c>
      <c r="H2544" s="8">
        <v>0</v>
      </c>
      <c r="I2544" s="8">
        <v>0</v>
      </c>
      <c r="J2544" s="8">
        <v>223</v>
      </c>
      <c r="K2544" s="8">
        <v>107.5</v>
      </c>
      <c r="L2544" s="8">
        <v>72.5</v>
      </c>
      <c r="M2544" s="8">
        <v>24.74</v>
      </c>
      <c r="N2544" s="8">
        <v>62</v>
      </c>
      <c r="O2544" s="8">
        <v>103</v>
      </c>
      <c r="P2544" s="8">
        <v>0</v>
      </c>
    </row>
    <row r="2545" spans="1:16" x14ac:dyDescent="0.4">
      <c r="A2545" s="8">
        <v>0</v>
      </c>
      <c r="B2545" s="8">
        <v>48</v>
      </c>
      <c r="C2545" s="8">
        <v>1</v>
      </c>
      <c r="D2545" s="8">
        <v>0</v>
      </c>
      <c r="E2545" s="8">
        <v>0</v>
      </c>
      <c r="F2545" s="8">
        <v>0</v>
      </c>
      <c r="G2545" s="8">
        <v>0</v>
      </c>
      <c r="H2545" s="8">
        <v>1</v>
      </c>
      <c r="I2545" s="8">
        <v>0</v>
      </c>
      <c r="J2545" s="8">
        <v>234</v>
      </c>
      <c r="K2545" s="8">
        <v>144</v>
      </c>
      <c r="L2545" s="8">
        <v>90</v>
      </c>
      <c r="M2545" s="8">
        <v>29.34</v>
      </c>
      <c r="N2545" s="8">
        <v>72</v>
      </c>
      <c r="O2545" s="8">
        <v>70</v>
      </c>
      <c r="P2545" s="8">
        <v>0</v>
      </c>
    </row>
    <row r="2546" spans="1:16" x14ac:dyDescent="0.4">
      <c r="A2546" s="8">
        <v>0</v>
      </c>
      <c r="B2546" s="8">
        <v>38</v>
      </c>
      <c r="C2546" s="8">
        <v>3</v>
      </c>
      <c r="D2546" s="8">
        <v>0</v>
      </c>
      <c r="E2546" s="8">
        <v>0</v>
      </c>
      <c r="F2546" s="8">
        <v>0</v>
      </c>
      <c r="G2546" s="8">
        <v>0</v>
      </c>
      <c r="H2546" s="8">
        <v>0</v>
      </c>
      <c r="I2546" s="8">
        <v>0</v>
      </c>
      <c r="J2546" s="8">
        <v>155</v>
      </c>
      <c r="K2546" s="8">
        <v>122</v>
      </c>
      <c r="L2546" s="8">
        <v>81</v>
      </c>
      <c r="M2546" s="8">
        <v>27.14</v>
      </c>
      <c r="N2546" s="8">
        <v>64</v>
      </c>
      <c r="O2546" s="8">
        <v>70</v>
      </c>
      <c r="P2546" s="8">
        <v>0</v>
      </c>
    </row>
    <row r="2547" spans="1:16" x14ac:dyDescent="0.4">
      <c r="A2547" s="8">
        <v>0</v>
      </c>
      <c r="B2547" s="8">
        <v>48</v>
      </c>
      <c r="C2547" s="8">
        <v>4</v>
      </c>
      <c r="D2547" s="8">
        <v>0</v>
      </c>
      <c r="E2547" s="8">
        <v>0</v>
      </c>
      <c r="F2547" s="8">
        <v>0</v>
      </c>
      <c r="G2547" s="8">
        <v>0</v>
      </c>
      <c r="H2547" s="8">
        <v>0</v>
      </c>
      <c r="I2547" s="8">
        <v>0</v>
      </c>
      <c r="J2547" s="8">
        <v>240</v>
      </c>
      <c r="K2547" s="8">
        <v>123</v>
      </c>
      <c r="L2547" s="8">
        <v>80</v>
      </c>
      <c r="M2547" s="8">
        <v>24.57</v>
      </c>
      <c r="N2547" s="8">
        <v>66</v>
      </c>
      <c r="O2547" s="8">
        <v>74</v>
      </c>
      <c r="P2547" s="8">
        <v>0</v>
      </c>
    </row>
    <row r="2548" spans="1:16" x14ac:dyDescent="0.4">
      <c r="A2548" s="8">
        <v>0</v>
      </c>
      <c r="B2548" s="8">
        <v>40</v>
      </c>
      <c r="C2548" s="8">
        <v>2</v>
      </c>
      <c r="D2548" s="8">
        <v>0</v>
      </c>
      <c r="E2548" s="8">
        <v>0</v>
      </c>
      <c r="F2548" s="8">
        <v>0</v>
      </c>
      <c r="G2548" s="8">
        <v>0</v>
      </c>
      <c r="H2548" s="8">
        <v>0</v>
      </c>
      <c r="I2548" s="8">
        <v>0</v>
      </c>
      <c r="J2548" s="8">
        <v>178</v>
      </c>
      <c r="K2548" s="8">
        <v>119</v>
      </c>
      <c r="L2548" s="8">
        <v>78.5</v>
      </c>
      <c r="M2548" s="8">
        <v>23.28</v>
      </c>
      <c r="N2548" s="8">
        <v>72</v>
      </c>
      <c r="O2548" s="8">
        <v>75</v>
      </c>
      <c r="P2548" s="8">
        <v>0</v>
      </c>
    </row>
    <row r="2549" spans="1:16" x14ac:dyDescent="0.4">
      <c r="A2549" s="8">
        <v>0</v>
      </c>
      <c r="B2549" s="8">
        <v>57</v>
      </c>
      <c r="C2549" s="8">
        <v>1</v>
      </c>
      <c r="D2549" s="8">
        <v>0</v>
      </c>
      <c r="E2549" s="8">
        <v>0</v>
      </c>
      <c r="F2549" s="8">
        <v>0</v>
      </c>
      <c r="G2549" s="8">
        <v>0</v>
      </c>
      <c r="H2549" s="8">
        <v>1</v>
      </c>
      <c r="I2549" s="8">
        <v>0</v>
      </c>
      <c r="J2549" s="8">
        <v>254</v>
      </c>
      <c r="K2549" s="8">
        <v>182.5</v>
      </c>
      <c r="L2549" s="8">
        <v>97</v>
      </c>
      <c r="M2549" s="8">
        <v>27.38</v>
      </c>
      <c r="N2549" s="8">
        <v>77</v>
      </c>
      <c r="O2549" s="8">
        <v>72</v>
      </c>
      <c r="P2549" s="8">
        <v>0</v>
      </c>
    </row>
    <row r="2550" spans="1:16" x14ac:dyDescent="0.4">
      <c r="A2550" s="8">
        <v>0</v>
      </c>
      <c r="B2550" s="8">
        <v>40</v>
      </c>
      <c r="C2550" s="8">
        <v>3</v>
      </c>
      <c r="D2550" s="8">
        <v>0</v>
      </c>
      <c r="E2550" s="8">
        <v>0</v>
      </c>
      <c r="F2550" s="8">
        <v>0</v>
      </c>
      <c r="G2550" s="8">
        <v>0</v>
      </c>
      <c r="H2550" s="8">
        <v>0</v>
      </c>
      <c r="I2550" s="8">
        <v>0</v>
      </c>
      <c r="J2550" s="8">
        <v>274</v>
      </c>
      <c r="K2550" s="8">
        <v>132.5</v>
      </c>
      <c r="L2550" s="8">
        <v>85.5</v>
      </c>
      <c r="M2550" s="8">
        <v>24.87</v>
      </c>
      <c r="N2550" s="8">
        <v>100</v>
      </c>
      <c r="O2550" s="8">
        <v>70</v>
      </c>
      <c r="P2550" s="8">
        <v>0</v>
      </c>
    </row>
    <row r="2551" spans="1:16" x14ac:dyDescent="0.4">
      <c r="A2551" s="8">
        <v>0</v>
      </c>
      <c r="B2551" s="8">
        <v>64</v>
      </c>
      <c r="C2551" s="8">
        <v>2</v>
      </c>
      <c r="D2551" s="8">
        <v>0</v>
      </c>
      <c r="E2551" s="8">
        <v>0</v>
      </c>
      <c r="F2551" s="8">
        <v>0</v>
      </c>
      <c r="G2551" s="8">
        <v>0</v>
      </c>
      <c r="H2551" s="8">
        <v>1</v>
      </c>
      <c r="I2551" s="8">
        <v>0</v>
      </c>
      <c r="J2551" s="8">
        <v>266</v>
      </c>
      <c r="K2551" s="8">
        <v>166</v>
      </c>
      <c r="L2551" s="8">
        <v>90</v>
      </c>
      <c r="M2551" s="8">
        <v>23.33</v>
      </c>
      <c r="N2551" s="8">
        <v>82</v>
      </c>
      <c r="O2551" s="8">
        <v>87</v>
      </c>
      <c r="P2551" s="8">
        <v>0</v>
      </c>
    </row>
    <row r="2552" spans="1:16" x14ac:dyDescent="0.4">
      <c r="A2552" s="8">
        <v>0</v>
      </c>
      <c r="B2552" s="8">
        <v>53</v>
      </c>
      <c r="C2552" s="8">
        <v>1</v>
      </c>
      <c r="D2552" s="8">
        <v>0</v>
      </c>
      <c r="E2552" s="8">
        <v>0</v>
      </c>
      <c r="F2552" s="8">
        <v>0</v>
      </c>
      <c r="G2552" s="8">
        <v>0</v>
      </c>
      <c r="H2552" s="8">
        <v>0</v>
      </c>
      <c r="I2552" s="8">
        <v>0</v>
      </c>
      <c r="J2552" s="8">
        <v>237</v>
      </c>
      <c r="K2552" s="8">
        <v>126</v>
      </c>
      <c r="L2552" s="8">
        <v>84</v>
      </c>
      <c r="M2552" s="8">
        <v>27.04</v>
      </c>
      <c r="N2552" s="8">
        <v>66</v>
      </c>
      <c r="O2552" s="8">
        <v>88</v>
      </c>
      <c r="P2552" s="8">
        <v>1</v>
      </c>
    </row>
    <row r="2553" spans="1:16" x14ac:dyDescent="0.4">
      <c r="A2553" s="8">
        <v>1</v>
      </c>
      <c r="B2553" s="8">
        <v>46</v>
      </c>
      <c r="C2553" s="8">
        <v>4</v>
      </c>
      <c r="D2553" s="8">
        <v>1</v>
      </c>
      <c r="E2553" s="8">
        <v>9</v>
      </c>
      <c r="F2553" s="8">
        <v>0</v>
      </c>
      <c r="G2553" s="8">
        <v>0</v>
      </c>
      <c r="H2553" s="8">
        <v>1</v>
      </c>
      <c r="I2553" s="8">
        <v>0</v>
      </c>
      <c r="J2553" s="8">
        <v>260</v>
      </c>
      <c r="K2553" s="8">
        <v>137.5</v>
      </c>
      <c r="L2553" s="8">
        <v>94</v>
      </c>
      <c r="M2553" s="8">
        <v>32.369999999999997</v>
      </c>
      <c r="N2553" s="8">
        <v>78</v>
      </c>
      <c r="O2553" s="8">
        <v>78</v>
      </c>
      <c r="P2553" s="8">
        <v>0</v>
      </c>
    </row>
    <row r="2554" spans="1:16" x14ac:dyDescent="0.4">
      <c r="A2554" s="8">
        <v>0</v>
      </c>
      <c r="B2554" s="8">
        <v>51</v>
      </c>
      <c r="C2554" s="8">
        <v>2</v>
      </c>
      <c r="D2554" s="8">
        <v>1</v>
      </c>
      <c r="E2554" s="8">
        <v>6</v>
      </c>
      <c r="F2554" s="8">
        <v>0</v>
      </c>
      <c r="G2554" s="8">
        <v>0</v>
      </c>
      <c r="H2554" s="8">
        <v>0</v>
      </c>
      <c r="I2554" s="8">
        <v>0</v>
      </c>
      <c r="J2554" s="8">
        <v>190</v>
      </c>
      <c r="K2554" s="8">
        <v>131.5</v>
      </c>
      <c r="L2554" s="8">
        <v>89</v>
      </c>
      <c r="M2554" s="8">
        <v>23.66</v>
      </c>
      <c r="N2554" s="8">
        <v>92</v>
      </c>
      <c r="O2554" s="8">
        <v>100</v>
      </c>
      <c r="P2554" s="8">
        <v>0</v>
      </c>
    </row>
    <row r="2555" spans="1:16" x14ac:dyDescent="0.4">
      <c r="A2555" s="8">
        <v>0</v>
      </c>
      <c r="B2555" s="8">
        <v>40</v>
      </c>
      <c r="C2555" s="8">
        <v>3</v>
      </c>
      <c r="D2555" s="8">
        <v>0</v>
      </c>
      <c r="E2555" s="8">
        <v>0</v>
      </c>
      <c r="F2555" s="8">
        <v>0</v>
      </c>
      <c r="G2555" s="8">
        <v>0</v>
      </c>
      <c r="H2555" s="8">
        <v>0</v>
      </c>
      <c r="I2555" s="8">
        <v>0</v>
      </c>
      <c r="J2555" s="8">
        <v>188</v>
      </c>
      <c r="K2555" s="8">
        <v>123</v>
      </c>
      <c r="L2555" s="8">
        <v>76.5</v>
      </c>
      <c r="M2555" s="8">
        <v>28</v>
      </c>
      <c r="N2555" s="8">
        <v>58</v>
      </c>
      <c r="O2555" s="8">
        <v>76</v>
      </c>
      <c r="P2555" s="8">
        <v>0</v>
      </c>
    </row>
    <row r="2556" spans="1:16" x14ac:dyDescent="0.4">
      <c r="A2556" s="8">
        <v>1</v>
      </c>
      <c r="B2556" s="8">
        <v>63</v>
      </c>
      <c r="C2556" s="8">
        <v>1</v>
      </c>
      <c r="D2556" s="8">
        <v>0</v>
      </c>
      <c r="E2556" s="8">
        <v>0</v>
      </c>
      <c r="F2556" s="8">
        <v>0</v>
      </c>
      <c r="G2556" s="8">
        <v>0</v>
      </c>
      <c r="H2556" s="8">
        <v>0</v>
      </c>
      <c r="I2556" s="8">
        <v>0</v>
      </c>
      <c r="J2556" s="8">
        <v>270</v>
      </c>
      <c r="K2556" s="8">
        <v>118</v>
      </c>
      <c r="L2556" s="8">
        <v>78</v>
      </c>
      <c r="M2556" s="8">
        <v>27.06</v>
      </c>
      <c r="N2556" s="8">
        <v>72</v>
      </c>
      <c r="O2556" s="7" t="s">
        <v>43</v>
      </c>
      <c r="P2556" s="8">
        <v>0</v>
      </c>
    </row>
    <row r="2557" spans="1:16" x14ac:dyDescent="0.4">
      <c r="A2557" s="8">
        <v>1</v>
      </c>
      <c r="B2557" s="8">
        <v>52</v>
      </c>
      <c r="C2557" s="8">
        <v>1</v>
      </c>
      <c r="D2557" s="8">
        <v>1</v>
      </c>
      <c r="E2557" s="8">
        <v>20</v>
      </c>
      <c r="F2557" s="8">
        <v>0</v>
      </c>
      <c r="G2557" s="8">
        <v>0</v>
      </c>
      <c r="H2557" s="8">
        <v>1</v>
      </c>
      <c r="I2557" s="8">
        <v>0</v>
      </c>
      <c r="J2557" s="8">
        <v>200</v>
      </c>
      <c r="K2557" s="8">
        <v>141</v>
      </c>
      <c r="L2557" s="8">
        <v>81.5</v>
      </c>
      <c r="M2557" s="8">
        <v>26.56</v>
      </c>
      <c r="N2557" s="8">
        <v>70</v>
      </c>
      <c r="O2557" s="8">
        <v>85</v>
      </c>
      <c r="P2557" s="8">
        <v>0</v>
      </c>
    </row>
    <row r="2558" spans="1:16" x14ac:dyDescent="0.4">
      <c r="A2558" s="8">
        <v>0</v>
      </c>
      <c r="B2558" s="8">
        <v>41</v>
      </c>
      <c r="C2558" s="8">
        <v>1</v>
      </c>
      <c r="D2558" s="8">
        <v>1</v>
      </c>
      <c r="E2558" s="8">
        <v>20</v>
      </c>
      <c r="F2558" s="8">
        <v>0</v>
      </c>
      <c r="G2558" s="8">
        <v>0</v>
      </c>
      <c r="H2558" s="8">
        <v>1</v>
      </c>
      <c r="I2558" s="8">
        <v>0</v>
      </c>
      <c r="J2558" s="8">
        <v>167</v>
      </c>
      <c r="K2558" s="8">
        <v>147.5</v>
      </c>
      <c r="L2558" s="8">
        <v>87.5</v>
      </c>
      <c r="M2558" s="8">
        <v>32.520000000000003</v>
      </c>
      <c r="N2558" s="8">
        <v>75</v>
      </c>
      <c r="O2558" s="8">
        <v>80</v>
      </c>
      <c r="P2558" s="8">
        <v>0</v>
      </c>
    </row>
    <row r="2559" spans="1:16" x14ac:dyDescent="0.4">
      <c r="A2559" s="8">
        <v>0</v>
      </c>
      <c r="B2559" s="8">
        <v>50</v>
      </c>
      <c r="C2559" s="8">
        <v>1</v>
      </c>
      <c r="D2559" s="8">
        <v>1</v>
      </c>
      <c r="E2559" s="8">
        <v>20</v>
      </c>
      <c r="F2559" s="8">
        <v>0</v>
      </c>
      <c r="G2559" s="8">
        <v>0</v>
      </c>
      <c r="H2559" s="8">
        <v>1</v>
      </c>
      <c r="I2559" s="8">
        <v>0</v>
      </c>
      <c r="J2559" s="8">
        <v>248</v>
      </c>
      <c r="K2559" s="8">
        <v>154.5</v>
      </c>
      <c r="L2559" s="8">
        <v>104</v>
      </c>
      <c r="M2559" s="8">
        <v>19.88</v>
      </c>
      <c r="N2559" s="8">
        <v>75</v>
      </c>
      <c r="O2559" s="8">
        <v>87</v>
      </c>
      <c r="P2559" s="8">
        <v>0</v>
      </c>
    </row>
    <row r="2560" spans="1:16" x14ac:dyDescent="0.4">
      <c r="A2560" s="8">
        <v>1</v>
      </c>
      <c r="B2560" s="8">
        <v>36</v>
      </c>
      <c r="C2560" s="8">
        <v>2</v>
      </c>
      <c r="D2560" s="8">
        <v>0</v>
      </c>
      <c r="E2560" s="8">
        <v>0</v>
      </c>
      <c r="F2560" s="8">
        <v>0</v>
      </c>
      <c r="G2560" s="8">
        <v>0</v>
      </c>
      <c r="H2560" s="8">
        <v>0</v>
      </c>
      <c r="I2560" s="8">
        <v>0</v>
      </c>
      <c r="J2560" s="8">
        <v>176</v>
      </c>
      <c r="K2560" s="8">
        <v>125</v>
      </c>
      <c r="L2560" s="8">
        <v>85</v>
      </c>
      <c r="M2560" s="8">
        <v>25.88</v>
      </c>
      <c r="N2560" s="8">
        <v>70</v>
      </c>
      <c r="O2560" s="8">
        <v>83</v>
      </c>
      <c r="P2560" s="8">
        <v>0</v>
      </c>
    </row>
    <row r="2561" spans="1:16" x14ac:dyDescent="0.4">
      <c r="A2561" s="8">
        <v>0</v>
      </c>
      <c r="B2561" s="8">
        <v>51</v>
      </c>
      <c r="C2561" s="8">
        <v>1</v>
      </c>
      <c r="D2561" s="8">
        <v>0</v>
      </c>
      <c r="E2561" s="8">
        <v>0</v>
      </c>
      <c r="F2561" s="8">
        <v>0</v>
      </c>
      <c r="G2561" s="8">
        <v>0</v>
      </c>
      <c r="H2561" s="8">
        <v>0</v>
      </c>
      <c r="I2561" s="8">
        <v>0</v>
      </c>
      <c r="J2561" s="8">
        <v>226</v>
      </c>
      <c r="K2561" s="8">
        <v>105</v>
      </c>
      <c r="L2561" s="8">
        <v>71</v>
      </c>
      <c r="M2561" s="8">
        <v>27.73</v>
      </c>
      <c r="N2561" s="8">
        <v>68</v>
      </c>
      <c r="O2561" s="8">
        <v>79</v>
      </c>
      <c r="P2561" s="8">
        <v>0</v>
      </c>
    </row>
    <row r="2562" spans="1:16" x14ac:dyDescent="0.4">
      <c r="A2562" s="8">
        <v>1</v>
      </c>
      <c r="B2562" s="8">
        <v>40</v>
      </c>
      <c r="C2562" s="8">
        <v>4</v>
      </c>
      <c r="D2562" s="8">
        <v>1</v>
      </c>
      <c r="E2562" s="8">
        <v>19</v>
      </c>
      <c r="F2562" s="8">
        <v>1</v>
      </c>
      <c r="G2562" s="8">
        <v>0</v>
      </c>
      <c r="H2562" s="8">
        <v>1</v>
      </c>
      <c r="I2562" s="8">
        <v>0</v>
      </c>
      <c r="J2562" s="8">
        <v>233</v>
      </c>
      <c r="K2562" s="8">
        <v>122</v>
      </c>
      <c r="L2562" s="8">
        <v>87</v>
      </c>
      <c r="M2562" s="8">
        <v>24.91</v>
      </c>
      <c r="N2562" s="8">
        <v>65</v>
      </c>
      <c r="O2562" s="8">
        <v>69</v>
      </c>
      <c r="P2562" s="8">
        <v>0</v>
      </c>
    </row>
    <row r="2563" spans="1:16" x14ac:dyDescent="0.4">
      <c r="A2563" s="8">
        <v>0</v>
      </c>
      <c r="B2563" s="8">
        <v>45</v>
      </c>
      <c r="C2563" s="8">
        <v>4</v>
      </c>
      <c r="D2563" s="8">
        <v>0</v>
      </c>
      <c r="E2563" s="8">
        <v>0</v>
      </c>
      <c r="F2563" s="8">
        <v>0</v>
      </c>
      <c r="G2563" s="8">
        <v>0</v>
      </c>
      <c r="H2563" s="8">
        <v>0</v>
      </c>
      <c r="I2563" s="8">
        <v>0</v>
      </c>
      <c r="J2563" s="8">
        <v>253</v>
      </c>
      <c r="K2563" s="8">
        <v>135</v>
      </c>
      <c r="L2563" s="8">
        <v>85</v>
      </c>
      <c r="M2563" s="8">
        <v>24.35</v>
      </c>
      <c r="N2563" s="8">
        <v>78</v>
      </c>
      <c r="O2563" s="8">
        <v>84</v>
      </c>
      <c r="P2563" s="8">
        <v>0</v>
      </c>
    </row>
    <row r="2564" spans="1:16" x14ac:dyDescent="0.4">
      <c r="A2564" s="8">
        <v>0</v>
      </c>
      <c r="B2564" s="8">
        <v>40</v>
      </c>
      <c r="C2564" s="8">
        <v>2</v>
      </c>
      <c r="D2564" s="8">
        <v>0</v>
      </c>
      <c r="E2564" s="8">
        <v>0</v>
      </c>
      <c r="F2564" s="8">
        <v>0</v>
      </c>
      <c r="G2564" s="8">
        <v>0</v>
      </c>
      <c r="H2564" s="8">
        <v>1</v>
      </c>
      <c r="I2564" s="8">
        <v>0</v>
      </c>
      <c r="J2564" s="8">
        <v>170</v>
      </c>
      <c r="K2564" s="8">
        <v>142.5</v>
      </c>
      <c r="L2564" s="8">
        <v>95</v>
      </c>
      <c r="M2564" s="8">
        <v>36.79</v>
      </c>
      <c r="N2564" s="8">
        <v>100</v>
      </c>
      <c r="O2564" s="8">
        <v>62</v>
      </c>
      <c r="P2564" s="8">
        <v>0</v>
      </c>
    </row>
    <row r="2565" spans="1:16" x14ac:dyDescent="0.4">
      <c r="A2565" s="8">
        <v>0</v>
      </c>
      <c r="B2565" s="8">
        <v>43</v>
      </c>
      <c r="C2565" s="8">
        <v>2</v>
      </c>
      <c r="D2565" s="8">
        <v>0</v>
      </c>
      <c r="E2565" s="8">
        <v>0</v>
      </c>
      <c r="F2565" s="8">
        <v>0</v>
      </c>
      <c r="G2565" s="8">
        <v>0</v>
      </c>
      <c r="H2565" s="8">
        <v>0</v>
      </c>
      <c r="I2565" s="8">
        <v>0</v>
      </c>
      <c r="J2565" s="8">
        <v>273</v>
      </c>
      <c r="K2565" s="8">
        <v>119</v>
      </c>
      <c r="L2565" s="8">
        <v>72</v>
      </c>
      <c r="M2565" s="8">
        <v>24.59</v>
      </c>
      <c r="N2565" s="8">
        <v>90</v>
      </c>
      <c r="O2565" s="8">
        <v>75</v>
      </c>
      <c r="P2565" s="8">
        <v>0</v>
      </c>
    </row>
    <row r="2566" spans="1:16" x14ac:dyDescent="0.4">
      <c r="A2566" s="8">
        <v>1</v>
      </c>
      <c r="B2566" s="8">
        <v>54</v>
      </c>
      <c r="C2566" s="8">
        <v>2</v>
      </c>
      <c r="D2566" s="8">
        <v>0</v>
      </c>
      <c r="E2566" s="8">
        <v>0</v>
      </c>
      <c r="F2566" s="8">
        <v>0</v>
      </c>
      <c r="G2566" s="8">
        <v>0</v>
      </c>
      <c r="H2566" s="8">
        <v>1</v>
      </c>
      <c r="I2566" s="8">
        <v>0</v>
      </c>
      <c r="J2566" s="8">
        <v>207</v>
      </c>
      <c r="K2566" s="8">
        <v>146</v>
      </c>
      <c r="L2566" s="8">
        <v>98</v>
      </c>
      <c r="M2566" s="8">
        <v>23.63</v>
      </c>
      <c r="N2566" s="8">
        <v>65</v>
      </c>
      <c r="O2566" s="8">
        <v>91</v>
      </c>
      <c r="P2566" s="8">
        <v>1</v>
      </c>
    </row>
    <row r="2567" spans="1:16" x14ac:dyDescent="0.4">
      <c r="A2567" s="8">
        <v>0</v>
      </c>
      <c r="B2567" s="8">
        <v>51</v>
      </c>
      <c r="C2567" s="8">
        <v>1</v>
      </c>
      <c r="D2567" s="8">
        <v>0</v>
      </c>
      <c r="E2567" s="8">
        <v>0</v>
      </c>
      <c r="F2567" s="8">
        <v>1</v>
      </c>
      <c r="G2567" s="8">
        <v>0</v>
      </c>
      <c r="H2567" s="8">
        <v>1</v>
      </c>
      <c r="I2567" s="8">
        <v>0</v>
      </c>
      <c r="J2567" s="8">
        <v>227</v>
      </c>
      <c r="K2567" s="8">
        <v>160</v>
      </c>
      <c r="L2567" s="8">
        <v>90</v>
      </c>
      <c r="M2567" s="8">
        <v>23.48</v>
      </c>
      <c r="N2567" s="8">
        <v>88</v>
      </c>
      <c r="O2567" s="8">
        <v>57</v>
      </c>
      <c r="P2567" s="8">
        <v>0</v>
      </c>
    </row>
    <row r="2568" spans="1:16" x14ac:dyDescent="0.4">
      <c r="A2568" s="8">
        <v>1</v>
      </c>
      <c r="B2568" s="8">
        <v>38</v>
      </c>
      <c r="C2568" s="8">
        <v>2</v>
      </c>
      <c r="D2568" s="8">
        <v>0</v>
      </c>
      <c r="E2568" s="8">
        <v>0</v>
      </c>
      <c r="F2568" s="8">
        <v>0</v>
      </c>
      <c r="G2568" s="8">
        <v>0</v>
      </c>
      <c r="H2568" s="8">
        <v>0</v>
      </c>
      <c r="I2568" s="8">
        <v>0</v>
      </c>
      <c r="J2568" s="8">
        <v>150</v>
      </c>
      <c r="K2568" s="8">
        <v>109</v>
      </c>
      <c r="L2568" s="8">
        <v>75</v>
      </c>
      <c r="M2568" s="8">
        <v>21.43</v>
      </c>
      <c r="N2568" s="8">
        <v>64</v>
      </c>
      <c r="O2568" s="8">
        <v>67</v>
      </c>
      <c r="P2568" s="8">
        <v>0</v>
      </c>
    </row>
    <row r="2569" spans="1:16" x14ac:dyDescent="0.4">
      <c r="A2569" s="8">
        <v>0</v>
      </c>
      <c r="B2569" s="8">
        <v>60</v>
      </c>
      <c r="C2569" s="8">
        <v>2</v>
      </c>
      <c r="D2569" s="8">
        <v>1</v>
      </c>
      <c r="E2569" s="8">
        <v>20</v>
      </c>
      <c r="F2569" s="8">
        <v>0</v>
      </c>
      <c r="G2569" s="8">
        <v>0</v>
      </c>
      <c r="H2569" s="8">
        <v>0</v>
      </c>
      <c r="I2569" s="8">
        <v>0</v>
      </c>
      <c r="J2569" s="8">
        <v>282</v>
      </c>
      <c r="K2569" s="8">
        <v>124</v>
      </c>
      <c r="L2569" s="8">
        <v>68</v>
      </c>
      <c r="M2569" s="8">
        <v>21.07</v>
      </c>
      <c r="N2569" s="8">
        <v>80</v>
      </c>
      <c r="O2569" s="7" t="s">
        <v>43</v>
      </c>
      <c r="P2569" s="8">
        <v>0</v>
      </c>
    </row>
    <row r="2570" spans="1:16" x14ac:dyDescent="0.4">
      <c r="A2570" s="8">
        <v>0</v>
      </c>
      <c r="B2570" s="8">
        <v>36</v>
      </c>
      <c r="C2570" s="8">
        <v>2</v>
      </c>
      <c r="D2570" s="8">
        <v>1</v>
      </c>
      <c r="E2570" s="8">
        <v>15</v>
      </c>
      <c r="F2570" s="8">
        <v>0</v>
      </c>
      <c r="G2570" s="8">
        <v>0</v>
      </c>
      <c r="H2570" s="8">
        <v>0</v>
      </c>
      <c r="I2570" s="8">
        <v>0</v>
      </c>
      <c r="J2570" s="8">
        <v>204</v>
      </c>
      <c r="K2570" s="8">
        <v>112</v>
      </c>
      <c r="L2570" s="8">
        <v>78</v>
      </c>
      <c r="M2570" s="8">
        <v>28.74</v>
      </c>
      <c r="N2570" s="8">
        <v>85</v>
      </c>
      <c r="O2570" s="8">
        <v>82</v>
      </c>
      <c r="P2570" s="8">
        <v>0</v>
      </c>
    </row>
    <row r="2571" spans="1:16" x14ac:dyDescent="0.4">
      <c r="A2571" s="8">
        <v>0</v>
      </c>
      <c r="B2571" s="8">
        <v>52</v>
      </c>
      <c r="C2571" s="8">
        <v>1</v>
      </c>
      <c r="D2571" s="8">
        <v>0</v>
      </c>
      <c r="E2571" s="8">
        <v>0</v>
      </c>
      <c r="F2571" s="8">
        <v>0</v>
      </c>
      <c r="G2571" s="8">
        <v>0</v>
      </c>
      <c r="H2571" s="8">
        <v>1</v>
      </c>
      <c r="I2571" s="8">
        <v>0</v>
      </c>
      <c r="J2571" s="8">
        <v>215</v>
      </c>
      <c r="K2571" s="8">
        <v>180</v>
      </c>
      <c r="L2571" s="8">
        <v>108</v>
      </c>
      <c r="M2571" s="8">
        <v>37.020000000000003</v>
      </c>
      <c r="N2571" s="8">
        <v>60</v>
      </c>
      <c r="O2571" s="8">
        <v>89</v>
      </c>
      <c r="P2571" s="8">
        <v>0</v>
      </c>
    </row>
    <row r="2572" spans="1:16" x14ac:dyDescent="0.4">
      <c r="A2572" s="8">
        <v>1</v>
      </c>
      <c r="B2572" s="8">
        <v>47</v>
      </c>
      <c r="C2572" s="8">
        <v>3</v>
      </c>
      <c r="D2572" s="8">
        <v>0</v>
      </c>
      <c r="E2572" s="8">
        <v>0</v>
      </c>
      <c r="F2572" s="8">
        <v>0</v>
      </c>
      <c r="G2572" s="8">
        <v>0</v>
      </c>
      <c r="H2572" s="8">
        <v>0</v>
      </c>
      <c r="I2572" s="8">
        <v>1</v>
      </c>
      <c r="J2572" s="8">
        <v>199</v>
      </c>
      <c r="K2572" s="8">
        <v>161</v>
      </c>
      <c r="L2572" s="8">
        <v>102</v>
      </c>
      <c r="M2572" s="8">
        <v>29.17</v>
      </c>
      <c r="N2572" s="8">
        <v>58</v>
      </c>
      <c r="O2572" s="7" t="s">
        <v>43</v>
      </c>
      <c r="P2572" s="8">
        <v>0</v>
      </c>
    </row>
    <row r="2573" spans="1:16" x14ac:dyDescent="0.4">
      <c r="A2573" s="8">
        <v>0</v>
      </c>
      <c r="B2573" s="8">
        <v>39</v>
      </c>
      <c r="C2573" s="8">
        <v>4</v>
      </c>
      <c r="D2573" s="8">
        <v>1</v>
      </c>
      <c r="E2573" s="8">
        <v>15</v>
      </c>
      <c r="F2573" s="8">
        <v>0</v>
      </c>
      <c r="G2573" s="8">
        <v>0</v>
      </c>
      <c r="H2573" s="8">
        <v>0</v>
      </c>
      <c r="I2573" s="8">
        <v>0</v>
      </c>
      <c r="J2573" s="8">
        <v>226</v>
      </c>
      <c r="K2573" s="8">
        <v>115</v>
      </c>
      <c r="L2573" s="8">
        <v>80</v>
      </c>
      <c r="M2573" s="8">
        <v>25.19</v>
      </c>
      <c r="N2573" s="8">
        <v>72</v>
      </c>
      <c r="O2573" s="8">
        <v>74</v>
      </c>
      <c r="P2573" s="8">
        <v>0</v>
      </c>
    </row>
    <row r="2574" spans="1:16" x14ac:dyDescent="0.4">
      <c r="A2574" s="8">
        <v>1</v>
      </c>
      <c r="B2574" s="8">
        <v>58</v>
      </c>
      <c r="C2574" s="8">
        <v>1</v>
      </c>
      <c r="D2574" s="8">
        <v>0</v>
      </c>
      <c r="E2574" s="8">
        <v>0</v>
      </c>
      <c r="F2574" s="8">
        <v>0</v>
      </c>
      <c r="G2574" s="8">
        <v>0</v>
      </c>
      <c r="H2574" s="8">
        <v>1</v>
      </c>
      <c r="I2574" s="8">
        <v>0</v>
      </c>
      <c r="J2574" s="8">
        <v>333</v>
      </c>
      <c r="K2574" s="8">
        <v>139</v>
      </c>
      <c r="L2574" s="8">
        <v>96</v>
      </c>
      <c r="M2574" s="8">
        <v>28.38</v>
      </c>
      <c r="N2574" s="8">
        <v>75</v>
      </c>
      <c r="O2574" s="8">
        <v>78</v>
      </c>
      <c r="P2574" s="8">
        <v>0</v>
      </c>
    </row>
    <row r="2575" spans="1:16" x14ac:dyDescent="0.4">
      <c r="A2575" s="8">
        <v>0</v>
      </c>
      <c r="B2575" s="8">
        <v>40</v>
      </c>
      <c r="C2575" s="8">
        <v>2</v>
      </c>
      <c r="D2575" s="8">
        <v>1</v>
      </c>
      <c r="E2575" s="8">
        <v>20</v>
      </c>
      <c r="F2575" s="8">
        <v>0</v>
      </c>
      <c r="G2575" s="8">
        <v>0</v>
      </c>
      <c r="H2575" s="8">
        <v>0</v>
      </c>
      <c r="I2575" s="8">
        <v>0</v>
      </c>
      <c r="J2575" s="8">
        <v>235</v>
      </c>
      <c r="K2575" s="8">
        <v>120</v>
      </c>
      <c r="L2575" s="8">
        <v>80</v>
      </c>
      <c r="M2575" s="8">
        <v>22.37</v>
      </c>
      <c r="N2575" s="8">
        <v>85</v>
      </c>
      <c r="O2575" s="7" t="s">
        <v>43</v>
      </c>
      <c r="P2575" s="8">
        <v>0</v>
      </c>
    </row>
    <row r="2576" spans="1:16" x14ac:dyDescent="0.4">
      <c r="A2576" s="8">
        <v>1</v>
      </c>
      <c r="B2576" s="8">
        <v>49</v>
      </c>
      <c r="C2576" s="8">
        <v>1</v>
      </c>
      <c r="D2576" s="8">
        <v>0</v>
      </c>
      <c r="E2576" s="8">
        <v>0</v>
      </c>
      <c r="F2576" s="8">
        <v>0</v>
      </c>
      <c r="G2576" s="8">
        <v>0</v>
      </c>
      <c r="H2576" s="8">
        <v>1</v>
      </c>
      <c r="I2576" s="8">
        <v>0</v>
      </c>
      <c r="J2576" s="8">
        <v>304</v>
      </c>
      <c r="K2576" s="8">
        <v>147</v>
      </c>
      <c r="L2576" s="8">
        <v>102</v>
      </c>
      <c r="M2576" s="8">
        <v>31.67</v>
      </c>
      <c r="N2576" s="8">
        <v>70</v>
      </c>
      <c r="O2576" s="8">
        <v>77</v>
      </c>
      <c r="P2576" s="8">
        <v>0</v>
      </c>
    </row>
    <row r="2577" spans="1:16" x14ac:dyDescent="0.4">
      <c r="A2577" s="8">
        <v>0</v>
      </c>
      <c r="B2577" s="8">
        <v>52</v>
      </c>
      <c r="C2577" s="8">
        <v>3</v>
      </c>
      <c r="D2577" s="8">
        <v>0</v>
      </c>
      <c r="E2577" s="8">
        <v>0</v>
      </c>
      <c r="F2577" s="8">
        <v>0</v>
      </c>
      <c r="G2577" s="8">
        <v>0</v>
      </c>
      <c r="H2577" s="8">
        <v>1</v>
      </c>
      <c r="I2577" s="8">
        <v>0</v>
      </c>
      <c r="J2577" s="8">
        <v>350</v>
      </c>
      <c r="K2577" s="8">
        <v>175</v>
      </c>
      <c r="L2577" s="8">
        <v>85</v>
      </c>
      <c r="M2577" s="8">
        <v>30.99</v>
      </c>
      <c r="N2577" s="8">
        <v>92</v>
      </c>
      <c r="O2577" s="8">
        <v>63</v>
      </c>
      <c r="P2577" s="8">
        <v>0</v>
      </c>
    </row>
    <row r="2578" spans="1:16" x14ac:dyDescent="0.4">
      <c r="A2578" s="8">
        <v>1</v>
      </c>
      <c r="B2578" s="8">
        <v>40</v>
      </c>
      <c r="C2578" s="8">
        <v>2</v>
      </c>
      <c r="D2578" s="8">
        <v>1</v>
      </c>
      <c r="E2578" s="8">
        <v>20</v>
      </c>
      <c r="F2578" s="8">
        <v>0</v>
      </c>
      <c r="G2578" s="8">
        <v>0</v>
      </c>
      <c r="H2578" s="8">
        <v>0</v>
      </c>
      <c r="I2578" s="8">
        <v>0</v>
      </c>
      <c r="J2578" s="8">
        <v>275</v>
      </c>
      <c r="K2578" s="8">
        <v>112.5</v>
      </c>
      <c r="L2578" s="8">
        <v>85</v>
      </c>
      <c r="M2578" s="8">
        <v>28.04</v>
      </c>
      <c r="N2578" s="8">
        <v>73</v>
      </c>
      <c r="O2578" s="8">
        <v>71</v>
      </c>
      <c r="P2578" s="8">
        <v>1</v>
      </c>
    </row>
    <row r="2579" spans="1:16" x14ac:dyDescent="0.4">
      <c r="A2579" s="8">
        <v>0</v>
      </c>
      <c r="B2579" s="8">
        <v>55</v>
      </c>
      <c r="C2579" s="8">
        <v>2</v>
      </c>
      <c r="D2579" s="8">
        <v>1</v>
      </c>
      <c r="E2579" s="8">
        <v>5</v>
      </c>
      <c r="F2579" s="8">
        <v>0</v>
      </c>
      <c r="G2579" s="8">
        <v>0</v>
      </c>
      <c r="H2579" s="8">
        <v>0</v>
      </c>
      <c r="I2579" s="8">
        <v>0</v>
      </c>
      <c r="J2579" s="8">
        <v>315</v>
      </c>
      <c r="K2579" s="8">
        <v>123</v>
      </c>
      <c r="L2579" s="8">
        <v>77.5</v>
      </c>
      <c r="M2579" s="8">
        <v>26.21</v>
      </c>
      <c r="N2579" s="8">
        <v>75</v>
      </c>
      <c r="O2579" s="8">
        <v>84</v>
      </c>
      <c r="P2579" s="8">
        <v>0</v>
      </c>
    </row>
    <row r="2580" spans="1:16" x14ac:dyDescent="0.4">
      <c r="A2580" s="8">
        <v>1</v>
      </c>
      <c r="B2580" s="8">
        <v>58</v>
      </c>
      <c r="C2580" s="8">
        <v>4</v>
      </c>
      <c r="D2580" s="8">
        <v>1</v>
      </c>
      <c r="E2580" s="8">
        <v>3</v>
      </c>
      <c r="F2580" s="8">
        <v>0</v>
      </c>
      <c r="G2580" s="8">
        <v>0</v>
      </c>
      <c r="H2580" s="8">
        <v>0</v>
      </c>
      <c r="I2580" s="8">
        <v>0</v>
      </c>
      <c r="J2580" s="8">
        <v>290</v>
      </c>
      <c r="K2580" s="8">
        <v>116.5</v>
      </c>
      <c r="L2580" s="8">
        <v>83</v>
      </c>
      <c r="M2580" s="8">
        <v>23.27</v>
      </c>
      <c r="N2580" s="8">
        <v>75</v>
      </c>
      <c r="O2580" s="8">
        <v>85</v>
      </c>
      <c r="P2580" s="8">
        <v>0</v>
      </c>
    </row>
    <row r="2581" spans="1:16" x14ac:dyDescent="0.4">
      <c r="A2581" s="8">
        <v>1</v>
      </c>
      <c r="B2581" s="8">
        <v>48</v>
      </c>
      <c r="C2581" s="8">
        <v>1</v>
      </c>
      <c r="D2581" s="8">
        <v>0</v>
      </c>
      <c r="E2581" s="8">
        <v>0</v>
      </c>
      <c r="F2581" s="8">
        <v>0</v>
      </c>
      <c r="G2581" s="8">
        <v>0</v>
      </c>
      <c r="H2581" s="8">
        <v>0</v>
      </c>
      <c r="I2581" s="8">
        <v>0</v>
      </c>
      <c r="J2581" s="8">
        <v>251</v>
      </c>
      <c r="K2581" s="8">
        <v>112</v>
      </c>
      <c r="L2581" s="8">
        <v>77</v>
      </c>
      <c r="M2581" s="8">
        <v>30.28</v>
      </c>
      <c r="N2581" s="8">
        <v>80</v>
      </c>
      <c r="O2581" s="8">
        <v>88</v>
      </c>
      <c r="P2581" s="8">
        <v>0</v>
      </c>
    </row>
    <row r="2582" spans="1:16" x14ac:dyDescent="0.4">
      <c r="A2582" s="8">
        <v>0</v>
      </c>
      <c r="B2582" s="8">
        <v>54</v>
      </c>
      <c r="C2582" s="8">
        <v>3</v>
      </c>
      <c r="D2582" s="8">
        <v>0</v>
      </c>
      <c r="E2582" s="8">
        <v>0</v>
      </c>
      <c r="F2582" s="8">
        <v>0</v>
      </c>
      <c r="G2582" s="8">
        <v>0</v>
      </c>
      <c r="H2582" s="8">
        <v>0</v>
      </c>
      <c r="I2582" s="8">
        <v>0</v>
      </c>
      <c r="J2582" s="8">
        <v>248</v>
      </c>
      <c r="K2582" s="8">
        <v>131</v>
      </c>
      <c r="L2582" s="8">
        <v>71</v>
      </c>
      <c r="M2582" s="8">
        <v>24.89</v>
      </c>
      <c r="N2582" s="8">
        <v>80</v>
      </c>
      <c r="O2582" s="8">
        <v>73</v>
      </c>
      <c r="P2582" s="8">
        <v>0</v>
      </c>
    </row>
    <row r="2583" spans="1:16" x14ac:dyDescent="0.4">
      <c r="A2583" s="8">
        <v>1</v>
      </c>
      <c r="B2583" s="8">
        <v>60</v>
      </c>
      <c r="C2583" s="8">
        <v>2</v>
      </c>
      <c r="D2583" s="8">
        <v>1</v>
      </c>
      <c r="E2583" s="8">
        <v>19</v>
      </c>
      <c r="F2583" s="8">
        <v>0</v>
      </c>
      <c r="G2583" s="8">
        <v>0</v>
      </c>
      <c r="H2583" s="8">
        <v>0</v>
      </c>
      <c r="I2583" s="8">
        <v>0</v>
      </c>
      <c r="J2583" s="8">
        <v>231</v>
      </c>
      <c r="K2583" s="8">
        <v>122</v>
      </c>
      <c r="L2583" s="8">
        <v>78</v>
      </c>
      <c r="M2583" s="8">
        <v>28.09</v>
      </c>
      <c r="N2583" s="8">
        <v>80</v>
      </c>
      <c r="O2583" s="8">
        <v>67</v>
      </c>
      <c r="P2583" s="8">
        <v>0</v>
      </c>
    </row>
    <row r="2584" spans="1:16" x14ac:dyDescent="0.4">
      <c r="A2584" s="8">
        <v>0</v>
      </c>
      <c r="B2584" s="8">
        <v>41</v>
      </c>
      <c r="C2584" s="8">
        <v>2</v>
      </c>
      <c r="D2584" s="8">
        <v>0</v>
      </c>
      <c r="E2584" s="8">
        <v>0</v>
      </c>
      <c r="F2584" s="8">
        <v>0</v>
      </c>
      <c r="G2584" s="8">
        <v>0</v>
      </c>
      <c r="H2584" s="8">
        <v>0</v>
      </c>
      <c r="I2584" s="8">
        <v>0</v>
      </c>
      <c r="J2584" s="8">
        <v>180</v>
      </c>
      <c r="K2584" s="8">
        <v>115</v>
      </c>
      <c r="L2584" s="8">
        <v>84</v>
      </c>
      <c r="M2584" s="8">
        <v>20.11</v>
      </c>
      <c r="N2584" s="8">
        <v>75</v>
      </c>
      <c r="O2584" s="8">
        <v>64</v>
      </c>
      <c r="P2584" s="8">
        <v>0</v>
      </c>
    </row>
    <row r="2585" spans="1:16" x14ac:dyDescent="0.4">
      <c r="A2585" s="8">
        <v>0</v>
      </c>
      <c r="B2585" s="8">
        <v>40</v>
      </c>
      <c r="C2585" s="8">
        <v>2</v>
      </c>
      <c r="D2585" s="8">
        <v>1</v>
      </c>
      <c r="E2585" s="8">
        <v>3</v>
      </c>
      <c r="F2585" s="8">
        <v>0</v>
      </c>
      <c r="G2585" s="8">
        <v>0</v>
      </c>
      <c r="H2585" s="8">
        <v>0</v>
      </c>
      <c r="I2585" s="8">
        <v>0</v>
      </c>
      <c r="J2585" s="7" t="s">
        <v>43</v>
      </c>
      <c r="K2585" s="8">
        <v>130</v>
      </c>
      <c r="L2585" s="8">
        <v>84</v>
      </c>
      <c r="M2585" s="8">
        <v>31.57</v>
      </c>
      <c r="N2585" s="8">
        <v>72</v>
      </c>
      <c r="O2585" s="8">
        <v>112</v>
      </c>
      <c r="P2585" s="8">
        <v>0</v>
      </c>
    </row>
    <row r="2586" spans="1:16" x14ac:dyDescent="0.4">
      <c r="A2586" s="8">
        <v>0</v>
      </c>
      <c r="B2586" s="8">
        <v>43</v>
      </c>
      <c r="C2586" s="8">
        <v>1</v>
      </c>
      <c r="D2586" s="8">
        <v>1</v>
      </c>
      <c r="E2586" s="8">
        <v>1</v>
      </c>
      <c r="F2586" s="8">
        <v>0</v>
      </c>
      <c r="G2586" s="8">
        <v>0</v>
      </c>
      <c r="H2586" s="8">
        <v>0</v>
      </c>
      <c r="I2586" s="8">
        <v>0</v>
      </c>
      <c r="J2586" s="8">
        <v>256</v>
      </c>
      <c r="K2586" s="8">
        <v>129</v>
      </c>
      <c r="L2586" s="8">
        <v>86</v>
      </c>
      <c r="M2586" s="8">
        <v>25.89</v>
      </c>
      <c r="N2586" s="8">
        <v>96</v>
      </c>
      <c r="O2586" s="8">
        <v>72</v>
      </c>
      <c r="P2586" s="8">
        <v>0</v>
      </c>
    </row>
    <row r="2587" spans="1:16" x14ac:dyDescent="0.4">
      <c r="A2587" s="8">
        <v>0</v>
      </c>
      <c r="B2587" s="8">
        <v>54</v>
      </c>
      <c r="C2587" s="8">
        <v>1</v>
      </c>
      <c r="D2587" s="8">
        <v>1</v>
      </c>
      <c r="E2587" s="8">
        <v>20</v>
      </c>
      <c r="F2587" s="8">
        <v>0</v>
      </c>
      <c r="G2587" s="8">
        <v>0</v>
      </c>
      <c r="H2587" s="8">
        <v>0</v>
      </c>
      <c r="I2587" s="8">
        <v>0</v>
      </c>
      <c r="J2587" s="8">
        <v>231</v>
      </c>
      <c r="K2587" s="8">
        <v>120</v>
      </c>
      <c r="L2587" s="8">
        <v>79</v>
      </c>
      <c r="M2587" s="8">
        <v>27.49</v>
      </c>
      <c r="N2587" s="8">
        <v>85</v>
      </c>
      <c r="O2587" s="7" t="s">
        <v>43</v>
      </c>
      <c r="P2587" s="8">
        <v>0</v>
      </c>
    </row>
    <row r="2588" spans="1:16" x14ac:dyDescent="0.4">
      <c r="A2588" s="8">
        <v>0</v>
      </c>
      <c r="B2588" s="8">
        <v>49</v>
      </c>
      <c r="C2588" s="8">
        <v>4</v>
      </c>
      <c r="D2588" s="8">
        <v>0</v>
      </c>
      <c r="E2588" s="8">
        <v>0</v>
      </c>
      <c r="F2588" s="8">
        <v>0</v>
      </c>
      <c r="G2588" s="8">
        <v>0</v>
      </c>
      <c r="H2588" s="8">
        <v>1</v>
      </c>
      <c r="I2588" s="8">
        <v>0</v>
      </c>
      <c r="J2588" s="8">
        <v>168</v>
      </c>
      <c r="K2588" s="8">
        <v>165</v>
      </c>
      <c r="L2588" s="8">
        <v>99</v>
      </c>
      <c r="M2588" s="8">
        <v>27.1</v>
      </c>
      <c r="N2588" s="8">
        <v>73</v>
      </c>
      <c r="O2588" s="8">
        <v>86</v>
      </c>
      <c r="P2588" s="8">
        <v>0</v>
      </c>
    </row>
    <row r="2589" spans="1:16" x14ac:dyDescent="0.4">
      <c r="A2589" s="8">
        <v>1</v>
      </c>
      <c r="B2589" s="8">
        <v>53</v>
      </c>
      <c r="C2589" s="8">
        <v>4</v>
      </c>
      <c r="D2589" s="8">
        <v>0</v>
      </c>
      <c r="E2589" s="8">
        <v>0</v>
      </c>
      <c r="F2589" s="8">
        <v>0</v>
      </c>
      <c r="G2589" s="8">
        <v>0</v>
      </c>
      <c r="H2589" s="8">
        <v>0</v>
      </c>
      <c r="I2589" s="8">
        <v>0</v>
      </c>
      <c r="J2589" s="8">
        <v>207</v>
      </c>
      <c r="K2589" s="8">
        <v>102.5</v>
      </c>
      <c r="L2589" s="8">
        <v>72.5</v>
      </c>
      <c r="M2589" s="8">
        <v>26.5</v>
      </c>
      <c r="N2589" s="8">
        <v>72</v>
      </c>
      <c r="O2589" s="8">
        <v>95</v>
      </c>
      <c r="P2589" s="8">
        <v>0</v>
      </c>
    </row>
    <row r="2590" spans="1:16" x14ac:dyDescent="0.4">
      <c r="A2590" s="8">
        <v>1</v>
      </c>
      <c r="B2590" s="8">
        <v>44</v>
      </c>
      <c r="C2590" s="8">
        <v>2</v>
      </c>
      <c r="D2590" s="8">
        <v>1</v>
      </c>
      <c r="E2590" s="8">
        <v>20</v>
      </c>
      <c r="F2590" s="8">
        <v>0</v>
      </c>
      <c r="G2590" s="8">
        <v>0</v>
      </c>
      <c r="H2590" s="8">
        <v>0</v>
      </c>
      <c r="I2590" s="8">
        <v>0</v>
      </c>
      <c r="J2590" s="8">
        <v>246</v>
      </c>
      <c r="K2590" s="8">
        <v>142</v>
      </c>
      <c r="L2590" s="8">
        <v>92</v>
      </c>
      <c r="M2590" s="8">
        <v>23.85</v>
      </c>
      <c r="N2590" s="8">
        <v>76</v>
      </c>
      <c r="O2590" s="8">
        <v>65</v>
      </c>
      <c r="P2590" s="8">
        <v>1</v>
      </c>
    </row>
    <row r="2591" spans="1:16" x14ac:dyDescent="0.4">
      <c r="A2591" s="8">
        <v>0</v>
      </c>
      <c r="B2591" s="8">
        <v>67</v>
      </c>
      <c r="C2591" s="8">
        <v>1</v>
      </c>
      <c r="D2591" s="8">
        <v>0</v>
      </c>
      <c r="E2591" s="8">
        <v>0</v>
      </c>
      <c r="F2591" s="8">
        <v>0</v>
      </c>
      <c r="G2591" s="8">
        <v>0</v>
      </c>
      <c r="H2591" s="8">
        <v>1</v>
      </c>
      <c r="I2591" s="8">
        <v>0</v>
      </c>
      <c r="J2591" s="7" t="s">
        <v>43</v>
      </c>
      <c r="K2591" s="8">
        <v>173</v>
      </c>
      <c r="L2591" s="8">
        <v>100</v>
      </c>
      <c r="M2591" s="8">
        <v>33.6</v>
      </c>
      <c r="N2591" s="8">
        <v>60</v>
      </c>
      <c r="O2591" s="7" t="s">
        <v>43</v>
      </c>
      <c r="P2591" s="8">
        <v>0</v>
      </c>
    </row>
    <row r="2592" spans="1:16" x14ac:dyDescent="0.4">
      <c r="A2592" s="8">
        <v>0</v>
      </c>
      <c r="B2592" s="8">
        <v>44</v>
      </c>
      <c r="C2592" s="8">
        <v>2</v>
      </c>
      <c r="D2592" s="8">
        <v>1</v>
      </c>
      <c r="E2592" s="8">
        <v>20</v>
      </c>
      <c r="F2592" s="8">
        <v>0</v>
      </c>
      <c r="G2592" s="8">
        <v>0</v>
      </c>
      <c r="H2592" s="8">
        <v>0</v>
      </c>
      <c r="I2592" s="8">
        <v>0</v>
      </c>
      <c r="J2592" s="8">
        <v>295</v>
      </c>
      <c r="K2592" s="8">
        <v>114</v>
      </c>
      <c r="L2592" s="8">
        <v>85</v>
      </c>
      <c r="M2592" s="8">
        <v>23.1</v>
      </c>
      <c r="N2592" s="8">
        <v>85</v>
      </c>
      <c r="O2592" s="8">
        <v>84</v>
      </c>
      <c r="P2592" s="8">
        <v>0</v>
      </c>
    </row>
    <row r="2593" spans="1:16" x14ac:dyDescent="0.4">
      <c r="A2593" s="8">
        <v>0</v>
      </c>
      <c r="B2593" s="8">
        <v>42</v>
      </c>
      <c r="C2593" s="8">
        <v>2</v>
      </c>
      <c r="D2593" s="8">
        <v>1</v>
      </c>
      <c r="E2593" s="8">
        <v>15</v>
      </c>
      <c r="F2593" s="8">
        <v>0</v>
      </c>
      <c r="G2593" s="8">
        <v>0</v>
      </c>
      <c r="H2593" s="8">
        <v>0</v>
      </c>
      <c r="I2593" s="8">
        <v>0</v>
      </c>
      <c r="J2593" s="8">
        <v>216</v>
      </c>
      <c r="K2593" s="8">
        <v>119</v>
      </c>
      <c r="L2593" s="8">
        <v>75</v>
      </c>
      <c r="M2593" s="8">
        <v>27.01</v>
      </c>
      <c r="N2593" s="8">
        <v>70</v>
      </c>
      <c r="O2593" s="8">
        <v>73</v>
      </c>
      <c r="P2593" s="8">
        <v>0</v>
      </c>
    </row>
    <row r="2594" spans="1:16" x14ac:dyDescent="0.4">
      <c r="A2594" s="8">
        <v>0</v>
      </c>
      <c r="B2594" s="8">
        <v>37</v>
      </c>
      <c r="C2594" s="8">
        <v>2</v>
      </c>
      <c r="D2594" s="8">
        <v>0</v>
      </c>
      <c r="E2594" s="8">
        <v>0</v>
      </c>
      <c r="F2594" s="8">
        <v>0</v>
      </c>
      <c r="G2594" s="8">
        <v>0</v>
      </c>
      <c r="H2594" s="8">
        <v>0</v>
      </c>
      <c r="I2594" s="8">
        <v>0</v>
      </c>
      <c r="J2594" s="8">
        <v>249</v>
      </c>
      <c r="K2594" s="8">
        <v>108</v>
      </c>
      <c r="L2594" s="8">
        <v>74</v>
      </c>
      <c r="M2594" s="8">
        <v>23.28</v>
      </c>
      <c r="N2594" s="8">
        <v>82</v>
      </c>
      <c r="O2594" s="8">
        <v>66</v>
      </c>
      <c r="P2594" s="8">
        <v>0</v>
      </c>
    </row>
    <row r="2595" spans="1:16" x14ac:dyDescent="0.4">
      <c r="A2595" s="8">
        <v>0</v>
      </c>
      <c r="B2595" s="8">
        <v>53</v>
      </c>
      <c r="C2595" s="8">
        <v>3</v>
      </c>
      <c r="D2595" s="8">
        <v>1</v>
      </c>
      <c r="E2595" s="8">
        <v>9</v>
      </c>
      <c r="F2595" s="8">
        <v>0</v>
      </c>
      <c r="G2595" s="8">
        <v>0</v>
      </c>
      <c r="H2595" s="8">
        <v>0</v>
      </c>
      <c r="I2595" s="8">
        <v>0</v>
      </c>
      <c r="J2595" s="8">
        <v>304</v>
      </c>
      <c r="K2595" s="8">
        <v>119</v>
      </c>
      <c r="L2595" s="8">
        <v>72.5</v>
      </c>
      <c r="M2595" s="8">
        <v>22.91</v>
      </c>
      <c r="N2595" s="8">
        <v>53</v>
      </c>
      <c r="O2595" s="7" t="s">
        <v>43</v>
      </c>
      <c r="P2595" s="8">
        <v>0</v>
      </c>
    </row>
    <row r="2596" spans="1:16" x14ac:dyDescent="0.4">
      <c r="A2596" s="8">
        <v>1</v>
      </c>
      <c r="B2596" s="8">
        <v>45</v>
      </c>
      <c r="C2596" s="8">
        <v>4</v>
      </c>
      <c r="D2596" s="8">
        <v>0</v>
      </c>
      <c r="E2596" s="8">
        <v>0</v>
      </c>
      <c r="F2596" s="8">
        <v>0</v>
      </c>
      <c r="G2596" s="8">
        <v>0</v>
      </c>
      <c r="H2596" s="8">
        <v>0</v>
      </c>
      <c r="I2596" s="8">
        <v>0</v>
      </c>
      <c r="J2596" s="8">
        <v>221</v>
      </c>
      <c r="K2596" s="8">
        <v>105</v>
      </c>
      <c r="L2596" s="8">
        <v>70</v>
      </c>
      <c r="M2596" s="8">
        <v>23.95</v>
      </c>
      <c r="N2596" s="8">
        <v>52</v>
      </c>
      <c r="O2596" s="8">
        <v>83</v>
      </c>
      <c r="P2596" s="8">
        <v>0</v>
      </c>
    </row>
    <row r="2597" spans="1:16" x14ac:dyDescent="0.4">
      <c r="A2597" s="8">
        <v>0</v>
      </c>
      <c r="B2597" s="8">
        <v>64</v>
      </c>
      <c r="C2597" s="7" t="s">
        <v>43</v>
      </c>
      <c r="D2597" s="8">
        <v>0</v>
      </c>
      <c r="E2597" s="8">
        <v>0</v>
      </c>
      <c r="F2597" s="8">
        <v>0</v>
      </c>
      <c r="G2597" s="8">
        <v>0</v>
      </c>
      <c r="H2597" s="8">
        <v>1</v>
      </c>
      <c r="I2597" s="8">
        <v>0</v>
      </c>
      <c r="J2597" s="8">
        <v>270</v>
      </c>
      <c r="K2597" s="8">
        <v>155</v>
      </c>
      <c r="L2597" s="8">
        <v>93</v>
      </c>
      <c r="M2597" s="8">
        <v>35.35</v>
      </c>
      <c r="N2597" s="8">
        <v>83</v>
      </c>
      <c r="O2597" s="8">
        <v>112</v>
      </c>
      <c r="P2597" s="8">
        <v>0</v>
      </c>
    </row>
    <row r="2598" spans="1:16" x14ac:dyDescent="0.4">
      <c r="A2598" s="8">
        <v>0</v>
      </c>
      <c r="B2598" s="8">
        <v>36</v>
      </c>
      <c r="C2598" s="8">
        <v>3</v>
      </c>
      <c r="D2598" s="8">
        <v>1</v>
      </c>
      <c r="E2598" s="8">
        <v>20</v>
      </c>
      <c r="F2598" s="8">
        <v>0</v>
      </c>
      <c r="G2598" s="8">
        <v>0</v>
      </c>
      <c r="H2598" s="8">
        <v>0</v>
      </c>
      <c r="I2598" s="8">
        <v>0</v>
      </c>
      <c r="J2598" s="8">
        <v>214</v>
      </c>
      <c r="K2598" s="8">
        <v>107.5</v>
      </c>
      <c r="L2598" s="8">
        <v>66</v>
      </c>
      <c r="M2598" s="8">
        <v>22.02</v>
      </c>
      <c r="N2598" s="8">
        <v>80</v>
      </c>
      <c r="O2598" s="8">
        <v>103</v>
      </c>
      <c r="P2598" s="8">
        <v>0</v>
      </c>
    </row>
    <row r="2599" spans="1:16" x14ac:dyDescent="0.4">
      <c r="A2599" s="8">
        <v>1</v>
      </c>
      <c r="B2599" s="8">
        <v>64</v>
      </c>
      <c r="C2599" s="8">
        <v>1</v>
      </c>
      <c r="D2599" s="8">
        <v>1</v>
      </c>
      <c r="E2599" s="8">
        <v>20</v>
      </c>
      <c r="F2599" s="8">
        <v>0</v>
      </c>
      <c r="G2599" s="8">
        <v>0</v>
      </c>
      <c r="H2599" s="8">
        <v>1</v>
      </c>
      <c r="I2599" s="8">
        <v>0</v>
      </c>
      <c r="J2599" s="8">
        <v>214</v>
      </c>
      <c r="K2599" s="8">
        <v>155</v>
      </c>
      <c r="L2599" s="8">
        <v>99</v>
      </c>
      <c r="M2599" s="8">
        <v>22.46</v>
      </c>
      <c r="N2599" s="8">
        <v>75</v>
      </c>
      <c r="O2599" s="8">
        <v>82</v>
      </c>
      <c r="P2599" s="8">
        <v>0</v>
      </c>
    </row>
    <row r="2600" spans="1:16" x14ac:dyDescent="0.4">
      <c r="A2600" s="8">
        <v>0</v>
      </c>
      <c r="B2600" s="8">
        <v>54</v>
      </c>
      <c r="C2600" s="8">
        <v>3</v>
      </c>
      <c r="D2600" s="8">
        <v>1</v>
      </c>
      <c r="E2600" s="8">
        <v>2</v>
      </c>
      <c r="F2600" s="8">
        <v>0</v>
      </c>
      <c r="G2600" s="8">
        <v>0</v>
      </c>
      <c r="H2600" s="8">
        <v>0</v>
      </c>
      <c r="I2600" s="8">
        <v>0</v>
      </c>
      <c r="J2600" s="8">
        <v>213</v>
      </c>
      <c r="K2600" s="8">
        <v>144</v>
      </c>
      <c r="L2600" s="8">
        <v>82</v>
      </c>
      <c r="M2600" s="8">
        <v>29.45</v>
      </c>
      <c r="N2600" s="8">
        <v>63</v>
      </c>
      <c r="O2600" s="8">
        <v>72</v>
      </c>
      <c r="P2600" s="8">
        <v>0</v>
      </c>
    </row>
    <row r="2601" spans="1:16" x14ac:dyDescent="0.4">
      <c r="A2601" s="8">
        <v>1</v>
      </c>
      <c r="B2601" s="8">
        <v>55</v>
      </c>
      <c r="C2601" s="8">
        <v>1</v>
      </c>
      <c r="D2601" s="8">
        <v>1</v>
      </c>
      <c r="E2601" s="8">
        <v>5</v>
      </c>
      <c r="F2601" s="8">
        <v>0</v>
      </c>
      <c r="G2601" s="8">
        <v>0</v>
      </c>
      <c r="H2601" s="8">
        <v>1</v>
      </c>
      <c r="I2601" s="8">
        <v>0</v>
      </c>
      <c r="J2601" s="8">
        <v>240</v>
      </c>
      <c r="K2601" s="8">
        <v>135</v>
      </c>
      <c r="L2601" s="8">
        <v>95</v>
      </c>
      <c r="M2601" s="8">
        <v>28.69</v>
      </c>
      <c r="N2601" s="8">
        <v>75</v>
      </c>
      <c r="O2601" s="8">
        <v>108</v>
      </c>
      <c r="P2601" s="8">
        <v>0</v>
      </c>
    </row>
    <row r="2602" spans="1:16" x14ac:dyDescent="0.4">
      <c r="A2602" s="8">
        <v>1</v>
      </c>
      <c r="B2602" s="8">
        <v>59</v>
      </c>
      <c r="C2602" s="8">
        <v>1</v>
      </c>
      <c r="D2602" s="8">
        <v>1</v>
      </c>
      <c r="E2602" s="8">
        <v>3</v>
      </c>
      <c r="F2602" s="8">
        <v>0</v>
      </c>
      <c r="G2602" s="8">
        <v>0</v>
      </c>
      <c r="H2602" s="8">
        <v>1</v>
      </c>
      <c r="I2602" s="8">
        <v>1</v>
      </c>
      <c r="J2602" s="8">
        <v>230</v>
      </c>
      <c r="K2602" s="8">
        <v>182</v>
      </c>
      <c r="L2602" s="8">
        <v>102</v>
      </c>
      <c r="M2602" s="8">
        <v>25.91</v>
      </c>
      <c r="N2602" s="8">
        <v>66</v>
      </c>
      <c r="O2602" s="8">
        <v>147</v>
      </c>
      <c r="P2602" s="8">
        <v>1</v>
      </c>
    </row>
    <row r="2603" spans="1:16" x14ac:dyDescent="0.4">
      <c r="A2603" s="8">
        <v>1</v>
      </c>
      <c r="B2603" s="8">
        <v>55</v>
      </c>
      <c r="C2603" s="8">
        <v>3</v>
      </c>
      <c r="D2603" s="8">
        <v>1</v>
      </c>
      <c r="E2603" s="8">
        <v>20</v>
      </c>
      <c r="F2603" s="8">
        <v>0</v>
      </c>
      <c r="G2603" s="8">
        <v>0</v>
      </c>
      <c r="H2603" s="8">
        <v>1</v>
      </c>
      <c r="I2603" s="8">
        <v>0</v>
      </c>
      <c r="J2603" s="8">
        <v>252</v>
      </c>
      <c r="K2603" s="8">
        <v>129</v>
      </c>
      <c r="L2603" s="8">
        <v>84</v>
      </c>
      <c r="M2603" s="8">
        <v>23.55</v>
      </c>
      <c r="N2603" s="8">
        <v>80</v>
      </c>
      <c r="O2603" s="8">
        <v>72</v>
      </c>
      <c r="P2603" s="8">
        <v>0</v>
      </c>
    </row>
    <row r="2604" spans="1:16" x14ac:dyDescent="0.4">
      <c r="A2604" s="8">
        <v>0</v>
      </c>
      <c r="B2604" s="8">
        <v>60</v>
      </c>
      <c r="C2604" s="8">
        <v>2</v>
      </c>
      <c r="D2604" s="8">
        <v>0</v>
      </c>
      <c r="E2604" s="8">
        <v>0</v>
      </c>
      <c r="F2604" s="8">
        <v>0</v>
      </c>
      <c r="G2604" s="8">
        <v>0</v>
      </c>
      <c r="H2604" s="8">
        <v>0</v>
      </c>
      <c r="I2604" s="8">
        <v>0</v>
      </c>
      <c r="J2604" s="8">
        <v>354</v>
      </c>
      <c r="K2604" s="8">
        <v>130</v>
      </c>
      <c r="L2604" s="8">
        <v>82.5</v>
      </c>
      <c r="M2604" s="8">
        <v>26.76</v>
      </c>
      <c r="N2604" s="8">
        <v>65</v>
      </c>
      <c r="O2604" s="8">
        <v>79</v>
      </c>
      <c r="P2604" s="8">
        <v>0</v>
      </c>
    </row>
    <row r="2605" spans="1:16" x14ac:dyDescent="0.4">
      <c r="A2605" s="8">
        <v>0</v>
      </c>
      <c r="B2605" s="8">
        <v>57</v>
      </c>
      <c r="C2605" s="8">
        <v>1</v>
      </c>
      <c r="D2605" s="8">
        <v>0</v>
      </c>
      <c r="E2605" s="8">
        <v>0</v>
      </c>
      <c r="F2605" s="8">
        <v>0</v>
      </c>
      <c r="G2605" s="8">
        <v>0</v>
      </c>
      <c r="H2605" s="8">
        <v>1</v>
      </c>
      <c r="I2605" s="8">
        <v>0</v>
      </c>
      <c r="J2605" s="8">
        <v>320</v>
      </c>
      <c r="K2605" s="8">
        <v>125</v>
      </c>
      <c r="L2605" s="8">
        <v>72.5</v>
      </c>
      <c r="M2605" s="8">
        <v>25.27</v>
      </c>
      <c r="N2605" s="8">
        <v>83</v>
      </c>
      <c r="O2605" s="8">
        <v>82</v>
      </c>
      <c r="P2605" s="8">
        <v>0</v>
      </c>
    </row>
    <row r="2606" spans="1:16" x14ac:dyDescent="0.4">
      <c r="A2606" s="8">
        <v>0</v>
      </c>
      <c r="B2606" s="8">
        <v>42</v>
      </c>
      <c r="C2606" s="8">
        <v>1</v>
      </c>
      <c r="D2606" s="8">
        <v>0</v>
      </c>
      <c r="E2606" s="8">
        <v>0</v>
      </c>
      <c r="F2606" s="8">
        <v>0</v>
      </c>
      <c r="G2606" s="8">
        <v>0</v>
      </c>
      <c r="H2606" s="8">
        <v>0</v>
      </c>
      <c r="I2606" s="8">
        <v>0</v>
      </c>
      <c r="J2606" s="8">
        <v>193</v>
      </c>
      <c r="K2606" s="8">
        <v>137.5</v>
      </c>
      <c r="L2606" s="8">
        <v>82.5</v>
      </c>
      <c r="M2606" s="8">
        <v>30.55</v>
      </c>
      <c r="N2606" s="8">
        <v>63</v>
      </c>
      <c r="O2606" s="8">
        <v>69</v>
      </c>
      <c r="P2606" s="8">
        <v>0</v>
      </c>
    </row>
    <row r="2607" spans="1:16" x14ac:dyDescent="0.4">
      <c r="A2607" s="8">
        <v>1</v>
      </c>
      <c r="B2607" s="8">
        <v>59</v>
      </c>
      <c r="C2607" s="8">
        <v>3</v>
      </c>
      <c r="D2607" s="8">
        <v>1</v>
      </c>
      <c r="E2607" s="8">
        <v>40</v>
      </c>
      <c r="F2607" s="8">
        <v>0</v>
      </c>
      <c r="G2607" s="8">
        <v>0</v>
      </c>
      <c r="H2607" s="8">
        <v>1</v>
      </c>
      <c r="I2607" s="8">
        <v>0</v>
      </c>
      <c r="J2607" s="8">
        <v>243</v>
      </c>
      <c r="K2607" s="8">
        <v>162</v>
      </c>
      <c r="L2607" s="8">
        <v>91</v>
      </c>
      <c r="M2607" s="8">
        <v>33</v>
      </c>
      <c r="N2607" s="8">
        <v>85</v>
      </c>
      <c r="O2607" s="8">
        <v>81</v>
      </c>
      <c r="P2607" s="8">
        <v>1</v>
      </c>
    </row>
    <row r="2608" spans="1:16" x14ac:dyDescent="0.4">
      <c r="A2608" s="8">
        <v>0</v>
      </c>
      <c r="B2608" s="8">
        <v>58</v>
      </c>
      <c r="C2608" s="8">
        <v>1</v>
      </c>
      <c r="D2608" s="8">
        <v>0</v>
      </c>
      <c r="E2608" s="8">
        <v>0</v>
      </c>
      <c r="F2608" s="8">
        <v>0</v>
      </c>
      <c r="G2608" s="8">
        <v>0</v>
      </c>
      <c r="H2608" s="8">
        <v>1</v>
      </c>
      <c r="I2608" s="8">
        <v>0</v>
      </c>
      <c r="J2608" s="8">
        <v>268</v>
      </c>
      <c r="K2608" s="8">
        <v>170</v>
      </c>
      <c r="L2608" s="8">
        <v>104</v>
      </c>
      <c r="M2608" s="8">
        <v>24.51</v>
      </c>
      <c r="N2608" s="8">
        <v>70</v>
      </c>
      <c r="O2608" s="8">
        <v>75</v>
      </c>
      <c r="P2608" s="8">
        <v>0</v>
      </c>
    </row>
    <row r="2609" spans="1:16" x14ac:dyDescent="0.4">
      <c r="A2609" s="8">
        <v>0</v>
      </c>
      <c r="B2609" s="8">
        <v>57</v>
      </c>
      <c r="C2609" s="8">
        <v>1</v>
      </c>
      <c r="D2609" s="8">
        <v>0</v>
      </c>
      <c r="E2609" s="8">
        <v>0</v>
      </c>
      <c r="F2609" s="8">
        <v>0</v>
      </c>
      <c r="G2609" s="8">
        <v>0</v>
      </c>
      <c r="H2609" s="8">
        <v>1</v>
      </c>
      <c r="I2609" s="8">
        <v>0</v>
      </c>
      <c r="J2609" s="8">
        <v>382</v>
      </c>
      <c r="K2609" s="8">
        <v>133</v>
      </c>
      <c r="L2609" s="8">
        <v>77</v>
      </c>
      <c r="M2609" s="8">
        <v>24.27</v>
      </c>
      <c r="N2609" s="8">
        <v>75</v>
      </c>
      <c r="O2609" s="8">
        <v>81</v>
      </c>
      <c r="P2609" s="8">
        <v>0</v>
      </c>
    </row>
    <row r="2610" spans="1:16" x14ac:dyDescent="0.4">
      <c r="A2610" s="8">
        <v>0</v>
      </c>
      <c r="B2610" s="8">
        <v>52</v>
      </c>
      <c r="C2610" s="8">
        <v>1</v>
      </c>
      <c r="D2610" s="8">
        <v>0</v>
      </c>
      <c r="E2610" s="8">
        <v>0</v>
      </c>
      <c r="F2610" s="7" t="s">
        <v>43</v>
      </c>
      <c r="G2610" s="8">
        <v>0</v>
      </c>
      <c r="H2610" s="8">
        <v>1</v>
      </c>
      <c r="I2610" s="8">
        <v>0</v>
      </c>
      <c r="J2610" s="8">
        <v>252</v>
      </c>
      <c r="K2610" s="8">
        <v>208</v>
      </c>
      <c r="L2610" s="8">
        <v>136</v>
      </c>
      <c r="M2610" s="8">
        <v>25.79</v>
      </c>
      <c r="N2610" s="8">
        <v>92</v>
      </c>
      <c r="O2610" s="8">
        <v>82</v>
      </c>
      <c r="P2610" s="8">
        <v>0</v>
      </c>
    </row>
    <row r="2611" spans="1:16" x14ac:dyDescent="0.4">
      <c r="A2611" s="8">
        <v>0</v>
      </c>
      <c r="B2611" s="8">
        <v>58</v>
      </c>
      <c r="C2611" s="8">
        <v>3</v>
      </c>
      <c r="D2611" s="8">
        <v>0</v>
      </c>
      <c r="E2611" s="8">
        <v>0</v>
      </c>
      <c r="F2611" s="8">
        <v>0</v>
      </c>
      <c r="G2611" s="8">
        <v>0</v>
      </c>
      <c r="H2611" s="8">
        <v>1</v>
      </c>
      <c r="I2611" s="8">
        <v>0</v>
      </c>
      <c r="J2611" s="8">
        <v>241</v>
      </c>
      <c r="K2611" s="8">
        <v>143.5</v>
      </c>
      <c r="L2611" s="8">
        <v>85.5</v>
      </c>
      <c r="M2611" s="8">
        <v>23.96</v>
      </c>
      <c r="N2611" s="8">
        <v>96</v>
      </c>
      <c r="O2611" s="7" t="s">
        <v>43</v>
      </c>
      <c r="P2611" s="8">
        <v>1</v>
      </c>
    </row>
    <row r="2612" spans="1:16" x14ac:dyDescent="0.4">
      <c r="A2612" s="8">
        <v>1</v>
      </c>
      <c r="B2612" s="8">
        <v>51</v>
      </c>
      <c r="C2612" s="8">
        <v>4</v>
      </c>
      <c r="D2612" s="8">
        <v>1</v>
      </c>
      <c r="E2612" s="8">
        <v>10</v>
      </c>
      <c r="F2612" s="8">
        <v>0</v>
      </c>
      <c r="G2612" s="8">
        <v>0</v>
      </c>
      <c r="H2612" s="8">
        <v>0</v>
      </c>
      <c r="I2612" s="8">
        <v>0</v>
      </c>
      <c r="J2612" s="8">
        <v>231</v>
      </c>
      <c r="K2612" s="8">
        <v>110</v>
      </c>
      <c r="L2612" s="8">
        <v>72</v>
      </c>
      <c r="M2612" s="8">
        <v>21.19</v>
      </c>
      <c r="N2612" s="8">
        <v>75</v>
      </c>
      <c r="O2612" s="8">
        <v>81</v>
      </c>
      <c r="P2612" s="8">
        <v>0</v>
      </c>
    </row>
    <row r="2613" spans="1:16" x14ac:dyDescent="0.4">
      <c r="A2613" s="8">
        <v>1</v>
      </c>
      <c r="B2613" s="8">
        <v>49</v>
      </c>
      <c r="C2613" s="8">
        <v>1</v>
      </c>
      <c r="D2613" s="8">
        <v>1</v>
      </c>
      <c r="E2613" s="8">
        <v>20</v>
      </c>
      <c r="F2613" s="8">
        <v>0</v>
      </c>
      <c r="G2613" s="8">
        <v>0</v>
      </c>
      <c r="H2613" s="8">
        <v>0</v>
      </c>
      <c r="I2613" s="8">
        <v>0</v>
      </c>
      <c r="J2613" s="8">
        <v>288</v>
      </c>
      <c r="K2613" s="8">
        <v>128</v>
      </c>
      <c r="L2613" s="8">
        <v>89</v>
      </c>
      <c r="M2613" s="8">
        <v>35.96</v>
      </c>
      <c r="N2613" s="8">
        <v>73</v>
      </c>
      <c r="O2613" s="8">
        <v>75</v>
      </c>
      <c r="P2613" s="8">
        <v>0</v>
      </c>
    </row>
    <row r="2614" spans="1:16" x14ac:dyDescent="0.4">
      <c r="A2614" s="8">
        <v>0</v>
      </c>
      <c r="B2614" s="8">
        <v>64</v>
      </c>
      <c r="C2614" s="8">
        <v>1</v>
      </c>
      <c r="D2614" s="8">
        <v>1</v>
      </c>
      <c r="E2614" s="8">
        <v>10</v>
      </c>
      <c r="F2614" s="8">
        <v>0</v>
      </c>
      <c r="G2614" s="8">
        <v>0</v>
      </c>
      <c r="H2614" s="8">
        <v>1</v>
      </c>
      <c r="I2614" s="8">
        <v>0</v>
      </c>
      <c r="J2614" s="7" t="s">
        <v>43</v>
      </c>
      <c r="K2614" s="8">
        <v>160</v>
      </c>
      <c r="L2614" s="8">
        <v>98</v>
      </c>
      <c r="M2614" s="8">
        <v>26.24</v>
      </c>
      <c r="N2614" s="8">
        <v>85</v>
      </c>
      <c r="O2614" s="7" t="s">
        <v>43</v>
      </c>
      <c r="P2614" s="8">
        <v>0</v>
      </c>
    </row>
    <row r="2615" spans="1:16" x14ac:dyDescent="0.4">
      <c r="A2615" s="8">
        <v>0</v>
      </c>
      <c r="B2615" s="8">
        <v>52</v>
      </c>
      <c r="C2615" s="8">
        <v>1</v>
      </c>
      <c r="D2615" s="8">
        <v>0</v>
      </c>
      <c r="E2615" s="8">
        <v>0</v>
      </c>
      <c r="F2615" s="8">
        <v>0</v>
      </c>
      <c r="G2615" s="8">
        <v>0</v>
      </c>
      <c r="H2615" s="8">
        <v>0</v>
      </c>
      <c r="I2615" s="8">
        <v>0</v>
      </c>
      <c r="J2615" s="8">
        <v>211</v>
      </c>
      <c r="K2615" s="8">
        <v>129</v>
      </c>
      <c r="L2615" s="8">
        <v>73</v>
      </c>
      <c r="M2615" s="8">
        <v>29.09</v>
      </c>
      <c r="N2615" s="8">
        <v>62</v>
      </c>
      <c r="O2615" s="8">
        <v>117</v>
      </c>
      <c r="P2615" s="8">
        <v>0</v>
      </c>
    </row>
    <row r="2616" spans="1:16" x14ac:dyDescent="0.4">
      <c r="A2616" s="8">
        <v>1</v>
      </c>
      <c r="B2616" s="8">
        <v>41</v>
      </c>
      <c r="C2616" s="8">
        <v>3</v>
      </c>
      <c r="D2616" s="8">
        <v>1</v>
      </c>
      <c r="E2616" s="8">
        <v>20</v>
      </c>
      <c r="F2616" s="8">
        <v>0</v>
      </c>
      <c r="G2616" s="8">
        <v>0</v>
      </c>
      <c r="H2616" s="8">
        <v>1</v>
      </c>
      <c r="I2616" s="8">
        <v>0</v>
      </c>
      <c r="J2616" s="8">
        <v>240</v>
      </c>
      <c r="K2616" s="8">
        <v>166</v>
      </c>
      <c r="L2616" s="8">
        <v>71</v>
      </c>
      <c r="M2616" s="8">
        <v>35.53</v>
      </c>
      <c r="N2616" s="8">
        <v>90</v>
      </c>
      <c r="O2616" s="8">
        <v>57</v>
      </c>
      <c r="P2616" s="8">
        <v>0</v>
      </c>
    </row>
    <row r="2617" spans="1:16" x14ac:dyDescent="0.4">
      <c r="A2617" s="8">
        <v>0</v>
      </c>
      <c r="B2617" s="8">
        <v>47</v>
      </c>
      <c r="C2617" s="8">
        <v>1</v>
      </c>
      <c r="D2617" s="8">
        <v>1</v>
      </c>
      <c r="E2617" s="8">
        <v>9</v>
      </c>
      <c r="F2617" s="8">
        <v>0</v>
      </c>
      <c r="G2617" s="8">
        <v>0</v>
      </c>
      <c r="H2617" s="8">
        <v>0</v>
      </c>
      <c r="I2617" s="8">
        <v>0</v>
      </c>
      <c r="J2617" s="8">
        <v>214</v>
      </c>
      <c r="K2617" s="8">
        <v>118</v>
      </c>
      <c r="L2617" s="8">
        <v>72</v>
      </c>
      <c r="M2617" s="8">
        <v>24.08</v>
      </c>
      <c r="N2617" s="8">
        <v>60</v>
      </c>
      <c r="O2617" s="7" t="s">
        <v>43</v>
      </c>
      <c r="P2617" s="8">
        <v>0</v>
      </c>
    </row>
    <row r="2618" spans="1:16" x14ac:dyDescent="0.4">
      <c r="A2618" s="8">
        <v>1</v>
      </c>
      <c r="B2618" s="8">
        <v>44</v>
      </c>
      <c r="C2618" s="8">
        <v>4</v>
      </c>
      <c r="D2618" s="8">
        <v>1</v>
      </c>
      <c r="E2618" s="8">
        <v>25</v>
      </c>
      <c r="F2618" s="8">
        <v>0</v>
      </c>
      <c r="G2618" s="8">
        <v>0</v>
      </c>
      <c r="H2618" s="8">
        <v>0</v>
      </c>
      <c r="I2618" s="8">
        <v>0</v>
      </c>
      <c r="J2618" s="8">
        <v>210</v>
      </c>
      <c r="K2618" s="8">
        <v>103</v>
      </c>
      <c r="L2618" s="8">
        <v>78</v>
      </c>
      <c r="M2618" s="8">
        <v>34.89</v>
      </c>
      <c r="N2618" s="8">
        <v>62</v>
      </c>
      <c r="O2618" s="8">
        <v>77</v>
      </c>
      <c r="P2618" s="8">
        <v>0</v>
      </c>
    </row>
    <row r="2619" spans="1:16" x14ac:dyDescent="0.4">
      <c r="A2619" s="8">
        <v>1</v>
      </c>
      <c r="B2619" s="8">
        <v>40</v>
      </c>
      <c r="C2619" s="8">
        <v>2</v>
      </c>
      <c r="D2619" s="8">
        <v>1</v>
      </c>
      <c r="E2619" s="8">
        <v>30</v>
      </c>
      <c r="F2619" s="8">
        <v>1</v>
      </c>
      <c r="G2619" s="8">
        <v>0</v>
      </c>
      <c r="H2619" s="8">
        <v>1</v>
      </c>
      <c r="I2619" s="8">
        <v>0</v>
      </c>
      <c r="J2619" s="8">
        <v>287</v>
      </c>
      <c r="K2619" s="8">
        <v>141</v>
      </c>
      <c r="L2619" s="8">
        <v>86</v>
      </c>
      <c r="M2619" s="8">
        <v>27.42</v>
      </c>
      <c r="N2619" s="8">
        <v>80</v>
      </c>
      <c r="O2619" s="8">
        <v>94</v>
      </c>
      <c r="P2619" s="8">
        <v>0</v>
      </c>
    </row>
    <row r="2620" spans="1:16" x14ac:dyDescent="0.4">
      <c r="A2620" s="8">
        <v>0</v>
      </c>
      <c r="B2620" s="8">
        <v>39</v>
      </c>
      <c r="C2620" s="8">
        <v>1</v>
      </c>
      <c r="D2620" s="8">
        <v>0</v>
      </c>
      <c r="E2620" s="8">
        <v>0</v>
      </c>
      <c r="F2620" s="8">
        <v>0</v>
      </c>
      <c r="G2620" s="8">
        <v>0</v>
      </c>
      <c r="H2620" s="8">
        <v>0</v>
      </c>
      <c r="I2620" s="8">
        <v>0</v>
      </c>
      <c r="J2620" s="8">
        <v>205</v>
      </c>
      <c r="K2620" s="8">
        <v>139.5</v>
      </c>
      <c r="L2620" s="8">
        <v>87</v>
      </c>
      <c r="M2620" s="8">
        <v>20.7</v>
      </c>
      <c r="N2620" s="8">
        <v>67</v>
      </c>
      <c r="O2620" s="8">
        <v>85</v>
      </c>
      <c r="P2620" s="8">
        <v>0</v>
      </c>
    </row>
    <row r="2621" spans="1:16" x14ac:dyDescent="0.4">
      <c r="A2621" s="8">
        <v>0</v>
      </c>
      <c r="B2621" s="8">
        <v>38</v>
      </c>
      <c r="C2621" s="8">
        <v>2</v>
      </c>
      <c r="D2621" s="8">
        <v>1</v>
      </c>
      <c r="E2621" s="8">
        <v>20</v>
      </c>
      <c r="F2621" s="8">
        <v>0</v>
      </c>
      <c r="G2621" s="8">
        <v>0</v>
      </c>
      <c r="H2621" s="8">
        <v>0</v>
      </c>
      <c r="I2621" s="8">
        <v>0</v>
      </c>
      <c r="J2621" s="8">
        <v>195</v>
      </c>
      <c r="K2621" s="8">
        <v>116</v>
      </c>
      <c r="L2621" s="8">
        <v>72</v>
      </c>
      <c r="M2621" s="8">
        <v>24.45</v>
      </c>
      <c r="N2621" s="8">
        <v>75</v>
      </c>
      <c r="O2621" s="8">
        <v>90</v>
      </c>
      <c r="P2621" s="8">
        <v>0</v>
      </c>
    </row>
    <row r="2622" spans="1:16" x14ac:dyDescent="0.4">
      <c r="A2622" s="8">
        <v>1</v>
      </c>
      <c r="B2622" s="8">
        <v>64</v>
      </c>
      <c r="C2622" s="8">
        <v>1</v>
      </c>
      <c r="D2622" s="8">
        <v>0</v>
      </c>
      <c r="E2622" s="8">
        <v>0</v>
      </c>
      <c r="F2622" s="8">
        <v>0</v>
      </c>
      <c r="G2622" s="8">
        <v>0</v>
      </c>
      <c r="H2622" s="8">
        <v>1</v>
      </c>
      <c r="I2622" s="8">
        <v>0</v>
      </c>
      <c r="J2622" s="8">
        <v>188</v>
      </c>
      <c r="K2622" s="8">
        <v>191</v>
      </c>
      <c r="L2622" s="8">
        <v>106</v>
      </c>
      <c r="M2622" s="8">
        <v>37.380000000000003</v>
      </c>
      <c r="N2622" s="8">
        <v>82</v>
      </c>
      <c r="O2622" s="8">
        <v>84</v>
      </c>
      <c r="P2622" s="8">
        <v>0</v>
      </c>
    </row>
    <row r="2623" spans="1:16" x14ac:dyDescent="0.4">
      <c r="A2623" s="8">
        <v>1</v>
      </c>
      <c r="B2623" s="8">
        <v>44</v>
      </c>
      <c r="C2623" s="8">
        <v>2</v>
      </c>
      <c r="D2623" s="8">
        <v>1</v>
      </c>
      <c r="E2623" s="8">
        <v>30</v>
      </c>
      <c r="F2623" s="8">
        <v>0</v>
      </c>
      <c r="G2623" s="8">
        <v>0</v>
      </c>
      <c r="H2623" s="8">
        <v>0</v>
      </c>
      <c r="I2623" s="8">
        <v>0</v>
      </c>
      <c r="J2623" s="8">
        <v>240</v>
      </c>
      <c r="K2623" s="8">
        <v>134</v>
      </c>
      <c r="L2623" s="8">
        <v>88</v>
      </c>
      <c r="M2623" s="8">
        <v>31.62</v>
      </c>
      <c r="N2623" s="8">
        <v>70</v>
      </c>
      <c r="O2623" s="8">
        <v>61</v>
      </c>
      <c r="P2623" s="8">
        <v>0</v>
      </c>
    </row>
    <row r="2624" spans="1:16" x14ac:dyDescent="0.4">
      <c r="A2624" s="8">
        <v>1</v>
      </c>
      <c r="B2624" s="8">
        <v>53</v>
      </c>
      <c r="C2624" s="8">
        <v>4</v>
      </c>
      <c r="D2624" s="8">
        <v>0</v>
      </c>
      <c r="E2624" s="8">
        <v>0</v>
      </c>
      <c r="F2624" s="8">
        <v>0</v>
      </c>
      <c r="G2624" s="8">
        <v>0</v>
      </c>
      <c r="H2624" s="8">
        <v>0</v>
      </c>
      <c r="I2624" s="8">
        <v>0</v>
      </c>
      <c r="J2624" s="8">
        <v>241</v>
      </c>
      <c r="K2624" s="8">
        <v>113</v>
      </c>
      <c r="L2624" s="8">
        <v>84</v>
      </c>
      <c r="M2624" s="8">
        <v>28.27</v>
      </c>
      <c r="N2624" s="8">
        <v>62</v>
      </c>
      <c r="O2624" s="8">
        <v>73</v>
      </c>
      <c r="P2624" s="8">
        <v>0</v>
      </c>
    </row>
    <row r="2625" spans="1:16" x14ac:dyDescent="0.4">
      <c r="A2625" s="8">
        <v>0</v>
      </c>
      <c r="B2625" s="8">
        <v>43</v>
      </c>
      <c r="C2625" s="8">
        <v>2</v>
      </c>
      <c r="D2625" s="8">
        <v>0</v>
      </c>
      <c r="E2625" s="8">
        <v>0</v>
      </c>
      <c r="F2625" s="8">
        <v>0</v>
      </c>
      <c r="G2625" s="8">
        <v>0</v>
      </c>
      <c r="H2625" s="8">
        <v>0</v>
      </c>
      <c r="I2625" s="8">
        <v>0</v>
      </c>
      <c r="J2625" s="8">
        <v>308</v>
      </c>
      <c r="K2625" s="8">
        <v>110</v>
      </c>
      <c r="L2625" s="8">
        <v>70</v>
      </c>
      <c r="M2625" s="8">
        <v>24.83</v>
      </c>
      <c r="N2625" s="8">
        <v>55</v>
      </c>
      <c r="O2625" s="8">
        <v>83</v>
      </c>
      <c r="P2625" s="8">
        <v>0</v>
      </c>
    </row>
    <row r="2626" spans="1:16" x14ac:dyDescent="0.4">
      <c r="A2626" s="8">
        <v>0</v>
      </c>
      <c r="B2626" s="8">
        <v>53</v>
      </c>
      <c r="C2626" s="8">
        <v>2</v>
      </c>
      <c r="D2626" s="8">
        <v>0</v>
      </c>
      <c r="E2626" s="8">
        <v>0</v>
      </c>
      <c r="F2626" s="8">
        <v>0</v>
      </c>
      <c r="G2626" s="8">
        <v>0</v>
      </c>
      <c r="H2626" s="8">
        <v>0</v>
      </c>
      <c r="I2626" s="8">
        <v>0</v>
      </c>
      <c r="J2626" s="8">
        <v>213</v>
      </c>
      <c r="K2626" s="8">
        <v>133</v>
      </c>
      <c r="L2626" s="8">
        <v>89</v>
      </c>
      <c r="M2626" s="8">
        <v>17.89</v>
      </c>
      <c r="N2626" s="8">
        <v>75</v>
      </c>
      <c r="O2626" s="8">
        <v>73</v>
      </c>
      <c r="P2626" s="8">
        <v>0</v>
      </c>
    </row>
    <row r="2627" spans="1:16" x14ac:dyDescent="0.4">
      <c r="A2627" s="8">
        <v>0</v>
      </c>
      <c r="B2627" s="8">
        <v>60</v>
      </c>
      <c r="C2627" s="8">
        <v>3</v>
      </c>
      <c r="D2627" s="8">
        <v>0</v>
      </c>
      <c r="E2627" s="8">
        <v>0</v>
      </c>
      <c r="F2627" s="8">
        <v>0</v>
      </c>
      <c r="G2627" s="8">
        <v>0</v>
      </c>
      <c r="H2627" s="8">
        <v>1</v>
      </c>
      <c r="I2627" s="8">
        <v>0</v>
      </c>
      <c r="J2627" s="8">
        <v>232</v>
      </c>
      <c r="K2627" s="8">
        <v>152.5</v>
      </c>
      <c r="L2627" s="8">
        <v>85</v>
      </c>
      <c r="M2627" s="8">
        <v>23.03</v>
      </c>
      <c r="N2627" s="8">
        <v>85</v>
      </c>
      <c r="O2627" s="8">
        <v>123</v>
      </c>
      <c r="P2627" s="8">
        <v>1</v>
      </c>
    </row>
    <row r="2628" spans="1:16" x14ac:dyDescent="0.4">
      <c r="A2628" s="8">
        <v>0</v>
      </c>
      <c r="B2628" s="8">
        <v>48</v>
      </c>
      <c r="C2628" s="8">
        <v>2</v>
      </c>
      <c r="D2628" s="8">
        <v>1</v>
      </c>
      <c r="E2628" s="8">
        <v>20</v>
      </c>
      <c r="F2628" s="8">
        <v>0</v>
      </c>
      <c r="G2628" s="8">
        <v>0</v>
      </c>
      <c r="H2628" s="8">
        <v>0</v>
      </c>
      <c r="I2628" s="8">
        <v>0</v>
      </c>
      <c r="J2628" s="8">
        <v>211</v>
      </c>
      <c r="K2628" s="8">
        <v>130</v>
      </c>
      <c r="L2628" s="8">
        <v>73</v>
      </c>
      <c r="M2628" s="8">
        <v>19.72</v>
      </c>
      <c r="N2628" s="8">
        <v>82</v>
      </c>
      <c r="O2628" s="7" t="s">
        <v>43</v>
      </c>
      <c r="P2628" s="8">
        <v>1</v>
      </c>
    </row>
    <row r="2629" spans="1:16" x14ac:dyDescent="0.4">
      <c r="A2629" s="8">
        <v>0</v>
      </c>
      <c r="B2629" s="8">
        <v>48</v>
      </c>
      <c r="C2629" s="8">
        <v>1</v>
      </c>
      <c r="D2629" s="8">
        <v>0</v>
      </c>
      <c r="E2629" s="8">
        <v>0</v>
      </c>
      <c r="F2629" s="8">
        <v>0</v>
      </c>
      <c r="G2629" s="8">
        <v>0</v>
      </c>
      <c r="H2629" s="8">
        <v>0</v>
      </c>
      <c r="I2629" s="8">
        <v>0</v>
      </c>
      <c r="J2629" s="8">
        <v>225</v>
      </c>
      <c r="K2629" s="8">
        <v>132</v>
      </c>
      <c r="L2629" s="8">
        <v>80</v>
      </c>
      <c r="M2629" s="8">
        <v>21.35</v>
      </c>
      <c r="N2629" s="8">
        <v>60</v>
      </c>
      <c r="O2629" s="8">
        <v>74</v>
      </c>
      <c r="P2629" s="8">
        <v>0</v>
      </c>
    </row>
    <row r="2630" spans="1:16" x14ac:dyDescent="0.4">
      <c r="A2630" s="8">
        <v>0</v>
      </c>
      <c r="B2630" s="8">
        <v>50</v>
      </c>
      <c r="C2630" s="8">
        <v>1</v>
      </c>
      <c r="D2630" s="8">
        <v>0</v>
      </c>
      <c r="E2630" s="8">
        <v>0</v>
      </c>
      <c r="F2630" s="8">
        <v>0</v>
      </c>
      <c r="G2630" s="8">
        <v>0</v>
      </c>
      <c r="H2630" s="8">
        <v>1</v>
      </c>
      <c r="I2630" s="8">
        <v>0</v>
      </c>
      <c r="J2630" s="8">
        <v>312</v>
      </c>
      <c r="K2630" s="8">
        <v>165</v>
      </c>
      <c r="L2630" s="8">
        <v>90</v>
      </c>
      <c r="M2630" s="8">
        <v>30.47</v>
      </c>
      <c r="N2630" s="8">
        <v>72</v>
      </c>
      <c r="O2630" s="8">
        <v>83</v>
      </c>
      <c r="P2630" s="8">
        <v>0</v>
      </c>
    </row>
    <row r="2631" spans="1:16" x14ac:dyDescent="0.4">
      <c r="A2631" s="8">
        <v>0</v>
      </c>
      <c r="B2631" s="8">
        <v>45</v>
      </c>
      <c r="C2631" s="8">
        <v>2</v>
      </c>
      <c r="D2631" s="8">
        <v>1</v>
      </c>
      <c r="E2631" s="8">
        <v>20</v>
      </c>
      <c r="F2631" s="8">
        <v>0</v>
      </c>
      <c r="G2631" s="8">
        <v>0</v>
      </c>
      <c r="H2631" s="8">
        <v>0</v>
      </c>
      <c r="I2631" s="8">
        <v>0</v>
      </c>
      <c r="J2631" s="8">
        <v>280</v>
      </c>
      <c r="K2631" s="8">
        <v>116</v>
      </c>
      <c r="L2631" s="8">
        <v>69</v>
      </c>
      <c r="M2631" s="8">
        <v>26.45</v>
      </c>
      <c r="N2631" s="8">
        <v>99</v>
      </c>
      <c r="O2631" s="8">
        <v>92</v>
      </c>
      <c r="P2631" s="8">
        <v>0</v>
      </c>
    </row>
    <row r="2632" spans="1:16" x14ac:dyDescent="0.4">
      <c r="A2632" s="8">
        <v>0</v>
      </c>
      <c r="B2632" s="8">
        <v>56</v>
      </c>
      <c r="C2632" s="8">
        <v>2</v>
      </c>
      <c r="D2632" s="8">
        <v>1</v>
      </c>
      <c r="E2632" s="8">
        <v>30</v>
      </c>
      <c r="F2632" s="8">
        <v>0</v>
      </c>
      <c r="G2632" s="8">
        <v>0</v>
      </c>
      <c r="H2632" s="8">
        <v>0</v>
      </c>
      <c r="I2632" s="8">
        <v>0</v>
      </c>
      <c r="J2632" s="8">
        <v>288</v>
      </c>
      <c r="K2632" s="8">
        <v>123</v>
      </c>
      <c r="L2632" s="8">
        <v>70</v>
      </c>
      <c r="M2632" s="8">
        <v>18.62</v>
      </c>
      <c r="N2632" s="8">
        <v>72</v>
      </c>
      <c r="O2632" s="8">
        <v>96</v>
      </c>
      <c r="P2632" s="8">
        <v>0</v>
      </c>
    </row>
    <row r="2633" spans="1:16" x14ac:dyDescent="0.4">
      <c r="A2633" s="8">
        <v>1</v>
      </c>
      <c r="B2633" s="8">
        <v>61</v>
      </c>
      <c r="C2633" s="8">
        <v>1</v>
      </c>
      <c r="D2633" s="8">
        <v>1</v>
      </c>
      <c r="E2633" s="8">
        <v>5</v>
      </c>
      <c r="F2633" s="8">
        <v>0</v>
      </c>
      <c r="G2633" s="8">
        <v>0</v>
      </c>
      <c r="H2633" s="8">
        <v>0</v>
      </c>
      <c r="I2633" s="8">
        <v>0</v>
      </c>
      <c r="J2633" s="8">
        <v>222</v>
      </c>
      <c r="K2633" s="8">
        <v>139</v>
      </c>
      <c r="L2633" s="8">
        <v>67</v>
      </c>
      <c r="M2633" s="8">
        <v>22.01</v>
      </c>
      <c r="N2633" s="8">
        <v>92</v>
      </c>
      <c r="O2633" s="8">
        <v>72</v>
      </c>
      <c r="P2633" s="8">
        <v>0</v>
      </c>
    </row>
    <row r="2634" spans="1:16" x14ac:dyDescent="0.4">
      <c r="A2634" s="8">
        <v>1</v>
      </c>
      <c r="B2634" s="8">
        <v>44</v>
      </c>
      <c r="C2634" s="8">
        <v>2</v>
      </c>
      <c r="D2634" s="8">
        <v>0</v>
      </c>
      <c r="E2634" s="8">
        <v>0</v>
      </c>
      <c r="F2634" s="8">
        <v>0</v>
      </c>
      <c r="G2634" s="8">
        <v>0</v>
      </c>
      <c r="H2634" s="8">
        <v>0</v>
      </c>
      <c r="I2634" s="8">
        <v>0</v>
      </c>
      <c r="J2634" s="8">
        <v>267</v>
      </c>
      <c r="K2634" s="8">
        <v>131</v>
      </c>
      <c r="L2634" s="8">
        <v>79</v>
      </c>
      <c r="M2634" s="8">
        <v>30.32</v>
      </c>
      <c r="N2634" s="8">
        <v>70</v>
      </c>
      <c r="O2634" s="8">
        <v>79</v>
      </c>
      <c r="P2634" s="8">
        <v>0</v>
      </c>
    </row>
    <row r="2635" spans="1:16" x14ac:dyDescent="0.4">
      <c r="A2635" s="8">
        <v>0</v>
      </c>
      <c r="B2635" s="8">
        <v>43</v>
      </c>
      <c r="C2635" s="8">
        <v>2</v>
      </c>
      <c r="D2635" s="8">
        <v>0</v>
      </c>
      <c r="E2635" s="8">
        <v>0</v>
      </c>
      <c r="F2635" s="8">
        <v>0</v>
      </c>
      <c r="G2635" s="8">
        <v>0</v>
      </c>
      <c r="H2635" s="8">
        <v>0</v>
      </c>
      <c r="I2635" s="8">
        <v>0</v>
      </c>
      <c r="J2635" s="8">
        <v>202</v>
      </c>
      <c r="K2635" s="8">
        <v>121.5</v>
      </c>
      <c r="L2635" s="8">
        <v>86.5</v>
      </c>
      <c r="M2635" s="8">
        <v>20.82</v>
      </c>
      <c r="N2635" s="8">
        <v>92</v>
      </c>
      <c r="O2635" s="8">
        <v>77</v>
      </c>
      <c r="P2635" s="8">
        <v>1</v>
      </c>
    </row>
    <row r="2636" spans="1:16" x14ac:dyDescent="0.4">
      <c r="A2636" s="8">
        <v>0</v>
      </c>
      <c r="B2636" s="8">
        <v>59</v>
      </c>
      <c r="C2636" s="8">
        <v>2</v>
      </c>
      <c r="D2636" s="8">
        <v>1</v>
      </c>
      <c r="E2636" s="8">
        <v>35</v>
      </c>
      <c r="F2636" s="8">
        <v>0</v>
      </c>
      <c r="G2636" s="8">
        <v>0</v>
      </c>
      <c r="H2636" s="8">
        <v>1</v>
      </c>
      <c r="I2636" s="8">
        <v>0</v>
      </c>
      <c r="J2636" s="8">
        <v>345</v>
      </c>
      <c r="K2636" s="8">
        <v>182.5</v>
      </c>
      <c r="L2636" s="8">
        <v>103</v>
      </c>
      <c r="M2636" s="8">
        <v>31.52</v>
      </c>
      <c r="N2636" s="8">
        <v>83</v>
      </c>
      <c r="O2636" s="8">
        <v>76</v>
      </c>
      <c r="P2636" s="8">
        <v>1</v>
      </c>
    </row>
    <row r="2637" spans="1:16" x14ac:dyDescent="0.4">
      <c r="A2637" s="8">
        <v>0</v>
      </c>
      <c r="B2637" s="8">
        <v>41</v>
      </c>
      <c r="C2637" s="8">
        <v>1</v>
      </c>
      <c r="D2637" s="8">
        <v>0</v>
      </c>
      <c r="E2637" s="8">
        <v>0</v>
      </c>
      <c r="F2637" s="8">
        <v>0</v>
      </c>
      <c r="G2637" s="8">
        <v>0</v>
      </c>
      <c r="H2637" s="8">
        <v>0</v>
      </c>
      <c r="I2637" s="8">
        <v>0</v>
      </c>
      <c r="J2637" s="8">
        <v>295</v>
      </c>
      <c r="K2637" s="8">
        <v>118</v>
      </c>
      <c r="L2637" s="8">
        <v>83</v>
      </c>
      <c r="M2637" s="8">
        <v>29.01</v>
      </c>
      <c r="N2637" s="8">
        <v>75</v>
      </c>
      <c r="O2637" s="8">
        <v>75</v>
      </c>
      <c r="P2637" s="8">
        <v>0</v>
      </c>
    </row>
    <row r="2638" spans="1:16" x14ac:dyDescent="0.4">
      <c r="A2638" s="8">
        <v>0</v>
      </c>
      <c r="B2638" s="8">
        <v>42</v>
      </c>
      <c r="C2638" s="8">
        <v>2</v>
      </c>
      <c r="D2638" s="8">
        <v>1</v>
      </c>
      <c r="E2638" s="8">
        <v>10</v>
      </c>
      <c r="F2638" s="8">
        <v>0</v>
      </c>
      <c r="G2638" s="8">
        <v>0</v>
      </c>
      <c r="H2638" s="8">
        <v>0</v>
      </c>
      <c r="I2638" s="8">
        <v>0</v>
      </c>
      <c r="J2638" s="8">
        <v>173</v>
      </c>
      <c r="K2638" s="8">
        <v>105</v>
      </c>
      <c r="L2638" s="8">
        <v>70</v>
      </c>
      <c r="M2638" s="8">
        <v>21.98</v>
      </c>
      <c r="N2638" s="8">
        <v>60</v>
      </c>
      <c r="O2638" s="8">
        <v>79</v>
      </c>
      <c r="P2638" s="8">
        <v>0</v>
      </c>
    </row>
    <row r="2639" spans="1:16" x14ac:dyDescent="0.4">
      <c r="A2639" s="8">
        <v>1</v>
      </c>
      <c r="B2639" s="8">
        <v>61</v>
      </c>
      <c r="C2639" s="8">
        <v>1</v>
      </c>
      <c r="D2639" s="8">
        <v>1</v>
      </c>
      <c r="E2639" s="8">
        <v>20</v>
      </c>
      <c r="F2639" s="8">
        <v>0</v>
      </c>
      <c r="G2639" s="8">
        <v>0</v>
      </c>
      <c r="H2639" s="8">
        <v>0</v>
      </c>
      <c r="I2639" s="8">
        <v>0</v>
      </c>
      <c r="J2639" s="8">
        <v>215</v>
      </c>
      <c r="K2639" s="8">
        <v>114</v>
      </c>
      <c r="L2639" s="8">
        <v>72.5</v>
      </c>
      <c r="M2639" s="8">
        <v>25.86</v>
      </c>
      <c r="N2639" s="8">
        <v>65</v>
      </c>
      <c r="O2639" s="8">
        <v>61</v>
      </c>
      <c r="P2639" s="8">
        <v>1</v>
      </c>
    </row>
    <row r="2640" spans="1:16" x14ac:dyDescent="0.4">
      <c r="A2640" s="8">
        <v>1</v>
      </c>
      <c r="B2640" s="8">
        <v>61</v>
      </c>
      <c r="C2640" s="8">
        <v>1</v>
      </c>
      <c r="D2640" s="8">
        <v>0</v>
      </c>
      <c r="E2640" s="8">
        <v>0</v>
      </c>
      <c r="F2640" s="8">
        <v>0</v>
      </c>
      <c r="G2640" s="8">
        <v>0</v>
      </c>
      <c r="H2640" s="8">
        <v>0</v>
      </c>
      <c r="I2640" s="8">
        <v>0</v>
      </c>
      <c r="J2640" s="8">
        <v>193</v>
      </c>
      <c r="K2640" s="8">
        <v>108.5</v>
      </c>
      <c r="L2640" s="8">
        <v>71</v>
      </c>
      <c r="M2640" s="8">
        <v>31.31</v>
      </c>
      <c r="N2640" s="8">
        <v>60</v>
      </c>
      <c r="O2640" s="7" t="s">
        <v>43</v>
      </c>
      <c r="P2640" s="8">
        <v>0</v>
      </c>
    </row>
    <row r="2641" spans="1:16" x14ac:dyDescent="0.4">
      <c r="A2641" s="8">
        <v>0</v>
      </c>
      <c r="B2641" s="8">
        <v>43</v>
      </c>
      <c r="C2641" s="8">
        <v>1</v>
      </c>
      <c r="D2641" s="8">
        <v>0</v>
      </c>
      <c r="E2641" s="8">
        <v>0</v>
      </c>
      <c r="F2641" s="8">
        <v>0</v>
      </c>
      <c r="G2641" s="8">
        <v>0</v>
      </c>
      <c r="H2641" s="8">
        <v>0</v>
      </c>
      <c r="I2641" s="8">
        <v>0</v>
      </c>
      <c r="J2641" s="8">
        <v>260</v>
      </c>
      <c r="K2641" s="8">
        <v>127</v>
      </c>
      <c r="L2641" s="8">
        <v>79.5</v>
      </c>
      <c r="M2641" s="8">
        <v>26.01</v>
      </c>
      <c r="N2641" s="8">
        <v>63</v>
      </c>
      <c r="O2641" s="8">
        <v>77</v>
      </c>
      <c r="P2641" s="8">
        <v>0</v>
      </c>
    </row>
    <row r="2642" spans="1:16" x14ac:dyDescent="0.4">
      <c r="A2642" s="8">
        <v>0</v>
      </c>
      <c r="B2642" s="8">
        <v>53</v>
      </c>
      <c r="C2642" s="8">
        <v>1</v>
      </c>
      <c r="D2642" s="8">
        <v>0</v>
      </c>
      <c r="E2642" s="8">
        <v>0</v>
      </c>
      <c r="F2642" s="8">
        <v>0</v>
      </c>
      <c r="G2642" s="8">
        <v>0</v>
      </c>
      <c r="H2642" s="8">
        <v>1</v>
      </c>
      <c r="I2642" s="8">
        <v>0</v>
      </c>
      <c r="J2642" s="8">
        <v>342</v>
      </c>
      <c r="K2642" s="8">
        <v>144</v>
      </c>
      <c r="L2642" s="8">
        <v>96</v>
      </c>
      <c r="M2642" s="8">
        <v>32.6</v>
      </c>
      <c r="N2642" s="8">
        <v>75</v>
      </c>
      <c r="O2642" s="7" t="s">
        <v>43</v>
      </c>
      <c r="P2642" s="8">
        <v>0</v>
      </c>
    </row>
    <row r="2643" spans="1:16" x14ac:dyDescent="0.4">
      <c r="A2643" s="8">
        <v>0</v>
      </c>
      <c r="B2643" s="8">
        <v>47</v>
      </c>
      <c r="C2643" s="8">
        <v>4</v>
      </c>
      <c r="D2643" s="8">
        <v>1</v>
      </c>
      <c r="E2643" s="8">
        <v>4</v>
      </c>
      <c r="F2643" s="8">
        <v>0</v>
      </c>
      <c r="G2643" s="8">
        <v>0</v>
      </c>
      <c r="H2643" s="8">
        <v>0</v>
      </c>
      <c r="I2643" s="8">
        <v>0</v>
      </c>
      <c r="J2643" s="8">
        <v>243</v>
      </c>
      <c r="K2643" s="8">
        <v>121</v>
      </c>
      <c r="L2643" s="8">
        <v>61</v>
      </c>
      <c r="M2643" s="8">
        <v>20.32</v>
      </c>
      <c r="N2643" s="8">
        <v>84</v>
      </c>
      <c r="O2643" s="8">
        <v>110</v>
      </c>
      <c r="P2643" s="8">
        <v>0</v>
      </c>
    </row>
    <row r="2644" spans="1:16" x14ac:dyDescent="0.4">
      <c r="A2644" s="8">
        <v>1</v>
      </c>
      <c r="B2644" s="8">
        <v>55</v>
      </c>
      <c r="C2644" s="8">
        <v>1</v>
      </c>
      <c r="D2644" s="8">
        <v>0</v>
      </c>
      <c r="E2644" s="8">
        <v>0</v>
      </c>
      <c r="F2644" s="8">
        <v>0</v>
      </c>
      <c r="G2644" s="8">
        <v>0</v>
      </c>
      <c r="H2644" s="8">
        <v>1</v>
      </c>
      <c r="I2644" s="8">
        <v>0</v>
      </c>
      <c r="J2644" s="8">
        <v>246</v>
      </c>
      <c r="K2644" s="8">
        <v>147</v>
      </c>
      <c r="L2644" s="8">
        <v>86.5</v>
      </c>
      <c r="M2644" s="8">
        <v>24.8</v>
      </c>
      <c r="N2644" s="8">
        <v>75</v>
      </c>
      <c r="O2644" s="8">
        <v>76</v>
      </c>
      <c r="P2644" s="8">
        <v>0</v>
      </c>
    </row>
    <row r="2645" spans="1:16" x14ac:dyDescent="0.4">
      <c r="A2645" s="8">
        <v>1</v>
      </c>
      <c r="B2645" s="8">
        <v>38</v>
      </c>
      <c r="C2645" s="8">
        <v>1</v>
      </c>
      <c r="D2645" s="8">
        <v>0</v>
      </c>
      <c r="E2645" s="8">
        <v>0</v>
      </c>
      <c r="F2645" s="8">
        <v>0</v>
      </c>
      <c r="G2645" s="8">
        <v>0</v>
      </c>
      <c r="H2645" s="8">
        <v>0</v>
      </c>
      <c r="I2645" s="8">
        <v>0</v>
      </c>
      <c r="J2645" s="8">
        <v>205</v>
      </c>
      <c r="K2645" s="8">
        <v>125</v>
      </c>
      <c r="L2645" s="8">
        <v>85</v>
      </c>
      <c r="M2645" s="8">
        <v>28.03</v>
      </c>
      <c r="N2645" s="8">
        <v>60</v>
      </c>
      <c r="O2645" s="8">
        <v>84</v>
      </c>
      <c r="P2645" s="8">
        <v>0</v>
      </c>
    </row>
    <row r="2646" spans="1:16" x14ac:dyDescent="0.4">
      <c r="A2646" s="8">
        <v>1</v>
      </c>
      <c r="B2646" s="8">
        <v>46</v>
      </c>
      <c r="C2646" s="8">
        <v>1</v>
      </c>
      <c r="D2646" s="8">
        <v>1</v>
      </c>
      <c r="E2646" s="8">
        <v>20</v>
      </c>
      <c r="F2646" s="8">
        <v>0</v>
      </c>
      <c r="G2646" s="8">
        <v>0</v>
      </c>
      <c r="H2646" s="8">
        <v>0</v>
      </c>
      <c r="I2646" s="8">
        <v>0</v>
      </c>
      <c r="J2646" s="8">
        <v>219</v>
      </c>
      <c r="K2646" s="8">
        <v>118</v>
      </c>
      <c r="L2646" s="8">
        <v>79</v>
      </c>
      <c r="M2646" s="8">
        <v>24.17</v>
      </c>
      <c r="N2646" s="8">
        <v>70</v>
      </c>
      <c r="O2646" s="8">
        <v>90</v>
      </c>
      <c r="P2646" s="8">
        <v>0</v>
      </c>
    </row>
    <row r="2647" spans="1:16" x14ac:dyDescent="0.4">
      <c r="A2647" s="8">
        <v>0</v>
      </c>
      <c r="B2647" s="8">
        <v>66</v>
      </c>
      <c r="C2647" s="8">
        <v>1</v>
      </c>
      <c r="D2647" s="8">
        <v>0</v>
      </c>
      <c r="E2647" s="8">
        <v>0</v>
      </c>
      <c r="F2647" s="7" t="s">
        <v>43</v>
      </c>
      <c r="G2647" s="8">
        <v>0</v>
      </c>
      <c r="H2647" s="8">
        <v>1</v>
      </c>
      <c r="I2647" s="8">
        <v>1</v>
      </c>
      <c r="J2647" s="8">
        <v>203</v>
      </c>
      <c r="K2647" s="8">
        <v>205</v>
      </c>
      <c r="L2647" s="8">
        <v>83</v>
      </c>
      <c r="M2647" s="8">
        <v>28.27</v>
      </c>
      <c r="N2647" s="8">
        <v>75</v>
      </c>
      <c r="O2647" s="8">
        <v>118</v>
      </c>
      <c r="P2647" s="8">
        <v>1</v>
      </c>
    </row>
    <row r="2648" spans="1:16" x14ac:dyDescent="0.4">
      <c r="A2648" s="8">
        <v>0</v>
      </c>
      <c r="B2648" s="8">
        <v>64</v>
      </c>
      <c r="C2648" s="8">
        <v>1</v>
      </c>
      <c r="D2648" s="8">
        <v>0</v>
      </c>
      <c r="E2648" s="8">
        <v>0</v>
      </c>
      <c r="F2648" s="8">
        <v>0</v>
      </c>
      <c r="G2648" s="8">
        <v>0</v>
      </c>
      <c r="H2648" s="8">
        <v>1</v>
      </c>
      <c r="I2648" s="8">
        <v>0</v>
      </c>
      <c r="J2648" s="8">
        <v>262</v>
      </c>
      <c r="K2648" s="8">
        <v>160</v>
      </c>
      <c r="L2648" s="8">
        <v>82</v>
      </c>
      <c r="M2648" s="8">
        <v>21.11</v>
      </c>
      <c r="N2648" s="8">
        <v>108</v>
      </c>
      <c r="O2648" s="8">
        <v>90</v>
      </c>
      <c r="P2648" s="8">
        <v>0</v>
      </c>
    </row>
    <row r="2649" spans="1:16" x14ac:dyDescent="0.4">
      <c r="A2649" s="8">
        <v>0</v>
      </c>
      <c r="B2649" s="8">
        <v>40</v>
      </c>
      <c r="C2649" s="8">
        <v>1</v>
      </c>
      <c r="D2649" s="8">
        <v>1</v>
      </c>
      <c r="E2649" s="8">
        <v>5</v>
      </c>
      <c r="F2649" s="8">
        <v>0</v>
      </c>
      <c r="G2649" s="8">
        <v>0</v>
      </c>
      <c r="H2649" s="8">
        <v>0</v>
      </c>
      <c r="I2649" s="8">
        <v>0</v>
      </c>
      <c r="J2649" s="8">
        <v>155</v>
      </c>
      <c r="K2649" s="8">
        <v>120</v>
      </c>
      <c r="L2649" s="8">
        <v>73.5</v>
      </c>
      <c r="M2649" s="8">
        <v>21.32</v>
      </c>
      <c r="N2649" s="8">
        <v>65</v>
      </c>
      <c r="O2649" s="8">
        <v>78</v>
      </c>
      <c r="P2649" s="8">
        <v>0</v>
      </c>
    </row>
    <row r="2650" spans="1:16" x14ac:dyDescent="0.4">
      <c r="A2650" s="8">
        <v>0</v>
      </c>
      <c r="B2650" s="8">
        <v>60</v>
      </c>
      <c r="C2650" s="8">
        <v>2</v>
      </c>
      <c r="D2650" s="8">
        <v>0</v>
      </c>
      <c r="E2650" s="8">
        <v>0</v>
      </c>
      <c r="F2650" s="8">
        <v>0</v>
      </c>
      <c r="G2650" s="8">
        <v>0</v>
      </c>
      <c r="H2650" s="8">
        <v>0</v>
      </c>
      <c r="I2650" s="8">
        <v>0</v>
      </c>
      <c r="J2650" s="8">
        <v>254</v>
      </c>
      <c r="K2650" s="8">
        <v>114</v>
      </c>
      <c r="L2650" s="8">
        <v>78</v>
      </c>
      <c r="M2650" s="8">
        <v>33.880000000000003</v>
      </c>
      <c r="N2650" s="8">
        <v>94</v>
      </c>
      <c r="O2650" s="8">
        <v>84</v>
      </c>
      <c r="P2650" s="8">
        <v>0</v>
      </c>
    </row>
    <row r="2651" spans="1:16" x14ac:dyDescent="0.4">
      <c r="A2651" s="8">
        <v>0</v>
      </c>
      <c r="B2651" s="8">
        <v>63</v>
      </c>
      <c r="C2651" s="8">
        <v>1</v>
      </c>
      <c r="D2651" s="8">
        <v>0</v>
      </c>
      <c r="E2651" s="8">
        <v>0</v>
      </c>
      <c r="F2651" s="8">
        <v>0</v>
      </c>
      <c r="G2651" s="8">
        <v>0</v>
      </c>
      <c r="H2651" s="8">
        <v>1</v>
      </c>
      <c r="I2651" s="8">
        <v>1</v>
      </c>
      <c r="J2651" s="8">
        <v>150</v>
      </c>
      <c r="K2651" s="8">
        <v>152</v>
      </c>
      <c r="L2651" s="8">
        <v>88</v>
      </c>
      <c r="M2651" s="8">
        <v>36.54</v>
      </c>
      <c r="N2651" s="8">
        <v>72</v>
      </c>
      <c r="O2651" s="8">
        <v>170</v>
      </c>
      <c r="P2651" s="8">
        <v>0</v>
      </c>
    </row>
    <row r="2652" spans="1:16" x14ac:dyDescent="0.4">
      <c r="A2652" s="8">
        <v>0</v>
      </c>
      <c r="B2652" s="8">
        <v>64</v>
      </c>
      <c r="C2652" s="8">
        <v>1</v>
      </c>
      <c r="D2652" s="8">
        <v>0</v>
      </c>
      <c r="E2652" s="8">
        <v>0</v>
      </c>
      <c r="F2652" s="8">
        <v>0</v>
      </c>
      <c r="G2652" s="8">
        <v>0</v>
      </c>
      <c r="H2652" s="8">
        <v>1</v>
      </c>
      <c r="I2652" s="8">
        <v>0</v>
      </c>
      <c r="J2652" s="8">
        <v>255</v>
      </c>
      <c r="K2652" s="8">
        <v>147.5</v>
      </c>
      <c r="L2652" s="8">
        <v>93</v>
      </c>
      <c r="M2652" s="8">
        <v>25.16</v>
      </c>
      <c r="N2652" s="8">
        <v>95</v>
      </c>
      <c r="O2652" s="8">
        <v>84</v>
      </c>
      <c r="P2652" s="8">
        <v>0</v>
      </c>
    </row>
    <row r="2653" spans="1:16" x14ac:dyDescent="0.4">
      <c r="A2653" s="8">
        <v>1</v>
      </c>
      <c r="B2653" s="8">
        <v>45</v>
      </c>
      <c r="C2653" s="8">
        <v>2</v>
      </c>
      <c r="D2653" s="8">
        <v>0</v>
      </c>
      <c r="E2653" s="8">
        <v>0</v>
      </c>
      <c r="F2653" s="8">
        <v>0</v>
      </c>
      <c r="G2653" s="8">
        <v>0</v>
      </c>
      <c r="H2653" s="8">
        <v>0</v>
      </c>
      <c r="I2653" s="8">
        <v>0</v>
      </c>
      <c r="J2653" s="8">
        <v>279</v>
      </c>
      <c r="K2653" s="8">
        <v>143.5</v>
      </c>
      <c r="L2653" s="8">
        <v>90</v>
      </c>
      <c r="M2653" s="8">
        <v>21.07</v>
      </c>
      <c r="N2653" s="8">
        <v>90</v>
      </c>
      <c r="O2653" s="8">
        <v>87</v>
      </c>
      <c r="P2653" s="8">
        <v>0</v>
      </c>
    </row>
    <row r="2654" spans="1:16" x14ac:dyDescent="0.4">
      <c r="A2654" s="8">
        <v>1</v>
      </c>
      <c r="B2654" s="8">
        <v>47</v>
      </c>
      <c r="C2654" s="8">
        <v>2</v>
      </c>
      <c r="D2654" s="8">
        <v>1</v>
      </c>
      <c r="E2654" s="8">
        <v>20</v>
      </c>
      <c r="F2654" s="8">
        <v>0</v>
      </c>
      <c r="G2654" s="8">
        <v>0</v>
      </c>
      <c r="H2654" s="8">
        <v>0</v>
      </c>
      <c r="I2654" s="8">
        <v>0</v>
      </c>
      <c r="J2654" s="8">
        <v>210</v>
      </c>
      <c r="K2654" s="8">
        <v>131</v>
      </c>
      <c r="L2654" s="8">
        <v>74</v>
      </c>
      <c r="M2654" s="8">
        <v>18.88</v>
      </c>
      <c r="N2654" s="8">
        <v>60</v>
      </c>
      <c r="O2654" s="8">
        <v>86</v>
      </c>
      <c r="P2654" s="8">
        <v>0</v>
      </c>
    </row>
    <row r="2655" spans="1:16" x14ac:dyDescent="0.4">
      <c r="A2655" s="8">
        <v>1</v>
      </c>
      <c r="B2655" s="8">
        <v>54</v>
      </c>
      <c r="C2655" s="8">
        <v>4</v>
      </c>
      <c r="D2655" s="8">
        <v>0</v>
      </c>
      <c r="E2655" s="8">
        <v>0</v>
      </c>
      <c r="F2655" s="8">
        <v>0</v>
      </c>
      <c r="G2655" s="8">
        <v>0</v>
      </c>
      <c r="H2655" s="8">
        <v>0</v>
      </c>
      <c r="I2655" s="8">
        <v>0</v>
      </c>
      <c r="J2655" s="8">
        <v>226</v>
      </c>
      <c r="K2655" s="8">
        <v>122.5</v>
      </c>
      <c r="L2655" s="8">
        <v>77.5</v>
      </c>
      <c r="M2655" s="8">
        <v>27.93</v>
      </c>
      <c r="N2655" s="8">
        <v>92</v>
      </c>
      <c r="O2655" s="8">
        <v>71</v>
      </c>
      <c r="P2655" s="8">
        <v>0</v>
      </c>
    </row>
    <row r="2656" spans="1:16" x14ac:dyDescent="0.4">
      <c r="A2656" s="8">
        <v>0</v>
      </c>
      <c r="B2656" s="8">
        <v>42</v>
      </c>
      <c r="C2656" s="8">
        <v>1</v>
      </c>
      <c r="D2656" s="8">
        <v>1</v>
      </c>
      <c r="E2656" s="8">
        <v>20</v>
      </c>
      <c r="F2656" s="8">
        <v>0</v>
      </c>
      <c r="G2656" s="8">
        <v>0</v>
      </c>
      <c r="H2656" s="8">
        <v>0</v>
      </c>
      <c r="I2656" s="8">
        <v>0</v>
      </c>
      <c r="J2656" s="8">
        <v>171</v>
      </c>
      <c r="K2656" s="8">
        <v>111</v>
      </c>
      <c r="L2656" s="8">
        <v>81</v>
      </c>
      <c r="M2656" s="8">
        <v>29.47</v>
      </c>
      <c r="N2656" s="8">
        <v>75</v>
      </c>
      <c r="O2656" s="8">
        <v>77</v>
      </c>
      <c r="P2656" s="8">
        <v>0</v>
      </c>
    </row>
    <row r="2657" spans="1:16" x14ac:dyDescent="0.4">
      <c r="A2657" s="8">
        <v>0</v>
      </c>
      <c r="B2657" s="8">
        <v>52</v>
      </c>
      <c r="C2657" s="8">
        <v>4</v>
      </c>
      <c r="D2657" s="8">
        <v>0</v>
      </c>
      <c r="E2657" s="8">
        <v>0</v>
      </c>
      <c r="F2657" s="8">
        <v>0</v>
      </c>
      <c r="G2657" s="8">
        <v>0</v>
      </c>
      <c r="H2657" s="8">
        <v>1</v>
      </c>
      <c r="I2657" s="8">
        <v>0</v>
      </c>
      <c r="J2657" s="8">
        <v>240</v>
      </c>
      <c r="K2657" s="8">
        <v>139</v>
      </c>
      <c r="L2657" s="8">
        <v>80</v>
      </c>
      <c r="M2657" s="8">
        <v>22</v>
      </c>
      <c r="N2657" s="8">
        <v>68</v>
      </c>
      <c r="O2657" s="7" t="s">
        <v>43</v>
      </c>
      <c r="P2657" s="8">
        <v>0</v>
      </c>
    </row>
    <row r="2658" spans="1:16" x14ac:dyDescent="0.4">
      <c r="A2658" s="8">
        <v>1</v>
      </c>
      <c r="B2658" s="8">
        <v>46</v>
      </c>
      <c r="C2658" s="8">
        <v>1</v>
      </c>
      <c r="D2658" s="8">
        <v>0</v>
      </c>
      <c r="E2658" s="8">
        <v>0</v>
      </c>
      <c r="F2658" s="8">
        <v>0</v>
      </c>
      <c r="G2658" s="8">
        <v>0</v>
      </c>
      <c r="H2658" s="8">
        <v>0</v>
      </c>
      <c r="I2658" s="8">
        <v>0</v>
      </c>
      <c r="J2658" s="8">
        <v>220</v>
      </c>
      <c r="K2658" s="8">
        <v>119</v>
      </c>
      <c r="L2658" s="8">
        <v>80</v>
      </c>
      <c r="M2658" s="8">
        <v>25.86</v>
      </c>
      <c r="N2658" s="8">
        <v>75</v>
      </c>
      <c r="O2658" s="8">
        <v>95</v>
      </c>
      <c r="P2658" s="8">
        <v>0</v>
      </c>
    </row>
    <row r="2659" spans="1:16" x14ac:dyDescent="0.4">
      <c r="A2659" s="8">
        <v>0</v>
      </c>
      <c r="B2659" s="8">
        <v>55</v>
      </c>
      <c r="C2659" s="8">
        <v>1</v>
      </c>
      <c r="D2659" s="8">
        <v>0</v>
      </c>
      <c r="E2659" s="8">
        <v>0</v>
      </c>
      <c r="F2659" s="8">
        <v>0</v>
      </c>
      <c r="G2659" s="8">
        <v>0</v>
      </c>
      <c r="H2659" s="8">
        <v>1</v>
      </c>
      <c r="I2659" s="8">
        <v>0</v>
      </c>
      <c r="J2659" s="8">
        <v>208</v>
      </c>
      <c r="K2659" s="8">
        <v>190</v>
      </c>
      <c r="L2659" s="8">
        <v>130</v>
      </c>
      <c r="M2659" s="8">
        <v>56.8</v>
      </c>
      <c r="N2659" s="8">
        <v>90</v>
      </c>
      <c r="O2659" s="8">
        <v>86</v>
      </c>
      <c r="P2659" s="8">
        <v>1</v>
      </c>
    </row>
    <row r="2660" spans="1:16" x14ac:dyDescent="0.4">
      <c r="A2660" s="8">
        <v>0</v>
      </c>
      <c r="B2660" s="8">
        <v>40</v>
      </c>
      <c r="C2660" s="8">
        <v>2</v>
      </c>
      <c r="D2660" s="8">
        <v>1</v>
      </c>
      <c r="E2660" s="8">
        <v>20</v>
      </c>
      <c r="F2660" s="8">
        <v>0</v>
      </c>
      <c r="G2660" s="8">
        <v>0</v>
      </c>
      <c r="H2660" s="8">
        <v>0</v>
      </c>
      <c r="I2660" s="8">
        <v>0</v>
      </c>
      <c r="J2660" s="8">
        <v>250</v>
      </c>
      <c r="K2660" s="8">
        <v>104</v>
      </c>
      <c r="L2660" s="8">
        <v>74</v>
      </c>
      <c r="M2660" s="8">
        <v>18.75</v>
      </c>
      <c r="N2660" s="8">
        <v>90</v>
      </c>
      <c r="O2660" s="7" t="s">
        <v>43</v>
      </c>
      <c r="P2660" s="8">
        <v>0</v>
      </c>
    </row>
    <row r="2661" spans="1:16" x14ac:dyDescent="0.4">
      <c r="A2661" s="8">
        <v>1</v>
      </c>
      <c r="B2661" s="8">
        <v>44</v>
      </c>
      <c r="C2661" s="8">
        <v>2</v>
      </c>
      <c r="D2661" s="8">
        <v>1</v>
      </c>
      <c r="E2661" s="8">
        <v>20</v>
      </c>
      <c r="F2661" s="8">
        <v>0</v>
      </c>
      <c r="G2661" s="8">
        <v>0</v>
      </c>
      <c r="H2661" s="8">
        <v>0</v>
      </c>
      <c r="I2661" s="8">
        <v>0</v>
      </c>
      <c r="J2661" s="8">
        <v>211</v>
      </c>
      <c r="K2661" s="8">
        <v>145</v>
      </c>
      <c r="L2661" s="8">
        <v>88</v>
      </c>
      <c r="M2661" s="8">
        <v>23.39</v>
      </c>
      <c r="N2661" s="8">
        <v>60</v>
      </c>
      <c r="O2661" s="8">
        <v>79</v>
      </c>
      <c r="P2661" s="8">
        <v>0</v>
      </c>
    </row>
    <row r="2662" spans="1:16" x14ac:dyDescent="0.4">
      <c r="A2662" s="8">
        <v>1</v>
      </c>
      <c r="B2662" s="8">
        <v>52</v>
      </c>
      <c r="C2662" s="8">
        <v>3</v>
      </c>
      <c r="D2662" s="8">
        <v>1</v>
      </c>
      <c r="E2662" s="8">
        <v>30</v>
      </c>
      <c r="F2662" s="8">
        <v>0</v>
      </c>
      <c r="G2662" s="8">
        <v>0</v>
      </c>
      <c r="H2662" s="8">
        <v>0</v>
      </c>
      <c r="I2662" s="8">
        <v>0</v>
      </c>
      <c r="J2662" s="8">
        <v>248</v>
      </c>
      <c r="K2662" s="8">
        <v>119</v>
      </c>
      <c r="L2662" s="8">
        <v>82</v>
      </c>
      <c r="M2662" s="8">
        <v>26.55</v>
      </c>
      <c r="N2662" s="8">
        <v>65</v>
      </c>
      <c r="O2662" s="8">
        <v>100</v>
      </c>
      <c r="P2662" s="8">
        <v>0</v>
      </c>
    </row>
    <row r="2663" spans="1:16" x14ac:dyDescent="0.4">
      <c r="A2663" s="8">
        <v>0</v>
      </c>
      <c r="B2663" s="8">
        <v>65</v>
      </c>
      <c r="C2663" s="8">
        <v>3</v>
      </c>
      <c r="D2663" s="8">
        <v>0</v>
      </c>
      <c r="E2663" s="8">
        <v>0</v>
      </c>
      <c r="F2663" s="8">
        <v>0</v>
      </c>
      <c r="G2663" s="8">
        <v>0</v>
      </c>
      <c r="H2663" s="8">
        <v>0</v>
      </c>
      <c r="I2663" s="8">
        <v>0</v>
      </c>
      <c r="J2663" s="8">
        <v>344</v>
      </c>
      <c r="K2663" s="8">
        <v>120</v>
      </c>
      <c r="L2663" s="8">
        <v>75</v>
      </c>
      <c r="M2663" s="8">
        <v>25.41</v>
      </c>
      <c r="N2663" s="8">
        <v>87</v>
      </c>
      <c r="O2663" s="8">
        <v>98</v>
      </c>
      <c r="P2663" s="8">
        <v>0</v>
      </c>
    </row>
    <row r="2664" spans="1:16" x14ac:dyDescent="0.4">
      <c r="A2664" s="8">
        <v>0</v>
      </c>
      <c r="B2664" s="8">
        <v>51</v>
      </c>
      <c r="C2664" s="8">
        <v>1</v>
      </c>
      <c r="D2664" s="8">
        <v>0</v>
      </c>
      <c r="E2664" s="8">
        <v>0</v>
      </c>
      <c r="F2664" s="8">
        <v>0</v>
      </c>
      <c r="G2664" s="8">
        <v>0</v>
      </c>
      <c r="H2664" s="8">
        <v>1</v>
      </c>
      <c r="I2664" s="8">
        <v>0</v>
      </c>
      <c r="J2664" s="8">
        <v>285</v>
      </c>
      <c r="K2664" s="8">
        <v>151.5</v>
      </c>
      <c r="L2664" s="8">
        <v>79</v>
      </c>
      <c r="M2664" s="8">
        <v>26.91</v>
      </c>
      <c r="N2664" s="8">
        <v>84</v>
      </c>
      <c r="O2664" s="8">
        <v>76</v>
      </c>
      <c r="P2664" s="8">
        <v>0</v>
      </c>
    </row>
    <row r="2665" spans="1:16" x14ac:dyDescent="0.4">
      <c r="A2665" s="8">
        <v>0</v>
      </c>
      <c r="B2665" s="8">
        <v>42</v>
      </c>
      <c r="C2665" s="8">
        <v>1</v>
      </c>
      <c r="D2665" s="8">
        <v>0</v>
      </c>
      <c r="E2665" s="8">
        <v>0</v>
      </c>
      <c r="F2665" s="8">
        <v>0</v>
      </c>
      <c r="G2665" s="8">
        <v>0</v>
      </c>
      <c r="H2665" s="8">
        <v>0</v>
      </c>
      <c r="I2665" s="8">
        <v>0</v>
      </c>
      <c r="J2665" s="8">
        <v>158</v>
      </c>
      <c r="K2665" s="8">
        <v>127.5</v>
      </c>
      <c r="L2665" s="8">
        <v>90</v>
      </c>
      <c r="M2665" s="8">
        <v>31.75</v>
      </c>
      <c r="N2665" s="8">
        <v>120</v>
      </c>
      <c r="O2665" s="8">
        <v>92</v>
      </c>
      <c r="P2665" s="8">
        <v>0</v>
      </c>
    </row>
    <row r="2666" spans="1:16" x14ac:dyDescent="0.4">
      <c r="A2666" s="8">
        <v>1</v>
      </c>
      <c r="B2666" s="8">
        <v>42</v>
      </c>
      <c r="C2666" s="8">
        <v>2</v>
      </c>
      <c r="D2666" s="8">
        <v>1</v>
      </c>
      <c r="E2666" s="8">
        <v>20</v>
      </c>
      <c r="F2666" s="8">
        <v>0</v>
      </c>
      <c r="G2666" s="8">
        <v>0</v>
      </c>
      <c r="H2666" s="8">
        <v>0</v>
      </c>
      <c r="I2666" s="8">
        <v>0</v>
      </c>
      <c r="J2666" s="8">
        <v>272</v>
      </c>
      <c r="K2666" s="8">
        <v>125.5</v>
      </c>
      <c r="L2666" s="8">
        <v>80.5</v>
      </c>
      <c r="M2666" s="8">
        <v>25.35</v>
      </c>
      <c r="N2666" s="8">
        <v>66</v>
      </c>
      <c r="O2666" s="8">
        <v>71</v>
      </c>
      <c r="P2666" s="8">
        <v>0</v>
      </c>
    </row>
    <row r="2667" spans="1:16" x14ac:dyDescent="0.4">
      <c r="A2667" s="8">
        <v>1</v>
      </c>
      <c r="B2667" s="8">
        <v>58</v>
      </c>
      <c r="C2667" s="8">
        <v>1</v>
      </c>
      <c r="D2667" s="8">
        <v>1</v>
      </c>
      <c r="E2667" s="8">
        <v>15</v>
      </c>
      <c r="F2667" s="8">
        <v>0</v>
      </c>
      <c r="G2667" s="8">
        <v>0</v>
      </c>
      <c r="H2667" s="8">
        <v>0</v>
      </c>
      <c r="I2667" s="8">
        <v>0</v>
      </c>
      <c r="J2667" s="8">
        <v>175</v>
      </c>
      <c r="K2667" s="8">
        <v>83.5</v>
      </c>
      <c r="L2667" s="8">
        <v>58</v>
      </c>
      <c r="M2667" s="8">
        <v>29.66</v>
      </c>
      <c r="N2667" s="8">
        <v>95</v>
      </c>
      <c r="O2667" s="8">
        <v>115</v>
      </c>
      <c r="P2667" s="8">
        <v>0</v>
      </c>
    </row>
    <row r="2668" spans="1:16" x14ac:dyDescent="0.4">
      <c r="A2668" s="8">
        <v>0</v>
      </c>
      <c r="B2668" s="8">
        <v>40</v>
      </c>
      <c r="C2668" s="8">
        <v>1</v>
      </c>
      <c r="D2668" s="8">
        <v>1</v>
      </c>
      <c r="E2668" s="8">
        <v>10</v>
      </c>
      <c r="F2668" s="8">
        <v>0</v>
      </c>
      <c r="G2668" s="8">
        <v>0</v>
      </c>
      <c r="H2668" s="8">
        <v>0</v>
      </c>
      <c r="I2668" s="8">
        <v>0</v>
      </c>
      <c r="J2668" s="8">
        <v>209</v>
      </c>
      <c r="K2668" s="8">
        <v>96</v>
      </c>
      <c r="L2668" s="8">
        <v>67</v>
      </c>
      <c r="M2668" s="8">
        <v>23.46</v>
      </c>
      <c r="N2668" s="8">
        <v>52</v>
      </c>
      <c r="O2668" s="8">
        <v>70</v>
      </c>
      <c r="P2668" s="8">
        <v>0</v>
      </c>
    </row>
    <row r="2669" spans="1:16" x14ac:dyDescent="0.4">
      <c r="A2669" s="8">
        <v>1</v>
      </c>
      <c r="B2669" s="8">
        <v>41</v>
      </c>
      <c r="C2669" s="8">
        <v>3</v>
      </c>
      <c r="D2669" s="8">
        <v>1</v>
      </c>
      <c r="E2669" s="8">
        <v>30</v>
      </c>
      <c r="F2669" s="8">
        <v>0</v>
      </c>
      <c r="G2669" s="8">
        <v>0</v>
      </c>
      <c r="H2669" s="8">
        <v>1</v>
      </c>
      <c r="I2669" s="8">
        <v>0</v>
      </c>
      <c r="J2669" s="8">
        <v>292</v>
      </c>
      <c r="K2669" s="8">
        <v>152</v>
      </c>
      <c r="L2669" s="8">
        <v>73</v>
      </c>
      <c r="M2669" s="8">
        <v>25.21</v>
      </c>
      <c r="N2669" s="8">
        <v>75</v>
      </c>
      <c r="O2669" s="8">
        <v>112</v>
      </c>
      <c r="P2669" s="8">
        <v>0</v>
      </c>
    </row>
    <row r="2670" spans="1:16" x14ac:dyDescent="0.4">
      <c r="A2670" s="8">
        <v>0</v>
      </c>
      <c r="B2670" s="8">
        <v>57</v>
      </c>
      <c r="C2670" s="8">
        <v>2</v>
      </c>
      <c r="D2670" s="8">
        <v>0</v>
      </c>
      <c r="E2670" s="8">
        <v>0</v>
      </c>
      <c r="F2670" s="8">
        <v>1</v>
      </c>
      <c r="G2670" s="8">
        <v>0</v>
      </c>
      <c r="H2670" s="8">
        <v>1</v>
      </c>
      <c r="I2670" s="8">
        <v>1</v>
      </c>
      <c r="J2670" s="8">
        <v>318</v>
      </c>
      <c r="K2670" s="8">
        <v>161</v>
      </c>
      <c r="L2670" s="8">
        <v>90</v>
      </c>
      <c r="M2670" s="8">
        <v>38.11</v>
      </c>
      <c r="N2670" s="8">
        <v>68</v>
      </c>
      <c r="O2670" s="8">
        <v>112</v>
      </c>
      <c r="P2670" s="8">
        <v>0</v>
      </c>
    </row>
    <row r="2671" spans="1:16" x14ac:dyDescent="0.4">
      <c r="A2671" s="8">
        <v>1</v>
      </c>
      <c r="B2671" s="8">
        <v>55</v>
      </c>
      <c r="C2671" s="7" t="s">
        <v>43</v>
      </c>
      <c r="D2671" s="8">
        <v>0</v>
      </c>
      <c r="E2671" s="8">
        <v>0</v>
      </c>
      <c r="F2671" s="8">
        <v>0</v>
      </c>
      <c r="G2671" s="8">
        <v>0</v>
      </c>
      <c r="H2671" s="8">
        <v>0</v>
      </c>
      <c r="I2671" s="8">
        <v>0</v>
      </c>
      <c r="J2671" s="8">
        <v>222</v>
      </c>
      <c r="K2671" s="8">
        <v>129</v>
      </c>
      <c r="L2671" s="8">
        <v>86.5</v>
      </c>
      <c r="M2671" s="8">
        <v>33.76</v>
      </c>
      <c r="N2671" s="8">
        <v>95</v>
      </c>
      <c r="O2671" s="8">
        <v>92</v>
      </c>
      <c r="P2671" s="8">
        <v>1</v>
      </c>
    </row>
    <row r="2672" spans="1:16" x14ac:dyDescent="0.4">
      <c r="A2672" s="8">
        <v>0</v>
      </c>
      <c r="B2672" s="8">
        <v>65</v>
      </c>
      <c r="C2672" s="8">
        <v>1</v>
      </c>
      <c r="D2672" s="8">
        <v>0</v>
      </c>
      <c r="E2672" s="8">
        <v>0</v>
      </c>
      <c r="F2672" s="8">
        <v>1</v>
      </c>
      <c r="G2672" s="8">
        <v>0</v>
      </c>
      <c r="H2672" s="8">
        <v>1</v>
      </c>
      <c r="I2672" s="8">
        <v>0</v>
      </c>
      <c r="J2672" s="8">
        <v>230</v>
      </c>
      <c r="K2672" s="8">
        <v>159</v>
      </c>
      <c r="L2672" s="8">
        <v>87</v>
      </c>
      <c r="M2672" s="8">
        <v>22.91</v>
      </c>
      <c r="N2672" s="8">
        <v>70</v>
      </c>
      <c r="O2672" s="8">
        <v>65</v>
      </c>
      <c r="P2672" s="8">
        <v>1</v>
      </c>
    </row>
    <row r="2673" spans="1:16" x14ac:dyDescent="0.4">
      <c r="A2673" s="8">
        <v>0</v>
      </c>
      <c r="B2673" s="8">
        <v>59</v>
      </c>
      <c r="C2673" s="8">
        <v>2</v>
      </c>
      <c r="D2673" s="8">
        <v>0</v>
      </c>
      <c r="E2673" s="8">
        <v>0</v>
      </c>
      <c r="F2673" s="8">
        <v>0</v>
      </c>
      <c r="G2673" s="8">
        <v>0</v>
      </c>
      <c r="H2673" s="8">
        <v>0</v>
      </c>
      <c r="I2673" s="8">
        <v>0</v>
      </c>
      <c r="J2673" s="8">
        <v>364</v>
      </c>
      <c r="K2673" s="8">
        <v>142</v>
      </c>
      <c r="L2673" s="8">
        <v>84</v>
      </c>
      <c r="M2673" s="8">
        <v>26.24</v>
      </c>
      <c r="N2673" s="8">
        <v>67</v>
      </c>
      <c r="O2673" s="8">
        <v>70</v>
      </c>
      <c r="P2673" s="8">
        <v>0</v>
      </c>
    </row>
    <row r="2674" spans="1:16" x14ac:dyDescent="0.4">
      <c r="A2674" s="8">
        <v>1</v>
      </c>
      <c r="B2674" s="8">
        <v>51</v>
      </c>
      <c r="C2674" s="8">
        <v>1</v>
      </c>
      <c r="D2674" s="8">
        <v>1</v>
      </c>
      <c r="E2674" s="8">
        <v>15</v>
      </c>
      <c r="F2674" s="8">
        <v>0</v>
      </c>
      <c r="G2674" s="8">
        <v>0</v>
      </c>
      <c r="H2674" s="8">
        <v>0</v>
      </c>
      <c r="I2674" s="8">
        <v>0</v>
      </c>
      <c r="J2674" s="8">
        <v>339</v>
      </c>
      <c r="K2674" s="8">
        <v>137.5</v>
      </c>
      <c r="L2674" s="8">
        <v>81</v>
      </c>
      <c r="M2674" s="8">
        <v>24.22</v>
      </c>
      <c r="N2674" s="8">
        <v>80</v>
      </c>
      <c r="O2674" s="8">
        <v>85</v>
      </c>
      <c r="P2674" s="8">
        <v>1</v>
      </c>
    </row>
    <row r="2675" spans="1:16" x14ac:dyDescent="0.4">
      <c r="A2675" s="8">
        <v>1</v>
      </c>
      <c r="B2675" s="8">
        <v>36</v>
      </c>
      <c r="C2675" s="8">
        <v>1</v>
      </c>
      <c r="D2675" s="8">
        <v>1</v>
      </c>
      <c r="E2675" s="8">
        <v>20</v>
      </c>
      <c r="F2675" s="8">
        <v>0</v>
      </c>
      <c r="G2675" s="8">
        <v>0</v>
      </c>
      <c r="H2675" s="8">
        <v>0</v>
      </c>
      <c r="I2675" s="8">
        <v>0</v>
      </c>
      <c r="J2675" s="8">
        <v>242</v>
      </c>
      <c r="K2675" s="8">
        <v>115</v>
      </c>
      <c r="L2675" s="8">
        <v>75</v>
      </c>
      <c r="M2675" s="8">
        <v>25.64</v>
      </c>
      <c r="N2675" s="8">
        <v>83</v>
      </c>
      <c r="O2675" s="8">
        <v>83</v>
      </c>
      <c r="P2675" s="8">
        <v>0</v>
      </c>
    </row>
    <row r="2676" spans="1:16" x14ac:dyDescent="0.4">
      <c r="A2676" s="8">
        <v>1</v>
      </c>
      <c r="B2676" s="8">
        <v>63</v>
      </c>
      <c r="C2676" s="8">
        <v>1</v>
      </c>
      <c r="D2676" s="8">
        <v>1</v>
      </c>
      <c r="E2676" s="8">
        <v>10</v>
      </c>
      <c r="F2676" s="8">
        <v>0</v>
      </c>
      <c r="G2676" s="8">
        <v>0</v>
      </c>
      <c r="H2676" s="8">
        <v>1</v>
      </c>
      <c r="I2676" s="8">
        <v>0</v>
      </c>
      <c r="J2676" s="8">
        <v>230</v>
      </c>
      <c r="K2676" s="8">
        <v>152.5</v>
      </c>
      <c r="L2676" s="8">
        <v>88</v>
      </c>
      <c r="M2676" s="8">
        <v>24.1</v>
      </c>
      <c r="N2676" s="8">
        <v>72</v>
      </c>
      <c r="O2676" s="8">
        <v>74</v>
      </c>
      <c r="P2676" s="8">
        <v>0</v>
      </c>
    </row>
    <row r="2677" spans="1:16" x14ac:dyDescent="0.4">
      <c r="A2677" s="8">
        <v>1</v>
      </c>
      <c r="B2677" s="8">
        <v>37</v>
      </c>
      <c r="C2677" s="8">
        <v>2</v>
      </c>
      <c r="D2677" s="8">
        <v>1</v>
      </c>
      <c r="E2677" s="8">
        <v>30</v>
      </c>
      <c r="F2677" s="8">
        <v>0</v>
      </c>
      <c r="G2677" s="8">
        <v>0</v>
      </c>
      <c r="H2677" s="8">
        <v>0</v>
      </c>
      <c r="I2677" s="8">
        <v>0</v>
      </c>
      <c r="J2677" s="8">
        <v>179</v>
      </c>
      <c r="K2677" s="8">
        <v>131.5</v>
      </c>
      <c r="L2677" s="8">
        <v>81</v>
      </c>
      <c r="M2677" s="8">
        <v>24.99</v>
      </c>
      <c r="N2677" s="8">
        <v>64</v>
      </c>
      <c r="O2677" s="8">
        <v>68</v>
      </c>
      <c r="P2677" s="8">
        <v>0</v>
      </c>
    </row>
    <row r="2678" spans="1:16" x14ac:dyDescent="0.4">
      <c r="A2678" s="8">
        <v>1</v>
      </c>
      <c r="B2678" s="8">
        <v>51</v>
      </c>
      <c r="C2678" s="8">
        <v>4</v>
      </c>
      <c r="D2678" s="8">
        <v>1</v>
      </c>
      <c r="E2678" s="8">
        <v>20</v>
      </c>
      <c r="F2678" s="8">
        <v>0</v>
      </c>
      <c r="G2678" s="8">
        <v>0</v>
      </c>
      <c r="H2678" s="8">
        <v>0</v>
      </c>
      <c r="I2678" s="8">
        <v>0</v>
      </c>
      <c r="J2678" s="8">
        <v>215</v>
      </c>
      <c r="K2678" s="8">
        <v>115</v>
      </c>
      <c r="L2678" s="8">
        <v>69</v>
      </c>
      <c r="M2678" s="8">
        <v>25.7</v>
      </c>
      <c r="N2678" s="8">
        <v>68</v>
      </c>
      <c r="O2678" s="8">
        <v>77</v>
      </c>
      <c r="P2678" s="8">
        <v>0</v>
      </c>
    </row>
    <row r="2679" spans="1:16" x14ac:dyDescent="0.4">
      <c r="A2679" s="8">
        <v>1</v>
      </c>
      <c r="B2679" s="8">
        <v>52</v>
      </c>
      <c r="C2679" s="8">
        <v>2</v>
      </c>
      <c r="D2679" s="8">
        <v>0</v>
      </c>
      <c r="E2679" s="8">
        <v>0</v>
      </c>
      <c r="F2679" s="8">
        <v>0</v>
      </c>
      <c r="G2679" s="8">
        <v>0</v>
      </c>
      <c r="H2679" s="8">
        <v>0</v>
      </c>
      <c r="I2679" s="8">
        <v>0</v>
      </c>
      <c r="J2679" s="8">
        <v>210</v>
      </c>
      <c r="K2679" s="8">
        <v>128</v>
      </c>
      <c r="L2679" s="8">
        <v>87</v>
      </c>
      <c r="M2679" s="8">
        <v>26.25</v>
      </c>
      <c r="N2679" s="8">
        <v>67</v>
      </c>
      <c r="O2679" s="8">
        <v>61</v>
      </c>
      <c r="P2679" s="8">
        <v>0</v>
      </c>
    </row>
    <row r="2680" spans="1:16" x14ac:dyDescent="0.4">
      <c r="A2680" s="8">
        <v>0</v>
      </c>
      <c r="B2680" s="8">
        <v>47</v>
      </c>
      <c r="C2680" s="8">
        <v>3</v>
      </c>
      <c r="D2680" s="8">
        <v>1</v>
      </c>
      <c r="E2680" s="8">
        <v>9</v>
      </c>
      <c r="F2680" s="8">
        <v>0</v>
      </c>
      <c r="G2680" s="8">
        <v>0</v>
      </c>
      <c r="H2680" s="8">
        <v>0</v>
      </c>
      <c r="I2680" s="8">
        <v>0</v>
      </c>
      <c r="J2680" s="8">
        <v>250</v>
      </c>
      <c r="K2680" s="8">
        <v>98</v>
      </c>
      <c r="L2680" s="8">
        <v>73</v>
      </c>
      <c r="M2680" s="8">
        <v>24.39</v>
      </c>
      <c r="N2680" s="8">
        <v>60</v>
      </c>
      <c r="O2680" s="8">
        <v>88</v>
      </c>
      <c r="P2680" s="8">
        <v>0</v>
      </c>
    </row>
    <row r="2681" spans="1:16" x14ac:dyDescent="0.4">
      <c r="A2681" s="8">
        <v>0</v>
      </c>
      <c r="B2681" s="8">
        <v>56</v>
      </c>
      <c r="C2681" s="8">
        <v>1</v>
      </c>
      <c r="D2681" s="8">
        <v>0</v>
      </c>
      <c r="E2681" s="8">
        <v>0</v>
      </c>
      <c r="F2681" s="8">
        <v>0</v>
      </c>
      <c r="G2681" s="8">
        <v>0</v>
      </c>
      <c r="H2681" s="8">
        <v>0</v>
      </c>
      <c r="I2681" s="8">
        <v>0</v>
      </c>
      <c r="J2681" s="8">
        <v>307</v>
      </c>
      <c r="K2681" s="8">
        <v>118</v>
      </c>
      <c r="L2681" s="8">
        <v>80</v>
      </c>
      <c r="M2681" s="8">
        <v>29.67</v>
      </c>
      <c r="N2681" s="8">
        <v>60</v>
      </c>
      <c r="O2681" s="8">
        <v>70</v>
      </c>
      <c r="P2681" s="8">
        <v>0</v>
      </c>
    </row>
    <row r="2682" spans="1:16" x14ac:dyDescent="0.4">
      <c r="A2682" s="8">
        <v>0</v>
      </c>
      <c r="B2682" s="8">
        <v>39</v>
      </c>
      <c r="C2682" s="8">
        <v>2</v>
      </c>
      <c r="D2682" s="8">
        <v>0</v>
      </c>
      <c r="E2682" s="8">
        <v>0</v>
      </c>
      <c r="F2682" s="8">
        <v>0</v>
      </c>
      <c r="G2682" s="8">
        <v>0</v>
      </c>
      <c r="H2682" s="8">
        <v>0</v>
      </c>
      <c r="I2682" s="8">
        <v>0</v>
      </c>
      <c r="J2682" s="8">
        <v>253</v>
      </c>
      <c r="K2682" s="8">
        <v>127</v>
      </c>
      <c r="L2682" s="8">
        <v>68</v>
      </c>
      <c r="M2682" s="8">
        <v>23.29</v>
      </c>
      <c r="N2682" s="8">
        <v>85</v>
      </c>
      <c r="O2682" s="8">
        <v>75</v>
      </c>
      <c r="P2682" s="8">
        <v>0</v>
      </c>
    </row>
    <row r="2683" spans="1:16" x14ac:dyDescent="0.4">
      <c r="A2683" s="8">
        <v>0</v>
      </c>
      <c r="B2683" s="8">
        <v>68</v>
      </c>
      <c r="C2683" s="8">
        <v>2</v>
      </c>
      <c r="D2683" s="8">
        <v>0</v>
      </c>
      <c r="E2683" s="8">
        <v>0</v>
      </c>
      <c r="F2683" s="8">
        <v>0</v>
      </c>
      <c r="G2683" s="8">
        <v>0</v>
      </c>
      <c r="H2683" s="8">
        <v>0</v>
      </c>
      <c r="I2683" s="8">
        <v>0</v>
      </c>
      <c r="J2683" s="8">
        <v>242</v>
      </c>
      <c r="K2683" s="8">
        <v>146.5</v>
      </c>
      <c r="L2683" s="8">
        <v>71</v>
      </c>
      <c r="M2683" s="8">
        <v>25.21</v>
      </c>
      <c r="N2683" s="8">
        <v>100</v>
      </c>
      <c r="O2683" s="8">
        <v>96</v>
      </c>
      <c r="P2683" s="8">
        <v>0</v>
      </c>
    </row>
    <row r="2684" spans="1:16" x14ac:dyDescent="0.4">
      <c r="A2684" s="8">
        <v>0</v>
      </c>
      <c r="B2684" s="8">
        <v>52</v>
      </c>
      <c r="C2684" s="8">
        <v>1</v>
      </c>
      <c r="D2684" s="8">
        <v>0</v>
      </c>
      <c r="E2684" s="8">
        <v>0</v>
      </c>
      <c r="F2684" s="8">
        <v>0</v>
      </c>
      <c r="G2684" s="8">
        <v>1</v>
      </c>
      <c r="H2684" s="8">
        <v>1</v>
      </c>
      <c r="I2684" s="8">
        <v>0</v>
      </c>
      <c r="J2684" s="8">
        <v>291</v>
      </c>
      <c r="K2684" s="8">
        <v>150</v>
      </c>
      <c r="L2684" s="8">
        <v>94</v>
      </c>
      <c r="M2684" s="8">
        <v>28.68</v>
      </c>
      <c r="N2684" s="8">
        <v>67</v>
      </c>
      <c r="O2684" s="8">
        <v>74</v>
      </c>
      <c r="P2684" s="8">
        <v>0</v>
      </c>
    </row>
    <row r="2685" spans="1:16" x14ac:dyDescent="0.4">
      <c r="A2685" s="8">
        <v>0</v>
      </c>
      <c r="B2685" s="8">
        <v>65</v>
      </c>
      <c r="C2685" s="8">
        <v>1</v>
      </c>
      <c r="D2685" s="8">
        <v>0</v>
      </c>
      <c r="E2685" s="8">
        <v>0</v>
      </c>
      <c r="F2685" s="8">
        <v>0</v>
      </c>
      <c r="G2685" s="8">
        <v>0</v>
      </c>
      <c r="H2685" s="8">
        <v>1</v>
      </c>
      <c r="I2685" s="8">
        <v>0</v>
      </c>
      <c r="J2685" s="8">
        <v>295</v>
      </c>
      <c r="K2685" s="8">
        <v>210</v>
      </c>
      <c r="L2685" s="8">
        <v>135</v>
      </c>
      <c r="M2685" s="8">
        <v>24.73</v>
      </c>
      <c r="N2685" s="8">
        <v>72</v>
      </c>
      <c r="O2685" s="8">
        <v>93</v>
      </c>
      <c r="P2685" s="8">
        <v>1</v>
      </c>
    </row>
    <row r="2686" spans="1:16" x14ac:dyDescent="0.4">
      <c r="A2686" s="8">
        <v>1</v>
      </c>
      <c r="B2686" s="8">
        <v>47</v>
      </c>
      <c r="C2686" s="8">
        <v>3</v>
      </c>
      <c r="D2686" s="8">
        <v>1</v>
      </c>
      <c r="E2686" s="8">
        <v>25</v>
      </c>
      <c r="F2686" s="8">
        <v>0</v>
      </c>
      <c r="G2686" s="8">
        <v>0</v>
      </c>
      <c r="H2686" s="8">
        <v>0</v>
      </c>
      <c r="I2686" s="8">
        <v>0</v>
      </c>
      <c r="J2686" s="8">
        <v>173</v>
      </c>
      <c r="K2686" s="8">
        <v>117.5</v>
      </c>
      <c r="L2686" s="8">
        <v>77.5</v>
      </c>
      <c r="M2686" s="8">
        <v>20.23</v>
      </c>
      <c r="N2686" s="8">
        <v>68</v>
      </c>
      <c r="O2686" s="8">
        <v>75</v>
      </c>
      <c r="P2686" s="8">
        <v>0</v>
      </c>
    </row>
    <row r="2687" spans="1:16" x14ac:dyDescent="0.4">
      <c r="A2687" s="8">
        <v>0</v>
      </c>
      <c r="B2687" s="8">
        <v>54</v>
      </c>
      <c r="C2687" s="8">
        <v>1</v>
      </c>
      <c r="D2687" s="8">
        <v>0</v>
      </c>
      <c r="E2687" s="8">
        <v>0</v>
      </c>
      <c r="F2687" s="8">
        <v>0</v>
      </c>
      <c r="G2687" s="8">
        <v>0</v>
      </c>
      <c r="H2687" s="8">
        <v>0</v>
      </c>
      <c r="I2687" s="8">
        <v>0</v>
      </c>
      <c r="J2687" s="8">
        <v>248</v>
      </c>
      <c r="K2687" s="8">
        <v>131.5</v>
      </c>
      <c r="L2687" s="8">
        <v>83</v>
      </c>
      <c r="M2687" s="8">
        <v>26.84</v>
      </c>
      <c r="N2687" s="8">
        <v>67</v>
      </c>
      <c r="O2687" s="8">
        <v>63</v>
      </c>
      <c r="P2687" s="8">
        <v>0</v>
      </c>
    </row>
    <row r="2688" spans="1:16" x14ac:dyDescent="0.4">
      <c r="A2688" s="8">
        <v>1</v>
      </c>
      <c r="B2688" s="8">
        <v>67</v>
      </c>
      <c r="C2688" s="8">
        <v>1</v>
      </c>
      <c r="D2688" s="8">
        <v>1</v>
      </c>
      <c r="E2688" s="8">
        <v>10</v>
      </c>
      <c r="F2688" s="8">
        <v>0</v>
      </c>
      <c r="G2688" s="8">
        <v>0</v>
      </c>
      <c r="H2688" s="8">
        <v>1</v>
      </c>
      <c r="I2688" s="8">
        <v>0</v>
      </c>
      <c r="J2688" s="8">
        <v>194</v>
      </c>
      <c r="K2688" s="8">
        <v>171</v>
      </c>
      <c r="L2688" s="8">
        <v>84</v>
      </c>
      <c r="M2688" s="8">
        <v>21.64</v>
      </c>
      <c r="N2688" s="8">
        <v>75</v>
      </c>
      <c r="O2688" s="8">
        <v>88</v>
      </c>
      <c r="P2688" s="8">
        <v>0</v>
      </c>
    </row>
    <row r="2689" spans="1:16" x14ac:dyDescent="0.4">
      <c r="A2689" s="8">
        <v>1</v>
      </c>
      <c r="B2689" s="8">
        <v>63</v>
      </c>
      <c r="C2689" s="8">
        <v>3</v>
      </c>
      <c r="D2689" s="8">
        <v>0</v>
      </c>
      <c r="E2689" s="8">
        <v>0</v>
      </c>
      <c r="F2689" s="8">
        <v>0</v>
      </c>
      <c r="G2689" s="8">
        <v>0</v>
      </c>
      <c r="H2689" s="8">
        <v>1</v>
      </c>
      <c r="I2689" s="8">
        <v>0</v>
      </c>
      <c r="J2689" s="8">
        <v>204</v>
      </c>
      <c r="K2689" s="8">
        <v>158</v>
      </c>
      <c r="L2689" s="8">
        <v>109</v>
      </c>
      <c r="M2689" s="8">
        <v>28.4</v>
      </c>
      <c r="N2689" s="8">
        <v>75</v>
      </c>
      <c r="O2689" s="8">
        <v>71</v>
      </c>
      <c r="P2689" s="8">
        <v>0</v>
      </c>
    </row>
    <row r="2690" spans="1:16" x14ac:dyDescent="0.4">
      <c r="A2690" s="8">
        <v>0</v>
      </c>
      <c r="B2690" s="8">
        <v>58</v>
      </c>
      <c r="C2690" s="8">
        <v>2</v>
      </c>
      <c r="D2690" s="8">
        <v>0</v>
      </c>
      <c r="E2690" s="8">
        <v>0</v>
      </c>
      <c r="F2690" s="8">
        <v>0</v>
      </c>
      <c r="G2690" s="8">
        <v>0</v>
      </c>
      <c r="H2690" s="8">
        <v>0</v>
      </c>
      <c r="I2690" s="8">
        <v>0</v>
      </c>
      <c r="J2690" s="8">
        <v>220</v>
      </c>
      <c r="K2690" s="8">
        <v>121</v>
      </c>
      <c r="L2690" s="8">
        <v>75</v>
      </c>
      <c r="M2690" s="8">
        <v>25.33</v>
      </c>
      <c r="N2690" s="8">
        <v>73</v>
      </c>
      <c r="O2690" s="8">
        <v>76</v>
      </c>
      <c r="P2690" s="8">
        <v>0</v>
      </c>
    </row>
    <row r="2691" spans="1:16" x14ac:dyDescent="0.4">
      <c r="A2691" s="8">
        <v>0</v>
      </c>
      <c r="B2691" s="8">
        <v>40</v>
      </c>
      <c r="C2691" s="8">
        <v>2</v>
      </c>
      <c r="D2691" s="8">
        <v>0</v>
      </c>
      <c r="E2691" s="8">
        <v>0</v>
      </c>
      <c r="F2691" s="8">
        <v>0</v>
      </c>
      <c r="G2691" s="8">
        <v>0</v>
      </c>
      <c r="H2691" s="8">
        <v>0</v>
      </c>
      <c r="I2691" s="8">
        <v>0</v>
      </c>
      <c r="J2691" s="8">
        <v>159</v>
      </c>
      <c r="K2691" s="8">
        <v>142</v>
      </c>
      <c r="L2691" s="8">
        <v>90.5</v>
      </c>
      <c r="M2691" s="8">
        <v>22.31</v>
      </c>
      <c r="N2691" s="8">
        <v>100</v>
      </c>
      <c r="O2691" s="7" t="s">
        <v>43</v>
      </c>
      <c r="P2691" s="8">
        <v>0</v>
      </c>
    </row>
    <row r="2692" spans="1:16" x14ac:dyDescent="0.4">
      <c r="A2692" s="8">
        <v>0</v>
      </c>
      <c r="B2692" s="8">
        <v>63</v>
      </c>
      <c r="C2692" s="8">
        <v>1</v>
      </c>
      <c r="D2692" s="8">
        <v>0</v>
      </c>
      <c r="E2692" s="8">
        <v>0</v>
      </c>
      <c r="F2692" s="8">
        <v>0</v>
      </c>
      <c r="G2692" s="8">
        <v>0</v>
      </c>
      <c r="H2692" s="8">
        <v>0</v>
      </c>
      <c r="I2692" s="8">
        <v>0</v>
      </c>
      <c r="J2692" s="8">
        <v>246</v>
      </c>
      <c r="K2692" s="8">
        <v>116</v>
      </c>
      <c r="L2692" s="8">
        <v>69</v>
      </c>
      <c r="M2692" s="8">
        <v>23.44</v>
      </c>
      <c r="N2692" s="8">
        <v>65</v>
      </c>
      <c r="O2692" s="8">
        <v>78</v>
      </c>
      <c r="P2692" s="8">
        <v>1</v>
      </c>
    </row>
    <row r="2693" spans="1:16" x14ac:dyDescent="0.4">
      <c r="A2693" s="8">
        <v>1</v>
      </c>
      <c r="B2693" s="8">
        <v>58</v>
      </c>
      <c r="C2693" s="8">
        <v>2</v>
      </c>
      <c r="D2693" s="8">
        <v>1</v>
      </c>
      <c r="E2693" s="8">
        <v>20</v>
      </c>
      <c r="F2693" s="8">
        <v>0</v>
      </c>
      <c r="G2693" s="8">
        <v>0</v>
      </c>
      <c r="H2693" s="8">
        <v>0</v>
      </c>
      <c r="I2693" s="8">
        <v>0</v>
      </c>
      <c r="J2693" s="8">
        <v>207</v>
      </c>
      <c r="K2693" s="8">
        <v>110</v>
      </c>
      <c r="L2693" s="8">
        <v>80</v>
      </c>
      <c r="M2693" s="8">
        <v>23.55</v>
      </c>
      <c r="N2693" s="8">
        <v>78</v>
      </c>
      <c r="O2693" s="8">
        <v>78</v>
      </c>
      <c r="P2693" s="8">
        <v>0</v>
      </c>
    </row>
    <row r="2694" spans="1:16" x14ac:dyDescent="0.4">
      <c r="A2694" s="8">
        <v>0</v>
      </c>
      <c r="B2694" s="8">
        <v>36</v>
      </c>
      <c r="C2694" s="8">
        <v>2</v>
      </c>
      <c r="D2694" s="8">
        <v>1</v>
      </c>
      <c r="E2694" s="8">
        <v>20</v>
      </c>
      <c r="F2694" s="8">
        <v>0</v>
      </c>
      <c r="G2694" s="8">
        <v>0</v>
      </c>
      <c r="H2694" s="8">
        <v>0</v>
      </c>
      <c r="I2694" s="8">
        <v>0</v>
      </c>
      <c r="J2694" s="8">
        <v>177</v>
      </c>
      <c r="K2694" s="8">
        <v>115</v>
      </c>
      <c r="L2694" s="8">
        <v>63.5</v>
      </c>
      <c r="M2694" s="8">
        <v>22.54</v>
      </c>
      <c r="N2694" s="8">
        <v>71</v>
      </c>
      <c r="O2694" s="8">
        <v>73</v>
      </c>
      <c r="P2694" s="8">
        <v>0</v>
      </c>
    </row>
    <row r="2695" spans="1:16" x14ac:dyDescent="0.4">
      <c r="A2695" s="8">
        <v>0</v>
      </c>
      <c r="B2695" s="8">
        <v>46</v>
      </c>
      <c r="C2695" s="8">
        <v>1</v>
      </c>
      <c r="D2695" s="8">
        <v>0</v>
      </c>
      <c r="E2695" s="8">
        <v>0</v>
      </c>
      <c r="F2695" s="8">
        <v>0</v>
      </c>
      <c r="G2695" s="8">
        <v>0</v>
      </c>
      <c r="H2695" s="8">
        <v>0</v>
      </c>
      <c r="I2695" s="8">
        <v>0</v>
      </c>
      <c r="J2695" s="8">
        <v>208</v>
      </c>
      <c r="K2695" s="8">
        <v>122</v>
      </c>
      <c r="L2695" s="8">
        <v>76</v>
      </c>
      <c r="M2695" s="8">
        <v>18.399999999999999</v>
      </c>
      <c r="N2695" s="8">
        <v>75</v>
      </c>
      <c r="O2695" s="8">
        <v>70</v>
      </c>
      <c r="P2695" s="8">
        <v>0</v>
      </c>
    </row>
    <row r="2696" spans="1:16" x14ac:dyDescent="0.4">
      <c r="A2696" s="8">
        <v>1</v>
      </c>
      <c r="B2696" s="8">
        <v>64</v>
      </c>
      <c r="C2696" s="8">
        <v>1</v>
      </c>
      <c r="D2696" s="8">
        <v>1</v>
      </c>
      <c r="E2696" s="8">
        <v>20</v>
      </c>
      <c r="F2696" s="8">
        <v>0</v>
      </c>
      <c r="G2696" s="8">
        <v>0</v>
      </c>
      <c r="H2696" s="8">
        <v>0</v>
      </c>
      <c r="I2696" s="8">
        <v>0</v>
      </c>
      <c r="J2696" s="8">
        <v>259</v>
      </c>
      <c r="K2696" s="8">
        <v>115</v>
      </c>
      <c r="L2696" s="8">
        <v>81</v>
      </c>
      <c r="M2696" s="8">
        <v>20.09</v>
      </c>
      <c r="N2696" s="8">
        <v>72</v>
      </c>
      <c r="O2696" s="8">
        <v>78</v>
      </c>
      <c r="P2696" s="8">
        <v>0</v>
      </c>
    </row>
    <row r="2697" spans="1:16" x14ac:dyDescent="0.4">
      <c r="A2697" s="8">
        <v>0</v>
      </c>
      <c r="B2697" s="8">
        <v>41</v>
      </c>
      <c r="C2697" s="8">
        <v>3</v>
      </c>
      <c r="D2697" s="8">
        <v>0</v>
      </c>
      <c r="E2697" s="8">
        <v>0</v>
      </c>
      <c r="F2697" s="8">
        <v>0</v>
      </c>
      <c r="G2697" s="8">
        <v>0</v>
      </c>
      <c r="H2697" s="8">
        <v>0</v>
      </c>
      <c r="I2697" s="8">
        <v>0</v>
      </c>
      <c r="J2697" s="8">
        <v>180</v>
      </c>
      <c r="K2697" s="8">
        <v>124</v>
      </c>
      <c r="L2697" s="8">
        <v>75.5</v>
      </c>
      <c r="M2697" s="8">
        <v>24.2</v>
      </c>
      <c r="N2697" s="8">
        <v>68</v>
      </c>
      <c r="O2697" s="7" t="s">
        <v>43</v>
      </c>
      <c r="P2697" s="8">
        <v>0</v>
      </c>
    </row>
    <row r="2698" spans="1:16" x14ac:dyDescent="0.4">
      <c r="A2698" s="8">
        <v>0</v>
      </c>
      <c r="B2698" s="8">
        <v>43</v>
      </c>
      <c r="C2698" s="8">
        <v>1</v>
      </c>
      <c r="D2698" s="8">
        <v>1</v>
      </c>
      <c r="E2698" s="8">
        <v>15</v>
      </c>
      <c r="F2698" s="8">
        <v>0</v>
      </c>
      <c r="G2698" s="8">
        <v>0</v>
      </c>
      <c r="H2698" s="8">
        <v>0</v>
      </c>
      <c r="I2698" s="8">
        <v>0</v>
      </c>
      <c r="J2698" s="8">
        <v>315</v>
      </c>
      <c r="K2698" s="8">
        <v>132.5</v>
      </c>
      <c r="L2698" s="8">
        <v>76.5</v>
      </c>
      <c r="M2698" s="8">
        <v>31.54</v>
      </c>
      <c r="N2698" s="8">
        <v>95</v>
      </c>
      <c r="O2698" s="7" t="s">
        <v>43</v>
      </c>
      <c r="P2698" s="8">
        <v>0</v>
      </c>
    </row>
    <row r="2699" spans="1:16" x14ac:dyDescent="0.4">
      <c r="A2699" s="8">
        <v>0</v>
      </c>
      <c r="B2699" s="8">
        <v>56</v>
      </c>
      <c r="C2699" s="8">
        <v>1</v>
      </c>
      <c r="D2699" s="8">
        <v>0</v>
      </c>
      <c r="E2699" s="8">
        <v>0</v>
      </c>
      <c r="F2699" s="8">
        <v>0</v>
      </c>
      <c r="G2699" s="8">
        <v>0</v>
      </c>
      <c r="H2699" s="8">
        <v>1</v>
      </c>
      <c r="I2699" s="8">
        <v>0</v>
      </c>
      <c r="J2699" s="8">
        <v>262</v>
      </c>
      <c r="K2699" s="8">
        <v>150</v>
      </c>
      <c r="L2699" s="8">
        <v>89</v>
      </c>
      <c r="M2699" s="8">
        <v>40.21</v>
      </c>
      <c r="N2699" s="8">
        <v>75</v>
      </c>
      <c r="O2699" s="8">
        <v>86</v>
      </c>
      <c r="P2699" s="8">
        <v>0</v>
      </c>
    </row>
    <row r="2700" spans="1:16" x14ac:dyDescent="0.4">
      <c r="A2700" s="8">
        <v>0</v>
      </c>
      <c r="B2700" s="8">
        <v>68</v>
      </c>
      <c r="C2700" s="8">
        <v>2</v>
      </c>
      <c r="D2700" s="8">
        <v>1</v>
      </c>
      <c r="E2700" s="8">
        <v>20</v>
      </c>
      <c r="F2700" s="8">
        <v>0</v>
      </c>
      <c r="G2700" s="8">
        <v>0</v>
      </c>
      <c r="H2700" s="8">
        <v>0</v>
      </c>
      <c r="I2700" s="8">
        <v>0</v>
      </c>
      <c r="J2700" s="8">
        <v>322</v>
      </c>
      <c r="K2700" s="8">
        <v>148</v>
      </c>
      <c r="L2700" s="8">
        <v>95</v>
      </c>
      <c r="M2700" s="8">
        <v>20.98</v>
      </c>
      <c r="N2700" s="8">
        <v>95</v>
      </c>
      <c r="O2700" s="8">
        <v>72</v>
      </c>
      <c r="P2700" s="8">
        <v>0</v>
      </c>
    </row>
    <row r="2701" spans="1:16" x14ac:dyDescent="0.4">
      <c r="A2701" s="8">
        <v>0</v>
      </c>
      <c r="B2701" s="8">
        <v>48</v>
      </c>
      <c r="C2701" s="8">
        <v>3</v>
      </c>
      <c r="D2701" s="8">
        <v>1</v>
      </c>
      <c r="E2701" s="8">
        <v>5</v>
      </c>
      <c r="F2701" s="8">
        <v>0</v>
      </c>
      <c r="G2701" s="8">
        <v>0</v>
      </c>
      <c r="H2701" s="8">
        <v>0</v>
      </c>
      <c r="I2701" s="8">
        <v>0</v>
      </c>
      <c r="J2701" s="8">
        <v>172</v>
      </c>
      <c r="K2701" s="8">
        <v>114</v>
      </c>
      <c r="L2701" s="8">
        <v>80</v>
      </c>
      <c r="M2701" s="8">
        <v>21.33</v>
      </c>
      <c r="N2701" s="8">
        <v>60</v>
      </c>
      <c r="O2701" s="7" t="s">
        <v>43</v>
      </c>
      <c r="P2701" s="8">
        <v>0</v>
      </c>
    </row>
    <row r="2702" spans="1:16" x14ac:dyDescent="0.4">
      <c r="A2702" s="8">
        <v>0</v>
      </c>
      <c r="B2702" s="8">
        <v>63</v>
      </c>
      <c r="C2702" s="8">
        <v>1</v>
      </c>
      <c r="D2702" s="8">
        <v>0</v>
      </c>
      <c r="E2702" s="8">
        <v>0</v>
      </c>
      <c r="F2702" s="8">
        <v>0</v>
      </c>
      <c r="G2702" s="8">
        <v>0</v>
      </c>
      <c r="H2702" s="8">
        <v>0</v>
      </c>
      <c r="I2702" s="8">
        <v>0</v>
      </c>
      <c r="J2702" s="8">
        <v>219</v>
      </c>
      <c r="K2702" s="8">
        <v>124</v>
      </c>
      <c r="L2702" s="8">
        <v>75</v>
      </c>
      <c r="M2702" s="8">
        <v>28.57</v>
      </c>
      <c r="N2702" s="8">
        <v>66</v>
      </c>
      <c r="O2702" s="8">
        <v>76</v>
      </c>
      <c r="P2702" s="8">
        <v>0</v>
      </c>
    </row>
    <row r="2703" spans="1:16" x14ac:dyDescent="0.4">
      <c r="A2703" s="8">
        <v>0</v>
      </c>
      <c r="B2703" s="8">
        <v>49</v>
      </c>
      <c r="C2703" s="8">
        <v>1</v>
      </c>
      <c r="D2703" s="8">
        <v>1</v>
      </c>
      <c r="E2703" s="8">
        <v>10</v>
      </c>
      <c r="F2703" s="8">
        <v>0</v>
      </c>
      <c r="G2703" s="8">
        <v>0</v>
      </c>
      <c r="H2703" s="8">
        <v>0</v>
      </c>
      <c r="I2703" s="8">
        <v>0</v>
      </c>
      <c r="J2703" s="8">
        <v>288</v>
      </c>
      <c r="K2703" s="8">
        <v>99</v>
      </c>
      <c r="L2703" s="8">
        <v>60</v>
      </c>
      <c r="M2703" s="8">
        <v>22.19</v>
      </c>
      <c r="N2703" s="8">
        <v>77</v>
      </c>
      <c r="O2703" s="8">
        <v>76</v>
      </c>
      <c r="P2703" s="8">
        <v>0</v>
      </c>
    </row>
    <row r="2704" spans="1:16" x14ac:dyDescent="0.4">
      <c r="A2704" s="8">
        <v>1</v>
      </c>
      <c r="B2704" s="8">
        <v>40</v>
      </c>
      <c r="C2704" s="8">
        <v>2</v>
      </c>
      <c r="D2704" s="8">
        <v>1</v>
      </c>
      <c r="E2704" s="8">
        <v>25</v>
      </c>
      <c r="F2704" s="8">
        <v>0</v>
      </c>
      <c r="G2704" s="8">
        <v>0</v>
      </c>
      <c r="H2704" s="8">
        <v>0</v>
      </c>
      <c r="I2704" s="8">
        <v>0</v>
      </c>
      <c r="J2704" s="8">
        <v>335</v>
      </c>
      <c r="K2704" s="8">
        <v>136.5</v>
      </c>
      <c r="L2704" s="8">
        <v>84</v>
      </c>
      <c r="M2704" s="8">
        <v>23.6</v>
      </c>
      <c r="N2704" s="8">
        <v>85</v>
      </c>
      <c r="O2704" s="8">
        <v>76</v>
      </c>
      <c r="P2704" s="8">
        <v>0</v>
      </c>
    </row>
    <row r="2705" spans="1:16" x14ac:dyDescent="0.4">
      <c r="A2705" s="8">
        <v>0</v>
      </c>
      <c r="B2705" s="8">
        <v>46</v>
      </c>
      <c r="C2705" s="8">
        <v>4</v>
      </c>
      <c r="D2705" s="8">
        <v>0</v>
      </c>
      <c r="E2705" s="8">
        <v>0</v>
      </c>
      <c r="F2705" s="8">
        <v>0</v>
      </c>
      <c r="G2705" s="8">
        <v>0</v>
      </c>
      <c r="H2705" s="8">
        <v>0</v>
      </c>
      <c r="I2705" s="8">
        <v>0</v>
      </c>
      <c r="J2705" s="8">
        <v>192</v>
      </c>
      <c r="K2705" s="8">
        <v>122</v>
      </c>
      <c r="L2705" s="8">
        <v>83</v>
      </c>
      <c r="M2705" s="8">
        <v>23.99</v>
      </c>
      <c r="N2705" s="8">
        <v>78</v>
      </c>
      <c r="O2705" s="8">
        <v>106</v>
      </c>
      <c r="P2705" s="8">
        <v>0</v>
      </c>
    </row>
    <row r="2706" spans="1:16" x14ac:dyDescent="0.4">
      <c r="A2706" s="8">
        <v>0</v>
      </c>
      <c r="B2706" s="8">
        <v>51</v>
      </c>
      <c r="C2706" s="8">
        <v>1</v>
      </c>
      <c r="D2706" s="8">
        <v>0</v>
      </c>
      <c r="E2706" s="8">
        <v>0</v>
      </c>
      <c r="F2706" s="8">
        <v>0</v>
      </c>
      <c r="G2706" s="8">
        <v>0</v>
      </c>
      <c r="H2706" s="8">
        <v>0</v>
      </c>
      <c r="I2706" s="8">
        <v>0</v>
      </c>
      <c r="J2706" s="8">
        <v>198</v>
      </c>
      <c r="K2706" s="8">
        <v>128</v>
      </c>
      <c r="L2706" s="8">
        <v>90</v>
      </c>
      <c r="M2706" s="8">
        <v>26.32</v>
      </c>
      <c r="N2706" s="8">
        <v>70</v>
      </c>
      <c r="O2706" s="8">
        <v>75</v>
      </c>
      <c r="P2706" s="8">
        <v>0</v>
      </c>
    </row>
    <row r="2707" spans="1:16" x14ac:dyDescent="0.4">
      <c r="A2707" s="8">
        <v>1</v>
      </c>
      <c r="B2707" s="8">
        <v>44</v>
      </c>
      <c r="C2707" s="8">
        <v>1</v>
      </c>
      <c r="D2707" s="8">
        <v>1</v>
      </c>
      <c r="E2707" s="8">
        <v>15</v>
      </c>
      <c r="F2707" s="8">
        <v>0</v>
      </c>
      <c r="G2707" s="8">
        <v>0</v>
      </c>
      <c r="H2707" s="8">
        <v>1</v>
      </c>
      <c r="I2707" s="8">
        <v>0</v>
      </c>
      <c r="J2707" s="8">
        <v>274</v>
      </c>
      <c r="K2707" s="8">
        <v>150</v>
      </c>
      <c r="L2707" s="8">
        <v>95</v>
      </c>
      <c r="M2707" s="8">
        <v>25.46</v>
      </c>
      <c r="N2707" s="8">
        <v>75</v>
      </c>
      <c r="O2707" s="8">
        <v>70</v>
      </c>
      <c r="P2707" s="8">
        <v>0</v>
      </c>
    </row>
    <row r="2708" spans="1:16" x14ac:dyDescent="0.4">
      <c r="A2708" s="8">
        <v>0</v>
      </c>
      <c r="B2708" s="8">
        <v>67</v>
      </c>
      <c r="C2708" s="8">
        <v>1</v>
      </c>
      <c r="D2708" s="8">
        <v>0</v>
      </c>
      <c r="E2708" s="8">
        <v>0</v>
      </c>
      <c r="F2708" s="8">
        <v>1</v>
      </c>
      <c r="G2708" s="8">
        <v>0</v>
      </c>
      <c r="H2708" s="8">
        <v>1</v>
      </c>
      <c r="I2708" s="8">
        <v>0</v>
      </c>
      <c r="J2708" s="8">
        <v>228</v>
      </c>
      <c r="K2708" s="8">
        <v>144</v>
      </c>
      <c r="L2708" s="8">
        <v>85</v>
      </c>
      <c r="M2708" s="8">
        <v>27.59</v>
      </c>
      <c r="N2708" s="8">
        <v>65</v>
      </c>
      <c r="O2708" s="8">
        <v>75</v>
      </c>
      <c r="P2708" s="8">
        <v>1</v>
      </c>
    </row>
    <row r="2709" spans="1:16" x14ac:dyDescent="0.4">
      <c r="A2709" s="8">
        <v>0</v>
      </c>
      <c r="B2709" s="8">
        <v>38</v>
      </c>
      <c r="C2709" s="8">
        <v>2</v>
      </c>
      <c r="D2709" s="8">
        <v>0</v>
      </c>
      <c r="E2709" s="8">
        <v>0</v>
      </c>
      <c r="F2709" s="8">
        <v>0</v>
      </c>
      <c r="G2709" s="8">
        <v>0</v>
      </c>
      <c r="H2709" s="8">
        <v>0</v>
      </c>
      <c r="I2709" s="8">
        <v>0</v>
      </c>
      <c r="J2709" s="8">
        <v>215</v>
      </c>
      <c r="K2709" s="8">
        <v>106.5</v>
      </c>
      <c r="L2709" s="8">
        <v>75</v>
      </c>
      <c r="M2709" s="8">
        <v>23.82</v>
      </c>
      <c r="N2709" s="8">
        <v>60</v>
      </c>
      <c r="O2709" s="8">
        <v>67</v>
      </c>
      <c r="P2709" s="8">
        <v>0</v>
      </c>
    </row>
    <row r="2710" spans="1:16" x14ac:dyDescent="0.4">
      <c r="A2710" s="8">
        <v>1</v>
      </c>
      <c r="B2710" s="8">
        <v>43</v>
      </c>
      <c r="C2710" s="8">
        <v>1</v>
      </c>
      <c r="D2710" s="8">
        <v>1</v>
      </c>
      <c r="E2710" s="8">
        <v>20</v>
      </c>
      <c r="F2710" s="8">
        <v>0</v>
      </c>
      <c r="G2710" s="8">
        <v>0</v>
      </c>
      <c r="H2710" s="8">
        <v>0</v>
      </c>
      <c r="I2710" s="8">
        <v>0</v>
      </c>
      <c r="J2710" s="8">
        <v>263</v>
      </c>
      <c r="K2710" s="8">
        <v>132</v>
      </c>
      <c r="L2710" s="8">
        <v>90</v>
      </c>
      <c r="M2710" s="8">
        <v>28.85</v>
      </c>
      <c r="N2710" s="8">
        <v>72</v>
      </c>
      <c r="O2710" s="8">
        <v>71</v>
      </c>
      <c r="P2710" s="8">
        <v>0</v>
      </c>
    </row>
    <row r="2711" spans="1:16" x14ac:dyDescent="0.4">
      <c r="A2711" s="8">
        <v>1</v>
      </c>
      <c r="B2711" s="8">
        <v>46</v>
      </c>
      <c r="C2711" s="8">
        <v>1</v>
      </c>
      <c r="D2711" s="8">
        <v>1</v>
      </c>
      <c r="E2711" s="8">
        <v>60</v>
      </c>
      <c r="F2711" s="8">
        <v>0</v>
      </c>
      <c r="G2711" s="8">
        <v>0</v>
      </c>
      <c r="H2711" s="8">
        <v>0</v>
      </c>
      <c r="I2711" s="8">
        <v>0</v>
      </c>
      <c r="J2711" s="8">
        <v>285</v>
      </c>
      <c r="K2711" s="8">
        <v>121</v>
      </c>
      <c r="L2711" s="8">
        <v>82</v>
      </c>
      <c r="M2711" s="8">
        <v>27.62</v>
      </c>
      <c r="N2711" s="8">
        <v>70</v>
      </c>
      <c r="O2711" s="8">
        <v>79</v>
      </c>
      <c r="P2711" s="8">
        <v>0</v>
      </c>
    </row>
    <row r="2712" spans="1:16" x14ac:dyDescent="0.4">
      <c r="A2712" s="8">
        <v>1</v>
      </c>
      <c r="B2712" s="8">
        <v>49</v>
      </c>
      <c r="C2712" s="8">
        <v>2</v>
      </c>
      <c r="D2712" s="8">
        <v>1</v>
      </c>
      <c r="E2712" s="8">
        <v>60</v>
      </c>
      <c r="F2712" s="8">
        <v>0</v>
      </c>
      <c r="G2712" s="8">
        <v>0</v>
      </c>
      <c r="H2712" s="8">
        <v>0</v>
      </c>
      <c r="I2712" s="8">
        <v>0</v>
      </c>
      <c r="J2712" s="8">
        <v>213</v>
      </c>
      <c r="K2712" s="8">
        <v>123</v>
      </c>
      <c r="L2712" s="8">
        <v>75</v>
      </c>
      <c r="M2712" s="8">
        <v>24.84</v>
      </c>
      <c r="N2712" s="8">
        <v>70</v>
      </c>
      <c r="O2712" s="7" t="s">
        <v>43</v>
      </c>
      <c r="P2712" s="8">
        <v>1</v>
      </c>
    </row>
    <row r="2713" spans="1:16" x14ac:dyDescent="0.4">
      <c r="A2713" s="8">
        <v>1</v>
      </c>
      <c r="B2713" s="8">
        <v>41</v>
      </c>
      <c r="C2713" s="8">
        <v>4</v>
      </c>
      <c r="D2713" s="8">
        <v>0</v>
      </c>
      <c r="E2713" s="8">
        <v>0</v>
      </c>
      <c r="F2713" s="8">
        <v>0</v>
      </c>
      <c r="G2713" s="8">
        <v>0</v>
      </c>
      <c r="H2713" s="8">
        <v>0</v>
      </c>
      <c r="I2713" s="8">
        <v>0</v>
      </c>
      <c r="J2713" s="8">
        <v>178</v>
      </c>
      <c r="K2713" s="8">
        <v>135</v>
      </c>
      <c r="L2713" s="8">
        <v>80</v>
      </c>
      <c r="M2713" s="8">
        <v>26.91</v>
      </c>
      <c r="N2713" s="8">
        <v>75</v>
      </c>
      <c r="O2713" s="7" t="s">
        <v>43</v>
      </c>
      <c r="P2713" s="8">
        <v>0</v>
      </c>
    </row>
    <row r="2714" spans="1:16" x14ac:dyDescent="0.4">
      <c r="A2714" s="8">
        <v>1</v>
      </c>
      <c r="B2714" s="8">
        <v>41</v>
      </c>
      <c r="C2714" s="8">
        <v>1</v>
      </c>
      <c r="D2714" s="8">
        <v>1</v>
      </c>
      <c r="E2714" s="8">
        <v>3</v>
      </c>
      <c r="F2714" s="8">
        <v>0</v>
      </c>
      <c r="G2714" s="8">
        <v>0</v>
      </c>
      <c r="H2714" s="8">
        <v>0</v>
      </c>
      <c r="I2714" s="8">
        <v>0</v>
      </c>
      <c r="J2714" s="8">
        <v>309</v>
      </c>
      <c r="K2714" s="8">
        <v>113</v>
      </c>
      <c r="L2714" s="8">
        <v>74</v>
      </c>
      <c r="M2714" s="8">
        <v>25.4</v>
      </c>
      <c r="N2714" s="8">
        <v>75</v>
      </c>
      <c r="O2714" s="8">
        <v>64</v>
      </c>
      <c r="P2714" s="8">
        <v>0</v>
      </c>
    </row>
    <row r="2715" spans="1:16" x14ac:dyDescent="0.4">
      <c r="A2715" s="8">
        <v>0</v>
      </c>
      <c r="B2715" s="8">
        <v>54</v>
      </c>
      <c r="C2715" s="8">
        <v>3</v>
      </c>
      <c r="D2715" s="8">
        <v>0</v>
      </c>
      <c r="E2715" s="8">
        <v>0</v>
      </c>
      <c r="F2715" s="8">
        <v>0</v>
      </c>
      <c r="G2715" s="8">
        <v>0</v>
      </c>
      <c r="H2715" s="8">
        <v>1</v>
      </c>
      <c r="I2715" s="8">
        <v>0</v>
      </c>
      <c r="J2715" s="8">
        <v>341</v>
      </c>
      <c r="K2715" s="8">
        <v>155</v>
      </c>
      <c r="L2715" s="8">
        <v>105</v>
      </c>
      <c r="M2715" s="8">
        <v>27.01</v>
      </c>
      <c r="N2715" s="8">
        <v>63</v>
      </c>
      <c r="O2715" s="8">
        <v>62</v>
      </c>
      <c r="P2715" s="8">
        <v>0</v>
      </c>
    </row>
    <row r="2716" spans="1:16" x14ac:dyDescent="0.4">
      <c r="A2716" s="8">
        <v>1</v>
      </c>
      <c r="B2716" s="8">
        <v>41</v>
      </c>
      <c r="C2716" s="8">
        <v>1</v>
      </c>
      <c r="D2716" s="8">
        <v>1</v>
      </c>
      <c r="E2716" s="8">
        <v>15</v>
      </c>
      <c r="F2716" s="8">
        <v>0</v>
      </c>
      <c r="G2716" s="8">
        <v>0</v>
      </c>
      <c r="H2716" s="8">
        <v>0</v>
      </c>
      <c r="I2716" s="8">
        <v>0</v>
      </c>
      <c r="J2716" s="8">
        <v>265</v>
      </c>
      <c r="K2716" s="8">
        <v>130</v>
      </c>
      <c r="L2716" s="8">
        <v>80</v>
      </c>
      <c r="M2716" s="8">
        <v>26.58</v>
      </c>
      <c r="N2716" s="8">
        <v>84</v>
      </c>
      <c r="O2716" s="8">
        <v>63</v>
      </c>
      <c r="P2716" s="8">
        <v>0</v>
      </c>
    </row>
    <row r="2717" spans="1:16" x14ac:dyDescent="0.4">
      <c r="A2717" s="8">
        <v>0</v>
      </c>
      <c r="B2717" s="8">
        <v>48</v>
      </c>
      <c r="C2717" s="8">
        <v>1</v>
      </c>
      <c r="D2717" s="8">
        <v>1</v>
      </c>
      <c r="E2717" s="8">
        <v>10</v>
      </c>
      <c r="F2717" s="8">
        <v>0</v>
      </c>
      <c r="G2717" s="8">
        <v>0</v>
      </c>
      <c r="H2717" s="8">
        <v>0</v>
      </c>
      <c r="I2717" s="8">
        <v>0</v>
      </c>
      <c r="J2717" s="8">
        <v>195</v>
      </c>
      <c r="K2717" s="8">
        <v>121</v>
      </c>
      <c r="L2717" s="8">
        <v>78</v>
      </c>
      <c r="M2717" s="8">
        <v>26.27</v>
      </c>
      <c r="N2717" s="8">
        <v>75</v>
      </c>
      <c r="O2717" s="8">
        <v>80</v>
      </c>
      <c r="P2717" s="8">
        <v>0</v>
      </c>
    </row>
    <row r="2718" spans="1:16" x14ac:dyDescent="0.4">
      <c r="A2718" s="8">
        <v>1</v>
      </c>
      <c r="B2718" s="8">
        <v>62</v>
      </c>
      <c r="C2718" s="8">
        <v>4</v>
      </c>
      <c r="D2718" s="8">
        <v>0</v>
      </c>
      <c r="E2718" s="8">
        <v>0</v>
      </c>
      <c r="F2718" s="8">
        <v>0</v>
      </c>
      <c r="G2718" s="8">
        <v>0</v>
      </c>
      <c r="H2718" s="8">
        <v>1</v>
      </c>
      <c r="I2718" s="8">
        <v>0</v>
      </c>
      <c r="J2718" s="8">
        <v>240</v>
      </c>
      <c r="K2718" s="8">
        <v>152</v>
      </c>
      <c r="L2718" s="8">
        <v>95</v>
      </c>
      <c r="M2718" s="8">
        <v>25.37</v>
      </c>
      <c r="N2718" s="8">
        <v>63</v>
      </c>
      <c r="O2718" s="8">
        <v>70</v>
      </c>
      <c r="P2718" s="8">
        <v>1</v>
      </c>
    </row>
    <row r="2719" spans="1:16" x14ac:dyDescent="0.4">
      <c r="A2719" s="8">
        <v>0</v>
      </c>
      <c r="B2719" s="8">
        <v>58</v>
      </c>
      <c r="C2719" s="8">
        <v>1</v>
      </c>
      <c r="D2719" s="8">
        <v>0</v>
      </c>
      <c r="E2719" s="8">
        <v>0</v>
      </c>
      <c r="F2719" s="8">
        <v>0</v>
      </c>
      <c r="G2719" s="8">
        <v>0</v>
      </c>
      <c r="H2719" s="8">
        <v>0</v>
      </c>
      <c r="I2719" s="8">
        <v>0</v>
      </c>
      <c r="J2719" s="8">
        <v>282</v>
      </c>
      <c r="K2719" s="8">
        <v>143</v>
      </c>
      <c r="L2719" s="8">
        <v>76</v>
      </c>
      <c r="M2719" s="8">
        <v>27.87</v>
      </c>
      <c r="N2719" s="8">
        <v>79</v>
      </c>
      <c r="O2719" s="8">
        <v>92</v>
      </c>
      <c r="P2719" s="8">
        <v>0</v>
      </c>
    </row>
    <row r="2720" spans="1:16" x14ac:dyDescent="0.4">
      <c r="A2720" s="8">
        <v>1</v>
      </c>
      <c r="B2720" s="8">
        <v>67</v>
      </c>
      <c r="C2720" s="8">
        <v>1</v>
      </c>
      <c r="D2720" s="8">
        <v>1</v>
      </c>
      <c r="E2720" s="8">
        <v>40</v>
      </c>
      <c r="F2720" s="8">
        <v>0</v>
      </c>
      <c r="G2720" s="8">
        <v>0</v>
      </c>
      <c r="H2720" s="8">
        <v>1</v>
      </c>
      <c r="I2720" s="8">
        <v>0</v>
      </c>
      <c r="J2720" s="8">
        <v>216</v>
      </c>
      <c r="K2720" s="8">
        <v>148</v>
      </c>
      <c r="L2720" s="8">
        <v>70</v>
      </c>
      <c r="M2720" s="8">
        <v>32.630000000000003</v>
      </c>
      <c r="N2720" s="8">
        <v>90</v>
      </c>
      <c r="O2720" s="8">
        <v>103</v>
      </c>
      <c r="P2720" s="8">
        <v>1</v>
      </c>
    </row>
    <row r="2721" spans="1:16" x14ac:dyDescent="0.4">
      <c r="A2721" s="8">
        <v>1</v>
      </c>
      <c r="B2721" s="8">
        <v>38</v>
      </c>
      <c r="C2721" s="8">
        <v>4</v>
      </c>
      <c r="D2721" s="8">
        <v>1</v>
      </c>
      <c r="E2721" s="8">
        <v>20</v>
      </c>
      <c r="F2721" s="8">
        <v>0</v>
      </c>
      <c r="G2721" s="8">
        <v>0</v>
      </c>
      <c r="H2721" s="8">
        <v>0</v>
      </c>
      <c r="I2721" s="8">
        <v>0</v>
      </c>
      <c r="J2721" s="8">
        <v>215</v>
      </c>
      <c r="K2721" s="8">
        <v>110</v>
      </c>
      <c r="L2721" s="8">
        <v>80</v>
      </c>
      <c r="M2721" s="7" t="s">
        <v>43</v>
      </c>
      <c r="N2721" s="8">
        <v>100</v>
      </c>
      <c r="O2721" s="8">
        <v>73</v>
      </c>
      <c r="P2721" s="8">
        <v>0</v>
      </c>
    </row>
    <row r="2722" spans="1:16" x14ac:dyDescent="0.4">
      <c r="A2722" s="8">
        <v>0</v>
      </c>
      <c r="B2722" s="8">
        <v>41</v>
      </c>
      <c r="C2722" s="8">
        <v>2</v>
      </c>
      <c r="D2722" s="8">
        <v>1</v>
      </c>
      <c r="E2722" s="8">
        <v>7</v>
      </c>
      <c r="F2722" s="8">
        <v>0</v>
      </c>
      <c r="G2722" s="8">
        <v>0</v>
      </c>
      <c r="H2722" s="8">
        <v>0</v>
      </c>
      <c r="I2722" s="8">
        <v>0</v>
      </c>
      <c r="J2722" s="8">
        <v>260</v>
      </c>
      <c r="K2722" s="8">
        <v>101</v>
      </c>
      <c r="L2722" s="8">
        <v>68</v>
      </c>
      <c r="M2722" s="8">
        <v>22.49</v>
      </c>
      <c r="N2722" s="8">
        <v>80</v>
      </c>
      <c r="O2722" s="8">
        <v>77</v>
      </c>
      <c r="P2722" s="8">
        <v>0</v>
      </c>
    </row>
    <row r="2723" spans="1:16" x14ac:dyDescent="0.4">
      <c r="A2723" s="8">
        <v>1</v>
      </c>
      <c r="B2723" s="8">
        <v>37</v>
      </c>
      <c r="C2723" s="8">
        <v>3</v>
      </c>
      <c r="D2723" s="8">
        <v>1</v>
      </c>
      <c r="E2723" s="8">
        <v>20</v>
      </c>
      <c r="F2723" s="8">
        <v>0</v>
      </c>
      <c r="G2723" s="8">
        <v>0</v>
      </c>
      <c r="H2723" s="8">
        <v>0</v>
      </c>
      <c r="I2723" s="8">
        <v>0</v>
      </c>
      <c r="J2723" s="8">
        <v>205</v>
      </c>
      <c r="K2723" s="8">
        <v>142</v>
      </c>
      <c r="L2723" s="8">
        <v>80</v>
      </c>
      <c r="M2723" s="8">
        <v>27.93</v>
      </c>
      <c r="N2723" s="8">
        <v>100</v>
      </c>
      <c r="O2723" s="8">
        <v>103</v>
      </c>
      <c r="P2723" s="8">
        <v>0</v>
      </c>
    </row>
    <row r="2724" spans="1:16" x14ac:dyDescent="0.4">
      <c r="A2724" s="8">
        <v>0</v>
      </c>
      <c r="B2724" s="8">
        <v>62</v>
      </c>
      <c r="C2724" s="8">
        <v>2</v>
      </c>
      <c r="D2724" s="8">
        <v>1</v>
      </c>
      <c r="E2724" s="8">
        <v>3</v>
      </c>
      <c r="F2724" s="8">
        <v>0</v>
      </c>
      <c r="G2724" s="8">
        <v>0</v>
      </c>
      <c r="H2724" s="8">
        <v>0</v>
      </c>
      <c r="I2724" s="8">
        <v>0</v>
      </c>
      <c r="J2724" s="8">
        <v>286</v>
      </c>
      <c r="K2724" s="8">
        <v>123</v>
      </c>
      <c r="L2724" s="8">
        <v>77</v>
      </c>
      <c r="M2724" s="8">
        <v>20.56</v>
      </c>
      <c r="N2724" s="8">
        <v>59</v>
      </c>
      <c r="O2724" s="8">
        <v>86</v>
      </c>
      <c r="P2724" s="8">
        <v>0</v>
      </c>
    </row>
    <row r="2725" spans="1:16" x14ac:dyDescent="0.4">
      <c r="A2725" s="8">
        <v>1</v>
      </c>
      <c r="B2725" s="8">
        <v>44</v>
      </c>
      <c r="C2725" s="8">
        <v>4</v>
      </c>
      <c r="D2725" s="8">
        <v>1</v>
      </c>
      <c r="E2725" s="8">
        <v>20</v>
      </c>
      <c r="F2725" s="8">
        <v>0</v>
      </c>
      <c r="G2725" s="8">
        <v>0</v>
      </c>
      <c r="H2725" s="8">
        <v>0</v>
      </c>
      <c r="I2725" s="8">
        <v>0</v>
      </c>
      <c r="J2725" s="8">
        <v>225</v>
      </c>
      <c r="K2725" s="8">
        <v>130</v>
      </c>
      <c r="L2725" s="8">
        <v>77.5</v>
      </c>
      <c r="M2725" s="8">
        <v>21.19</v>
      </c>
      <c r="N2725" s="8">
        <v>92</v>
      </c>
      <c r="O2725" s="8">
        <v>82</v>
      </c>
      <c r="P2725" s="8">
        <v>0</v>
      </c>
    </row>
    <row r="2726" spans="1:16" x14ac:dyDescent="0.4">
      <c r="A2726" s="8">
        <v>0</v>
      </c>
      <c r="B2726" s="8">
        <v>48</v>
      </c>
      <c r="C2726" s="8">
        <v>1</v>
      </c>
      <c r="D2726" s="8">
        <v>0</v>
      </c>
      <c r="E2726" s="8">
        <v>0</v>
      </c>
      <c r="F2726" s="8">
        <v>0</v>
      </c>
      <c r="G2726" s="8">
        <v>0</v>
      </c>
      <c r="H2726" s="8">
        <v>1</v>
      </c>
      <c r="I2726" s="8">
        <v>0</v>
      </c>
      <c r="J2726" s="8">
        <v>275</v>
      </c>
      <c r="K2726" s="8">
        <v>177</v>
      </c>
      <c r="L2726" s="8">
        <v>101</v>
      </c>
      <c r="M2726" s="8">
        <v>25.22</v>
      </c>
      <c r="N2726" s="8">
        <v>75</v>
      </c>
      <c r="O2726" s="8">
        <v>82</v>
      </c>
      <c r="P2726" s="8">
        <v>1</v>
      </c>
    </row>
    <row r="2727" spans="1:16" x14ac:dyDescent="0.4">
      <c r="A2727" s="8">
        <v>0</v>
      </c>
      <c r="B2727" s="8">
        <v>44</v>
      </c>
      <c r="C2727" s="8">
        <v>1</v>
      </c>
      <c r="D2727" s="8">
        <v>1</v>
      </c>
      <c r="E2727" s="8">
        <v>9</v>
      </c>
      <c r="F2727" s="8">
        <v>0</v>
      </c>
      <c r="G2727" s="8">
        <v>0</v>
      </c>
      <c r="H2727" s="8">
        <v>0</v>
      </c>
      <c r="I2727" s="8">
        <v>0</v>
      </c>
      <c r="J2727" s="8">
        <v>231</v>
      </c>
      <c r="K2727" s="8">
        <v>103</v>
      </c>
      <c r="L2727" s="8">
        <v>73</v>
      </c>
      <c r="M2727" s="8">
        <v>22.02</v>
      </c>
      <c r="N2727" s="8">
        <v>72</v>
      </c>
      <c r="O2727" s="8">
        <v>83</v>
      </c>
      <c r="P2727" s="8">
        <v>0</v>
      </c>
    </row>
    <row r="2728" spans="1:16" x14ac:dyDescent="0.4">
      <c r="A2728" s="8">
        <v>0</v>
      </c>
      <c r="B2728" s="8">
        <v>42</v>
      </c>
      <c r="C2728" s="8">
        <v>3</v>
      </c>
      <c r="D2728" s="8">
        <v>0</v>
      </c>
      <c r="E2728" s="8">
        <v>0</v>
      </c>
      <c r="F2728" s="8">
        <v>0</v>
      </c>
      <c r="G2728" s="8">
        <v>0</v>
      </c>
      <c r="H2728" s="8">
        <v>0</v>
      </c>
      <c r="I2728" s="8">
        <v>0</v>
      </c>
      <c r="J2728" s="8">
        <v>212</v>
      </c>
      <c r="K2728" s="8">
        <v>116</v>
      </c>
      <c r="L2728" s="8">
        <v>68</v>
      </c>
      <c r="M2728" s="8">
        <v>21.49</v>
      </c>
      <c r="N2728" s="8">
        <v>72</v>
      </c>
      <c r="O2728" s="8">
        <v>79</v>
      </c>
      <c r="P2728" s="8">
        <v>0</v>
      </c>
    </row>
    <row r="2729" spans="1:16" x14ac:dyDescent="0.4">
      <c r="A2729" s="8">
        <v>0</v>
      </c>
      <c r="B2729" s="8">
        <v>48</v>
      </c>
      <c r="C2729" s="8">
        <v>2</v>
      </c>
      <c r="D2729" s="8">
        <v>1</v>
      </c>
      <c r="E2729" s="8">
        <v>20</v>
      </c>
      <c r="F2729" s="8">
        <v>0</v>
      </c>
      <c r="G2729" s="8">
        <v>0</v>
      </c>
      <c r="H2729" s="8">
        <v>0</v>
      </c>
      <c r="I2729" s="8">
        <v>0</v>
      </c>
      <c r="J2729" s="8">
        <v>182</v>
      </c>
      <c r="K2729" s="8">
        <v>121</v>
      </c>
      <c r="L2729" s="8">
        <v>72</v>
      </c>
      <c r="M2729" s="8">
        <v>26.39</v>
      </c>
      <c r="N2729" s="8">
        <v>76</v>
      </c>
      <c r="O2729" s="7" t="s">
        <v>43</v>
      </c>
      <c r="P2729" s="8">
        <v>0</v>
      </c>
    </row>
    <row r="2730" spans="1:16" x14ac:dyDescent="0.4">
      <c r="A2730" s="8">
        <v>0</v>
      </c>
      <c r="B2730" s="8">
        <v>40</v>
      </c>
      <c r="C2730" s="8">
        <v>1</v>
      </c>
      <c r="D2730" s="8">
        <v>1</v>
      </c>
      <c r="E2730" s="8">
        <v>5</v>
      </c>
      <c r="F2730" s="8">
        <v>0</v>
      </c>
      <c r="G2730" s="8">
        <v>0</v>
      </c>
      <c r="H2730" s="8">
        <v>0</v>
      </c>
      <c r="I2730" s="8">
        <v>0</v>
      </c>
      <c r="J2730" s="8">
        <v>220</v>
      </c>
      <c r="K2730" s="8">
        <v>113</v>
      </c>
      <c r="L2730" s="8">
        <v>78</v>
      </c>
      <c r="M2730" s="8">
        <v>24.29</v>
      </c>
      <c r="N2730" s="8">
        <v>68</v>
      </c>
      <c r="O2730" s="7" t="s">
        <v>43</v>
      </c>
      <c r="P2730" s="8">
        <v>0</v>
      </c>
    </row>
    <row r="2731" spans="1:16" x14ac:dyDescent="0.4">
      <c r="A2731" s="8">
        <v>1</v>
      </c>
      <c r="B2731" s="8">
        <v>46</v>
      </c>
      <c r="C2731" s="8">
        <v>2</v>
      </c>
      <c r="D2731" s="8">
        <v>1</v>
      </c>
      <c r="E2731" s="8">
        <v>20</v>
      </c>
      <c r="F2731" s="8">
        <v>0</v>
      </c>
      <c r="G2731" s="8">
        <v>0</v>
      </c>
      <c r="H2731" s="8">
        <v>1</v>
      </c>
      <c r="I2731" s="8">
        <v>0</v>
      </c>
      <c r="J2731" s="8">
        <v>238</v>
      </c>
      <c r="K2731" s="8">
        <v>140.5</v>
      </c>
      <c r="L2731" s="8">
        <v>92.5</v>
      </c>
      <c r="M2731" s="8">
        <v>26.97</v>
      </c>
      <c r="N2731" s="8">
        <v>75</v>
      </c>
      <c r="O2731" s="8">
        <v>83</v>
      </c>
      <c r="P2731" s="8">
        <v>0</v>
      </c>
    </row>
    <row r="2732" spans="1:16" x14ac:dyDescent="0.4">
      <c r="A2732" s="8">
        <v>0</v>
      </c>
      <c r="B2732" s="8">
        <v>46</v>
      </c>
      <c r="C2732" s="8">
        <v>2</v>
      </c>
      <c r="D2732" s="8">
        <v>1</v>
      </c>
      <c r="E2732" s="8">
        <v>20</v>
      </c>
      <c r="F2732" s="8">
        <v>0</v>
      </c>
      <c r="G2732" s="8">
        <v>0</v>
      </c>
      <c r="H2732" s="8">
        <v>0</v>
      </c>
      <c r="I2732" s="8">
        <v>0</v>
      </c>
      <c r="J2732" s="8">
        <v>211</v>
      </c>
      <c r="K2732" s="8">
        <v>120</v>
      </c>
      <c r="L2732" s="8">
        <v>84</v>
      </c>
      <c r="M2732" s="8">
        <v>22.53</v>
      </c>
      <c r="N2732" s="8">
        <v>94</v>
      </c>
      <c r="O2732" s="8">
        <v>87</v>
      </c>
      <c r="P2732" s="8">
        <v>0</v>
      </c>
    </row>
    <row r="2733" spans="1:16" x14ac:dyDescent="0.4">
      <c r="A2733" s="8">
        <v>1</v>
      </c>
      <c r="B2733" s="8">
        <v>56</v>
      </c>
      <c r="C2733" s="8">
        <v>1</v>
      </c>
      <c r="D2733" s="8">
        <v>1</v>
      </c>
      <c r="E2733" s="8">
        <v>20</v>
      </c>
      <c r="F2733" s="8">
        <v>0</v>
      </c>
      <c r="G2733" s="8">
        <v>0</v>
      </c>
      <c r="H2733" s="8">
        <v>0</v>
      </c>
      <c r="I2733" s="8">
        <v>0</v>
      </c>
      <c r="J2733" s="8">
        <v>300</v>
      </c>
      <c r="K2733" s="8">
        <v>165</v>
      </c>
      <c r="L2733" s="8">
        <v>112</v>
      </c>
      <c r="M2733" s="8">
        <v>23.68</v>
      </c>
      <c r="N2733" s="8">
        <v>86</v>
      </c>
      <c r="O2733" s="8">
        <v>78</v>
      </c>
      <c r="P2733" s="8">
        <v>1</v>
      </c>
    </row>
    <row r="2734" spans="1:16" x14ac:dyDescent="0.4">
      <c r="A2734" s="8">
        <v>0</v>
      </c>
      <c r="B2734" s="8">
        <v>40</v>
      </c>
      <c r="C2734" s="8">
        <v>2</v>
      </c>
      <c r="D2734" s="8">
        <v>1</v>
      </c>
      <c r="E2734" s="8">
        <v>15</v>
      </c>
      <c r="F2734" s="8">
        <v>0</v>
      </c>
      <c r="G2734" s="8">
        <v>0</v>
      </c>
      <c r="H2734" s="8">
        <v>1</v>
      </c>
      <c r="I2734" s="8">
        <v>0</v>
      </c>
      <c r="J2734" s="8">
        <v>232</v>
      </c>
      <c r="K2734" s="8">
        <v>140</v>
      </c>
      <c r="L2734" s="8">
        <v>92</v>
      </c>
      <c r="M2734" s="8">
        <v>26.56</v>
      </c>
      <c r="N2734" s="8">
        <v>75</v>
      </c>
      <c r="O2734" s="8">
        <v>73</v>
      </c>
      <c r="P2734" s="8">
        <v>0</v>
      </c>
    </row>
    <row r="2735" spans="1:16" x14ac:dyDescent="0.4">
      <c r="A2735" s="8">
        <v>1</v>
      </c>
      <c r="B2735" s="8">
        <v>53</v>
      </c>
      <c r="C2735" s="8">
        <v>3</v>
      </c>
      <c r="D2735" s="8">
        <v>1</v>
      </c>
      <c r="E2735" s="8">
        <v>30</v>
      </c>
      <c r="F2735" s="8">
        <v>1</v>
      </c>
      <c r="G2735" s="8">
        <v>0</v>
      </c>
      <c r="H2735" s="8">
        <v>1</v>
      </c>
      <c r="I2735" s="8">
        <v>0</v>
      </c>
      <c r="J2735" s="8">
        <v>190</v>
      </c>
      <c r="K2735" s="8">
        <v>141</v>
      </c>
      <c r="L2735" s="8">
        <v>115</v>
      </c>
      <c r="M2735" s="8">
        <v>21.01</v>
      </c>
      <c r="N2735" s="8">
        <v>115</v>
      </c>
      <c r="O2735" s="8">
        <v>86</v>
      </c>
      <c r="P2735" s="8">
        <v>1</v>
      </c>
    </row>
    <row r="2736" spans="1:16" x14ac:dyDescent="0.4">
      <c r="A2736" s="8">
        <v>0</v>
      </c>
      <c r="B2736" s="8">
        <v>63</v>
      </c>
      <c r="C2736" s="8">
        <v>1</v>
      </c>
      <c r="D2736" s="8">
        <v>0</v>
      </c>
      <c r="E2736" s="8">
        <v>0</v>
      </c>
      <c r="F2736" s="8">
        <v>0</v>
      </c>
      <c r="G2736" s="8">
        <v>0</v>
      </c>
      <c r="H2736" s="8">
        <v>1</v>
      </c>
      <c r="I2736" s="8">
        <v>0</v>
      </c>
      <c r="J2736" s="8">
        <v>180</v>
      </c>
      <c r="K2736" s="8">
        <v>170.5</v>
      </c>
      <c r="L2736" s="8">
        <v>100.5</v>
      </c>
      <c r="M2736" s="8">
        <v>27.69</v>
      </c>
      <c r="N2736" s="8">
        <v>86</v>
      </c>
      <c r="O2736" s="8">
        <v>63</v>
      </c>
      <c r="P2736" s="8">
        <v>0</v>
      </c>
    </row>
    <row r="2737" spans="1:16" x14ac:dyDescent="0.4">
      <c r="A2737" s="8">
        <v>1</v>
      </c>
      <c r="B2737" s="8">
        <v>41</v>
      </c>
      <c r="C2737" s="8">
        <v>2</v>
      </c>
      <c r="D2737" s="8">
        <v>1</v>
      </c>
      <c r="E2737" s="8">
        <v>20</v>
      </c>
      <c r="F2737" s="8">
        <v>0</v>
      </c>
      <c r="G2737" s="8">
        <v>0</v>
      </c>
      <c r="H2737" s="8">
        <v>1</v>
      </c>
      <c r="I2737" s="8">
        <v>0</v>
      </c>
      <c r="J2737" s="8">
        <v>236</v>
      </c>
      <c r="K2737" s="8">
        <v>127</v>
      </c>
      <c r="L2737" s="8">
        <v>84</v>
      </c>
      <c r="M2737" s="8">
        <v>31.12</v>
      </c>
      <c r="N2737" s="8">
        <v>80</v>
      </c>
      <c r="O2737" s="8">
        <v>83</v>
      </c>
      <c r="P2737" s="8">
        <v>1</v>
      </c>
    </row>
    <row r="2738" spans="1:16" x14ac:dyDescent="0.4">
      <c r="A2738" s="8">
        <v>1</v>
      </c>
      <c r="B2738" s="8">
        <v>55</v>
      </c>
      <c r="C2738" s="8">
        <v>1</v>
      </c>
      <c r="D2738" s="8">
        <v>1</v>
      </c>
      <c r="E2738" s="8">
        <v>3</v>
      </c>
      <c r="F2738" s="8">
        <v>0</v>
      </c>
      <c r="G2738" s="8">
        <v>0</v>
      </c>
      <c r="H2738" s="8">
        <v>1</v>
      </c>
      <c r="I2738" s="8">
        <v>0</v>
      </c>
      <c r="J2738" s="8">
        <v>211</v>
      </c>
      <c r="K2738" s="8">
        <v>142</v>
      </c>
      <c r="L2738" s="8">
        <v>82.5</v>
      </c>
      <c r="M2738" s="8">
        <v>19.809999999999999</v>
      </c>
      <c r="N2738" s="8">
        <v>90</v>
      </c>
      <c r="O2738" s="8">
        <v>70</v>
      </c>
      <c r="P2738" s="8">
        <v>0</v>
      </c>
    </row>
    <row r="2739" spans="1:16" x14ac:dyDescent="0.4">
      <c r="A2739" s="8">
        <v>1</v>
      </c>
      <c r="B2739" s="8">
        <v>45</v>
      </c>
      <c r="C2739" s="8">
        <v>2</v>
      </c>
      <c r="D2739" s="8">
        <v>1</v>
      </c>
      <c r="E2739" s="8">
        <v>20</v>
      </c>
      <c r="F2739" s="8">
        <v>0</v>
      </c>
      <c r="G2739" s="8">
        <v>0</v>
      </c>
      <c r="H2739" s="8">
        <v>0</v>
      </c>
      <c r="I2739" s="8">
        <v>0</v>
      </c>
      <c r="J2739" s="8">
        <v>212</v>
      </c>
      <c r="K2739" s="8">
        <v>119</v>
      </c>
      <c r="L2739" s="8">
        <v>72</v>
      </c>
      <c r="M2739" s="8">
        <v>22.33</v>
      </c>
      <c r="N2739" s="8">
        <v>60</v>
      </c>
      <c r="O2739" s="8">
        <v>91</v>
      </c>
      <c r="P2739" s="8">
        <v>0</v>
      </c>
    </row>
    <row r="2740" spans="1:16" x14ac:dyDescent="0.4">
      <c r="A2740" s="8">
        <v>0</v>
      </c>
      <c r="B2740" s="8">
        <v>68</v>
      </c>
      <c r="C2740" s="8">
        <v>1</v>
      </c>
      <c r="D2740" s="8">
        <v>0</v>
      </c>
      <c r="E2740" s="8">
        <v>0</v>
      </c>
      <c r="F2740" s="7" t="s">
        <v>43</v>
      </c>
      <c r="G2740" s="8">
        <v>0</v>
      </c>
      <c r="H2740" s="8">
        <v>1</v>
      </c>
      <c r="I2740" s="8">
        <v>0</v>
      </c>
      <c r="J2740" s="8">
        <v>258</v>
      </c>
      <c r="K2740" s="8">
        <v>139</v>
      </c>
      <c r="L2740" s="8">
        <v>74</v>
      </c>
      <c r="M2740" s="8">
        <v>26.58</v>
      </c>
      <c r="N2740" s="8">
        <v>85</v>
      </c>
      <c r="O2740" s="8">
        <v>75</v>
      </c>
      <c r="P2740" s="8">
        <v>1</v>
      </c>
    </row>
    <row r="2741" spans="1:16" x14ac:dyDescent="0.4">
      <c r="A2741" s="8">
        <v>0</v>
      </c>
      <c r="B2741" s="8">
        <v>43</v>
      </c>
      <c r="C2741" s="8">
        <v>1</v>
      </c>
      <c r="D2741" s="8">
        <v>1</v>
      </c>
      <c r="E2741" s="8">
        <v>10</v>
      </c>
      <c r="F2741" s="8">
        <v>0</v>
      </c>
      <c r="G2741" s="8">
        <v>0</v>
      </c>
      <c r="H2741" s="8">
        <v>0</v>
      </c>
      <c r="I2741" s="8">
        <v>0</v>
      </c>
      <c r="J2741" s="8">
        <v>249</v>
      </c>
      <c r="K2741" s="8">
        <v>108</v>
      </c>
      <c r="L2741" s="8">
        <v>76</v>
      </c>
      <c r="M2741" s="8">
        <v>27.49</v>
      </c>
      <c r="N2741" s="8">
        <v>80</v>
      </c>
      <c r="O2741" s="8">
        <v>76</v>
      </c>
      <c r="P2741" s="8">
        <v>0</v>
      </c>
    </row>
    <row r="2742" spans="1:16" x14ac:dyDescent="0.4">
      <c r="A2742" s="8">
        <v>0</v>
      </c>
      <c r="B2742" s="8">
        <v>45</v>
      </c>
      <c r="C2742" s="8">
        <v>2</v>
      </c>
      <c r="D2742" s="8">
        <v>1</v>
      </c>
      <c r="E2742" s="8">
        <v>15</v>
      </c>
      <c r="F2742" s="8">
        <v>0</v>
      </c>
      <c r="G2742" s="8">
        <v>0</v>
      </c>
      <c r="H2742" s="8">
        <v>0</v>
      </c>
      <c r="I2742" s="8">
        <v>0</v>
      </c>
      <c r="J2742" s="8">
        <v>200</v>
      </c>
      <c r="K2742" s="8">
        <v>117.5</v>
      </c>
      <c r="L2742" s="8">
        <v>83.5</v>
      </c>
      <c r="M2742" s="8">
        <v>23.68</v>
      </c>
      <c r="N2742" s="8">
        <v>77</v>
      </c>
      <c r="O2742" s="8">
        <v>73</v>
      </c>
      <c r="P2742" s="8">
        <v>0</v>
      </c>
    </row>
    <row r="2743" spans="1:16" x14ac:dyDescent="0.4">
      <c r="A2743" s="8">
        <v>0</v>
      </c>
      <c r="B2743" s="8">
        <v>38</v>
      </c>
      <c r="C2743" s="8">
        <v>2</v>
      </c>
      <c r="D2743" s="8">
        <v>0</v>
      </c>
      <c r="E2743" s="8">
        <v>0</v>
      </c>
      <c r="F2743" s="8">
        <v>0</v>
      </c>
      <c r="G2743" s="8">
        <v>0</v>
      </c>
      <c r="H2743" s="8">
        <v>0</v>
      </c>
      <c r="I2743" s="8">
        <v>0</v>
      </c>
      <c r="J2743" s="8">
        <v>159</v>
      </c>
      <c r="K2743" s="8">
        <v>132</v>
      </c>
      <c r="L2743" s="8">
        <v>85</v>
      </c>
      <c r="M2743" s="8">
        <v>28.21</v>
      </c>
      <c r="N2743" s="8">
        <v>69</v>
      </c>
      <c r="O2743" s="8">
        <v>76</v>
      </c>
      <c r="P2743" s="8">
        <v>0</v>
      </c>
    </row>
    <row r="2744" spans="1:16" x14ac:dyDescent="0.4">
      <c r="A2744" s="8">
        <v>1</v>
      </c>
      <c r="B2744" s="8">
        <v>40</v>
      </c>
      <c r="C2744" s="8">
        <v>1</v>
      </c>
      <c r="D2744" s="8">
        <v>1</v>
      </c>
      <c r="E2744" s="8">
        <v>20</v>
      </c>
      <c r="F2744" s="8">
        <v>0</v>
      </c>
      <c r="G2744" s="8">
        <v>0</v>
      </c>
      <c r="H2744" s="8">
        <v>0</v>
      </c>
      <c r="I2744" s="8">
        <v>0</v>
      </c>
      <c r="J2744" s="8">
        <v>228</v>
      </c>
      <c r="K2744" s="8">
        <v>131</v>
      </c>
      <c r="L2744" s="8">
        <v>80</v>
      </c>
      <c r="M2744" s="8">
        <v>26.77</v>
      </c>
      <c r="N2744" s="8">
        <v>64</v>
      </c>
      <c r="O2744" s="8">
        <v>74</v>
      </c>
      <c r="P2744" s="8">
        <v>0</v>
      </c>
    </row>
    <row r="2745" spans="1:16" x14ac:dyDescent="0.4">
      <c r="A2745" s="8">
        <v>0</v>
      </c>
      <c r="B2745" s="8">
        <v>40</v>
      </c>
      <c r="C2745" s="8">
        <v>1</v>
      </c>
      <c r="D2745" s="8">
        <v>1</v>
      </c>
      <c r="E2745" s="8">
        <v>20</v>
      </c>
      <c r="F2745" s="8">
        <v>0</v>
      </c>
      <c r="G2745" s="8">
        <v>0</v>
      </c>
      <c r="H2745" s="8">
        <v>0</v>
      </c>
      <c r="I2745" s="8">
        <v>0</v>
      </c>
      <c r="J2745" s="8">
        <v>187</v>
      </c>
      <c r="K2745" s="8">
        <v>107</v>
      </c>
      <c r="L2745" s="8">
        <v>74</v>
      </c>
      <c r="M2745" s="8">
        <v>22.37</v>
      </c>
      <c r="N2745" s="8">
        <v>60</v>
      </c>
      <c r="O2745" s="8">
        <v>67</v>
      </c>
      <c r="P2745" s="8">
        <v>0</v>
      </c>
    </row>
    <row r="2746" spans="1:16" x14ac:dyDescent="0.4">
      <c r="A2746" s="8">
        <v>1</v>
      </c>
      <c r="B2746" s="8">
        <v>43</v>
      </c>
      <c r="C2746" s="8">
        <v>2</v>
      </c>
      <c r="D2746" s="8">
        <v>1</v>
      </c>
      <c r="E2746" s="8">
        <v>20</v>
      </c>
      <c r="F2746" s="8">
        <v>0</v>
      </c>
      <c r="G2746" s="8">
        <v>0</v>
      </c>
      <c r="H2746" s="8">
        <v>0</v>
      </c>
      <c r="I2746" s="8">
        <v>0</v>
      </c>
      <c r="J2746" s="8">
        <v>275</v>
      </c>
      <c r="K2746" s="8">
        <v>111</v>
      </c>
      <c r="L2746" s="8">
        <v>76</v>
      </c>
      <c r="M2746" s="8">
        <v>23.95</v>
      </c>
      <c r="N2746" s="8">
        <v>68</v>
      </c>
      <c r="O2746" s="8">
        <v>65</v>
      </c>
      <c r="P2746" s="8">
        <v>0</v>
      </c>
    </row>
    <row r="2747" spans="1:16" x14ac:dyDescent="0.4">
      <c r="A2747" s="8">
        <v>1</v>
      </c>
      <c r="B2747" s="8">
        <v>58</v>
      </c>
      <c r="C2747" s="8">
        <v>1</v>
      </c>
      <c r="D2747" s="8">
        <v>1</v>
      </c>
      <c r="E2747" s="8">
        <v>15</v>
      </c>
      <c r="F2747" s="8">
        <v>0</v>
      </c>
      <c r="G2747" s="8">
        <v>0</v>
      </c>
      <c r="H2747" s="8">
        <v>0</v>
      </c>
      <c r="I2747" s="8">
        <v>0</v>
      </c>
      <c r="J2747" s="8">
        <v>264</v>
      </c>
      <c r="K2747" s="8">
        <v>156</v>
      </c>
      <c r="L2747" s="8">
        <v>86</v>
      </c>
      <c r="M2747" s="8">
        <v>26.05</v>
      </c>
      <c r="N2747" s="8">
        <v>92</v>
      </c>
      <c r="O2747" s="8">
        <v>103</v>
      </c>
      <c r="P2747" s="8">
        <v>1</v>
      </c>
    </row>
    <row r="2748" spans="1:16" x14ac:dyDescent="0.4">
      <c r="A2748" s="8">
        <v>0</v>
      </c>
      <c r="B2748" s="8">
        <v>45</v>
      </c>
      <c r="C2748" s="8">
        <v>3</v>
      </c>
      <c r="D2748" s="8">
        <v>1</v>
      </c>
      <c r="E2748" s="8">
        <v>10</v>
      </c>
      <c r="F2748" s="8">
        <v>0</v>
      </c>
      <c r="G2748" s="8">
        <v>0</v>
      </c>
      <c r="H2748" s="8">
        <v>0</v>
      </c>
      <c r="I2748" s="8">
        <v>0</v>
      </c>
      <c r="J2748" s="8">
        <v>210</v>
      </c>
      <c r="K2748" s="8">
        <v>121</v>
      </c>
      <c r="L2748" s="8">
        <v>82</v>
      </c>
      <c r="M2748" s="8">
        <v>23.08</v>
      </c>
      <c r="N2748" s="8">
        <v>85</v>
      </c>
      <c r="O2748" s="8">
        <v>71</v>
      </c>
      <c r="P2748" s="8">
        <v>1</v>
      </c>
    </row>
    <row r="2749" spans="1:16" x14ac:dyDescent="0.4">
      <c r="A2749" s="8">
        <v>1</v>
      </c>
      <c r="B2749" s="8">
        <v>59</v>
      </c>
      <c r="C2749" s="8">
        <v>2</v>
      </c>
      <c r="D2749" s="8">
        <v>1</v>
      </c>
      <c r="E2749" s="8">
        <v>1</v>
      </c>
      <c r="F2749" s="8">
        <v>0</v>
      </c>
      <c r="G2749" s="8">
        <v>0</v>
      </c>
      <c r="H2749" s="8">
        <v>0</v>
      </c>
      <c r="I2749" s="8">
        <v>0</v>
      </c>
      <c r="J2749" s="8">
        <v>232</v>
      </c>
      <c r="K2749" s="8">
        <v>108</v>
      </c>
      <c r="L2749" s="8">
        <v>73</v>
      </c>
      <c r="M2749" s="8">
        <v>24.92</v>
      </c>
      <c r="N2749" s="8">
        <v>65</v>
      </c>
      <c r="O2749" s="8">
        <v>81</v>
      </c>
      <c r="P2749" s="8">
        <v>0</v>
      </c>
    </row>
    <row r="2750" spans="1:16" x14ac:dyDescent="0.4">
      <c r="A2750" s="8">
        <v>0</v>
      </c>
      <c r="B2750" s="8">
        <v>39</v>
      </c>
      <c r="C2750" s="7" t="s">
        <v>43</v>
      </c>
      <c r="D2750" s="8">
        <v>0</v>
      </c>
      <c r="E2750" s="8">
        <v>0</v>
      </c>
      <c r="F2750" s="8">
        <v>0</v>
      </c>
      <c r="G2750" s="8">
        <v>0</v>
      </c>
      <c r="H2750" s="8">
        <v>0</v>
      </c>
      <c r="I2750" s="8">
        <v>0</v>
      </c>
      <c r="J2750" s="8">
        <v>185</v>
      </c>
      <c r="K2750" s="8">
        <v>109</v>
      </c>
      <c r="L2750" s="8">
        <v>78</v>
      </c>
      <c r="M2750" s="8">
        <v>29.68</v>
      </c>
      <c r="N2750" s="8">
        <v>63</v>
      </c>
      <c r="O2750" s="8">
        <v>93</v>
      </c>
      <c r="P2750" s="8">
        <v>0</v>
      </c>
    </row>
    <row r="2751" spans="1:16" x14ac:dyDescent="0.4">
      <c r="A2751" s="8">
        <v>0</v>
      </c>
      <c r="B2751" s="8">
        <v>64</v>
      </c>
      <c r="C2751" s="8">
        <v>1</v>
      </c>
      <c r="D2751" s="8">
        <v>0</v>
      </c>
      <c r="E2751" s="8">
        <v>0</v>
      </c>
      <c r="F2751" s="8">
        <v>0</v>
      </c>
      <c r="G2751" s="8">
        <v>0</v>
      </c>
      <c r="H2751" s="8">
        <v>0</v>
      </c>
      <c r="I2751" s="8">
        <v>0</v>
      </c>
      <c r="J2751" s="8">
        <v>305</v>
      </c>
      <c r="K2751" s="8">
        <v>126.5</v>
      </c>
      <c r="L2751" s="8">
        <v>67</v>
      </c>
      <c r="M2751" s="8">
        <v>25.77</v>
      </c>
      <c r="N2751" s="8">
        <v>67</v>
      </c>
      <c r="O2751" s="8">
        <v>66</v>
      </c>
      <c r="P2751" s="8">
        <v>1</v>
      </c>
    </row>
    <row r="2752" spans="1:16" x14ac:dyDescent="0.4">
      <c r="A2752" s="8">
        <v>1</v>
      </c>
      <c r="B2752" s="8">
        <v>44</v>
      </c>
      <c r="C2752" s="8">
        <v>1</v>
      </c>
      <c r="D2752" s="8">
        <v>0</v>
      </c>
      <c r="E2752" s="8">
        <v>0</v>
      </c>
      <c r="F2752" s="8">
        <v>0</v>
      </c>
      <c r="G2752" s="8">
        <v>0</v>
      </c>
      <c r="H2752" s="8">
        <v>0</v>
      </c>
      <c r="I2752" s="8">
        <v>0</v>
      </c>
      <c r="J2752" s="8">
        <v>229</v>
      </c>
      <c r="K2752" s="8">
        <v>132</v>
      </c>
      <c r="L2752" s="8">
        <v>94</v>
      </c>
      <c r="M2752" s="8">
        <v>34.39</v>
      </c>
      <c r="N2752" s="8">
        <v>110</v>
      </c>
      <c r="O2752" s="8">
        <v>80</v>
      </c>
      <c r="P2752" s="8">
        <v>1</v>
      </c>
    </row>
    <row r="2753" spans="1:16" x14ac:dyDescent="0.4">
      <c r="A2753" s="8">
        <v>1</v>
      </c>
      <c r="B2753" s="8">
        <v>39</v>
      </c>
      <c r="C2753" s="8">
        <v>2</v>
      </c>
      <c r="D2753" s="8">
        <v>1</v>
      </c>
      <c r="E2753" s="8">
        <v>20</v>
      </c>
      <c r="F2753" s="8">
        <v>0</v>
      </c>
      <c r="G2753" s="8">
        <v>0</v>
      </c>
      <c r="H2753" s="8">
        <v>0</v>
      </c>
      <c r="I2753" s="8">
        <v>0</v>
      </c>
      <c r="J2753" s="8">
        <v>285</v>
      </c>
      <c r="K2753" s="8">
        <v>120</v>
      </c>
      <c r="L2753" s="8">
        <v>77.5</v>
      </c>
      <c r="M2753" s="8">
        <v>28.33</v>
      </c>
      <c r="N2753" s="8">
        <v>95</v>
      </c>
      <c r="O2753" s="8">
        <v>79</v>
      </c>
      <c r="P2753" s="8">
        <v>0</v>
      </c>
    </row>
    <row r="2754" spans="1:16" x14ac:dyDescent="0.4">
      <c r="A2754" s="8">
        <v>0</v>
      </c>
      <c r="B2754" s="8">
        <v>52</v>
      </c>
      <c r="C2754" s="8">
        <v>3</v>
      </c>
      <c r="D2754" s="8">
        <v>0</v>
      </c>
      <c r="E2754" s="8">
        <v>0</v>
      </c>
      <c r="F2754" s="8">
        <v>0</v>
      </c>
      <c r="G2754" s="8">
        <v>0</v>
      </c>
      <c r="H2754" s="8">
        <v>0</v>
      </c>
      <c r="I2754" s="8">
        <v>0</v>
      </c>
      <c r="J2754" s="8">
        <v>325</v>
      </c>
      <c r="K2754" s="8">
        <v>119.5</v>
      </c>
      <c r="L2754" s="8">
        <v>86</v>
      </c>
      <c r="M2754" s="8">
        <v>24.56</v>
      </c>
      <c r="N2754" s="8">
        <v>64</v>
      </c>
      <c r="O2754" s="7" t="s">
        <v>43</v>
      </c>
      <c r="P2754" s="8">
        <v>1</v>
      </c>
    </row>
    <row r="2755" spans="1:16" x14ac:dyDescent="0.4">
      <c r="A2755" s="8">
        <v>0</v>
      </c>
      <c r="B2755" s="8">
        <v>47</v>
      </c>
      <c r="C2755" s="8">
        <v>4</v>
      </c>
      <c r="D2755" s="8">
        <v>1</v>
      </c>
      <c r="E2755" s="8">
        <v>10</v>
      </c>
      <c r="F2755" s="8">
        <v>0</v>
      </c>
      <c r="G2755" s="8">
        <v>0</v>
      </c>
      <c r="H2755" s="8">
        <v>0</v>
      </c>
      <c r="I2755" s="8">
        <v>0</v>
      </c>
      <c r="J2755" s="8">
        <v>205</v>
      </c>
      <c r="K2755" s="8">
        <v>107</v>
      </c>
      <c r="L2755" s="8">
        <v>68</v>
      </c>
      <c r="M2755" s="8">
        <v>23.29</v>
      </c>
      <c r="N2755" s="8">
        <v>90</v>
      </c>
      <c r="O2755" s="8">
        <v>108</v>
      </c>
      <c r="P2755" s="8">
        <v>0</v>
      </c>
    </row>
    <row r="2756" spans="1:16" x14ac:dyDescent="0.4">
      <c r="A2756" s="8">
        <v>0</v>
      </c>
      <c r="B2756" s="8">
        <v>45</v>
      </c>
      <c r="C2756" s="8">
        <v>1</v>
      </c>
      <c r="D2756" s="8">
        <v>0</v>
      </c>
      <c r="E2756" s="8">
        <v>0</v>
      </c>
      <c r="F2756" s="8">
        <v>0</v>
      </c>
      <c r="G2756" s="8">
        <v>0</v>
      </c>
      <c r="H2756" s="8">
        <v>0</v>
      </c>
      <c r="I2756" s="8">
        <v>0</v>
      </c>
      <c r="J2756" s="8">
        <v>175</v>
      </c>
      <c r="K2756" s="8">
        <v>114</v>
      </c>
      <c r="L2756" s="8">
        <v>74</v>
      </c>
      <c r="M2756" s="8">
        <v>30.53</v>
      </c>
      <c r="N2756" s="8">
        <v>72</v>
      </c>
      <c r="O2756" s="8">
        <v>105</v>
      </c>
      <c r="P2756" s="8">
        <v>0</v>
      </c>
    </row>
    <row r="2757" spans="1:16" x14ac:dyDescent="0.4">
      <c r="A2757" s="8">
        <v>1</v>
      </c>
      <c r="B2757" s="8">
        <v>45</v>
      </c>
      <c r="C2757" s="8">
        <v>3</v>
      </c>
      <c r="D2757" s="8">
        <v>1</v>
      </c>
      <c r="E2757" s="8">
        <v>20</v>
      </c>
      <c r="F2757" s="8">
        <v>1</v>
      </c>
      <c r="G2757" s="8">
        <v>0</v>
      </c>
      <c r="H2757" s="8">
        <v>1</v>
      </c>
      <c r="I2757" s="8">
        <v>0</v>
      </c>
      <c r="J2757" s="8">
        <v>238</v>
      </c>
      <c r="K2757" s="8">
        <v>175</v>
      </c>
      <c r="L2757" s="8">
        <v>114</v>
      </c>
      <c r="M2757" s="8">
        <v>31.14</v>
      </c>
      <c r="N2757" s="8">
        <v>78</v>
      </c>
      <c r="O2757" s="8">
        <v>70</v>
      </c>
      <c r="P2757" s="8">
        <v>0</v>
      </c>
    </row>
    <row r="2758" spans="1:16" x14ac:dyDescent="0.4">
      <c r="A2758" s="8">
        <v>0</v>
      </c>
      <c r="B2758" s="8">
        <v>41</v>
      </c>
      <c r="C2758" s="8">
        <v>2</v>
      </c>
      <c r="D2758" s="8">
        <v>1</v>
      </c>
      <c r="E2758" s="8">
        <v>9</v>
      </c>
      <c r="F2758" s="8">
        <v>1</v>
      </c>
      <c r="G2758" s="8">
        <v>1</v>
      </c>
      <c r="H2758" s="8">
        <v>1</v>
      </c>
      <c r="I2758" s="8">
        <v>0</v>
      </c>
      <c r="J2758" s="8">
        <v>180</v>
      </c>
      <c r="K2758" s="8">
        <v>114</v>
      </c>
      <c r="L2758" s="8">
        <v>70</v>
      </c>
      <c r="M2758" s="8">
        <v>22.41</v>
      </c>
      <c r="N2758" s="8">
        <v>92</v>
      </c>
      <c r="O2758" s="7" t="s">
        <v>43</v>
      </c>
      <c r="P2758" s="8">
        <v>0</v>
      </c>
    </row>
    <row r="2759" spans="1:16" x14ac:dyDescent="0.4">
      <c r="A2759" s="8">
        <v>1</v>
      </c>
      <c r="B2759" s="8">
        <v>50</v>
      </c>
      <c r="C2759" s="8">
        <v>1</v>
      </c>
      <c r="D2759" s="8">
        <v>1</v>
      </c>
      <c r="E2759" s="8">
        <v>35</v>
      </c>
      <c r="F2759" s="8">
        <v>0</v>
      </c>
      <c r="G2759" s="8">
        <v>0</v>
      </c>
      <c r="H2759" s="8">
        <v>0</v>
      </c>
      <c r="I2759" s="8">
        <v>0</v>
      </c>
      <c r="J2759" s="8">
        <v>293</v>
      </c>
      <c r="K2759" s="8">
        <v>150</v>
      </c>
      <c r="L2759" s="8">
        <v>85</v>
      </c>
      <c r="M2759" s="8">
        <v>26.09</v>
      </c>
      <c r="N2759" s="8">
        <v>67</v>
      </c>
      <c r="O2759" s="8">
        <v>68</v>
      </c>
      <c r="P2759" s="8">
        <v>1</v>
      </c>
    </row>
    <row r="2760" spans="1:16" x14ac:dyDescent="0.4">
      <c r="A2760" s="8">
        <v>0</v>
      </c>
      <c r="B2760" s="8">
        <v>54</v>
      </c>
      <c r="C2760" s="8">
        <v>1</v>
      </c>
      <c r="D2760" s="8">
        <v>0</v>
      </c>
      <c r="E2760" s="8">
        <v>0</v>
      </c>
      <c r="F2760" s="8">
        <v>0</v>
      </c>
      <c r="G2760" s="8">
        <v>0</v>
      </c>
      <c r="H2760" s="8">
        <v>0</v>
      </c>
      <c r="I2760" s="8">
        <v>0</v>
      </c>
      <c r="J2760" s="8">
        <v>208</v>
      </c>
      <c r="K2760" s="8">
        <v>138</v>
      </c>
      <c r="L2760" s="8">
        <v>78</v>
      </c>
      <c r="M2760" s="8">
        <v>30.47</v>
      </c>
      <c r="N2760" s="8">
        <v>67</v>
      </c>
      <c r="O2760" s="8">
        <v>73</v>
      </c>
      <c r="P2760" s="8">
        <v>0</v>
      </c>
    </row>
    <row r="2761" spans="1:16" x14ac:dyDescent="0.4">
      <c r="A2761" s="8">
        <v>0</v>
      </c>
      <c r="B2761" s="8">
        <v>41</v>
      </c>
      <c r="C2761" s="8">
        <v>1</v>
      </c>
      <c r="D2761" s="8">
        <v>0</v>
      </c>
      <c r="E2761" s="8">
        <v>0</v>
      </c>
      <c r="F2761" s="8">
        <v>0</v>
      </c>
      <c r="G2761" s="8">
        <v>0</v>
      </c>
      <c r="H2761" s="8">
        <v>0</v>
      </c>
      <c r="I2761" s="8">
        <v>0</v>
      </c>
      <c r="J2761" s="8">
        <v>170</v>
      </c>
      <c r="K2761" s="8">
        <v>113.5</v>
      </c>
      <c r="L2761" s="8">
        <v>65.5</v>
      </c>
      <c r="M2761" s="8">
        <v>31.71</v>
      </c>
      <c r="N2761" s="8">
        <v>73</v>
      </c>
      <c r="O2761" s="8">
        <v>93</v>
      </c>
      <c r="P2761" s="8">
        <v>0</v>
      </c>
    </row>
    <row r="2762" spans="1:16" x14ac:dyDescent="0.4">
      <c r="A2762" s="8">
        <v>0</v>
      </c>
      <c r="B2762" s="8">
        <v>44</v>
      </c>
      <c r="C2762" s="8">
        <v>3</v>
      </c>
      <c r="D2762" s="8">
        <v>0</v>
      </c>
      <c r="E2762" s="8">
        <v>0</v>
      </c>
      <c r="F2762" s="8">
        <v>0</v>
      </c>
      <c r="G2762" s="8">
        <v>0</v>
      </c>
      <c r="H2762" s="8">
        <v>0</v>
      </c>
      <c r="I2762" s="8">
        <v>0</v>
      </c>
      <c r="J2762" s="8">
        <v>244</v>
      </c>
      <c r="K2762" s="8">
        <v>132.5</v>
      </c>
      <c r="L2762" s="8">
        <v>87</v>
      </c>
      <c r="M2762" s="8">
        <v>24.17</v>
      </c>
      <c r="N2762" s="8">
        <v>58</v>
      </c>
      <c r="O2762" s="8">
        <v>86</v>
      </c>
      <c r="P2762" s="8">
        <v>0</v>
      </c>
    </row>
    <row r="2763" spans="1:16" x14ac:dyDescent="0.4">
      <c r="A2763" s="8">
        <v>0</v>
      </c>
      <c r="B2763" s="8">
        <v>44</v>
      </c>
      <c r="C2763" s="8">
        <v>4</v>
      </c>
      <c r="D2763" s="8">
        <v>0</v>
      </c>
      <c r="E2763" s="8">
        <v>0</v>
      </c>
      <c r="F2763" s="8">
        <v>0</v>
      </c>
      <c r="G2763" s="8">
        <v>0</v>
      </c>
      <c r="H2763" s="8">
        <v>0</v>
      </c>
      <c r="I2763" s="8">
        <v>0</v>
      </c>
      <c r="J2763" s="8">
        <v>205</v>
      </c>
      <c r="K2763" s="8">
        <v>109</v>
      </c>
      <c r="L2763" s="8">
        <v>73</v>
      </c>
      <c r="M2763" s="8">
        <v>17.48</v>
      </c>
      <c r="N2763" s="8">
        <v>75</v>
      </c>
      <c r="O2763" s="8">
        <v>57</v>
      </c>
      <c r="P2763" s="8">
        <v>0</v>
      </c>
    </row>
    <row r="2764" spans="1:16" x14ac:dyDescent="0.4">
      <c r="A2764" s="8">
        <v>1</v>
      </c>
      <c r="B2764" s="8">
        <v>45</v>
      </c>
      <c r="C2764" s="8">
        <v>1</v>
      </c>
      <c r="D2764" s="8">
        <v>1</v>
      </c>
      <c r="E2764" s="8">
        <v>20</v>
      </c>
      <c r="F2764" s="8">
        <v>0</v>
      </c>
      <c r="G2764" s="8">
        <v>0</v>
      </c>
      <c r="H2764" s="8">
        <v>0</v>
      </c>
      <c r="I2764" s="8">
        <v>0</v>
      </c>
      <c r="J2764" s="8">
        <v>234</v>
      </c>
      <c r="K2764" s="8">
        <v>126</v>
      </c>
      <c r="L2764" s="8">
        <v>80</v>
      </c>
      <c r="M2764" s="8">
        <v>23.14</v>
      </c>
      <c r="N2764" s="8">
        <v>72</v>
      </c>
      <c r="O2764" s="8">
        <v>88</v>
      </c>
      <c r="P2764" s="8">
        <v>0</v>
      </c>
    </row>
    <row r="2765" spans="1:16" x14ac:dyDescent="0.4">
      <c r="A2765" s="8">
        <v>1</v>
      </c>
      <c r="B2765" s="8">
        <v>46</v>
      </c>
      <c r="C2765" s="8">
        <v>1</v>
      </c>
      <c r="D2765" s="8">
        <v>1</v>
      </c>
      <c r="E2765" s="8">
        <v>9</v>
      </c>
      <c r="F2765" s="8">
        <v>0</v>
      </c>
      <c r="G2765" s="8">
        <v>0</v>
      </c>
      <c r="H2765" s="8">
        <v>0</v>
      </c>
      <c r="I2765" s="8">
        <v>0</v>
      </c>
      <c r="J2765" s="8">
        <v>255</v>
      </c>
      <c r="K2765" s="8">
        <v>113.5</v>
      </c>
      <c r="L2765" s="8">
        <v>72.5</v>
      </c>
      <c r="M2765" s="8">
        <v>23.22</v>
      </c>
      <c r="N2765" s="8">
        <v>60</v>
      </c>
      <c r="O2765" s="7" t="s">
        <v>43</v>
      </c>
      <c r="P2765" s="8">
        <v>0</v>
      </c>
    </row>
    <row r="2766" spans="1:16" x14ac:dyDescent="0.4">
      <c r="A2766" s="8">
        <v>1</v>
      </c>
      <c r="B2766" s="8">
        <v>41</v>
      </c>
      <c r="C2766" s="8">
        <v>4</v>
      </c>
      <c r="D2766" s="8">
        <v>0</v>
      </c>
      <c r="E2766" s="8">
        <v>0</v>
      </c>
      <c r="F2766" s="8">
        <v>0</v>
      </c>
      <c r="G2766" s="8">
        <v>0</v>
      </c>
      <c r="H2766" s="8">
        <v>0</v>
      </c>
      <c r="I2766" s="8">
        <v>0</v>
      </c>
      <c r="J2766" s="8">
        <v>197</v>
      </c>
      <c r="K2766" s="8">
        <v>134</v>
      </c>
      <c r="L2766" s="8">
        <v>87</v>
      </c>
      <c r="M2766" s="8">
        <v>25.48</v>
      </c>
      <c r="N2766" s="8">
        <v>75</v>
      </c>
      <c r="O2766" s="8">
        <v>75</v>
      </c>
      <c r="P2766" s="8">
        <v>0</v>
      </c>
    </row>
    <row r="2767" spans="1:16" x14ac:dyDescent="0.4">
      <c r="A2767" s="8">
        <v>0</v>
      </c>
      <c r="B2767" s="8">
        <v>41</v>
      </c>
      <c r="C2767" s="8">
        <v>1</v>
      </c>
      <c r="D2767" s="8">
        <v>1</v>
      </c>
      <c r="E2767" s="8">
        <v>5</v>
      </c>
      <c r="F2767" s="8">
        <v>0</v>
      </c>
      <c r="G2767" s="8">
        <v>0</v>
      </c>
      <c r="H2767" s="8">
        <v>0</v>
      </c>
      <c r="I2767" s="8">
        <v>0</v>
      </c>
      <c r="J2767" s="8">
        <v>209</v>
      </c>
      <c r="K2767" s="8">
        <v>107</v>
      </c>
      <c r="L2767" s="8">
        <v>65</v>
      </c>
      <c r="M2767" s="8">
        <v>27.27</v>
      </c>
      <c r="N2767" s="8">
        <v>84</v>
      </c>
      <c r="O2767" s="8">
        <v>87</v>
      </c>
      <c r="P2767" s="8">
        <v>0</v>
      </c>
    </row>
    <row r="2768" spans="1:16" x14ac:dyDescent="0.4">
      <c r="A2768" s="8">
        <v>0</v>
      </c>
      <c r="B2768" s="8">
        <v>58</v>
      </c>
      <c r="C2768" s="8">
        <v>2</v>
      </c>
      <c r="D2768" s="8">
        <v>1</v>
      </c>
      <c r="E2768" s="8">
        <v>20</v>
      </c>
      <c r="F2768" s="8">
        <v>0</v>
      </c>
      <c r="G2768" s="8">
        <v>0</v>
      </c>
      <c r="H2768" s="8">
        <v>1</v>
      </c>
      <c r="I2768" s="8">
        <v>0</v>
      </c>
      <c r="J2768" s="8">
        <v>231</v>
      </c>
      <c r="K2768" s="8">
        <v>165</v>
      </c>
      <c r="L2768" s="8">
        <v>94.5</v>
      </c>
      <c r="M2768" s="8">
        <v>27.02</v>
      </c>
      <c r="N2768" s="8">
        <v>100</v>
      </c>
      <c r="O2768" s="8">
        <v>80</v>
      </c>
      <c r="P2768" s="8">
        <v>0</v>
      </c>
    </row>
    <row r="2769" spans="1:16" x14ac:dyDescent="0.4">
      <c r="A2769" s="8">
        <v>1</v>
      </c>
      <c r="B2769" s="8">
        <v>65</v>
      </c>
      <c r="C2769" s="8">
        <v>4</v>
      </c>
      <c r="D2769" s="8">
        <v>0</v>
      </c>
      <c r="E2769" s="8">
        <v>0</v>
      </c>
      <c r="F2769" s="8">
        <v>0</v>
      </c>
      <c r="G2769" s="8">
        <v>0</v>
      </c>
      <c r="H2769" s="8">
        <v>0</v>
      </c>
      <c r="I2769" s="8">
        <v>0</v>
      </c>
      <c r="J2769" s="8">
        <v>253</v>
      </c>
      <c r="K2769" s="8">
        <v>111</v>
      </c>
      <c r="L2769" s="8">
        <v>60</v>
      </c>
      <c r="M2769" s="8">
        <v>24.12</v>
      </c>
      <c r="N2769" s="8">
        <v>60</v>
      </c>
      <c r="O2769" s="8">
        <v>69</v>
      </c>
      <c r="P2769" s="8">
        <v>0</v>
      </c>
    </row>
    <row r="2770" spans="1:16" x14ac:dyDescent="0.4">
      <c r="A2770" s="8">
        <v>0</v>
      </c>
      <c r="B2770" s="8">
        <v>44</v>
      </c>
      <c r="C2770" s="8">
        <v>2</v>
      </c>
      <c r="D2770" s="8">
        <v>0</v>
      </c>
      <c r="E2770" s="8">
        <v>0</v>
      </c>
      <c r="F2770" s="8">
        <v>0</v>
      </c>
      <c r="G2770" s="8">
        <v>0</v>
      </c>
      <c r="H2770" s="8">
        <v>0</v>
      </c>
      <c r="I2770" s="8">
        <v>0</v>
      </c>
      <c r="J2770" s="8">
        <v>226</v>
      </c>
      <c r="K2770" s="8">
        <v>123</v>
      </c>
      <c r="L2770" s="8">
        <v>82</v>
      </c>
      <c r="M2770" s="8">
        <v>24.67</v>
      </c>
      <c r="N2770" s="8">
        <v>72</v>
      </c>
      <c r="O2770" s="8">
        <v>70</v>
      </c>
      <c r="P2770" s="8">
        <v>0</v>
      </c>
    </row>
    <row r="2771" spans="1:16" x14ac:dyDescent="0.4">
      <c r="A2771" s="8">
        <v>0</v>
      </c>
      <c r="B2771" s="8">
        <v>41</v>
      </c>
      <c r="C2771" s="8">
        <v>1</v>
      </c>
      <c r="D2771" s="8">
        <v>0</v>
      </c>
      <c r="E2771" s="8">
        <v>0</v>
      </c>
      <c r="F2771" s="8">
        <v>0</v>
      </c>
      <c r="G2771" s="8">
        <v>0</v>
      </c>
      <c r="H2771" s="8">
        <v>0</v>
      </c>
      <c r="I2771" s="8">
        <v>0</v>
      </c>
      <c r="J2771" s="8">
        <v>228</v>
      </c>
      <c r="K2771" s="8">
        <v>93</v>
      </c>
      <c r="L2771" s="8">
        <v>71</v>
      </c>
      <c r="M2771" s="8">
        <v>31.57</v>
      </c>
      <c r="N2771" s="8">
        <v>50</v>
      </c>
      <c r="O2771" s="8">
        <v>85</v>
      </c>
      <c r="P2771" s="8">
        <v>0</v>
      </c>
    </row>
    <row r="2772" spans="1:16" x14ac:dyDescent="0.4">
      <c r="A2772" s="8">
        <v>0</v>
      </c>
      <c r="B2772" s="8">
        <v>60</v>
      </c>
      <c r="C2772" s="8">
        <v>1</v>
      </c>
      <c r="D2772" s="8">
        <v>0</v>
      </c>
      <c r="E2772" s="8">
        <v>0</v>
      </c>
      <c r="F2772" s="8">
        <v>0</v>
      </c>
      <c r="G2772" s="8">
        <v>0</v>
      </c>
      <c r="H2772" s="8">
        <v>0</v>
      </c>
      <c r="I2772" s="8">
        <v>0</v>
      </c>
      <c r="J2772" s="8">
        <v>261</v>
      </c>
      <c r="K2772" s="8">
        <v>123.5</v>
      </c>
      <c r="L2772" s="8">
        <v>79</v>
      </c>
      <c r="M2772" s="8">
        <v>29.28</v>
      </c>
      <c r="N2772" s="8">
        <v>70</v>
      </c>
      <c r="O2772" s="8">
        <v>103</v>
      </c>
      <c r="P2772" s="8">
        <v>0</v>
      </c>
    </row>
    <row r="2773" spans="1:16" x14ac:dyDescent="0.4">
      <c r="A2773" s="8">
        <v>0</v>
      </c>
      <c r="B2773" s="8">
        <v>59</v>
      </c>
      <c r="C2773" s="8">
        <v>1</v>
      </c>
      <c r="D2773" s="8">
        <v>0</v>
      </c>
      <c r="E2773" s="8">
        <v>0</v>
      </c>
      <c r="F2773" s="8">
        <v>0</v>
      </c>
      <c r="G2773" s="8">
        <v>0</v>
      </c>
      <c r="H2773" s="8">
        <v>1</v>
      </c>
      <c r="I2773" s="8">
        <v>0</v>
      </c>
      <c r="J2773" s="8">
        <v>267</v>
      </c>
      <c r="K2773" s="8">
        <v>190</v>
      </c>
      <c r="L2773" s="8">
        <v>90</v>
      </c>
      <c r="M2773" s="8">
        <v>26.23</v>
      </c>
      <c r="N2773" s="8">
        <v>75</v>
      </c>
      <c r="O2773" s="7" t="s">
        <v>43</v>
      </c>
      <c r="P2773" s="8">
        <v>0</v>
      </c>
    </row>
    <row r="2774" spans="1:16" x14ac:dyDescent="0.4">
      <c r="A2774" s="8">
        <v>0</v>
      </c>
      <c r="B2774" s="8">
        <v>40</v>
      </c>
      <c r="C2774" s="8">
        <v>2</v>
      </c>
      <c r="D2774" s="8">
        <v>1</v>
      </c>
      <c r="E2774" s="8">
        <v>9</v>
      </c>
      <c r="F2774" s="8">
        <v>0</v>
      </c>
      <c r="G2774" s="8">
        <v>0</v>
      </c>
      <c r="H2774" s="8">
        <v>0</v>
      </c>
      <c r="I2774" s="8">
        <v>0</v>
      </c>
      <c r="J2774" s="8">
        <v>240</v>
      </c>
      <c r="K2774" s="8">
        <v>115</v>
      </c>
      <c r="L2774" s="8">
        <v>72</v>
      </c>
      <c r="M2774" s="8">
        <v>18.82</v>
      </c>
      <c r="N2774" s="8">
        <v>80</v>
      </c>
      <c r="O2774" s="8">
        <v>68</v>
      </c>
      <c r="P2774" s="8">
        <v>0</v>
      </c>
    </row>
    <row r="2775" spans="1:16" x14ac:dyDescent="0.4">
      <c r="A2775" s="8">
        <v>0</v>
      </c>
      <c r="B2775" s="8">
        <v>42</v>
      </c>
      <c r="C2775" s="8">
        <v>2</v>
      </c>
      <c r="D2775" s="8">
        <v>0</v>
      </c>
      <c r="E2775" s="8">
        <v>0</v>
      </c>
      <c r="F2775" s="8">
        <v>0</v>
      </c>
      <c r="G2775" s="8">
        <v>0</v>
      </c>
      <c r="H2775" s="8">
        <v>0</v>
      </c>
      <c r="I2775" s="8">
        <v>0</v>
      </c>
      <c r="J2775" s="8">
        <v>233</v>
      </c>
      <c r="K2775" s="8">
        <v>127</v>
      </c>
      <c r="L2775" s="8">
        <v>82</v>
      </c>
      <c r="M2775" s="8">
        <v>30.22</v>
      </c>
      <c r="N2775" s="8">
        <v>70</v>
      </c>
      <c r="O2775" s="7" t="s">
        <v>43</v>
      </c>
      <c r="P2775" s="8">
        <v>0</v>
      </c>
    </row>
    <row r="2776" spans="1:16" x14ac:dyDescent="0.4">
      <c r="A2776" s="8">
        <v>0</v>
      </c>
      <c r="B2776" s="8">
        <v>56</v>
      </c>
      <c r="C2776" s="8">
        <v>2</v>
      </c>
      <c r="D2776" s="8">
        <v>0</v>
      </c>
      <c r="E2776" s="8">
        <v>0</v>
      </c>
      <c r="F2776" s="8">
        <v>0</v>
      </c>
      <c r="G2776" s="8">
        <v>0</v>
      </c>
      <c r="H2776" s="8">
        <v>0</v>
      </c>
      <c r="I2776" s="8">
        <v>0</v>
      </c>
      <c r="J2776" s="8">
        <v>280</v>
      </c>
      <c r="K2776" s="8">
        <v>101</v>
      </c>
      <c r="L2776" s="8">
        <v>71</v>
      </c>
      <c r="M2776" s="8">
        <v>28.22</v>
      </c>
      <c r="N2776" s="8">
        <v>79</v>
      </c>
      <c r="O2776" s="8">
        <v>67</v>
      </c>
      <c r="P2776" s="8">
        <v>0</v>
      </c>
    </row>
    <row r="2777" spans="1:16" x14ac:dyDescent="0.4">
      <c r="A2777" s="8">
        <v>0</v>
      </c>
      <c r="B2777" s="8">
        <v>52</v>
      </c>
      <c r="C2777" s="8">
        <v>2</v>
      </c>
      <c r="D2777" s="8">
        <v>0</v>
      </c>
      <c r="E2777" s="8">
        <v>0</v>
      </c>
      <c r="F2777" s="8">
        <v>0</v>
      </c>
      <c r="G2777" s="8">
        <v>0</v>
      </c>
      <c r="H2777" s="8">
        <v>1</v>
      </c>
      <c r="I2777" s="8">
        <v>0</v>
      </c>
      <c r="J2777" s="8">
        <v>260</v>
      </c>
      <c r="K2777" s="8">
        <v>171</v>
      </c>
      <c r="L2777" s="8">
        <v>118</v>
      </c>
      <c r="M2777" s="8">
        <v>28.33</v>
      </c>
      <c r="N2777" s="8">
        <v>69</v>
      </c>
      <c r="O2777" s="8">
        <v>80</v>
      </c>
      <c r="P2777" s="8">
        <v>1</v>
      </c>
    </row>
    <row r="2778" spans="1:16" x14ac:dyDescent="0.4">
      <c r="A2778" s="8">
        <v>1</v>
      </c>
      <c r="B2778" s="8">
        <v>54</v>
      </c>
      <c r="C2778" s="8">
        <v>1</v>
      </c>
      <c r="D2778" s="8">
        <v>0</v>
      </c>
      <c r="E2778" s="8">
        <v>0</v>
      </c>
      <c r="F2778" s="8">
        <v>0</v>
      </c>
      <c r="G2778" s="8">
        <v>0</v>
      </c>
      <c r="H2778" s="8">
        <v>0</v>
      </c>
      <c r="I2778" s="8">
        <v>0</v>
      </c>
      <c r="J2778" s="8">
        <v>235</v>
      </c>
      <c r="K2778" s="8">
        <v>132</v>
      </c>
      <c r="L2778" s="8">
        <v>87</v>
      </c>
      <c r="M2778" s="8">
        <v>26.13</v>
      </c>
      <c r="N2778" s="8">
        <v>65</v>
      </c>
      <c r="O2778" s="8">
        <v>75</v>
      </c>
      <c r="P2778" s="8">
        <v>0</v>
      </c>
    </row>
    <row r="2779" spans="1:16" x14ac:dyDescent="0.4">
      <c r="A2779" s="8">
        <v>0</v>
      </c>
      <c r="B2779" s="8">
        <v>42</v>
      </c>
      <c r="C2779" s="8">
        <v>4</v>
      </c>
      <c r="D2779" s="8">
        <v>0</v>
      </c>
      <c r="E2779" s="8">
        <v>0</v>
      </c>
      <c r="F2779" s="8">
        <v>0</v>
      </c>
      <c r="G2779" s="8">
        <v>0</v>
      </c>
      <c r="H2779" s="8">
        <v>0</v>
      </c>
      <c r="I2779" s="8">
        <v>0</v>
      </c>
      <c r="J2779" s="8">
        <v>278</v>
      </c>
      <c r="K2779" s="8">
        <v>118.5</v>
      </c>
      <c r="L2779" s="8">
        <v>72</v>
      </c>
      <c r="M2779" s="8">
        <v>21.99</v>
      </c>
      <c r="N2779" s="8">
        <v>72</v>
      </c>
      <c r="O2779" s="8">
        <v>78</v>
      </c>
      <c r="P2779" s="8">
        <v>0</v>
      </c>
    </row>
    <row r="2780" spans="1:16" x14ac:dyDescent="0.4">
      <c r="A2780" s="8">
        <v>1</v>
      </c>
      <c r="B2780" s="8">
        <v>42</v>
      </c>
      <c r="C2780" s="8">
        <v>2</v>
      </c>
      <c r="D2780" s="8">
        <v>1</v>
      </c>
      <c r="E2780" s="8">
        <v>20</v>
      </c>
      <c r="F2780" s="8">
        <v>0</v>
      </c>
      <c r="G2780" s="8">
        <v>0</v>
      </c>
      <c r="H2780" s="8">
        <v>0</v>
      </c>
      <c r="I2780" s="8">
        <v>0</v>
      </c>
      <c r="J2780" s="8">
        <v>238</v>
      </c>
      <c r="K2780" s="8">
        <v>133</v>
      </c>
      <c r="L2780" s="8">
        <v>88</v>
      </c>
      <c r="M2780" s="8">
        <v>28.84</v>
      </c>
      <c r="N2780" s="8">
        <v>80</v>
      </c>
      <c r="O2780" s="8">
        <v>58</v>
      </c>
      <c r="P2780" s="8">
        <v>0</v>
      </c>
    </row>
    <row r="2781" spans="1:16" x14ac:dyDescent="0.4">
      <c r="A2781" s="8">
        <v>1</v>
      </c>
      <c r="B2781" s="8">
        <v>43</v>
      </c>
      <c r="C2781" s="8">
        <v>1</v>
      </c>
      <c r="D2781" s="8">
        <v>0</v>
      </c>
      <c r="E2781" s="8">
        <v>0</v>
      </c>
      <c r="F2781" s="8">
        <v>1</v>
      </c>
      <c r="G2781" s="8">
        <v>0</v>
      </c>
      <c r="H2781" s="8">
        <v>1</v>
      </c>
      <c r="I2781" s="8">
        <v>0</v>
      </c>
      <c r="J2781" s="8">
        <v>210</v>
      </c>
      <c r="K2781" s="8">
        <v>181</v>
      </c>
      <c r="L2781" s="8">
        <v>97.5</v>
      </c>
      <c r="M2781" s="8">
        <v>21.83</v>
      </c>
      <c r="N2781" s="8">
        <v>75</v>
      </c>
      <c r="O2781" s="8">
        <v>55</v>
      </c>
      <c r="P2781" s="8">
        <v>0</v>
      </c>
    </row>
    <row r="2782" spans="1:16" x14ac:dyDescent="0.4">
      <c r="A2782" s="8">
        <v>0</v>
      </c>
      <c r="B2782" s="8">
        <v>49</v>
      </c>
      <c r="C2782" s="8">
        <v>2</v>
      </c>
      <c r="D2782" s="8">
        <v>0</v>
      </c>
      <c r="E2782" s="8">
        <v>0</v>
      </c>
      <c r="F2782" s="8">
        <v>0</v>
      </c>
      <c r="G2782" s="8">
        <v>0</v>
      </c>
      <c r="H2782" s="8">
        <v>1</v>
      </c>
      <c r="I2782" s="8">
        <v>0</v>
      </c>
      <c r="J2782" s="8">
        <v>239</v>
      </c>
      <c r="K2782" s="8">
        <v>143</v>
      </c>
      <c r="L2782" s="8">
        <v>93</v>
      </c>
      <c r="M2782" s="8">
        <v>28.38</v>
      </c>
      <c r="N2782" s="8">
        <v>75</v>
      </c>
      <c r="O2782" s="8">
        <v>87</v>
      </c>
      <c r="P2782" s="8">
        <v>0</v>
      </c>
    </row>
    <row r="2783" spans="1:16" x14ac:dyDescent="0.4">
      <c r="A2783" s="8">
        <v>1</v>
      </c>
      <c r="B2783" s="8">
        <v>47</v>
      </c>
      <c r="C2783" s="8">
        <v>2</v>
      </c>
      <c r="D2783" s="8">
        <v>1</v>
      </c>
      <c r="E2783" s="8">
        <v>20</v>
      </c>
      <c r="F2783" s="8">
        <v>0</v>
      </c>
      <c r="G2783" s="8">
        <v>0</v>
      </c>
      <c r="H2783" s="8">
        <v>0</v>
      </c>
      <c r="I2783" s="8">
        <v>0</v>
      </c>
      <c r="J2783" s="8">
        <v>344</v>
      </c>
      <c r="K2783" s="8">
        <v>102.5</v>
      </c>
      <c r="L2783" s="8">
        <v>71</v>
      </c>
      <c r="M2783" s="8">
        <v>27.73</v>
      </c>
      <c r="N2783" s="8">
        <v>65</v>
      </c>
      <c r="O2783" s="8">
        <v>80</v>
      </c>
      <c r="P2783" s="8">
        <v>0</v>
      </c>
    </row>
    <row r="2784" spans="1:16" x14ac:dyDescent="0.4">
      <c r="A2784" s="8">
        <v>1</v>
      </c>
      <c r="B2784" s="8">
        <v>53</v>
      </c>
      <c r="C2784" s="8">
        <v>3</v>
      </c>
      <c r="D2784" s="8">
        <v>1</v>
      </c>
      <c r="E2784" s="8">
        <v>43</v>
      </c>
      <c r="F2784" s="8">
        <v>0</v>
      </c>
      <c r="G2784" s="8">
        <v>0</v>
      </c>
      <c r="H2784" s="8">
        <v>1</v>
      </c>
      <c r="I2784" s="8">
        <v>0</v>
      </c>
      <c r="J2784" s="8">
        <v>193</v>
      </c>
      <c r="K2784" s="8">
        <v>142.5</v>
      </c>
      <c r="L2784" s="8">
        <v>100</v>
      </c>
      <c r="M2784" s="8">
        <v>24.15</v>
      </c>
      <c r="N2784" s="8">
        <v>82</v>
      </c>
      <c r="O2784" s="8">
        <v>69</v>
      </c>
      <c r="P2784" s="8">
        <v>0</v>
      </c>
    </row>
    <row r="2785" spans="1:16" x14ac:dyDescent="0.4">
      <c r="A2785" s="8">
        <v>0</v>
      </c>
      <c r="B2785" s="8">
        <v>62</v>
      </c>
      <c r="C2785" s="8">
        <v>4</v>
      </c>
      <c r="D2785" s="8">
        <v>0</v>
      </c>
      <c r="E2785" s="8">
        <v>0</v>
      </c>
      <c r="F2785" s="8">
        <v>0</v>
      </c>
      <c r="G2785" s="8">
        <v>0</v>
      </c>
      <c r="H2785" s="8">
        <v>0</v>
      </c>
      <c r="I2785" s="8">
        <v>0</v>
      </c>
      <c r="J2785" s="8">
        <v>281</v>
      </c>
      <c r="K2785" s="8">
        <v>126</v>
      </c>
      <c r="L2785" s="8">
        <v>85.5</v>
      </c>
      <c r="M2785" s="8">
        <v>23.29</v>
      </c>
      <c r="N2785" s="8">
        <v>65</v>
      </c>
      <c r="O2785" s="8">
        <v>63</v>
      </c>
      <c r="P2785" s="8">
        <v>0</v>
      </c>
    </row>
    <row r="2786" spans="1:16" x14ac:dyDescent="0.4">
      <c r="A2786" s="8">
        <v>0</v>
      </c>
      <c r="B2786" s="8">
        <v>55</v>
      </c>
      <c r="C2786" s="7" t="s">
        <v>43</v>
      </c>
      <c r="D2786" s="8">
        <v>0</v>
      </c>
      <c r="E2786" s="8">
        <v>0</v>
      </c>
      <c r="F2786" s="8">
        <v>1</v>
      </c>
      <c r="G2786" s="8">
        <v>0</v>
      </c>
      <c r="H2786" s="8">
        <v>1</v>
      </c>
      <c r="I2786" s="8">
        <v>1</v>
      </c>
      <c r="J2786" s="8">
        <v>279</v>
      </c>
      <c r="K2786" s="8">
        <v>165</v>
      </c>
      <c r="L2786" s="8">
        <v>105.5</v>
      </c>
      <c r="M2786" s="8">
        <v>32.51</v>
      </c>
      <c r="N2786" s="8">
        <v>73</v>
      </c>
      <c r="O2786" s="8">
        <v>87</v>
      </c>
      <c r="P2786" s="8">
        <v>0</v>
      </c>
    </row>
    <row r="2787" spans="1:16" x14ac:dyDescent="0.4">
      <c r="A2787" s="8">
        <v>0</v>
      </c>
      <c r="B2787" s="8">
        <v>41</v>
      </c>
      <c r="C2787" s="8">
        <v>2</v>
      </c>
      <c r="D2787" s="8">
        <v>1</v>
      </c>
      <c r="E2787" s="8">
        <v>1</v>
      </c>
      <c r="F2787" s="8">
        <v>0</v>
      </c>
      <c r="G2787" s="8">
        <v>0</v>
      </c>
      <c r="H2787" s="8">
        <v>0</v>
      </c>
      <c r="I2787" s="8">
        <v>0</v>
      </c>
      <c r="J2787" s="8">
        <v>189</v>
      </c>
      <c r="K2787" s="8">
        <v>113.5</v>
      </c>
      <c r="L2787" s="8">
        <v>61</v>
      </c>
      <c r="M2787" s="8">
        <v>23.08</v>
      </c>
      <c r="N2787" s="8">
        <v>55</v>
      </c>
      <c r="O2787" s="8">
        <v>73</v>
      </c>
      <c r="P2787" s="8">
        <v>0</v>
      </c>
    </row>
    <row r="2788" spans="1:16" x14ac:dyDescent="0.4">
      <c r="A2788" s="8">
        <v>0</v>
      </c>
      <c r="B2788" s="8">
        <v>38</v>
      </c>
      <c r="C2788" s="8">
        <v>2</v>
      </c>
      <c r="D2788" s="8">
        <v>1</v>
      </c>
      <c r="E2788" s="8">
        <v>5</v>
      </c>
      <c r="F2788" s="8">
        <v>0</v>
      </c>
      <c r="G2788" s="8">
        <v>0</v>
      </c>
      <c r="H2788" s="8">
        <v>0</v>
      </c>
      <c r="I2788" s="8">
        <v>0</v>
      </c>
      <c r="J2788" s="8">
        <v>179</v>
      </c>
      <c r="K2788" s="8">
        <v>116.5</v>
      </c>
      <c r="L2788" s="8">
        <v>72.5</v>
      </c>
      <c r="M2788" s="8">
        <v>21.49</v>
      </c>
      <c r="N2788" s="8">
        <v>70</v>
      </c>
      <c r="O2788" s="8">
        <v>76</v>
      </c>
      <c r="P2788" s="8">
        <v>0</v>
      </c>
    </row>
    <row r="2789" spans="1:16" x14ac:dyDescent="0.4">
      <c r="A2789" s="8">
        <v>0</v>
      </c>
      <c r="B2789" s="8">
        <v>50</v>
      </c>
      <c r="C2789" s="8">
        <v>4</v>
      </c>
      <c r="D2789" s="8">
        <v>1</v>
      </c>
      <c r="E2789" s="8">
        <v>30</v>
      </c>
      <c r="F2789" s="8">
        <v>0</v>
      </c>
      <c r="G2789" s="8">
        <v>0</v>
      </c>
      <c r="H2789" s="8">
        <v>0</v>
      </c>
      <c r="I2789" s="8">
        <v>0</v>
      </c>
      <c r="J2789" s="8">
        <v>243</v>
      </c>
      <c r="K2789" s="8">
        <v>128</v>
      </c>
      <c r="L2789" s="8">
        <v>76</v>
      </c>
      <c r="M2789" s="8">
        <v>25.65</v>
      </c>
      <c r="N2789" s="8">
        <v>69</v>
      </c>
      <c r="O2789" s="8">
        <v>80</v>
      </c>
      <c r="P2789" s="8">
        <v>0</v>
      </c>
    </row>
    <row r="2790" spans="1:16" x14ac:dyDescent="0.4">
      <c r="A2790" s="8">
        <v>1</v>
      </c>
      <c r="B2790" s="8">
        <v>44</v>
      </c>
      <c r="C2790" s="8">
        <v>4</v>
      </c>
      <c r="D2790" s="8">
        <v>1</v>
      </c>
      <c r="E2790" s="8">
        <v>20</v>
      </c>
      <c r="F2790" s="8">
        <v>0</v>
      </c>
      <c r="G2790" s="8">
        <v>0</v>
      </c>
      <c r="H2790" s="8">
        <v>1</v>
      </c>
      <c r="I2790" s="8">
        <v>0</v>
      </c>
      <c r="J2790" s="8">
        <v>230</v>
      </c>
      <c r="K2790" s="8">
        <v>138</v>
      </c>
      <c r="L2790" s="8">
        <v>98</v>
      </c>
      <c r="M2790" s="8">
        <v>25.12</v>
      </c>
      <c r="N2790" s="8">
        <v>75</v>
      </c>
      <c r="O2790" s="8">
        <v>93</v>
      </c>
      <c r="P2790" s="8">
        <v>0</v>
      </c>
    </row>
    <row r="2791" spans="1:16" x14ac:dyDescent="0.4">
      <c r="A2791" s="8">
        <v>1</v>
      </c>
      <c r="B2791" s="8">
        <v>55</v>
      </c>
      <c r="C2791" s="8">
        <v>1</v>
      </c>
      <c r="D2791" s="8">
        <v>1</v>
      </c>
      <c r="E2791" s="8">
        <v>6</v>
      </c>
      <c r="F2791" s="8">
        <v>0</v>
      </c>
      <c r="G2791" s="8">
        <v>0</v>
      </c>
      <c r="H2791" s="8">
        <v>1</v>
      </c>
      <c r="I2791" s="8">
        <v>0</v>
      </c>
      <c r="J2791" s="8">
        <v>274</v>
      </c>
      <c r="K2791" s="8">
        <v>148</v>
      </c>
      <c r="L2791" s="8">
        <v>94</v>
      </c>
      <c r="M2791" s="8">
        <v>28.55</v>
      </c>
      <c r="N2791" s="8">
        <v>62</v>
      </c>
      <c r="O2791" s="8">
        <v>65</v>
      </c>
      <c r="P2791" s="8">
        <v>0</v>
      </c>
    </row>
    <row r="2792" spans="1:16" x14ac:dyDescent="0.4">
      <c r="A2792" s="8">
        <v>0</v>
      </c>
      <c r="B2792" s="8">
        <v>53</v>
      </c>
      <c r="C2792" s="8">
        <v>1</v>
      </c>
      <c r="D2792" s="8">
        <v>0</v>
      </c>
      <c r="E2792" s="8">
        <v>0</v>
      </c>
      <c r="F2792" s="8">
        <v>0</v>
      </c>
      <c r="G2792" s="8">
        <v>0</v>
      </c>
      <c r="H2792" s="8">
        <v>1</v>
      </c>
      <c r="I2792" s="8">
        <v>0</v>
      </c>
      <c r="J2792" s="8">
        <v>268</v>
      </c>
      <c r="K2792" s="8">
        <v>156</v>
      </c>
      <c r="L2792" s="8">
        <v>100</v>
      </c>
      <c r="M2792" s="8">
        <v>26.73</v>
      </c>
      <c r="N2792" s="8">
        <v>85</v>
      </c>
      <c r="O2792" s="8">
        <v>69</v>
      </c>
      <c r="P2792" s="8">
        <v>0</v>
      </c>
    </row>
    <row r="2793" spans="1:16" x14ac:dyDescent="0.4">
      <c r="A2793" s="8">
        <v>0</v>
      </c>
      <c r="B2793" s="8">
        <v>54</v>
      </c>
      <c r="C2793" s="8">
        <v>2</v>
      </c>
      <c r="D2793" s="8">
        <v>0</v>
      </c>
      <c r="E2793" s="8">
        <v>0</v>
      </c>
      <c r="F2793" s="8">
        <v>0</v>
      </c>
      <c r="G2793" s="8">
        <v>0</v>
      </c>
      <c r="H2793" s="8">
        <v>1</v>
      </c>
      <c r="I2793" s="8">
        <v>0</v>
      </c>
      <c r="J2793" s="8">
        <v>220</v>
      </c>
      <c r="K2793" s="8">
        <v>142.5</v>
      </c>
      <c r="L2793" s="8">
        <v>83.5</v>
      </c>
      <c r="M2793" s="8">
        <v>25.09</v>
      </c>
      <c r="N2793" s="8">
        <v>72</v>
      </c>
      <c r="O2793" s="8">
        <v>84</v>
      </c>
      <c r="P2793" s="8">
        <v>0</v>
      </c>
    </row>
    <row r="2794" spans="1:16" x14ac:dyDescent="0.4">
      <c r="A2794" s="8">
        <v>0</v>
      </c>
      <c r="B2794" s="8">
        <v>36</v>
      </c>
      <c r="C2794" s="8">
        <v>3</v>
      </c>
      <c r="D2794" s="8">
        <v>1</v>
      </c>
      <c r="E2794" s="8">
        <v>15</v>
      </c>
      <c r="F2794" s="8">
        <v>0</v>
      </c>
      <c r="G2794" s="8">
        <v>0</v>
      </c>
      <c r="H2794" s="8">
        <v>0</v>
      </c>
      <c r="I2794" s="8">
        <v>0</v>
      </c>
      <c r="J2794" s="8">
        <v>180</v>
      </c>
      <c r="K2794" s="8">
        <v>105</v>
      </c>
      <c r="L2794" s="8">
        <v>60</v>
      </c>
      <c r="M2794" s="8">
        <v>25.97</v>
      </c>
      <c r="N2794" s="8">
        <v>102</v>
      </c>
      <c r="O2794" s="7" t="s">
        <v>43</v>
      </c>
      <c r="P2794" s="8">
        <v>0</v>
      </c>
    </row>
    <row r="2795" spans="1:16" x14ac:dyDescent="0.4">
      <c r="A2795" s="8">
        <v>1</v>
      </c>
      <c r="B2795" s="8">
        <v>47</v>
      </c>
      <c r="C2795" s="8">
        <v>1</v>
      </c>
      <c r="D2795" s="8">
        <v>1</v>
      </c>
      <c r="E2795" s="8">
        <v>20</v>
      </c>
      <c r="F2795" s="8">
        <v>0</v>
      </c>
      <c r="G2795" s="8">
        <v>0</v>
      </c>
      <c r="H2795" s="8">
        <v>1</v>
      </c>
      <c r="I2795" s="8">
        <v>0</v>
      </c>
      <c r="J2795" s="8">
        <v>286</v>
      </c>
      <c r="K2795" s="8">
        <v>148</v>
      </c>
      <c r="L2795" s="8">
        <v>98</v>
      </c>
      <c r="M2795" s="8">
        <v>29.98</v>
      </c>
      <c r="N2795" s="8">
        <v>80</v>
      </c>
      <c r="O2795" s="8">
        <v>93</v>
      </c>
      <c r="P2795" s="8">
        <v>1</v>
      </c>
    </row>
    <row r="2796" spans="1:16" x14ac:dyDescent="0.4">
      <c r="A2796" s="8">
        <v>1</v>
      </c>
      <c r="B2796" s="8">
        <v>51</v>
      </c>
      <c r="C2796" s="8">
        <v>1</v>
      </c>
      <c r="D2796" s="8">
        <v>1</v>
      </c>
      <c r="E2796" s="8">
        <v>7</v>
      </c>
      <c r="F2796" s="8">
        <v>0</v>
      </c>
      <c r="G2796" s="8">
        <v>0</v>
      </c>
      <c r="H2796" s="8">
        <v>1</v>
      </c>
      <c r="I2796" s="8">
        <v>0</v>
      </c>
      <c r="J2796" s="8">
        <v>133</v>
      </c>
      <c r="K2796" s="8">
        <v>138</v>
      </c>
      <c r="L2796" s="8">
        <v>78</v>
      </c>
      <c r="M2796" s="8">
        <v>16.98</v>
      </c>
      <c r="N2796" s="8">
        <v>80</v>
      </c>
      <c r="O2796" s="8">
        <v>65</v>
      </c>
      <c r="P2796" s="8">
        <v>1</v>
      </c>
    </row>
    <row r="2797" spans="1:16" x14ac:dyDescent="0.4">
      <c r="A2797" s="8">
        <v>0</v>
      </c>
      <c r="B2797" s="8">
        <v>60</v>
      </c>
      <c r="C2797" s="8">
        <v>1</v>
      </c>
      <c r="D2797" s="8">
        <v>0</v>
      </c>
      <c r="E2797" s="8">
        <v>0</v>
      </c>
      <c r="F2797" s="8">
        <v>0</v>
      </c>
      <c r="G2797" s="8">
        <v>0</v>
      </c>
      <c r="H2797" s="8">
        <v>1</v>
      </c>
      <c r="I2797" s="8">
        <v>0</v>
      </c>
      <c r="J2797" s="8">
        <v>295</v>
      </c>
      <c r="K2797" s="8">
        <v>149</v>
      </c>
      <c r="L2797" s="8">
        <v>103.5</v>
      </c>
      <c r="M2797" s="8">
        <v>22.69</v>
      </c>
      <c r="N2797" s="8">
        <v>80</v>
      </c>
      <c r="O2797" s="8">
        <v>52</v>
      </c>
      <c r="P2797" s="8">
        <v>0</v>
      </c>
    </row>
    <row r="2798" spans="1:16" x14ac:dyDescent="0.4">
      <c r="A2798" s="8">
        <v>1</v>
      </c>
      <c r="B2798" s="8">
        <v>49</v>
      </c>
      <c r="C2798" s="8">
        <v>4</v>
      </c>
      <c r="D2798" s="8">
        <v>0</v>
      </c>
      <c r="E2798" s="8">
        <v>0</v>
      </c>
      <c r="F2798" s="8">
        <v>1</v>
      </c>
      <c r="G2798" s="8">
        <v>0</v>
      </c>
      <c r="H2798" s="8">
        <v>1</v>
      </c>
      <c r="I2798" s="8">
        <v>0</v>
      </c>
      <c r="J2798" s="8">
        <v>280</v>
      </c>
      <c r="K2798" s="8">
        <v>166</v>
      </c>
      <c r="L2798" s="8">
        <v>98</v>
      </c>
      <c r="M2798" s="8">
        <v>23.03</v>
      </c>
      <c r="N2798" s="8">
        <v>70</v>
      </c>
      <c r="O2798" s="8">
        <v>72</v>
      </c>
      <c r="P2798" s="8">
        <v>1</v>
      </c>
    </row>
    <row r="2799" spans="1:16" x14ac:dyDescent="0.4">
      <c r="A2799" s="8">
        <v>1</v>
      </c>
      <c r="B2799" s="8">
        <v>43</v>
      </c>
      <c r="C2799" s="8">
        <v>4</v>
      </c>
      <c r="D2799" s="8">
        <v>0</v>
      </c>
      <c r="E2799" s="8">
        <v>0</v>
      </c>
      <c r="F2799" s="8">
        <v>0</v>
      </c>
      <c r="G2799" s="8">
        <v>0</v>
      </c>
      <c r="H2799" s="8">
        <v>1</v>
      </c>
      <c r="I2799" s="8">
        <v>0</v>
      </c>
      <c r="J2799" s="8">
        <v>367</v>
      </c>
      <c r="K2799" s="8">
        <v>141</v>
      </c>
      <c r="L2799" s="8">
        <v>82.5</v>
      </c>
      <c r="M2799" s="8">
        <v>25.62</v>
      </c>
      <c r="N2799" s="8">
        <v>92</v>
      </c>
      <c r="O2799" s="8">
        <v>90</v>
      </c>
      <c r="P2799" s="8">
        <v>0</v>
      </c>
    </row>
    <row r="2800" spans="1:16" x14ac:dyDescent="0.4">
      <c r="A2800" s="8">
        <v>1</v>
      </c>
      <c r="B2800" s="8">
        <v>57</v>
      </c>
      <c r="C2800" s="8">
        <v>1</v>
      </c>
      <c r="D2800" s="8">
        <v>0</v>
      </c>
      <c r="E2800" s="8">
        <v>0</v>
      </c>
      <c r="F2800" s="8">
        <v>0</v>
      </c>
      <c r="G2800" s="8">
        <v>0</v>
      </c>
      <c r="H2800" s="8">
        <v>0</v>
      </c>
      <c r="I2800" s="8">
        <v>0</v>
      </c>
      <c r="J2800" s="8">
        <v>207</v>
      </c>
      <c r="K2800" s="8">
        <v>111</v>
      </c>
      <c r="L2800" s="8">
        <v>80</v>
      </c>
      <c r="M2800" s="8">
        <v>37.15</v>
      </c>
      <c r="N2800" s="8">
        <v>63</v>
      </c>
      <c r="O2800" s="8">
        <v>70</v>
      </c>
      <c r="P2800" s="8">
        <v>0</v>
      </c>
    </row>
    <row r="2801" spans="1:16" x14ac:dyDescent="0.4">
      <c r="A2801" s="8">
        <v>0</v>
      </c>
      <c r="B2801" s="8">
        <v>61</v>
      </c>
      <c r="C2801" s="8">
        <v>2</v>
      </c>
      <c r="D2801" s="8">
        <v>0</v>
      </c>
      <c r="E2801" s="8">
        <v>0</v>
      </c>
      <c r="F2801" s="8">
        <v>0</v>
      </c>
      <c r="G2801" s="8">
        <v>0</v>
      </c>
      <c r="H2801" s="8">
        <v>1</v>
      </c>
      <c r="I2801" s="8">
        <v>0</v>
      </c>
      <c r="J2801" s="8">
        <v>224</v>
      </c>
      <c r="K2801" s="8">
        <v>155</v>
      </c>
      <c r="L2801" s="8">
        <v>71</v>
      </c>
      <c r="M2801" s="8">
        <v>25.98</v>
      </c>
      <c r="N2801" s="8">
        <v>75</v>
      </c>
      <c r="O2801" s="8">
        <v>86</v>
      </c>
      <c r="P2801" s="8">
        <v>0</v>
      </c>
    </row>
    <row r="2802" spans="1:16" x14ac:dyDescent="0.4">
      <c r="A2802" s="8">
        <v>0</v>
      </c>
      <c r="B2802" s="8">
        <v>46</v>
      </c>
      <c r="C2802" s="8">
        <v>1</v>
      </c>
      <c r="D2802" s="8">
        <v>0</v>
      </c>
      <c r="E2802" s="8">
        <v>0</v>
      </c>
      <c r="F2802" s="8">
        <v>0</v>
      </c>
      <c r="G2802" s="8">
        <v>0</v>
      </c>
      <c r="H2802" s="8">
        <v>0</v>
      </c>
      <c r="I2802" s="8">
        <v>0</v>
      </c>
      <c r="J2802" s="8">
        <v>284</v>
      </c>
      <c r="K2802" s="8">
        <v>147</v>
      </c>
      <c r="L2802" s="8">
        <v>82</v>
      </c>
      <c r="M2802" s="8">
        <v>25.6</v>
      </c>
      <c r="N2802" s="8">
        <v>80</v>
      </c>
      <c r="O2802" s="7" t="s">
        <v>43</v>
      </c>
      <c r="P2802" s="8">
        <v>0</v>
      </c>
    </row>
    <row r="2803" spans="1:16" x14ac:dyDescent="0.4">
      <c r="A2803" s="8">
        <v>0</v>
      </c>
      <c r="B2803" s="8">
        <v>47</v>
      </c>
      <c r="C2803" s="8">
        <v>1</v>
      </c>
      <c r="D2803" s="8">
        <v>1</v>
      </c>
      <c r="E2803" s="8">
        <v>1</v>
      </c>
      <c r="F2803" s="8">
        <v>0</v>
      </c>
      <c r="G2803" s="8">
        <v>0</v>
      </c>
      <c r="H2803" s="8">
        <v>1</v>
      </c>
      <c r="I2803" s="8">
        <v>1</v>
      </c>
      <c r="J2803" s="8">
        <v>160</v>
      </c>
      <c r="K2803" s="8">
        <v>197</v>
      </c>
      <c r="L2803" s="8">
        <v>109</v>
      </c>
      <c r="M2803" s="8">
        <v>34.909999999999997</v>
      </c>
      <c r="N2803" s="8">
        <v>82</v>
      </c>
      <c r="O2803" s="8">
        <v>320</v>
      </c>
      <c r="P2803" s="8">
        <v>1</v>
      </c>
    </row>
    <row r="2804" spans="1:16" x14ac:dyDescent="0.4">
      <c r="A2804" s="8">
        <v>0</v>
      </c>
      <c r="B2804" s="8">
        <v>62</v>
      </c>
      <c r="C2804" s="8">
        <v>2</v>
      </c>
      <c r="D2804" s="8">
        <v>0</v>
      </c>
      <c r="E2804" s="8">
        <v>0</v>
      </c>
      <c r="F2804" s="8">
        <v>0</v>
      </c>
      <c r="G2804" s="8">
        <v>0</v>
      </c>
      <c r="H2804" s="8">
        <v>1</v>
      </c>
      <c r="I2804" s="8">
        <v>1</v>
      </c>
      <c r="J2804" s="8">
        <v>313</v>
      </c>
      <c r="K2804" s="8">
        <v>164</v>
      </c>
      <c r="L2804" s="8">
        <v>94</v>
      </c>
      <c r="M2804" s="8">
        <v>27.4</v>
      </c>
      <c r="N2804" s="8">
        <v>70</v>
      </c>
      <c r="O2804" s="8">
        <v>81</v>
      </c>
      <c r="P2804" s="8">
        <v>0</v>
      </c>
    </row>
    <row r="2805" spans="1:16" x14ac:dyDescent="0.4">
      <c r="A2805" s="8">
        <v>1</v>
      </c>
      <c r="B2805" s="8">
        <v>62</v>
      </c>
      <c r="C2805" s="8">
        <v>1</v>
      </c>
      <c r="D2805" s="8">
        <v>0</v>
      </c>
      <c r="E2805" s="8">
        <v>0</v>
      </c>
      <c r="F2805" s="8">
        <v>0</v>
      </c>
      <c r="G2805" s="8">
        <v>0</v>
      </c>
      <c r="H2805" s="8">
        <v>1</v>
      </c>
      <c r="I2805" s="8">
        <v>0</v>
      </c>
      <c r="J2805" s="8">
        <v>191</v>
      </c>
      <c r="K2805" s="8">
        <v>156</v>
      </c>
      <c r="L2805" s="8">
        <v>91</v>
      </c>
      <c r="M2805" s="8">
        <v>31.2</v>
      </c>
      <c r="N2805" s="8">
        <v>68</v>
      </c>
      <c r="O2805" s="8">
        <v>75</v>
      </c>
      <c r="P2805" s="8">
        <v>1</v>
      </c>
    </row>
    <row r="2806" spans="1:16" x14ac:dyDescent="0.4">
      <c r="A2806" s="8">
        <v>0</v>
      </c>
      <c r="B2806" s="8">
        <v>35</v>
      </c>
      <c r="C2806" s="8">
        <v>3</v>
      </c>
      <c r="D2806" s="8">
        <v>0</v>
      </c>
      <c r="E2806" s="8">
        <v>0</v>
      </c>
      <c r="F2806" s="8">
        <v>0</v>
      </c>
      <c r="G2806" s="8">
        <v>0</v>
      </c>
      <c r="H2806" s="8">
        <v>0</v>
      </c>
      <c r="I2806" s="8">
        <v>0</v>
      </c>
      <c r="J2806" s="8">
        <v>219</v>
      </c>
      <c r="K2806" s="8">
        <v>116</v>
      </c>
      <c r="L2806" s="8">
        <v>74</v>
      </c>
      <c r="M2806" s="8">
        <v>21.63</v>
      </c>
      <c r="N2806" s="8">
        <v>75</v>
      </c>
      <c r="O2806" s="8">
        <v>68</v>
      </c>
      <c r="P2806" s="8">
        <v>0</v>
      </c>
    </row>
    <row r="2807" spans="1:16" x14ac:dyDescent="0.4">
      <c r="A2807" s="8">
        <v>0</v>
      </c>
      <c r="B2807" s="8">
        <v>48</v>
      </c>
      <c r="C2807" s="8">
        <v>1</v>
      </c>
      <c r="D2807" s="8">
        <v>1</v>
      </c>
      <c r="E2807" s="8">
        <v>20</v>
      </c>
      <c r="F2807" s="8">
        <v>0</v>
      </c>
      <c r="G2807" s="8">
        <v>0</v>
      </c>
      <c r="H2807" s="8">
        <v>0</v>
      </c>
      <c r="I2807" s="8">
        <v>0</v>
      </c>
      <c r="J2807" s="7" t="s">
        <v>43</v>
      </c>
      <c r="K2807" s="8">
        <v>117.5</v>
      </c>
      <c r="L2807" s="8">
        <v>67.5</v>
      </c>
      <c r="M2807" s="8">
        <v>28.62</v>
      </c>
      <c r="N2807" s="8">
        <v>75</v>
      </c>
      <c r="O2807" s="8">
        <v>68</v>
      </c>
      <c r="P2807" s="8">
        <v>1</v>
      </c>
    </row>
    <row r="2808" spans="1:16" x14ac:dyDescent="0.4">
      <c r="A2808" s="8">
        <v>1</v>
      </c>
      <c r="B2808" s="8">
        <v>51</v>
      </c>
      <c r="C2808" s="8">
        <v>1</v>
      </c>
      <c r="D2808" s="8">
        <v>1</v>
      </c>
      <c r="E2808" s="8">
        <v>15</v>
      </c>
      <c r="F2808" s="8">
        <v>0</v>
      </c>
      <c r="G2808" s="8">
        <v>0</v>
      </c>
      <c r="H2808" s="8">
        <v>0</v>
      </c>
      <c r="I2808" s="8">
        <v>0</v>
      </c>
      <c r="J2808" s="8">
        <v>212</v>
      </c>
      <c r="K2808" s="8">
        <v>146</v>
      </c>
      <c r="L2808" s="8">
        <v>89</v>
      </c>
      <c r="M2808" s="8">
        <v>24.49</v>
      </c>
      <c r="N2808" s="8">
        <v>100</v>
      </c>
      <c r="O2808" s="8">
        <v>132</v>
      </c>
      <c r="P2808" s="8">
        <v>1</v>
      </c>
    </row>
    <row r="2809" spans="1:16" x14ac:dyDescent="0.4">
      <c r="A2809" s="8">
        <v>1</v>
      </c>
      <c r="B2809" s="8">
        <v>42</v>
      </c>
      <c r="C2809" s="8">
        <v>1</v>
      </c>
      <c r="D2809" s="8">
        <v>1</v>
      </c>
      <c r="E2809" s="8">
        <v>20</v>
      </c>
      <c r="F2809" s="8">
        <v>0</v>
      </c>
      <c r="G2809" s="8">
        <v>0</v>
      </c>
      <c r="H2809" s="8">
        <v>0</v>
      </c>
      <c r="I2809" s="8">
        <v>0</v>
      </c>
      <c r="J2809" s="8">
        <v>241</v>
      </c>
      <c r="K2809" s="8">
        <v>118</v>
      </c>
      <c r="L2809" s="8">
        <v>85</v>
      </c>
      <c r="M2809" s="8">
        <v>30.03</v>
      </c>
      <c r="N2809" s="8">
        <v>68</v>
      </c>
      <c r="O2809" s="8">
        <v>74</v>
      </c>
      <c r="P2809" s="8">
        <v>1</v>
      </c>
    </row>
    <row r="2810" spans="1:16" x14ac:dyDescent="0.4">
      <c r="A2810" s="8">
        <v>0</v>
      </c>
      <c r="B2810" s="8">
        <v>40</v>
      </c>
      <c r="C2810" s="8">
        <v>2</v>
      </c>
      <c r="D2810" s="8">
        <v>0</v>
      </c>
      <c r="E2810" s="8">
        <v>0</v>
      </c>
      <c r="F2810" s="8">
        <v>0</v>
      </c>
      <c r="G2810" s="8">
        <v>0</v>
      </c>
      <c r="H2810" s="8">
        <v>0</v>
      </c>
      <c r="I2810" s="8">
        <v>0</v>
      </c>
      <c r="J2810" s="8">
        <v>215</v>
      </c>
      <c r="K2810" s="8">
        <v>110</v>
      </c>
      <c r="L2810" s="8">
        <v>70</v>
      </c>
      <c r="M2810" s="8">
        <v>19.64</v>
      </c>
      <c r="N2810" s="8">
        <v>70</v>
      </c>
      <c r="O2810" s="8">
        <v>87</v>
      </c>
      <c r="P2810" s="8">
        <v>0</v>
      </c>
    </row>
    <row r="2811" spans="1:16" x14ac:dyDescent="0.4">
      <c r="A2811" s="8">
        <v>0</v>
      </c>
      <c r="B2811" s="8">
        <v>44</v>
      </c>
      <c r="C2811" s="8">
        <v>3</v>
      </c>
      <c r="D2811" s="8">
        <v>1</v>
      </c>
      <c r="E2811" s="8">
        <v>30</v>
      </c>
      <c r="F2811" s="8">
        <v>0</v>
      </c>
      <c r="G2811" s="8">
        <v>0</v>
      </c>
      <c r="H2811" s="8">
        <v>0</v>
      </c>
      <c r="I2811" s="8">
        <v>0</v>
      </c>
      <c r="J2811" s="8">
        <v>188</v>
      </c>
      <c r="K2811" s="8">
        <v>122.5</v>
      </c>
      <c r="L2811" s="8">
        <v>67.5</v>
      </c>
      <c r="M2811" s="8">
        <v>23.13</v>
      </c>
      <c r="N2811" s="8">
        <v>94</v>
      </c>
      <c r="O2811" s="8">
        <v>85</v>
      </c>
      <c r="P2811" s="8">
        <v>0</v>
      </c>
    </row>
    <row r="2812" spans="1:16" x14ac:dyDescent="0.4">
      <c r="A2812" s="8">
        <v>0</v>
      </c>
      <c r="B2812" s="8">
        <v>46</v>
      </c>
      <c r="C2812" s="8">
        <v>2</v>
      </c>
      <c r="D2812" s="8">
        <v>0</v>
      </c>
      <c r="E2812" s="8">
        <v>0</v>
      </c>
      <c r="F2812" s="8">
        <v>0</v>
      </c>
      <c r="G2812" s="8">
        <v>0</v>
      </c>
      <c r="H2812" s="8">
        <v>1</v>
      </c>
      <c r="I2812" s="8">
        <v>0</v>
      </c>
      <c r="J2812" s="8">
        <v>214</v>
      </c>
      <c r="K2812" s="8">
        <v>144</v>
      </c>
      <c r="L2812" s="8">
        <v>79</v>
      </c>
      <c r="M2812" s="8">
        <v>23.62</v>
      </c>
      <c r="N2812" s="8">
        <v>96</v>
      </c>
      <c r="O2812" s="8">
        <v>80</v>
      </c>
      <c r="P2812" s="8">
        <v>0</v>
      </c>
    </row>
    <row r="2813" spans="1:16" x14ac:dyDescent="0.4">
      <c r="A2813" s="8">
        <v>0</v>
      </c>
      <c r="B2813" s="8">
        <v>40</v>
      </c>
      <c r="C2813" s="8">
        <v>2</v>
      </c>
      <c r="D2813" s="8">
        <v>1</v>
      </c>
      <c r="E2813" s="8">
        <v>9</v>
      </c>
      <c r="F2813" s="8">
        <v>0</v>
      </c>
      <c r="G2813" s="8">
        <v>0</v>
      </c>
      <c r="H2813" s="8">
        <v>0</v>
      </c>
      <c r="I2813" s="8">
        <v>0</v>
      </c>
      <c r="J2813" s="8">
        <v>193</v>
      </c>
      <c r="K2813" s="8">
        <v>105</v>
      </c>
      <c r="L2813" s="8">
        <v>60</v>
      </c>
      <c r="M2813" s="8">
        <v>22.54</v>
      </c>
      <c r="N2813" s="8">
        <v>75</v>
      </c>
      <c r="O2813" s="8">
        <v>85</v>
      </c>
      <c r="P2813" s="8">
        <v>0</v>
      </c>
    </row>
    <row r="2814" spans="1:16" x14ac:dyDescent="0.4">
      <c r="A2814" s="8">
        <v>1</v>
      </c>
      <c r="B2814" s="8">
        <v>40</v>
      </c>
      <c r="C2814" s="8">
        <v>1</v>
      </c>
      <c r="D2814" s="8">
        <v>1</v>
      </c>
      <c r="E2814" s="8">
        <v>20</v>
      </c>
      <c r="F2814" s="8">
        <v>0</v>
      </c>
      <c r="G2814" s="8">
        <v>0</v>
      </c>
      <c r="H2814" s="8">
        <v>0</v>
      </c>
      <c r="I2814" s="8">
        <v>0</v>
      </c>
      <c r="J2814" s="8">
        <v>201</v>
      </c>
      <c r="K2814" s="8">
        <v>121.5</v>
      </c>
      <c r="L2814" s="8">
        <v>76.5</v>
      </c>
      <c r="M2814" s="8">
        <v>29.38</v>
      </c>
      <c r="N2814" s="8">
        <v>74</v>
      </c>
      <c r="O2814" s="8">
        <v>94</v>
      </c>
      <c r="P2814" s="8">
        <v>0</v>
      </c>
    </row>
    <row r="2815" spans="1:16" x14ac:dyDescent="0.4">
      <c r="A2815" s="8">
        <v>1</v>
      </c>
      <c r="B2815" s="8">
        <v>48</v>
      </c>
      <c r="C2815" s="8">
        <v>2</v>
      </c>
      <c r="D2815" s="8">
        <v>1</v>
      </c>
      <c r="E2815" s="8">
        <v>15</v>
      </c>
      <c r="F2815" s="8">
        <v>0</v>
      </c>
      <c r="G2815" s="8">
        <v>0</v>
      </c>
      <c r="H2815" s="8">
        <v>0</v>
      </c>
      <c r="I2815" s="8">
        <v>0</v>
      </c>
      <c r="J2815" s="8">
        <v>214</v>
      </c>
      <c r="K2815" s="8">
        <v>114</v>
      </c>
      <c r="L2815" s="8">
        <v>80</v>
      </c>
      <c r="M2815" s="8">
        <v>26.27</v>
      </c>
      <c r="N2815" s="8">
        <v>95</v>
      </c>
      <c r="O2815" s="8">
        <v>99</v>
      </c>
      <c r="P2815" s="8">
        <v>0</v>
      </c>
    </row>
    <row r="2816" spans="1:16" x14ac:dyDescent="0.4">
      <c r="A2816" s="8">
        <v>0</v>
      </c>
      <c r="B2816" s="8">
        <v>43</v>
      </c>
      <c r="C2816" s="8">
        <v>2</v>
      </c>
      <c r="D2816" s="8">
        <v>1</v>
      </c>
      <c r="E2816" s="8">
        <v>20</v>
      </c>
      <c r="F2816" s="8">
        <v>0</v>
      </c>
      <c r="G2816" s="8">
        <v>0</v>
      </c>
      <c r="H2816" s="8">
        <v>0</v>
      </c>
      <c r="I2816" s="8">
        <v>0</v>
      </c>
      <c r="J2816" s="8">
        <v>208</v>
      </c>
      <c r="K2816" s="8">
        <v>119</v>
      </c>
      <c r="L2816" s="8">
        <v>69</v>
      </c>
      <c r="M2816" s="8">
        <v>19.48</v>
      </c>
      <c r="N2816" s="8">
        <v>67</v>
      </c>
      <c r="O2816" s="8">
        <v>73</v>
      </c>
      <c r="P2816" s="8">
        <v>0</v>
      </c>
    </row>
    <row r="2817" spans="1:16" x14ac:dyDescent="0.4">
      <c r="A2817" s="8">
        <v>1</v>
      </c>
      <c r="B2817" s="8">
        <v>48</v>
      </c>
      <c r="C2817" s="8">
        <v>2</v>
      </c>
      <c r="D2817" s="8">
        <v>1</v>
      </c>
      <c r="E2817" s="8">
        <v>20</v>
      </c>
      <c r="F2817" s="8">
        <v>0</v>
      </c>
      <c r="G2817" s="8">
        <v>0</v>
      </c>
      <c r="H2817" s="8">
        <v>0</v>
      </c>
      <c r="I2817" s="8">
        <v>0</v>
      </c>
      <c r="J2817" s="8">
        <v>194</v>
      </c>
      <c r="K2817" s="8">
        <v>102.5</v>
      </c>
      <c r="L2817" s="8">
        <v>69</v>
      </c>
      <c r="M2817" s="8">
        <v>18.55</v>
      </c>
      <c r="N2817" s="8">
        <v>79</v>
      </c>
      <c r="O2817" s="8">
        <v>83</v>
      </c>
      <c r="P2817" s="8">
        <v>0</v>
      </c>
    </row>
    <row r="2818" spans="1:16" x14ac:dyDescent="0.4">
      <c r="A2818" s="8">
        <v>0</v>
      </c>
      <c r="B2818" s="8">
        <v>43</v>
      </c>
      <c r="C2818" s="8">
        <v>1</v>
      </c>
      <c r="D2818" s="8">
        <v>0</v>
      </c>
      <c r="E2818" s="8">
        <v>0</v>
      </c>
      <c r="F2818" s="8">
        <v>0</v>
      </c>
      <c r="G2818" s="8">
        <v>0</v>
      </c>
      <c r="H2818" s="8">
        <v>0</v>
      </c>
      <c r="I2818" s="8">
        <v>0</v>
      </c>
      <c r="J2818" s="8">
        <v>230</v>
      </c>
      <c r="K2818" s="8">
        <v>116</v>
      </c>
      <c r="L2818" s="8">
        <v>86</v>
      </c>
      <c r="M2818" s="8">
        <v>27.78</v>
      </c>
      <c r="N2818" s="8">
        <v>62</v>
      </c>
      <c r="O2818" s="8">
        <v>78</v>
      </c>
      <c r="P2818" s="8">
        <v>0</v>
      </c>
    </row>
    <row r="2819" spans="1:16" x14ac:dyDescent="0.4">
      <c r="A2819" s="8">
        <v>1</v>
      </c>
      <c r="B2819" s="8">
        <v>38</v>
      </c>
      <c r="C2819" s="8">
        <v>1</v>
      </c>
      <c r="D2819" s="8">
        <v>1</v>
      </c>
      <c r="E2819" s="8">
        <v>20</v>
      </c>
      <c r="F2819" s="8">
        <v>0</v>
      </c>
      <c r="G2819" s="8">
        <v>0</v>
      </c>
      <c r="H2819" s="8">
        <v>0</v>
      </c>
      <c r="I2819" s="8">
        <v>0</v>
      </c>
      <c r="J2819" s="8">
        <v>265</v>
      </c>
      <c r="K2819" s="8">
        <v>123</v>
      </c>
      <c r="L2819" s="8">
        <v>86</v>
      </c>
      <c r="M2819" s="8">
        <v>28.88</v>
      </c>
      <c r="N2819" s="8">
        <v>85</v>
      </c>
      <c r="O2819" s="8">
        <v>80</v>
      </c>
      <c r="P2819" s="8">
        <v>0</v>
      </c>
    </row>
    <row r="2820" spans="1:16" x14ac:dyDescent="0.4">
      <c r="A2820" s="8">
        <v>1</v>
      </c>
      <c r="B2820" s="8">
        <v>48</v>
      </c>
      <c r="C2820" s="8">
        <v>2</v>
      </c>
      <c r="D2820" s="8">
        <v>0</v>
      </c>
      <c r="E2820" s="8">
        <v>0</v>
      </c>
      <c r="F2820" s="8">
        <v>0</v>
      </c>
      <c r="G2820" s="8">
        <v>0</v>
      </c>
      <c r="H2820" s="8">
        <v>0</v>
      </c>
      <c r="I2820" s="8">
        <v>0</v>
      </c>
      <c r="J2820" s="8">
        <v>263</v>
      </c>
      <c r="K2820" s="8">
        <v>114</v>
      </c>
      <c r="L2820" s="8">
        <v>80</v>
      </c>
      <c r="M2820" s="8">
        <v>25.14</v>
      </c>
      <c r="N2820" s="8">
        <v>80</v>
      </c>
      <c r="O2820" s="8">
        <v>77</v>
      </c>
      <c r="P2820" s="8">
        <v>0</v>
      </c>
    </row>
    <row r="2821" spans="1:16" x14ac:dyDescent="0.4">
      <c r="A2821" s="8">
        <v>1</v>
      </c>
      <c r="B2821" s="8">
        <v>58</v>
      </c>
      <c r="C2821" s="8">
        <v>1</v>
      </c>
      <c r="D2821" s="8">
        <v>0</v>
      </c>
      <c r="E2821" s="8">
        <v>0</v>
      </c>
      <c r="F2821" s="8">
        <v>0</v>
      </c>
      <c r="G2821" s="8">
        <v>0</v>
      </c>
      <c r="H2821" s="8">
        <v>1</v>
      </c>
      <c r="I2821" s="8">
        <v>0</v>
      </c>
      <c r="J2821" s="8">
        <v>279</v>
      </c>
      <c r="K2821" s="8">
        <v>181</v>
      </c>
      <c r="L2821" s="8">
        <v>74</v>
      </c>
      <c r="M2821" s="8">
        <v>22.49</v>
      </c>
      <c r="N2821" s="8">
        <v>66</v>
      </c>
      <c r="O2821" s="8">
        <v>65</v>
      </c>
      <c r="P2821" s="8">
        <v>0</v>
      </c>
    </row>
    <row r="2822" spans="1:16" x14ac:dyDescent="0.4">
      <c r="A2822" s="8">
        <v>0</v>
      </c>
      <c r="B2822" s="8">
        <v>51</v>
      </c>
      <c r="C2822" s="8">
        <v>3</v>
      </c>
      <c r="D2822" s="8">
        <v>0</v>
      </c>
      <c r="E2822" s="8">
        <v>0</v>
      </c>
      <c r="F2822" s="8">
        <v>0</v>
      </c>
      <c r="G2822" s="8">
        <v>0</v>
      </c>
      <c r="H2822" s="8">
        <v>1</v>
      </c>
      <c r="I2822" s="8">
        <v>0</v>
      </c>
      <c r="J2822" s="8">
        <v>304</v>
      </c>
      <c r="K2822" s="8">
        <v>132</v>
      </c>
      <c r="L2822" s="8">
        <v>80</v>
      </c>
      <c r="M2822" s="8">
        <v>25.15</v>
      </c>
      <c r="N2822" s="8">
        <v>85</v>
      </c>
      <c r="O2822" s="8">
        <v>106</v>
      </c>
      <c r="P2822" s="8">
        <v>0</v>
      </c>
    </row>
    <row r="2823" spans="1:16" x14ac:dyDescent="0.4">
      <c r="A2823" s="8">
        <v>1</v>
      </c>
      <c r="B2823" s="8">
        <v>42</v>
      </c>
      <c r="C2823" s="8">
        <v>4</v>
      </c>
      <c r="D2823" s="8">
        <v>1</v>
      </c>
      <c r="E2823" s="8">
        <v>40</v>
      </c>
      <c r="F2823" s="8">
        <v>0</v>
      </c>
      <c r="G2823" s="8">
        <v>0</v>
      </c>
      <c r="H2823" s="8">
        <v>1</v>
      </c>
      <c r="I2823" s="8">
        <v>0</v>
      </c>
      <c r="J2823" s="8">
        <v>218</v>
      </c>
      <c r="K2823" s="8">
        <v>129</v>
      </c>
      <c r="L2823" s="8">
        <v>90</v>
      </c>
      <c r="M2823" s="8">
        <v>23.22</v>
      </c>
      <c r="N2823" s="8">
        <v>70</v>
      </c>
      <c r="O2823" s="8">
        <v>73</v>
      </c>
      <c r="P2823" s="8">
        <v>0</v>
      </c>
    </row>
    <row r="2824" spans="1:16" x14ac:dyDescent="0.4">
      <c r="A2824" s="8">
        <v>1</v>
      </c>
      <c r="B2824" s="8">
        <v>46</v>
      </c>
      <c r="C2824" s="8">
        <v>2</v>
      </c>
      <c r="D2824" s="8">
        <v>1</v>
      </c>
      <c r="E2824" s="8">
        <v>43</v>
      </c>
      <c r="F2824" s="8">
        <v>0</v>
      </c>
      <c r="G2824" s="8">
        <v>0</v>
      </c>
      <c r="H2824" s="8">
        <v>1</v>
      </c>
      <c r="I2824" s="8">
        <v>0</v>
      </c>
      <c r="J2824" s="8">
        <v>272</v>
      </c>
      <c r="K2824" s="8">
        <v>145</v>
      </c>
      <c r="L2824" s="8">
        <v>88</v>
      </c>
      <c r="M2824" s="8">
        <v>28.12</v>
      </c>
      <c r="N2824" s="8">
        <v>103</v>
      </c>
      <c r="O2824" s="8">
        <v>65</v>
      </c>
      <c r="P2824" s="8">
        <v>0</v>
      </c>
    </row>
    <row r="2825" spans="1:16" x14ac:dyDescent="0.4">
      <c r="A2825" s="8">
        <v>1</v>
      </c>
      <c r="B2825" s="8">
        <v>48</v>
      </c>
      <c r="C2825" s="8">
        <v>1</v>
      </c>
      <c r="D2825" s="8">
        <v>1</v>
      </c>
      <c r="E2825" s="8">
        <v>20</v>
      </c>
      <c r="F2825" s="8">
        <v>0</v>
      </c>
      <c r="G2825" s="8">
        <v>0</v>
      </c>
      <c r="H2825" s="8">
        <v>0</v>
      </c>
      <c r="I2825" s="8">
        <v>0</v>
      </c>
      <c r="J2825" s="8">
        <v>285</v>
      </c>
      <c r="K2825" s="8">
        <v>116</v>
      </c>
      <c r="L2825" s="8">
        <v>81</v>
      </c>
      <c r="M2825" s="8">
        <v>23.1</v>
      </c>
      <c r="N2825" s="8">
        <v>100</v>
      </c>
      <c r="O2825" s="8">
        <v>58</v>
      </c>
      <c r="P2825" s="8">
        <v>0</v>
      </c>
    </row>
    <row r="2826" spans="1:16" x14ac:dyDescent="0.4">
      <c r="A2826" s="8">
        <v>0</v>
      </c>
      <c r="B2826" s="8">
        <v>55</v>
      </c>
      <c r="C2826" s="8">
        <v>1</v>
      </c>
      <c r="D2826" s="8">
        <v>1</v>
      </c>
      <c r="E2826" s="8">
        <v>1</v>
      </c>
      <c r="F2826" s="8">
        <v>0</v>
      </c>
      <c r="G2826" s="8">
        <v>0</v>
      </c>
      <c r="H2826" s="8">
        <v>0</v>
      </c>
      <c r="I2826" s="8">
        <v>0</v>
      </c>
      <c r="J2826" s="8">
        <v>240</v>
      </c>
      <c r="K2826" s="8">
        <v>107.5</v>
      </c>
      <c r="L2826" s="8">
        <v>70</v>
      </c>
      <c r="M2826" s="8">
        <v>18.059999999999999</v>
      </c>
      <c r="N2826" s="8">
        <v>71</v>
      </c>
      <c r="O2826" s="8">
        <v>140</v>
      </c>
      <c r="P2826" s="8">
        <v>0</v>
      </c>
    </row>
    <row r="2827" spans="1:16" x14ac:dyDescent="0.4">
      <c r="A2827" s="8">
        <v>0</v>
      </c>
      <c r="B2827" s="8">
        <v>59</v>
      </c>
      <c r="C2827" s="8">
        <v>4</v>
      </c>
      <c r="D2827" s="8">
        <v>0</v>
      </c>
      <c r="E2827" s="8">
        <v>0</v>
      </c>
      <c r="F2827" s="8">
        <v>1</v>
      </c>
      <c r="G2827" s="8">
        <v>0</v>
      </c>
      <c r="H2827" s="8">
        <v>1</v>
      </c>
      <c r="I2827" s="8">
        <v>0</v>
      </c>
      <c r="J2827" s="8">
        <v>282</v>
      </c>
      <c r="K2827" s="8">
        <v>135</v>
      </c>
      <c r="L2827" s="8">
        <v>87</v>
      </c>
      <c r="M2827" s="8">
        <v>28.96</v>
      </c>
      <c r="N2827" s="8">
        <v>72</v>
      </c>
      <c r="O2827" s="7" t="s">
        <v>43</v>
      </c>
      <c r="P2827" s="8">
        <v>0</v>
      </c>
    </row>
    <row r="2828" spans="1:16" x14ac:dyDescent="0.4">
      <c r="A2828" s="8">
        <v>0</v>
      </c>
      <c r="B2828" s="8">
        <v>41</v>
      </c>
      <c r="C2828" s="8">
        <v>2</v>
      </c>
      <c r="D2828" s="8">
        <v>0</v>
      </c>
      <c r="E2828" s="8">
        <v>0</v>
      </c>
      <c r="F2828" s="8">
        <v>0</v>
      </c>
      <c r="G2828" s="8">
        <v>0</v>
      </c>
      <c r="H2828" s="8">
        <v>0</v>
      </c>
      <c r="I2828" s="8">
        <v>0</v>
      </c>
      <c r="J2828" s="8">
        <v>232</v>
      </c>
      <c r="K2828" s="8">
        <v>117.5</v>
      </c>
      <c r="L2828" s="8">
        <v>77.5</v>
      </c>
      <c r="M2828" s="8">
        <v>20.62</v>
      </c>
      <c r="N2828" s="8">
        <v>53</v>
      </c>
      <c r="O2828" s="8">
        <v>75</v>
      </c>
      <c r="P2828" s="8">
        <v>0</v>
      </c>
    </row>
    <row r="2829" spans="1:16" x14ac:dyDescent="0.4">
      <c r="A2829" s="8">
        <v>0</v>
      </c>
      <c r="B2829" s="8">
        <v>57</v>
      </c>
      <c r="C2829" s="8">
        <v>1</v>
      </c>
      <c r="D2829" s="8">
        <v>1</v>
      </c>
      <c r="E2829" s="8">
        <v>20</v>
      </c>
      <c r="F2829" s="8">
        <v>0</v>
      </c>
      <c r="G2829" s="8">
        <v>0</v>
      </c>
      <c r="H2829" s="8">
        <v>0</v>
      </c>
      <c r="I2829" s="8">
        <v>0</v>
      </c>
      <c r="J2829" s="8">
        <v>252</v>
      </c>
      <c r="K2829" s="8">
        <v>139</v>
      </c>
      <c r="L2829" s="8">
        <v>82</v>
      </c>
      <c r="M2829" s="8">
        <v>26.36</v>
      </c>
      <c r="N2829" s="8">
        <v>84</v>
      </c>
      <c r="O2829" s="8">
        <v>70</v>
      </c>
      <c r="P2829" s="8">
        <v>1</v>
      </c>
    </row>
    <row r="2830" spans="1:16" x14ac:dyDescent="0.4">
      <c r="A2830" s="8">
        <v>1</v>
      </c>
      <c r="B2830" s="8">
        <v>51</v>
      </c>
      <c r="C2830" s="8">
        <v>1</v>
      </c>
      <c r="D2830" s="8">
        <v>0</v>
      </c>
      <c r="E2830" s="8">
        <v>0</v>
      </c>
      <c r="F2830" s="8">
        <v>0</v>
      </c>
      <c r="G2830" s="8">
        <v>0</v>
      </c>
      <c r="H2830" s="8">
        <v>0</v>
      </c>
      <c r="I2830" s="8">
        <v>0</v>
      </c>
      <c r="J2830" s="8">
        <v>237</v>
      </c>
      <c r="K2830" s="8">
        <v>135</v>
      </c>
      <c r="L2830" s="8">
        <v>87.5</v>
      </c>
      <c r="M2830" s="8">
        <v>24.87</v>
      </c>
      <c r="N2830" s="8">
        <v>65</v>
      </c>
      <c r="O2830" s="8">
        <v>63</v>
      </c>
      <c r="P2830" s="8">
        <v>0</v>
      </c>
    </row>
    <row r="2831" spans="1:16" x14ac:dyDescent="0.4">
      <c r="A2831" s="8">
        <v>1</v>
      </c>
      <c r="B2831" s="8">
        <v>42</v>
      </c>
      <c r="C2831" s="8">
        <v>2</v>
      </c>
      <c r="D2831" s="8">
        <v>1</v>
      </c>
      <c r="E2831" s="8">
        <v>20</v>
      </c>
      <c r="F2831" s="8">
        <v>0</v>
      </c>
      <c r="G2831" s="8">
        <v>0</v>
      </c>
      <c r="H2831" s="8">
        <v>1</v>
      </c>
      <c r="I2831" s="8">
        <v>0</v>
      </c>
      <c r="J2831" s="8">
        <v>220</v>
      </c>
      <c r="K2831" s="8">
        <v>131</v>
      </c>
      <c r="L2831" s="8">
        <v>90</v>
      </c>
      <c r="M2831" s="8">
        <v>24.21</v>
      </c>
      <c r="N2831" s="8">
        <v>62</v>
      </c>
      <c r="O2831" s="8">
        <v>79</v>
      </c>
      <c r="P2831" s="8">
        <v>0</v>
      </c>
    </row>
    <row r="2832" spans="1:16" x14ac:dyDescent="0.4">
      <c r="A2832" s="8">
        <v>0</v>
      </c>
      <c r="B2832" s="8">
        <v>41</v>
      </c>
      <c r="C2832" s="8">
        <v>2</v>
      </c>
      <c r="D2832" s="8">
        <v>0</v>
      </c>
      <c r="E2832" s="8">
        <v>0</v>
      </c>
      <c r="F2832" s="8">
        <v>0</v>
      </c>
      <c r="G2832" s="8">
        <v>0</v>
      </c>
      <c r="H2832" s="8">
        <v>0</v>
      </c>
      <c r="I2832" s="8">
        <v>0</v>
      </c>
      <c r="J2832" s="8">
        <v>177</v>
      </c>
      <c r="K2832" s="8">
        <v>108</v>
      </c>
      <c r="L2832" s="8">
        <v>73</v>
      </c>
      <c r="M2832" s="8">
        <v>24.73</v>
      </c>
      <c r="N2832" s="8">
        <v>80</v>
      </c>
      <c r="O2832" s="8">
        <v>72</v>
      </c>
      <c r="P2832" s="8">
        <v>0</v>
      </c>
    </row>
    <row r="2833" spans="1:16" x14ac:dyDescent="0.4">
      <c r="A2833" s="8">
        <v>0</v>
      </c>
      <c r="B2833" s="8">
        <v>45</v>
      </c>
      <c r="C2833" s="8">
        <v>3</v>
      </c>
      <c r="D2833" s="8">
        <v>1</v>
      </c>
      <c r="E2833" s="8">
        <v>20</v>
      </c>
      <c r="F2833" s="8">
        <v>0</v>
      </c>
      <c r="G2833" s="8">
        <v>0</v>
      </c>
      <c r="H2833" s="8">
        <v>0</v>
      </c>
      <c r="I2833" s="8">
        <v>0</v>
      </c>
      <c r="J2833" s="8">
        <v>230</v>
      </c>
      <c r="K2833" s="8">
        <v>138</v>
      </c>
      <c r="L2833" s="8">
        <v>85</v>
      </c>
      <c r="M2833" s="8">
        <v>22.54</v>
      </c>
      <c r="N2833" s="8">
        <v>66</v>
      </c>
      <c r="O2833" s="8">
        <v>67</v>
      </c>
      <c r="P2833" s="8">
        <v>0</v>
      </c>
    </row>
    <row r="2834" spans="1:16" x14ac:dyDescent="0.4">
      <c r="A2834" s="8">
        <v>0</v>
      </c>
      <c r="B2834" s="8">
        <v>61</v>
      </c>
      <c r="C2834" s="8">
        <v>2</v>
      </c>
      <c r="D2834" s="8">
        <v>0</v>
      </c>
      <c r="E2834" s="8">
        <v>0</v>
      </c>
      <c r="F2834" s="8">
        <v>0</v>
      </c>
      <c r="G2834" s="8">
        <v>0</v>
      </c>
      <c r="H2834" s="8">
        <v>0</v>
      </c>
      <c r="I2834" s="8">
        <v>0</v>
      </c>
      <c r="J2834" s="8">
        <v>219</v>
      </c>
      <c r="K2834" s="8">
        <v>102</v>
      </c>
      <c r="L2834" s="8">
        <v>59</v>
      </c>
      <c r="M2834" s="8">
        <v>18.14</v>
      </c>
      <c r="N2834" s="8">
        <v>72</v>
      </c>
      <c r="O2834" s="8">
        <v>62</v>
      </c>
      <c r="P2834" s="8">
        <v>0</v>
      </c>
    </row>
    <row r="2835" spans="1:16" x14ac:dyDescent="0.4">
      <c r="A2835" s="8">
        <v>0</v>
      </c>
      <c r="B2835" s="8">
        <v>43</v>
      </c>
      <c r="C2835" s="8">
        <v>3</v>
      </c>
      <c r="D2835" s="8">
        <v>1</v>
      </c>
      <c r="E2835" s="8">
        <v>1</v>
      </c>
      <c r="F2835" s="8">
        <v>0</v>
      </c>
      <c r="G2835" s="8">
        <v>0</v>
      </c>
      <c r="H2835" s="8">
        <v>0</v>
      </c>
      <c r="I2835" s="8">
        <v>0</v>
      </c>
      <c r="J2835" s="8">
        <v>185</v>
      </c>
      <c r="K2835" s="8">
        <v>125</v>
      </c>
      <c r="L2835" s="8">
        <v>84</v>
      </c>
      <c r="M2835" s="8">
        <v>23.18</v>
      </c>
      <c r="N2835" s="8">
        <v>75</v>
      </c>
      <c r="O2835" s="8">
        <v>55</v>
      </c>
      <c r="P2835" s="8">
        <v>0</v>
      </c>
    </row>
    <row r="2836" spans="1:16" x14ac:dyDescent="0.4">
      <c r="A2836" s="8">
        <v>1</v>
      </c>
      <c r="B2836" s="8">
        <v>54</v>
      </c>
      <c r="C2836" s="8">
        <v>1</v>
      </c>
      <c r="D2836" s="8">
        <v>0</v>
      </c>
      <c r="E2836" s="8">
        <v>0</v>
      </c>
      <c r="F2836" s="8">
        <v>0</v>
      </c>
      <c r="G2836" s="8">
        <v>0</v>
      </c>
      <c r="H2836" s="8">
        <v>1</v>
      </c>
      <c r="I2836" s="8">
        <v>0</v>
      </c>
      <c r="J2836" s="8">
        <v>230</v>
      </c>
      <c r="K2836" s="8">
        <v>126</v>
      </c>
      <c r="L2836" s="8">
        <v>93</v>
      </c>
      <c r="M2836" s="8">
        <v>25.36</v>
      </c>
      <c r="N2836" s="8">
        <v>80</v>
      </c>
      <c r="O2836" s="8">
        <v>84</v>
      </c>
      <c r="P2836" s="8">
        <v>1</v>
      </c>
    </row>
    <row r="2837" spans="1:16" x14ac:dyDescent="0.4">
      <c r="A2837" s="8">
        <v>0</v>
      </c>
      <c r="B2837" s="8">
        <v>40</v>
      </c>
      <c r="C2837" s="8">
        <v>1</v>
      </c>
      <c r="D2837" s="8">
        <v>1</v>
      </c>
      <c r="E2837" s="8">
        <v>50</v>
      </c>
      <c r="F2837" s="7" t="s">
        <v>43</v>
      </c>
      <c r="G2837" s="8">
        <v>0</v>
      </c>
      <c r="H2837" s="8">
        <v>0</v>
      </c>
      <c r="I2837" s="8">
        <v>0</v>
      </c>
      <c r="J2837" s="8">
        <v>220</v>
      </c>
      <c r="K2837" s="8">
        <v>124</v>
      </c>
      <c r="L2837" s="8">
        <v>79</v>
      </c>
      <c r="M2837" s="8">
        <v>20.7</v>
      </c>
      <c r="N2837" s="8">
        <v>90</v>
      </c>
      <c r="O2837" s="8">
        <v>57</v>
      </c>
      <c r="P2837" s="8">
        <v>0</v>
      </c>
    </row>
    <row r="2838" spans="1:16" x14ac:dyDescent="0.4">
      <c r="A2838" s="8">
        <v>0</v>
      </c>
      <c r="B2838" s="8">
        <v>59</v>
      </c>
      <c r="C2838" s="8">
        <v>1</v>
      </c>
      <c r="D2838" s="8">
        <v>0</v>
      </c>
      <c r="E2838" s="8">
        <v>0</v>
      </c>
      <c r="F2838" s="8">
        <v>1</v>
      </c>
      <c r="G2838" s="8">
        <v>0</v>
      </c>
      <c r="H2838" s="8">
        <v>1</v>
      </c>
      <c r="I2838" s="8">
        <v>0</v>
      </c>
      <c r="J2838" s="8">
        <v>297</v>
      </c>
      <c r="K2838" s="8">
        <v>198</v>
      </c>
      <c r="L2838" s="8">
        <v>108</v>
      </c>
      <c r="M2838" s="8">
        <v>28.06</v>
      </c>
      <c r="N2838" s="8">
        <v>85</v>
      </c>
      <c r="O2838" s="8">
        <v>109</v>
      </c>
      <c r="P2838" s="8">
        <v>0</v>
      </c>
    </row>
    <row r="2839" spans="1:16" x14ac:dyDescent="0.4">
      <c r="A2839" s="8">
        <v>1</v>
      </c>
      <c r="B2839" s="8">
        <v>40</v>
      </c>
      <c r="C2839" s="8">
        <v>3</v>
      </c>
      <c r="D2839" s="8">
        <v>1</v>
      </c>
      <c r="E2839" s="8">
        <v>15</v>
      </c>
      <c r="F2839" s="8">
        <v>0</v>
      </c>
      <c r="G2839" s="8">
        <v>0</v>
      </c>
      <c r="H2839" s="8">
        <v>0</v>
      </c>
      <c r="I2839" s="8">
        <v>0</v>
      </c>
      <c r="J2839" s="8">
        <v>203</v>
      </c>
      <c r="K2839" s="8">
        <v>123</v>
      </c>
      <c r="L2839" s="8">
        <v>82</v>
      </c>
      <c r="M2839" s="8">
        <v>24.74</v>
      </c>
      <c r="N2839" s="8">
        <v>75</v>
      </c>
      <c r="O2839" s="8">
        <v>78</v>
      </c>
      <c r="P2839" s="8">
        <v>0</v>
      </c>
    </row>
    <row r="2840" spans="1:16" x14ac:dyDescent="0.4">
      <c r="A2840" s="8">
        <v>1</v>
      </c>
      <c r="B2840" s="8">
        <v>60</v>
      </c>
      <c r="C2840" s="8">
        <v>1</v>
      </c>
      <c r="D2840" s="8">
        <v>0</v>
      </c>
      <c r="E2840" s="8">
        <v>0</v>
      </c>
      <c r="F2840" s="8">
        <v>1</v>
      </c>
      <c r="G2840" s="8">
        <v>0</v>
      </c>
      <c r="H2840" s="8">
        <v>1</v>
      </c>
      <c r="I2840" s="8">
        <v>0</v>
      </c>
      <c r="J2840" s="8">
        <v>173</v>
      </c>
      <c r="K2840" s="8">
        <v>135</v>
      </c>
      <c r="L2840" s="8">
        <v>97.5</v>
      </c>
      <c r="M2840" s="8">
        <v>30.71</v>
      </c>
      <c r="N2840" s="8">
        <v>63</v>
      </c>
      <c r="O2840" s="8">
        <v>86</v>
      </c>
      <c r="P2840" s="8">
        <v>0</v>
      </c>
    </row>
    <row r="2841" spans="1:16" x14ac:dyDescent="0.4">
      <c r="A2841" s="8">
        <v>1</v>
      </c>
      <c r="B2841" s="8">
        <v>49</v>
      </c>
      <c r="C2841" s="8">
        <v>3</v>
      </c>
      <c r="D2841" s="8">
        <v>1</v>
      </c>
      <c r="E2841" s="8">
        <v>25</v>
      </c>
      <c r="F2841" s="8">
        <v>0</v>
      </c>
      <c r="G2841" s="8">
        <v>0</v>
      </c>
      <c r="H2841" s="8">
        <v>0</v>
      </c>
      <c r="I2841" s="8">
        <v>0</v>
      </c>
      <c r="J2841" s="8">
        <v>282</v>
      </c>
      <c r="K2841" s="8">
        <v>134</v>
      </c>
      <c r="L2841" s="8">
        <v>79</v>
      </c>
      <c r="M2841" s="8">
        <v>26.87</v>
      </c>
      <c r="N2841" s="8">
        <v>67</v>
      </c>
      <c r="O2841" s="8">
        <v>78</v>
      </c>
      <c r="P2841" s="8">
        <v>0</v>
      </c>
    </row>
    <row r="2842" spans="1:16" x14ac:dyDescent="0.4">
      <c r="A2842" s="8">
        <v>0</v>
      </c>
      <c r="B2842" s="8">
        <v>52</v>
      </c>
      <c r="C2842" s="8">
        <v>1</v>
      </c>
      <c r="D2842" s="8">
        <v>0</v>
      </c>
      <c r="E2842" s="8">
        <v>0</v>
      </c>
      <c r="F2842" s="8">
        <v>0</v>
      </c>
      <c r="G2842" s="8">
        <v>0</v>
      </c>
      <c r="H2842" s="8">
        <v>1</v>
      </c>
      <c r="I2842" s="8">
        <v>0</v>
      </c>
      <c r="J2842" s="8">
        <v>220</v>
      </c>
      <c r="K2842" s="8">
        <v>163</v>
      </c>
      <c r="L2842" s="8">
        <v>87</v>
      </c>
      <c r="M2842" s="8">
        <v>25.12</v>
      </c>
      <c r="N2842" s="8">
        <v>100</v>
      </c>
      <c r="O2842" s="8">
        <v>94</v>
      </c>
      <c r="P2842" s="8">
        <v>0</v>
      </c>
    </row>
    <row r="2843" spans="1:16" x14ac:dyDescent="0.4">
      <c r="A2843" s="8">
        <v>1</v>
      </c>
      <c r="B2843" s="8">
        <v>51</v>
      </c>
      <c r="C2843" s="8">
        <v>1</v>
      </c>
      <c r="D2843" s="8">
        <v>1</v>
      </c>
      <c r="E2843" s="8">
        <v>40</v>
      </c>
      <c r="F2843" s="8">
        <v>0</v>
      </c>
      <c r="G2843" s="8">
        <v>0</v>
      </c>
      <c r="H2843" s="8">
        <v>0</v>
      </c>
      <c r="I2843" s="8">
        <v>0</v>
      </c>
      <c r="J2843" s="8">
        <v>264</v>
      </c>
      <c r="K2843" s="8">
        <v>119</v>
      </c>
      <c r="L2843" s="8">
        <v>82</v>
      </c>
      <c r="M2843" s="8">
        <v>28.55</v>
      </c>
      <c r="N2843" s="8">
        <v>85</v>
      </c>
      <c r="O2843" s="8">
        <v>63</v>
      </c>
      <c r="P2843" s="8">
        <v>0</v>
      </c>
    </row>
    <row r="2844" spans="1:16" x14ac:dyDescent="0.4">
      <c r="A2844" s="8">
        <v>0</v>
      </c>
      <c r="B2844" s="8">
        <v>49</v>
      </c>
      <c r="C2844" s="8">
        <v>1</v>
      </c>
      <c r="D2844" s="8">
        <v>0</v>
      </c>
      <c r="E2844" s="8">
        <v>0</v>
      </c>
      <c r="F2844" s="8">
        <v>0</v>
      </c>
      <c r="G2844" s="8">
        <v>0</v>
      </c>
      <c r="H2844" s="8">
        <v>0</v>
      </c>
      <c r="I2844" s="8">
        <v>0</v>
      </c>
      <c r="J2844" s="8">
        <v>257</v>
      </c>
      <c r="K2844" s="8">
        <v>115</v>
      </c>
      <c r="L2844" s="8">
        <v>75</v>
      </c>
      <c r="M2844" s="8">
        <v>25.61</v>
      </c>
      <c r="N2844" s="8">
        <v>72</v>
      </c>
      <c r="O2844" s="8">
        <v>74</v>
      </c>
      <c r="P2844" s="8">
        <v>0</v>
      </c>
    </row>
    <row r="2845" spans="1:16" x14ac:dyDescent="0.4">
      <c r="A2845" s="8">
        <v>0</v>
      </c>
      <c r="B2845" s="8">
        <v>52</v>
      </c>
      <c r="C2845" s="8">
        <v>1</v>
      </c>
      <c r="D2845" s="8">
        <v>0</v>
      </c>
      <c r="E2845" s="8">
        <v>0</v>
      </c>
      <c r="F2845" s="8">
        <v>0</v>
      </c>
      <c r="G2845" s="8">
        <v>0</v>
      </c>
      <c r="H2845" s="8">
        <v>0</v>
      </c>
      <c r="I2845" s="8">
        <v>0</v>
      </c>
      <c r="J2845" s="8">
        <v>208</v>
      </c>
      <c r="K2845" s="8">
        <v>141</v>
      </c>
      <c r="L2845" s="8">
        <v>85</v>
      </c>
      <c r="M2845" s="8">
        <v>24.85</v>
      </c>
      <c r="N2845" s="8">
        <v>75</v>
      </c>
      <c r="O2845" s="8">
        <v>68</v>
      </c>
      <c r="P2845" s="8">
        <v>0</v>
      </c>
    </row>
    <row r="2846" spans="1:16" x14ac:dyDescent="0.4">
      <c r="A2846" s="8">
        <v>1</v>
      </c>
      <c r="B2846" s="8">
        <v>42</v>
      </c>
      <c r="C2846" s="8">
        <v>2</v>
      </c>
      <c r="D2846" s="8">
        <v>1</v>
      </c>
      <c r="E2846" s="8">
        <v>20</v>
      </c>
      <c r="F2846" s="8">
        <v>0</v>
      </c>
      <c r="G2846" s="8">
        <v>0</v>
      </c>
      <c r="H2846" s="8">
        <v>0</v>
      </c>
      <c r="I2846" s="8">
        <v>0</v>
      </c>
      <c r="J2846" s="8">
        <v>184</v>
      </c>
      <c r="K2846" s="8">
        <v>114.5</v>
      </c>
      <c r="L2846" s="8">
        <v>76</v>
      </c>
      <c r="M2846" s="8">
        <v>29.89</v>
      </c>
      <c r="N2846" s="8">
        <v>66</v>
      </c>
      <c r="O2846" s="8">
        <v>59</v>
      </c>
      <c r="P2846" s="8">
        <v>0</v>
      </c>
    </row>
    <row r="2847" spans="1:16" x14ac:dyDescent="0.4">
      <c r="A2847" s="8">
        <v>1</v>
      </c>
      <c r="B2847" s="8">
        <v>44</v>
      </c>
      <c r="C2847" s="8">
        <v>3</v>
      </c>
      <c r="D2847" s="8">
        <v>1</v>
      </c>
      <c r="E2847" s="8">
        <v>15</v>
      </c>
      <c r="F2847" s="8">
        <v>0</v>
      </c>
      <c r="G2847" s="8">
        <v>0</v>
      </c>
      <c r="H2847" s="8">
        <v>0</v>
      </c>
      <c r="I2847" s="8">
        <v>0</v>
      </c>
      <c r="J2847" s="8">
        <v>237</v>
      </c>
      <c r="K2847" s="8">
        <v>124</v>
      </c>
      <c r="L2847" s="8">
        <v>83</v>
      </c>
      <c r="M2847" s="8">
        <v>27.17</v>
      </c>
      <c r="N2847" s="8">
        <v>70</v>
      </c>
      <c r="O2847" s="8">
        <v>88</v>
      </c>
      <c r="P2847" s="8">
        <v>0</v>
      </c>
    </row>
    <row r="2848" spans="1:16" x14ac:dyDescent="0.4">
      <c r="A2848" s="8">
        <v>1</v>
      </c>
      <c r="B2848" s="8">
        <v>50</v>
      </c>
      <c r="C2848" s="7" t="s">
        <v>43</v>
      </c>
      <c r="D2848" s="8">
        <v>1</v>
      </c>
      <c r="E2848" s="8">
        <v>9</v>
      </c>
      <c r="F2848" s="8">
        <v>0</v>
      </c>
      <c r="G2848" s="8">
        <v>0</v>
      </c>
      <c r="H2848" s="8">
        <v>0</v>
      </c>
      <c r="I2848" s="8">
        <v>0</v>
      </c>
      <c r="J2848" s="8">
        <v>206</v>
      </c>
      <c r="K2848" s="8">
        <v>140</v>
      </c>
      <c r="L2848" s="8">
        <v>92</v>
      </c>
      <c r="M2848" s="8">
        <v>28.21</v>
      </c>
      <c r="N2848" s="8">
        <v>85</v>
      </c>
      <c r="O2848" s="7" t="s">
        <v>43</v>
      </c>
      <c r="P2848" s="8">
        <v>1</v>
      </c>
    </row>
    <row r="2849" spans="1:16" x14ac:dyDescent="0.4">
      <c r="A2849" s="8">
        <v>0</v>
      </c>
      <c r="B2849" s="8">
        <v>50</v>
      </c>
      <c r="C2849" s="8">
        <v>2</v>
      </c>
      <c r="D2849" s="8">
        <v>1</v>
      </c>
      <c r="E2849" s="8">
        <v>30</v>
      </c>
      <c r="F2849" s="8">
        <v>0</v>
      </c>
      <c r="G2849" s="8">
        <v>0</v>
      </c>
      <c r="H2849" s="8">
        <v>1</v>
      </c>
      <c r="I2849" s="8">
        <v>0</v>
      </c>
      <c r="J2849" s="8">
        <v>308</v>
      </c>
      <c r="K2849" s="8">
        <v>145.5</v>
      </c>
      <c r="L2849" s="8">
        <v>96</v>
      </c>
      <c r="M2849" s="8">
        <v>25.61</v>
      </c>
      <c r="N2849" s="8">
        <v>72</v>
      </c>
      <c r="O2849" s="7" t="s">
        <v>43</v>
      </c>
      <c r="P2849" s="8">
        <v>0</v>
      </c>
    </row>
    <row r="2850" spans="1:16" x14ac:dyDescent="0.4">
      <c r="A2850" s="8">
        <v>0</v>
      </c>
      <c r="B2850" s="8">
        <v>54</v>
      </c>
      <c r="C2850" s="8">
        <v>1</v>
      </c>
      <c r="D2850" s="8">
        <v>0</v>
      </c>
      <c r="E2850" s="8">
        <v>0</v>
      </c>
      <c r="F2850" s="8">
        <v>0</v>
      </c>
      <c r="G2850" s="8">
        <v>0</v>
      </c>
      <c r="H2850" s="8">
        <v>0</v>
      </c>
      <c r="I2850" s="8">
        <v>0</v>
      </c>
      <c r="J2850" s="8">
        <v>262</v>
      </c>
      <c r="K2850" s="8">
        <v>113.5</v>
      </c>
      <c r="L2850" s="8">
        <v>80</v>
      </c>
      <c r="M2850" s="8">
        <v>26.42</v>
      </c>
      <c r="N2850" s="8">
        <v>75</v>
      </c>
      <c r="O2850" s="8">
        <v>67</v>
      </c>
      <c r="P2850" s="8">
        <v>0</v>
      </c>
    </row>
    <row r="2851" spans="1:16" x14ac:dyDescent="0.4">
      <c r="A2851" s="8">
        <v>1</v>
      </c>
      <c r="B2851" s="8">
        <v>48</v>
      </c>
      <c r="C2851" s="8">
        <v>2</v>
      </c>
      <c r="D2851" s="8">
        <v>1</v>
      </c>
      <c r="E2851" s="8">
        <v>20</v>
      </c>
      <c r="F2851" s="8">
        <v>0</v>
      </c>
      <c r="G2851" s="8">
        <v>0</v>
      </c>
      <c r="H2851" s="8">
        <v>0</v>
      </c>
      <c r="I2851" s="8">
        <v>1</v>
      </c>
      <c r="J2851" s="8">
        <v>172</v>
      </c>
      <c r="K2851" s="8">
        <v>131</v>
      </c>
      <c r="L2851" s="8">
        <v>79</v>
      </c>
      <c r="M2851" s="8">
        <v>35.119999999999997</v>
      </c>
      <c r="N2851" s="8">
        <v>75</v>
      </c>
      <c r="O2851" s="8">
        <v>108</v>
      </c>
      <c r="P2851" s="8">
        <v>0</v>
      </c>
    </row>
    <row r="2852" spans="1:16" x14ac:dyDescent="0.4">
      <c r="A2852" s="8">
        <v>1</v>
      </c>
      <c r="B2852" s="8">
        <v>52</v>
      </c>
      <c r="C2852" s="8">
        <v>2</v>
      </c>
      <c r="D2852" s="8">
        <v>1</v>
      </c>
      <c r="E2852" s="8">
        <v>20</v>
      </c>
      <c r="F2852" s="8">
        <v>0</v>
      </c>
      <c r="G2852" s="8">
        <v>0</v>
      </c>
      <c r="H2852" s="8">
        <v>0</v>
      </c>
      <c r="I2852" s="8">
        <v>0</v>
      </c>
      <c r="J2852" s="8">
        <v>240</v>
      </c>
      <c r="K2852" s="8">
        <v>135</v>
      </c>
      <c r="L2852" s="8">
        <v>82</v>
      </c>
      <c r="M2852" s="8">
        <v>27.73</v>
      </c>
      <c r="N2852" s="8">
        <v>100</v>
      </c>
      <c r="O2852" s="8">
        <v>87</v>
      </c>
      <c r="P2852" s="8">
        <v>0</v>
      </c>
    </row>
    <row r="2853" spans="1:16" x14ac:dyDescent="0.4">
      <c r="A2853" s="8">
        <v>0</v>
      </c>
      <c r="B2853" s="8">
        <v>42</v>
      </c>
      <c r="C2853" s="8">
        <v>2</v>
      </c>
      <c r="D2853" s="8">
        <v>0</v>
      </c>
      <c r="E2853" s="8">
        <v>0</v>
      </c>
      <c r="F2853" s="8">
        <v>0</v>
      </c>
      <c r="G2853" s="8">
        <v>0</v>
      </c>
      <c r="H2853" s="8">
        <v>1</v>
      </c>
      <c r="I2853" s="8">
        <v>0</v>
      </c>
      <c r="J2853" s="8">
        <v>263</v>
      </c>
      <c r="K2853" s="8">
        <v>150</v>
      </c>
      <c r="L2853" s="8">
        <v>88</v>
      </c>
      <c r="M2853" s="8">
        <v>23.68</v>
      </c>
      <c r="N2853" s="8">
        <v>96</v>
      </c>
      <c r="O2853" s="8">
        <v>78</v>
      </c>
      <c r="P2853" s="8">
        <v>0</v>
      </c>
    </row>
    <row r="2854" spans="1:16" x14ac:dyDescent="0.4">
      <c r="A2854" s="8">
        <v>0</v>
      </c>
      <c r="B2854" s="8">
        <v>50</v>
      </c>
      <c r="C2854" s="8">
        <v>1</v>
      </c>
      <c r="D2854" s="8">
        <v>0</v>
      </c>
      <c r="E2854" s="8">
        <v>0</v>
      </c>
      <c r="F2854" s="8">
        <v>0</v>
      </c>
      <c r="G2854" s="8">
        <v>0</v>
      </c>
      <c r="H2854" s="8">
        <v>0</v>
      </c>
      <c r="I2854" s="8">
        <v>0</v>
      </c>
      <c r="J2854" s="8">
        <v>280</v>
      </c>
      <c r="K2854" s="8">
        <v>126</v>
      </c>
      <c r="L2854" s="8">
        <v>76</v>
      </c>
      <c r="M2854" s="8">
        <v>21.82</v>
      </c>
      <c r="N2854" s="8">
        <v>65</v>
      </c>
      <c r="O2854" s="8">
        <v>74</v>
      </c>
      <c r="P2854" s="8">
        <v>0</v>
      </c>
    </row>
    <row r="2855" spans="1:16" x14ac:dyDescent="0.4">
      <c r="A2855" s="8">
        <v>1</v>
      </c>
      <c r="B2855" s="8">
        <v>46</v>
      </c>
      <c r="C2855" s="8">
        <v>4</v>
      </c>
      <c r="D2855" s="8">
        <v>1</v>
      </c>
      <c r="E2855" s="8">
        <v>40</v>
      </c>
      <c r="F2855" s="8">
        <v>0</v>
      </c>
      <c r="G2855" s="8">
        <v>0</v>
      </c>
      <c r="H2855" s="8">
        <v>0</v>
      </c>
      <c r="I2855" s="8">
        <v>0</v>
      </c>
      <c r="J2855" s="8">
        <v>165</v>
      </c>
      <c r="K2855" s="8">
        <v>107</v>
      </c>
      <c r="L2855" s="8">
        <v>82</v>
      </c>
      <c r="M2855" s="8">
        <v>24.67</v>
      </c>
      <c r="N2855" s="8">
        <v>60</v>
      </c>
      <c r="O2855" s="8">
        <v>77</v>
      </c>
      <c r="P2855" s="8">
        <v>0</v>
      </c>
    </row>
    <row r="2856" spans="1:16" x14ac:dyDescent="0.4">
      <c r="A2856" s="8">
        <v>1</v>
      </c>
      <c r="B2856" s="8">
        <v>59</v>
      </c>
      <c r="C2856" s="8">
        <v>1</v>
      </c>
      <c r="D2856" s="8">
        <v>1</v>
      </c>
      <c r="E2856" s="8">
        <v>40</v>
      </c>
      <c r="F2856" s="8">
        <v>0</v>
      </c>
      <c r="G2856" s="8">
        <v>0</v>
      </c>
      <c r="H2856" s="8">
        <v>1</v>
      </c>
      <c r="I2856" s="8">
        <v>0</v>
      </c>
      <c r="J2856" s="8">
        <v>188</v>
      </c>
      <c r="K2856" s="8">
        <v>111</v>
      </c>
      <c r="L2856" s="8">
        <v>72</v>
      </c>
      <c r="M2856" s="8">
        <v>21.48</v>
      </c>
      <c r="N2856" s="8">
        <v>75</v>
      </c>
      <c r="O2856" s="8">
        <v>44</v>
      </c>
      <c r="P2856" s="8">
        <v>0</v>
      </c>
    </row>
    <row r="2857" spans="1:16" x14ac:dyDescent="0.4">
      <c r="A2857" s="8">
        <v>1</v>
      </c>
      <c r="B2857" s="8">
        <v>59</v>
      </c>
      <c r="C2857" s="8">
        <v>4</v>
      </c>
      <c r="D2857" s="8">
        <v>0</v>
      </c>
      <c r="E2857" s="8">
        <v>0</v>
      </c>
      <c r="F2857" s="8">
        <v>0</v>
      </c>
      <c r="G2857" s="8">
        <v>0</v>
      </c>
      <c r="H2857" s="8">
        <v>0</v>
      </c>
      <c r="I2857" s="8">
        <v>1</v>
      </c>
      <c r="J2857" s="8">
        <v>314</v>
      </c>
      <c r="K2857" s="8">
        <v>135</v>
      </c>
      <c r="L2857" s="8">
        <v>77.5</v>
      </c>
      <c r="M2857" s="8">
        <v>22.17</v>
      </c>
      <c r="N2857" s="8">
        <v>75</v>
      </c>
      <c r="O2857" s="8">
        <v>170</v>
      </c>
      <c r="P2857" s="8">
        <v>0</v>
      </c>
    </row>
    <row r="2858" spans="1:16" x14ac:dyDescent="0.4">
      <c r="A2858" s="8">
        <v>1</v>
      </c>
      <c r="B2858" s="8">
        <v>50</v>
      </c>
      <c r="C2858" s="8">
        <v>3</v>
      </c>
      <c r="D2858" s="8">
        <v>1</v>
      </c>
      <c r="E2858" s="8">
        <v>30</v>
      </c>
      <c r="F2858" s="8">
        <v>0</v>
      </c>
      <c r="G2858" s="8">
        <v>0</v>
      </c>
      <c r="H2858" s="8">
        <v>1</v>
      </c>
      <c r="I2858" s="8">
        <v>0</v>
      </c>
      <c r="J2858" s="8">
        <v>320</v>
      </c>
      <c r="K2858" s="8">
        <v>190</v>
      </c>
      <c r="L2858" s="8">
        <v>110</v>
      </c>
      <c r="M2858" s="8">
        <v>25.45</v>
      </c>
      <c r="N2858" s="8">
        <v>90</v>
      </c>
      <c r="O2858" s="8">
        <v>71</v>
      </c>
      <c r="P2858" s="8">
        <v>0</v>
      </c>
    </row>
    <row r="2859" spans="1:16" x14ac:dyDescent="0.4">
      <c r="A2859" s="8">
        <v>0</v>
      </c>
      <c r="B2859" s="8">
        <v>39</v>
      </c>
      <c r="C2859" s="8">
        <v>1</v>
      </c>
      <c r="D2859" s="8">
        <v>0</v>
      </c>
      <c r="E2859" s="8">
        <v>0</v>
      </c>
      <c r="F2859" s="8">
        <v>0</v>
      </c>
      <c r="G2859" s="8">
        <v>0</v>
      </c>
      <c r="H2859" s="8">
        <v>0</v>
      </c>
      <c r="I2859" s="8">
        <v>0</v>
      </c>
      <c r="J2859" s="8">
        <v>153</v>
      </c>
      <c r="K2859" s="8">
        <v>107</v>
      </c>
      <c r="L2859" s="8">
        <v>82</v>
      </c>
      <c r="M2859" s="8">
        <v>20.99</v>
      </c>
      <c r="N2859" s="8">
        <v>75</v>
      </c>
      <c r="O2859" s="8">
        <v>82</v>
      </c>
      <c r="P2859" s="8">
        <v>0</v>
      </c>
    </row>
    <row r="2860" spans="1:16" x14ac:dyDescent="0.4">
      <c r="A2860" s="8">
        <v>0</v>
      </c>
      <c r="B2860" s="8">
        <v>48</v>
      </c>
      <c r="C2860" s="8">
        <v>1</v>
      </c>
      <c r="D2860" s="8">
        <v>0</v>
      </c>
      <c r="E2860" s="8">
        <v>0</v>
      </c>
      <c r="F2860" s="8">
        <v>0</v>
      </c>
      <c r="G2860" s="8">
        <v>0</v>
      </c>
      <c r="H2860" s="8">
        <v>0</v>
      </c>
      <c r="I2860" s="8">
        <v>0</v>
      </c>
      <c r="J2860" s="8">
        <v>186</v>
      </c>
      <c r="K2860" s="8">
        <v>113</v>
      </c>
      <c r="L2860" s="8">
        <v>78</v>
      </c>
      <c r="M2860" s="8">
        <v>22.98</v>
      </c>
      <c r="N2860" s="8">
        <v>64</v>
      </c>
      <c r="O2860" s="7" t="s">
        <v>43</v>
      </c>
      <c r="P2860" s="8">
        <v>0</v>
      </c>
    </row>
    <row r="2861" spans="1:16" x14ac:dyDescent="0.4">
      <c r="A2861" s="8">
        <v>1</v>
      </c>
      <c r="B2861" s="8">
        <v>58</v>
      </c>
      <c r="C2861" s="8">
        <v>2</v>
      </c>
      <c r="D2861" s="8">
        <v>1</v>
      </c>
      <c r="E2861" s="8">
        <v>20</v>
      </c>
      <c r="F2861" s="8">
        <v>0</v>
      </c>
      <c r="G2861" s="8">
        <v>0</v>
      </c>
      <c r="H2861" s="8">
        <v>0</v>
      </c>
      <c r="I2861" s="8">
        <v>0</v>
      </c>
      <c r="J2861" s="8">
        <v>255</v>
      </c>
      <c r="K2861" s="8">
        <v>136</v>
      </c>
      <c r="L2861" s="8">
        <v>85.5</v>
      </c>
      <c r="M2861" s="8">
        <v>25.33</v>
      </c>
      <c r="N2861" s="8">
        <v>82</v>
      </c>
      <c r="O2861" s="8">
        <v>62</v>
      </c>
      <c r="P2861" s="8">
        <v>0</v>
      </c>
    </row>
    <row r="2862" spans="1:16" x14ac:dyDescent="0.4">
      <c r="A2862" s="8">
        <v>0</v>
      </c>
      <c r="B2862" s="8">
        <v>47</v>
      </c>
      <c r="C2862" s="8">
        <v>3</v>
      </c>
      <c r="D2862" s="8">
        <v>0</v>
      </c>
      <c r="E2862" s="8">
        <v>0</v>
      </c>
      <c r="F2862" s="8">
        <v>0</v>
      </c>
      <c r="G2862" s="8">
        <v>0</v>
      </c>
      <c r="H2862" s="8">
        <v>0</v>
      </c>
      <c r="I2862" s="8">
        <v>0</v>
      </c>
      <c r="J2862" s="8">
        <v>205</v>
      </c>
      <c r="K2862" s="8">
        <v>106</v>
      </c>
      <c r="L2862" s="8">
        <v>75</v>
      </c>
      <c r="M2862" s="8">
        <v>23.44</v>
      </c>
      <c r="N2862" s="8">
        <v>75</v>
      </c>
      <c r="O2862" s="8">
        <v>97</v>
      </c>
      <c r="P2862" s="8">
        <v>0</v>
      </c>
    </row>
    <row r="2863" spans="1:16" x14ac:dyDescent="0.4">
      <c r="A2863" s="8">
        <v>0</v>
      </c>
      <c r="B2863" s="8">
        <v>57</v>
      </c>
      <c r="C2863" s="8">
        <v>2</v>
      </c>
      <c r="D2863" s="8">
        <v>0</v>
      </c>
      <c r="E2863" s="8">
        <v>0</v>
      </c>
      <c r="F2863" s="8">
        <v>0</v>
      </c>
      <c r="G2863" s="8">
        <v>0</v>
      </c>
      <c r="H2863" s="8">
        <v>0</v>
      </c>
      <c r="I2863" s="8">
        <v>0</v>
      </c>
      <c r="J2863" s="8">
        <v>163</v>
      </c>
      <c r="K2863" s="8">
        <v>112</v>
      </c>
      <c r="L2863" s="8">
        <v>71</v>
      </c>
      <c r="M2863" s="8">
        <v>22.66</v>
      </c>
      <c r="N2863" s="8">
        <v>70</v>
      </c>
      <c r="O2863" s="8">
        <v>78</v>
      </c>
      <c r="P2863" s="8">
        <v>0</v>
      </c>
    </row>
    <row r="2864" spans="1:16" x14ac:dyDescent="0.4">
      <c r="A2864" s="8">
        <v>0</v>
      </c>
      <c r="B2864" s="8">
        <v>63</v>
      </c>
      <c r="C2864" s="8">
        <v>3</v>
      </c>
      <c r="D2864" s="8">
        <v>0</v>
      </c>
      <c r="E2864" s="8">
        <v>0</v>
      </c>
      <c r="F2864" s="8">
        <v>0</v>
      </c>
      <c r="G2864" s="8">
        <v>0</v>
      </c>
      <c r="H2864" s="8">
        <v>0</v>
      </c>
      <c r="I2864" s="8">
        <v>0</v>
      </c>
      <c r="J2864" s="8">
        <v>281</v>
      </c>
      <c r="K2864" s="8">
        <v>125</v>
      </c>
      <c r="L2864" s="8">
        <v>80</v>
      </c>
      <c r="M2864" s="8">
        <v>21.35</v>
      </c>
      <c r="N2864" s="8">
        <v>75</v>
      </c>
      <c r="O2864" s="8">
        <v>99</v>
      </c>
      <c r="P2864" s="8">
        <v>0</v>
      </c>
    </row>
    <row r="2865" spans="1:16" x14ac:dyDescent="0.4">
      <c r="A2865" s="8">
        <v>0</v>
      </c>
      <c r="B2865" s="8">
        <v>43</v>
      </c>
      <c r="C2865" s="8">
        <v>2</v>
      </c>
      <c r="D2865" s="8">
        <v>0</v>
      </c>
      <c r="E2865" s="8">
        <v>0</v>
      </c>
      <c r="F2865" s="8">
        <v>0</v>
      </c>
      <c r="G2865" s="8">
        <v>0</v>
      </c>
      <c r="H2865" s="8">
        <v>0</v>
      </c>
      <c r="I2865" s="8">
        <v>0</v>
      </c>
      <c r="J2865" s="8">
        <v>194</v>
      </c>
      <c r="K2865" s="8">
        <v>122.5</v>
      </c>
      <c r="L2865" s="8">
        <v>82</v>
      </c>
      <c r="M2865" s="8">
        <v>35.159999999999997</v>
      </c>
      <c r="N2865" s="8">
        <v>75</v>
      </c>
      <c r="O2865" s="8">
        <v>80</v>
      </c>
      <c r="P2865" s="8">
        <v>0</v>
      </c>
    </row>
    <row r="2866" spans="1:16" x14ac:dyDescent="0.4">
      <c r="A2866" s="8">
        <v>1</v>
      </c>
      <c r="B2866" s="8">
        <v>56</v>
      </c>
      <c r="C2866" s="8">
        <v>1</v>
      </c>
      <c r="D2866" s="8">
        <v>0</v>
      </c>
      <c r="E2866" s="8">
        <v>0</v>
      </c>
      <c r="F2866" s="8">
        <v>1</v>
      </c>
      <c r="G2866" s="8">
        <v>0</v>
      </c>
      <c r="H2866" s="8">
        <v>1</v>
      </c>
      <c r="I2866" s="8">
        <v>0</v>
      </c>
      <c r="J2866" s="8">
        <v>226</v>
      </c>
      <c r="K2866" s="8">
        <v>175.5</v>
      </c>
      <c r="L2866" s="8">
        <v>113</v>
      </c>
      <c r="M2866" s="8">
        <v>30.77</v>
      </c>
      <c r="N2866" s="8">
        <v>60</v>
      </c>
      <c r="O2866" s="8">
        <v>70</v>
      </c>
      <c r="P2866" s="8">
        <v>0</v>
      </c>
    </row>
    <row r="2867" spans="1:16" x14ac:dyDescent="0.4">
      <c r="A2867" s="8">
        <v>1</v>
      </c>
      <c r="B2867" s="8">
        <v>50</v>
      </c>
      <c r="C2867" s="8">
        <v>2</v>
      </c>
      <c r="D2867" s="8">
        <v>1</v>
      </c>
      <c r="E2867" s="8">
        <v>20</v>
      </c>
      <c r="F2867" s="8">
        <v>0</v>
      </c>
      <c r="G2867" s="8">
        <v>0</v>
      </c>
      <c r="H2867" s="8">
        <v>0</v>
      </c>
      <c r="I2867" s="8">
        <v>0</v>
      </c>
      <c r="J2867" s="8">
        <v>163</v>
      </c>
      <c r="K2867" s="8">
        <v>96.5</v>
      </c>
      <c r="L2867" s="8">
        <v>72.5</v>
      </c>
      <c r="M2867" s="8">
        <v>20.72</v>
      </c>
      <c r="N2867" s="8">
        <v>75</v>
      </c>
      <c r="O2867" s="8">
        <v>77</v>
      </c>
      <c r="P2867" s="8">
        <v>0</v>
      </c>
    </row>
    <row r="2868" spans="1:16" x14ac:dyDescent="0.4">
      <c r="A2868" s="8">
        <v>1</v>
      </c>
      <c r="B2868" s="8">
        <v>47</v>
      </c>
      <c r="C2868" s="8">
        <v>4</v>
      </c>
      <c r="D2868" s="8">
        <v>1</v>
      </c>
      <c r="E2868" s="8">
        <v>10</v>
      </c>
      <c r="F2868" s="8">
        <v>0</v>
      </c>
      <c r="G2868" s="8">
        <v>0</v>
      </c>
      <c r="H2868" s="8">
        <v>1</v>
      </c>
      <c r="I2868" s="8">
        <v>0</v>
      </c>
      <c r="J2868" s="8">
        <v>214</v>
      </c>
      <c r="K2868" s="8">
        <v>132</v>
      </c>
      <c r="L2868" s="8">
        <v>95</v>
      </c>
      <c r="M2868" s="8">
        <v>24.23</v>
      </c>
      <c r="N2868" s="8">
        <v>70</v>
      </c>
      <c r="O2868" s="8">
        <v>77</v>
      </c>
      <c r="P2868" s="8">
        <v>0</v>
      </c>
    </row>
    <row r="2869" spans="1:16" x14ac:dyDescent="0.4">
      <c r="A2869" s="8">
        <v>0</v>
      </c>
      <c r="B2869" s="8">
        <v>48</v>
      </c>
      <c r="C2869" s="8">
        <v>3</v>
      </c>
      <c r="D2869" s="8">
        <v>1</v>
      </c>
      <c r="E2869" s="8">
        <v>20</v>
      </c>
      <c r="F2869" s="8">
        <v>0</v>
      </c>
      <c r="G2869" s="8">
        <v>0</v>
      </c>
      <c r="H2869" s="8">
        <v>0</v>
      </c>
      <c r="I2869" s="8">
        <v>0</v>
      </c>
      <c r="J2869" s="8">
        <v>215</v>
      </c>
      <c r="K2869" s="8">
        <v>114</v>
      </c>
      <c r="L2869" s="8">
        <v>64</v>
      </c>
      <c r="M2869" s="8">
        <v>21.51</v>
      </c>
      <c r="N2869" s="8">
        <v>74</v>
      </c>
      <c r="O2869" s="8">
        <v>64</v>
      </c>
      <c r="P2869" s="8">
        <v>0</v>
      </c>
    </row>
    <row r="2870" spans="1:16" x14ac:dyDescent="0.4">
      <c r="A2870" s="8">
        <v>1</v>
      </c>
      <c r="B2870" s="8">
        <v>56</v>
      </c>
      <c r="C2870" s="8">
        <v>2</v>
      </c>
      <c r="D2870" s="8">
        <v>0</v>
      </c>
      <c r="E2870" s="8">
        <v>0</v>
      </c>
      <c r="F2870" s="8">
        <v>0</v>
      </c>
      <c r="G2870" s="8">
        <v>0</v>
      </c>
      <c r="H2870" s="8">
        <v>0</v>
      </c>
      <c r="I2870" s="8">
        <v>0</v>
      </c>
      <c r="J2870" s="8">
        <v>212</v>
      </c>
      <c r="K2870" s="8">
        <v>130</v>
      </c>
      <c r="L2870" s="8">
        <v>79</v>
      </c>
      <c r="M2870" s="8">
        <v>27.73</v>
      </c>
      <c r="N2870" s="8">
        <v>64</v>
      </c>
      <c r="O2870" s="8">
        <v>100</v>
      </c>
      <c r="P2870" s="8">
        <v>0</v>
      </c>
    </row>
    <row r="2871" spans="1:16" x14ac:dyDescent="0.4">
      <c r="A2871" s="8">
        <v>1</v>
      </c>
      <c r="B2871" s="8">
        <v>40</v>
      </c>
      <c r="C2871" s="8">
        <v>2</v>
      </c>
      <c r="D2871" s="8">
        <v>1</v>
      </c>
      <c r="E2871" s="8">
        <v>20</v>
      </c>
      <c r="F2871" s="8">
        <v>0</v>
      </c>
      <c r="G2871" s="8">
        <v>0</v>
      </c>
      <c r="H2871" s="8">
        <v>0</v>
      </c>
      <c r="I2871" s="8">
        <v>0</v>
      </c>
      <c r="J2871" s="8">
        <v>152</v>
      </c>
      <c r="K2871" s="8">
        <v>119</v>
      </c>
      <c r="L2871" s="8">
        <v>86</v>
      </c>
      <c r="M2871" s="8">
        <v>23.35</v>
      </c>
      <c r="N2871" s="8">
        <v>75</v>
      </c>
      <c r="O2871" s="8">
        <v>66</v>
      </c>
      <c r="P2871" s="8">
        <v>0</v>
      </c>
    </row>
    <row r="2872" spans="1:16" x14ac:dyDescent="0.4">
      <c r="A2872" s="8">
        <v>1</v>
      </c>
      <c r="B2872" s="8">
        <v>63</v>
      </c>
      <c r="C2872" s="8">
        <v>1</v>
      </c>
      <c r="D2872" s="8">
        <v>1</v>
      </c>
      <c r="E2872" s="8">
        <v>43</v>
      </c>
      <c r="F2872" s="8">
        <v>0</v>
      </c>
      <c r="G2872" s="8">
        <v>0</v>
      </c>
      <c r="H2872" s="8">
        <v>1</v>
      </c>
      <c r="I2872" s="8">
        <v>0</v>
      </c>
      <c r="J2872" s="8">
        <v>253</v>
      </c>
      <c r="K2872" s="8">
        <v>172</v>
      </c>
      <c r="L2872" s="8">
        <v>82</v>
      </c>
      <c r="M2872" s="8">
        <v>24.19</v>
      </c>
      <c r="N2872" s="8">
        <v>66</v>
      </c>
      <c r="O2872" s="8">
        <v>137</v>
      </c>
      <c r="P2872" s="8">
        <v>1</v>
      </c>
    </row>
    <row r="2873" spans="1:16" x14ac:dyDescent="0.4">
      <c r="A2873" s="8">
        <v>0</v>
      </c>
      <c r="B2873" s="8">
        <v>52</v>
      </c>
      <c r="C2873" s="8">
        <v>1</v>
      </c>
      <c r="D2873" s="8">
        <v>0</v>
      </c>
      <c r="E2873" s="8">
        <v>0</v>
      </c>
      <c r="F2873" s="8">
        <v>0</v>
      </c>
      <c r="G2873" s="8">
        <v>0</v>
      </c>
      <c r="H2873" s="8">
        <v>0</v>
      </c>
      <c r="I2873" s="8">
        <v>0</v>
      </c>
      <c r="J2873" s="8">
        <v>280</v>
      </c>
      <c r="K2873" s="8">
        <v>118</v>
      </c>
      <c r="L2873" s="8">
        <v>71</v>
      </c>
      <c r="M2873" s="8">
        <v>21.84</v>
      </c>
      <c r="N2873" s="8">
        <v>96</v>
      </c>
      <c r="O2873" s="8">
        <v>62</v>
      </c>
      <c r="P2873" s="8">
        <v>0</v>
      </c>
    </row>
    <row r="2874" spans="1:16" x14ac:dyDescent="0.4">
      <c r="A2874" s="8">
        <v>0</v>
      </c>
      <c r="B2874" s="8">
        <v>61</v>
      </c>
      <c r="C2874" s="8">
        <v>1</v>
      </c>
      <c r="D2874" s="8">
        <v>0</v>
      </c>
      <c r="E2874" s="8">
        <v>0</v>
      </c>
      <c r="F2874" s="8">
        <v>0</v>
      </c>
      <c r="G2874" s="8">
        <v>0</v>
      </c>
      <c r="H2874" s="8">
        <v>1</v>
      </c>
      <c r="I2874" s="8">
        <v>0</v>
      </c>
      <c r="J2874" s="7" t="s">
        <v>43</v>
      </c>
      <c r="K2874" s="8">
        <v>185</v>
      </c>
      <c r="L2874" s="8">
        <v>121</v>
      </c>
      <c r="M2874" s="8">
        <v>35.22</v>
      </c>
      <c r="N2874" s="8">
        <v>80</v>
      </c>
      <c r="O2874" s="7" t="s">
        <v>43</v>
      </c>
      <c r="P2874" s="8">
        <v>0</v>
      </c>
    </row>
    <row r="2875" spans="1:16" x14ac:dyDescent="0.4">
      <c r="A2875" s="8">
        <v>0</v>
      </c>
      <c r="B2875" s="8">
        <v>59</v>
      </c>
      <c r="C2875" s="8">
        <v>3</v>
      </c>
      <c r="D2875" s="8">
        <v>0</v>
      </c>
      <c r="E2875" s="8">
        <v>0</v>
      </c>
      <c r="F2875" s="8">
        <v>0</v>
      </c>
      <c r="G2875" s="8">
        <v>0</v>
      </c>
      <c r="H2875" s="8">
        <v>1</v>
      </c>
      <c r="I2875" s="8">
        <v>0</v>
      </c>
      <c r="J2875" s="8">
        <v>240</v>
      </c>
      <c r="K2875" s="8">
        <v>149</v>
      </c>
      <c r="L2875" s="8">
        <v>88</v>
      </c>
      <c r="M2875" s="8">
        <v>27.48</v>
      </c>
      <c r="N2875" s="8">
        <v>80</v>
      </c>
      <c r="O2875" s="8">
        <v>82</v>
      </c>
      <c r="P2875" s="8">
        <v>0</v>
      </c>
    </row>
    <row r="2876" spans="1:16" x14ac:dyDescent="0.4">
      <c r="A2876" s="8">
        <v>0</v>
      </c>
      <c r="B2876" s="8">
        <v>42</v>
      </c>
      <c r="C2876" s="8">
        <v>1</v>
      </c>
      <c r="D2876" s="8">
        <v>1</v>
      </c>
      <c r="E2876" s="8">
        <v>20</v>
      </c>
      <c r="F2876" s="8">
        <v>0</v>
      </c>
      <c r="G2876" s="8">
        <v>0</v>
      </c>
      <c r="H2876" s="8">
        <v>0</v>
      </c>
      <c r="I2876" s="8">
        <v>0</v>
      </c>
      <c r="J2876" s="8">
        <v>228</v>
      </c>
      <c r="K2876" s="8">
        <v>122</v>
      </c>
      <c r="L2876" s="8">
        <v>85</v>
      </c>
      <c r="M2876" s="8">
        <v>23.99</v>
      </c>
      <c r="N2876" s="8">
        <v>69</v>
      </c>
      <c r="O2876" s="8">
        <v>68</v>
      </c>
      <c r="P2876" s="8">
        <v>0</v>
      </c>
    </row>
    <row r="2877" spans="1:16" x14ac:dyDescent="0.4">
      <c r="A2877" s="8">
        <v>1</v>
      </c>
      <c r="B2877" s="8">
        <v>41</v>
      </c>
      <c r="C2877" s="8">
        <v>2</v>
      </c>
      <c r="D2877" s="8">
        <v>1</v>
      </c>
      <c r="E2877" s="8">
        <v>20</v>
      </c>
      <c r="F2877" s="8">
        <v>0</v>
      </c>
      <c r="G2877" s="8">
        <v>0</v>
      </c>
      <c r="H2877" s="8">
        <v>0</v>
      </c>
      <c r="I2877" s="8">
        <v>0</v>
      </c>
      <c r="J2877" s="8">
        <v>264</v>
      </c>
      <c r="K2877" s="8">
        <v>126.5</v>
      </c>
      <c r="L2877" s="8">
        <v>82</v>
      </c>
      <c r="M2877" s="8">
        <v>23.96</v>
      </c>
      <c r="N2877" s="8">
        <v>75</v>
      </c>
      <c r="O2877" s="8">
        <v>78</v>
      </c>
      <c r="P2877" s="8">
        <v>1</v>
      </c>
    </row>
    <row r="2878" spans="1:16" x14ac:dyDescent="0.4">
      <c r="A2878" s="8">
        <v>0</v>
      </c>
      <c r="B2878" s="8">
        <v>48</v>
      </c>
      <c r="C2878" s="8">
        <v>4</v>
      </c>
      <c r="D2878" s="8">
        <v>1</v>
      </c>
      <c r="E2878" s="8">
        <v>3</v>
      </c>
      <c r="F2878" s="8">
        <v>0</v>
      </c>
      <c r="G2878" s="8">
        <v>0</v>
      </c>
      <c r="H2878" s="8">
        <v>1</v>
      </c>
      <c r="I2878" s="8">
        <v>0</v>
      </c>
      <c r="J2878" s="8">
        <v>247</v>
      </c>
      <c r="K2878" s="8">
        <v>142.5</v>
      </c>
      <c r="L2878" s="8">
        <v>86.5</v>
      </c>
      <c r="M2878" s="8">
        <v>24.87</v>
      </c>
      <c r="N2878" s="8">
        <v>53</v>
      </c>
      <c r="O2878" s="8">
        <v>68</v>
      </c>
      <c r="P2878" s="8">
        <v>0</v>
      </c>
    </row>
    <row r="2879" spans="1:16" x14ac:dyDescent="0.4">
      <c r="A2879" s="8">
        <v>1</v>
      </c>
      <c r="B2879" s="8">
        <v>49</v>
      </c>
      <c r="C2879" s="8">
        <v>2</v>
      </c>
      <c r="D2879" s="8">
        <v>1</v>
      </c>
      <c r="E2879" s="8">
        <v>20</v>
      </c>
      <c r="F2879" s="8">
        <v>0</v>
      </c>
      <c r="G2879" s="8">
        <v>0</v>
      </c>
      <c r="H2879" s="8">
        <v>1</v>
      </c>
      <c r="I2879" s="8">
        <v>0</v>
      </c>
      <c r="J2879" s="8">
        <v>291</v>
      </c>
      <c r="K2879" s="8">
        <v>160</v>
      </c>
      <c r="L2879" s="8">
        <v>99</v>
      </c>
      <c r="M2879" s="8">
        <v>29.91</v>
      </c>
      <c r="N2879" s="8">
        <v>85</v>
      </c>
      <c r="O2879" s="8">
        <v>88</v>
      </c>
      <c r="P2879" s="8">
        <v>0</v>
      </c>
    </row>
    <row r="2880" spans="1:16" x14ac:dyDescent="0.4">
      <c r="A2880" s="8">
        <v>1</v>
      </c>
      <c r="B2880" s="8">
        <v>43</v>
      </c>
      <c r="C2880" s="8">
        <v>1</v>
      </c>
      <c r="D2880" s="8">
        <v>1</v>
      </c>
      <c r="E2880" s="8">
        <v>20</v>
      </c>
      <c r="F2880" s="8">
        <v>0</v>
      </c>
      <c r="G2880" s="8">
        <v>0</v>
      </c>
      <c r="H2880" s="8">
        <v>0</v>
      </c>
      <c r="I2880" s="8">
        <v>0</v>
      </c>
      <c r="J2880" s="8">
        <v>175</v>
      </c>
      <c r="K2880" s="8">
        <v>103</v>
      </c>
      <c r="L2880" s="8">
        <v>64.5</v>
      </c>
      <c r="M2880" s="8">
        <v>17.809999999999999</v>
      </c>
      <c r="N2880" s="8">
        <v>86</v>
      </c>
      <c r="O2880" s="8">
        <v>78</v>
      </c>
      <c r="P2880" s="8">
        <v>0</v>
      </c>
    </row>
    <row r="2881" spans="1:16" x14ac:dyDescent="0.4">
      <c r="A2881" s="8">
        <v>0</v>
      </c>
      <c r="B2881" s="8">
        <v>53</v>
      </c>
      <c r="C2881" s="8">
        <v>3</v>
      </c>
      <c r="D2881" s="8">
        <v>0</v>
      </c>
      <c r="E2881" s="8">
        <v>0</v>
      </c>
      <c r="F2881" s="8">
        <v>0</v>
      </c>
      <c r="G2881" s="8">
        <v>0</v>
      </c>
      <c r="H2881" s="8">
        <v>0</v>
      </c>
      <c r="I2881" s="8">
        <v>0</v>
      </c>
      <c r="J2881" s="8">
        <v>280</v>
      </c>
      <c r="K2881" s="8">
        <v>135</v>
      </c>
      <c r="L2881" s="8">
        <v>87</v>
      </c>
      <c r="M2881" s="8">
        <v>27.17</v>
      </c>
      <c r="N2881" s="8">
        <v>80</v>
      </c>
      <c r="O2881" s="8">
        <v>80</v>
      </c>
      <c r="P2881" s="8">
        <v>0</v>
      </c>
    </row>
    <row r="2882" spans="1:16" x14ac:dyDescent="0.4">
      <c r="A2882" s="8">
        <v>1</v>
      </c>
      <c r="B2882" s="8">
        <v>49</v>
      </c>
      <c r="C2882" s="8">
        <v>2</v>
      </c>
      <c r="D2882" s="8">
        <v>1</v>
      </c>
      <c r="E2882" s="8">
        <v>17</v>
      </c>
      <c r="F2882" s="8">
        <v>0</v>
      </c>
      <c r="G2882" s="8">
        <v>0</v>
      </c>
      <c r="H2882" s="8">
        <v>0</v>
      </c>
      <c r="I2882" s="8">
        <v>0</v>
      </c>
      <c r="J2882" s="8">
        <v>211</v>
      </c>
      <c r="K2882" s="8">
        <v>128</v>
      </c>
      <c r="L2882" s="8">
        <v>89</v>
      </c>
      <c r="M2882" s="8">
        <v>31.07</v>
      </c>
      <c r="N2882" s="8">
        <v>75</v>
      </c>
      <c r="O2882" s="8">
        <v>76</v>
      </c>
      <c r="P2882" s="8">
        <v>1</v>
      </c>
    </row>
    <row r="2883" spans="1:16" x14ac:dyDescent="0.4">
      <c r="A2883" s="8">
        <v>0</v>
      </c>
      <c r="B2883" s="8">
        <v>67</v>
      </c>
      <c r="C2883" s="8">
        <v>3</v>
      </c>
      <c r="D2883" s="8">
        <v>0</v>
      </c>
      <c r="E2883" s="8">
        <v>0</v>
      </c>
      <c r="F2883" s="8">
        <v>0</v>
      </c>
      <c r="G2883" s="8">
        <v>0</v>
      </c>
      <c r="H2883" s="8">
        <v>1</v>
      </c>
      <c r="I2883" s="8">
        <v>0</v>
      </c>
      <c r="J2883" s="8">
        <v>260</v>
      </c>
      <c r="K2883" s="8">
        <v>140</v>
      </c>
      <c r="L2883" s="8">
        <v>88</v>
      </c>
      <c r="M2883" s="8">
        <v>24.67</v>
      </c>
      <c r="N2883" s="8">
        <v>55</v>
      </c>
      <c r="O2883" s="8">
        <v>65</v>
      </c>
      <c r="P2883" s="8">
        <v>0</v>
      </c>
    </row>
    <row r="2884" spans="1:16" x14ac:dyDescent="0.4">
      <c r="A2884" s="8">
        <v>1</v>
      </c>
      <c r="B2884" s="8">
        <v>42</v>
      </c>
      <c r="C2884" s="7" t="s">
        <v>43</v>
      </c>
      <c r="D2884" s="8">
        <v>1</v>
      </c>
      <c r="E2884" s="8">
        <v>15</v>
      </c>
      <c r="F2884" s="8">
        <v>1</v>
      </c>
      <c r="G2884" s="8">
        <v>0</v>
      </c>
      <c r="H2884" s="8">
        <v>1</v>
      </c>
      <c r="I2884" s="8">
        <v>0</v>
      </c>
      <c r="J2884" s="8">
        <v>222</v>
      </c>
      <c r="K2884" s="8">
        <v>143</v>
      </c>
      <c r="L2884" s="8">
        <v>92</v>
      </c>
      <c r="M2884" s="8">
        <v>27.38</v>
      </c>
      <c r="N2884" s="8">
        <v>78</v>
      </c>
      <c r="O2884" s="8">
        <v>89</v>
      </c>
      <c r="P2884" s="8">
        <v>0</v>
      </c>
    </row>
    <row r="2885" spans="1:16" x14ac:dyDescent="0.4">
      <c r="A2885" s="8">
        <v>0</v>
      </c>
      <c r="B2885" s="8">
        <v>59</v>
      </c>
      <c r="C2885" s="8">
        <v>1</v>
      </c>
      <c r="D2885" s="8">
        <v>0</v>
      </c>
      <c r="E2885" s="8">
        <v>0</v>
      </c>
      <c r="F2885" s="8">
        <v>1</v>
      </c>
      <c r="G2885" s="8">
        <v>0</v>
      </c>
      <c r="H2885" s="8">
        <v>1</v>
      </c>
      <c r="I2885" s="8">
        <v>0</v>
      </c>
      <c r="J2885" s="8">
        <v>234</v>
      </c>
      <c r="K2885" s="8">
        <v>181</v>
      </c>
      <c r="L2885" s="8">
        <v>107</v>
      </c>
      <c r="M2885" s="8">
        <v>39.4</v>
      </c>
      <c r="N2885" s="8">
        <v>80</v>
      </c>
      <c r="O2885" s="8">
        <v>90</v>
      </c>
      <c r="P2885" s="8">
        <v>1</v>
      </c>
    </row>
    <row r="2886" spans="1:16" x14ac:dyDescent="0.4">
      <c r="A2886" s="8">
        <v>1</v>
      </c>
      <c r="B2886" s="8">
        <v>46</v>
      </c>
      <c r="C2886" s="8">
        <v>4</v>
      </c>
      <c r="D2886" s="8">
        <v>1</v>
      </c>
      <c r="E2886" s="8">
        <v>20</v>
      </c>
      <c r="F2886" s="8">
        <v>0</v>
      </c>
      <c r="G2886" s="8">
        <v>0</v>
      </c>
      <c r="H2886" s="8">
        <v>1</v>
      </c>
      <c r="I2886" s="8">
        <v>0</v>
      </c>
      <c r="J2886" s="8">
        <v>238</v>
      </c>
      <c r="K2886" s="8">
        <v>163.5</v>
      </c>
      <c r="L2886" s="8">
        <v>102</v>
      </c>
      <c r="M2886" s="8">
        <v>28.65</v>
      </c>
      <c r="N2886" s="8">
        <v>73</v>
      </c>
      <c r="O2886" s="8">
        <v>100</v>
      </c>
      <c r="P2886" s="8">
        <v>0</v>
      </c>
    </row>
    <row r="2887" spans="1:16" x14ac:dyDescent="0.4">
      <c r="A2887" s="8">
        <v>1</v>
      </c>
      <c r="B2887" s="8">
        <v>44</v>
      </c>
      <c r="C2887" s="7" t="s">
        <v>43</v>
      </c>
      <c r="D2887" s="8">
        <v>0</v>
      </c>
      <c r="E2887" s="8">
        <v>0</v>
      </c>
      <c r="F2887" s="8">
        <v>0</v>
      </c>
      <c r="G2887" s="8">
        <v>0</v>
      </c>
      <c r="H2887" s="8">
        <v>0</v>
      </c>
      <c r="I2887" s="8">
        <v>0</v>
      </c>
      <c r="J2887" s="8">
        <v>253</v>
      </c>
      <c r="K2887" s="8">
        <v>152.5</v>
      </c>
      <c r="L2887" s="8">
        <v>87.5</v>
      </c>
      <c r="M2887" s="8">
        <v>26.84</v>
      </c>
      <c r="N2887" s="8">
        <v>56</v>
      </c>
      <c r="O2887" s="7" t="s">
        <v>43</v>
      </c>
      <c r="P2887" s="8">
        <v>0</v>
      </c>
    </row>
    <row r="2888" spans="1:16" x14ac:dyDescent="0.4">
      <c r="A2888" s="8">
        <v>0</v>
      </c>
      <c r="B2888" s="8">
        <v>47</v>
      </c>
      <c r="C2888" s="8">
        <v>1</v>
      </c>
      <c r="D2888" s="8">
        <v>0</v>
      </c>
      <c r="E2888" s="8">
        <v>0</v>
      </c>
      <c r="F2888" s="8">
        <v>0</v>
      </c>
      <c r="G2888" s="8">
        <v>0</v>
      </c>
      <c r="H2888" s="8">
        <v>0</v>
      </c>
      <c r="I2888" s="8">
        <v>0</v>
      </c>
      <c r="J2888" s="8">
        <v>205</v>
      </c>
      <c r="K2888" s="8">
        <v>122</v>
      </c>
      <c r="L2888" s="8">
        <v>78</v>
      </c>
      <c r="M2888" s="8">
        <v>23.78</v>
      </c>
      <c r="N2888" s="8">
        <v>67</v>
      </c>
      <c r="O2888" s="8">
        <v>83</v>
      </c>
      <c r="P2888" s="8">
        <v>0</v>
      </c>
    </row>
    <row r="2889" spans="1:16" x14ac:dyDescent="0.4">
      <c r="A2889" s="8">
        <v>0</v>
      </c>
      <c r="B2889" s="8">
        <v>36</v>
      </c>
      <c r="C2889" s="8">
        <v>2</v>
      </c>
      <c r="D2889" s="8">
        <v>1</v>
      </c>
      <c r="E2889" s="8">
        <v>43</v>
      </c>
      <c r="F2889" s="8">
        <v>0</v>
      </c>
      <c r="G2889" s="8">
        <v>0</v>
      </c>
      <c r="H2889" s="8">
        <v>0</v>
      </c>
      <c r="I2889" s="8">
        <v>0</v>
      </c>
      <c r="J2889" s="8">
        <v>201</v>
      </c>
      <c r="K2889" s="8">
        <v>124</v>
      </c>
      <c r="L2889" s="8">
        <v>73</v>
      </c>
      <c r="M2889" s="8">
        <v>25.25</v>
      </c>
      <c r="N2889" s="8">
        <v>95</v>
      </c>
      <c r="O2889" s="8">
        <v>100</v>
      </c>
      <c r="P2889" s="8">
        <v>0</v>
      </c>
    </row>
    <row r="2890" spans="1:16" x14ac:dyDescent="0.4">
      <c r="A2890" s="8">
        <v>0</v>
      </c>
      <c r="B2890" s="8">
        <v>51</v>
      </c>
      <c r="C2890" s="8">
        <v>1</v>
      </c>
      <c r="D2890" s="8">
        <v>0</v>
      </c>
      <c r="E2890" s="8">
        <v>0</v>
      </c>
      <c r="F2890" s="8">
        <v>0</v>
      </c>
      <c r="G2890" s="8">
        <v>0</v>
      </c>
      <c r="H2890" s="8">
        <v>1</v>
      </c>
      <c r="I2890" s="8">
        <v>0</v>
      </c>
      <c r="J2890" s="8">
        <v>292</v>
      </c>
      <c r="K2890" s="8">
        <v>166</v>
      </c>
      <c r="L2890" s="8">
        <v>89</v>
      </c>
      <c r="M2890" s="8">
        <v>27.51</v>
      </c>
      <c r="N2890" s="8">
        <v>68</v>
      </c>
      <c r="O2890" s="8">
        <v>88</v>
      </c>
      <c r="P2890" s="8">
        <v>0</v>
      </c>
    </row>
    <row r="2891" spans="1:16" x14ac:dyDescent="0.4">
      <c r="A2891" s="8">
        <v>0</v>
      </c>
      <c r="B2891" s="8">
        <v>49</v>
      </c>
      <c r="C2891" s="8">
        <v>4</v>
      </c>
      <c r="D2891" s="8">
        <v>0</v>
      </c>
      <c r="E2891" s="8">
        <v>0</v>
      </c>
      <c r="F2891" s="8">
        <v>0</v>
      </c>
      <c r="G2891" s="8">
        <v>0</v>
      </c>
      <c r="H2891" s="8">
        <v>0</v>
      </c>
      <c r="I2891" s="8">
        <v>0</v>
      </c>
      <c r="J2891" s="8">
        <v>189</v>
      </c>
      <c r="K2891" s="8">
        <v>102</v>
      </c>
      <c r="L2891" s="8">
        <v>66.5</v>
      </c>
      <c r="M2891" s="8">
        <v>23.88</v>
      </c>
      <c r="N2891" s="8">
        <v>70</v>
      </c>
      <c r="O2891" s="8">
        <v>70</v>
      </c>
      <c r="P2891" s="8">
        <v>0</v>
      </c>
    </row>
    <row r="2892" spans="1:16" x14ac:dyDescent="0.4">
      <c r="A2892" s="8">
        <v>0</v>
      </c>
      <c r="B2892" s="8">
        <v>54</v>
      </c>
      <c r="C2892" s="8">
        <v>3</v>
      </c>
      <c r="D2892" s="8">
        <v>0</v>
      </c>
      <c r="E2892" s="8">
        <v>0</v>
      </c>
      <c r="F2892" s="8">
        <v>0</v>
      </c>
      <c r="G2892" s="8">
        <v>0</v>
      </c>
      <c r="H2892" s="8">
        <v>0</v>
      </c>
      <c r="I2892" s="8">
        <v>0</v>
      </c>
      <c r="J2892" s="8">
        <v>241</v>
      </c>
      <c r="K2892" s="8">
        <v>103</v>
      </c>
      <c r="L2892" s="8">
        <v>66</v>
      </c>
      <c r="M2892" s="8">
        <v>22.73</v>
      </c>
      <c r="N2892" s="8">
        <v>85</v>
      </c>
      <c r="O2892" s="8">
        <v>66</v>
      </c>
      <c r="P2892" s="8">
        <v>0</v>
      </c>
    </row>
    <row r="2893" spans="1:16" x14ac:dyDescent="0.4">
      <c r="A2893" s="8">
        <v>1</v>
      </c>
      <c r="B2893" s="8">
        <v>49</v>
      </c>
      <c r="C2893" s="8">
        <v>1</v>
      </c>
      <c r="D2893" s="8">
        <v>0</v>
      </c>
      <c r="E2893" s="8">
        <v>0</v>
      </c>
      <c r="F2893" s="8">
        <v>0</v>
      </c>
      <c r="G2893" s="8">
        <v>0</v>
      </c>
      <c r="H2893" s="8">
        <v>0</v>
      </c>
      <c r="I2893" s="8">
        <v>1</v>
      </c>
      <c r="J2893" s="8">
        <v>248</v>
      </c>
      <c r="K2893" s="8">
        <v>130.5</v>
      </c>
      <c r="L2893" s="8">
        <v>82</v>
      </c>
      <c r="M2893" s="8">
        <v>27.29</v>
      </c>
      <c r="N2893" s="8">
        <v>52</v>
      </c>
      <c r="O2893" s="8">
        <v>254</v>
      </c>
      <c r="P2893" s="8">
        <v>0</v>
      </c>
    </row>
    <row r="2894" spans="1:16" x14ac:dyDescent="0.4">
      <c r="A2894" s="8">
        <v>1</v>
      </c>
      <c r="B2894" s="8">
        <v>67</v>
      </c>
      <c r="C2894" s="8">
        <v>1</v>
      </c>
      <c r="D2894" s="8">
        <v>1</v>
      </c>
      <c r="E2894" s="8">
        <v>2</v>
      </c>
      <c r="F2894" s="8">
        <v>0</v>
      </c>
      <c r="G2894" s="8">
        <v>0</v>
      </c>
      <c r="H2894" s="8">
        <v>0</v>
      </c>
      <c r="I2894" s="8">
        <v>0</v>
      </c>
      <c r="J2894" s="8">
        <v>144</v>
      </c>
      <c r="K2894" s="8">
        <v>113</v>
      </c>
      <c r="L2894" s="8">
        <v>62</v>
      </c>
      <c r="M2894" s="8">
        <v>22.9</v>
      </c>
      <c r="N2894" s="8">
        <v>58</v>
      </c>
      <c r="O2894" s="8">
        <v>69</v>
      </c>
      <c r="P2894" s="8">
        <v>0</v>
      </c>
    </row>
    <row r="2895" spans="1:16" x14ac:dyDescent="0.4">
      <c r="A2895" s="8">
        <v>1</v>
      </c>
      <c r="B2895" s="8">
        <v>62</v>
      </c>
      <c r="C2895" s="8">
        <v>3</v>
      </c>
      <c r="D2895" s="8">
        <v>0</v>
      </c>
      <c r="E2895" s="8">
        <v>0</v>
      </c>
      <c r="F2895" s="8">
        <v>0</v>
      </c>
      <c r="G2895" s="8">
        <v>0</v>
      </c>
      <c r="H2895" s="8">
        <v>0</v>
      </c>
      <c r="I2895" s="8">
        <v>1</v>
      </c>
      <c r="J2895" s="8">
        <v>346</v>
      </c>
      <c r="K2895" s="8">
        <v>102.5</v>
      </c>
      <c r="L2895" s="8">
        <v>66.5</v>
      </c>
      <c r="M2895" s="8">
        <v>17.170000000000002</v>
      </c>
      <c r="N2895" s="8">
        <v>80</v>
      </c>
      <c r="O2895" s="8">
        <v>394</v>
      </c>
      <c r="P2895" s="8">
        <v>1</v>
      </c>
    </row>
    <row r="2896" spans="1:16" x14ac:dyDescent="0.4">
      <c r="A2896" s="8">
        <v>0</v>
      </c>
      <c r="B2896" s="8">
        <v>38</v>
      </c>
      <c r="C2896" s="8">
        <v>1</v>
      </c>
      <c r="D2896" s="8">
        <v>1</v>
      </c>
      <c r="E2896" s="8">
        <v>9</v>
      </c>
      <c r="F2896" s="8">
        <v>0</v>
      </c>
      <c r="G2896" s="8">
        <v>0</v>
      </c>
      <c r="H2896" s="8">
        <v>0</v>
      </c>
      <c r="I2896" s="8">
        <v>0</v>
      </c>
      <c r="J2896" s="8">
        <v>224</v>
      </c>
      <c r="K2896" s="8">
        <v>90</v>
      </c>
      <c r="L2896" s="8">
        <v>70</v>
      </c>
      <c r="M2896" s="8">
        <v>18.18</v>
      </c>
      <c r="N2896" s="8">
        <v>75</v>
      </c>
      <c r="O2896" s="8">
        <v>57</v>
      </c>
      <c r="P2896" s="8">
        <v>0</v>
      </c>
    </row>
    <row r="2897" spans="1:16" x14ac:dyDescent="0.4">
      <c r="A2897" s="8">
        <v>0</v>
      </c>
      <c r="B2897" s="8">
        <v>45</v>
      </c>
      <c r="C2897" s="8">
        <v>2</v>
      </c>
      <c r="D2897" s="8">
        <v>1</v>
      </c>
      <c r="E2897" s="8">
        <v>30</v>
      </c>
      <c r="F2897" s="8">
        <v>0</v>
      </c>
      <c r="G2897" s="8">
        <v>0</v>
      </c>
      <c r="H2897" s="8">
        <v>1</v>
      </c>
      <c r="I2897" s="8">
        <v>0</v>
      </c>
      <c r="J2897" s="8">
        <v>181</v>
      </c>
      <c r="K2897" s="8">
        <v>138.5</v>
      </c>
      <c r="L2897" s="8">
        <v>90</v>
      </c>
      <c r="M2897" s="8">
        <v>26.32</v>
      </c>
      <c r="N2897" s="8">
        <v>90</v>
      </c>
      <c r="O2897" s="7" t="s">
        <v>43</v>
      </c>
      <c r="P2897" s="8">
        <v>0</v>
      </c>
    </row>
    <row r="2898" spans="1:16" x14ac:dyDescent="0.4">
      <c r="A2898" s="8">
        <v>0</v>
      </c>
      <c r="B2898" s="8">
        <v>50</v>
      </c>
      <c r="C2898" s="8">
        <v>3</v>
      </c>
      <c r="D2898" s="8">
        <v>0</v>
      </c>
      <c r="E2898" s="8">
        <v>0</v>
      </c>
      <c r="F2898" s="8">
        <v>0</v>
      </c>
      <c r="G2898" s="8">
        <v>0</v>
      </c>
      <c r="H2898" s="8">
        <v>0</v>
      </c>
      <c r="I2898" s="8">
        <v>0</v>
      </c>
      <c r="J2898" s="8">
        <v>250</v>
      </c>
      <c r="K2898" s="8">
        <v>109</v>
      </c>
      <c r="L2898" s="8">
        <v>70</v>
      </c>
      <c r="M2898" s="8">
        <v>20.74</v>
      </c>
      <c r="N2898" s="8">
        <v>75</v>
      </c>
      <c r="O2898" s="8">
        <v>77</v>
      </c>
      <c r="P2898" s="8">
        <v>0</v>
      </c>
    </row>
    <row r="2899" spans="1:16" x14ac:dyDescent="0.4">
      <c r="A2899" s="8">
        <v>0</v>
      </c>
      <c r="B2899" s="8">
        <v>45</v>
      </c>
      <c r="C2899" s="8">
        <v>1</v>
      </c>
      <c r="D2899" s="8">
        <v>0</v>
      </c>
      <c r="E2899" s="8">
        <v>0</v>
      </c>
      <c r="F2899" s="8">
        <v>0</v>
      </c>
      <c r="G2899" s="8">
        <v>0</v>
      </c>
      <c r="H2899" s="8">
        <v>0</v>
      </c>
      <c r="I2899" s="8">
        <v>0</v>
      </c>
      <c r="J2899" s="8">
        <v>290</v>
      </c>
      <c r="K2899" s="8">
        <v>124</v>
      </c>
      <c r="L2899" s="8">
        <v>72.5</v>
      </c>
      <c r="M2899" s="8">
        <v>24.24</v>
      </c>
      <c r="N2899" s="8">
        <v>92</v>
      </c>
      <c r="O2899" s="8">
        <v>87</v>
      </c>
      <c r="P2899" s="8">
        <v>0</v>
      </c>
    </row>
    <row r="2900" spans="1:16" x14ac:dyDescent="0.4">
      <c r="A2900" s="8">
        <v>1</v>
      </c>
      <c r="B2900" s="8">
        <v>48</v>
      </c>
      <c r="C2900" s="8">
        <v>4</v>
      </c>
      <c r="D2900" s="8">
        <v>1</v>
      </c>
      <c r="E2900" s="8">
        <v>30</v>
      </c>
      <c r="F2900" s="8">
        <v>0</v>
      </c>
      <c r="G2900" s="8">
        <v>0</v>
      </c>
      <c r="H2900" s="8">
        <v>0</v>
      </c>
      <c r="I2900" s="8">
        <v>0</v>
      </c>
      <c r="J2900" s="8">
        <v>178</v>
      </c>
      <c r="K2900" s="8">
        <v>132.5</v>
      </c>
      <c r="L2900" s="8">
        <v>73</v>
      </c>
      <c r="M2900" s="8">
        <v>24.67</v>
      </c>
      <c r="N2900" s="8">
        <v>80</v>
      </c>
      <c r="O2900" s="8">
        <v>70</v>
      </c>
      <c r="P2900" s="8">
        <v>0</v>
      </c>
    </row>
    <row r="2901" spans="1:16" x14ac:dyDescent="0.4">
      <c r="A2901" s="8">
        <v>1</v>
      </c>
      <c r="B2901" s="8">
        <v>58</v>
      </c>
      <c r="C2901" s="8">
        <v>1</v>
      </c>
      <c r="D2901" s="8">
        <v>1</v>
      </c>
      <c r="E2901" s="8">
        <v>40</v>
      </c>
      <c r="F2901" s="8">
        <v>0</v>
      </c>
      <c r="G2901" s="8">
        <v>0</v>
      </c>
      <c r="H2901" s="8">
        <v>1</v>
      </c>
      <c r="I2901" s="8">
        <v>0</v>
      </c>
      <c r="J2901" s="8">
        <v>231</v>
      </c>
      <c r="K2901" s="8">
        <v>171</v>
      </c>
      <c r="L2901" s="8">
        <v>95</v>
      </c>
      <c r="M2901" s="8">
        <v>26.11</v>
      </c>
      <c r="N2901" s="8">
        <v>85</v>
      </c>
      <c r="O2901" s="8">
        <v>77</v>
      </c>
      <c r="P2901" s="8">
        <v>1</v>
      </c>
    </row>
    <row r="2902" spans="1:16" x14ac:dyDescent="0.4">
      <c r="A2902" s="8">
        <v>0</v>
      </c>
      <c r="B2902" s="8">
        <v>36</v>
      </c>
      <c r="C2902" s="8">
        <v>2</v>
      </c>
      <c r="D2902" s="8">
        <v>0</v>
      </c>
      <c r="E2902" s="8">
        <v>0</v>
      </c>
      <c r="F2902" s="8">
        <v>0</v>
      </c>
      <c r="G2902" s="8">
        <v>0</v>
      </c>
      <c r="H2902" s="8">
        <v>0</v>
      </c>
      <c r="I2902" s="8">
        <v>0</v>
      </c>
      <c r="J2902" s="8">
        <v>203</v>
      </c>
      <c r="K2902" s="8">
        <v>112.5</v>
      </c>
      <c r="L2902" s="8">
        <v>73.5</v>
      </c>
      <c r="M2902" s="8">
        <v>24.47</v>
      </c>
      <c r="N2902" s="8">
        <v>70</v>
      </c>
      <c r="O2902" s="8">
        <v>73</v>
      </c>
      <c r="P2902" s="8">
        <v>0</v>
      </c>
    </row>
    <row r="2903" spans="1:16" x14ac:dyDescent="0.4">
      <c r="A2903" s="8">
        <v>0</v>
      </c>
      <c r="B2903" s="8">
        <v>55</v>
      </c>
      <c r="C2903" s="7" t="s">
        <v>43</v>
      </c>
      <c r="D2903" s="8">
        <v>0</v>
      </c>
      <c r="E2903" s="8">
        <v>0</v>
      </c>
      <c r="F2903" s="8">
        <v>0</v>
      </c>
      <c r="G2903" s="8">
        <v>0</v>
      </c>
      <c r="H2903" s="8">
        <v>0</v>
      </c>
      <c r="I2903" s="8">
        <v>0</v>
      </c>
      <c r="J2903" s="8">
        <v>270</v>
      </c>
      <c r="K2903" s="8">
        <v>117</v>
      </c>
      <c r="L2903" s="8">
        <v>71</v>
      </c>
      <c r="M2903" s="8">
        <v>23.79</v>
      </c>
      <c r="N2903" s="8">
        <v>71</v>
      </c>
      <c r="O2903" s="8">
        <v>72</v>
      </c>
      <c r="P2903" s="8">
        <v>0</v>
      </c>
    </row>
    <row r="2904" spans="1:16" x14ac:dyDescent="0.4">
      <c r="A2904" s="8">
        <v>0</v>
      </c>
      <c r="B2904" s="8">
        <v>40</v>
      </c>
      <c r="C2904" s="8">
        <v>2</v>
      </c>
      <c r="D2904" s="8">
        <v>0</v>
      </c>
      <c r="E2904" s="8">
        <v>0</v>
      </c>
      <c r="F2904" s="8">
        <v>0</v>
      </c>
      <c r="G2904" s="8">
        <v>0</v>
      </c>
      <c r="H2904" s="8">
        <v>0</v>
      </c>
      <c r="I2904" s="8">
        <v>0</v>
      </c>
      <c r="J2904" s="7" t="s">
        <v>43</v>
      </c>
      <c r="K2904" s="8">
        <v>119</v>
      </c>
      <c r="L2904" s="8">
        <v>81</v>
      </c>
      <c r="M2904" s="8">
        <v>24.6</v>
      </c>
      <c r="N2904" s="8">
        <v>75</v>
      </c>
      <c r="O2904" s="7" t="s">
        <v>43</v>
      </c>
      <c r="P2904" s="8">
        <v>0</v>
      </c>
    </row>
    <row r="2905" spans="1:16" x14ac:dyDescent="0.4">
      <c r="A2905" s="8">
        <v>0</v>
      </c>
      <c r="B2905" s="8">
        <v>57</v>
      </c>
      <c r="C2905" s="8">
        <v>1</v>
      </c>
      <c r="D2905" s="8">
        <v>1</v>
      </c>
      <c r="E2905" s="8">
        <v>20</v>
      </c>
      <c r="F2905" s="8">
        <v>0</v>
      </c>
      <c r="G2905" s="8">
        <v>0</v>
      </c>
      <c r="H2905" s="8">
        <v>0</v>
      </c>
      <c r="I2905" s="8">
        <v>0</v>
      </c>
      <c r="J2905" s="8">
        <v>174</v>
      </c>
      <c r="K2905" s="8">
        <v>120</v>
      </c>
      <c r="L2905" s="8">
        <v>62</v>
      </c>
      <c r="M2905" s="8">
        <v>25.13</v>
      </c>
      <c r="N2905" s="8">
        <v>95</v>
      </c>
      <c r="O2905" s="8">
        <v>77</v>
      </c>
      <c r="P2905" s="8">
        <v>1</v>
      </c>
    </row>
    <row r="2906" spans="1:16" x14ac:dyDescent="0.4">
      <c r="A2906" s="8">
        <v>1</v>
      </c>
      <c r="B2906" s="8">
        <v>40</v>
      </c>
      <c r="C2906" s="8">
        <v>2</v>
      </c>
      <c r="D2906" s="8">
        <v>1</v>
      </c>
      <c r="E2906" s="8">
        <v>10</v>
      </c>
      <c r="F2906" s="8">
        <v>0</v>
      </c>
      <c r="G2906" s="8">
        <v>0</v>
      </c>
      <c r="H2906" s="8">
        <v>0</v>
      </c>
      <c r="I2906" s="8">
        <v>0</v>
      </c>
      <c r="J2906" s="8">
        <v>250</v>
      </c>
      <c r="K2906" s="8">
        <v>109</v>
      </c>
      <c r="L2906" s="8">
        <v>78</v>
      </c>
      <c r="M2906" s="8">
        <v>25.75</v>
      </c>
      <c r="N2906" s="8">
        <v>65</v>
      </c>
      <c r="O2906" s="7" t="s">
        <v>43</v>
      </c>
      <c r="P2906" s="8">
        <v>0</v>
      </c>
    </row>
    <row r="2907" spans="1:16" x14ac:dyDescent="0.4">
      <c r="A2907" s="8">
        <v>0</v>
      </c>
      <c r="B2907" s="8">
        <v>41</v>
      </c>
      <c r="C2907" s="8">
        <v>1</v>
      </c>
      <c r="D2907" s="8">
        <v>1</v>
      </c>
      <c r="E2907" s="8">
        <v>20</v>
      </c>
      <c r="F2907" s="8">
        <v>0</v>
      </c>
      <c r="G2907" s="8">
        <v>0</v>
      </c>
      <c r="H2907" s="8">
        <v>0</v>
      </c>
      <c r="I2907" s="8">
        <v>0</v>
      </c>
      <c r="J2907" s="8">
        <v>190</v>
      </c>
      <c r="K2907" s="8">
        <v>135</v>
      </c>
      <c r="L2907" s="8">
        <v>81</v>
      </c>
      <c r="M2907" s="8">
        <v>24.38</v>
      </c>
      <c r="N2907" s="8">
        <v>65</v>
      </c>
      <c r="O2907" s="7" t="s">
        <v>43</v>
      </c>
      <c r="P2907" s="8">
        <v>0</v>
      </c>
    </row>
    <row r="2908" spans="1:16" x14ac:dyDescent="0.4">
      <c r="A2908" s="8">
        <v>1</v>
      </c>
      <c r="B2908" s="8">
        <v>43</v>
      </c>
      <c r="C2908" s="8">
        <v>1</v>
      </c>
      <c r="D2908" s="8">
        <v>1</v>
      </c>
      <c r="E2908" s="8">
        <v>20</v>
      </c>
      <c r="F2908" s="8">
        <v>0</v>
      </c>
      <c r="G2908" s="8">
        <v>0</v>
      </c>
      <c r="H2908" s="8">
        <v>0</v>
      </c>
      <c r="I2908" s="8">
        <v>0</v>
      </c>
      <c r="J2908" s="8">
        <v>206</v>
      </c>
      <c r="K2908" s="8">
        <v>133.5</v>
      </c>
      <c r="L2908" s="8">
        <v>89.5</v>
      </c>
      <c r="M2908" s="8">
        <v>21.73</v>
      </c>
      <c r="N2908" s="8">
        <v>86</v>
      </c>
      <c r="O2908" s="8">
        <v>89</v>
      </c>
      <c r="P2908" s="8">
        <v>0</v>
      </c>
    </row>
    <row r="2909" spans="1:16" x14ac:dyDescent="0.4">
      <c r="A2909" s="8">
        <v>0</v>
      </c>
      <c r="B2909" s="8">
        <v>63</v>
      </c>
      <c r="C2909" s="8">
        <v>1</v>
      </c>
      <c r="D2909" s="8">
        <v>0</v>
      </c>
      <c r="E2909" s="8">
        <v>0</v>
      </c>
      <c r="F2909" s="8">
        <v>0</v>
      </c>
      <c r="G2909" s="8">
        <v>0</v>
      </c>
      <c r="H2909" s="8">
        <v>1</v>
      </c>
      <c r="I2909" s="8">
        <v>0</v>
      </c>
      <c r="J2909" s="8">
        <v>179</v>
      </c>
      <c r="K2909" s="8">
        <v>149</v>
      </c>
      <c r="L2909" s="8">
        <v>89</v>
      </c>
      <c r="M2909" s="8">
        <v>40.81</v>
      </c>
      <c r="N2909" s="8">
        <v>92</v>
      </c>
      <c r="O2909" s="8">
        <v>77</v>
      </c>
      <c r="P2909" s="8">
        <v>0</v>
      </c>
    </row>
    <row r="2910" spans="1:16" x14ac:dyDescent="0.4">
      <c r="A2910" s="8">
        <v>0</v>
      </c>
      <c r="B2910" s="8">
        <v>59</v>
      </c>
      <c r="C2910" s="8">
        <v>2</v>
      </c>
      <c r="D2910" s="8">
        <v>1</v>
      </c>
      <c r="E2910" s="8">
        <v>9</v>
      </c>
      <c r="F2910" s="8">
        <v>0</v>
      </c>
      <c r="G2910" s="8">
        <v>0</v>
      </c>
      <c r="H2910" s="8">
        <v>0</v>
      </c>
      <c r="I2910" s="8">
        <v>0</v>
      </c>
      <c r="J2910" s="8">
        <v>229</v>
      </c>
      <c r="K2910" s="8">
        <v>127.5</v>
      </c>
      <c r="L2910" s="8">
        <v>76</v>
      </c>
      <c r="M2910" s="8">
        <v>23.65</v>
      </c>
      <c r="N2910" s="8">
        <v>74</v>
      </c>
      <c r="O2910" s="8">
        <v>70</v>
      </c>
      <c r="P2910" s="8">
        <v>0</v>
      </c>
    </row>
    <row r="2911" spans="1:16" x14ac:dyDescent="0.4">
      <c r="A2911" s="8">
        <v>0</v>
      </c>
      <c r="B2911" s="8">
        <v>67</v>
      </c>
      <c r="C2911" s="8">
        <v>2</v>
      </c>
      <c r="D2911" s="8">
        <v>0</v>
      </c>
      <c r="E2911" s="8">
        <v>0</v>
      </c>
      <c r="F2911" s="8">
        <v>1</v>
      </c>
      <c r="G2911" s="8">
        <v>0</v>
      </c>
      <c r="H2911" s="8">
        <v>1</v>
      </c>
      <c r="I2911" s="8">
        <v>1</v>
      </c>
      <c r="J2911" s="8">
        <v>303</v>
      </c>
      <c r="K2911" s="8">
        <v>204</v>
      </c>
      <c r="L2911" s="8">
        <v>96</v>
      </c>
      <c r="M2911" s="8">
        <v>27.86</v>
      </c>
      <c r="N2911" s="8">
        <v>75</v>
      </c>
      <c r="O2911" s="8">
        <v>394</v>
      </c>
      <c r="P2911" s="8">
        <v>1</v>
      </c>
    </row>
    <row r="2912" spans="1:16" x14ac:dyDescent="0.4">
      <c r="A2912" s="8">
        <v>0</v>
      </c>
      <c r="B2912" s="8">
        <v>42</v>
      </c>
      <c r="C2912" s="8">
        <v>2</v>
      </c>
      <c r="D2912" s="8">
        <v>1</v>
      </c>
      <c r="E2912" s="8">
        <v>20</v>
      </c>
      <c r="F2912" s="8">
        <v>0</v>
      </c>
      <c r="G2912" s="8">
        <v>0</v>
      </c>
      <c r="H2912" s="8">
        <v>0</v>
      </c>
      <c r="I2912" s="8">
        <v>0</v>
      </c>
      <c r="J2912" s="8">
        <v>223</v>
      </c>
      <c r="K2912" s="8">
        <v>129</v>
      </c>
      <c r="L2912" s="8">
        <v>79</v>
      </c>
      <c r="M2912" s="8">
        <v>28.04</v>
      </c>
      <c r="N2912" s="8">
        <v>98</v>
      </c>
      <c r="O2912" s="8">
        <v>100</v>
      </c>
      <c r="P2912" s="8">
        <v>0</v>
      </c>
    </row>
    <row r="2913" spans="1:16" x14ac:dyDescent="0.4">
      <c r="A2913" s="8">
        <v>1</v>
      </c>
      <c r="B2913" s="8">
        <v>52</v>
      </c>
      <c r="C2913" s="7" t="s">
        <v>43</v>
      </c>
      <c r="D2913" s="8">
        <v>0</v>
      </c>
      <c r="E2913" s="8">
        <v>0</v>
      </c>
      <c r="F2913" s="8">
        <v>0</v>
      </c>
      <c r="G2913" s="8">
        <v>0</v>
      </c>
      <c r="H2913" s="8">
        <v>0</v>
      </c>
      <c r="I2913" s="8">
        <v>0</v>
      </c>
      <c r="J2913" s="8">
        <v>340</v>
      </c>
      <c r="K2913" s="8">
        <v>114</v>
      </c>
      <c r="L2913" s="8">
        <v>83</v>
      </c>
      <c r="M2913" s="8">
        <v>31.02</v>
      </c>
      <c r="N2913" s="8">
        <v>78</v>
      </c>
      <c r="O2913" s="8">
        <v>80</v>
      </c>
      <c r="P2913" s="8">
        <v>0</v>
      </c>
    </row>
    <row r="2914" spans="1:16" x14ac:dyDescent="0.4">
      <c r="A2914" s="8">
        <v>0</v>
      </c>
      <c r="B2914" s="8">
        <v>39</v>
      </c>
      <c r="C2914" s="8">
        <v>2</v>
      </c>
      <c r="D2914" s="8">
        <v>0</v>
      </c>
      <c r="E2914" s="8">
        <v>0</v>
      </c>
      <c r="F2914" s="8">
        <v>0</v>
      </c>
      <c r="G2914" s="8">
        <v>0</v>
      </c>
      <c r="H2914" s="8">
        <v>0</v>
      </c>
      <c r="I2914" s="8">
        <v>0</v>
      </c>
      <c r="J2914" s="8">
        <v>252</v>
      </c>
      <c r="K2914" s="8">
        <v>125</v>
      </c>
      <c r="L2914" s="8">
        <v>86</v>
      </c>
      <c r="M2914" s="8">
        <v>20.74</v>
      </c>
      <c r="N2914" s="8">
        <v>75</v>
      </c>
      <c r="O2914" s="8">
        <v>93</v>
      </c>
      <c r="P2914" s="8">
        <v>0</v>
      </c>
    </row>
    <row r="2915" spans="1:16" x14ac:dyDescent="0.4">
      <c r="A2915" s="8">
        <v>0</v>
      </c>
      <c r="B2915" s="8">
        <v>42</v>
      </c>
      <c r="C2915" s="8">
        <v>2</v>
      </c>
      <c r="D2915" s="8">
        <v>0</v>
      </c>
      <c r="E2915" s="8">
        <v>0</v>
      </c>
      <c r="F2915" s="8">
        <v>0</v>
      </c>
      <c r="G2915" s="8">
        <v>0</v>
      </c>
      <c r="H2915" s="8">
        <v>0</v>
      </c>
      <c r="I2915" s="8">
        <v>0</v>
      </c>
      <c r="J2915" s="8">
        <v>183</v>
      </c>
      <c r="K2915" s="8">
        <v>120</v>
      </c>
      <c r="L2915" s="8">
        <v>76</v>
      </c>
      <c r="M2915" s="8">
        <v>21.12</v>
      </c>
      <c r="N2915" s="8">
        <v>100</v>
      </c>
      <c r="O2915" s="8">
        <v>72</v>
      </c>
      <c r="P2915" s="8">
        <v>0</v>
      </c>
    </row>
    <row r="2916" spans="1:16" x14ac:dyDescent="0.4">
      <c r="A2916" s="8">
        <v>0</v>
      </c>
      <c r="B2916" s="8">
        <v>43</v>
      </c>
      <c r="C2916" s="8">
        <v>2</v>
      </c>
      <c r="D2916" s="8">
        <v>1</v>
      </c>
      <c r="E2916" s="8">
        <v>15</v>
      </c>
      <c r="F2916" s="8">
        <v>0</v>
      </c>
      <c r="G2916" s="8">
        <v>0</v>
      </c>
      <c r="H2916" s="8">
        <v>0</v>
      </c>
      <c r="I2916" s="8">
        <v>0</v>
      </c>
      <c r="J2916" s="8">
        <v>230</v>
      </c>
      <c r="K2916" s="8">
        <v>118</v>
      </c>
      <c r="L2916" s="8">
        <v>70.5</v>
      </c>
      <c r="M2916" s="8">
        <v>26.24</v>
      </c>
      <c r="N2916" s="8">
        <v>100</v>
      </c>
      <c r="O2916" s="8">
        <v>67</v>
      </c>
      <c r="P2916" s="8">
        <v>0</v>
      </c>
    </row>
    <row r="2917" spans="1:16" x14ac:dyDescent="0.4">
      <c r="A2917" s="8">
        <v>0</v>
      </c>
      <c r="B2917" s="8">
        <v>52</v>
      </c>
      <c r="C2917" s="8">
        <v>1</v>
      </c>
      <c r="D2917" s="8">
        <v>0</v>
      </c>
      <c r="E2917" s="8">
        <v>0</v>
      </c>
      <c r="F2917" s="8">
        <v>0</v>
      </c>
      <c r="G2917" s="8">
        <v>0</v>
      </c>
      <c r="H2917" s="8">
        <v>0</v>
      </c>
      <c r="I2917" s="8">
        <v>0</v>
      </c>
      <c r="J2917" s="8">
        <v>263</v>
      </c>
      <c r="K2917" s="8">
        <v>132.5</v>
      </c>
      <c r="L2917" s="8">
        <v>87</v>
      </c>
      <c r="M2917" s="8">
        <v>30.42</v>
      </c>
      <c r="N2917" s="8">
        <v>75</v>
      </c>
      <c r="O2917" s="8">
        <v>64</v>
      </c>
      <c r="P2917" s="8">
        <v>0</v>
      </c>
    </row>
    <row r="2918" spans="1:16" x14ac:dyDescent="0.4">
      <c r="A2918" s="8">
        <v>0</v>
      </c>
      <c r="B2918" s="8">
        <v>45</v>
      </c>
      <c r="C2918" s="8">
        <v>1</v>
      </c>
      <c r="D2918" s="8">
        <v>0</v>
      </c>
      <c r="E2918" s="8">
        <v>0</v>
      </c>
      <c r="F2918" s="8">
        <v>0</v>
      </c>
      <c r="G2918" s="8">
        <v>0</v>
      </c>
      <c r="H2918" s="8">
        <v>0</v>
      </c>
      <c r="I2918" s="8">
        <v>0</v>
      </c>
      <c r="J2918" s="8">
        <v>210</v>
      </c>
      <c r="K2918" s="8">
        <v>120</v>
      </c>
      <c r="L2918" s="8">
        <v>72</v>
      </c>
      <c r="M2918" s="8">
        <v>22.01</v>
      </c>
      <c r="N2918" s="8">
        <v>75</v>
      </c>
      <c r="O2918" s="8">
        <v>93</v>
      </c>
      <c r="P2918" s="8">
        <v>0</v>
      </c>
    </row>
    <row r="2919" spans="1:16" x14ac:dyDescent="0.4">
      <c r="A2919" s="8">
        <v>1</v>
      </c>
      <c r="B2919" s="8">
        <v>61</v>
      </c>
      <c r="C2919" s="8">
        <v>1</v>
      </c>
      <c r="D2919" s="8">
        <v>0</v>
      </c>
      <c r="E2919" s="8">
        <v>0</v>
      </c>
      <c r="F2919" s="8">
        <v>0</v>
      </c>
      <c r="G2919" s="8">
        <v>0</v>
      </c>
      <c r="H2919" s="8">
        <v>1</v>
      </c>
      <c r="I2919" s="8">
        <v>0</v>
      </c>
      <c r="J2919" s="8">
        <v>243</v>
      </c>
      <c r="K2919" s="8">
        <v>142</v>
      </c>
      <c r="L2919" s="8">
        <v>89</v>
      </c>
      <c r="M2919" s="8">
        <v>27.3</v>
      </c>
      <c r="N2919" s="8">
        <v>65</v>
      </c>
      <c r="O2919" s="8">
        <v>67</v>
      </c>
      <c r="P2919" s="8">
        <v>1</v>
      </c>
    </row>
    <row r="2920" spans="1:16" x14ac:dyDescent="0.4">
      <c r="A2920" s="8">
        <v>0</v>
      </c>
      <c r="B2920" s="8">
        <v>56</v>
      </c>
      <c r="C2920" s="8">
        <v>3</v>
      </c>
      <c r="D2920" s="8">
        <v>0</v>
      </c>
      <c r="E2920" s="8">
        <v>0</v>
      </c>
      <c r="F2920" s="8">
        <v>0</v>
      </c>
      <c r="G2920" s="8">
        <v>0</v>
      </c>
      <c r="H2920" s="8">
        <v>0</v>
      </c>
      <c r="I2920" s="8">
        <v>0</v>
      </c>
      <c r="J2920" s="8">
        <v>192</v>
      </c>
      <c r="K2920" s="8">
        <v>122</v>
      </c>
      <c r="L2920" s="8">
        <v>82.5</v>
      </c>
      <c r="M2920" s="8">
        <v>28.61</v>
      </c>
      <c r="N2920" s="8">
        <v>68</v>
      </c>
      <c r="O2920" s="8">
        <v>58</v>
      </c>
      <c r="P2920" s="8">
        <v>0</v>
      </c>
    </row>
    <row r="2921" spans="1:16" x14ac:dyDescent="0.4">
      <c r="A2921" s="8">
        <v>1</v>
      </c>
      <c r="B2921" s="8">
        <v>43</v>
      </c>
      <c r="C2921" s="8">
        <v>4</v>
      </c>
      <c r="D2921" s="8">
        <v>1</v>
      </c>
      <c r="E2921" s="8">
        <v>25</v>
      </c>
      <c r="F2921" s="8">
        <v>0</v>
      </c>
      <c r="G2921" s="8">
        <v>0</v>
      </c>
      <c r="H2921" s="8">
        <v>0</v>
      </c>
      <c r="I2921" s="8">
        <v>0</v>
      </c>
      <c r="J2921" s="8">
        <v>296</v>
      </c>
      <c r="K2921" s="8">
        <v>137</v>
      </c>
      <c r="L2921" s="8">
        <v>90</v>
      </c>
      <c r="M2921" s="8">
        <v>23.97</v>
      </c>
      <c r="N2921" s="8">
        <v>72</v>
      </c>
      <c r="O2921" s="8">
        <v>97</v>
      </c>
      <c r="P2921" s="8">
        <v>0</v>
      </c>
    </row>
    <row r="2922" spans="1:16" x14ac:dyDescent="0.4">
      <c r="A2922" s="8">
        <v>1</v>
      </c>
      <c r="B2922" s="8">
        <v>56</v>
      </c>
      <c r="C2922" s="8">
        <v>4</v>
      </c>
      <c r="D2922" s="8">
        <v>1</v>
      </c>
      <c r="E2922" s="8">
        <v>20</v>
      </c>
      <c r="F2922" s="8">
        <v>0</v>
      </c>
      <c r="G2922" s="8">
        <v>0</v>
      </c>
      <c r="H2922" s="8">
        <v>1</v>
      </c>
      <c r="I2922" s="8">
        <v>0</v>
      </c>
      <c r="J2922" s="8">
        <v>228</v>
      </c>
      <c r="K2922" s="8">
        <v>151.5</v>
      </c>
      <c r="L2922" s="8">
        <v>103</v>
      </c>
      <c r="M2922" s="8">
        <v>23.58</v>
      </c>
      <c r="N2922" s="8">
        <v>65</v>
      </c>
      <c r="O2922" s="8">
        <v>66</v>
      </c>
      <c r="P2922" s="8">
        <v>0</v>
      </c>
    </row>
    <row r="2923" spans="1:16" x14ac:dyDescent="0.4">
      <c r="A2923" s="8">
        <v>1</v>
      </c>
      <c r="B2923" s="8">
        <v>55</v>
      </c>
      <c r="C2923" s="8">
        <v>1</v>
      </c>
      <c r="D2923" s="8">
        <v>1</v>
      </c>
      <c r="E2923" s="8">
        <v>45</v>
      </c>
      <c r="F2923" s="8">
        <v>0</v>
      </c>
      <c r="G2923" s="8">
        <v>0</v>
      </c>
      <c r="H2923" s="8">
        <v>0</v>
      </c>
      <c r="I2923" s="8">
        <v>0</v>
      </c>
      <c r="J2923" s="8">
        <v>345</v>
      </c>
      <c r="K2923" s="8">
        <v>134</v>
      </c>
      <c r="L2923" s="8">
        <v>89</v>
      </c>
      <c r="M2923" s="8">
        <v>27.38</v>
      </c>
      <c r="N2923" s="8">
        <v>72</v>
      </c>
      <c r="O2923" s="8">
        <v>60</v>
      </c>
      <c r="P2923" s="8">
        <v>0</v>
      </c>
    </row>
    <row r="2924" spans="1:16" x14ac:dyDescent="0.4">
      <c r="A2924" s="8">
        <v>1</v>
      </c>
      <c r="B2924" s="8">
        <v>46</v>
      </c>
      <c r="C2924" s="8">
        <v>1</v>
      </c>
      <c r="D2924" s="8">
        <v>1</v>
      </c>
      <c r="E2924" s="8">
        <v>20</v>
      </c>
      <c r="F2924" s="8">
        <v>0</v>
      </c>
      <c r="G2924" s="8">
        <v>0</v>
      </c>
      <c r="H2924" s="8">
        <v>0</v>
      </c>
      <c r="I2924" s="8">
        <v>0</v>
      </c>
      <c r="J2924" s="8">
        <v>273</v>
      </c>
      <c r="K2924" s="8">
        <v>132.5</v>
      </c>
      <c r="L2924" s="8">
        <v>69</v>
      </c>
      <c r="M2924" s="8">
        <v>26.83</v>
      </c>
      <c r="N2924" s="8">
        <v>120</v>
      </c>
      <c r="O2924" s="8">
        <v>88</v>
      </c>
      <c r="P2924" s="8">
        <v>0</v>
      </c>
    </row>
    <row r="2925" spans="1:16" x14ac:dyDescent="0.4">
      <c r="A2925" s="8">
        <v>1</v>
      </c>
      <c r="B2925" s="8">
        <v>43</v>
      </c>
      <c r="C2925" s="8">
        <v>1</v>
      </c>
      <c r="D2925" s="8">
        <v>1</v>
      </c>
      <c r="E2925" s="8">
        <v>30</v>
      </c>
      <c r="F2925" s="8">
        <v>0</v>
      </c>
      <c r="G2925" s="8">
        <v>0</v>
      </c>
      <c r="H2925" s="8">
        <v>0</v>
      </c>
      <c r="I2925" s="8">
        <v>0</v>
      </c>
      <c r="J2925" s="8">
        <v>252</v>
      </c>
      <c r="K2925" s="8">
        <v>112</v>
      </c>
      <c r="L2925" s="8">
        <v>78</v>
      </c>
      <c r="M2925" s="8">
        <v>24.25</v>
      </c>
      <c r="N2925" s="8">
        <v>90</v>
      </c>
      <c r="O2925" s="8">
        <v>65</v>
      </c>
      <c r="P2925" s="8">
        <v>1</v>
      </c>
    </row>
    <row r="2926" spans="1:16" x14ac:dyDescent="0.4">
      <c r="A2926" s="8">
        <v>1</v>
      </c>
      <c r="B2926" s="8">
        <v>43</v>
      </c>
      <c r="C2926" s="8">
        <v>2</v>
      </c>
      <c r="D2926" s="8">
        <v>0</v>
      </c>
      <c r="E2926" s="8">
        <v>0</v>
      </c>
      <c r="F2926" s="8">
        <v>0</v>
      </c>
      <c r="G2926" s="8">
        <v>0</v>
      </c>
      <c r="H2926" s="8">
        <v>0</v>
      </c>
      <c r="I2926" s="8">
        <v>0</v>
      </c>
      <c r="J2926" s="8">
        <v>206</v>
      </c>
      <c r="K2926" s="8">
        <v>107.5</v>
      </c>
      <c r="L2926" s="8">
        <v>73.5</v>
      </c>
      <c r="M2926" s="8">
        <v>24.17</v>
      </c>
      <c r="N2926" s="8">
        <v>60</v>
      </c>
      <c r="O2926" s="8">
        <v>71</v>
      </c>
      <c r="P2926" s="8">
        <v>1</v>
      </c>
    </row>
    <row r="2927" spans="1:16" x14ac:dyDescent="0.4">
      <c r="A2927" s="8">
        <v>1</v>
      </c>
      <c r="B2927" s="8">
        <v>64</v>
      </c>
      <c r="C2927" s="8">
        <v>2</v>
      </c>
      <c r="D2927" s="8">
        <v>1</v>
      </c>
      <c r="E2927" s="8">
        <v>20</v>
      </c>
      <c r="F2927" s="8">
        <v>0</v>
      </c>
      <c r="G2927" s="8">
        <v>0</v>
      </c>
      <c r="H2927" s="8">
        <v>0</v>
      </c>
      <c r="I2927" s="8">
        <v>0</v>
      </c>
      <c r="J2927" s="8">
        <v>225</v>
      </c>
      <c r="K2927" s="8">
        <v>120</v>
      </c>
      <c r="L2927" s="8">
        <v>75</v>
      </c>
      <c r="M2927" s="7" t="s">
        <v>43</v>
      </c>
      <c r="N2927" s="8">
        <v>70</v>
      </c>
      <c r="O2927" s="8">
        <v>94</v>
      </c>
      <c r="P2927" s="8">
        <v>0</v>
      </c>
    </row>
    <row r="2928" spans="1:16" x14ac:dyDescent="0.4">
      <c r="A2928" s="8">
        <v>0</v>
      </c>
      <c r="B2928" s="8">
        <v>50</v>
      </c>
      <c r="C2928" s="8">
        <v>1</v>
      </c>
      <c r="D2928" s="8">
        <v>0</v>
      </c>
      <c r="E2928" s="8">
        <v>0</v>
      </c>
      <c r="F2928" s="8">
        <v>0</v>
      </c>
      <c r="G2928" s="8">
        <v>0</v>
      </c>
      <c r="H2928" s="8">
        <v>0</v>
      </c>
      <c r="I2928" s="8">
        <v>1</v>
      </c>
      <c r="J2928" s="8">
        <v>258</v>
      </c>
      <c r="K2928" s="8">
        <v>127</v>
      </c>
      <c r="L2928" s="8">
        <v>80</v>
      </c>
      <c r="M2928" s="8">
        <v>24.1</v>
      </c>
      <c r="N2928" s="8">
        <v>75</v>
      </c>
      <c r="O2928" s="8">
        <v>124</v>
      </c>
      <c r="P2928" s="8">
        <v>0</v>
      </c>
    </row>
    <row r="2929" spans="1:16" x14ac:dyDescent="0.4">
      <c r="A2929" s="8">
        <v>1</v>
      </c>
      <c r="B2929" s="8">
        <v>48</v>
      </c>
      <c r="C2929" s="8">
        <v>2</v>
      </c>
      <c r="D2929" s="8">
        <v>1</v>
      </c>
      <c r="E2929" s="8">
        <v>20</v>
      </c>
      <c r="F2929" s="8">
        <v>0</v>
      </c>
      <c r="G2929" s="8">
        <v>0</v>
      </c>
      <c r="H2929" s="8">
        <v>1</v>
      </c>
      <c r="I2929" s="8">
        <v>0</v>
      </c>
      <c r="J2929" s="8">
        <v>230</v>
      </c>
      <c r="K2929" s="8">
        <v>140.5</v>
      </c>
      <c r="L2929" s="8">
        <v>89</v>
      </c>
      <c r="M2929" s="8">
        <v>23.34</v>
      </c>
      <c r="N2929" s="8">
        <v>66</v>
      </c>
      <c r="O2929" s="8">
        <v>80</v>
      </c>
      <c r="P2929" s="8">
        <v>1</v>
      </c>
    </row>
    <row r="2930" spans="1:16" x14ac:dyDescent="0.4">
      <c r="A2930" s="8">
        <v>0</v>
      </c>
      <c r="B2930" s="8">
        <v>49</v>
      </c>
      <c r="C2930" s="7" t="s">
        <v>43</v>
      </c>
      <c r="D2930" s="8">
        <v>0</v>
      </c>
      <c r="E2930" s="8">
        <v>0</v>
      </c>
      <c r="F2930" s="8">
        <v>0</v>
      </c>
      <c r="G2930" s="8">
        <v>0</v>
      </c>
      <c r="H2930" s="8">
        <v>1</v>
      </c>
      <c r="I2930" s="8">
        <v>0</v>
      </c>
      <c r="J2930" s="8">
        <v>254</v>
      </c>
      <c r="K2930" s="8">
        <v>142</v>
      </c>
      <c r="L2930" s="8">
        <v>87</v>
      </c>
      <c r="M2930" s="8">
        <v>27.94</v>
      </c>
      <c r="N2930" s="8">
        <v>60</v>
      </c>
      <c r="O2930" s="8">
        <v>63</v>
      </c>
      <c r="P2930" s="8">
        <v>0</v>
      </c>
    </row>
    <row r="2931" spans="1:16" x14ac:dyDescent="0.4">
      <c r="A2931" s="8">
        <v>1</v>
      </c>
      <c r="B2931" s="8">
        <v>46</v>
      </c>
      <c r="C2931" s="8">
        <v>1</v>
      </c>
      <c r="D2931" s="8">
        <v>1</v>
      </c>
      <c r="E2931" s="8">
        <v>15</v>
      </c>
      <c r="F2931" s="8">
        <v>0</v>
      </c>
      <c r="G2931" s="8">
        <v>0</v>
      </c>
      <c r="H2931" s="8">
        <v>1</v>
      </c>
      <c r="I2931" s="8">
        <v>0</v>
      </c>
      <c r="J2931" s="8">
        <v>212</v>
      </c>
      <c r="K2931" s="8">
        <v>132</v>
      </c>
      <c r="L2931" s="8">
        <v>92</v>
      </c>
      <c r="M2931" s="8">
        <v>22.08</v>
      </c>
      <c r="N2931" s="8">
        <v>63</v>
      </c>
      <c r="O2931" s="7" t="s">
        <v>43</v>
      </c>
      <c r="P2931" s="8">
        <v>0</v>
      </c>
    </row>
    <row r="2932" spans="1:16" x14ac:dyDescent="0.4">
      <c r="A2932" s="8">
        <v>0</v>
      </c>
      <c r="B2932" s="8">
        <v>57</v>
      </c>
      <c r="C2932" s="8">
        <v>1</v>
      </c>
      <c r="D2932" s="8">
        <v>1</v>
      </c>
      <c r="E2932" s="8">
        <v>43</v>
      </c>
      <c r="F2932" s="8">
        <v>0</v>
      </c>
      <c r="G2932" s="8">
        <v>0</v>
      </c>
      <c r="H2932" s="8">
        <v>1</v>
      </c>
      <c r="I2932" s="8">
        <v>0</v>
      </c>
      <c r="J2932" s="8">
        <v>283</v>
      </c>
      <c r="K2932" s="8">
        <v>207.5</v>
      </c>
      <c r="L2932" s="8">
        <v>118</v>
      </c>
      <c r="M2932" s="8">
        <v>38.61</v>
      </c>
      <c r="N2932" s="8">
        <v>100</v>
      </c>
      <c r="O2932" s="8">
        <v>83</v>
      </c>
      <c r="P2932" s="8">
        <v>1</v>
      </c>
    </row>
    <row r="2933" spans="1:16" x14ac:dyDescent="0.4">
      <c r="A2933" s="8">
        <v>1</v>
      </c>
      <c r="B2933" s="8">
        <v>51</v>
      </c>
      <c r="C2933" s="8">
        <v>3</v>
      </c>
      <c r="D2933" s="8">
        <v>0</v>
      </c>
      <c r="E2933" s="8">
        <v>0</v>
      </c>
      <c r="F2933" s="8">
        <v>0</v>
      </c>
      <c r="G2933" s="8">
        <v>0</v>
      </c>
      <c r="H2933" s="8">
        <v>0</v>
      </c>
      <c r="I2933" s="8">
        <v>0</v>
      </c>
      <c r="J2933" s="8">
        <v>218</v>
      </c>
      <c r="K2933" s="8">
        <v>115</v>
      </c>
      <c r="L2933" s="8">
        <v>75</v>
      </c>
      <c r="M2933" s="8">
        <v>25.62</v>
      </c>
      <c r="N2933" s="8">
        <v>82</v>
      </c>
      <c r="O2933" s="8">
        <v>62</v>
      </c>
      <c r="P2933" s="8">
        <v>0</v>
      </c>
    </row>
    <row r="2934" spans="1:16" x14ac:dyDescent="0.4">
      <c r="A2934" s="8">
        <v>0</v>
      </c>
      <c r="B2934" s="8">
        <v>40</v>
      </c>
      <c r="C2934" s="8">
        <v>3</v>
      </c>
      <c r="D2934" s="8">
        <v>1</v>
      </c>
      <c r="E2934" s="8">
        <v>30</v>
      </c>
      <c r="F2934" s="8">
        <v>0</v>
      </c>
      <c r="G2934" s="8">
        <v>0</v>
      </c>
      <c r="H2934" s="8">
        <v>0</v>
      </c>
      <c r="I2934" s="8">
        <v>0</v>
      </c>
      <c r="J2934" s="8">
        <v>280</v>
      </c>
      <c r="K2934" s="8">
        <v>115</v>
      </c>
      <c r="L2934" s="8">
        <v>81</v>
      </c>
      <c r="M2934" s="8">
        <v>21.32</v>
      </c>
      <c r="N2934" s="8">
        <v>62</v>
      </c>
      <c r="O2934" s="8">
        <v>84</v>
      </c>
      <c r="P2934" s="8">
        <v>0</v>
      </c>
    </row>
    <row r="2935" spans="1:16" x14ac:dyDescent="0.4">
      <c r="A2935" s="8">
        <v>1</v>
      </c>
      <c r="B2935" s="8">
        <v>51</v>
      </c>
      <c r="C2935" s="8">
        <v>1</v>
      </c>
      <c r="D2935" s="8">
        <v>1</v>
      </c>
      <c r="E2935" s="8">
        <v>30</v>
      </c>
      <c r="F2935" s="8">
        <v>0</v>
      </c>
      <c r="G2935" s="8">
        <v>0</v>
      </c>
      <c r="H2935" s="8">
        <v>0</v>
      </c>
      <c r="I2935" s="8">
        <v>0</v>
      </c>
      <c r="J2935" s="8">
        <v>240</v>
      </c>
      <c r="K2935" s="8">
        <v>127</v>
      </c>
      <c r="L2935" s="8">
        <v>80</v>
      </c>
      <c r="M2935" s="8">
        <v>28.85</v>
      </c>
      <c r="N2935" s="8">
        <v>70</v>
      </c>
      <c r="O2935" s="8">
        <v>67</v>
      </c>
      <c r="P2935" s="8">
        <v>1</v>
      </c>
    </row>
    <row r="2936" spans="1:16" x14ac:dyDescent="0.4">
      <c r="A2936" s="8">
        <v>1</v>
      </c>
      <c r="B2936" s="8">
        <v>41</v>
      </c>
      <c r="C2936" s="8">
        <v>1</v>
      </c>
      <c r="D2936" s="8">
        <v>1</v>
      </c>
      <c r="E2936" s="8">
        <v>20</v>
      </c>
      <c r="F2936" s="8">
        <v>0</v>
      </c>
      <c r="G2936" s="8">
        <v>0</v>
      </c>
      <c r="H2936" s="8">
        <v>0</v>
      </c>
      <c r="I2936" s="8">
        <v>0</v>
      </c>
      <c r="J2936" s="8">
        <v>163</v>
      </c>
      <c r="K2936" s="8">
        <v>102</v>
      </c>
      <c r="L2936" s="8">
        <v>59.5</v>
      </c>
      <c r="M2936" s="8">
        <v>22.27</v>
      </c>
      <c r="N2936" s="8">
        <v>67</v>
      </c>
      <c r="O2936" s="8">
        <v>82</v>
      </c>
      <c r="P2936" s="8">
        <v>0</v>
      </c>
    </row>
    <row r="2937" spans="1:16" x14ac:dyDescent="0.4">
      <c r="A2937" s="8">
        <v>0</v>
      </c>
      <c r="B2937" s="8">
        <v>59</v>
      </c>
      <c r="C2937" s="8">
        <v>1</v>
      </c>
      <c r="D2937" s="8">
        <v>0</v>
      </c>
      <c r="E2937" s="8">
        <v>0</v>
      </c>
      <c r="F2937" s="8">
        <v>0</v>
      </c>
      <c r="G2937" s="8">
        <v>0</v>
      </c>
      <c r="H2937" s="8">
        <v>1</v>
      </c>
      <c r="I2937" s="8">
        <v>0</v>
      </c>
      <c r="J2937" s="8">
        <v>254</v>
      </c>
      <c r="K2937" s="8">
        <v>181</v>
      </c>
      <c r="L2937" s="8">
        <v>101</v>
      </c>
      <c r="M2937" s="8">
        <v>24.67</v>
      </c>
      <c r="N2937" s="8">
        <v>76</v>
      </c>
      <c r="O2937" s="8">
        <v>68</v>
      </c>
      <c r="P2937" s="8">
        <v>0</v>
      </c>
    </row>
    <row r="2938" spans="1:16" x14ac:dyDescent="0.4">
      <c r="A2938" s="8">
        <v>0</v>
      </c>
      <c r="B2938" s="8">
        <v>61</v>
      </c>
      <c r="C2938" s="8">
        <v>1</v>
      </c>
      <c r="D2938" s="8">
        <v>0</v>
      </c>
      <c r="E2938" s="8">
        <v>0</v>
      </c>
      <c r="F2938" s="8">
        <v>0</v>
      </c>
      <c r="G2938" s="8">
        <v>0</v>
      </c>
      <c r="H2938" s="8">
        <v>0</v>
      </c>
      <c r="I2938" s="8">
        <v>0</v>
      </c>
      <c r="J2938" s="8">
        <v>295</v>
      </c>
      <c r="K2938" s="8">
        <v>191</v>
      </c>
      <c r="L2938" s="8">
        <v>97</v>
      </c>
      <c r="M2938" s="8">
        <v>31.27</v>
      </c>
      <c r="N2938" s="8">
        <v>62</v>
      </c>
      <c r="O2938" s="8">
        <v>90</v>
      </c>
      <c r="P2938" s="8">
        <v>0</v>
      </c>
    </row>
    <row r="2939" spans="1:16" x14ac:dyDescent="0.4">
      <c r="A2939" s="8">
        <v>0</v>
      </c>
      <c r="B2939" s="8">
        <v>43</v>
      </c>
      <c r="C2939" s="8">
        <v>3</v>
      </c>
      <c r="D2939" s="8">
        <v>1</v>
      </c>
      <c r="E2939" s="8">
        <v>20</v>
      </c>
      <c r="F2939" s="8">
        <v>0</v>
      </c>
      <c r="G2939" s="8">
        <v>0</v>
      </c>
      <c r="H2939" s="8">
        <v>0</v>
      </c>
      <c r="I2939" s="8">
        <v>0</v>
      </c>
      <c r="J2939" s="8">
        <v>276</v>
      </c>
      <c r="K2939" s="8">
        <v>138</v>
      </c>
      <c r="L2939" s="8">
        <v>88</v>
      </c>
      <c r="M2939" s="8">
        <v>20.399999999999999</v>
      </c>
      <c r="N2939" s="8">
        <v>82</v>
      </c>
      <c r="O2939" s="8">
        <v>70</v>
      </c>
      <c r="P2939" s="8">
        <v>0</v>
      </c>
    </row>
    <row r="2940" spans="1:16" x14ac:dyDescent="0.4">
      <c r="A2940" s="8">
        <v>0</v>
      </c>
      <c r="B2940" s="8">
        <v>65</v>
      </c>
      <c r="C2940" s="8">
        <v>1</v>
      </c>
      <c r="D2940" s="8">
        <v>0</v>
      </c>
      <c r="E2940" s="8">
        <v>0</v>
      </c>
      <c r="F2940" s="8">
        <v>0</v>
      </c>
      <c r="G2940" s="8">
        <v>0</v>
      </c>
      <c r="H2940" s="8">
        <v>1</v>
      </c>
      <c r="I2940" s="8">
        <v>0</v>
      </c>
      <c r="J2940" s="8">
        <v>225</v>
      </c>
      <c r="K2940" s="8">
        <v>145</v>
      </c>
      <c r="L2940" s="8">
        <v>91</v>
      </c>
      <c r="M2940" s="8">
        <v>29.8</v>
      </c>
      <c r="N2940" s="8">
        <v>80</v>
      </c>
      <c r="O2940" s="8">
        <v>83</v>
      </c>
      <c r="P2940" s="8">
        <v>1</v>
      </c>
    </row>
    <row r="2941" spans="1:16" x14ac:dyDescent="0.4">
      <c r="A2941" s="8">
        <v>0</v>
      </c>
      <c r="B2941" s="8">
        <v>42</v>
      </c>
      <c r="C2941" s="8">
        <v>2</v>
      </c>
      <c r="D2941" s="8">
        <v>0</v>
      </c>
      <c r="E2941" s="8">
        <v>0</v>
      </c>
      <c r="F2941" s="8">
        <v>0</v>
      </c>
      <c r="G2941" s="8">
        <v>0</v>
      </c>
      <c r="H2941" s="8">
        <v>0</v>
      </c>
      <c r="I2941" s="8">
        <v>0</v>
      </c>
      <c r="J2941" s="8">
        <v>176</v>
      </c>
      <c r="K2941" s="8">
        <v>136</v>
      </c>
      <c r="L2941" s="8">
        <v>87</v>
      </c>
      <c r="M2941" s="8">
        <v>30.91</v>
      </c>
      <c r="N2941" s="8">
        <v>80</v>
      </c>
      <c r="O2941" s="8">
        <v>73</v>
      </c>
      <c r="P2941" s="8">
        <v>0</v>
      </c>
    </row>
    <row r="2942" spans="1:16" x14ac:dyDescent="0.4">
      <c r="A2942" s="8">
        <v>1</v>
      </c>
      <c r="B2942" s="8">
        <v>41</v>
      </c>
      <c r="C2942" s="8">
        <v>3</v>
      </c>
      <c r="D2942" s="8">
        <v>1</v>
      </c>
      <c r="E2942" s="8">
        <v>20</v>
      </c>
      <c r="F2942" s="8">
        <v>0</v>
      </c>
      <c r="G2942" s="8">
        <v>0</v>
      </c>
      <c r="H2942" s="8">
        <v>0</v>
      </c>
      <c r="I2942" s="8">
        <v>0</v>
      </c>
      <c r="J2942" s="8">
        <v>217</v>
      </c>
      <c r="K2942" s="8">
        <v>110</v>
      </c>
      <c r="L2942" s="8">
        <v>79</v>
      </c>
      <c r="M2942" s="8">
        <v>21.27</v>
      </c>
      <c r="N2942" s="8">
        <v>100</v>
      </c>
      <c r="O2942" s="8">
        <v>95</v>
      </c>
      <c r="P2942" s="8">
        <v>0</v>
      </c>
    </row>
    <row r="2943" spans="1:16" x14ac:dyDescent="0.4">
      <c r="A2943" s="8">
        <v>0</v>
      </c>
      <c r="B2943" s="8">
        <v>55</v>
      </c>
      <c r="C2943" s="8">
        <v>1</v>
      </c>
      <c r="D2943" s="8">
        <v>0</v>
      </c>
      <c r="E2943" s="8">
        <v>0</v>
      </c>
      <c r="F2943" s="8">
        <v>0</v>
      </c>
      <c r="G2943" s="8">
        <v>0</v>
      </c>
      <c r="H2943" s="8">
        <v>0</v>
      </c>
      <c r="I2943" s="8">
        <v>0</v>
      </c>
      <c r="J2943" s="8">
        <v>328</v>
      </c>
      <c r="K2943" s="8">
        <v>106</v>
      </c>
      <c r="L2943" s="8">
        <v>77</v>
      </c>
      <c r="M2943" s="8">
        <v>29.65</v>
      </c>
      <c r="N2943" s="8">
        <v>75</v>
      </c>
      <c r="O2943" s="7" t="s">
        <v>43</v>
      </c>
      <c r="P2943" s="8">
        <v>0</v>
      </c>
    </row>
    <row r="2944" spans="1:16" x14ac:dyDescent="0.4">
      <c r="A2944" s="8">
        <v>1</v>
      </c>
      <c r="B2944" s="8">
        <v>56</v>
      </c>
      <c r="C2944" s="8">
        <v>1</v>
      </c>
      <c r="D2944" s="8">
        <v>0</v>
      </c>
      <c r="E2944" s="8">
        <v>0</v>
      </c>
      <c r="F2944" s="8">
        <v>0</v>
      </c>
      <c r="G2944" s="8">
        <v>0</v>
      </c>
      <c r="H2944" s="8">
        <v>0</v>
      </c>
      <c r="I2944" s="8">
        <v>0</v>
      </c>
      <c r="J2944" s="8">
        <v>220</v>
      </c>
      <c r="K2944" s="8">
        <v>113</v>
      </c>
      <c r="L2944" s="8">
        <v>83</v>
      </c>
      <c r="M2944" s="8">
        <v>25.12</v>
      </c>
      <c r="N2944" s="8">
        <v>58</v>
      </c>
      <c r="O2944" s="8">
        <v>86</v>
      </c>
      <c r="P2944" s="8">
        <v>0</v>
      </c>
    </row>
    <row r="2945" spans="1:16" x14ac:dyDescent="0.4">
      <c r="A2945" s="8">
        <v>0</v>
      </c>
      <c r="B2945" s="8">
        <v>56</v>
      </c>
      <c r="C2945" s="8">
        <v>2</v>
      </c>
      <c r="D2945" s="8">
        <v>0</v>
      </c>
      <c r="E2945" s="8">
        <v>0</v>
      </c>
      <c r="F2945" s="7" t="s">
        <v>43</v>
      </c>
      <c r="G2945" s="8">
        <v>0</v>
      </c>
      <c r="H2945" s="8">
        <v>0</v>
      </c>
      <c r="I2945" s="8">
        <v>0</v>
      </c>
      <c r="J2945" s="8">
        <v>220</v>
      </c>
      <c r="K2945" s="8">
        <v>126.5</v>
      </c>
      <c r="L2945" s="8">
        <v>74.5</v>
      </c>
      <c r="M2945" s="8">
        <v>28.3</v>
      </c>
      <c r="N2945" s="8">
        <v>82</v>
      </c>
      <c r="O2945" s="8">
        <v>80</v>
      </c>
      <c r="P2945" s="8">
        <v>1</v>
      </c>
    </row>
    <row r="2946" spans="1:16" x14ac:dyDescent="0.4">
      <c r="A2946" s="8">
        <v>1</v>
      </c>
      <c r="B2946" s="8">
        <v>48</v>
      </c>
      <c r="C2946" s="8">
        <v>2</v>
      </c>
      <c r="D2946" s="8">
        <v>1</v>
      </c>
      <c r="E2946" s="8">
        <v>43</v>
      </c>
      <c r="F2946" s="8">
        <v>0</v>
      </c>
      <c r="G2946" s="8">
        <v>0</v>
      </c>
      <c r="H2946" s="8">
        <v>1</v>
      </c>
      <c r="I2946" s="8">
        <v>0</v>
      </c>
      <c r="J2946" s="8">
        <v>210</v>
      </c>
      <c r="K2946" s="8">
        <v>162.5</v>
      </c>
      <c r="L2946" s="8">
        <v>87.5</v>
      </c>
      <c r="M2946" s="8">
        <v>24.32</v>
      </c>
      <c r="N2946" s="8">
        <v>95</v>
      </c>
      <c r="O2946" s="7" t="s">
        <v>43</v>
      </c>
      <c r="P2946" s="8">
        <v>0</v>
      </c>
    </row>
    <row r="2947" spans="1:16" x14ac:dyDescent="0.4">
      <c r="A2947" s="8">
        <v>0</v>
      </c>
      <c r="B2947" s="8">
        <v>56</v>
      </c>
      <c r="C2947" s="8">
        <v>3</v>
      </c>
      <c r="D2947" s="8">
        <v>0</v>
      </c>
      <c r="E2947" s="8">
        <v>0</v>
      </c>
      <c r="F2947" s="8">
        <v>0</v>
      </c>
      <c r="G2947" s="8">
        <v>0</v>
      </c>
      <c r="H2947" s="8">
        <v>1</v>
      </c>
      <c r="I2947" s="8">
        <v>0</v>
      </c>
      <c r="J2947" s="8">
        <v>287</v>
      </c>
      <c r="K2947" s="8">
        <v>150.5</v>
      </c>
      <c r="L2947" s="8">
        <v>94</v>
      </c>
      <c r="M2947" s="8">
        <v>26.01</v>
      </c>
      <c r="N2947" s="8">
        <v>75</v>
      </c>
      <c r="O2947" s="8">
        <v>99</v>
      </c>
      <c r="P2947" s="8">
        <v>0</v>
      </c>
    </row>
    <row r="2948" spans="1:16" x14ac:dyDescent="0.4">
      <c r="A2948" s="8">
        <v>0</v>
      </c>
      <c r="B2948" s="8">
        <v>51</v>
      </c>
      <c r="C2948" s="8">
        <v>3</v>
      </c>
      <c r="D2948" s="8">
        <v>0</v>
      </c>
      <c r="E2948" s="8">
        <v>0</v>
      </c>
      <c r="F2948" s="8">
        <v>0</v>
      </c>
      <c r="G2948" s="8">
        <v>0</v>
      </c>
      <c r="H2948" s="8">
        <v>0</v>
      </c>
      <c r="I2948" s="8">
        <v>0</v>
      </c>
      <c r="J2948" s="8">
        <v>250</v>
      </c>
      <c r="K2948" s="8">
        <v>148.5</v>
      </c>
      <c r="L2948" s="8">
        <v>90</v>
      </c>
      <c r="M2948" s="8">
        <v>24.58</v>
      </c>
      <c r="N2948" s="8">
        <v>80</v>
      </c>
      <c r="O2948" s="7" t="s">
        <v>43</v>
      </c>
      <c r="P2948" s="8">
        <v>0</v>
      </c>
    </row>
    <row r="2949" spans="1:16" x14ac:dyDescent="0.4">
      <c r="A2949" s="8">
        <v>0</v>
      </c>
      <c r="B2949" s="8">
        <v>59</v>
      </c>
      <c r="C2949" s="8">
        <v>2</v>
      </c>
      <c r="D2949" s="8">
        <v>0</v>
      </c>
      <c r="E2949" s="8">
        <v>0</v>
      </c>
      <c r="F2949" s="8">
        <v>0</v>
      </c>
      <c r="G2949" s="8">
        <v>0</v>
      </c>
      <c r="H2949" s="8">
        <v>0</v>
      </c>
      <c r="I2949" s="8">
        <v>0</v>
      </c>
      <c r="J2949" s="8">
        <v>279</v>
      </c>
      <c r="K2949" s="8">
        <v>132</v>
      </c>
      <c r="L2949" s="8">
        <v>88</v>
      </c>
      <c r="M2949" s="8">
        <v>26.48</v>
      </c>
      <c r="N2949" s="8">
        <v>78</v>
      </c>
      <c r="O2949" s="8">
        <v>88</v>
      </c>
      <c r="P2949" s="8">
        <v>0</v>
      </c>
    </row>
    <row r="2950" spans="1:16" x14ac:dyDescent="0.4">
      <c r="A2950" s="8">
        <v>1</v>
      </c>
      <c r="B2950" s="8">
        <v>54</v>
      </c>
      <c r="C2950" s="8">
        <v>1</v>
      </c>
      <c r="D2950" s="8">
        <v>0</v>
      </c>
      <c r="E2950" s="8">
        <v>0</v>
      </c>
      <c r="F2950" s="8">
        <v>0</v>
      </c>
      <c r="G2950" s="8">
        <v>0</v>
      </c>
      <c r="H2950" s="8">
        <v>0</v>
      </c>
      <c r="I2950" s="8">
        <v>0</v>
      </c>
      <c r="J2950" s="8">
        <v>217</v>
      </c>
      <c r="K2950" s="8">
        <v>116</v>
      </c>
      <c r="L2950" s="8">
        <v>72</v>
      </c>
      <c r="M2950" s="8">
        <v>22.49</v>
      </c>
      <c r="N2950" s="8">
        <v>80</v>
      </c>
      <c r="O2950" s="8">
        <v>77</v>
      </c>
      <c r="P2950" s="8">
        <v>0</v>
      </c>
    </row>
    <row r="2951" spans="1:16" x14ac:dyDescent="0.4">
      <c r="A2951" s="8">
        <v>0</v>
      </c>
      <c r="B2951" s="8">
        <v>47</v>
      </c>
      <c r="C2951" s="8">
        <v>2</v>
      </c>
      <c r="D2951" s="8">
        <v>1</v>
      </c>
      <c r="E2951" s="8">
        <v>43</v>
      </c>
      <c r="F2951" s="8">
        <v>0</v>
      </c>
      <c r="G2951" s="8">
        <v>0</v>
      </c>
      <c r="H2951" s="8">
        <v>1</v>
      </c>
      <c r="I2951" s="8">
        <v>0</v>
      </c>
      <c r="J2951" s="8">
        <v>218</v>
      </c>
      <c r="K2951" s="8">
        <v>147</v>
      </c>
      <c r="L2951" s="8">
        <v>81</v>
      </c>
      <c r="M2951" s="8">
        <v>20.39</v>
      </c>
      <c r="N2951" s="8">
        <v>75</v>
      </c>
      <c r="O2951" s="7" t="s">
        <v>43</v>
      </c>
      <c r="P2951" s="8">
        <v>0</v>
      </c>
    </row>
    <row r="2952" spans="1:16" x14ac:dyDescent="0.4">
      <c r="A2952" s="8">
        <v>0</v>
      </c>
      <c r="B2952" s="8">
        <v>45</v>
      </c>
      <c r="C2952" s="8">
        <v>3</v>
      </c>
      <c r="D2952" s="8">
        <v>0</v>
      </c>
      <c r="E2952" s="8">
        <v>0</v>
      </c>
      <c r="F2952" s="8">
        <v>0</v>
      </c>
      <c r="G2952" s="8">
        <v>0</v>
      </c>
      <c r="H2952" s="8">
        <v>0</v>
      </c>
      <c r="I2952" s="8">
        <v>0</v>
      </c>
      <c r="J2952" s="8">
        <v>254</v>
      </c>
      <c r="K2952" s="8">
        <v>104</v>
      </c>
      <c r="L2952" s="8">
        <v>73</v>
      </c>
      <c r="M2952" s="8">
        <v>19.46</v>
      </c>
      <c r="N2952" s="8">
        <v>60</v>
      </c>
      <c r="O2952" s="8">
        <v>77</v>
      </c>
      <c r="P2952" s="8">
        <v>0</v>
      </c>
    </row>
    <row r="2953" spans="1:16" x14ac:dyDescent="0.4">
      <c r="A2953" s="8">
        <v>0</v>
      </c>
      <c r="B2953" s="8">
        <v>53</v>
      </c>
      <c r="C2953" s="8">
        <v>1</v>
      </c>
      <c r="D2953" s="8">
        <v>0</v>
      </c>
      <c r="E2953" s="8">
        <v>0</v>
      </c>
      <c r="F2953" s="8">
        <v>0</v>
      </c>
      <c r="G2953" s="8">
        <v>0</v>
      </c>
      <c r="H2953" s="8">
        <v>0</v>
      </c>
      <c r="I2953" s="8">
        <v>0</v>
      </c>
      <c r="J2953" s="8">
        <v>328</v>
      </c>
      <c r="K2953" s="8">
        <v>121</v>
      </c>
      <c r="L2953" s="8">
        <v>70</v>
      </c>
      <c r="M2953" s="8">
        <v>30.75</v>
      </c>
      <c r="N2953" s="8">
        <v>90</v>
      </c>
      <c r="O2953" s="8">
        <v>77</v>
      </c>
      <c r="P2953" s="8">
        <v>0</v>
      </c>
    </row>
    <row r="2954" spans="1:16" x14ac:dyDescent="0.4">
      <c r="A2954" s="8">
        <v>0</v>
      </c>
      <c r="B2954" s="8">
        <v>54</v>
      </c>
      <c r="C2954" s="8">
        <v>1</v>
      </c>
      <c r="D2954" s="8">
        <v>0</v>
      </c>
      <c r="E2954" s="8">
        <v>0</v>
      </c>
      <c r="F2954" s="8">
        <v>0</v>
      </c>
      <c r="G2954" s="8">
        <v>0</v>
      </c>
      <c r="H2954" s="8">
        <v>1</v>
      </c>
      <c r="I2954" s="8">
        <v>0</v>
      </c>
      <c r="J2954" s="8">
        <v>306</v>
      </c>
      <c r="K2954" s="8">
        <v>195</v>
      </c>
      <c r="L2954" s="8">
        <v>110</v>
      </c>
      <c r="M2954" s="8">
        <v>32.1</v>
      </c>
      <c r="N2954" s="8">
        <v>72</v>
      </c>
      <c r="O2954" s="8">
        <v>68</v>
      </c>
      <c r="P2954" s="8">
        <v>0</v>
      </c>
    </row>
    <row r="2955" spans="1:16" x14ac:dyDescent="0.4">
      <c r="A2955" s="8">
        <v>0</v>
      </c>
      <c r="B2955" s="8">
        <v>59</v>
      </c>
      <c r="C2955" s="8">
        <v>1</v>
      </c>
      <c r="D2955" s="8">
        <v>0</v>
      </c>
      <c r="E2955" s="8">
        <v>0</v>
      </c>
      <c r="F2955" s="8">
        <v>0</v>
      </c>
      <c r="G2955" s="8">
        <v>0</v>
      </c>
      <c r="H2955" s="8">
        <v>0</v>
      </c>
      <c r="I2955" s="8">
        <v>0</v>
      </c>
      <c r="J2955" s="8">
        <v>281</v>
      </c>
      <c r="K2955" s="8">
        <v>130.5</v>
      </c>
      <c r="L2955" s="8">
        <v>86</v>
      </c>
      <c r="M2955" s="8">
        <v>25.11</v>
      </c>
      <c r="N2955" s="8">
        <v>80</v>
      </c>
      <c r="O2955" s="8">
        <v>83</v>
      </c>
      <c r="P2955" s="8">
        <v>0</v>
      </c>
    </row>
    <row r="2956" spans="1:16" x14ac:dyDescent="0.4">
      <c r="A2956" s="8">
        <v>1</v>
      </c>
      <c r="B2956" s="8">
        <v>41</v>
      </c>
      <c r="C2956" s="8">
        <v>1</v>
      </c>
      <c r="D2956" s="8">
        <v>1</v>
      </c>
      <c r="E2956" s="8">
        <v>40</v>
      </c>
      <c r="F2956" s="8">
        <v>0</v>
      </c>
      <c r="G2956" s="8">
        <v>0</v>
      </c>
      <c r="H2956" s="8">
        <v>0</v>
      </c>
      <c r="I2956" s="8">
        <v>0</v>
      </c>
      <c r="J2956" s="8">
        <v>260</v>
      </c>
      <c r="K2956" s="8">
        <v>137.5</v>
      </c>
      <c r="L2956" s="8">
        <v>80</v>
      </c>
      <c r="M2956" s="8">
        <v>26.89</v>
      </c>
      <c r="N2956" s="8">
        <v>75</v>
      </c>
      <c r="O2956" s="8">
        <v>55</v>
      </c>
      <c r="P2956" s="8">
        <v>1</v>
      </c>
    </row>
    <row r="2957" spans="1:16" x14ac:dyDescent="0.4">
      <c r="A2957" s="8">
        <v>0</v>
      </c>
      <c r="B2957" s="8">
        <v>47</v>
      </c>
      <c r="C2957" s="8">
        <v>3</v>
      </c>
      <c r="D2957" s="8">
        <v>1</v>
      </c>
      <c r="E2957" s="8">
        <v>5</v>
      </c>
      <c r="F2957" s="8">
        <v>0</v>
      </c>
      <c r="G2957" s="8">
        <v>0</v>
      </c>
      <c r="H2957" s="8">
        <v>0</v>
      </c>
      <c r="I2957" s="8">
        <v>0</v>
      </c>
      <c r="J2957" s="8">
        <v>237</v>
      </c>
      <c r="K2957" s="8">
        <v>110</v>
      </c>
      <c r="L2957" s="8">
        <v>77</v>
      </c>
      <c r="M2957" s="8">
        <v>25.62</v>
      </c>
      <c r="N2957" s="8">
        <v>100</v>
      </c>
      <c r="O2957" s="8">
        <v>83</v>
      </c>
      <c r="P2957" s="8">
        <v>0</v>
      </c>
    </row>
    <row r="2958" spans="1:16" x14ac:dyDescent="0.4">
      <c r="A2958" s="8">
        <v>0</v>
      </c>
      <c r="B2958" s="8">
        <v>65</v>
      </c>
      <c r="C2958" s="8">
        <v>1</v>
      </c>
      <c r="D2958" s="8">
        <v>0</v>
      </c>
      <c r="E2958" s="8">
        <v>0</v>
      </c>
      <c r="F2958" s="8">
        <v>0</v>
      </c>
      <c r="G2958" s="8">
        <v>0</v>
      </c>
      <c r="H2958" s="8">
        <v>1</v>
      </c>
      <c r="I2958" s="8">
        <v>0</v>
      </c>
      <c r="J2958" s="8">
        <v>205</v>
      </c>
      <c r="K2958" s="8">
        <v>167.5</v>
      </c>
      <c r="L2958" s="8">
        <v>92.5</v>
      </c>
      <c r="M2958" s="8">
        <v>24.72</v>
      </c>
      <c r="N2958" s="8">
        <v>87</v>
      </c>
      <c r="O2958" s="7" t="s">
        <v>43</v>
      </c>
      <c r="P2958" s="8">
        <v>0</v>
      </c>
    </row>
    <row r="2959" spans="1:16" x14ac:dyDescent="0.4">
      <c r="A2959" s="8">
        <v>0</v>
      </c>
      <c r="B2959" s="8">
        <v>44</v>
      </c>
      <c r="C2959" s="8">
        <v>1</v>
      </c>
      <c r="D2959" s="8">
        <v>1</v>
      </c>
      <c r="E2959" s="8">
        <v>20</v>
      </c>
      <c r="F2959" s="8">
        <v>0</v>
      </c>
      <c r="G2959" s="8">
        <v>0</v>
      </c>
      <c r="H2959" s="8">
        <v>0</v>
      </c>
      <c r="I2959" s="8">
        <v>0</v>
      </c>
      <c r="J2959" s="8">
        <v>160</v>
      </c>
      <c r="K2959" s="8">
        <v>131</v>
      </c>
      <c r="L2959" s="8">
        <v>81.5</v>
      </c>
      <c r="M2959" s="8">
        <v>25.71</v>
      </c>
      <c r="N2959" s="8">
        <v>75</v>
      </c>
      <c r="O2959" s="8">
        <v>70</v>
      </c>
      <c r="P2959" s="8">
        <v>0</v>
      </c>
    </row>
    <row r="2960" spans="1:16" x14ac:dyDescent="0.4">
      <c r="A2960" s="8">
        <v>1</v>
      </c>
      <c r="B2960" s="8">
        <v>54</v>
      </c>
      <c r="C2960" s="8">
        <v>4</v>
      </c>
      <c r="D2960" s="8">
        <v>0</v>
      </c>
      <c r="E2960" s="8">
        <v>0</v>
      </c>
      <c r="F2960" s="8">
        <v>0</v>
      </c>
      <c r="G2960" s="8">
        <v>0</v>
      </c>
      <c r="H2960" s="8">
        <v>1</v>
      </c>
      <c r="I2960" s="8">
        <v>0</v>
      </c>
      <c r="J2960" s="8">
        <v>180</v>
      </c>
      <c r="K2960" s="8">
        <v>147.5</v>
      </c>
      <c r="L2960" s="8">
        <v>100</v>
      </c>
      <c r="M2960" s="8">
        <v>25.11</v>
      </c>
      <c r="N2960" s="8">
        <v>70</v>
      </c>
      <c r="O2960" s="8">
        <v>70</v>
      </c>
      <c r="P2960" s="8">
        <v>1</v>
      </c>
    </row>
    <row r="2961" spans="1:16" x14ac:dyDescent="0.4">
      <c r="A2961" s="8">
        <v>0</v>
      </c>
      <c r="B2961" s="8">
        <v>55</v>
      </c>
      <c r="C2961" s="8">
        <v>1</v>
      </c>
      <c r="D2961" s="8">
        <v>0</v>
      </c>
      <c r="E2961" s="8">
        <v>0</v>
      </c>
      <c r="F2961" s="8">
        <v>0</v>
      </c>
      <c r="G2961" s="8">
        <v>0</v>
      </c>
      <c r="H2961" s="8">
        <v>1</v>
      </c>
      <c r="I2961" s="8">
        <v>0</v>
      </c>
      <c r="J2961" s="8">
        <v>180</v>
      </c>
      <c r="K2961" s="8">
        <v>165</v>
      </c>
      <c r="L2961" s="8">
        <v>88</v>
      </c>
      <c r="M2961" s="8">
        <v>22.57</v>
      </c>
      <c r="N2961" s="8">
        <v>68</v>
      </c>
      <c r="O2961" s="8">
        <v>77</v>
      </c>
      <c r="P2961" s="8">
        <v>1</v>
      </c>
    </row>
    <row r="2962" spans="1:16" x14ac:dyDescent="0.4">
      <c r="A2962" s="8">
        <v>1</v>
      </c>
      <c r="B2962" s="8">
        <v>53</v>
      </c>
      <c r="C2962" s="8">
        <v>1</v>
      </c>
      <c r="D2962" s="8">
        <v>1</v>
      </c>
      <c r="E2962" s="8">
        <v>15</v>
      </c>
      <c r="F2962" s="8">
        <v>0</v>
      </c>
      <c r="G2962" s="8">
        <v>0</v>
      </c>
      <c r="H2962" s="8">
        <v>1</v>
      </c>
      <c r="I2962" s="8">
        <v>0</v>
      </c>
      <c r="J2962" s="8">
        <v>260</v>
      </c>
      <c r="K2962" s="8">
        <v>142</v>
      </c>
      <c r="L2962" s="8">
        <v>88</v>
      </c>
      <c r="M2962" s="8">
        <v>23.65</v>
      </c>
      <c r="N2962" s="8">
        <v>96</v>
      </c>
      <c r="O2962" s="8">
        <v>77</v>
      </c>
      <c r="P2962" s="8">
        <v>0</v>
      </c>
    </row>
    <row r="2963" spans="1:16" x14ac:dyDescent="0.4">
      <c r="A2963" s="8">
        <v>1</v>
      </c>
      <c r="B2963" s="8">
        <v>52</v>
      </c>
      <c r="C2963" s="8">
        <v>1</v>
      </c>
      <c r="D2963" s="8">
        <v>0</v>
      </c>
      <c r="E2963" s="8">
        <v>0</v>
      </c>
      <c r="F2963" s="8">
        <v>0</v>
      </c>
      <c r="G2963" s="8">
        <v>0</v>
      </c>
      <c r="H2963" s="8">
        <v>1</v>
      </c>
      <c r="I2963" s="8">
        <v>1</v>
      </c>
      <c r="J2963" s="8">
        <v>258</v>
      </c>
      <c r="K2963" s="8">
        <v>177</v>
      </c>
      <c r="L2963" s="8">
        <v>111</v>
      </c>
      <c r="M2963" s="8">
        <v>30.38</v>
      </c>
      <c r="N2963" s="8">
        <v>80</v>
      </c>
      <c r="O2963" s="8">
        <v>270</v>
      </c>
      <c r="P2963" s="8">
        <v>1</v>
      </c>
    </row>
    <row r="2964" spans="1:16" x14ac:dyDescent="0.4">
      <c r="A2964" s="8">
        <v>1</v>
      </c>
      <c r="B2964" s="8">
        <v>51</v>
      </c>
      <c r="C2964" s="8">
        <v>2</v>
      </c>
      <c r="D2964" s="8">
        <v>1</v>
      </c>
      <c r="E2964" s="8">
        <v>20</v>
      </c>
      <c r="F2964" s="8">
        <v>0</v>
      </c>
      <c r="G2964" s="8">
        <v>0</v>
      </c>
      <c r="H2964" s="8">
        <v>0</v>
      </c>
      <c r="I2964" s="8">
        <v>0</v>
      </c>
      <c r="J2964" s="8">
        <v>274</v>
      </c>
      <c r="K2964" s="8">
        <v>108</v>
      </c>
      <c r="L2964" s="8">
        <v>75</v>
      </c>
      <c r="M2964" s="8">
        <v>23.6</v>
      </c>
      <c r="N2964" s="8">
        <v>70</v>
      </c>
      <c r="O2964" s="8">
        <v>68</v>
      </c>
      <c r="P2964" s="8">
        <v>0</v>
      </c>
    </row>
    <row r="2965" spans="1:16" x14ac:dyDescent="0.4">
      <c r="A2965" s="8">
        <v>0</v>
      </c>
      <c r="B2965" s="8">
        <v>49</v>
      </c>
      <c r="C2965" s="8">
        <v>3</v>
      </c>
      <c r="D2965" s="8">
        <v>0</v>
      </c>
      <c r="E2965" s="8">
        <v>0</v>
      </c>
      <c r="F2965" s="8">
        <v>0</v>
      </c>
      <c r="G2965" s="8">
        <v>0</v>
      </c>
      <c r="H2965" s="8">
        <v>0</v>
      </c>
      <c r="I2965" s="8">
        <v>0</v>
      </c>
      <c r="J2965" s="8">
        <v>228</v>
      </c>
      <c r="K2965" s="8">
        <v>124</v>
      </c>
      <c r="L2965" s="8">
        <v>72</v>
      </c>
      <c r="M2965" s="8">
        <v>21.18</v>
      </c>
      <c r="N2965" s="8">
        <v>74</v>
      </c>
      <c r="O2965" s="8">
        <v>88</v>
      </c>
      <c r="P2965" s="8">
        <v>0</v>
      </c>
    </row>
    <row r="2966" spans="1:16" x14ac:dyDescent="0.4">
      <c r="A2966" s="8">
        <v>1</v>
      </c>
      <c r="B2966" s="8">
        <v>68</v>
      </c>
      <c r="C2966" s="8">
        <v>1</v>
      </c>
      <c r="D2966" s="8">
        <v>1</v>
      </c>
      <c r="E2966" s="8">
        <v>15</v>
      </c>
      <c r="F2966" s="8">
        <v>0</v>
      </c>
      <c r="G2966" s="8">
        <v>0</v>
      </c>
      <c r="H2966" s="8">
        <v>0</v>
      </c>
      <c r="I2966" s="8">
        <v>0</v>
      </c>
      <c r="J2966" s="8">
        <v>193</v>
      </c>
      <c r="K2966" s="8">
        <v>145</v>
      </c>
      <c r="L2966" s="8">
        <v>67</v>
      </c>
      <c r="M2966" s="8">
        <v>23.13</v>
      </c>
      <c r="N2966" s="8">
        <v>75</v>
      </c>
      <c r="O2966" s="8">
        <v>72</v>
      </c>
      <c r="P2966" s="8">
        <v>1</v>
      </c>
    </row>
    <row r="2967" spans="1:16" x14ac:dyDescent="0.4">
      <c r="A2967" s="8">
        <v>1</v>
      </c>
      <c r="B2967" s="8">
        <v>39</v>
      </c>
      <c r="C2967" s="8">
        <v>1</v>
      </c>
      <c r="D2967" s="8">
        <v>1</v>
      </c>
      <c r="E2967" s="8">
        <v>20</v>
      </c>
      <c r="F2967" s="8">
        <v>0</v>
      </c>
      <c r="G2967" s="8">
        <v>0</v>
      </c>
      <c r="H2967" s="8">
        <v>0</v>
      </c>
      <c r="I2967" s="8">
        <v>0</v>
      </c>
      <c r="J2967" s="8">
        <v>202</v>
      </c>
      <c r="K2967" s="8">
        <v>108</v>
      </c>
      <c r="L2967" s="8">
        <v>74</v>
      </c>
      <c r="M2967" s="8">
        <v>25.51</v>
      </c>
      <c r="N2967" s="8">
        <v>64</v>
      </c>
      <c r="O2967" s="8">
        <v>104</v>
      </c>
      <c r="P2967" s="8">
        <v>0</v>
      </c>
    </row>
    <row r="2968" spans="1:16" x14ac:dyDescent="0.4">
      <c r="A2968" s="8">
        <v>1</v>
      </c>
      <c r="B2968" s="8">
        <v>54</v>
      </c>
      <c r="C2968" s="8">
        <v>3</v>
      </c>
      <c r="D2968" s="8">
        <v>0</v>
      </c>
      <c r="E2968" s="8">
        <v>0</v>
      </c>
      <c r="F2968" s="8">
        <v>0</v>
      </c>
      <c r="G2968" s="8">
        <v>0</v>
      </c>
      <c r="H2968" s="8">
        <v>1</v>
      </c>
      <c r="I2968" s="8">
        <v>0</v>
      </c>
      <c r="J2968" s="8">
        <v>248</v>
      </c>
      <c r="K2968" s="8">
        <v>155</v>
      </c>
      <c r="L2968" s="8">
        <v>92.5</v>
      </c>
      <c r="M2968" s="8">
        <v>29.86</v>
      </c>
      <c r="N2968" s="8">
        <v>85</v>
      </c>
      <c r="O2968" s="8">
        <v>66</v>
      </c>
      <c r="P2968" s="8">
        <v>0</v>
      </c>
    </row>
    <row r="2969" spans="1:16" x14ac:dyDescent="0.4">
      <c r="A2969" s="8">
        <v>0</v>
      </c>
      <c r="B2969" s="8">
        <v>44</v>
      </c>
      <c r="C2969" s="8">
        <v>2</v>
      </c>
      <c r="D2969" s="8">
        <v>1</v>
      </c>
      <c r="E2969" s="8">
        <v>3</v>
      </c>
      <c r="F2969" s="8">
        <v>0</v>
      </c>
      <c r="G2969" s="8">
        <v>0</v>
      </c>
      <c r="H2969" s="8">
        <v>0</v>
      </c>
      <c r="I2969" s="8">
        <v>0</v>
      </c>
      <c r="J2969" s="8">
        <v>244</v>
      </c>
      <c r="K2969" s="8">
        <v>105</v>
      </c>
      <c r="L2969" s="8">
        <v>60</v>
      </c>
      <c r="M2969" s="8">
        <v>23.24</v>
      </c>
      <c r="N2969" s="8">
        <v>76</v>
      </c>
      <c r="O2969" s="7" t="s">
        <v>43</v>
      </c>
      <c r="P2969" s="8">
        <v>0</v>
      </c>
    </row>
    <row r="2970" spans="1:16" x14ac:dyDescent="0.4">
      <c r="A2970" s="8">
        <v>1</v>
      </c>
      <c r="B2970" s="8">
        <v>46</v>
      </c>
      <c r="C2970" s="8">
        <v>1</v>
      </c>
      <c r="D2970" s="8">
        <v>1</v>
      </c>
      <c r="E2970" s="8">
        <v>43</v>
      </c>
      <c r="F2970" s="8">
        <v>0</v>
      </c>
      <c r="G2970" s="8">
        <v>0</v>
      </c>
      <c r="H2970" s="8">
        <v>0</v>
      </c>
      <c r="I2970" s="8">
        <v>0</v>
      </c>
      <c r="J2970" s="8">
        <v>237</v>
      </c>
      <c r="K2970" s="8">
        <v>105</v>
      </c>
      <c r="L2970" s="8">
        <v>72.5</v>
      </c>
      <c r="M2970" s="8">
        <v>33.49</v>
      </c>
      <c r="N2970" s="8">
        <v>67</v>
      </c>
      <c r="O2970" s="8">
        <v>79</v>
      </c>
      <c r="P2970" s="8">
        <v>0</v>
      </c>
    </row>
    <row r="2971" spans="1:16" x14ac:dyDescent="0.4">
      <c r="A2971" s="8">
        <v>0</v>
      </c>
      <c r="B2971" s="8">
        <v>49</v>
      </c>
      <c r="C2971" s="8">
        <v>4</v>
      </c>
      <c r="D2971" s="8">
        <v>1</v>
      </c>
      <c r="E2971" s="8">
        <v>20</v>
      </c>
      <c r="F2971" s="8">
        <v>1</v>
      </c>
      <c r="G2971" s="8">
        <v>0</v>
      </c>
      <c r="H2971" s="8">
        <v>1</v>
      </c>
      <c r="I2971" s="8">
        <v>0</v>
      </c>
      <c r="J2971" s="8">
        <v>262</v>
      </c>
      <c r="K2971" s="8">
        <v>147.5</v>
      </c>
      <c r="L2971" s="8">
        <v>97.5</v>
      </c>
      <c r="M2971" s="8">
        <v>24.96</v>
      </c>
      <c r="N2971" s="8">
        <v>60</v>
      </c>
      <c r="O2971" s="8">
        <v>67</v>
      </c>
      <c r="P2971" s="8">
        <v>0</v>
      </c>
    </row>
    <row r="2972" spans="1:16" x14ac:dyDescent="0.4">
      <c r="A2972" s="8">
        <v>0</v>
      </c>
      <c r="B2972" s="8">
        <v>46</v>
      </c>
      <c r="C2972" s="8">
        <v>1</v>
      </c>
      <c r="D2972" s="8">
        <v>0</v>
      </c>
      <c r="E2972" s="8">
        <v>0</v>
      </c>
      <c r="F2972" s="8">
        <v>0</v>
      </c>
      <c r="G2972" s="8">
        <v>0</v>
      </c>
      <c r="H2972" s="8">
        <v>0</v>
      </c>
      <c r="I2972" s="8">
        <v>0</v>
      </c>
      <c r="J2972" s="8">
        <v>229</v>
      </c>
      <c r="K2972" s="8">
        <v>127.5</v>
      </c>
      <c r="L2972" s="8">
        <v>80</v>
      </c>
      <c r="M2972" s="8">
        <v>22.34</v>
      </c>
      <c r="N2972" s="8">
        <v>84</v>
      </c>
      <c r="O2972" s="8">
        <v>77</v>
      </c>
      <c r="P2972" s="8">
        <v>0</v>
      </c>
    </row>
    <row r="2973" spans="1:16" x14ac:dyDescent="0.4">
      <c r="A2973" s="8">
        <v>0</v>
      </c>
      <c r="B2973" s="8">
        <v>63</v>
      </c>
      <c r="C2973" s="8">
        <v>2</v>
      </c>
      <c r="D2973" s="8">
        <v>1</v>
      </c>
      <c r="E2973" s="8">
        <v>9</v>
      </c>
      <c r="F2973" s="8">
        <v>0</v>
      </c>
      <c r="G2973" s="8">
        <v>0</v>
      </c>
      <c r="H2973" s="8">
        <v>1</v>
      </c>
      <c r="I2973" s="8">
        <v>0</v>
      </c>
      <c r="J2973" s="8">
        <v>219</v>
      </c>
      <c r="K2973" s="8">
        <v>162</v>
      </c>
      <c r="L2973" s="8">
        <v>91</v>
      </c>
      <c r="M2973" s="8">
        <v>33.659999999999997</v>
      </c>
      <c r="N2973" s="8">
        <v>70</v>
      </c>
      <c r="O2973" s="7" t="s">
        <v>43</v>
      </c>
      <c r="P2973" s="8">
        <v>0</v>
      </c>
    </row>
    <row r="2974" spans="1:16" x14ac:dyDescent="0.4">
      <c r="A2974" s="8">
        <v>0</v>
      </c>
      <c r="B2974" s="8">
        <v>51</v>
      </c>
      <c r="C2974" s="8">
        <v>1</v>
      </c>
      <c r="D2974" s="8">
        <v>1</v>
      </c>
      <c r="E2974" s="8">
        <v>15</v>
      </c>
      <c r="F2974" s="8">
        <v>0</v>
      </c>
      <c r="G2974" s="8">
        <v>0</v>
      </c>
      <c r="H2974" s="8">
        <v>0</v>
      </c>
      <c r="I2974" s="8">
        <v>0</v>
      </c>
      <c r="J2974" s="8">
        <v>352</v>
      </c>
      <c r="K2974" s="8">
        <v>136.5</v>
      </c>
      <c r="L2974" s="8">
        <v>87</v>
      </c>
      <c r="M2974" s="8">
        <v>25.79</v>
      </c>
      <c r="N2974" s="8">
        <v>73</v>
      </c>
      <c r="O2974" s="8">
        <v>67</v>
      </c>
      <c r="P2974" s="8">
        <v>0</v>
      </c>
    </row>
    <row r="2975" spans="1:16" x14ac:dyDescent="0.4">
      <c r="A2975" s="8">
        <v>1</v>
      </c>
      <c r="B2975" s="8">
        <v>55</v>
      </c>
      <c r="C2975" s="8">
        <v>2</v>
      </c>
      <c r="D2975" s="8">
        <v>1</v>
      </c>
      <c r="E2975" s="8">
        <v>20</v>
      </c>
      <c r="F2975" s="8">
        <v>0</v>
      </c>
      <c r="G2975" s="8">
        <v>0</v>
      </c>
      <c r="H2975" s="8">
        <v>0</v>
      </c>
      <c r="I2975" s="8">
        <v>0</v>
      </c>
      <c r="J2975" s="8">
        <v>280</v>
      </c>
      <c r="K2975" s="8">
        <v>134</v>
      </c>
      <c r="L2975" s="8">
        <v>85.5</v>
      </c>
      <c r="M2975" s="8">
        <v>29.86</v>
      </c>
      <c r="N2975" s="8">
        <v>80</v>
      </c>
      <c r="O2975" s="8">
        <v>75</v>
      </c>
      <c r="P2975" s="8">
        <v>0</v>
      </c>
    </row>
    <row r="2976" spans="1:16" x14ac:dyDescent="0.4">
      <c r="A2976" s="8">
        <v>0</v>
      </c>
      <c r="B2976" s="8">
        <v>61</v>
      </c>
      <c r="C2976" s="8">
        <v>2</v>
      </c>
      <c r="D2976" s="8">
        <v>0</v>
      </c>
      <c r="E2976" s="8">
        <v>0</v>
      </c>
      <c r="F2976" s="8">
        <v>0</v>
      </c>
      <c r="G2976" s="8">
        <v>0</v>
      </c>
      <c r="H2976" s="8">
        <v>1</v>
      </c>
      <c r="I2976" s="8">
        <v>0</v>
      </c>
      <c r="J2976" s="8">
        <v>270</v>
      </c>
      <c r="K2976" s="8">
        <v>174.5</v>
      </c>
      <c r="L2976" s="8">
        <v>101.5</v>
      </c>
      <c r="M2976" s="8">
        <v>29.87</v>
      </c>
      <c r="N2976" s="8">
        <v>80</v>
      </c>
      <c r="O2976" s="8">
        <v>76</v>
      </c>
      <c r="P2976" s="8">
        <v>0</v>
      </c>
    </row>
    <row r="2977" spans="1:16" x14ac:dyDescent="0.4">
      <c r="A2977" s="8">
        <v>1</v>
      </c>
      <c r="B2977" s="8">
        <v>38</v>
      </c>
      <c r="C2977" s="8">
        <v>2</v>
      </c>
      <c r="D2977" s="8">
        <v>1</v>
      </c>
      <c r="E2977" s="8">
        <v>20</v>
      </c>
      <c r="F2977" s="8">
        <v>0</v>
      </c>
      <c r="G2977" s="8">
        <v>0</v>
      </c>
      <c r="H2977" s="8">
        <v>0</v>
      </c>
      <c r="I2977" s="8">
        <v>0</v>
      </c>
      <c r="J2977" s="8">
        <v>220</v>
      </c>
      <c r="K2977" s="8">
        <v>126</v>
      </c>
      <c r="L2977" s="8">
        <v>88</v>
      </c>
      <c r="M2977" s="8">
        <v>24.46</v>
      </c>
      <c r="N2977" s="8">
        <v>77</v>
      </c>
      <c r="O2977" s="8">
        <v>74</v>
      </c>
      <c r="P2977" s="8">
        <v>0</v>
      </c>
    </row>
    <row r="2978" spans="1:16" x14ac:dyDescent="0.4">
      <c r="A2978" s="8">
        <v>1</v>
      </c>
      <c r="B2978" s="8">
        <v>36</v>
      </c>
      <c r="C2978" s="8">
        <v>1</v>
      </c>
      <c r="D2978" s="8">
        <v>1</v>
      </c>
      <c r="E2978" s="8">
        <v>20</v>
      </c>
      <c r="F2978" s="8">
        <v>0</v>
      </c>
      <c r="G2978" s="8">
        <v>0</v>
      </c>
      <c r="H2978" s="8">
        <v>0</v>
      </c>
      <c r="I2978" s="8">
        <v>0</v>
      </c>
      <c r="J2978" s="8">
        <v>252</v>
      </c>
      <c r="K2978" s="8">
        <v>126</v>
      </c>
      <c r="L2978" s="8">
        <v>77</v>
      </c>
      <c r="M2978" s="8">
        <v>25.23</v>
      </c>
      <c r="N2978" s="8">
        <v>75</v>
      </c>
      <c r="O2978" s="8">
        <v>63</v>
      </c>
      <c r="P2978" s="8">
        <v>0</v>
      </c>
    </row>
    <row r="2979" spans="1:16" x14ac:dyDescent="0.4">
      <c r="A2979" s="8">
        <v>1</v>
      </c>
      <c r="B2979" s="8">
        <v>50</v>
      </c>
      <c r="C2979" s="8">
        <v>1</v>
      </c>
      <c r="D2979" s="8">
        <v>1</v>
      </c>
      <c r="E2979" s="8">
        <v>30</v>
      </c>
      <c r="F2979" s="8">
        <v>0</v>
      </c>
      <c r="G2979" s="8">
        <v>0</v>
      </c>
      <c r="H2979" s="8">
        <v>0</v>
      </c>
      <c r="I2979" s="8">
        <v>0</v>
      </c>
      <c r="J2979" s="8">
        <v>225</v>
      </c>
      <c r="K2979" s="8">
        <v>133.5</v>
      </c>
      <c r="L2979" s="8">
        <v>86</v>
      </c>
      <c r="M2979" s="8">
        <v>29.38</v>
      </c>
      <c r="N2979" s="8">
        <v>79</v>
      </c>
      <c r="O2979" s="8">
        <v>106</v>
      </c>
      <c r="P2979" s="8">
        <v>1</v>
      </c>
    </row>
    <row r="2980" spans="1:16" x14ac:dyDescent="0.4">
      <c r="A2980" s="8">
        <v>1</v>
      </c>
      <c r="B2980" s="8">
        <v>42</v>
      </c>
      <c r="C2980" s="8">
        <v>1</v>
      </c>
      <c r="D2980" s="8">
        <v>1</v>
      </c>
      <c r="E2980" s="8">
        <v>20</v>
      </c>
      <c r="F2980" s="8">
        <v>0</v>
      </c>
      <c r="G2980" s="8">
        <v>0</v>
      </c>
      <c r="H2980" s="8">
        <v>0</v>
      </c>
      <c r="I2980" s="8">
        <v>0</v>
      </c>
      <c r="J2980" s="8">
        <v>234</v>
      </c>
      <c r="K2980" s="8">
        <v>125</v>
      </c>
      <c r="L2980" s="8">
        <v>86</v>
      </c>
      <c r="M2980" s="8">
        <v>28.09</v>
      </c>
      <c r="N2980" s="8">
        <v>70</v>
      </c>
      <c r="O2980" s="8">
        <v>70</v>
      </c>
      <c r="P2980" s="8">
        <v>0</v>
      </c>
    </row>
    <row r="2981" spans="1:16" x14ac:dyDescent="0.4">
      <c r="A2981" s="8">
        <v>0</v>
      </c>
      <c r="B2981" s="8">
        <v>45</v>
      </c>
      <c r="C2981" s="8">
        <v>2</v>
      </c>
      <c r="D2981" s="8">
        <v>0</v>
      </c>
      <c r="E2981" s="8">
        <v>0</v>
      </c>
      <c r="F2981" s="8">
        <v>0</v>
      </c>
      <c r="G2981" s="8">
        <v>0</v>
      </c>
      <c r="H2981" s="8">
        <v>1</v>
      </c>
      <c r="I2981" s="8">
        <v>0</v>
      </c>
      <c r="J2981" s="8">
        <v>258</v>
      </c>
      <c r="K2981" s="8">
        <v>148.5</v>
      </c>
      <c r="L2981" s="8">
        <v>88</v>
      </c>
      <c r="M2981" s="8">
        <v>23.46</v>
      </c>
      <c r="N2981" s="8">
        <v>85</v>
      </c>
      <c r="O2981" s="8">
        <v>90</v>
      </c>
      <c r="P2981" s="8">
        <v>0</v>
      </c>
    </row>
    <row r="2982" spans="1:16" x14ac:dyDescent="0.4">
      <c r="A2982" s="8">
        <v>0</v>
      </c>
      <c r="B2982" s="8">
        <v>48</v>
      </c>
      <c r="C2982" s="8">
        <v>4</v>
      </c>
      <c r="D2982" s="8">
        <v>1</v>
      </c>
      <c r="E2982" s="8">
        <v>9</v>
      </c>
      <c r="F2982" s="8">
        <v>0</v>
      </c>
      <c r="G2982" s="8">
        <v>0</v>
      </c>
      <c r="H2982" s="8">
        <v>0</v>
      </c>
      <c r="I2982" s="8">
        <v>0</v>
      </c>
      <c r="J2982" s="8">
        <v>280</v>
      </c>
      <c r="K2982" s="8">
        <v>105</v>
      </c>
      <c r="L2982" s="8">
        <v>85</v>
      </c>
      <c r="M2982" s="8">
        <v>25.5</v>
      </c>
      <c r="N2982" s="8">
        <v>85</v>
      </c>
      <c r="O2982" s="8">
        <v>79</v>
      </c>
      <c r="P2982" s="8">
        <v>0</v>
      </c>
    </row>
    <row r="2983" spans="1:16" x14ac:dyDescent="0.4">
      <c r="A2983" s="8">
        <v>1</v>
      </c>
      <c r="B2983" s="8">
        <v>50</v>
      </c>
      <c r="C2983" s="8">
        <v>1</v>
      </c>
      <c r="D2983" s="8">
        <v>1</v>
      </c>
      <c r="E2983" s="8">
        <v>20</v>
      </c>
      <c r="F2983" s="8">
        <v>0</v>
      </c>
      <c r="G2983" s="8">
        <v>0</v>
      </c>
      <c r="H2983" s="8">
        <v>1</v>
      </c>
      <c r="I2983" s="8">
        <v>0</v>
      </c>
      <c r="J2983" s="8">
        <v>233</v>
      </c>
      <c r="K2983" s="8">
        <v>158</v>
      </c>
      <c r="L2983" s="8">
        <v>88</v>
      </c>
      <c r="M2983" s="8">
        <v>28.26</v>
      </c>
      <c r="N2983" s="8">
        <v>68</v>
      </c>
      <c r="O2983" s="8">
        <v>94</v>
      </c>
      <c r="P2983" s="8">
        <v>1</v>
      </c>
    </row>
    <row r="2984" spans="1:16" x14ac:dyDescent="0.4">
      <c r="A2984" s="8">
        <v>0</v>
      </c>
      <c r="B2984" s="8">
        <v>52</v>
      </c>
      <c r="C2984" s="8">
        <v>3</v>
      </c>
      <c r="D2984" s="8">
        <v>0</v>
      </c>
      <c r="E2984" s="8">
        <v>0</v>
      </c>
      <c r="F2984" s="8">
        <v>0</v>
      </c>
      <c r="G2984" s="8">
        <v>0</v>
      </c>
      <c r="H2984" s="8">
        <v>0</v>
      </c>
      <c r="I2984" s="8">
        <v>0</v>
      </c>
      <c r="J2984" s="8">
        <v>265</v>
      </c>
      <c r="K2984" s="8">
        <v>130</v>
      </c>
      <c r="L2984" s="8">
        <v>84</v>
      </c>
      <c r="M2984" s="8">
        <v>27.09</v>
      </c>
      <c r="N2984" s="8">
        <v>63</v>
      </c>
      <c r="O2984" s="8">
        <v>69</v>
      </c>
      <c r="P2984" s="8">
        <v>0</v>
      </c>
    </row>
    <row r="2985" spans="1:16" x14ac:dyDescent="0.4">
      <c r="A2985" s="8">
        <v>1</v>
      </c>
      <c r="B2985" s="8">
        <v>50</v>
      </c>
      <c r="C2985" s="8">
        <v>1</v>
      </c>
      <c r="D2985" s="8">
        <v>1</v>
      </c>
      <c r="E2985" s="8">
        <v>15</v>
      </c>
      <c r="F2985" s="8">
        <v>1</v>
      </c>
      <c r="G2985" s="8">
        <v>0</v>
      </c>
      <c r="H2985" s="8">
        <v>1</v>
      </c>
      <c r="I2985" s="8">
        <v>0</v>
      </c>
      <c r="J2985" s="8">
        <v>258</v>
      </c>
      <c r="K2985" s="8">
        <v>198</v>
      </c>
      <c r="L2985" s="8">
        <v>106</v>
      </c>
      <c r="M2985" s="8">
        <v>26.73</v>
      </c>
      <c r="N2985" s="8">
        <v>102</v>
      </c>
      <c r="O2985" s="8">
        <v>73</v>
      </c>
      <c r="P2985" s="8">
        <v>0</v>
      </c>
    </row>
    <row r="2986" spans="1:16" x14ac:dyDescent="0.4">
      <c r="A2986" s="8">
        <v>1</v>
      </c>
      <c r="B2986" s="8">
        <v>58</v>
      </c>
      <c r="C2986" s="8">
        <v>1</v>
      </c>
      <c r="D2986" s="8">
        <v>1</v>
      </c>
      <c r="E2986" s="8">
        <v>20</v>
      </c>
      <c r="F2986" s="8">
        <v>0</v>
      </c>
      <c r="G2986" s="8">
        <v>0</v>
      </c>
      <c r="H2986" s="8">
        <v>1</v>
      </c>
      <c r="I2986" s="8">
        <v>0</v>
      </c>
      <c r="J2986" s="8">
        <v>241</v>
      </c>
      <c r="K2986" s="8">
        <v>152.5</v>
      </c>
      <c r="L2986" s="8">
        <v>105</v>
      </c>
      <c r="M2986" s="8">
        <v>25.18</v>
      </c>
      <c r="N2986" s="8">
        <v>92</v>
      </c>
      <c r="O2986" s="8">
        <v>85</v>
      </c>
      <c r="P2986" s="8">
        <v>0</v>
      </c>
    </row>
    <row r="2987" spans="1:16" x14ac:dyDescent="0.4">
      <c r="A2987" s="8">
        <v>0</v>
      </c>
      <c r="B2987" s="8">
        <v>57</v>
      </c>
      <c r="C2987" s="8">
        <v>1</v>
      </c>
      <c r="D2987" s="8">
        <v>0</v>
      </c>
      <c r="E2987" s="8">
        <v>0</v>
      </c>
      <c r="F2987" s="8">
        <v>1</v>
      </c>
      <c r="G2987" s="8">
        <v>0</v>
      </c>
      <c r="H2987" s="8">
        <v>1</v>
      </c>
      <c r="I2987" s="8">
        <v>0</v>
      </c>
      <c r="J2987" s="8">
        <v>432</v>
      </c>
      <c r="K2987" s="8">
        <v>153</v>
      </c>
      <c r="L2987" s="8">
        <v>85</v>
      </c>
      <c r="M2987" s="8">
        <v>26.13</v>
      </c>
      <c r="N2987" s="8">
        <v>98</v>
      </c>
      <c r="O2987" s="8">
        <v>75</v>
      </c>
      <c r="P2987" s="8">
        <v>1</v>
      </c>
    </row>
    <row r="2988" spans="1:16" x14ac:dyDescent="0.4">
      <c r="A2988" s="8">
        <v>0</v>
      </c>
      <c r="B2988" s="8">
        <v>41</v>
      </c>
      <c r="C2988" s="8">
        <v>2</v>
      </c>
      <c r="D2988" s="8">
        <v>0</v>
      </c>
      <c r="E2988" s="8">
        <v>0</v>
      </c>
      <c r="F2988" s="8">
        <v>0</v>
      </c>
      <c r="G2988" s="8">
        <v>0</v>
      </c>
      <c r="H2988" s="8">
        <v>1</v>
      </c>
      <c r="I2988" s="8">
        <v>0</v>
      </c>
      <c r="J2988" s="8">
        <v>188</v>
      </c>
      <c r="K2988" s="8">
        <v>142.5</v>
      </c>
      <c r="L2988" s="8">
        <v>87.5</v>
      </c>
      <c r="M2988" s="8">
        <v>39.21</v>
      </c>
      <c r="N2988" s="8">
        <v>70</v>
      </c>
      <c r="O2988" s="7" t="s">
        <v>43</v>
      </c>
      <c r="P2988" s="8">
        <v>0</v>
      </c>
    </row>
    <row r="2989" spans="1:16" x14ac:dyDescent="0.4">
      <c r="A2989" s="8">
        <v>0</v>
      </c>
      <c r="B2989" s="8">
        <v>55</v>
      </c>
      <c r="C2989" s="8">
        <v>2</v>
      </c>
      <c r="D2989" s="8">
        <v>0</v>
      </c>
      <c r="E2989" s="8">
        <v>0</v>
      </c>
      <c r="F2989" s="8">
        <v>0</v>
      </c>
      <c r="G2989" s="8">
        <v>0</v>
      </c>
      <c r="H2989" s="8">
        <v>1</v>
      </c>
      <c r="I2989" s="8">
        <v>0</v>
      </c>
      <c r="J2989" s="8">
        <v>326</v>
      </c>
      <c r="K2989" s="8">
        <v>144</v>
      </c>
      <c r="L2989" s="8">
        <v>81</v>
      </c>
      <c r="M2989" s="8">
        <v>25.71</v>
      </c>
      <c r="N2989" s="8">
        <v>85</v>
      </c>
      <c r="O2989" s="7" t="s">
        <v>43</v>
      </c>
      <c r="P2989" s="8">
        <v>0</v>
      </c>
    </row>
    <row r="2990" spans="1:16" x14ac:dyDescent="0.4">
      <c r="A2990" s="8">
        <v>1</v>
      </c>
      <c r="B2990" s="8">
        <v>44</v>
      </c>
      <c r="C2990" s="8">
        <v>2</v>
      </c>
      <c r="D2990" s="8">
        <v>1</v>
      </c>
      <c r="E2990" s="8">
        <v>40</v>
      </c>
      <c r="F2990" s="8">
        <v>0</v>
      </c>
      <c r="G2990" s="8">
        <v>0</v>
      </c>
      <c r="H2990" s="8">
        <v>0</v>
      </c>
      <c r="I2990" s="8">
        <v>0</v>
      </c>
      <c r="J2990" s="8">
        <v>189</v>
      </c>
      <c r="K2990" s="8">
        <v>130</v>
      </c>
      <c r="L2990" s="8">
        <v>90</v>
      </c>
      <c r="M2990" s="8">
        <v>22.33</v>
      </c>
      <c r="N2990" s="8">
        <v>90</v>
      </c>
      <c r="O2990" s="8">
        <v>64</v>
      </c>
      <c r="P2990" s="8">
        <v>0</v>
      </c>
    </row>
    <row r="2991" spans="1:16" x14ac:dyDescent="0.4">
      <c r="A2991" s="8">
        <v>0</v>
      </c>
      <c r="B2991" s="8">
        <v>40</v>
      </c>
      <c r="C2991" s="8">
        <v>4</v>
      </c>
      <c r="D2991" s="8">
        <v>1</v>
      </c>
      <c r="E2991" s="8">
        <v>3</v>
      </c>
      <c r="F2991" s="8">
        <v>0</v>
      </c>
      <c r="G2991" s="8">
        <v>0</v>
      </c>
      <c r="H2991" s="8">
        <v>0</v>
      </c>
      <c r="I2991" s="8">
        <v>0</v>
      </c>
      <c r="J2991" s="8">
        <v>230</v>
      </c>
      <c r="K2991" s="8">
        <v>107.5</v>
      </c>
      <c r="L2991" s="8">
        <v>75</v>
      </c>
      <c r="M2991" s="8">
        <v>26.38</v>
      </c>
      <c r="N2991" s="8">
        <v>75</v>
      </c>
      <c r="O2991" s="8">
        <v>76</v>
      </c>
      <c r="P2991" s="8">
        <v>0</v>
      </c>
    </row>
    <row r="2992" spans="1:16" x14ac:dyDescent="0.4">
      <c r="A2992" s="8">
        <v>0</v>
      </c>
      <c r="B2992" s="8">
        <v>58</v>
      </c>
      <c r="C2992" s="8">
        <v>1</v>
      </c>
      <c r="D2992" s="8">
        <v>1</v>
      </c>
      <c r="E2992" s="8">
        <v>5</v>
      </c>
      <c r="F2992" s="8">
        <v>0</v>
      </c>
      <c r="G2992" s="8">
        <v>0</v>
      </c>
      <c r="H2992" s="8">
        <v>1</v>
      </c>
      <c r="I2992" s="8">
        <v>0</v>
      </c>
      <c r="J2992" s="8">
        <v>240</v>
      </c>
      <c r="K2992" s="8">
        <v>150</v>
      </c>
      <c r="L2992" s="8">
        <v>84</v>
      </c>
      <c r="M2992" s="8">
        <v>26.85</v>
      </c>
      <c r="N2992" s="8">
        <v>75</v>
      </c>
      <c r="O2992" s="8">
        <v>94</v>
      </c>
      <c r="P2992" s="8">
        <v>1</v>
      </c>
    </row>
    <row r="2993" spans="1:16" x14ac:dyDescent="0.4">
      <c r="A2993" s="8">
        <v>0</v>
      </c>
      <c r="B2993" s="8">
        <v>45</v>
      </c>
      <c r="C2993" s="8">
        <v>4</v>
      </c>
      <c r="D2993" s="8">
        <v>0</v>
      </c>
      <c r="E2993" s="8">
        <v>0</v>
      </c>
      <c r="F2993" s="8">
        <v>0</v>
      </c>
      <c r="G2993" s="8">
        <v>0</v>
      </c>
      <c r="H2993" s="8">
        <v>1</v>
      </c>
      <c r="I2993" s="8">
        <v>0</v>
      </c>
      <c r="J2993" s="8">
        <v>252</v>
      </c>
      <c r="K2993" s="8">
        <v>160</v>
      </c>
      <c r="L2993" s="8">
        <v>105</v>
      </c>
      <c r="M2993" s="8">
        <v>31.72</v>
      </c>
      <c r="N2993" s="8">
        <v>65</v>
      </c>
      <c r="O2993" s="8">
        <v>83</v>
      </c>
      <c r="P2993" s="8">
        <v>0</v>
      </c>
    </row>
    <row r="2994" spans="1:16" x14ac:dyDescent="0.4">
      <c r="A2994" s="8">
        <v>0</v>
      </c>
      <c r="B2994" s="8">
        <v>38</v>
      </c>
      <c r="C2994" s="8">
        <v>2</v>
      </c>
      <c r="D2994" s="8">
        <v>1</v>
      </c>
      <c r="E2994" s="8">
        <v>2</v>
      </c>
      <c r="F2994" s="8">
        <v>0</v>
      </c>
      <c r="G2994" s="8">
        <v>0</v>
      </c>
      <c r="H2994" s="8">
        <v>0</v>
      </c>
      <c r="I2994" s="8">
        <v>0</v>
      </c>
      <c r="J2994" s="8">
        <v>172</v>
      </c>
      <c r="K2994" s="8">
        <v>98</v>
      </c>
      <c r="L2994" s="8">
        <v>53</v>
      </c>
      <c r="M2994" s="8">
        <v>22.18</v>
      </c>
      <c r="N2994" s="8">
        <v>68</v>
      </c>
      <c r="O2994" s="8">
        <v>82</v>
      </c>
      <c r="P2994" s="8">
        <v>0</v>
      </c>
    </row>
    <row r="2995" spans="1:16" x14ac:dyDescent="0.4">
      <c r="A2995" s="8">
        <v>1</v>
      </c>
      <c r="B2995" s="8">
        <v>61</v>
      </c>
      <c r="C2995" s="8">
        <v>1</v>
      </c>
      <c r="D2995" s="8">
        <v>0</v>
      </c>
      <c r="E2995" s="8">
        <v>0</v>
      </c>
      <c r="F2995" s="8">
        <v>0</v>
      </c>
      <c r="G2995" s="8">
        <v>0</v>
      </c>
      <c r="H2995" s="8">
        <v>1</v>
      </c>
      <c r="I2995" s="8">
        <v>0</v>
      </c>
      <c r="J2995" s="8">
        <v>239</v>
      </c>
      <c r="K2995" s="8">
        <v>122</v>
      </c>
      <c r="L2995" s="8">
        <v>83</v>
      </c>
      <c r="M2995" s="8">
        <v>28.85</v>
      </c>
      <c r="N2995" s="8">
        <v>62</v>
      </c>
      <c r="O2995" s="8">
        <v>94</v>
      </c>
      <c r="P2995" s="8">
        <v>0</v>
      </c>
    </row>
    <row r="2996" spans="1:16" x14ac:dyDescent="0.4">
      <c r="A2996" s="8">
        <v>0</v>
      </c>
      <c r="B2996" s="8">
        <v>57</v>
      </c>
      <c r="C2996" s="8">
        <v>2</v>
      </c>
      <c r="D2996" s="8">
        <v>0</v>
      </c>
      <c r="E2996" s="8">
        <v>0</v>
      </c>
      <c r="F2996" s="8">
        <v>0</v>
      </c>
      <c r="G2996" s="8">
        <v>0</v>
      </c>
      <c r="H2996" s="8">
        <v>0</v>
      </c>
      <c r="I2996" s="8">
        <v>0</v>
      </c>
      <c r="J2996" s="8">
        <v>245</v>
      </c>
      <c r="K2996" s="8">
        <v>134</v>
      </c>
      <c r="L2996" s="8">
        <v>84</v>
      </c>
      <c r="M2996" s="8">
        <v>29.28</v>
      </c>
      <c r="N2996" s="8">
        <v>100</v>
      </c>
      <c r="O2996" s="7" t="s">
        <v>43</v>
      </c>
      <c r="P2996" s="8">
        <v>0</v>
      </c>
    </row>
    <row r="2997" spans="1:16" x14ac:dyDescent="0.4">
      <c r="A2997" s="8">
        <v>0</v>
      </c>
      <c r="B2997" s="8">
        <v>62</v>
      </c>
      <c r="C2997" s="8">
        <v>2</v>
      </c>
      <c r="D2997" s="8">
        <v>0</v>
      </c>
      <c r="E2997" s="8">
        <v>0</v>
      </c>
      <c r="F2997" s="8">
        <v>0</v>
      </c>
      <c r="G2997" s="8">
        <v>0</v>
      </c>
      <c r="H2997" s="8">
        <v>0</v>
      </c>
      <c r="I2997" s="8">
        <v>0</v>
      </c>
      <c r="J2997" s="8">
        <v>317</v>
      </c>
      <c r="K2997" s="8">
        <v>126</v>
      </c>
      <c r="L2997" s="8">
        <v>75</v>
      </c>
      <c r="M2997" s="8">
        <v>23.29</v>
      </c>
      <c r="N2997" s="8">
        <v>71</v>
      </c>
      <c r="O2997" s="8">
        <v>86</v>
      </c>
      <c r="P2997" s="8">
        <v>0</v>
      </c>
    </row>
    <row r="2998" spans="1:16" x14ac:dyDescent="0.4">
      <c r="A2998" s="8">
        <v>0</v>
      </c>
      <c r="B2998" s="8">
        <v>50</v>
      </c>
      <c r="C2998" s="8">
        <v>1</v>
      </c>
      <c r="D2998" s="8">
        <v>0</v>
      </c>
      <c r="E2998" s="8">
        <v>0</v>
      </c>
      <c r="F2998" s="8">
        <v>0</v>
      </c>
      <c r="G2998" s="8">
        <v>0</v>
      </c>
      <c r="H2998" s="8">
        <v>0</v>
      </c>
      <c r="I2998" s="8">
        <v>0</v>
      </c>
      <c r="J2998" s="8">
        <v>229</v>
      </c>
      <c r="K2998" s="8">
        <v>121</v>
      </c>
      <c r="L2998" s="8">
        <v>85.5</v>
      </c>
      <c r="M2998" s="8">
        <v>23.09</v>
      </c>
      <c r="N2998" s="8">
        <v>63</v>
      </c>
      <c r="O2998" s="8">
        <v>75</v>
      </c>
      <c r="P2998" s="8">
        <v>0</v>
      </c>
    </row>
    <row r="2999" spans="1:16" x14ac:dyDescent="0.4">
      <c r="A2999" s="8">
        <v>1</v>
      </c>
      <c r="B2999" s="8">
        <v>36</v>
      </c>
      <c r="C2999" s="8">
        <v>4</v>
      </c>
      <c r="D2999" s="8">
        <v>1</v>
      </c>
      <c r="E2999" s="8">
        <v>40</v>
      </c>
      <c r="F2999" s="8">
        <v>0</v>
      </c>
      <c r="G2999" s="8">
        <v>0</v>
      </c>
      <c r="H2999" s="8">
        <v>0</v>
      </c>
      <c r="I2999" s="8">
        <v>0</v>
      </c>
      <c r="J2999" s="8">
        <v>200</v>
      </c>
      <c r="K2999" s="8">
        <v>103</v>
      </c>
      <c r="L2999" s="8">
        <v>67.5</v>
      </c>
      <c r="M2999" s="8">
        <v>30.82</v>
      </c>
      <c r="N2999" s="8">
        <v>67</v>
      </c>
      <c r="O2999" s="8">
        <v>72</v>
      </c>
      <c r="P2999" s="8">
        <v>0</v>
      </c>
    </row>
    <row r="3000" spans="1:16" x14ac:dyDescent="0.4">
      <c r="A3000" s="8">
        <v>1</v>
      </c>
      <c r="B3000" s="8">
        <v>44</v>
      </c>
      <c r="C3000" s="8">
        <v>1</v>
      </c>
      <c r="D3000" s="8">
        <v>0</v>
      </c>
      <c r="E3000" s="8">
        <v>0</v>
      </c>
      <c r="F3000" s="8">
        <v>0</v>
      </c>
      <c r="G3000" s="8">
        <v>0</v>
      </c>
      <c r="H3000" s="8">
        <v>0</v>
      </c>
      <c r="I3000" s="8">
        <v>0</v>
      </c>
      <c r="J3000" s="8">
        <v>234</v>
      </c>
      <c r="K3000" s="8">
        <v>135</v>
      </c>
      <c r="L3000" s="8">
        <v>88</v>
      </c>
      <c r="M3000" s="8">
        <v>25.65</v>
      </c>
      <c r="N3000" s="8">
        <v>52</v>
      </c>
      <c r="O3000" s="8">
        <v>83</v>
      </c>
      <c r="P3000" s="8">
        <v>0</v>
      </c>
    </row>
    <row r="3001" spans="1:16" x14ac:dyDescent="0.4">
      <c r="A3001" s="8">
        <v>1</v>
      </c>
      <c r="B3001" s="8">
        <v>44</v>
      </c>
      <c r="C3001" s="8">
        <v>1</v>
      </c>
      <c r="D3001" s="8">
        <v>0</v>
      </c>
      <c r="E3001" s="8">
        <v>0</v>
      </c>
      <c r="F3001" s="8">
        <v>0</v>
      </c>
      <c r="G3001" s="8">
        <v>0</v>
      </c>
      <c r="H3001" s="8">
        <v>1</v>
      </c>
      <c r="I3001" s="8">
        <v>0</v>
      </c>
      <c r="J3001" s="8">
        <v>260</v>
      </c>
      <c r="K3001" s="8">
        <v>127</v>
      </c>
      <c r="L3001" s="8">
        <v>80</v>
      </c>
      <c r="M3001" s="8">
        <v>31.69</v>
      </c>
      <c r="N3001" s="8">
        <v>69</v>
      </c>
      <c r="O3001" s="8">
        <v>73</v>
      </c>
      <c r="P3001" s="8">
        <v>0</v>
      </c>
    </row>
    <row r="3002" spans="1:16" x14ac:dyDescent="0.4">
      <c r="A3002" s="8">
        <v>1</v>
      </c>
      <c r="B3002" s="8">
        <v>44</v>
      </c>
      <c r="C3002" s="8">
        <v>2</v>
      </c>
      <c r="D3002" s="8">
        <v>1</v>
      </c>
      <c r="E3002" s="8">
        <v>40</v>
      </c>
      <c r="F3002" s="8">
        <v>0</v>
      </c>
      <c r="G3002" s="8">
        <v>0</v>
      </c>
      <c r="H3002" s="8">
        <v>0</v>
      </c>
      <c r="I3002" s="8">
        <v>0</v>
      </c>
      <c r="J3002" s="8">
        <v>232</v>
      </c>
      <c r="K3002" s="8">
        <v>125</v>
      </c>
      <c r="L3002" s="8">
        <v>86</v>
      </c>
      <c r="M3002" s="8">
        <v>23.23</v>
      </c>
      <c r="N3002" s="8">
        <v>72</v>
      </c>
      <c r="O3002" s="8">
        <v>80</v>
      </c>
      <c r="P3002" s="8">
        <v>0</v>
      </c>
    </row>
    <row r="3003" spans="1:16" x14ac:dyDescent="0.4">
      <c r="A3003" s="8">
        <v>1</v>
      </c>
      <c r="B3003" s="8">
        <v>51</v>
      </c>
      <c r="C3003" s="8">
        <v>4</v>
      </c>
      <c r="D3003" s="8">
        <v>0</v>
      </c>
      <c r="E3003" s="8">
        <v>0</v>
      </c>
      <c r="F3003" s="8">
        <v>0</v>
      </c>
      <c r="G3003" s="8">
        <v>0</v>
      </c>
      <c r="H3003" s="8">
        <v>1</v>
      </c>
      <c r="I3003" s="8">
        <v>0</v>
      </c>
      <c r="J3003" s="8">
        <v>200</v>
      </c>
      <c r="K3003" s="8">
        <v>115</v>
      </c>
      <c r="L3003" s="8">
        <v>76</v>
      </c>
      <c r="M3003" s="8">
        <v>31.04</v>
      </c>
      <c r="N3003" s="8">
        <v>78</v>
      </c>
      <c r="O3003" s="7" t="s">
        <v>43</v>
      </c>
      <c r="P3003" s="8">
        <v>1</v>
      </c>
    </row>
    <row r="3004" spans="1:16" x14ac:dyDescent="0.4">
      <c r="A3004" s="8">
        <v>0</v>
      </c>
      <c r="B3004" s="8">
        <v>55</v>
      </c>
      <c r="C3004" s="8">
        <v>3</v>
      </c>
      <c r="D3004" s="8">
        <v>1</v>
      </c>
      <c r="E3004" s="8">
        <v>20</v>
      </c>
      <c r="F3004" s="8">
        <v>0</v>
      </c>
      <c r="G3004" s="8">
        <v>0</v>
      </c>
      <c r="H3004" s="8">
        <v>0</v>
      </c>
      <c r="I3004" s="8">
        <v>1</v>
      </c>
      <c r="J3004" s="8">
        <v>216</v>
      </c>
      <c r="K3004" s="8">
        <v>125</v>
      </c>
      <c r="L3004" s="8">
        <v>80</v>
      </c>
      <c r="M3004" s="8">
        <v>27.18</v>
      </c>
      <c r="N3004" s="8">
        <v>86</v>
      </c>
      <c r="O3004" s="8">
        <v>244</v>
      </c>
      <c r="P3004" s="8">
        <v>0</v>
      </c>
    </row>
    <row r="3005" spans="1:16" x14ac:dyDescent="0.4">
      <c r="A3005" s="8">
        <v>1</v>
      </c>
      <c r="B3005" s="8">
        <v>48</v>
      </c>
      <c r="C3005" s="8">
        <v>2</v>
      </c>
      <c r="D3005" s="8">
        <v>1</v>
      </c>
      <c r="E3005" s="8">
        <v>20</v>
      </c>
      <c r="F3005" s="8">
        <v>0</v>
      </c>
      <c r="G3005" s="8">
        <v>0</v>
      </c>
      <c r="H3005" s="8">
        <v>1</v>
      </c>
      <c r="I3005" s="8">
        <v>0</v>
      </c>
      <c r="J3005" s="8">
        <v>258</v>
      </c>
      <c r="K3005" s="8">
        <v>150</v>
      </c>
      <c r="L3005" s="8">
        <v>105</v>
      </c>
      <c r="M3005" s="8">
        <v>25.94</v>
      </c>
      <c r="N3005" s="8">
        <v>83</v>
      </c>
      <c r="O3005" s="8">
        <v>60</v>
      </c>
      <c r="P3005" s="8">
        <v>0</v>
      </c>
    </row>
    <row r="3006" spans="1:16" x14ac:dyDescent="0.4">
      <c r="A3006" s="8">
        <v>1</v>
      </c>
      <c r="B3006" s="8">
        <v>64</v>
      </c>
      <c r="C3006" s="8">
        <v>1</v>
      </c>
      <c r="D3006" s="8">
        <v>0</v>
      </c>
      <c r="E3006" s="8">
        <v>0</v>
      </c>
      <c r="F3006" s="8">
        <v>0</v>
      </c>
      <c r="G3006" s="8">
        <v>0</v>
      </c>
      <c r="H3006" s="8">
        <v>0</v>
      </c>
      <c r="I3006" s="8">
        <v>0</v>
      </c>
      <c r="J3006" s="8">
        <v>185</v>
      </c>
      <c r="K3006" s="8">
        <v>94</v>
      </c>
      <c r="L3006" s="8">
        <v>62</v>
      </c>
      <c r="M3006" s="8">
        <v>26.11</v>
      </c>
      <c r="N3006" s="8">
        <v>70</v>
      </c>
      <c r="O3006" s="8">
        <v>68</v>
      </c>
      <c r="P3006" s="8">
        <v>0</v>
      </c>
    </row>
    <row r="3007" spans="1:16" x14ac:dyDescent="0.4">
      <c r="A3007" s="8">
        <v>0</v>
      </c>
      <c r="B3007" s="8">
        <v>53</v>
      </c>
      <c r="C3007" s="8">
        <v>1</v>
      </c>
      <c r="D3007" s="8">
        <v>1</v>
      </c>
      <c r="E3007" s="8">
        <v>20</v>
      </c>
      <c r="F3007" s="8">
        <v>0</v>
      </c>
      <c r="G3007" s="8">
        <v>0</v>
      </c>
      <c r="H3007" s="8">
        <v>1</v>
      </c>
      <c r="I3007" s="8">
        <v>0</v>
      </c>
      <c r="J3007" s="8">
        <v>181</v>
      </c>
      <c r="K3007" s="8">
        <v>163.5</v>
      </c>
      <c r="L3007" s="8">
        <v>87</v>
      </c>
      <c r="M3007" s="8">
        <v>34.69</v>
      </c>
      <c r="N3007" s="8">
        <v>80</v>
      </c>
      <c r="O3007" s="8">
        <v>71</v>
      </c>
      <c r="P3007" s="8">
        <v>0</v>
      </c>
    </row>
    <row r="3008" spans="1:16" x14ac:dyDescent="0.4">
      <c r="A3008" s="8">
        <v>0</v>
      </c>
      <c r="B3008" s="8">
        <v>37</v>
      </c>
      <c r="C3008" s="8">
        <v>2</v>
      </c>
      <c r="D3008" s="8">
        <v>0</v>
      </c>
      <c r="E3008" s="8">
        <v>0</v>
      </c>
      <c r="F3008" s="8">
        <v>0</v>
      </c>
      <c r="G3008" s="8">
        <v>0</v>
      </c>
      <c r="H3008" s="8">
        <v>0</v>
      </c>
      <c r="I3008" s="8">
        <v>0</v>
      </c>
      <c r="J3008" s="8">
        <v>217</v>
      </c>
      <c r="K3008" s="8">
        <v>126</v>
      </c>
      <c r="L3008" s="8">
        <v>80</v>
      </c>
      <c r="M3008" s="8">
        <v>25.91</v>
      </c>
      <c r="N3008" s="8">
        <v>75</v>
      </c>
      <c r="O3008" s="8">
        <v>62</v>
      </c>
      <c r="P3008" s="8">
        <v>0</v>
      </c>
    </row>
    <row r="3009" spans="1:16" x14ac:dyDescent="0.4">
      <c r="A3009" s="8">
        <v>0</v>
      </c>
      <c r="B3009" s="8">
        <v>49</v>
      </c>
      <c r="C3009" s="8">
        <v>2</v>
      </c>
      <c r="D3009" s="8">
        <v>1</v>
      </c>
      <c r="E3009" s="8">
        <v>20</v>
      </c>
      <c r="F3009" s="8">
        <v>0</v>
      </c>
      <c r="G3009" s="8">
        <v>0</v>
      </c>
      <c r="H3009" s="8">
        <v>0</v>
      </c>
      <c r="I3009" s="8">
        <v>0</v>
      </c>
      <c r="J3009" s="8">
        <v>239</v>
      </c>
      <c r="K3009" s="8">
        <v>123</v>
      </c>
      <c r="L3009" s="8">
        <v>72</v>
      </c>
      <c r="M3009" s="8">
        <v>23.35</v>
      </c>
      <c r="N3009" s="8">
        <v>62</v>
      </c>
      <c r="O3009" s="7" t="s">
        <v>43</v>
      </c>
      <c r="P3009" s="8">
        <v>0</v>
      </c>
    </row>
    <row r="3010" spans="1:16" x14ac:dyDescent="0.4">
      <c r="A3010" s="8">
        <v>1</v>
      </c>
      <c r="B3010" s="8">
        <v>40</v>
      </c>
      <c r="C3010" s="8">
        <v>3</v>
      </c>
      <c r="D3010" s="8">
        <v>1</v>
      </c>
      <c r="E3010" s="8">
        <v>70</v>
      </c>
      <c r="F3010" s="8">
        <v>0</v>
      </c>
      <c r="G3010" s="8">
        <v>0</v>
      </c>
      <c r="H3010" s="8">
        <v>1</v>
      </c>
      <c r="I3010" s="8">
        <v>0</v>
      </c>
      <c r="J3010" s="8">
        <v>210</v>
      </c>
      <c r="K3010" s="8">
        <v>132</v>
      </c>
      <c r="L3010" s="8">
        <v>86</v>
      </c>
      <c r="M3010" s="8">
        <v>31.57</v>
      </c>
      <c r="N3010" s="8">
        <v>98</v>
      </c>
      <c r="O3010" s="8">
        <v>80</v>
      </c>
      <c r="P3010" s="8">
        <v>0</v>
      </c>
    </row>
    <row r="3011" spans="1:16" x14ac:dyDescent="0.4">
      <c r="A3011" s="8">
        <v>1</v>
      </c>
      <c r="B3011" s="8">
        <v>45</v>
      </c>
      <c r="C3011" s="8">
        <v>1</v>
      </c>
      <c r="D3011" s="8">
        <v>1</v>
      </c>
      <c r="E3011" s="8">
        <v>20</v>
      </c>
      <c r="F3011" s="8">
        <v>0</v>
      </c>
      <c r="G3011" s="8">
        <v>0</v>
      </c>
      <c r="H3011" s="8">
        <v>0</v>
      </c>
      <c r="I3011" s="8">
        <v>0</v>
      </c>
      <c r="J3011" s="8">
        <v>264</v>
      </c>
      <c r="K3011" s="8">
        <v>118.5</v>
      </c>
      <c r="L3011" s="8">
        <v>81</v>
      </c>
      <c r="M3011" s="8">
        <v>26.35</v>
      </c>
      <c r="N3011" s="8">
        <v>75</v>
      </c>
      <c r="O3011" s="8">
        <v>90</v>
      </c>
      <c r="P3011" s="8">
        <v>1</v>
      </c>
    </row>
    <row r="3012" spans="1:16" x14ac:dyDescent="0.4">
      <c r="A3012" s="8">
        <v>1</v>
      </c>
      <c r="B3012" s="8">
        <v>39</v>
      </c>
      <c r="C3012" s="8">
        <v>1</v>
      </c>
      <c r="D3012" s="8">
        <v>0</v>
      </c>
      <c r="E3012" s="8">
        <v>0</v>
      </c>
      <c r="F3012" s="8">
        <v>0</v>
      </c>
      <c r="G3012" s="8">
        <v>0</v>
      </c>
      <c r="H3012" s="8">
        <v>0</v>
      </c>
      <c r="I3012" s="8">
        <v>0</v>
      </c>
      <c r="J3012" s="8">
        <v>188</v>
      </c>
      <c r="K3012" s="8">
        <v>105</v>
      </c>
      <c r="L3012" s="8">
        <v>65</v>
      </c>
      <c r="M3012" s="8">
        <v>22.85</v>
      </c>
      <c r="N3012" s="8">
        <v>63</v>
      </c>
      <c r="O3012" s="8">
        <v>76</v>
      </c>
      <c r="P3012" s="8">
        <v>0</v>
      </c>
    </row>
    <row r="3013" spans="1:16" x14ac:dyDescent="0.4">
      <c r="A3013" s="8">
        <v>0</v>
      </c>
      <c r="B3013" s="8">
        <v>55</v>
      </c>
      <c r="C3013" s="8">
        <v>1</v>
      </c>
      <c r="D3013" s="8">
        <v>0</v>
      </c>
      <c r="E3013" s="8">
        <v>0</v>
      </c>
      <c r="F3013" s="8">
        <v>0</v>
      </c>
      <c r="G3013" s="8">
        <v>0</v>
      </c>
      <c r="H3013" s="8">
        <v>0</v>
      </c>
      <c r="I3013" s="8">
        <v>0</v>
      </c>
      <c r="J3013" s="8">
        <v>204</v>
      </c>
      <c r="K3013" s="8">
        <v>131</v>
      </c>
      <c r="L3013" s="8">
        <v>87</v>
      </c>
      <c r="M3013" s="8">
        <v>24.68</v>
      </c>
      <c r="N3013" s="8">
        <v>63</v>
      </c>
      <c r="O3013" s="8">
        <v>70</v>
      </c>
      <c r="P3013" s="8">
        <v>0</v>
      </c>
    </row>
    <row r="3014" spans="1:16" x14ac:dyDescent="0.4">
      <c r="A3014" s="8">
        <v>0</v>
      </c>
      <c r="B3014" s="8">
        <v>57</v>
      </c>
      <c r="C3014" s="7" t="s">
        <v>43</v>
      </c>
      <c r="D3014" s="8">
        <v>1</v>
      </c>
      <c r="E3014" s="8">
        <v>20</v>
      </c>
      <c r="F3014" s="8">
        <v>0</v>
      </c>
      <c r="G3014" s="8">
        <v>0</v>
      </c>
      <c r="H3014" s="8">
        <v>1</v>
      </c>
      <c r="I3014" s="8">
        <v>0</v>
      </c>
      <c r="J3014" s="8">
        <v>246</v>
      </c>
      <c r="K3014" s="8">
        <v>160</v>
      </c>
      <c r="L3014" s="8">
        <v>92.5</v>
      </c>
      <c r="M3014" s="8">
        <v>30.74</v>
      </c>
      <c r="N3014" s="8">
        <v>84</v>
      </c>
      <c r="O3014" s="8">
        <v>76</v>
      </c>
      <c r="P3014" s="8">
        <v>0</v>
      </c>
    </row>
    <row r="3015" spans="1:16" x14ac:dyDescent="0.4">
      <c r="A3015" s="8">
        <v>1</v>
      </c>
      <c r="B3015" s="8">
        <v>42</v>
      </c>
      <c r="C3015" s="8">
        <v>4</v>
      </c>
      <c r="D3015" s="8">
        <v>0</v>
      </c>
      <c r="E3015" s="8">
        <v>0</v>
      </c>
      <c r="F3015" s="8">
        <v>0</v>
      </c>
      <c r="G3015" s="8">
        <v>0</v>
      </c>
      <c r="H3015" s="8">
        <v>0</v>
      </c>
      <c r="I3015" s="8">
        <v>0</v>
      </c>
      <c r="J3015" s="8">
        <v>191</v>
      </c>
      <c r="K3015" s="8">
        <v>118</v>
      </c>
      <c r="L3015" s="8">
        <v>80</v>
      </c>
      <c r="M3015" s="8">
        <v>24.98</v>
      </c>
      <c r="N3015" s="8">
        <v>62</v>
      </c>
      <c r="O3015" s="8">
        <v>63</v>
      </c>
      <c r="P3015" s="8">
        <v>0</v>
      </c>
    </row>
    <row r="3016" spans="1:16" x14ac:dyDescent="0.4">
      <c r="A3016" s="8">
        <v>1</v>
      </c>
      <c r="B3016" s="8">
        <v>52</v>
      </c>
      <c r="C3016" s="8">
        <v>4</v>
      </c>
      <c r="D3016" s="8">
        <v>1</v>
      </c>
      <c r="E3016" s="8">
        <v>20</v>
      </c>
      <c r="F3016" s="8">
        <v>0</v>
      </c>
      <c r="G3016" s="8">
        <v>0</v>
      </c>
      <c r="H3016" s="8">
        <v>1</v>
      </c>
      <c r="I3016" s="8">
        <v>0</v>
      </c>
      <c r="J3016" s="8">
        <v>200</v>
      </c>
      <c r="K3016" s="8">
        <v>131</v>
      </c>
      <c r="L3016" s="8">
        <v>94</v>
      </c>
      <c r="M3016" s="8">
        <v>26.77</v>
      </c>
      <c r="N3016" s="8">
        <v>70</v>
      </c>
      <c r="O3016" s="8">
        <v>82</v>
      </c>
      <c r="P3016" s="8">
        <v>0</v>
      </c>
    </row>
    <row r="3017" spans="1:16" x14ac:dyDescent="0.4">
      <c r="A3017" s="8">
        <v>0</v>
      </c>
      <c r="B3017" s="8">
        <v>35</v>
      </c>
      <c r="C3017" s="8">
        <v>2</v>
      </c>
      <c r="D3017" s="8">
        <v>1</v>
      </c>
      <c r="E3017" s="8">
        <v>5</v>
      </c>
      <c r="F3017" s="8">
        <v>0</v>
      </c>
      <c r="G3017" s="8">
        <v>0</v>
      </c>
      <c r="H3017" s="8">
        <v>0</v>
      </c>
      <c r="I3017" s="8">
        <v>0</v>
      </c>
      <c r="J3017" s="8">
        <v>165</v>
      </c>
      <c r="K3017" s="8">
        <v>106</v>
      </c>
      <c r="L3017" s="8">
        <v>64</v>
      </c>
      <c r="M3017" s="8">
        <v>19.14</v>
      </c>
      <c r="N3017" s="8">
        <v>68</v>
      </c>
      <c r="O3017" s="8">
        <v>70</v>
      </c>
      <c r="P3017" s="8">
        <v>0</v>
      </c>
    </row>
    <row r="3018" spans="1:16" x14ac:dyDescent="0.4">
      <c r="A3018" s="8">
        <v>0</v>
      </c>
      <c r="B3018" s="8">
        <v>39</v>
      </c>
      <c r="C3018" s="8">
        <v>4</v>
      </c>
      <c r="D3018" s="8">
        <v>0</v>
      </c>
      <c r="E3018" s="8">
        <v>0</v>
      </c>
      <c r="F3018" s="8">
        <v>0</v>
      </c>
      <c r="G3018" s="8">
        <v>0</v>
      </c>
      <c r="H3018" s="8">
        <v>0</v>
      </c>
      <c r="I3018" s="8">
        <v>0</v>
      </c>
      <c r="J3018" s="8">
        <v>216</v>
      </c>
      <c r="K3018" s="8">
        <v>126</v>
      </c>
      <c r="L3018" s="8">
        <v>86</v>
      </c>
      <c r="M3018" s="8">
        <v>22.72</v>
      </c>
      <c r="N3018" s="8">
        <v>90</v>
      </c>
      <c r="O3018" s="8">
        <v>70</v>
      </c>
      <c r="P3018" s="8">
        <v>0</v>
      </c>
    </row>
    <row r="3019" spans="1:16" x14ac:dyDescent="0.4">
      <c r="A3019" s="8">
        <v>0</v>
      </c>
      <c r="B3019" s="8">
        <v>54</v>
      </c>
      <c r="C3019" s="8">
        <v>1</v>
      </c>
      <c r="D3019" s="8">
        <v>0</v>
      </c>
      <c r="E3019" s="8">
        <v>0</v>
      </c>
      <c r="F3019" s="8">
        <v>0</v>
      </c>
      <c r="G3019" s="8">
        <v>0</v>
      </c>
      <c r="H3019" s="8">
        <v>0</v>
      </c>
      <c r="I3019" s="8">
        <v>0</v>
      </c>
      <c r="J3019" s="8">
        <v>195</v>
      </c>
      <c r="K3019" s="8">
        <v>122</v>
      </c>
      <c r="L3019" s="8">
        <v>88.5</v>
      </c>
      <c r="M3019" s="8">
        <v>24.11</v>
      </c>
      <c r="N3019" s="8">
        <v>76</v>
      </c>
      <c r="O3019" s="8">
        <v>67</v>
      </c>
      <c r="P3019" s="8">
        <v>0</v>
      </c>
    </row>
    <row r="3020" spans="1:16" x14ac:dyDescent="0.4">
      <c r="A3020" s="8">
        <v>0</v>
      </c>
      <c r="B3020" s="8">
        <v>56</v>
      </c>
      <c r="C3020" s="8">
        <v>1</v>
      </c>
      <c r="D3020" s="8">
        <v>1</v>
      </c>
      <c r="E3020" s="8">
        <v>20</v>
      </c>
      <c r="F3020" s="8">
        <v>0</v>
      </c>
      <c r="G3020" s="8">
        <v>0</v>
      </c>
      <c r="H3020" s="8">
        <v>0</v>
      </c>
      <c r="I3020" s="8">
        <v>0</v>
      </c>
      <c r="J3020" s="8">
        <v>240</v>
      </c>
      <c r="K3020" s="8">
        <v>125</v>
      </c>
      <c r="L3020" s="8">
        <v>79</v>
      </c>
      <c r="M3020" s="8">
        <v>27.38</v>
      </c>
      <c r="N3020" s="8">
        <v>80</v>
      </c>
      <c r="O3020" s="8">
        <v>82</v>
      </c>
      <c r="P3020" s="8">
        <v>0</v>
      </c>
    </row>
    <row r="3021" spans="1:16" x14ac:dyDescent="0.4">
      <c r="A3021" s="8">
        <v>0</v>
      </c>
      <c r="B3021" s="8">
        <v>49</v>
      </c>
      <c r="C3021" s="8">
        <v>2</v>
      </c>
      <c r="D3021" s="8">
        <v>1</v>
      </c>
      <c r="E3021" s="8">
        <v>20</v>
      </c>
      <c r="F3021" s="8">
        <v>0</v>
      </c>
      <c r="G3021" s="8">
        <v>0</v>
      </c>
      <c r="H3021" s="8">
        <v>0</v>
      </c>
      <c r="I3021" s="8">
        <v>0</v>
      </c>
      <c r="J3021" s="8">
        <v>273</v>
      </c>
      <c r="K3021" s="8">
        <v>147</v>
      </c>
      <c r="L3021" s="8">
        <v>89</v>
      </c>
      <c r="M3021" s="8">
        <v>24.26</v>
      </c>
      <c r="N3021" s="8">
        <v>85</v>
      </c>
      <c r="O3021" s="8">
        <v>62</v>
      </c>
      <c r="P3021" s="8">
        <v>0</v>
      </c>
    </row>
    <row r="3022" spans="1:16" x14ac:dyDescent="0.4">
      <c r="A3022" s="8">
        <v>1</v>
      </c>
      <c r="B3022" s="8">
        <v>39</v>
      </c>
      <c r="C3022" s="8">
        <v>2</v>
      </c>
      <c r="D3022" s="8">
        <v>1</v>
      </c>
      <c r="E3022" s="8">
        <v>9</v>
      </c>
      <c r="F3022" s="8">
        <v>0</v>
      </c>
      <c r="G3022" s="8">
        <v>0</v>
      </c>
      <c r="H3022" s="8">
        <v>0</v>
      </c>
      <c r="I3022" s="8">
        <v>0</v>
      </c>
      <c r="J3022" s="8">
        <v>273</v>
      </c>
      <c r="K3022" s="8">
        <v>148</v>
      </c>
      <c r="L3022" s="8">
        <v>103</v>
      </c>
      <c r="M3022" s="8">
        <v>28.62</v>
      </c>
      <c r="N3022" s="8">
        <v>75</v>
      </c>
      <c r="O3022" s="8">
        <v>74</v>
      </c>
      <c r="P3022" s="8">
        <v>0</v>
      </c>
    </row>
    <row r="3023" spans="1:16" x14ac:dyDescent="0.4">
      <c r="A3023" s="8">
        <v>1</v>
      </c>
      <c r="B3023" s="8">
        <v>53</v>
      </c>
      <c r="C3023" s="8">
        <v>2</v>
      </c>
      <c r="D3023" s="8">
        <v>1</v>
      </c>
      <c r="E3023" s="7" t="s">
        <v>43</v>
      </c>
      <c r="F3023" s="8">
        <v>0</v>
      </c>
      <c r="G3023" s="8">
        <v>0</v>
      </c>
      <c r="H3023" s="8">
        <v>0</v>
      </c>
      <c r="I3023" s="8">
        <v>0</v>
      </c>
      <c r="J3023" s="8">
        <v>276</v>
      </c>
      <c r="K3023" s="8">
        <v>130</v>
      </c>
      <c r="L3023" s="8">
        <v>86</v>
      </c>
      <c r="M3023" s="8">
        <v>24.21</v>
      </c>
      <c r="N3023" s="8">
        <v>58</v>
      </c>
      <c r="O3023" s="8">
        <v>82</v>
      </c>
      <c r="P3023" s="8">
        <v>0</v>
      </c>
    </row>
    <row r="3024" spans="1:16" x14ac:dyDescent="0.4">
      <c r="A3024" s="8">
        <v>0</v>
      </c>
      <c r="B3024" s="8">
        <v>59</v>
      </c>
      <c r="C3024" s="8">
        <v>2</v>
      </c>
      <c r="D3024" s="8">
        <v>0</v>
      </c>
      <c r="E3024" s="8">
        <v>0</v>
      </c>
      <c r="F3024" s="8">
        <v>0</v>
      </c>
      <c r="G3024" s="8">
        <v>0</v>
      </c>
      <c r="H3024" s="8">
        <v>1</v>
      </c>
      <c r="I3024" s="8">
        <v>0</v>
      </c>
      <c r="J3024" s="8">
        <v>250</v>
      </c>
      <c r="K3024" s="8">
        <v>120.5</v>
      </c>
      <c r="L3024" s="8">
        <v>80.5</v>
      </c>
      <c r="M3024" s="8">
        <v>27.59</v>
      </c>
      <c r="N3024" s="8">
        <v>80</v>
      </c>
      <c r="O3024" s="8">
        <v>75</v>
      </c>
      <c r="P3024" s="8">
        <v>1</v>
      </c>
    </row>
    <row r="3025" spans="1:16" x14ac:dyDescent="0.4">
      <c r="A3025" s="8">
        <v>0</v>
      </c>
      <c r="B3025" s="8">
        <v>52</v>
      </c>
      <c r="C3025" s="8">
        <v>2</v>
      </c>
      <c r="D3025" s="8">
        <v>0</v>
      </c>
      <c r="E3025" s="8">
        <v>0</v>
      </c>
      <c r="F3025" s="8">
        <v>0</v>
      </c>
      <c r="G3025" s="8">
        <v>0</v>
      </c>
      <c r="H3025" s="8">
        <v>0</v>
      </c>
      <c r="I3025" s="8">
        <v>0</v>
      </c>
      <c r="J3025" s="8">
        <v>300</v>
      </c>
      <c r="K3025" s="8">
        <v>137</v>
      </c>
      <c r="L3025" s="8">
        <v>79</v>
      </c>
      <c r="M3025" s="8">
        <v>25.4</v>
      </c>
      <c r="N3025" s="8">
        <v>86</v>
      </c>
      <c r="O3025" s="8">
        <v>73</v>
      </c>
      <c r="P3025" s="8">
        <v>0</v>
      </c>
    </row>
    <row r="3026" spans="1:16" x14ac:dyDescent="0.4">
      <c r="A3026" s="8">
        <v>1</v>
      </c>
      <c r="B3026" s="8">
        <v>45</v>
      </c>
      <c r="C3026" s="8">
        <v>3</v>
      </c>
      <c r="D3026" s="8">
        <v>1</v>
      </c>
      <c r="E3026" s="8">
        <v>15</v>
      </c>
      <c r="F3026" s="8">
        <v>0</v>
      </c>
      <c r="G3026" s="8">
        <v>0</v>
      </c>
      <c r="H3026" s="8">
        <v>0</v>
      </c>
      <c r="I3026" s="8">
        <v>0</v>
      </c>
      <c r="J3026" s="8">
        <v>266</v>
      </c>
      <c r="K3026" s="8">
        <v>109</v>
      </c>
      <c r="L3026" s="8">
        <v>70</v>
      </c>
      <c r="M3026" s="8">
        <v>23.72</v>
      </c>
      <c r="N3026" s="8">
        <v>75</v>
      </c>
      <c r="O3026" s="8">
        <v>71</v>
      </c>
      <c r="P3026" s="8">
        <v>0</v>
      </c>
    </row>
    <row r="3027" spans="1:16" x14ac:dyDescent="0.4">
      <c r="A3027" s="8">
        <v>1</v>
      </c>
      <c r="B3027" s="8">
        <v>53</v>
      </c>
      <c r="C3027" s="8">
        <v>2</v>
      </c>
      <c r="D3027" s="8">
        <v>1</v>
      </c>
      <c r="E3027" s="8">
        <v>20</v>
      </c>
      <c r="F3027" s="8">
        <v>0</v>
      </c>
      <c r="G3027" s="8">
        <v>0</v>
      </c>
      <c r="H3027" s="8">
        <v>0</v>
      </c>
      <c r="I3027" s="8">
        <v>0</v>
      </c>
      <c r="J3027" s="8">
        <v>239</v>
      </c>
      <c r="K3027" s="8">
        <v>122</v>
      </c>
      <c r="L3027" s="8">
        <v>82</v>
      </c>
      <c r="M3027" s="8">
        <v>29.4</v>
      </c>
      <c r="N3027" s="8">
        <v>70</v>
      </c>
      <c r="O3027" s="8">
        <v>84</v>
      </c>
      <c r="P3027" s="8">
        <v>0</v>
      </c>
    </row>
    <row r="3028" spans="1:16" x14ac:dyDescent="0.4">
      <c r="A3028" s="8">
        <v>0</v>
      </c>
      <c r="B3028" s="8">
        <v>66</v>
      </c>
      <c r="C3028" s="8">
        <v>1</v>
      </c>
      <c r="D3028" s="8">
        <v>0</v>
      </c>
      <c r="E3028" s="8">
        <v>0</v>
      </c>
      <c r="F3028" s="8">
        <v>0</v>
      </c>
      <c r="G3028" s="8">
        <v>0</v>
      </c>
      <c r="H3028" s="8">
        <v>1</v>
      </c>
      <c r="I3028" s="8">
        <v>0</v>
      </c>
      <c r="J3028" s="8">
        <v>273</v>
      </c>
      <c r="K3028" s="8">
        <v>197</v>
      </c>
      <c r="L3028" s="8">
        <v>91</v>
      </c>
      <c r="M3028" s="8">
        <v>23.22</v>
      </c>
      <c r="N3028" s="8">
        <v>95</v>
      </c>
      <c r="O3028" s="8">
        <v>80</v>
      </c>
      <c r="P3028" s="8">
        <v>0</v>
      </c>
    </row>
    <row r="3029" spans="1:16" x14ac:dyDescent="0.4">
      <c r="A3029" s="8">
        <v>0</v>
      </c>
      <c r="B3029" s="8">
        <v>41</v>
      </c>
      <c r="C3029" s="8">
        <v>4</v>
      </c>
      <c r="D3029" s="8">
        <v>1</v>
      </c>
      <c r="E3029" s="8">
        <v>17</v>
      </c>
      <c r="F3029" s="8">
        <v>0</v>
      </c>
      <c r="G3029" s="8">
        <v>0</v>
      </c>
      <c r="H3029" s="8">
        <v>1</v>
      </c>
      <c r="I3029" s="8">
        <v>0</v>
      </c>
      <c r="J3029" s="8">
        <v>261</v>
      </c>
      <c r="K3029" s="8">
        <v>147.5</v>
      </c>
      <c r="L3029" s="8">
        <v>97</v>
      </c>
      <c r="M3029" s="8">
        <v>31.65</v>
      </c>
      <c r="N3029" s="8">
        <v>75</v>
      </c>
      <c r="O3029" s="8">
        <v>73</v>
      </c>
      <c r="P3029" s="8">
        <v>0</v>
      </c>
    </row>
    <row r="3030" spans="1:16" x14ac:dyDescent="0.4">
      <c r="A3030" s="8">
        <v>0</v>
      </c>
      <c r="B3030" s="8">
        <v>45</v>
      </c>
      <c r="C3030" s="8">
        <v>1</v>
      </c>
      <c r="D3030" s="8">
        <v>0</v>
      </c>
      <c r="E3030" s="8">
        <v>0</v>
      </c>
      <c r="F3030" s="8">
        <v>0</v>
      </c>
      <c r="G3030" s="8">
        <v>0</v>
      </c>
      <c r="H3030" s="8">
        <v>0</v>
      </c>
      <c r="I3030" s="8">
        <v>0</v>
      </c>
      <c r="J3030" s="8">
        <v>282</v>
      </c>
      <c r="K3030" s="8">
        <v>115</v>
      </c>
      <c r="L3030" s="8">
        <v>71</v>
      </c>
      <c r="M3030" s="8">
        <v>22.54</v>
      </c>
      <c r="N3030" s="8">
        <v>60</v>
      </c>
      <c r="O3030" s="8">
        <v>96</v>
      </c>
      <c r="P3030" s="8">
        <v>0</v>
      </c>
    </row>
    <row r="3031" spans="1:16" x14ac:dyDescent="0.4">
      <c r="A3031" s="8">
        <v>0</v>
      </c>
      <c r="B3031" s="8">
        <v>46</v>
      </c>
      <c r="C3031" s="8">
        <v>2</v>
      </c>
      <c r="D3031" s="8">
        <v>1</v>
      </c>
      <c r="E3031" s="8">
        <v>18</v>
      </c>
      <c r="F3031" s="8">
        <v>0</v>
      </c>
      <c r="G3031" s="8">
        <v>0</v>
      </c>
      <c r="H3031" s="8">
        <v>0</v>
      </c>
      <c r="I3031" s="8">
        <v>0</v>
      </c>
      <c r="J3031" s="8">
        <v>290</v>
      </c>
      <c r="K3031" s="8">
        <v>131</v>
      </c>
      <c r="L3031" s="8">
        <v>84</v>
      </c>
      <c r="M3031" s="8">
        <v>18.28</v>
      </c>
      <c r="N3031" s="8">
        <v>75</v>
      </c>
      <c r="O3031" s="8">
        <v>68</v>
      </c>
      <c r="P3031" s="8">
        <v>0</v>
      </c>
    </row>
    <row r="3032" spans="1:16" x14ac:dyDescent="0.4">
      <c r="A3032" s="8">
        <v>0</v>
      </c>
      <c r="B3032" s="8">
        <v>41</v>
      </c>
      <c r="C3032" s="8">
        <v>3</v>
      </c>
      <c r="D3032" s="8">
        <v>1</v>
      </c>
      <c r="E3032" s="8">
        <v>3</v>
      </c>
      <c r="F3032" s="8">
        <v>0</v>
      </c>
      <c r="G3032" s="8">
        <v>0</v>
      </c>
      <c r="H3032" s="8">
        <v>0</v>
      </c>
      <c r="I3032" s="8">
        <v>0</v>
      </c>
      <c r="J3032" s="8">
        <v>232</v>
      </c>
      <c r="K3032" s="8">
        <v>125</v>
      </c>
      <c r="L3032" s="8">
        <v>80</v>
      </c>
      <c r="M3032" s="8">
        <v>25.38</v>
      </c>
      <c r="N3032" s="8">
        <v>72</v>
      </c>
      <c r="O3032" s="8">
        <v>79</v>
      </c>
      <c r="P3032" s="8">
        <v>0</v>
      </c>
    </row>
    <row r="3033" spans="1:16" x14ac:dyDescent="0.4">
      <c r="A3033" s="8">
        <v>0</v>
      </c>
      <c r="B3033" s="8">
        <v>59</v>
      </c>
      <c r="C3033" s="8">
        <v>4</v>
      </c>
      <c r="D3033" s="8">
        <v>0</v>
      </c>
      <c r="E3033" s="8">
        <v>0</v>
      </c>
      <c r="F3033" s="8">
        <v>0</v>
      </c>
      <c r="G3033" s="8">
        <v>0</v>
      </c>
      <c r="H3033" s="8">
        <v>1</v>
      </c>
      <c r="I3033" s="8">
        <v>0</v>
      </c>
      <c r="J3033" s="8">
        <v>313</v>
      </c>
      <c r="K3033" s="8">
        <v>186.5</v>
      </c>
      <c r="L3033" s="8">
        <v>99</v>
      </c>
      <c r="M3033" s="8">
        <v>25.65</v>
      </c>
      <c r="N3033" s="8">
        <v>72</v>
      </c>
      <c r="O3033" s="8">
        <v>84</v>
      </c>
      <c r="P3033" s="8">
        <v>0</v>
      </c>
    </row>
    <row r="3034" spans="1:16" x14ac:dyDescent="0.4">
      <c r="A3034" s="8">
        <v>0</v>
      </c>
      <c r="B3034" s="8">
        <v>44</v>
      </c>
      <c r="C3034" s="8">
        <v>1</v>
      </c>
      <c r="D3034" s="8">
        <v>1</v>
      </c>
      <c r="E3034" s="8">
        <v>10</v>
      </c>
      <c r="F3034" s="8">
        <v>0</v>
      </c>
      <c r="G3034" s="8">
        <v>0</v>
      </c>
      <c r="H3034" s="8">
        <v>0</v>
      </c>
      <c r="I3034" s="8">
        <v>0</v>
      </c>
      <c r="J3034" s="8">
        <v>310</v>
      </c>
      <c r="K3034" s="8">
        <v>141</v>
      </c>
      <c r="L3034" s="8">
        <v>76</v>
      </c>
      <c r="M3034" s="8">
        <v>20.52</v>
      </c>
      <c r="N3034" s="8">
        <v>52</v>
      </c>
      <c r="O3034" s="8">
        <v>90</v>
      </c>
      <c r="P3034" s="8">
        <v>0</v>
      </c>
    </row>
    <row r="3035" spans="1:16" x14ac:dyDescent="0.4">
      <c r="A3035" s="8">
        <v>0</v>
      </c>
      <c r="B3035" s="8">
        <v>56</v>
      </c>
      <c r="C3035" s="7" t="s">
        <v>43</v>
      </c>
      <c r="D3035" s="8">
        <v>1</v>
      </c>
      <c r="E3035" s="8">
        <v>5</v>
      </c>
      <c r="F3035" s="8">
        <v>0</v>
      </c>
      <c r="G3035" s="8">
        <v>0</v>
      </c>
      <c r="H3035" s="8">
        <v>0</v>
      </c>
      <c r="I3035" s="8">
        <v>0</v>
      </c>
      <c r="J3035" s="8">
        <v>285</v>
      </c>
      <c r="K3035" s="8">
        <v>124</v>
      </c>
      <c r="L3035" s="8">
        <v>80</v>
      </c>
      <c r="M3035" s="8">
        <v>24.54</v>
      </c>
      <c r="N3035" s="8">
        <v>52</v>
      </c>
      <c r="O3035" s="8">
        <v>106</v>
      </c>
      <c r="P3035" s="8">
        <v>0</v>
      </c>
    </row>
    <row r="3036" spans="1:16" x14ac:dyDescent="0.4">
      <c r="A3036" s="8">
        <v>0</v>
      </c>
      <c r="B3036" s="8">
        <v>57</v>
      </c>
      <c r="C3036" s="7" t="s">
        <v>43</v>
      </c>
      <c r="D3036" s="8">
        <v>1</v>
      </c>
      <c r="E3036" s="7" t="s">
        <v>43</v>
      </c>
      <c r="F3036" s="8">
        <v>0</v>
      </c>
      <c r="G3036" s="8">
        <v>0</v>
      </c>
      <c r="H3036" s="8">
        <v>0</v>
      </c>
      <c r="I3036" s="8">
        <v>0</v>
      </c>
      <c r="J3036" s="8">
        <v>229</v>
      </c>
      <c r="K3036" s="8">
        <v>115</v>
      </c>
      <c r="L3036" s="8">
        <v>69</v>
      </c>
      <c r="M3036" s="8">
        <v>24.43</v>
      </c>
      <c r="N3036" s="8">
        <v>80</v>
      </c>
      <c r="O3036" s="8">
        <v>93</v>
      </c>
      <c r="P3036" s="8">
        <v>0</v>
      </c>
    </row>
    <row r="3037" spans="1:16" x14ac:dyDescent="0.4">
      <c r="A3037" s="8">
        <v>1</v>
      </c>
      <c r="B3037" s="8">
        <v>53</v>
      </c>
      <c r="C3037" s="8">
        <v>4</v>
      </c>
      <c r="D3037" s="8">
        <v>0</v>
      </c>
      <c r="E3037" s="8">
        <v>0</v>
      </c>
      <c r="F3037" s="8">
        <v>0</v>
      </c>
      <c r="G3037" s="8">
        <v>0</v>
      </c>
      <c r="H3037" s="8">
        <v>0</v>
      </c>
      <c r="I3037" s="8">
        <v>0</v>
      </c>
      <c r="J3037" s="8">
        <v>225</v>
      </c>
      <c r="K3037" s="8">
        <v>108.5</v>
      </c>
      <c r="L3037" s="8">
        <v>73</v>
      </c>
      <c r="M3037" s="8">
        <v>26.55</v>
      </c>
      <c r="N3037" s="8">
        <v>54</v>
      </c>
      <c r="O3037" s="8">
        <v>73</v>
      </c>
      <c r="P3037" s="8">
        <v>0</v>
      </c>
    </row>
    <row r="3038" spans="1:16" x14ac:dyDescent="0.4">
      <c r="A3038" s="8">
        <v>0</v>
      </c>
      <c r="B3038" s="8">
        <v>34</v>
      </c>
      <c r="C3038" s="8">
        <v>2</v>
      </c>
      <c r="D3038" s="8">
        <v>0</v>
      </c>
      <c r="E3038" s="8">
        <v>0</v>
      </c>
      <c r="F3038" s="8">
        <v>0</v>
      </c>
      <c r="G3038" s="8">
        <v>0</v>
      </c>
      <c r="H3038" s="8">
        <v>0</v>
      </c>
      <c r="I3038" s="8">
        <v>0</v>
      </c>
      <c r="J3038" s="8">
        <v>226</v>
      </c>
      <c r="K3038" s="8">
        <v>112.5</v>
      </c>
      <c r="L3038" s="8">
        <v>77.5</v>
      </c>
      <c r="M3038" s="8">
        <v>24.99</v>
      </c>
      <c r="N3038" s="8">
        <v>100</v>
      </c>
      <c r="O3038" s="8">
        <v>72</v>
      </c>
      <c r="P3038" s="8">
        <v>0</v>
      </c>
    </row>
    <row r="3039" spans="1:16" x14ac:dyDescent="0.4">
      <c r="A3039" s="8">
        <v>1</v>
      </c>
      <c r="B3039" s="8">
        <v>38</v>
      </c>
      <c r="C3039" s="8">
        <v>4</v>
      </c>
      <c r="D3039" s="8">
        <v>1</v>
      </c>
      <c r="E3039" s="8">
        <v>10</v>
      </c>
      <c r="F3039" s="8">
        <v>0</v>
      </c>
      <c r="G3039" s="8">
        <v>0</v>
      </c>
      <c r="H3039" s="8">
        <v>0</v>
      </c>
      <c r="I3039" s="8">
        <v>0</v>
      </c>
      <c r="J3039" s="8">
        <v>226</v>
      </c>
      <c r="K3039" s="8">
        <v>142</v>
      </c>
      <c r="L3039" s="8">
        <v>93</v>
      </c>
      <c r="M3039" s="8">
        <v>29.76</v>
      </c>
      <c r="N3039" s="8">
        <v>105</v>
      </c>
      <c r="O3039" s="8">
        <v>63</v>
      </c>
      <c r="P3039" s="8">
        <v>0</v>
      </c>
    </row>
    <row r="3040" spans="1:16" x14ac:dyDescent="0.4">
      <c r="A3040" s="8">
        <v>1</v>
      </c>
      <c r="B3040" s="8">
        <v>44</v>
      </c>
      <c r="C3040" s="8">
        <v>1</v>
      </c>
      <c r="D3040" s="8">
        <v>0</v>
      </c>
      <c r="E3040" s="8">
        <v>0</v>
      </c>
      <c r="F3040" s="8">
        <v>0</v>
      </c>
      <c r="G3040" s="8">
        <v>0</v>
      </c>
      <c r="H3040" s="8">
        <v>0</v>
      </c>
      <c r="I3040" s="8">
        <v>0</v>
      </c>
      <c r="J3040" s="8">
        <v>195</v>
      </c>
      <c r="K3040" s="8">
        <v>114</v>
      </c>
      <c r="L3040" s="8">
        <v>79</v>
      </c>
      <c r="M3040" s="8">
        <v>25.01</v>
      </c>
      <c r="N3040" s="8">
        <v>60</v>
      </c>
      <c r="O3040" s="8">
        <v>76</v>
      </c>
      <c r="P3040" s="8">
        <v>0</v>
      </c>
    </row>
    <row r="3041" spans="1:16" x14ac:dyDescent="0.4">
      <c r="A3041" s="8">
        <v>0</v>
      </c>
      <c r="B3041" s="8">
        <v>45</v>
      </c>
      <c r="C3041" s="8">
        <v>3</v>
      </c>
      <c r="D3041" s="8">
        <v>0</v>
      </c>
      <c r="E3041" s="8">
        <v>0</v>
      </c>
      <c r="F3041" s="8">
        <v>0</v>
      </c>
      <c r="G3041" s="8">
        <v>0</v>
      </c>
      <c r="H3041" s="8">
        <v>0</v>
      </c>
      <c r="I3041" s="8">
        <v>0</v>
      </c>
      <c r="J3041" s="8">
        <v>271</v>
      </c>
      <c r="K3041" s="8">
        <v>121</v>
      </c>
      <c r="L3041" s="8">
        <v>77</v>
      </c>
      <c r="M3041" s="8">
        <v>23.96</v>
      </c>
      <c r="N3041" s="8">
        <v>68</v>
      </c>
      <c r="O3041" s="8">
        <v>82</v>
      </c>
      <c r="P3041" s="8">
        <v>0</v>
      </c>
    </row>
    <row r="3042" spans="1:16" x14ac:dyDescent="0.4">
      <c r="A3042" s="8">
        <v>1</v>
      </c>
      <c r="B3042" s="8">
        <v>57</v>
      </c>
      <c r="C3042" s="8">
        <v>1</v>
      </c>
      <c r="D3042" s="8">
        <v>0</v>
      </c>
      <c r="E3042" s="8">
        <v>0</v>
      </c>
      <c r="F3042" s="8">
        <v>0</v>
      </c>
      <c r="G3042" s="8">
        <v>0</v>
      </c>
      <c r="H3042" s="8">
        <v>1</v>
      </c>
      <c r="I3042" s="8">
        <v>0</v>
      </c>
      <c r="J3042" s="8">
        <v>287</v>
      </c>
      <c r="K3042" s="8">
        <v>149</v>
      </c>
      <c r="L3042" s="8">
        <v>86</v>
      </c>
      <c r="M3042" s="8">
        <v>26.33</v>
      </c>
      <c r="N3042" s="8">
        <v>62</v>
      </c>
      <c r="O3042" s="8">
        <v>65</v>
      </c>
      <c r="P3042" s="8">
        <v>0</v>
      </c>
    </row>
    <row r="3043" spans="1:16" x14ac:dyDescent="0.4">
      <c r="A3043" s="8">
        <v>1</v>
      </c>
      <c r="B3043" s="8">
        <v>61</v>
      </c>
      <c r="C3043" s="8">
        <v>1</v>
      </c>
      <c r="D3043" s="8">
        <v>0</v>
      </c>
      <c r="E3043" s="8">
        <v>0</v>
      </c>
      <c r="F3043" s="8">
        <v>0</v>
      </c>
      <c r="G3043" s="8">
        <v>0</v>
      </c>
      <c r="H3043" s="8">
        <v>0</v>
      </c>
      <c r="I3043" s="8">
        <v>0</v>
      </c>
      <c r="J3043" s="8">
        <v>257</v>
      </c>
      <c r="K3043" s="8">
        <v>124.5</v>
      </c>
      <c r="L3043" s="8">
        <v>80</v>
      </c>
      <c r="M3043" s="8">
        <v>23.84</v>
      </c>
      <c r="N3043" s="8">
        <v>64</v>
      </c>
      <c r="O3043" s="8">
        <v>76</v>
      </c>
      <c r="P3043" s="8">
        <v>1</v>
      </c>
    </row>
    <row r="3044" spans="1:16" x14ac:dyDescent="0.4">
      <c r="A3044" s="8">
        <v>0</v>
      </c>
      <c r="B3044" s="8">
        <v>38</v>
      </c>
      <c r="C3044" s="8">
        <v>4</v>
      </c>
      <c r="D3044" s="8">
        <v>1</v>
      </c>
      <c r="E3044" s="8">
        <v>3</v>
      </c>
      <c r="F3044" s="8">
        <v>0</v>
      </c>
      <c r="G3044" s="8">
        <v>0</v>
      </c>
      <c r="H3044" s="8">
        <v>0</v>
      </c>
      <c r="I3044" s="8">
        <v>0</v>
      </c>
      <c r="J3044" s="8">
        <v>177</v>
      </c>
      <c r="K3044" s="8">
        <v>126</v>
      </c>
      <c r="L3044" s="8">
        <v>80</v>
      </c>
      <c r="M3044" s="8">
        <v>23.84</v>
      </c>
      <c r="N3044" s="8">
        <v>90</v>
      </c>
      <c r="O3044" s="8">
        <v>79</v>
      </c>
      <c r="P3044" s="8">
        <v>0</v>
      </c>
    </row>
    <row r="3045" spans="1:16" x14ac:dyDescent="0.4">
      <c r="A3045" s="8">
        <v>1</v>
      </c>
      <c r="B3045" s="8">
        <v>57</v>
      </c>
      <c r="C3045" s="8">
        <v>4</v>
      </c>
      <c r="D3045" s="8">
        <v>0</v>
      </c>
      <c r="E3045" s="8">
        <v>0</v>
      </c>
      <c r="F3045" s="8">
        <v>0</v>
      </c>
      <c r="G3045" s="8">
        <v>0</v>
      </c>
      <c r="H3045" s="8">
        <v>0</v>
      </c>
      <c r="I3045" s="8">
        <v>0</v>
      </c>
      <c r="J3045" s="8">
        <v>235</v>
      </c>
      <c r="K3045" s="8">
        <v>123</v>
      </c>
      <c r="L3045" s="8">
        <v>78</v>
      </c>
      <c r="M3045" s="8">
        <v>28.53</v>
      </c>
      <c r="N3045" s="8">
        <v>60</v>
      </c>
      <c r="O3045" s="8">
        <v>74</v>
      </c>
      <c r="P3045" s="8">
        <v>0</v>
      </c>
    </row>
    <row r="3046" spans="1:16" x14ac:dyDescent="0.4">
      <c r="A3046" s="8">
        <v>0</v>
      </c>
      <c r="B3046" s="8">
        <v>47</v>
      </c>
      <c r="C3046" s="8">
        <v>1</v>
      </c>
      <c r="D3046" s="8">
        <v>0</v>
      </c>
      <c r="E3046" s="8">
        <v>0</v>
      </c>
      <c r="F3046" s="8">
        <v>0</v>
      </c>
      <c r="G3046" s="8">
        <v>0</v>
      </c>
      <c r="H3046" s="8">
        <v>0</v>
      </c>
      <c r="I3046" s="8">
        <v>0</v>
      </c>
      <c r="J3046" s="8">
        <v>266</v>
      </c>
      <c r="K3046" s="8">
        <v>107</v>
      </c>
      <c r="L3046" s="8">
        <v>77</v>
      </c>
      <c r="M3046" s="8">
        <v>30.61</v>
      </c>
      <c r="N3046" s="8">
        <v>75</v>
      </c>
      <c r="O3046" s="8">
        <v>64</v>
      </c>
      <c r="P3046" s="8">
        <v>0</v>
      </c>
    </row>
    <row r="3047" spans="1:16" x14ac:dyDescent="0.4">
      <c r="A3047" s="8">
        <v>1</v>
      </c>
      <c r="B3047" s="8">
        <v>39</v>
      </c>
      <c r="C3047" s="8">
        <v>4</v>
      </c>
      <c r="D3047" s="8">
        <v>1</v>
      </c>
      <c r="E3047" s="8">
        <v>15</v>
      </c>
      <c r="F3047" s="8">
        <v>0</v>
      </c>
      <c r="G3047" s="8">
        <v>0</v>
      </c>
      <c r="H3047" s="8">
        <v>0</v>
      </c>
      <c r="I3047" s="8">
        <v>0</v>
      </c>
      <c r="J3047" s="8">
        <v>208</v>
      </c>
      <c r="K3047" s="8">
        <v>135</v>
      </c>
      <c r="L3047" s="8">
        <v>80</v>
      </c>
      <c r="M3047" s="8">
        <v>20.71</v>
      </c>
      <c r="N3047" s="8">
        <v>70</v>
      </c>
      <c r="O3047" s="7" t="s">
        <v>43</v>
      </c>
      <c r="P3047" s="8">
        <v>0</v>
      </c>
    </row>
    <row r="3048" spans="1:16" x14ac:dyDescent="0.4">
      <c r="A3048" s="8">
        <v>0</v>
      </c>
      <c r="B3048" s="8">
        <v>54</v>
      </c>
      <c r="C3048" s="8">
        <v>1</v>
      </c>
      <c r="D3048" s="8">
        <v>0</v>
      </c>
      <c r="E3048" s="8">
        <v>0</v>
      </c>
      <c r="F3048" s="8">
        <v>0</v>
      </c>
      <c r="G3048" s="8">
        <v>0</v>
      </c>
      <c r="H3048" s="8">
        <v>0</v>
      </c>
      <c r="I3048" s="8">
        <v>0</v>
      </c>
      <c r="J3048" s="8">
        <v>192</v>
      </c>
      <c r="K3048" s="8">
        <v>130</v>
      </c>
      <c r="L3048" s="8">
        <v>87</v>
      </c>
      <c r="M3048" s="8">
        <v>27.76</v>
      </c>
      <c r="N3048" s="8">
        <v>69</v>
      </c>
      <c r="O3048" s="7" t="s">
        <v>43</v>
      </c>
      <c r="P3048" s="8">
        <v>0</v>
      </c>
    </row>
    <row r="3049" spans="1:16" x14ac:dyDescent="0.4">
      <c r="A3049" s="8">
        <v>1</v>
      </c>
      <c r="B3049" s="8">
        <v>58</v>
      </c>
      <c r="C3049" s="8">
        <v>1</v>
      </c>
      <c r="D3049" s="8">
        <v>0</v>
      </c>
      <c r="E3049" s="8">
        <v>0</v>
      </c>
      <c r="F3049" s="8">
        <v>0</v>
      </c>
      <c r="G3049" s="8">
        <v>0</v>
      </c>
      <c r="H3049" s="8">
        <v>1</v>
      </c>
      <c r="I3049" s="8">
        <v>0</v>
      </c>
      <c r="J3049" s="8">
        <v>239</v>
      </c>
      <c r="K3049" s="8">
        <v>147</v>
      </c>
      <c r="L3049" s="8">
        <v>98</v>
      </c>
      <c r="M3049" s="8">
        <v>26.51</v>
      </c>
      <c r="N3049" s="8">
        <v>65</v>
      </c>
      <c r="O3049" s="8">
        <v>68</v>
      </c>
      <c r="P3049" s="8">
        <v>0</v>
      </c>
    </row>
    <row r="3050" spans="1:16" x14ac:dyDescent="0.4">
      <c r="A3050" s="8">
        <v>0</v>
      </c>
      <c r="B3050" s="8">
        <v>69</v>
      </c>
      <c r="C3050" s="8">
        <v>2</v>
      </c>
      <c r="D3050" s="8">
        <v>0</v>
      </c>
      <c r="E3050" s="8">
        <v>0</v>
      </c>
      <c r="F3050" s="8">
        <v>0</v>
      </c>
      <c r="G3050" s="8">
        <v>0</v>
      </c>
      <c r="H3050" s="8">
        <v>1</v>
      </c>
      <c r="I3050" s="8">
        <v>0</v>
      </c>
      <c r="J3050" s="8">
        <v>215</v>
      </c>
      <c r="K3050" s="8">
        <v>164</v>
      </c>
      <c r="L3050" s="8">
        <v>80</v>
      </c>
      <c r="M3050" s="8">
        <v>17.23</v>
      </c>
      <c r="N3050" s="8">
        <v>100</v>
      </c>
      <c r="O3050" s="7" t="s">
        <v>43</v>
      </c>
      <c r="P3050" s="8">
        <v>0</v>
      </c>
    </row>
    <row r="3051" spans="1:16" x14ac:dyDescent="0.4">
      <c r="A3051" s="8">
        <v>0</v>
      </c>
      <c r="B3051" s="8">
        <v>60</v>
      </c>
      <c r="C3051" s="8">
        <v>3</v>
      </c>
      <c r="D3051" s="8">
        <v>1</v>
      </c>
      <c r="E3051" s="8">
        <v>3</v>
      </c>
      <c r="F3051" s="8">
        <v>0</v>
      </c>
      <c r="G3051" s="8">
        <v>0</v>
      </c>
      <c r="H3051" s="8">
        <v>0</v>
      </c>
      <c r="I3051" s="8">
        <v>0</v>
      </c>
      <c r="J3051" s="8">
        <v>270</v>
      </c>
      <c r="K3051" s="8">
        <v>130</v>
      </c>
      <c r="L3051" s="8">
        <v>72.5</v>
      </c>
      <c r="M3051" s="8">
        <v>20.84</v>
      </c>
      <c r="N3051" s="8">
        <v>75</v>
      </c>
      <c r="O3051" s="8">
        <v>102</v>
      </c>
      <c r="P3051" s="8">
        <v>0</v>
      </c>
    </row>
    <row r="3052" spans="1:16" x14ac:dyDescent="0.4">
      <c r="A3052" s="8">
        <v>0</v>
      </c>
      <c r="B3052" s="8">
        <v>63</v>
      </c>
      <c r="C3052" s="8">
        <v>3</v>
      </c>
      <c r="D3052" s="8">
        <v>0</v>
      </c>
      <c r="E3052" s="8">
        <v>0</v>
      </c>
      <c r="F3052" s="8">
        <v>0</v>
      </c>
      <c r="G3052" s="8">
        <v>0</v>
      </c>
      <c r="H3052" s="8">
        <v>1</v>
      </c>
      <c r="I3052" s="8">
        <v>0</v>
      </c>
      <c r="J3052" s="8">
        <v>241</v>
      </c>
      <c r="K3052" s="8">
        <v>153</v>
      </c>
      <c r="L3052" s="8">
        <v>89</v>
      </c>
      <c r="M3052" s="8">
        <v>32.57</v>
      </c>
      <c r="N3052" s="8">
        <v>65</v>
      </c>
      <c r="O3052" s="8">
        <v>75</v>
      </c>
      <c r="P3052" s="8">
        <v>1</v>
      </c>
    </row>
    <row r="3053" spans="1:16" x14ac:dyDescent="0.4">
      <c r="A3053" s="8">
        <v>0</v>
      </c>
      <c r="B3053" s="8">
        <v>50</v>
      </c>
      <c r="C3053" s="8">
        <v>3</v>
      </c>
      <c r="D3053" s="8">
        <v>1</v>
      </c>
      <c r="E3053" s="8">
        <v>9</v>
      </c>
      <c r="F3053" s="8">
        <v>0</v>
      </c>
      <c r="G3053" s="8">
        <v>0</v>
      </c>
      <c r="H3053" s="8">
        <v>0</v>
      </c>
      <c r="I3053" s="8">
        <v>1</v>
      </c>
      <c r="J3053" s="8">
        <v>210</v>
      </c>
      <c r="K3053" s="8">
        <v>134</v>
      </c>
      <c r="L3053" s="8">
        <v>80</v>
      </c>
      <c r="M3053" s="8">
        <v>18.260000000000002</v>
      </c>
      <c r="N3053" s="8">
        <v>64</v>
      </c>
      <c r="O3053" s="7" t="s">
        <v>43</v>
      </c>
      <c r="P3053" s="8">
        <v>0</v>
      </c>
    </row>
    <row r="3054" spans="1:16" x14ac:dyDescent="0.4">
      <c r="A3054" s="8">
        <v>1</v>
      </c>
      <c r="B3054" s="8">
        <v>56</v>
      </c>
      <c r="C3054" s="8">
        <v>1</v>
      </c>
      <c r="D3054" s="8">
        <v>0</v>
      </c>
      <c r="E3054" s="8">
        <v>0</v>
      </c>
      <c r="F3054" s="8">
        <v>0</v>
      </c>
      <c r="G3054" s="8">
        <v>0</v>
      </c>
      <c r="H3054" s="8">
        <v>0</v>
      </c>
      <c r="I3054" s="8">
        <v>0</v>
      </c>
      <c r="J3054" s="8">
        <v>243</v>
      </c>
      <c r="K3054" s="8">
        <v>128.5</v>
      </c>
      <c r="L3054" s="8">
        <v>75</v>
      </c>
      <c r="M3054" s="8">
        <v>27.68</v>
      </c>
      <c r="N3054" s="8">
        <v>80</v>
      </c>
      <c r="O3054" s="8">
        <v>89</v>
      </c>
      <c r="P3054" s="8">
        <v>0</v>
      </c>
    </row>
    <row r="3055" spans="1:16" x14ac:dyDescent="0.4">
      <c r="A3055" s="8">
        <v>0</v>
      </c>
      <c r="B3055" s="8">
        <v>54</v>
      </c>
      <c r="C3055" s="8">
        <v>3</v>
      </c>
      <c r="D3055" s="8">
        <v>0</v>
      </c>
      <c r="E3055" s="8">
        <v>0</v>
      </c>
      <c r="F3055" s="8">
        <v>0</v>
      </c>
      <c r="G3055" s="8">
        <v>0</v>
      </c>
      <c r="H3055" s="8">
        <v>0</v>
      </c>
      <c r="I3055" s="8">
        <v>0</v>
      </c>
      <c r="J3055" s="8">
        <v>278</v>
      </c>
      <c r="K3055" s="8">
        <v>127.5</v>
      </c>
      <c r="L3055" s="8">
        <v>83</v>
      </c>
      <c r="M3055" s="8">
        <v>23.08</v>
      </c>
      <c r="N3055" s="8">
        <v>63</v>
      </c>
      <c r="O3055" s="8">
        <v>78</v>
      </c>
      <c r="P3055" s="8">
        <v>0</v>
      </c>
    </row>
    <row r="3056" spans="1:16" x14ac:dyDescent="0.4">
      <c r="A3056" s="8">
        <v>0</v>
      </c>
      <c r="B3056" s="8">
        <v>57</v>
      </c>
      <c r="C3056" s="8">
        <v>2</v>
      </c>
      <c r="D3056" s="8">
        <v>1</v>
      </c>
      <c r="E3056" s="8">
        <v>20</v>
      </c>
      <c r="F3056" s="8">
        <v>1</v>
      </c>
      <c r="G3056" s="8">
        <v>0</v>
      </c>
      <c r="H3056" s="8">
        <v>1</v>
      </c>
      <c r="I3056" s="8">
        <v>0</v>
      </c>
      <c r="J3056" s="8">
        <v>315</v>
      </c>
      <c r="K3056" s="8">
        <v>193</v>
      </c>
      <c r="L3056" s="8">
        <v>109</v>
      </c>
      <c r="M3056" s="8">
        <v>27.99</v>
      </c>
      <c r="N3056" s="8">
        <v>70</v>
      </c>
      <c r="O3056" s="8">
        <v>74</v>
      </c>
      <c r="P3056" s="8">
        <v>0</v>
      </c>
    </row>
    <row r="3057" spans="1:16" x14ac:dyDescent="0.4">
      <c r="A3057" s="8">
        <v>0</v>
      </c>
      <c r="B3057" s="8">
        <v>48</v>
      </c>
      <c r="C3057" s="8">
        <v>2</v>
      </c>
      <c r="D3057" s="8">
        <v>1</v>
      </c>
      <c r="E3057" s="8">
        <v>5</v>
      </c>
      <c r="F3057" s="8">
        <v>0</v>
      </c>
      <c r="G3057" s="8">
        <v>0</v>
      </c>
      <c r="H3057" s="8">
        <v>1</v>
      </c>
      <c r="I3057" s="8">
        <v>0</v>
      </c>
      <c r="J3057" s="8">
        <v>150</v>
      </c>
      <c r="K3057" s="8">
        <v>175</v>
      </c>
      <c r="L3057" s="8">
        <v>110</v>
      </c>
      <c r="M3057" s="8">
        <v>26.4</v>
      </c>
      <c r="N3057" s="8">
        <v>100</v>
      </c>
      <c r="O3057" s="7" t="s">
        <v>43</v>
      </c>
      <c r="P3057" s="8">
        <v>0</v>
      </c>
    </row>
    <row r="3058" spans="1:16" x14ac:dyDescent="0.4">
      <c r="A3058" s="8">
        <v>0</v>
      </c>
      <c r="B3058" s="8">
        <v>44</v>
      </c>
      <c r="C3058" s="8">
        <v>1</v>
      </c>
      <c r="D3058" s="8">
        <v>1</v>
      </c>
      <c r="E3058" s="8">
        <v>8</v>
      </c>
      <c r="F3058" s="8">
        <v>0</v>
      </c>
      <c r="G3058" s="8">
        <v>0</v>
      </c>
      <c r="H3058" s="8">
        <v>0</v>
      </c>
      <c r="I3058" s="8">
        <v>0</v>
      </c>
      <c r="J3058" s="8">
        <v>351</v>
      </c>
      <c r="K3058" s="8">
        <v>106</v>
      </c>
      <c r="L3058" s="8">
        <v>65</v>
      </c>
      <c r="M3058" s="8">
        <v>25.34</v>
      </c>
      <c r="N3058" s="8">
        <v>95</v>
      </c>
      <c r="O3058" s="8">
        <v>69</v>
      </c>
      <c r="P3058" s="8">
        <v>0</v>
      </c>
    </row>
    <row r="3059" spans="1:16" x14ac:dyDescent="0.4">
      <c r="A3059" s="8">
        <v>1</v>
      </c>
      <c r="B3059" s="8">
        <v>60</v>
      </c>
      <c r="C3059" s="8">
        <v>1</v>
      </c>
      <c r="D3059" s="8">
        <v>1</v>
      </c>
      <c r="E3059" s="8">
        <v>20</v>
      </c>
      <c r="F3059" s="8">
        <v>0</v>
      </c>
      <c r="G3059" s="8">
        <v>0</v>
      </c>
      <c r="H3059" s="8">
        <v>1</v>
      </c>
      <c r="I3059" s="8">
        <v>0</v>
      </c>
      <c r="J3059" s="8">
        <v>174</v>
      </c>
      <c r="K3059" s="8">
        <v>164</v>
      </c>
      <c r="L3059" s="8">
        <v>113</v>
      </c>
      <c r="M3059" s="8">
        <v>18.64</v>
      </c>
      <c r="N3059" s="8">
        <v>65</v>
      </c>
      <c r="O3059" s="8">
        <v>93</v>
      </c>
      <c r="P3059" s="8">
        <v>1</v>
      </c>
    </row>
    <row r="3060" spans="1:16" x14ac:dyDescent="0.4">
      <c r="A3060" s="8">
        <v>1</v>
      </c>
      <c r="B3060" s="8">
        <v>41</v>
      </c>
      <c r="C3060" s="8">
        <v>2</v>
      </c>
      <c r="D3060" s="8">
        <v>1</v>
      </c>
      <c r="E3060" s="8">
        <v>20</v>
      </c>
      <c r="F3060" s="8">
        <v>0</v>
      </c>
      <c r="G3060" s="8">
        <v>0</v>
      </c>
      <c r="H3060" s="8">
        <v>1</v>
      </c>
      <c r="I3060" s="8">
        <v>0</v>
      </c>
      <c r="J3060" s="8">
        <v>196</v>
      </c>
      <c r="K3060" s="8">
        <v>154</v>
      </c>
      <c r="L3060" s="8">
        <v>99</v>
      </c>
      <c r="M3060" s="8">
        <v>23.46</v>
      </c>
      <c r="N3060" s="8">
        <v>82</v>
      </c>
      <c r="O3060" s="8">
        <v>56</v>
      </c>
      <c r="P3060" s="8">
        <v>0</v>
      </c>
    </row>
    <row r="3061" spans="1:16" x14ac:dyDescent="0.4">
      <c r="A3061" s="8">
        <v>0</v>
      </c>
      <c r="B3061" s="8">
        <v>50</v>
      </c>
      <c r="C3061" s="8">
        <v>2</v>
      </c>
      <c r="D3061" s="8">
        <v>1</v>
      </c>
      <c r="E3061" s="8">
        <v>20</v>
      </c>
      <c r="F3061" s="8">
        <v>0</v>
      </c>
      <c r="G3061" s="8">
        <v>0</v>
      </c>
      <c r="H3061" s="8">
        <v>0</v>
      </c>
      <c r="I3061" s="8">
        <v>0</v>
      </c>
      <c r="J3061" s="8">
        <v>275</v>
      </c>
      <c r="K3061" s="8">
        <v>123</v>
      </c>
      <c r="L3061" s="8">
        <v>83</v>
      </c>
      <c r="M3061" s="8">
        <v>24.29</v>
      </c>
      <c r="N3061" s="8">
        <v>90</v>
      </c>
      <c r="O3061" s="8">
        <v>64</v>
      </c>
      <c r="P3061" s="8">
        <v>0</v>
      </c>
    </row>
    <row r="3062" spans="1:16" x14ac:dyDescent="0.4">
      <c r="A3062" s="8">
        <v>0</v>
      </c>
      <c r="B3062" s="8">
        <v>49</v>
      </c>
      <c r="C3062" s="8">
        <v>1</v>
      </c>
      <c r="D3062" s="8">
        <v>0</v>
      </c>
      <c r="E3062" s="8">
        <v>0</v>
      </c>
      <c r="F3062" s="8">
        <v>0</v>
      </c>
      <c r="G3062" s="8">
        <v>0</v>
      </c>
      <c r="H3062" s="8">
        <v>1</v>
      </c>
      <c r="I3062" s="8">
        <v>0</v>
      </c>
      <c r="J3062" s="8">
        <v>254</v>
      </c>
      <c r="K3062" s="8">
        <v>131</v>
      </c>
      <c r="L3062" s="8">
        <v>92</v>
      </c>
      <c r="M3062" s="8">
        <v>29.22</v>
      </c>
      <c r="N3062" s="8">
        <v>75</v>
      </c>
      <c r="O3062" s="8">
        <v>65</v>
      </c>
      <c r="P3062" s="8">
        <v>0</v>
      </c>
    </row>
    <row r="3063" spans="1:16" x14ac:dyDescent="0.4">
      <c r="A3063" s="8">
        <v>1</v>
      </c>
      <c r="B3063" s="8">
        <v>50</v>
      </c>
      <c r="C3063" s="8">
        <v>2</v>
      </c>
      <c r="D3063" s="8">
        <v>0</v>
      </c>
      <c r="E3063" s="8">
        <v>0</v>
      </c>
      <c r="F3063" s="8">
        <v>0</v>
      </c>
      <c r="G3063" s="8">
        <v>0</v>
      </c>
      <c r="H3063" s="8">
        <v>1</v>
      </c>
      <c r="I3063" s="8">
        <v>0</v>
      </c>
      <c r="J3063" s="8">
        <v>239</v>
      </c>
      <c r="K3063" s="8">
        <v>148.5</v>
      </c>
      <c r="L3063" s="8">
        <v>100</v>
      </c>
      <c r="M3063" s="8">
        <v>27.83</v>
      </c>
      <c r="N3063" s="8">
        <v>80</v>
      </c>
      <c r="O3063" s="8">
        <v>90</v>
      </c>
      <c r="P3063" s="8">
        <v>0</v>
      </c>
    </row>
    <row r="3064" spans="1:16" x14ac:dyDescent="0.4">
      <c r="A3064" s="8">
        <v>1</v>
      </c>
      <c r="B3064" s="8">
        <v>61</v>
      </c>
      <c r="C3064" s="8">
        <v>1</v>
      </c>
      <c r="D3064" s="8">
        <v>1</v>
      </c>
      <c r="E3064" s="8">
        <v>20</v>
      </c>
      <c r="F3064" s="8">
        <v>0</v>
      </c>
      <c r="G3064" s="8">
        <v>0</v>
      </c>
      <c r="H3064" s="8">
        <v>1</v>
      </c>
      <c r="I3064" s="8">
        <v>0</v>
      </c>
      <c r="J3064" s="8">
        <v>220</v>
      </c>
      <c r="K3064" s="8">
        <v>215</v>
      </c>
      <c r="L3064" s="8">
        <v>129</v>
      </c>
      <c r="M3064" s="8">
        <v>24.69</v>
      </c>
      <c r="N3064" s="8">
        <v>92</v>
      </c>
      <c r="O3064" s="7" t="s">
        <v>43</v>
      </c>
      <c r="P3064" s="8">
        <v>1</v>
      </c>
    </row>
    <row r="3065" spans="1:16" x14ac:dyDescent="0.4">
      <c r="A3065" s="8">
        <v>0</v>
      </c>
      <c r="B3065" s="8">
        <v>52</v>
      </c>
      <c r="C3065" s="8">
        <v>1</v>
      </c>
      <c r="D3065" s="8">
        <v>0</v>
      </c>
      <c r="E3065" s="8">
        <v>0</v>
      </c>
      <c r="F3065" s="8">
        <v>0</v>
      </c>
      <c r="G3065" s="8">
        <v>0</v>
      </c>
      <c r="H3065" s="8">
        <v>0</v>
      </c>
      <c r="I3065" s="8">
        <v>0</v>
      </c>
      <c r="J3065" s="8">
        <v>280</v>
      </c>
      <c r="K3065" s="8">
        <v>127.5</v>
      </c>
      <c r="L3065" s="8">
        <v>81.5</v>
      </c>
      <c r="M3065" s="8">
        <v>33.9</v>
      </c>
      <c r="N3065" s="8">
        <v>82</v>
      </c>
      <c r="O3065" s="8">
        <v>70</v>
      </c>
      <c r="P3065" s="8">
        <v>0</v>
      </c>
    </row>
    <row r="3066" spans="1:16" x14ac:dyDescent="0.4">
      <c r="A3066" s="8">
        <v>1</v>
      </c>
      <c r="B3066" s="8">
        <v>33</v>
      </c>
      <c r="C3066" s="8">
        <v>4</v>
      </c>
      <c r="D3066" s="8">
        <v>0</v>
      </c>
      <c r="E3066" s="8">
        <v>0</v>
      </c>
      <c r="F3066" s="8">
        <v>0</v>
      </c>
      <c r="G3066" s="8">
        <v>0</v>
      </c>
      <c r="H3066" s="8">
        <v>0</v>
      </c>
      <c r="I3066" s="8">
        <v>0</v>
      </c>
      <c r="J3066" s="8">
        <v>165</v>
      </c>
      <c r="K3066" s="8">
        <v>136</v>
      </c>
      <c r="L3066" s="8">
        <v>75</v>
      </c>
      <c r="M3066" s="8">
        <v>24.95</v>
      </c>
      <c r="N3066" s="8">
        <v>88</v>
      </c>
      <c r="O3066" s="8">
        <v>90</v>
      </c>
      <c r="P3066" s="8">
        <v>0</v>
      </c>
    </row>
    <row r="3067" spans="1:16" x14ac:dyDescent="0.4">
      <c r="A3067" s="8">
        <v>1</v>
      </c>
      <c r="B3067" s="8">
        <v>46</v>
      </c>
      <c r="C3067" s="8">
        <v>1</v>
      </c>
      <c r="D3067" s="8">
        <v>0</v>
      </c>
      <c r="E3067" s="8">
        <v>0</v>
      </c>
      <c r="F3067" s="8">
        <v>0</v>
      </c>
      <c r="G3067" s="8">
        <v>0</v>
      </c>
      <c r="H3067" s="8">
        <v>1</v>
      </c>
      <c r="I3067" s="8">
        <v>0</v>
      </c>
      <c r="J3067" s="8">
        <v>328</v>
      </c>
      <c r="K3067" s="8">
        <v>130</v>
      </c>
      <c r="L3067" s="8">
        <v>86.5</v>
      </c>
      <c r="M3067" s="8">
        <v>27.17</v>
      </c>
      <c r="N3067" s="8">
        <v>65</v>
      </c>
      <c r="O3067" s="8">
        <v>82</v>
      </c>
      <c r="P3067" s="8">
        <v>0</v>
      </c>
    </row>
    <row r="3068" spans="1:16" x14ac:dyDescent="0.4">
      <c r="A3068" s="8">
        <v>1</v>
      </c>
      <c r="B3068" s="8">
        <v>52</v>
      </c>
      <c r="C3068" s="8">
        <v>2</v>
      </c>
      <c r="D3068" s="8">
        <v>1</v>
      </c>
      <c r="E3068" s="8">
        <v>20</v>
      </c>
      <c r="F3068" s="8">
        <v>0</v>
      </c>
      <c r="G3068" s="8">
        <v>0</v>
      </c>
      <c r="H3068" s="8">
        <v>0</v>
      </c>
      <c r="I3068" s="8">
        <v>0</v>
      </c>
      <c r="J3068" s="8">
        <v>243</v>
      </c>
      <c r="K3068" s="8">
        <v>116</v>
      </c>
      <c r="L3068" s="8">
        <v>64</v>
      </c>
      <c r="M3068" s="8">
        <v>23.78</v>
      </c>
      <c r="N3068" s="8">
        <v>69</v>
      </c>
      <c r="O3068" s="8">
        <v>70</v>
      </c>
      <c r="P3068" s="8">
        <v>0</v>
      </c>
    </row>
    <row r="3069" spans="1:16" x14ac:dyDescent="0.4">
      <c r="A3069" s="8">
        <v>1</v>
      </c>
      <c r="B3069" s="8">
        <v>45</v>
      </c>
      <c r="C3069" s="8">
        <v>2</v>
      </c>
      <c r="D3069" s="8">
        <v>1</v>
      </c>
      <c r="E3069" s="8">
        <v>5</v>
      </c>
      <c r="F3069" s="8">
        <v>0</v>
      </c>
      <c r="G3069" s="8">
        <v>0</v>
      </c>
      <c r="H3069" s="8">
        <v>0</v>
      </c>
      <c r="I3069" s="8">
        <v>0</v>
      </c>
      <c r="J3069" s="8">
        <v>217</v>
      </c>
      <c r="K3069" s="8">
        <v>130</v>
      </c>
      <c r="L3069" s="8">
        <v>82</v>
      </c>
      <c r="M3069" s="8">
        <v>26.95</v>
      </c>
      <c r="N3069" s="8">
        <v>50</v>
      </c>
      <c r="O3069" s="8">
        <v>85</v>
      </c>
      <c r="P3069" s="8">
        <v>0</v>
      </c>
    </row>
    <row r="3070" spans="1:16" x14ac:dyDescent="0.4">
      <c r="A3070" s="8">
        <v>0</v>
      </c>
      <c r="B3070" s="8">
        <v>46</v>
      </c>
      <c r="C3070" s="8">
        <v>3</v>
      </c>
      <c r="D3070" s="8">
        <v>1</v>
      </c>
      <c r="E3070" s="8">
        <v>30</v>
      </c>
      <c r="F3070" s="8">
        <v>0</v>
      </c>
      <c r="G3070" s="8">
        <v>0</v>
      </c>
      <c r="H3070" s="8">
        <v>0</v>
      </c>
      <c r="I3070" s="8">
        <v>0</v>
      </c>
      <c r="J3070" s="8">
        <v>196</v>
      </c>
      <c r="K3070" s="8">
        <v>114</v>
      </c>
      <c r="L3070" s="8">
        <v>75</v>
      </c>
      <c r="M3070" s="8">
        <v>21.01</v>
      </c>
      <c r="N3070" s="8">
        <v>60</v>
      </c>
      <c r="O3070" s="8">
        <v>69</v>
      </c>
      <c r="P3070" s="8">
        <v>0</v>
      </c>
    </row>
    <row r="3071" spans="1:16" x14ac:dyDescent="0.4">
      <c r="A3071" s="8">
        <v>1</v>
      </c>
      <c r="B3071" s="8">
        <v>63</v>
      </c>
      <c r="C3071" s="8">
        <v>1</v>
      </c>
      <c r="D3071" s="8">
        <v>1</v>
      </c>
      <c r="E3071" s="8">
        <v>6</v>
      </c>
      <c r="F3071" s="8">
        <v>0</v>
      </c>
      <c r="G3071" s="8">
        <v>0</v>
      </c>
      <c r="H3071" s="8">
        <v>1</v>
      </c>
      <c r="I3071" s="8">
        <v>0</v>
      </c>
      <c r="J3071" s="8">
        <v>256</v>
      </c>
      <c r="K3071" s="8">
        <v>138.5</v>
      </c>
      <c r="L3071" s="8">
        <v>77.5</v>
      </c>
      <c r="M3071" s="8">
        <v>28.85</v>
      </c>
      <c r="N3071" s="8">
        <v>80</v>
      </c>
      <c r="O3071" s="8">
        <v>84</v>
      </c>
      <c r="P3071" s="8">
        <v>0</v>
      </c>
    </row>
    <row r="3072" spans="1:16" x14ac:dyDescent="0.4">
      <c r="A3072" s="8">
        <v>0</v>
      </c>
      <c r="B3072" s="8">
        <v>41</v>
      </c>
      <c r="C3072" s="8">
        <v>1</v>
      </c>
      <c r="D3072" s="8">
        <v>1</v>
      </c>
      <c r="E3072" s="8">
        <v>5</v>
      </c>
      <c r="F3072" s="8">
        <v>0</v>
      </c>
      <c r="G3072" s="8">
        <v>0</v>
      </c>
      <c r="H3072" s="8">
        <v>0</v>
      </c>
      <c r="I3072" s="8">
        <v>0</v>
      </c>
      <c r="J3072" s="8">
        <v>192</v>
      </c>
      <c r="K3072" s="8">
        <v>123</v>
      </c>
      <c r="L3072" s="8">
        <v>72</v>
      </c>
      <c r="M3072" s="8">
        <v>19.16</v>
      </c>
      <c r="N3072" s="8">
        <v>62</v>
      </c>
      <c r="O3072" s="8">
        <v>90</v>
      </c>
      <c r="P3072" s="8">
        <v>1</v>
      </c>
    </row>
    <row r="3073" spans="1:16" x14ac:dyDescent="0.4">
      <c r="A3073" s="8">
        <v>0</v>
      </c>
      <c r="B3073" s="8">
        <v>41</v>
      </c>
      <c r="C3073" s="8">
        <v>1</v>
      </c>
      <c r="D3073" s="8">
        <v>0</v>
      </c>
      <c r="E3073" s="8">
        <v>0</v>
      </c>
      <c r="F3073" s="8">
        <v>0</v>
      </c>
      <c r="G3073" s="8">
        <v>0</v>
      </c>
      <c r="H3073" s="8">
        <v>0</v>
      </c>
      <c r="I3073" s="8">
        <v>0</v>
      </c>
      <c r="J3073" s="8">
        <v>193</v>
      </c>
      <c r="K3073" s="8">
        <v>127</v>
      </c>
      <c r="L3073" s="8">
        <v>83</v>
      </c>
      <c r="M3073" s="8">
        <v>21.49</v>
      </c>
      <c r="N3073" s="8">
        <v>60</v>
      </c>
      <c r="O3073" s="8">
        <v>80</v>
      </c>
      <c r="P3073" s="8">
        <v>0</v>
      </c>
    </row>
    <row r="3074" spans="1:16" x14ac:dyDescent="0.4">
      <c r="A3074" s="8">
        <v>1</v>
      </c>
      <c r="B3074" s="8">
        <v>52</v>
      </c>
      <c r="C3074" s="8">
        <v>2</v>
      </c>
      <c r="D3074" s="8">
        <v>0</v>
      </c>
      <c r="E3074" s="8">
        <v>0</v>
      </c>
      <c r="F3074" s="8">
        <v>0</v>
      </c>
      <c r="G3074" s="8">
        <v>0</v>
      </c>
      <c r="H3074" s="8">
        <v>0</v>
      </c>
      <c r="I3074" s="8">
        <v>0</v>
      </c>
      <c r="J3074" s="8">
        <v>214</v>
      </c>
      <c r="K3074" s="8">
        <v>98</v>
      </c>
      <c r="L3074" s="8">
        <v>67</v>
      </c>
      <c r="M3074" s="8">
        <v>23.43</v>
      </c>
      <c r="N3074" s="8">
        <v>68</v>
      </c>
      <c r="O3074" s="8">
        <v>90</v>
      </c>
      <c r="P3074" s="8">
        <v>0</v>
      </c>
    </row>
    <row r="3075" spans="1:16" x14ac:dyDescent="0.4">
      <c r="A3075" s="8">
        <v>1</v>
      </c>
      <c r="B3075" s="8">
        <v>46</v>
      </c>
      <c r="C3075" s="8">
        <v>3</v>
      </c>
      <c r="D3075" s="8">
        <v>0</v>
      </c>
      <c r="E3075" s="8">
        <v>0</v>
      </c>
      <c r="F3075" s="8">
        <v>0</v>
      </c>
      <c r="G3075" s="8">
        <v>0</v>
      </c>
      <c r="H3075" s="8">
        <v>0</v>
      </c>
      <c r="I3075" s="8">
        <v>0</v>
      </c>
      <c r="J3075" s="8">
        <v>297</v>
      </c>
      <c r="K3075" s="8">
        <v>133</v>
      </c>
      <c r="L3075" s="8">
        <v>92</v>
      </c>
      <c r="M3075" s="8">
        <v>25.98</v>
      </c>
      <c r="N3075" s="8">
        <v>69</v>
      </c>
      <c r="O3075" s="8">
        <v>64</v>
      </c>
      <c r="P3075" s="8">
        <v>0</v>
      </c>
    </row>
    <row r="3076" spans="1:16" x14ac:dyDescent="0.4">
      <c r="A3076" s="8">
        <v>0</v>
      </c>
      <c r="B3076" s="8">
        <v>63</v>
      </c>
      <c r="C3076" s="8">
        <v>2</v>
      </c>
      <c r="D3076" s="8">
        <v>0</v>
      </c>
      <c r="E3076" s="8">
        <v>0</v>
      </c>
      <c r="F3076" s="8">
        <v>0</v>
      </c>
      <c r="G3076" s="8">
        <v>0</v>
      </c>
      <c r="H3076" s="8">
        <v>1</v>
      </c>
      <c r="I3076" s="8">
        <v>0</v>
      </c>
      <c r="J3076" s="8">
        <v>184</v>
      </c>
      <c r="K3076" s="8">
        <v>196</v>
      </c>
      <c r="L3076" s="8">
        <v>101</v>
      </c>
      <c r="M3076" s="8">
        <v>28.27</v>
      </c>
      <c r="N3076" s="8">
        <v>86</v>
      </c>
      <c r="O3076" s="8">
        <v>82</v>
      </c>
      <c r="P3076" s="8">
        <v>1</v>
      </c>
    </row>
    <row r="3077" spans="1:16" x14ac:dyDescent="0.4">
      <c r="A3077" s="8">
        <v>1</v>
      </c>
      <c r="B3077" s="8">
        <v>37</v>
      </c>
      <c r="C3077" s="8">
        <v>3</v>
      </c>
      <c r="D3077" s="8">
        <v>0</v>
      </c>
      <c r="E3077" s="8">
        <v>0</v>
      </c>
      <c r="F3077" s="8">
        <v>0</v>
      </c>
      <c r="G3077" s="8">
        <v>0</v>
      </c>
      <c r="H3077" s="8">
        <v>0</v>
      </c>
      <c r="I3077" s="8">
        <v>0</v>
      </c>
      <c r="J3077" s="8">
        <v>257</v>
      </c>
      <c r="K3077" s="8">
        <v>105</v>
      </c>
      <c r="L3077" s="8">
        <v>70</v>
      </c>
      <c r="M3077" s="8">
        <v>31.47</v>
      </c>
      <c r="N3077" s="8">
        <v>75</v>
      </c>
      <c r="O3077" s="8">
        <v>80</v>
      </c>
      <c r="P3077" s="8">
        <v>0</v>
      </c>
    </row>
    <row r="3078" spans="1:16" x14ac:dyDescent="0.4">
      <c r="A3078" s="8">
        <v>0</v>
      </c>
      <c r="B3078" s="8">
        <v>43</v>
      </c>
      <c r="C3078" s="8">
        <v>1</v>
      </c>
      <c r="D3078" s="8">
        <v>1</v>
      </c>
      <c r="E3078" s="8">
        <v>10</v>
      </c>
      <c r="F3078" s="8">
        <v>0</v>
      </c>
      <c r="G3078" s="8">
        <v>0</v>
      </c>
      <c r="H3078" s="8">
        <v>0</v>
      </c>
      <c r="I3078" s="8">
        <v>0</v>
      </c>
      <c r="J3078" s="8">
        <v>269</v>
      </c>
      <c r="K3078" s="8">
        <v>139</v>
      </c>
      <c r="L3078" s="8">
        <v>96</v>
      </c>
      <c r="M3078" s="8">
        <v>24.38</v>
      </c>
      <c r="N3078" s="8">
        <v>77</v>
      </c>
      <c r="O3078" s="8">
        <v>71</v>
      </c>
      <c r="P3078" s="8">
        <v>0</v>
      </c>
    </row>
    <row r="3079" spans="1:16" x14ac:dyDescent="0.4">
      <c r="A3079" s="8">
        <v>0</v>
      </c>
      <c r="B3079" s="8">
        <v>67</v>
      </c>
      <c r="C3079" s="8">
        <v>1</v>
      </c>
      <c r="D3079" s="8">
        <v>0</v>
      </c>
      <c r="E3079" s="8">
        <v>0</v>
      </c>
      <c r="F3079" s="8">
        <v>0</v>
      </c>
      <c r="G3079" s="8">
        <v>0</v>
      </c>
      <c r="H3079" s="8">
        <v>0</v>
      </c>
      <c r="I3079" s="8">
        <v>0</v>
      </c>
      <c r="J3079" s="8">
        <v>223</v>
      </c>
      <c r="K3079" s="8">
        <v>111</v>
      </c>
      <c r="L3079" s="8">
        <v>73</v>
      </c>
      <c r="M3079" s="8">
        <v>27.89</v>
      </c>
      <c r="N3079" s="8">
        <v>90</v>
      </c>
      <c r="O3079" s="8">
        <v>63</v>
      </c>
      <c r="P3079" s="8">
        <v>1</v>
      </c>
    </row>
    <row r="3080" spans="1:16" x14ac:dyDescent="0.4">
      <c r="A3080" s="8">
        <v>0</v>
      </c>
      <c r="B3080" s="8">
        <v>42</v>
      </c>
      <c r="C3080" s="8">
        <v>1</v>
      </c>
      <c r="D3080" s="8">
        <v>0</v>
      </c>
      <c r="E3080" s="8">
        <v>0</v>
      </c>
      <c r="F3080" s="8">
        <v>0</v>
      </c>
      <c r="G3080" s="8">
        <v>0</v>
      </c>
      <c r="H3080" s="8">
        <v>0</v>
      </c>
      <c r="I3080" s="8">
        <v>0</v>
      </c>
      <c r="J3080" s="8">
        <v>245</v>
      </c>
      <c r="K3080" s="8">
        <v>117.5</v>
      </c>
      <c r="L3080" s="8">
        <v>90</v>
      </c>
      <c r="M3080" s="8">
        <v>22.65</v>
      </c>
      <c r="N3080" s="8">
        <v>85</v>
      </c>
      <c r="O3080" s="8">
        <v>96</v>
      </c>
      <c r="P3080" s="8">
        <v>0</v>
      </c>
    </row>
    <row r="3081" spans="1:16" x14ac:dyDescent="0.4">
      <c r="A3081" s="8">
        <v>0</v>
      </c>
      <c r="B3081" s="8">
        <v>51</v>
      </c>
      <c r="C3081" s="8">
        <v>1</v>
      </c>
      <c r="D3081" s="8">
        <v>0</v>
      </c>
      <c r="E3081" s="8">
        <v>0</v>
      </c>
      <c r="F3081" s="8">
        <v>0</v>
      </c>
      <c r="G3081" s="8">
        <v>0</v>
      </c>
      <c r="H3081" s="8">
        <v>1</v>
      </c>
      <c r="I3081" s="8">
        <v>0</v>
      </c>
      <c r="J3081" s="8">
        <v>177</v>
      </c>
      <c r="K3081" s="8">
        <v>141</v>
      </c>
      <c r="L3081" s="8">
        <v>92</v>
      </c>
      <c r="M3081" s="8">
        <v>29.64</v>
      </c>
      <c r="N3081" s="8">
        <v>72</v>
      </c>
      <c r="O3081" s="8">
        <v>130</v>
      </c>
      <c r="P3081" s="8">
        <v>1</v>
      </c>
    </row>
    <row r="3082" spans="1:16" x14ac:dyDescent="0.4">
      <c r="A3082" s="8">
        <v>0</v>
      </c>
      <c r="B3082" s="8">
        <v>63</v>
      </c>
      <c r="C3082" s="8">
        <v>1</v>
      </c>
      <c r="D3082" s="8">
        <v>0</v>
      </c>
      <c r="E3082" s="8">
        <v>0</v>
      </c>
      <c r="F3082" s="8">
        <v>0</v>
      </c>
      <c r="G3082" s="8">
        <v>0</v>
      </c>
      <c r="H3082" s="8">
        <v>1</v>
      </c>
      <c r="I3082" s="8">
        <v>0</v>
      </c>
      <c r="J3082" s="8">
        <v>289</v>
      </c>
      <c r="K3082" s="8">
        <v>158</v>
      </c>
      <c r="L3082" s="8">
        <v>80</v>
      </c>
      <c r="M3082" s="8">
        <v>32.659999999999997</v>
      </c>
      <c r="N3082" s="8">
        <v>75</v>
      </c>
      <c r="O3082" s="8">
        <v>84</v>
      </c>
      <c r="P3082" s="8">
        <v>0</v>
      </c>
    </row>
    <row r="3083" spans="1:16" x14ac:dyDescent="0.4">
      <c r="A3083" s="8">
        <v>1</v>
      </c>
      <c r="B3083" s="8">
        <v>36</v>
      </c>
      <c r="C3083" s="8">
        <v>2</v>
      </c>
      <c r="D3083" s="8">
        <v>0</v>
      </c>
      <c r="E3083" s="8">
        <v>0</v>
      </c>
      <c r="F3083" s="8">
        <v>0</v>
      </c>
      <c r="G3083" s="8">
        <v>0</v>
      </c>
      <c r="H3083" s="8">
        <v>0</v>
      </c>
      <c r="I3083" s="8">
        <v>0</v>
      </c>
      <c r="J3083" s="8">
        <v>163</v>
      </c>
      <c r="K3083" s="8">
        <v>111</v>
      </c>
      <c r="L3083" s="8">
        <v>73</v>
      </c>
      <c r="M3083" s="8">
        <v>30.18</v>
      </c>
      <c r="N3083" s="8">
        <v>70</v>
      </c>
      <c r="O3083" s="8">
        <v>90</v>
      </c>
      <c r="P3083" s="8">
        <v>0</v>
      </c>
    </row>
    <row r="3084" spans="1:16" x14ac:dyDescent="0.4">
      <c r="A3084" s="8">
        <v>1</v>
      </c>
      <c r="B3084" s="8">
        <v>51</v>
      </c>
      <c r="C3084" s="8">
        <v>4</v>
      </c>
      <c r="D3084" s="8">
        <v>0</v>
      </c>
      <c r="E3084" s="8">
        <v>0</v>
      </c>
      <c r="F3084" s="8">
        <v>0</v>
      </c>
      <c r="G3084" s="8">
        <v>0</v>
      </c>
      <c r="H3084" s="8">
        <v>0</v>
      </c>
      <c r="I3084" s="8">
        <v>0</v>
      </c>
      <c r="J3084" s="8">
        <v>260</v>
      </c>
      <c r="K3084" s="8">
        <v>127.5</v>
      </c>
      <c r="L3084" s="8">
        <v>92</v>
      </c>
      <c r="M3084" s="8">
        <v>32.979999999999997</v>
      </c>
      <c r="N3084" s="8">
        <v>56</v>
      </c>
      <c r="O3084" s="8">
        <v>93</v>
      </c>
      <c r="P3084" s="8">
        <v>0</v>
      </c>
    </row>
    <row r="3085" spans="1:16" x14ac:dyDescent="0.4">
      <c r="A3085" s="8">
        <v>1</v>
      </c>
      <c r="B3085" s="8">
        <v>43</v>
      </c>
      <c r="C3085" s="8">
        <v>2</v>
      </c>
      <c r="D3085" s="8">
        <v>0</v>
      </c>
      <c r="E3085" s="8">
        <v>0</v>
      </c>
      <c r="F3085" s="8">
        <v>0</v>
      </c>
      <c r="G3085" s="8">
        <v>0</v>
      </c>
      <c r="H3085" s="8">
        <v>1</v>
      </c>
      <c r="I3085" s="8">
        <v>0</v>
      </c>
      <c r="J3085" s="8">
        <v>177</v>
      </c>
      <c r="K3085" s="8">
        <v>147.5</v>
      </c>
      <c r="L3085" s="8">
        <v>92</v>
      </c>
      <c r="M3085" s="8">
        <v>24.81</v>
      </c>
      <c r="N3085" s="8">
        <v>64</v>
      </c>
      <c r="O3085" s="8">
        <v>90</v>
      </c>
      <c r="P3085" s="8">
        <v>0</v>
      </c>
    </row>
    <row r="3086" spans="1:16" x14ac:dyDescent="0.4">
      <c r="A3086" s="8">
        <v>0</v>
      </c>
      <c r="B3086" s="8">
        <v>40</v>
      </c>
      <c r="C3086" s="8">
        <v>1</v>
      </c>
      <c r="D3086" s="8">
        <v>1</v>
      </c>
      <c r="E3086" s="8">
        <v>15</v>
      </c>
      <c r="F3086" s="8">
        <v>0</v>
      </c>
      <c r="G3086" s="8">
        <v>0</v>
      </c>
      <c r="H3086" s="8">
        <v>0</v>
      </c>
      <c r="I3086" s="8">
        <v>0</v>
      </c>
      <c r="J3086" s="8">
        <v>220</v>
      </c>
      <c r="K3086" s="8">
        <v>131.5</v>
      </c>
      <c r="L3086" s="8">
        <v>82.5</v>
      </c>
      <c r="M3086" s="8">
        <v>24.35</v>
      </c>
      <c r="N3086" s="8">
        <v>80</v>
      </c>
      <c r="O3086" s="8">
        <v>78</v>
      </c>
      <c r="P3086" s="8">
        <v>0</v>
      </c>
    </row>
    <row r="3087" spans="1:16" x14ac:dyDescent="0.4">
      <c r="A3087" s="8">
        <v>1</v>
      </c>
      <c r="B3087" s="8">
        <v>49</v>
      </c>
      <c r="C3087" s="8">
        <v>2</v>
      </c>
      <c r="D3087" s="8">
        <v>1</v>
      </c>
      <c r="E3087" s="8">
        <v>9</v>
      </c>
      <c r="F3087" s="8">
        <v>0</v>
      </c>
      <c r="G3087" s="8">
        <v>0</v>
      </c>
      <c r="H3087" s="8">
        <v>1</v>
      </c>
      <c r="I3087" s="8">
        <v>0</v>
      </c>
      <c r="J3087" s="8">
        <v>278</v>
      </c>
      <c r="K3087" s="8">
        <v>152</v>
      </c>
      <c r="L3087" s="8">
        <v>93</v>
      </c>
      <c r="M3087" s="8">
        <v>29.76</v>
      </c>
      <c r="N3087" s="8">
        <v>64</v>
      </c>
      <c r="O3087" s="8">
        <v>63</v>
      </c>
      <c r="P3087" s="8">
        <v>1</v>
      </c>
    </row>
    <row r="3088" spans="1:16" x14ac:dyDescent="0.4">
      <c r="A3088" s="8">
        <v>1</v>
      </c>
      <c r="B3088" s="8">
        <v>57</v>
      </c>
      <c r="C3088" s="8">
        <v>1</v>
      </c>
      <c r="D3088" s="8">
        <v>1</v>
      </c>
      <c r="E3088" s="8">
        <v>30</v>
      </c>
      <c r="F3088" s="8">
        <v>0</v>
      </c>
      <c r="G3088" s="8">
        <v>0</v>
      </c>
      <c r="H3088" s="8">
        <v>0</v>
      </c>
      <c r="I3088" s="8">
        <v>0</v>
      </c>
      <c r="J3088" s="8">
        <v>167</v>
      </c>
      <c r="K3088" s="8">
        <v>127</v>
      </c>
      <c r="L3088" s="8">
        <v>69</v>
      </c>
      <c r="M3088" s="8">
        <v>28.13</v>
      </c>
      <c r="N3088" s="8">
        <v>83</v>
      </c>
      <c r="O3088" s="8">
        <v>107</v>
      </c>
      <c r="P3088" s="8">
        <v>0</v>
      </c>
    </row>
    <row r="3089" spans="1:16" x14ac:dyDescent="0.4">
      <c r="A3089" s="8">
        <v>1</v>
      </c>
      <c r="B3089" s="8">
        <v>39</v>
      </c>
      <c r="C3089" s="8">
        <v>2</v>
      </c>
      <c r="D3089" s="8">
        <v>0</v>
      </c>
      <c r="E3089" s="8">
        <v>0</v>
      </c>
      <c r="F3089" s="8">
        <v>0</v>
      </c>
      <c r="G3089" s="8">
        <v>0</v>
      </c>
      <c r="H3089" s="8">
        <v>0</v>
      </c>
      <c r="I3089" s="8">
        <v>0</v>
      </c>
      <c r="J3089" s="8">
        <v>216</v>
      </c>
      <c r="K3089" s="8">
        <v>122.5</v>
      </c>
      <c r="L3089" s="8">
        <v>77</v>
      </c>
      <c r="M3089" s="8">
        <v>24.06</v>
      </c>
      <c r="N3089" s="8">
        <v>60</v>
      </c>
      <c r="O3089" s="8">
        <v>67</v>
      </c>
      <c r="P3089" s="8">
        <v>0</v>
      </c>
    </row>
    <row r="3090" spans="1:16" x14ac:dyDescent="0.4">
      <c r="A3090" s="8">
        <v>0</v>
      </c>
      <c r="B3090" s="8">
        <v>58</v>
      </c>
      <c r="C3090" s="8">
        <v>1</v>
      </c>
      <c r="D3090" s="8">
        <v>0</v>
      </c>
      <c r="E3090" s="8">
        <v>0</v>
      </c>
      <c r="F3090" s="8">
        <v>1</v>
      </c>
      <c r="G3090" s="8">
        <v>1</v>
      </c>
      <c r="H3090" s="8">
        <v>1</v>
      </c>
      <c r="I3090" s="8">
        <v>0</v>
      </c>
      <c r="J3090" s="8">
        <v>274</v>
      </c>
      <c r="K3090" s="8">
        <v>159</v>
      </c>
      <c r="L3090" s="8">
        <v>90</v>
      </c>
      <c r="M3090" s="8">
        <v>28.4</v>
      </c>
      <c r="N3090" s="8">
        <v>72</v>
      </c>
      <c r="O3090" s="8">
        <v>81</v>
      </c>
      <c r="P3090" s="8">
        <v>0</v>
      </c>
    </row>
    <row r="3091" spans="1:16" x14ac:dyDescent="0.4">
      <c r="A3091" s="8">
        <v>1</v>
      </c>
      <c r="B3091" s="8">
        <v>54</v>
      </c>
      <c r="C3091" s="8">
        <v>2</v>
      </c>
      <c r="D3091" s="8">
        <v>0</v>
      </c>
      <c r="E3091" s="8">
        <v>0</v>
      </c>
      <c r="F3091" s="8">
        <v>0</v>
      </c>
      <c r="G3091" s="8">
        <v>0</v>
      </c>
      <c r="H3091" s="8">
        <v>1</v>
      </c>
      <c r="I3091" s="8">
        <v>0</v>
      </c>
      <c r="J3091" s="8">
        <v>165</v>
      </c>
      <c r="K3091" s="8">
        <v>151</v>
      </c>
      <c r="L3091" s="8">
        <v>100</v>
      </c>
      <c r="M3091" s="8">
        <v>23.74</v>
      </c>
      <c r="N3091" s="8">
        <v>92</v>
      </c>
      <c r="O3091" s="7" t="s">
        <v>43</v>
      </c>
      <c r="P3091" s="8">
        <v>0</v>
      </c>
    </row>
    <row r="3092" spans="1:16" x14ac:dyDescent="0.4">
      <c r="A3092" s="8">
        <v>0</v>
      </c>
      <c r="B3092" s="8">
        <v>61</v>
      </c>
      <c r="C3092" s="8">
        <v>1</v>
      </c>
      <c r="D3092" s="8">
        <v>0</v>
      </c>
      <c r="E3092" s="8">
        <v>0</v>
      </c>
      <c r="F3092" s="8">
        <v>0</v>
      </c>
      <c r="G3092" s="8">
        <v>0</v>
      </c>
      <c r="H3092" s="8">
        <v>1</v>
      </c>
      <c r="I3092" s="8">
        <v>0</v>
      </c>
      <c r="J3092" s="8">
        <v>300</v>
      </c>
      <c r="K3092" s="8">
        <v>150.5</v>
      </c>
      <c r="L3092" s="8">
        <v>89</v>
      </c>
      <c r="M3092" s="7" t="s">
        <v>43</v>
      </c>
      <c r="N3092" s="8">
        <v>68</v>
      </c>
      <c r="O3092" s="8">
        <v>72</v>
      </c>
      <c r="P3092" s="8">
        <v>1</v>
      </c>
    </row>
    <row r="3093" spans="1:16" x14ac:dyDescent="0.4">
      <c r="A3093" s="8">
        <v>1</v>
      </c>
      <c r="B3093" s="8">
        <v>53</v>
      </c>
      <c r="C3093" s="8">
        <v>3</v>
      </c>
      <c r="D3093" s="8">
        <v>1</v>
      </c>
      <c r="E3093" s="8">
        <v>20</v>
      </c>
      <c r="F3093" s="8">
        <v>0</v>
      </c>
      <c r="G3093" s="8">
        <v>0</v>
      </c>
      <c r="H3093" s="8">
        <v>1</v>
      </c>
      <c r="I3093" s="8">
        <v>0</v>
      </c>
      <c r="J3093" s="8">
        <v>204</v>
      </c>
      <c r="K3093" s="8">
        <v>152</v>
      </c>
      <c r="L3093" s="8">
        <v>74</v>
      </c>
      <c r="M3093" s="8">
        <v>24.8</v>
      </c>
      <c r="N3093" s="8">
        <v>78</v>
      </c>
      <c r="O3093" s="8">
        <v>89</v>
      </c>
      <c r="P3093" s="8">
        <v>0</v>
      </c>
    </row>
    <row r="3094" spans="1:16" x14ac:dyDescent="0.4">
      <c r="A3094" s="8">
        <v>0</v>
      </c>
      <c r="B3094" s="8">
        <v>60</v>
      </c>
      <c r="C3094" s="8">
        <v>2</v>
      </c>
      <c r="D3094" s="8">
        <v>0</v>
      </c>
      <c r="E3094" s="8">
        <v>0</v>
      </c>
      <c r="F3094" s="8">
        <v>0</v>
      </c>
      <c r="G3094" s="8">
        <v>0</v>
      </c>
      <c r="H3094" s="8">
        <v>1</v>
      </c>
      <c r="I3094" s="8">
        <v>0</v>
      </c>
      <c r="J3094" s="8">
        <v>298</v>
      </c>
      <c r="K3094" s="8">
        <v>133</v>
      </c>
      <c r="L3094" s="8">
        <v>89</v>
      </c>
      <c r="M3094" s="8">
        <v>25.09</v>
      </c>
      <c r="N3094" s="8">
        <v>83</v>
      </c>
      <c r="O3094" s="8">
        <v>81</v>
      </c>
      <c r="P3094" s="8">
        <v>0</v>
      </c>
    </row>
    <row r="3095" spans="1:16" x14ac:dyDescent="0.4">
      <c r="A3095" s="8">
        <v>1</v>
      </c>
      <c r="B3095" s="8">
        <v>40</v>
      </c>
      <c r="C3095" s="8">
        <v>4</v>
      </c>
      <c r="D3095" s="8">
        <v>0</v>
      </c>
      <c r="E3095" s="8">
        <v>0</v>
      </c>
      <c r="F3095" s="8">
        <v>0</v>
      </c>
      <c r="G3095" s="8">
        <v>0</v>
      </c>
      <c r="H3095" s="8">
        <v>1</v>
      </c>
      <c r="I3095" s="8">
        <v>0</v>
      </c>
      <c r="J3095" s="8">
        <v>192</v>
      </c>
      <c r="K3095" s="8">
        <v>141.5</v>
      </c>
      <c r="L3095" s="8">
        <v>108.5</v>
      </c>
      <c r="M3095" s="8">
        <v>36.01</v>
      </c>
      <c r="N3095" s="8">
        <v>76</v>
      </c>
      <c r="O3095" s="8">
        <v>78</v>
      </c>
      <c r="P3095" s="8">
        <v>0</v>
      </c>
    </row>
    <row r="3096" spans="1:16" x14ac:dyDescent="0.4">
      <c r="A3096" s="8">
        <v>0</v>
      </c>
      <c r="B3096" s="8">
        <v>49</v>
      </c>
      <c r="C3096" s="8">
        <v>1</v>
      </c>
      <c r="D3096" s="8">
        <v>1</v>
      </c>
      <c r="E3096" s="7" t="s">
        <v>43</v>
      </c>
      <c r="F3096" s="8">
        <v>0</v>
      </c>
      <c r="G3096" s="8">
        <v>0</v>
      </c>
      <c r="H3096" s="8">
        <v>1</v>
      </c>
      <c r="I3096" s="8">
        <v>0</v>
      </c>
      <c r="J3096" s="8">
        <v>214</v>
      </c>
      <c r="K3096" s="8">
        <v>172</v>
      </c>
      <c r="L3096" s="8">
        <v>111</v>
      </c>
      <c r="M3096" s="8">
        <v>40.51</v>
      </c>
      <c r="N3096" s="8">
        <v>80</v>
      </c>
      <c r="O3096" s="8">
        <v>70</v>
      </c>
      <c r="P3096" s="8">
        <v>1</v>
      </c>
    </row>
    <row r="3097" spans="1:16" x14ac:dyDescent="0.4">
      <c r="A3097" s="8">
        <v>0</v>
      </c>
      <c r="B3097" s="8">
        <v>52</v>
      </c>
      <c r="C3097" s="8">
        <v>4</v>
      </c>
      <c r="D3097" s="8">
        <v>1</v>
      </c>
      <c r="E3097" s="8">
        <v>20</v>
      </c>
      <c r="F3097" s="8">
        <v>0</v>
      </c>
      <c r="G3097" s="8">
        <v>0</v>
      </c>
      <c r="H3097" s="8">
        <v>0</v>
      </c>
      <c r="I3097" s="8">
        <v>0</v>
      </c>
      <c r="J3097" s="8">
        <v>254</v>
      </c>
      <c r="K3097" s="8">
        <v>114</v>
      </c>
      <c r="L3097" s="8">
        <v>80</v>
      </c>
      <c r="M3097" s="8">
        <v>16.59</v>
      </c>
      <c r="N3097" s="8">
        <v>75</v>
      </c>
      <c r="O3097" s="8">
        <v>74</v>
      </c>
      <c r="P3097" s="8">
        <v>0</v>
      </c>
    </row>
    <row r="3098" spans="1:16" x14ac:dyDescent="0.4">
      <c r="A3098" s="8">
        <v>1</v>
      </c>
      <c r="B3098" s="8">
        <v>57</v>
      </c>
      <c r="C3098" s="8">
        <v>1</v>
      </c>
      <c r="D3098" s="8">
        <v>1</v>
      </c>
      <c r="E3098" s="8">
        <v>30</v>
      </c>
      <c r="F3098" s="8">
        <v>0</v>
      </c>
      <c r="G3098" s="8">
        <v>0</v>
      </c>
      <c r="H3098" s="8">
        <v>1</v>
      </c>
      <c r="I3098" s="8">
        <v>0</v>
      </c>
      <c r="J3098" s="8">
        <v>249</v>
      </c>
      <c r="K3098" s="8">
        <v>139</v>
      </c>
      <c r="L3098" s="8">
        <v>83</v>
      </c>
      <c r="M3098" s="8">
        <v>23.81</v>
      </c>
      <c r="N3098" s="8">
        <v>85</v>
      </c>
      <c r="O3098" s="8">
        <v>76</v>
      </c>
      <c r="P3098" s="8">
        <v>0</v>
      </c>
    </row>
    <row r="3099" spans="1:16" x14ac:dyDescent="0.4">
      <c r="A3099" s="8">
        <v>0</v>
      </c>
      <c r="B3099" s="8">
        <v>46</v>
      </c>
      <c r="C3099" s="8">
        <v>1</v>
      </c>
      <c r="D3099" s="8">
        <v>1</v>
      </c>
      <c r="E3099" s="8">
        <v>30</v>
      </c>
      <c r="F3099" s="8">
        <v>0</v>
      </c>
      <c r="G3099" s="8">
        <v>0</v>
      </c>
      <c r="H3099" s="8">
        <v>0</v>
      </c>
      <c r="I3099" s="8">
        <v>0</v>
      </c>
      <c r="J3099" s="8">
        <v>303</v>
      </c>
      <c r="K3099" s="8">
        <v>115</v>
      </c>
      <c r="L3099" s="8">
        <v>78</v>
      </c>
      <c r="M3099" s="8">
        <v>22.5</v>
      </c>
      <c r="N3099" s="8">
        <v>70</v>
      </c>
      <c r="O3099" s="8">
        <v>67</v>
      </c>
      <c r="P3099" s="8">
        <v>0</v>
      </c>
    </row>
    <row r="3100" spans="1:16" x14ac:dyDescent="0.4">
      <c r="A3100" s="8">
        <v>0</v>
      </c>
      <c r="B3100" s="8">
        <v>42</v>
      </c>
      <c r="C3100" s="8">
        <v>1</v>
      </c>
      <c r="D3100" s="8">
        <v>1</v>
      </c>
      <c r="E3100" s="8">
        <v>43</v>
      </c>
      <c r="F3100" s="8">
        <v>0</v>
      </c>
      <c r="G3100" s="8">
        <v>0</v>
      </c>
      <c r="H3100" s="8">
        <v>0</v>
      </c>
      <c r="I3100" s="8">
        <v>0</v>
      </c>
      <c r="J3100" s="8">
        <v>290</v>
      </c>
      <c r="K3100" s="8">
        <v>136</v>
      </c>
      <c r="L3100" s="8">
        <v>88</v>
      </c>
      <c r="M3100" s="8">
        <v>34.71</v>
      </c>
      <c r="N3100" s="8">
        <v>110</v>
      </c>
      <c r="O3100" s="7" t="s">
        <v>43</v>
      </c>
      <c r="P3100" s="8">
        <v>0</v>
      </c>
    </row>
    <row r="3101" spans="1:16" x14ac:dyDescent="0.4">
      <c r="A3101" s="8">
        <v>0</v>
      </c>
      <c r="B3101" s="8">
        <v>40</v>
      </c>
      <c r="C3101" s="8">
        <v>2</v>
      </c>
      <c r="D3101" s="8">
        <v>0</v>
      </c>
      <c r="E3101" s="8">
        <v>0</v>
      </c>
      <c r="F3101" s="8">
        <v>0</v>
      </c>
      <c r="G3101" s="8">
        <v>0</v>
      </c>
      <c r="H3101" s="8">
        <v>0</v>
      </c>
      <c r="I3101" s="8">
        <v>0</v>
      </c>
      <c r="J3101" s="8">
        <v>230</v>
      </c>
      <c r="K3101" s="8">
        <v>127</v>
      </c>
      <c r="L3101" s="8">
        <v>72</v>
      </c>
      <c r="M3101" s="8">
        <v>29.62</v>
      </c>
      <c r="N3101" s="8">
        <v>85</v>
      </c>
      <c r="O3101" s="8">
        <v>70</v>
      </c>
      <c r="P3101" s="8">
        <v>0</v>
      </c>
    </row>
    <row r="3102" spans="1:16" x14ac:dyDescent="0.4">
      <c r="A3102" s="8">
        <v>0</v>
      </c>
      <c r="B3102" s="8">
        <v>54</v>
      </c>
      <c r="C3102" s="8">
        <v>2</v>
      </c>
      <c r="D3102" s="8">
        <v>0</v>
      </c>
      <c r="E3102" s="8">
        <v>0</v>
      </c>
      <c r="F3102" s="8">
        <v>0</v>
      </c>
      <c r="G3102" s="8">
        <v>0</v>
      </c>
      <c r="H3102" s="8">
        <v>1</v>
      </c>
      <c r="I3102" s="8">
        <v>0</v>
      </c>
      <c r="J3102" s="8">
        <v>252</v>
      </c>
      <c r="K3102" s="8">
        <v>146</v>
      </c>
      <c r="L3102" s="8">
        <v>87</v>
      </c>
      <c r="M3102" s="8">
        <v>33.11</v>
      </c>
      <c r="N3102" s="8">
        <v>90</v>
      </c>
      <c r="O3102" s="8">
        <v>100</v>
      </c>
      <c r="P3102" s="8">
        <v>0</v>
      </c>
    </row>
    <row r="3103" spans="1:16" x14ac:dyDescent="0.4">
      <c r="A3103" s="8">
        <v>0</v>
      </c>
      <c r="B3103" s="8">
        <v>51</v>
      </c>
      <c r="C3103" s="8">
        <v>2</v>
      </c>
      <c r="D3103" s="8">
        <v>0</v>
      </c>
      <c r="E3103" s="8">
        <v>0</v>
      </c>
      <c r="F3103" s="8">
        <v>0</v>
      </c>
      <c r="G3103" s="8">
        <v>0</v>
      </c>
      <c r="H3103" s="8">
        <v>1</v>
      </c>
      <c r="I3103" s="8">
        <v>0</v>
      </c>
      <c r="J3103" s="8">
        <v>262</v>
      </c>
      <c r="K3103" s="8">
        <v>150.5</v>
      </c>
      <c r="L3103" s="8">
        <v>95</v>
      </c>
      <c r="M3103" s="8">
        <v>30.79</v>
      </c>
      <c r="N3103" s="8">
        <v>75</v>
      </c>
      <c r="O3103" s="8">
        <v>77</v>
      </c>
      <c r="P3103" s="8">
        <v>0</v>
      </c>
    </row>
    <row r="3104" spans="1:16" x14ac:dyDescent="0.4">
      <c r="A3104" s="8">
        <v>1</v>
      </c>
      <c r="B3104" s="8">
        <v>54</v>
      </c>
      <c r="C3104" s="8">
        <v>1</v>
      </c>
      <c r="D3104" s="8">
        <v>1</v>
      </c>
      <c r="E3104" s="8">
        <v>30</v>
      </c>
      <c r="F3104" s="8">
        <v>0</v>
      </c>
      <c r="G3104" s="8">
        <v>0</v>
      </c>
      <c r="H3104" s="8">
        <v>1</v>
      </c>
      <c r="I3104" s="8">
        <v>0</v>
      </c>
      <c r="J3104" s="8">
        <v>177</v>
      </c>
      <c r="K3104" s="8">
        <v>162.5</v>
      </c>
      <c r="L3104" s="8">
        <v>99.5</v>
      </c>
      <c r="M3104" s="8">
        <v>22.97</v>
      </c>
      <c r="N3104" s="8">
        <v>65</v>
      </c>
      <c r="O3104" s="8">
        <v>93</v>
      </c>
      <c r="P3104" s="8">
        <v>1</v>
      </c>
    </row>
    <row r="3105" spans="1:16" x14ac:dyDescent="0.4">
      <c r="A3105" s="8">
        <v>0</v>
      </c>
      <c r="B3105" s="8">
        <v>51</v>
      </c>
      <c r="C3105" s="8">
        <v>1</v>
      </c>
      <c r="D3105" s="8">
        <v>0</v>
      </c>
      <c r="E3105" s="8">
        <v>0</v>
      </c>
      <c r="F3105" s="8">
        <v>0</v>
      </c>
      <c r="G3105" s="8">
        <v>0</v>
      </c>
      <c r="H3105" s="8">
        <v>0</v>
      </c>
      <c r="I3105" s="8">
        <v>0</v>
      </c>
      <c r="J3105" s="8">
        <v>236</v>
      </c>
      <c r="K3105" s="8">
        <v>115</v>
      </c>
      <c r="L3105" s="8">
        <v>71</v>
      </c>
      <c r="M3105" s="8">
        <v>23.48</v>
      </c>
      <c r="N3105" s="8">
        <v>80</v>
      </c>
      <c r="O3105" s="8">
        <v>84</v>
      </c>
      <c r="P3105" s="8">
        <v>0</v>
      </c>
    </row>
    <row r="3106" spans="1:16" x14ac:dyDescent="0.4">
      <c r="A3106" s="8">
        <v>0</v>
      </c>
      <c r="B3106" s="8">
        <v>39</v>
      </c>
      <c r="C3106" s="8">
        <v>2</v>
      </c>
      <c r="D3106" s="8">
        <v>0</v>
      </c>
      <c r="E3106" s="8">
        <v>0</v>
      </c>
      <c r="F3106" s="8">
        <v>0</v>
      </c>
      <c r="G3106" s="8">
        <v>0</v>
      </c>
      <c r="H3106" s="8">
        <v>0</v>
      </c>
      <c r="I3106" s="8">
        <v>0</v>
      </c>
      <c r="J3106" s="8">
        <v>337</v>
      </c>
      <c r="K3106" s="8">
        <v>120</v>
      </c>
      <c r="L3106" s="8">
        <v>79.5</v>
      </c>
      <c r="M3106" s="8">
        <v>23.07</v>
      </c>
      <c r="N3106" s="8">
        <v>68</v>
      </c>
      <c r="O3106" s="8">
        <v>77</v>
      </c>
      <c r="P3106" s="8">
        <v>0</v>
      </c>
    </row>
    <row r="3107" spans="1:16" x14ac:dyDescent="0.4">
      <c r="A3107" s="8">
        <v>0</v>
      </c>
      <c r="B3107" s="8">
        <v>54</v>
      </c>
      <c r="C3107" s="8">
        <v>2</v>
      </c>
      <c r="D3107" s="8">
        <v>0</v>
      </c>
      <c r="E3107" s="8">
        <v>0</v>
      </c>
      <c r="F3107" s="8">
        <v>0</v>
      </c>
      <c r="G3107" s="8">
        <v>0</v>
      </c>
      <c r="H3107" s="8">
        <v>0</v>
      </c>
      <c r="I3107" s="8">
        <v>0</v>
      </c>
      <c r="J3107" s="8">
        <v>243</v>
      </c>
      <c r="K3107" s="8">
        <v>147.5</v>
      </c>
      <c r="L3107" s="8">
        <v>86.5</v>
      </c>
      <c r="M3107" s="8">
        <v>26.42</v>
      </c>
      <c r="N3107" s="8">
        <v>64</v>
      </c>
      <c r="O3107" s="7" t="s">
        <v>43</v>
      </c>
      <c r="P3107" s="8">
        <v>0</v>
      </c>
    </row>
    <row r="3108" spans="1:16" x14ac:dyDescent="0.4">
      <c r="A3108" s="8">
        <v>0</v>
      </c>
      <c r="B3108" s="8">
        <v>47</v>
      </c>
      <c r="C3108" s="8">
        <v>3</v>
      </c>
      <c r="D3108" s="8">
        <v>1</v>
      </c>
      <c r="E3108" s="7" t="s">
        <v>43</v>
      </c>
      <c r="F3108" s="8">
        <v>0</v>
      </c>
      <c r="G3108" s="8">
        <v>0</v>
      </c>
      <c r="H3108" s="8">
        <v>0</v>
      </c>
      <c r="I3108" s="8">
        <v>0</v>
      </c>
      <c r="J3108" s="8">
        <v>321</v>
      </c>
      <c r="K3108" s="8">
        <v>132</v>
      </c>
      <c r="L3108" s="8">
        <v>88</v>
      </c>
      <c r="M3108" s="8">
        <v>28.14</v>
      </c>
      <c r="N3108" s="8">
        <v>90</v>
      </c>
      <c r="O3108" s="8">
        <v>74</v>
      </c>
      <c r="P3108" s="8">
        <v>0</v>
      </c>
    </row>
    <row r="3109" spans="1:16" x14ac:dyDescent="0.4">
      <c r="A3109" s="8">
        <v>1</v>
      </c>
      <c r="B3109" s="8">
        <v>63</v>
      </c>
      <c r="C3109" s="8">
        <v>1</v>
      </c>
      <c r="D3109" s="8">
        <v>0</v>
      </c>
      <c r="E3109" s="8">
        <v>0</v>
      </c>
      <c r="F3109" s="8">
        <v>0</v>
      </c>
      <c r="G3109" s="8">
        <v>0</v>
      </c>
      <c r="H3109" s="8">
        <v>1</v>
      </c>
      <c r="I3109" s="8">
        <v>0</v>
      </c>
      <c r="J3109" s="8">
        <v>248</v>
      </c>
      <c r="K3109" s="8">
        <v>130</v>
      </c>
      <c r="L3109" s="8">
        <v>73.5</v>
      </c>
      <c r="M3109" s="8">
        <v>23.5</v>
      </c>
      <c r="N3109" s="8">
        <v>98</v>
      </c>
      <c r="O3109" s="8">
        <v>83</v>
      </c>
      <c r="P3109" s="8">
        <v>0</v>
      </c>
    </row>
    <row r="3110" spans="1:16" x14ac:dyDescent="0.4">
      <c r="A3110" s="8">
        <v>1</v>
      </c>
      <c r="B3110" s="8">
        <v>39</v>
      </c>
      <c r="C3110" s="8">
        <v>2</v>
      </c>
      <c r="D3110" s="8">
        <v>1</v>
      </c>
      <c r="E3110" s="7" t="s">
        <v>43</v>
      </c>
      <c r="F3110" s="8">
        <v>0</v>
      </c>
      <c r="G3110" s="8">
        <v>0</v>
      </c>
      <c r="H3110" s="8">
        <v>0</v>
      </c>
      <c r="I3110" s="8">
        <v>0</v>
      </c>
      <c r="J3110" s="8">
        <v>285</v>
      </c>
      <c r="K3110" s="8">
        <v>121</v>
      </c>
      <c r="L3110" s="8">
        <v>82</v>
      </c>
      <c r="M3110" s="8">
        <v>27.62</v>
      </c>
      <c r="N3110" s="8">
        <v>85</v>
      </c>
      <c r="O3110" s="8">
        <v>65</v>
      </c>
      <c r="P3110" s="8">
        <v>0</v>
      </c>
    </row>
    <row r="3111" spans="1:16" x14ac:dyDescent="0.4">
      <c r="A3111" s="8">
        <v>0</v>
      </c>
      <c r="B3111" s="8">
        <v>40</v>
      </c>
      <c r="C3111" s="8">
        <v>2</v>
      </c>
      <c r="D3111" s="8">
        <v>1</v>
      </c>
      <c r="E3111" s="8">
        <v>3</v>
      </c>
      <c r="F3111" s="8">
        <v>0</v>
      </c>
      <c r="G3111" s="8">
        <v>0</v>
      </c>
      <c r="H3111" s="8">
        <v>0</v>
      </c>
      <c r="I3111" s="8">
        <v>0</v>
      </c>
      <c r="J3111" s="8">
        <v>256</v>
      </c>
      <c r="K3111" s="8">
        <v>124</v>
      </c>
      <c r="L3111" s="8">
        <v>79</v>
      </c>
      <c r="M3111" s="8">
        <v>24.23</v>
      </c>
      <c r="N3111" s="8">
        <v>80</v>
      </c>
      <c r="O3111" s="8">
        <v>81</v>
      </c>
      <c r="P3111" s="8">
        <v>0</v>
      </c>
    </row>
    <row r="3112" spans="1:16" x14ac:dyDescent="0.4">
      <c r="A3112" s="8">
        <v>1</v>
      </c>
      <c r="B3112" s="8">
        <v>45</v>
      </c>
      <c r="C3112" s="8">
        <v>1</v>
      </c>
      <c r="D3112" s="8">
        <v>1</v>
      </c>
      <c r="E3112" s="8">
        <v>3</v>
      </c>
      <c r="F3112" s="8">
        <v>0</v>
      </c>
      <c r="G3112" s="8">
        <v>0</v>
      </c>
      <c r="H3112" s="8">
        <v>0</v>
      </c>
      <c r="I3112" s="8">
        <v>0</v>
      </c>
      <c r="J3112" s="7" t="s">
        <v>43</v>
      </c>
      <c r="K3112" s="8">
        <v>126</v>
      </c>
      <c r="L3112" s="8">
        <v>85</v>
      </c>
      <c r="M3112" s="8">
        <v>28.24</v>
      </c>
      <c r="N3112" s="8">
        <v>72</v>
      </c>
      <c r="O3112" s="7" t="s">
        <v>43</v>
      </c>
      <c r="P3112" s="8">
        <v>0</v>
      </c>
    </row>
    <row r="3113" spans="1:16" x14ac:dyDescent="0.4">
      <c r="A3113" s="8">
        <v>0</v>
      </c>
      <c r="B3113" s="8">
        <v>63</v>
      </c>
      <c r="C3113" s="8">
        <v>2</v>
      </c>
      <c r="D3113" s="8">
        <v>0</v>
      </c>
      <c r="E3113" s="8">
        <v>0</v>
      </c>
      <c r="F3113" s="8">
        <v>0</v>
      </c>
      <c r="G3113" s="8">
        <v>0</v>
      </c>
      <c r="H3113" s="8">
        <v>0</v>
      </c>
      <c r="I3113" s="8">
        <v>0</v>
      </c>
      <c r="J3113" s="7" t="s">
        <v>43</v>
      </c>
      <c r="K3113" s="8">
        <v>127.5</v>
      </c>
      <c r="L3113" s="8">
        <v>80</v>
      </c>
      <c r="M3113" s="8">
        <v>32.78</v>
      </c>
      <c r="N3113" s="8">
        <v>73</v>
      </c>
      <c r="O3113" s="7" t="s">
        <v>43</v>
      </c>
      <c r="P3113" s="8">
        <v>0</v>
      </c>
    </row>
    <row r="3114" spans="1:16" x14ac:dyDescent="0.4">
      <c r="A3114" s="8">
        <v>1</v>
      </c>
      <c r="B3114" s="8">
        <v>47</v>
      </c>
      <c r="C3114" s="8">
        <v>4</v>
      </c>
      <c r="D3114" s="8">
        <v>1</v>
      </c>
      <c r="E3114" s="8">
        <v>15</v>
      </c>
      <c r="F3114" s="8">
        <v>0</v>
      </c>
      <c r="G3114" s="8">
        <v>0</v>
      </c>
      <c r="H3114" s="8">
        <v>1</v>
      </c>
      <c r="I3114" s="8">
        <v>1</v>
      </c>
      <c r="J3114" s="8">
        <v>210</v>
      </c>
      <c r="K3114" s="8">
        <v>163.5</v>
      </c>
      <c r="L3114" s="8">
        <v>97</v>
      </c>
      <c r="M3114" s="8">
        <v>28.24</v>
      </c>
      <c r="N3114" s="8">
        <v>105</v>
      </c>
      <c r="O3114" s="8">
        <v>183</v>
      </c>
      <c r="P3114" s="8">
        <v>0</v>
      </c>
    </row>
    <row r="3115" spans="1:16" x14ac:dyDescent="0.4">
      <c r="A3115" s="8">
        <v>1</v>
      </c>
      <c r="B3115" s="8">
        <v>42</v>
      </c>
      <c r="C3115" s="7" t="s">
        <v>43</v>
      </c>
      <c r="D3115" s="8">
        <v>1</v>
      </c>
      <c r="E3115" s="8">
        <v>5</v>
      </c>
      <c r="F3115" s="8">
        <v>0</v>
      </c>
      <c r="G3115" s="8">
        <v>0</v>
      </c>
      <c r="H3115" s="8">
        <v>1</v>
      </c>
      <c r="I3115" s="8">
        <v>0</v>
      </c>
      <c r="J3115" s="8">
        <v>184</v>
      </c>
      <c r="K3115" s="8">
        <v>149</v>
      </c>
      <c r="L3115" s="8">
        <v>95</v>
      </c>
      <c r="M3115" s="8">
        <v>28.77</v>
      </c>
      <c r="N3115" s="8">
        <v>80</v>
      </c>
      <c r="O3115" s="8">
        <v>94</v>
      </c>
      <c r="P3115" s="8">
        <v>0</v>
      </c>
    </row>
    <row r="3116" spans="1:16" x14ac:dyDescent="0.4">
      <c r="A3116" s="8">
        <v>1</v>
      </c>
      <c r="B3116" s="8">
        <v>38</v>
      </c>
      <c r="C3116" s="8">
        <v>4</v>
      </c>
      <c r="D3116" s="8">
        <v>1</v>
      </c>
      <c r="E3116" s="8">
        <v>30</v>
      </c>
      <c r="F3116" s="8">
        <v>0</v>
      </c>
      <c r="G3116" s="8">
        <v>0</v>
      </c>
      <c r="H3116" s="8">
        <v>0</v>
      </c>
      <c r="I3116" s="8">
        <v>0</v>
      </c>
      <c r="J3116" s="8">
        <v>275</v>
      </c>
      <c r="K3116" s="8">
        <v>117.5</v>
      </c>
      <c r="L3116" s="8">
        <v>85</v>
      </c>
      <c r="M3116" s="8">
        <v>28.94</v>
      </c>
      <c r="N3116" s="8">
        <v>72</v>
      </c>
      <c r="O3116" s="8">
        <v>74</v>
      </c>
      <c r="P3116" s="8">
        <v>0</v>
      </c>
    </row>
    <row r="3117" spans="1:16" x14ac:dyDescent="0.4">
      <c r="A3117" s="8">
        <v>1</v>
      </c>
      <c r="B3117" s="8">
        <v>44</v>
      </c>
      <c r="C3117" s="8">
        <v>1</v>
      </c>
      <c r="D3117" s="8">
        <v>0</v>
      </c>
      <c r="E3117" s="8">
        <v>0</v>
      </c>
      <c r="F3117" s="8">
        <v>0</v>
      </c>
      <c r="G3117" s="8">
        <v>0</v>
      </c>
      <c r="H3117" s="8">
        <v>0</v>
      </c>
      <c r="I3117" s="8">
        <v>0</v>
      </c>
      <c r="J3117" s="8">
        <v>238</v>
      </c>
      <c r="K3117" s="8">
        <v>132</v>
      </c>
      <c r="L3117" s="8">
        <v>86</v>
      </c>
      <c r="M3117" s="8">
        <v>27.22</v>
      </c>
      <c r="N3117" s="8">
        <v>75</v>
      </c>
      <c r="O3117" s="8">
        <v>85</v>
      </c>
      <c r="P3117" s="8">
        <v>0</v>
      </c>
    </row>
    <row r="3118" spans="1:16" x14ac:dyDescent="0.4">
      <c r="A3118" s="8">
        <v>0</v>
      </c>
      <c r="B3118" s="8">
        <v>45</v>
      </c>
      <c r="C3118" s="8">
        <v>1</v>
      </c>
      <c r="D3118" s="8">
        <v>0</v>
      </c>
      <c r="E3118" s="8">
        <v>0</v>
      </c>
      <c r="F3118" s="8">
        <v>0</v>
      </c>
      <c r="G3118" s="8">
        <v>0</v>
      </c>
      <c r="H3118" s="8">
        <v>0</v>
      </c>
      <c r="I3118" s="8">
        <v>0</v>
      </c>
      <c r="J3118" s="8">
        <v>195</v>
      </c>
      <c r="K3118" s="8">
        <v>129.5</v>
      </c>
      <c r="L3118" s="8">
        <v>83</v>
      </c>
      <c r="M3118" s="8">
        <v>25.74</v>
      </c>
      <c r="N3118" s="8">
        <v>77</v>
      </c>
      <c r="O3118" s="8">
        <v>74</v>
      </c>
      <c r="P3118" s="8">
        <v>0</v>
      </c>
    </row>
    <row r="3119" spans="1:16" x14ac:dyDescent="0.4">
      <c r="A3119" s="8">
        <v>0</v>
      </c>
      <c r="B3119" s="8">
        <v>53</v>
      </c>
      <c r="C3119" s="8">
        <v>3</v>
      </c>
      <c r="D3119" s="8">
        <v>1</v>
      </c>
      <c r="E3119" s="8">
        <v>30</v>
      </c>
      <c r="F3119" s="8">
        <v>0</v>
      </c>
      <c r="G3119" s="8">
        <v>0</v>
      </c>
      <c r="H3119" s="8">
        <v>1</v>
      </c>
      <c r="I3119" s="8">
        <v>0</v>
      </c>
      <c r="J3119" s="8">
        <v>268</v>
      </c>
      <c r="K3119" s="8">
        <v>163</v>
      </c>
      <c r="L3119" s="8">
        <v>97</v>
      </c>
      <c r="M3119" s="8">
        <v>27.88</v>
      </c>
      <c r="N3119" s="8">
        <v>80</v>
      </c>
      <c r="O3119" s="8">
        <v>65</v>
      </c>
      <c r="P3119" s="8">
        <v>0</v>
      </c>
    </row>
    <row r="3120" spans="1:16" x14ac:dyDescent="0.4">
      <c r="A3120" s="8">
        <v>0</v>
      </c>
      <c r="B3120" s="8">
        <v>43</v>
      </c>
      <c r="C3120" s="8">
        <v>4</v>
      </c>
      <c r="D3120" s="8">
        <v>1</v>
      </c>
      <c r="E3120" s="8">
        <v>15</v>
      </c>
      <c r="F3120" s="8">
        <v>0</v>
      </c>
      <c r="G3120" s="8">
        <v>0</v>
      </c>
      <c r="H3120" s="8">
        <v>0</v>
      </c>
      <c r="I3120" s="8">
        <v>0</v>
      </c>
      <c r="J3120" s="8">
        <v>205</v>
      </c>
      <c r="K3120" s="8">
        <v>128.5</v>
      </c>
      <c r="L3120" s="8">
        <v>96</v>
      </c>
      <c r="M3120" s="8">
        <v>22.34</v>
      </c>
      <c r="N3120" s="8">
        <v>100</v>
      </c>
      <c r="O3120" s="7" t="s">
        <v>43</v>
      </c>
      <c r="P3120" s="8">
        <v>0</v>
      </c>
    </row>
    <row r="3121" spans="1:16" x14ac:dyDescent="0.4">
      <c r="A3121" s="8">
        <v>1</v>
      </c>
      <c r="B3121" s="8">
        <v>54</v>
      </c>
      <c r="C3121" s="8">
        <v>3</v>
      </c>
      <c r="D3121" s="8">
        <v>1</v>
      </c>
      <c r="E3121" s="8">
        <v>6</v>
      </c>
      <c r="F3121" s="8">
        <v>0</v>
      </c>
      <c r="G3121" s="8">
        <v>0</v>
      </c>
      <c r="H3121" s="8">
        <v>0</v>
      </c>
      <c r="I3121" s="8">
        <v>0</v>
      </c>
      <c r="J3121" s="8">
        <v>260</v>
      </c>
      <c r="K3121" s="8">
        <v>116</v>
      </c>
      <c r="L3121" s="8">
        <v>86</v>
      </c>
      <c r="M3121" s="8">
        <v>24.05</v>
      </c>
      <c r="N3121" s="8">
        <v>85</v>
      </c>
      <c r="O3121" s="8">
        <v>85</v>
      </c>
      <c r="P3121" s="8">
        <v>0</v>
      </c>
    </row>
    <row r="3122" spans="1:16" x14ac:dyDescent="0.4">
      <c r="A3122" s="8">
        <v>0</v>
      </c>
      <c r="B3122" s="8">
        <v>48</v>
      </c>
      <c r="C3122" s="8">
        <v>3</v>
      </c>
      <c r="D3122" s="8">
        <v>1</v>
      </c>
      <c r="E3122" s="8">
        <v>9</v>
      </c>
      <c r="F3122" s="8">
        <v>0</v>
      </c>
      <c r="G3122" s="8">
        <v>0</v>
      </c>
      <c r="H3122" s="8">
        <v>0</v>
      </c>
      <c r="I3122" s="8">
        <v>0</v>
      </c>
      <c r="J3122" s="8">
        <v>248</v>
      </c>
      <c r="K3122" s="8">
        <v>114.5</v>
      </c>
      <c r="L3122" s="8">
        <v>70</v>
      </c>
      <c r="M3122" s="8">
        <v>27.69</v>
      </c>
      <c r="N3122" s="8">
        <v>95</v>
      </c>
      <c r="O3122" s="8">
        <v>75</v>
      </c>
      <c r="P3122" s="8">
        <v>0</v>
      </c>
    </row>
    <row r="3123" spans="1:16" x14ac:dyDescent="0.4">
      <c r="A3123" s="8">
        <v>0</v>
      </c>
      <c r="B3123" s="8">
        <v>38</v>
      </c>
      <c r="C3123" s="8">
        <v>4</v>
      </c>
      <c r="D3123" s="8">
        <v>1</v>
      </c>
      <c r="E3123" s="8">
        <v>15</v>
      </c>
      <c r="F3123" s="8">
        <v>0</v>
      </c>
      <c r="G3123" s="8">
        <v>0</v>
      </c>
      <c r="H3123" s="8">
        <v>1</v>
      </c>
      <c r="I3123" s="8">
        <v>0</v>
      </c>
      <c r="J3123" s="8">
        <v>267</v>
      </c>
      <c r="K3123" s="8">
        <v>179.5</v>
      </c>
      <c r="L3123" s="8">
        <v>97</v>
      </c>
      <c r="M3123" s="8">
        <v>20.440000000000001</v>
      </c>
      <c r="N3123" s="8">
        <v>76</v>
      </c>
      <c r="O3123" s="8">
        <v>67</v>
      </c>
      <c r="P3123" s="8">
        <v>0</v>
      </c>
    </row>
    <row r="3124" spans="1:16" x14ac:dyDescent="0.4">
      <c r="A3124" s="8">
        <v>0</v>
      </c>
      <c r="B3124" s="8">
        <v>54</v>
      </c>
      <c r="C3124" s="8">
        <v>2</v>
      </c>
      <c r="D3124" s="8">
        <v>0</v>
      </c>
      <c r="E3124" s="8">
        <v>0</v>
      </c>
      <c r="F3124" s="8">
        <v>0</v>
      </c>
      <c r="G3124" s="8">
        <v>0</v>
      </c>
      <c r="H3124" s="8">
        <v>0</v>
      </c>
      <c r="I3124" s="8">
        <v>0</v>
      </c>
      <c r="J3124" s="8">
        <v>240</v>
      </c>
      <c r="K3124" s="8">
        <v>125</v>
      </c>
      <c r="L3124" s="8">
        <v>87</v>
      </c>
      <c r="M3124" s="8">
        <v>28.76</v>
      </c>
      <c r="N3124" s="8">
        <v>76</v>
      </c>
      <c r="O3124" s="8">
        <v>76</v>
      </c>
      <c r="P3124" s="8">
        <v>1</v>
      </c>
    </row>
    <row r="3125" spans="1:16" x14ac:dyDescent="0.4">
      <c r="A3125" s="8">
        <v>0</v>
      </c>
      <c r="B3125" s="8">
        <v>62</v>
      </c>
      <c r="C3125" s="8">
        <v>1</v>
      </c>
      <c r="D3125" s="8">
        <v>0</v>
      </c>
      <c r="E3125" s="8">
        <v>0</v>
      </c>
      <c r="F3125" s="8">
        <v>0</v>
      </c>
      <c r="G3125" s="8">
        <v>0</v>
      </c>
      <c r="H3125" s="8">
        <v>0</v>
      </c>
      <c r="I3125" s="8">
        <v>0</v>
      </c>
      <c r="J3125" s="8">
        <v>224</v>
      </c>
      <c r="K3125" s="8">
        <v>121.5</v>
      </c>
      <c r="L3125" s="8">
        <v>77.5</v>
      </c>
      <c r="M3125" s="8">
        <v>28.66</v>
      </c>
      <c r="N3125" s="8">
        <v>75</v>
      </c>
      <c r="O3125" s="7" t="s">
        <v>43</v>
      </c>
      <c r="P3125" s="8">
        <v>0</v>
      </c>
    </row>
    <row r="3126" spans="1:16" x14ac:dyDescent="0.4">
      <c r="A3126" s="8">
        <v>0</v>
      </c>
      <c r="B3126" s="8">
        <v>51</v>
      </c>
      <c r="C3126" s="8">
        <v>3</v>
      </c>
      <c r="D3126" s="8">
        <v>0</v>
      </c>
      <c r="E3126" s="8">
        <v>0</v>
      </c>
      <c r="F3126" s="8">
        <v>0</v>
      </c>
      <c r="G3126" s="8">
        <v>0</v>
      </c>
      <c r="H3126" s="8">
        <v>1</v>
      </c>
      <c r="I3126" s="8">
        <v>0</v>
      </c>
      <c r="J3126" s="8">
        <v>198</v>
      </c>
      <c r="K3126" s="8">
        <v>142.5</v>
      </c>
      <c r="L3126" s="8">
        <v>80</v>
      </c>
      <c r="M3126" s="8">
        <v>23.86</v>
      </c>
      <c r="N3126" s="8">
        <v>76</v>
      </c>
      <c r="O3126" s="8">
        <v>100</v>
      </c>
      <c r="P3126" s="8">
        <v>0</v>
      </c>
    </row>
    <row r="3127" spans="1:16" x14ac:dyDescent="0.4">
      <c r="A3127" s="8">
        <v>1</v>
      </c>
      <c r="B3127" s="8">
        <v>39</v>
      </c>
      <c r="C3127" s="8">
        <v>3</v>
      </c>
      <c r="D3127" s="8">
        <v>0</v>
      </c>
      <c r="E3127" s="8">
        <v>0</v>
      </c>
      <c r="F3127" s="8">
        <v>0</v>
      </c>
      <c r="G3127" s="8">
        <v>0</v>
      </c>
      <c r="H3127" s="8">
        <v>0</v>
      </c>
      <c r="I3127" s="8">
        <v>0</v>
      </c>
      <c r="J3127" s="8">
        <v>221</v>
      </c>
      <c r="K3127" s="8">
        <v>126</v>
      </c>
      <c r="L3127" s="8">
        <v>80</v>
      </c>
      <c r="M3127" s="8">
        <v>23.9</v>
      </c>
      <c r="N3127" s="8">
        <v>64</v>
      </c>
      <c r="O3127" s="8">
        <v>80</v>
      </c>
      <c r="P3127" s="8">
        <v>0</v>
      </c>
    </row>
    <row r="3128" spans="1:16" x14ac:dyDescent="0.4">
      <c r="A3128" s="8">
        <v>1</v>
      </c>
      <c r="B3128" s="8">
        <v>46</v>
      </c>
      <c r="C3128" s="8">
        <v>1</v>
      </c>
      <c r="D3128" s="8">
        <v>1</v>
      </c>
      <c r="E3128" s="8">
        <v>20</v>
      </c>
      <c r="F3128" s="8">
        <v>0</v>
      </c>
      <c r="G3128" s="8">
        <v>0</v>
      </c>
      <c r="H3128" s="8">
        <v>0</v>
      </c>
      <c r="I3128" s="8">
        <v>0</v>
      </c>
      <c r="J3128" s="8">
        <v>182</v>
      </c>
      <c r="K3128" s="8">
        <v>120</v>
      </c>
      <c r="L3128" s="8">
        <v>78</v>
      </c>
      <c r="M3128" s="8">
        <v>20.23</v>
      </c>
      <c r="N3128" s="8">
        <v>75</v>
      </c>
      <c r="O3128" s="8">
        <v>85</v>
      </c>
      <c r="P3128" s="8">
        <v>0</v>
      </c>
    </row>
    <row r="3129" spans="1:16" x14ac:dyDescent="0.4">
      <c r="A3129" s="8">
        <v>0</v>
      </c>
      <c r="B3129" s="8">
        <v>44</v>
      </c>
      <c r="C3129" s="8">
        <v>3</v>
      </c>
      <c r="D3129" s="8">
        <v>0</v>
      </c>
      <c r="E3129" s="8">
        <v>0</v>
      </c>
      <c r="F3129" s="8">
        <v>0</v>
      </c>
      <c r="G3129" s="8">
        <v>0</v>
      </c>
      <c r="H3129" s="8">
        <v>0</v>
      </c>
      <c r="I3129" s="8">
        <v>0</v>
      </c>
      <c r="J3129" s="8">
        <v>213</v>
      </c>
      <c r="K3129" s="8">
        <v>126</v>
      </c>
      <c r="L3129" s="8">
        <v>76</v>
      </c>
      <c r="M3129" s="8">
        <v>19.05</v>
      </c>
      <c r="N3129" s="8">
        <v>85</v>
      </c>
      <c r="O3129" s="8">
        <v>84</v>
      </c>
      <c r="P3129" s="8">
        <v>0</v>
      </c>
    </row>
    <row r="3130" spans="1:16" x14ac:dyDescent="0.4">
      <c r="A3130" s="8">
        <v>1</v>
      </c>
      <c r="B3130" s="8">
        <v>48</v>
      </c>
      <c r="C3130" s="8">
        <v>2</v>
      </c>
      <c r="D3130" s="8">
        <v>0</v>
      </c>
      <c r="E3130" s="8">
        <v>0</v>
      </c>
      <c r="F3130" s="8">
        <v>0</v>
      </c>
      <c r="G3130" s="8">
        <v>0</v>
      </c>
      <c r="H3130" s="8">
        <v>0</v>
      </c>
      <c r="I3130" s="8">
        <v>0</v>
      </c>
      <c r="J3130" s="8">
        <v>274</v>
      </c>
      <c r="K3130" s="8">
        <v>134</v>
      </c>
      <c r="L3130" s="8">
        <v>84</v>
      </c>
      <c r="M3130" s="8">
        <v>31.78</v>
      </c>
      <c r="N3130" s="8">
        <v>85</v>
      </c>
      <c r="O3130" s="8">
        <v>80</v>
      </c>
      <c r="P3130" s="8">
        <v>0</v>
      </c>
    </row>
    <row r="3131" spans="1:16" x14ac:dyDescent="0.4">
      <c r="A3131" s="8">
        <v>0</v>
      </c>
      <c r="B3131" s="8">
        <v>42</v>
      </c>
      <c r="C3131" s="8">
        <v>3</v>
      </c>
      <c r="D3131" s="8">
        <v>0</v>
      </c>
      <c r="E3131" s="8">
        <v>0</v>
      </c>
      <c r="F3131" s="8">
        <v>0</v>
      </c>
      <c r="G3131" s="8">
        <v>0</v>
      </c>
      <c r="H3131" s="8">
        <v>0</v>
      </c>
      <c r="I3131" s="8">
        <v>0</v>
      </c>
      <c r="J3131" s="8">
        <v>260</v>
      </c>
      <c r="K3131" s="8">
        <v>118.5</v>
      </c>
      <c r="L3131" s="8">
        <v>74.5</v>
      </c>
      <c r="M3131" s="8">
        <v>22.19</v>
      </c>
      <c r="N3131" s="8">
        <v>60</v>
      </c>
      <c r="O3131" s="8">
        <v>75</v>
      </c>
      <c r="P3131" s="8">
        <v>0</v>
      </c>
    </row>
    <row r="3132" spans="1:16" x14ac:dyDescent="0.4">
      <c r="A3132" s="8">
        <v>1</v>
      </c>
      <c r="B3132" s="8">
        <v>52</v>
      </c>
      <c r="C3132" s="8">
        <v>1</v>
      </c>
      <c r="D3132" s="8">
        <v>0</v>
      </c>
      <c r="E3132" s="8">
        <v>0</v>
      </c>
      <c r="F3132" s="8">
        <v>0</v>
      </c>
      <c r="G3132" s="8">
        <v>0</v>
      </c>
      <c r="H3132" s="8">
        <v>0</v>
      </c>
      <c r="I3132" s="8">
        <v>0</v>
      </c>
      <c r="J3132" s="8">
        <v>222</v>
      </c>
      <c r="K3132" s="8">
        <v>125</v>
      </c>
      <c r="L3132" s="8">
        <v>76</v>
      </c>
      <c r="M3132" s="8">
        <v>25.23</v>
      </c>
      <c r="N3132" s="8">
        <v>60</v>
      </c>
      <c r="O3132" s="8">
        <v>77</v>
      </c>
      <c r="P3132" s="8">
        <v>0</v>
      </c>
    </row>
    <row r="3133" spans="1:16" x14ac:dyDescent="0.4">
      <c r="A3133" s="8">
        <v>0</v>
      </c>
      <c r="B3133" s="8">
        <v>62</v>
      </c>
      <c r="C3133" s="8">
        <v>2</v>
      </c>
      <c r="D3133" s="8">
        <v>0</v>
      </c>
      <c r="E3133" s="8">
        <v>0</v>
      </c>
      <c r="F3133" s="8">
        <v>0</v>
      </c>
      <c r="G3133" s="8">
        <v>0</v>
      </c>
      <c r="H3133" s="8">
        <v>1</v>
      </c>
      <c r="I3133" s="8">
        <v>0</v>
      </c>
      <c r="J3133" s="8">
        <v>326</v>
      </c>
      <c r="K3133" s="8">
        <v>160</v>
      </c>
      <c r="L3133" s="8">
        <v>90</v>
      </c>
      <c r="M3133" s="8">
        <v>33.700000000000003</v>
      </c>
      <c r="N3133" s="8">
        <v>72</v>
      </c>
      <c r="O3133" s="8">
        <v>84</v>
      </c>
      <c r="P3133" s="8">
        <v>0</v>
      </c>
    </row>
    <row r="3134" spans="1:16" x14ac:dyDescent="0.4">
      <c r="A3134" s="8">
        <v>1</v>
      </c>
      <c r="B3134" s="8">
        <v>54</v>
      </c>
      <c r="C3134" s="8">
        <v>2</v>
      </c>
      <c r="D3134" s="8">
        <v>1</v>
      </c>
      <c r="E3134" s="8">
        <v>3</v>
      </c>
      <c r="F3134" s="8">
        <v>0</v>
      </c>
      <c r="G3134" s="8">
        <v>0</v>
      </c>
      <c r="H3134" s="8">
        <v>1</v>
      </c>
      <c r="I3134" s="8">
        <v>0</v>
      </c>
      <c r="J3134" s="8">
        <v>279</v>
      </c>
      <c r="K3134" s="8">
        <v>155</v>
      </c>
      <c r="L3134" s="8">
        <v>105</v>
      </c>
      <c r="M3134" s="8">
        <v>26.47</v>
      </c>
      <c r="N3134" s="8">
        <v>78</v>
      </c>
      <c r="O3134" s="8">
        <v>66</v>
      </c>
      <c r="P3134" s="8">
        <v>0</v>
      </c>
    </row>
    <row r="3135" spans="1:16" x14ac:dyDescent="0.4">
      <c r="A3135" s="8">
        <v>0</v>
      </c>
      <c r="B3135" s="8">
        <v>64</v>
      </c>
      <c r="C3135" s="8">
        <v>2</v>
      </c>
      <c r="D3135" s="8">
        <v>0</v>
      </c>
      <c r="E3135" s="8">
        <v>0</v>
      </c>
      <c r="F3135" s="8">
        <v>0</v>
      </c>
      <c r="G3135" s="8">
        <v>0</v>
      </c>
      <c r="H3135" s="8">
        <v>0</v>
      </c>
      <c r="I3135" s="8">
        <v>0</v>
      </c>
      <c r="J3135" s="8">
        <v>280</v>
      </c>
      <c r="K3135" s="8">
        <v>133</v>
      </c>
      <c r="L3135" s="8">
        <v>82</v>
      </c>
      <c r="M3135" s="8">
        <v>28.92</v>
      </c>
      <c r="N3135" s="8">
        <v>54</v>
      </c>
      <c r="O3135" s="8">
        <v>65</v>
      </c>
      <c r="P3135" s="8">
        <v>0</v>
      </c>
    </row>
    <row r="3136" spans="1:16" x14ac:dyDescent="0.4">
      <c r="A3136" s="8">
        <v>1</v>
      </c>
      <c r="B3136" s="8">
        <v>65</v>
      </c>
      <c r="C3136" s="8">
        <v>4</v>
      </c>
      <c r="D3136" s="8">
        <v>0</v>
      </c>
      <c r="E3136" s="8">
        <v>0</v>
      </c>
      <c r="F3136" s="8">
        <v>0</v>
      </c>
      <c r="G3136" s="8">
        <v>0</v>
      </c>
      <c r="H3136" s="8">
        <v>0</v>
      </c>
      <c r="I3136" s="8">
        <v>0</v>
      </c>
      <c r="J3136" s="8">
        <v>272</v>
      </c>
      <c r="K3136" s="8">
        <v>137</v>
      </c>
      <c r="L3136" s="8">
        <v>81</v>
      </c>
      <c r="M3136" s="8">
        <v>25.74</v>
      </c>
      <c r="N3136" s="8">
        <v>90</v>
      </c>
      <c r="O3136" s="8">
        <v>97</v>
      </c>
      <c r="P3136" s="8">
        <v>0</v>
      </c>
    </row>
    <row r="3137" spans="1:16" x14ac:dyDescent="0.4">
      <c r="A3137" s="8">
        <v>0</v>
      </c>
      <c r="B3137" s="8">
        <v>49</v>
      </c>
      <c r="C3137" s="8">
        <v>1</v>
      </c>
      <c r="D3137" s="8">
        <v>0</v>
      </c>
      <c r="E3137" s="8">
        <v>0</v>
      </c>
      <c r="F3137" s="8">
        <v>0</v>
      </c>
      <c r="G3137" s="8">
        <v>0</v>
      </c>
      <c r="H3137" s="8">
        <v>0</v>
      </c>
      <c r="I3137" s="8">
        <v>0</v>
      </c>
      <c r="J3137" s="8">
        <v>286</v>
      </c>
      <c r="K3137" s="8">
        <v>144</v>
      </c>
      <c r="L3137" s="8">
        <v>91</v>
      </c>
      <c r="M3137" s="8">
        <v>29.35</v>
      </c>
      <c r="N3137" s="8">
        <v>65</v>
      </c>
      <c r="O3137" s="8">
        <v>67</v>
      </c>
      <c r="P3137" s="8">
        <v>0</v>
      </c>
    </row>
    <row r="3138" spans="1:16" x14ac:dyDescent="0.4">
      <c r="A3138" s="8">
        <v>0</v>
      </c>
      <c r="B3138" s="8">
        <v>60</v>
      </c>
      <c r="C3138" s="8">
        <v>1</v>
      </c>
      <c r="D3138" s="8">
        <v>1</v>
      </c>
      <c r="E3138" s="8">
        <v>15</v>
      </c>
      <c r="F3138" s="8">
        <v>0</v>
      </c>
      <c r="G3138" s="8">
        <v>1</v>
      </c>
      <c r="H3138" s="8">
        <v>1</v>
      </c>
      <c r="I3138" s="8">
        <v>0</v>
      </c>
      <c r="J3138" s="8">
        <v>254</v>
      </c>
      <c r="K3138" s="8">
        <v>177</v>
      </c>
      <c r="L3138" s="8">
        <v>101</v>
      </c>
      <c r="M3138" s="8">
        <v>23.27</v>
      </c>
      <c r="N3138" s="8">
        <v>92</v>
      </c>
      <c r="O3138" s="8">
        <v>79</v>
      </c>
      <c r="P3138" s="8">
        <v>1</v>
      </c>
    </row>
    <row r="3139" spans="1:16" x14ac:dyDescent="0.4">
      <c r="A3139" s="8">
        <v>0</v>
      </c>
      <c r="B3139" s="8">
        <v>70</v>
      </c>
      <c r="C3139" s="8">
        <v>2</v>
      </c>
      <c r="D3139" s="8">
        <v>0</v>
      </c>
      <c r="E3139" s="8">
        <v>0</v>
      </c>
      <c r="F3139" s="8">
        <v>1</v>
      </c>
      <c r="G3139" s="8">
        <v>0</v>
      </c>
      <c r="H3139" s="8">
        <v>1</v>
      </c>
      <c r="I3139" s="8">
        <v>0</v>
      </c>
      <c r="J3139" s="8">
        <v>231</v>
      </c>
      <c r="K3139" s="8">
        <v>136</v>
      </c>
      <c r="L3139" s="8">
        <v>84</v>
      </c>
      <c r="M3139" s="8">
        <v>31.78</v>
      </c>
      <c r="N3139" s="8">
        <v>60</v>
      </c>
      <c r="O3139" s="8">
        <v>95</v>
      </c>
      <c r="P3139" s="8">
        <v>0</v>
      </c>
    </row>
    <row r="3140" spans="1:16" x14ac:dyDescent="0.4">
      <c r="A3140" s="8">
        <v>1</v>
      </c>
      <c r="B3140" s="8">
        <v>44</v>
      </c>
      <c r="C3140" s="8">
        <v>1</v>
      </c>
      <c r="D3140" s="8">
        <v>1</v>
      </c>
      <c r="E3140" s="8">
        <v>9</v>
      </c>
      <c r="F3140" s="8">
        <v>0</v>
      </c>
      <c r="G3140" s="8">
        <v>0</v>
      </c>
      <c r="H3140" s="8">
        <v>0</v>
      </c>
      <c r="I3140" s="8">
        <v>0</v>
      </c>
      <c r="J3140" s="8">
        <v>273</v>
      </c>
      <c r="K3140" s="8">
        <v>114</v>
      </c>
      <c r="L3140" s="8">
        <v>83</v>
      </c>
      <c r="M3140" s="8">
        <v>27.33</v>
      </c>
      <c r="N3140" s="8">
        <v>70</v>
      </c>
      <c r="O3140" s="8">
        <v>65</v>
      </c>
      <c r="P3140" s="8">
        <v>0</v>
      </c>
    </row>
    <row r="3141" spans="1:16" x14ac:dyDescent="0.4">
      <c r="A3141" s="8">
        <v>0</v>
      </c>
      <c r="B3141" s="8">
        <v>40</v>
      </c>
      <c r="C3141" s="8">
        <v>1</v>
      </c>
      <c r="D3141" s="8">
        <v>1</v>
      </c>
      <c r="E3141" s="8">
        <v>43</v>
      </c>
      <c r="F3141" s="8">
        <v>0</v>
      </c>
      <c r="G3141" s="8">
        <v>0</v>
      </c>
      <c r="H3141" s="8">
        <v>1</v>
      </c>
      <c r="I3141" s="8">
        <v>0</v>
      </c>
      <c r="J3141" s="8">
        <v>226</v>
      </c>
      <c r="K3141" s="8">
        <v>138</v>
      </c>
      <c r="L3141" s="8">
        <v>99</v>
      </c>
      <c r="M3141" s="8">
        <v>35.020000000000003</v>
      </c>
      <c r="N3141" s="8">
        <v>95</v>
      </c>
      <c r="O3141" s="8">
        <v>73</v>
      </c>
      <c r="P3141" s="8">
        <v>0</v>
      </c>
    </row>
    <row r="3142" spans="1:16" x14ac:dyDescent="0.4">
      <c r="A3142" s="8">
        <v>0</v>
      </c>
      <c r="B3142" s="8">
        <v>47</v>
      </c>
      <c r="C3142" s="8">
        <v>2</v>
      </c>
      <c r="D3142" s="8">
        <v>0</v>
      </c>
      <c r="E3142" s="8">
        <v>0</v>
      </c>
      <c r="F3142" s="8">
        <v>0</v>
      </c>
      <c r="G3142" s="8">
        <v>0</v>
      </c>
      <c r="H3142" s="8">
        <v>0</v>
      </c>
      <c r="I3142" s="8">
        <v>1</v>
      </c>
      <c r="J3142" s="8">
        <v>221</v>
      </c>
      <c r="K3142" s="8">
        <v>140</v>
      </c>
      <c r="L3142" s="8">
        <v>94</v>
      </c>
      <c r="M3142" s="8">
        <v>28.84</v>
      </c>
      <c r="N3142" s="8">
        <v>80</v>
      </c>
      <c r="O3142" s="8">
        <v>85</v>
      </c>
      <c r="P3142" s="8">
        <v>0</v>
      </c>
    </row>
    <row r="3143" spans="1:16" x14ac:dyDescent="0.4">
      <c r="A3143" s="8">
        <v>0</v>
      </c>
      <c r="B3143" s="8">
        <v>39</v>
      </c>
      <c r="C3143" s="8">
        <v>1</v>
      </c>
      <c r="D3143" s="8">
        <v>0</v>
      </c>
      <c r="E3143" s="8">
        <v>0</v>
      </c>
      <c r="F3143" s="8">
        <v>0</v>
      </c>
      <c r="G3143" s="8">
        <v>0</v>
      </c>
      <c r="H3143" s="8">
        <v>0</v>
      </c>
      <c r="I3143" s="8">
        <v>0</v>
      </c>
      <c r="J3143" s="8">
        <v>243</v>
      </c>
      <c r="K3143" s="8">
        <v>116</v>
      </c>
      <c r="L3143" s="8">
        <v>79</v>
      </c>
      <c r="M3143" s="8">
        <v>22.44</v>
      </c>
      <c r="N3143" s="8">
        <v>85</v>
      </c>
      <c r="O3143" s="8">
        <v>82</v>
      </c>
      <c r="P3143" s="8">
        <v>0</v>
      </c>
    </row>
    <row r="3144" spans="1:16" x14ac:dyDescent="0.4">
      <c r="A3144" s="8">
        <v>0</v>
      </c>
      <c r="B3144" s="8">
        <v>57</v>
      </c>
      <c r="C3144" s="8">
        <v>1</v>
      </c>
      <c r="D3144" s="8">
        <v>0</v>
      </c>
      <c r="E3144" s="8">
        <v>0</v>
      </c>
      <c r="F3144" s="8">
        <v>0</v>
      </c>
      <c r="G3144" s="8">
        <v>0</v>
      </c>
      <c r="H3144" s="8">
        <v>0</v>
      </c>
      <c r="I3144" s="8">
        <v>0</v>
      </c>
      <c r="J3144" s="8">
        <v>257</v>
      </c>
      <c r="K3144" s="8">
        <v>133</v>
      </c>
      <c r="L3144" s="8">
        <v>94</v>
      </c>
      <c r="M3144" s="8">
        <v>17.71</v>
      </c>
      <c r="N3144" s="8">
        <v>143</v>
      </c>
      <c r="O3144" s="8">
        <v>75</v>
      </c>
      <c r="P3144" s="8">
        <v>0</v>
      </c>
    </row>
    <row r="3145" spans="1:16" x14ac:dyDescent="0.4">
      <c r="A3145" s="8">
        <v>0</v>
      </c>
      <c r="B3145" s="8">
        <v>58</v>
      </c>
      <c r="C3145" s="8">
        <v>1</v>
      </c>
      <c r="D3145" s="8">
        <v>1</v>
      </c>
      <c r="E3145" s="8">
        <v>15</v>
      </c>
      <c r="F3145" s="8">
        <v>0</v>
      </c>
      <c r="G3145" s="8">
        <v>0</v>
      </c>
      <c r="H3145" s="8">
        <v>1</v>
      </c>
      <c r="I3145" s="8">
        <v>0</v>
      </c>
      <c r="J3145" s="8">
        <v>275</v>
      </c>
      <c r="K3145" s="8">
        <v>140</v>
      </c>
      <c r="L3145" s="8">
        <v>78</v>
      </c>
      <c r="M3145" s="8">
        <v>19.18</v>
      </c>
      <c r="N3145" s="8">
        <v>78</v>
      </c>
      <c r="O3145" s="8">
        <v>74</v>
      </c>
      <c r="P3145" s="8">
        <v>1</v>
      </c>
    </row>
    <row r="3146" spans="1:16" x14ac:dyDescent="0.4">
      <c r="A3146" s="8">
        <v>0</v>
      </c>
      <c r="B3146" s="8">
        <v>67</v>
      </c>
      <c r="C3146" s="8">
        <v>2</v>
      </c>
      <c r="D3146" s="8">
        <v>0</v>
      </c>
      <c r="E3146" s="8">
        <v>0</v>
      </c>
      <c r="F3146" s="8">
        <v>1</v>
      </c>
      <c r="G3146" s="8">
        <v>0</v>
      </c>
      <c r="H3146" s="8">
        <v>1</v>
      </c>
      <c r="I3146" s="8">
        <v>0</v>
      </c>
      <c r="J3146" s="8">
        <v>295</v>
      </c>
      <c r="K3146" s="8">
        <v>170</v>
      </c>
      <c r="L3146" s="8">
        <v>89</v>
      </c>
      <c r="M3146" s="8">
        <v>35.35</v>
      </c>
      <c r="N3146" s="8">
        <v>66</v>
      </c>
      <c r="O3146" s="8">
        <v>63</v>
      </c>
      <c r="P3146" s="8">
        <v>0</v>
      </c>
    </row>
    <row r="3147" spans="1:16" x14ac:dyDescent="0.4">
      <c r="A3147" s="8">
        <v>0</v>
      </c>
      <c r="B3147" s="8">
        <v>42</v>
      </c>
      <c r="C3147" s="8">
        <v>2</v>
      </c>
      <c r="D3147" s="8">
        <v>1</v>
      </c>
      <c r="E3147" s="8">
        <v>20</v>
      </c>
      <c r="F3147" s="8">
        <v>0</v>
      </c>
      <c r="G3147" s="8">
        <v>0</v>
      </c>
      <c r="H3147" s="8">
        <v>0</v>
      </c>
      <c r="I3147" s="8">
        <v>0</v>
      </c>
      <c r="J3147" s="8">
        <v>310</v>
      </c>
      <c r="K3147" s="8">
        <v>124</v>
      </c>
      <c r="L3147" s="8">
        <v>72.5</v>
      </c>
      <c r="M3147" s="8">
        <v>22.32</v>
      </c>
      <c r="N3147" s="8">
        <v>96</v>
      </c>
      <c r="O3147" s="8">
        <v>74</v>
      </c>
      <c r="P3147" s="8">
        <v>0</v>
      </c>
    </row>
    <row r="3148" spans="1:16" x14ac:dyDescent="0.4">
      <c r="A3148" s="8">
        <v>0</v>
      </c>
      <c r="B3148" s="8">
        <v>60</v>
      </c>
      <c r="C3148" s="8">
        <v>2</v>
      </c>
      <c r="D3148" s="8">
        <v>1</v>
      </c>
      <c r="E3148" s="8">
        <v>9</v>
      </c>
      <c r="F3148" s="8">
        <v>0</v>
      </c>
      <c r="G3148" s="8">
        <v>0</v>
      </c>
      <c r="H3148" s="8">
        <v>1</v>
      </c>
      <c r="I3148" s="8">
        <v>0</v>
      </c>
      <c r="J3148" s="8">
        <v>280</v>
      </c>
      <c r="K3148" s="8">
        <v>150.5</v>
      </c>
      <c r="L3148" s="8">
        <v>90</v>
      </c>
      <c r="M3148" s="8">
        <v>33.450000000000003</v>
      </c>
      <c r="N3148" s="8">
        <v>90</v>
      </c>
      <c r="O3148" s="7" t="s">
        <v>43</v>
      </c>
      <c r="P3148" s="8">
        <v>0</v>
      </c>
    </row>
    <row r="3149" spans="1:16" x14ac:dyDescent="0.4">
      <c r="A3149" s="8">
        <v>0</v>
      </c>
      <c r="B3149" s="8">
        <v>52</v>
      </c>
      <c r="C3149" s="8">
        <v>2</v>
      </c>
      <c r="D3149" s="8">
        <v>0</v>
      </c>
      <c r="E3149" s="8">
        <v>0</v>
      </c>
      <c r="F3149" s="8">
        <v>0</v>
      </c>
      <c r="G3149" s="8">
        <v>0</v>
      </c>
      <c r="H3149" s="8">
        <v>0</v>
      </c>
      <c r="I3149" s="8">
        <v>0</v>
      </c>
      <c r="J3149" s="8">
        <v>246</v>
      </c>
      <c r="K3149" s="8">
        <v>136</v>
      </c>
      <c r="L3149" s="8">
        <v>84</v>
      </c>
      <c r="M3149" s="8">
        <v>20.149999999999999</v>
      </c>
      <c r="N3149" s="8">
        <v>101</v>
      </c>
      <c r="O3149" s="8">
        <v>86</v>
      </c>
      <c r="P3149" s="8">
        <v>0</v>
      </c>
    </row>
    <row r="3150" spans="1:16" x14ac:dyDescent="0.4">
      <c r="A3150" s="8">
        <v>1</v>
      </c>
      <c r="B3150" s="8">
        <v>51</v>
      </c>
      <c r="C3150" s="7" t="s">
        <v>43</v>
      </c>
      <c r="D3150" s="8">
        <v>0</v>
      </c>
      <c r="E3150" s="8">
        <v>0</v>
      </c>
      <c r="F3150" s="8">
        <v>0</v>
      </c>
      <c r="G3150" s="8">
        <v>0</v>
      </c>
      <c r="H3150" s="8">
        <v>1</v>
      </c>
      <c r="I3150" s="8">
        <v>0</v>
      </c>
      <c r="J3150" s="8">
        <v>275</v>
      </c>
      <c r="K3150" s="8">
        <v>159</v>
      </c>
      <c r="L3150" s="8">
        <v>99</v>
      </c>
      <c r="M3150" s="8">
        <v>28.57</v>
      </c>
      <c r="N3150" s="8">
        <v>60</v>
      </c>
      <c r="O3150" s="8">
        <v>88</v>
      </c>
      <c r="P3150" s="8">
        <v>1</v>
      </c>
    </row>
    <row r="3151" spans="1:16" x14ac:dyDescent="0.4">
      <c r="A3151" s="8">
        <v>0</v>
      </c>
      <c r="B3151" s="8">
        <v>44</v>
      </c>
      <c r="C3151" s="8">
        <v>2</v>
      </c>
      <c r="D3151" s="8">
        <v>1</v>
      </c>
      <c r="E3151" s="8">
        <v>9</v>
      </c>
      <c r="F3151" s="8">
        <v>0</v>
      </c>
      <c r="G3151" s="8">
        <v>0</v>
      </c>
      <c r="H3151" s="8">
        <v>1</v>
      </c>
      <c r="I3151" s="8">
        <v>0</v>
      </c>
      <c r="J3151" s="7" t="s">
        <v>43</v>
      </c>
      <c r="K3151" s="8">
        <v>147.5</v>
      </c>
      <c r="L3151" s="8">
        <v>96</v>
      </c>
      <c r="M3151" s="8">
        <v>30.57</v>
      </c>
      <c r="N3151" s="8">
        <v>78</v>
      </c>
      <c r="O3151" s="7" t="s">
        <v>43</v>
      </c>
      <c r="P3151" s="8">
        <v>1</v>
      </c>
    </row>
    <row r="3152" spans="1:16" x14ac:dyDescent="0.4">
      <c r="A3152" s="8">
        <v>0</v>
      </c>
      <c r="B3152" s="8">
        <v>50</v>
      </c>
      <c r="C3152" s="8">
        <v>3</v>
      </c>
      <c r="D3152" s="8">
        <v>0</v>
      </c>
      <c r="E3152" s="8">
        <v>0</v>
      </c>
      <c r="F3152" s="8">
        <v>0</v>
      </c>
      <c r="G3152" s="8">
        <v>0</v>
      </c>
      <c r="H3152" s="8">
        <v>1</v>
      </c>
      <c r="I3152" s="8">
        <v>0</v>
      </c>
      <c r="J3152" s="8">
        <v>305</v>
      </c>
      <c r="K3152" s="8">
        <v>151</v>
      </c>
      <c r="L3152" s="8">
        <v>106.5</v>
      </c>
      <c r="M3152" s="8">
        <v>25.38</v>
      </c>
      <c r="N3152" s="8">
        <v>100</v>
      </c>
      <c r="O3152" s="8">
        <v>75</v>
      </c>
      <c r="P3152" s="8">
        <v>0</v>
      </c>
    </row>
    <row r="3153" spans="1:16" x14ac:dyDescent="0.4">
      <c r="A3153" s="8">
        <v>1</v>
      </c>
      <c r="B3153" s="8">
        <v>41</v>
      </c>
      <c r="C3153" s="8">
        <v>2</v>
      </c>
      <c r="D3153" s="8">
        <v>1</v>
      </c>
      <c r="E3153" s="8">
        <v>20</v>
      </c>
      <c r="F3153" s="8">
        <v>0</v>
      </c>
      <c r="G3153" s="8">
        <v>0</v>
      </c>
      <c r="H3153" s="8">
        <v>1</v>
      </c>
      <c r="I3153" s="8">
        <v>0</v>
      </c>
      <c r="J3153" s="8">
        <v>293</v>
      </c>
      <c r="K3153" s="8">
        <v>132</v>
      </c>
      <c r="L3153" s="8">
        <v>86</v>
      </c>
      <c r="M3153" s="8">
        <v>24.62</v>
      </c>
      <c r="N3153" s="8">
        <v>65</v>
      </c>
      <c r="O3153" s="8">
        <v>75</v>
      </c>
      <c r="P3153" s="8">
        <v>0</v>
      </c>
    </row>
    <row r="3154" spans="1:16" x14ac:dyDescent="0.4">
      <c r="A3154" s="8">
        <v>0</v>
      </c>
      <c r="B3154" s="8">
        <v>38</v>
      </c>
      <c r="C3154" s="8">
        <v>2</v>
      </c>
      <c r="D3154" s="8">
        <v>1</v>
      </c>
      <c r="E3154" s="8">
        <v>5</v>
      </c>
      <c r="F3154" s="8">
        <v>0</v>
      </c>
      <c r="G3154" s="8">
        <v>0</v>
      </c>
      <c r="H3154" s="8">
        <v>0</v>
      </c>
      <c r="I3154" s="8">
        <v>0</v>
      </c>
      <c r="J3154" s="8">
        <v>193</v>
      </c>
      <c r="K3154" s="8">
        <v>107</v>
      </c>
      <c r="L3154" s="8">
        <v>73</v>
      </c>
      <c r="M3154" s="8">
        <v>20.73</v>
      </c>
      <c r="N3154" s="8">
        <v>85</v>
      </c>
      <c r="O3154" s="8">
        <v>72</v>
      </c>
      <c r="P3154" s="8">
        <v>0</v>
      </c>
    </row>
    <row r="3155" spans="1:16" x14ac:dyDescent="0.4">
      <c r="A3155" s="8">
        <v>0</v>
      </c>
      <c r="B3155" s="8">
        <v>57</v>
      </c>
      <c r="C3155" s="8">
        <v>1</v>
      </c>
      <c r="D3155" s="8">
        <v>0</v>
      </c>
      <c r="E3155" s="8">
        <v>0</v>
      </c>
      <c r="F3155" s="8">
        <v>0</v>
      </c>
      <c r="G3155" s="8">
        <v>0</v>
      </c>
      <c r="H3155" s="8">
        <v>0</v>
      </c>
      <c r="I3155" s="8">
        <v>0</v>
      </c>
      <c r="J3155" s="8">
        <v>219</v>
      </c>
      <c r="K3155" s="8">
        <v>125</v>
      </c>
      <c r="L3155" s="8">
        <v>83</v>
      </c>
      <c r="M3155" s="8">
        <v>23.22</v>
      </c>
      <c r="N3155" s="8">
        <v>65</v>
      </c>
      <c r="O3155" s="8">
        <v>115</v>
      </c>
      <c r="P3155" s="8">
        <v>0</v>
      </c>
    </row>
    <row r="3156" spans="1:16" x14ac:dyDescent="0.4">
      <c r="A3156" s="8">
        <v>1</v>
      </c>
      <c r="B3156" s="8">
        <v>35</v>
      </c>
      <c r="C3156" s="8">
        <v>2</v>
      </c>
      <c r="D3156" s="8">
        <v>1</v>
      </c>
      <c r="E3156" s="8">
        <v>20</v>
      </c>
      <c r="F3156" s="8">
        <v>0</v>
      </c>
      <c r="G3156" s="8">
        <v>0</v>
      </c>
      <c r="H3156" s="8">
        <v>0</v>
      </c>
      <c r="I3156" s="8">
        <v>0</v>
      </c>
      <c r="J3156" s="8">
        <v>200</v>
      </c>
      <c r="K3156" s="8">
        <v>131</v>
      </c>
      <c r="L3156" s="8">
        <v>87</v>
      </c>
      <c r="M3156" s="8">
        <v>23.93</v>
      </c>
      <c r="N3156" s="8">
        <v>71</v>
      </c>
      <c r="O3156" s="8">
        <v>70</v>
      </c>
      <c r="P3156" s="8">
        <v>0</v>
      </c>
    </row>
    <row r="3157" spans="1:16" x14ac:dyDescent="0.4">
      <c r="A3157" s="8">
        <v>1</v>
      </c>
      <c r="B3157" s="8">
        <v>42</v>
      </c>
      <c r="C3157" s="8">
        <v>1</v>
      </c>
      <c r="D3157" s="8">
        <v>1</v>
      </c>
      <c r="E3157" s="8">
        <v>30</v>
      </c>
      <c r="F3157" s="8">
        <v>0</v>
      </c>
      <c r="G3157" s="8">
        <v>0</v>
      </c>
      <c r="H3157" s="8">
        <v>0</v>
      </c>
      <c r="I3157" s="8">
        <v>0</v>
      </c>
      <c r="J3157" s="8">
        <v>270</v>
      </c>
      <c r="K3157" s="8">
        <v>122</v>
      </c>
      <c r="L3157" s="8">
        <v>82</v>
      </c>
      <c r="M3157" s="8">
        <v>30.31</v>
      </c>
      <c r="N3157" s="8">
        <v>72</v>
      </c>
      <c r="O3157" s="8">
        <v>142</v>
      </c>
      <c r="P3157" s="8">
        <v>0</v>
      </c>
    </row>
    <row r="3158" spans="1:16" x14ac:dyDescent="0.4">
      <c r="A3158" s="8">
        <v>1</v>
      </c>
      <c r="B3158" s="8">
        <v>37</v>
      </c>
      <c r="C3158" s="8">
        <v>3</v>
      </c>
      <c r="D3158" s="8">
        <v>1</v>
      </c>
      <c r="E3158" s="7" t="s">
        <v>43</v>
      </c>
      <c r="F3158" s="8">
        <v>0</v>
      </c>
      <c r="G3158" s="8">
        <v>0</v>
      </c>
      <c r="H3158" s="8">
        <v>0</v>
      </c>
      <c r="I3158" s="8">
        <v>0</v>
      </c>
      <c r="J3158" s="8">
        <v>188</v>
      </c>
      <c r="K3158" s="8">
        <v>123.5</v>
      </c>
      <c r="L3158" s="8">
        <v>77</v>
      </c>
      <c r="M3158" s="8">
        <v>26.62</v>
      </c>
      <c r="N3158" s="8">
        <v>65</v>
      </c>
      <c r="O3158" s="8">
        <v>80</v>
      </c>
      <c r="P3158" s="8">
        <v>0</v>
      </c>
    </row>
    <row r="3159" spans="1:16" x14ac:dyDescent="0.4">
      <c r="A3159" s="8">
        <v>1</v>
      </c>
      <c r="B3159" s="8">
        <v>45</v>
      </c>
      <c r="C3159" s="8">
        <v>2</v>
      </c>
      <c r="D3159" s="8">
        <v>0</v>
      </c>
      <c r="E3159" s="8">
        <v>0</v>
      </c>
      <c r="F3159" s="8">
        <v>0</v>
      </c>
      <c r="G3159" s="8">
        <v>0</v>
      </c>
      <c r="H3159" s="8">
        <v>0</v>
      </c>
      <c r="I3159" s="8">
        <v>0</v>
      </c>
      <c r="J3159" s="8">
        <v>201</v>
      </c>
      <c r="K3159" s="8">
        <v>107.5</v>
      </c>
      <c r="L3159" s="8">
        <v>64.5</v>
      </c>
      <c r="M3159" s="8">
        <v>23.85</v>
      </c>
      <c r="N3159" s="8">
        <v>88</v>
      </c>
      <c r="O3159" s="7" t="s">
        <v>43</v>
      </c>
      <c r="P3159" s="8">
        <v>0</v>
      </c>
    </row>
    <row r="3160" spans="1:16" x14ac:dyDescent="0.4">
      <c r="A3160" s="8">
        <v>0</v>
      </c>
      <c r="B3160" s="8">
        <v>58</v>
      </c>
      <c r="C3160" s="8">
        <v>2</v>
      </c>
      <c r="D3160" s="8">
        <v>0</v>
      </c>
      <c r="E3160" s="8">
        <v>0</v>
      </c>
      <c r="F3160" s="8">
        <v>0</v>
      </c>
      <c r="G3160" s="8">
        <v>0</v>
      </c>
      <c r="H3160" s="8">
        <v>1</v>
      </c>
      <c r="I3160" s="8">
        <v>0</v>
      </c>
      <c r="J3160" s="8">
        <v>200</v>
      </c>
      <c r="K3160" s="8">
        <v>161</v>
      </c>
      <c r="L3160" s="8">
        <v>96</v>
      </c>
      <c r="M3160" s="8">
        <v>25.02</v>
      </c>
      <c r="N3160" s="8">
        <v>80</v>
      </c>
      <c r="O3160" s="7" t="s">
        <v>43</v>
      </c>
      <c r="P3160" s="8">
        <v>0</v>
      </c>
    </row>
    <row r="3161" spans="1:16" x14ac:dyDescent="0.4">
      <c r="A3161" s="8">
        <v>1</v>
      </c>
      <c r="B3161" s="8">
        <v>35</v>
      </c>
      <c r="C3161" s="8">
        <v>2</v>
      </c>
      <c r="D3161" s="8">
        <v>1</v>
      </c>
      <c r="E3161" s="8">
        <v>20</v>
      </c>
      <c r="F3161" s="8">
        <v>0</v>
      </c>
      <c r="G3161" s="8">
        <v>0</v>
      </c>
      <c r="H3161" s="8">
        <v>0</v>
      </c>
      <c r="I3161" s="8">
        <v>0</v>
      </c>
      <c r="J3161" s="8">
        <v>234</v>
      </c>
      <c r="K3161" s="8">
        <v>122.5</v>
      </c>
      <c r="L3161" s="8">
        <v>76.5</v>
      </c>
      <c r="M3161" s="8">
        <v>25.16</v>
      </c>
      <c r="N3161" s="8">
        <v>75</v>
      </c>
      <c r="O3161" s="8">
        <v>85</v>
      </c>
      <c r="P3161" s="8">
        <v>0</v>
      </c>
    </row>
    <row r="3162" spans="1:16" x14ac:dyDescent="0.4">
      <c r="A3162" s="8">
        <v>1</v>
      </c>
      <c r="B3162" s="8">
        <v>51</v>
      </c>
      <c r="C3162" s="7" t="s">
        <v>43</v>
      </c>
      <c r="D3162" s="8">
        <v>1</v>
      </c>
      <c r="E3162" s="8">
        <v>9</v>
      </c>
      <c r="F3162" s="8">
        <v>0</v>
      </c>
      <c r="G3162" s="8">
        <v>0</v>
      </c>
      <c r="H3162" s="8">
        <v>1</v>
      </c>
      <c r="I3162" s="8">
        <v>0</v>
      </c>
      <c r="J3162" s="8">
        <v>696</v>
      </c>
      <c r="K3162" s="8">
        <v>157</v>
      </c>
      <c r="L3162" s="8">
        <v>87</v>
      </c>
      <c r="M3162" s="8">
        <v>24.44</v>
      </c>
      <c r="N3162" s="8">
        <v>95</v>
      </c>
      <c r="O3162" s="8">
        <v>84</v>
      </c>
      <c r="P3162" s="8">
        <v>0</v>
      </c>
    </row>
    <row r="3163" spans="1:16" x14ac:dyDescent="0.4">
      <c r="A3163" s="8">
        <v>0</v>
      </c>
      <c r="B3163" s="8">
        <v>62</v>
      </c>
      <c r="C3163" s="8">
        <v>1</v>
      </c>
      <c r="D3163" s="8">
        <v>0</v>
      </c>
      <c r="E3163" s="8">
        <v>0</v>
      </c>
      <c r="F3163" s="8">
        <v>0</v>
      </c>
      <c r="G3163" s="8">
        <v>0</v>
      </c>
      <c r="H3163" s="8">
        <v>1</v>
      </c>
      <c r="I3163" s="8">
        <v>0</v>
      </c>
      <c r="J3163" s="8">
        <v>240</v>
      </c>
      <c r="K3163" s="8">
        <v>154</v>
      </c>
      <c r="L3163" s="8">
        <v>92</v>
      </c>
      <c r="M3163" s="8">
        <v>29.49</v>
      </c>
      <c r="N3163" s="8">
        <v>55</v>
      </c>
      <c r="O3163" s="8">
        <v>67</v>
      </c>
      <c r="P3163" s="8">
        <v>0</v>
      </c>
    </row>
    <row r="3164" spans="1:16" x14ac:dyDescent="0.4">
      <c r="A3164" s="8">
        <v>1</v>
      </c>
      <c r="B3164" s="8">
        <v>42</v>
      </c>
      <c r="C3164" s="8">
        <v>1</v>
      </c>
      <c r="D3164" s="8">
        <v>1</v>
      </c>
      <c r="E3164" s="8">
        <v>20</v>
      </c>
      <c r="F3164" s="8">
        <v>0</v>
      </c>
      <c r="G3164" s="8">
        <v>0</v>
      </c>
      <c r="H3164" s="8">
        <v>0</v>
      </c>
      <c r="I3164" s="8">
        <v>0</v>
      </c>
      <c r="J3164" s="8">
        <v>234</v>
      </c>
      <c r="K3164" s="8">
        <v>103</v>
      </c>
      <c r="L3164" s="8">
        <v>71</v>
      </c>
      <c r="M3164" s="8">
        <v>21.88</v>
      </c>
      <c r="N3164" s="8">
        <v>68</v>
      </c>
      <c r="O3164" s="8">
        <v>82</v>
      </c>
      <c r="P3164" s="8">
        <v>1</v>
      </c>
    </row>
    <row r="3165" spans="1:16" x14ac:dyDescent="0.4">
      <c r="A3165" s="8">
        <v>0</v>
      </c>
      <c r="B3165" s="8">
        <v>44</v>
      </c>
      <c r="C3165" s="8">
        <v>2</v>
      </c>
      <c r="D3165" s="8">
        <v>1</v>
      </c>
      <c r="E3165" s="8">
        <v>8</v>
      </c>
      <c r="F3165" s="8">
        <v>0</v>
      </c>
      <c r="G3165" s="8">
        <v>0</v>
      </c>
      <c r="H3165" s="8">
        <v>0</v>
      </c>
      <c r="I3165" s="8">
        <v>0</v>
      </c>
      <c r="J3165" s="8">
        <v>179</v>
      </c>
      <c r="K3165" s="8">
        <v>122</v>
      </c>
      <c r="L3165" s="8">
        <v>70</v>
      </c>
      <c r="M3165" s="8">
        <v>24.37</v>
      </c>
      <c r="N3165" s="8">
        <v>72</v>
      </c>
      <c r="O3165" s="7" t="s">
        <v>43</v>
      </c>
      <c r="P3165" s="8">
        <v>0</v>
      </c>
    </row>
    <row r="3166" spans="1:16" x14ac:dyDescent="0.4">
      <c r="A3166" s="8">
        <v>1</v>
      </c>
      <c r="B3166" s="8">
        <v>39</v>
      </c>
      <c r="C3166" s="8">
        <v>2</v>
      </c>
      <c r="D3166" s="8">
        <v>1</v>
      </c>
      <c r="E3166" s="8">
        <v>30</v>
      </c>
      <c r="F3166" s="8">
        <v>0</v>
      </c>
      <c r="G3166" s="8">
        <v>0</v>
      </c>
      <c r="H3166" s="8">
        <v>1</v>
      </c>
      <c r="I3166" s="8">
        <v>0</v>
      </c>
      <c r="J3166" s="8">
        <v>292</v>
      </c>
      <c r="K3166" s="8">
        <v>153</v>
      </c>
      <c r="L3166" s="8">
        <v>100</v>
      </c>
      <c r="M3166" s="8">
        <v>28.09</v>
      </c>
      <c r="N3166" s="8">
        <v>110</v>
      </c>
      <c r="O3166" s="8">
        <v>69</v>
      </c>
      <c r="P3166" s="8">
        <v>1</v>
      </c>
    </row>
    <row r="3167" spans="1:16" x14ac:dyDescent="0.4">
      <c r="A3167" s="8">
        <v>1</v>
      </c>
      <c r="B3167" s="8">
        <v>44</v>
      </c>
      <c r="C3167" s="8">
        <v>3</v>
      </c>
      <c r="D3167" s="8">
        <v>1</v>
      </c>
      <c r="E3167" s="8">
        <v>30</v>
      </c>
      <c r="F3167" s="8">
        <v>0</v>
      </c>
      <c r="G3167" s="8">
        <v>0</v>
      </c>
      <c r="H3167" s="8">
        <v>0</v>
      </c>
      <c r="I3167" s="8">
        <v>0</v>
      </c>
      <c r="J3167" s="8">
        <v>363</v>
      </c>
      <c r="K3167" s="8">
        <v>140</v>
      </c>
      <c r="L3167" s="8">
        <v>87</v>
      </c>
      <c r="M3167" s="8">
        <v>26.44</v>
      </c>
      <c r="N3167" s="8">
        <v>95</v>
      </c>
      <c r="O3167" s="8">
        <v>79</v>
      </c>
      <c r="P3167" s="8">
        <v>0</v>
      </c>
    </row>
    <row r="3168" spans="1:16" x14ac:dyDescent="0.4">
      <c r="A3168" s="8">
        <v>0</v>
      </c>
      <c r="B3168" s="8">
        <v>59</v>
      </c>
      <c r="C3168" s="8">
        <v>3</v>
      </c>
      <c r="D3168" s="8">
        <v>0</v>
      </c>
      <c r="E3168" s="8">
        <v>0</v>
      </c>
      <c r="F3168" s="8">
        <v>0</v>
      </c>
      <c r="G3168" s="8">
        <v>0</v>
      </c>
      <c r="H3168" s="8">
        <v>0</v>
      </c>
      <c r="I3168" s="8">
        <v>0</v>
      </c>
      <c r="J3168" s="8">
        <v>226</v>
      </c>
      <c r="K3168" s="8">
        <v>108</v>
      </c>
      <c r="L3168" s="8">
        <v>72</v>
      </c>
      <c r="M3168" s="8">
        <v>24.87</v>
      </c>
      <c r="N3168" s="8">
        <v>55</v>
      </c>
      <c r="O3168" s="8">
        <v>86</v>
      </c>
      <c r="P3168" s="8">
        <v>0</v>
      </c>
    </row>
    <row r="3169" spans="1:16" x14ac:dyDescent="0.4">
      <c r="A3169" s="8">
        <v>1</v>
      </c>
      <c r="B3169" s="8">
        <v>60</v>
      </c>
      <c r="C3169" s="8">
        <v>1</v>
      </c>
      <c r="D3169" s="8">
        <v>1</v>
      </c>
      <c r="E3169" s="8">
        <v>10</v>
      </c>
      <c r="F3169" s="8">
        <v>0</v>
      </c>
      <c r="G3169" s="8">
        <v>0</v>
      </c>
      <c r="H3169" s="8">
        <v>1</v>
      </c>
      <c r="I3169" s="8">
        <v>0</v>
      </c>
      <c r="J3169" s="8">
        <v>217</v>
      </c>
      <c r="K3169" s="8">
        <v>167</v>
      </c>
      <c r="L3169" s="8">
        <v>109</v>
      </c>
      <c r="M3169" s="8">
        <v>24.86</v>
      </c>
      <c r="N3169" s="8">
        <v>95</v>
      </c>
      <c r="O3169" s="8">
        <v>72</v>
      </c>
      <c r="P3169" s="8">
        <v>1</v>
      </c>
    </row>
    <row r="3170" spans="1:16" x14ac:dyDescent="0.4">
      <c r="A3170" s="8">
        <v>0</v>
      </c>
      <c r="B3170" s="8">
        <v>53</v>
      </c>
      <c r="C3170" s="8">
        <v>1</v>
      </c>
      <c r="D3170" s="8">
        <v>0</v>
      </c>
      <c r="E3170" s="8">
        <v>0</v>
      </c>
      <c r="F3170" s="8">
        <v>0</v>
      </c>
      <c r="G3170" s="8">
        <v>0</v>
      </c>
      <c r="H3170" s="8">
        <v>0</v>
      </c>
      <c r="I3170" s="8">
        <v>0</v>
      </c>
      <c r="J3170" s="8">
        <v>265</v>
      </c>
      <c r="K3170" s="8">
        <v>132</v>
      </c>
      <c r="L3170" s="8">
        <v>80</v>
      </c>
      <c r="M3170" s="8">
        <v>26.25</v>
      </c>
      <c r="N3170" s="8">
        <v>67</v>
      </c>
      <c r="O3170" s="8">
        <v>76</v>
      </c>
      <c r="P3170" s="8">
        <v>1</v>
      </c>
    </row>
    <row r="3171" spans="1:16" x14ac:dyDescent="0.4">
      <c r="A3171" s="8">
        <v>0</v>
      </c>
      <c r="B3171" s="8">
        <v>40</v>
      </c>
      <c r="C3171" s="8">
        <v>3</v>
      </c>
      <c r="D3171" s="8">
        <v>1</v>
      </c>
      <c r="E3171" s="8">
        <v>9</v>
      </c>
      <c r="F3171" s="8">
        <v>0</v>
      </c>
      <c r="G3171" s="8">
        <v>0</v>
      </c>
      <c r="H3171" s="8">
        <v>0</v>
      </c>
      <c r="I3171" s="8">
        <v>0</v>
      </c>
      <c r="J3171" s="8">
        <v>189</v>
      </c>
      <c r="K3171" s="8">
        <v>115</v>
      </c>
      <c r="L3171" s="8">
        <v>81</v>
      </c>
      <c r="M3171" s="8">
        <v>22.73</v>
      </c>
      <c r="N3171" s="8">
        <v>80</v>
      </c>
      <c r="O3171" s="8">
        <v>103</v>
      </c>
      <c r="P3171" s="8">
        <v>0</v>
      </c>
    </row>
    <row r="3172" spans="1:16" x14ac:dyDescent="0.4">
      <c r="A3172" s="8">
        <v>1</v>
      </c>
      <c r="B3172" s="8">
        <v>53</v>
      </c>
      <c r="C3172" s="8">
        <v>3</v>
      </c>
      <c r="D3172" s="8">
        <v>0</v>
      </c>
      <c r="E3172" s="8">
        <v>0</v>
      </c>
      <c r="F3172" s="8">
        <v>0</v>
      </c>
      <c r="G3172" s="8">
        <v>0</v>
      </c>
      <c r="H3172" s="8">
        <v>0</v>
      </c>
      <c r="I3172" s="8">
        <v>0</v>
      </c>
      <c r="J3172" s="8">
        <v>253</v>
      </c>
      <c r="K3172" s="8">
        <v>115</v>
      </c>
      <c r="L3172" s="8">
        <v>81</v>
      </c>
      <c r="M3172" s="8">
        <v>28.09</v>
      </c>
      <c r="N3172" s="8">
        <v>70</v>
      </c>
      <c r="O3172" s="8">
        <v>84</v>
      </c>
      <c r="P3172" s="8">
        <v>0</v>
      </c>
    </row>
    <row r="3173" spans="1:16" x14ac:dyDescent="0.4">
      <c r="A3173" s="8">
        <v>1</v>
      </c>
      <c r="B3173" s="8">
        <v>41</v>
      </c>
      <c r="C3173" s="8">
        <v>2</v>
      </c>
      <c r="D3173" s="8">
        <v>1</v>
      </c>
      <c r="E3173" s="8">
        <v>20</v>
      </c>
      <c r="F3173" s="8">
        <v>0</v>
      </c>
      <c r="G3173" s="8">
        <v>0</v>
      </c>
      <c r="H3173" s="8">
        <v>0</v>
      </c>
      <c r="I3173" s="8">
        <v>0</v>
      </c>
      <c r="J3173" s="8">
        <v>201</v>
      </c>
      <c r="K3173" s="8">
        <v>122</v>
      </c>
      <c r="L3173" s="8">
        <v>76.5</v>
      </c>
      <c r="M3173" s="8">
        <v>23.81</v>
      </c>
      <c r="N3173" s="8">
        <v>70</v>
      </c>
      <c r="O3173" s="8">
        <v>73</v>
      </c>
      <c r="P3173" s="8">
        <v>0</v>
      </c>
    </row>
    <row r="3174" spans="1:16" x14ac:dyDescent="0.4">
      <c r="A3174" s="8">
        <v>0</v>
      </c>
      <c r="B3174" s="8">
        <v>60</v>
      </c>
      <c r="C3174" s="8">
        <v>1</v>
      </c>
      <c r="D3174" s="8">
        <v>0</v>
      </c>
      <c r="E3174" s="8">
        <v>0</v>
      </c>
      <c r="F3174" s="8">
        <v>0</v>
      </c>
      <c r="G3174" s="8">
        <v>0</v>
      </c>
      <c r="H3174" s="8">
        <v>1</v>
      </c>
      <c r="I3174" s="8">
        <v>0</v>
      </c>
      <c r="J3174" s="8">
        <v>279</v>
      </c>
      <c r="K3174" s="8">
        <v>140.5</v>
      </c>
      <c r="L3174" s="8">
        <v>89</v>
      </c>
      <c r="M3174" s="8">
        <v>22.43</v>
      </c>
      <c r="N3174" s="8">
        <v>80</v>
      </c>
      <c r="O3174" s="8">
        <v>69</v>
      </c>
      <c r="P3174" s="8">
        <v>0</v>
      </c>
    </row>
    <row r="3175" spans="1:16" x14ac:dyDescent="0.4">
      <c r="A3175" s="8">
        <v>0</v>
      </c>
      <c r="B3175" s="8">
        <v>36</v>
      </c>
      <c r="C3175" s="8">
        <v>2</v>
      </c>
      <c r="D3175" s="8">
        <v>0</v>
      </c>
      <c r="E3175" s="8">
        <v>0</v>
      </c>
      <c r="F3175" s="8">
        <v>0</v>
      </c>
      <c r="G3175" s="8">
        <v>0</v>
      </c>
      <c r="H3175" s="8">
        <v>0</v>
      </c>
      <c r="I3175" s="8">
        <v>0</v>
      </c>
      <c r="J3175" s="8">
        <v>209</v>
      </c>
      <c r="K3175" s="8">
        <v>107</v>
      </c>
      <c r="L3175" s="8">
        <v>73.5</v>
      </c>
      <c r="M3175" s="8">
        <v>21.59</v>
      </c>
      <c r="N3175" s="8">
        <v>75</v>
      </c>
      <c r="O3175" s="8">
        <v>73</v>
      </c>
      <c r="P3175" s="8">
        <v>0</v>
      </c>
    </row>
    <row r="3176" spans="1:16" x14ac:dyDescent="0.4">
      <c r="A3176" s="8">
        <v>0</v>
      </c>
      <c r="B3176" s="8">
        <v>45</v>
      </c>
      <c r="C3176" s="8">
        <v>2</v>
      </c>
      <c r="D3176" s="8">
        <v>1</v>
      </c>
      <c r="E3176" s="8">
        <v>20</v>
      </c>
      <c r="F3176" s="8">
        <v>0</v>
      </c>
      <c r="G3176" s="8">
        <v>0</v>
      </c>
      <c r="H3176" s="8">
        <v>0</v>
      </c>
      <c r="I3176" s="8">
        <v>0</v>
      </c>
      <c r="J3176" s="8">
        <v>311</v>
      </c>
      <c r="K3176" s="8">
        <v>117.5</v>
      </c>
      <c r="L3176" s="8">
        <v>76</v>
      </c>
      <c r="M3176" s="8">
        <v>26.27</v>
      </c>
      <c r="N3176" s="8">
        <v>68</v>
      </c>
      <c r="O3176" s="8">
        <v>67</v>
      </c>
      <c r="P3176" s="8">
        <v>1</v>
      </c>
    </row>
    <row r="3177" spans="1:16" x14ac:dyDescent="0.4">
      <c r="A3177" s="8">
        <v>0</v>
      </c>
      <c r="B3177" s="8">
        <v>50</v>
      </c>
      <c r="C3177" s="8">
        <v>4</v>
      </c>
      <c r="D3177" s="8">
        <v>1</v>
      </c>
      <c r="E3177" s="8">
        <v>9</v>
      </c>
      <c r="F3177" s="8">
        <v>0</v>
      </c>
      <c r="G3177" s="8">
        <v>0</v>
      </c>
      <c r="H3177" s="8">
        <v>0</v>
      </c>
      <c r="I3177" s="8">
        <v>0</v>
      </c>
      <c r="J3177" s="8">
        <v>256</v>
      </c>
      <c r="K3177" s="8">
        <v>136.5</v>
      </c>
      <c r="L3177" s="8">
        <v>81</v>
      </c>
      <c r="M3177" s="8">
        <v>23.07</v>
      </c>
      <c r="N3177" s="8">
        <v>75</v>
      </c>
      <c r="O3177" s="8">
        <v>78</v>
      </c>
      <c r="P3177" s="8">
        <v>0</v>
      </c>
    </row>
    <row r="3178" spans="1:16" x14ac:dyDescent="0.4">
      <c r="A3178" s="8">
        <v>1</v>
      </c>
      <c r="B3178" s="8">
        <v>43</v>
      </c>
      <c r="C3178" s="8">
        <v>2</v>
      </c>
      <c r="D3178" s="8">
        <v>1</v>
      </c>
      <c r="E3178" s="8">
        <v>20</v>
      </c>
      <c r="F3178" s="8">
        <v>0</v>
      </c>
      <c r="G3178" s="8">
        <v>0</v>
      </c>
      <c r="H3178" s="8">
        <v>0</v>
      </c>
      <c r="I3178" s="8">
        <v>0</v>
      </c>
      <c r="J3178" s="8">
        <v>195</v>
      </c>
      <c r="K3178" s="8">
        <v>113</v>
      </c>
      <c r="L3178" s="8">
        <v>81</v>
      </c>
      <c r="M3178" s="8">
        <v>34.32</v>
      </c>
      <c r="N3178" s="8">
        <v>70</v>
      </c>
      <c r="O3178" s="8">
        <v>87</v>
      </c>
      <c r="P3178" s="8">
        <v>0</v>
      </c>
    </row>
    <row r="3179" spans="1:16" x14ac:dyDescent="0.4">
      <c r="A3179" s="8">
        <v>1</v>
      </c>
      <c r="B3179" s="8">
        <v>45</v>
      </c>
      <c r="C3179" s="8">
        <v>2</v>
      </c>
      <c r="D3179" s="8">
        <v>1</v>
      </c>
      <c r="E3179" s="7" t="s">
        <v>43</v>
      </c>
      <c r="F3179" s="8">
        <v>0</v>
      </c>
      <c r="G3179" s="8">
        <v>0</v>
      </c>
      <c r="H3179" s="8">
        <v>0</v>
      </c>
      <c r="I3179" s="8">
        <v>0</v>
      </c>
      <c r="J3179" s="8">
        <v>248</v>
      </c>
      <c r="K3179" s="8">
        <v>121</v>
      </c>
      <c r="L3179" s="8">
        <v>72</v>
      </c>
      <c r="M3179" s="8">
        <v>27.88</v>
      </c>
      <c r="N3179" s="8">
        <v>64</v>
      </c>
      <c r="O3179" s="8">
        <v>88</v>
      </c>
      <c r="P3179" s="8">
        <v>0</v>
      </c>
    </row>
    <row r="3180" spans="1:16" x14ac:dyDescent="0.4">
      <c r="A3180" s="8">
        <v>0</v>
      </c>
      <c r="B3180" s="8">
        <v>49</v>
      </c>
      <c r="C3180" s="8">
        <v>3</v>
      </c>
      <c r="D3180" s="8">
        <v>0</v>
      </c>
      <c r="E3180" s="8">
        <v>0</v>
      </c>
      <c r="F3180" s="8">
        <v>0</v>
      </c>
      <c r="G3180" s="8">
        <v>0</v>
      </c>
      <c r="H3180" s="8">
        <v>0</v>
      </c>
      <c r="I3180" s="8">
        <v>0</v>
      </c>
      <c r="J3180" s="8">
        <v>278</v>
      </c>
      <c r="K3180" s="8">
        <v>131</v>
      </c>
      <c r="L3180" s="8">
        <v>93</v>
      </c>
      <c r="M3180" s="8">
        <v>31.4</v>
      </c>
      <c r="N3180" s="8">
        <v>80</v>
      </c>
      <c r="O3180" s="8">
        <v>66</v>
      </c>
      <c r="P3180" s="8">
        <v>0</v>
      </c>
    </row>
    <row r="3181" spans="1:16" x14ac:dyDescent="0.4">
      <c r="A3181" s="8">
        <v>1</v>
      </c>
      <c r="B3181" s="8">
        <v>42</v>
      </c>
      <c r="C3181" s="8">
        <v>2</v>
      </c>
      <c r="D3181" s="8">
        <v>1</v>
      </c>
      <c r="E3181" s="8">
        <v>20</v>
      </c>
      <c r="F3181" s="8">
        <v>0</v>
      </c>
      <c r="G3181" s="8">
        <v>0</v>
      </c>
      <c r="H3181" s="8">
        <v>0</v>
      </c>
      <c r="I3181" s="8">
        <v>0</v>
      </c>
      <c r="J3181" s="8">
        <v>223</v>
      </c>
      <c r="K3181" s="8">
        <v>119.5</v>
      </c>
      <c r="L3181" s="8">
        <v>87</v>
      </c>
      <c r="M3181" s="8">
        <v>23.56</v>
      </c>
      <c r="N3181" s="8">
        <v>70</v>
      </c>
      <c r="O3181" s="8">
        <v>73</v>
      </c>
      <c r="P3181" s="8">
        <v>0</v>
      </c>
    </row>
    <row r="3182" spans="1:16" x14ac:dyDescent="0.4">
      <c r="A3182" s="8">
        <v>0</v>
      </c>
      <c r="B3182" s="8">
        <v>55</v>
      </c>
      <c r="C3182" s="8">
        <v>1</v>
      </c>
      <c r="D3182" s="8">
        <v>0</v>
      </c>
      <c r="E3182" s="8">
        <v>0</v>
      </c>
      <c r="F3182" s="8">
        <v>0</v>
      </c>
      <c r="G3182" s="8">
        <v>0</v>
      </c>
      <c r="H3182" s="8">
        <v>0</v>
      </c>
      <c r="I3182" s="8">
        <v>0</v>
      </c>
      <c r="J3182" s="8">
        <v>331</v>
      </c>
      <c r="K3182" s="8">
        <v>128</v>
      </c>
      <c r="L3182" s="8">
        <v>84</v>
      </c>
      <c r="M3182" s="8">
        <v>21.18</v>
      </c>
      <c r="N3182" s="8">
        <v>70</v>
      </c>
      <c r="O3182" s="8">
        <v>76</v>
      </c>
      <c r="P3182" s="8">
        <v>0</v>
      </c>
    </row>
    <row r="3183" spans="1:16" x14ac:dyDescent="0.4">
      <c r="A3183" s="8">
        <v>1</v>
      </c>
      <c r="B3183" s="8">
        <v>45</v>
      </c>
      <c r="C3183" s="8">
        <v>4</v>
      </c>
      <c r="D3183" s="8">
        <v>1</v>
      </c>
      <c r="E3183" s="8">
        <v>20</v>
      </c>
      <c r="F3183" s="8">
        <v>0</v>
      </c>
      <c r="G3183" s="8">
        <v>0</v>
      </c>
      <c r="H3183" s="8">
        <v>1</v>
      </c>
      <c r="I3183" s="8">
        <v>0</v>
      </c>
      <c r="J3183" s="8">
        <v>271</v>
      </c>
      <c r="K3183" s="8">
        <v>164</v>
      </c>
      <c r="L3183" s="8">
        <v>98</v>
      </c>
      <c r="M3183" s="8">
        <v>26.05</v>
      </c>
      <c r="N3183" s="8">
        <v>94</v>
      </c>
      <c r="O3183" s="8">
        <v>81</v>
      </c>
      <c r="P3183" s="8">
        <v>1</v>
      </c>
    </row>
    <row r="3184" spans="1:16" x14ac:dyDescent="0.4">
      <c r="A3184" s="8">
        <v>0</v>
      </c>
      <c r="B3184" s="8">
        <v>53</v>
      </c>
      <c r="C3184" s="8">
        <v>1</v>
      </c>
      <c r="D3184" s="8">
        <v>0</v>
      </c>
      <c r="E3184" s="8">
        <v>0</v>
      </c>
      <c r="F3184" s="8">
        <v>0</v>
      </c>
      <c r="G3184" s="8">
        <v>0</v>
      </c>
      <c r="H3184" s="8">
        <v>1</v>
      </c>
      <c r="I3184" s="8">
        <v>0</v>
      </c>
      <c r="J3184" s="8">
        <v>267</v>
      </c>
      <c r="K3184" s="8">
        <v>152</v>
      </c>
      <c r="L3184" s="8">
        <v>89</v>
      </c>
      <c r="M3184" s="8">
        <v>28.49</v>
      </c>
      <c r="N3184" s="8">
        <v>94</v>
      </c>
      <c r="O3184" s="8">
        <v>103</v>
      </c>
      <c r="P3184" s="8">
        <v>0</v>
      </c>
    </row>
    <row r="3185" spans="1:16" x14ac:dyDescent="0.4">
      <c r="A3185" s="8">
        <v>0</v>
      </c>
      <c r="B3185" s="8">
        <v>39</v>
      </c>
      <c r="C3185" s="8">
        <v>2</v>
      </c>
      <c r="D3185" s="8">
        <v>1</v>
      </c>
      <c r="E3185" s="8">
        <v>5</v>
      </c>
      <c r="F3185" s="8">
        <v>0</v>
      </c>
      <c r="G3185" s="8">
        <v>0</v>
      </c>
      <c r="H3185" s="8">
        <v>0</v>
      </c>
      <c r="I3185" s="8">
        <v>0</v>
      </c>
      <c r="J3185" s="8">
        <v>188</v>
      </c>
      <c r="K3185" s="8">
        <v>113</v>
      </c>
      <c r="L3185" s="8">
        <v>81</v>
      </c>
      <c r="M3185" s="8">
        <v>26.44</v>
      </c>
      <c r="N3185" s="8">
        <v>85</v>
      </c>
      <c r="O3185" s="8">
        <v>87</v>
      </c>
      <c r="P3185" s="8">
        <v>0</v>
      </c>
    </row>
    <row r="3186" spans="1:16" x14ac:dyDescent="0.4">
      <c r="A3186" s="8">
        <v>0</v>
      </c>
      <c r="B3186" s="8">
        <v>38</v>
      </c>
      <c r="C3186" s="8">
        <v>2</v>
      </c>
      <c r="D3186" s="8">
        <v>1</v>
      </c>
      <c r="E3186" s="8">
        <v>10</v>
      </c>
      <c r="F3186" s="8">
        <v>0</v>
      </c>
      <c r="G3186" s="8">
        <v>0</v>
      </c>
      <c r="H3186" s="8">
        <v>0</v>
      </c>
      <c r="I3186" s="8">
        <v>0</v>
      </c>
      <c r="J3186" s="8">
        <v>226</v>
      </c>
      <c r="K3186" s="8">
        <v>117.5</v>
      </c>
      <c r="L3186" s="8">
        <v>72</v>
      </c>
      <c r="M3186" s="8">
        <v>20.71</v>
      </c>
      <c r="N3186" s="8">
        <v>72</v>
      </c>
      <c r="O3186" s="8">
        <v>73</v>
      </c>
      <c r="P3186" s="8">
        <v>0</v>
      </c>
    </row>
    <row r="3187" spans="1:16" x14ac:dyDescent="0.4">
      <c r="A3187" s="8">
        <v>1</v>
      </c>
      <c r="B3187" s="8">
        <v>42</v>
      </c>
      <c r="C3187" s="8">
        <v>3</v>
      </c>
      <c r="D3187" s="8">
        <v>0</v>
      </c>
      <c r="E3187" s="8">
        <v>0</v>
      </c>
      <c r="F3187" s="8">
        <v>0</v>
      </c>
      <c r="G3187" s="8">
        <v>0</v>
      </c>
      <c r="H3187" s="8">
        <v>1</v>
      </c>
      <c r="I3187" s="8">
        <v>0</v>
      </c>
      <c r="J3187" s="8">
        <v>252</v>
      </c>
      <c r="K3187" s="8">
        <v>151.5</v>
      </c>
      <c r="L3187" s="8">
        <v>95</v>
      </c>
      <c r="M3187" s="8">
        <v>25.74</v>
      </c>
      <c r="N3187" s="8">
        <v>78</v>
      </c>
      <c r="O3187" s="8">
        <v>73</v>
      </c>
      <c r="P3187" s="8">
        <v>0</v>
      </c>
    </row>
    <row r="3188" spans="1:16" x14ac:dyDescent="0.4">
      <c r="A3188" s="8">
        <v>0</v>
      </c>
      <c r="B3188" s="8">
        <v>48</v>
      </c>
      <c r="C3188" s="8">
        <v>1</v>
      </c>
      <c r="D3188" s="8">
        <v>1</v>
      </c>
      <c r="E3188" s="8">
        <v>5</v>
      </c>
      <c r="F3188" s="8">
        <v>0</v>
      </c>
      <c r="G3188" s="8">
        <v>0</v>
      </c>
      <c r="H3188" s="8">
        <v>0</v>
      </c>
      <c r="I3188" s="8">
        <v>0</v>
      </c>
      <c r="J3188" s="8">
        <v>235</v>
      </c>
      <c r="K3188" s="8">
        <v>120</v>
      </c>
      <c r="L3188" s="8">
        <v>81</v>
      </c>
      <c r="M3188" s="8">
        <v>23.36</v>
      </c>
      <c r="N3188" s="8">
        <v>86</v>
      </c>
      <c r="O3188" s="8">
        <v>80</v>
      </c>
      <c r="P3188" s="8">
        <v>0</v>
      </c>
    </row>
    <row r="3189" spans="1:16" x14ac:dyDescent="0.4">
      <c r="A3189" s="8">
        <v>1</v>
      </c>
      <c r="B3189" s="8">
        <v>62</v>
      </c>
      <c r="C3189" s="8">
        <v>1</v>
      </c>
      <c r="D3189" s="8">
        <v>0</v>
      </c>
      <c r="E3189" s="8">
        <v>0</v>
      </c>
      <c r="F3189" s="8">
        <v>0</v>
      </c>
      <c r="G3189" s="8">
        <v>0</v>
      </c>
      <c r="H3189" s="8">
        <v>0</v>
      </c>
      <c r="I3189" s="8">
        <v>0</v>
      </c>
      <c r="J3189" s="8">
        <v>164</v>
      </c>
      <c r="K3189" s="8">
        <v>126</v>
      </c>
      <c r="L3189" s="8">
        <v>79</v>
      </c>
      <c r="M3189" s="8">
        <v>27.89</v>
      </c>
      <c r="N3189" s="8">
        <v>66</v>
      </c>
      <c r="O3189" s="8">
        <v>69</v>
      </c>
      <c r="P3189" s="8">
        <v>0</v>
      </c>
    </row>
    <row r="3190" spans="1:16" x14ac:dyDescent="0.4">
      <c r="A3190" s="8">
        <v>1</v>
      </c>
      <c r="B3190" s="8">
        <v>63</v>
      </c>
      <c r="C3190" s="8">
        <v>1</v>
      </c>
      <c r="D3190" s="8">
        <v>0</v>
      </c>
      <c r="E3190" s="8">
        <v>0</v>
      </c>
      <c r="F3190" s="8">
        <v>0</v>
      </c>
      <c r="G3190" s="8">
        <v>0</v>
      </c>
      <c r="H3190" s="8">
        <v>1</v>
      </c>
      <c r="I3190" s="8">
        <v>0</v>
      </c>
      <c r="J3190" s="8">
        <v>190</v>
      </c>
      <c r="K3190" s="8">
        <v>148</v>
      </c>
      <c r="L3190" s="8">
        <v>90</v>
      </c>
      <c r="M3190" s="8">
        <v>27.13</v>
      </c>
      <c r="N3190" s="8">
        <v>72</v>
      </c>
      <c r="O3190" s="8">
        <v>86</v>
      </c>
      <c r="P3190" s="8">
        <v>0</v>
      </c>
    </row>
    <row r="3191" spans="1:16" x14ac:dyDescent="0.4">
      <c r="A3191" s="8">
        <v>0</v>
      </c>
      <c r="B3191" s="8">
        <v>49</v>
      </c>
      <c r="C3191" s="8">
        <v>2</v>
      </c>
      <c r="D3191" s="8">
        <v>0</v>
      </c>
      <c r="E3191" s="8">
        <v>0</v>
      </c>
      <c r="F3191" s="8">
        <v>0</v>
      </c>
      <c r="G3191" s="8">
        <v>0</v>
      </c>
      <c r="H3191" s="8">
        <v>0</v>
      </c>
      <c r="I3191" s="8">
        <v>0</v>
      </c>
      <c r="J3191" s="8">
        <v>165</v>
      </c>
      <c r="K3191" s="8">
        <v>120</v>
      </c>
      <c r="L3191" s="8">
        <v>66.5</v>
      </c>
      <c r="M3191" s="8">
        <v>21.45</v>
      </c>
      <c r="N3191" s="8">
        <v>71</v>
      </c>
      <c r="O3191" s="8">
        <v>74</v>
      </c>
      <c r="P3191" s="8">
        <v>0</v>
      </c>
    </row>
    <row r="3192" spans="1:16" x14ac:dyDescent="0.4">
      <c r="A3192" s="8">
        <v>0</v>
      </c>
      <c r="B3192" s="8">
        <v>46</v>
      </c>
      <c r="C3192" s="8">
        <v>4</v>
      </c>
      <c r="D3192" s="8">
        <v>1</v>
      </c>
      <c r="E3192" s="8">
        <v>10</v>
      </c>
      <c r="F3192" s="8">
        <v>0</v>
      </c>
      <c r="G3192" s="8">
        <v>0</v>
      </c>
      <c r="H3192" s="8">
        <v>0</v>
      </c>
      <c r="I3192" s="8">
        <v>0</v>
      </c>
      <c r="J3192" s="8">
        <v>229</v>
      </c>
      <c r="K3192" s="8">
        <v>97.5</v>
      </c>
      <c r="L3192" s="8">
        <v>72</v>
      </c>
      <c r="M3192" s="8">
        <v>18.989999999999998</v>
      </c>
      <c r="N3192" s="8">
        <v>80</v>
      </c>
      <c r="O3192" s="7" t="s">
        <v>43</v>
      </c>
      <c r="P3192" s="8">
        <v>1</v>
      </c>
    </row>
    <row r="3193" spans="1:16" x14ac:dyDescent="0.4">
      <c r="A3193" s="8">
        <v>1</v>
      </c>
      <c r="B3193" s="8">
        <v>55</v>
      </c>
      <c r="C3193" s="8">
        <v>1</v>
      </c>
      <c r="D3193" s="8">
        <v>1</v>
      </c>
      <c r="E3193" s="8">
        <v>30</v>
      </c>
      <c r="F3193" s="8">
        <v>0</v>
      </c>
      <c r="G3193" s="8">
        <v>0</v>
      </c>
      <c r="H3193" s="8">
        <v>0</v>
      </c>
      <c r="I3193" s="8">
        <v>0</v>
      </c>
      <c r="J3193" s="8">
        <v>175</v>
      </c>
      <c r="K3193" s="8">
        <v>150</v>
      </c>
      <c r="L3193" s="8">
        <v>88</v>
      </c>
      <c r="M3193" s="8">
        <v>22.72</v>
      </c>
      <c r="N3193" s="8">
        <v>56</v>
      </c>
      <c r="O3193" s="7" t="s">
        <v>43</v>
      </c>
      <c r="P3193" s="8">
        <v>1</v>
      </c>
    </row>
    <row r="3194" spans="1:16" x14ac:dyDescent="0.4">
      <c r="A3194" s="8">
        <v>0</v>
      </c>
      <c r="B3194" s="8">
        <v>43</v>
      </c>
      <c r="C3194" s="8">
        <v>4</v>
      </c>
      <c r="D3194" s="8">
        <v>1</v>
      </c>
      <c r="E3194" s="8">
        <v>9</v>
      </c>
      <c r="F3194" s="8">
        <v>0</v>
      </c>
      <c r="G3194" s="8">
        <v>0</v>
      </c>
      <c r="H3194" s="8">
        <v>0</v>
      </c>
      <c r="I3194" s="8">
        <v>0</v>
      </c>
      <c r="J3194" s="8">
        <v>207</v>
      </c>
      <c r="K3194" s="8">
        <v>95.5</v>
      </c>
      <c r="L3194" s="8">
        <v>70</v>
      </c>
      <c r="M3194" s="8">
        <v>19.78</v>
      </c>
      <c r="N3194" s="8">
        <v>93</v>
      </c>
      <c r="O3194" s="8">
        <v>79</v>
      </c>
      <c r="P3194" s="8">
        <v>0</v>
      </c>
    </row>
    <row r="3195" spans="1:16" x14ac:dyDescent="0.4">
      <c r="A3195" s="8">
        <v>0</v>
      </c>
      <c r="B3195" s="8">
        <v>45</v>
      </c>
      <c r="C3195" s="8">
        <v>2</v>
      </c>
      <c r="D3195" s="8">
        <v>0</v>
      </c>
      <c r="E3195" s="8">
        <v>0</v>
      </c>
      <c r="F3195" s="8">
        <v>0</v>
      </c>
      <c r="G3195" s="8">
        <v>0</v>
      </c>
      <c r="H3195" s="8">
        <v>0</v>
      </c>
      <c r="I3195" s="8">
        <v>0</v>
      </c>
      <c r="J3195" s="8">
        <v>155</v>
      </c>
      <c r="K3195" s="8">
        <v>116</v>
      </c>
      <c r="L3195" s="8">
        <v>81.5</v>
      </c>
      <c r="M3195" s="8">
        <v>25.56</v>
      </c>
      <c r="N3195" s="8">
        <v>72</v>
      </c>
      <c r="O3195" s="8">
        <v>82</v>
      </c>
      <c r="P3195" s="8">
        <v>0</v>
      </c>
    </row>
    <row r="3196" spans="1:16" x14ac:dyDescent="0.4">
      <c r="A3196" s="8">
        <v>0</v>
      </c>
      <c r="B3196" s="8">
        <v>38</v>
      </c>
      <c r="C3196" s="8">
        <v>1</v>
      </c>
      <c r="D3196" s="8">
        <v>1</v>
      </c>
      <c r="E3196" s="8">
        <v>9</v>
      </c>
      <c r="F3196" s="8">
        <v>0</v>
      </c>
      <c r="G3196" s="8">
        <v>0</v>
      </c>
      <c r="H3196" s="8">
        <v>0</v>
      </c>
      <c r="I3196" s="8">
        <v>0</v>
      </c>
      <c r="J3196" s="8">
        <v>220</v>
      </c>
      <c r="K3196" s="8">
        <v>105</v>
      </c>
      <c r="L3196" s="8">
        <v>69</v>
      </c>
      <c r="M3196" s="8">
        <v>24.69</v>
      </c>
      <c r="N3196" s="8">
        <v>110</v>
      </c>
      <c r="O3196" s="8">
        <v>87</v>
      </c>
      <c r="P3196" s="8">
        <v>0</v>
      </c>
    </row>
    <row r="3197" spans="1:16" x14ac:dyDescent="0.4">
      <c r="A3197" s="8">
        <v>1</v>
      </c>
      <c r="B3197" s="8">
        <v>46</v>
      </c>
      <c r="C3197" s="8">
        <v>1</v>
      </c>
      <c r="D3197" s="8">
        <v>1</v>
      </c>
      <c r="E3197" s="8">
        <v>30</v>
      </c>
      <c r="F3197" s="8">
        <v>0</v>
      </c>
      <c r="G3197" s="8">
        <v>0</v>
      </c>
      <c r="H3197" s="8">
        <v>1</v>
      </c>
      <c r="I3197" s="8">
        <v>0</v>
      </c>
      <c r="J3197" s="8">
        <v>187</v>
      </c>
      <c r="K3197" s="8">
        <v>140</v>
      </c>
      <c r="L3197" s="8">
        <v>94</v>
      </c>
      <c r="M3197" s="8">
        <v>24.3</v>
      </c>
      <c r="N3197" s="8">
        <v>100</v>
      </c>
      <c r="O3197" s="8">
        <v>67</v>
      </c>
      <c r="P3197" s="8">
        <v>1</v>
      </c>
    </row>
    <row r="3198" spans="1:16" x14ac:dyDescent="0.4">
      <c r="A3198" s="8">
        <v>1</v>
      </c>
      <c r="B3198" s="8">
        <v>48</v>
      </c>
      <c r="C3198" s="8">
        <v>4</v>
      </c>
      <c r="D3198" s="8">
        <v>0</v>
      </c>
      <c r="E3198" s="8">
        <v>0</v>
      </c>
      <c r="F3198" s="8">
        <v>0</v>
      </c>
      <c r="G3198" s="8">
        <v>0</v>
      </c>
      <c r="H3198" s="8">
        <v>0</v>
      </c>
      <c r="I3198" s="8">
        <v>0</v>
      </c>
      <c r="J3198" s="8">
        <v>195</v>
      </c>
      <c r="K3198" s="8">
        <v>124</v>
      </c>
      <c r="L3198" s="8">
        <v>80</v>
      </c>
      <c r="M3198" s="8">
        <v>23.96</v>
      </c>
      <c r="N3198" s="8">
        <v>52</v>
      </c>
      <c r="O3198" s="8">
        <v>73</v>
      </c>
      <c r="P3198" s="8">
        <v>0</v>
      </c>
    </row>
    <row r="3199" spans="1:16" x14ac:dyDescent="0.4">
      <c r="A3199" s="8">
        <v>1</v>
      </c>
      <c r="B3199" s="8">
        <v>45</v>
      </c>
      <c r="C3199" s="8">
        <v>1</v>
      </c>
      <c r="D3199" s="8">
        <v>1</v>
      </c>
      <c r="E3199" s="8">
        <v>20</v>
      </c>
      <c r="F3199" s="8">
        <v>0</v>
      </c>
      <c r="G3199" s="8">
        <v>0</v>
      </c>
      <c r="H3199" s="8">
        <v>0</v>
      </c>
      <c r="I3199" s="8">
        <v>0</v>
      </c>
      <c r="J3199" s="8">
        <v>218</v>
      </c>
      <c r="K3199" s="8">
        <v>130</v>
      </c>
      <c r="L3199" s="8">
        <v>87</v>
      </c>
      <c r="M3199" s="8">
        <v>24.1</v>
      </c>
      <c r="N3199" s="8">
        <v>72</v>
      </c>
      <c r="O3199" s="8">
        <v>64</v>
      </c>
      <c r="P3199" s="8">
        <v>0</v>
      </c>
    </row>
    <row r="3200" spans="1:16" x14ac:dyDescent="0.4">
      <c r="A3200" s="8">
        <v>0</v>
      </c>
      <c r="B3200" s="8">
        <v>59</v>
      </c>
      <c r="C3200" s="8">
        <v>1</v>
      </c>
      <c r="D3200" s="8">
        <v>0</v>
      </c>
      <c r="E3200" s="8">
        <v>0</v>
      </c>
      <c r="F3200" s="8">
        <v>0</v>
      </c>
      <c r="G3200" s="8">
        <v>0</v>
      </c>
      <c r="H3200" s="8">
        <v>0</v>
      </c>
      <c r="I3200" s="8">
        <v>0</v>
      </c>
      <c r="J3200" s="8">
        <v>225</v>
      </c>
      <c r="K3200" s="8">
        <v>132</v>
      </c>
      <c r="L3200" s="8">
        <v>80</v>
      </c>
      <c r="M3200" s="8">
        <v>28.41</v>
      </c>
      <c r="N3200" s="8">
        <v>58</v>
      </c>
      <c r="O3200" s="8">
        <v>88</v>
      </c>
      <c r="P3200" s="8">
        <v>0</v>
      </c>
    </row>
    <row r="3201" spans="1:16" x14ac:dyDescent="0.4">
      <c r="A3201" s="8">
        <v>1</v>
      </c>
      <c r="B3201" s="8">
        <v>43</v>
      </c>
      <c r="C3201" s="8">
        <v>3</v>
      </c>
      <c r="D3201" s="8">
        <v>0</v>
      </c>
      <c r="E3201" s="8">
        <v>0</v>
      </c>
      <c r="F3201" s="8">
        <v>0</v>
      </c>
      <c r="G3201" s="8">
        <v>0</v>
      </c>
      <c r="H3201" s="8">
        <v>0</v>
      </c>
      <c r="I3201" s="8">
        <v>0</v>
      </c>
      <c r="J3201" s="8">
        <v>237</v>
      </c>
      <c r="K3201" s="8">
        <v>104</v>
      </c>
      <c r="L3201" s="8">
        <v>74</v>
      </c>
      <c r="M3201" s="8">
        <v>23.02</v>
      </c>
      <c r="N3201" s="8">
        <v>60</v>
      </c>
      <c r="O3201" s="8">
        <v>77</v>
      </c>
      <c r="P3201" s="8">
        <v>0</v>
      </c>
    </row>
    <row r="3202" spans="1:16" x14ac:dyDescent="0.4">
      <c r="A3202" s="8">
        <v>0</v>
      </c>
      <c r="B3202" s="8">
        <v>45</v>
      </c>
      <c r="C3202" s="8">
        <v>2</v>
      </c>
      <c r="D3202" s="8">
        <v>1</v>
      </c>
      <c r="E3202" s="8">
        <v>20</v>
      </c>
      <c r="F3202" s="8">
        <v>0</v>
      </c>
      <c r="G3202" s="8">
        <v>0</v>
      </c>
      <c r="H3202" s="8">
        <v>1</v>
      </c>
      <c r="I3202" s="8">
        <v>0</v>
      </c>
      <c r="J3202" s="8">
        <v>297</v>
      </c>
      <c r="K3202" s="8">
        <v>142</v>
      </c>
      <c r="L3202" s="8">
        <v>91</v>
      </c>
      <c r="M3202" s="8">
        <v>35.020000000000003</v>
      </c>
      <c r="N3202" s="8">
        <v>87</v>
      </c>
      <c r="O3202" s="8">
        <v>86</v>
      </c>
      <c r="P3202" s="8">
        <v>0</v>
      </c>
    </row>
    <row r="3203" spans="1:16" x14ac:dyDescent="0.4">
      <c r="A3203" s="8">
        <v>0</v>
      </c>
      <c r="B3203" s="8">
        <v>49</v>
      </c>
      <c r="C3203" s="8">
        <v>1</v>
      </c>
      <c r="D3203" s="8">
        <v>1</v>
      </c>
      <c r="E3203" s="8">
        <v>20</v>
      </c>
      <c r="F3203" s="8">
        <v>0</v>
      </c>
      <c r="G3203" s="8">
        <v>0</v>
      </c>
      <c r="H3203" s="8">
        <v>0</v>
      </c>
      <c r="I3203" s="8">
        <v>0</v>
      </c>
      <c r="J3203" s="8">
        <v>277</v>
      </c>
      <c r="K3203" s="8">
        <v>120</v>
      </c>
      <c r="L3203" s="8">
        <v>80</v>
      </c>
      <c r="M3203" s="8">
        <v>19.72</v>
      </c>
      <c r="N3203" s="8">
        <v>60</v>
      </c>
      <c r="O3203" s="8">
        <v>75</v>
      </c>
      <c r="P3203" s="8">
        <v>0</v>
      </c>
    </row>
    <row r="3204" spans="1:16" x14ac:dyDescent="0.4">
      <c r="A3204" s="8">
        <v>1</v>
      </c>
      <c r="B3204" s="8">
        <v>38</v>
      </c>
      <c r="C3204" s="8">
        <v>3</v>
      </c>
      <c r="D3204" s="8">
        <v>1</v>
      </c>
      <c r="E3204" s="8">
        <v>23</v>
      </c>
      <c r="F3204" s="8">
        <v>0</v>
      </c>
      <c r="G3204" s="8">
        <v>0</v>
      </c>
      <c r="H3204" s="8">
        <v>1</v>
      </c>
      <c r="I3204" s="8">
        <v>0</v>
      </c>
      <c r="J3204" s="8">
        <v>165</v>
      </c>
      <c r="K3204" s="8">
        <v>128</v>
      </c>
      <c r="L3204" s="8">
        <v>80</v>
      </c>
      <c r="M3204" s="8">
        <v>25.62</v>
      </c>
      <c r="N3204" s="8">
        <v>90</v>
      </c>
      <c r="O3204" s="8">
        <v>85</v>
      </c>
      <c r="P3204" s="8">
        <v>0</v>
      </c>
    </row>
    <row r="3205" spans="1:16" x14ac:dyDescent="0.4">
      <c r="A3205" s="8">
        <v>0</v>
      </c>
      <c r="B3205" s="8">
        <v>47</v>
      </c>
      <c r="C3205" s="8">
        <v>1</v>
      </c>
      <c r="D3205" s="8">
        <v>1</v>
      </c>
      <c r="E3205" s="8">
        <v>9</v>
      </c>
      <c r="F3205" s="8">
        <v>0</v>
      </c>
      <c r="G3205" s="8">
        <v>0</v>
      </c>
      <c r="H3205" s="8">
        <v>1</v>
      </c>
      <c r="I3205" s="8">
        <v>1</v>
      </c>
      <c r="J3205" s="8">
        <v>214</v>
      </c>
      <c r="K3205" s="8">
        <v>144</v>
      </c>
      <c r="L3205" s="8">
        <v>92</v>
      </c>
      <c r="M3205" s="8">
        <v>22.73</v>
      </c>
      <c r="N3205" s="8">
        <v>72</v>
      </c>
      <c r="O3205" s="8">
        <v>57</v>
      </c>
      <c r="P3205" s="8">
        <v>0</v>
      </c>
    </row>
    <row r="3206" spans="1:16" x14ac:dyDescent="0.4">
      <c r="A3206" s="8">
        <v>1</v>
      </c>
      <c r="B3206" s="8">
        <v>45</v>
      </c>
      <c r="C3206" s="8">
        <v>1</v>
      </c>
      <c r="D3206" s="8">
        <v>0</v>
      </c>
      <c r="E3206" s="8">
        <v>0</v>
      </c>
      <c r="F3206" s="8">
        <v>0</v>
      </c>
      <c r="G3206" s="8">
        <v>0</v>
      </c>
      <c r="H3206" s="8">
        <v>0</v>
      </c>
      <c r="I3206" s="8">
        <v>0</v>
      </c>
      <c r="J3206" s="8">
        <v>275</v>
      </c>
      <c r="K3206" s="8">
        <v>105</v>
      </c>
      <c r="L3206" s="8">
        <v>86</v>
      </c>
      <c r="M3206" s="8">
        <v>32.92</v>
      </c>
      <c r="N3206" s="8">
        <v>75</v>
      </c>
      <c r="O3206" s="8">
        <v>92</v>
      </c>
      <c r="P3206" s="8">
        <v>0</v>
      </c>
    </row>
    <row r="3207" spans="1:16" x14ac:dyDescent="0.4">
      <c r="A3207" s="8">
        <v>0</v>
      </c>
      <c r="B3207" s="8">
        <v>49</v>
      </c>
      <c r="C3207" s="8">
        <v>1</v>
      </c>
      <c r="D3207" s="8">
        <v>0</v>
      </c>
      <c r="E3207" s="8">
        <v>0</v>
      </c>
      <c r="F3207" s="8">
        <v>0</v>
      </c>
      <c r="G3207" s="8">
        <v>0</v>
      </c>
      <c r="H3207" s="8">
        <v>0</v>
      </c>
      <c r="I3207" s="8">
        <v>0</v>
      </c>
      <c r="J3207" s="8">
        <v>224</v>
      </c>
      <c r="K3207" s="8">
        <v>140</v>
      </c>
      <c r="L3207" s="8">
        <v>88</v>
      </c>
      <c r="M3207" s="8">
        <v>23.79</v>
      </c>
      <c r="N3207" s="8">
        <v>80</v>
      </c>
      <c r="O3207" s="8">
        <v>86</v>
      </c>
      <c r="P3207" s="8">
        <v>0</v>
      </c>
    </row>
    <row r="3208" spans="1:16" x14ac:dyDescent="0.4">
      <c r="A3208" s="8">
        <v>1</v>
      </c>
      <c r="B3208" s="8">
        <v>37</v>
      </c>
      <c r="C3208" s="8">
        <v>4</v>
      </c>
      <c r="D3208" s="8">
        <v>0</v>
      </c>
      <c r="E3208" s="8">
        <v>0</v>
      </c>
      <c r="F3208" s="8">
        <v>0</v>
      </c>
      <c r="G3208" s="8">
        <v>0</v>
      </c>
      <c r="H3208" s="8">
        <v>0</v>
      </c>
      <c r="I3208" s="8">
        <v>0</v>
      </c>
      <c r="J3208" s="8">
        <v>253</v>
      </c>
      <c r="K3208" s="8">
        <v>122</v>
      </c>
      <c r="L3208" s="8">
        <v>81</v>
      </c>
      <c r="M3208" s="8">
        <v>27.98</v>
      </c>
      <c r="N3208" s="8">
        <v>75</v>
      </c>
      <c r="O3208" s="8">
        <v>93</v>
      </c>
      <c r="P3208" s="8">
        <v>0</v>
      </c>
    </row>
    <row r="3209" spans="1:16" x14ac:dyDescent="0.4">
      <c r="A3209" s="8">
        <v>1</v>
      </c>
      <c r="B3209" s="8">
        <v>52</v>
      </c>
      <c r="C3209" s="8">
        <v>3</v>
      </c>
      <c r="D3209" s="8">
        <v>1</v>
      </c>
      <c r="E3209" s="8">
        <v>20</v>
      </c>
      <c r="F3209" s="8">
        <v>0</v>
      </c>
      <c r="G3209" s="8">
        <v>0</v>
      </c>
      <c r="H3209" s="8">
        <v>0</v>
      </c>
      <c r="I3209" s="8">
        <v>0</v>
      </c>
      <c r="J3209" s="8">
        <v>205</v>
      </c>
      <c r="K3209" s="8">
        <v>136.5</v>
      </c>
      <c r="L3209" s="8">
        <v>92.5</v>
      </c>
      <c r="M3209" s="8">
        <v>31.05</v>
      </c>
      <c r="N3209" s="8">
        <v>70</v>
      </c>
      <c r="O3209" s="7" t="s">
        <v>43</v>
      </c>
      <c r="P3209" s="8">
        <v>1</v>
      </c>
    </row>
    <row r="3210" spans="1:16" x14ac:dyDescent="0.4">
      <c r="A3210" s="8">
        <v>0</v>
      </c>
      <c r="B3210" s="8">
        <v>37</v>
      </c>
      <c r="C3210" s="8">
        <v>1</v>
      </c>
      <c r="D3210" s="8">
        <v>0</v>
      </c>
      <c r="E3210" s="8">
        <v>0</v>
      </c>
      <c r="F3210" s="8">
        <v>0</v>
      </c>
      <c r="G3210" s="8">
        <v>0</v>
      </c>
      <c r="H3210" s="8">
        <v>0</v>
      </c>
      <c r="I3210" s="8">
        <v>0</v>
      </c>
      <c r="J3210" s="8">
        <v>184</v>
      </c>
      <c r="K3210" s="8">
        <v>137.5</v>
      </c>
      <c r="L3210" s="8">
        <v>88.5</v>
      </c>
      <c r="M3210" s="8">
        <v>16.48</v>
      </c>
      <c r="N3210" s="8">
        <v>100</v>
      </c>
      <c r="O3210" s="8">
        <v>68</v>
      </c>
      <c r="P3210" s="8">
        <v>0</v>
      </c>
    </row>
    <row r="3211" spans="1:16" x14ac:dyDescent="0.4">
      <c r="A3211" s="8">
        <v>1</v>
      </c>
      <c r="B3211" s="8">
        <v>45</v>
      </c>
      <c r="C3211" s="8">
        <v>1</v>
      </c>
      <c r="D3211" s="8">
        <v>1</v>
      </c>
      <c r="E3211" s="8">
        <v>6</v>
      </c>
      <c r="F3211" s="8">
        <v>0</v>
      </c>
      <c r="G3211" s="8">
        <v>0</v>
      </c>
      <c r="H3211" s="8">
        <v>0</v>
      </c>
      <c r="I3211" s="8">
        <v>0</v>
      </c>
      <c r="J3211" s="8">
        <v>216</v>
      </c>
      <c r="K3211" s="8">
        <v>127.5</v>
      </c>
      <c r="L3211" s="8">
        <v>82.5</v>
      </c>
      <c r="M3211" s="8">
        <v>27.15</v>
      </c>
      <c r="N3211" s="8">
        <v>70</v>
      </c>
      <c r="O3211" s="8">
        <v>67</v>
      </c>
      <c r="P3211" s="8">
        <v>0</v>
      </c>
    </row>
    <row r="3212" spans="1:16" x14ac:dyDescent="0.4">
      <c r="A3212" s="8">
        <v>1</v>
      </c>
      <c r="B3212" s="8">
        <v>57</v>
      </c>
      <c r="C3212" s="8">
        <v>1</v>
      </c>
      <c r="D3212" s="8">
        <v>0</v>
      </c>
      <c r="E3212" s="8">
        <v>0</v>
      </c>
      <c r="F3212" s="8">
        <v>0</v>
      </c>
      <c r="G3212" s="8">
        <v>0</v>
      </c>
      <c r="H3212" s="8">
        <v>0</v>
      </c>
      <c r="I3212" s="8">
        <v>0</v>
      </c>
      <c r="J3212" s="8">
        <v>206</v>
      </c>
      <c r="K3212" s="8">
        <v>124</v>
      </c>
      <c r="L3212" s="8">
        <v>80</v>
      </c>
      <c r="M3212" s="8">
        <v>23.04</v>
      </c>
      <c r="N3212" s="8">
        <v>66</v>
      </c>
      <c r="O3212" s="8">
        <v>60</v>
      </c>
      <c r="P3212" s="8">
        <v>0</v>
      </c>
    </row>
    <row r="3213" spans="1:16" x14ac:dyDescent="0.4">
      <c r="A3213" s="8">
        <v>0</v>
      </c>
      <c r="B3213" s="8">
        <v>46</v>
      </c>
      <c r="C3213" s="8">
        <v>1</v>
      </c>
      <c r="D3213" s="8">
        <v>0</v>
      </c>
      <c r="E3213" s="8">
        <v>0</v>
      </c>
      <c r="F3213" s="8">
        <v>0</v>
      </c>
      <c r="G3213" s="8">
        <v>0</v>
      </c>
      <c r="H3213" s="8">
        <v>1</v>
      </c>
      <c r="I3213" s="8">
        <v>0</v>
      </c>
      <c r="J3213" s="8">
        <v>313</v>
      </c>
      <c r="K3213" s="8">
        <v>170</v>
      </c>
      <c r="L3213" s="8">
        <v>107</v>
      </c>
      <c r="M3213" s="8">
        <v>27.78</v>
      </c>
      <c r="N3213" s="8">
        <v>95</v>
      </c>
      <c r="O3213" s="8">
        <v>62</v>
      </c>
      <c r="P3213" s="8">
        <v>0</v>
      </c>
    </row>
    <row r="3214" spans="1:16" x14ac:dyDescent="0.4">
      <c r="A3214" s="8">
        <v>1</v>
      </c>
      <c r="B3214" s="8">
        <v>48</v>
      </c>
      <c r="C3214" s="8">
        <v>2</v>
      </c>
      <c r="D3214" s="8">
        <v>1</v>
      </c>
      <c r="E3214" s="8">
        <v>30</v>
      </c>
      <c r="F3214" s="8">
        <v>0</v>
      </c>
      <c r="G3214" s="8">
        <v>0</v>
      </c>
      <c r="H3214" s="8">
        <v>0</v>
      </c>
      <c r="I3214" s="8">
        <v>0</v>
      </c>
      <c r="J3214" s="8">
        <v>208</v>
      </c>
      <c r="K3214" s="8">
        <v>138.5</v>
      </c>
      <c r="L3214" s="8">
        <v>85.5</v>
      </c>
      <c r="M3214" s="8">
        <v>23.85</v>
      </c>
      <c r="N3214" s="8">
        <v>82</v>
      </c>
      <c r="O3214" s="8">
        <v>64</v>
      </c>
      <c r="P3214" s="8">
        <v>0</v>
      </c>
    </row>
    <row r="3215" spans="1:16" x14ac:dyDescent="0.4">
      <c r="A3215" s="8">
        <v>1</v>
      </c>
      <c r="B3215" s="8">
        <v>46</v>
      </c>
      <c r="C3215" s="8">
        <v>1</v>
      </c>
      <c r="D3215" s="8">
        <v>1</v>
      </c>
      <c r="E3215" s="8">
        <v>40</v>
      </c>
      <c r="F3215" s="8">
        <v>0</v>
      </c>
      <c r="G3215" s="8">
        <v>0</v>
      </c>
      <c r="H3215" s="8">
        <v>0</v>
      </c>
      <c r="I3215" s="8">
        <v>0</v>
      </c>
      <c r="J3215" s="8">
        <v>210</v>
      </c>
      <c r="K3215" s="8">
        <v>154</v>
      </c>
      <c r="L3215" s="8">
        <v>91</v>
      </c>
      <c r="M3215" s="8">
        <v>26.25</v>
      </c>
      <c r="N3215" s="8">
        <v>88</v>
      </c>
      <c r="O3215" s="8">
        <v>82</v>
      </c>
      <c r="P3215" s="8">
        <v>0</v>
      </c>
    </row>
    <row r="3216" spans="1:16" x14ac:dyDescent="0.4">
      <c r="A3216" s="8">
        <v>0</v>
      </c>
      <c r="B3216" s="8">
        <v>57</v>
      </c>
      <c r="C3216" s="8">
        <v>1</v>
      </c>
      <c r="D3216" s="8">
        <v>0</v>
      </c>
      <c r="E3216" s="8">
        <v>0</v>
      </c>
      <c r="F3216" s="8">
        <v>0</v>
      </c>
      <c r="G3216" s="8">
        <v>0</v>
      </c>
      <c r="H3216" s="8">
        <v>0</v>
      </c>
      <c r="I3216" s="8">
        <v>0</v>
      </c>
      <c r="J3216" s="8">
        <v>194</v>
      </c>
      <c r="K3216" s="8">
        <v>199.5</v>
      </c>
      <c r="L3216" s="8">
        <v>107</v>
      </c>
      <c r="M3216" s="8">
        <v>26.84</v>
      </c>
      <c r="N3216" s="8">
        <v>60</v>
      </c>
      <c r="O3216" s="8">
        <v>69</v>
      </c>
      <c r="P3216" s="8">
        <v>1</v>
      </c>
    </row>
    <row r="3217" spans="1:16" x14ac:dyDescent="0.4">
      <c r="A3217" s="8">
        <v>0</v>
      </c>
      <c r="B3217" s="8">
        <v>55</v>
      </c>
      <c r="C3217" s="8">
        <v>1</v>
      </c>
      <c r="D3217" s="8">
        <v>0</v>
      </c>
      <c r="E3217" s="8">
        <v>0</v>
      </c>
      <c r="F3217" s="8">
        <v>0</v>
      </c>
      <c r="G3217" s="8">
        <v>0</v>
      </c>
      <c r="H3217" s="8">
        <v>1</v>
      </c>
      <c r="I3217" s="8">
        <v>0</v>
      </c>
      <c r="J3217" s="8">
        <v>226</v>
      </c>
      <c r="K3217" s="8">
        <v>141</v>
      </c>
      <c r="L3217" s="8">
        <v>84</v>
      </c>
      <c r="M3217" s="8">
        <v>27.6</v>
      </c>
      <c r="N3217" s="8">
        <v>69</v>
      </c>
      <c r="O3217" s="8">
        <v>73</v>
      </c>
      <c r="P3217" s="8">
        <v>0</v>
      </c>
    </row>
    <row r="3218" spans="1:16" x14ac:dyDescent="0.4">
      <c r="A3218" s="8">
        <v>0</v>
      </c>
      <c r="B3218" s="8">
        <v>39</v>
      </c>
      <c r="C3218" s="8">
        <v>1</v>
      </c>
      <c r="D3218" s="8">
        <v>0</v>
      </c>
      <c r="E3218" s="8">
        <v>0</v>
      </c>
      <c r="F3218" s="8">
        <v>0</v>
      </c>
      <c r="G3218" s="8">
        <v>0</v>
      </c>
      <c r="H3218" s="8">
        <v>1</v>
      </c>
      <c r="I3218" s="8">
        <v>0</v>
      </c>
      <c r="J3218" s="8">
        <v>219</v>
      </c>
      <c r="K3218" s="8">
        <v>161</v>
      </c>
      <c r="L3218" s="8">
        <v>103</v>
      </c>
      <c r="M3218" s="8">
        <v>29.06</v>
      </c>
      <c r="N3218" s="8">
        <v>94</v>
      </c>
      <c r="O3218" s="8">
        <v>106</v>
      </c>
      <c r="P3218" s="8">
        <v>0</v>
      </c>
    </row>
    <row r="3219" spans="1:16" x14ac:dyDescent="0.4">
      <c r="A3219" s="8">
        <v>0</v>
      </c>
      <c r="B3219" s="8">
        <v>40</v>
      </c>
      <c r="C3219" s="8">
        <v>2</v>
      </c>
      <c r="D3219" s="8">
        <v>0</v>
      </c>
      <c r="E3219" s="8">
        <v>0</v>
      </c>
      <c r="F3219" s="8">
        <v>0</v>
      </c>
      <c r="G3219" s="8">
        <v>0</v>
      </c>
      <c r="H3219" s="8">
        <v>0</v>
      </c>
      <c r="I3219" s="8">
        <v>0</v>
      </c>
      <c r="J3219" s="8">
        <v>196</v>
      </c>
      <c r="K3219" s="8">
        <v>126</v>
      </c>
      <c r="L3219" s="8">
        <v>85</v>
      </c>
      <c r="M3219" s="8">
        <v>22.81</v>
      </c>
      <c r="N3219" s="8">
        <v>73</v>
      </c>
      <c r="O3219" s="8">
        <v>96</v>
      </c>
      <c r="P3219" s="8">
        <v>0</v>
      </c>
    </row>
    <row r="3220" spans="1:16" x14ac:dyDescent="0.4">
      <c r="A3220" s="8">
        <v>0</v>
      </c>
      <c r="B3220" s="8">
        <v>42</v>
      </c>
      <c r="C3220" s="8">
        <v>1</v>
      </c>
      <c r="D3220" s="8">
        <v>1</v>
      </c>
      <c r="E3220" s="8">
        <v>20</v>
      </c>
      <c r="F3220" s="8">
        <v>0</v>
      </c>
      <c r="G3220" s="8">
        <v>0</v>
      </c>
      <c r="H3220" s="8">
        <v>0</v>
      </c>
      <c r="I3220" s="8">
        <v>0</v>
      </c>
      <c r="J3220" s="8">
        <v>225</v>
      </c>
      <c r="K3220" s="8">
        <v>111</v>
      </c>
      <c r="L3220" s="8">
        <v>71</v>
      </c>
      <c r="M3220" s="8">
        <v>23.43</v>
      </c>
      <c r="N3220" s="8">
        <v>95</v>
      </c>
      <c r="O3220" s="8">
        <v>85</v>
      </c>
      <c r="P3220" s="8">
        <v>0</v>
      </c>
    </row>
    <row r="3221" spans="1:16" x14ac:dyDescent="0.4">
      <c r="A3221" s="8">
        <v>0</v>
      </c>
      <c r="B3221" s="8">
        <v>61</v>
      </c>
      <c r="C3221" s="7" t="s">
        <v>43</v>
      </c>
      <c r="D3221" s="8">
        <v>0</v>
      </c>
      <c r="E3221" s="8">
        <v>0</v>
      </c>
      <c r="F3221" s="8">
        <v>0</v>
      </c>
      <c r="G3221" s="8">
        <v>0</v>
      </c>
      <c r="H3221" s="8">
        <v>0</v>
      </c>
      <c r="I3221" s="8">
        <v>0</v>
      </c>
      <c r="J3221" s="8">
        <v>260</v>
      </c>
      <c r="K3221" s="8">
        <v>137</v>
      </c>
      <c r="L3221" s="8">
        <v>70</v>
      </c>
      <c r="M3221" s="8">
        <v>24.83</v>
      </c>
      <c r="N3221" s="8">
        <v>92</v>
      </c>
      <c r="O3221" s="8">
        <v>78</v>
      </c>
      <c r="P3221" s="8">
        <v>0</v>
      </c>
    </row>
    <row r="3222" spans="1:16" x14ac:dyDescent="0.4">
      <c r="A3222" s="8">
        <v>0</v>
      </c>
      <c r="B3222" s="8">
        <v>65</v>
      </c>
      <c r="C3222" s="8">
        <v>2</v>
      </c>
      <c r="D3222" s="8">
        <v>0</v>
      </c>
      <c r="E3222" s="8">
        <v>0</v>
      </c>
      <c r="F3222" s="8">
        <v>1</v>
      </c>
      <c r="G3222" s="8">
        <v>0</v>
      </c>
      <c r="H3222" s="8">
        <v>1</v>
      </c>
      <c r="I3222" s="8">
        <v>0</v>
      </c>
      <c r="J3222" s="8">
        <v>279</v>
      </c>
      <c r="K3222" s="8">
        <v>152</v>
      </c>
      <c r="L3222" s="8">
        <v>102</v>
      </c>
      <c r="M3222" s="8">
        <v>30.43</v>
      </c>
      <c r="N3222" s="8">
        <v>95</v>
      </c>
      <c r="O3222" s="8">
        <v>78</v>
      </c>
      <c r="P3222" s="8">
        <v>1</v>
      </c>
    </row>
    <row r="3223" spans="1:16" x14ac:dyDescent="0.4">
      <c r="A3223" s="8">
        <v>0</v>
      </c>
      <c r="B3223" s="8">
        <v>36</v>
      </c>
      <c r="C3223" s="8">
        <v>1</v>
      </c>
      <c r="D3223" s="8">
        <v>1</v>
      </c>
      <c r="E3223" s="8">
        <v>5</v>
      </c>
      <c r="F3223" s="8">
        <v>0</v>
      </c>
      <c r="G3223" s="8">
        <v>0</v>
      </c>
      <c r="H3223" s="8">
        <v>0</v>
      </c>
      <c r="I3223" s="8">
        <v>0</v>
      </c>
      <c r="J3223" s="8">
        <v>195</v>
      </c>
      <c r="K3223" s="8">
        <v>109</v>
      </c>
      <c r="L3223" s="8">
        <v>69</v>
      </c>
      <c r="M3223" s="8">
        <v>23.24</v>
      </c>
      <c r="N3223" s="8">
        <v>70</v>
      </c>
      <c r="O3223" s="8">
        <v>70</v>
      </c>
      <c r="P3223" s="8">
        <v>0</v>
      </c>
    </row>
    <row r="3224" spans="1:16" x14ac:dyDescent="0.4">
      <c r="A3224" s="8">
        <v>0</v>
      </c>
      <c r="B3224" s="8">
        <v>44</v>
      </c>
      <c r="C3224" s="8">
        <v>1</v>
      </c>
      <c r="D3224" s="8">
        <v>0</v>
      </c>
      <c r="E3224" s="8">
        <v>0</v>
      </c>
      <c r="F3224" s="8">
        <v>0</v>
      </c>
      <c r="G3224" s="8">
        <v>0</v>
      </c>
      <c r="H3224" s="8">
        <v>0</v>
      </c>
      <c r="I3224" s="8">
        <v>0</v>
      </c>
      <c r="J3224" s="8">
        <v>200</v>
      </c>
      <c r="K3224" s="8">
        <v>128</v>
      </c>
      <c r="L3224" s="8">
        <v>82</v>
      </c>
      <c r="M3224" s="8">
        <v>23.24</v>
      </c>
      <c r="N3224" s="8">
        <v>80</v>
      </c>
      <c r="O3224" s="8">
        <v>73</v>
      </c>
      <c r="P3224" s="8">
        <v>0</v>
      </c>
    </row>
    <row r="3225" spans="1:16" x14ac:dyDescent="0.4">
      <c r="A3225" s="8">
        <v>0</v>
      </c>
      <c r="B3225" s="8">
        <v>50</v>
      </c>
      <c r="C3225" s="8">
        <v>2</v>
      </c>
      <c r="D3225" s="8">
        <v>1</v>
      </c>
      <c r="E3225" s="8">
        <v>20</v>
      </c>
      <c r="F3225" s="8">
        <v>0</v>
      </c>
      <c r="G3225" s="8">
        <v>0</v>
      </c>
      <c r="H3225" s="8">
        <v>0</v>
      </c>
      <c r="I3225" s="8">
        <v>0</v>
      </c>
      <c r="J3225" s="8">
        <v>258</v>
      </c>
      <c r="K3225" s="8">
        <v>123</v>
      </c>
      <c r="L3225" s="8">
        <v>70</v>
      </c>
      <c r="M3225" s="8">
        <v>19.72</v>
      </c>
      <c r="N3225" s="8">
        <v>80</v>
      </c>
      <c r="O3225" s="8">
        <v>71</v>
      </c>
      <c r="P3225" s="8">
        <v>0</v>
      </c>
    </row>
    <row r="3226" spans="1:16" x14ac:dyDescent="0.4">
      <c r="A3226" s="8">
        <v>0</v>
      </c>
      <c r="B3226" s="8">
        <v>43</v>
      </c>
      <c r="C3226" s="8">
        <v>1</v>
      </c>
      <c r="D3226" s="8">
        <v>0</v>
      </c>
      <c r="E3226" s="8">
        <v>0</v>
      </c>
      <c r="F3226" s="8">
        <v>0</v>
      </c>
      <c r="G3226" s="8">
        <v>0</v>
      </c>
      <c r="H3226" s="8">
        <v>0</v>
      </c>
      <c r="I3226" s="8">
        <v>0</v>
      </c>
      <c r="J3226" s="8">
        <v>202</v>
      </c>
      <c r="K3226" s="8">
        <v>124</v>
      </c>
      <c r="L3226" s="8">
        <v>92</v>
      </c>
      <c r="M3226" s="8">
        <v>21.26</v>
      </c>
      <c r="N3226" s="8">
        <v>75</v>
      </c>
      <c r="O3226" s="8">
        <v>74</v>
      </c>
      <c r="P3226" s="8">
        <v>0</v>
      </c>
    </row>
    <row r="3227" spans="1:16" x14ac:dyDescent="0.4">
      <c r="A3227" s="8">
        <v>0</v>
      </c>
      <c r="B3227" s="8">
        <v>50</v>
      </c>
      <c r="C3227" s="8">
        <v>1</v>
      </c>
      <c r="D3227" s="8">
        <v>0</v>
      </c>
      <c r="E3227" s="8">
        <v>0</v>
      </c>
      <c r="F3227" s="8">
        <v>0</v>
      </c>
      <c r="G3227" s="8">
        <v>0</v>
      </c>
      <c r="H3227" s="8">
        <v>1</v>
      </c>
      <c r="I3227" s="8">
        <v>0</v>
      </c>
      <c r="J3227" s="8">
        <v>236</v>
      </c>
      <c r="K3227" s="8">
        <v>152</v>
      </c>
      <c r="L3227" s="8">
        <v>92</v>
      </c>
      <c r="M3227" s="8">
        <v>24.47</v>
      </c>
      <c r="N3227" s="8">
        <v>120</v>
      </c>
      <c r="O3227" s="8">
        <v>67</v>
      </c>
      <c r="P3227" s="8">
        <v>1</v>
      </c>
    </row>
    <row r="3228" spans="1:16" x14ac:dyDescent="0.4">
      <c r="A3228" s="8">
        <v>0</v>
      </c>
      <c r="B3228" s="8">
        <v>41</v>
      </c>
      <c r="C3228" s="8">
        <v>1</v>
      </c>
      <c r="D3228" s="8">
        <v>1</v>
      </c>
      <c r="E3228" s="8">
        <v>20</v>
      </c>
      <c r="F3228" s="7" t="s">
        <v>43</v>
      </c>
      <c r="G3228" s="8">
        <v>0</v>
      </c>
      <c r="H3228" s="8">
        <v>0</v>
      </c>
      <c r="I3228" s="8">
        <v>0</v>
      </c>
      <c r="J3228" s="8">
        <v>203</v>
      </c>
      <c r="K3228" s="8">
        <v>120</v>
      </c>
      <c r="L3228" s="8">
        <v>70</v>
      </c>
      <c r="M3228" s="8">
        <v>21.26</v>
      </c>
      <c r="N3228" s="8">
        <v>80</v>
      </c>
      <c r="O3228" s="8">
        <v>63</v>
      </c>
      <c r="P3228" s="8">
        <v>0</v>
      </c>
    </row>
    <row r="3229" spans="1:16" x14ac:dyDescent="0.4">
      <c r="A3229" s="8">
        <v>0</v>
      </c>
      <c r="B3229" s="8">
        <v>43</v>
      </c>
      <c r="C3229" s="8">
        <v>2</v>
      </c>
      <c r="D3229" s="8">
        <v>1</v>
      </c>
      <c r="E3229" s="8">
        <v>15</v>
      </c>
      <c r="F3229" s="8">
        <v>0</v>
      </c>
      <c r="G3229" s="8">
        <v>0</v>
      </c>
      <c r="H3229" s="8">
        <v>0</v>
      </c>
      <c r="I3229" s="8">
        <v>0</v>
      </c>
      <c r="J3229" s="8">
        <v>300</v>
      </c>
      <c r="K3229" s="8">
        <v>120</v>
      </c>
      <c r="L3229" s="8">
        <v>78</v>
      </c>
      <c r="M3229" s="8">
        <v>28.18</v>
      </c>
      <c r="N3229" s="8">
        <v>75</v>
      </c>
      <c r="O3229" s="8">
        <v>106</v>
      </c>
      <c r="P3229" s="8">
        <v>1</v>
      </c>
    </row>
    <row r="3230" spans="1:16" x14ac:dyDescent="0.4">
      <c r="A3230" s="8">
        <v>0</v>
      </c>
      <c r="B3230" s="8">
        <v>41</v>
      </c>
      <c r="C3230" s="8">
        <v>1</v>
      </c>
      <c r="D3230" s="8">
        <v>1</v>
      </c>
      <c r="E3230" s="8">
        <v>25</v>
      </c>
      <c r="F3230" s="8">
        <v>0</v>
      </c>
      <c r="G3230" s="8">
        <v>0</v>
      </c>
      <c r="H3230" s="8">
        <v>0</v>
      </c>
      <c r="I3230" s="8">
        <v>0</v>
      </c>
      <c r="J3230" s="8">
        <v>172</v>
      </c>
      <c r="K3230" s="8">
        <v>108</v>
      </c>
      <c r="L3230" s="8">
        <v>73</v>
      </c>
      <c r="M3230" s="8">
        <v>22.5</v>
      </c>
      <c r="N3230" s="8">
        <v>85</v>
      </c>
      <c r="O3230" s="8">
        <v>73</v>
      </c>
      <c r="P3230" s="8">
        <v>0</v>
      </c>
    </row>
    <row r="3231" spans="1:16" x14ac:dyDescent="0.4">
      <c r="A3231" s="8">
        <v>0</v>
      </c>
      <c r="B3231" s="8">
        <v>55</v>
      </c>
      <c r="C3231" s="8">
        <v>1</v>
      </c>
      <c r="D3231" s="8">
        <v>0</v>
      </c>
      <c r="E3231" s="8">
        <v>0</v>
      </c>
      <c r="F3231" s="8">
        <v>0</v>
      </c>
      <c r="G3231" s="8">
        <v>0</v>
      </c>
      <c r="H3231" s="8">
        <v>0</v>
      </c>
      <c r="I3231" s="8">
        <v>0</v>
      </c>
      <c r="J3231" s="8">
        <v>290</v>
      </c>
      <c r="K3231" s="8">
        <v>132</v>
      </c>
      <c r="L3231" s="8">
        <v>81</v>
      </c>
      <c r="M3231" s="8">
        <v>27.86</v>
      </c>
      <c r="N3231" s="8">
        <v>85</v>
      </c>
      <c r="O3231" s="8">
        <v>92</v>
      </c>
      <c r="P3231" s="8">
        <v>0</v>
      </c>
    </row>
    <row r="3232" spans="1:16" x14ac:dyDescent="0.4">
      <c r="A3232" s="8">
        <v>1</v>
      </c>
      <c r="B3232" s="8">
        <v>58</v>
      </c>
      <c r="C3232" s="8">
        <v>2</v>
      </c>
      <c r="D3232" s="8">
        <v>1</v>
      </c>
      <c r="E3232" s="8">
        <v>3</v>
      </c>
      <c r="F3232" s="8">
        <v>0</v>
      </c>
      <c r="G3232" s="8">
        <v>0</v>
      </c>
      <c r="H3232" s="8">
        <v>0</v>
      </c>
      <c r="I3232" s="8">
        <v>0</v>
      </c>
      <c r="J3232" s="8">
        <v>187</v>
      </c>
      <c r="K3232" s="8">
        <v>136.5</v>
      </c>
      <c r="L3232" s="8">
        <v>84</v>
      </c>
      <c r="M3232" s="8">
        <v>25.08</v>
      </c>
      <c r="N3232" s="8">
        <v>63</v>
      </c>
      <c r="O3232" s="8">
        <v>68</v>
      </c>
      <c r="P3232" s="8">
        <v>0</v>
      </c>
    </row>
    <row r="3233" spans="1:16" x14ac:dyDescent="0.4">
      <c r="A3233" s="8">
        <v>0</v>
      </c>
      <c r="B3233" s="8">
        <v>46</v>
      </c>
      <c r="C3233" s="8">
        <v>3</v>
      </c>
      <c r="D3233" s="8">
        <v>1</v>
      </c>
      <c r="E3233" s="8">
        <v>6</v>
      </c>
      <c r="F3233" s="8">
        <v>0</v>
      </c>
      <c r="G3233" s="8">
        <v>0</v>
      </c>
      <c r="H3233" s="8">
        <v>1</v>
      </c>
      <c r="I3233" s="8">
        <v>0</v>
      </c>
      <c r="J3233" s="8">
        <v>315</v>
      </c>
      <c r="K3233" s="8">
        <v>165</v>
      </c>
      <c r="L3233" s="8">
        <v>85</v>
      </c>
      <c r="M3233" s="8">
        <v>32.89</v>
      </c>
      <c r="N3233" s="8">
        <v>110</v>
      </c>
      <c r="O3233" s="8">
        <v>91</v>
      </c>
      <c r="P3233" s="8">
        <v>0</v>
      </c>
    </row>
    <row r="3234" spans="1:16" x14ac:dyDescent="0.4">
      <c r="A3234" s="8">
        <v>0</v>
      </c>
      <c r="B3234" s="8">
        <v>45</v>
      </c>
      <c r="C3234" s="8">
        <v>4</v>
      </c>
      <c r="D3234" s="8">
        <v>0</v>
      </c>
      <c r="E3234" s="8">
        <v>0</v>
      </c>
      <c r="F3234" s="8">
        <v>0</v>
      </c>
      <c r="G3234" s="8">
        <v>0</v>
      </c>
      <c r="H3234" s="8">
        <v>0</v>
      </c>
      <c r="I3234" s="8">
        <v>0</v>
      </c>
      <c r="J3234" s="8">
        <v>201</v>
      </c>
      <c r="K3234" s="8">
        <v>128.5</v>
      </c>
      <c r="L3234" s="8">
        <v>73</v>
      </c>
      <c r="M3234" s="8">
        <v>24.56</v>
      </c>
      <c r="N3234" s="8">
        <v>85</v>
      </c>
      <c r="O3234" s="8">
        <v>82</v>
      </c>
      <c r="P3234" s="8">
        <v>0</v>
      </c>
    </row>
    <row r="3235" spans="1:16" x14ac:dyDescent="0.4">
      <c r="A3235" s="8">
        <v>0</v>
      </c>
      <c r="B3235" s="8">
        <v>66</v>
      </c>
      <c r="C3235" s="8">
        <v>1</v>
      </c>
      <c r="D3235" s="8">
        <v>0</v>
      </c>
      <c r="E3235" s="8">
        <v>0</v>
      </c>
      <c r="F3235" s="8">
        <v>0</v>
      </c>
      <c r="G3235" s="8">
        <v>0</v>
      </c>
      <c r="H3235" s="8">
        <v>1</v>
      </c>
      <c r="I3235" s="8">
        <v>0</v>
      </c>
      <c r="J3235" s="8">
        <v>263</v>
      </c>
      <c r="K3235" s="8">
        <v>193</v>
      </c>
      <c r="L3235" s="8">
        <v>95</v>
      </c>
      <c r="M3235" s="8">
        <v>27.07</v>
      </c>
      <c r="N3235" s="8">
        <v>115</v>
      </c>
      <c r="O3235" s="8">
        <v>94</v>
      </c>
      <c r="P3235" s="8">
        <v>1</v>
      </c>
    </row>
    <row r="3236" spans="1:16" x14ac:dyDescent="0.4">
      <c r="A3236" s="8">
        <v>0</v>
      </c>
      <c r="B3236" s="8">
        <v>47</v>
      </c>
      <c r="C3236" s="7" t="s">
        <v>43</v>
      </c>
      <c r="D3236" s="8">
        <v>1</v>
      </c>
      <c r="E3236" s="8">
        <v>20</v>
      </c>
      <c r="F3236" s="8">
        <v>0</v>
      </c>
      <c r="G3236" s="8">
        <v>0</v>
      </c>
      <c r="H3236" s="8">
        <v>0</v>
      </c>
      <c r="I3236" s="8">
        <v>0</v>
      </c>
      <c r="J3236" s="8">
        <v>304</v>
      </c>
      <c r="K3236" s="8">
        <v>110</v>
      </c>
      <c r="L3236" s="8">
        <v>72</v>
      </c>
      <c r="M3236" s="8">
        <v>20.88</v>
      </c>
      <c r="N3236" s="8">
        <v>85</v>
      </c>
      <c r="O3236" s="8">
        <v>75</v>
      </c>
      <c r="P3236" s="8">
        <v>1</v>
      </c>
    </row>
    <row r="3237" spans="1:16" x14ac:dyDescent="0.4">
      <c r="A3237" s="8">
        <v>0</v>
      </c>
      <c r="B3237" s="8">
        <v>51</v>
      </c>
      <c r="C3237" s="8">
        <v>3</v>
      </c>
      <c r="D3237" s="8">
        <v>0</v>
      </c>
      <c r="E3237" s="8">
        <v>0</v>
      </c>
      <c r="F3237" s="8">
        <v>0</v>
      </c>
      <c r="G3237" s="8">
        <v>0</v>
      </c>
      <c r="H3237" s="8">
        <v>0</v>
      </c>
      <c r="I3237" s="8">
        <v>0</v>
      </c>
      <c r="J3237" s="8">
        <v>204</v>
      </c>
      <c r="K3237" s="8">
        <v>119</v>
      </c>
      <c r="L3237" s="8">
        <v>80</v>
      </c>
      <c r="M3237" s="8">
        <v>24.03</v>
      </c>
      <c r="N3237" s="8">
        <v>85</v>
      </c>
      <c r="O3237" s="8">
        <v>87</v>
      </c>
      <c r="P3237" s="8">
        <v>0</v>
      </c>
    </row>
    <row r="3238" spans="1:16" x14ac:dyDescent="0.4">
      <c r="A3238" s="8">
        <v>0</v>
      </c>
      <c r="B3238" s="8">
        <v>46</v>
      </c>
      <c r="C3238" s="8">
        <v>4</v>
      </c>
      <c r="D3238" s="8">
        <v>0</v>
      </c>
      <c r="E3238" s="8">
        <v>0</v>
      </c>
      <c r="F3238" s="8">
        <v>0</v>
      </c>
      <c r="G3238" s="8">
        <v>0</v>
      </c>
      <c r="H3238" s="8">
        <v>0</v>
      </c>
      <c r="I3238" s="8">
        <v>0</v>
      </c>
      <c r="J3238" s="8">
        <v>255</v>
      </c>
      <c r="K3238" s="8">
        <v>117</v>
      </c>
      <c r="L3238" s="8">
        <v>77</v>
      </c>
      <c r="M3238" s="8">
        <v>26.35</v>
      </c>
      <c r="N3238" s="8">
        <v>90</v>
      </c>
      <c r="O3238" s="8">
        <v>76</v>
      </c>
      <c r="P3238" s="8">
        <v>0</v>
      </c>
    </row>
    <row r="3239" spans="1:16" x14ac:dyDescent="0.4">
      <c r="A3239" s="8">
        <v>0</v>
      </c>
      <c r="B3239" s="8">
        <v>43</v>
      </c>
      <c r="C3239" s="8">
        <v>1</v>
      </c>
      <c r="D3239" s="8">
        <v>1</v>
      </c>
      <c r="E3239" s="8">
        <v>20</v>
      </c>
      <c r="F3239" s="8">
        <v>0</v>
      </c>
      <c r="G3239" s="8">
        <v>0</v>
      </c>
      <c r="H3239" s="8">
        <v>0</v>
      </c>
      <c r="I3239" s="8">
        <v>0</v>
      </c>
      <c r="J3239" s="8">
        <v>200</v>
      </c>
      <c r="K3239" s="8">
        <v>115</v>
      </c>
      <c r="L3239" s="8">
        <v>80</v>
      </c>
      <c r="M3239" s="8">
        <v>26.66</v>
      </c>
      <c r="N3239" s="8">
        <v>60</v>
      </c>
      <c r="O3239" s="8">
        <v>81</v>
      </c>
      <c r="P3239" s="8">
        <v>0</v>
      </c>
    </row>
    <row r="3240" spans="1:16" x14ac:dyDescent="0.4">
      <c r="A3240" s="8">
        <v>1</v>
      </c>
      <c r="B3240" s="8">
        <v>42</v>
      </c>
      <c r="C3240" s="8">
        <v>1</v>
      </c>
      <c r="D3240" s="8">
        <v>0</v>
      </c>
      <c r="E3240" s="8">
        <v>0</v>
      </c>
      <c r="F3240" s="8">
        <v>0</v>
      </c>
      <c r="G3240" s="8">
        <v>0</v>
      </c>
      <c r="H3240" s="8">
        <v>1</v>
      </c>
      <c r="I3240" s="8">
        <v>0</v>
      </c>
      <c r="J3240" s="8">
        <v>327</v>
      </c>
      <c r="K3240" s="8">
        <v>134</v>
      </c>
      <c r="L3240" s="8">
        <v>93</v>
      </c>
      <c r="M3240" s="8">
        <v>25.14</v>
      </c>
      <c r="N3240" s="8">
        <v>70</v>
      </c>
      <c r="O3240" s="8">
        <v>72</v>
      </c>
      <c r="P3240" s="8">
        <v>1</v>
      </c>
    </row>
    <row r="3241" spans="1:16" x14ac:dyDescent="0.4">
      <c r="A3241" s="8">
        <v>0</v>
      </c>
      <c r="B3241" s="8">
        <v>64</v>
      </c>
      <c r="C3241" s="8">
        <v>1</v>
      </c>
      <c r="D3241" s="8">
        <v>1</v>
      </c>
      <c r="E3241" s="8">
        <v>20</v>
      </c>
      <c r="F3241" s="8">
        <v>0</v>
      </c>
      <c r="G3241" s="8">
        <v>0</v>
      </c>
      <c r="H3241" s="8">
        <v>0</v>
      </c>
      <c r="I3241" s="8">
        <v>0</v>
      </c>
      <c r="J3241" s="8">
        <v>272</v>
      </c>
      <c r="K3241" s="8">
        <v>131</v>
      </c>
      <c r="L3241" s="8">
        <v>85</v>
      </c>
      <c r="M3241" s="8">
        <v>21.82</v>
      </c>
      <c r="N3241" s="8">
        <v>70</v>
      </c>
      <c r="O3241" s="8">
        <v>80</v>
      </c>
      <c r="P3241" s="8">
        <v>0</v>
      </c>
    </row>
    <row r="3242" spans="1:16" x14ac:dyDescent="0.4">
      <c r="A3242" s="8">
        <v>1</v>
      </c>
      <c r="B3242" s="8">
        <v>39</v>
      </c>
      <c r="C3242" s="8">
        <v>2</v>
      </c>
      <c r="D3242" s="8">
        <v>1</v>
      </c>
      <c r="E3242" s="8">
        <v>20</v>
      </c>
      <c r="F3242" s="8">
        <v>0</v>
      </c>
      <c r="G3242" s="8">
        <v>0</v>
      </c>
      <c r="H3242" s="8">
        <v>0</v>
      </c>
      <c r="I3242" s="8">
        <v>0</v>
      </c>
      <c r="J3242" s="8">
        <v>230</v>
      </c>
      <c r="K3242" s="8">
        <v>134</v>
      </c>
      <c r="L3242" s="8">
        <v>92</v>
      </c>
      <c r="M3242" s="8">
        <v>28.44</v>
      </c>
      <c r="N3242" s="8">
        <v>75</v>
      </c>
      <c r="O3242" s="8">
        <v>56</v>
      </c>
      <c r="P3242" s="8">
        <v>0</v>
      </c>
    </row>
    <row r="3243" spans="1:16" x14ac:dyDescent="0.4">
      <c r="A3243" s="8">
        <v>0</v>
      </c>
      <c r="B3243" s="8">
        <v>45</v>
      </c>
      <c r="C3243" s="8">
        <v>2</v>
      </c>
      <c r="D3243" s="8">
        <v>1</v>
      </c>
      <c r="E3243" s="8">
        <v>1</v>
      </c>
      <c r="F3243" s="8">
        <v>0</v>
      </c>
      <c r="G3243" s="8">
        <v>0</v>
      </c>
      <c r="H3243" s="8">
        <v>1</v>
      </c>
      <c r="I3243" s="8">
        <v>0</v>
      </c>
      <c r="J3243" s="8">
        <v>285</v>
      </c>
      <c r="K3243" s="8">
        <v>132.5</v>
      </c>
      <c r="L3243" s="8">
        <v>97.5</v>
      </c>
      <c r="M3243" s="8">
        <v>24.74</v>
      </c>
      <c r="N3243" s="8">
        <v>98</v>
      </c>
      <c r="O3243" s="8">
        <v>77</v>
      </c>
      <c r="P3243" s="8">
        <v>0</v>
      </c>
    </row>
    <row r="3244" spans="1:16" x14ac:dyDescent="0.4">
      <c r="A3244" s="8">
        <v>1</v>
      </c>
      <c r="B3244" s="8">
        <v>52</v>
      </c>
      <c r="C3244" s="8">
        <v>3</v>
      </c>
      <c r="D3244" s="8">
        <v>1</v>
      </c>
      <c r="E3244" s="8">
        <v>35</v>
      </c>
      <c r="F3244" s="8">
        <v>0</v>
      </c>
      <c r="G3244" s="8">
        <v>0</v>
      </c>
      <c r="H3244" s="8">
        <v>1</v>
      </c>
      <c r="I3244" s="8">
        <v>1</v>
      </c>
      <c r="J3244" s="8">
        <v>281</v>
      </c>
      <c r="K3244" s="8">
        <v>133</v>
      </c>
      <c r="L3244" s="8">
        <v>93</v>
      </c>
      <c r="M3244" s="8">
        <v>32.270000000000003</v>
      </c>
      <c r="N3244" s="8">
        <v>115</v>
      </c>
      <c r="O3244" s="8">
        <v>80</v>
      </c>
      <c r="P3244" s="8">
        <v>0</v>
      </c>
    </row>
    <row r="3245" spans="1:16" x14ac:dyDescent="0.4">
      <c r="A3245" s="8">
        <v>1</v>
      </c>
      <c r="B3245" s="8">
        <v>50</v>
      </c>
      <c r="C3245" s="8">
        <v>2</v>
      </c>
      <c r="D3245" s="8">
        <v>0</v>
      </c>
      <c r="E3245" s="8">
        <v>0</v>
      </c>
      <c r="F3245" s="8">
        <v>0</v>
      </c>
      <c r="G3245" s="8">
        <v>0</v>
      </c>
      <c r="H3245" s="8">
        <v>0</v>
      </c>
      <c r="I3245" s="8">
        <v>0</v>
      </c>
      <c r="J3245" s="8">
        <v>258</v>
      </c>
      <c r="K3245" s="8">
        <v>129</v>
      </c>
      <c r="L3245" s="8">
        <v>84</v>
      </c>
      <c r="M3245" s="8">
        <v>24.56</v>
      </c>
      <c r="N3245" s="8">
        <v>80</v>
      </c>
      <c r="O3245" s="8">
        <v>75</v>
      </c>
      <c r="P3245" s="8">
        <v>0</v>
      </c>
    </row>
    <row r="3246" spans="1:16" x14ac:dyDescent="0.4">
      <c r="A3246" s="8">
        <v>1</v>
      </c>
      <c r="B3246" s="8">
        <v>60</v>
      </c>
      <c r="C3246" s="8">
        <v>1</v>
      </c>
      <c r="D3246" s="8">
        <v>0</v>
      </c>
      <c r="E3246" s="8">
        <v>0</v>
      </c>
      <c r="F3246" s="8">
        <v>0</v>
      </c>
      <c r="G3246" s="8">
        <v>0</v>
      </c>
      <c r="H3246" s="8">
        <v>0</v>
      </c>
      <c r="I3246" s="8">
        <v>0</v>
      </c>
      <c r="J3246" s="8">
        <v>235</v>
      </c>
      <c r="K3246" s="8">
        <v>146</v>
      </c>
      <c r="L3246" s="8">
        <v>92</v>
      </c>
      <c r="M3246" s="8">
        <v>26.85</v>
      </c>
      <c r="N3246" s="8">
        <v>80</v>
      </c>
      <c r="O3246" s="8">
        <v>108</v>
      </c>
      <c r="P3246" s="8">
        <v>0</v>
      </c>
    </row>
    <row r="3247" spans="1:16" x14ac:dyDescent="0.4">
      <c r="A3247" s="8">
        <v>1</v>
      </c>
      <c r="B3247" s="8">
        <v>62</v>
      </c>
      <c r="C3247" s="8">
        <v>1</v>
      </c>
      <c r="D3247" s="8">
        <v>0</v>
      </c>
      <c r="E3247" s="8">
        <v>0</v>
      </c>
      <c r="F3247" s="8">
        <v>0</v>
      </c>
      <c r="G3247" s="8">
        <v>0</v>
      </c>
      <c r="H3247" s="8">
        <v>0</v>
      </c>
      <c r="I3247" s="8">
        <v>0</v>
      </c>
      <c r="J3247" s="8">
        <v>265</v>
      </c>
      <c r="K3247" s="8">
        <v>135</v>
      </c>
      <c r="L3247" s="8">
        <v>80</v>
      </c>
      <c r="M3247" s="8">
        <v>27.94</v>
      </c>
      <c r="N3247" s="8">
        <v>50</v>
      </c>
      <c r="O3247" s="8">
        <v>80</v>
      </c>
      <c r="P3247" s="8">
        <v>0</v>
      </c>
    </row>
    <row r="3248" spans="1:16" x14ac:dyDescent="0.4">
      <c r="A3248" s="8">
        <v>1</v>
      </c>
      <c r="B3248" s="8">
        <v>51</v>
      </c>
      <c r="C3248" s="8">
        <v>4</v>
      </c>
      <c r="D3248" s="8">
        <v>0</v>
      </c>
      <c r="E3248" s="8">
        <v>0</v>
      </c>
      <c r="F3248" s="8">
        <v>0</v>
      </c>
      <c r="G3248" s="8">
        <v>0</v>
      </c>
      <c r="H3248" s="8">
        <v>0</v>
      </c>
      <c r="I3248" s="8">
        <v>0</v>
      </c>
      <c r="J3248" s="8">
        <v>230</v>
      </c>
      <c r="K3248" s="8">
        <v>115.5</v>
      </c>
      <c r="L3248" s="8">
        <v>85</v>
      </c>
      <c r="M3248" s="8">
        <v>30.75</v>
      </c>
      <c r="N3248" s="8">
        <v>48</v>
      </c>
      <c r="O3248" s="8">
        <v>85</v>
      </c>
      <c r="P3248" s="8">
        <v>0</v>
      </c>
    </row>
    <row r="3249" spans="1:16" x14ac:dyDescent="0.4">
      <c r="A3249" s="8">
        <v>1</v>
      </c>
      <c r="B3249" s="8">
        <v>51</v>
      </c>
      <c r="C3249" s="8">
        <v>1</v>
      </c>
      <c r="D3249" s="8">
        <v>1</v>
      </c>
      <c r="E3249" s="8">
        <v>40</v>
      </c>
      <c r="F3249" s="8">
        <v>0</v>
      </c>
      <c r="G3249" s="8">
        <v>0</v>
      </c>
      <c r="H3249" s="8">
        <v>0</v>
      </c>
      <c r="I3249" s="8">
        <v>0</v>
      </c>
      <c r="J3249" s="8">
        <v>212</v>
      </c>
      <c r="K3249" s="8">
        <v>122.5</v>
      </c>
      <c r="L3249" s="8">
        <v>73</v>
      </c>
      <c r="M3249" s="8">
        <v>22.34</v>
      </c>
      <c r="N3249" s="8">
        <v>75</v>
      </c>
      <c r="O3249" s="8">
        <v>74</v>
      </c>
      <c r="P3249" s="8">
        <v>0</v>
      </c>
    </row>
    <row r="3250" spans="1:16" x14ac:dyDescent="0.4">
      <c r="A3250" s="8">
        <v>0</v>
      </c>
      <c r="B3250" s="8">
        <v>40</v>
      </c>
      <c r="C3250" s="8">
        <v>1</v>
      </c>
      <c r="D3250" s="8">
        <v>1</v>
      </c>
      <c r="E3250" s="8">
        <v>20</v>
      </c>
      <c r="F3250" s="8">
        <v>0</v>
      </c>
      <c r="G3250" s="8">
        <v>0</v>
      </c>
      <c r="H3250" s="8">
        <v>0</v>
      </c>
      <c r="I3250" s="8">
        <v>0</v>
      </c>
      <c r="J3250" s="8">
        <v>272</v>
      </c>
      <c r="K3250" s="8">
        <v>123</v>
      </c>
      <c r="L3250" s="8">
        <v>75</v>
      </c>
      <c r="M3250" s="8">
        <v>23.08</v>
      </c>
      <c r="N3250" s="8">
        <v>80</v>
      </c>
      <c r="O3250" s="8">
        <v>63</v>
      </c>
      <c r="P3250" s="8">
        <v>0</v>
      </c>
    </row>
    <row r="3251" spans="1:16" x14ac:dyDescent="0.4">
      <c r="A3251" s="8">
        <v>0</v>
      </c>
      <c r="B3251" s="8">
        <v>39</v>
      </c>
      <c r="C3251" s="8">
        <v>1</v>
      </c>
      <c r="D3251" s="8">
        <v>0</v>
      </c>
      <c r="E3251" s="8">
        <v>0</v>
      </c>
      <c r="F3251" s="8">
        <v>0</v>
      </c>
      <c r="G3251" s="8">
        <v>0</v>
      </c>
      <c r="H3251" s="8">
        <v>0</v>
      </c>
      <c r="I3251" s="8">
        <v>0</v>
      </c>
      <c r="J3251" s="8">
        <v>275</v>
      </c>
      <c r="K3251" s="8">
        <v>131</v>
      </c>
      <c r="L3251" s="8">
        <v>80</v>
      </c>
      <c r="M3251" s="8">
        <v>25.79</v>
      </c>
      <c r="N3251" s="8">
        <v>94</v>
      </c>
      <c r="O3251" s="8">
        <v>84</v>
      </c>
      <c r="P3251" s="8">
        <v>0</v>
      </c>
    </row>
    <row r="3252" spans="1:16" x14ac:dyDescent="0.4">
      <c r="A3252" s="8">
        <v>1</v>
      </c>
      <c r="B3252" s="8">
        <v>47</v>
      </c>
      <c r="C3252" s="8">
        <v>3</v>
      </c>
      <c r="D3252" s="8">
        <v>1</v>
      </c>
      <c r="E3252" s="8">
        <v>20</v>
      </c>
      <c r="F3252" s="8">
        <v>0</v>
      </c>
      <c r="G3252" s="8">
        <v>0</v>
      </c>
      <c r="H3252" s="8">
        <v>0</v>
      </c>
      <c r="I3252" s="8">
        <v>0</v>
      </c>
      <c r="J3252" s="8">
        <v>281</v>
      </c>
      <c r="K3252" s="8">
        <v>119</v>
      </c>
      <c r="L3252" s="8">
        <v>81</v>
      </c>
      <c r="M3252" s="8">
        <v>23.72</v>
      </c>
      <c r="N3252" s="8">
        <v>80</v>
      </c>
      <c r="O3252" s="8">
        <v>65</v>
      </c>
      <c r="P3252" s="8">
        <v>0</v>
      </c>
    </row>
    <row r="3253" spans="1:16" x14ac:dyDescent="0.4">
      <c r="A3253" s="8">
        <v>0</v>
      </c>
      <c r="B3253" s="8">
        <v>48</v>
      </c>
      <c r="C3253" s="8">
        <v>3</v>
      </c>
      <c r="D3253" s="8">
        <v>1</v>
      </c>
      <c r="E3253" s="8">
        <v>20</v>
      </c>
      <c r="F3253" s="8">
        <v>0</v>
      </c>
      <c r="G3253" s="8">
        <v>0</v>
      </c>
      <c r="H3253" s="8">
        <v>0</v>
      </c>
      <c r="I3253" s="8">
        <v>0</v>
      </c>
      <c r="J3253" s="8">
        <v>259</v>
      </c>
      <c r="K3253" s="8">
        <v>129</v>
      </c>
      <c r="L3253" s="8">
        <v>81</v>
      </c>
      <c r="M3253" s="8">
        <v>21.08</v>
      </c>
      <c r="N3253" s="8">
        <v>75</v>
      </c>
      <c r="O3253" s="8">
        <v>65</v>
      </c>
      <c r="P3253" s="8">
        <v>0</v>
      </c>
    </row>
    <row r="3254" spans="1:16" x14ac:dyDescent="0.4">
      <c r="A3254" s="8">
        <v>1</v>
      </c>
      <c r="B3254" s="8">
        <v>40</v>
      </c>
      <c r="C3254" s="8">
        <v>4</v>
      </c>
      <c r="D3254" s="8">
        <v>1</v>
      </c>
      <c r="E3254" s="8">
        <v>30</v>
      </c>
      <c r="F3254" s="8">
        <v>0</v>
      </c>
      <c r="G3254" s="8">
        <v>0</v>
      </c>
      <c r="H3254" s="8">
        <v>0</v>
      </c>
      <c r="I3254" s="8">
        <v>0</v>
      </c>
      <c r="J3254" s="8">
        <v>205</v>
      </c>
      <c r="K3254" s="8">
        <v>131</v>
      </c>
      <c r="L3254" s="8">
        <v>81</v>
      </c>
      <c r="M3254" s="8">
        <v>23.74</v>
      </c>
      <c r="N3254" s="8">
        <v>66</v>
      </c>
      <c r="O3254" s="8">
        <v>87</v>
      </c>
      <c r="P3254" s="8">
        <v>0</v>
      </c>
    </row>
    <row r="3255" spans="1:16" x14ac:dyDescent="0.4">
      <c r="A3255" s="8">
        <v>0</v>
      </c>
      <c r="B3255" s="8">
        <v>43</v>
      </c>
      <c r="C3255" s="8">
        <v>3</v>
      </c>
      <c r="D3255" s="8">
        <v>1</v>
      </c>
      <c r="E3255" s="8">
        <v>20</v>
      </c>
      <c r="F3255" s="8">
        <v>0</v>
      </c>
      <c r="G3255" s="8">
        <v>0</v>
      </c>
      <c r="H3255" s="8">
        <v>0</v>
      </c>
      <c r="I3255" s="8">
        <v>0</v>
      </c>
      <c r="J3255" s="8">
        <v>202</v>
      </c>
      <c r="K3255" s="8">
        <v>114</v>
      </c>
      <c r="L3255" s="8">
        <v>78</v>
      </c>
      <c r="M3255" s="8">
        <v>26.61</v>
      </c>
      <c r="N3255" s="8">
        <v>82</v>
      </c>
      <c r="O3255" s="8">
        <v>87</v>
      </c>
      <c r="P3255" s="8">
        <v>0</v>
      </c>
    </row>
    <row r="3256" spans="1:16" x14ac:dyDescent="0.4">
      <c r="A3256" s="8">
        <v>1</v>
      </c>
      <c r="B3256" s="8">
        <v>51</v>
      </c>
      <c r="C3256" s="8">
        <v>4</v>
      </c>
      <c r="D3256" s="8">
        <v>1</v>
      </c>
      <c r="E3256" s="8">
        <v>30</v>
      </c>
      <c r="F3256" s="8">
        <v>0</v>
      </c>
      <c r="G3256" s="8">
        <v>0</v>
      </c>
      <c r="H3256" s="8">
        <v>0</v>
      </c>
      <c r="I3256" s="8">
        <v>0</v>
      </c>
      <c r="J3256" s="8">
        <v>342</v>
      </c>
      <c r="K3256" s="8">
        <v>110</v>
      </c>
      <c r="L3256" s="8">
        <v>70</v>
      </c>
      <c r="M3256" s="8">
        <v>28.86</v>
      </c>
      <c r="N3256" s="8">
        <v>72</v>
      </c>
      <c r="O3256" s="8">
        <v>87</v>
      </c>
      <c r="P3256" s="8">
        <v>1</v>
      </c>
    </row>
    <row r="3257" spans="1:16" x14ac:dyDescent="0.4">
      <c r="A3257" s="8">
        <v>1</v>
      </c>
      <c r="B3257" s="8">
        <v>59</v>
      </c>
      <c r="C3257" s="8">
        <v>3</v>
      </c>
      <c r="D3257" s="8">
        <v>1</v>
      </c>
      <c r="E3257" s="8">
        <v>30</v>
      </c>
      <c r="F3257" s="8">
        <v>0</v>
      </c>
      <c r="G3257" s="8">
        <v>0</v>
      </c>
      <c r="H3257" s="8">
        <v>1</v>
      </c>
      <c r="I3257" s="8">
        <v>0</v>
      </c>
      <c r="J3257" s="8">
        <v>239</v>
      </c>
      <c r="K3257" s="8">
        <v>168</v>
      </c>
      <c r="L3257" s="8">
        <v>100</v>
      </c>
      <c r="M3257" s="8">
        <v>27.87</v>
      </c>
      <c r="N3257" s="8">
        <v>65</v>
      </c>
      <c r="O3257" s="8">
        <v>96</v>
      </c>
      <c r="P3257" s="8">
        <v>1</v>
      </c>
    </row>
    <row r="3258" spans="1:16" x14ac:dyDescent="0.4">
      <c r="A3258" s="8">
        <v>0</v>
      </c>
      <c r="B3258" s="8">
        <v>44</v>
      </c>
      <c r="C3258" s="8">
        <v>4</v>
      </c>
      <c r="D3258" s="8">
        <v>0</v>
      </c>
      <c r="E3258" s="8">
        <v>0</v>
      </c>
      <c r="F3258" s="8">
        <v>0</v>
      </c>
      <c r="G3258" s="8">
        <v>0</v>
      </c>
      <c r="H3258" s="8">
        <v>1</v>
      </c>
      <c r="I3258" s="8">
        <v>1</v>
      </c>
      <c r="J3258" s="8">
        <v>254</v>
      </c>
      <c r="K3258" s="8">
        <v>145</v>
      </c>
      <c r="L3258" s="8">
        <v>85</v>
      </c>
      <c r="M3258" s="8">
        <v>21.27</v>
      </c>
      <c r="N3258" s="8">
        <v>75</v>
      </c>
      <c r="O3258" s="8">
        <v>137</v>
      </c>
      <c r="P3258" s="8">
        <v>0</v>
      </c>
    </row>
    <row r="3259" spans="1:16" x14ac:dyDescent="0.4">
      <c r="A3259" s="8">
        <v>0</v>
      </c>
      <c r="B3259" s="8">
        <v>64</v>
      </c>
      <c r="C3259" s="8">
        <v>4</v>
      </c>
      <c r="D3259" s="8">
        <v>1</v>
      </c>
      <c r="E3259" s="8">
        <v>6</v>
      </c>
      <c r="F3259" s="8">
        <v>0</v>
      </c>
      <c r="G3259" s="8">
        <v>0</v>
      </c>
      <c r="H3259" s="8">
        <v>1</v>
      </c>
      <c r="I3259" s="8">
        <v>0</v>
      </c>
      <c r="J3259" s="8">
        <v>239</v>
      </c>
      <c r="K3259" s="8">
        <v>143</v>
      </c>
      <c r="L3259" s="8">
        <v>84</v>
      </c>
      <c r="M3259" s="8">
        <v>20.059999999999999</v>
      </c>
      <c r="N3259" s="8">
        <v>55</v>
      </c>
      <c r="O3259" s="8">
        <v>73</v>
      </c>
      <c r="P3259" s="8">
        <v>0</v>
      </c>
    </row>
    <row r="3260" spans="1:16" x14ac:dyDescent="0.4">
      <c r="A3260" s="8">
        <v>1</v>
      </c>
      <c r="B3260" s="8">
        <v>50</v>
      </c>
      <c r="C3260" s="7" t="s">
        <v>43</v>
      </c>
      <c r="D3260" s="8">
        <v>0</v>
      </c>
      <c r="E3260" s="8">
        <v>0</v>
      </c>
      <c r="F3260" s="8">
        <v>0</v>
      </c>
      <c r="G3260" s="8">
        <v>0</v>
      </c>
      <c r="H3260" s="8">
        <v>0</v>
      </c>
      <c r="I3260" s="8">
        <v>0</v>
      </c>
      <c r="J3260" s="8">
        <v>268</v>
      </c>
      <c r="K3260" s="8">
        <v>108</v>
      </c>
      <c r="L3260" s="8">
        <v>69</v>
      </c>
      <c r="M3260" s="8">
        <v>25.14</v>
      </c>
      <c r="N3260" s="8">
        <v>65</v>
      </c>
      <c r="O3260" s="8">
        <v>67</v>
      </c>
      <c r="P3260" s="8">
        <v>0</v>
      </c>
    </row>
    <row r="3261" spans="1:16" x14ac:dyDescent="0.4">
      <c r="A3261" s="8">
        <v>0</v>
      </c>
      <c r="B3261" s="8">
        <v>37</v>
      </c>
      <c r="C3261" s="8">
        <v>4</v>
      </c>
      <c r="D3261" s="8">
        <v>0</v>
      </c>
      <c r="E3261" s="8">
        <v>0</v>
      </c>
      <c r="F3261" s="8">
        <v>0</v>
      </c>
      <c r="G3261" s="8">
        <v>0</v>
      </c>
      <c r="H3261" s="8">
        <v>0</v>
      </c>
      <c r="I3261" s="8">
        <v>0</v>
      </c>
      <c r="J3261" s="8">
        <v>165</v>
      </c>
      <c r="K3261" s="8">
        <v>108</v>
      </c>
      <c r="L3261" s="8">
        <v>75</v>
      </c>
      <c r="M3261" s="8">
        <v>21.84</v>
      </c>
      <c r="N3261" s="8">
        <v>75</v>
      </c>
      <c r="O3261" s="8">
        <v>83</v>
      </c>
      <c r="P3261" s="8">
        <v>0</v>
      </c>
    </row>
    <row r="3262" spans="1:16" x14ac:dyDescent="0.4">
      <c r="A3262" s="8">
        <v>1</v>
      </c>
      <c r="B3262" s="8">
        <v>54</v>
      </c>
      <c r="C3262" s="8">
        <v>4</v>
      </c>
      <c r="D3262" s="8">
        <v>0</v>
      </c>
      <c r="E3262" s="8">
        <v>0</v>
      </c>
      <c r="F3262" s="8">
        <v>0</v>
      </c>
      <c r="G3262" s="8">
        <v>0</v>
      </c>
      <c r="H3262" s="8">
        <v>0</v>
      </c>
      <c r="I3262" s="8">
        <v>0</v>
      </c>
      <c r="J3262" s="8">
        <v>265</v>
      </c>
      <c r="K3262" s="8">
        <v>121</v>
      </c>
      <c r="L3262" s="8">
        <v>82</v>
      </c>
      <c r="M3262" s="8">
        <v>23.52</v>
      </c>
      <c r="N3262" s="8">
        <v>60</v>
      </c>
      <c r="O3262" s="8">
        <v>67</v>
      </c>
      <c r="P3262" s="8">
        <v>0</v>
      </c>
    </row>
    <row r="3263" spans="1:16" x14ac:dyDescent="0.4">
      <c r="A3263" s="8">
        <v>1</v>
      </c>
      <c r="B3263" s="8">
        <v>60</v>
      </c>
      <c r="C3263" s="8">
        <v>3</v>
      </c>
      <c r="D3263" s="8">
        <v>1</v>
      </c>
      <c r="E3263" s="8">
        <v>10</v>
      </c>
      <c r="F3263" s="8">
        <v>0</v>
      </c>
      <c r="G3263" s="8">
        <v>0</v>
      </c>
      <c r="H3263" s="8">
        <v>0</v>
      </c>
      <c r="I3263" s="8">
        <v>0</v>
      </c>
      <c r="J3263" s="8">
        <v>227</v>
      </c>
      <c r="K3263" s="8">
        <v>122</v>
      </c>
      <c r="L3263" s="8">
        <v>80</v>
      </c>
      <c r="M3263" s="8">
        <v>25.64</v>
      </c>
      <c r="N3263" s="8">
        <v>58</v>
      </c>
      <c r="O3263" s="8">
        <v>80</v>
      </c>
      <c r="P3263" s="8">
        <v>0</v>
      </c>
    </row>
    <row r="3264" spans="1:16" x14ac:dyDescent="0.4">
      <c r="A3264" s="8">
        <v>0</v>
      </c>
      <c r="B3264" s="8">
        <v>69</v>
      </c>
      <c r="C3264" s="8">
        <v>3</v>
      </c>
      <c r="D3264" s="8">
        <v>0</v>
      </c>
      <c r="E3264" s="8">
        <v>0</v>
      </c>
      <c r="F3264" s="8">
        <v>0</v>
      </c>
      <c r="G3264" s="8">
        <v>0</v>
      </c>
      <c r="H3264" s="8">
        <v>0</v>
      </c>
      <c r="I3264" s="8">
        <v>0</v>
      </c>
      <c r="J3264" s="8">
        <v>286</v>
      </c>
      <c r="K3264" s="8">
        <v>117</v>
      </c>
      <c r="L3264" s="8">
        <v>73</v>
      </c>
      <c r="M3264" s="8">
        <v>20.92</v>
      </c>
      <c r="N3264" s="8">
        <v>85</v>
      </c>
      <c r="O3264" s="8">
        <v>103</v>
      </c>
      <c r="P3264" s="8">
        <v>0</v>
      </c>
    </row>
    <row r="3265" spans="1:16" x14ac:dyDescent="0.4">
      <c r="A3265" s="8">
        <v>1</v>
      </c>
      <c r="B3265" s="8">
        <v>36</v>
      </c>
      <c r="C3265" s="8">
        <v>2</v>
      </c>
      <c r="D3265" s="8">
        <v>1</v>
      </c>
      <c r="E3265" s="8">
        <v>20</v>
      </c>
      <c r="F3265" s="8">
        <v>0</v>
      </c>
      <c r="G3265" s="8">
        <v>0</v>
      </c>
      <c r="H3265" s="8">
        <v>0</v>
      </c>
      <c r="I3265" s="8">
        <v>0</v>
      </c>
      <c r="J3265" s="8">
        <v>226</v>
      </c>
      <c r="K3265" s="8">
        <v>124.5</v>
      </c>
      <c r="L3265" s="8">
        <v>84.5</v>
      </c>
      <c r="M3265" s="8">
        <v>21.63</v>
      </c>
      <c r="N3265" s="8">
        <v>68</v>
      </c>
      <c r="O3265" s="8">
        <v>74</v>
      </c>
      <c r="P3265" s="8">
        <v>0</v>
      </c>
    </row>
    <row r="3266" spans="1:16" x14ac:dyDescent="0.4">
      <c r="A3266" s="8">
        <v>0</v>
      </c>
      <c r="B3266" s="8">
        <v>51</v>
      </c>
      <c r="C3266" s="8">
        <v>1</v>
      </c>
      <c r="D3266" s="8">
        <v>1</v>
      </c>
      <c r="E3266" s="8">
        <v>2</v>
      </c>
      <c r="F3266" s="8">
        <v>0</v>
      </c>
      <c r="G3266" s="8">
        <v>0</v>
      </c>
      <c r="H3266" s="8">
        <v>0</v>
      </c>
      <c r="I3266" s="8">
        <v>0</v>
      </c>
      <c r="J3266" s="8">
        <v>261</v>
      </c>
      <c r="K3266" s="8">
        <v>127</v>
      </c>
      <c r="L3266" s="8">
        <v>81</v>
      </c>
      <c r="M3266" s="8">
        <v>20.239999999999998</v>
      </c>
      <c r="N3266" s="8">
        <v>75</v>
      </c>
      <c r="O3266" s="8">
        <v>96</v>
      </c>
      <c r="P3266" s="8">
        <v>0</v>
      </c>
    </row>
    <row r="3267" spans="1:16" x14ac:dyDescent="0.4">
      <c r="A3267" s="8">
        <v>0</v>
      </c>
      <c r="B3267" s="8">
        <v>40</v>
      </c>
      <c r="C3267" s="8">
        <v>2</v>
      </c>
      <c r="D3267" s="8">
        <v>1</v>
      </c>
      <c r="E3267" s="8">
        <v>43</v>
      </c>
      <c r="F3267" s="8">
        <v>0</v>
      </c>
      <c r="G3267" s="8">
        <v>0</v>
      </c>
      <c r="H3267" s="8">
        <v>0</v>
      </c>
      <c r="I3267" s="8">
        <v>0</v>
      </c>
      <c r="J3267" s="8">
        <v>224</v>
      </c>
      <c r="K3267" s="8">
        <v>106</v>
      </c>
      <c r="L3267" s="8">
        <v>72</v>
      </c>
      <c r="M3267" s="8">
        <v>23.59</v>
      </c>
      <c r="N3267" s="8">
        <v>82</v>
      </c>
      <c r="O3267" s="8">
        <v>71</v>
      </c>
      <c r="P3267" s="8">
        <v>0</v>
      </c>
    </row>
    <row r="3268" spans="1:16" x14ac:dyDescent="0.4">
      <c r="A3268" s="8">
        <v>1</v>
      </c>
      <c r="B3268" s="8">
        <v>58</v>
      </c>
      <c r="C3268" s="8">
        <v>2</v>
      </c>
      <c r="D3268" s="8">
        <v>0</v>
      </c>
      <c r="E3268" s="8">
        <v>0</v>
      </c>
      <c r="F3268" s="8">
        <v>0</v>
      </c>
      <c r="G3268" s="8">
        <v>0</v>
      </c>
      <c r="H3268" s="8">
        <v>0</v>
      </c>
      <c r="I3268" s="8">
        <v>0</v>
      </c>
      <c r="J3268" s="8">
        <v>225</v>
      </c>
      <c r="K3268" s="8">
        <v>105.5</v>
      </c>
      <c r="L3268" s="8">
        <v>74</v>
      </c>
      <c r="M3268" s="8">
        <v>25.68</v>
      </c>
      <c r="N3268" s="8">
        <v>50</v>
      </c>
      <c r="O3268" s="8">
        <v>93</v>
      </c>
      <c r="P3268" s="8">
        <v>0</v>
      </c>
    </row>
    <row r="3269" spans="1:16" x14ac:dyDescent="0.4">
      <c r="A3269" s="8">
        <v>1</v>
      </c>
      <c r="B3269" s="8">
        <v>44</v>
      </c>
      <c r="C3269" s="8">
        <v>1</v>
      </c>
      <c r="D3269" s="8">
        <v>1</v>
      </c>
      <c r="E3269" s="8">
        <v>20</v>
      </c>
      <c r="F3269" s="8">
        <v>0</v>
      </c>
      <c r="G3269" s="8">
        <v>0</v>
      </c>
      <c r="H3269" s="8">
        <v>1</v>
      </c>
      <c r="I3269" s="8">
        <v>0</v>
      </c>
      <c r="J3269" s="8">
        <v>316</v>
      </c>
      <c r="K3269" s="8">
        <v>135</v>
      </c>
      <c r="L3269" s="8">
        <v>95</v>
      </c>
      <c r="M3269" s="8">
        <v>25.48</v>
      </c>
      <c r="N3269" s="8">
        <v>75</v>
      </c>
      <c r="O3269" s="8">
        <v>68</v>
      </c>
      <c r="P3269" s="8">
        <v>0</v>
      </c>
    </row>
    <row r="3270" spans="1:16" x14ac:dyDescent="0.4">
      <c r="A3270" s="8">
        <v>1</v>
      </c>
      <c r="B3270" s="8">
        <v>44</v>
      </c>
      <c r="C3270" s="8">
        <v>3</v>
      </c>
      <c r="D3270" s="8">
        <v>0</v>
      </c>
      <c r="E3270" s="8">
        <v>0</v>
      </c>
      <c r="F3270" s="8">
        <v>0</v>
      </c>
      <c r="G3270" s="8">
        <v>0</v>
      </c>
      <c r="H3270" s="8">
        <v>0</v>
      </c>
      <c r="I3270" s="8">
        <v>0</v>
      </c>
      <c r="J3270" s="8">
        <v>216</v>
      </c>
      <c r="K3270" s="8">
        <v>113.5</v>
      </c>
      <c r="L3270" s="8">
        <v>77</v>
      </c>
      <c r="M3270" s="8">
        <v>28.23</v>
      </c>
      <c r="N3270" s="8">
        <v>64</v>
      </c>
      <c r="O3270" s="8">
        <v>77</v>
      </c>
      <c r="P3270" s="8">
        <v>0</v>
      </c>
    </row>
    <row r="3271" spans="1:16" x14ac:dyDescent="0.4">
      <c r="A3271" s="8">
        <v>1</v>
      </c>
      <c r="B3271" s="8">
        <v>42</v>
      </c>
      <c r="C3271" s="8">
        <v>1</v>
      </c>
      <c r="D3271" s="8">
        <v>1</v>
      </c>
      <c r="E3271" s="8">
        <v>5</v>
      </c>
      <c r="F3271" s="8">
        <v>0</v>
      </c>
      <c r="G3271" s="8">
        <v>0</v>
      </c>
      <c r="H3271" s="8">
        <v>0</v>
      </c>
      <c r="I3271" s="8">
        <v>0</v>
      </c>
      <c r="J3271" s="8">
        <v>197</v>
      </c>
      <c r="K3271" s="8">
        <v>102</v>
      </c>
      <c r="L3271" s="8">
        <v>70.5</v>
      </c>
      <c r="M3271" s="8">
        <v>24.68</v>
      </c>
      <c r="N3271" s="8">
        <v>83</v>
      </c>
      <c r="O3271" s="8">
        <v>45</v>
      </c>
      <c r="P3271" s="8">
        <v>0</v>
      </c>
    </row>
    <row r="3272" spans="1:16" x14ac:dyDescent="0.4">
      <c r="A3272" s="8">
        <v>0</v>
      </c>
      <c r="B3272" s="8">
        <v>48</v>
      </c>
      <c r="C3272" s="8">
        <v>1</v>
      </c>
      <c r="D3272" s="8">
        <v>1</v>
      </c>
      <c r="E3272" s="8">
        <v>30</v>
      </c>
      <c r="F3272" s="8">
        <v>0</v>
      </c>
      <c r="G3272" s="8">
        <v>0</v>
      </c>
      <c r="H3272" s="8">
        <v>0</v>
      </c>
      <c r="I3272" s="8">
        <v>0</v>
      </c>
      <c r="J3272" s="8">
        <v>305</v>
      </c>
      <c r="K3272" s="8">
        <v>118.5</v>
      </c>
      <c r="L3272" s="8">
        <v>73</v>
      </c>
      <c r="M3272" s="8">
        <v>20.99</v>
      </c>
      <c r="N3272" s="8">
        <v>70</v>
      </c>
      <c r="O3272" s="8">
        <v>84</v>
      </c>
      <c r="P3272" s="8">
        <v>0</v>
      </c>
    </row>
    <row r="3273" spans="1:16" x14ac:dyDescent="0.4">
      <c r="A3273" s="8">
        <v>1</v>
      </c>
      <c r="B3273" s="8">
        <v>46</v>
      </c>
      <c r="C3273" s="8">
        <v>1</v>
      </c>
      <c r="D3273" s="8">
        <v>0</v>
      </c>
      <c r="E3273" s="8">
        <v>0</v>
      </c>
      <c r="F3273" s="8">
        <v>0</v>
      </c>
      <c r="G3273" s="8">
        <v>0</v>
      </c>
      <c r="H3273" s="8">
        <v>1</v>
      </c>
      <c r="I3273" s="8">
        <v>0</v>
      </c>
      <c r="J3273" s="8">
        <v>185</v>
      </c>
      <c r="K3273" s="8">
        <v>121</v>
      </c>
      <c r="L3273" s="8">
        <v>85</v>
      </c>
      <c r="M3273" s="8">
        <v>31.31</v>
      </c>
      <c r="N3273" s="8">
        <v>80</v>
      </c>
      <c r="O3273" s="8">
        <v>97</v>
      </c>
      <c r="P3273" s="8">
        <v>0</v>
      </c>
    </row>
    <row r="3274" spans="1:16" x14ac:dyDescent="0.4">
      <c r="A3274" s="8">
        <v>0</v>
      </c>
      <c r="B3274" s="8">
        <v>44</v>
      </c>
      <c r="C3274" s="8">
        <v>2</v>
      </c>
      <c r="D3274" s="8">
        <v>0</v>
      </c>
      <c r="E3274" s="8">
        <v>0</v>
      </c>
      <c r="F3274" s="8">
        <v>0</v>
      </c>
      <c r="G3274" s="8">
        <v>0</v>
      </c>
      <c r="H3274" s="8">
        <v>0</v>
      </c>
      <c r="I3274" s="8">
        <v>0</v>
      </c>
      <c r="J3274" s="8">
        <v>194</v>
      </c>
      <c r="K3274" s="8">
        <v>117</v>
      </c>
      <c r="L3274" s="8">
        <v>78</v>
      </c>
      <c r="M3274" s="8">
        <v>24.94</v>
      </c>
      <c r="N3274" s="8">
        <v>65</v>
      </c>
      <c r="O3274" s="8">
        <v>79</v>
      </c>
      <c r="P3274" s="8">
        <v>0</v>
      </c>
    </row>
    <row r="3275" spans="1:16" x14ac:dyDescent="0.4">
      <c r="A3275" s="8">
        <v>0</v>
      </c>
      <c r="B3275" s="8">
        <v>47</v>
      </c>
      <c r="C3275" s="8">
        <v>3</v>
      </c>
      <c r="D3275" s="8">
        <v>1</v>
      </c>
      <c r="E3275" s="8">
        <v>20</v>
      </c>
      <c r="F3275" s="8">
        <v>0</v>
      </c>
      <c r="G3275" s="8">
        <v>0</v>
      </c>
      <c r="H3275" s="8">
        <v>0</v>
      </c>
      <c r="I3275" s="8">
        <v>0</v>
      </c>
      <c r="J3275" s="8">
        <v>167</v>
      </c>
      <c r="K3275" s="8">
        <v>115</v>
      </c>
      <c r="L3275" s="8">
        <v>70</v>
      </c>
      <c r="M3275" s="8">
        <v>22.71</v>
      </c>
      <c r="N3275" s="8">
        <v>75</v>
      </c>
      <c r="O3275" s="8">
        <v>100</v>
      </c>
      <c r="P3275" s="8">
        <v>0</v>
      </c>
    </row>
    <row r="3276" spans="1:16" x14ac:dyDescent="0.4">
      <c r="A3276" s="8">
        <v>1</v>
      </c>
      <c r="B3276" s="8">
        <v>46</v>
      </c>
      <c r="C3276" s="8">
        <v>1</v>
      </c>
      <c r="D3276" s="8">
        <v>1</v>
      </c>
      <c r="E3276" s="8">
        <v>43</v>
      </c>
      <c r="F3276" s="8">
        <v>0</v>
      </c>
      <c r="G3276" s="8">
        <v>0</v>
      </c>
      <c r="H3276" s="8">
        <v>0</v>
      </c>
      <c r="I3276" s="8">
        <v>0</v>
      </c>
      <c r="J3276" s="8">
        <v>270</v>
      </c>
      <c r="K3276" s="8">
        <v>116.5</v>
      </c>
      <c r="L3276" s="8">
        <v>87</v>
      </c>
      <c r="M3276" s="8">
        <v>28.53</v>
      </c>
      <c r="N3276" s="8">
        <v>75</v>
      </c>
      <c r="O3276" s="8">
        <v>71</v>
      </c>
      <c r="P3276" s="8">
        <v>0</v>
      </c>
    </row>
    <row r="3277" spans="1:16" x14ac:dyDescent="0.4">
      <c r="A3277" s="8">
        <v>0</v>
      </c>
      <c r="B3277" s="8">
        <v>41</v>
      </c>
      <c r="C3277" s="8">
        <v>2</v>
      </c>
      <c r="D3277" s="8">
        <v>1</v>
      </c>
      <c r="E3277" s="8">
        <v>2</v>
      </c>
      <c r="F3277" s="8">
        <v>0</v>
      </c>
      <c r="G3277" s="8">
        <v>0</v>
      </c>
      <c r="H3277" s="8">
        <v>0</v>
      </c>
      <c r="I3277" s="8">
        <v>0</v>
      </c>
      <c r="J3277" s="8">
        <v>159</v>
      </c>
      <c r="K3277" s="8">
        <v>99</v>
      </c>
      <c r="L3277" s="8">
        <v>62</v>
      </c>
      <c r="M3277" s="8">
        <v>19.09</v>
      </c>
      <c r="N3277" s="8">
        <v>80</v>
      </c>
      <c r="O3277" s="8">
        <v>67</v>
      </c>
      <c r="P3277" s="8">
        <v>0</v>
      </c>
    </row>
    <row r="3278" spans="1:16" x14ac:dyDescent="0.4">
      <c r="A3278" s="8">
        <v>1</v>
      </c>
      <c r="B3278" s="8">
        <v>61</v>
      </c>
      <c r="C3278" s="8">
        <v>1</v>
      </c>
      <c r="D3278" s="8">
        <v>1</v>
      </c>
      <c r="E3278" s="8">
        <v>20</v>
      </c>
      <c r="F3278" s="8">
        <v>0</v>
      </c>
      <c r="G3278" s="8">
        <v>0</v>
      </c>
      <c r="H3278" s="8">
        <v>0</v>
      </c>
      <c r="I3278" s="8">
        <v>0</v>
      </c>
      <c r="J3278" s="8">
        <v>260</v>
      </c>
      <c r="K3278" s="8">
        <v>115</v>
      </c>
      <c r="L3278" s="8">
        <v>79</v>
      </c>
      <c r="M3278" s="8">
        <v>23.65</v>
      </c>
      <c r="N3278" s="8">
        <v>56</v>
      </c>
      <c r="O3278" s="8">
        <v>78</v>
      </c>
      <c r="P3278" s="8">
        <v>0</v>
      </c>
    </row>
    <row r="3279" spans="1:16" x14ac:dyDescent="0.4">
      <c r="A3279" s="8">
        <v>0</v>
      </c>
      <c r="B3279" s="8">
        <v>42</v>
      </c>
      <c r="C3279" s="8">
        <v>2</v>
      </c>
      <c r="D3279" s="8">
        <v>0</v>
      </c>
      <c r="E3279" s="8">
        <v>0</v>
      </c>
      <c r="F3279" s="8">
        <v>0</v>
      </c>
      <c r="G3279" s="8">
        <v>0</v>
      </c>
      <c r="H3279" s="8">
        <v>0</v>
      </c>
      <c r="I3279" s="8">
        <v>0</v>
      </c>
      <c r="J3279" s="8">
        <v>218</v>
      </c>
      <c r="K3279" s="8">
        <v>122</v>
      </c>
      <c r="L3279" s="8">
        <v>75</v>
      </c>
      <c r="M3279" s="8">
        <v>18.11</v>
      </c>
      <c r="N3279" s="8">
        <v>100</v>
      </c>
      <c r="O3279" s="8">
        <v>85</v>
      </c>
      <c r="P3279" s="8">
        <v>0</v>
      </c>
    </row>
    <row r="3280" spans="1:16" x14ac:dyDescent="0.4">
      <c r="A3280" s="8">
        <v>1</v>
      </c>
      <c r="B3280" s="8">
        <v>69</v>
      </c>
      <c r="C3280" s="8">
        <v>1</v>
      </c>
      <c r="D3280" s="8">
        <v>1</v>
      </c>
      <c r="E3280" s="8">
        <v>4</v>
      </c>
      <c r="F3280" s="8">
        <v>0</v>
      </c>
      <c r="G3280" s="8">
        <v>0</v>
      </c>
      <c r="H3280" s="8">
        <v>1</v>
      </c>
      <c r="I3280" s="8">
        <v>0</v>
      </c>
      <c r="J3280" s="8">
        <v>232</v>
      </c>
      <c r="K3280" s="8">
        <v>151</v>
      </c>
      <c r="L3280" s="8">
        <v>74</v>
      </c>
      <c r="M3280" s="8">
        <v>24.14</v>
      </c>
      <c r="N3280" s="8">
        <v>75</v>
      </c>
      <c r="O3280" s="8">
        <v>62</v>
      </c>
      <c r="P3280" s="8">
        <v>0</v>
      </c>
    </row>
    <row r="3281" spans="1:16" x14ac:dyDescent="0.4">
      <c r="A3281" s="8">
        <v>0</v>
      </c>
      <c r="B3281" s="8">
        <v>53</v>
      </c>
      <c r="C3281" s="8">
        <v>1</v>
      </c>
      <c r="D3281" s="8">
        <v>0</v>
      </c>
      <c r="E3281" s="8">
        <v>0</v>
      </c>
      <c r="F3281" s="8">
        <v>0</v>
      </c>
      <c r="G3281" s="8">
        <v>0</v>
      </c>
      <c r="H3281" s="8">
        <v>0</v>
      </c>
      <c r="I3281" s="8">
        <v>0</v>
      </c>
      <c r="J3281" s="8">
        <v>307</v>
      </c>
      <c r="K3281" s="8">
        <v>142</v>
      </c>
      <c r="L3281" s="8">
        <v>94</v>
      </c>
      <c r="M3281" s="8">
        <v>25.7</v>
      </c>
      <c r="N3281" s="8">
        <v>85</v>
      </c>
      <c r="O3281" s="8">
        <v>60</v>
      </c>
      <c r="P3281" s="8">
        <v>0</v>
      </c>
    </row>
    <row r="3282" spans="1:16" x14ac:dyDescent="0.4">
      <c r="A3282" s="8">
        <v>0</v>
      </c>
      <c r="B3282" s="8">
        <v>66</v>
      </c>
      <c r="C3282" s="8">
        <v>3</v>
      </c>
      <c r="D3282" s="8">
        <v>1</v>
      </c>
      <c r="E3282" s="8">
        <v>20</v>
      </c>
      <c r="F3282" s="8">
        <v>0</v>
      </c>
      <c r="G3282" s="8">
        <v>0</v>
      </c>
      <c r="H3282" s="8">
        <v>0</v>
      </c>
      <c r="I3282" s="8">
        <v>0</v>
      </c>
      <c r="J3282" s="8">
        <v>241</v>
      </c>
      <c r="K3282" s="8">
        <v>112</v>
      </c>
      <c r="L3282" s="8">
        <v>66</v>
      </c>
      <c r="M3282" s="8">
        <v>23.36</v>
      </c>
      <c r="N3282" s="8">
        <v>75</v>
      </c>
      <c r="O3282" s="8">
        <v>74</v>
      </c>
      <c r="P3282" s="8">
        <v>0</v>
      </c>
    </row>
    <row r="3283" spans="1:16" x14ac:dyDescent="0.4">
      <c r="A3283" s="8">
        <v>1</v>
      </c>
      <c r="B3283" s="8">
        <v>45</v>
      </c>
      <c r="C3283" s="8">
        <v>2</v>
      </c>
      <c r="D3283" s="8">
        <v>1</v>
      </c>
      <c r="E3283" s="8">
        <v>20</v>
      </c>
      <c r="F3283" s="8">
        <v>0</v>
      </c>
      <c r="G3283" s="8">
        <v>0</v>
      </c>
      <c r="H3283" s="8">
        <v>0</v>
      </c>
      <c r="I3283" s="8">
        <v>0</v>
      </c>
      <c r="J3283" s="8">
        <v>229</v>
      </c>
      <c r="K3283" s="8">
        <v>117</v>
      </c>
      <c r="L3283" s="8">
        <v>78</v>
      </c>
      <c r="M3283" s="8">
        <v>22.79</v>
      </c>
      <c r="N3283" s="8">
        <v>85</v>
      </c>
      <c r="O3283" s="8">
        <v>86</v>
      </c>
      <c r="P3283" s="8">
        <v>0</v>
      </c>
    </row>
    <row r="3284" spans="1:16" x14ac:dyDescent="0.4">
      <c r="A3284" s="8">
        <v>1</v>
      </c>
      <c r="B3284" s="8">
        <v>38</v>
      </c>
      <c r="C3284" s="8">
        <v>2</v>
      </c>
      <c r="D3284" s="8">
        <v>1</v>
      </c>
      <c r="E3284" s="8">
        <v>20</v>
      </c>
      <c r="F3284" s="8">
        <v>0</v>
      </c>
      <c r="G3284" s="8">
        <v>0</v>
      </c>
      <c r="H3284" s="8">
        <v>0</v>
      </c>
      <c r="I3284" s="8">
        <v>0</v>
      </c>
      <c r="J3284" s="8">
        <v>200</v>
      </c>
      <c r="K3284" s="8">
        <v>123</v>
      </c>
      <c r="L3284" s="8">
        <v>85</v>
      </c>
      <c r="M3284" s="8">
        <v>25.63</v>
      </c>
      <c r="N3284" s="8">
        <v>90</v>
      </c>
      <c r="O3284" s="8">
        <v>84</v>
      </c>
      <c r="P3284" s="8">
        <v>0</v>
      </c>
    </row>
    <row r="3285" spans="1:16" x14ac:dyDescent="0.4">
      <c r="A3285" s="8">
        <v>1</v>
      </c>
      <c r="B3285" s="8">
        <v>58</v>
      </c>
      <c r="C3285" s="8">
        <v>3</v>
      </c>
      <c r="D3285" s="8">
        <v>1</v>
      </c>
      <c r="E3285" s="8">
        <v>30</v>
      </c>
      <c r="F3285" s="8">
        <v>0</v>
      </c>
      <c r="G3285" s="8">
        <v>0</v>
      </c>
      <c r="H3285" s="8">
        <v>0</v>
      </c>
      <c r="I3285" s="8">
        <v>0</v>
      </c>
      <c r="J3285" s="8">
        <v>200</v>
      </c>
      <c r="K3285" s="8">
        <v>112</v>
      </c>
      <c r="L3285" s="8">
        <v>74.5</v>
      </c>
      <c r="M3285" s="8">
        <v>23.37</v>
      </c>
      <c r="N3285" s="8">
        <v>75</v>
      </c>
      <c r="O3285" s="8">
        <v>62</v>
      </c>
      <c r="P3285" s="8">
        <v>0</v>
      </c>
    </row>
    <row r="3286" spans="1:16" x14ac:dyDescent="0.4">
      <c r="A3286" s="8">
        <v>0</v>
      </c>
      <c r="B3286" s="8">
        <v>39</v>
      </c>
      <c r="C3286" s="8">
        <v>2</v>
      </c>
      <c r="D3286" s="8">
        <v>1</v>
      </c>
      <c r="E3286" s="8">
        <v>10</v>
      </c>
      <c r="F3286" s="8">
        <v>0</v>
      </c>
      <c r="G3286" s="8">
        <v>0</v>
      </c>
      <c r="H3286" s="8">
        <v>0</v>
      </c>
      <c r="I3286" s="8">
        <v>0</v>
      </c>
      <c r="J3286" s="8">
        <v>194</v>
      </c>
      <c r="K3286" s="8">
        <v>112.5</v>
      </c>
      <c r="L3286" s="8">
        <v>77.5</v>
      </c>
      <c r="M3286" s="8">
        <v>21.51</v>
      </c>
      <c r="N3286" s="8">
        <v>67</v>
      </c>
      <c r="O3286" s="8">
        <v>84</v>
      </c>
      <c r="P3286" s="8">
        <v>0</v>
      </c>
    </row>
    <row r="3287" spans="1:16" x14ac:dyDescent="0.4">
      <c r="A3287" s="8">
        <v>0</v>
      </c>
      <c r="B3287" s="8">
        <v>47</v>
      </c>
      <c r="C3287" s="8">
        <v>2</v>
      </c>
      <c r="D3287" s="8">
        <v>1</v>
      </c>
      <c r="E3287" s="8">
        <v>20</v>
      </c>
      <c r="F3287" s="8">
        <v>0</v>
      </c>
      <c r="G3287" s="8">
        <v>0</v>
      </c>
      <c r="H3287" s="8">
        <v>0</v>
      </c>
      <c r="I3287" s="8">
        <v>0</v>
      </c>
      <c r="J3287" s="7" t="s">
        <v>43</v>
      </c>
      <c r="K3287" s="8">
        <v>121</v>
      </c>
      <c r="L3287" s="8">
        <v>70</v>
      </c>
      <c r="M3287" s="8">
        <v>23.09</v>
      </c>
      <c r="N3287" s="8">
        <v>80</v>
      </c>
      <c r="O3287" s="8">
        <v>83</v>
      </c>
      <c r="P3287" s="8">
        <v>0</v>
      </c>
    </row>
    <row r="3288" spans="1:16" x14ac:dyDescent="0.4">
      <c r="A3288" s="8">
        <v>0</v>
      </c>
      <c r="B3288" s="8">
        <v>56</v>
      </c>
      <c r="C3288" s="8">
        <v>1</v>
      </c>
      <c r="D3288" s="8">
        <v>0</v>
      </c>
      <c r="E3288" s="8">
        <v>0</v>
      </c>
      <c r="F3288" s="8">
        <v>0</v>
      </c>
      <c r="G3288" s="8">
        <v>0</v>
      </c>
      <c r="H3288" s="8">
        <v>1</v>
      </c>
      <c r="I3288" s="8">
        <v>0</v>
      </c>
      <c r="J3288" s="8">
        <v>290</v>
      </c>
      <c r="K3288" s="8">
        <v>164.5</v>
      </c>
      <c r="L3288" s="8">
        <v>102</v>
      </c>
      <c r="M3288" s="8">
        <v>30.33</v>
      </c>
      <c r="N3288" s="8">
        <v>70</v>
      </c>
      <c r="O3288" s="8">
        <v>105</v>
      </c>
      <c r="P3288" s="8">
        <v>0</v>
      </c>
    </row>
    <row r="3289" spans="1:16" x14ac:dyDescent="0.4">
      <c r="A3289" s="8">
        <v>0</v>
      </c>
      <c r="B3289" s="8">
        <v>44</v>
      </c>
      <c r="C3289" s="8">
        <v>2</v>
      </c>
      <c r="D3289" s="8">
        <v>1</v>
      </c>
      <c r="E3289" s="8">
        <v>5</v>
      </c>
      <c r="F3289" s="8">
        <v>0</v>
      </c>
      <c r="G3289" s="8">
        <v>0</v>
      </c>
      <c r="H3289" s="8">
        <v>0</v>
      </c>
      <c r="I3289" s="8">
        <v>0</v>
      </c>
      <c r="J3289" s="8">
        <v>175</v>
      </c>
      <c r="K3289" s="8">
        <v>130</v>
      </c>
      <c r="L3289" s="8">
        <v>80</v>
      </c>
      <c r="M3289" s="8">
        <v>19.18</v>
      </c>
      <c r="N3289" s="8">
        <v>75</v>
      </c>
      <c r="O3289" s="8">
        <v>117</v>
      </c>
      <c r="P3289" s="8">
        <v>0</v>
      </c>
    </row>
    <row r="3290" spans="1:16" x14ac:dyDescent="0.4">
      <c r="A3290" s="8">
        <v>0</v>
      </c>
      <c r="B3290" s="8">
        <v>59</v>
      </c>
      <c r="C3290" s="8">
        <v>2</v>
      </c>
      <c r="D3290" s="8">
        <v>0</v>
      </c>
      <c r="E3290" s="8">
        <v>0</v>
      </c>
      <c r="F3290" s="8">
        <v>0</v>
      </c>
      <c r="G3290" s="8">
        <v>0</v>
      </c>
      <c r="H3290" s="8">
        <v>0</v>
      </c>
      <c r="I3290" s="8">
        <v>0</v>
      </c>
      <c r="J3290" s="8">
        <v>239</v>
      </c>
      <c r="K3290" s="8">
        <v>127</v>
      </c>
      <c r="L3290" s="8">
        <v>88.5</v>
      </c>
      <c r="M3290" s="8">
        <v>27.2</v>
      </c>
      <c r="N3290" s="8">
        <v>90</v>
      </c>
      <c r="O3290" s="8">
        <v>78</v>
      </c>
      <c r="P3290" s="8">
        <v>0</v>
      </c>
    </row>
    <row r="3291" spans="1:16" x14ac:dyDescent="0.4">
      <c r="A3291" s="8">
        <v>0</v>
      </c>
      <c r="B3291" s="8">
        <v>63</v>
      </c>
      <c r="C3291" s="8">
        <v>1</v>
      </c>
      <c r="D3291" s="8">
        <v>0</v>
      </c>
      <c r="E3291" s="8">
        <v>0</v>
      </c>
      <c r="F3291" s="8">
        <v>0</v>
      </c>
      <c r="G3291" s="8">
        <v>0</v>
      </c>
      <c r="H3291" s="8">
        <v>1</v>
      </c>
      <c r="I3291" s="8">
        <v>0</v>
      </c>
      <c r="J3291" s="8">
        <v>242</v>
      </c>
      <c r="K3291" s="8">
        <v>142.5</v>
      </c>
      <c r="L3291" s="8">
        <v>85</v>
      </c>
      <c r="M3291" s="8">
        <v>28.25</v>
      </c>
      <c r="N3291" s="8">
        <v>75</v>
      </c>
      <c r="O3291" s="8">
        <v>73</v>
      </c>
      <c r="P3291" s="8">
        <v>0</v>
      </c>
    </row>
    <row r="3292" spans="1:16" x14ac:dyDescent="0.4">
      <c r="A3292" s="8">
        <v>0</v>
      </c>
      <c r="B3292" s="8">
        <v>65</v>
      </c>
      <c r="C3292" s="7" t="s">
        <v>43</v>
      </c>
      <c r="D3292" s="8">
        <v>0</v>
      </c>
      <c r="E3292" s="8">
        <v>0</v>
      </c>
      <c r="F3292" s="8">
        <v>0</v>
      </c>
      <c r="G3292" s="8">
        <v>0</v>
      </c>
      <c r="H3292" s="8">
        <v>0</v>
      </c>
      <c r="I3292" s="8">
        <v>0</v>
      </c>
      <c r="J3292" s="8">
        <v>221</v>
      </c>
      <c r="K3292" s="8">
        <v>155</v>
      </c>
      <c r="L3292" s="8">
        <v>92</v>
      </c>
      <c r="M3292" s="8">
        <v>31.34</v>
      </c>
      <c r="N3292" s="8">
        <v>58</v>
      </c>
      <c r="O3292" s="7" t="s">
        <v>43</v>
      </c>
      <c r="P3292" s="8">
        <v>0</v>
      </c>
    </row>
    <row r="3293" spans="1:16" x14ac:dyDescent="0.4">
      <c r="A3293" s="8">
        <v>1</v>
      </c>
      <c r="B3293" s="8">
        <v>43</v>
      </c>
      <c r="C3293" s="8">
        <v>3</v>
      </c>
      <c r="D3293" s="8">
        <v>0</v>
      </c>
      <c r="E3293" s="8">
        <v>0</v>
      </c>
      <c r="F3293" s="8">
        <v>0</v>
      </c>
      <c r="G3293" s="8">
        <v>0</v>
      </c>
      <c r="H3293" s="8">
        <v>0</v>
      </c>
      <c r="I3293" s="8">
        <v>0</v>
      </c>
      <c r="J3293" s="8">
        <v>199</v>
      </c>
      <c r="K3293" s="8">
        <v>124.5</v>
      </c>
      <c r="L3293" s="8">
        <v>84.5</v>
      </c>
      <c r="M3293" s="8">
        <v>24.45</v>
      </c>
      <c r="N3293" s="8">
        <v>74</v>
      </c>
      <c r="O3293" s="7" t="s">
        <v>43</v>
      </c>
      <c r="P3293" s="8">
        <v>0</v>
      </c>
    </row>
    <row r="3294" spans="1:16" x14ac:dyDescent="0.4">
      <c r="A3294" s="8">
        <v>0</v>
      </c>
      <c r="B3294" s="8">
        <v>41</v>
      </c>
      <c r="C3294" s="8">
        <v>3</v>
      </c>
      <c r="D3294" s="8">
        <v>1</v>
      </c>
      <c r="E3294" s="8">
        <v>15</v>
      </c>
      <c r="F3294" s="8">
        <v>0</v>
      </c>
      <c r="G3294" s="8">
        <v>0</v>
      </c>
      <c r="H3294" s="8">
        <v>0</v>
      </c>
      <c r="I3294" s="8">
        <v>0</v>
      </c>
      <c r="J3294" s="8">
        <v>205</v>
      </c>
      <c r="K3294" s="8">
        <v>120</v>
      </c>
      <c r="L3294" s="8">
        <v>80</v>
      </c>
      <c r="M3294" s="8">
        <v>20.67</v>
      </c>
      <c r="N3294" s="8">
        <v>86</v>
      </c>
      <c r="O3294" s="8">
        <v>64</v>
      </c>
      <c r="P3294" s="8">
        <v>0</v>
      </c>
    </row>
    <row r="3295" spans="1:16" x14ac:dyDescent="0.4">
      <c r="A3295" s="8">
        <v>1</v>
      </c>
      <c r="B3295" s="8">
        <v>55</v>
      </c>
      <c r="C3295" s="8">
        <v>2</v>
      </c>
      <c r="D3295" s="8">
        <v>1</v>
      </c>
      <c r="E3295" s="8">
        <v>20</v>
      </c>
      <c r="F3295" s="8">
        <v>0</v>
      </c>
      <c r="G3295" s="8">
        <v>0</v>
      </c>
      <c r="H3295" s="8">
        <v>0</v>
      </c>
      <c r="I3295" s="8">
        <v>0</v>
      </c>
      <c r="J3295" s="8">
        <v>283</v>
      </c>
      <c r="K3295" s="8">
        <v>137</v>
      </c>
      <c r="L3295" s="8">
        <v>82</v>
      </c>
      <c r="M3295" s="8">
        <v>28.49</v>
      </c>
      <c r="N3295" s="8">
        <v>75</v>
      </c>
      <c r="O3295" s="8">
        <v>85</v>
      </c>
      <c r="P3295" s="8">
        <v>0</v>
      </c>
    </row>
    <row r="3296" spans="1:16" x14ac:dyDescent="0.4">
      <c r="A3296" s="8">
        <v>0</v>
      </c>
      <c r="B3296" s="8">
        <v>46</v>
      </c>
      <c r="C3296" s="8">
        <v>1</v>
      </c>
      <c r="D3296" s="8">
        <v>0</v>
      </c>
      <c r="E3296" s="8">
        <v>0</v>
      </c>
      <c r="F3296" s="8">
        <v>0</v>
      </c>
      <c r="G3296" s="8">
        <v>0</v>
      </c>
      <c r="H3296" s="8">
        <v>0</v>
      </c>
      <c r="I3296" s="8">
        <v>0</v>
      </c>
      <c r="J3296" s="8">
        <v>193</v>
      </c>
      <c r="K3296" s="8">
        <v>124.5</v>
      </c>
      <c r="L3296" s="8">
        <v>72</v>
      </c>
      <c r="M3296" s="8">
        <v>26.84</v>
      </c>
      <c r="N3296" s="8">
        <v>75</v>
      </c>
      <c r="O3296" s="8">
        <v>80</v>
      </c>
      <c r="P3296" s="8">
        <v>0</v>
      </c>
    </row>
    <row r="3297" spans="1:16" x14ac:dyDescent="0.4">
      <c r="A3297" s="8">
        <v>0</v>
      </c>
      <c r="B3297" s="8">
        <v>46</v>
      </c>
      <c r="C3297" s="8">
        <v>1</v>
      </c>
      <c r="D3297" s="8">
        <v>1</v>
      </c>
      <c r="E3297" s="8">
        <v>20</v>
      </c>
      <c r="F3297" s="8">
        <v>0</v>
      </c>
      <c r="G3297" s="8">
        <v>0</v>
      </c>
      <c r="H3297" s="8">
        <v>0</v>
      </c>
      <c r="I3297" s="8">
        <v>0</v>
      </c>
      <c r="J3297" s="8">
        <v>250</v>
      </c>
      <c r="K3297" s="8">
        <v>112.5</v>
      </c>
      <c r="L3297" s="8">
        <v>60</v>
      </c>
      <c r="M3297" s="8">
        <v>22.72</v>
      </c>
      <c r="N3297" s="8">
        <v>82</v>
      </c>
      <c r="O3297" s="8">
        <v>74</v>
      </c>
      <c r="P3297" s="8">
        <v>0</v>
      </c>
    </row>
    <row r="3298" spans="1:16" x14ac:dyDescent="0.4">
      <c r="A3298" s="8">
        <v>1</v>
      </c>
      <c r="B3298" s="8">
        <v>39</v>
      </c>
      <c r="C3298" s="8">
        <v>2</v>
      </c>
      <c r="D3298" s="8">
        <v>1</v>
      </c>
      <c r="E3298" s="8">
        <v>1</v>
      </c>
      <c r="F3298" s="8">
        <v>0</v>
      </c>
      <c r="G3298" s="8">
        <v>0</v>
      </c>
      <c r="H3298" s="8">
        <v>1</v>
      </c>
      <c r="I3298" s="8">
        <v>0</v>
      </c>
      <c r="J3298" s="8">
        <v>250</v>
      </c>
      <c r="K3298" s="8">
        <v>148</v>
      </c>
      <c r="L3298" s="8">
        <v>94</v>
      </c>
      <c r="M3298" s="8">
        <v>30.08</v>
      </c>
      <c r="N3298" s="8">
        <v>85</v>
      </c>
      <c r="O3298" s="7" t="s">
        <v>43</v>
      </c>
      <c r="P3298" s="8">
        <v>0</v>
      </c>
    </row>
    <row r="3299" spans="1:16" x14ac:dyDescent="0.4">
      <c r="A3299" s="8">
        <v>0</v>
      </c>
      <c r="B3299" s="8">
        <v>48</v>
      </c>
      <c r="C3299" s="8">
        <v>1</v>
      </c>
      <c r="D3299" s="8">
        <v>0</v>
      </c>
      <c r="E3299" s="8">
        <v>0</v>
      </c>
      <c r="F3299" s="8">
        <v>0</v>
      </c>
      <c r="G3299" s="8">
        <v>0</v>
      </c>
      <c r="H3299" s="8">
        <v>0</v>
      </c>
      <c r="I3299" s="8">
        <v>0</v>
      </c>
      <c r="J3299" s="8">
        <v>215</v>
      </c>
      <c r="K3299" s="8">
        <v>128</v>
      </c>
      <c r="L3299" s="8">
        <v>86.5</v>
      </c>
      <c r="M3299" s="8">
        <v>22.72</v>
      </c>
      <c r="N3299" s="8">
        <v>89</v>
      </c>
      <c r="O3299" s="8">
        <v>85</v>
      </c>
      <c r="P3299" s="8">
        <v>0</v>
      </c>
    </row>
    <row r="3300" spans="1:16" x14ac:dyDescent="0.4">
      <c r="A3300" s="8">
        <v>0</v>
      </c>
      <c r="B3300" s="8">
        <v>46</v>
      </c>
      <c r="C3300" s="8">
        <v>3</v>
      </c>
      <c r="D3300" s="8">
        <v>1</v>
      </c>
      <c r="E3300" s="8">
        <v>20</v>
      </c>
      <c r="F3300" s="8">
        <v>0</v>
      </c>
      <c r="G3300" s="8">
        <v>0</v>
      </c>
      <c r="H3300" s="8">
        <v>0</v>
      </c>
      <c r="I3300" s="8">
        <v>0</v>
      </c>
      <c r="J3300" s="8">
        <v>267</v>
      </c>
      <c r="K3300" s="8">
        <v>119</v>
      </c>
      <c r="L3300" s="8">
        <v>65</v>
      </c>
      <c r="M3300" s="8">
        <v>29.15</v>
      </c>
      <c r="N3300" s="8">
        <v>83</v>
      </c>
      <c r="O3300" s="8">
        <v>75</v>
      </c>
      <c r="P3300" s="8">
        <v>1</v>
      </c>
    </row>
    <row r="3301" spans="1:16" x14ac:dyDescent="0.4">
      <c r="A3301" s="8">
        <v>0</v>
      </c>
      <c r="B3301" s="8">
        <v>48</v>
      </c>
      <c r="C3301" s="8">
        <v>1</v>
      </c>
      <c r="D3301" s="8">
        <v>1</v>
      </c>
      <c r="E3301" s="8">
        <v>4</v>
      </c>
      <c r="F3301" s="8">
        <v>0</v>
      </c>
      <c r="G3301" s="8">
        <v>0</v>
      </c>
      <c r="H3301" s="8">
        <v>0</v>
      </c>
      <c r="I3301" s="8">
        <v>0</v>
      </c>
      <c r="J3301" s="8">
        <v>253</v>
      </c>
      <c r="K3301" s="8">
        <v>120</v>
      </c>
      <c r="L3301" s="8">
        <v>77.5</v>
      </c>
      <c r="M3301" s="8">
        <v>24.53</v>
      </c>
      <c r="N3301" s="8">
        <v>70</v>
      </c>
      <c r="O3301" s="8">
        <v>98</v>
      </c>
      <c r="P3301" s="8">
        <v>0</v>
      </c>
    </row>
    <row r="3302" spans="1:16" x14ac:dyDescent="0.4">
      <c r="A3302" s="8">
        <v>1</v>
      </c>
      <c r="B3302" s="8">
        <v>57</v>
      </c>
      <c r="C3302" s="8">
        <v>1</v>
      </c>
      <c r="D3302" s="8">
        <v>0</v>
      </c>
      <c r="E3302" s="8">
        <v>0</v>
      </c>
      <c r="F3302" s="8">
        <v>0</v>
      </c>
      <c r="G3302" s="8">
        <v>0</v>
      </c>
      <c r="H3302" s="8">
        <v>0</v>
      </c>
      <c r="I3302" s="8">
        <v>1</v>
      </c>
      <c r="J3302" s="8">
        <v>213</v>
      </c>
      <c r="K3302" s="8">
        <v>136.5</v>
      </c>
      <c r="L3302" s="8">
        <v>87</v>
      </c>
      <c r="M3302" s="8">
        <v>25.51</v>
      </c>
      <c r="N3302" s="8">
        <v>58</v>
      </c>
      <c r="O3302" s="8">
        <v>119</v>
      </c>
      <c r="P3302" s="8">
        <v>0</v>
      </c>
    </row>
    <row r="3303" spans="1:16" x14ac:dyDescent="0.4">
      <c r="A3303" s="8">
        <v>0</v>
      </c>
      <c r="B3303" s="8">
        <v>40</v>
      </c>
      <c r="C3303" s="8">
        <v>2</v>
      </c>
      <c r="D3303" s="8">
        <v>1</v>
      </c>
      <c r="E3303" s="8">
        <v>20</v>
      </c>
      <c r="F3303" s="8">
        <v>0</v>
      </c>
      <c r="G3303" s="8">
        <v>0</v>
      </c>
      <c r="H3303" s="8">
        <v>0</v>
      </c>
      <c r="I3303" s="8">
        <v>0</v>
      </c>
      <c r="J3303" s="8">
        <v>165</v>
      </c>
      <c r="K3303" s="8">
        <v>101</v>
      </c>
      <c r="L3303" s="8">
        <v>59</v>
      </c>
      <c r="M3303" s="8">
        <v>23.06</v>
      </c>
      <c r="N3303" s="8">
        <v>60</v>
      </c>
      <c r="O3303" s="8">
        <v>76</v>
      </c>
      <c r="P3303" s="8">
        <v>0</v>
      </c>
    </row>
    <row r="3304" spans="1:16" x14ac:dyDescent="0.4">
      <c r="A3304" s="8">
        <v>1</v>
      </c>
      <c r="B3304" s="8">
        <v>61</v>
      </c>
      <c r="C3304" s="8">
        <v>1</v>
      </c>
      <c r="D3304" s="8">
        <v>1</v>
      </c>
      <c r="E3304" s="8">
        <v>20</v>
      </c>
      <c r="F3304" s="8">
        <v>0</v>
      </c>
      <c r="G3304" s="8">
        <v>0</v>
      </c>
      <c r="H3304" s="8">
        <v>0</v>
      </c>
      <c r="I3304" s="8">
        <v>0</v>
      </c>
      <c r="J3304" s="8">
        <v>262</v>
      </c>
      <c r="K3304" s="8">
        <v>129</v>
      </c>
      <c r="L3304" s="8">
        <v>85</v>
      </c>
      <c r="M3304" s="8">
        <v>21.77</v>
      </c>
      <c r="N3304" s="8">
        <v>80</v>
      </c>
      <c r="O3304" s="8">
        <v>74</v>
      </c>
      <c r="P3304" s="8">
        <v>0</v>
      </c>
    </row>
    <row r="3305" spans="1:16" x14ac:dyDescent="0.4">
      <c r="A3305" s="8">
        <v>1</v>
      </c>
      <c r="B3305" s="8">
        <v>47</v>
      </c>
      <c r="C3305" s="8">
        <v>1</v>
      </c>
      <c r="D3305" s="8">
        <v>0</v>
      </c>
      <c r="E3305" s="8">
        <v>0</v>
      </c>
      <c r="F3305" s="8">
        <v>0</v>
      </c>
      <c r="G3305" s="8">
        <v>0</v>
      </c>
      <c r="H3305" s="8">
        <v>0</v>
      </c>
      <c r="I3305" s="8">
        <v>0</v>
      </c>
      <c r="J3305" s="8">
        <v>259</v>
      </c>
      <c r="K3305" s="8">
        <v>139</v>
      </c>
      <c r="L3305" s="8">
        <v>79</v>
      </c>
      <c r="M3305" s="8">
        <v>29.34</v>
      </c>
      <c r="N3305" s="8">
        <v>70</v>
      </c>
      <c r="O3305" s="8">
        <v>71</v>
      </c>
      <c r="P3305" s="8">
        <v>1</v>
      </c>
    </row>
    <row r="3306" spans="1:16" x14ac:dyDescent="0.4">
      <c r="A3306" s="8">
        <v>0</v>
      </c>
      <c r="B3306" s="8">
        <v>47</v>
      </c>
      <c r="C3306" s="8">
        <v>2</v>
      </c>
      <c r="D3306" s="8">
        <v>1</v>
      </c>
      <c r="E3306" s="8">
        <v>11</v>
      </c>
      <c r="F3306" s="8">
        <v>0</v>
      </c>
      <c r="G3306" s="8">
        <v>0</v>
      </c>
      <c r="H3306" s="8">
        <v>0</v>
      </c>
      <c r="I3306" s="8">
        <v>0</v>
      </c>
      <c r="J3306" s="8">
        <v>229</v>
      </c>
      <c r="K3306" s="8">
        <v>127</v>
      </c>
      <c r="L3306" s="8">
        <v>76.5</v>
      </c>
      <c r="M3306" s="8">
        <v>23.48</v>
      </c>
      <c r="N3306" s="8">
        <v>65</v>
      </c>
      <c r="O3306" s="8">
        <v>64</v>
      </c>
      <c r="P3306" s="8">
        <v>0</v>
      </c>
    </row>
    <row r="3307" spans="1:16" x14ac:dyDescent="0.4">
      <c r="A3307" s="8">
        <v>0</v>
      </c>
      <c r="B3307" s="8">
        <v>42</v>
      </c>
      <c r="C3307" s="8">
        <v>1</v>
      </c>
      <c r="D3307" s="8">
        <v>1</v>
      </c>
      <c r="E3307" s="8">
        <v>9</v>
      </c>
      <c r="F3307" s="8">
        <v>0</v>
      </c>
      <c r="G3307" s="8">
        <v>0</v>
      </c>
      <c r="H3307" s="8">
        <v>0</v>
      </c>
      <c r="I3307" s="8">
        <v>0</v>
      </c>
      <c r="J3307" s="8">
        <v>200</v>
      </c>
      <c r="K3307" s="8">
        <v>119</v>
      </c>
      <c r="L3307" s="8">
        <v>75</v>
      </c>
      <c r="M3307" s="8">
        <v>22.91</v>
      </c>
      <c r="N3307" s="8">
        <v>57</v>
      </c>
      <c r="O3307" s="8">
        <v>69</v>
      </c>
      <c r="P3307" s="8">
        <v>0</v>
      </c>
    </row>
    <row r="3308" spans="1:16" x14ac:dyDescent="0.4">
      <c r="A3308" s="8">
        <v>1</v>
      </c>
      <c r="B3308" s="8">
        <v>56</v>
      </c>
      <c r="C3308" s="8">
        <v>3</v>
      </c>
      <c r="D3308" s="8">
        <v>0</v>
      </c>
      <c r="E3308" s="8">
        <v>0</v>
      </c>
      <c r="F3308" s="8">
        <v>0</v>
      </c>
      <c r="G3308" s="8">
        <v>0</v>
      </c>
      <c r="H3308" s="8">
        <v>0</v>
      </c>
      <c r="I3308" s="8">
        <v>0</v>
      </c>
      <c r="J3308" s="8">
        <v>193</v>
      </c>
      <c r="K3308" s="8">
        <v>114</v>
      </c>
      <c r="L3308" s="8">
        <v>80</v>
      </c>
      <c r="M3308" s="8">
        <v>28.41</v>
      </c>
      <c r="N3308" s="8">
        <v>60</v>
      </c>
      <c r="O3308" s="8">
        <v>88</v>
      </c>
      <c r="P3308" s="8">
        <v>0</v>
      </c>
    </row>
    <row r="3309" spans="1:16" x14ac:dyDescent="0.4">
      <c r="A3309" s="8">
        <v>0</v>
      </c>
      <c r="B3309" s="8">
        <v>41</v>
      </c>
      <c r="C3309" s="8">
        <v>1</v>
      </c>
      <c r="D3309" s="8">
        <v>0</v>
      </c>
      <c r="E3309" s="8">
        <v>0</v>
      </c>
      <c r="F3309" s="8">
        <v>0</v>
      </c>
      <c r="G3309" s="8">
        <v>0</v>
      </c>
      <c r="H3309" s="8">
        <v>0</v>
      </c>
      <c r="I3309" s="8">
        <v>0</v>
      </c>
      <c r="J3309" s="8">
        <v>225</v>
      </c>
      <c r="K3309" s="8">
        <v>110</v>
      </c>
      <c r="L3309" s="8">
        <v>60</v>
      </c>
      <c r="M3309" s="8">
        <v>25.54</v>
      </c>
      <c r="N3309" s="8">
        <v>75</v>
      </c>
      <c r="O3309" s="8">
        <v>58</v>
      </c>
      <c r="P3309" s="8">
        <v>0</v>
      </c>
    </row>
    <row r="3310" spans="1:16" x14ac:dyDescent="0.4">
      <c r="A3310" s="8">
        <v>1</v>
      </c>
      <c r="B3310" s="8">
        <v>40</v>
      </c>
      <c r="C3310" s="8">
        <v>1</v>
      </c>
      <c r="D3310" s="8">
        <v>1</v>
      </c>
      <c r="E3310" s="8">
        <v>43</v>
      </c>
      <c r="F3310" s="8">
        <v>0</v>
      </c>
      <c r="G3310" s="8">
        <v>0</v>
      </c>
      <c r="H3310" s="8">
        <v>0</v>
      </c>
      <c r="I3310" s="8">
        <v>0</v>
      </c>
      <c r="J3310" s="8">
        <v>216</v>
      </c>
      <c r="K3310" s="8">
        <v>138</v>
      </c>
      <c r="L3310" s="8">
        <v>91</v>
      </c>
      <c r="M3310" s="8">
        <v>22.67</v>
      </c>
      <c r="N3310" s="8">
        <v>72</v>
      </c>
      <c r="O3310" s="7" t="s">
        <v>43</v>
      </c>
      <c r="P3310" s="8">
        <v>1</v>
      </c>
    </row>
    <row r="3311" spans="1:16" x14ac:dyDescent="0.4">
      <c r="A3311" s="8">
        <v>1</v>
      </c>
      <c r="B3311" s="8">
        <v>58</v>
      </c>
      <c r="C3311" s="8">
        <v>2</v>
      </c>
      <c r="D3311" s="8">
        <v>1</v>
      </c>
      <c r="E3311" s="7" t="s">
        <v>43</v>
      </c>
      <c r="F3311" s="8">
        <v>0</v>
      </c>
      <c r="G3311" s="8">
        <v>0</v>
      </c>
      <c r="H3311" s="8">
        <v>0</v>
      </c>
      <c r="I3311" s="8">
        <v>0</v>
      </c>
      <c r="J3311" s="8">
        <v>235</v>
      </c>
      <c r="K3311" s="8">
        <v>127.5</v>
      </c>
      <c r="L3311" s="8">
        <v>76</v>
      </c>
      <c r="M3311" s="8">
        <v>21.02</v>
      </c>
      <c r="N3311" s="8">
        <v>81</v>
      </c>
      <c r="O3311" s="8">
        <v>135</v>
      </c>
      <c r="P3311" s="8">
        <v>0</v>
      </c>
    </row>
    <row r="3312" spans="1:16" x14ac:dyDescent="0.4">
      <c r="A3312" s="8">
        <v>1</v>
      </c>
      <c r="B3312" s="8">
        <v>48</v>
      </c>
      <c r="C3312" s="7" t="s">
        <v>43</v>
      </c>
      <c r="D3312" s="8">
        <v>1</v>
      </c>
      <c r="E3312" s="8">
        <v>40</v>
      </c>
      <c r="F3312" s="8">
        <v>0</v>
      </c>
      <c r="G3312" s="8">
        <v>0</v>
      </c>
      <c r="H3312" s="8">
        <v>0</v>
      </c>
      <c r="I3312" s="8">
        <v>0</v>
      </c>
      <c r="J3312" s="8">
        <v>247</v>
      </c>
      <c r="K3312" s="8">
        <v>133</v>
      </c>
      <c r="L3312" s="8">
        <v>77.5</v>
      </c>
      <c r="M3312" s="8">
        <v>33.99</v>
      </c>
      <c r="N3312" s="8">
        <v>81</v>
      </c>
      <c r="O3312" s="8">
        <v>95</v>
      </c>
      <c r="P3312" s="8">
        <v>1</v>
      </c>
    </row>
    <row r="3313" spans="1:16" x14ac:dyDescent="0.4">
      <c r="A3313" s="8">
        <v>1</v>
      </c>
      <c r="B3313" s="8">
        <v>65</v>
      </c>
      <c r="C3313" s="8">
        <v>1</v>
      </c>
      <c r="D3313" s="8">
        <v>1</v>
      </c>
      <c r="E3313" s="8">
        <v>20</v>
      </c>
      <c r="F3313" s="8">
        <v>0</v>
      </c>
      <c r="G3313" s="8">
        <v>0</v>
      </c>
      <c r="H3313" s="8">
        <v>0</v>
      </c>
      <c r="I3313" s="8">
        <v>0</v>
      </c>
      <c r="J3313" s="8">
        <v>177</v>
      </c>
      <c r="K3313" s="8">
        <v>119</v>
      </c>
      <c r="L3313" s="8">
        <v>82.5</v>
      </c>
      <c r="M3313" s="8">
        <v>21.18</v>
      </c>
      <c r="N3313" s="8">
        <v>60</v>
      </c>
      <c r="O3313" s="8">
        <v>88</v>
      </c>
      <c r="P3313" s="8">
        <v>0</v>
      </c>
    </row>
    <row r="3314" spans="1:16" x14ac:dyDescent="0.4">
      <c r="A3314" s="8">
        <v>0</v>
      </c>
      <c r="B3314" s="8">
        <v>61</v>
      </c>
      <c r="C3314" s="8">
        <v>1</v>
      </c>
      <c r="D3314" s="8">
        <v>1</v>
      </c>
      <c r="E3314" s="8">
        <v>9</v>
      </c>
      <c r="F3314" s="8">
        <v>0</v>
      </c>
      <c r="G3314" s="8">
        <v>0</v>
      </c>
      <c r="H3314" s="8">
        <v>0</v>
      </c>
      <c r="I3314" s="8">
        <v>0</v>
      </c>
      <c r="J3314" s="8">
        <v>259</v>
      </c>
      <c r="K3314" s="8">
        <v>134.5</v>
      </c>
      <c r="L3314" s="8">
        <v>87</v>
      </c>
      <c r="M3314" s="8">
        <v>22.91</v>
      </c>
      <c r="N3314" s="8">
        <v>70</v>
      </c>
      <c r="O3314" s="8">
        <v>91</v>
      </c>
      <c r="P3314" s="8">
        <v>0</v>
      </c>
    </row>
    <row r="3315" spans="1:16" x14ac:dyDescent="0.4">
      <c r="A3315" s="8">
        <v>0</v>
      </c>
      <c r="B3315" s="8">
        <v>52</v>
      </c>
      <c r="C3315" s="8">
        <v>3</v>
      </c>
      <c r="D3315" s="8">
        <v>1</v>
      </c>
      <c r="E3315" s="8">
        <v>9</v>
      </c>
      <c r="F3315" s="7" t="s">
        <v>43</v>
      </c>
      <c r="G3315" s="8">
        <v>0</v>
      </c>
      <c r="H3315" s="8">
        <v>0</v>
      </c>
      <c r="I3315" s="8">
        <v>0</v>
      </c>
      <c r="J3315" s="8">
        <v>275</v>
      </c>
      <c r="K3315" s="8">
        <v>102</v>
      </c>
      <c r="L3315" s="8">
        <v>70.5</v>
      </c>
      <c r="M3315" s="8">
        <v>20.399999999999999</v>
      </c>
      <c r="N3315" s="8">
        <v>65</v>
      </c>
      <c r="O3315" s="7" t="s">
        <v>43</v>
      </c>
      <c r="P3315" s="8">
        <v>0</v>
      </c>
    </row>
    <row r="3316" spans="1:16" x14ac:dyDescent="0.4">
      <c r="A3316" s="8">
        <v>0</v>
      </c>
      <c r="B3316" s="8">
        <v>47</v>
      </c>
      <c r="C3316" s="8">
        <v>1</v>
      </c>
      <c r="D3316" s="8">
        <v>0</v>
      </c>
      <c r="E3316" s="8">
        <v>0</v>
      </c>
      <c r="F3316" s="8">
        <v>0</v>
      </c>
      <c r="G3316" s="8">
        <v>1</v>
      </c>
      <c r="H3316" s="8">
        <v>0</v>
      </c>
      <c r="I3316" s="8">
        <v>0</v>
      </c>
      <c r="J3316" s="8">
        <v>220</v>
      </c>
      <c r="K3316" s="8">
        <v>124</v>
      </c>
      <c r="L3316" s="8">
        <v>75.5</v>
      </c>
      <c r="M3316" s="8">
        <v>24.71</v>
      </c>
      <c r="N3316" s="8">
        <v>65</v>
      </c>
      <c r="O3316" s="8">
        <v>68</v>
      </c>
      <c r="P3316" s="8">
        <v>0</v>
      </c>
    </row>
    <row r="3317" spans="1:16" x14ac:dyDescent="0.4">
      <c r="A3317" s="8">
        <v>0</v>
      </c>
      <c r="B3317" s="8">
        <v>41</v>
      </c>
      <c r="C3317" s="8">
        <v>2</v>
      </c>
      <c r="D3317" s="8">
        <v>1</v>
      </c>
      <c r="E3317" s="8">
        <v>16</v>
      </c>
      <c r="F3317" s="8">
        <v>0</v>
      </c>
      <c r="G3317" s="8">
        <v>0</v>
      </c>
      <c r="H3317" s="8">
        <v>1</v>
      </c>
      <c r="I3317" s="8">
        <v>0</v>
      </c>
      <c r="J3317" s="8">
        <v>243</v>
      </c>
      <c r="K3317" s="8">
        <v>159</v>
      </c>
      <c r="L3317" s="8">
        <v>100</v>
      </c>
      <c r="M3317" s="8">
        <v>27.78</v>
      </c>
      <c r="N3317" s="8">
        <v>78</v>
      </c>
      <c r="O3317" s="8">
        <v>71</v>
      </c>
      <c r="P3317" s="8">
        <v>0</v>
      </c>
    </row>
    <row r="3318" spans="1:16" x14ac:dyDescent="0.4">
      <c r="A3318" s="8">
        <v>0</v>
      </c>
      <c r="B3318" s="8">
        <v>47</v>
      </c>
      <c r="C3318" s="8">
        <v>1</v>
      </c>
      <c r="D3318" s="8">
        <v>0</v>
      </c>
      <c r="E3318" s="8">
        <v>0</v>
      </c>
      <c r="F3318" s="8">
        <v>0</v>
      </c>
      <c r="G3318" s="8">
        <v>0</v>
      </c>
      <c r="H3318" s="8">
        <v>0</v>
      </c>
      <c r="I3318" s="8">
        <v>0</v>
      </c>
      <c r="J3318" s="8">
        <v>346</v>
      </c>
      <c r="K3318" s="8">
        <v>118.5</v>
      </c>
      <c r="L3318" s="8">
        <v>81</v>
      </c>
      <c r="M3318" s="8">
        <v>34.56</v>
      </c>
      <c r="N3318" s="8">
        <v>70</v>
      </c>
      <c r="O3318" s="7" t="s">
        <v>43</v>
      </c>
      <c r="P3318" s="8">
        <v>0</v>
      </c>
    </row>
    <row r="3319" spans="1:16" x14ac:dyDescent="0.4">
      <c r="A3319" s="8">
        <v>1</v>
      </c>
      <c r="B3319" s="8">
        <v>60</v>
      </c>
      <c r="C3319" s="8">
        <v>1</v>
      </c>
      <c r="D3319" s="8">
        <v>1</v>
      </c>
      <c r="E3319" s="8">
        <v>9</v>
      </c>
      <c r="F3319" s="8">
        <v>0</v>
      </c>
      <c r="G3319" s="8">
        <v>0</v>
      </c>
      <c r="H3319" s="8">
        <v>0</v>
      </c>
      <c r="I3319" s="8">
        <v>0</v>
      </c>
      <c r="J3319" s="8">
        <v>235</v>
      </c>
      <c r="K3319" s="8">
        <v>108.5</v>
      </c>
      <c r="L3319" s="8">
        <v>73.5</v>
      </c>
      <c r="M3319" s="8">
        <v>21.76</v>
      </c>
      <c r="N3319" s="8">
        <v>65</v>
      </c>
      <c r="O3319" s="8">
        <v>102</v>
      </c>
      <c r="P3319" s="8">
        <v>0</v>
      </c>
    </row>
    <row r="3320" spans="1:16" x14ac:dyDescent="0.4">
      <c r="A3320" s="8">
        <v>0</v>
      </c>
      <c r="B3320" s="8">
        <v>37</v>
      </c>
      <c r="C3320" s="8">
        <v>3</v>
      </c>
      <c r="D3320" s="8">
        <v>1</v>
      </c>
      <c r="E3320" s="8">
        <v>20</v>
      </c>
      <c r="F3320" s="8">
        <v>0</v>
      </c>
      <c r="G3320" s="8">
        <v>0</v>
      </c>
      <c r="H3320" s="8">
        <v>0</v>
      </c>
      <c r="I3320" s="8">
        <v>0</v>
      </c>
      <c r="J3320" s="8">
        <v>254</v>
      </c>
      <c r="K3320" s="8">
        <v>119</v>
      </c>
      <c r="L3320" s="8">
        <v>62.5</v>
      </c>
      <c r="M3320" s="8">
        <v>28.78</v>
      </c>
      <c r="N3320" s="8">
        <v>70</v>
      </c>
      <c r="O3320" s="8">
        <v>69</v>
      </c>
      <c r="P3320" s="8">
        <v>0</v>
      </c>
    </row>
    <row r="3321" spans="1:16" x14ac:dyDescent="0.4">
      <c r="A3321" s="8">
        <v>1</v>
      </c>
      <c r="B3321" s="8">
        <v>36</v>
      </c>
      <c r="C3321" s="8">
        <v>2</v>
      </c>
      <c r="D3321" s="8">
        <v>1</v>
      </c>
      <c r="E3321" s="8">
        <v>25</v>
      </c>
      <c r="F3321" s="8">
        <v>0</v>
      </c>
      <c r="G3321" s="8">
        <v>0</v>
      </c>
      <c r="H3321" s="8">
        <v>0</v>
      </c>
      <c r="I3321" s="8">
        <v>0</v>
      </c>
      <c r="J3321" s="8">
        <v>215</v>
      </c>
      <c r="K3321" s="8">
        <v>110</v>
      </c>
      <c r="L3321" s="8">
        <v>67</v>
      </c>
      <c r="M3321" s="8">
        <v>23.1</v>
      </c>
      <c r="N3321" s="8">
        <v>63</v>
      </c>
      <c r="O3321" s="8">
        <v>84</v>
      </c>
      <c r="P3321" s="8">
        <v>0</v>
      </c>
    </row>
    <row r="3322" spans="1:16" x14ac:dyDescent="0.4">
      <c r="A3322" s="8">
        <v>0</v>
      </c>
      <c r="B3322" s="8">
        <v>52</v>
      </c>
      <c r="C3322" s="8">
        <v>4</v>
      </c>
      <c r="D3322" s="8">
        <v>0</v>
      </c>
      <c r="E3322" s="8">
        <v>0</v>
      </c>
      <c r="F3322" s="8">
        <v>1</v>
      </c>
      <c r="G3322" s="8">
        <v>0</v>
      </c>
      <c r="H3322" s="8">
        <v>1</v>
      </c>
      <c r="I3322" s="8">
        <v>0</v>
      </c>
      <c r="J3322" s="8">
        <v>264</v>
      </c>
      <c r="K3322" s="8">
        <v>181</v>
      </c>
      <c r="L3322" s="8">
        <v>112.5</v>
      </c>
      <c r="M3322" s="8">
        <v>24.8</v>
      </c>
      <c r="N3322" s="8">
        <v>74</v>
      </c>
      <c r="O3322" s="8">
        <v>77</v>
      </c>
      <c r="P3322" s="8">
        <v>1</v>
      </c>
    </row>
    <row r="3323" spans="1:16" x14ac:dyDescent="0.4">
      <c r="A3323" s="8">
        <v>0</v>
      </c>
      <c r="B3323" s="8">
        <v>58</v>
      </c>
      <c r="C3323" s="8">
        <v>2</v>
      </c>
      <c r="D3323" s="8">
        <v>0</v>
      </c>
      <c r="E3323" s="8">
        <v>0</v>
      </c>
      <c r="F3323" s="8">
        <v>0</v>
      </c>
      <c r="G3323" s="8">
        <v>0</v>
      </c>
      <c r="H3323" s="8">
        <v>1</v>
      </c>
      <c r="I3323" s="8">
        <v>1</v>
      </c>
      <c r="J3323" s="8">
        <v>265</v>
      </c>
      <c r="K3323" s="8">
        <v>143.5</v>
      </c>
      <c r="L3323" s="8">
        <v>85</v>
      </c>
      <c r="M3323" s="8">
        <v>21.68</v>
      </c>
      <c r="N3323" s="8">
        <v>91</v>
      </c>
      <c r="O3323" s="8">
        <v>107</v>
      </c>
      <c r="P3323" s="8">
        <v>0</v>
      </c>
    </row>
    <row r="3324" spans="1:16" x14ac:dyDescent="0.4">
      <c r="A3324" s="8">
        <v>1</v>
      </c>
      <c r="B3324" s="8">
        <v>57</v>
      </c>
      <c r="C3324" s="8">
        <v>1</v>
      </c>
      <c r="D3324" s="8">
        <v>1</v>
      </c>
      <c r="E3324" s="8">
        <v>3</v>
      </c>
      <c r="F3324" s="8">
        <v>0</v>
      </c>
      <c r="G3324" s="8">
        <v>0</v>
      </c>
      <c r="H3324" s="8">
        <v>1</v>
      </c>
      <c r="I3324" s="8">
        <v>0</v>
      </c>
      <c r="J3324" s="8">
        <v>225</v>
      </c>
      <c r="K3324" s="8">
        <v>177.5</v>
      </c>
      <c r="L3324" s="8">
        <v>120</v>
      </c>
      <c r="M3324" s="8">
        <v>25.48</v>
      </c>
      <c r="N3324" s="8">
        <v>72</v>
      </c>
      <c r="O3324" s="8">
        <v>96</v>
      </c>
      <c r="P3324" s="8">
        <v>1</v>
      </c>
    </row>
    <row r="3325" spans="1:16" x14ac:dyDescent="0.4">
      <c r="A3325" s="8">
        <v>0</v>
      </c>
      <c r="B3325" s="8">
        <v>45</v>
      </c>
      <c r="C3325" s="8">
        <v>3</v>
      </c>
      <c r="D3325" s="8">
        <v>1</v>
      </c>
      <c r="E3325" s="8">
        <v>20</v>
      </c>
      <c r="F3325" s="8">
        <v>0</v>
      </c>
      <c r="G3325" s="8">
        <v>0</v>
      </c>
      <c r="H3325" s="8">
        <v>0</v>
      </c>
      <c r="I3325" s="8">
        <v>0</v>
      </c>
      <c r="J3325" s="8">
        <v>198</v>
      </c>
      <c r="K3325" s="8">
        <v>119</v>
      </c>
      <c r="L3325" s="8">
        <v>80</v>
      </c>
      <c r="M3325" s="8">
        <v>22.18</v>
      </c>
      <c r="N3325" s="8">
        <v>78</v>
      </c>
      <c r="O3325" s="8">
        <v>79</v>
      </c>
      <c r="P3325" s="8">
        <v>0</v>
      </c>
    </row>
    <row r="3326" spans="1:16" x14ac:dyDescent="0.4">
      <c r="A3326" s="8">
        <v>0</v>
      </c>
      <c r="B3326" s="8">
        <v>58</v>
      </c>
      <c r="C3326" s="8">
        <v>2</v>
      </c>
      <c r="D3326" s="8">
        <v>1</v>
      </c>
      <c r="E3326" s="8">
        <v>10</v>
      </c>
      <c r="F3326" s="8">
        <v>0</v>
      </c>
      <c r="G3326" s="8">
        <v>0</v>
      </c>
      <c r="H3326" s="8">
        <v>0</v>
      </c>
      <c r="I3326" s="8">
        <v>0</v>
      </c>
      <c r="J3326" s="8">
        <v>226</v>
      </c>
      <c r="K3326" s="8">
        <v>125</v>
      </c>
      <c r="L3326" s="8">
        <v>75</v>
      </c>
      <c r="M3326" s="8">
        <v>24</v>
      </c>
      <c r="N3326" s="8">
        <v>75</v>
      </c>
      <c r="O3326" s="8">
        <v>73</v>
      </c>
      <c r="P3326" s="8">
        <v>0</v>
      </c>
    </row>
    <row r="3327" spans="1:16" x14ac:dyDescent="0.4">
      <c r="A3327" s="8">
        <v>1</v>
      </c>
      <c r="B3327" s="8">
        <v>62</v>
      </c>
      <c r="C3327" s="8">
        <v>1</v>
      </c>
      <c r="D3327" s="8">
        <v>1</v>
      </c>
      <c r="E3327" s="8">
        <v>5</v>
      </c>
      <c r="F3327" s="8">
        <v>0</v>
      </c>
      <c r="G3327" s="8">
        <v>0</v>
      </c>
      <c r="H3327" s="8">
        <v>1</v>
      </c>
      <c r="I3327" s="8">
        <v>0</v>
      </c>
      <c r="J3327" s="8">
        <v>243</v>
      </c>
      <c r="K3327" s="8">
        <v>157</v>
      </c>
      <c r="L3327" s="8">
        <v>96</v>
      </c>
      <c r="M3327" s="8">
        <v>28.83</v>
      </c>
      <c r="N3327" s="8">
        <v>75</v>
      </c>
      <c r="O3327" s="8">
        <v>71</v>
      </c>
      <c r="P3327" s="8">
        <v>0</v>
      </c>
    </row>
    <row r="3328" spans="1:16" x14ac:dyDescent="0.4">
      <c r="A3328" s="8">
        <v>0</v>
      </c>
      <c r="B3328" s="8">
        <v>61</v>
      </c>
      <c r="C3328" s="8">
        <v>3</v>
      </c>
      <c r="D3328" s="8">
        <v>0</v>
      </c>
      <c r="E3328" s="8">
        <v>0</v>
      </c>
      <c r="F3328" s="8">
        <v>0</v>
      </c>
      <c r="G3328" s="8">
        <v>0</v>
      </c>
      <c r="H3328" s="8">
        <v>0</v>
      </c>
      <c r="I3328" s="8">
        <v>0</v>
      </c>
      <c r="J3328" s="8">
        <v>235</v>
      </c>
      <c r="K3328" s="8">
        <v>102</v>
      </c>
      <c r="L3328" s="8">
        <v>74.5</v>
      </c>
      <c r="M3328" s="8">
        <v>19.22</v>
      </c>
      <c r="N3328" s="8">
        <v>67</v>
      </c>
      <c r="O3328" s="8">
        <v>83</v>
      </c>
      <c r="P3328" s="8">
        <v>0</v>
      </c>
    </row>
    <row r="3329" spans="1:16" x14ac:dyDescent="0.4">
      <c r="A3329" s="8">
        <v>1</v>
      </c>
      <c r="B3329" s="8">
        <v>44</v>
      </c>
      <c r="C3329" s="8">
        <v>4</v>
      </c>
      <c r="D3329" s="8">
        <v>1</v>
      </c>
      <c r="E3329" s="8">
        <v>25</v>
      </c>
      <c r="F3329" s="8">
        <v>0</v>
      </c>
      <c r="G3329" s="8">
        <v>0</v>
      </c>
      <c r="H3329" s="8">
        <v>0</v>
      </c>
      <c r="I3329" s="8">
        <v>1</v>
      </c>
      <c r="J3329" s="8">
        <v>241</v>
      </c>
      <c r="K3329" s="8">
        <v>111</v>
      </c>
      <c r="L3329" s="8">
        <v>78</v>
      </c>
      <c r="M3329" s="8">
        <v>27.78</v>
      </c>
      <c r="N3329" s="8">
        <v>85</v>
      </c>
      <c r="O3329" s="8">
        <v>167</v>
      </c>
      <c r="P3329" s="8">
        <v>1</v>
      </c>
    </row>
    <row r="3330" spans="1:16" x14ac:dyDescent="0.4">
      <c r="A3330" s="8">
        <v>1</v>
      </c>
      <c r="B3330" s="8">
        <v>48</v>
      </c>
      <c r="C3330" s="8">
        <v>3</v>
      </c>
      <c r="D3330" s="8">
        <v>0</v>
      </c>
      <c r="E3330" s="8">
        <v>0</v>
      </c>
      <c r="F3330" s="8">
        <v>0</v>
      </c>
      <c r="G3330" s="8">
        <v>0</v>
      </c>
      <c r="H3330" s="8">
        <v>0</v>
      </c>
      <c r="I3330" s="8">
        <v>0</v>
      </c>
      <c r="J3330" s="8">
        <v>175</v>
      </c>
      <c r="K3330" s="8">
        <v>131</v>
      </c>
      <c r="L3330" s="8">
        <v>52</v>
      </c>
      <c r="M3330" s="8">
        <v>24.95</v>
      </c>
      <c r="N3330" s="8">
        <v>75</v>
      </c>
      <c r="O3330" s="8">
        <v>77</v>
      </c>
      <c r="P3330" s="8">
        <v>0</v>
      </c>
    </row>
    <row r="3331" spans="1:16" x14ac:dyDescent="0.4">
      <c r="A3331" s="8">
        <v>1</v>
      </c>
      <c r="B3331" s="8">
        <v>65</v>
      </c>
      <c r="C3331" s="8">
        <v>1</v>
      </c>
      <c r="D3331" s="8">
        <v>1</v>
      </c>
      <c r="E3331" s="8">
        <v>3</v>
      </c>
      <c r="F3331" s="8">
        <v>0</v>
      </c>
      <c r="G3331" s="8">
        <v>0</v>
      </c>
      <c r="H3331" s="8">
        <v>0</v>
      </c>
      <c r="I3331" s="8">
        <v>0</v>
      </c>
      <c r="J3331" s="8">
        <v>194</v>
      </c>
      <c r="K3331" s="8">
        <v>122</v>
      </c>
      <c r="L3331" s="8">
        <v>68</v>
      </c>
      <c r="M3331" s="8">
        <v>26.08</v>
      </c>
      <c r="N3331" s="8">
        <v>60</v>
      </c>
      <c r="O3331" s="8">
        <v>73</v>
      </c>
      <c r="P3331" s="8">
        <v>0</v>
      </c>
    </row>
    <row r="3332" spans="1:16" x14ac:dyDescent="0.4">
      <c r="A3332" s="8">
        <v>1</v>
      </c>
      <c r="B3332" s="8">
        <v>52</v>
      </c>
      <c r="C3332" s="8">
        <v>1</v>
      </c>
      <c r="D3332" s="8">
        <v>1</v>
      </c>
      <c r="E3332" s="8">
        <v>15</v>
      </c>
      <c r="F3332" s="8">
        <v>0</v>
      </c>
      <c r="G3332" s="8">
        <v>0</v>
      </c>
      <c r="H3332" s="8">
        <v>0</v>
      </c>
      <c r="I3332" s="8">
        <v>0</v>
      </c>
      <c r="J3332" s="8">
        <v>212</v>
      </c>
      <c r="K3332" s="8">
        <v>138</v>
      </c>
      <c r="L3332" s="8">
        <v>86.5</v>
      </c>
      <c r="M3332" s="8">
        <v>24.88</v>
      </c>
      <c r="N3332" s="8">
        <v>60</v>
      </c>
      <c r="O3332" s="7" t="s">
        <v>43</v>
      </c>
      <c r="P3332" s="8">
        <v>0</v>
      </c>
    </row>
    <row r="3333" spans="1:16" x14ac:dyDescent="0.4">
      <c r="A3333" s="8">
        <v>0</v>
      </c>
      <c r="B3333" s="8">
        <v>39</v>
      </c>
      <c r="C3333" s="8">
        <v>1</v>
      </c>
      <c r="D3333" s="8">
        <v>0</v>
      </c>
      <c r="E3333" s="8">
        <v>0</v>
      </c>
      <c r="F3333" s="8">
        <v>0</v>
      </c>
      <c r="G3333" s="8">
        <v>0</v>
      </c>
      <c r="H3333" s="8">
        <v>0</v>
      </c>
      <c r="I3333" s="8">
        <v>0</v>
      </c>
      <c r="J3333" s="8">
        <v>186</v>
      </c>
      <c r="K3333" s="8">
        <v>124</v>
      </c>
      <c r="L3333" s="8">
        <v>80</v>
      </c>
      <c r="M3333" s="8">
        <v>29.7</v>
      </c>
      <c r="N3333" s="8">
        <v>75</v>
      </c>
      <c r="O3333" s="8">
        <v>102</v>
      </c>
      <c r="P3333" s="8">
        <v>0</v>
      </c>
    </row>
    <row r="3334" spans="1:16" x14ac:dyDescent="0.4">
      <c r="A3334" s="8">
        <v>0</v>
      </c>
      <c r="B3334" s="8">
        <v>46</v>
      </c>
      <c r="C3334" s="8">
        <v>3</v>
      </c>
      <c r="D3334" s="8">
        <v>0</v>
      </c>
      <c r="E3334" s="8">
        <v>0</v>
      </c>
      <c r="F3334" s="8">
        <v>0</v>
      </c>
      <c r="G3334" s="8">
        <v>0</v>
      </c>
      <c r="H3334" s="8">
        <v>0</v>
      </c>
      <c r="I3334" s="8">
        <v>0</v>
      </c>
      <c r="J3334" s="8">
        <v>193</v>
      </c>
      <c r="K3334" s="8">
        <v>106.5</v>
      </c>
      <c r="L3334" s="8">
        <v>70.5</v>
      </c>
      <c r="M3334" s="8">
        <v>26.18</v>
      </c>
      <c r="N3334" s="8">
        <v>75</v>
      </c>
      <c r="O3334" s="7" t="s">
        <v>43</v>
      </c>
      <c r="P3334" s="8">
        <v>0</v>
      </c>
    </row>
    <row r="3335" spans="1:16" x14ac:dyDescent="0.4">
      <c r="A3335" s="8">
        <v>0</v>
      </c>
      <c r="B3335" s="8">
        <v>40</v>
      </c>
      <c r="C3335" s="8">
        <v>1</v>
      </c>
      <c r="D3335" s="8">
        <v>1</v>
      </c>
      <c r="E3335" s="8">
        <v>3</v>
      </c>
      <c r="F3335" s="8">
        <v>0</v>
      </c>
      <c r="G3335" s="8">
        <v>0</v>
      </c>
      <c r="H3335" s="8">
        <v>0</v>
      </c>
      <c r="I3335" s="8">
        <v>0</v>
      </c>
      <c r="J3335" s="8">
        <v>173</v>
      </c>
      <c r="K3335" s="8">
        <v>125</v>
      </c>
      <c r="L3335" s="8">
        <v>75</v>
      </c>
      <c r="M3335" s="8">
        <v>25.67</v>
      </c>
      <c r="N3335" s="8">
        <v>65</v>
      </c>
      <c r="O3335" s="8">
        <v>102</v>
      </c>
      <c r="P3335" s="8">
        <v>0</v>
      </c>
    </row>
    <row r="3336" spans="1:16" x14ac:dyDescent="0.4">
      <c r="A3336" s="8">
        <v>1</v>
      </c>
      <c r="B3336" s="8">
        <v>63</v>
      </c>
      <c r="C3336" s="8">
        <v>1</v>
      </c>
      <c r="D3336" s="8">
        <v>1</v>
      </c>
      <c r="E3336" s="8">
        <v>20</v>
      </c>
      <c r="F3336" s="8">
        <v>0</v>
      </c>
      <c r="G3336" s="8">
        <v>0</v>
      </c>
      <c r="H3336" s="8">
        <v>1</v>
      </c>
      <c r="I3336" s="8">
        <v>0</v>
      </c>
      <c r="J3336" s="8">
        <v>228</v>
      </c>
      <c r="K3336" s="8">
        <v>141</v>
      </c>
      <c r="L3336" s="8">
        <v>82</v>
      </c>
      <c r="M3336" s="8">
        <v>25.84</v>
      </c>
      <c r="N3336" s="8">
        <v>82</v>
      </c>
      <c r="O3336" s="8">
        <v>81</v>
      </c>
      <c r="P3336" s="8">
        <v>1</v>
      </c>
    </row>
    <row r="3337" spans="1:16" x14ac:dyDescent="0.4">
      <c r="A3337" s="8">
        <v>0</v>
      </c>
      <c r="B3337" s="8">
        <v>39</v>
      </c>
      <c r="C3337" s="8">
        <v>2</v>
      </c>
      <c r="D3337" s="8">
        <v>0</v>
      </c>
      <c r="E3337" s="8">
        <v>0</v>
      </c>
      <c r="F3337" s="8">
        <v>0</v>
      </c>
      <c r="G3337" s="8">
        <v>0</v>
      </c>
      <c r="H3337" s="8">
        <v>1</v>
      </c>
      <c r="I3337" s="8">
        <v>0</v>
      </c>
      <c r="J3337" s="8">
        <v>200</v>
      </c>
      <c r="K3337" s="8">
        <v>141</v>
      </c>
      <c r="L3337" s="8">
        <v>87</v>
      </c>
      <c r="M3337" s="8">
        <v>24.04</v>
      </c>
      <c r="N3337" s="8">
        <v>75</v>
      </c>
      <c r="O3337" s="8">
        <v>70</v>
      </c>
      <c r="P3337" s="8">
        <v>0</v>
      </c>
    </row>
    <row r="3338" spans="1:16" x14ac:dyDescent="0.4">
      <c r="A3338" s="8">
        <v>0</v>
      </c>
      <c r="B3338" s="8">
        <v>50</v>
      </c>
      <c r="C3338" s="8">
        <v>2</v>
      </c>
      <c r="D3338" s="8">
        <v>0</v>
      </c>
      <c r="E3338" s="8">
        <v>0</v>
      </c>
      <c r="F3338" s="8">
        <v>0</v>
      </c>
      <c r="G3338" s="8">
        <v>0</v>
      </c>
      <c r="H3338" s="8">
        <v>0</v>
      </c>
      <c r="I3338" s="8">
        <v>0</v>
      </c>
      <c r="J3338" s="8">
        <v>240</v>
      </c>
      <c r="K3338" s="8">
        <v>107.5</v>
      </c>
      <c r="L3338" s="8">
        <v>70</v>
      </c>
      <c r="M3338" s="8">
        <v>26.76</v>
      </c>
      <c r="N3338" s="8">
        <v>67</v>
      </c>
      <c r="O3338" s="8">
        <v>102</v>
      </c>
      <c r="P3338" s="8">
        <v>0</v>
      </c>
    </row>
    <row r="3339" spans="1:16" x14ac:dyDescent="0.4">
      <c r="A3339" s="8">
        <v>1</v>
      </c>
      <c r="B3339" s="8">
        <v>46</v>
      </c>
      <c r="C3339" s="8">
        <v>1</v>
      </c>
      <c r="D3339" s="8">
        <v>1</v>
      </c>
      <c r="E3339" s="8">
        <v>20</v>
      </c>
      <c r="F3339" s="8">
        <v>0</v>
      </c>
      <c r="G3339" s="8">
        <v>0</v>
      </c>
      <c r="H3339" s="8">
        <v>1</v>
      </c>
      <c r="I3339" s="8">
        <v>0</v>
      </c>
      <c r="J3339" s="8">
        <v>253</v>
      </c>
      <c r="K3339" s="8">
        <v>159</v>
      </c>
      <c r="L3339" s="8">
        <v>100</v>
      </c>
      <c r="M3339" s="8">
        <v>27.31</v>
      </c>
      <c r="N3339" s="8">
        <v>64</v>
      </c>
      <c r="O3339" s="8">
        <v>70</v>
      </c>
      <c r="P3339" s="8">
        <v>0</v>
      </c>
    </row>
    <row r="3340" spans="1:16" x14ac:dyDescent="0.4">
      <c r="A3340" s="8">
        <v>0</v>
      </c>
      <c r="B3340" s="8">
        <v>47</v>
      </c>
      <c r="C3340" s="8">
        <v>2</v>
      </c>
      <c r="D3340" s="8">
        <v>1</v>
      </c>
      <c r="E3340" s="8">
        <v>30</v>
      </c>
      <c r="F3340" s="8">
        <v>0</v>
      </c>
      <c r="G3340" s="8">
        <v>0</v>
      </c>
      <c r="H3340" s="8">
        <v>0</v>
      </c>
      <c r="I3340" s="8">
        <v>0</v>
      </c>
      <c r="J3340" s="8">
        <v>198</v>
      </c>
      <c r="K3340" s="8">
        <v>143</v>
      </c>
      <c r="L3340" s="8">
        <v>87</v>
      </c>
      <c r="M3340" s="8">
        <v>20.86</v>
      </c>
      <c r="N3340" s="8">
        <v>85</v>
      </c>
      <c r="O3340" s="8">
        <v>79</v>
      </c>
      <c r="P3340" s="8">
        <v>1</v>
      </c>
    </row>
    <row r="3341" spans="1:16" x14ac:dyDescent="0.4">
      <c r="A3341" s="8">
        <v>0</v>
      </c>
      <c r="B3341" s="8">
        <v>61</v>
      </c>
      <c r="C3341" s="8">
        <v>2</v>
      </c>
      <c r="D3341" s="8">
        <v>0</v>
      </c>
      <c r="E3341" s="8">
        <v>0</v>
      </c>
      <c r="F3341" s="8">
        <v>1</v>
      </c>
      <c r="G3341" s="8">
        <v>0</v>
      </c>
      <c r="H3341" s="8">
        <v>1</v>
      </c>
      <c r="I3341" s="8">
        <v>0</v>
      </c>
      <c r="J3341" s="8">
        <v>209</v>
      </c>
      <c r="K3341" s="8">
        <v>133</v>
      </c>
      <c r="L3341" s="8">
        <v>93</v>
      </c>
      <c r="M3341" s="7" t="s">
        <v>43</v>
      </c>
      <c r="N3341" s="8">
        <v>80</v>
      </c>
      <c r="O3341" s="7" t="s">
        <v>43</v>
      </c>
      <c r="P3341" s="8">
        <v>1</v>
      </c>
    </row>
    <row r="3342" spans="1:16" x14ac:dyDescent="0.4">
      <c r="A3342" s="8">
        <v>0</v>
      </c>
      <c r="B3342" s="8">
        <v>64</v>
      </c>
      <c r="C3342" s="8">
        <v>1</v>
      </c>
      <c r="D3342" s="8">
        <v>0</v>
      </c>
      <c r="E3342" s="8">
        <v>0</v>
      </c>
      <c r="F3342" s="8">
        <v>1</v>
      </c>
      <c r="G3342" s="8">
        <v>0</v>
      </c>
      <c r="H3342" s="8">
        <v>1</v>
      </c>
      <c r="I3342" s="8">
        <v>0</v>
      </c>
      <c r="J3342" s="8">
        <v>285</v>
      </c>
      <c r="K3342" s="8">
        <v>160</v>
      </c>
      <c r="L3342" s="8">
        <v>87</v>
      </c>
      <c r="M3342" s="8">
        <v>29.97</v>
      </c>
      <c r="N3342" s="8">
        <v>65</v>
      </c>
      <c r="O3342" s="8">
        <v>87</v>
      </c>
      <c r="P3342" s="8">
        <v>0</v>
      </c>
    </row>
    <row r="3343" spans="1:16" x14ac:dyDescent="0.4">
      <c r="A3343" s="8">
        <v>0</v>
      </c>
      <c r="B3343" s="8">
        <v>59</v>
      </c>
      <c r="C3343" s="8">
        <v>2</v>
      </c>
      <c r="D3343" s="8">
        <v>1</v>
      </c>
      <c r="E3343" s="8">
        <v>20</v>
      </c>
      <c r="F3343" s="8">
        <v>0</v>
      </c>
      <c r="G3343" s="8">
        <v>0</v>
      </c>
      <c r="H3343" s="8">
        <v>1</v>
      </c>
      <c r="I3343" s="8">
        <v>0</v>
      </c>
      <c r="J3343" s="8">
        <v>254</v>
      </c>
      <c r="K3343" s="8">
        <v>154.5</v>
      </c>
      <c r="L3343" s="8">
        <v>93</v>
      </c>
      <c r="M3343" s="8">
        <v>21.82</v>
      </c>
      <c r="N3343" s="8">
        <v>85</v>
      </c>
      <c r="O3343" s="8">
        <v>89</v>
      </c>
      <c r="P3343" s="8">
        <v>0</v>
      </c>
    </row>
    <row r="3344" spans="1:16" x14ac:dyDescent="0.4">
      <c r="A3344" s="8">
        <v>0</v>
      </c>
      <c r="B3344" s="8">
        <v>63</v>
      </c>
      <c r="C3344" s="8">
        <v>3</v>
      </c>
      <c r="D3344" s="8">
        <v>0</v>
      </c>
      <c r="E3344" s="8">
        <v>0</v>
      </c>
      <c r="F3344" s="8">
        <v>0</v>
      </c>
      <c r="G3344" s="8">
        <v>0</v>
      </c>
      <c r="H3344" s="8">
        <v>0</v>
      </c>
      <c r="I3344" s="8">
        <v>0</v>
      </c>
      <c r="J3344" s="8">
        <v>297</v>
      </c>
      <c r="K3344" s="8">
        <v>133.5</v>
      </c>
      <c r="L3344" s="8">
        <v>92</v>
      </c>
      <c r="M3344" s="8">
        <v>25.09</v>
      </c>
      <c r="N3344" s="8">
        <v>80</v>
      </c>
      <c r="O3344" s="8">
        <v>74</v>
      </c>
      <c r="P3344" s="8">
        <v>0</v>
      </c>
    </row>
    <row r="3345" spans="1:16" x14ac:dyDescent="0.4">
      <c r="A3345" s="8">
        <v>0</v>
      </c>
      <c r="B3345" s="8">
        <v>51</v>
      </c>
      <c r="C3345" s="8">
        <v>2</v>
      </c>
      <c r="D3345" s="8">
        <v>1</v>
      </c>
      <c r="E3345" s="8">
        <v>20</v>
      </c>
      <c r="F3345" s="8">
        <v>0</v>
      </c>
      <c r="G3345" s="8">
        <v>0</v>
      </c>
      <c r="H3345" s="8">
        <v>0</v>
      </c>
      <c r="I3345" s="8">
        <v>0</v>
      </c>
      <c r="J3345" s="8">
        <v>326</v>
      </c>
      <c r="K3345" s="8">
        <v>112</v>
      </c>
      <c r="L3345" s="8">
        <v>83</v>
      </c>
      <c r="M3345" s="8">
        <v>20.82</v>
      </c>
      <c r="N3345" s="8">
        <v>104</v>
      </c>
      <c r="O3345" s="8">
        <v>70</v>
      </c>
      <c r="P3345" s="8">
        <v>1</v>
      </c>
    </row>
    <row r="3346" spans="1:16" x14ac:dyDescent="0.4">
      <c r="A3346" s="8">
        <v>1</v>
      </c>
      <c r="B3346" s="8">
        <v>47</v>
      </c>
      <c r="C3346" s="8">
        <v>1</v>
      </c>
      <c r="D3346" s="8">
        <v>1</v>
      </c>
      <c r="E3346" s="8">
        <v>30</v>
      </c>
      <c r="F3346" s="8">
        <v>0</v>
      </c>
      <c r="G3346" s="8">
        <v>0</v>
      </c>
      <c r="H3346" s="8">
        <v>1</v>
      </c>
      <c r="I3346" s="8">
        <v>0</v>
      </c>
      <c r="J3346" s="8">
        <v>190</v>
      </c>
      <c r="K3346" s="8">
        <v>147.5</v>
      </c>
      <c r="L3346" s="8">
        <v>92.5</v>
      </c>
      <c r="M3346" s="8">
        <v>31.31</v>
      </c>
      <c r="N3346" s="8">
        <v>77</v>
      </c>
      <c r="O3346" s="8">
        <v>82</v>
      </c>
      <c r="P3346" s="8">
        <v>0</v>
      </c>
    </row>
    <row r="3347" spans="1:16" x14ac:dyDescent="0.4">
      <c r="A3347" s="8">
        <v>1</v>
      </c>
      <c r="B3347" s="8">
        <v>38</v>
      </c>
      <c r="C3347" s="8">
        <v>2</v>
      </c>
      <c r="D3347" s="8">
        <v>1</v>
      </c>
      <c r="E3347" s="8">
        <v>15</v>
      </c>
      <c r="F3347" s="8">
        <v>0</v>
      </c>
      <c r="G3347" s="8">
        <v>0</v>
      </c>
      <c r="H3347" s="8">
        <v>0</v>
      </c>
      <c r="I3347" s="8">
        <v>0</v>
      </c>
      <c r="J3347" s="8">
        <v>150</v>
      </c>
      <c r="K3347" s="8">
        <v>123</v>
      </c>
      <c r="L3347" s="8">
        <v>76</v>
      </c>
      <c r="M3347" s="8">
        <v>20.39</v>
      </c>
      <c r="N3347" s="8">
        <v>60</v>
      </c>
      <c r="O3347" s="8">
        <v>82</v>
      </c>
      <c r="P3347" s="8">
        <v>0</v>
      </c>
    </row>
    <row r="3348" spans="1:16" x14ac:dyDescent="0.4">
      <c r="A3348" s="8">
        <v>0</v>
      </c>
      <c r="B3348" s="8">
        <v>45</v>
      </c>
      <c r="C3348" s="8">
        <v>1</v>
      </c>
      <c r="D3348" s="8">
        <v>0</v>
      </c>
      <c r="E3348" s="8">
        <v>0</v>
      </c>
      <c r="F3348" s="8">
        <v>0</v>
      </c>
      <c r="G3348" s="8">
        <v>0</v>
      </c>
      <c r="H3348" s="8">
        <v>0</v>
      </c>
      <c r="I3348" s="8">
        <v>0</v>
      </c>
      <c r="J3348" s="8">
        <v>288</v>
      </c>
      <c r="K3348" s="8">
        <v>135</v>
      </c>
      <c r="L3348" s="8">
        <v>88</v>
      </c>
      <c r="M3348" s="8">
        <v>25.23</v>
      </c>
      <c r="N3348" s="8">
        <v>85</v>
      </c>
      <c r="O3348" s="8">
        <v>79</v>
      </c>
      <c r="P3348" s="8">
        <v>0</v>
      </c>
    </row>
    <row r="3349" spans="1:16" x14ac:dyDescent="0.4">
      <c r="A3349" s="8">
        <v>1</v>
      </c>
      <c r="B3349" s="8">
        <v>61</v>
      </c>
      <c r="C3349" s="8">
        <v>1</v>
      </c>
      <c r="D3349" s="8">
        <v>0</v>
      </c>
      <c r="E3349" s="8">
        <v>0</v>
      </c>
      <c r="F3349" s="8">
        <v>0</v>
      </c>
      <c r="G3349" s="8">
        <v>0</v>
      </c>
      <c r="H3349" s="8">
        <v>0</v>
      </c>
      <c r="I3349" s="8">
        <v>0</v>
      </c>
      <c r="J3349" s="8">
        <v>195</v>
      </c>
      <c r="K3349" s="8">
        <v>113</v>
      </c>
      <c r="L3349" s="8">
        <v>77</v>
      </c>
      <c r="M3349" s="8">
        <v>25.51</v>
      </c>
      <c r="N3349" s="8">
        <v>80</v>
      </c>
      <c r="O3349" s="8">
        <v>96</v>
      </c>
      <c r="P3349" s="8">
        <v>0</v>
      </c>
    </row>
    <row r="3350" spans="1:16" x14ac:dyDescent="0.4">
      <c r="A3350" s="8">
        <v>1</v>
      </c>
      <c r="B3350" s="8">
        <v>51</v>
      </c>
      <c r="C3350" s="8">
        <v>2</v>
      </c>
      <c r="D3350" s="8">
        <v>1</v>
      </c>
      <c r="E3350" s="8">
        <v>5</v>
      </c>
      <c r="F3350" s="8">
        <v>0</v>
      </c>
      <c r="G3350" s="8">
        <v>0</v>
      </c>
      <c r="H3350" s="8">
        <v>1</v>
      </c>
      <c r="I3350" s="8">
        <v>0</v>
      </c>
      <c r="J3350" s="8">
        <v>290</v>
      </c>
      <c r="K3350" s="8">
        <v>168</v>
      </c>
      <c r="L3350" s="8">
        <v>103</v>
      </c>
      <c r="M3350" s="8">
        <v>29.11</v>
      </c>
      <c r="N3350" s="8">
        <v>80</v>
      </c>
      <c r="O3350" s="8">
        <v>64</v>
      </c>
      <c r="P3350" s="8">
        <v>1</v>
      </c>
    </row>
    <row r="3351" spans="1:16" x14ac:dyDescent="0.4">
      <c r="A3351" s="8">
        <v>1</v>
      </c>
      <c r="B3351" s="8">
        <v>45</v>
      </c>
      <c r="C3351" s="8">
        <v>4</v>
      </c>
      <c r="D3351" s="8">
        <v>1</v>
      </c>
      <c r="E3351" s="8">
        <v>20</v>
      </c>
      <c r="F3351" s="8">
        <v>0</v>
      </c>
      <c r="G3351" s="8">
        <v>0</v>
      </c>
      <c r="H3351" s="8">
        <v>0</v>
      </c>
      <c r="I3351" s="8">
        <v>0</v>
      </c>
      <c r="J3351" s="8">
        <v>257</v>
      </c>
      <c r="K3351" s="8">
        <v>117.5</v>
      </c>
      <c r="L3351" s="8">
        <v>82.5</v>
      </c>
      <c r="M3351" s="8">
        <v>24.62</v>
      </c>
      <c r="N3351" s="8">
        <v>58</v>
      </c>
      <c r="O3351" s="8">
        <v>86</v>
      </c>
      <c r="P3351" s="8">
        <v>0</v>
      </c>
    </row>
    <row r="3352" spans="1:16" x14ac:dyDescent="0.4">
      <c r="A3352" s="8">
        <v>0</v>
      </c>
      <c r="B3352" s="8">
        <v>54</v>
      </c>
      <c r="C3352" s="8">
        <v>1</v>
      </c>
      <c r="D3352" s="8">
        <v>0</v>
      </c>
      <c r="E3352" s="8">
        <v>0</v>
      </c>
      <c r="F3352" s="8">
        <v>0</v>
      </c>
      <c r="G3352" s="8">
        <v>0</v>
      </c>
      <c r="H3352" s="8">
        <v>0</v>
      </c>
      <c r="I3352" s="8">
        <v>0</v>
      </c>
      <c r="J3352" s="8">
        <v>197</v>
      </c>
      <c r="K3352" s="8">
        <v>138</v>
      </c>
      <c r="L3352" s="8">
        <v>80</v>
      </c>
      <c r="M3352" s="8">
        <v>31.82</v>
      </c>
      <c r="N3352" s="8">
        <v>72</v>
      </c>
      <c r="O3352" s="8">
        <v>73</v>
      </c>
      <c r="P3352" s="8">
        <v>0</v>
      </c>
    </row>
    <row r="3353" spans="1:16" x14ac:dyDescent="0.4">
      <c r="A3353" s="8">
        <v>0</v>
      </c>
      <c r="B3353" s="8">
        <v>64</v>
      </c>
      <c r="C3353" s="8">
        <v>2</v>
      </c>
      <c r="D3353" s="8">
        <v>1</v>
      </c>
      <c r="E3353" s="8">
        <v>15</v>
      </c>
      <c r="F3353" s="8">
        <v>0</v>
      </c>
      <c r="G3353" s="8">
        <v>0</v>
      </c>
      <c r="H3353" s="8">
        <v>1</v>
      </c>
      <c r="I3353" s="8">
        <v>0</v>
      </c>
      <c r="J3353" s="8">
        <v>259</v>
      </c>
      <c r="K3353" s="8">
        <v>195</v>
      </c>
      <c r="L3353" s="8">
        <v>110</v>
      </c>
      <c r="M3353" s="8">
        <v>20.09</v>
      </c>
      <c r="N3353" s="8">
        <v>75</v>
      </c>
      <c r="O3353" s="8">
        <v>63</v>
      </c>
      <c r="P3353" s="8">
        <v>1</v>
      </c>
    </row>
    <row r="3354" spans="1:16" x14ac:dyDescent="0.4">
      <c r="A3354" s="8">
        <v>0</v>
      </c>
      <c r="B3354" s="8">
        <v>49</v>
      </c>
      <c r="C3354" s="8">
        <v>4</v>
      </c>
      <c r="D3354" s="8">
        <v>0</v>
      </c>
      <c r="E3354" s="8">
        <v>0</v>
      </c>
      <c r="F3354" s="8">
        <v>0</v>
      </c>
      <c r="G3354" s="8">
        <v>0</v>
      </c>
      <c r="H3354" s="8">
        <v>0</v>
      </c>
      <c r="I3354" s="8">
        <v>0</v>
      </c>
      <c r="J3354" s="8">
        <v>232</v>
      </c>
      <c r="K3354" s="8">
        <v>125</v>
      </c>
      <c r="L3354" s="8">
        <v>83</v>
      </c>
      <c r="M3354" s="8">
        <v>22.17</v>
      </c>
      <c r="N3354" s="8">
        <v>70</v>
      </c>
      <c r="O3354" s="8">
        <v>77</v>
      </c>
      <c r="P3354" s="8">
        <v>0</v>
      </c>
    </row>
    <row r="3355" spans="1:16" x14ac:dyDescent="0.4">
      <c r="A3355" s="8">
        <v>0</v>
      </c>
      <c r="B3355" s="8">
        <v>59</v>
      </c>
      <c r="C3355" s="8">
        <v>3</v>
      </c>
      <c r="D3355" s="8">
        <v>0</v>
      </c>
      <c r="E3355" s="8">
        <v>0</v>
      </c>
      <c r="F3355" s="8">
        <v>1</v>
      </c>
      <c r="G3355" s="8">
        <v>0</v>
      </c>
      <c r="H3355" s="8">
        <v>1</v>
      </c>
      <c r="I3355" s="8">
        <v>0</v>
      </c>
      <c r="J3355" s="8">
        <v>223</v>
      </c>
      <c r="K3355" s="8">
        <v>159</v>
      </c>
      <c r="L3355" s="8">
        <v>102</v>
      </c>
      <c r="M3355" s="8">
        <v>28.3</v>
      </c>
      <c r="N3355" s="8">
        <v>62</v>
      </c>
      <c r="O3355" s="8">
        <v>83</v>
      </c>
      <c r="P3355" s="8">
        <v>0</v>
      </c>
    </row>
    <row r="3356" spans="1:16" x14ac:dyDescent="0.4">
      <c r="A3356" s="8">
        <v>1</v>
      </c>
      <c r="B3356" s="8">
        <v>48</v>
      </c>
      <c r="C3356" s="8">
        <v>1</v>
      </c>
      <c r="D3356" s="8">
        <v>1</v>
      </c>
      <c r="E3356" s="8">
        <v>15</v>
      </c>
      <c r="F3356" s="8">
        <v>0</v>
      </c>
      <c r="G3356" s="8">
        <v>0</v>
      </c>
      <c r="H3356" s="8">
        <v>0</v>
      </c>
      <c r="I3356" s="8">
        <v>0</v>
      </c>
      <c r="J3356" s="8">
        <v>240</v>
      </c>
      <c r="K3356" s="8">
        <v>126</v>
      </c>
      <c r="L3356" s="8">
        <v>84</v>
      </c>
      <c r="M3356" s="8">
        <v>25.82</v>
      </c>
      <c r="N3356" s="8">
        <v>73</v>
      </c>
      <c r="O3356" s="8">
        <v>60</v>
      </c>
      <c r="P3356" s="8">
        <v>0</v>
      </c>
    </row>
    <row r="3357" spans="1:16" x14ac:dyDescent="0.4">
      <c r="A3357" s="8">
        <v>1</v>
      </c>
      <c r="B3357" s="8">
        <v>48</v>
      </c>
      <c r="C3357" s="8">
        <v>1</v>
      </c>
      <c r="D3357" s="8">
        <v>0</v>
      </c>
      <c r="E3357" s="8">
        <v>0</v>
      </c>
      <c r="F3357" s="8">
        <v>0</v>
      </c>
      <c r="G3357" s="8">
        <v>0</v>
      </c>
      <c r="H3357" s="8">
        <v>1</v>
      </c>
      <c r="I3357" s="8">
        <v>0</v>
      </c>
      <c r="J3357" s="8">
        <v>306</v>
      </c>
      <c r="K3357" s="8">
        <v>140</v>
      </c>
      <c r="L3357" s="8">
        <v>94</v>
      </c>
      <c r="M3357" s="8">
        <v>23.95</v>
      </c>
      <c r="N3357" s="8">
        <v>65</v>
      </c>
      <c r="O3357" s="8">
        <v>70</v>
      </c>
      <c r="P3357" s="8">
        <v>0</v>
      </c>
    </row>
    <row r="3358" spans="1:16" x14ac:dyDescent="0.4">
      <c r="A3358" s="8">
        <v>1</v>
      </c>
      <c r="B3358" s="8">
        <v>63</v>
      </c>
      <c r="C3358" s="8">
        <v>3</v>
      </c>
      <c r="D3358" s="8">
        <v>1</v>
      </c>
      <c r="E3358" s="8">
        <v>20</v>
      </c>
      <c r="F3358" s="8">
        <v>0</v>
      </c>
      <c r="G3358" s="8">
        <v>0</v>
      </c>
      <c r="H3358" s="8">
        <v>0</v>
      </c>
      <c r="I3358" s="8">
        <v>0</v>
      </c>
      <c r="J3358" s="8">
        <v>291</v>
      </c>
      <c r="K3358" s="8">
        <v>134.5</v>
      </c>
      <c r="L3358" s="8">
        <v>80</v>
      </c>
      <c r="M3358" s="8">
        <v>22.49</v>
      </c>
      <c r="N3358" s="8">
        <v>77</v>
      </c>
      <c r="O3358" s="8">
        <v>70</v>
      </c>
      <c r="P3358" s="8">
        <v>0</v>
      </c>
    </row>
    <row r="3359" spans="1:16" x14ac:dyDescent="0.4">
      <c r="A3359" s="8">
        <v>1</v>
      </c>
      <c r="B3359" s="8">
        <v>55</v>
      </c>
      <c r="C3359" s="8">
        <v>4</v>
      </c>
      <c r="D3359" s="8">
        <v>0</v>
      </c>
      <c r="E3359" s="8">
        <v>0</v>
      </c>
      <c r="F3359" s="8">
        <v>0</v>
      </c>
      <c r="G3359" s="8">
        <v>0</v>
      </c>
      <c r="H3359" s="8">
        <v>0</v>
      </c>
      <c r="I3359" s="8">
        <v>0</v>
      </c>
      <c r="J3359" s="8">
        <v>275</v>
      </c>
      <c r="K3359" s="8">
        <v>115</v>
      </c>
      <c r="L3359" s="8">
        <v>78</v>
      </c>
      <c r="M3359" s="8">
        <v>28.52</v>
      </c>
      <c r="N3359" s="8">
        <v>73</v>
      </c>
      <c r="O3359" s="8">
        <v>79</v>
      </c>
      <c r="P3359" s="8">
        <v>1</v>
      </c>
    </row>
    <row r="3360" spans="1:16" x14ac:dyDescent="0.4">
      <c r="A3360" s="8">
        <v>0</v>
      </c>
      <c r="B3360" s="8">
        <v>42</v>
      </c>
      <c r="C3360" s="8">
        <v>1</v>
      </c>
      <c r="D3360" s="8">
        <v>1</v>
      </c>
      <c r="E3360" s="8">
        <v>9</v>
      </c>
      <c r="F3360" s="8">
        <v>0</v>
      </c>
      <c r="G3360" s="8">
        <v>0</v>
      </c>
      <c r="H3360" s="8">
        <v>0</v>
      </c>
      <c r="I3360" s="8">
        <v>0</v>
      </c>
      <c r="J3360" s="8">
        <v>231</v>
      </c>
      <c r="K3360" s="8">
        <v>110</v>
      </c>
      <c r="L3360" s="8">
        <v>80</v>
      </c>
      <c r="M3360" s="8">
        <v>19.12</v>
      </c>
      <c r="N3360" s="8">
        <v>78</v>
      </c>
      <c r="O3360" s="8">
        <v>70</v>
      </c>
      <c r="P3360" s="8">
        <v>0</v>
      </c>
    </row>
    <row r="3361" spans="1:16" x14ac:dyDescent="0.4">
      <c r="A3361" s="8">
        <v>1</v>
      </c>
      <c r="B3361" s="8">
        <v>59</v>
      </c>
      <c r="C3361" s="8">
        <v>1</v>
      </c>
      <c r="D3361" s="8">
        <v>0</v>
      </c>
      <c r="E3361" s="8">
        <v>0</v>
      </c>
      <c r="F3361" s="8">
        <v>0</v>
      </c>
      <c r="G3361" s="8">
        <v>0</v>
      </c>
      <c r="H3361" s="8">
        <v>0</v>
      </c>
      <c r="I3361" s="8">
        <v>0</v>
      </c>
      <c r="J3361" s="8">
        <v>274</v>
      </c>
      <c r="K3361" s="8">
        <v>144.5</v>
      </c>
      <c r="L3361" s="8">
        <v>91.5</v>
      </c>
      <c r="M3361" s="8">
        <v>26.08</v>
      </c>
      <c r="N3361" s="8">
        <v>67</v>
      </c>
      <c r="O3361" s="8">
        <v>63</v>
      </c>
      <c r="P3361" s="8">
        <v>0</v>
      </c>
    </row>
    <row r="3362" spans="1:16" x14ac:dyDescent="0.4">
      <c r="A3362" s="8">
        <v>0</v>
      </c>
      <c r="B3362" s="8">
        <v>64</v>
      </c>
      <c r="C3362" s="8">
        <v>2</v>
      </c>
      <c r="D3362" s="8">
        <v>0</v>
      </c>
      <c r="E3362" s="8">
        <v>0</v>
      </c>
      <c r="F3362" s="8">
        <v>0</v>
      </c>
      <c r="G3362" s="8">
        <v>0</v>
      </c>
      <c r="H3362" s="8">
        <v>1</v>
      </c>
      <c r="I3362" s="8">
        <v>0</v>
      </c>
      <c r="J3362" s="8">
        <v>272</v>
      </c>
      <c r="K3362" s="8">
        <v>149.5</v>
      </c>
      <c r="L3362" s="8">
        <v>86</v>
      </c>
      <c r="M3362" s="8">
        <v>26.91</v>
      </c>
      <c r="N3362" s="8">
        <v>85</v>
      </c>
      <c r="O3362" s="8">
        <v>62</v>
      </c>
      <c r="P3362" s="8">
        <v>0</v>
      </c>
    </row>
    <row r="3363" spans="1:16" x14ac:dyDescent="0.4">
      <c r="A3363" s="8">
        <v>0</v>
      </c>
      <c r="B3363" s="8">
        <v>51</v>
      </c>
      <c r="C3363" s="8">
        <v>2</v>
      </c>
      <c r="D3363" s="8">
        <v>0</v>
      </c>
      <c r="E3363" s="8">
        <v>0</v>
      </c>
      <c r="F3363" s="8">
        <v>0</v>
      </c>
      <c r="G3363" s="8">
        <v>0</v>
      </c>
      <c r="H3363" s="8">
        <v>1</v>
      </c>
      <c r="I3363" s="8">
        <v>0</v>
      </c>
      <c r="J3363" s="8">
        <v>261</v>
      </c>
      <c r="K3363" s="8">
        <v>142</v>
      </c>
      <c r="L3363" s="8">
        <v>90</v>
      </c>
      <c r="M3363" s="8">
        <v>28.58</v>
      </c>
      <c r="N3363" s="8">
        <v>95</v>
      </c>
      <c r="O3363" s="8">
        <v>84</v>
      </c>
      <c r="P3363" s="8">
        <v>0</v>
      </c>
    </row>
    <row r="3364" spans="1:16" x14ac:dyDescent="0.4">
      <c r="A3364" s="8">
        <v>1</v>
      </c>
      <c r="B3364" s="8">
        <v>54</v>
      </c>
      <c r="C3364" s="8">
        <v>3</v>
      </c>
      <c r="D3364" s="8">
        <v>1</v>
      </c>
      <c r="E3364" s="8">
        <v>40</v>
      </c>
      <c r="F3364" s="8">
        <v>0</v>
      </c>
      <c r="G3364" s="8">
        <v>0</v>
      </c>
      <c r="H3364" s="8">
        <v>0</v>
      </c>
      <c r="I3364" s="8">
        <v>0</v>
      </c>
      <c r="J3364" s="8">
        <v>250</v>
      </c>
      <c r="K3364" s="8">
        <v>114</v>
      </c>
      <c r="L3364" s="8">
        <v>82</v>
      </c>
      <c r="M3364" s="8">
        <v>24.39</v>
      </c>
      <c r="N3364" s="8">
        <v>65</v>
      </c>
      <c r="O3364" s="8">
        <v>62</v>
      </c>
      <c r="P3364" s="8">
        <v>0</v>
      </c>
    </row>
    <row r="3365" spans="1:16" x14ac:dyDescent="0.4">
      <c r="A3365" s="8">
        <v>0</v>
      </c>
      <c r="B3365" s="8">
        <v>66</v>
      </c>
      <c r="C3365" s="8">
        <v>1</v>
      </c>
      <c r="D3365" s="8">
        <v>0</v>
      </c>
      <c r="E3365" s="8">
        <v>0</v>
      </c>
      <c r="F3365" s="8">
        <v>0</v>
      </c>
      <c r="G3365" s="8">
        <v>0</v>
      </c>
      <c r="H3365" s="8">
        <v>1</v>
      </c>
      <c r="I3365" s="8">
        <v>0</v>
      </c>
      <c r="J3365" s="8">
        <v>312</v>
      </c>
      <c r="K3365" s="8">
        <v>150</v>
      </c>
      <c r="L3365" s="8">
        <v>74</v>
      </c>
      <c r="M3365" s="8">
        <v>25.59</v>
      </c>
      <c r="N3365" s="8">
        <v>72</v>
      </c>
      <c r="O3365" s="8">
        <v>90</v>
      </c>
      <c r="P3365" s="8">
        <v>1</v>
      </c>
    </row>
    <row r="3366" spans="1:16" x14ac:dyDescent="0.4">
      <c r="A3366" s="8">
        <v>1</v>
      </c>
      <c r="B3366" s="8">
        <v>52</v>
      </c>
      <c r="C3366" s="8">
        <v>1</v>
      </c>
      <c r="D3366" s="8">
        <v>1</v>
      </c>
      <c r="E3366" s="8">
        <v>15</v>
      </c>
      <c r="F3366" s="8">
        <v>0</v>
      </c>
      <c r="G3366" s="8">
        <v>0</v>
      </c>
      <c r="H3366" s="8">
        <v>1</v>
      </c>
      <c r="I3366" s="8">
        <v>0</v>
      </c>
      <c r="J3366" s="8">
        <v>253</v>
      </c>
      <c r="K3366" s="8">
        <v>159</v>
      </c>
      <c r="L3366" s="8">
        <v>89</v>
      </c>
      <c r="M3366" s="8">
        <v>23.68</v>
      </c>
      <c r="N3366" s="8">
        <v>100</v>
      </c>
      <c r="O3366" s="7" t="s">
        <v>43</v>
      </c>
      <c r="P3366" s="8">
        <v>1</v>
      </c>
    </row>
    <row r="3367" spans="1:16" x14ac:dyDescent="0.4">
      <c r="A3367" s="8">
        <v>1</v>
      </c>
      <c r="B3367" s="8">
        <v>36</v>
      </c>
      <c r="C3367" s="8">
        <v>1</v>
      </c>
      <c r="D3367" s="8">
        <v>0</v>
      </c>
      <c r="E3367" s="8">
        <v>0</v>
      </c>
      <c r="F3367" s="8">
        <v>0</v>
      </c>
      <c r="G3367" s="8">
        <v>0</v>
      </c>
      <c r="H3367" s="8">
        <v>0</v>
      </c>
      <c r="I3367" s="8">
        <v>0</v>
      </c>
      <c r="J3367" s="8">
        <v>233</v>
      </c>
      <c r="K3367" s="8">
        <v>128</v>
      </c>
      <c r="L3367" s="8">
        <v>86.5</v>
      </c>
      <c r="M3367" s="8">
        <v>35.31</v>
      </c>
      <c r="N3367" s="8">
        <v>83</v>
      </c>
      <c r="O3367" s="8">
        <v>76</v>
      </c>
      <c r="P3367" s="8">
        <v>0</v>
      </c>
    </row>
    <row r="3368" spans="1:16" x14ac:dyDescent="0.4">
      <c r="A3368" s="8">
        <v>0</v>
      </c>
      <c r="B3368" s="8">
        <v>54</v>
      </c>
      <c r="C3368" s="8">
        <v>2</v>
      </c>
      <c r="D3368" s="8">
        <v>0</v>
      </c>
      <c r="E3368" s="8">
        <v>0</v>
      </c>
      <c r="F3368" s="8">
        <v>0</v>
      </c>
      <c r="G3368" s="8">
        <v>0</v>
      </c>
      <c r="H3368" s="8">
        <v>1</v>
      </c>
      <c r="I3368" s="8">
        <v>0</v>
      </c>
      <c r="J3368" s="8">
        <v>320</v>
      </c>
      <c r="K3368" s="8">
        <v>165</v>
      </c>
      <c r="L3368" s="8">
        <v>84</v>
      </c>
      <c r="M3368" s="8">
        <v>38.31</v>
      </c>
      <c r="N3368" s="8">
        <v>80</v>
      </c>
      <c r="O3368" s="8">
        <v>99</v>
      </c>
      <c r="P3368" s="8">
        <v>0</v>
      </c>
    </row>
    <row r="3369" spans="1:16" x14ac:dyDescent="0.4">
      <c r="A3369" s="8">
        <v>0</v>
      </c>
      <c r="B3369" s="8">
        <v>47</v>
      </c>
      <c r="C3369" s="8">
        <v>3</v>
      </c>
      <c r="D3369" s="8">
        <v>0</v>
      </c>
      <c r="E3369" s="8">
        <v>0</v>
      </c>
      <c r="F3369" s="8">
        <v>0</v>
      </c>
      <c r="G3369" s="8">
        <v>0</v>
      </c>
      <c r="H3369" s="8">
        <v>0</v>
      </c>
      <c r="I3369" s="8">
        <v>0</v>
      </c>
      <c r="J3369" s="8">
        <v>231</v>
      </c>
      <c r="K3369" s="8">
        <v>102.5</v>
      </c>
      <c r="L3369" s="8">
        <v>66</v>
      </c>
      <c r="M3369" s="8">
        <v>23.4</v>
      </c>
      <c r="N3369" s="8">
        <v>70</v>
      </c>
      <c r="O3369" s="8">
        <v>78</v>
      </c>
      <c r="P3369" s="8">
        <v>0</v>
      </c>
    </row>
    <row r="3370" spans="1:16" x14ac:dyDescent="0.4">
      <c r="A3370" s="8">
        <v>0</v>
      </c>
      <c r="B3370" s="8">
        <v>41</v>
      </c>
      <c r="C3370" s="8">
        <v>1</v>
      </c>
      <c r="D3370" s="8">
        <v>0</v>
      </c>
      <c r="E3370" s="8">
        <v>0</v>
      </c>
      <c r="F3370" s="8">
        <v>0</v>
      </c>
      <c r="G3370" s="8">
        <v>0</v>
      </c>
      <c r="H3370" s="8">
        <v>0</v>
      </c>
      <c r="I3370" s="8">
        <v>0</v>
      </c>
      <c r="J3370" s="8">
        <v>181</v>
      </c>
      <c r="K3370" s="8">
        <v>112</v>
      </c>
      <c r="L3370" s="8">
        <v>75.5</v>
      </c>
      <c r="M3370" s="8">
        <v>25.14</v>
      </c>
      <c r="N3370" s="8">
        <v>72</v>
      </c>
      <c r="O3370" s="8">
        <v>95</v>
      </c>
      <c r="P3370" s="8">
        <v>0</v>
      </c>
    </row>
    <row r="3371" spans="1:16" x14ac:dyDescent="0.4">
      <c r="A3371" s="8">
        <v>1</v>
      </c>
      <c r="B3371" s="8">
        <v>62</v>
      </c>
      <c r="C3371" s="8">
        <v>4</v>
      </c>
      <c r="D3371" s="8">
        <v>1</v>
      </c>
      <c r="E3371" s="8">
        <v>40</v>
      </c>
      <c r="F3371" s="8">
        <v>0</v>
      </c>
      <c r="G3371" s="8">
        <v>0</v>
      </c>
      <c r="H3371" s="8">
        <v>0</v>
      </c>
      <c r="I3371" s="8">
        <v>0</v>
      </c>
      <c r="J3371" s="8">
        <v>260</v>
      </c>
      <c r="K3371" s="8">
        <v>127.5</v>
      </c>
      <c r="L3371" s="8">
        <v>75</v>
      </c>
      <c r="M3371" s="8">
        <v>25.35</v>
      </c>
      <c r="N3371" s="8">
        <v>65</v>
      </c>
      <c r="O3371" s="8">
        <v>103</v>
      </c>
      <c r="P3371" s="8">
        <v>1</v>
      </c>
    </row>
    <row r="3372" spans="1:16" x14ac:dyDescent="0.4">
      <c r="A3372" s="8">
        <v>0</v>
      </c>
      <c r="B3372" s="8">
        <v>65</v>
      </c>
      <c r="C3372" s="8">
        <v>1</v>
      </c>
      <c r="D3372" s="8">
        <v>0</v>
      </c>
      <c r="E3372" s="8">
        <v>0</v>
      </c>
      <c r="F3372" s="8">
        <v>0</v>
      </c>
      <c r="G3372" s="8">
        <v>0</v>
      </c>
      <c r="H3372" s="8">
        <v>0</v>
      </c>
      <c r="I3372" s="8">
        <v>0</v>
      </c>
      <c r="J3372" s="8">
        <v>274</v>
      </c>
      <c r="K3372" s="8">
        <v>143.5</v>
      </c>
      <c r="L3372" s="8">
        <v>93</v>
      </c>
      <c r="M3372" s="8">
        <v>26.82</v>
      </c>
      <c r="N3372" s="8">
        <v>79</v>
      </c>
      <c r="O3372" s="8">
        <v>63</v>
      </c>
      <c r="P3372" s="8">
        <v>0</v>
      </c>
    </row>
    <row r="3373" spans="1:16" x14ac:dyDescent="0.4">
      <c r="A3373" s="8">
        <v>0</v>
      </c>
      <c r="B3373" s="8">
        <v>50</v>
      </c>
      <c r="C3373" s="8">
        <v>1</v>
      </c>
      <c r="D3373" s="8">
        <v>0</v>
      </c>
      <c r="E3373" s="8">
        <v>0</v>
      </c>
      <c r="F3373" s="8">
        <v>0</v>
      </c>
      <c r="G3373" s="8">
        <v>0</v>
      </c>
      <c r="H3373" s="8">
        <v>1</v>
      </c>
      <c r="I3373" s="8">
        <v>0</v>
      </c>
      <c r="J3373" s="8">
        <v>234</v>
      </c>
      <c r="K3373" s="8">
        <v>143</v>
      </c>
      <c r="L3373" s="8">
        <v>90</v>
      </c>
      <c r="M3373" s="8">
        <v>29.36</v>
      </c>
      <c r="N3373" s="8">
        <v>70</v>
      </c>
      <c r="O3373" s="8">
        <v>86</v>
      </c>
      <c r="P3373" s="8">
        <v>1</v>
      </c>
    </row>
    <row r="3374" spans="1:16" x14ac:dyDescent="0.4">
      <c r="A3374" s="8">
        <v>1</v>
      </c>
      <c r="B3374" s="8">
        <v>55</v>
      </c>
      <c r="C3374" s="8">
        <v>3</v>
      </c>
      <c r="D3374" s="8">
        <v>1</v>
      </c>
      <c r="E3374" s="8">
        <v>15</v>
      </c>
      <c r="F3374" s="8">
        <v>0</v>
      </c>
      <c r="G3374" s="8">
        <v>0</v>
      </c>
      <c r="H3374" s="8">
        <v>0</v>
      </c>
      <c r="I3374" s="8">
        <v>0</v>
      </c>
      <c r="J3374" s="8">
        <v>215</v>
      </c>
      <c r="K3374" s="8">
        <v>121.5</v>
      </c>
      <c r="L3374" s="8">
        <v>81.5</v>
      </c>
      <c r="M3374" s="8">
        <v>28.45</v>
      </c>
      <c r="N3374" s="8">
        <v>71</v>
      </c>
      <c r="O3374" s="8">
        <v>98</v>
      </c>
      <c r="P3374" s="8">
        <v>0</v>
      </c>
    </row>
    <row r="3375" spans="1:16" x14ac:dyDescent="0.4">
      <c r="A3375" s="8">
        <v>1</v>
      </c>
      <c r="B3375" s="8">
        <v>51</v>
      </c>
      <c r="C3375" s="8">
        <v>4</v>
      </c>
      <c r="D3375" s="8">
        <v>0</v>
      </c>
      <c r="E3375" s="8">
        <v>0</v>
      </c>
      <c r="F3375" s="7" t="s">
        <v>43</v>
      </c>
      <c r="G3375" s="8">
        <v>0</v>
      </c>
      <c r="H3375" s="8">
        <v>0</v>
      </c>
      <c r="I3375" s="8">
        <v>0</v>
      </c>
      <c r="J3375" s="8">
        <v>154</v>
      </c>
      <c r="K3375" s="8">
        <v>98</v>
      </c>
      <c r="L3375" s="8">
        <v>66</v>
      </c>
      <c r="M3375" s="8">
        <v>22.86</v>
      </c>
      <c r="N3375" s="8">
        <v>63</v>
      </c>
      <c r="O3375" s="8">
        <v>82</v>
      </c>
      <c r="P3375" s="8">
        <v>0</v>
      </c>
    </row>
    <row r="3376" spans="1:16" x14ac:dyDescent="0.4">
      <c r="A3376" s="8">
        <v>1</v>
      </c>
      <c r="B3376" s="8">
        <v>37</v>
      </c>
      <c r="C3376" s="8">
        <v>4</v>
      </c>
      <c r="D3376" s="8">
        <v>1</v>
      </c>
      <c r="E3376" s="8">
        <v>30</v>
      </c>
      <c r="F3376" s="8">
        <v>0</v>
      </c>
      <c r="G3376" s="8">
        <v>0</v>
      </c>
      <c r="H3376" s="8">
        <v>0</v>
      </c>
      <c r="I3376" s="8">
        <v>0</v>
      </c>
      <c r="J3376" s="8">
        <v>210</v>
      </c>
      <c r="K3376" s="8">
        <v>120</v>
      </c>
      <c r="L3376" s="8">
        <v>72</v>
      </c>
      <c r="M3376" s="8">
        <v>23.8</v>
      </c>
      <c r="N3376" s="8">
        <v>75</v>
      </c>
      <c r="O3376" s="8">
        <v>97</v>
      </c>
      <c r="P3376" s="8">
        <v>0</v>
      </c>
    </row>
    <row r="3377" spans="1:16" x14ac:dyDescent="0.4">
      <c r="A3377" s="8">
        <v>0</v>
      </c>
      <c r="B3377" s="8">
        <v>68</v>
      </c>
      <c r="C3377" s="8">
        <v>2</v>
      </c>
      <c r="D3377" s="8">
        <v>0</v>
      </c>
      <c r="E3377" s="8">
        <v>0</v>
      </c>
      <c r="F3377" s="7" t="s">
        <v>43</v>
      </c>
      <c r="G3377" s="8">
        <v>0</v>
      </c>
      <c r="H3377" s="8">
        <v>0</v>
      </c>
      <c r="I3377" s="8">
        <v>0</v>
      </c>
      <c r="J3377" s="8">
        <v>257</v>
      </c>
      <c r="K3377" s="8">
        <v>144</v>
      </c>
      <c r="L3377" s="8">
        <v>95</v>
      </c>
      <c r="M3377" s="8">
        <v>29.25</v>
      </c>
      <c r="N3377" s="8">
        <v>80</v>
      </c>
      <c r="O3377" s="8">
        <v>77</v>
      </c>
      <c r="P3377" s="8">
        <v>0</v>
      </c>
    </row>
    <row r="3378" spans="1:16" x14ac:dyDescent="0.4">
      <c r="A3378" s="8">
        <v>1</v>
      </c>
      <c r="B3378" s="8">
        <v>60</v>
      </c>
      <c r="C3378" s="8">
        <v>1</v>
      </c>
      <c r="D3378" s="8">
        <v>1</v>
      </c>
      <c r="E3378" s="8">
        <v>20</v>
      </c>
      <c r="F3378" s="8">
        <v>0</v>
      </c>
      <c r="G3378" s="8">
        <v>0</v>
      </c>
      <c r="H3378" s="8">
        <v>1</v>
      </c>
      <c r="I3378" s="8">
        <v>0</v>
      </c>
      <c r="J3378" s="8">
        <v>253</v>
      </c>
      <c r="K3378" s="8">
        <v>141</v>
      </c>
      <c r="L3378" s="8">
        <v>92</v>
      </c>
      <c r="M3378" s="8">
        <v>24.1</v>
      </c>
      <c r="N3378" s="8">
        <v>75</v>
      </c>
      <c r="O3378" s="8">
        <v>76</v>
      </c>
      <c r="P3378" s="8">
        <v>0</v>
      </c>
    </row>
    <row r="3379" spans="1:16" x14ac:dyDescent="0.4">
      <c r="A3379" s="8">
        <v>0</v>
      </c>
      <c r="B3379" s="8">
        <v>47</v>
      </c>
      <c r="C3379" s="8">
        <v>1</v>
      </c>
      <c r="D3379" s="8">
        <v>0</v>
      </c>
      <c r="E3379" s="8">
        <v>0</v>
      </c>
      <c r="F3379" s="8">
        <v>0</v>
      </c>
      <c r="G3379" s="8">
        <v>0</v>
      </c>
      <c r="H3379" s="8">
        <v>0</v>
      </c>
      <c r="I3379" s="8">
        <v>0</v>
      </c>
      <c r="J3379" s="8">
        <v>205</v>
      </c>
      <c r="K3379" s="8">
        <v>133</v>
      </c>
      <c r="L3379" s="8">
        <v>93</v>
      </c>
      <c r="M3379" s="8">
        <v>27.82</v>
      </c>
      <c r="N3379" s="8">
        <v>68</v>
      </c>
      <c r="O3379" s="8">
        <v>60</v>
      </c>
      <c r="P3379" s="8">
        <v>0</v>
      </c>
    </row>
    <row r="3380" spans="1:16" x14ac:dyDescent="0.4">
      <c r="A3380" s="8">
        <v>1</v>
      </c>
      <c r="B3380" s="8">
        <v>38</v>
      </c>
      <c r="C3380" s="8">
        <v>1</v>
      </c>
      <c r="D3380" s="8">
        <v>0</v>
      </c>
      <c r="E3380" s="8">
        <v>0</v>
      </c>
      <c r="F3380" s="8">
        <v>0</v>
      </c>
      <c r="G3380" s="8">
        <v>0</v>
      </c>
      <c r="H3380" s="8">
        <v>0</v>
      </c>
      <c r="I3380" s="8">
        <v>0</v>
      </c>
      <c r="J3380" s="8">
        <v>184</v>
      </c>
      <c r="K3380" s="8">
        <v>102</v>
      </c>
      <c r="L3380" s="8">
        <v>73</v>
      </c>
      <c r="M3380" s="8">
        <v>25.69</v>
      </c>
      <c r="N3380" s="8">
        <v>86</v>
      </c>
      <c r="O3380" s="8">
        <v>78</v>
      </c>
      <c r="P3380" s="8">
        <v>0</v>
      </c>
    </row>
    <row r="3381" spans="1:16" x14ac:dyDescent="0.4">
      <c r="A3381" s="8">
        <v>0</v>
      </c>
      <c r="B3381" s="8">
        <v>47</v>
      </c>
      <c r="C3381" s="8">
        <v>3</v>
      </c>
      <c r="D3381" s="8">
        <v>1</v>
      </c>
      <c r="E3381" s="8">
        <v>20</v>
      </c>
      <c r="F3381" s="8">
        <v>0</v>
      </c>
      <c r="G3381" s="8">
        <v>0</v>
      </c>
      <c r="H3381" s="8">
        <v>0</v>
      </c>
      <c r="I3381" s="8">
        <v>0</v>
      </c>
      <c r="J3381" s="8">
        <v>221</v>
      </c>
      <c r="K3381" s="8">
        <v>116.5</v>
      </c>
      <c r="L3381" s="8">
        <v>81</v>
      </c>
      <c r="M3381" s="8">
        <v>25.85</v>
      </c>
      <c r="N3381" s="8">
        <v>65</v>
      </c>
      <c r="O3381" s="8">
        <v>75</v>
      </c>
      <c r="P3381" s="8">
        <v>0</v>
      </c>
    </row>
    <row r="3382" spans="1:16" x14ac:dyDescent="0.4">
      <c r="A3382" s="8">
        <v>0</v>
      </c>
      <c r="B3382" s="8">
        <v>48</v>
      </c>
      <c r="C3382" s="8">
        <v>1</v>
      </c>
      <c r="D3382" s="8">
        <v>1</v>
      </c>
      <c r="E3382" s="8">
        <v>5</v>
      </c>
      <c r="F3382" s="8">
        <v>0</v>
      </c>
      <c r="G3382" s="8">
        <v>0</v>
      </c>
      <c r="H3382" s="8">
        <v>0</v>
      </c>
      <c r="I3382" s="8">
        <v>0</v>
      </c>
      <c r="J3382" s="8">
        <v>262</v>
      </c>
      <c r="K3382" s="8">
        <v>141</v>
      </c>
      <c r="L3382" s="8">
        <v>88</v>
      </c>
      <c r="M3382" s="8">
        <v>25.21</v>
      </c>
      <c r="N3382" s="8">
        <v>80</v>
      </c>
      <c r="O3382" s="7" t="s">
        <v>43</v>
      </c>
      <c r="P3382" s="8">
        <v>0</v>
      </c>
    </row>
    <row r="3383" spans="1:16" x14ac:dyDescent="0.4">
      <c r="A3383" s="8">
        <v>1</v>
      </c>
      <c r="B3383" s="8">
        <v>51</v>
      </c>
      <c r="C3383" s="8">
        <v>2</v>
      </c>
      <c r="D3383" s="8">
        <v>0</v>
      </c>
      <c r="E3383" s="8">
        <v>0</v>
      </c>
      <c r="F3383" s="8">
        <v>0</v>
      </c>
      <c r="G3383" s="8">
        <v>0</v>
      </c>
      <c r="H3383" s="8">
        <v>1</v>
      </c>
      <c r="I3383" s="8">
        <v>0</v>
      </c>
      <c r="J3383" s="8">
        <v>227</v>
      </c>
      <c r="K3383" s="8">
        <v>158</v>
      </c>
      <c r="L3383" s="8">
        <v>105</v>
      </c>
      <c r="M3383" s="8">
        <v>27.22</v>
      </c>
      <c r="N3383" s="8">
        <v>60</v>
      </c>
      <c r="O3383" s="8">
        <v>96</v>
      </c>
      <c r="P3383" s="8">
        <v>1</v>
      </c>
    </row>
    <row r="3384" spans="1:16" x14ac:dyDescent="0.4">
      <c r="A3384" s="8">
        <v>0</v>
      </c>
      <c r="B3384" s="8">
        <v>61</v>
      </c>
      <c r="C3384" s="8">
        <v>1</v>
      </c>
      <c r="D3384" s="8">
        <v>0</v>
      </c>
      <c r="E3384" s="8">
        <v>0</v>
      </c>
      <c r="F3384" s="8">
        <v>0</v>
      </c>
      <c r="G3384" s="8">
        <v>0</v>
      </c>
      <c r="H3384" s="8">
        <v>1</v>
      </c>
      <c r="I3384" s="8">
        <v>0</v>
      </c>
      <c r="J3384" s="8">
        <v>254</v>
      </c>
      <c r="K3384" s="8">
        <v>168</v>
      </c>
      <c r="L3384" s="8">
        <v>92</v>
      </c>
      <c r="M3384" s="8">
        <v>31.63</v>
      </c>
      <c r="N3384" s="8">
        <v>80</v>
      </c>
      <c r="O3384" s="8">
        <v>90</v>
      </c>
      <c r="P3384" s="8">
        <v>0</v>
      </c>
    </row>
    <row r="3385" spans="1:16" x14ac:dyDescent="0.4">
      <c r="A3385" s="8">
        <v>1</v>
      </c>
      <c r="B3385" s="8">
        <v>56</v>
      </c>
      <c r="C3385" s="8">
        <v>1</v>
      </c>
      <c r="D3385" s="8">
        <v>1</v>
      </c>
      <c r="E3385" s="8">
        <v>43</v>
      </c>
      <c r="F3385" s="8">
        <v>0</v>
      </c>
      <c r="G3385" s="8">
        <v>0</v>
      </c>
      <c r="H3385" s="8">
        <v>1</v>
      </c>
      <c r="I3385" s="8">
        <v>0</v>
      </c>
      <c r="J3385" s="8">
        <v>240</v>
      </c>
      <c r="K3385" s="8">
        <v>128.5</v>
      </c>
      <c r="L3385" s="8">
        <v>87.5</v>
      </c>
      <c r="M3385" s="8">
        <v>31.5</v>
      </c>
      <c r="N3385" s="8">
        <v>80</v>
      </c>
      <c r="O3385" s="7" t="s">
        <v>43</v>
      </c>
      <c r="P3385" s="8">
        <v>0</v>
      </c>
    </row>
    <row r="3386" spans="1:16" x14ac:dyDescent="0.4">
      <c r="A3386" s="8">
        <v>1</v>
      </c>
      <c r="B3386" s="8">
        <v>41</v>
      </c>
      <c r="C3386" s="8">
        <v>2</v>
      </c>
      <c r="D3386" s="8">
        <v>0</v>
      </c>
      <c r="E3386" s="8">
        <v>0</v>
      </c>
      <c r="F3386" s="8">
        <v>0</v>
      </c>
      <c r="G3386" s="8">
        <v>0</v>
      </c>
      <c r="H3386" s="8">
        <v>0</v>
      </c>
      <c r="I3386" s="8">
        <v>0</v>
      </c>
      <c r="J3386" s="8">
        <v>245</v>
      </c>
      <c r="K3386" s="8">
        <v>139</v>
      </c>
      <c r="L3386" s="8">
        <v>84</v>
      </c>
      <c r="M3386" s="8">
        <v>28.76</v>
      </c>
      <c r="N3386" s="8">
        <v>95</v>
      </c>
      <c r="O3386" s="8">
        <v>68</v>
      </c>
      <c r="P3386" s="8">
        <v>0</v>
      </c>
    </row>
    <row r="3387" spans="1:16" x14ac:dyDescent="0.4">
      <c r="A3387" s="8">
        <v>1</v>
      </c>
      <c r="B3387" s="8">
        <v>47</v>
      </c>
      <c r="C3387" s="8">
        <v>1</v>
      </c>
      <c r="D3387" s="8">
        <v>1</v>
      </c>
      <c r="E3387" s="8">
        <v>15</v>
      </c>
      <c r="F3387" s="8">
        <v>0</v>
      </c>
      <c r="G3387" s="8">
        <v>0</v>
      </c>
      <c r="H3387" s="8">
        <v>0</v>
      </c>
      <c r="I3387" s="8">
        <v>0</v>
      </c>
      <c r="J3387" s="8">
        <v>206</v>
      </c>
      <c r="K3387" s="8">
        <v>125</v>
      </c>
      <c r="L3387" s="8">
        <v>72</v>
      </c>
      <c r="M3387" s="8">
        <v>21.14</v>
      </c>
      <c r="N3387" s="8">
        <v>80</v>
      </c>
      <c r="O3387" s="8">
        <v>74</v>
      </c>
      <c r="P3387" s="8">
        <v>0</v>
      </c>
    </row>
    <row r="3388" spans="1:16" x14ac:dyDescent="0.4">
      <c r="A3388" s="8">
        <v>0</v>
      </c>
      <c r="B3388" s="8">
        <v>50</v>
      </c>
      <c r="C3388" s="8">
        <v>2</v>
      </c>
      <c r="D3388" s="8">
        <v>1</v>
      </c>
      <c r="E3388" s="8">
        <v>25</v>
      </c>
      <c r="F3388" s="8">
        <v>0</v>
      </c>
      <c r="G3388" s="8">
        <v>0</v>
      </c>
      <c r="H3388" s="8">
        <v>0</v>
      </c>
      <c r="I3388" s="8">
        <v>0</v>
      </c>
      <c r="J3388" s="8">
        <v>330</v>
      </c>
      <c r="K3388" s="8">
        <v>119</v>
      </c>
      <c r="L3388" s="8">
        <v>86</v>
      </c>
      <c r="M3388" s="8">
        <v>26.3</v>
      </c>
      <c r="N3388" s="8">
        <v>86</v>
      </c>
      <c r="O3388" s="7" t="s">
        <v>43</v>
      </c>
      <c r="P3388" s="8">
        <v>0</v>
      </c>
    </row>
    <row r="3389" spans="1:16" x14ac:dyDescent="0.4">
      <c r="A3389" s="8">
        <v>1</v>
      </c>
      <c r="B3389" s="8">
        <v>37</v>
      </c>
      <c r="C3389" s="8">
        <v>2</v>
      </c>
      <c r="D3389" s="8">
        <v>1</v>
      </c>
      <c r="E3389" s="8">
        <v>30</v>
      </c>
      <c r="F3389" s="8">
        <v>0</v>
      </c>
      <c r="G3389" s="8">
        <v>0</v>
      </c>
      <c r="H3389" s="8">
        <v>0</v>
      </c>
      <c r="I3389" s="8">
        <v>0</v>
      </c>
      <c r="J3389" s="8">
        <v>249</v>
      </c>
      <c r="K3389" s="8">
        <v>112</v>
      </c>
      <c r="L3389" s="8">
        <v>70</v>
      </c>
      <c r="M3389" s="8">
        <v>22.79</v>
      </c>
      <c r="N3389" s="8">
        <v>56</v>
      </c>
      <c r="O3389" s="8">
        <v>76</v>
      </c>
      <c r="P3389" s="8">
        <v>0</v>
      </c>
    </row>
    <row r="3390" spans="1:16" x14ac:dyDescent="0.4">
      <c r="A3390" s="8">
        <v>1</v>
      </c>
      <c r="B3390" s="8">
        <v>59</v>
      </c>
      <c r="C3390" s="8">
        <v>1</v>
      </c>
      <c r="D3390" s="8">
        <v>1</v>
      </c>
      <c r="E3390" s="8">
        <v>20</v>
      </c>
      <c r="F3390" s="8">
        <v>0</v>
      </c>
      <c r="G3390" s="8">
        <v>0</v>
      </c>
      <c r="H3390" s="8">
        <v>0</v>
      </c>
      <c r="I3390" s="8">
        <v>0</v>
      </c>
      <c r="J3390" s="8">
        <v>163</v>
      </c>
      <c r="K3390" s="8">
        <v>138</v>
      </c>
      <c r="L3390" s="8">
        <v>80</v>
      </c>
      <c r="M3390" s="8">
        <v>31.08</v>
      </c>
      <c r="N3390" s="8">
        <v>70</v>
      </c>
      <c r="O3390" s="8">
        <v>70</v>
      </c>
      <c r="P3390" s="8">
        <v>0</v>
      </c>
    </row>
    <row r="3391" spans="1:16" x14ac:dyDescent="0.4">
      <c r="A3391" s="8">
        <v>1</v>
      </c>
      <c r="B3391" s="8">
        <v>50</v>
      </c>
      <c r="C3391" s="8">
        <v>1</v>
      </c>
      <c r="D3391" s="8">
        <v>1</v>
      </c>
      <c r="E3391" s="8">
        <v>20</v>
      </c>
      <c r="F3391" s="8">
        <v>0</v>
      </c>
      <c r="G3391" s="8">
        <v>0</v>
      </c>
      <c r="H3391" s="8">
        <v>0</v>
      </c>
      <c r="I3391" s="8">
        <v>0</v>
      </c>
      <c r="J3391" s="8">
        <v>265</v>
      </c>
      <c r="K3391" s="8">
        <v>110</v>
      </c>
      <c r="L3391" s="8">
        <v>65</v>
      </c>
      <c r="M3391" s="8">
        <v>24.45</v>
      </c>
      <c r="N3391" s="8">
        <v>69</v>
      </c>
      <c r="O3391" s="8">
        <v>70</v>
      </c>
      <c r="P3391" s="8">
        <v>0</v>
      </c>
    </row>
    <row r="3392" spans="1:16" x14ac:dyDescent="0.4">
      <c r="A3392" s="8">
        <v>0</v>
      </c>
      <c r="B3392" s="8">
        <v>44</v>
      </c>
      <c r="C3392" s="8">
        <v>1</v>
      </c>
      <c r="D3392" s="8">
        <v>0</v>
      </c>
      <c r="E3392" s="8">
        <v>0</v>
      </c>
      <c r="F3392" s="8">
        <v>0</v>
      </c>
      <c r="G3392" s="8">
        <v>0</v>
      </c>
      <c r="H3392" s="8">
        <v>0</v>
      </c>
      <c r="I3392" s="8">
        <v>0</v>
      </c>
      <c r="J3392" s="8">
        <v>178</v>
      </c>
      <c r="K3392" s="8">
        <v>113</v>
      </c>
      <c r="L3392" s="8">
        <v>78</v>
      </c>
      <c r="M3392" s="8">
        <v>31.93</v>
      </c>
      <c r="N3392" s="8">
        <v>64</v>
      </c>
      <c r="O3392" s="8">
        <v>74</v>
      </c>
      <c r="P3392" s="8">
        <v>0</v>
      </c>
    </row>
    <row r="3393" spans="1:16" x14ac:dyDescent="0.4">
      <c r="A3393" s="8">
        <v>0</v>
      </c>
      <c r="B3393" s="8">
        <v>61</v>
      </c>
      <c r="C3393" s="8">
        <v>1</v>
      </c>
      <c r="D3393" s="8">
        <v>0</v>
      </c>
      <c r="E3393" s="8">
        <v>0</v>
      </c>
      <c r="F3393" s="8">
        <v>0</v>
      </c>
      <c r="G3393" s="8">
        <v>0</v>
      </c>
      <c r="H3393" s="8">
        <v>1</v>
      </c>
      <c r="I3393" s="8">
        <v>0</v>
      </c>
      <c r="J3393" s="8">
        <v>217</v>
      </c>
      <c r="K3393" s="8">
        <v>182</v>
      </c>
      <c r="L3393" s="8">
        <v>86</v>
      </c>
      <c r="M3393" s="8">
        <v>26.98</v>
      </c>
      <c r="N3393" s="8">
        <v>105</v>
      </c>
      <c r="O3393" s="8">
        <v>113</v>
      </c>
      <c r="P3393" s="8">
        <v>0</v>
      </c>
    </row>
    <row r="3394" spans="1:16" x14ac:dyDescent="0.4">
      <c r="A3394" s="8">
        <v>0</v>
      </c>
      <c r="B3394" s="8">
        <v>43</v>
      </c>
      <c r="C3394" s="8">
        <v>3</v>
      </c>
      <c r="D3394" s="8">
        <v>1</v>
      </c>
      <c r="E3394" s="8">
        <v>5</v>
      </c>
      <c r="F3394" s="8">
        <v>0</v>
      </c>
      <c r="G3394" s="8">
        <v>0</v>
      </c>
      <c r="H3394" s="8">
        <v>0</v>
      </c>
      <c r="I3394" s="8">
        <v>0</v>
      </c>
      <c r="J3394" s="8">
        <v>214</v>
      </c>
      <c r="K3394" s="8">
        <v>121</v>
      </c>
      <c r="L3394" s="8">
        <v>84</v>
      </c>
      <c r="M3394" s="8">
        <v>24.68</v>
      </c>
      <c r="N3394" s="8">
        <v>80</v>
      </c>
      <c r="O3394" s="8">
        <v>74</v>
      </c>
      <c r="P3394" s="8">
        <v>0</v>
      </c>
    </row>
    <row r="3395" spans="1:16" x14ac:dyDescent="0.4">
      <c r="A3395" s="8">
        <v>1</v>
      </c>
      <c r="B3395" s="8">
        <v>62</v>
      </c>
      <c r="C3395" s="8">
        <v>1</v>
      </c>
      <c r="D3395" s="8">
        <v>0</v>
      </c>
      <c r="E3395" s="8">
        <v>0</v>
      </c>
      <c r="F3395" s="8">
        <v>0</v>
      </c>
      <c r="G3395" s="8">
        <v>0</v>
      </c>
      <c r="H3395" s="8">
        <v>0</v>
      </c>
      <c r="I3395" s="8">
        <v>0</v>
      </c>
      <c r="J3395" s="8">
        <v>157</v>
      </c>
      <c r="K3395" s="8">
        <v>130</v>
      </c>
      <c r="L3395" s="8">
        <v>87</v>
      </c>
      <c r="M3395" s="8">
        <v>28.73</v>
      </c>
      <c r="N3395" s="8">
        <v>72</v>
      </c>
      <c r="O3395" s="8">
        <v>47</v>
      </c>
      <c r="P3395" s="8">
        <v>0</v>
      </c>
    </row>
    <row r="3396" spans="1:16" x14ac:dyDescent="0.4">
      <c r="A3396" s="8">
        <v>0</v>
      </c>
      <c r="B3396" s="8">
        <v>57</v>
      </c>
      <c r="C3396" s="8">
        <v>4</v>
      </c>
      <c r="D3396" s="8">
        <v>1</v>
      </c>
      <c r="E3396" s="8">
        <v>9</v>
      </c>
      <c r="F3396" s="8">
        <v>0</v>
      </c>
      <c r="G3396" s="8">
        <v>0</v>
      </c>
      <c r="H3396" s="8">
        <v>0</v>
      </c>
      <c r="I3396" s="8">
        <v>0</v>
      </c>
      <c r="J3396" s="8">
        <v>382</v>
      </c>
      <c r="K3396" s="8">
        <v>140</v>
      </c>
      <c r="L3396" s="8">
        <v>94</v>
      </c>
      <c r="M3396" s="8">
        <v>21.2</v>
      </c>
      <c r="N3396" s="8">
        <v>98</v>
      </c>
      <c r="O3396" s="8">
        <v>70</v>
      </c>
      <c r="P3396" s="8">
        <v>0</v>
      </c>
    </row>
    <row r="3397" spans="1:16" x14ac:dyDescent="0.4">
      <c r="A3397" s="8">
        <v>1</v>
      </c>
      <c r="B3397" s="8">
        <v>39</v>
      </c>
      <c r="C3397" s="8">
        <v>1</v>
      </c>
      <c r="D3397" s="8">
        <v>1</v>
      </c>
      <c r="E3397" s="8">
        <v>20</v>
      </c>
      <c r="F3397" s="8">
        <v>0</v>
      </c>
      <c r="G3397" s="8">
        <v>0</v>
      </c>
      <c r="H3397" s="8">
        <v>0</v>
      </c>
      <c r="I3397" s="8">
        <v>0</v>
      </c>
      <c r="J3397" s="8">
        <v>228</v>
      </c>
      <c r="K3397" s="8">
        <v>122.5</v>
      </c>
      <c r="L3397" s="8">
        <v>87</v>
      </c>
      <c r="M3397" s="8">
        <v>31.6</v>
      </c>
      <c r="N3397" s="8">
        <v>100</v>
      </c>
      <c r="O3397" s="8">
        <v>73</v>
      </c>
      <c r="P3397" s="8">
        <v>0</v>
      </c>
    </row>
    <row r="3398" spans="1:16" x14ac:dyDescent="0.4">
      <c r="A3398" s="8">
        <v>1</v>
      </c>
      <c r="B3398" s="8">
        <v>46</v>
      </c>
      <c r="C3398" s="8">
        <v>2</v>
      </c>
      <c r="D3398" s="8">
        <v>1</v>
      </c>
      <c r="E3398" s="8">
        <v>20</v>
      </c>
      <c r="F3398" s="8">
        <v>0</v>
      </c>
      <c r="G3398" s="8">
        <v>0</v>
      </c>
      <c r="H3398" s="8">
        <v>0</v>
      </c>
      <c r="I3398" s="8">
        <v>0</v>
      </c>
      <c r="J3398" s="8">
        <v>179</v>
      </c>
      <c r="K3398" s="8">
        <v>111</v>
      </c>
      <c r="L3398" s="8">
        <v>80</v>
      </c>
      <c r="M3398" s="8">
        <v>20.87</v>
      </c>
      <c r="N3398" s="8">
        <v>72</v>
      </c>
      <c r="O3398" s="8">
        <v>76</v>
      </c>
      <c r="P3398" s="8">
        <v>0</v>
      </c>
    </row>
    <row r="3399" spans="1:16" x14ac:dyDescent="0.4">
      <c r="A3399" s="8">
        <v>1</v>
      </c>
      <c r="B3399" s="8">
        <v>49</v>
      </c>
      <c r="C3399" s="8">
        <v>1</v>
      </c>
      <c r="D3399" s="8">
        <v>1</v>
      </c>
      <c r="E3399" s="8">
        <v>20</v>
      </c>
      <c r="F3399" s="8">
        <v>0</v>
      </c>
      <c r="G3399" s="8">
        <v>0</v>
      </c>
      <c r="H3399" s="8">
        <v>1</v>
      </c>
      <c r="I3399" s="8">
        <v>0</v>
      </c>
      <c r="J3399" s="8">
        <v>270</v>
      </c>
      <c r="K3399" s="8">
        <v>160.5</v>
      </c>
      <c r="L3399" s="8">
        <v>106.5</v>
      </c>
      <c r="M3399" s="8">
        <v>30.33</v>
      </c>
      <c r="N3399" s="8">
        <v>75</v>
      </c>
      <c r="O3399" s="8">
        <v>65</v>
      </c>
      <c r="P3399" s="8">
        <v>0</v>
      </c>
    </row>
    <row r="3400" spans="1:16" x14ac:dyDescent="0.4">
      <c r="A3400" s="8">
        <v>0</v>
      </c>
      <c r="B3400" s="8">
        <v>44</v>
      </c>
      <c r="C3400" s="8">
        <v>2</v>
      </c>
      <c r="D3400" s="8">
        <v>1</v>
      </c>
      <c r="E3400" s="8">
        <v>3</v>
      </c>
      <c r="F3400" s="8">
        <v>0</v>
      </c>
      <c r="G3400" s="8">
        <v>0</v>
      </c>
      <c r="H3400" s="8">
        <v>0</v>
      </c>
      <c r="I3400" s="8">
        <v>0</v>
      </c>
      <c r="J3400" s="8">
        <v>239</v>
      </c>
      <c r="K3400" s="8">
        <v>103</v>
      </c>
      <c r="L3400" s="8">
        <v>67</v>
      </c>
      <c r="M3400" s="8">
        <v>26.58</v>
      </c>
      <c r="N3400" s="8">
        <v>66</v>
      </c>
      <c r="O3400" s="8">
        <v>73</v>
      </c>
      <c r="P3400" s="8">
        <v>0</v>
      </c>
    </row>
    <row r="3401" spans="1:16" x14ac:dyDescent="0.4">
      <c r="A3401" s="8">
        <v>0</v>
      </c>
      <c r="B3401" s="8">
        <v>62</v>
      </c>
      <c r="C3401" s="8">
        <v>4</v>
      </c>
      <c r="D3401" s="8">
        <v>0</v>
      </c>
      <c r="E3401" s="8">
        <v>0</v>
      </c>
      <c r="F3401" s="8">
        <v>0</v>
      </c>
      <c r="G3401" s="8">
        <v>0</v>
      </c>
      <c r="H3401" s="8">
        <v>0</v>
      </c>
      <c r="I3401" s="8">
        <v>0</v>
      </c>
      <c r="J3401" s="8">
        <v>288</v>
      </c>
      <c r="K3401" s="8">
        <v>118.5</v>
      </c>
      <c r="L3401" s="8">
        <v>71</v>
      </c>
      <c r="M3401" s="8">
        <v>26.18</v>
      </c>
      <c r="N3401" s="8">
        <v>68</v>
      </c>
      <c r="O3401" s="8">
        <v>87</v>
      </c>
      <c r="P3401" s="8">
        <v>0</v>
      </c>
    </row>
    <row r="3402" spans="1:16" x14ac:dyDescent="0.4">
      <c r="A3402" s="8">
        <v>1</v>
      </c>
      <c r="B3402" s="8">
        <v>55</v>
      </c>
      <c r="C3402" s="8">
        <v>1</v>
      </c>
      <c r="D3402" s="8">
        <v>1</v>
      </c>
      <c r="E3402" s="8">
        <v>20</v>
      </c>
      <c r="F3402" s="8">
        <v>0</v>
      </c>
      <c r="G3402" s="8">
        <v>0</v>
      </c>
      <c r="H3402" s="8">
        <v>1</v>
      </c>
      <c r="I3402" s="8">
        <v>0</v>
      </c>
      <c r="J3402" s="8">
        <v>281</v>
      </c>
      <c r="K3402" s="8">
        <v>165</v>
      </c>
      <c r="L3402" s="8">
        <v>108</v>
      </c>
      <c r="M3402" s="8">
        <v>24.14</v>
      </c>
      <c r="N3402" s="8">
        <v>75</v>
      </c>
      <c r="O3402" s="8">
        <v>66</v>
      </c>
      <c r="P3402" s="8">
        <v>0</v>
      </c>
    </row>
    <row r="3403" spans="1:16" x14ac:dyDescent="0.4">
      <c r="A3403" s="8">
        <v>1</v>
      </c>
      <c r="B3403" s="8">
        <v>58</v>
      </c>
      <c r="C3403" s="8">
        <v>4</v>
      </c>
      <c r="D3403" s="8">
        <v>1</v>
      </c>
      <c r="E3403" s="8">
        <v>9</v>
      </c>
      <c r="F3403" s="8">
        <v>0</v>
      </c>
      <c r="G3403" s="8">
        <v>0</v>
      </c>
      <c r="H3403" s="8">
        <v>0</v>
      </c>
      <c r="I3403" s="8">
        <v>0</v>
      </c>
      <c r="J3403" s="8">
        <v>229</v>
      </c>
      <c r="K3403" s="8">
        <v>140</v>
      </c>
      <c r="L3403" s="8">
        <v>89.5</v>
      </c>
      <c r="M3403" s="8">
        <v>25.96</v>
      </c>
      <c r="N3403" s="8">
        <v>80</v>
      </c>
      <c r="O3403" s="8">
        <v>83</v>
      </c>
      <c r="P3403" s="8">
        <v>0</v>
      </c>
    </row>
    <row r="3404" spans="1:16" x14ac:dyDescent="0.4">
      <c r="A3404" s="8">
        <v>1</v>
      </c>
      <c r="B3404" s="8">
        <v>53</v>
      </c>
      <c r="C3404" s="8">
        <v>1</v>
      </c>
      <c r="D3404" s="8">
        <v>1</v>
      </c>
      <c r="E3404" s="8">
        <v>11</v>
      </c>
      <c r="F3404" s="8">
        <v>1</v>
      </c>
      <c r="G3404" s="8">
        <v>0</v>
      </c>
      <c r="H3404" s="8">
        <v>1</v>
      </c>
      <c r="I3404" s="8">
        <v>0</v>
      </c>
      <c r="J3404" s="8">
        <v>228</v>
      </c>
      <c r="K3404" s="8">
        <v>132.5</v>
      </c>
      <c r="L3404" s="8">
        <v>55</v>
      </c>
      <c r="M3404" s="8">
        <v>19.97</v>
      </c>
      <c r="N3404" s="8">
        <v>90</v>
      </c>
      <c r="O3404" s="8">
        <v>83</v>
      </c>
      <c r="P3404" s="8">
        <v>1</v>
      </c>
    </row>
    <row r="3405" spans="1:16" x14ac:dyDescent="0.4">
      <c r="A3405" s="8">
        <v>1</v>
      </c>
      <c r="B3405" s="8">
        <v>46</v>
      </c>
      <c r="C3405" s="8">
        <v>2</v>
      </c>
      <c r="D3405" s="8">
        <v>1</v>
      </c>
      <c r="E3405" s="8">
        <v>30</v>
      </c>
      <c r="F3405" s="8">
        <v>0</v>
      </c>
      <c r="G3405" s="8">
        <v>0</v>
      </c>
      <c r="H3405" s="8">
        <v>0</v>
      </c>
      <c r="I3405" s="8">
        <v>0</v>
      </c>
      <c r="J3405" s="8">
        <v>250</v>
      </c>
      <c r="K3405" s="8">
        <v>123</v>
      </c>
      <c r="L3405" s="8">
        <v>76</v>
      </c>
      <c r="M3405" s="8">
        <v>21.66</v>
      </c>
      <c r="N3405" s="8">
        <v>55</v>
      </c>
      <c r="O3405" s="8">
        <v>78</v>
      </c>
      <c r="P3405" s="8">
        <v>0</v>
      </c>
    </row>
    <row r="3406" spans="1:16" x14ac:dyDescent="0.4">
      <c r="A3406" s="8">
        <v>0</v>
      </c>
      <c r="B3406" s="8">
        <v>62</v>
      </c>
      <c r="C3406" s="8">
        <v>1</v>
      </c>
      <c r="D3406" s="8">
        <v>0</v>
      </c>
      <c r="E3406" s="8">
        <v>0</v>
      </c>
      <c r="F3406" s="8">
        <v>0</v>
      </c>
      <c r="G3406" s="8">
        <v>0</v>
      </c>
      <c r="H3406" s="8">
        <v>1</v>
      </c>
      <c r="I3406" s="8">
        <v>0</v>
      </c>
      <c r="J3406" s="8">
        <v>258</v>
      </c>
      <c r="K3406" s="8">
        <v>162</v>
      </c>
      <c r="L3406" s="8">
        <v>97.5</v>
      </c>
      <c r="M3406" s="8">
        <v>30.53</v>
      </c>
      <c r="N3406" s="8">
        <v>76</v>
      </c>
      <c r="O3406" s="8">
        <v>87</v>
      </c>
      <c r="P3406" s="8">
        <v>0</v>
      </c>
    </row>
    <row r="3407" spans="1:16" x14ac:dyDescent="0.4">
      <c r="A3407" s="8">
        <v>1</v>
      </c>
      <c r="B3407" s="8">
        <v>52</v>
      </c>
      <c r="C3407" s="8">
        <v>4</v>
      </c>
      <c r="D3407" s="8">
        <v>0</v>
      </c>
      <c r="E3407" s="8">
        <v>0</v>
      </c>
      <c r="F3407" s="8">
        <v>0</v>
      </c>
      <c r="G3407" s="8">
        <v>0</v>
      </c>
      <c r="H3407" s="8">
        <v>0</v>
      </c>
      <c r="I3407" s="8">
        <v>0</v>
      </c>
      <c r="J3407" s="8">
        <v>225</v>
      </c>
      <c r="K3407" s="8">
        <v>132</v>
      </c>
      <c r="L3407" s="8">
        <v>88</v>
      </c>
      <c r="M3407" s="8">
        <v>23.35</v>
      </c>
      <c r="N3407" s="8">
        <v>72</v>
      </c>
      <c r="O3407" s="8">
        <v>69</v>
      </c>
      <c r="P3407" s="8">
        <v>0</v>
      </c>
    </row>
    <row r="3408" spans="1:16" x14ac:dyDescent="0.4">
      <c r="A3408" s="8">
        <v>1</v>
      </c>
      <c r="B3408" s="8">
        <v>41</v>
      </c>
      <c r="C3408" s="8">
        <v>2</v>
      </c>
      <c r="D3408" s="8">
        <v>1</v>
      </c>
      <c r="E3408" s="8">
        <v>20</v>
      </c>
      <c r="F3408" s="8">
        <v>0</v>
      </c>
      <c r="G3408" s="8">
        <v>0</v>
      </c>
      <c r="H3408" s="8">
        <v>0</v>
      </c>
      <c r="I3408" s="8">
        <v>0</v>
      </c>
      <c r="J3408" s="8">
        <v>212</v>
      </c>
      <c r="K3408" s="8">
        <v>112</v>
      </c>
      <c r="L3408" s="8">
        <v>63.5</v>
      </c>
      <c r="M3408" s="8">
        <v>25.2</v>
      </c>
      <c r="N3408" s="8">
        <v>80</v>
      </c>
      <c r="O3408" s="8">
        <v>76</v>
      </c>
      <c r="P3408" s="8">
        <v>1</v>
      </c>
    </row>
    <row r="3409" spans="1:16" x14ac:dyDescent="0.4">
      <c r="A3409" s="8">
        <v>1</v>
      </c>
      <c r="B3409" s="8">
        <v>44</v>
      </c>
      <c r="C3409" s="8">
        <v>1</v>
      </c>
      <c r="D3409" s="8">
        <v>1</v>
      </c>
      <c r="E3409" s="8">
        <v>40</v>
      </c>
      <c r="F3409" s="8">
        <v>0</v>
      </c>
      <c r="G3409" s="8">
        <v>0</v>
      </c>
      <c r="H3409" s="8">
        <v>0</v>
      </c>
      <c r="I3409" s="8">
        <v>0</v>
      </c>
      <c r="J3409" s="8">
        <v>158</v>
      </c>
      <c r="K3409" s="8">
        <v>150.5</v>
      </c>
      <c r="L3409" s="8">
        <v>87</v>
      </c>
      <c r="M3409" s="8">
        <v>21.44</v>
      </c>
      <c r="N3409" s="8">
        <v>75</v>
      </c>
      <c r="O3409" s="8">
        <v>98</v>
      </c>
      <c r="P3409" s="8">
        <v>1</v>
      </c>
    </row>
    <row r="3410" spans="1:16" x14ac:dyDescent="0.4">
      <c r="A3410" s="8">
        <v>0</v>
      </c>
      <c r="B3410" s="8">
        <v>59</v>
      </c>
      <c r="C3410" s="8">
        <v>1</v>
      </c>
      <c r="D3410" s="8">
        <v>0</v>
      </c>
      <c r="E3410" s="8">
        <v>0</v>
      </c>
      <c r="F3410" s="8">
        <v>0</v>
      </c>
      <c r="G3410" s="8">
        <v>0</v>
      </c>
      <c r="H3410" s="8">
        <v>0</v>
      </c>
      <c r="I3410" s="8">
        <v>0</v>
      </c>
      <c r="J3410" s="8">
        <v>280</v>
      </c>
      <c r="K3410" s="8">
        <v>135.5</v>
      </c>
      <c r="L3410" s="8">
        <v>72.5</v>
      </c>
      <c r="M3410" s="8">
        <v>22.38</v>
      </c>
      <c r="N3410" s="8">
        <v>96</v>
      </c>
      <c r="O3410" s="7" t="s">
        <v>43</v>
      </c>
      <c r="P3410" s="8">
        <v>0</v>
      </c>
    </row>
    <row r="3411" spans="1:16" x14ac:dyDescent="0.4">
      <c r="A3411" s="8">
        <v>0</v>
      </c>
      <c r="B3411" s="8">
        <v>58</v>
      </c>
      <c r="C3411" s="8">
        <v>1</v>
      </c>
      <c r="D3411" s="8">
        <v>0</v>
      </c>
      <c r="E3411" s="8">
        <v>0</v>
      </c>
      <c r="F3411" s="8">
        <v>0</v>
      </c>
      <c r="G3411" s="8">
        <v>0</v>
      </c>
      <c r="H3411" s="8">
        <v>1</v>
      </c>
      <c r="I3411" s="8">
        <v>0</v>
      </c>
      <c r="J3411" s="8">
        <v>241</v>
      </c>
      <c r="K3411" s="8">
        <v>153</v>
      </c>
      <c r="L3411" s="8">
        <v>106</v>
      </c>
      <c r="M3411" s="8">
        <v>26.94</v>
      </c>
      <c r="N3411" s="8">
        <v>98</v>
      </c>
      <c r="O3411" s="8">
        <v>84</v>
      </c>
      <c r="P3411" s="8">
        <v>0</v>
      </c>
    </row>
    <row r="3412" spans="1:16" x14ac:dyDescent="0.4">
      <c r="A3412" s="8">
        <v>0</v>
      </c>
      <c r="B3412" s="8">
        <v>51</v>
      </c>
      <c r="C3412" s="8">
        <v>4</v>
      </c>
      <c r="D3412" s="8">
        <v>1</v>
      </c>
      <c r="E3412" s="8">
        <v>10</v>
      </c>
      <c r="F3412" s="8">
        <v>0</v>
      </c>
      <c r="G3412" s="8">
        <v>0</v>
      </c>
      <c r="H3412" s="8">
        <v>0</v>
      </c>
      <c r="I3412" s="8">
        <v>0</v>
      </c>
      <c r="J3412" s="8">
        <v>240</v>
      </c>
      <c r="K3412" s="8">
        <v>112</v>
      </c>
      <c r="L3412" s="8">
        <v>83</v>
      </c>
      <c r="M3412" s="8">
        <v>24.1</v>
      </c>
      <c r="N3412" s="8">
        <v>75</v>
      </c>
      <c r="O3412" s="8">
        <v>77</v>
      </c>
      <c r="P3412" s="8">
        <v>0</v>
      </c>
    </row>
    <row r="3413" spans="1:16" x14ac:dyDescent="0.4">
      <c r="A3413" s="8">
        <v>1</v>
      </c>
      <c r="B3413" s="8">
        <v>63</v>
      </c>
      <c r="C3413" s="8">
        <v>1</v>
      </c>
      <c r="D3413" s="8">
        <v>1</v>
      </c>
      <c r="E3413" s="8">
        <v>9</v>
      </c>
      <c r="F3413" s="8">
        <v>0</v>
      </c>
      <c r="G3413" s="8">
        <v>0</v>
      </c>
      <c r="H3413" s="8">
        <v>0</v>
      </c>
      <c r="I3413" s="8">
        <v>0</v>
      </c>
      <c r="J3413" s="8">
        <v>188</v>
      </c>
      <c r="K3413" s="8">
        <v>113</v>
      </c>
      <c r="L3413" s="8">
        <v>82</v>
      </c>
      <c r="M3413" s="8">
        <v>29.01</v>
      </c>
      <c r="N3413" s="8">
        <v>74</v>
      </c>
      <c r="O3413" s="8">
        <v>93</v>
      </c>
      <c r="P3413" s="8">
        <v>0</v>
      </c>
    </row>
    <row r="3414" spans="1:16" x14ac:dyDescent="0.4">
      <c r="A3414" s="8">
        <v>0</v>
      </c>
      <c r="B3414" s="8">
        <v>42</v>
      </c>
      <c r="C3414" s="8">
        <v>3</v>
      </c>
      <c r="D3414" s="8">
        <v>0</v>
      </c>
      <c r="E3414" s="8">
        <v>0</v>
      </c>
      <c r="F3414" s="8">
        <v>0</v>
      </c>
      <c r="G3414" s="8">
        <v>0</v>
      </c>
      <c r="H3414" s="8">
        <v>0</v>
      </c>
      <c r="I3414" s="8">
        <v>0</v>
      </c>
      <c r="J3414" s="8">
        <v>204</v>
      </c>
      <c r="K3414" s="8">
        <v>108</v>
      </c>
      <c r="L3414" s="8">
        <v>70.5</v>
      </c>
      <c r="M3414" s="8">
        <v>27.71</v>
      </c>
      <c r="N3414" s="8">
        <v>75</v>
      </c>
      <c r="O3414" s="8">
        <v>65</v>
      </c>
      <c r="P3414" s="8">
        <v>0</v>
      </c>
    </row>
    <row r="3415" spans="1:16" x14ac:dyDescent="0.4">
      <c r="A3415" s="8">
        <v>1</v>
      </c>
      <c r="B3415" s="8">
        <v>44</v>
      </c>
      <c r="C3415" s="8">
        <v>1</v>
      </c>
      <c r="D3415" s="8">
        <v>0</v>
      </c>
      <c r="E3415" s="8">
        <v>0</v>
      </c>
      <c r="F3415" s="8">
        <v>0</v>
      </c>
      <c r="G3415" s="8">
        <v>0</v>
      </c>
      <c r="H3415" s="8">
        <v>1</v>
      </c>
      <c r="I3415" s="8">
        <v>0</v>
      </c>
      <c r="J3415" s="8">
        <v>229</v>
      </c>
      <c r="K3415" s="8">
        <v>142</v>
      </c>
      <c r="L3415" s="8">
        <v>92</v>
      </c>
      <c r="M3415" s="8">
        <v>25.21</v>
      </c>
      <c r="N3415" s="8">
        <v>72</v>
      </c>
      <c r="O3415" s="8">
        <v>76</v>
      </c>
      <c r="P3415" s="8">
        <v>0</v>
      </c>
    </row>
    <row r="3416" spans="1:16" x14ac:dyDescent="0.4">
      <c r="A3416" s="8">
        <v>0</v>
      </c>
      <c r="B3416" s="8">
        <v>57</v>
      </c>
      <c r="C3416" s="8">
        <v>2</v>
      </c>
      <c r="D3416" s="8">
        <v>0</v>
      </c>
      <c r="E3416" s="8">
        <v>0</v>
      </c>
      <c r="F3416" s="8">
        <v>0</v>
      </c>
      <c r="G3416" s="8">
        <v>0</v>
      </c>
      <c r="H3416" s="8">
        <v>0</v>
      </c>
      <c r="I3416" s="8">
        <v>0</v>
      </c>
      <c r="J3416" s="8">
        <v>286</v>
      </c>
      <c r="K3416" s="8">
        <v>153</v>
      </c>
      <c r="L3416" s="8">
        <v>87</v>
      </c>
      <c r="M3416" s="8">
        <v>27.64</v>
      </c>
      <c r="N3416" s="8">
        <v>75</v>
      </c>
      <c r="O3416" s="8">
        <v>83</v>
      </c>
      <c r="P3416" s="8">
        <v>0</v>
      </c>
    </row>
    <row r="3417" spans="1:16" x14ac:dyDescent="0.4">
      <c r="A3417" s="8">
        <v>0</v>
      </c>
      <c r="B3417" s="8">
        <v>49</v>
      </c>
      <c r="C3417" s="8">
        <v>2</v>
      </c>
      <c r="D3417" s="8">
        <v>1</v>
      </c>
      <c r="E3417" s="8">
        <v>20</v>
      </c>
      <c r="F3417" s="8">
        <v>0</v>
      </c>
      <c r="G3417" s="8">
        <v>0</v>
      </c>
      <c r="H3417" s="8">
        <v>0</v>
      </c>
      <c r="I3417" s="8">
        <v>0</v>
      </c>
      <c r="J3417" s="8">
        <v>346</v>
      </c>
      <c r="K3417" s="8">
        <v>130</v>
      </c>
      <c r="L3417" s="8">
        <v>80</v>
      </c>
      <c r="M3417" s="8">
        <v>22.54</v>
      </c>
      <c r="N3417" s="8">
        <v>83</v>
      </c>
      <c r="O3417" s="8">
        <v>77</v>
      </c>
      <c r="P3417" s="8">
        <v>0</v>
      </c>
    </row>
    <row r="3418" spans="1:16" x14ac:dyDescent="0.4">
      <c r="A3418" s="8">
        <v>0</v>
      </c>
      <c r="B3418" s="8">
        <v>53</v>
      </c>
      <c r="C3418" s="8">
        <v>4</v>
      </c>
      <c r="D3418" s="8">
        <v>0</v>
      </c>
      <c r="E3418" s="8">
        <v>0</v>
      </c>
      <c r="F3418" s="8">
        <v>0</v>
      </c>
      <c r="G3418" s="8">
        <v>0</v>
      </c>
      <c r="H3418" s="8">
        <v>0</v>
      </c>
      <c r="I3418" s="8">
        <v>0</v>
      </c>
      <c r="J3418" s="8">
        <v>219</v>
      </c>
      <c r="K3418" s="8">
        <v>108</v>
      </c>
      <c r="L3418" s="8">
        <v>65</v>
      </c>
      <c r="M3418" s="8">
        <v>22.19</v>
      </c>
      <c r="N3418" s="8">
        <v>70</v>
      </c>
      <c r="O3418" s="8">
        <v>76</v>
      </c>
      <c r="P3418" s="8">
        <v>0</v>
      </c>
    </row>
    <row r="3419" spans="1:16" x14ac:dyDescent="0.4">
      <c r="A3419" s="8">
        <v>1</v>
      </c>
      <c r="B3419" s="8">
        <v>54</v>
      </c>
      <c r="C3419" s="8">
        <v>1</v>
      </c>
      <c r="D3419" s="8">
        <v>0</v>
      </c>
      <c r="E3419" s="8">
        <v>0</v>
      </c>
      <c r="F3419" s="8">
        <v>0</v>
      </c>
      <c r="G3419" s="8">
        <v>0</v>
      </c>
      <c r="H3419" s="8">
        <v>0</v>
      </c>
      <c r="I3419" s="8">
        <v>0</v>
      </c>
      <c r="J3419" s="8">
        <v>250</v>
      </c>
      <c r="K3419" s="8">
        <v>123</v>
      </c>
      <c r="L3419" s="8">
        <v>75</v>
      </c>
      <c r="M3419" s="8">
        <v>25.91</v>
      </c>
      <c r="N3419" s="8">
        <v>65</v>
      </c>
      <c r="O3419" s="8">
        <v>71</v>
      </c>
      <c r="P3419" s="8">
        <v>0</v>
      </c>
    </row>
    <row r="3420" spans="1:16" x14ac:dyDescent="0.4">
      <c r="A3420" s="8">
        <v>0</v>
      </c>
      <c r="B3420" s="8">
        <v>63</v>
      </c>
      <c r="C3420" s="8">
        <v>1</v>
      </c>
      <c r="D3420" s="8">
        <v>0</v>
      </c>
      <c r="E3420" s="8">
        <v>0</v>
      </c>
      <c r="F3420" s="8">
        <v>0</v>
      </c>
      <c r="G3420" s="8">
        <v>0</v>
      </c>
      <c r="H3420" s="8">
        <v>1</v>
      </c>
      <c r="I3420" s="8">
        <v>0</v>
      </c>
      <c r="J3420" s="8">
        <v>361</v>
      </c>
      <c r="K3420" s="8">
        <v>167</v>
      </c>
      <c r="L3420" s="8">
        <v>100</v>
      </c>
      <c r="M3420" s="8">
        <v>27.31</v>
      </c>
      <c r="N3420" s="8">
        <v>85</v>
      </c>
      <c r="O3420" s="8">
        <v>103</v>
      </c>
      <c r="P3420" s="8">
        <v>1</v>
      </c>
    </row>
    <row r="3421" spans="1:16" x14ac:dyDescent="0.4">
      <c r="A3421" s="8">
        <v>1</v>
      </c>
      <c r="B3421" s="8">
        <v>63</v>
      </c>
      <c r="C3421" s="8">
        <v>1</v>
      </c>
      <c r="D3421" s="8">
        <v>1</v>
      </c>
      <c r="E3421" s="8">
        <v>20</v>
      </c>
      <c r="F3421" s="8">
        <v>0</v>
      </c>
      <c r="G3421" s="8">
        <v>0</v>
      </c>
      <c r="H3421" s="8">
        <v>0</v>
      </c>
      <c r="I3421" s="8">
        <v>0</v>
      </c>
      <c r="J3421" s="8">
        <v>197</v>
      </c>
      <c r="K3421" s="8">
        <v>113</v>
      </c>
      <c r="L3421" s="8">
        <v>70</v>
      </c>
      <c r="M3421" s="8">
        <v>23.72</v>
      </c>
      <c r="N3421" s="8">
        <v>67</v>
      </c>
      <c r="O3421" s="8">
        <v>67</v>
      </c>
      <c r="P3421" s="8">
        <v>0</v>
      </c>
    </row>
    <row r="3422" spans="1:16" x14ac:dyDescent="0.4">
      <c r="A3422" s="8">
        <v>0</v>
      </c>
      <c r="B3422" s="8">
        <v>42</v>
      </c>
      <c r="C3422" s="8">
        <v>4</v>
      </c>
      <c r="D3422" s="8">
        <v>0</v>
      </c>
      <c r="E3422" s="8">
        <v>0</v>
      </c>
      <c r="F3422" s="8">
        <v>0</v>
      </c>
      <c r="G3422" s="8">
        <v>0</v>
      </c>
      <c r="H3422" s="8">
        <v>0</v>
      </c>
      <c r="I3422" s="8">
        <v>0</v>
      </c>
      <c r="J3422" s="8">
        <v>238</v>
      </c>
      <c r="K3422" s="8">
        <v>125</v>
      </c>
      <c r="L3422" s="8">
        <v>77.5</v>
      </c>
      <c r="M3422" s="8">
        <v>22.9</v>
      </c>
      <c r="N3422" s="8">
        <v>95</v>
      </c>
      <c r="O3422" s="8">
        <v>77</v>
      </c>
      <c r="P3422" s="8">
        <v>0</v>
      </c>
    </row>
    <row r="3423" spans="1:16" x14ac:dyDescent="0.4">
      <c r="A3423" s="8">
        <v>1</v>
      </c>
      <c r="B3423" s="8">
        <v>41</v>
      </c>
      <c r="C3423" s="8">
        <v>2</v>
      </c>
      <c r="D3423" s="8">
        <v>1</v>
      </c>
      <c r="E3423" s="8">
        <v>25</v>
      </c>
      <c r="F3423" s="8">
        <v>0</v>
      </c>
      <c r="G3423" s="8">
        <v>0</v>
      </c>
      <c r="H3423" s="8">
        <v>0</v>
      </c>
      <c r="I3423" s="8">
        <v>0</v>
      </c>
      <c r="J3423" s="8">
        <v>232</v>
      </c>
      <c r="K3423" s="8">
        <v>129</v>
      </c>
      <c r="L3423" s="8">
        <v>83</v>
      </c>
      <c r="M3423" s="8">
        <v>28.08</v>
      </c>
      <c r="N3423" s="8">
        <v>75</v>
      </c>
      <c r="O3423" s="8">
        <v>68</v>
      </c>
      <c r="P3423" s="8">
        <v>0</v>
      </c>
    </row>
    <row r="3424" spans="1:16" x14ac:dyDescent="0.4">
      <c r="A3424" s="8">
        <v>0</v>
      </c>
      <c r="B3424" s="8">
        <v>66</v>
      </c>
      <c r="C3424" s="8">
        <v>1</v>
      </c>
      <c r="D3424" s="8">
        <v>0</v>
      </c>
      <c r="E3424" s="8">
        <v>0</v>
      </c>
      <c r="F3424" s="8">
        <v>0</v>
      </c>
      <c r="G3424" s="8">
        <v>0</v>
      </c>
      <c r="H3424" s="8">
        <v>1</v>
      </c>
      <c r="I3424" s="8">
        <v>0</v>
      </c>
      <c r="J3424" s="8">
        <v>260</v>
      </c>
      <c r="K3424" s="8">
        <v>167</v>
      </c>
      <c r="L3424" s="8">
        <v>96</v>
      </c>
      <c r="M3424" s="8">
        <v>29.04</v>
      </c>
      <c r="N3424" s="8">
        <v>65</v>
      </c>
      <c r="O3424" s="8">
        <v>82</v>
      </c>
      <c r="P3424" s="8">
        <v>0</v>
      </c>
    </row>
    <row r="3425" spans="1:16" x14ac:dyDescent="0.4">
      <c r="A3425" s="8">
        <v>1</v>
      </c>
      <c r="B3425" s="8">
        <v>52</v>
      </c>
      <c r="C3425" s="8">
        <v>1</v>
      </c>
      <c r="D3425" s="8">
        <v>0</v>
      </c>
      <c r="E3425" s="8">
        <v>0</v>
      </c>
      <c r="F3425" s="8">
        <v>0</v>
      </c>
      <c r="G3425" s="8">
        <v>0</v>
      </c>
      <c r="H3425" s="8">
        <v>1</v>
      </c>
      <c r="I3425" s="8">
        <v>0</v>
      </c>
      <c r="J3425" s="8">
        <v>220</v>
      </c>
      <c r="K3425" s="8">
        <v>151</v>
      </c>
      <c r="L3425" s="8">
        <v>102</v>
      </c>
      <c r="M3425" s="8">
        <v>25.82</v>
      </c>
      <c r="N3425" s="8">
        <v>95</v>
      </c>
      <c r="O3425" s="8">
        <v>85</v>
      </c>
      <c r="P3425" s="8">
        <v>0</v>
      </c>
    </row>
    <row r="3426" spans="1:16" x14ac:dyDescent="0.4">
      <c r="A3426" s="8">
        <v>0</v>
      </c>
      <c r="B3426" s="8">
        <v>48</v>
      </c>
      <c r="C3426" s="8">
        <v>3</v>
      </c>
      <c r="D3426" s="8">
        <v>0</v>
      </c>
      <c r="E3426" s="8">
        <v>0</v>
      </c>
      <c r="F3426" s="8">
        <v>0</v>
      </c>
      <c r="G3426" s="8">
        <v>0</v>
      </c>
      <c r="H3426" s="8">
        <v>0</v>
      </c>
      <c r="I3426" s="8">
        <v>0</v>
      </c>
      <c r="J3426" s="8">
        <v>281</v>
      </c>
      <c r="K3426" s="8">
        <v>127</v>
      </c>
      <c r="L3426" s="8">
        <v>79.5</v>
      </c>
      <c r="M3426" s="8">
        <v>22.83</v>
      </c>
      <c r="N3426" s="8">
        <v>84</v>
      </c>
      <c r="O3426" s="8">
        <v>80</v>
      </c>
      <c r="P3426" s="8">
        <v>0</v>
      </c>
    </row>
    <row r="3427" spans="1:16" x14ac:dyDescent="0.4">
      <c r="A3427" s="8">
        <v>0</v>
      </c>
      <c r="B3427" s="8">
        <v>53</v>
      </c>
      <c r="C3427" s="8">
        <v>2</v>
      </c>
      <c r="D3427" s="8">
        <v>1</v>
      </c>
      <c r="E3427" s="8">
        <v>20</v>
      </c>
      <c r="F3427" s="8">
        <v>0</v>
      </c>
      <c r="G3427" s="8">
        <v>0</v>
      </c>
      <c r="H3427" s="8">
        <v>1</v>
      </c>
      <c r="I3427" s="8">
        <v>0</v>
      </c>
      <c r="J3427" s="8">
        <v>256</v>
      </c>
      <c r="K3427" s="8">
        <v>128</v>
      </c>
      <c r="L3427" s="8">
        <v>90</v>
      </c>
      <c r="M3427" s="8">
        <v>23.65</v>
      </c>
      <c r="N3427" s="8">
        <v>105</v>
      </c>
      <c r="O3427" s="8">
        <v>102</v>
      </c>
      <c r="P3427" s="8">
        <v>0</v>
      </c>
    </row>
    <row r="3428" spans="1:16" x14ac:dyDescent="0.4">
      <c r="A3428" s="8">
        <v>0</v>
      </c>
      <c r="B3428" s="8">
        <v>45</v>
      </c>
      <c r="C3428" s="8">
        <v>4</v>
      </c>
      <c r="D3428" s="8">
        <v>0</v>
      </c>
      <c r="E3428" s="8">
        <v>0</v>
      </c>
      <c r="F3428" s="8">
        <v>0</v>
      </c>
      <c r="G3428" s="8">
        <v>0</v>
      </c>
      <c r="H3428" s="8">
        <v>0</v>
      </c>
      <c r="I3428" s="8">
        <v>0</v>
      </c>
      <c r="J3428" s="8">
        <v>333</v>
      </c>
      <c r="K3428" s="8">
        <v>122</v>
      </c>
      <c r="L3428" s="8">
        <v>80</v>
      </c>
      <c r="M3428" s="8">
        <v>24.39</v>
      </c>
      <c r="N3428" s="8">
        <v>75</v>
      </c>
      <c r="O3428" s="8">
        <v>80</v>
      </c>
      <c r="P3428" s="8">
        <v>0</v>
      </c>
    </row>
    <row r="3429" spans="1:16" x14ac:dyDescent="0.4">
      <c r="A3429" s="8">
        <v>1</v>
      </c>
      <c r="B3429" s="8">
        <v>40</v>
      </c>
      <c r="C3429" s="8">
        <v>1</v>
      </c>
      <c r="D3429" s="8">
        <v>1</v>
      </c>
      <c r="E3429" s="8">
        <v>20</v>
      </c>
      <c r="F3429" s="8">
        <v>0</v>
      </c>
      <c r="G3429" s="8">
        <v>0</v>
      </c>
      <c r="H3429" s="8">
        <v>1</v>
      </c>
      <c r="I3429" s="8">
        <v>0</v>
      </c>
      <c r="J3429" s="8">
        <v>208</v>
      </c>
      <c r="K3429" s="8">
        <v>119</v>
      </c>
      <c r="L3429" s="8">
        <v>66</v>
      </c>
      <c r="M3429" s="8">
        <v>28.09</v>
      </c>
      <c r="N3429" s="8">
        <v>75</v>
      </c>
      <c r="O3429" s="8">
        <v>66</v>
      </c>
      <c r="P3429" s="8">
        <v>0</v>
      </c>
    </row>
    <row r="3430" spans="1:16" x14ac:dyDescent="0.4">
      <c r="A3430" s="8">
        <v>1</v>
      </c>
      <c r="B3430" s="8">
        <v>39</v>
      </c>
      <c r="C3430" s="8">
        <v>1</v>
      </c>
      <c r="D3430" s="8">
        <v>1</v>
      </c>
      <c r="E3430" s="8">
        <v>40</v>
      </c>
      <c r="F3430" s="8">
        <v>0</v>
      </c>
      <c r="G3430" s="8">
        <v>0</v>
      </c>
      <c r="H3430" s="8">
        <v>1</v>
      </c>
      <c r="I3430" s="8">
        <v>0</v>
      </c>
      <c r="J3430" s="8">
        <v>215</v>
      </c>
      <c r="K3430" s="8">
        <v>145.5</v>
      </c>
      <c r="L3430" s="8">
        <v>92.5</v>
      </c>
      <c r="M3430" s="8">
        <v>28.35</v>
      </c>
      <c r="N3430" s="8">
        <v>75</v>
      </c>
      <c r="O3430" s="8">
        <v>94</v>
      </c>
      <c r="P3430" s="8">
        <v>0</v>
      </c>
    </row>
    <row r="3431" spans="1:16" x14ac:dyDescent="0.4">
      <c r="A3431" s="8">
        <v>0</v>
      </c>
      <c r="B3431" s="8">
        <v>51</v>
      </c>
      <c r="C3431" s="8">
        <v>1</v>
      </c>
      <c r="D3431" s="8">
        <v>0</v>
      </c>
      <c r="E3431" s="8">
        <v>0</v>
      </c>
      <c r="F3431" s="8">
        <v>0</v>
      </c>
      <c r="G3431" s="8">
        <v>0</v>
      </c>
      <c r="H3431" s="8">
        <v>1</v>
      </c>
      <c r="I3431" s="8">
        <v>0</v>
      </c>
      <c r="J3431" s="8">
        <v>230</v>
      </c>
      <c r="K3431" s="8">
        <v>168.5</v>
      </c>
      <c r="L3431" s="8">
        <v>97</v>
      </c>
      <c r="M3431" s="8">
        <v>26.36</v>
      </c>
      <c r="N3431" s="8">
        <v>57</v>
      </c>
      <c r="O3431" s="8">
        <v>77</v>
      </c>
      <c r="P3431" s="8">
        <v>0</v>
      </c>
    </row>
    <row r="3432" spans="1:16" x14ac:dyDescent="0.4">
      <c r="A3432" s="8">
        <v>1</v>
      </c>
      <c r="B3432" s="8">
        <v>45</v>
      </c>
      <c r="C3432" s="8">
        <v>1</v>
      </c>
      <c r="D3432" s="8">
        <v>1</v>
      </c>
      <c r="E3432" s="8">
        <v>25</v>
      </c>
      <c r="F3432" s="8">
        <v>0</v>
      </c>
      <c r="G3432" s="8">
        <v>0</v>
      </c>
      <c r="H3432" s="8">
        <v>1</v>
      </c>
      <c r="I3432" s="8">
        <v>0</v>
      </c>
      <c r="J3432" s="8">
        <v>232</v>
      </c>
      <c r="K3432" s="8">
        <v>165</v>
      </c>
      <c r="L3432" s="8">
        <v>86</v>
      </c>
      <c r="M3432" s="8">
        <v>23.86</v>
      </c>
      <c r="N3432" s="8">
        <v>78</v>
      </c>
      <c r="O3432" s="8">
        <v>68</v>
      </c>
      <c r="P3432" s="8">
        <v>0</v>
      </c>
    </row>
    <row r="3433" spans="1:16" x14ac:dyDescent="0.4">
      <c r="A3433" s="8">
        <v>1</v>
      </c>
      <c r="B3433" s="8">
        <v>44</v>
      </c>
      <c r="C3433" s="8">
        <v>2</v>
      </c>
      <c r="D3433" s="8">
        <v>0</v>
      </c>
      <c r="E3433" s="8">
        <v>0</v>
      </c>
      <c r="F3433" s="8">
        <v>0</v>
      </c>
      <c r="G3433" s="8">
        <v>0</v>
      </c>
      <c r="H3433" s="8">
        <v>0</v>
      </c>
      <c r="I3433" s="8">
        <v>0</v>
      </c>
      <c r="J3433" s="8">
        <v>210</v>
      </c>
      <c r="K3433" s="8">
        <v>133</v>
      </c>
      <c r="L3433" s="8">
        <v>85.5</v>
      </c>
      <c r="M3433" s="8">
        <v>25.14</v>
      </c>
      <c r="N3433" s="8">
        <v>75</v>
      </c>
      <c r="O3433" s="8">
        <v>90</v>
      </c>
      <c r="P3433" s="8">
        <v>0</v>
      </c>
    </row>
    <row r="3434" spans="1:16" x14ac:dyDescent="0.4">
      <c r="A3434" s="8">
        <v>0</v>
      </c>
      <c r="B3434" s="8">
        <v>55</v>
      </c>
      <c r="C3434" s="8">
        <v>1</v>
      </c>
      <c r="D3434" s="8">
        <v>1</v>
      </c>
      <c r="E3434" s="7" t="s">
        <v>43</v>
      </c>
      <c r="F3434" s="8">
        <v>0</v>
      </c>
      <c r="G3434" s="8">
        <v>0</v>
      </c>
      <c r="H3434" s="8">
        <v>1</v>
      </c>
      <c r="I3434" s="8">
        <v>0</v>
      </c>
      <c r="J3434" s="8">
        <v>213</v>
      </c>
      <c r="K3434" s="8">
        <v>163</v>
      </c>
      <c r="L3434" s="8">
        <v>91</v>
      </c>
      <c r="M3434" s="8">
        <v>28.66</v>
      </c>
      <c r="N3434" s="8">
        <v>69</v>
      </c>
      <c r="O3434" s="8">
        <v>66</v>
      </c>
      <c r="P3434" s="8">
        <v>0</v>
      </c>
    </row>
    <row r="3435" spans="1:16" x14ac:dyDescent="0.4">
      <c r="A3435" s="8">
        <v>0</v>
      </c>
      <c r="B3435" s="8">
        <v>56</v>
      </c>
      <c r="C3435" s="8">
        <v>4</v>
      </c>
      <c r="D3435" s="8">
        <v>1</v>
      </c>
      <c r="E3435" s="8">
        <v>3</v>
      </c>
      <c r="F3435" s="8">
        <v>0</v>
      </c>
      <c r="G3435" s="8">
        <v>0</v>
      </c>
      <c r="H3435" s="8">
        <v>0</v>
      </c>
      <c r="I3435" s="8">
        <v>0</v>
      </c>
      <c r="J3435" s="8">
        <v>266</v>
      </c>
      <c r="K3435" s="8">
        <v>114</v>
      </c>
      <c r="L3435" s="8">
        <v>72</v>
      </c>
      <c r="M3435" s="8">
        <v>22.64</v>
      </c>
      <c r="N3435" s="8">
        <v>65</v>
      </c>
      <c r="O3435" s="8">
        <v>83</v>
      </c>
      <c r="P3435" s="8">
        <v>0</v>
      </c>
    </row>
    <row r="3436" spans="1:16" x14ac:dyDescent="0.4">
      <c r="A3436" s="8">
        <v>1</v>
      </c>
      <c r="B3436" s="8">
        <v>51</v>
      </c>
      <c r="C3436" s="8">
        <v>1</v>
      </c>
      <c r="D3436" s="8">
        <v>1</v>
      </c>
      <c r="E3436" s="8">
        <v>9</v>
      </c>
      <c r="F3436" s="8">
        <v>0</v>
      </c>
      <c r="G3436" s="8">
        <v>0</v>
      </c>
      <c r="H3436" s="8">
        <v>0</v>
      </c>
      <c r="I3436" s="8">
        <v>0</v>
      </c>
      <c r="J3436" s="8">
        <v>255</v>
      </c>
      <c r="K3436" s="8">
        <v>115</v>
      </c>
      <c r="L3436" s="8">
        <v>67</v>
      </c>
      <c r="M3436" s="8">
        <v>26.97</v>
      </c>
      <c r="N3436" s="8">
        <v>83</v>
      </c>
      <c r="O3436" s="8">
        <v>58</v>
      </c>
      <c r="P3436" s="8">
        <v>0</v>
      </c>
    </row>
    <row r="3437" spans="1:16" x14ac:dyDescent="0.4">
      <c r="A3437" s="8">
        <v>1</v>
      </c>
      <c r="B3437" s="8">
        <v>42</v>
      </c>
      <c r="C3437" s="8">
        <v>2</v>
      </c>
      <c r="D3437" s="8">
        <v>0</v>
      </c>
      <c r="E3437" s="8">
        <v>0</v>
      </c>
      <c r="F3437" s="8">
        <v>0</v>
      </c>
      <c r="G3437" s="8">
        <v>0</v>
      </c>
      <c r="H3437" s="8">
        <v>0</v>
      </c>
      <c r="I3437" s="8">
        <v>0</v>
      </c>
      <c r="J3437" s="8">
        <v>240</v>
      </c>
      <c r="K3437" s="8">
        <v>132</v>
      </c>
      <c r="L3437" s="8">
        <v>89.5</v>
      </c>
      <c r="M3437" s="8">
        <v>29.35</v>
      </c>
      <c r="N3437" s="8">
        <v>75</v>
      </c>
      <c r="O3437" s="8">
        <v>103</v>
      </c>
      <c r="P3437" s="8">
        <v>0</v>
      </c>
    </row>
    <row r="3438" spans="1:16" x14ac:dyDescent="0.4">
      <c r="A3438" s="8">
        <v>1</v>
      </c>
      <c r="B3438" s="8">
        <v>52</v>
      </c>
      <c r="C3438" s="8">
        <v>1</v>
      </c>
      <c r="D3438" s="8">
        <v>0</v>
      </c>
      <c r="E3438" s="8">
        <v>0</v>
      </c>
      <c r="F3438" s="8">
        <v>0</v>
      </c>
      <c r="G3438" s="8">
        <v>0</v>
      </c>
      <c r="H3438" s="8">
        <v>0</v>
      </c>
      <c r="I3438" s="8">
        <v>0</v>
      </c>
      <c r="J3438" s="8">
        <v>285</v>
      </c>
      <c r="K3438" s="8">
        <v>135</v>
      </c>
      <c r="L3438" s="8">
        <v>86</v>
      </c>
      <c r="M3438" s="8">
        <v>27.78</v>
      </c>
      <c r="N3438" s="8">
        <v>88</v>
      </c>
      <c r="O3438" s="8">
        <v>93</v>
      </c>
      <c r="P3438" s="8">
        <v>0</v>
      </c>
    </row>
    <row r="3439" spans="1:16" x14ac:dyDescent="0.4">
      <c r="A3439" s="8">
        <v>1</v>
      </c>
      <c r="B3439" s="8">
        <v>36</v>
      </c>
      <c r="C3439" s="8">
        <v>1</v>
      </c>
      <c r="D3439" s="8">
        <v>1</v>
      </c>
      <c r="E3439" s="8">
        <v>20</v>
      </c>
      <c r="F3439" s="8">
        <v>0</v>
      </c>
      <c r="G3439" s="8">
        <v>0</v>
      </c>
      <c r="H3439" s="8">
        <v>0</v>
      </c>
      <c r="I3439" s="8">
        <v>0</v>
      </c>
      <c r="J3439" s="8">
        <v>203</v>
      </c>
      <c r="K3439" s="8">
        <v>101.5</v>
      </c>
      <c r="L3439" s="8">
        <v>67</v>
      </c>
      <c r="M3439" s="8">
        <v>24.43</v>
      </c>
      <c r="N3439" s="8">
        <v>65</v>
      </c>
      <c r="O3439" s="8">
        <v>74</v>
      </c>
      <c r="P3439" s="8">
        <v>0</v>
      </c>
    </row>
    <row r="3440" spans="1:16" x14ac:dyDescent="0.4">
      <c r="A3440" s="8">
        <v>1</v>
      </c>
      <c r="B3440" s="8">
        <v>42</v>
      </c>
      <c r="C3440" s="8">
        <v>4</v>
      </c>
      <c r="D3440" s="8">
        <v>0</v>
      </c>
      <c r="E3440" s="8">
        <v>0</v>
      </c>
      <c r="F3440" s="8">
        <v>0</v>
      </c>
      <c r="G3440" s="8">
        <v>0</v>
      </c>
      <c r="H3440" s="8">
        <v>0</v>
      </c>
      <c r="I3440" s="8">
        <v>0</v>
      </c>
      <c r="J3440" s="8">
        <v>236</v>
      </c>
      <c r="K3440" s="8">
        <v>124</v>
      </c>
      <c r="L3440" s="8">
        <v>80</v>
      </c>
      <c r="M3440" s="8">
        <v>21.5</v>
      </c>
      <c r="N3440" s="8">
        <v>65</v>
      </c>
      <c r="O3440" s="8">
        <v>60</v>
      </c>
      <c r="P3440" s="8">
        <v>0</v>
      </c>
    </row>
    <row r="3441" spans="1:16" x14ac:dyDescent="0.4">
      <c r="A3441" s="8">
        <v>1</v>
      </c>
      <c r="B3441" s="8">
        <v>48</v>
      </c>
      <c r="C3441" s="8">
        <v>1</v>
      </c>
      <c r="D3441" s="8">
        <v>1</v>
      </c>
      <c r="E3441" s="8">
        <v>20</v>
      </c>
      <c r="F3441" s="8">
        <v>0</v>
      </c>
      <c r="G3441" s="8">
        <v>0</v>
      </c>
      <c r="H3441" s="8">
        <v>0</v>
      </c>
      <c r="I3441" s="8">
        <v>0</v>
      </c>
      <c r="J3441" s="8">
        <v>170</v>
      </c>
      <c r="K3441" s="8">
        <v>122</v>
      </c>
      <c r="L3441" s="8">
        <v>70</v>
      </c>
      <c r="M3441" s="8">
        <v>23.62</v>
      </c>
      <c r="N3441" s="8">
        <v>90</v>
      </c>
      <c r="O3441" s="8">
        <v>73</v>
      </c>
      <c r="P3441" s="8">
        <v>1</v>
      </c>
    </row>
    <row r="3442" spans="1:16" x14ac:dyDescent="0.4">
      <c r="A3442" s="8">
        <v>0</v>
      </c>
      <c r="B3442" s="8">
        <v>50</v>
      </c>
      <c r="C3442" s="8">
        <v>3</v>
      </c>
      <c r="D3442" s="8">
        <v>1</v>
      </c>
      <c r="E3442" s="8">
        <v>3</v>
      </c>
      <c r="F3442" s="8">
        <v>0</v>
      </c>
      <c r="G3442" s="8">
        <v>0</v>
      </c>
      <c r="H3442" s="8">
        <v>0</v>
      </c>
      <c r="I3442" s="8">
        <v>0</v>
      </c>
      <c r="J3442" s="8">
        <v>271</v>
      </c>
      <c r="K3442" s="8">
        <v>112.5</v>
      </c>
      <c r="L3442" s="8">
        <v>60</v>
      </c>
      <c r="M3442" s="8">
        <v>23.29</v>
      </c>
      <c r="N3442" s="8">
        <v>60</v>
      </c>
      <c r="O3442" s="8">
        <v>61</v>
      </c>
      <c r="P3442" s="8">
        <v>0</v>
      </c>
    </row>
    <row r="3443" spans="1:16" x14ac:dyDescent="0.4">
      <c r="A3443" s="8">
        <v>0</v>
      </c>
      <c r="B3443" s="8">
        <v>36</v>
      </c>
      <c r="C3443" s="8">
        <v>1</v>
      </c>
      <c r="D3443" s="8">
        <v>1</v>
      </c>
      <c r="E3443" s="8">
        <v>5</v>
      </c>
      <c r="F3443" s="8">
        <v>0</v>
      </c>
      <c r="G3443" s="8">
        <v>0</v>
      </c>
      <c r="H3443" s="8">
        <v>0</v>
      </c>
      <c r="I3443" s="8">
        <v>0</v>
      </c>
      <c r="J3443" s="8">
        <v>180</v>
      </c>
      <c r="K3443" s="8">
        <v>118</v>
      </c>
      <c r="L3443" s="8">
        <v>80</v>
      </c>
      <c r="M3443" s="8">
        <v>29.59</v>
      </c>
      <c r="N3443" s="8">
        <v>75</v>
      </c>
      <c r="O3443" s="8">
        <v>84</v>
      </c>
      <c r="P3443" s="8">
        <v>0</v>
      </c>
    </row>
    <row r="3444" spans="1:16" x14ac:dyDescent="0.4">
      <c r="A3444" s="8">
        <v>1</v>
      </c>
      <c r="B3444" s="8">
        <v>62</v>
      </c>
      <c r="C3444" s="8">
        <v>1</v>
      </c>
      <c r="D3444" s="8">
        <v>1</v>
      </c>
      <c r="E3444" s="8">
        <v>20</v>
      </c>
      <c r="F3444" s="8">
        <v>0</v>
      </c>
      <c r="G3444" s="8">
        <v>0</v>
      </c>
      <c r="H3444" s="8">
        <v>0</v>
      </c>
      <c r="I3444" s="8">
        <v>0</v>
      </c>
      <c r="J3444" s="8">
        <v>263</v>
      </c>
      <c r="K3444" s="8">
        <v>112</v>
      </c>
      <c r="L3444" s="8">
        <v>61</v>
      </c>
      <c r="M3444" s="8">
        <v>24.46</v>
      </c>
      <c r="N3444" s="8">
        <v>68</v>
      </c>
      <c r="O3444" s="8">
        <v>95</v>
      </c>
      <c r="P3444" s="8">
        <v>0</v>
      </c>
    </row>
    <row r="3445" spans="1:16" x14ac:dyDescent="0.4">
      <c r="A3445" s="8">
        <v>0</v>
      </c>
      <c r="B3445" s="8">
        <v>61</v>
      </c>
      <c r="C3445" s="8">
        <v>2</v>
      </c>
      <c r="D3445" s="8">
        <v>0</v>
      </c>
      <c r="E3445" s="8">
        <v>0</v>
      </c>
      <c r="F3445" s="8">
        <v>0</v>
      </c>
      <c r="G3445" s="8">
        <v>0</v>
      </c>
      <c r="H3445" s="8">
        <v>1</v>
      </c>
      <c r="I3445" s="8">
        <v>0</v>
      </c>
      <c r="J3445" s="8">
        <v>194</v>
      </c>
      <c r="K3445" s="8">
        <v>148</v>
      </c>
      <c r="L3445" s="8">
        <v>89</v>
      </c>
      <c r="M3445" s="8">
        <v>23.48</v>
      </c>
      <c r="N3445" s="8">
        <v>100</v>
      </c>
      <c r="O3445" s="8">
        <v>101</v>
      </c>
      <c r="P3445" s="8">
        <v>0</v>
      </c>
    </row>
    <row r="3446" spans="1:16" x14ac:dyDescent="0.4">
      <c r="A3446" s="8">
        <v>0</v>
      </c>
      <c r="B3446" s="8">
        <v>36</v>
      </c>
      <c r="C3446" s="8">
        <v>1</v>
      </c>
      <c r="D3446" s="8">
        <v>1</v>
      </c>
      <c r="E3446" s="8">
        <v>5</v>
      </c>
      <c r="F3446" s="8">
        <v>0</v>
      </c>
      <c r="G3446" s="8">
        <v>0</v>
      </c>
      <c r="H3446" s="8">
        <v>1</v>
      </c>
      <c r="I3446" s="8">
        <v>0</v>
      </c>
      <c r="J3446" s="8">
        <v>222</v>
      </c>
      <c r="K3446" s="8">
        <v>147</v>
      </c>
      <c r="L3446" s="8">
        <v>94</v>
      </c>
      <c r="M3446" s="8">
        <v>26.79</v>
      </c>
      <c r="N3446" s="8">
        <v>76</v>
      </c>
      <c r="O3446" s="8">
        <v>71</v>
      </c>
      <c r="P3446" s="8">
        <v>0</v>
      </c>
    </row>
    <row r="3447" spans="1:16" x14ac:dyDescent="0.4">
      <c r="A3447" s="8">
        <v>0</v>
      </c>
      <c r="B3447" s="8">
        <v>58</v>
      </c>
      <c r="C3447" s="8">
        <v>1</v>
      </c>
      <c r="D3447" s="8">
        <v>1</v>
      </c>
      <c r="E3447" s="8">
        <v>2</v>
      </c>
      <c r="F3447" s="8">
        <v>0</v>
      </c>
      <c r="G3447" s="8">
        <v>0</v>
      </c>
      <c r="H3447" s="8">
        <v>0</v>
      </c>
      <c r="I3447" s="8">
        <v>0</v>
      </c>
      <c r="J3447" s="8">
        <v>271</v>
      </c>
      <c r="K3447" s="8">
        <v>146</v>
      </c>
      <c r="L3447" s="8">
        <v>92</v>
      </c>
      <c r="M3447" s="8">
        <v>23.07</v>
      </c>
      <c r="N3447" s="8">
        <v>75</v>
      </c>
      <c r="O3447" s="8">
        <v>83</v>
      </c>
      <c r="P3447" s="8">
        <v>1</v>
      </c>
    </row>
    <row r="3448" spans="1:16" x14ac:dyDescent="0.4">
      <c r="A3448" s="8">
        <v>1</v>
      </c>
      <c r="B3448" s="8">
        <v>57</v>
      </c>
      <c r="C3448" s="8">
        <v>4</v>
      </c>
      <c r="D3448" s="8">
        <v>0</v>
      </c>
      <c r="E3448" s="8">
        <v>0</v>
      </c>
      <c r="F3448" s="8">
        <v>0</v>
      </c>
      <c r="G3448" s="8">
        <v>0</v>
      </c>
      <c r="H3448" s="8">
        <v>1</v>
      </c>
      <c r="I3448" s="8">
        <v>0</v>
      </c>
      <c r="J3448" s="8">
        <v>310</v>
      </c>
      <c r="K3448" s="8">
        <v>147.5</v>
      </c>
      <c r="L3448" s="8">
        <v>90</v>
      </c>
      <c r="M3448" s="8">
        <v>32.090000000000003</v>
      </c>
      <c r="N3448" s="8">
        <v>67</v>
      </c>
      <c r="O3448" s="8">
        <v>73</v>
      </c>
      <c r="P3448" s="8">
        <v>1</v>
      </c>
    </row>
    <row r="3449" spans="1:16" x14ac:dyDescent="0.4">
      <c r="A3449" s="8">
        <v>0</v>
      </c>
      <c r="B3449" s="8">
        <v>49</v>
      </c>
      <c r="C3449" s="8">
        <v>2</v>
      </c>
      <c r="D3449" s="8">
        <v>0</v>
      </c>
      <c r="E3449" s="8">
        <v>0</v>
      </c>
      <c r="F3449" s="8">
        <v>0</v>
      </c>
      <c r="G3449" s="8">
        <v>0</v>
      </c>
      <c r="H3449" s="8">
        <v>1</v>
      </c>
      <c r="I3449" s="8">
        <v>0</v>
      </c>
      <c r="J3449" s="8">
        <v>221</v>
      </c>
      <c r="K3449" s="8">
        <v>136</v>
      </c>
      <c r="L3449" s="8">
        <v>90</v>
      </c>
      <c r="M3449" s="8">
        <v>28.3</v>
      </c>
      <c r="N3449" s="8">
        <v>100</v>
      </c>
      <c r="O3449" s="8">
        <v>80</v>
      </c>
      <c r="P3449" s="8">
        <v>0</v>
      </c>
    </row>
    <row r="3450" spans="1:16" x14ac:dyDescent="0.4">
      <c r="A3450" s="8">
        <v>0</v>
      </c>
      <c r="B3450" s="8">
        <v>48</v>
      </c>
      <c r="C3450" s="8">
        <v>4</v>
      </c>
      <c r="D3450" s="8">
        <v>0</v>
      </c>
      <c r="E3450" s="8">
        <v>0</v>
      </c>
      <c r="F3450" s="8">
        <v>0</v>
      </c>
      <c r="G3450" s="8">
        <v>0</v>
      </c>
      <c r="H3450" s="8">
        <v>0</v>
      </c>
      <c r="I3450" s="8">
        <v>0</v>
      </c>
      <c r="J3450" s="8">
        <v>241</v>
      </c>
      <c r="K3450" s="8">
        <v>129</v>
      </c>
      <c r="L3450" s="8">
        <v>86</v>
      </c>
      <c r="M3450" s="8">
        <v>20.41</v>
      </c>
      <c r="N3450" s="8">
        <v>65</v>
      </c>
      <c r="O3450" s="8">
        <v>67</v>
      </c>
      <c r="P3450" s="8">
        <v>0</v>
      </c>
    </row>
    <row r="3451" spans="1:16" x14ac:dyDescent="0.4">
      <c r="A3451" s="8">
        <v>0</v>
      </c>
      <c r="B3451" s="8">
        <v>56</v>
      </c>
      <c r="C3451" s="8">
        <v>1</v>
      </c>
      <c r="D3451" s="8">
        <v>1</v>
      </c>
      <c r="E3451" s="8">
        <v>10</v>
      </c>
      <c r="F3451" s="8">
        <v>1</v>
      </c>
      <c r="G3451" s="8">
        <v>0</v>
      </c>
      <c r="H3451" s="8">
        <v>1</v>
      </c>
      <c r="I3451" s="8">
        <v>1</v>
      </c>
      <c r="J3451" s="8">
        <v>241</v>
      </c>
      <c r="K3451" s="8">
        <v>174</v>
      </c>
      <c r="L3451" s="8">
        <v>97</v>
      </c>
      <c r="M3451" s="8">
        <v>29.22</v>
      </c>
      <c r="N3451" s="8">
        <v>90</v>
      </c>
      <c r="O3451" s="8">
        <v>135</v>
      </c>
      <c r="P3451" s="8">
        <v>1</v>
      </c>
    </row>
    <row r="3452" spans="1:16" x14ac:dyDescent="0.4">
      <c r="A3452" s="8">
        <v>0</v>
      </c>
      <c r="B3452" s="8">
        <v>61</v>
      </c>
      <c r="C3452" s="8">
        <v>2</v>
      </c>
      <c r="D3452" s="8">
        <v>1</v>
      </c>
      <c r="E3452" s="8">
        <v>20</v>
      </c>
      <c r="F3452" s="8">
        <v>0</v>
      </c>
      <c r="G3452" s="8">
        <v>0</v>
      </c>
      <c r="H3452" s="8">
        <v>1</v>
      </c>
      <c r="I3452" s="8">
        <v>0</v>
      </c>
      <c r="J3452" s="8">
        <v>231</v>
      </c>
      <c r="K3452" s="8">
        <v>128</v>
      </c>
      <c r="L3452" s="8">
        <v>87</v>
      </c>
      <c r="M3452" s="8">
        <v>26.3</v>
      </c>
      <c r="N3452" s="8">
        <v>82</v>
      </c>
      <c r="O3452" s="8">
        <v>93</v>
      </c>
      <c r="P3452" s="8">
        <v>0</v>
      </c>
    </row>
    <row r="3453" spans="1:16" x14ac:dyDescent="0.4">
      <c r="A3453" s="8">
        <v>0</v>
      </c>
      <c r="B3453" s="8">
        <v>51</v>
      </c>
      <c r="C3453" s="8">
        <v>3</v>
      </c>
      <c r="D3453" s="8">
        <v>0</v>
      </c>
      <c r="E3453" s="8">
        <v>0</v>
      </c>
      <c r="F3453" s="8">
        <v>0</v>
      </c>
      <c r="G3453" s="8">
        <v>0</v>
      </c>
      <c r="H3453" s="8">
        <v>0</v>
      </c>
      <c r="I3453" s="8">
        <v>0</v>
      </c>
      <c r="J3453" s="8">
        <v>242</v>
      </c>
      <c r="K3453" s="8">
        <v>108</v>
      </c>
      <c r="L3453" s="8">
        <v>77</v>
      </c>
      <c r="M3453" s="8">
        <v>22.91</v>
      </c>
      <c r="N3453" s="8">
        <v>68</v>
      </c>
      <c r="O3453" s="8">
        <v>80</v>
      </c>
      <c r="P3453" s="8">
        <v>0</v>
      </c>
    </row>
    <row r="3454" spans="1:16" x14ac:dyDescent="0.4">
      <c r="A3454" s="8">
        <v>0</v>
      </c>
      <c r="B3454" s="8">
        <v>42</v>
      </c>
      <c r="C3454" s="8">
        <v>2</v>
      </c>
      <c r="D3454" s="8">
        <v>1</v>
      </c>
      <c r="E3454" s="8">
        <v>9</v>
      </c>
      <c r="F3454" s="8">
        <v>0</v>
      </c>
      <c r="G3454" s="8">
        <v>0</v>
      </c>
      <c r="H3454" s="8">
        <v>0</v>
      </c>
      <c r="I3454" s="8">
        <v>0</v>
      </c>
      <c r="J3454" s="8">
        <v>195</v>
      </c>
      <c r="K3454" s="8">
        <v>126</v>
      </c>
      <c r="L3454" s="8">
        <v>81</v>
      </c>
      <c r="M3454" s="8">
        <v>22.26</v>
      </c>
      <c r="N3454" s="8">
        <v>84</v>
      </c>
      <c r="O3454" s="8">
        <v>77</v>
      </c>
      <c r="P3454" s="8">
        <v>0</v>
      </c>
    </row>
    <row r="3455" spans="1:16" x14ac:dyDescent="0.4">
      <c r="A3455" s="8">
        <v>0</v>
      </c>
      <c r="B3455" s="8">
        <v>58</v>
      </c>
      <c r="C3455" s="8">
        <v>2</v>
      </c>
      <c r="D3455" s="8">
        <v>1</v>
      </c>
      <c r="E3455" s="8">
        <v>20</v>
      </c>
      <c r="F3455" s="8">
        <v>0</v>
      </c>
      <c r="G3455" s="8">
        <v>0</v>
      </c>
      <c r="H3455" s="8">
        <v>1</v>
      </c>
      <c r="I3455" s="8">
        <v>0</v>
      </c>
      <c r="J3455" s="8">
        <v>206</v>
      </c>
      <c r="K3455" s="8">
        <v>159.5</v>
      </c>
      <c r="L3455" s="8">
        <v>93.5</v>
      </c>
      <c r="M3455" s="8">
        <v>18.53</v>
      </c>
      <c r="N3455" s="8">
        <v>75</v>
      </c>
      <c r="O3455" s="8">
        <v>58</v>
      </c>
      <c r="P3455" s="8">
        <v>0</v>
      </c>
    </row>
    <row r="3456" spans="1:16" x14ac:dyDescent="0.4">
      <c r="A3456" s="8">
        <v>1</v>
      </c>
      <c r="B3456" s="8">
        <v>47</v>
      </c>
      <c r="C3456" s="8">
        <v>4</v>
      </c>
      <c r="D3456" s="8">
        <v>0</v>
      </c>
      <c r="E3456" s="8">
        <v>0</v>
      </c>
      <c r="F3456" s="8">
        <v>0</v>
      </c>
      <c r="G3456" s="8">
        <v>0</v>
      </c>
      <c r="H3456" s="8">
        <v>1</v>
      </c>
      <c r="I3456" s="8">
        <v>0</v>
      </c>
      <c r="J3456" s="8">
        <v>254</v>
      </c>
      <c r="K3456" s="8">
        <v>138</v>
      </c>
      <c r="L3456" s="8">
        <v>96</v>
      </c>
      <c r="M3456" s="8">
        <v>29.73</v>
      </c>
      <c r="N3456" s="8">
        <v>63</v>
      </c>
      <c r="O3456" s="8">
        <v>69</v>
      </c>
      <c r="P3456" s="8">
        <v>0</v>
      </c>
    </row>
    <row r="3457" spans="1:16" x14ac:dyDescent="0.4">
      <c r="A3457" s="8">
        <v>1</v>
      </c>
      <c r="B3457" s="8">
        <v>50</v>
      </c>
      <c r="C3457" s="8">
        <v>1</v>
      </c>
      <c r="D3457" s="8">
        <v>1</v>
      </c>
      <c r="E3457" s="8">
        <v>20</v>
      </c>
      <c r="F3457" s="8">
        <v>0</v>
      </c>
      <c r="G3457" s="8">
        <v>0</v>
      </c>
      <c r="H3457" s="8">
        <v>0</v>
      </c>
      <c r="I3457" s="8">
        <v>0</v>
      </c>
      <c r="J3457" s="8">
        <v>231</v>
      </c>
      <c r="K3457" s="8">
        <v>126</v>
      </c>
      <c r="L3457" s="8">
        <v>76</v>
      </c>
      <c r="M3457" s="8">
        <v>20.170000000000002</v>
      </c>
      <c r="N3457" s="8">
        <v>100</v>
      </c>
      <c r="O3457" s="7" t="s">
        <v>43</v>
      </c>
      <c r="P3457" s="8">
        <v>0</v>
      </c>
    </row>
    <row r="3458" spans="1:16" x14ac:dyDescent="0.4">
      <c r="A3458" s="8">
        <v>0</v>
      </c>
      <c r="B3458" s="8">
        <v>52</v>
      </c>
      <c r="C3458" s="8">
        <v>3</v>
      </c>
      <c r="D3458" s="8">
        <v>1</v>
      </c>
      <c r="E3458" s="8">
        <v>20</v>
      </c>
      <c r="F3458" s="8">
        <v>0</v>
      </c>
      <c r="G3458" s="8">
        <v>0</v>
      </c>
      <c r="H3458" s="8">
        <v>1</v>
      </c>
      <c r="I3458" s="8">
        <v>0</v>
      </c>
      <c r="J3458" s="8">
        <v>287</v>
      </c>
      <c r="K3458" s="8">
        <v>139</v>
      </c>
      <c r="L3458" s="8">
        <v>88</v>
      </c>
      <c r="M3458" s="8">
        <v>26.55</v>
      </c>
      <c r="N3458" s="8">
        <v>110</v>
      </c>
      <c r="O3458" s="7" t="s">
        <v>43</v>
      </c>
      <c r="P3458" s="8">
        <v>1</v>
      </c>
    </row>
    <row r="3459" spans="1:16" x14ac:dyDescent="0.4">
      <c r="A3459" s="8">
        <v>0</v>
      </c>
      <c r="B3459" s="8">
        <v>52</v>
      </c>
      <c r="C3459" s="8">
        <v>4</v>
      </c>
      <c r="D3459" s="8">
        <v>0</v>
      </c>
      <c r="E3459" s="8">
        <v>0</v>
      </c>
      <c r="F3459" s="8">
        <v>0</v>
      </c>
      <c r="G3459" s="8">
        <v>0</v>
      </c>
      <c r="H3459" s="8">
        <v>0</v>
      </c>
      <c r="I3459" s="8">
        <v>0</v>
      </c>
      <c r="J3459" s="8">
        <v>216</v>
      </c>
      <c r="K3459" s="8">
        <v>125</v>
      </c>
      <c r="L3459" s="8">
        <v>72</v>
      </c>
      <c r="M3459" s="8">
        <v>24.98</v>
      </c>
      <c r="N3459" s="8">
        <v>75</v>
      </c>
      <c r="O3459" s="8">
        <v>95</v>
      </c>
      <c r="P3459" s="8">
        <v>0</v>
      </c>
    </row>
    <row r="3460" spans="1:16" x14ac:dyDescent="0.4">
      <c r="A3460" s="8">
        <v>1</v>
      </c>
      <c r="B3460" s="8">
        <v>57</v>
      </c>
      <c r="C3460" s="8">
        <v>3</v>
      </c>
      <c r="D3460" s="8">
        <v>1</v>
      </c>
      <c r="E3460" s="8">
        <v>15</v>
      </c>
      <c r="F3460" s="8">
        <v>0</v>
      </c>
      <c r="G3460" s="8">
        <v>0</v>
      </c>
      <c r="H3460" s="8">
        <v>0</v>
      </c>
      <c r="I3460" s="8">
        <v>1</v>
      </c>
      <c r="J3460" s="8">
        <v>245</v>
      </c>
      <c r="K3460" s="8">
        <v>132</v>
      </c>
      <c r="L3460" s="8">
        <v>77</v>
      </c>
      <c r="M3460" s="8">
        <v>23.01</v>
      </c>
      <c r="N3460" s="8">
        <v>76</v>
      </c>
      <c r="O3460" s="8">
        <v>207</v>
      </c>
      <c r="P3460" s="8">
        <v>0</v>
      </c>
    </row>
    <row r="3461" spans="1:16" x14ac:dyDescent="0.4">
      <c r="A3461" s="8">
        <v>0</v>
      </c>
      <c r="B3461" s="8">
        <v>61</v>
      </c>
      <c r="C3461" s="8">
        <v>2</v>
      </c>
      <c r="D3461" s="8">
        <v>0</v>
      </c>
      <c r="E3461" s="8">
        <v>0</v>
      </c>
      <c r="F3461" s="8">
        <v>0</v>
      </c>
      <c r="G3461" s="8">
        <v>0</v>
      </c>
      <c r="H3461" s="8">
        <v>0</v>
      </c>
      <c r="I3461" s="8">
        <v>0</v>
      </c>
      <c r="J3461" s="8">
        <v>219</v>
      </c>
      <c r="K3461" s="8">
        <v>120</v>
      </c>
      <c r="L3461" s="8">
        <v>72.5</v>
      </c>
      <c r="M3461" s="8">
        <v>22.35</v>
      </c>
      <c r="N3461" s="8">
        <v>76</v>
      </c>
      <c r="O3461" s="8">
        <v>92</v>
      </c>
      <c r="P3461" s="8">
        <v>0</v>
      </c>
    </row>
    <row r="3462" spans="1:16" x14ac:dyDescent="0.4">
      <c r="A3462" s="8">
        <v>0</v>
      </c>
      <c r="B3462" s="8">
        <v>62</v>
      </c>
      <c r="C3462" s="8">
        <v>1</v>
      </c>
      <c r="D3462" s="8">
        <v>0</v>
      </c>
      <c r="E3462" s="8">
        <v>0</v>
      </c>
      <c r="F3462" s="8">
        <v>0</v>
      </c>
      <c r="G3462" s="8">
        <v>0</v>
      </c>
      <c r="H3462" s="8">
        <v>1</v>
      </c>
      <c r="I3462" s="8">
        <v>0</v>
      </c>
      <c r="J3462" s="8">
        <v>312</v>
      </c>
      <c r="K3462" s="8">
        <v>156</v>
      </c>
      <c r="L3462" s="8">
        <v>105</v>
      </c>
      <c r="M3462" s="8">
        <v>22.35</v>
      </c>
      <c r="N3462" s="8">
        <v>77</v>
      </c>
      <c r="O3462" s="8">
        <v>82</v>
      </c>
      <c r="P3462" s="8">
        <v>0</v>
      </c>
    </row>
    <row r="3463" spans="1:16" x14ac:dyDescent="0.4">
      <c r="A3463" s="8">
        <v>1</v>
      </c>
      <c r="B3463" s="8">
        <v>56</v>
      </c>
      <c r="C3463" s="8">
        <v>2</v>
      </c>
      <c r="D3463" s="8">
        <v>1</v>
      </c>
      <c r="E3463" s="8">
        <v>15</v>
      </c>
      <c r="F3463" s="8">
        <v>0</v>
      </c>
      <c r="G3463" s="8">
        <v>0</v>
      </c>
      <c r="H3463" s="8">
        <v>1</v>
      </c>
      <c r="I3463" s="8">
        <v>0</v>
      </c>
      <c r="J3463" s="8">
        <v>214</v>
      </c>
      <c r="K3463" s="8">
        <v>142</v>
      </c>
      <c r="L3463" s="8">
        <v>66</v>
      </c>
      <c r="M3463" s="8">
        <v>24.47</v>
      </c>
      <c r="N3463" s="8">
        <v>95</v>
      </c>
      <c r="O3463" s="8">
        <v>94</v>
      </c>
      <c r="P3463" s="8">
        <v>0</v>
      </c>
    </row>
    <row r="3464" spans="1:16" x14ac:dyDescent="0.4">
      <c r="A3464" s="8">
        <v>1</v>
      </c>
      <c r="B3464" s="8">
        <v>57</v>
      </c>
      <c r="C3464" s="8">
        <v>1</v>
      </c>
      <c r="D3464" s="8">
        <v>0</v>
      </c>
      <c r="E3464" s="8">
        <v>0</v>
      </c>
      <c r="F3464" s="8">
        <v>0</v>
      </c>
      <c r="G3464" s="8">
        <v>0</v>
      </c>
      <c r="H3464" s="8">
        <v>0</v>
      </c>
      <c r="I3464" s="8">
        <v>0</v>
      </c>
      <c r="J3464" s="8">
        <v>178</v>
      </c>
      <c r="K3464" s="8">
        <v>123</v>
      </c>
      <c r="L3464" s="8">
        <v>79</v>
      </c>
      <c r="M3464" s="8">
        <v>26.36</v>
      </c>
      <c r="N3464" s="8">
        <v>74</v>
      </c>
      <c r="O3464" s="8">
        <v>78</v>
      </c>
      <c r="P3464" s="8">
        <v>1</v>
      </c>
    </row>
    <row r="3465" spans="1:16" x14ac:dyDescent="0.4">
      <c r="A3465" s="8">
        <v>1</v>
      </c>
      <c r="B3465" s="8">
        <v>60</v>
      </c>
      <c r="C3465" s="8">
        <v>1</v>
      </c>
      <c r="D3465" s="8">
        <v>1</v>
      </c>
      <c r="E3465" s="8">
        <v>30</v>
      </c>
      <c r="F3465" s="8">
        <v>0</v>
      </c>
      <c r="G3465" s="8">
        <v>0</v>
      </c>
      <c r="H3465" s="8">
        <v>0</v>
      </c>
      <c r="I3465" s="8">
        <v>0</v>
      </c>
      <c r="J3465" s="8">
        <v>248</v>
      </c>
      <c r="K3465" s="8">
        <v>135</v>
      </c>
      <c r="L3465" s="8">
        <v>85</v>
      </c>
      <c r="M3465" s="8">
        <v>23.06</v>
      </c>
      <c r="N3465" s="8">
        <v>80</v>
      </c>
      <c r="O3465" s="8">
        <v>61</v>
      </c>
      <c r="P3465" s="8">
        <v>0</v>
      </c>
    </row>
    <row r="3466" spans="1:16" x14ac:dyDescent="0.4">
      <c r="A3466" s="8">
        <v>1</v>
      </c>
      <c r="B3466" s="8">
        <v>50</v>
      </c>
      <c r="C3466" s="8">
        <v>1</v>
      </c>
      <c r="D3466" s="8">
        <v>1</v>
      </c>
      <c r="E3466" s="8">
        <v>20</v>
      </c>
      <c r="F3466" s="8">
        <v>0</v>
      </c>
      <c r="G3466" s="8">
        <v>0</v>
      </c>
      <c r="H3466" s="8">
        <v>0</v>
      </c>
      <c r="I3466" s="8">
        <v>0</v>
      </c>
      <c r="J3466" s="8">
        <v>259</v>
      </c>
      <c r="K3466" s="8">
        <v>108</v>
      </c>
      <c r="L3466" s="8">
        <v>81</v>
      </c>
      <c r="M3466" s="8">
        <v>22.81</v>
      </c>
      <c r="N3466" s="8">
        <v>80</v>
      </c>
      <c r="O3466" s="8">
        <v>72</v>
      </c>
      <c r="P3466" s="8">
        <v>0</v>
      </c>
    </row>
    <row r="3467" spans="1:16" x14ac:dyDescent="0.4">
      <c r="A3467" s="8">
        <v>0</v>
      </c>
      <c r="B3467" s="8">
        <v>54</v>
      </c>
      <c r="C3467" s="8">
        <v>1</v>
      </c>
      <c r="D3467" s="8">
        <v>1</v>
      </c>
      <c r="E3467" s="8">
        <v>5</v>
      </c>
      <c r="F3467" s="8">
        <v>0</v>
      </c>
      <c r="G3467" s="8">
        <v>0</v>
      </c>
      <c r="H3467" s="8">
        <v>0</v>
      </c>
      <c r="I3467" s="8">
        <v>0</v>
      </c>
      <c r="J3467" s="8">
        <v>267</v>
      </c>
      <c r="K3467" s="8">
        <v>115</v>
      </c>
      <c r="L3467" s="8">
        <v>72.5</v>
      </c>
      <c r="M3467" s="8">
        <v>20.72</v>
      </c>
      <c r="N3467" s="8">
        <v>70</v>
      </c>
      <c r="O3467" s="7" t="s">
        <v>43</v>
      </c>
      <c r="P3467" s="8">
        <v>0</v>
      </c>
    </row>
    <row r="3468" spans="1:16" x14ac:dyDescent="0.4">
      <c r="A3468" s="8">
        <v>1</v>
      </c>
      <c r="B3468" s="8">
        <v>52</v>
      </c>
      <c r="C3468" s="8">
        <v>1</v>
      </c>
      <c r="D3468" s="8">
        <v>0</v>
      </c>
      <c r="E3468" s="8">
        <v>0</v>
      </c>
      <c r="F3468" s="8">
        <v>0</v>
      </c>
      <c r="G3468" s="8">
        <v>0</v>
      </c>
      <c r="H3468" s="8">
        <v>0</v>
      </c>
      <c r="I3468" s="8">
        <v>0</v>
      </c>
      <c r="J3468" s="8">
        <v>248</v>
      </c>
      <c r="K3468" s="8">
        <v>128</v>
      </c>
      <c r="L3468" s="8">
        <v>83.5</v>
      </c>
      <c r="M3468" s="8">
        <v>25.88</v>
      </c>
      <c r="N3468" s="8">
        <v>68</v>
      </c>
      <c r="O3468" s="8">
        <v>75</v>
      </c>
      <c r="P3468" s="8">
        <v>0</v>
      </c>
    </row>
    <row r="3469" spans="1:16" x14ac:dyDescent="0.4">
      <c r="A3469" s="8">
        <v>0</v>
      </c>
      <c r="B3469" s="8">
        <v>54</v>
      </c>
      <c r="C3469" s="8">
        <v>3</v>
      </c>
      <c r="D3469" s="8">
        <v>0</v>
      </c>
      <c r="E3469" s="8">
        <v>0</v>
      </c>
      <c r="F3469" s="8">
        <v>0</v>
      </c>
      <c r="G3469" s="8">
        <v>0</v>
      </c>
      <c r="H3469" s="8">
        <v>0</v>
      </c>
      <c r="I3469" s="8">
        <v>0</v>
      </c>
      <c r="J3469" s="8">
        <v>230</v>
      </c>
      <c r="K3469" s="8">
        <v>135</v>
      </c>
      <c r="L3469" s="8">
        <v>85</v>
      </c>
      <c r="M3469" s="8">
        <v>19.18</v>
      </c>
      <c r="N3469" s="8">
        <v>86</v>
      </c>
      <c r="O3469" s="8">
        <v>89</v>
      </c>
      <c r="P3469" s="8">
        <v>0</v>
      </c>
    </row>
    <row r="3470" spans="1:16" x14ac:dyDescent="0.4">
      <c r="A3470" s="8">
        <v>0</v>
      </c>
      <c r="B3470" s="8">
        <v>44</v>
      </c>
      <c r="C3470" s="8">
        <v>4</v>
      </c>
      <c r="D3470" s="8">
        <v>1</v>
      </c>
      <c r="E3470" s="8">
        <v>1</v>
      </c>
      <c r="F3470" s="8">
        <v>0</v>
      </c>
      <c r="G3470" s="8">
        <v>0</v>
      </c>
      <c r="H3470" s="8">
        <v>0</v>
      </c>
      <c r="I3470" s="8">
        <v>0</v>
      </c>
      <c r="J3470" s="8">
        <v>253</v>
      </c>
      <c r="K3470" s="8">
        <v>118</v>
      </c>
      <c r="L3470" s="8">
        <v>68</v>
      </c>
      <c r="M3470" s="8">
        <v>22.72</v>
      </c>
      <c r="N3470" s="8">
        <v>68</v>
      </c>
      <c r="O3470" s="8">
        <v>110</v>
      </c>
      <c r="P3470" s="8">
        <v>0</v>
      </c>
    </row>
    <row r="3471" spans="1:16" x14ac:dyDescent="0.4">
      <c r="A3471" s="8">
        <v>0</v>
      </c>
      <c r="B3471" s="8">
        <v>59</v>
      </c>
      <c r="C3471" s="8">
        <v>1</v>
      </c>
      <c r="D3471" s="8">
        <v>0</v>
      </c>
      <c r="E3471" s="8">
        <v>0</v>
      </c>
      <c r="F3471" s="8">
        <v>0</v>
      </c>
      <c r="G3471" s="8">
        <v>0</v>
      </c>
      <c r="H3471" s="8">
        <v>0</v>
      </c>
      <c r="I3471" s="8">
        <v>0</v>
      </c>
      <c r="J3471" s="8">
        <v>249</v>
      </c>
      <c r="K3471" s="8">
        <v>138</v>
      </c>
      <c r="L3471" s="8">
        <v>72</v>
      </c>
      <c r="M3471" s="8">
        <v>25.02</v>
      </c>
      <c r="N3471" s="8">
        <v>60</v>
      </c>
      <c r="O3471" s="8">
        <v>70</v>
      </c>
      <c r="P3471" s="8">
        <v>0</v>
      </c>
    </row>
    <row r="3472" spans="1:16" x14ac:dyDescent="0.4">
      <c r="A3472" s="8">
        <v>0</v>
      </c>
      <c r="B3472" s="8">
        <v>62</v>
      </c>
      <c r="C3472" s="7" t="s">
        <v>43</v>
      </c>
      <c r="D3472" s="8">
        <v>0</v>
      </c>
      <c r="E3472" s="8">
        <v>0</v>
      </c>
      <c r="F3472" s="8">
        <v>0</v>
      </c>
      <c r="G3472" s="8">
        <v>0</v>
      </c>
      <c r="H3472" s="8">
        <v>1</v>
      </c>
      <c r="I3472" s="8">
        <v>0</v>
      </c>
      <c r="J3472" s="8">
        <v>282</v>
      </c>
      <c r="K3472" s="8">
        <v>175</v>
      </c>
      <c r="L3472" s="8">
        <v>79</v>
      </c>
      <c r="M3472" s="8">
        <v>28.24</v>
      </c>
      <c r="N3472" s="8">
        <v>57</v>
      </c>
      <c r="O3472" s="8">
        <v>67</v>
      </c>
      <c r="P3472" s="8">
        <v>0</v>
      </c>
    </row>
    <row r="3473" spans="1:16" x14ac:dyDescent="0.4">
      <c r="A3473" s="8">
        <v>0</v>
      </c>
      <c r="B3473" s="8">
        <v>45</v>
      </c>
      <c r="C3473" s="8">
        <v>3</v>
      </c>
      <c r="D3473" s="8">
        <v>0</v>
      </c>
      <c r="E3473" s="8">
        <v>0</v>
      </c>
      <c r="F3473" s="8">
        <v>0</v>
      </c>
      <c r="G3473" s="8">
        <v>0</v>
      </c>
      <c r="H3473" s="8">
        <v>0</v>
      </c>
      <c r="I3473" s="8">
        <v>0</v>
      </c>
      <c r="J3473" s="8">
        <v>230</v>
      </c>
      <c r="K3473" s="8">
        <v>128.5</v>
      </c>
      <c r="L3473" s="8">
        <v>87.5</v>
      </c>
      <c r="M3473" s="8">
        <v>23.75</v>
      </c>
      <c r="N3473" s="8">
        <v>82</v>
      </c>
      <c r="O3473" s="8">
        <v>62</v>
      </c>
      <c r="P3473" s="8">
        <v>0</v>
      </c>
    </row>
    <row r="3474" spans="1:16" x14ac:dyDescent="0.4">
      <c r="A3474" s="8">
        <v>1</v>
      </c>
      <c r="B3474" s="8">
        <v>40</v>
      </c>
      <c r="C3474" s="8">
        <v>4</v>
      </c>
      <c r="D3474" s="8">
        <v>1</v>
      </c>
      <c r="E3474" s="8">
        <v>25</v>
      </c>
      <c r="F3474" s="8">
        <v>0</v>
      </c>
      <c r="G3474" s="8">
        <v>0</v>
      </c>
      <c r="H3474" s="8">
        <v>0</v>
      </c>
      <c r="I3474" s="8">
        <v>0</v>
      </c>
      <c r="J3474" s="8">
        <v>258</v>
      </c>
      <c r="K3474" s="8">
        <v>112</v>
      </c>
      <c r="L3474" s="8">
        <v>78</v>
      </c>
      <c r="M3474" s="8">
        <v>28.57</v>
      </c>
      <c r="N3474" s="8">
        <v>80</v>
      </c>
      <c r="O3474" s="8">
        <v>70</v>
      </c>
      <c r="P3474" s="8">
        <v>0</v>
      </c>
    </row>
    <row r="3475" spans="1:16" x14ac:dyDescent="0.4">
      <c r="A3475" s="8">
        <v>1</v>
      </c>
      <c r="B3475" s="8">
        <v>43</v>
      </c>
      <c r="C3475" s="8">
        <v>2</v>
      </c>
      <c r="D3475" s="8">
        <v>0</v>
      </c>
      <c r="E3475" s="8">
        <v>0</v>
      </c>
      <c r="F3475" s="8">
        <v>0</v>
      </c>
      <c r="G3475" s="8">
        <v>0</v>
      </c>
      <c r="H3475" s="8">
        <v>1</v>
      </c>
      <c r="I3475" s="8">
        <v>0</v>
      </c>
      <c r="J3475" s="8">
        <v>245</v>
      </c>
      <c r="K3475" s="8">
        <v>144.5</v>
      </c>
      <c r="L3475" s="8">
        <v>95</v>
      </c>
      <c r="M3475" s="8">
        <v>27.15</v>
      </c>
      <c r="N3475" s="8">
        <v>70</v>
      </c>
      <c r="O3475" s="8">
        <v>45</v>
      </c>
      <c r="P3475" s="8">
        <v>0</v>
      </c>
    </row>
    <row r="3476" spans="1:16" x14ac:dyDescent="0.4">
      <c r="A3476" s="8">
        <v>1</v>
      </c>
      <c r="B3476" s="8">
        <v>42</v>
      </c>
      <c r="C3476" s="8">
        <v>2</v>
      </c>
      <c r="D3476" s="8">
        <v>1</v>
      </c>
      <c r="E3476" s="8">
        <v>15</v>
      </c>
      <c r="F3476" s="8">
        <v>0</v>
      </c>
      <c r="G3476" s="8">
        <v>0</v>
      </c>
      <c r="H3476" s="8">
        <v>1</v>
      </c>
      <c r="I3476" s="8">
        <v>0</v>
      </c>
      <c r="J3476" s="8">
        <v>453</v>
      </c>
      <c r="K3476" s="8">
        <v>158</v>
      </c>
      <c r="L3476" s="8">
        <v>108</v>
      </c>
      <c r="M3476" s="8">
        <v>28.89</v>
      </c>
      <c r="N3476" s="8">
        <v>90</v>
      </c>
      <c r="O3476" s="8">
        <v>110</v>
      </c>
      <c r="P3476" s="8">
        <v>0</v>
      </c>
    </row>
    <row r="3477" spans="1:16" x14ac:dyDescent="0.4">
      <c r="A3477" s="8">
        <v>0</v>
      </c>
      <c r="B3477" s="8">
        <v>40</v>
      </c>
      <c r="C3477" s="8">
        <v>1</v>
      </c>
      <c r="D3477" s="8">
        <v>0</v>
      </c>
      <c r="E3477" s="8">
        <v>0</v>
      </c>
      <c r="F3477" s="8">
        <v>0</v>
      </c>
      <c r="G3477" s="8">
        <v>0</v>
      </c>
      <c r="H3477" s="8">
        <v>0</v>
      </c>
      <c r="I3477" s="8">
        <v>0</v>
      </c>
      <c r="J3477" s="8">
        <v>156</v>
      </c>
      <c r="K3477" s="8">
        <v>110</v>
      </c>
      <c r="L3477" s="8">
        <v>74</v>
      </c>
      <c r="M3477" s="8">
        <v>20.79</v>
      </c>
      <c r="N3477" s="8">
        <v>56</v>
      </c>
      <c r="O3477" s="8">
        <v>76</v>
      </c>
      <c r="P3477" s="8">
        <v>0</v>
      </c>
    </row>
    <row r="3478" spans="1:16" x14ac:dyDescent="0.4">
      <c r="A3478" s="8">
        <v>1</v>
      </c>
      <c r="B3478" s="8">
        <v>48</v>
      </c>
      <c r="C3478" s="8">
        <v>2</v>
      </c>
      <c r="D3478" s="8">
        <v>0</v>
      </c>
      <c r="E3478" s="8">
        <v>0</v>
      </c>
      <c r="F3478" s="8">
        <v>0</v>
      </c>
      <c r="G3478" s="8">
        <v>0</v>
      </c>
      <c r="H3478" s="8">
        <v>0</v>
      </c>
      <c r="I3478" s="8">
        <v>0</v>
      </c>
      <c r="J3478" s="8">
        <v>165</v>
      </c>
      <c r="K3478" s="8">
        <v>115</v>
      </c>
      <c r="L3478" s="8">
        <v>80</v>
      </c>
      <c r="M3478" s="8">
        <v>26.79</v>
      </c>
      <c r="N3478" s="8">
        <v>75</v>
      </c>
      <c r="O3478" s="8">
        <v>78</v>
      </c>
      <c r="P3478" s="8">
        <v>0</v>
      </c>
    </row>
    <row r="3479" spans="1:16" x14ac:dyDescent="0.4">
      <c r="A3479" s="8">
        <v>0</v>
      </c>
      <c r="B3479" s="8">
        <v>43</v>
      </c>
      <c r="C3479" s="8">
        <v>2</v>
      </c>
      <c r="D3479" s="8">
        <v>0</v>
      </c>
      <c r="E3479" s="8">
        <v>0</v>
      </c>
      <c r="F3479" s="8">
        <v>0</v>
      </c>
      <c r="G3479" s="8">
        <v>0</v>
      </c>
      <c r="H3479" s="8">
        <v>0</v>
      </c>
      <c r="I3479" s="8">
        <v>0</v>
      </c>
      <c r="J3479" s="8">
        <v>232</v>
      </c>
      <c r="K3479" s="8">
        <v>127</v>
      </c>
      <c r="L3479" s="8">
        <v>79</v>
      </c>
      <c r="M3479" s="8">
        <v>30.79</v>
      </c>
      <c r="N3479" s="8">
        <v>75</v>
      </c>
      <c r="O3479" s="8">
        <v>54</v>
      </c>
      <c r="P3479" s="8">
        <v>0</v>
      </c>
    </row>
    <row r="3480" spans="1:16" x14ac:dyDescent="0.4">
      <c r="A3480" s="8">
        <v>1</v>
      </c>
      <c r="B3480" s="8">
        <v>59</v>
      </c>
      <c r="C3480" s="8">
        <v>4</v>
      </c>
      <c r="D3480" s="8">
        <v>1</v>
      </c>
      <c r="E3480" s="8">
        <v>20</v>
      </c>
      <c r="F3480" s="8">
        <v>0</v>
      </c>
      <c r="G3480" s="8">
        <v>0</v>
      </c>
      <c r="H3480" s="8">
        <v>1</v>
      </c>
      <c r="I3480" s="8">
        <v>0</v>
      </c>
      <c r="J3480" s="8">
        <v>232</v>
      </c>
      <c r="K3480" s="8">
        <v>151.5</v>
      </c>
      <c r="L3480" s="8">
        <v>110</v>
      </c>
      <c r="M3480" s="8">
        <v>26.89</v>
      </c>
      <c r="N3480" s="8">
        <v>68</v>
      </c>
      <c r="O3480" s="8">
        <v>69</v>
      </c>
      <c r="P3480" s="8">
        <v>0</v>
      </c>
    </row>
    <row r="3481" spans="1:16" x14ac:dyDescent="0.4">
      <c r="A3481" s="8">
        <v>1</v>
      </c>
      <c r="B3481" s="8">
        <v>60</v>
      </c>
      <c r="C3481" s="8">
        <v>4</v>
      </c>
      <c r="D3481" s="8">
        <v>0</v>
      </c>
      <c r="E3481" s="8">
        <v>0</v>
      </c>
      <c r="F3481" s="8">
        <v>0</v>
      </c>
      <c r="G3481" s="8">
        <v>0</v>
      </c>
      <c r="H3481" s="8">
        <v>0</v>
      </c>
      <c r="I3481" s="8">
        <v>0</v>
      </c>
      <c r="J3481" s="8">
        <v>250</v>
      </c>
      <c r="K3481" s="8">
        <v>133</v>
      </c>
      <c r="L3481" s="8">
        <v>89.5</v>
      </c>
      <c r="M3481" s="8">
        <v>27.13</v>
      </c>
      <c r="N3481" s="8">
        <v>90</v>
      </c>
      <c r="O3481" s="7" t="s">
        <v>43</v>
      </c>
      <c r="P3481" s="8">
        <v>0</v>
      </c>
    </row>
    <row r="3482" spans="1:16" x14ac:dyDescent="0.4">
      <c r="A3482" s="8">
        <v>1</v>
      </c>
      <c r="B3482" s="8">
        <v>63</v>
      </c>
      <c r="C3482" s="8">
        <v>1</v>
      </c>
      <c r="D3482" s="8">
        <v>0</v>
      </c>
      <c r="E3482" s="8">
        <v>0</v>
      </c>
      <c r="F3482" s="8">
        <v>0</v>
      </c>
      <c r="G3482" s="8">
        <v>0</v>
      </c>
      <c r="H3482" s="8">
        <v>1</v>
      </c>
      <c r="I3482" s="8">
        <v>0</v>
      </c>
      <c r="J3482" s="8">
        <v>222</v>
      </c>
      <c r="K3482" s="8">
        <v>159</v>
      </c>
      <c r="L3482" s="8">
        <v>90</v>
      </c>
      <c r="M3482" s="8">
        <v>21.9</v>
      </c>
      <c r="N3482" s="8">
        <v>80</v>
      </c>
      <c r="O3482" s="8">
        <v>95</v>
      </c>
      <c r="P3482" s="8">
        <v>1</v>
      </c>
    </row>
    <row r="3483" spans="1:16" x14ac:dyDescent="0.4">
      <c r="A3483" s="8">
        <v>0</v>
      </c>
      <c r="B3483" s="8">
        <v>50</v>
      </c>
      <c r="C3483" s="8">
        <v>1</v>
      </c>
      <c r="D3483" s="8">
        <v>1</v>
      </c>
      <c r="E3483" s="8">
        <v>3</v>
      </c>
      <c r="F3483" s="8">
        <v>0</v>
      </c>
      <c r="G3483" s="8">
        <v>0</v>
      </c>
      <c r="H3483" s="8">
        <v>1</v>
      </c>
      <c r="I3483" s="8">
        <v>0</v>
      </c>
      <c r="J3483" s="8">
        <v>238</v>
      </c>
      <c r="K3483" s="8">
        <v>158</v>
      </c>
      <c r="L3483" s="8">
        <v>74</v>
      </c>
      <c r="M3483" s="8">
        <v>35.68</v>
      </c>
      <c r="N3483" s="8">
        <v>69</v>
      </c>
      <c r="O3483" s="8">
        <v>98</v>
      </c>
      <c r="P3483" s="8">
        <v>0</v>
      </c>
    </row>
    <row r="3484" spans="1:16" x14ac:dyDescent="0.4">
      <c r="A3484" s="8">
        <v>1</v>
      </c>
      <c r="B3484" s="8">
        <v>38</v>
      </c>
      <c r="C3484" s="8">
        <v>2</v>
      </c>
      <c r="D3484" s="8">
        <v>0</v>
      </c>
      <c r="E3484" s="8">
        <v>0</v>
      </c>
      <c r="F3484" s="8">
        <v>0</v>
      </c>
      <c r="G3484" s="8">
        <v>0</v>
      </c>
      <c r="H3484" s="8">
        <v>1</v>
      </c>
      <c r="I3484" s="8">
        <v>0</v>
      </c>
      <c r="J3484" s="8">
        <v>256</v>
      </c>
      <c r="K3484" s="8">
        <v>123</v>
      </c>
      <c r="L3484" s="8">
        <v>92</v>
      </c>
      <c r="M3484" s="8">
        <v>25.42</v>
      </c>
      <c r="N3484" s="8">
        <v>62</v>
      </c>
      <c r="O3484" s="8">
        <v>82</v>
      </c>
      <c r="P3484" s="8">
        <v>0</v>
      </c>
    </row>
    <row r="3485" spans="1:16" x14ac:dyDescent="0.4">
      <c r="A3485" s="8">
        <v>0</v>
      </c>
      <c r="B3485" s="8">
        <v>35</v>
      </c>
      <c r="C3485" s="8">
        <v>2</v>
      </c>
      <c r="D3485" s="8">
        <v>1</v>
      </c>
      <c r="E3485" s="8">
        <v>1</v>
      </c>
      <c r="F3485" s="8">
        <v>0</v>
      </c>
      <c r="G3485" s="8">
        <v>0</v>
      </c>
      <c r="H3485" s="8">
        <v>0</v>
      </c>
      <c r="I3485" s="8">
        <v>0</v>
      </c>
      <c r="J3485" s="8">
        <v>194</v>
      </c>
      <c r="K3485" s="8">
        <v>100.5</v>
      </c>
      <c r="L3485" s="8">
        <v>69</v>
      </c>
      <c r="M3485" s="8">
        <v>17.920000000000002</v>
      </c>
      <c r="N3485" s="8">
        <v>75</v>
      </c>
      <c r="O3485" s="8">
        <v>73</v>
      </c>
      <c r="P3485" s="8">
        <v>0</v>
      </c>
    </row>
    <row r="3486" spans="1:16" x14ac:dyDescent="0.4">
      <c r="A3486" s="8">
        <v>1</v>
      </c>
      <c r="B3486" s="8">
        <v>56</v>
      </c>
      <c r="C3486" s="8">
        <v>1</v>
      </c>
      <c r="D3486" s="8">
        <v>0</v>
      </c>
      <c r="E3486" s="8">
        <v>0</v>
      </c>
      <c r="F3486" s="8">
        <v>0</v>
      </c>
      <c r="G3486" s="8">
        <v>0</v>
      </c>
      <c r="H3486" s="8">
        <v>1</v>
      </c>
      <c r="I3486" s="8">
        <v>0</v>
      </c>
      <c r="J3486" s="8">
        <v>254</v>
      </c>
      <c r="K3486" s="8">
        <v>166</v>
      </c>
      <c r="L3486" s="8">
        <v>107</v>
      </c>
      <c r="M3486" s="8">
        <v>21.97</v>
      </c>
      <c r="N3486" s="8">
        <v>75</v>
      </c>
      <c r="O3486" s="8">
        <v>83</v>
      </c>
      <c r="P3486" s="8">
        <v>0</v>
      </c>
    </row>
    <row r="3487" spans="1:16" x14ac:dyDescent="0.4">
      <c r="A3487" s="8">
        <v>1</v>
      </c>
      <c r="B3487" s="8">
        <v>45</v>
      </c>
      <c r="C3487" s="7" t="s">
        <v>43</v>
      </c>
      <c r="D3487" s="8">
        <v>1</v>
      </c>
      <c r="E3487" s="8">
        <v>20</v>
      </c>
      <c r="F3487" s="8">
        <v>0</v>
      </c>
      <c r="G3487" s="8">
        <v>0</v>
      </c>
      <c r="H3487" s="8">
        <v>0</v>
      </c>
      <c r="I3487" s="8">
        <v>0</v>
      </c>
      <c r="J3487" s="8">
        <v>200</v>
      </c>
      <c r="K3487" s="8">
        <v>113</v>
      </c>
      <c r="L3487" s="8">
        <v>75.5</v>
      </c>
      <c r="M3487" s="8">
        <v>21.51</v>
      </c>
      <c r="N3487" s="8">
        <v>88</v>
      </c>
      <c r="O3487" s="8">
        <v>72</v>
      </c>
      <c r="P3487" s="8">
        <v>0</v>
      </c>
    </row>
    <row r="3488" spans="1:16" x14ac:dyDescent="0.4">
      <c r="A3488" s="8">
        <v>0</v>
      </c>
      <c r="B3488" s="8">
        <v>40</v>
      </c>
      <c r="C3488" s="8">
        <v>2</v>
      </c>
      <c r="D3488" s="8">
        <v>0</v>
      </c>
      <c r="E3488" s="8">
        <v>0</v>
      </c>
      <c r="F3488" s="8">
        <v>0</v>
      </c>
      <c r="G3488" s="8">
        <v>0</v>
      </c>
      <c r="H3488" s="8">
        <v>0</v>
      </c>
      <c r="I3488" s="8">
        <v>0</v>
      </c>
      <c r="J3488" s="8">
        <v>185</v>
      </c>
      <c r="K3488" s="8">
        <v>111</v>
      </c>
      <c r="L3488" s="8">
        <v>79</v>
      </c>
      <c r="M3488" s="8">
        <v>22.9</v>
      </c>
      <c r="N3488" s="8">
        <v>75</v>
      </c>
      <c r="O3488" s="8">
        <v>81</v>
      </c>
      <c r="P3488" s="8">
        <v>0</v>
      </c>
    </row>
    <row r="3489" spans="1:16" x14ac:dyDescent="0.4">
      <c r="A3489" s="8">
        <v>0</v>
      </c>
      <c r="B3489" s="8">
        <v>35</v>
      </c>
      <c r="C3489" s="8">
        <v>2</v>
      </c>
      <c r="D3489" s="8">
        <v>1</v>
      </c>
      <c r="E3489" s="8">
        <v>20</v>
      </c>
      <c r="F3489" s="8">
        <v>0</v>
      </c>
      <c r="G3489" s="8">
        <v>0</v>
      </c>
      <c r="H3489" s="8">
        <v>0</v>
      </c>
      <c r="I3489" s="8">
        <v>0</v>
      </c>
      <c r="J3489" s="8">
        <v>168</v>
      </c>
      <c r="K3489" s="8">
        <v>83.5</v>
      </c>
      <c r="L3489" s="8">
        <v>55</v>
      </c>
      <c r="M3489" s="8">
        <v>16.71</v>
      </c>
      <c r="N3489" s="8">
        <v>79</v>
      </c>
      <c r="O3489" s="8">
        <v>63</v>
      </c>
      <c r="P3489" s="8">
        <v>1</v>
      </c>
    </row>
    <row r="3490" spans="1:16" x14ac:dyDescent="0.4">
      <c r="A3490" s="8">
        <v>0</v>
      </c>
      <c r="B3490" s="8">
        <v>67</v>
      </c>
      <c r="C3490" s="8">
        <v>2</v>
      </c>
      <c r="D3490" s="8">
        <v>0</v>
      </c>
      <c r="E3490" s="8">
        <v>0</v>
      </c>
      <c r="F3490" s="8">
        <v>0</v>
      </c>
      <c r="G3490" s="8">
        <v>0</v>
      </c>
      <c r="H3490" s="8">
        <v>0</v>
      </c>
      <c r="I3490" s="8">
        <v>0</v>
      </c>
      <c r="J3490" s="8">
        <v>292</v>
      </c>
      <c r="K3490" s="8">
        <v>144</v>
      </c>
      <c r="L3490" s="8">
        <v>89</v>
      </c>
      <c r="M3490" s="8">
        <v>21.93</v>
      </c>
      <c r="N3490" s="8">
        <v>96</v>
      </c>
      <c r="O3490" s="7" t="s">
        <v>43</v>
      </c>
      <c r="P3490" s="8">
        <v>0</v>
      </c>
    </row>
    <row r="3491" spans="1:16" x14ac:dyDescent="0.4">
      <c r="A3491" s="8">
        <v>0</v>
      </c>
      <c r="B3491" s="8">
        <v>62</v>
      </c>
      <c r="C3491" s="8">
        <v>2</v>
      </c>
      <c r="D3491" s="8">
        <v>0</v>
      </c>
      <c r="E3491" s="8">
        <v>0</v>
      </c>
      <c r="F3491" s="8">
        <v>1</v>
      </c>
      <c r="G3491" s="8">
        <v>0</v>
      </c>
      <c r="H3491" s="8">
        <v>1</v>
      </c>
      <c r="I3491" s="8">
        <v>0</v>
      </c>
      <c r="J3491" s="8">
        <v>298</v>
      </c>
      <c r="K3491" s="8">
        <v>248</v>
      </c>
      <c r="L3491" s="8">
        <v>130</v>
      </c>
      <c r="M3491" s="8">
        <v>37.1</v>
      </c>
      <c r="N3491" s="8">
        <v>96</v>
      </c>
      <c r="O3491" s="8">
        <v>77</v>
      </c>
      <c r="P3491" s="8">
        <v>1</v>
      </c>
    </row>
    <row r="3492" spans="1:16" x14ac:dyDescent="0.4">
      <c r="A3492" s="8">
        <v>0</v>
      </c>
      <c r="B3492" s="8">
        <v>61</v>
      </c>
      <c r="C3492" s="8">
        <v>4</v>
      </c>
      <c r="D3492" s="8">
        <v>0</v>
      </c>
      <c r="E3492" s="8">
        <v>0</v>
      </c>
      <c r="F3492" s="8">
        <v>0</v>
      </c>
      <c r="G3492" s="8">
        <v>0</v>
      </c>
      <c r="H3492" s="8">
        <v>0</v>
      </c>
      <c r="I3492" s="8">
        <v>0</v>
      </c>
      <c r="J3492" s="8">
        <v>233</v>
      </c>
      <c r="K3492" s="8">
        <v>126</v>
      </c>
      <c r="L3492" s="8">
        <v>73</v>
      </c>
      <c r="M3492" s="8">
        <v>23.16</v>
      </c>
      <c r="N3492" s="8">
        <v>74</v>
      </c>
      <c r="O3492" s="8">
        <v>62</v>
      </c>
      <c r="P3492" s="8">
        <v>0</v>
      </c>
    </row>
    <row r="3493" spans="1:16" x14ac:dyDescent="0.4">
      <c r="A3493" s="8">
        <v>1</v>
      </c>
      <c r="B3493" s="8">
        <v>54</v>
      </c>
      <c r="C3493" s="8">
        <v>1</v>
      </c>
      <c r="D3493" s="8">
        <v>1</v>
      </c>
      <c r="E3493" s="8">
        <v>3</v>
      </c>
      <c r="F3493" s="8">
        <v>0</v>
      </c>
      <c r="G3493" s="8">
        <v>0</v>
      </c>
      <c r="H3493" s="8">
        <v>0</v>
      </c>
      <c r="I3493" s="8">
        <v>0</v>
      </c>
      <c r="J3493" s="8">
        <v>173</v>
      </c>
      <c r="K3493" s="8">
        <v>121</v>
      </c>
      <c r="L3493" s="8">
        <v>79</v>
      </c>
      <c r="M3493" s="8">
        <v>26.21</v>
      </c>
      <c r="N3493" s="8">
        <v>75</v>
      </c>
      <c r="O3493" s="8">
        <v>68</v>
      </c>
      <c r="P3493" s="8">
        <v>0</v>
      </c>
    </row>
    <row r="3494" spans="1:16" x14ac:dyDescent="0.4">
      <c r="A3494" s="8">
        <v>1</v>
      </c>
      <c r="B3494" s="8">
        <v>38</v>
      </c>
      <c r="C3494" s="8">
        <v>1</v>
      </c>
      <c r="D3494" s="8">
        <v>1</v>
      </c>
      <c r="E3494" s="8">
        <v>30</v>
      </c>
      <c r="F3494" s="8">
        <v>0</v>
      </c>
      <c r="G3494" s="8">
        <v>0</v>
      </c>
      <c r="H3494" s="8">
        <v>0</v>
      </c>
      <c r="I3494" s="8">
        <v>0</v>
      </c>
      <c r="J3494" s="8">
        <v>281</v>
      </c>
      <c r="K3494" s="8">
        <v>111</v>
      </c>
      <c r="L3494" s="8">
        <v>72.5</v>
      </c>
      <c r="M3494" s="8">
        <v>27.22</v>
      </c>
      <c r="N3494" s="8">
        <v>95</v>
      </c>
      <c r="O3494" s="8">
        <v>80</v>
      </c>
      <c r="P3494" s="8">
        <v>0</v>
      </c>
    </row>
    <row r="3495" spans="1:16" x14ac:dyDescent="0.4">
      <c r="A3495" s="8">
        <v>0</v>
      </c>
      <c r="B3495" s="8">
        <v>63</v>
      </c>
      <c r="C3495" s="8">
        <v>1</v>
      </c>
      <c r="D3495" s="8">
        <v>0</v>
      </c>
      <c r="E3495" s="8">
        <v>0</v>
      </c>
      <c r="F3495" s="8">
        <v>0</v>
      </c>
      <c r="G3495" s="8">
        <v>1</v>
      </c>
      <c r="H3495" s="8">
        <v>1</v>
      </c>
      <c r="I3495" s="8">
        <v>0</v>
      </c>
      <c r="J3495" s="8">
        <v>273</v>
      </c>
      <c r="K3495" s="8">
        <v>152</v>
      </c>
      <c r="L3495" s="8">
        <v>70</v>
      </c>
      <c r="M3495" s="8">
        <v>19.690000000000001</v>
      </c>
      <c r="N3495" s="8">
        <v>80</v>
      </c>
      <c r="O3495" s="8">
        <v>79</v>
      </c>
      <c r="P3495" s="8">
        <v>1</v>
      </c>
    </row>
    <row r="3496" spans="1:16" x14ac:dyDescent="0.4">
      <c r="A3496" s="8">
        <v>0</v>
      </c>
      <c r="B3496" s="8">
        <v>60</v>
      </c>
      <c r="C3496" s="8">
        <v>3</v>
      </c>
      <c r="D3496" s="8">
        <v>0</v>
      </c>
      <c r="E3496" s="8">
        <v>0</v>
      </c>
      <c r="F3496" s="8">
        <v>0</v>
      </c>
      <c r="G3496" s="8">
        <v>0</v>
      </c>
      <c r="H3496" s="8">
        <v>0</v>
      </c>
      <c r="I3496" s="8">
        <v>0</v>
      </c>
      <c r="J3496" s="8">
        <v>259</v>
      </c>
      <c r="K3496" s="8">
        <v>155</v>
      </c>
      <c r="L3496" s="8">
        <v>90</v>
      </c>
      <c r="M3496" s="8">
        <v>27.94</v>
      </c>
      <c r="N3496" s="8">
        <v>68</v>
      </c>
      <c r="O3496" s="8">
        <v>95</v>
      </c>
      <c r="P3496" s="8">
        <v>0</v>
      </c>
    </row>
    <row r="3497" spans="1:16" x14ac:dyDescent="0.4">
      <c r="A3497" s="8">
        <v>0</v>
      </c>
      <c r="B3497" s="8">
        <v>49</v>
      </c>
      <c r="C3497" s="8">
        <v>1</v>
      </c>
      <c r="D3497" s="8">
        <v>1</v>
      </c>
      <c r="E3497" s="8">
        <v>1</v>
      </c>
      <c r="F3497" s="8">
        <v>0</v>
      </c>
      <c r="G3497" s="8">
        <v>0</v>
      </c>
      <c r="H3497" s="8">
        <v>0</v>
      </c>
      <c r="I3497" s="8">
        <v>0</v>
      </c>
      <c r="J3497" s="8">
        <v>185</v>
      </c>
      <c r="K3497" s="8">
        <v>108</v>
      </c>
      <c r="L3497" s="8">
        <v>70</v>
      </c>
      <c r="M3497" s="8">
        <v>20.13</v>
      </c>
      <c r="N3497" s="8">
        <v>107</v>
      </c>
      <c r="O3497" s="8">
        <v>58</v>
      </c>
      <c r="P3497" s="8">
        <v>0</v>
      </c>
    </row>
    <row r="3498" spans="1:16" x14ac:dyDescent="0.4">
      <c r="A3498" s="8">
        <v>1</v>
      </c>
      <c r="B3498" s="8">
        <v>53</v>
      </c>
      <c r="C3498" s="8">
        <v>2</v>
      </c>
      <c r="D3498" s="8">
        <v>0</v>
      </c>
      <c r="E3498" s="8">
        <v>0</v>
      </c>
      <c r="F3498" s="8">
        <v>0</v>
      </c>
      <c r="G3498" s="8">
        <v>0</v>
      </c>
      <c r="H3498" s="8">
        <v>1</v>
      </c>
      <c r="I3498" s="8">
        <v>0</v>
      </c>
      <c r="J3498" s="8">
        <v>325</v>
      </c>
      <c r="K3498" s="8">
        <v>172.5</v>
      </c>
      <c r="L3498" s="8">
        <v>112.5</v>
      </c>
      <c r="M3498" s="8">
        <v>28.47</v>
      </c>
      <c r="N3498" s="8">
        <v>75</v>
      </c>
      <c r="O3498" s="8">
        <v>74</v>
      </c>
      <c r="P3498" s="8">
        <v>0</v>
      </c>
    </row>
    <row r="3499" spans="1:16" x14ac:dyDescent="0.4">
      <c r="A3499" s="8">
        <v>1</v>
      </c>
      <c r="B3499" s="8">
        <v>50</v>
      </c>
      <c r="C3499" s="8">
        <v>1</v>
      </c>
      <c r="D3499" s="8">
        <v>0</v>
      </c>
      <c r="E3499" s="8">
        <v>0</v>
      </c>
      <c r="F3499" s="8">
        <v>0</v>
      </c>
      <c r="G3499" s="8">
        <v>0</v>
      </c>
      <c r="H3499" s="8">
        <v>0</v>
      </c>
      <c r="I3499" s="8">
        <v>0</v>
      </c>
      <c r="J3499" s="8">
        <v>204</v>
      </c>
      <c r="K3499" s="8">
        <v>122</v>
      </c>
      <c r="L3499" s="8">
        <v>81</v>
      </c>
      <c r="M3499" s="8">
        <v>32.22</v>
      </c>
      <c r="N3499" s="8">
        <v>63</v>
      </c>
      <c r="O3499" s="8">
        <v>73</v>
      </c>
      <c r="P3499" s="8">
        <v>0</v>
      </c>
    </row>
    <row r="3500" spans="1:16" x14ac:dyDescent="0.4">
      <c r="A3500" s="8">
        <v>1</v>
      </c>
      <c r="B3500" s="8">
        <v>62</v>
      </c>
      <c r="C3500" s="8">
        <v>1</v>
      </c>
      <c r="D3500" s="8">
        <v>1</v>
      </c>
      <c r="E3500" s="8">
        <v>6</v>
      </c>
      <c r="F3500" s="8">
        <v>0</v>
      </c>
      <c r="G3500" s="8">
        <v>0</v>
      </c>
      <c r="H3500" s="8">
        <v>1</v>
      </c>
      <c r="I3500" s="8">
        <v>0</v>
      </c>
      <c r="J3500" s="8">
        <v>237</v>
      </c>
      <c r="K3500" s="8">
        <v>163</v>
      </c>
      <c r="L3500" s="8">
        <v>94</v>
      </c>
      <c r="M3500" s="8">
        <v>25.62</v>
      </c>
      <c r="N3500" s="8">
        <v>85</v>
      </c>
      <c r="O3500" s="8">
        <v>84</v>
      </c>
      <c r="P3500" s="8">
        <v>1</v>
      </c>
    </row>
    <row r="3501" spans="1:16" x14ac:dyDescent="0.4">
      <c r="A3501" s="8">
        <v>0</v>
      </c>
      <c r="B3501" s="8">
        <v>55</v>
      </c>
      <c r="C3501" s="8">
        <v>1</v>
      </c>
      <c r="D3501" s="8">
        <v>0</v>
      </c>
      <c r="E3501" s="8">
        <v>0</v>
      </c>
      <c r="F3501" s="8">
        <v>0</v>
      </c>
      <c r="G3501" s="8">
        <v>0</v>
      </c>
      <c r="H3501" s="8">
        <v>0</v>
      </c>
      <c r="I3501" s="8">
        <v>0</v>
      </c>
      <c r="J3501" s="8">
        <v>235</v>
      </c>
      <c r="K3501" s="8">
        <v>123</v>
      </c>
      <c r="L3501" s="8">
        <v>81</v>
      </c>
      <c r="M3501" s="8">
        <v>31.44</v>
      </c>
      <c r="N3501" s="8">
        <v>75</v>
      </c>
      <c r="O3501" s="8">
        <v>78</v>
      </c>
      <c r="P3501" s="8">
        <v>0</v>
      </c>
    </row>
    <row r="3502" spans="1:16" x14ac:dyDescent="0.4">
      <c r="A3502" s="8">
        <v>0</v>
      </c>
      <c r="B3502" s="8">
        <v>46</v>
      </c>
      <c r="C3502" s="8">
        <v>2</v>
      </c>
      <c r="D3502" s="8">
        <v>0</v>
      </c>
      <c r="E3502" s="8">
        <v>0</v>
      </c>
      <c r="F3502" s="8">
        <v>0</v>
      </c>
      <c r="G3502" s="8">
        <v>0</v>
      </c>
      <c r="H3502" s="8">
        <v>0</v>
      </c>
      <c r="I3502" s="8">
        <v>0</v>
      </c>
      <c r="J3502" s="8">
        <v>221</v>
      </c>
      <c r="K3502" s="8">
        <v>108</v>
      </c>
      <c r="L3502" s="8">
        <v>73</v>
      </c>
      <c r="M3502" s="8">
        <v>20.059999999999999</v>
      </c>
      <c r="N3502" s="8">
        <v>73</v>
      </c>
      <c r="O3502" s="8">
        <v>85</v>
      </c>
      <c r="P3502" s="8">
        <v>0</v>
      </c>
    </row>
    <row r="3503" spans="1:16" x14ac:dyDescent="0.4">
      <c r="A3503" s="8">
        <v>0</v>
      </c>
      <c r="B3503" s="8">
        <v>40</v>
      </c>
      <c r="C3503" s="8">
        <v>2</v>
      </c>
      <c r="D3503" s="8">
        <v>1</v>
      </c>
      <c r="E3503" s="8">
        <v>20</v>
      </c>
      <c r="F3503" s="8">
        <v>0</v>
      </c>
      <c r="G3503" s="8">
        <v>0</v>
      </c>
      <c r="H3503" s="8">
        <v>0</v>
      </c>
      <c r="I3503" s="8">
        <v>0</v>
      </c>
      <c r="J3503" s="8">
        <v>242</v>
      </c>
      <c r="K3503" s="8">
        <v>112.5</v>
      </c>
      <c r="L3503" s="8">
        <v>62.5</v>
      </c>
      <c r="M3503" s="8">
        <v>27.65</v>
      </c>
      <c r="N3503" s="8">
        <v>75</v>
      </c>
      <c r="O3503" s="8">
        <v>70</v>
      </c>
      <c r="P3503" s="8">
        <v>0</v>
      </c>
    </row>
    <row r="3504" spans="1:16" x14ac:dyDescent="0.4">
      <c r="A3504" s="8">
        <v>1</v>
      </c>
      <c r="B3504" s="8">
        <v>38</v>
      </c>
      <c r="C3504" s="8">
        <v>1</v>
      </c>
      <c r="D3504" s="8">
        <v>1</v>
      </c>
      <c r="E3504" s="8">
        <v>15</v>
      </c>
      <c r="F3504" s="8">
        <v>0</v>
      </c>
      <c r="G3504" s="8">
        <v>0</v>
      </c>
      <c r="H3504" s="8">
        <v>0</v>
      </c>
      <c r="I3504" s="8">
        <v>0</v>
      </c>
      <c r="J3504" s="8">
        <v>183</v>
      </c>
      <c r="K3504" s="8">
        <v>107.5</v>
      </c>
      <c r="L3504" s="8">
        <v>71</v>
      </c>
      <c r="M3504" s="8">
        <v>23.74</v>
      </c>
      <c r="N3504" s="8">
        <v>57</v>
      </c>
      <c r="O3504" s="8">
        <v>74</v>
      </c>
      <c r="P3504" s="8">
        <v>0</v>
      </c>
    </row>
    <row r="3505" spans="1:16" x14ac:dyDescent="0.4">
      <c r="A3505" s="8">
        <v>0</v>
      </c>
      <c r="B3505" s="8">
        <v>55</v>
      </c>
      <c r="C3505" s="8">
        <v>2</v>
      </c>
      <c r="D3505" s="8">
        <v>0</v>
      </c>
      <c r="E3505" s="8">
        <v>0</v>
      </c>
      <c r="F3505" s="8">
        <v>0</v>
      </c>
      <c r="G3505" s="8">
        <v>0</v>
      </c>
      <c r="H3505" s="8">
        <v>1</v>
      </c>
      <c r="I3505" s="8">
        <v>0</v>
      </c>
      <c r="J3505" s="8">
        <v>256</v>
      </c>
      <c r="K3505" s="8">
        <v>143</v>
      </c>
      <c r="L3505" s="8">
        <v>82.5</v>
      </c>
      <c r="M3505" s="8">
        <v>23.81</v>
      </c>
      <c r="N3505" s="8">
        <v>90</v>
      </c>
      <c r="O3505" s="8">
        <v>90</v>
      </c>
      <c r="P3505" s="8">
        <v>0</v>
      </c>
    </row>
    <row r="3506" spans="1:16" x14ac:dyDescent="0.4">
      <c r="A3506" s="8">
        <v>0</v>
      </c>
      <c r="B3506" s="8">
        <v>40</v>
      </c>
      <c r="C3506" s="8">
        <v>1</v>
      </c>
      <c r="D3506" s="8">
        <v>1</v>
      </c>
      <c r="E3506" s="8">
        <v>20</v>
      </c>
      <c r="F3506" s="8">
        <v>0</v>
      </c>
      <c r="G3506" s="8">
        <v>0</v>
      </c>
      <c r="H3506" s="8">
        <v>0</v>
      </c>
      <c r="I3506" s="8">
        <v>0</v>
      </c>
      <c r="J3506" s="8">
        <v>231</v>
      </c>
      <c r="K3506" s="8">
        <v>129</v>
      </c>
      <c r="L3506" s="8">
        <v>87</v>
      </c>
      <c r="M3506" s="8">
        <v>23.29</v>
      </c>
      <c r="N3506" s="8">
        <v>89</v>
      </c>
      <c r="O3506" s="8">
        <v>99</v>
      </c>
      <c r="P3506" s="8">
        <v>0</v>
      </c>
    </row>
    <row r="3507" spans="1:16" x14ac:dyDescent="0.4">
      <c r="A3507" s="8">
        <v>1</v>
      </c>
      <c r="B3507" s="8">
        <v>58</v>
      </c>
      <c r="C3507" s="8">
        <v>2</v>
      </c>
      <c r="D3507" s="8">
        <v>0</v>
      </c>
      <c r="E3507" s="8">
        <v>0</v>
      </c>
      <c r="F3507" s="8">
        <v>0</v>
      </c>
      <c r="G3507" s="8">
        <v>0</v>
      </c>
      <c r="H3507" s="8">
        <v>1</v>
      </c>
      <c r="I3507" s="8">
        <v>0</v>
      </c>
      <c r="J3507" s="8">
        <v>149</v>
      </c>
      <c r="K3507" s="8">
        <v>98</v>
      </c>
      <c r="L3507" s="8">
        <v>60</v>
      </c>
      <c r="M3507" s="8">
        <v>24.73</v>
      </c>
      <c r="N3507" s="8">
        <v>105</v>
      </c>
      <c r="O3507" s="8">
        <v>71</v>
      </c>
      <c r="P3507" s="8">
        <v>1</v>
      </c>
    </row>
    <row r="3508" spans="1:16" x14ac:dyDescent="0.4">
      <c r="A3508" s="8">
        <v>0</v>
      </c>
      <c r="B3508" s="8">
        <v>49</v>
      </c>
      <c r="C3508" s="8">
        <v>3</v>
      </c>
      <c r="D3508" s="8">
        <v>0</v>
      </c>
      <c r="E3508" s="8">
        <v>0</v>
      </c>
      <c r="F3508" s="8">
        <v>0</v>
      </c>
      <c r="G3508" s="8">
        <v>0</v>
      </c>
      <c r="H3508" s="8">
        <v>0</v>
      </c>
      <c r="I3508" s="8">
        <v>0</v>
      </c>
      <c r="J3508" s="8">
        <v>210</v>
      </c>
      <c r="K3508" s="8">
        <v>116</v>
      </c>
      <c r="L3508" s="8">
        <v>76</v>
      </c>
      <c r="M3508" s="8">
        <v>28.86</v>
      </c>
      <c r="N3508" s="8">
        <v>65</v>
      </c>
      <c r="O3508" s="8">
        <v>71</v>
      </c>
      <c r="P3508" s="8">
        <v>0</v>
      </c>
    </row>
    <row r="3509" spans="1:16" x14ac:dyDescent="0.4">
      <c r="A3509" s="8">
        <v>1</v>
      </c>
      <c r="B3509" s="8">
        <v>50</v>
      </c>
      <c r="C3509" s="8">
        <v>2</v>
      </c>
      <c r="D3509" s="8">
        <v>1</v>
      </c>
      <c r="E3509" s="8">
        <v>16</v>
      </c>
      <c r="F3509" s="8">
        <v>0</v>
      </c>
      <c r="G3509" s="8">
        <v>0</v>
      </c>
      <c r="H3509" s="8">
        <v>0</v>
      </c>
      <c r="I3509" s="8">
        <v>0</v>
      </c>
      <c r="J3509" s="8">
        <v>214</v>
      </c>
      <c r="K3509" s="8">
        <v>114</v>
      </c>
      <c r="L3509" s="8">
        <v>72</v>
      </c>
      <c r="M3509" s="8">
        <v>22.93</v>
      </c>
      <c r="N3509" s="8">
        <v>66</v>
      </c>
      <c r="O3509" s="8">
        <v>83</v>
      </c>
      <c r="P3509" s="8">
        <v>0</v>
      </c>
    </row>
    <row r="3510" spans="1:16" x14ac:dyDescent="0.4">
      <c r="A3510" s="8">
        <v>1</v>
      </c>
      <c r="B3510" s="8">
        <v>45</v>
      </c>
      <c r="C3510" s="8">
        <v>1</v>
      </c>
      <c r="D3510" s="8">
        <v>0</v>
      </c>
      <c r="E3510" s="8">
        <v>0</v>
      </c>
      <c r="F3510" s="8">
        <v>0</v>
      </c>
      <c r="G3510" s="8">
        <v>0</v>
      </c>
      <c r="H3510" s="8">
        <v>0</v>
      </c>
      <c r="I3510" s="8">
        <v>0</v>
      </c>
      <c r="J3510" s="8">
        <v>252</v>
      </c>
      <c r="K3510" s="8">
        <v>124</v>
      </c>
      <c r="L3510" s="8">
        <v>89</v>
      </c>
      <c r="M3510" s="8">
        <v>22.82</v>
      </c>
      <c r="N3510" s="8">
        <v>82</v>
      </c>
      <c r="O3510" s="8">
        <v>71</v>
      </c>
      <c r="P3510" s="8">
        <v>0</v>
      </c>
    </row>
    <row r="3511" spans="1:16" x14ac:dyDescent="0.4">
      <c r="A3511" s="8">
        <v>1</v>
      </c>
      <c r="B3511" s="8">
        <v>42</v>
      </c>
      <c r="C3511" s="8">
        <v>1</v>
      </c>
      <c r="D3511" s="8">
        <v>1</v>
      </c>
      <c r="E3511" s="8">
        <v>20</v>
      </c>
      <c r="F3511" s="8">
        <v>0</v>
      </c>
      <c r="G3511" s="8">
        <v>0</v>
      </c>
      <c r="H3511" s="8">
        <v>1</v>
      </c>
      <c r="I3511" s="8">
        <v>0</v>
      </c>
      <c r="J3511" s="8">
        <v>306</v>
      </c>
      <c r="K3511" s="8">
        <v>196</v>
      </c>
      <c r="L3511" s="8">
        <v>109</v>
      </c>
      <c r="M3511" s="8">
        <v>27.72</v>
      </c>
      <c r="N3511" s="8">
        <v>102</v>
      </c>
      <c r="O3511" s="8">
        <v>87</v>
      </c>
      <c r="P3511" s="8">
        <v>0</v>
      </c>
    </row>
    <row r="3512" spans="1:16" x14ac:dyDescent="0.4">
      <c r="A3512" s="8">
        <v>1</v>
      </c>
      <c r="B3512" s="8">
        <v>51</v>
      </c>
      <c r="C3512" s="8">
        <v>4</v>
      </c>
      <c r="D3512" s="8">
        <v>1</v>
      </c>
      <c r="E3512" s="8">
        <v>9</v>
      </c>
      <c r="F3512" s="8">
        <v>0</v>
      </c>
      <c r="G3512" s="8">
        <v>0</v>
      </c>
      <c r="H3512" s="8">
        <v>1</v>
      </c>
      <c r="I3512" s="8">
        <v>0</v>
      </c>
      <c r="J3512" s="8">
        <v>251</v>
      </c>
      <c r="K3512" s="8">
        <v>160</v>
      </c>
      <c r="L3512" s="8">
        <v>98</v>
      </c>
      <c r="M3512" s="8">
        <v>24.63</v>
      </c>
      <c r="N3512" s="8">
        <v>98</v>
      </c>
      <c r="O3512" s="8">
        <v>85</v>
      </c>
      <c r="P3512" s="8">
        <v>0</v>
      </c>
    </row>
    <row r="3513" spans="1:16" x14ac:dyDescent="0.4">
      <c r="A3513" s="8">
        <v>0</v>
      </c>
      <c r="B3513" s="8">
        <v>56</v>
      </c>
      <c r="C3513" s="8">
        <v>3</v>
      </c>
      <c r="D3513" s="8">
        <v>0</v>
      </c>
      <c r="E3513" s="8">
        <v>0</v>
      </c>
      <c r="F3513" s="8">
        <v>0</v>
      </c>
      <c r="G3513" s="8">
        <v>0</v>
      </c>
      <c r="H3513" s="8">
        <v>0</v>
      </c>
      <c r="I3513" s="8">
        <v>0</v>
      </c>
      <c r="J3513" s="8">
        <v>267</v>
      </c>
      <c r="K3513" s="8">
        <v>122.5</v>
      </c>
      <c r="L3513" s="8">
        <v>85</v>
      </c>
      <c r="M3513" s="8">
        <v>24.22</v>
      </c>
      <c r="N3513" s="8">
        <v>92</v>
      </c>
      <c r="O3513" s="8">
        <v>100</v>
      </c>
      <c r="P3513" s="8">
        <v>0</v>
      </c>
    </row>
    <row r="3514" spans="1:16" x14ac:dyDescent="0.4">
      <c r="A3514" s="8">
        <v>0</v>
      </c>
      <c r="B3514" s="8">
        <v>53</v>
      </c>
      <c r="C3514" s="8">
        <v>3</v>
      </c>
      <c r="D3514" s="8">
        <v>0</v>
      </c>
      <c r="E3514" s="8">
        <v>0</v>
      </c>
      <c r="F3514" s="8">
        <v>0</v>
      </c>
      <c r="G3514" s="8">
        <v>0</v>
      </c>
      <c r="H3514" s="8">
        <v>0</v>
      </c>
      <c r="I3514" s="8">
        <v>0</v>
      </c>
      <c r="J3514" s="8">
        <v>294</v>
      </c>
      <c r="K3514" s="8">
        <v>156</v>
      </c>
      <c r="L3514" s="8">
        <v>95</v>
      </c>
      <c r="M3514" s="8">
        <v>26.05</v>
      </c>
      <c r="N3514" s="8">
        <v>94</v>
      </c>
      <c r="O3514" s="8">
        <v>115</v>
      </c>
      <c r="P3514" s="8">
        <v>0</v>
      </c>
    </row>
    <row r="3515" spans="1:16" x14ac:dyDescent="0.4">
      <c r="A3515" s="8">
        <v>0</v>
      </c>
      <c r="B3515" s="8">
        <v>38</v>
      </c>
      <c r="C3515" s="8">
        <v>3</v>
      </c>
      <c r="D3515" s="8">
        <v>0</v>
      </c>
      <c r="E3515" s="8">
        <v>0</v>
      </c>
      <c r="F3515" s="8">
        <v>0</v>
      </c>
      <c r="G3515" s="8">
        <v>0</v>
      </c>
      <c r="H3515" s="8">
        <v>0</v>
      </c>
      <c r="I3515" s="8">
        <v>0</v>
      </c>
      <c r="J3515" s="8">
        <v>240</v>
      </c>
      <c r="K3515" s="8">
        <v>126.5</v>
      </c>
      <c r="L3515" s="8">
        <v>75.5</v>
      </c>
      <c r="M3515" s="8">
        <v>24.38</v>
      </c>
      <c r="N3515" s="8">
        <v>71</v>
      </c>
      <c r="O3515" s="8">
        <v>64</v>
      </c>
      <c r="P3515" s="8">
        <v>0</v>
      </c>
    </row>
    <row r="3516" spans="1:16" x14ac:dyDescent="0.4">
      <c r="A3516" s="8">
        <v>0</v>
      </c>
      <c r="B3516" s="8">
        <v>59</v>
      </c>
      <c r="C3516" s="7" t="s">
        <v>43</v>
      </c>
      <c r="D3516" s="8">
        <v>0</v>
      </c>
      <c r="E3516" s="8">
        <v>0</v>
      </c>
      <c r="F3516" s="8">
        <v>0</v>
      </c>
      <c r="G3516" s="8">
        <v>0</v>
      </c>
      <c r="H3516" s="8">
        <v>0</v>
      </c>
      <c r="I3516" s="8">
        <v>0</v>
      </c>
      <c r="J3516" s="8">
        <v>281</v>
      </c>
      <c r="K3516" s="8">
        <v>139</v>
      </c>
      <c r="L3516" s="8">
        <v>82</v>
      </c>
      <c r="M3516" s="8">
        <v>29.51</v>
      </c>
      <c r="N3516" s="8">
        <v>80</v>
      </c>
      <c r="O3516" s="8">
        <v>75</v>
      </c>
      <c r="P3516" s="8">
        <v>0</v>
      </c>
    </row>
    <row r="3517" spans="1:16" x14ac:dyDescent="0.4">
      <c r="A3517" s="8">
        <v>1</v>
      </c>
      <c r="B3517" s="8">
        <v>48</v>
      </c>
      <c r="C3517" s="8">
        <v>1</v>
      </c>
      <c r="D3517" s="8">
        <v>1</v>
      </c>
      <c r="E3517" s="8">
        <v>30</v>
      </c>
      <c r="F3517" s="8">
        <v>0</v>
      </c>
      <c r="G3517" s="8">
        <v>0</v>
      </c>
      <c r="H3517" s="8">
        <v>0</v>
      </c>
      <c r="I3517" s="8">
        <v>0</v>
      </c>
      <c r="J3517" s="8">
        <v>205</v>
      </c>
      <c r="K3517" s="8">
        <v>108</v>
      </c>
      <c r="L3517" s="8">
        <v>75</v>
      </c>
      <c r="M3517" s="8">
        <v>17.5</v>
      </c>
      <c r="N3517" s="8">
        <v>63</v>
      </c>
      <c r="O3517" s="8">
        <v>70</v>
      </c>
      <c r="P3517" s="8">
        <v>0</v>
      </c>
    </row>
    <row r="3518" spans="1:16" x14ac:dyDescent="0.4">
      <c r="A3518" s="8">
        <v>1</v>
      </c>
      <c r="B3518" s="8">
        <v>40</v>
      </c>
      <c r="C3518" s="8">
        <v>3</v>
      </c>
      <c r="D3518" s="8">
        <v>1</v>
      </c>
      <c r="E3518" s="8">
        <v>15</v>
      </c>
      <c r="F3518" s="8">
        <v>0</v>
      </c>
      <c r="G3518" s="8">
        <v>0</v>
      </c>
      <c r="H3518" s="8">
        <v>0</v>
      </c>
      <c r="I3518" s="8">
        <v>0</v>
      </c>
      <c r="J3518" s="8">
        <v>211</v>
      </c>
      <c r="K3518" s="8">
        <v>122</v>
      </c>
      <c r="L3518" s="8">
        <v>81</v>
      </c>
      <c r="M3518" s="8">
        <v>30.55</v>
      </c>
      <c r="N3518" s="8">
        <v>75</v>
      </c>
      <c r="O3518" s="8">
        <v>91</v>
      </c>
      <c r="P3518" s="8">
        <v>0</v>
      </c>
    </row>
    <row r="3519" spans="1:16" x14ac:dyDescent="0.4">
      <c r="A3519" s="8">
        <v>0</v>
      </c>
      <c r="B3519" s="8">
        <v>62</v>
      </c>
      <c r="C3519" s="8">
        <v>1</v>
      </c>
      <c r="D3519" s="8">
        <v>0</v>
      </c>
      <c r="E3519" s="8">
        <v>0</v>
      </c>
      <c r="F3519" s="8">
        <v>1</v>
      </c>
      <c r="G3519" s="8">
        <v>0</v>
      </c>
      <c r="H3519" s="8">
        <v>1</v>
      </c>
      <c r="I3519" s="8">
        <v>0</v>
      </c>
      <c r="J3519" s="8">
        <v>186</v>
      </c>
      <c r="K3519" s="8">
        <v>176.5</v>
      </c>
      <c r="L3519" s="8">
        <v>92</v>
      </c>
      <c r="M3519" s="8">
        <v>22.53</v>
      </c>
      <c r="N3519" s="8">
        <v>79</v>
      </c>
      <c r="O3519" s="8">
        <v>60</v>
      </c>
      <c r="P3519" s="8">
        <v>1</v>
      </c>
    </row>
    <row r="3520" spans="1:16" x14ac:dyDescent="0.4">
      <c r="A3520" s="8">
        <v>1</v>
      </c>
      <c r="B3520" s="8">
        <v>36</v>
      </c>
      <c r="C3520" s="8">
        <v>2</v>
      </c>
      <c r="D3520" s="8">
        <v>0</v>
      </c>
      <c r="E3520" s="8">
        <v>0</v>
      </c>
      <c r="F3520" s="8">
        <v>0</v>
      </c>
      <c r="G3520" s="8">
        <v>0</v>
      </c>
      <c r="H3520" s="8">
        <v>0</v>
      </c>
      <c r="I3520" s="8">
        <v>0</v>
      </c>
      <c r="J3520" s="8">
        <v>197</v>
      </c>
      <c r="K3520" s="8">
        <v>115</v>
      </c>
      <c r="L3520" s="8">
        <v>65</v>
      </c>
      <c r="M3520" s="8">
        <v>20.420000000000002</v>
      </c>
      <c r="N3520" s="8">
        <v>68</v>
      </c>
      <c r="O3520" s="8">
        <v>77</v>
      </c>
      <c r="P3520" s="8">
        <v>0</v>
      </c>
    </row>
    <row r="3521" spans="1:16" x14ac:dyDescent="0.4">
      <c r="A3521" s="8">
        <v>1</v>
      </c>
      <c r="B3521" s="8">
        <v>43</v>
      </c>
      <c r="C3521" s="8">
        <v>3</v>
      </c>
      <c r="D3521" s="8">
        <v>1</v>
      </c>
      <c r="E3521" s="8">
        <v>30</v>
      </c>
      <c r="F3521" s="8">
        <v>0</v>
      </c>
      <c r="G3521" s="8">
        <v>0</v>
      </c>
      <c r="H3521" s="8">
        <v>0</v>
      </c>
      <c r="I3521" s="8">
        <v>0</v>
      </c>
      <c r="J3521" s="8">
        <v>218</v>
      </c>
      <c r="K3521" s="8">
        <v>121</v>
      </c>
      <c r="L3521" s="8">
        <v>69</v>
      </c>
      <c r="M3521" s="8">
        <v>24.21</v>
      </c>
      <c r="N3521" s="8">
        <v>65</v>
      </c>
      <c r="O3521" s="8">
        <v>103</v>
      </c>
      <c r="P3521" s="8">
        <v>0</v>
      </c>
    </row>
    <row r="3522" spans="1:16" x14ac:dyDescent="0.4">
      <c r="A3522" s="8">
        <v>0</v>
      </c>
      <c r="B3522" s="8">
        <v>56</v>
      </c>
      <c r="C3522" s="8">
        <v>3</v>
      </c>
      <c r="D3522" s="8">
        <v>0</v>
      </c>
      <c r="E3522" s="8">
        <v>0</v>
      </c>
      <c r="F3522" s="8">
        <v>0</v>
      </c>
      <c r="G3522" s="8">
        <v>0</v>
      </c>
      <c r="H3522" s="8">
        <v>0</v>
      </c>
      <c r="I3522" s="8">
        <v>0</v>
      </c>
      <c r="J3522" s="8">
        <v>246</v>
      </c>
      <c r="K3522" s="8">
        <v>131</v>
      </c>
      <c r="L3522" s="8">
        <v>79</v>
      </c>
      <c r="M3522" s="8">
        <v>27.69</v>
      </c>
      <c r="N3522" s="8">
        <v>90</v>
      </c>
      <c r="O3522" s="8">
        <v>65</v>
      </c>
      <c r="P3522" s="8">
        <v>0</v>
      </c>
    </row>
    <row r="3523" spans="1:16" x14ac:dyDescent="0.4">
      <c r="A3523" s="8">
        <v>1</v>
      </c>
      <c r="B3523" s="8">
        <v>59</v>
      </c>
      <c r="C3523" s="8">
        <v>1</v>
      </c>
      <c r="D3523" s="8">
        <v>0</v>
      </c>
      <c r="E3523" s="8">
        <v>0</v>
      </c>
      <c r="F3523" s="8">
        <v>0</v>
      </c>
      <c r="G3523" s="8">
        <v>0</v>
      </c>
      <c r="H3523" s="8">
        <v>0</v>
      </c>
      <c r="I3523" s="8">
        <v>0</v>
      </c>
      <c r="J3523" s="8">
        <v>190</v>
      </c>
      <c r="K3523" s="8">
        <v>127</v>
      </c>
      <c r="L3523" s="8">
        <v>77</v>
      </c>
      <c r="M3523" s="8">
        <v>28.47</v>
      </c>
      <c r="N3523" s="8">
        <v>80</v>
      </c>
      <c r="O3523" s="8">
        <v>100</v>
      </c>
      <c r="P3523" s="8">
        <v>0</v>
      </c>
    </row>
    <row r="3524" spans="1:16" x14ac:dyDescent="0.4">
      <c r="A3524" s="8">
        <v>0</v>
      </c>
      <c r="B3524" s="8">
        <v>43</v>
      </c>
      <c r="C3524" s="8">
        <v>1</v>
      </c>
      <c r="D3524" s="8">
        <v>1</v>
      </c>
      <c r="E3524" s="8">
        <v>25</v>
      </c>
      <c r="F3524" s="8">
        <v>0</v>
      </c>
      <c r="G3524" s="8">
        <v>0</v>
      </c>
      <c r="H3524" s="8">
        <v>1</v>
      </c>
      <c r="I3524" s="8">
        <v>0</v>
      </c>
      <c r="J3524" s="8">
        <v>258</v>
      </c>
      <c r="K3524" s="8">
        <v>161.5</v>
      </c>
      <c r="L3524" s="8">
        <v>96</v>
      </c>
      <c r="M3524" s="8">
        <v>38.96</v>
      </c>
      <c r="N3524" s="8">
        <v>88</v>
      </c>
      <c r="O3524" s="8">
        <v>84</v>
      </c>
      <c r="P3524" s="8">
        <v>0</v>
      </c>
    </row>
    <row r="3525" spans="1:16" x14ac:dyDescent="0.4">
      <c r="A3525" s="8">
        <v>1</v>
      </c>
      <c r="B3525" s="8">
        <v>43</v>
      </c>
      <c r="C3525" s="8">
        <v>3</v>
      </c>
      <c r="D3525" s="8">
        <v>1</v>
      </c>
      <c r="E3525" s="8">
        <v>10</v>
      </c>
      <c r="F3525" s="8">
        <v>0</v>
      </c>
      <c r="G3525" s="8">
        <v>0</v>
      </c>
      <c r="H3525" s="8">
        <v>0</v>
      </c>
      <c r="I3525" s="8">
        <v>0</v>
      </c>
      <c r="J3525" s="8">
        <v>285</v>
      </c>
      <c r="K3525" s="8">
        <v>100.5</v>
      </c>
      <c r="L3525" s="8">
        <v>66</v>
      </c>
      <c r="M3525" s="8">
        <v>22.05</v>
      </c>
      <c r="N3525" s="8">
        <v>65</v>
      </c>
      <c r="O3525" s="8">
        <v>75</v>
      </c>
      <c r="P3525" s="8">
        <v>0</v>
      </c>
    </row>
    <row r="3526" spans="1:16" x14ac:dyDescent="0.4">
      <c r="A3526" s="8">
        <v>0</v>
      </c>
      <c r="B3526" s="8">
        <v>50</v>
      </c>
      <c r="C3526" s="8">
        <v>1</v>
      </c>
      <c r="D3526" s="8">
        <v>1</v>
      </c>
      <c r="E3526" s="8">
        <v>20</v>
      </c>
      <c r="F3526" s="8">
        <v>0</v>
      </c>
      <c r="G3526" s="8">
        <v>0</v>
      </c>
      <c r="H3526" s="8">
        <v>0</v>
      </c>
      <c r="I3526" s="8">
        <v>0</v>
      </c>
      <c r="J3526" s="8">
        <v>195</v>
      </c>
      <c r="K3526" s="8">
        <v>131.5</v>
      </c>
      <c r="L3526" s="8">
        <v>83</v>
      </c>
      <c r="M3526" s="8">
        <v>24.61</v>
      </c>
      <c r="N3526" s="8">
        <v>75</v>
      </c>
      <c r="O3526" s="8">
        <v>78</v>
      </c>
      <c r="P3526" s="8">
        <v>0</v>
      </c>
    </row>
    <row r="3527" spans="1:16" x14ac:dyDescent="0.4">
      <c r="A3527" s="8">
        <v>0</v>
      </c>
      <c r="B3527" s="8">
        <v>46</v>
      </c>
      <c r="C3527" s="8">
        <v>1</v>
      </c>
      <c r="D3527" s="8">
        <v>0</v>
      </c>
      <c r="E3527" s="8">
        <v>0</v>
      </c>
      <c r="F3527" s="8">
        <v>0</v>
      </c>
      <c r="G3527" s="8">
        <v>0</v>
      </c>
      <c r="H3527" s="8">
        <v>0</v>
      </c>
      <c r="I3527" s="8">
        <v>0</v>
      </c>
      <c r="J3527" s="8">
        <v>217</v>
      </c>
      <c r="K3527" s="8">
        <v>131.5</v>
      </c>
      <c r="L3527" s="8">
        <v>77</v>
      </c>
      <c r="M3527" s="8">
        <v>20.25</v>
      </c>
      <c r="N3527" s="8">
        <v>65</v>
      </c>
      <c r="O3527" s="8">
        <v>76</v>
      </c>
      <c r="P3527" s="8">
        <v>0</v>
      </c>
    </row>
    <row r="3528" spans="1:16" x14ac:dyDescent="0.4">
      <c r="A3528" s="8">
        <v>0</v>
      </c>
      <c r="B3528" s="8">
        <v>60</v>
      </c>
      <c r="C3528" s="8">
        <v>1</v>
      </c>
      <c r="D3528" s="8">
        <v>0</v>
      </c>
      <c r="E3528" s="8">
        <v>0</v>
      </c>
      <c r="F3528" s="7" t="s">
        <v>43</v>
      </c>
      <c r="G3528" s="8">
        <v>0</v>
      </c>
      <c r="H3528" s="8">
        <v>1</v>
      </c>
      <c r="I3528" s="8">
        <v>0</v>
      </c>
      <c r="J3528" s="8">
        <v>231</v>
      </c>
      <c r="K3528" s="8">
        <v>174</v>
      </c>
      <c r="L3528" s="8">
        <v>110</v>
      </c>
      <c r="M3528" s="8">
        <v>25.05</v>
      </c>
      <c r="N3528" s="8">
        <v>85</v>
      </c>
      <c r="O3528" s="8">
        <v>82</v>
      </c>
      <c r="P3528" s="8">
        <v>0</v>
      </c>
    </row>
    <row r="3529" spans="1:16" x14ac:dyDescent="0.4">
      <c r="A3529" s="8">
        <v>1</v>
      </c>
      <c r="B3529" s="8">
        <v>43</v>
      </c>
      <c r="C3529" s="8">
        <v>1</v>
      </c>
      <c r="D3529" s="8">
        <v>1</v>
      </c>
      <c r="E3529" s="8">
        <v>15</v>
      </c>
      <c r="F3529" s="8">
        <v>0</v>
      </c>
      <c r="G3529" s="8">
        <v>0</v>
      </c>
      <c r="H3529" s="8">
        <v>0</v>
      </c>
      <c r="I3529" s="8">
        <v>0</v>
      </c>
      <c r="J3529" s="8">
        <v>175</v>
      </c>
      <c r="K3529" s="8">
        <v>125</v>
      </c>
      <c r="L3529" s="8">
        <v>76</v>
      </c>
      <c r="M3529" s="8">
        <v>24.92</v>
      </c>
      <c r="N3529" s="8">
        <v>80</v>
      </c>
      <c r="O3529" s="8">
        <v>95</v>
      </c>
      <c r="P3529" s="8">
        <v>0</v>
      </c>
    </row>
    <row r="3530" spans="1:16" x14ac:dyDescent="0.4">
      <c r="A3530" s="8">
        <v>1</v>
      </c>
      <c r="B3530" s="8">
        <v>61</v>
      </c>
      <c r="C3530" s="8">
        <v>4</v>
      </c>
      <c r="D3530" s="8">
        <v>1</v>
      </c>
      <c r="E3530" s="8">
        <v>15</v>
      </c>
      <c r="F3530" s="8">
        <v>0</v>
      </c>
      <c r="G3530" s="8">
        <v>0</v>
      </c>
      <c r="H3530" s="8">
        <v>0</v>
      </c>
      <c r="I3530" s="8">
        <v>0</v>
      </c>
      <c r="J3530" s="8">
        <v>217</v>
      </c>
      <c r="K3530" s="8">
        <v>131</v>
      </c>
      <c r="L3530" s="8">
        <v>83</v>
      </c>
      <c r="M3530" s="8">
        <v>26.46</v>
      </c>
      <c r="N3530" s="8">
        <v>62</v>
      </c>
      <c r="O3530" s="8">
        <v>81</v>
      </c>
      <c r="P3530" s="8">
        <v>1</v>
      </c>
    </row>
    <row r="3531" spans="1:16" x14ac:dyDescent="0.4">
      <c r="A3531" s="8">
        <v>1</v>
      </c>
      <c r="B3531" s="8">
        <v>60</v>
      </c>
      <c r="C3531" s="8">
        <v>3</v>
      </c>
      <c r="D3531" s="8">
        <v>0</v>
      </c>
      <c r="E3531" s="8">
        <v>0</v>
      </c>
      <c r="F3531" s="8">
        <v>0</v>
      </c>
      <c r="G3531" s="8">
        <v>0</v>
      </c>
      <c r="H3531" s="8">
        <v>0</v>
      </c>
      <c r="I3531" s="8">
        <v>0</v>
      </c>
      <c r="J3531" s="8">
        <v>224</v>
      </c>
      <c r="K3531" s="8">
        <v>143.5</v>
      </c>
      <c r="L3531" s="8">
        <v>77.5</v>
      </c>
      <c r="M3531" s="8">
        <v>26.13</v>
      </c>
      <c r="N3531" s="8">
        <v>65</v>
      </c>
      <c r="O3531" s="8">
        <v>81</v>
      </c>
      <c r="P3531" s="8">
        <v>0</v>
      </c>
    </row>
    <row r="3532" spans="1:16" x14ac:dyDescent="0.4">
      <c r="A3532" s="8">
        <v>0</v>
      </c>
      <c r="B3532" s="8">
        <v>48</v>
      </c>
      <c r="C3532" s="8">
        <v>3</v>
      </c>
      <c r="D3532" s="8">
        <v>0</v>
      </c>
      <c r="E3532" s="8">
        <v>0</v>
      </c>
      <c r="F3532" s="8">
        <v>0</v>
      </c>
      <c r="G3532" s="8">
        <v>0</v>
      </c>
      <c r="H3532" s="8">
        <v>0</v>
      </c>
      <c r="I3532" s="8">
        <v>0</v>
      </c>
      <c r="J3532" s="8">
        <v>309</v>
      </c>
      <c r="K3532" s="8">
        <v>136</v>
      </c>
      <c r="L3532" s="8">
        <v>90</v>
      </c>
      <c r="M3532" s="8">
        <v>26.83</v>
      </c>
      <c r="N3532" s="8">
        <v>70</v>
      </c>
      <c r="O3532" s="8">
        <v>75</v>
      </c>
      <c r="P3532" s="8">
        <v>0</v>
      </c>
    </row>
    <row r="3533" spans="1:16" x14ac:dyDescent="0.4">
      <c r="A3533" s="8">
        <v>0</v>
      </c>
      <c r="B3533" s="8">
        <v>38</v>
      </c>
      <c r="C3533" s="8">
        <v>1</v>
      </c>
      <c r="D3533" s="8">
        <v>1</v>
      </c>
      <c r="E3533" s="8">
        <v>5</v>
      </c>
      <c r="F3533" s="8">
        <v>0</v>
      </c>
      <c r="G3533" s="8">
        <v>0</v>
      </c>
      <c r="H3533" s="8">
        <v>0</v>
      </c>
      <c r="I3533" s="8">
        <v>0</v>
      </c>
      <c r="J3533" s="8">
        <v>201</v>
      </c>
      <c r="K3533" s="8">
        <v>123.5</v>
      </c>
      <c r="L3533" s="8">
        <v>78</v>
      </c>
      <c r="M3533" s="8">
        <v>27.14</v>
      </c>
      <c r="N3533" s="8">
        <v>79</v>
      </c>
      <c r="O3533" s="8">
        <v>77</v>
      </c>
      <c r="P3533" s="8">
        <v>0</v>
      </c>
    </row>
    <row r="3534" spans="1:16" x14ac:dyDescent="0.4">
      <c r="A3534" s="8">
        <v>1</v>
      </c>
      <c r="B3534" s="8">
        <v>44</v>
      </c>
      <c r="C3534" s="8">
        <v>3</v>
      </c>
      <c r="D3534" s="8">
        <v>1</v>
      </c>
      <c r="E3534" s="8">
        <v>3</v>
      </c>
      <c r="F3534" s="8">
        <v>0</v>
      </c>
      <c r="G3534" s="8">
        <v>0</v>
      </c>
      <c r="H3534" s="8">
        <v>1</v>
      </c>
      <c r="I3534" s="8">
        <v>0</v>
      </c>
      <c r="J3534" s="8">
        <v>352</v>
      </c>
      <c r="K3534" s="8">
        <v>164</v>
      </c>
      <c r="L3534" s="8">
        <v>119</v>
      </c>
      <c r="M3534" s="8">
        <v>28.92</v>
      </c>
      <c r="N3534" s="8">
        <v>73</v>
      </c>
      <c r="O3534" s="8">
        <v>72</v>
      </c>
      <c r="P3534" s="8">
        <v>1</v>
      </c>
    </row>
    <row r="3535" spans="1:16" x14ac:dyDescent="0.4">
      <c r="A3535" s="8">
        <v>0</v>
      </c>
      <c r="B3535" s="8">
        <v>49</v>
      </c>
      <c r="C3535" s="8">
        <v>1</v>
      </c>
      <c r="D3535" s="8">
        <v>0</v>
      </c>
      <c r="E3535" s="8">
        <v>0</v>
      </c>
      <c r="F3535" s="8">
        <v>0</v>
      </c>
      <c r="G3535" s="8">
        <v>0</v>
      </c>
      <c r="H3535" s="8">
        <v>1</v>
      </c>
      <c r="I3535" s="8">
        <v>0</v>
      </c>
      <c r="J3535" s="8">
        <v>233</v>
      </c>
      <c r="K3535" s="8">
        <v>149</v>
      </c>
      <c r="L3535" s="8">
        <v>91.5</v>
      </c>
      <c r="M3535" s="8">
        <v>26.03</v>
      </c>
      <c r="N3535" s="8">
        <v>68</v>
      </c>
      <c r="O3535" s="7" t="s">
        <v>43</v>
      </c>
      <c r="P3535" s="8">
        <v>0</v>
      </c>
    </row>
    <row r="3536" spans="1:16" x14ac:dyDescent="0.4">
      <c r="A3536" s="8">
        <v>1</v>
      </c>
      <c r="B3536" s="8">
        <v>52</v>
      </c>
      <c r="C3536" s="8">
        <v>1</v>
      </c>
      <c r="D3536" s="8">
        <v>1</v>
      </c>
      <c r="E3536" s="8">
        <v>30</v>
      </c>
      <c r="F3536" s="8">
        <v>0</v>
      </c>
      <c r="G3536" s="8">
        <v>0</v>
      </c>
      <c r="H3536" s="8">
        <v>0</v>
      </c>
      <c r="I3536" s="8">
        <v>0</v>
      </c>
      <c r="J3536" s="8">
        <v>223</v>
      </c>
      <c r="K3536" s="8">
        <v>133</v>
      </c>
      <c r="L3536" s="8">
        <v>82</v>
      </c>
      <c r="M3536" s="8">
        <v>21.18</v>
      </c>
      <c r="N3536" s="8">
        <v>66</v>
      </c>
      <c r="O3536" s="8">
        <v>77</v>
      </c>
      <c r="P3536" s="8">
        <v>0</v>
      </c>
    </row>
    <row r="3537" spans="1:16" x14ac:dyDescent="0.4">
      <c r="A3537" s="8">
        <v>0</v>
      </c>
      <c r="B3537" s="8">
        <v>60</v>
      </c>
      <c r="C3537" s="8">
        <v>2</v>
      </c>
      <c r="D3537" s="8">
        <v>1</v>
      </c>
      <c r="E3537" s="8">
        <v>20</v>
      </c>
      <c r="F3537" s="8">
        <v>0</v>
      </c>
      <c r="G3537" s="8">
        <v>0</v>
      </c>
      <c r="H3537" s="8">
        <v>0</v>
      </c>
      <c r="I3537" s="8">
        <v>0</v>
      </c>
      <c r="J3537" s="8">
        <v>260</v>
      </c>
      <c r="K3537" s="8">
        <v>139</v>
      </c>
      <c r="L3537" s="8">
        <v>81</v>
      </c>
      <c r="M3537" s="8">
        <v>24.68</v>
      </c>
      <c r="N3537" s="8">
        <v>74</v>
      </c>
      <c r="O3537" s="8">
        <v>70</v>
      </c>
      <c r="P3537" s="8">
        <v>0</v>
      </c>
    </row>
    <row r="3538" spans="1:16" x14ac:dyDescent="0.4">
      <c r="A3538" s="8">
        <v>1</v>
      </c>
      <c r="B3538" s="8">
        <v>62</v>
      </c>
      <c r="C3538" s="8">
        <v>1</v>
      </c>
      <c r="D3538" s="8">
        <v>1</v>
      </c>
      <c r="E3538" s="8">
        <v>20</v>
      </c>
      <c r="F3538" s="8">
        <v>0</v>
      </c>
      <c r="G3538" s="8">
        <v>0</v>
      </c>
      <c r="H3538" s="8">
        <v>0</v>
      </c>
      <c r="I3538" s="8">
        <v>0</v>
      </c>
      <c r="J3538" s="8">
        <v>185</v>
      </c>
      <c r="K3538" s="8">
        <v>124</v>
      </c>
      <c r="L3538" s="8">
        <v>84</v>
      </c>
      <c r="M3538" s="8">
        <v>24.53</v>
      </c>
      <c r="N3538" s="8">
        <v>66</v>
      </c>
      <c r="O3538" s="8">
        <v>70</v>
      </c>
      <c r="P3538" s="8">
        <v>0</v>
      </c>
    </row>
    <row r="3539" spans="1:16" x14ac:dyDescent="0.4">
      <c r="A3539" s="8">
        <v>1</v>
      </c>
      <c r="B3539" s="8">
        <v>58</v>
      </c>
      <c r="C3539" s="8">
        <v>4</v>
      </c>
      <c r="D3539" s="8">
        <v>0</v>
      </c>
      <c r="E3539" s="8">
        <v>0</v>
      </c>
      <c r="F3539" s="8">
        <v>0</v>
      </c>
      <c r="G3539" s="8">
        <v>0</v>
      </c>
      <c r="H3539" s="8">
        <v>1</v>
      </c>
      <c r="I3539" s="8">
        <v>0</v>
      </c>
      <c r="J3539" s="8">
        <v>320</v>
      </c>
      <c r="K3539" s="8">
        <v>139</v>
      </c>
      <c r="L3539" s="8">
        <v>81.5</v>
      </c>
      <c r="M3539" s="8">
        <v>23.65</v>
      </c>
      <c r="N3539" s="8">
        <v>80</v>
      </c>
      <c r="O3539" s="8">
        <v>82</v>
      </c>
      <c r="P3539" s="8">
        <v>1</v>
      </c>
    </row>
    <row r="3540" spans="1:16" x14ac:dyDescent="0.4">
      <c r="A3540" s="8">
        <v>0</v>
      </c>
      <c r="B3540" s="8">
        <v>48</v>
      </c>
      <c r="C3540" s="8">
        <v>2</v>
      </c>
      <c r="D3540" s="8">
        <v>1</v>
      </c>
      <c r="E3540" s="8">
        <v>20</v>
      </c>
      <c r="F3540" s="8">
        <v>0</v>
      </c>
      <c r="G3540" s="8">
        <v>0</v>
      </c>
      <c r="H3540" s="8">
        <v>0</v>
      </c>
      <c r="I3540" s="8">
        <v>0</v>
      </c>
      <c r="J3540" s="8">
        <v>246</v>
      </c>
      <c r="K3540" s="8">
        <v>113</v>
      </c>
      <c r="L3540" s="8">
        <v>87</v>
      </c>
      <c r="M3540" s="8">
        <v>18.010000000000002</v>
      </c>
      <c r="N3540" s="8">
        <v>60</v>
      </c>
      <c r="O3540" s="8">
        <v>63</v>
      </c>
      <c r="P3540" s="8">
        <v>0</v>
      </c>
    </row>
    <row r="3541" spans="1:16" x14ac:dyDescent="0.4">
      <c r="A3541" s="8">
        <v>0</v>
      </c>
      <c r="B3541" s="8">
        <v>44</v>
      </c>
      <c r="C3541" s="8">
        <v>1</v>
      </c>
      <c r="D3541" s="8">
        <v>1</v>
      </c>
      <c r="E3541" s="8">
        <v>20</v>
      </c>
      <c r="F3541" s="8">
        <v>0</v>
      </c>
      <c r="G3541" s="8">
        <v>0</v>
      </c>
      <c r="H3541" s="8">
        <v>0</v>
      </c>
      <c r="I3541" s="8">
        <v>0</v>
      </c>
      <c r="J3541" s="8">
        <v>302</v>
      </c>
      <c r="K3541" s="8">
        <v>116</v>
      </c>
      <c r="L3541" s="8">
        <v>77</v>
      </c>
      <c r="M3541" s="8">
        <v>22.67</v>
      </c>
      <c r="N3541" s="8">
        <v>75</v>
      </c>
      <c r="O3541" s="8">
        <v>98</v>
      </c>
      <c r="P3541" s="8">
        <v>0</v>
      </c>
    </row>
    <row r="3542" spans="1:16" x14ac:dyDescent="0.4">
      <c r="A3542" s="8">
        <v>1</v>
      </c>
      <c r="B3542" s="8">
        <v>47</v>
      </c>
      <c r="C3542" s="8">
        <v>1</v>
      </c>
      <c r="D3542" s="8">
        <v>1</v>
      </c>
      <c r="E3542" s="8">
        <v>43</v>
      </c>
      <c r="F3542" s="8">
        <v>1</v>
      </c>
      <c r="G3542" s="8">
        <v>0</v>
      </c>
      <c r="H3542" s="8">
        <v>1</v>
      </c>
      <c r="I3542" s="8">
        <v>0</v>
      </c>
      <c r="J3542" s="8">
        <v>237</v>
      </c>
      <c r="K3542" s="8">
        <v>182</v>
      </c>
      <c r="L3542" s="8">
        <v>110</v>
      </c>
      <c r="M3542" s="8">
        <v>28.88</v>
      </c>
      <c r="N3542" s="8">
        <v>72</v>
      </c>
      <c r="O3542" s="8">
        <v>83</v>
      </c>
      <c r="P3542" s="8">
        <v>0</v>
      </c>
    </row>
    <row r="3543" spans="1:16" x14ac:dyDescent="0.4">
      <c r="A3543" s="8">
        <v>0</v>
      </c>
      <c r="B3543" s="8">
        <v>44</v>
      </c>
      <c r="C3543" s="8">
        <v>4</v>
      </c>
      <c r="D3543" s="8">
        <v>0</v>
      </c>
      <c r="E3543" s="8">
        <v>0</v>
      </c>
      <c r="F3543" s="8">
        <v>0</v>
      </c>
      <c r="G3543" s="8">
        <v>0</v>
      </c>
      <c r="H3543" s="8">
        <v>0</v>
      </c>
      <c r="I3543" s="8">
        <v>0</v>
      </c>
      <c r="J3543" s="8">
        <v>216</v>
      </c>
      <c r="K3543" s="8">
        <v>113</v>
      </c>
      <c r="L3543" s="8">
        <v>74</v>
      </c>
      <c r="M3543" s="8">
        <v>22.19</v>
      </c>
      <c r="N3543" s="8">
        <v>80</v>
      </c>
      <c r="O3543" s="8">
        <v>76</v>
      </c>
      <c r="P3543" s="8">
        <v>0</v>
      </c>
    </row>
    <row r="3544" spans="1:16" x14ac:dyDescent="0.4">
      <c r="A3544" s="8">
        <v>0</v>
      </c>
      <c r="B3544" s="8">
        <v>46</v>
      </c>
      <c r="C3544" s="8">
        <v>2</v>
      </c>
      <c r="D3544" s="8">
        <v>1</v>
      </c>
      <c r="E3544" s="8">
        <v>20</v>
      </c>
      <c r="F3544" s="8">
        <v>0</v>
      </c>
      <c r="G3544" s="8">
        <v>0</v>
      </c>
      <c r="H3544" s="8">
        <v>0</v>
      </c>
      <c r="I3544" s="8">
        <v>0</v>
      </c>
      <c r="J3544" s="8">
        <v>275</v>
      </c>
      <c r="K3544" s="8">
        <v>126</v>
      </c>
      <c r="L3544" s="8">
        <v>71</v>
      </c>
      <c r="M3544" s="8">
        <v>24.91</v>
      </c>
      <c r="N3544" s="8">
        <v>80</v>
      </c>
      <c r="O3544" s="8">
        <v>71</v>
      </c>
      <c r="P3544" s="8">
        <v>0</v>
      </c>
    </row>
    <row r="3545" spans="1:16" x14ac:dyDescent="0.4">
      <c r="A3545" s="8">
        <v>0</v>
      </c>
      <c r="B3545" s="8">
        <v>37</v>
      </c>
      <c r="C3545" s="8">
        <v>1</v>
      </c>
      <c r="D3545" s="8">
        <v>0</v>
      </c>
      <c r="E3545" s="8">
        <v>0</v>
      </c>
      <c r="F3545" s="8">
        <v>0</v>
      </c>
      <c r="G3545" s="8">
        <v>0</v>
      </c>
      <c r="H3545" s="8">
        <v>0</v>
      </c>
      <c r="I3545" s="8">
        <v>0</v>
      </c>
      <c r="J3545" s="8">
        <v>192</v>
      </c>
      <c r="K3545" s="8">
        <v>112</v>
      </c>
      <c r="L3545" s="8">
        <v>67</v>
      </c>
      <c r="M3545" s="8">
        <v>24.61</v>
      </c>
      <c r="N3545" s="8">
        <v>80</v>
      </c>
      <c r="O3545" s="8">
        <v>58</v>
      </c>
      <c r="P3545" s="8">
        <v>0</v>
      </c>
    </row>
    <row r="3546" spans="1:16" x14ac:dyDescent="0.4">
      <c r="A3546" s="8">
        <v>1</v>
      </c>
      <c r="B3546" s="8">
        <v>57</v>
      </c>
      <c r="C3546" s="8">
        <v>1</v>
      </c>
      <c r="D3546" s="8">
        <v>0</v>
      </c>
      <c r="E3546" s="8">
        <v>0</v>
      </c>
      <c r="F3546" s="8">
        <v>0</v>
      </c>
      <c r="G3546" s="8">
        <v>0</v>
      </c>
      <c r="H3546" s="8">
        <v>0</v>
      </c>
      <c r="I3546" s="8">
        <v>0</v>
      </c>
      <c r="J3546" s="8">
        <v>242</v>
      </c>
      <c r="K3546" s="8">
        <v>130</v>
      </c>
      <c r="L3546" s="8">
        <v>74</v>
      </c>
      <c r="M3546" s="8">
        <v>28.9</v>
      </c>
      <c r="N3546" s="8">
        <v>60</v>
      </c>
      <c r="O3546" s="8">
        <v>53</v>
      </c>
      <c r="P3546" s="8">
        <v>0</v>
      </c>
    </row>
    <row r="3547" spans="1:16" x14ac:dyDescent="0.4">
      <c r="A3547" s="8">
        <v>1</v>
      </c>
      <c r="B3547" s="8">
        <v>55</v>
      </c>
      <c r="C3547" s="8">
        <v>2</v>
      </c>
      <c r="D3547" s="8">
        <v>0</v>
      </c>
      <c r="E3547" s="8">
        <v>0</v>
      </c>
      <c r="F3547" s="8">
        <v>0</v>
      </c>
      <c r="G3547" s="8">
        <v>0</v>
      </c>
      <c r="H3547" s="8">
        <v>0</v>
      </c>
      <c r="I3547" s="8">
        <v>0</v>
      </c>
      <c r="J3547" s="8">
        <v>202</v>
      </c>
      <c r="K3547" s="8">
        <v>104</v>
      </c>
      <c r="L3547" s="8">
        <v>76</v>
      </c>
      <c r="M3547" s="8">
        <v>31.68</v>
      </c>
      <c r="N3547" s="8">
        <v>62</v>
      </c>
      <c r="O3547" s="8">
        <v>74</v>
      </c>
      <c r="P3547" s="8">
        <v>0</v>
      </c>
    </row>
    <row r="3548" spans="1:16" x14ac:dyDescent="0.4">
      <c r="A3548" s="8">
        <v>0</v>
      </c>
      <c r="B3548" s="8">
        <v>54</v>
      </c>
      <c r="C3548" s="8">
        <v>1</v>
      </c>
      <c r="D3548" s="8">
        <v>0</v>
      </c>
      <c r="E3548" s="8">
        <v>0</v>
      </c>
      <c r="F3548" s="8">
        <v>0</v>
      </c>
      <c r="G3548" s="8">
        <v>0</v>
      </c>
      <c r="H3548" s="8">
        <v>0</v>
      </c>
      <c r="I3548" s="8">
        <v>0</v>
      </c>
      <c r="J3548" s="8">
        <v>241</v>
      </c>
      <c r="K3548" s="8">
        <v>106</v>
      </c>
      <c r="L3548" s="8">
        <v>77</v>
      </c>
      <c r="M3548" s="8">
        <v>27.64</v>
      </c>
      <c r="N3548" s="8">
        <v>78</v>
      </c>
      <c r="O3548" s="8">
        <v>74</v>
      </c>
      <c r="P3548" s="8">
        <v>0</v>
      </c>
    </row>
    <row r="3549" spans="1:16" x14ac:dyDescent="0.4">
      <c r="A3549" s="8">
        <v>0</v>
      </c>
      <c r="B3549" s="8">
        <v>55</v>
      </c>
      <c r="C3549" s="8">
        <v>2</v>
      </c>
      <c r="D3549" s="8">
        <v>0</v>
      </c>
      <c r="E3549" s="8">
        <v>0</v>
      </c>
      <c r="F3549" s="8">
        <v>0</v>
      </c>
      <c r="G3549" s="8">
        <v>0</v>
      </c>
      <c r="H3549" s="8">
        <v>1</v>
      </c>
      <c r="I3549" s="8">
        <v>0</v>
      </c>
      <c r="J3549" s="8">
        <v>309</v>
      </c>
      <c r="K3549" s="8">
        <v>177.5</v>
      </c>
      <c r="L3549" s="8">
        <v>110</v>
      </c>
      <c r="M3549" s="8">
        <v>22.89</v>
      </c>
      <c r="N3549" s="8">
        <v>63</v>
      </c>
      <c r="O3549" s="8">
        <v>73</v>
      </c>
      <c r="P3549" s="8">
        <v>0</v>
      </c>
    </row>
    <row r="3550" spans="1:16" x14ac:dyDescent="0.4">
      <c r="A3550" s="8">
        <v>0</v>
      </c>
      <c r="B3550" s="8">
        <v>46</v>
      </c>
      <c r="C3550" s="8">
        <v>1</v>
      </c>
      <c r="D3550" s="8">
        <v>1</v>
      </c>
      <c r="E3550" s="8">
        <v>43</v>
      </c>
      <c r="F3550" s="8">
        <v>0</v>
      </c>
      <c r="G3550" s="8">
        <v>0</v>
      </c>
      <c r="H3550" s="8">
        <v>0</v>
      </c>
      <c r="I3550" s="8">
        <v>0</v>
      </c>
      <c r="J3550" s="8">
        <v>262</v>
      </c>
      <c r="K3550" s="8">
        <v>121</v>
      </c>
      <c r="L3550" s="8">
        <v>78</v>
      </c>
      <c r="M3550" s="8">
        <v>24.24</v>
      </c>
      <c r="N3550" s="8">
        <v>75</v>
      </c>
      <c r="O3550" s="8">
        <v>72</v>
      </c>
      <c r="P3550" s="8">
        <v>0</v>
      </c>
    </row>
    <row r="3551" spans="1:16" x14ac:dyDescent="0.4">
      <c r="A3551" s="8">
        <v>0</v>
      </c>
      <c r="B3551" s="8">
        <v>39</v>
      </c>
      <c r="C3551" s="8">
        <v>2</v>
      </c>
      <c r="D3551" s="8">
        <v>0</v>
      </c>
      <c r="E3551" s="8">
        <v>0</v>
      </c>
      <c r="F3551" s="8">
        <v>0</v>
      </c>
      <c r="G3551" s="8">
        <v>0</v>
      </c>
      <c r="H3551" s="8">
        <v>0</v>
      </c>
      <c r="I3551" s="8">
        <v>0</v>
      </c>
      <c r="J3551" s="8">
        <v>197</v>
      </c>
      <c r="K3551" s="8">
        <v>134</v>
      </c>
      <c r="L3551" s="8">
        <v>78</v>
      </c>
      <c r="M3551" s="8">
        <v>30.36</v>
      </c>
      <c r="N3551" s="8">
        <v>100</v>
      </c>
      <c r="O3551" s="8">
        <v>83</v>
      </c>
      <c r="P3551" s="8">
        <v>0</v>
      </c>
    </row>
    <row r="3552" spans="1:16" x14ac:dyDescent="0.4">
      <c r="A3552" s="8">
        <v>0</v>
      </c>
      <c r="B3552" s="8">
        <v>37</v>
      </c>
      <c r="C3552" s="8">
        <v>1</v>
      </c>
      <c r="D3552" s="8">
        <v>0</v>
      </c>
      <c r="E3552" s="8">
        <v>0</v>
      </c>
      <c r="F3552" s="8">
        <v>0</v>
      </c>
      <c r="G3552" s="8">
        <v>0</v>
      </c>
      <c r="H3552" s="8">
        <v>0</v>
      </c>
      <c r="I3552" s="8">
        <v>0</v>
      </c>
      <c r="J3552" s="8">
        <v>209</v>
      </c>
      <c r="K3552" s="8">
        <v>110</v>
      </c>
      <c r="L3552" s="8">
        <v>77.5</v>
      </c>
      <c r="M3552" s="8">
        <v>17.93</v>
      </c>
      <c r="N3552" s="8">
        <v>77</v>
      </c>
      <c r="O3552" s="8">
        <v>80</v>
      </c>
      <c r="P3552" s="8">
        <v>0</v>
      </c>
    </row>
    <row r="3553" spans="1:16" x14ac:dyDescent="0.4">
      <c r="A3553" s="8">
        <v>0</v>
      </c>
      <c r="B3553" s="8">
        <v>43</v>
      </c>
      <c r="C3553" s="8">
        <v>4</v>
      </c>
      <c r="D3553" s="8">
        <v>1</v>
      </c>
      <c r="E3553" s="8">
        <v>30</v>
      </c>
      <c r="F3553" s="8">
        <v>0</v>
      </c>
      <c r="G3553" s="8">
        <v>0</v>
      </c>
      <c r="H3553" s="8">
        <v>0</v>
      </c>
      <c r="I3553" s="8">
        <v>0</v>
      </c>
      <c r="J3553" s="8">
        <v>235</v>
      </c>
      <c r="K3553" s="8">
        <v>128.5</v>
      </c>
      <c r="L3553" s="8">
        <v>80</v>
      </c>
      <c r="M3553" s="8">
        <v>18.829999999999998</v>
      </c>
      <c r="N3553" s="8">
        <v>90</v>
      </c>
      <c r="O3553" s="8">
        <v>70</v>
      </c>
      <c r="P3553" s="8">
        <v>0</v>
      </c>
    </row>
    <row r="3554" spans="1:16" x14ac:dyDescent="0.4">
      <c r="A3554" s="8">
        <v>1</v>
      </c>
      <c r="B3554" s="8">
        <v>46</v>
      </c>
      <c r="C3554" s="8">
        <v>1</v>
      </c>
      <c r="D3554" s="8">
        <v>1</v>
      </c>
      <c r="E3554" s="8">
        <v>30</v>
      </c>
      <c r="F3554" s="8">
        <v>0</v>
      </c>
      <c r="G3554" s="8">
        <v>0</v>
      </c>
      <c r="H3554" s="8">
        <v>0</v>
      </c>
      <c r="I3554" s="8">
        <v>1</v>
      </c>
      <c r="J3554" s="8">
        <v>217</v>
      </c>
      <c r="K3554" s="8">
        <v>115</v>
      </c>
      <c r="L3554" s="8">
        <v>72</v>
      </c>
      <c r="M3554" s="8">
        <v>21.34</v>
      </c>
      <c r="N3554" s="8">
        <v>90</v>
      </c>
      <c r="O3554" s="8">
        <v>73</v>
      </c>
      <c r="P3554" s="8">
        <v>0</v>
      </c>
    </row>
    <row r="3555" spans="1:16" x14ac:dyDescent="0.4">
      <c r="A3555" s="8">
        <v>0</v>
      </c>
      <c r="B3555" s="8">
        <v>68</v>
      </c>
      <c r="C3555" s="8">
        <v>3</v>
      </c>
      <c r="D3555" s="8">
        <v>0</v>
      </c>
      <c r="E3555" s="8">
        <v>0</v>
      </c>
      <c r="F3555" s="8">
        <v>0</v>
      </c>
      <c r="G3555" s="8">
        <v>0</v>
      </c>
      <c r="H3555" s="8">
        <v>1</v>
      </c>
      <c r="I3555" s="8">
        <v>0</v>
      </c>
      <c r="J3555" s="8">
        <v>241</v>
      </c>
      <c r="K3555" s="8">
        <v>154</v>
      </c>
      <c r="L3555" s="8">
        <v>96</v>
      </c>
      <c r="M3555" s="8">
        <v>30.12</v>
      </c>
      <c r="N3555" s="8">
        <v>103</v>
      </c>
      <c r="O3555" s="8">
        <v>70</v>
      </c>
      <c r="P3555" s="8">
        <v>0</v>
      </c>
    </row>
    <row r="3556" spans="1:16" x14ac:dyDescent="0.4">
      <c r="A3556" s="8">
        <v>0</v>
      </c>
      <c r="B3556" s="8">
        <v>46</v>
      </c>
      <c r="C3556" s="8">
        <v>1</v>
      </c>
      <c r="D3556" s="8">
        <v>1</v>
      </c>
      <c r="E3556" s="8">
        <v>7</v>
      </c>
      <c r="F3556" s="8">
        <v>1</v>
      </c>
      <c r="G3556" s="8">
        <v>0</v>
      </c>
      <c r="H3556" s="8">
        <v>1</v>
      </c>
      <c r="I3556" s="8">
        <v>0</v>
      </c>
      <c r="J3556" s="8">
        <v>280</v>
      </c>
      <c r="K3556" s="8">
        <v>202</v>
      </c>
      <c r="L3556" s="8">
        <v>124</v>
      </c>
      <c r="M3556" s="8">
        <v>28.06</v>
      </c>
      <c r="N3556" s="8">
        <v>66</v>
      </c>
      <c r="O3556" s="8">
        <v>63</v>
      </c>
      <c r="P3556" s="8">
        <v>1</v>
      </c>
    </row>
    <row r="3557" spans="1:16" x14ac:dyDescent="0.4">
      <c r="A3557" s="8">
        <v>1</v>
      </c>
      <c r="B3557" s="8">
        <v>41</v>
      </c>
      <c r="C3557" s="8">
        <v>1</v>
      </c>
      <c r="D3557" s="8">
        <v>1</v>
      </c>
      <c r="E3557" s="8">
        <v>20</v>
      </c>
      <c r="F3557" s="8">
        <v>0</v>
      </c>
      <c r="G3557" s="8">
        <v>0</v>
      </c>
      <c r="H3557" s="8">
        <v>1</v>
      </c>
      <c r="I3557" s="8">
        <v>0</v>
      </c>
      <c r="J3557" s="8">
        <v>260</v>
      </c>
      <c r="K3557" s="8">
        <v>151</v>
      </c>
      <c r="L3557" s="8">
        <v>85</v>
      </c>
      <c r="M3557" s="8">
        <v>33.08</v>
      </c>
      <c r="N3557" s="8">
        <v>95</v>
      </c>
      <c r="O3557" s="8">
        <v>91</v>
      </c>
      <c r="P3557" s="8">
        <v>1</v>
      </c>
    </row>
    <row r="3558" spans="1:16" x14ac:dyDescent="0.4">
      <c r="A3558" s="8">
        <v>0</v>
      </c>
      <c r="B3558" s="8">
        <v>55</v>
      </c>
      <c r="C3558" s="8">
        <v>2</v>
      </c>
      <c r="D3558" s="8">
        <v>1</v>
      </c>
      <c r="E3558" s="8">
        <v>9</v>
      </c>
      <c r="F3558" s="8">
        <v>0</v>
      </c>
      <c r="G3558" s="8">
        <v>0</v>
      </c>
      <c r="H3558" s="8">
        <v>1</v>
      </c>
      <c r="I3558" s="8">
        <v>0</v>
      </c>
      <c r="J3558" s="8">
        <v>265</v>
      </c>
      <c r="K3558" s="8">
        <v>154</v>
      </c>
      <c r="L3558" s="8">
        <v>87</v>
      </c>
      <c r="M3558" s="8">
        <v>20.92</v>
      </c>
      <c r="N3558" s="8">
        <v>96</v>
      </c>
      <c r="O3558" s="8">
        <v>66</v>
      </c>
      <c r="P3558" s="8">
        <v>0</v>
      </c>
    </row>
    <row r="3559" spans="1:16" x14ac:dyDescent="0.4">
      <c r="A3559" s="8">
        <v>1</v>
      </c>
      <c r="B3559" s="8">
        <v>39</v>
      </c>
      <c r="C3559" s="8">
        <v>2</v>
      </c>
      <c r="D3559" s="8">
        <v>1</v>
      </c>
      <c r="E3559" s="8">
        <v>30</v>
      </c>
      <c r="F3559" s="8">
        <v>0</v>
      </c>
      <c r="G3559" s="8">
        <v>0</v>
      </c>
      <c r="H3559" s="8">
        <v>1</v>
      </c>
      <c r="I3559" s="8">
        <v>0</v>
      </c>
      <c r="J3559" s="8">
        <v>186</v>
      </c>
      <c r="K3559" s="8">
        <v>162</v>
      </c>
      <c r="L3559" s="8">
        <v>109</v>
      </c>
      <c r="M3559" s="8">
        <v>29.72</v>
      </c>
      <c r="N3559" s="8">
        <v>90</v>
      </c>
      <c r="O3559" s="8">
        <v>129</v>
      </c>
      <c r="P3559" s="8">
        <v>0</v>
      </c>
    </row>
    <row r="3560" spans="1:16" x14ac:dyDescent="0.4">
      <c r="A3560" s="8">
        <v>0</v>
      </c>
      <c r="B3560" s="8">
        <v>41</v>
      </c>
      <c r="C3560" s="8">
        <v>2</v>
      </c>
      <c r="D3560" s="8">
        <v>1</v>
      </c>
      <c r="E3560" s="8">
        <v>9</v>
      </c>
      <c r="F3560" s="8">
        <v>0</v>
      </c>
      <c r="G3560" s="8">
        <v>0</v>
      </c>
      <c r="H3560" s="8">
        <v>0</v>
      </c>
      <c r="I3560" s="8">
        <v>0</v>
      </c>
      <c r="J3560" s="8">
        <v>206</v>
      </c>
      <c r="K3560" s="8">
        <v>122</v>
      </c>
      <c r="L3560" s="8">
        <v>78</v>
      </c>
      <c r="M3560" s="8">
        <v>22.54</v>
      </c>
      <c r="N3560" s="8">
        <v>85</v>
      </c>
      <c r="O3560" s="7" t="s">
        <v>43</v>
      </c>
      <c r="P3560" s="8">
        <v>0</v>
      </c>
    </row>
    <row r="3561" spans="1:16" x14ac:dyDescent="0.4">
      <c r="A3561" s="8">
        <v>0</v>
      </c>
      <c r="B3561" s="8">
        <v>46</v>
      </c>
      <c r="C3561" s="8">
        <v>1</v>
      </c>
      <c r="D3561" s="8">
        <v>1</v>
      </c>
      <c r="E3561" s="8">
        <v>15</v>
      </c>
      <c r="F3561" s="8">
        <v>0</v>
      </c>
      <c r="G3561" s="8">
        <v>0</v>
      </c>
      <c r="H3561" s="8">
        <v>0</v>
      </c>
      <c r="I3561" s="8">
        <v>0</v>
      </c>
      <c r="J3561" s="8">
        <v>210</v>
      </c>
      <c r="K3561" s="8">
        <v>117</v>
      </c>
      <c r="L3561" s="8">
        <v>78.5</v>
      </c>
      <c r="M3561" s="8">
        <v>22.54</v>
      </c>
      <c r="N3561" s="8">
        <v>72</v>
      </c>
      <c r="O3561" s="8">
        <v>115</v>
      </c>
      <c r="P3561" s="8">
        <v>0</v>
      </c>
    </row>
    <row r="3562" spans="1:16" x14ac:dyDescent="0.4">
      <c r="A3562" s="8">
        <v>1</v>
      </c>
      <c r="B3562" s="8">
        <v>48</v>
      </c>
      <c r="C3562" s="8">
        <v>4</v>
      </c>
      <c r="D3562" s="8">
        <v>1</v>
      </c>
      <c r="E3562" s="8">
        <v>5</v>
      </c>
      <c r="F3562" s="8">
        <v>0</v>
      </c>
      <c r="G3562" s="8">
        <v>0</v>
      </c>
      <c r="H3562" s="8">
        <v>0</v>
      </c>
      <c r="I3562" s="8">
        <v>0</v>
      </c>
      <c r="J3562" s="8">
        <v>150</v>
      </c>
      <c r="K3562" s="8">
        <v>123</v>
      </c>
      <c r="L3562" s="8">
        <v>72.5</v>
      </c>
      <c r="M3562" s="8">
        <v>25.1</v>
      </c>
      <c r="N3562" s="8">
        <v>78</v>
      </c>
      <c r="O3562" s="7" t="s">
        <v>43</v>
      </c>
      <c r="P3562" s="8">
        <v>0</v>
      </c>
    </row>
    <row r="3563" spans="1:16" x14ac:dyDescent="0.4">
      <c r="A3563" s="8">
        <v>0</v>
      </c>
      <c r="B3563" s="8">
        <v>53</v>
      </c>
      <c r="C3563" s="8">
        <v>1</v>
      </c>
      <c r="D3563" s="8">
        <v>1</v>
      </c>
      <c r="E3563" s="8">
        <v>20</v>
      </c>
      <c r="F3563" s="8">
        <v>0</v>
      </c>
      <c r="G3563" s="8">
        <v>0</v>
      </c>
      <c r="H3563" s="8">
        <v>0</v>
      </c>
      <c r="I3563" s="8">
        <v>0</v>
      </c>
      <c r="J3563" s="8">
        <v>222</v>
      </c>
      <c r="K3563" s="8">
        <v>123</v>
      </c>
      <c r="L3563" s="8">
        <v>82</v>
      </c>
      <c r="M3563" s="8">
        <v>25.52</v>
      </c>
      <c r="N3563" s="8">
        <v>72</v>
      </c>
      <c r="O3563" s="8">
        <v>67</v>
      </c>
      <c r="P3563" s="8">
        <v>0</v>
      </c>
    </row>
    <row r="3564" spans="1:16" x14ac:dyDescent="0.4">
      <c r="A3564" s="8">
        <v>0</v>
      </c>
      <c r="B3564" s="8">
        <v>58</v>
      </c>
      <c r="C3564" s="8">
        <v>1</v>
      </c>
      <c r="D3564" s="8">
        <v>0</v>
      </c>
      <c r="E3564" s="8">
        <v>0</v>
      </c>
      <c r="F3564" s="8">
        <v>0</v>
      </c>
      <c r="G3564" s="8">
        <v>0</v>
      </c>
      <c r="H3564" s="8">
        <v>0</v>
      </c>
      <c r="I3564" s="8">
        <v>0</v>
      </c>
      <c r="J3564" s="8">
        <v>292</v>
      </c>
      <c r="K3564" s="8">
        <v>110</v>
      </c>
      <c r="L3564" s="8">
        <v>83</v>
      </c>
      <c r="M3564" s="8">
        <v>26.98</v>
      </c>
      <c r="N3564" s="8">
        <v>65</v>
      </c>
      <c r="O3564" s="8">
        <v>73</v>
      </c>
      <c r="P3564" s="8">
        <v>0</v>
      </c>
    </row>
    <row r="3565" spans="1:16" x14ac:dyDescent="0.4">
      <c r="A3565" s="8">
        <v>1</v>
      </c>
      <c r="B3565" s="8">
        <v>57</v>
      </c>
      <c r="C3565" s="8">
        <v>2</v>
      </c>
      <c r="D3565" s="8">
        <v>1</v>
      </c>
      <c r="E3565" s="8">
        <v>15</v>
      </c>
      <c r="F3565" s="8">
        <v>0</v>
      </c>
      <c r="G3565" s="8">
        <v>0</v>
      </c>
      <c r="H3565" s="8">
        <v>0</v>
      </c>
      <c r="I3565" s="8">
        <v>0</v>
      </c>
      <c r="J3565" s="8">
        <v>221</v>
      </c>
      <c r="K3565" s="8">
        <v>117</v>
      </c>
      <c r="L3565" s="8">
        <v>72</v>
      </c>
      <c r="M3565" s="8">
        <v>25.51</v>
      </c>
      <c r="N3565" s="8">
        <v>75</v>
      </c>
      <c r="O3565" s="8">
        <v>83</v>
      </c>
      <c r="P3565" s="8">
        <v>1</v>
      </c>
    </row>
    <row r="3566" spans="1:16" x14ac:dyDescent="0.4">
      <c r="A3566" s="8">
        <v>1</v>
      </c>
      <c r="B3566" s="8">
        <v>40</v>
      </c>
      <c r="C3566" s="8">
        <v>4</v>
      </c>
      <c r="D3566" s="8">
        <v>0</v>
      </c>
      <c r="E3566" s="8">
        <v>0</v>
      </c>
      <c r="F3566" s="8">
        <v>0</v>
      </c>
      <c r="G3566" s="8">
        <v>0</v>
      </c>
      <c r="H3566" s="8">
        <v>0</v>
      </c>
      <c r="I3566" s="8">
        <v>0</v>
      </c>
      <c r="J3566" s="8">
        <v>161</v>
      </c>
      <c r="K3566" s="8">
        <v>122</v>
      </c>
      <c r="L3566" s="8">
        <v>85</v>
      </c>
      <c r="M3566" s="8">
        <v>30.8</v>
      </c>
      <c r="N3566" s="8">
        <v>75</v>
      </c>
      <c r="O3566" s="8">
        <v>85</v>
      </c>
      <c r="P3566" s="8">
        <v>1</v>
      </c>
    </row>
    <row r="3567" spans="1:16" x14ac:dyDescent="0.4">
      <c r="A3567" s="8">
        <v>0</v>
      </c>
      <c r="B3567" s="8">
        <v>49</v>
      </c>
      <c r="C3567" s="8">
        <v>3</v>
      </c>
      <c r="D3567" s="8">
        <v>0</v>
      </c>
      <c r="E3567" s="8">
        <v>0</v>
      </c>
      <c r="F3567" s="8">
        <v>0</v>
      </c>
      <c r="G3567" s="8">
        <v>0</v>
      </c>
      <c r="H3567" s="8">
        <v>0</v>
      </c>
      <c r="I3567" s="8">
        <v>0</v>
      </c>
      <c r="J3567" s="8">
        <v>273</v>
      </c>
      <c r="K3567" s="8">
        <v>154</v>
      </c>
      <c r="L3567" s="8">
        <v>80</v>
      </c>
      <c r="M3567" s="8">
        <v>20.260000000000002</v>
      </c>
      <c r="N3567" s="8">
        <v>75</v>
      </c>
      <c r="O3567" s="8">
        <v>63</v>
      </c>
      <c r="P3567" s="8">
        <v>0</v>
      </c>
    </row>
    <row r="3568" spans="1:16" x14ac:dyDescent="0.4">
      <c r="A3568" s="8">
        <v>0</v>
      </c>
      <c r="B3568" s="8">
        <v>43</v>
      </c>
      <c r="C3568" s="8">
        <v>2</v>
      </c>
      <c r="D3568" s="8">
        <v>1</v>
      </c>
      <c r="E3568" s="8">
        <v>20</v>
      </c>
      <c r="F3568" s="8">
        <v>0</v>
      </c>
      <c r="G3568" s="8">
        <v>0</v>
      </c>
      <c r="H3568" s="8">
        <v>0</v>
      </c>
      <c r="I3568" s="8">
        <v>0</v>
      </c>
      <c r="J3568" s="8">
        <v>291</v>
      </c>
      <c r="K3568" s="8">
        <v>106</v>
      </c>
      <c r="L3568" s="8">
        <v>65</v>
      </c>
      <c r="M3568" s="8">
        <v>23.83</v>
      </c>
      <c r="N3568" s="8">
        <v>68</v>
      </c>
      <c r="O3568" s="8">
        <v>82</v>
      </c>
      <c r="P3568" s="8">
        <v>0</v>
      </c>
    </row>
    <row r="3569" spans="1:16" x14ac:dyDescent="0.4">
      <c r="A3569" s="8">
        <v>1</v>
      </c>
      <c r="B3569" s="8">
        <v>37</v>
      </c>
      <c r="C3569" s="8">
        <v>2</v>
      </c>
      <c r="D3569" s="8">
        <v>0</v>
      </c>
      <c r="E3569" s="8">
        <v>0</v>
      </c>
      <c r="F3569" s="8">
        <v>0</v>
      </c>
      <c r="G3569" s="8">
        <v>0</v>
      </c>
      <c r="H3569" s="8">
        <v>0</v>
      </c>
      <c r="I3569" s="8">
        <v>0</v>
      </c>
      <c r="J3569" s="8">
        <v>212</v>
      </c>
      <c r="K3569" s="8">
        <v>114.5</v>
      </c>
      <c r="L3569" s="8">
        <v>77</v>
      </c>
      <c r="M3569" s="8">
        <v>31.22</v>
      </c>
      <c r="N3569" s="8">
        <v>87</v>
      </c>
      <c r="O3569" s="8">
        <v>68</v>
      </c>
      <c r="P3569" s="8">
        <v>0</v>
      </c>
    </row>
    <row r="3570" spans="1:16" x14ac:dyDescent="0.4">
      <c r="A3570" s="8">
        <v>0</v>
      </c>
      <c r="B3570" s="8">
        <v>43</v>
      </c>
      <c r="C3570" s="8">
        <v>2</v>
      </c>
      <c r="D3570" s="8">
        <v>1</v>
      </c>
      <c r="E3570" s="8">
        <v>20</v>
      </c>
      <c r="F3570" s="8">
        <v>0</v>
      </c>
      <c r="G3570" s="8">
        <v>0</v>
      </c>
      <c r="H3570" s="8">
        <v>0</v>
      </c>
      <c r="I3570" s="8">
        <v>0</v>
      </c>
      <c r="J3570" s="8">
        <v>276</v>
      </c>
      <c r="K3570" s="8">
        <v>99</v>
      </c>
      <c r="L3570" s="8">
        <v>62</v>
      </c>
      <c r="M3570" s="8">
        <v>22.17</v>
      </c>
      <c r="N3570" s="8">
        <v>60</v>
      </c>
      <c r="O3570" s="8">
        <v>80</v>
      </c>
      <c r="P3570" s="8">
        <v>0</v>
      </c>
    </row>
    <row r="3571" spans="1:16" x14ac:dyDescent="0.4">
      <c r="A3571" s="8">
        <v>0</v>
      </c>
      <c r="B3571" s="8">
        <v>46</v>
      </c>
      <c r="C3571" s="8">
        <v>3</v>
      </c>
      <c r="D3571" s="8">
        <v>1</v>
      </c>
      <c r="E3571" s="8">
        <v>25</v>
      </c>
      <c r="F3571" s="8">
        <v>0</v>
      </c>
      <c r="G3571" s="8">
        <v>0</v>
      </c>
      <c r="H3571" s="8">
        <v>0</v>
      </c>
      <c r="I3571" s="8">
        <v>0</v>
      </c>
      <c r="J3571" s="8">
        <v>165</v>
      </c>
      <c r="K3571" s="8">
        <v>99.5</v>
      </c>
      <c r="L3571" s="8">
        <v>66</v>
      </c>
      <c r="M3571" s="8">
        <v>21.67</v>
      </c>
      <c r="N3571" s="8">
        <v>72</v>
      </c>
      <c r="O3571" s="8">
        <v>66</v>
      </c>
      <c r="P3571" s="8">
        <v>0</v>
      </c>
    </row>
    <row r="3572" spans="1:16" x14ac:dyDescent="0.4">
      <c r="A3572" s="8">
        <v>0</v>
      </c>
      <c r="B3572" s="8">
        <v>62</v>
      </c>
      <c r="C3572" s="8">
        <v>2</v>
      </c>
      <c r="D3572" s="8">
        <v>0</v>
      </c>
      <c r="E3572" s="8">
        <v>0</v>
      </c>
      <c r="F3572" s="8">
        <v>0</v>
      </c>
      <c r="G3572" s="8">
        <v>0</v>
      </c>
      <c r="H3572" s="8">
        <v>1</v>
      </c>
      <c r="I3572" s="8">
        <v>0</v>
      </c>
      <c r="J3572" s="8">
        <v>276</v>
      </c>
      <c r="K3572" s="8">
        <v>185</v>
      </c>
      <c r="L3572" s="8">
        <v>95</v>
      </c>
      <c r="M3572" s="8">
        <v>26.21</v>
      </c>
      <c r="N3572" s="8">
        <v>80</v>
      </c>
      <c r="O3572" s="8">
        <v>110</v>
      </c>
      <c r="P3572" s="8">
        <v>1</v>
      </c>
    </row>
    <row r="3573" spans="1:16" x14ac:dyDescent="0.4">
      <c r="A3573" s="8">
        <v>0</v>
      </c>
      <c r="B3573" s="8">
        <v>53</v>
      </c>
      <c r="C3573" s="8">
        <v>2</v>
      </c>
      <c r="D3573" s="8">
        <v>0</v>
      </c>
      <c r="E3573" s="8">
        <v>0</v>
      </c>
      <c r="F3573" s="8">
        <v>0</v>
      </c>
      <c r="G3573" s="8">
        <v>0</v>
      </c>
      <c r="H3573" s="8">
        <v>1</v>
      </c>
      <c r="I3573" s="8">
        <v>0</v>
      </c>
      <c r="J3573" s="8">
        <v>366</v>
      </c>
      <c r="K3573" s="8">
        <v>148</v>
      </c>
      <c r="L3573" s="8">
        <v>88</v>
      </c>
      <c r="M3573" s="8">
        <v>32.520000000000003</v>
      </c>
      <c r="N3573" s="8">
        <v>85</v>
      </c>
      <c r="O3573" s="7" t="s">
        <v>43</v>
      </c>
      <c r="P3573" s="8">
        <v>0</v>
      </c>
    </row>
    <row r="3574" spans="1:16" x14ac:dyDescent="0.4">
      <c r="A3574" s="8">
        <v>0</v>
      </c>
      <c r="B3574" s="8">
        <v>61</v>
      </c>
      <c r="C3574" s="8">
        <v>2</v>
      </c>
      <c r="D3574" s="8">
        <v>0</v>
      </c>
      <c r="E3574" s="8">
        <v>0</v>
      </c>
      <c r="F3574" s="8">
        <v>0</v>
      </c>
      <c r="G3574" s="8">
        <v>0</v>
      </c>
      <c r="H3574" s="8">
        <v>0</v>
      </c>
      <c r="I3574" s="8">
        <v>0</v>
      </c>
      <c r="J3574" s="8">
        <v>310</v>
      </c>
      <c r="K3574" s="8">
        <v>108</v>
      </c>
      <c r="L3574" s="8">
        <v>70</v>
      </c>
      <c r="M3574" s="8">
        <v>30.23</v>
      </c>
      <c r="N3574" s="8">
        <v>60</v>
      </c>
      <c r="O3574" s="8">
        <v>65</v>
      </c>
      <c r="P3574" s="8">
        <v>0</v>
      </c>
    </row>
    <row r="3575" spans="1:16" x14ac:dyDescent="0.4">
      <c r="A3575" s="8">
        <v>1</v>
      </c>
      <c r="B3575" s="8">
        <v>35</v>
      </c>
      <c r="C3575" s="8">
        <v>2</v>
      </c>
      <c r="D3575" s="8">
        <v>0</v>
      </c>
      <c r="E3575" s="8">
        <v>0</v>
      </c>
      <c r="F3575" s="8">
        <v>0</v>
      </c>
      <c r="G3575" s="8">
        <v>0</v>
      </c>
      <c r="H3575" s="8">
        <v>1</v>
      </c>
      <c r="I3575" s="8">
        <v>0</v>
      </c>
      <c r="J3575" s="8">
        <v>245</v>
      </c>
      <c r="K3575" s="8">
        <v>159</v>
      </c>
      <c r="L3575" s="8">
        <v>95.5</v>
      </c>
      <c r="M3575" s="8">
        <v>26.23</v>
      </c>
      <c r="N3575" s="8">
        <v>110</v>
      </c>
      <c r="O3575" s="7" t="s">
        <v>43</v>
      </c>
      <c r="P3575" s="8">
        <v>0</v>
      </c>
    </row>
    <row r="3576" spans="1:16" x14ac:dyDescent="0.4">
      <c r="A3576" s="8">
        <v>0</v>
      </c>
      <c r="B3576" s="8">
        <v>49</v>
      </c>
      <c r="C3576" s="8">
        <v>1</v>
      </c>
      <c r="D3576" s="8">
        <v>0</v>
      </c>
      <c r="E3576" s="8">
        <v>0</v>
      </c>
      <c r="F3576" s="8">
        <v>1</v>
      </c>
      <c r="G3576" s="8">
        <v>0</v>
      </c>
      <c r="H3576" s="8">
        <v>1</v>
      </c>
      <c r="I3576" s="8">
        <v>0</v>
      </c>
      <c r="J3576" s="8">
        <v>184</v>
      </c>
      <c r="K3576" s="8">
        <v>121</v>
      </c>
      <c r="L3576" s="8">
        <v>82</v>
      </c>
      <c r="M3576" s="8">
        <v>21.14</v>
      </c>
      <c r="N3576" s="8">
        <v>60</v>
      </c>
      <c r="O3576" s="8">
        <v>78</v>
      </c>
      <c r="P3576" s="8">
        <v>1</v>
      </c>
    </row>
    <row r="3577" spans="1:16" x14ac:dyDescent="0.4">
      <c r="A3577" s="8">
        <v>1</v>
      </c>
      <c r="B3577" s="8">
        <v>56</v>
      </c>
      <c r="C3577" s="8">
        <v>2</v>
      </c>
      <c r="D3577" s="8">
        <v>1</v>
      </c>
      <c r="E3577" s="8">
        <v>20</v>
      </c>
      <c r="F3577" s="8">
        <v>0</v>
      </c>
      <c r="G3577" s="8">
        <v>0</v>
      </c>
      <c r="H3577" s="8">
        <v>0</v>
      </c>
      <c r="I3577" s="8">
        <v>0</v>
      </c>
      <c r="J3577" s="8">
        <v>186</v>
      </c>
      <c r="K3577" s="8">
        <v>116</v>
      </c>
      <c r="L3577" s="8">
        <v>67</v>
      </c>
      <c r="M3577" s="8">
        <v>24.62</v>
      </c>
      <c r="N3577" s="8">
        <v>70</v>
      </c>
      <c r="O3577" s="8">
        <v>83</v>
      </c>
      <c r="P3577" s="8">
        <v>0</v>
      </c>
    </row>
    <row r="3578" spans="1:16" x14ac:dyDescent="0.4">
      <c r="A3578" s="8">
        <v>0</v>
      </c>
      <c r="B3578" s="8">
        <v>67</v>
      </c>
      <c r="C3578" s="8">
        <v>1</v>
      </c>
      <c r="D3578" s="8">
        <v>1</v>
      </c>
      <c r="E3578" s="8">
        <v>9</v>
      </c>
      <c r="F3578" s="8">
        <v>0</v>
      </c>
      <c r="G3578" s="8">
        <v>0</v>
      </c>
      <c r="H3578" s="8">
        <v>1</v>
      </c>
      <c r="I3578" s="8">
        <v>0</v>
      </c>
      <c r="J3578" s="7" t="s">
        <v>43</v>
      </c>
      <c r="K3578" s="8">
        <v>185</v>
      </c>
      <c r="L3578" s="8">
        <v>110</v>
      </c>
      <c r="M3578" s="8">
        <v>19.53</v>
      </c>
      <c r="N3578" s="8">
        <v>100</v>
      </c>
      <c r="O3578" s="7" t="s">
        <v>43</v>
      </c>
      <c r="P3578" s="8">
        <v>0</v>
      </c>
    </row>
    <row r="3579" spans="1:16" x14ac:dyDescent="0.4">
      <c r="A3579" s="8">
        <v>0</v>
      </c>
      <c r="B3579" s="8">
        <v>54</v>
      </c>
      <c r="C3579" s="8">
        <v>1</v>
      </c>
      <c r="D3579" s="8">
        <v>0</v>
      </c>
      <c r="E3579" s="8">
        <v>0</v>
      </c>
      <c r="F3579" s="8">
        <v>0</v>
      </c>
      <c r="G3579" s="8">
        <v>0</v>
      </c>
      <c r="H3579" s="8">
        <v>1</v>
      </c>
      <c r="I3579" s="8">
        <v>0</v>
      </c>
      <c r="J3579" s="8">
        <v>207</v>
      </c>
      <c r="K3579" s="8">
        <v>158</v>
      </c>
      <c r="L3579" s="8">
        <v>89</v>
      </c>
      <c r="M3579" s="8">
        <v>31.44</v>
      </c>
      <c r="N3579" s="8">
        <v>67</v>
      </c>
      <c r="O3579" s="8">
        <v>112</v>
      </c>
      <c r="P3579" s="8">
        <v>0</v>
      </c>
    </row>
    <row r="3580" spans="1:16" x14ac:dyDescent="0.4">
      <c r="A3580" s="8">
        <v>0</v>
      </c>
      <c r="B3580" s="8">
        <v>39</v>
      </c>
      <c r="C3580" s="8">
        <v>3</v>
      </c>
      <c r="D3580" s="8">
        <v>1</v>
      </c>
      <c r="E3580" s="8">
        <v>20</v>
      </c>
      <c r="F3580" s="8">
        <v>0</v>
      </c>
      <c r="G3580" s="8">
        <v>0</v>
      </c>
      <c r="H3580" s="8">
        <v>0</v>
      </c>
      <c r="I3580" s="8">
        <v>0</v>
      </c>
      <c r="J3580" s="8">
        <v>190</v>
      </c>
      <c r="K3580" s="8">
        <v>85</v>
      </c>
      <c r="L3580" s="8">
        <v>70</v>
      </c>
      <c r="M3580" s="8">
        <v>22.43</v>
      </c>
      <c r="N3580" s="8">
        <v>88</v>
      </c>
      <c r="O3580" s="8">
        <v>60</v>
      </c>
      <c r="P3580" s="8">
        <v>0</v>
      </c>
    </row>
    <row r="3581" spans="1:16" x14ac:dyDescent="0.4">
      <c r="A3581" s="8">
        <v>1</v>
      </c>
      <c r="B3581" s="8">
        <v>42</v>
      </c>
      <c r="C3581" s="8">
        <v>1</v>
      </c>
      <c r="D3581" s="8">
        <v>1</v>
      </c>
      <c r="E3581" s="7" t="s">
        <v>43</v>
      </c>
      <c r="F3581" s="8">
        <v>0</v>
      </c>
      <c r="G3581" s="8">
        <v>0</v>
      </c>
      <c r="H3581" s="8">
        <v>0</v>
      </c>
      <c r="I3581" s="8">
        <v>0</v>
      </c>
      <c r="J3581" s="8">
        <v>196</v>
      </c>
      <c r="K3581" s="8">
        <v>123</v>
      </c>
      <c r="L3581" s="8">
        <v>73</v>
      </c>
      <c r="M3581" s="8">
        <v>22.06</v>
      </c>
      <c r="N3581" s="8">
        <v>66</v>
      </c>
      <c r="O3581" s="7" t="s">
        <v>43</v>
      </c>
      <c r="P3581" s="8">
        <v>0</v>
      </c>
    </row>
    <row r="3582" spans="1:16" x14ac:dyDescent="0.4">
      <c r="A3582" s="8">
        <v>0</v>
      </c>
      <c r="B3582" s="8">
        <v>65</v>
      </c>
      <c r="C3582" s="8">
        <v>1</v>
      </c>
      <c r="D3582" s="8">
        <v>1</v>
      </c>
      <c r="E3582" s="8">
        <v>3</v>
      </c>
      <c r="F3582" s="8">
        <v>0</v>
      </c>
      <c r="G3582" s="8">
        <v>0</v>
      </c>
      <c r="H3582" s="8">
        <v>0</v>
      </c>
      <c r="I3582" s="8">
        <v>0</v>
      </c>
      <c r="J3582" s="8">
        <v>217</v>
      </c>
      <c r="K3582" s="8">
        <v>169</v>
      </c>
      <c r="L3582" s="8">
        <v>111</v>
      </c>
      <c r="M3582" s="8">
        <v>32.54</v>
      </c>
      <c r="N3582" s="8">
        <v>65</v>
      </c>
      <c r="O3582" s="8">
        <v>78</v>
      </c>
      <c r="P3582" s="8">
        <v>0</v>
      </c>
    </row>
    <row r="3583" spans="1:16" x14ac:dyDescent="0.4">
      <c r="A3583" s="8">
        <v>0</v>
      </c>
      <c r="B3583" s="8">
        <v>40</v>
      </c>
      <c r="C3583" s="8">
        <v>1</v>
      </c>
      <c r="D3583" s="8">
        <v>1</v>
      </c>
      <c r="E3583" s="8">
        <v>5</v>
      </c>
      <c r="F3583" s="8">
        <v>0</v>
      </c>
      <c r="G3583" s="8">
        <v>0</v>
      </c>
      <c r="H3583" s="8">
        <v>0</v>
      </c>
      <c r="I3583" s="8">
        <v>0</v>
      </c>
      <c r="J3583" s="8">
        <v>209</v>
      </c>
      <c r="K3583" s="8">
        <v>130</v>
      </c>
      <c r="L3583" s="8">
        <v>84.5</v>
      </c>
      <c r="M3583" s="8">
        <v>39.94</v>
      </c>
      <c r="N3583" s="8">
        <v>77</v>
      </c>
      <c r="O3583" s="8">
        <v>104</v>
      </c>
      <c r="P3583" s="8">
        <v>1</v>
      </c>
    </row>
    <row r="3584" spans="1:16" x14ac:dyDescent="0.4">
      <c r="A3584" s="8">
        <v>0</v>
      </c>
      <c r="B3584" s="8">
        <v>41</v>
      </c>
      <c r="C3584" s="8">
        <v>1</v>
      </c>
      <c r="D3584" s="8">
        <v>0</v>
      </c>
      <c r="E3584" s="8">
        <v>0</v>
      </c>
      <c r="F3584" s="8">
        <v>0</v>
      </c>
      <c r="G3584" s="8">
        <v>0</v>
      </c>
      <c r="H3584" s="8">
        <v>0</v>
      </c>
      <c r="I3584" s="8">
        <v>0</v>
      </c>
      <c r="J3584" s="8">
        <v>199</v>
      </c>
      <c r="K3584" s="8">
        <v>117</v>
      </c>
      <c r="L3584" s="8">
        <v>86</v>
      </c>
      <c r="M3584" s="8">
        <v>34.54</v>
      </c>
      <c r="N3584" s="8">
        <v>72</v>
      </c>
      <c r="O3584" s="8">
        <v>84</v>
      </c>
      <c r="P3584" s="8">
        <v>0</v>
      </c>
    </row>
    <row r="3585" spans="1:16" x14ac:dyDescent="0.4">
      <c r="A3585" s="8">
        <v>0</v>
      </c>
      <c r="B3585" s="8">
        <v>36</v>
      </c>
      <c r="C3585" s="8">
        <v>3</v>
      </c>
      <c r="D3585" s="8">
        <v>1</v>
      </c>
      <c r="E3585" s="8">
        <v>15</v>
      </c>
      <c r="F3585" s="8">
        <v>0</v>
      </c>
      <c r="G3585" s="8">
        <v>0</v>
      </c>
      <c r="H3585" s="8">
        <v>0</v>
      </c>
      <c r="I3585" s="8">
        <v>0</v>
      </c>
      <c r="J3585" s="8">
        <v>202</v>
      </c>
      <c r="K3585" s="8">
        <v>105.5</v>
      </c>
      <c r="L3585" s="8">
        <v>67</v>
      </c>
      <c r="M3585" s="8">
        <v>22.66</v>
      </c>
      <c r="N3585" s="8">
        <v>90</v>
      </c>
      <c r="O3585" s="8">
        <v>63</v>
      </c>
      <c r="P3585" s="8">
        <v>0</v>
      </c>
    </row>
    <row r="3586" spans="1:16" x14ac:dyDescent="0.4">
      <c r="A3586" s="8">
        <v>1</v>
      </c>
      <c r="B3586" s="8">
        <v>48</v>
      </c>
      <c r="C3586" s="8">
        <v>1</v>
      </c>
      <c r="D3586" s="8">
        <v>0</v>
      </c>
      <c r="E3586" s="8">
        <v>0</v>
      </c>
      <c r="F3586" s="8">
        <v>0</v>
      </c>
      <c r="G3586" s="8">
        <v>0</v>
      </c>
      <c r="H3586" s="8">
        <v>0</v>
      </c>
      <c r="I3586" s="8">
        <v>0</v>
      </c>
      <c r="J3586" s="8">
        <v>235</v>
      </c>
      <c r="K3586" s="8">
        <v>135</v>
      </c>
      <c r="L3586" s="8">
        <v>88</v>
      </c>
      <c r="M3586" s="8">
        <v>27.61</v>
      </c>
      <c r="N3586" s="8">
        <v>92</v>
      </c>
      <c r="O3586" s="8">
        <v>137</v>
      </c>
      <c r="P3586" s="8">
        <v>0</v>
      </c>
    </row>
    <row r="3587" spans="1:16" x14ac:dyDescent="0.4">
      <c r="A3587" s="8">
        <v>0</v>
      </c>
      <c r="B3587" s="8">
        <v>52</v>
      </c>
      <c r="C3587" s="8">
        <v>2</v>
      </c>
      <c r="D3587" s="8">
        <v>0</v>
      </c>
      <c r="E3587" s="8">
        <v>0</v>
      </c>
      <c r="F3587" s="8">
        <v>0</v>
      </c>
      <c r="G3587" s="8">
        <v>0</v>
      </c>
      <c r="H3587" s="8">
        <v>0</v>
      </c>
      <c r="I3587" s="8">
        <v>0</v>
      </c>
      <c r="J3587" s="8">
        <v>193</v>
      </c>
      <c r="K3587" s="8">
        <v>146</v>
      </c>
      <c r="L3587" s="8">
        <v>89</v>
      </c>
      <c r="M3587" s="8">
        <v>25.37</v>
      </c>
      <c r="N3587" s="8">
        <v>115</v>
      </c>
      <c r="O3587" s="8">
        <v>84</v>
      </c>
      <c r="P3587" s="8">
        <v>0</v>
      </c>
    </row>
    <row r="3588" spans="1:16" x14ac:dyDescent="0.4">
      <c r="A3588" s="8">
        <v>1</v>
      </c>
      <c r="B3588" s="8">
        <v>63</v>
      </c>
      <c r="C3588" s="8">
        <v>1</v>
      </c>
      <c r="D3588" s="8">
        <v>1</v>
      </c>
      <c r="E3588" s="8">
        <v>15</v>
      </c>
      <c r="F3588" s="8">
        <v>0</v>
      </c>
      <c r="G3588" s="8">
        <v>0</v>
      </c>
      <c r="H3588" s="8">
        <v>1</v>
      </c>
      <c r="I3588" s="8">
        <v>0</v>
      </c>
      <c r="J3588" s="8">
        <v>207</v>
      </c>
      <c r="K3588" s="8">
        <v>165</v>
      </c>
      <c r="L3588" s="8">
        <v>100</v>
      </c>
      <c r="M3588" s="8">
        <v>21.33</v>
      </c>
      <c r="N3588" s="8">
        <v>72</v>
      </c>
      <c r="O3588" s="8">
        <v>77</v>
      </c>
      <c r="P3588" s="8">
        <v>0</v>
      </c>
    </row>
    <row r="3589" spans="1:16" x14ac:dyDescent="0.4">
      <c r="A3589" s="8">
        <v>1</v>
      </c>
      <c r="B3589" s="8">
        <v>61</v>
      </c>
      <c r="C3589" s="8">
        <v>1</v>
      </c>
      <c r="D3589" s="8">
        <v>0</v>
      </c>
      <c r="E3589" s="8">
        <v>0</v>
      </c>
      <c r="F3589" s="8">
        <v>0</v>
      </c>
      <c r="G3589" s="8">
        <v>0</v>
      </c>
      <c r="H3589" s="8">
        <v>1</v>
      </c>
      <c r="I3589" s="8">
        <v>0</v>
      </c>
      <c r="J3589" s="8">
        <v>206</v>
      </c>
      <c r="K3589" s="8">
        <v>143</v>
      </c>
      <c r="L3589" s="8">
        <v>96</v>
      </c>
      <c r="M3589" s="8">
        <v>27.04</v>
      </c>
      <c r="N3589" s="8">
        <v>70</v>
      </c>
      <c r="O3589" s="8">
        <v>87</v>
      </c>
      <c r="P3589" s="8">
        <v>1</v>
      </c>
    </row>
    <row r="3590" spans="1:16" x14ac:dyDescent="0.4">
      <c r="A3590" s="8">
        <v>0</v>
      </c>
      <c r="B3590" s="8">
        <v>44</v>
      </c>
      <c r="C3590" s="7" t="s">
        <v>43</v>
      </c>
      <c r="D3590" s="8">
        <v>1</v>
      </c>
      <c r="E3590" s="8">
        <v>30</v>
      </c>
      <c r="F3590" s="8">
        <v>0</v>
      </c>
      <c r="G3590" s="8">
        <v>0</v>
      </c>
      <c r="H3590" s="8">
        <v>0</v>
      </c>
      <c r="I3590" s="8">
        <v>0</v>
      </c>
      <c r="J3590" s="8">
        <v>292</v>
      </c>
      <c r="K3590" s="8">
        <v>110</v>
      </c>
      <c r="L3590" s="8">
        <v>65</v>
      </c>
      <c r="M3590" s="8">
        <v>22.55</v>
      </c>
      <c r="N3590" s="8">
        <v>62</v>
      </c>
      <c r="O3590" s="8">
        <v>78</v>
      </c>
      <c r="P3590" s="8">
        <v>0</v>
      </c>
    </row>
    <row r="3591" spans="1:16" x14ac:dyDescent="0.4">
      <c r="A3591" s="8">
        <v>1</v>
      </c>
      <c r="B3591" s="8">
        <v>53</v>
      </c>
      <c r="C3591" s="8">
        <v>1</v>
      </c>
      <c r="D3591" s="8">
        <v>1</v>
      </c>
      <c r="E3591" s="8">
        <v>43</v>
      </c>
      <c r="F3591" s="8">
        <v>0</v>
      </c>
      <c r="G3591" s="8">
        <v>0</v>
      </c>
      <c r="H3591" s="8">
        <v>1</v>
      </c>
      <c r="I3591" s="8">
        <v>0</v>
      </c>
      <c r="J3591" s="8">
        <v>246</v>
      </c>
      <c r="K3591" s="8">
        <v>176</v>
      </c>
      <c r="L3591" s="8">
        <v>109</v>
      </c>
      <c r="M3591" s="8">
        <v>32.32</v>
      </c>
      <c r="N3591" s="8">
        <v>72</v>
      </c>
      <c r="O3591" s="8">
        <v>59</v>
      </c>
      <c r="P3591" s="8">
        <v>0</v>
      </c>
    </row>
    <row r="3592" spans="1:16" x14ac:dyDescent="0.4">
      <c r="A3592" s="8">
        <v>0</v>
      </c>
      <c r="B3592" s="8">
        <v>44</v>
      </c>
      <c r="C3592" s="8">
        <v>1</v>
      </c>
      <c r="D3592" s="8">
        <v>1</v>
      </c>
      <c r="E3592" s="8">
        <v>9</v>
      </c>
      <c r="F3592" s="8">
        <v>0</v>
      </c>
      <c r="G3592" s="8">
        <v>0</v>
      </c>
      <c r="H3592" s="8">
        <v>0</v>
      </c>
      <c r="I3592" s="8">
        <v>0</v>
      </c>
      <c r="J3592" s="8">
        <v>140</v>
      </c>
      <c r="K3592" s="8">
        <v>118</v>
      </c>
      <c r="L3592" s="8">
        <v>74</v>
      </c>
      <c r="M3592" s="8">
        <v>26.51</v>
      </c>
      <c r="N3592" s="8">
        <v>80</v>
      </c>
      <c r="O3592" s="8">
        <v>82</v>
      </c>
      <c r="P3592" s="8">
        <v>0</v>
      </c>
    </row>
    <row r="3593" spans="1:16" x14ac:dyDescent="0.4">
      <c r="A3593" s="8">
        <v>0</v>
      </c>
      <c r="B3593" s="8">
        <v>39</v>
      </c>
      <c r="C3593" s="8">
        <v>2</v>
      </c>
      <c r="D3593" s="8">
        <v>0</v>
      </c>
      <c r="E3593" s="8">
        <v>0</v>
      </c>
      <c r="F3593" s="8">
        <v>0</v>
      </c>
      <c r="G3593" s="8">
        <v>0</v>
      </c>
      <c r="H3593" s="8">
        <v>0</v>
      </c>
      <c r="I3593" s="8">
        <v>0</v>
      </c>
      <c r="J3593" s="8">
        <v>205</v>
      </c>
      <c r="K3593" s="8">
        <v>104</v>
      </c>
      <c r="L3593" s="8">
        <v>74</v>
      </c>
      <c r="M3593" s="8">
        <v>20.55</v>
      </c>
      <c r="N3593" s="8">
        <v>68</v>
      </c>
      <c r="O3593" s="7" t="s">
        <v>43</v>
      </c>
      <c r="P3593" s="8">
        <v>0</v>
      </c>
    </row>
    <row r="3594" spans="1:16" x14ac:dyDescent="0.4">
      <c r="A3594" s="8">
        <v>1</v>
      </c>
      <c r="B3594" s="8">
        <v>44</v>
      </c>
      <c r="C3594" s="8">
        <v>1</v>
      </c>
      <c r="D3594" s="8">
        <v>1</v>
      </c>
      <c r="E3594" s="8">
        <v>20</v>
      </c>
      <c r="F3594" s="8">
        <v>0</v>
      </c>
      <c r="G3594" s="8">
        <v>0</v>
      </c>
      <c r="H3594" s="8">
        <v>1</v>
      </c>
      <c r="I3594" s="8">
        <v>0</v>
      </c>
      <c r="J3594" s="8">
        <v>246</v>
      </c>
      <c r="K3594" s="8">
        <v>136</v>
      </c>
      <c r="L3594" s="8">
        <v>94</v>
      </c>
      <c r="M3594" s="8">
        <v>24.56</v>
      </c>
      <c r="N3594" s="8">
        <v>85</v>
      </c>
      <c r="O3594" s="8">
        <v>86</v>
      </c>
      <c r="P3594" s="8">
        <v>0</v>
      </c>
    </row>
    <row r="3595" spans="1:16" x14ac:dyDescent="0.4">
      <c r="A3595" s="8">
        <v>0</v>
      </c>
      <c r="B3595" s="8">
        <v>48</v>
      </c>
      <c r="C3595" s="8">
        <v>1</v>
      </c>
      <c r="D3595" s="8">
        <v>0</v>
      </c>
      <c r="E3595" s="8">
        <v>0</v>
      </c>
      <c r="F3595" s="8">
        <v>0</v>
      </c>
      <c r="G3595" s="8">
        <v>0</v>
      </c>
      <c r="H3595" s="8">
        <v>0</v>
      </c>
      <c r="I3595" s="8">
        <v>0</v>
      </c>
      <c r="J3595" s="8">
        <v>244</v>
      </c>
      <c r="K3595" s="8">
        <v>117</v>
      </c>
      <c r="L3595" s="8">
        <v>81.5</v>
      </c>
      <c r="M3595" s="8">
        <v>28.96</v>
      </c>
      <c r="N3595" s="8">
        <v>67</v>
      </c>
      <c r="O3595" s="8">
        <v>78</v>
      </c>
      <c r="P3595" s="8">
        <v>0</v>
      </c>
    </row>
    <row r="3596" spans="1:16" x14ac:dyDescent="0.4">
      <c r="A3596" s="8">
        <v>0</v>
      </c>
      <c r="B3596" s="8">
        <v>45</v>
      </c>
      <c r="C3596" s="8">
        <v>1</v>
      </c>
      <c r="D3596" s="8">
        <v>1</v>
      </c>
      <c r="E3596" s="8">
        <v>5</v>
      </c>
      <c r="F3596" s="8">
        <v>0</v>
      </c>
      <c r="G3596" s="8">
        <v>0</v>
      </c>
      <c r="H3596" s="8">
        <v>1</v>
      </c>
      <c r="I3596" s="8">
        <v>0</v>
      </c>
      <c r="J3596" s="8">
        <v>268</v>
      </c>
      <c r="K3596" s="8">
        <v>130</v>
      </c>
      <c r="L3596" s="8">
        <v>94</v>
      </c>
      <c r="M3596" s="8">
        <v>34.270000000000003</v>
      </c>
      <c r="N3596" s="8">
        <v>85</v>
      </c>
      <c r="O3596" s="8">
        <v>93</v>
      </c>
      <c r="P3596" s="8">
        <v>0</v>
      </c>
    </row>
    <row r="3597" spans="1:16" x14ac:dyDescent="0.4">
      <c r="A3597" s="8">
        <v>0</v>
      </c>
      <c r="B3597" s="8">
        <v>58</v>
      </c>
      <c r="C3597" s="8">
        <v>1</v>
      </c>
      <c r="D3597" s="8">
        <v>1</v>
      </c>
      <c r="E3597" s="8">
        <v>10</v>
      </c>
      <c r="F3597" s="8">
        <v>0</v>
      </c>
      <c r="G3597" s="8">
        <v>0</v>
      </c>
      <c r="H3597" s="8">
        <v>1</v>
      </c>
      <c r="I3597" s="8">
        <v>0</v>
      </c>
      <c r="J3597" s="8">
        <v>252</v>
      </c>
      <c r="K3597" s="8">
        <v>135</v>
      </c>
      <c r="L3597" s="8">
        <v>84</v>
      </c>
      <c r="M3597" s="8">
        <v>28.24</v>
      </c>
      <c r="N3597" s="8">
        <v>85</v>
      </c>
      <c r="O3597" s="8">
        <v>79</v>
      </c>
      <c r="P3597" s="8">
        <v>0</v>
      </c>
    </row>
    <row r="3598" spans="1:16" x14ac:dyDescent="0.4">
      <c r="A3598" s="8">
        <v>1</v>
      </c>
      <c r="B3598" s="8">
        <v>40</v>
      </c>
      <c r="C3598" s="8">
        <v>2</v>
      </c>
      <c r="D3598" s="8">
        <v>1</v>
      </c>
      <c r="E3598" s="8">
        <v>15</v>
      </c>
      <c r="F3598" s="8">
        <v>0</v>
      </c>
      <c r="G3598" s="8">
        <v>0</v>
      </c>
      <c r="H3598" s="8">
        <v>0</v>
      </c>
      <c r="I3598" s="8">
        <v>0</v>
      </c>
      <c r="J3598" s="8">
        <v>200</v>
      </c>
      <c r="K3598" s="8">
        <v>122.5</v>
      </c>
      <c r="L3598" s="8">
        <v>75</v>
      </c>
      <c r="M3598" s="8">
        <v>20.25</v>
      </c>
      <c r="N3598" s="8">
        <v>60</v>
      </c>
      <c r="O3598" s="8">
        <v>67</v>
      </c>
      <c r="P3598" s="8">
        <v>0</v>
      </c>
    </row>
    <row r="3599" spans="1:16" x14ac:dyDescent="0.4">
      <c r="A3599" s="8">
        <v>1</v>
      </c>
      <c r="B3599" s="8">
        <v>39</v>
      </c>
      <c r="C3599" s="8">
        <v>4</v>
      </c>
      <c r="D3599" s="8">
        <v>1</v>
      </c>
      <c r="E3599" s="8">
        <v>3</v>
      </c>
      <c r="F3599" s="8">
        <v>0</v>
      </c>
      <c r="G3599" s="8">
        <v>0</v>
      </c>
      <c r="H3599" s="8">
        <v>1</v>
      </c>
      <c r="I3599" s="8">
        <v>0</v>
      </c>
      <c r="J3599" s="8">
        <v>230</v>
      </c>
      <c r="K3599" s="8">
        <v>140</v>
      </c>
      <c r="L3599" s="8">
        <v>97</v>
      </c>
      <c r="M3599" s="8">
        <v>25.31</v>
      </c>
      <c r="N3599" s="8">
        <v>72</v>
      </c>
      <c r="O3599" s="7" t="s">
        <v>43</v>
      </c>
      <c r="P3599" s="8">
        <v>0</v>
      </c>
    </row>
    <row r="3600" spans="1:16" x14ac:dyDescent="0.4">
      <c r="A3600" s="8">
        <v>0</v>
      </c>
      <c r="B3600" s="8">
        <v>47</v>
      </c>
      <c r="C3600" s="8">
        <v>2</v>
      </c>
      <c r="D3600" s="8">
        <v>1</v>
      </c>
      <c r="E3600" s="8">
        <v>30</v>
      </c>
      <c r="F3600" s="8">
        <v>0</v>
      </c>
      <c r="G3600" s="8">
        <v>0</v>
      </c>
      <c r="H3600" s="8">
        <v>0</v>
      </c>
      <c r="I3600" s="8">
        <v>0</v>
      </c>
      <c r="J3600" s="8">
        <v>175</v>
      </c>
      <c r="K3600" s="8">
        <v>107</v>
      </c>
      <c r="L3600" s="8">
        <v>69</v>
      </c>
      <c r="M3600" s="8">
        <v>23.64</v>
      </c>
      <c r="N3600" s="8">
        <v>92</v>
      </c>
      <c r="O3600" s="8">
        <v>70</v>
      </c>
      <c r="P3600" s="8">
        <v>0</v>
      </c>
    </row>
    <row r="3601" spans="1:16" x14ac:dyDescent="0.4">
      <c r="A3601" s="8">
        <v>0</v>
      </c>
      <c r="B3601" s="8">
        <v>44</v>
      </c>
      <c r="C3601" s="8">
        <v>2</v>
      </c>
      <c r="D3601" s="8">
        <v>1</v>
      </c>
      <c r="E3601" s="8">
        <v>20</v>
      </c>
      <c r="F3601" s="8">
        <v>0</v>
      </c>
      <c r="G3601" s="8">
        <v>0</v>
      </c>
      <c r="H3601" s="8">
        <v>1</v>
      </c>
      <c r="I3601" s="8">
        <v>0</v>
      </c>
      <c r="J3601" s="8">
        <v>270</v>
      </c>
      <c r="K3601" s="8">
        <v>167.5</v>
      </c>
      <c r="L3601" s="8">
        <v>92.5</v>
      </c>
      <c r="M3601" s="8">
        <v>21.28</v>
      </c>
      <c r="N3601" s="8">
        <v>85</v>
      </c>
      <c r="O3601" s="8">
        <v>77</v>
      </c>
      <c r="P3601" s="8">
        <v>0</v>
      </c>
    </row>
    <row r="3602" spans="1:16" x14ac:dyDescent="0.4">
      <c r="A3602" s="8">
        <v>0</v>
      </c>
      <c r="B3602" s="8">
        <v>47</v>
      </c>
      <c r="C3602" s="8">
        <v>1</v>
      </c>
      <c r="D3602" s="8">
        <v>1</v>
      </c>
      <c r="E3602" s="8">
        <v>20</v>
      </c>
      <c r="F3602" s="8">
        <v>0</v>
      </c>
      <c r="G3602" s="8">
        <v>0</v>
      </c>
      <c r="H3602" s="8">
        <v>1</v>
      </c>
      <c r="I3602" s="8">
        <v>0</v>
      </c>
      <c r="J3602" s="8">
        <v>226</v>
      </c>
      <c r="K3602" s="8">
        <v>122.5</v>
      </c>
      <c r="L3602" s="8">
        <v>80</v>
      </c>
      <c r="M3602" s="8">
        <v>24.62</v>
      </c>
      <c r="N3602" s="8">
        <v>72</v>
      </c>
      <c r="O3602" s="8">
        <v>68</v>
      </c>
      <c r="P3602" s="8">
        <v>0</v>
      </c>
    </row>
    <row r="3603" spans="1:16" x14ac:dyDescent="0.4">
      <c r="A3603" s="8">
        <v>0</v>
      </c>
      <c r="B3603" s="8">
        <v>57</v>
      </c>
      <c r="C3603" s="8">
        <v>2</v>
      </c>
      <c r="D3603" s="8">
        <v>1</v>
      </c>
      <c r="E3603" s="8">
        <v>10</v>
      </c>
      <c r="F3603" s="8">
        <v>0</v>
      </c>
      <c r="G3603" s="8">
        <v>0</v>
      </c>
      <c r="H3603" s="8">
        <v>1</v>
      </c>
      <c r="I3603" s="8">
        <v>0</v>
      </c>
      <c r="J3603" s="8">
        <v>238</v>
      </c>
      <c r="K3603" s="8">
        <v>133</v>
      </c>
      <c r="L3603" s="8">
        <v>72</v>
      </c>
      <c r="M3603" s="8">
        <v>18.09</v>
      </c>
      <c r="N3603" s="8">
        <v>100</v>
      </c>
      <c r="O3603" s="8">
        <v>115</v>
      </c>
      <c r="P3603" s="8">
        <v>0</v>
      </c>
    </row>
    <row r="3604" spans="1:16" x14ac:dyDescent="0.4">
      <c r="A3604" s="8">
        <v>0</v>
      </c>
      <c r="B3604" s="8">
        <v>60</v>
      </c>
      <c r="C3604" s="8">
        <v>1</v>
      </c>
      <c r="D3604" s="8">
        <v>0</v>
      </c>
      <c r="E3604" s="8">
        <v>0</v>
      </c>
      <c r="F3604" s="8">
        <v>0</v>
      </c>
      <c r="G3604" s="8">
        <v>0</v>
      </c>
      <c r="H3604" s="8">
        <v>0</v>
      </c>
      <c r="I3604" s="8">
        <v>0</v>
      </c>
      <c r="J3604" s="8">
        <v>275</v>
      </c>
      <c r="K3604" s="8">
        <v>138</v>
      </c>
      <c r="L3604" s="8">
        <v>87</v>
      </c>
      <c r="M3604" s="8">
        <v>29.64</v>
      </c>
      <c r="N3604" s="8">
        <v>85</v>
      </c>
      <c r="O3604" s="8">
        <v>86</v>
      </c>
      <c r="P3604" s="8">
        <v>0</v>
      </c>
    </row>
    <row r="3605" spans="1:16" x14ac:dyDescent="0.4">
      <c r="A3605" s="8">
        <v>1</v>
      </c>
      <c r="B3605" s="8">
        <v>41</v>
      </c>
      <c r="C3605" s="7" t="s">
        <v>43</v>
      </c>
      <c r="D3605" s="8">
        <v>0</v>
      </c>
      <c r="E3605" s="8">
        <v>0</v>
      </c>
      <c r="F3605" s="8">
        <v>0</v>
      </c>
      <c r="G3605" s="8">
        <v>0</v>
      </c>
      <c r="H3605" s="8">
        <v>0</v>
      </c>
      <c r="I3605" s="8">
        <v>0</v>
      </c>
      <c r="J3605" s="8">
        <v>280</v>
      </c>
      <c r="K3605" s="8">
        <v>117.5</v>
      </c>
      <c r="L3605" s="8">
        <v>80</v>
      </c>
      <c r="M3605" s="8">
        <v>28.68</v>
      </c>
      <c r="N3605" s="8">
        <v>65</v>
      </c>
      <c r="O3605" s="8">
        <v>65</v>
      </c>
      <c r="P3605" s="8">
        <v>0</v>
      </c>
    </row>
    <row r="3606" spans="1:16" x14ac:dyDescent="0.4">
      <c r="A3606" s="8">
        <v>0</v>
      </c>
      <c r="B3606" s="8">
        <v>42</v>
      </c>
      <c r="C3606" s="8">
        <v>2</v>
      </c>
      <c r="D3606" s="8">
        <v>0</v>
      </c>
      <c r="E3606" s="8">
        <v>0</v>
      </c>
      <c r="F3606" s="8">
        <v>0</v>
      </c>
      <c r="G3606" s="8">
        <v>1</v>
      </c>
      <c r="H3606" s="8">
        <v>0</v>
      </c>
      <c r="I3606" s="8">
        <v>0</v>
      </c>
      <c r="J3606" s="8">
        <v>206</v>
      </c>
      <c r="K3606" s="8">
        <v>101</v>
      </c>
      <c r="L3606" s="8">
        <v>75</v>
      </c>
      <c r="M3606" s="8">
        <v>18.73</v>
      </c>
      <c r="N3606" s="8">
        <v>55</v>
      </c>
      <c r="O3606" s="8">
        <v>84</v>
      </c>
      <c r="P3606" s="8">
        <v>0</v>
      </c>
    </row>
    <row r="3607" spans="1:16" x14ac:dyDescent="0.4">
      <c r="A3607" s="8">
        <v>1</v>
      </c>
      <c r="B3607" s="8">
        <v>58</v>
      </c>
      <c r="C3607" s="8">
        <v>3</v>
      </c>
      <c r="D3607" s="8">
        <v>0</v>
      </c>
      <c r="E3607" s="8">
        <v>0</v>
      </c>
      <c r="F3607" s="8">
        <v>0</v>
      </c>
      <c r="G3607" s="8">
        <v>0</v>
      </c>
      <c r="H3607" s="8">
        <v>0</v>
      </c>
      <c r="I3607" s="8">
        <v>0</v>
      </c>
      <c r="J3607" s="8">
        <v>250</v>
      </c>
      <c r="K3607" s="8">
        <v>109</v>
      </c>
      <c r="L3607" s="8">
        <v>78.5</v>
      </c>
      <c r="M3607" s="8">
        <v>25.26</v>
      </c>
      <c r="N3607" s="8">
        <v>90</v>
      </c>
      <c r="O3607" s="8">
        <v>83</v>
      </c>
      <c r="P3607" s="8">
        <v>0</v>
      </c>
    </row>
    <row r="3608" spans="1:16" x14ac:dyDescent="0.4">
      <c r="A3608" s="8">
        <v>1</v>
      </c>
      <c r="B3608" s="8">
        <v>45</v>
      </c>
      <c r="C3608" s="8">
        <v>4</v>
      </c>
      <c r="D3608" s="8">
        <v>0</v>
      </c>
      <c r="E3608" s="8">
        <v>0</v>
      </c>
      <c r="F3608" s="8">
        <v>0</v>
      </c>
      <c r="G3608" s="8">
        <v>0</v>
      </c>
      <c r="H3608" s="8">
        <v>0</v>
      </c>
      <c r="I3608" s="8">
        <v>1</v>
      </c>
      <c r="J3608" s="8">
        <v>189</v>
      </c>
      <c r="K3608" s="8">
        <v>132</v>
      </c>
      <c r="L3608" s="8">
        <v>78</v>
      </c>
      <c r="M3608" s="8">
        <v>28.4</v>
      </c>
      <c r="N3608" s="8">
        <v>75</v>
      </c>
      <c r="O3608" s="8">
        <v>177</v>
      </c>
      <c r="P3608" s="8">
        <v>0</v>
      </c>
    </row>
    <row r="3609" spans="1:16" x14ac:dyDescent="0.4">
      <c r="A3609" s="8">
        <v>0</v>
      </c>
      <c r="B3609" s="8">
        <v>40</v>
      </c>
      <c r="C3609" s="8">
        <v>2</v>
      </c>
      <c r="D3609" s="8">
        <v>1</v>
      </c>
      <c r="E3609" s="8">
        <v>15</v>
      </c>
      <c r="F3609" s="8">
        <v>0</v>
      </c>
      <c r="G3609" s="8">
        <v>0</v>
      </c>
      <c r="H3609" s="8">
        <v>0</v>
      </c>
      <c r="I3609" s="8">
        <v>0</v>
      </c>
      <c r="J3609" s="7" t="s">
        <v>43</v>
      </c>
      <c r="K3609" s="8">
        <v>131.5</v>
      </c>
      <c r="L3609" s="8">
        <v>80</v>
      </c>
      <c r="M3609" s="8">
        <v>24.73</v>
      </c>
      <c r="N3609" s="8">
        <v>100</v>
      </c>
      <c r="O3609" s="7" t="s">
        <v>43</v>
      </c>
      <c r="P3609" s="8">
        <v>0</v>
      </c>
    </row>
    <row r="3610" spans="1:16" x14ac:dyDescent="0.4">
      <c r="A3610" s="8">
        <v>0</v>
      </c>
      <c r="B3610" s="8">
        <v>63</v>
      </c>
      <c r="C3610" s="8">
        <v>1</v>
      </c>
      <c r="D3610" s="8">
        <v>0</v>
      </c>
      <c r="E3610" s="8">
        <v>0</v>
      </c>
      <c r="F3610" s="8">
        <v>0</v>
      </c>
      <c r="G3610" s="8">
        <v>0</v>
      </c>
      <c r="H3610" s="8">
        <v>0</v>
      </c>
      <c r="I3610" s="8">
        <v>0</v>
      </c>
      <c r="J3610" s="8">
        <v>238</v>
      </c>
      <c r="K3610" s="8">
        <v>123</v>
      </c>
      <c r="L3610" s="8">
        <v>66</v>
      </c>
      <c r="M3610" s="8">
        <v>28.6</v>
      </c>
      <c r="N3610" s="8">
        <v>70</v>
      </c>
      <c r="O3610" s="8">
        <v>98</v>
      </c>
      <c r="P3610" s="8">
        <v>0</v>
      </c>
    </row>
    <row r="3611" spans="1:16" x14ac:dyDescent="0.4">
      <c r="A3611" s="8">
        <v>1</v>
      </c>
      <c r="B3611" s="8">
        <v>49</v>
      </c>
      <c r="C3611" s="8">
        <v>3</v>
      </c>
      <c r="D3611" s="8">
        <v>1</v>
      </c>
      <c r="E3611" s="8">
        <v>40</v>
      </c>
      <c r="F3611" s="8">
        <v>0</v>
      </c>
      <c r="G3611" s="8">
        <v>0</v>
      </c>
      <c r="H3611" s="8">
        <v>0</v>
      </c>
      <c r="I3611" s="8">
        <v>0</v>
      </c>
      <c r="J3611" s="8">
        <v>167</v>
      </c>
      <c r="K3611" s="8">
        <v>119</v>
      </c>
      <c r="L3611" s="8">
        <v>67</v>
      </c>
      <c r="M3611" s="8">
        <v>25.83</v>
      </c>
      <c r="N3611" s="8">
        <v>79</v>
      </c>
      <c r="O3611" s="8">
        <v>83</v>
      </c>
      <c r="P3611" s="8">
        <v>0</v>
      </c>
    </row>
    <row r="3612" spans="1:16" x14ac:dyDescent="0.4">
      <c r="A3612" s="8">
        <v>0</v>
      </c>
      <c r="B3612" s="8">
        <v>51</v>
      </c>
      <c r="C3612" s="8">
        <v>2</v>
      </c>
      <c r="D3612" s="8">
        <v>1</v>
      </c>
      <c r="E3612" s="8">
        <v>15</v>
      </c>
      <c r="F3612" s="8">
        <v>0</v>
      </c>
      <c r="G3612" s="8">
        <v>0</v>
      </c>
      <c r="H3612" s="8">
        <v>0</v>
      </c>
      <c r="I3612" s="8">
        <v>0</v>
      </c>
      <c r="J3612" s="8">
        <v>220</v>
      </c>
      <c r="K3612" s="8">
        <v>137</v>
      </c>
      <c r="L3612" s="8">
        <v>79</v>
      </c>
      <c r="M3612" s="8">
        <v>21.66</v>
      </c>
      <c r="N3612" s="8">
        <v>80</v>
      </c>
      <c r="O3612" s="8">
        <v>74</v>
      </c>
      <c r="P3612" s="8">
        <v>0</v>
      </c>
    </row>
    <row r="3613" spans="1:16" x14ac:dyDescent="0.4">
      <c r="A3613" s="8">
        <v>1</v>
      </c>
      <c r="B3613" s="8">
        <v>40</v>
      </c>
      <c r="C3613" s="8">
        <v>2</v>
      </c>
      <c r="D3613" s="8">
        <v>0</v>
      </c>
      <c r="E3613" s="8">
        <v>0</v>
      </c>
      <c r="F3613" s="8">
        <v>0</v>
      </c>
      <c r="G3613" s="8">
        <v>0</v>
      </c>
      <c r="H3613" s="8">
        <v>0</v>
      </c>
      <c r="I3613" s="8">
        <v>0</v>
      </c>
      <c r="J3613" s="8">
        <v>193</v>
      </c>
      <c r="K3613" s="8">
        <v>130</v>
      </c>
      <c r="L3613" s="8">
        <v>89</v>
      </c>
      <c r="M3613" s="8">
        <v>28.32</v>
      </c>
      <c r="N3613" s="8">
        <v>96</v>
      </c>
      <c r="O3613" s="8">
        <v>84</v>
      </c>
      <c r="P3613" s="8">
        <v>0</v>
      </c>
    </row>
    <row r="3614" spans="1:16" x14ac:dyDescent="0.4">
      <c r="A3614" s="8">
        <v>0</v>
      </c>
      <c r="B3614" s="8">
        <v>49</v>
      </c>
      <c r="C3614" s="8">
        <v>2</v>
      </c>
      <c r="D3614" s="8">
        <v>0</v>
      </c>
      <c r="E3614" s="8">
        <v>0</v>
      </c>
      <c r="F3614" s="8">
        <v>0</v>
      </c>
      <c r="G3614" s="8">
        <v>0</v>
      </c>
      <c r="H3614" s="8">
        <v>0</v>
      </c>
      <c r="I3614" s="8">
        <v>0</v>
      </c>
      <c r="J3614" s="8">
        <v>308</v>
      </c>
      <c r="K3614" s="8">
        <v>128</v>
      </c>
      <c r="L3614" s="8">
        <v>78</v>
      </c>
      <c r="M3614" s="8">
        <v>24.82</v>
      </c>
      <c r="N3614" s="8">
        <v>80</v>
      </c>
      <c r="O3614" s="8">
        <v>70</v>
      </c>
      <c r="P3614" s="8">
        <v>0</v>
      </c>
    </row>
    <row r="3615" spans="1:16" x14ac:dyDescent="0.4">
      <c r="A3615" s="8">
        <v>0</v>
      </c>
      <c r="B3615" s="8">
        <v>41</v>
      </c>
      <c r="C3615" s="8">
        <v>3</v>
      </c>
      <c r="D3615" s="8">
        <v>0</v>
      </c>
      <c r="E3615" s="8">
        <v>0</v>
      </c>
      <c r="F3615" s="8">
        <v>0</v>
      </c>
      <c r="G3615" s="8">
        <v>0</v>
      </c>
      <c r="H3615" s="8">
        <v>0</v>
      </c>
      <c r="I3615" s="8">
        <v>0</v>
      </c>
      <c r="J3615" s="8">
        <v>166</v>
      </c>
      <c r="K3615" s="8">
        <v>128.5</v>
      </c>
      <c r="L3615" s="8">
        <v>74.5</v>
      </c>
      <c r="M3615" s="8">
        <v>21.02</v>
      </c>
      <c r="N3615" s="8">
        <v>81</v>
      </c>
      <c r="O3615" s="7" t="s">
        <v>43</v>
      </c>
      <c r="P3615" s="8">
        <v>0</v>
      </c>
    </row>
    <row r="3616" spans="1:16" x14ac:dyDescent="0.4">
      <c r="A3616" s="8">
        <v>0</v>
      </c>
      <c r="B3616" s="8">
        <v>55</v>
      </c>
      <c r="C3616" s="8">
        <v>1</v>
      </c>
      <c r="D3616" s="8">
        <v>0</v>
      </c>
      <c r="E3616" s="8">
        <v>0</v>
      </c>
      <c r="F3616" s="8">
        <v>0</v>
      </c>
      <c r="G3616" s="8">
        <v>0</v>
      </c>
      <c r="H3616" s="8">
        <v>1</v>
      </c>
      <c r="I3616" s="8">
        <v>0</v>
      </c>
      <c r="J3616" s="8">
        <v>212</v>
      </c>
      <c r="K3616" s="8">
        <v>161</v>
      </c>
      <c r="L3616" s="8">
        <v>85</v>
      </c>
      <c r="M3616" s="8">
        <v>28.26</v>
      </c>
      <c r="N3616" s="8">
        <v>66</v>
      </c>
      <c r="O3616" s="8">
        <v>63</v>
      </c>
      <c r="P3616" s="8">
        <v>1</v>
      </c>
    </row>
    <row r="3617" spans="1:16" x14ac:dyDescent="0.4">
      <c r="A3617" s="8">
        <v>1</v>
      </c>
      <c r="B3617" s="8">
        <v>38</v>
      </c>
      <c r="C3617" s="8">
        <v>3</v>
      </c>
      <c r="D3617" s="8">
        <v>1</v>
      </c>
      <c r="E3617" s="8">
        <v>20</v>
      </c>
      <c r="F3617" s="8">
        <v>0</v>
      </c>
      <c r="G3617" s="8">
        <v>0</v>
      </c>
      <c r="H3617" s="8">
        <v>0</v>
      </c>
      <c r="I3617" s="8">
        <v>0</v>
      </c>
      <c r="J3617" s="8">
        <v>270</v>
      </c>
      <c r="K3617" s="8">
        <v>120</v>
      </c>
      <c r="L3617" s="8">
        <v>75</v>
      </c>
      <c r="M3617" s="8">
        <v>23.76</v>
      </c>
      <c r="N3617" s="8">
        <v>83</v>
      </c>
      <c r="O3617" s="8">
        <v>96</v>
      </c>
      <c r="P3617" s="8">
        <v>0</v>
      </c>
    </row>
    <row r="3618" spans="1:16" x14ac:dyDescent="0.4">
      <c r="A3618" s="8">
        <v>0</v>
      </c>
      <c r="B3618" s="8">
        <v>54</v>
      </c>
      <c r="C3618" s="8">
        <v>2</v>
      </c>
      <c r="D3618" s="8">
        <v>1</v>
      </c>
      <c r="E3618" s="8">
        <v>15</v>
      </c>
      <c r="F3618" s="8">
        <v>0</v>
      </c>
      <c r="G3618" s="8">
        <v>0</v>
      </c>
      <c r="H3618" s="8">
        <v>1</v>
      </c>
      <c r="I3618" s="8">
        <v>0</v>
      </c>
      <c r="J3618" s="8">
        <v>262</v>
      </c>
      <c r="K3618" s="8">
        <v>230</v>
      </c>
      <c r="L3618" s="8">
        <v>110</v>
      </c>
      <c r="M3618" s="8">
        <v>24.76</v>
      </c>
      <c r="N3618" s="8">
        <v>93</v>
      </c>
      <c r="O3618" s="8">
        <v>97</v>
      </c>
      <c r="P3618" s="8">
        <v>0</v>
      </c>
    </row>
    <row r="3619" spans="1:16" x14ac:dyDescent="0.4">
      <c r="A3619" s="8">
        <v>0</v>
      </c>
      <c r="B3619" s="8">
        <v>40</v>
      </c>
      <c r="C3619" s="8">
        <v>3</v>
      </c>
      <c r="D3619" s="8">
        <v>1</v>
      </c>
      <c r="E3619" s="8">
        <v>9</v>
      </c>
      <c r="F3619" s="8">
        <v>0</v>
      </c>
      <c r="G3619" s="8">
        <v>0</v>
      </c>
      <c r="H3619" s="8">
        <v>0</v>
      </c>
      <c r="I3619" s="8">
        <v>0</v>
      </c>
      <c r="J3619" s="8">
        <v>180</v>
      </c>
      <c r="K3619" s="8">
        <v>118</v>
      </c>
      <c r="L3619" s="8">
        <v>86.5</v>
      </c>
      <c r="M3619" s="8">
        <v>22.69</v>
      </c>
      <c r="N3619" s="8">
        <v>89</v>
      </c>
      <c r="O3619" s="8">
        <v>67</v>
      </c>
      <c r="P3619" s="8">
        <v>0</v>
      </c>
    </row>
    <row r="3620" spans="1:16" x14ac:dyDescent="0.4">
      <c r="A3620" s="8">
        <v>1</v>
      </c>
      <c r="B3620" s="8">
        <v>50</v>
      </c>
      <c r="C3620" s="7" t="s">
        <v>43</v>
      </c>
      <c r="D3620" s="8">
        <v>1</v>
      </c>
      <c r="E3620" s="8">
        <v>2</v>
      </c>
      <c r="F3620" s="8">
        <v>0</v>
      </c>
      <c r="G3620" s="8">
        <v>0</v>
      </c>
      <c r="H3620" s="8">
        <v>0</v>
      </c>
      <c r="I3620" s="8">
        <v>0</v>
      </c>
      <c r="J3620" s="8">
        <v>238</v>
      </c>
      <c r="K3620" s="8">
        <v>121</v>
      </c>
      <c r="L3620" s="8">
        <v>85</v>
      </c>
      <c r="M3620" s="8">
        <v>25.31</v>
      </c>
      <c r="N3620" s="8">
        <v>88</v>
      </c>
      <c r="O3620" s="7" t="s">
        <v>43</v>
      </c>
      <c r="P3620" s="8">
        <v>0</v>
      </c>
    </row>
    <row r="3621" spans="1:16" x14ac:dyDescent="0.4">
      <c r="A3621" s="8">
        <v>1</v>
      </c>
      <c r="B3621" s="8">
        <v>54</v>
      </c>
      <c r="C3621" s="8">
        <v>1</v>
      </c>
      <c r="D3621" s="8">
        <v>1</v>
      </c>
      <c r="E3621" s="8">
        <v>20</v>
      </c>
      <c r="F3621" s="8">
        <v>0</v>
      </c>
      <c r="G3621" s="8">
        <v>0</v>
      </c>
      <c r="H3621" s="8">
        <v>0</v>
      </c>
      <c r="I3621" s="8">
        <v>0</v>
      </c>
      <c r="J3621" s="8">
        <v>235</v>
      </c>
      <c r="K3621" s="8">
        <v>143</v>
      </c>
      <c r="L3621" s="8">
        <v>75</v>
      </c>
      <c r="M3621" s="8">
        <v>32.99</v>
      </c>
      <c r="N3621" s="8">
        <v>85</v>
      </c>
      <c r="O3621" s="8">
        <v>102</v>
      </c>
      <c r="P3621" s="8">
        <v>0</v>
      </c>
    </row>
    <row r="3622" spans="1:16" x14ac:dyDescent="0.4">
      <c r="A3622" s="8">
        <v>1</v>
      </c>
      <c r="B3622" s="8">
        <v>66</v>
      </c>
      <c r="C3622" s="8">
        <v>2</v>
      </c>
      <c r="D3622" s="8">
        <v>0</v>
      </c>
      <c r="E3622" s="8">
        <v>0</v>
      </c>
      <c r="F3622" s="8">
        <v>0</v>
      </c>
      <c r="G3622" s="8">
        <v>0</v>
      </c>
      <c r="H3622" s="8">
        <v>0</v>
      </c>
      <c r="I3622" s="8">
        <v>1</v>
      </c>
      <c r="J3622" s="8">
        <v>189</v>
      </c>
      <c r="K3622" s="8">
        <v>140</v>
      </c>
      <c r="L3622" s="8">
        <v>71</v>
      </c>
      <c r="M3622" s="8">
        <v>27.56</v>
      </c>
      <c r="N3622" s="8">
        <v>70</v>
      </c>
      <c r="O3622" s="8">
        <v>119</v>
      </c>
      <c r="P3622" s="8">
        <v>0</v>
      </c>
    </row>
    <row r="3623" spans="1:16" x14ac:dyDescent="0.4">
      <c r="A3623" s="8">
        <v>1</v>
      </c>
      <c r="B3623" s="8">
        <v>63</v>
      </c>
      <c r="C3623" s="8">
        <v>1</v>
      </c>
      <c r="D3623" s="8">
        <v>0</v>
      </c>
      <c r="E3623" s="8">
        <v>0</v>
      </c>
      <c r="F3623" s="8">
        <v>0</v>
      </c>
      <c r="G3623" s="8">
        <v>0</v>
      </c>
      <c r="H3623" s="8">
        <v>1</v>
      </c>
      <c r="I3623" s="8">
        <v>0</v>
      </c>
      <c r="J3623" s="8">
        <v>178</v>
      </c>
      <c r="K3623" s="8">
        <v>155</v>
      </c>
      <c r="L3623" s="8">
        <v>79</v>
      </c>
      <c r="M3623" s="8">
        <v>25.9</v>
      </c>
      <c r="N3623" s="8">
        <v>55</v>
      </c>
      <c r="O3623" s="8">
        <v>61</v>
      </c>
      <c r="P3623" s="8">
        <v>0</v>
      </c>
    </row>
    <row r="3624" spans="1:16" x14ac:dyDescent="0.4">
      <c r="A3624" s="8">
        <v>1</v>
      </c>
      <c r="B3624" s="8">
        <v>52</v>
      </c>
      <c r="C3624" s="8">
        <v>1</v>
      </c>
      <c r="D3624" s="8">
        <v>0</v>
      </c>
      <c r="E3624" s="8">
        <v>0</v>
      </c>
      <c r="F3624" s="8">
        <v>0</v>
      </c>
      <c r="G3624" s="8">
        <v>0</v>
      </c>
      <c r="H3624" s="8">
        <v>1</v>
      </c>
      <c r="I3624" s="8">
        <v>0</v>
      </c>
      <c r="J3624" s="8">
        <v>170</v>
      </c>
      <c r="K3624" s="8">
        <v>153</v>
      </c>
      <c r="L3624" s="8">
        <v>102.5</v>
      </c>
      <c r="M3624" s="8">
        <v>29.35</v>
      </c>
      <c r="N3624" s="8">
        <v>91</v>
      </c>
      <c r="O3624" s="8">
        <v>67</v>
      </c>
      <c r="P3624" s="8">
        <v>0</v>
      </c>
    </row>
    <row r="3625" spans="1:16" x14ac:dyDescent="0.4">
      <c r="A3625" s="8">
        <v>0</v>
      </c>
      <c r="B3625" s="8">
        <v>48</v>
      </c>
      <c r="C3625" s="8">
        <v>3</v>
      </c>
      <c r="D3625" s="8">
        <v>0</v>
      </c>
      <c r="E3625" s="8">
        <v>0</v>
      </c>
      <c r="F3625" s="8">
        <v>0</v>
      </c>
      <c r="G3625" s="8">
        <v>0</v>
      </c>
      <c r="H3625" s="8">
        <v>0</v>
      </c>
      <c r="I3625" s="8">
        <v>0</v>
      </c>
      <c r="J3625" s="8">
        <v>202</v>
      </c>
      <c r="K3625" s="8">
        <v>146.5</v>
      </c>
      <c r="L3625" s="8">
        <v>79</v>
      </c>
      <c r="M3625" s="8">
        <v>22.19</v>
      </c>
      <c r="N3625" s="8">
        <v>82</v>
      </c>
      <c r="O3625" s="8">
        <v>95</v>
      </c>
      <c r="P3625" s="8">
        <v>0</v>
      </c>
    </row>
    <row r="3626" spans="1:16" x14ac:dyDescent="0.4">
      <c r="A3626" s="8">
        <v>0</v>
      </c>
      <c r="B3626" s="8">
        <v>38</v>
      </c>
      <c r="C3626" s="8">
        <v>3</v>
      </c>
      <c r="D3626" s="8">
        <v>1</v>
      </c>
      <c r="E3626" s="8">
        <v>25</v>
      </c>
      <c r="F3626" s="8">
        <v>0</v>
      </c>
      <c r="G3626" s="8">
        <v>0</v>
      </c>
      <c r="H3626" s="8">
        <v>0</v>
      </c>
      <c r="I3626" s="8">
        <v>0</v>
      </c>
      <c r="J3626" s="8">
        <v>205</v>
      </c>
      <c r="K3626" s="8">
        <v>117.5</v>
      </c>
      <c r="L3626" s="8">
        <v>77</v>
      </c>
      <c r="M3626" s="8">
        <v>21.44</v>
      </c>
      <c r="N3626" s="8">
        <v>100</v>
      </c>
      <c r="O3626" s="7" t="s">
        <v>43</v>
      </c>
      <c r="P3626" s="8">
        <v>0</v>
      </c>
    </row>
    <row r="3627" spans="1:16" x14ac:dyDescent="0.4">
      <c r="A3627" s="8">
        <v>1</v>
      </c>
      <c r="B3627" s="8">
        <v>54</v>
      </c>
      <c r="C3627" s="8">
        <v>3</v>
      </c>
      <c r="D3627" s="8">
        <v>1</v>
      </c>
      <c r="E3627" s="8">
        <v>25</v>
      </c>
      <c r="F3627" s="8">
        <v>0</v>
      </c>
      <c r="G3627" s="8">
        <v>0</v>
      </c>
      <c r="H3627" s="8">
        <v>0</v>
      </c>
      <c r="I3627" s="8">
        <v>0</v>
      </c>
      <c r="J3627" s="8">
        <v>208</v>
      </c>
      <c r="K3627" s="8">
        <v>137.5</v>
      </c>
      <c r="L3627" s="8">
        <v>82.5</v>
      </c>
      <c r="M3627" s="8">
        <v>25.58</v>
      </c>
      <c r="N3627" s="8">
        <v>75</v>
      </c>
      <c r="O3627" s="8">
        <v>63</v>
      </c>
      <c r="P3627" s="8">
        <v>1</v>
      </c>
    </row>
    <row r="3628" spans="1:16" x14ac:dyDescent="0.4">
      <c r="A3628" s="8">
        <v>0</v>
      </c>
      <c r="B3628" s="8">
        <v>38</v>
      </c>
      <c r="C3628" s="8">
        <v>1</v>
      </c>
      <c r="D3628" s="8">
        <v>0</v>
      </c>
      <c r="E3628" s="8">
        <v>0</v>
      </c>
      <c r="F3628" s="8">
        <v>0</v>
      </c>
      <c r="G3628" s="8">
        <v>0</v>
      </c>
      <c r="H3628" s="8">
        <v>0</v>
      </c>
      <c r="I3628" s="8">
        <v>0</v>
      </c>
      <c r="J3628" s="8">
        <v>182</v>
      </c>
      <c r="K3628" s="8">
        <v>138</v>
      </c>
      <c r="L3628" s="8">
        <v>72</v>
      </c>
      <c r="M3628" s="8">
        <v>21.67</v>
      </c>
      <c r="N3628" s="8">
        <v>85</v>
      </c>
      <c r="O3628" s="8">
        <v>108</v>
      </c>
      <c r="P3628" s="8">
        <v>0</v>
      </c>
    </row>
    <row r="3629" spans="1:16" x14ac:dyDescent="0.4">
      <c r="A3629" s="8">
        <v>1</v>
      </c>
      <c r="B3629" s="8">
        <v>65</v>
      </c>
      <c r="C3629" s="8">
        <v>4</v>
      </c>
      <c r="D3629" s="8">
        <v>1</v>
      </c>
      <c r="E3629" s="8">
        <v>25</v>
      </c>
      <c r="F3629" s="8">
        <v>0</v>
      </c>
      <c r="G3629" s="8">
        <v>0</v>
      </c>
      <c r="H3629" s="8">
        <v>0</v>
      </c>
      <c r="I3629" s="8">
        <v>0</v>
      </c>
      <c r="J3629" s="8">
        <v>215</v>
      </c>
      <c r="K3629" s="8">
        <v>147.5</v>
      </c>
      <c r="L3629" s="8">
        <v>95</v>
      </c>
      <c r="M3629" s="8">
        <v>29.08</v>
      </c>
      <c r="N3629" s="8">
        <v>82</v>
      </c>
      <c r="O3629" s="8">
        <v>88</v>
      </c>
      <c r="P3629" s="8">
        <v>1</v>
      </c>
    </row>
    <row r="3630" spans="1:16" x14ac:dyDescent="0.4">
      <c r="A3630" s="8">
        <v>1</v>
      </c>
      <c r="B3630" s="8">
        <v>53</v>
      </c>
      <c r="C3630" s="8">
        <v>2</v>
      </c>
      <c r="D3630" s="8">
        <v>0</v>
      </c>
      <c r="E3630" s="8">
        <v>0</v>
      </c>
      <c r="F3630" s="8">
        <v>0</v>
      </c>
      <c r="G3630" s="8">
        <v>0</v>
      </c>
      <c r="H3630" s="8">
        <v>0</v>
      </c>
      <c r="I3630" s="8">
        <v>0</v>
      </c>
      <c r="J3630" s="8">
        <v>196</v>
      </c>
      <c r="K3630" s="8">
        <v>129</v>
      </c>
      <c r="L3630" s="8">
        <v>80</v>
      </c>
      <c r="M3630" s="8">
        <v>26.32</v>
      </c>
      <c r="N3630" s="8">
        <v>75</v>
      </c>
      <c r="O3630" s="8">
        <v>89</v>
      </c>
      <c r="P3630" s="8">
        <v>0</v>
      </c>
    </row>
    <row r="3631" spans="1:16" x14ac:dyDescent="0.4">
      <c r="A3631" s="8">
        <v>0</v>
      </c>
      <c r="B3631" s="8">
        <v>44</v>
      </c>
      <c r="C3631" s="8">
        <v>2</v>
      </c>
      <c r="D3631" s="8">
        <v>1</v>
      </c>
      <c r="E3631" s="8">
        <v>15</v>
      </c>
      <c r="F3631" s="8">
        <v>0</v>
      </c>
      <c r="G3631" s="8">
        <v>0</v>
      </c>
      <c r="H3631" s="8">
        <v>0</v>
      </c>
      <c r="I3631" s="8">
        <v>0</v>
      </c>
      <c r="J3631" s="8">
        <v>244</v>
      </c>
      <c r="K3631" s="8">
        <v>101</v>
      </c>
      <c r="L3631" s="8">
        <v>66</v>
      </c>
      <c r="M3631" s="8">
        <v>25.38</v>
      </c>
      <c r="N3631" s="8">
        <v>85</v>
      </c>
      <c r="O3631" s="8">
        <v>76</v>
      </c>
      <c r="P3631" s="8">
        <v>0</v>
      </c>
    </row>
    <row r="3632" spans="1:16" x14ac:dyDescent="0.4">
      <c r="A3632" s="8">
        <v>0</v>
      </c>
      <c r="B3632" s="8">
        <v>47</v>
      </c>
      <c r="C3632" s="8">
        <v>3</v>
      </c>
      <c r="D3632" s="8">
        <v>1</v>
      </c>
      <c r="E3632" s="8">
        <v>20</v>
      </c>
      <c r="F3632" s="8">
        <v>0</v>
      </c>
      <c r="G3632" s="8">
        <v>0</v>
      </c>
      <c r="H3632" s="8">
        <v>0</v>
      </c>
      <c r="I3632" s="8">
        <v>0</v>
      </c>
      <c r="J3632" s="7" t="s">
        <v>43</v>
      </c>
      <c r="K3632" s="8">
        <v>120</v>
      </c>
      <c r="L3632" s="8">
        <v>77.5</v>
      </c>
      <c r="M3632" s="8">
        <v>23.39</v>
      </c>
      <c r="N3632" s="8">
        <v>82</v>
      </c>
      <c r="O3632" s="7" t="s">
        <v>43</v>
      </c>
      <c r="P3632" s="8">
        <v>0</v>
      </c>
    </row>
    <row r="3633" spans="1:16" x14ac:dyDescent="0.4">
      <c r="A3633" s="8">
        <v>0</v>
      </c>
      <c r="B3633" s="8">
        <v>47</v>
      </c>
      <c r="C3633" s="8">
        <v>1</v>
      </c>
      <c r="D3633" s="8">
        <v>0</v>
      </c>
      <c r="E3633" s="8">
        <v>0</v>
      </c>
      <c r="F3633" s="8">
        <v>0</v>
      </c>
      <c r="G3633" s="8">
        <v>0</v>
      </c>
      <c r="H3633" s="8">
        <v>1</v>
      </c>
      <c r="I3633" s="8">
        <v>0</v>
      </c>
      <c r="J3633" s="8">
        <v>190</v>
      </c>
      <c r="K3633" s="8">
        <v>162</v>
      </c>
      <c r="L3633" s="8">
        <v>85</v>
      </c>
      <c r="M3633" s="8">
        <v>30.59</v>
      </c>
      <c r="N3633" s="8">
        <v>65</v>
      </c>
      <c r="O3633" s="8">
        <v>80</v>
      </c>
      <c r="P3633" s="8">
        <v>0</v>
      </c>
    </row>
    <row r="3634" spans="1:16" x14ac:dyDescent="0.4">
      <c r="A3634" s="8">
        <v>0</v>
      </c>
      <c r="B3634" s="8">
        <v>57</v>
      </c>
      <c r="C3634" s="8">
        <v>1</v>
      </c>
      <c r="D3634" s="8">
        <v>0</v>
      </c>
      <c r="E3634" s="8">
        <v>0</v>
      </c>
      <c r="F3634" s="8">
        <v>0</v>
      </c>
      <c r="G3634" s="8">
        <v>0</v>
      </c>
      <c r="H3634" s="8">
        <v>1</v>
      </c>
      <c r="I3634" s="8">
        <v>0</v>
      </c>
      <c r="J3634" s="8">
        <v>285</v>
      </c>
      <c r="K3634" s="8">
        <v>197</v>
      </c>
      <c r="L3634" s="8">
        <v>72</v>
      </c>
      <c r="M3634" s="8">
        <v>23.41</v>
      </c>
      <c r="N3634" s="8">
        <v>68</v>
      </c>
      <c r="O3634" s="8">
        <v>78</v>
      </c>
      <c r="P3634" s="8">
        <v>1</v>
      </c>
    </row>
    <row r="3635" spans="1:16" x14ac:dyDescent="0.4">
      <c r="A3635" s="8">
        <v>0</v>
      </c>
      <c r="B3635" s="8">
        <v>44</v>
      </c>
      <c r="C3635" s="8">
        <v>4</v>
      </c>
      <c r="D3635" s="8">
        <v>1</v>
      </c>
      <c r="E3635" s="8">
        <v>5</v>
      </c>
      <c r="F3635" s="8">
        <v>0</v>
      </c>
      <c r="G3635" s="8">
        <v>0</v>
      </c>
      <c r="H3635" s="8">
        <v>0</v>
      </c>
      <c r="I3635" s="8">
        <v>0</v>
      </c>
      <c r="J3635" s="8">
        <v>231</v>
      </c>
      <c r="K3635" s="8">
        <v>133</v>
      </c>
      <c r="L3635" s="8">
        <v>89</v>
      </c>
      <c r="M3635" s="8">
        <v>29.29</v>
      </c>
      <c r="N3635" s="8">
        <v>70</v>
      </c>
      <c r="O3635" s="8">
        <v>83</v>
      </c>
      <c r="P3635" s="8">
        <v>0</v>
      </c>
    </row>
    <row r="3636" spans="1:16" x14ac:dyDescent="0.4">
      <c r="A3636" s="8">
        <v>0</v>
      </c>
      <c r="B3636" s="8">
        <v>43</v>
      </c>
      <c r="C3636" s="8">
        <v>2</v>
      </c>
      <c r="D3636" s="8">
        <v>1</v>
      </c>
      <c r="E3636" s="8">
        <v>20</v>
      </c>
      <c r="F3636" s="8">
        <v>0</v>
      </c>
      <c r="G3636" s="8">
        <v>0</v>
      </c>
      <c r="H3636" s="8">
        <v>1</v>
      </c>
      <c r="I3636" s="8">
        <v>0</v>
      </c>
      <c r="J3636" s="8">
        <v>286</v>
      </c>
      <c r="K3636" s="8">
        <v>164</v>
      </c>
      <c r="L3636" s="8">
        <v>89</v>
      </c>
      <c r="M3636" s="8">
        <v>24.44</v>
      </c>
      <c r="N3636" s="8">
        <v>75</v>
      </c>
      <c r="O3636" s="8">
        <v>87</v>
      </c>
      <c r="P3636" s="8">
        <v>0</v>
      </c>
    </row>
    <row r="3637" spans="1:16" x14ac:dyDescent="0.4">
      <c r="A3637" s="8">
        <v>1</v>
      </c>
      <c r="B3637" s="8">
        <v>50</v>
      </c>
      <c r="C3637" s="8">
        <v>1</v>
      </c>
      <c r="D3637" s="8">
        <v>1</v>
      </c>
      <c r="E3637" s="8">
        <v>10</v>
      </c>
      <c r="F3637" s="8">
        <v>0</v>
      </c>
      <c r="G3637" s="8">
        <v>0</v>
      </c>
      <c r="H3637" s="8">
        <v>1</v>
      </c>
      <c r="I3637" s="8">
        <v>0</v>
      </c>
      <c r="J3637" s="8">
        <v>202</v>
      </c>
      <c r="K3637" s="8">
        <v>189</v>
      </c>
      <c r="L3637" s="8">
        <v>121</v>
      </c>
      <c r="M3637" s="8">
        <v>33.81</v>
      </c>
      <c r="N3637" s="8">
        <v>65</v>
      </c>
      <c r="O3637" s="8">
        <v>72</v>
      </c>
      <c r="P3637" s="8">
        <v>1</v>
      </c>
    </row>
    <row r="3638" spans="1:16" x14ac:dyDescent="0.4">
      <c r="A3638" s="8">
        <v>0</v>
      </c>
      <c r="B3638" s="8">
        <v>41</v>
      </c>
      <c r="C3638" s="8">
        <v>2</v>
      </c>
      <c r="D3638" s="8">
        <v>1</v>
      </c>
      <c r="E3638" s="8">
        <v>5</v>
      </c>
      <c r="F3638" s="8">
        <v>0</v>
      </c>
      <c r="G3638" s="8">
        <v>0</v>
      </c>
      <c r="H3638" s="8">
        <v>0</v>
      </c>
      <c r="I3638" s="8">
        <v>0</v>
      </c>
      <c r="J3638" s="8">
        <v>226</v>
      </c>
      <c r="K3638" s="8">
        <v>125.5</v>
      </c>
      <c r="L3638" s="8">
        <v>82</v>
      </c>
      <c r="M3638" s="8">
        <v>23.8</v>
      </c>
      <c r="N3638" s="8">
        <v>67</v>
      </c>
      <c r="O3638" s="8">
        <v>75</v>
      </c>
      <c r="P3638" s="8">
        <v>0</v>
      </c>
    </row>
    <row r="3639" spans="1:16" x14ac:dyDescent="0.4">
      <c r="A3639" s="8">
        <v>0</v>
      </c>
      <c r="B3639" s="8">
        <v>45</v>
      </c>
      <c r="C3639" s="8">
        <v>3</v>
      </c>
      <c r="D3639" s="8">
        <v>0</v>
      </c>
      <c r="E3639" s="8">
        <v>0</v>
      </c>
      <c r="F3639" s="8">
        <v>0</v>
      </c>
      <c r="G3639" s="8">
        <v>0</v>
      </c>
      <c r="H3639" s="8">
        <v>0</v>
      </c>
      <c r="I3639" s="8">
        <v>0</v>
      </c>
      <c r="J3639" s="8">
        <v>297</v>
      </c>
      <c r="K3639" s="8">
        <v>134</v>
      </c>
      <c r="L3639" s="8">
        <v>93</v>
      </c>
      <c r="M3639" s="8">
        <v>28.81</v>
      </c>
      <c r="N3639" s="8">
        <v>92</v>
      </c>
      <c r="O3639" s="8">
        <v>74</v>
      </c>
      <c r="P3639" s="8">
        <v>0</v>
      </c>
    </row>
    <row r="3640" spans="1:16" x14ac:dyDescent="0.4">
      <c r="A3640" s="8">
        <v>0</v>
      </c>
      <c r="B3640" s="8">
        <v>46</v>
      </c>
      <c r="C3640" s="8">
        <v>1</v>
      </c>
      <c r="D3640" s="8">
        <v>1</v>
      </c>
      <c r="E3640" s="8">
        <v>3</v>
      </c>
      <c r="F3640" s="8">
        <v>0</v>
      </c>
      <c r="G3640" s="8">
        <v>0</v>
      </c>
      <c r="H3640" s="8">
        <v>0</v>
      </c>
      <c r="I3640" s="8">
        <v>0</v>
      </c>
      <c r="J3640" s="8">
        <v>193</v>
      </c>
      <c r="K3640" s="8">
        <v>118</v>
      </c>
      <c r="L3640" s="8">
        <v>92</v>
      </c>
      <c r="M3640" s="8">
        <v>21.14</v>
      </c>
      <c r="N3640" s="8">
        <v>75</v>
      </c>
      <c r="O3640" s="8">
        <v>78</v>
      </c>
      <c r="P3640" s="8">
        <v>0</v>
      </c>
    </row>
    <row r="3641" spans="1:16" x14ac:dyDescent="0.4">
      <c r="A3641" s="8">
        <v>0</v>
      </c>
      <c r="B3641" s="8">
        <v>50</v>
      </c>
      <c r="C3641" s="8">
        <v>2</v>
      </c>
      <c r="D3641" s="8">
        <v>0</v>
      </c>
      <c r="E3641" s="8">
        <v>0</v>
      </c>
      <c r="F3641" s="8">
        <v>0</v>
      </c>
      <c r="G3641" s="8">
        <v>0</v>
      </c>
      <c r="H3641" s="8">
        <v>0</v>
      </c>
      <c r="I3641" s="8">
        <v>0</v>
      </c>
      <c r="J3641" s="8">
        <v>270</v>
      </c>
      <c r="K3641" s="8">
        <v>142.5</v>
      </c>
      <c r="L3641" s="8">
        <v>85</v>
      </c>
      <c r="M3641" s="8">
        <v>21.86</v>
      </c>
      <c r="N3641" s="8">
        <v>72</v>
      </c>
      <c r="O3641" s="8">
        <v>75</v>
      </c>
      <c r="P3641" s="8">
        <v>0</v>
      </c>
    </row>
    <row r="3642" spans="1:16" x14ac:dyDescent="0.4">
      <c r="A3642" s="8">
        <v>0</v>
      </c>
      <c r="B3642" s="8">
        <v>42</v>
      </c>
      <c r="C3642" s="8">
        <v>1</v>
      </c>
      <c r="D3642" s="8">
        <v>0</v>
      </c>
      <c r="E3642" s="8">
        <v>0</v>
      </c>
      <c r="F3642" s="8">
        <v>0</v>
      </c>
      <c r="G3642" s="8">
        <v>0</v>
      </c>
      <c r="H3642" s="8">
        <v>0</v>
      </c>
      <c r="I3642" s="8">
        <v>0</v>
      </c>
      <c r="J3642" s="8">
        <v>216</v>
      </c>
      <c r="K3642" s="8">
        <v>124</v>
      </c>
      <c r="L3642" s="8">
        <v>82</v>
      </c>
      <c r="M3642" s="8">
        <v>28.74</v>
      </c>
      <c r="N3642" s="8">
        <v>70</v>
      </c>
      <c r="O3642" s="8">
        <v>67</v>
      </c>
      <c r="P3642" s="8">
        <v>0</v>
      </c>
    </row>
    <row r="3643" spans="1:16" x14ac:dyDescent="0.4">
      <c r="A3643" s="8">
        <v>0</v>
      </c>
      <c r="B3643" s="8">
        <v>58</v>
      </c>
      <c r="C3643" s="8">
        <v>1</v>
      </c>
      <c r="D3643" s="8">
        <v>0</v>
      </c>
      <c r="E3643" s="8">
        <v>0</v>
      </c>
      <c r="F3643" s="8">
        <v>0</v>
      </c>
      <c r="G3643" s="8">
        <v>0</v>
      </c>
      <c r="H3643" s="8">
        <v>0</v>
      </c>
      <c r="I3643" s="8">
        <v>0</v>
      </c>
      <c r="J3643" s="8">
        <v>240</v>
      </c>
      <c r="K3643" s="8">
        <v>126</v>
      </c>
      <c r="L3643" s="8">
        <v>52</v>
      </c>
      <c r="M3643" s="8">
        <v>25.66</v>
      </c>
      <c r="N3643" s="8">
        <v>75</v>
      </c>
      <c r="O3643" s="8">
        <v>63</v>
      </c>
      <c r="P3643" s="8">
        <v>0</v>
      </c>
    </row>
    <row r="3644" spans="1:16" x14ac:dyDescent="0.4">
      <c r="A3644" s="8">
        <v>1</v>
      </c>
      <c r="B3644" s="8">
        <v>48</v>
      </c>
      <c r="C3644" s="8">
        <v>4</v>
      </c>
      <c r="D3644" s="8">
        <v>0</v>
      </c>
      <c r="E3644" s="8">
        <v>0</v>
      </c>
      <c r="F3644" s="8">
        <v>0</v>
      </c>
      <c r="G3644" s="8">
        <v>0</v>
      </c>
      <c r="H3644" s="8">
        <v>0</v>
      </c>
      <c r="I3644" s="8">
        <v>0</v>
      </c>
      <c r="J3644" s="8">
        <v>240</v>
      </c>
      <c r="K3644" s="8">
        <v>136</v>
      </c>
      <c r="L3644" s="8">
        <v>95.5</v>
      </c>
      <c r="M3644" s="8">
        <v>26.36</v>
      </c>
      <c r="N3644" s="8">
        <v>75</v>
      </c>
      <c r="O3644" s="8">
        <v>73</v>
      </c>
      <c r="P3644" s="8">
        <v>0</v>
      </c>
    </row>
    <row r="3645" spans="1:16" x14ac:dyDescent="0.4">
      <c r="A3645" s="8">
        <v>0</v>
      </c>
      <c r="B3645" s="8">
        <v>36</v>
      </c>
      <c r="C3645" s="8">
        <v>3</v>
      </c>
      <c r="D3645" s="8">
        <v>0</v>
      </c>
      <c r="E3645" s="8">
        <v>0</v>
      </c>
      <c r="F3645" s="8">
        <v>0</v>
      </c>
      <c r="G3645" s="8">
        <v>0</v>
      </c>
      <c r="H3645" s="8">
        <v>0</v>
      </c>
      <c r="I3645" s="8">
        <v>0</v>
      </c>
      <c r="J3645" s="8">
        <v>188</v>
      </c>
      <c r="K3645" s="8">
        <v>112</v>
      </c>
      <c r="L3645" s="8">
        <v>78</v>
      </c>
      <c r="M3645" s="8">
        <v>22.54</v>
      </c>
      <c r="N3645" s="8">
        <v>63</v>
      </c>
      <c r="O3645" s="8">
        <v>73</v>
      </c>
      <c r="P3645" s="8">
        <v>0</v>
      </c>
    </row>
    <row r="3646" spans="1:16" x14ac:dyDescent="0.4">
      <c r="A3646" s="8">
        <v>1</v>
      </c>
      <c r="B3646" s="8">
        <v>55</v>
      </c>
      <c r="C3646" s="8">
        <v>1</v>
      </c>
      <c r="D3646" s="8">
        <v>1</v>
      </c>
      <c r="E3646" s="8">
        <v>3</v>
      </c>
      <c r="F3646" s="7" t="s">
        <v>43</v>
      </c>
      <c r="G3646" s="8">
        <v>0</v>
      </c>
      <c r="H3646" s="8">
        <v>0</v>
      </c>
      <c r="I3646" s="8">
        <v>0</v>
      </c>
      <c r="J3646" s="8">
        <v>246</v>
      </c>
      <c r="K3646" s="8">
        <v>112.5</v>
      </c>
      <c r="L3646" s="8">
        <v>72.5</v>
      </c>
      <c r="M3646" s="8">
        <v>27.56</v>
      </c>
      <c r="N3646" s="8">
        <v>60</v>
      </c>
      <c r="O3646" s="8">
        <v>72</v>
      </c>
      <c r="P3646" s="8">
        <v>0</v>
      </c>
    </row>
    <row r="3647" spans="1:16" x14ac:dyDescent="0.4">
      <c r="A3647" s="8">
        <v>1</v>
      </c>
      <c r="B3647" s="8">
        <v>68</v>
      </c>
      <c r="C3647" s="8">
        <v>1</v>
      </c>
      <c r="D3647" s="8">
        <v>1</v>
      </c>
      <c r="E3647" s="8">
        <v>15</v>
      </c>
      <c r="F3647" s="8">
        <v>0</v>
      </c>
      <c r="G3647" s="8">
        <v>0</v>
      </c>
      <c r="H3647" s="8">
        <v>0</v>
      </c>
      <c r="I3647" s="8">
        <v>0</v>
      </c>
      <c r="J3647" s="8">
        <v>157</v>
      </c>
      <c r="K3647" s="8">
        <v>106</v>
      </c>
      <c r="L3647" s="8">
        <v>48</v>
      </c>
      <c r="M3647" s="8">
        <v>26.73</v>
      </c>
      <c r="N3647" s="8">
        <v>65</v>
      </c>
      <c r="O3647" s="8">
        <v>65</v>
      </c>
      <c r="P3647" s="8">
        <v>1</v>
      </c>
    </row>
    <row r="3648" spans="1:16" x14ac:dyDescent="0.4">
      <c r="A3648" s="8">
        <v>0</v>
      </c>
      <c r="B3648" s="8">
        <v>37</v>
      </c>
      <c r="C3648" s="8">
        <v>1</v>
      </c>
      <c r="D3648" s="8">
        <v>1</v>
      </c>
      <c r="E3648" s="8">
        <v>15</v>
      </c>
      <c r="F3648" s="8">
        <v>0</v>
      </c>
      <c r="G3648" s="8">
        <v>0</v>
      </c>
      <c r="H3648" s="8">
        <v>0</v>
      </c>
      <c r="I3648" s="8">
        <v>0</v>
      </c>
      <c r="J3648" s="8">
        <v>275</v>
      </c>
      <c r="K3648" s="8">
        <v>118</v>
      </c>
      <c r="L3648" s="8">
        <v>71</v>
      </c>
      <c r="M3648" s="8">
        <v>23.1</v>
      </c>
      <c r="N3648" s="8">
        <v>64</v>
      </c>
      <c r="O3648" s="8">
        <v>95</v>
      </c>
      <c r="P3648" s="8">
        <v>0</v>
      </c>
    </row>
    <row r="3649" spans="1:16" x14ac:dyDescent="0.4">
      <c r="A3649" s="8">
        <v>0</v>
      </c>
      <c r="B3649" s="8">
        <v>56</v>
      </c>
      <c r="C3649" s="8">
        <v>1</v>
      </c>
      <c r="D3649" s="8">
        <v>1</v>
      </c>
      <c r="E3649" s="8">
        <v>10</v>
      </c>
      <c r="F3649" s="8">
        <v>0</v>
      </c>
      <c r="G3649" s="8">
        <v>0</v>
      </c>
      <c r="H3649" s="8">
        <v>0</v>
      </c>
      <c r="I3649" s="8">
        <v>0</v>
      </c>
      <c r="J3649" s="8">
        <v>225</v>
      </c>
      <c r="K3649" s="8">
        <v>120</v>
      </c>
      <c r="L3649" s="8">
        <v>70</v>
      </c>
      <c r="M3649" s="8">
        <v>18.46</v>
      </c>
      <c r="N3649" s="8">
        <v>57</v>
      </c>
      <c r="O3649" s="7" t="s">
        <v>43</v>
      </c>
      <c r="P3649" s="8">
        <v>0</v>
      </c>
    </row>
    <row r="3650" spans="1:16" x14ac:dyDescent="0.4">
      <c r="A3650" s="8">
        <v>0</v>
      </c>
      <c r="B3650" s="8">
        <v>50</v>
      </c>
      <c r="C3650" s="8">
        <v>1</v>
      </c>
      <c r="D3650" s="8">
        <v>1</v>
      </c>
      <c r="E3650" s="8">
        <v>15</v>
      </c>
      <c r="F3650" s="8">
        <v>0</v>
      </c>
      <c r="G3650" s="8">
        <v>0</v>
      </c>
      <c r="H3650" s="8">
        <v>1</v>
      </c>
      <c r="I3650" s="8">
        <v>0</v>
      </c>
      <c r="J3650" s="8">
        <v>204</v>
      </c>
      <c r="K3650" s="8">
        <v>147</v>
      </c>
      <c r="L3650" s="8">
        <v>100</v>
      </c>
      <c r="M3650" s="8">
        <v>39.94</v>
      </c>
      <c r="N3650" s="8">
        <v>85</v>
      </c>
      <c r="O3650" s="8">
        <v>90</v>
      </c>
      <c r="P3650" s="8">
        <v>0</v>
      </c>
    </row>
    <row r="3651" spans="1:16" x14ac:dyDescent="0.4">
      <c r="A3651" s="8">
        <v>0</v>
      </c>
      <c r="B3651" s="8">
        <v>53</v>
      </c>
      <c r="C3651" s="8">
        <v>2</v>
      </c>
      <c r="D3651" s="8">
        <v>0</v>
      </c>
      <c r="E3651" s="8">
        <v>0</v>
      </c>
      <c r="F3651" s="8">
        <v>0</v>
      </c>
      <c r="G3651" s="8">
        <v>0</v>
      </c>
      <c r="H3651" s="8">
        <v>0</v>
      </c>
      <c r="I3651" s="8">
        <v>0</v>
      </c>
      <c r="J3651" s="8">
        <v>220</v>
      </c>
      <c r="K3651" s="8">
        <v>108</v>
      </c>
      <c r="L3651" s="8">
        <v>81</v>
      </c>
      <c r="M3651" s="8">
        <v>28.71</v>
      </c>
      <c r="N3651" s="8">
        <v>56</v>
      </c>
      <c r="O3651" s="7" t="s">
        <v>43</v>
      </c>
      <c r="P3651" s="8">
        <v>0</v>
      </c>
    </row>
    <row r="3652" spans="1:16" x14ac:dyDescent="0.4">
      <c r="A3652" s="8">
        <v>1</v>
      </c>
      <c r="B3652" s="8">
        <v>62</v>
      </c>
      <c r="C3652" s="8">
        <v>3</v>
      </c>
      <c r="D3652" s="8">
        <v>0</v>
      </c>
      <c r="E3652" s="8">
        <v>0</v>
      </c>
      <c r="F3652" s="8">
        <v>0</v>
      </c>
      <c r="G3652" s="8">
        <v>0</v>
      </c>
      <c r="H3652" s="8">
        <v>0</v>
      </c>
      <c r="I3652" s="8">
        <v>0</v>
      </c>
      <c r="J3652" s="8">
        <v>211</v>
      </c>
      <c r="K3652" s="8">
        <v>128</v>
      </c>
      <c r="L3652" s="8">
        <v>78</v>
      </c>
      <c r="M3652" s="8">
        <v>27.99</v>
      </c>
      <c r="N3652" s="8">
        <v>56</v>
      </c>
      <c r="O3652" s="8">
        <v>83</v>
      </c>
      <c r="P3652" s="8">
        <v>1</v>
      </c>
    </row>
    <row r="3653" spans="1:16" x14ac:dyDescent="0.4">
      <c r="A3653" s="8">
        <v>0</v>
      </c>
      <c r="B3653" s="8">
        <v>40</v>
      </c>
      <c r="C3653" s="8">
        <v>2</v>
      </c>
      <c r="D3653" s="8">
        <v>1</v>
      </c>
      <c r="E3653" s="8">
        <v>1</v>
      </c>
      <c r="F3653" s="8">
        <v>0</v>
      </c>
      <c r="G3653" s="8">
        <v>0</v>
      </c>
      <c r="H3653" s="8">
        <v>0</v>
      </c>
      <c r="I3653" s="8">
        <v>0</v>
      </c>
      <c r="J3653" s="8">
        <v>178</v>
      </c>
      <c r="K3653" s="8">
        <v>142</v>
      </c>
      <c r="L3653" s="8">
        <v>84</v>
      </c>
      <c r="M3653" s="8">
        <v>34.46</v>
      </c>
      <c r="N3653" s="8">
        <v>88</v>
      </c>
      <c r="O3653" s="8">
        <v>77</v>
      </c>
      <c r="P3653" s="8">
        <v>0</v>
      </c>
    </row>
    <row r="3654" spans="1:16" x14ac:dyDescent="0.4">
      <c r="A3654" s="8">
        <v>0</v>
      </c>
      <c r="B3654" s="8">
        <v>41</v>
      </c>
      <c r="C3654" s="8">
        <v>3</v>
      </c>
      <c r="D3654" s="8">
        <v>1</v>
      </c>
      <c r="E3654" s="8">
        <v>15</v>
      </c>
      <c r="F3654" s="8">
        <v>0</v>
      </c>
      <c r="G3654" s="8">
        <v>0</v>
      </c>
      <c r="H3654" s="8">
        <v>1</v>
      </c>
      <c r="I3654" s="8">
        <v>0</v>
      </c>
      <c r="J3654" s="8">
        <v>268</v>
      </c>
      <c r="K3654" s="8">
        <v>140</v>
      </c>
      <c r="L3654" s="8">
        <v>92.5</v>
      </c>
      <c r="M3654" s="8">
        <v>24.71</v>
      </c>
      <c r="N3654" s="8">
        <v>75</v>
      </c>
      <c r="O3654" s="8">
        <v>90</v>
      </c>
      <c r="P3654" s="8">
        <v>0</v>
      </c>
    </row>
    <row r="3655" spans="1:16" x14ac:dyDescent="0.4">
      <c r="A3655" s="8">
        <v>0</v>
      </c>
      <c r="B3655" s="8">
        <v>38</v>
      </c>
      <c r="C3655" s="8">
        <v>1</v>
      </c>
      <c r="D3655" s="8">
        <v>1</v>
      </c>
      <c r="E3655" s="8">
        <v>30</v>
      </c>
      <c r="F3655" s="8">
        <v>0</v>
      </c>
      <c r="G3655" s="8">
        <v>0</v>
      </c>
      <c r="H3655" s="8">
        <v>0</v>
      </c>
      <c r="I3655" s="8">
        <v>0</v>
      </c>
      <c r="J3655" s="8">
        <v>164</v>
      </c>
      <c r="K3655" s="8">
        <v>113</v>
      </c>
      <c r="L3655" s="8">
        <v>68</v>
      </c>
      <c r="M3655" s="8">
        <v>25.75</v>
      </c>
      <c r="N3655" s="8">
        <v>70</v>
      </c>
      <c r="O3655" s="8">
        <v>75</v>
      </c>
      <c r="P3655" s="8">
        <v>0</v>
      </c>
    </row>
    <row r="3656" spans="1:16" x14ac:dyDescent="0.4">
      <c r="A3656" s="8">
        <v>1</v>
      </c>
      <c r="B3656" s="8">
        <v>53</v>
      </c>
      <c r="C3656" s="8">
        <v>1</v>
      </c>
      <c r="D3656" s="8">
        <v>1</v>
      </c>
      <c r="E3656" s="8">
        <v>40</v>
      </c>
      <c r="F3656" s="8">
        <v>0</v>
      </c>
      <c r="G3656" s="8">
        <v>0</v>
      </c>
      <c r="H3656" s="8">
        <v>1</v>
      </c>
      <c r="I3656" s="8">
        <v>0</v>
      </c>
      <c r="J3656" s="8">
        <v>270</v>
      </c>
      <c r="K3656" s="8">
        <v>151</v>
      </c>
      <c r="L3656" s="8">
        <v>89</v>
      </c>
      <c r="M3656" s="8">
        <v>26.76</v>
      </c>
      <c r="N3656" s="8">
        <v>75</v>
      </c>
      <c r="O3656" s="8">
        <v>75</v>
      </c>
      <c r="P3656" s="8">
        <v>0</v>
      </c>
    </row>
    <row r="3657" spans="1:16" x14ac:dyDescent="0.4">
      <c r="A3657" s="8">
        <v>1</v>
      </c>
      <c r="B3657" s="8">
        <v>56</v>
      </c>
      <c r="C3657" s="7" t="s">
        <v>43</v>
      </c>
      <c r="D3657" s="8">
        <v>1</v>
      </c>
      <c r="E3657" s="8">
        <v>30</v>
      </c>
      <c r="F3657" s="8">
        <v>0</v>
      </c>
      <c r="G3657" s="8">
        <v>0</v>
      </c>
      <c r="H3657" s="8">
        <v>1</v>
      </c>
      <c r="I3657" s="8">
        <v>0</v>
      </c>
      <c r="J3657" s="8">
        <v>193</v>
      </c>
      <c r="K3657" s="8">
        <v>139</v>
      </c>
      <c r="L3657" s="8">
        <v>93</v>
      </c>
      <c r="M3657" s="8">
        <v>28.67</v>
      </c>
      <c r="N3657" s="8">
        <v>57</v>
      </c>
      <c r="O3657" s="8">
        <v>67</v>
      </c>
      <c r="P3657" s="8">
        <v>1</v>
      </c>
    </row>
    <row r="3658" spans="1:16" x14ac:dyDescent="0.4">
      <c r="A3658" s="8">
        <v>0</v>
      </c>
      <c r="B3658" s="8">
        <v>46</v>
      </c>
      <c r="C3658" s="8">
        <v>2</v>
      </c>
      <c r="D3658" s="8">
        <v>1</v>
      </c>
      <c r="E3658" s="8">
        <v>15</v>
      </c>
      <c r="F3658" s="8">
        <v>0</v>
      </c>
      <c r="G3658" s="8">
        <v>0</v>
      </c>
      <c r="H3658" s="8">
        <v>1</v>
      </c>
      <c r="I3658" s="8">
        <v>0</v>
      </c>
      <c r="J3658" s="8">
        <v>207</v>
      </c>
      <c r="K3658" s="8">
        <v>144</v>
      </c>
      <c r="L3658" s="8">
        <v>88</v>
      </c>
      <c r="M3658" s="8">
        <v>23.65</v>
      </c>
      <c r="N3658" s="8">
        <v>85</v>
      </c>
      <c r="O3658" s="8">
        <v>86</v>
      </c>
      <c r="P3658" s="8">
        <v>0</v>
      </c>
    </row>
    <row r="3659" spans="1:16" x14ac:dyDescent="0.4">
      <c r="A3659" s="8">
        <v>0</v>
      </c>
      <c r="B3659" s="8">
        <v>51</v>
      </c>
      <c r="C3659" s="8">
        <v>1</v>
      </c>
      <c r="D3659" s="8">
        <v>0</v>
      </c>
      <c r="E3659" s="8">
        <v>0</v>
      </c>
      <c r="F3659" s="8">
        <v>0</v>
      </c>
      <c r="G3659" s="8">
        <v>0</v>
      </c>
      <c r="H3659" s="8">
        <v>1</v>
      </c>
      <c r="I3659" s="8">
        <v>0</v>
      </c>
      <c r="J3659" s="8">
        <v>190</v>
      </c>
      <c r="K3659" s="8">
        <v>153</v>
      </c>
      <c r="L3659" s="8">
        <v>102.5</v>
      </c>
      <c r="M3659" s="8">
        <v>39.22</v>
      </c>
      <c r="N3659" s="8">
        <v>100</v>
      </c>
      <c r="O3659" s="8">
        <v>69</v>
      </c>
      <c r="P3659" s="8">
        <v>0</v>
      </c>
    </row>
    <row r="3660" spans="1:16" x14ac:dyDescent="0.4">
      <c r="A3660" s="8">
        <v>0</v>
      </c>
      <c r="B3660" s="8">
        <v>39</v>
      </c>
      <c r="C3660" s="8">
        <v>2</v>
      </c>
      <c r="D3660" s="8">
        <v>0</v>
      </c>
      <c r="E3660" s="8">
        <v>0</v>
      </c>
      <c r="F3660" s="8">
        <v>0</v>
      </c>
      <c r="G3660" s="8">
        <v>0</v>
      </c>
      <c r="H3660" s="8">
        <v>1</v>
      </c>
      <c r="I3660" s="8">
        <v>0</v>
      </c>
      <c r="J3660" s="8">
        <v>226</v>
      </c>
      <c r="K3660" s="8">
        <v>146</v>
      </c>
      <c r="L3660" s="8">
        <v>86</v>
      </c>
      <c r="M3660" s="8">
        <v>24.41</v>
      </c>
      <c r="N3660" s="8">
        <v>85</v>
      </c>
      <c r="O3660" s="8">
        <v>85</v>
      </c>
      <c r="P3660" s="8">
        <v>0</v>
      </c>
    </row>
    <row r="3661" spans="1:16" x14ac:dyDescent="0.4">
      <c r="A3661" s="8">
        <v>0</v>
      </c>
      <c r="B3661" s="8">
        <v>37</v>
      </c>
      <c r="C3661" s="8">
        <v>2</v>
      </c>
      <c r="D3661" s="8">
        <v>1</v>
      </c>
      <c r="E3661" s="8">
        <v>20</v>
      </c>
      <c r="F3661" s="8">
        <v>0</v>
      </c>
      <c r="G3661" s="8">
        <v>0</v>
      </c>
      <c r="H3661" s="8">
        <v>0</v>
      </c>
      <c r="I3661" s="8">
        <v>0</v>
      </c>
      <c r="J3661" s="8">
        <v>257</v>
      </c>
      <c r="K3661" s="8">
        <v>141</v>
      </c>
      <c r="L3661" s="8">
        <v>93</v>
      </c>
      <c r="M3661" s="8">
        <v>41.29</v>
      </c>
      <c r="N3661" s="8">
        <v>80</v>
      </c>
      <c r="O3661" s="8">
        <v>58</v>
      </c>
      <c r="P3661" s="8">
        <v>0</v>
      </c>
    </row>
    <row r="3662" spans="1:16" x14ac:dyDescent="0.4">
      <c r="A3662" s="8">
        <v>0</v>
      </c>
      <c r="B3662" s="8">
        <v>62</v>
      </c>
      <c r="C3662" s="8">
        <v>4</v>
      </c>
      <c r="D3662" s="8">
        <v>0</v>
      </c>
      <c r="E3662" s="8">
        <v>0</v>
      </c>
      <c r="F3662" s="8">
        <v>0</v>
      </c>
      <c r="G3662" s="8">
        <v>0</v>
      </c>
      <c r="H3662" s="8">
        <v>0</v>
      </c>
      <c r="I3662" s="8">
        <v>0</v>
      </c>
      <c r="J3662" s="7" t="s">
        <v>43</v>
      </c>
      <c r="K3662" s="8">
        <v>122</v>
      </c>
      <c r="L3662" s="8">
        <v>75.5</v>
      </c>
      <c r="M3662" s="8">
        <v>23.03</v>
      </c>
      <c r="N3662" s="8">
        <v>75</v>
      </c>
      <c r="O3662" s="7" t="s">
        <v>43</v>
      </c>
      <c r="P3662" s="8">
        <v>0</v>
      </c>
    </row>
    <row r="3663" spans="1:16" x14ac:dyDescent="0.4">
      <c r="A3663" s="8">
        <v>0</v>
      </c>
      <c r="B3663" s="8">
        <v>43</v>
      </c>
      <c r="C3663" s="8">
        <v>1</v>
      </c>
      <c r="D3663" s="8">
        <v>0</v>
      </c>
      <c r="E3663" s="8">
        <v>0</v>
      </c>
      <c r="F3663" s="8">
        <v>0</v>
      </c>
      <c r="G3663" s="8">
        <v>0</v>
      </c>
      <c r="H3663" s="8">
        <v>1</v>
      </c>
      <c r="I3663" s="8">
        <v>0</v>
      </c>
      <c r="J3663" s="8">
        <v>210</v>
      </c>
      <c r="K3663" s="8">
        <v>138.5</v>
      </c>
      <c r="L3663" s="8">
        <v>95.5</v>
      </c>
      <c r="M3663" s="8">
        <v>23.09</v>
      </c>
      <c r="N3663" s="8">
        <v>75</v>
      </c>
      <c r="O3663" s="7" t="s">
        <v>43</v>
      </c>
      <c r="P3663" s="8">
        <v>0</v>
      </c>
    </row>
    <row r="3664" spans="1:16" x14ac:dyDescent="0.4">
      <c r="A3664" s="8">
        <v>0</v>
      </c>
      <c r="B3664" s="8">
        <v>46</v>
      </c>
      <c r="C3664" s="8">
        <v>3</v>
      </c>
      <c r="D3664" s="8">
        <v>1</v>
      </c>
      <c r="E3664" s="8">
        <v>20</v>
      </c>
      <c r="F3664" s="8">
        <v>0</v>
      </c>
      <c r="G3664" s="8">
        <v>0</v>
      </c>
      <c r="H3664" s="8">
        <v>0</v>
      </c>
      <c r="I3664" s="8">
        <v>0</v>
      </c>
      <c r="J3664" s="8">
        <v>200</v>
      </c>
      <c r="K3664" s="8">
        <v>112.5</v>
      </c>
      <c r="L3664" s="8">
        <v>71</v>
      </c>
      <c r="M3664" s="8">
        <v>18.68</v>
      </c>
      <c r="N3664" s="8">
        <v>80</v>
      </c>
      <c r="O3664" s="8">
        <v>77</v>
      </c>
      <c r="P3664" s="8">
        <v>0</v>
      </c>
    </row>
    <row r="3665" spans="1:16" x14ac:dyDescent="0.4">
      <c r="A3665" s="8">
        <v>0</v>
      </c>
      <c r="B3665" s="8">
        <v>48</v>
      </c>
      <c r="C3665" s="8">
        <v>1</v>
      </c>
      <c r="D3665" s="8">
        <v>0</v>
      </c>
      <c r="E3665" s="8">
        <v>0</v>
      </c>
      <c r="F3665" s="8">
        <v>0</v>
      </c>
      <c r="G3665" s="8">
        <v>0</v>
      </c>
      <c r="H3665" s="8">
        <v>0</v>
      </c>
      <c r="I3665" s="8">
        <v>0</v>
      </c>
      <c r="J3665" s="8">
        <v>227</v>
      </c>
      <c r="K3665" s="8">
        <v>100</v>
      </c>
      <c r="L3665" s="8">
        <v>76</v>
      </c>
      <c r="M3665" s="8">
        <v>29.45</v>
      </c>
      <c r="N3665" s="8">
        <v>75</v>
      </c>
      <c r="O3665" s="8">
        <v>67</v>
      </c>
      <c r="P3665" s="8">
        <v>1</v>
      </c>
    </row>
    <row r="3666" spans="1:16" x14ac:dyDescent="0.4">
      <c r="A3666" s="8">
        <v>1</v>
      </c>
      <c r="B3666" s="8">
        <v>48</v>
      </c>
      <c r="C3666" s="8">
        <v>4</v>
      </c>
      <c r="D3666" s="8">
        <v>0</v>
      </c>
      <c r="E3666" s="8">
        <v>0</v>
      </c>
      <c r="F3666" s="8">
        <v>0</v>
      </c>
      <c r="G3666" s="8">
        <v>0</v>
      </c>
      <c r="H3666" s="8">
        <v>1</v>
      </c>
      <c r="I3666" s="8">
        <v>0</v>
      </c>
      <c r="J3666" s="8">
        <v>273</v>
      </c>
      <c r="K3666" s="8">
        <v>140</v>
      </c>
      <c r="L3666" s="8">
        <v>90</v>
      </c>
      <c r="M3666" s="8">
        <v>27.48</v>
      </c>
      <c r="N3666" s="8">
        <v>67</v>
      </c>
      <c r="O3666" s="8">
        <v>78</v>
      </c>
      <c r="P3666" s="8">
        <v>0</v>
      </c>
    </row>
    <row r="3667" spans="1:16" x14ac:dyDescent="0.4">
      <c r="A3667" s="8">
        <v>1</v>
      </c>
      <c r="B3667" s="8">
        <v>49</v>
      </c>
      <c r="C3667" s="8">
        <v>2</v>
      </c>
      <c r="D3667" s="8">
        <v>0</v>
      </c>
      <c r="E3667" s="8">
        <v>0</v>
      </c>
      <c r="F3667" s="8">
        <v>0</v>
      </c>
      <c r="G3667" s="8">
        <v>0</v>
      </c>
      <c r="H3667" s="8">
        <v>0</v>
      </c>
      <c r="I3667" s="8">
        <v>0</v>
      </c>
      <c r="J3667" s="8">
        <v>220</v>
      </c>
      <c r="K3667" s="8">
        <v>114</v>
      </c>
      <c r="L3667" s="8">
        <v>82</v>
      </c>
      <c r="M3667" s="8">
        <v>24.68</v>
      </c>
      <c r="N3667" s="8">
        <v>69</v>
      </c>
      <c r="O3667" s="8">
        <v>60</v>
      </c>
      <c r="P3667" s="8">
        <v>0</v>
      </c>
    </row>
    <row r="3668" spans="1:16" x14ac:dyDescent="0.4">
      <c r="A3668" s="8">
        <v>1</v>
      </c>
      <c r="B3668" s="8">
        <v>60</v>
      </c>
      <c r="C3668" s="8">
        <v>1</v>
      </c>
      <c r="D3668" s="8">
        <v>0</v>
      </c>
      <c r="E3668" s="8">
        <v>0</v>
      </c>
      <c r="F3668" s="8">
        <v>0</v>
      </c>
      <c r="G3668" s="8">
        <v>0</v>
      </c>
      <c r="H3668" s="8">
        <v>1</v>
      </c>
      <c r="I3668" s="8">
        <v>0</v>
      </c>
      <c r="J3668" s="8">
        <v>226</v>
      </c>
      <c r="K3668" s="8">
        <v>155</v>
      </c>
      <c r="L3668" s="8">
        <v>92.5</v>
      </c>
      <c r="M3668" s="8">
        <v>30.85</v>
      </c>
      <c r="N3668" s="8">
        <v>80</v>
      </c>
      <c r="O3668" s="8">
        <v>87</v>
      </c>
      <c r="P3668" s="8">
        <v>0</v>
      </c>
    </row>
    <row r="3669" spans="1:16" x14ac:dyDescent="0.4">
      <c r="A3669" s="8">
        <v>1</v>
      </c>
      <c r="B3669" s="8">
        <v>49</v>
      </c>
      <c r="C3669" s="8">
        <v>1</v>
      </c>
      <c r="D3669" s="8">
        <v>1</v>
      </c>
      <c r="E3669" s="8">
        <v>20</v>
      </c>
      <c r="F3669" s="8">
        <v>0</v>
      </c>
      <c r="G3669" s="8">
        <v>0</v>
      </c>
      <c r="H3669" s="8">
        <v>0</v>
      </c>
      <c r="I3669" s="8">
        <v>0</v>
      </c>
      <c r="J3669" s="8">
        <v>155</v>
      </c>
      <c r="K3669" s="8">
        <v>128</v>
      </c>
      <c r="L3669" s="8">
        <v>82</v>
      </c>
      <c r="M3669" s="8">
        <v>23.58</v>
      </c>
      <c r="N3669" s="8">
        <v>69</v>
      </c>
      <c r="O3669" s="8">
        <v>77</v>
      </c>
      <c r="P3669" s="8">
        <v>0</v>
      </c>
    </row>
    <row r="3670" spans="1:16" x14ac:dyDescent="0.4">
      <c r="A3670" s="8">
        <v>0</v>
      </c>
      <c r="B3670" s="8">
        <v>41</v>
      </c>
      <c r="C3670" s="8">
        <v>4</v>
      </c>
      <c r="D3670" s="8">
        <v>1</v>
      </c>
      <c r="E3670" s="8">
        <v>20</v>
      </c>
      <c r="F3670" s="8">
        <v>0</v>
      </c>
      <c r="G3670" s="8">
        <v>0</v>
      </c>
      <c r="H3670" s="8">
        <v>0</v>
      </c>
      <c r="I3670" s="8">
        <v>0</v>
      </c>
      <c r="J3670" s="8">
        <v>243</v>
      </c>
      <c r="K3670" s="8">
        <v>97</v>
      </c>
      <c r="L3670" s="8">
        <v>63</v>
      </c>
      <c r="M3670" s="8">
        <v>22.53</v>
      </c>
      <c r="N3670" s="8">
        <v>76</v>
      </c>
      <c r="O3670" s="8">
        <v>64</v>
      </c>
      <c r="P3670" s="8">
        <v>0</v>
      </c>
    </row>
    <row r="3671" spans="1:16" x14ac:dyDescent="0.4">
      <c r="A3671" s="8">
        <v>0</v>
      </c>
      <c r="B3671" s="8">
        <v>38</v>
      </c>
      <c r="C3671" s="8">
        <v>3</v>
      </c>
      <c r="D3671" s="8">
        <v>1</v>
      </c>
      <c r="E3671" s="8">
        <v>20</v>
      </c>
      <c r="F3671" s="8">
        <v>0</v>
      </c>
      <c r="G3671" s="8">
        <v>0</v>
      </c>
      <c r="H3671" s="8">
        <v>0</v>
      </c>
      <c r="I3671" s="8">
        <v>0</v>
      </c>
      <c r="J3671" s="8">
        <v>175</v>
      </c>
      <c r="K3671" s="8">
        <v>112</v>
      </c>
      <c r="L3671" s="8">
        <v>73</v>
      </c>
      <c r="M3671" s="8">
        <v>19.489999999999998</v>
      </c>
      <c r="N3671" s="8">
        <v>70</v>
      </c>
      <c r="O3671" s="8">
        <v>71</v>
      </c>
      <c r="P3671" s="8">
        <v>0</v>
      </c>
    </row>
    <row r="3672" spans="1:16" x14ac:dyDescent="0.4">
      <c r="A3672" s="8">
        <v>0</v>
      </c>
      <c r="B3672" s="8">
        <v>59</v>
      </c>
      <c r="C3672" s="8">
        <v>3</v>
      </c>
      <c r="D3672" s="8">
        <v>0</v>
      </c>
      <c r="E3672" s="8">
        <v>0</v>
      </c>
      <c r="F3672" s="8">
        <v>0</v>
      </c>
      <c r="G3672" s="8">
        <v>0</v>
      </c>
      <c r="H3672" s="8">
        <v>1</v>
      </c>
      <c r="I3672" s="8">
        <v>0</v>
      </c>
      <c r="J3672" s="8">
        <v>282</v>
      </c>
      <c r="K3672" s="8">
        <v>148</v>
      </c>
      <c r="L3672" s="8">
        <v>89</v>
      </c>
      <c r="M3672" s="8">
        <v>25.69</v>
      </c>
      <c r="N3672" s="8">
        <v>90</v>
      </c>
      <c r="O3672" s="7" t="s">
        <v>43</v>
      </c>
      <c r="P3672" s="8">
        <v>0</v>
      </c>
    </row>
    <row r="3673" spans="1:16" x14ac:dyDescent="0.4">
      <c r="A3673" s="8">
        <v>1</v>
      </c>
      <c r="B3673" s="8">
        <v>56</v>
      </c>
      <c r="C3673" s="8">
        <v>1</v>
      </c>
      <c r="D3673" s="8">
        <v>0</v>
      </c>
      <c r="E3673" s="8">
        <v>0</v>
      </c>
      <c r="F3673" s="8">
        <v>1</v>
      </c>
      <c r="G3673" s="8">
        <v>1</v>
      </c>
      <c r="H3673" s="8">
        <v>1</v>
      </c>
      <c r="I3673" s="8">
        <v>0</v>
      </c>
      <c r="J3673" s="8">
        <v>208</v>
      </c>
      <c r="K3673" s="8">
        <v>167</v>
      </c>
      <c r="L3673" s="8">
        <v>92</v>
      </c>
      <c r="M3673" s="8">
        <v>24.66</v>
      </c>
      <c r="N3673" s="8">
        <v>60</v>
      </c>
      <c r="O3673" s="8">
        <v>75</v>
      </c>
      <c r="P3673" s="8">
        <v>1</v>
      </c>
    </row>
    <row r="3674" spans="1:16" x14ac:dyDescent="0.4">
      <c r="A3674" s="8">
        <v>0</v>
      </c>
      <c r="B3674" s="8">
        <v>54</v>
      </c>
      <c r="C3674" s="8">
        <v>1</v>
      </c>
      <c r="D3674" s="8">
        <v>1</v>
      </c>
      <c r="E3674" s="8">
        <v>10</v>
      </c>
      <c r="F3674" s="8">
        <v>0</v>
      </c>
      <c r="G3674" s="8">
        <v>0</v>
      </c>
      <c r="H3674" s="8">
        <v>0</v>
      </c>
      <c r="I3674" s="8">
        <v>0</v>
      </c>
      <c r="J3674" s="8">
        <v>240</v>
      </c>
      <c r="K3674" s="8">
        <v>113</v>
      </c>
      <c r="L3674" s="8">
        <v>73</v>
      </c>
      <c r="M3674" s="8">
        <v>24.21</v>
      </c>
      <c r="N3674" s="8">
        <v>80</v>
      </c>
      <c r="O3674" s="8">
        <v>77</v>
      </c>
      <c r="P3674" s="8">
        <v>0</v>
      </c>
    </row>
    <row r="3675" spans="1:16" x14ac:dyDescent="0.4">
      <c r="A3675" s="8">
        <v>1</v>
      </c>
      <c r="B3675" s="8">
        <v>48</v>
      </c>
      <c r="C3675" s="7" t="s">
        <v>43</v>
      </c>
      <c r="D3675" s="8">
        <v>1</v>
      </c>
      <c r="E3675" s="8">
        <v>60</v>
      </c>
      <c r="F3675" s="8">
        <v>0</v>
      </c>
      <c r="G3675" s="8">
        <v>0</v>
      </c>
      <c r="H3675" s="8">
        <v>0</v>
      </c>
      <c r="I3675" s="8">
        <v>0</v>
      </c>
      <c r="J3675" s="8">
        <v>232</v>
      </c>
      <c r="K3675" s="8">
        <v>136</v>
      </c>
      <c r="L3675" s="8">
        <v>81</v>
      </c>
      <c r="M3675" s="8">
        <v>25.83</v>
      </c>
      <c r="N3675" s="8">
        <v>80</v>
      </c>
      <c r="O3675" s="8">
        <v>78</v>
      </c>
      <c r="P3675" s="8">
        <v>0</v>
      </c>
    </row>
    <row r="3676" spans="1:16" x14ac:dyDescent="0.4">
      <c r="A3676" s="8">
        <v>0</v>
      </c>
      <c r="B3676" s="8">
        <v>69</v>
      </c>
      <c r="C3676" s="8">
        <v>3</v>
      </c>
      <c r="D3676" s="8">
        <v>0</v>
      </c>
      <c r="E3676" s="8">
        <v>0</v>
      </c>
      <c r="F3676" s="8">
        <v>1</v>
      </c>
      <c r="G3676" s="8">
        <v>0</v>
      </c>
      <c r="H3676" s="8">
        <v>1</v>
      </c>
      <c r="I3676" s="8">
        <v>0</v>
      </c>
      <c r="J3676" s="8">
        <v>203</v>
      </c>
      <c r="K3676" s="8">
        <v>166</v>
      </c>
      <c r="L3676" s="8">
        <v>90</v>
      </c>
      <c r="M3676" s="8">
        <v>25.4</v>
      </c>
      <c r="N3676" s="8">
        <v>77</v>
      </c>
      <c r="O3676" s="8">
        <v>80</v>
      </c>
      <c r="P3676" s="8">
        <v>0</v>
      </c>
    </row>
    <row r="3677" spans="1:16" x14ac:dyDescent="0.4">
      <c r="A3677" s="8">
        <v>1</v>
      </c>
      <c r="B3677" s="8">
        <v>67</v>
      </c>
      <c r="C3677" s="8">
        <v>3</v>
      </c>
      <c r="D3677" s="8">
        <v>0</v>
      </c>
      <c r="E3677" s="8">
        <v>0</v>
      </c>
      <c r="F3677" s="8">
        <v>1</v>
      </c>
      <c r="G3677" s="8">
        <v>0</v>
      </c>
      <c r="H3677" s="8">
        <v>1</v>
      </c>
      <c r="I3677" s="8">
        <v>0</v>
      </c>
      <c r="J3677" s="8">
        <v>223</v>
      </c>
      <c r="K3677" s="8">
        <v>214</v>
      </c>
      <c r="L3677" s="8">
        <v>94</v>
      </c>
      <c r="M3677" s="8">
        <v>25.86</v>
      </c>
      <c r="N3677" s="8">
        <v>80</v>
      </c>
      <c r="O3677" s="8">
        <v>87</v>
      </c>
      <c r="P3677" s="8">
        <v>1</v>
      </c>
    </row>
    <row r="3678" spans="1:16" x14ac:dyDescent="0.4">
      <c r="A3678" s="8">
        <v>1</v>
      </c>
      <c r="B3678" s="8">
        <v>43</v>
      </c>
      <c r="C3678" s="8">
        <v>2</v>
      </c>
      <c r="D3678" s="8">
        <v>1</v>
      </c>
      <c r="E3678" s="8">
        <v>20</v>
      </c>
      <c r="F3678" s="8">
        <v>0</v>
      </c>
      <c r="G3678" s="8">
        <v>0</v>
      </c>
      <c r="H3678" s="8">
        <v>1</v>
      </c>
      <c r="I3678" s="8">
        <v>0</v>
      </c>
      <c r="J3678" s="8">
        <v>192</v>
      </c>
      <c r="K3678" s="8">
        <v>143</v>
      </c>
      <c r="L3678" s="8">
        <v>88</v>
      </c>
      <c r="M3678" s="8">
        <v>27.94</v>
      </c>
      <c r="N3678" s="8">
        <v>75</v>
      </c>
      <c r="O3678" s="8">
        <v>79</v>
      </c>
      <c r="P3678" s="8">
        <v>0</v>
      </c>
    </row>
    <row r="3679" spans="1:16" x14ac:dyDescent="0.4">
      <c r="A3679" s="8">
        <v>1</v>
      </c>
      <c r="B3679" s="8">
        <v>48</v>
      </c>
      <c r="C3679" s="8">
        <v>4</v>
      </c>
      <c r="D3679" s="8">
        <v>1</v>
      </c>
      <c r="E3679" s="8">
        <v>15</v>
      </c>
      <c r="F3679" s="8">
        <v>0</v>
      </c>
      <c r="G3679" s="8">
        <v>0</v>
      </c>
      <c r="H3679" s="8">
        <v>0</v>
      </c>
      <c r="I3679" s="8">
        <v>0</v>
      </c>
      <c r="J3679" s="8">
        <v>194</v>
      </c>
      <c r="K3679" s="8">
        <v>134.5</v>
      </c>
      <c r="L3679" s="8">
        <v>90.5</v>
      </c>
      <c r="M3679" s="8">
        <v>25.68</v>
      </c>
      <c r="N3679" s="8">
        <v>60</v>
      </c>
      <c r="O3679" s="8">
        <v>72</v>
      </c>
      <c r="P3679" s="8">
        <v>0</v>
      </c>
    </row>
    <row r="3680" spans="1:16" x14ac:dyDescent="0.4">
      <c r="A3680" s="8">
        <v>1</v>
      </c>
      <c r="B3680" s="8">
        <v>48</v>
      </c>
      <c r="C3680" s="8">
        <v>1</v>
      </c>
      <c r="D3680" s="8">
        <v>1</v>
      </c>
      <c r="E3680" s="8">
        <v>35</v>
      </c>
      <c r="F3680" s="8">
        <v>0</v>
      </c>
      <c r="G3680" s="8">
        <v>0</v>
      </c>
      <c r="H3680" s="8">
        <v>0</v>
      </c>
      <c r="I3680" s="8">
        <v>0</v>
      </c>
      <c r="J3680" s="8">
        <v>263</v>
      </c>
      <c r="K3680" s="8">
        <v>132</v>
      </c>
      <c r="L3680" s="8">
        <v>91</v>
      </c>
      <c r="M3680" s="8">
        <v>40.08</v>
      </c>
      <c r="N3680" s="8">
        <v>90</v>
      </c>
      <c r="O3680" s="8">
        <v>91</v>
      </c>
      <c r="P3680" s="8">
        <v>1</v>
      </c>
    </row>
    <row r="3681" spans="1:16" x14ac:dyDescent="0.4">
      <c r="A3681" s="8">
        <v>0</v>
      </c>
      <c r="B3681" s="8">
        <v>42</v>
      </c>
      <c r="C3681" s="8">
        <v>2</v>
      </c>
      <c r="D3681" s="8">
        <v>1</v>
      </c>
      <c r="E3681" s="8">
        <v>2</v>
      </c>
      <c r="F3681" s="8">
        <v>0</v>
      </c>
      <c r="G3681" s="8">
        <v>0</v>
      </c>
      <c r="H3681" s="8">
        <v>0</v>
      </c>
      <c r="I3681" s="8">
        <v>0</v>
      </c>
      <c r="J3681" s="8">
        <v>230</v>
      </c>
      <c r="K3681" s="8">
        <v>124</v>
      </c>
      <c r="L3681" s="8">
        <v>80</v>
      </c>
      <c r="M3681" s="8">
        <v>24.87</v>
      </c>
      <c r="N3681" s="8">
        <v>90</v>
      </c>
      <c r="O3681" s="8">
        <v>77</v>
      </c>
      <c r="P3681" s="8">
        <v>0</v>
      </c>
    </row>
    <row r="3682" spans="1:16" x14ac:dyDescent="0.4">
      <c r="A3682" s="8">
        <v>0</v>
      </c>
      <c r="B3682" s="8">
        <v>47</v>
      </c>
      <c r="C3682" s="8">
        <v>2</v>
      </c>
      <c r="D3682" s="8">
        <v>1</v>
      </c>
      <c r="E3682" s="8">
        <v>20</v>
      </c>
      <c r="F3682" s="8">
        <v>0</v>
      </c>
      <c r="G3682" s="8">
        <v>0</v>
      </c>
      <c r="H3682" s="8">
        <v>1</v>
      </c>
      <c r="I3682" s="8">
        <v>1</v>
      </c>
      <c r="J3682" s="8">
        <v>211</v>
      </c>
      <c r="K3682" s="8">
        <v>159.5</v>
      </c>
      <c r="L3682" s="8">
        <v>82.5</v>
      </c>
      <c r="M3682" s="8">
        <v>34.08</v>
      </c>
      <c r="N3682" s="8">
        <v>86</v>
      </c>
      <c r="O3682" s="8">
        <v>250</v>
      </c>
      <c r="P3682" s="8">
        <v>1</v>
      </c>
    </row>
    <row r="3683" spans="1:16" x14ac:dyDescent="0.4">
      <c r="A3683" s="8">
        <v>0</v>
      </c>
      <c r="B3683" s="8">
        <v>60</v>
      </c>
      <c r="C3683" s="8">
        <v>3</v>
      </c>
      <c r="D3683" s="8">
        <v>1</v>
      </c>
      <c r="E3683" s="8">
        <v>10</v>
      </c>
      <c r="F3683" s="8">
        <v>0</v>
      </c>
      <c r="G3683" s="8">
        <v>0</v>
      </c>
      <c r="H3683" s="8">
        <v>0</v>
      </c>
      <c r="I3683" s="8">
        <v>0</v>
      </c>
      <c r="J3683" s="8">
        <v>255</v>
      </c>
      <c r="K3683" s="8">
        <v>145</v>
      </c>
      <c r="L3683" s="8">
        <v>100</v>
      </c>
      <c r="M3683" s="8">
        <v>27.94</v>
      </c>
      <c r="N3683" s="8">
        <v>79</v>
      </c>
      <c r="O3683" s="7" t="s">
        <v>43</v>
      </c>
      <c r="P3683" s="8">
        <v>0</v>
      </c>
    </row>
    <row r="3684" spans="1:16" x14ac:dyDescent="0.4">
      <c r="A3684" s="8">
        <v>0</v>
      </c>
      <c r="B3684" s="8">
        <v>62</v>
      </c>
      <c r="C3684" s="8">
        <v>1</v>
      </c>
      <c r="D3684" s="8">
        <v>0</v>
      </c>
      <c r="E3684" s="8">
        <v>0</v>
      </c>
      <c r="F3684" s="8">
        <v>0</v>
      </c>
      <c r="G3684" s="8">
        <v>0</v>
      </c>
      <c r="H3684" s="8">
        <v>0</v>
      </c>
      <c r="I3684" s="8">
        <v>1</v>
      </c>
      <c r="J3684" s="8">
        <v>282</v>
      </c>
      <c r="K3684" s="8">
        <v>125</v>
      </c>
      <c r="L3684" s="8">
        <v>75</v>
      </c>
      <c r="M3684" s="8">
        <v>29.88</v>
      </c>
      <c r="N3684" s="8">
        <v>75</v>
      </c>
      <c r="O3684" s="8">
        <v>136</v>
      </c>
      <c r="P3684" s="8">
        <v>0</v>
      </c>
    </row>
    <row r="3685" spans="1:16" x14ac:dyDescent="0.4">
      <c r="A3685" s="8">
        <v>1</v>
      </c>
      <c r="B3685" s="8">
        <v>57</v>
      </c>
      <c r="C3685" s="8">
        <v>1</v>
      </c>
      <c r="D3685" s="8">
        <v>1</v>
      </c>
      <c r="E3685" s="8">
        <v>20</v>
      </c>
      <c r="F3685" s="8">
        <v>0</v>
      </c>
      <c r="G3685" s="8">
        <v>0</v>
      </c>
      <c r="H3685" s="8">
        <v>0</v>
      </c>
      <c r="I3685" s="8">
        <v>0</v>
      </c>
      <c r="J3685" s="8">
        <v>260</v>
      </c>
      <c r="K3685" s="8">
        <v>123</v>
      </c>
      <c r="L3685" s="8">
        <v>73</v>
      </c>
      <c r="M3685" s="8">
        <v>27.51</v>
      </c>
      <c r="N3685" s="8">
        <v>65</v>
      </c>
      <c r="O3685" s="8">
        <v>83</v>
      </c>
      <c r="P3685" s="8">
        <v>1</v>
      </c>
    </row>
    <row r="3686" spans="1:16" x14ac:dyDescent="0.4">
      <c r="A3686" s="8">
        <v>1</v>
      </c>
      <c r="B3686" s="8">
        <v>38</v>
      </c>
      <c r="C3686" s="8">
        <v>1</v>
      </c>
      <c r="D3686" s="8">
        <v>1</v>
      </c>
      <c r="E3686" s="8">
        <v>9</v>
      </c>
      <c r="F3686" s="8">
        <v>0</v>
      </c>
      <c r="G3686" s="8">
        <v>0</v>
      </c>
      <c r="H3686" s="8">
        <v>0</v>
      </c>
      <c r="I3686" s="8">
        <v>0</v>
      </c>
      <c r="J3686" s="8">
        <v>163</v>
      </c>
      <c r="K3686" s="8">
        <v>117.5</v>
      </c>
      <c r="L3686" s="8">
        <v>75</v>
      </c>
      <c r="M3686" s="8">
        <v>28.3</v>
      </c>
      <c r="N3686" s="8">
        <v>75</v>
      </c>
      <c r="O3686" s="8">
        <v>70</v>
      </c>
      <c r="P3686" s="8">
        <v>0</v>
      </c>
    </row>
    <row r="3687" spans="1:16" x14ac:dyDescent="0.4">
      <c r="A3687" s="8">
        <v>1</v>
      </c>
      <c r="B3687" s="8">
        <v>56</v>
      </c>
      <c r="C3687" s="8">
        <v>1</v>
      </c>
      <c r="D3687" s="8">
        <v>0</v>
      </c>
      <c r="E3687" s="8">
        <v>0</v>
      </c>
      <c r="F3687" s="8">
        <v>0</v>
      </c>
      <c r="G3687" s="8">
        <v>0</v>
      </c>
      <c r="H3687" s="8">
        <v>0</v>
      </c>
      <c r="I3687" s="8">
        <v>0</v>
      </c>
      <c r="J3687" s="8">
        <v>220</v>
      </c>
      <c r="K3687" s="8">
        <v>132.5</v>
      </c>
      <c r="L3687" s="8">
        <v>82.5</v>
      </c>
      <c r="M3687" s="8">
        <v>29.77</v>
      </c>
      <c r="N3687" s="8">
        <v>77</v>
      </c>
      <c r="O3687" s="7" t="s">
        <v>43</v>
      </c>
      <c r="P3687" s="8">
        <v>0</v>
      </c>
    </row>
    <row r="3688" spans="1:16" x14ac:dyDescent="0.4">
      <c r="A3688" s="8">
        <v>0</v>
      </c>
      <c r="B3688" s="8">
        <v>51</v>
      </c>
      <c r="C3688" s="8">
        <v>2</v>
      </c>
      <c r="D3688" s="8">
        <v>1</v>
      </c>
      <c r="E3688" s="8">
        <v>5</v>
      </c>
      <c r="F3688" s="8">
        <v>0</v>
      </c>
      <c r="G3688" s="8">
        <v>0</v>
      </c>
      <c r="H3688" s="8">
        <v>0</v>
      </c>
      <c r="I3688" s="8">
        <v>0</v>
      </c>
      <c r="J3688" s="8">
        <v>315</v>
      </c>
      <c r="K3688" s="8">
        <v>119</v>
      </c>
      <c r="L3688" s="8">
        <v>75</v>
      </c>
      <c r="M3688" s="8">
        <v>25.79</v>
      </c>
      <c r="N3688" s="8">
        <v>75</v>
      </c>
      <c r="O3688" s="8">
        <v>55</v>
      </c>
      <c r="P3688" s="8">
        <v>0</v>
      </c>
    </row>
    <row r="3689" spans="1:16" x14ac:dyDescent="0.4">
      <c r="A3689" s="8">
        <v>1</v>
      </c>
      <c r="B3689" s="8">
        <v>40</v>
      </c>
      <c r="C3689" s="8">
        <v>2</v>
      </c>
      <c r="D3689" s="8">
        <v>1</v>
      </c>
      <c r="E3689" s="8">
        <v>20</v>
      </c>
      <c r="F3689" s="8">
        <v>0</v>
      </c>
      <c r="G3689" s="8">
        <v>0</v>
      </c>
      <c r="H3689" s="8">
        <v>0</v>
      </c>
      <c r="I3689" s="8">
        <v>0</v>
      </c>
      <c r="J3689" s="8">
        <v>186</v>
      </c>
      <c r="K3689" s="8">
        <v>131</v>
      </c>
      <c r="L3689" s="8">
        <v>81</v>
      </c>
      <c r="M3689" s="8">
        <v>22.14</v>
      </c>
      <c r="N3689" s="8">
        <v>86</v>
      </c>
      <c r="O3689" s="8">
        <v>87</v>
      </c>
      <c r="P3689" s="8">
        <v>0</v>
      </c>
    </row>
    <row r="3690" spans="1:16" x14ac:dyDescent="0.4">
      <c r="A3690" s="8">
        <v>0</v>
      </c>
      <c r="B3690" s="8">
        <v>43</v>
      </c>
      <c r="C3690" s="8">
        <v>2</v>
      </c>
      <c r="D3690" s="8">
        <v>1</v>
      </c>
      <c r="E3690" s="8">
        <v>20</v>
      </c>
      <c r="F3690" s="8">
        <v>0</v>
      </c>
      <c r="G3690" s="8">
        <v>0</v>
      </c>
      <c r="H3690" s="8">
        <v>0</v>
      </c>
      <c r="I3690" s="8">
        <v>0</v>
      </c>
      <c r="J3690" s="8">
        <v>250</v>
      </c>
      <c r="K3690" s="8">
        <v>123</v>
      </c>
      <c r="L3690" s="8">
        <v>74</v>
      </c>
      <c r="M3690" s="8">
        <v>26.01</v>
      </c>
      <c r="N3690" s="8">
        <v>75</v>
      </c>
      <c r="O3690" s="8">
        <v>90</v>
      </c>
      <c r="P3690" s="8">
        <v>0</v>
      </c>
    </row>
    <row r="3691" spans="1:16" x14ac:dyDescent="0.4">
      <c r="A3691" s="8">
        <v>1</v>
      </c>
      <c r="B3691" s="8">
        <v>34</v>
      </c>
      <c r="C3691" s="8">
        <v>3</v>
      </c>
      <c r="D3691" s="8">
        <v>1</v>
      </c>
      <c r="E3691" s="8">
        <v>20</v>
      </c>
      <c r="F3691" s="8">
        <v>0</v>
      </c>
      <c r="G3691" s="8">
        <v>0</v>
      </c>
      <c r="H3691" s="8">
        <v>0</v>
      </c>
      <c r="I3691" s="8">
        <v>0</v>
      </c>
      <c r="J3691" s="8">
        <v>155</v>
      </c>
      <c r="K3691" s="8">
        <v>117.5</v>
      </c>
      <c r="L3691" s="8">
        <v>72.5</v>
      </c>
      <c r="M3691" s="8">
        <v>23.51</v>
      </c>
      <c r="N3691" s="8">
        <v>85</v>
      </c>
      <c r="O3691" s="8">
        <v>65</v>
      </c>
      <c r="P3691" s="8">
        <v>0</v>
      </c>
    </row>
    <row r="3692" spans="1:16" x14ac:dyDescent="0.4">
      <c r="A3692" s="8">
        <v>0</v>
      </c>
      <c r="B3692" s="8">
        <v>55</v>
      </c>
      <c r="C3692" s="8">
        <v>1</v>
      </c>
      <c r="D3692" s="8">
        <v>0</v>
      </c>
      <c r="E3692" s="8">
        <v>0</v>
      </c>
      <c r="F3692" s="8">
        <v>0</v>
      </c>
      <c r="G3692" s="8">
        <v>0</v>
      </c>
      <c r="H3692" s="8">
        <v>1</v>
      </c>
      <c r="I3692" s="8">
        <v>0</v>
      </c>
      <c r="J3692" s="8">
        <v>185</v>
      </c>
      <c r="K3692" s="8">
        <v>140</v>
      </c>
      <c r="L3692" s="8">
        <v>84</v>
      </c>
      <c r="M3692" s="8">
        <v>25.94</v>
      </c>
      <c r="N3692" s="8">
        <v>78</v>
      </c>
      <c r="O3692" s="8">
        <v>90</v>
      </c>
      <c r="P3692" s="8">
        <v>0</v>
      </c>
    </row>
    <row r="3693" spans="1:16" x14ac:dyDescent="0.4">
      <c r="A3693" s="8">
        <v>0</v>
      </c>
      <c r="B3693" s="8">
        <v>44</v>
      </c>
      <c r="C3693" s="8">
        <v>4</v>
      </c>
      <c r="D3693" s="8">
        <v>0</v>
      </c>
      <c r="E3693" s="8">
        <v>0</v>
      </c>
      <c r="F3693" s="8">
        <v>0</v>
      </c>
      <c r="G3693" s="8">
        <v>0</v>
      </c>
      <c r="H3693" s="8">
        <v>0</v>
      </c>
      <c r="I3693" s="8">
        <v>0</v>
      </c>
      <c r="J3693" s="8">
        <v>205</v>
      </c>
      <c r="K3693" s="8">
        <v>116</v>
      </c>
      <c r="L3693" s="8">
        <v>70</v>
      </c>
      <c r="M3693" s="8">
        <v>21.99</v>
      </c>
      <c r="N3693" s="8">
        <v>68</v>
      </c>
      <c r="O3693" s="8">
        <v>85</v>
      </c>
      <c r="P3693" s="8">
        <v>0</v>
      </c>
    </row>
    <row r="3694" spans="1:16" x14ac:dyDescent="0.4">
      <c r="A3694" s="8">
        <v>1</v>
      </c>
      <c r="B3694" s="8">
        <v>50</v>
      </c>
      <c r="C3694" s="8">
        <v>2</v>
      </c>
      <c r="D3694" s="8">
        <v>0</v>
      </c>
      <c r="E3694" s="8">
        <v>0</v>
      </c>
      <c r="F3694" s="8">
        <v>0</v>
      </c>
      <c r="G3694" s="8">
        <v>0</v>
      </c>
      <c r="H3694" s="8">
        <v>1</v>
      </c>
      <c r="I3694" s="8">
        <v>0</v>
      </c>
      <c r="J3694" s="8">
        <v>252</v>
      </c>
      <c r="K3694" s="8">
        <v>114</v>
      </c>
      <c r="L3694" s="8">
        <v>75</v>
      </c>
      <c r="M3694" s="8">
        <v>30.89</v>
      </c>
      <c r="N3694" s="8">
        <v>60</v>
      </c>
      <c r="O3694" s="8">
        <v>69</v>
      </c>
      <c r="P3694" s="8">
        <v>0</v>
      </c>
    </row>
    <row r="3695" spans="1:16" x14ac:dyDescent="0.4">
      <c r="A3695" s="8">
        <v>1</v>
      </c>
      <c r="B3695" s="8">
        <v>52</v>
      </c>
      <c r="C3695" s="8">
        <v>3</v>
      </c>
      <c r="D3695" s="8">
        <v>0</v>
      </c>
      <c r="E3695" s="8">
        <v>0</v>
      </c>
      <c r="F3695" s="8">
        <v>0</v>
      </c>
      <c r="G3695" s="8">
        <v>0</v>
      </c>
      <c r="H3695" s="8">
        <v>0</v>
      </c>
      <c r="I3695" s="8">
        <v>0</v>
      </c>
      <c r="J3695" s="8">
        <v>225</v>
      </c>
      <c r="K3695" s="8">
        <v>119</v>
      </c>
      <c r="L3695" s="8">
        <v>65</v>
      </c>
      <c r="M3695" s="8">
        <v>26.89</v>
      </c>
      <c r="N3695" s="8">
        <v>62</v>
      </c>
      <c r="O3695" s="8">
        <v>74</v>
      </c>
      <c r="P3695" s="8">
        <v>0</v>
      </c>
    </row>
    <row r="3696" spans="1:16" x14ac:dyDescent="0.4">
      <c r="A3696" s="8">
        <v>0</v>
      </c>
      <c r="B3696" s="8">
        <v>63</v>
      </c>
      <c r="C3696" s="8">
        <v>1</v>
      </c>
      <c r="D3696" s="8">
        <v>0</v>
      </c>
      <c r="E3696" s="8">
        <v>0</v>
      </c>
      <c r="F3696" s="8">
        <v>0</v>
      </c>
      <c r="G3696" s="8">
        <v>0</v>
      </c>
      <c r="H3696" s="8">
        <v>0</v>
      </c>
      <c r="I3696" s="8">
        <v>0</v>
      </c>
      <c r="J3696" s="8">
        <v>235</v>
      </c>
      <c r="K3696" s="8">
        <v>125</v>
      </c>
      <c r="L3696" s="8">
        <v>79</v>
      </c>
      <c r="M3696" s="8">
        <v>24.38</v>
      </c>
      <c r="N3696" s="8">
        <v>96</v>
      </c>
      <c r="O3696" s="8">
        <v>83</v>
      </c>
      <c r="P3696" s="8">
        <v>0</v>
      </c>
    </row>
    <row r="3697" spans="1:16" x14ac:dyDescent="0.4">
      <c r="A3697" s="8">
        <v>1</v>
      </c>
      <c r="B3697" s="8">
        <v>43</v>
      </c>
      <c r="C3697" s="8">
        <v>3</v>
      </c>
      <c r="D3697" s="8">
        <v>1</v>
      </c>
      <c r="E3697" s="8">
        <v>20</v>
      </c>
      <c r="F3697" s="8">
        <v>0</v>
      </c>
      <c r="G3697" s="8">
        <v>0</v>
      </c>
      <c r="H3697" s="8">
        <v>0</v>
      </c>
      <c r="I3697" s="8">
        <v>0</v>
      </c>
      <c r="J3697" s="8">
        <v>240</v>
      </c>
      <c r="K3697" s="8">
        <v>147.5</v>
      </c>
      <c r="L3697" s="8">
        <v>88</v>
      </c>
      <c r="M3697" s="8">
        <v>25.6</v>
      </c>
      <c r="N3697" s="8">
        <v>65</v>
      </c>
      <c r="O3697" s="8">
        <v>113</v>
      </c>
      <c r="P3697" s="8">
        <v>0</v>
      </c>
    </row>
    <row r="3698" spans="1:16" x14ac:dyDescent="0.4">
      <c r="A3698" s="8">
        <v>1</v>
      </c>
      <c r="B3698" s="8">
        <v>41</v>
      </c>
      <c r="C3698" s="8">
        <v>2</v>
      </c>
      <c r="D3698" s="8">
        <v>1</v>
      </c>
      <c r="E3698" s="8">
        <v>40</v>
      </c>
      <c r="F3698" s="8">
        <v>0</v>
      </c>
      <c r="G3698" s="8">
        <v>0</v>
      </c>
      <c r="H3698" s="8">
        <v>0</v>
      </c>
      <c r="I3698" s="8">
        <v>0</v>
      </c>
      <c r="J3698" s="8">
        <v>242</v>
      </c>
      <c r="K3698" s="8">
        <v>124.5</v>
      </c>
      <c r="L3698" s="8">
        <v>86.5</v>
      </c>
      <c r="M3698" s="8">
        <v>28.8</v>
      </c>
      <c r="N3698" s="8">
        <v>87</v>
      </c>
      <c r="O3698" s="8">
        <v>67</v>
      </c>
      <c r="P3698" s="8">
        <v>0</v>
      </c>
    </row>
    <row r="3699" spans="1:16" x14ac:dyDescent="0.4">
      <c r="A3699" s="8">
        <v>0</v>
      </c>
      <c r="B3699" s="8">
        <v>34</v>
      </c>
      <c r="C3699" s="8">
        <v>2</v>
      </c>
      <c r="D3699" s="8">
        <v>1</v>
      </c>
      <c r="E3699" s="8">
        <v>20</v>
      </c>
      <c r="F3699" s="8">
        <v>0</v>
      </c>
      <c r="G3699" s="8">
        <v>0</v>
      </c>
      <c r="H3699" s="8">
        <v>0</v>
      </c>
      <c r="I3699" s="8">
        <v>0</v>
      </c>
      <c r="J3699" s="8">
        <v>180</v>
      </c>
      <c r="K3699" s="8">
        <v>111</v>
      </c>
      <c r="L3699" s="8">
        <v>56</v>
      </c>
      <c r="M3699" s="8">
        <v>21.51</v>
      </c>
      <c r="N3699" s="8">
        <v>91</v>
      </c>
      <c r="O3699" s="8">
        <v>78</v>
      </c>
      <c r="P3699" s="8">
        <v>0</v>
      </c>
    </row>
    <row r="3700" spans="1:16" x14ac:dyDescent="0.4">
      <c r="A3700" s="8">
        <v>1</v>
      </c>
      <c r="B3700" s="8">
        <v>37</v>
      </c>
      <c r="C3700" s="8">
        <v>4</v>
      </c>
      <c r="D3700" s="8">
        <v>0</v>
      </c>
      <c r="E3700" s="8">
        <v>0</v>
      </c>
      <c r="F3700" s="8">
        <v>0</v>
      </c>
      <c r="G3700" s="8">
        <v>0</v>
      </c>
      <c r="H3700" s="8">
        <v>1</v>
      </c>
      <c r="I3700" s="8">
        <v>0</v>
      </c>
      <c r="J3700" s="8">
        <v>195</v>
      </c>
      <c r="K3700" s="8">
        <v>141</v>
      </c>
      <c r="L3700" s="8">
        <v>84</v>
      </c>
      <c r="M3700" s="8">
        <v>25.66</v>
      </c>
      <c r="N3700" s="8">
        <v>83</v>
      </c>
      <c r="O3700" s="8">
        <v>117</v>
      </c>
      <c r="P3700" s="8">
        <v>0</v>
      </c>
    </row>
    <row r="3701" spans="1:16" x14ac:dyDescent="0.4">
      <c r="A3701" s="8">
        <v>0</v>
      </c>
      <c r="B3701" s="8">
        <v>50</v>
      </c>
      <c r="C3701" s="8">
        <v>2</v>
      </c>
      <c r="D3701" s="8">
        <v>0</v>
      </c>
      <c r="E3701" s="8">
        <v>0</v>
      </c>
      <c r="F3701" s="8">
        <v>0</v>
      </c>
      <c r="G3701" s="8">
        <v>0</v>
      </c>
      <c r="H3701" s="8">
        <v>0</v>
      </c>
      <c r="I3701" s="8">
        <v>0</v>
      </c>
      <c r="J3701" s="8">
        <v>210</v>
      </c>
      <c r="K3701" s="8">
        <v>105</v>
      </c>
      <c r="L3701" s="8">
        <v>77</v>
      </c>
      <c r="M3701" s="8">
        <v>23.96</v>
      </c>
      <c r="N3701" s="8">
        <v>60</v>
      </c>
      <c r="O3701" s="8">
        <v>86</v>
      </c>
      <c r="P3701" s="8">
        <v>0</v>
      </c>
    </row>
    <row r="3702" spans="1:16" x14ac:dyDescent="0.4">
      <c r="A3702" s="8">
        <v>0</v>
      </c>
      <c r="B3702" s="8">
        <v>36</v>
      </c>
      <c r="C3702" s="8">
        <v>4</v>
      </c>
      <c r="D3702" s="8">
        <v>1</v>
      </c>
      <c r="E3702" s="8">
        <v>9</v>
      </c>
      <c r="F3702" s="8">
        <v>0</v>
      </c>
      <c r="G3702" s="8">
        <v>0</v>
      </c>
      <c r="H3702" s="8">
        <v>0</v>
      </c>
      <c r="I3702" s="8">
        <v>0</v>
      </c>
      <c r="J3702" s="8">
        <v>212</v>
      </c>
      <c r="K3702" s="8">
        <v>127</v>
      </c>
      <c r="L3702" s="8">
        <v>83</v>
      </c>
      <c r="M3702" s="8">
        <v>26.82</v>
      </c>
      <c r="N3702" s="8">
        <v>75</v>
      </c>
      <c r="O3702" s="8">
        <v>75</v>
      </c>
      <c r="P3702" s="8">
        <v>0</v>
      </c>
    </row>
    <row r="3703" spans="1:16" x14ac:dyDescent="0.4">
      <c r="A3703" s="8">
        <v>0</v>
      </c>
      <c r="B3703" s="8">
        <v>59</v>
      </c>
      <c r="C3703" s="8">
        <v>1</v>
      </c>
      <c r="D3703" s="8">
        <v>1</v>
      </c>
      <c r="E3703" s="8">
        <v>5</v>
      </c>
      <c r="F3703" s="8">
        <v>0</v>
      </c>
      <c r="G3703" s="8">
        <v>0</v>
      </c>
      <c r="H3703" s="8">
        <v>0</v>
      </c>
      <c r="I3703" s="8">
        <v>0</v>
      </c>
      <c r="J3703" s="8">
        <v>254</v>
      </c>
      <c r="K3703" s="8">
        <v>126.5</v>
      </c>
      <c r="L3703" s="8">
        <v>79</v>
      </c>
      <c r="M3703" s="8">
        <v>25.92</v>
      </c>
      <c r="N3703" s="8">
        <v>60</v>
      </c>
      <c r="O3703" s="8">
        <v>77</v>
      </c>
      <c r="P3703" s="8">
        <v>0</v>
      </c>
    </row>
    <row r="3704" spans="1:16" x14ac:dyDescent="0.4">
      <c r="A3704" s="8">
        <v>1</v>
      </c>
      <c r="B3704" s="8">
        <v>40</v>
      </c>
      <c r="C3704" s="8">
        <v>3</v>
      </c>
      <c r="D3704" s="8">
        <v>1</v>
      </c>
      <c r="E3704" s="8">
        <v>20</v>
      </c>
      <c r="F3704" s="8">
        <v>0</v>
      </c>
      <c r="G3704" s="8">
        <v>0</v>
      </c>
      <c r="H3704" s="8">
        <v>0</v>
      </c>
      <c r="I3704" s="8">
        <v>0</v>
      </c>
      <c r="J3704" s="8">
        <v>248</v>
      </c>
      <c r="K3704" s="8">
        <v>136.5</v>
      </c>
      <c r="L3704" s="8">
        <v>78</v>
      </c>
      <c r="M3704" s="8">
        <v>24.6</v>
      </c>
      <c r="N3704" s="8">
        <v>90</v>
      </c>
      <c r="O3704" s="8">
        <v>99</v>
      </c>
      <c r="P3704" s="8">
        <v>0</v>
      </c>
    </row>
    <row r="3705" spans="1:16" x14ac:dyDescent="0.4">
      <c r="A3705" s="8">
        <v>1</v>
      </c>
      <c r="B3705" s="8">
        <v>42</v>
      </c>
      <c r="C3705" s="8">
        <v>2</v>
      </c>
      <c r="D3705" s="8">
        <v>1</v>
      </c>
      <c r="E3705" s="8">
        <v>30</v>
      </c>
      <c r="F3705" s="8">
        <v>0</v>
      </c>
      <c r="G3705" s="8">
        <v>0</v>
      </c>
      <c r="H3705" s="8">
        <v>0</v>
      </c>
      <c r="I3705" s="8">
        <v>0</v>
      </c>
      <c r="J3705" s="8">
        <v>283</v>
      </c>
      <c r="K3705" s="8">
        <v>145</v>
      </c>
      <c r="L3705" s="8">
        <v>95</v>
      </c>
      <c r="M3705" s="8">
        <v>27.53</v>
      </c>
      <c r="N3705" s="8">
        <v>75</v>
      </c>
      <c r="O3705" s="8">
        <v>84</v>
      </c>
      <c r="P3705" s="8">
        <v>0</v>
      </c>
    </row>
    <row r="3706" spans="1:16" x14ac:dyDescent="0.4">
      <c r="A3706" s="8">
        <v>1</v>
      </c>
      <c r="B3706" s="8">
        <v>42</v>
      </c>
      <c r="C3706" s="8">
        <v>1</v>
      </c>
      <c r="D3706" s="8">
        <v>0</v>
      </c>
      <c r="E3706" s="8">
        <v>0</v>
      </c>
      <c r="F3706" s="8">
        <v>0</v>
      </c>
      <c r="G3706" s="8">
        <v>0</v>
      </c>
      <c r="H3706" s="8">
        <v>0</v>
      </c>
      <c r="I3706" s="8">
        <v>0</v>
      </c>
      <c r="J3706" s="8">
        <v>186</v>
      </c>
      <c r="K3706" s="8">
        <v>134</v>
      </c>
      <c r="L3706" s="8">
        <v>86.5</v>
      </c>
      <c r="M3706" s="8">
        <v>25.71</v>
      </c>
      <c r="N3706" s="8">
        <v>88</v>
      </c>
      <c r="O3706" s="8">
        <v>92</v>
      </c>
      <c r="P3706" s="8">
        <v>0</v>
      </c>
    </row>
    <row r="3707" spans="1:16" x14ac:dyDescent="0.4">
      <c r="A3707" s="8">
        <v>1</v>
      </c>
      <c r="B3707" s="8">
        <v>43</v>
      </c>
      <c r="C3707" s="8">
        <v>1</v>
      </c>
      <c r="D3707" s="8">
        <v>1</v>
      </c>
      <c r="E3707" s="8">
        <v>40</v>
      </c>
      <c r="F3707" s="8">
        <v>0</v>
      </c>
      <c r="G3707" s="8">
        <v>0</v>
      </c>
      <c r="H3707" s="8">
        <v>1</v>
      </c>
      <c r="I3707" s="8">
        <v>0</v>
      </c>
      <c r="J3707" s="8">
        <v>212</v>
      </c>
      <c r="K3707" s="8">
        <v>135</v>
      </c>
      <c r="L3707" s="8">
        <v>86</v>
      </c>
      <c r="M3707" s="8">
        <v>30.22</v>
      </c>
      <c r="N3707" s="8">
        <v>100</v>
      </c>
      <c r="O3707" s="8">
        <v>75</v>
      </c>
      <c r="P3707" s="8">
        <v>0</v>
      </c>
    </row>
    <row r="3708" spans="1:16" x14ac:dyDescent="0.4">
      <c r="A3708" s="8">
        <v>1</v>
      </c>
      <c r="B3708" s="8">
        <v>49</v>
      </c>
      <c r="C3708" s="8">
        <v>4</v>
      </c>
      <c r="D3708" s="8">
        <v>1</v>
      </c>
      <c r="E3708" s="8">
        <v>15</v>
      </c>
      <c r="F3708" s="8">
        <v>0</v>
      </c>
      <c r="G3708" s="8">
        <v>0</v>
      </c>
      <c r="H3708" s="8">
        <v>1</v>
      </c>
      <c r="I3708" s="8">
        <v>0</v>
      </c>
      <c r="J3708" s="8">
        <v>309</v>
      </c>
      <c r="K3708" s="8">
        <v>145</v>
      </c>
      <c r="L3708" s="8">
        <v>92</v>
      </c>
      <c r="M3708" s="8">
        <v>32.130000000000003</v>
      </c>
      <c r="N3708" s="8">
        <v>60</v>
      </c>
      <c r="O3708" s="8">
        <v>73</v>
      </c>
      <c r="P3708" s="8">
        <v>0</v>
      </c>
    </row>
    <row r="3709" spans="1:16" x14ac:dyDescent="0.4">
      <c r="A3709" s="8">
        <v>0</v>
      </c>
      <c r="B3709" s="8">
        <v>47</v>
      </c>
      <c r="C3709" s="8">
        <v>2</v>
      </c>
      <c r="D3709" s="8">
        <v>1</v>
      </c>
      <c r="E3709" s="8">
        <v>20</v>
      </c>
      <c r="F3709" s="8">
        <v>0</v>
      </c>
      <c r="G3709" s="8">
        <v>0</v>
      </c>
      <c r="H3709" s="8">
        <v>1</v>
      </c>
      <c r="I3709" s="8">
        <v>0</v>
      </c>
      <c r="J3709" s="8">
        <v>308</v>
      </c>
      <c r="K3709" s="8">
        <v>138</v>
      </c>
      <c r="L3709" s="8">
        <v>94</v>
      </c>
      <c r="M3709" s="8">
        <v>24.33</v>
      </c>
      <c r="N3709" s="8">
        <v>70</v>
      </c>
      <c r="O3709" s="8">
        <v>90</v>
      </c>
      <c r="P3709" s="8">
        <v>0</v>
      </c>
    </row>
    <row r="3710" spans="1:16" x14ac:dyDescent="0.4">
      <c r="A3710" s="8">
        <v>1</v>
      </c>
      <c r="B3710" s="8">
        <v>60</v>
      </c>
      <c r="C3710" s="8">
        <v>1</v>
      </c>
      <c r="D3710" s="8">
        <v>0</v>
      </c>
      <c r="E3710" s="8">
        <v>0</v>
      </c>
      <c r="F3710" s="8">
        <v>0</v>
      </c>
      <c r="G3710" s="8">
        <v>0</v>
      </c>
      <c r="H3710" s="8">
        <v>1</v>
      </c>
      <c r="I3710" s="8">
        <v>0</v>
      </c>
      <c r="J3710" s="8">
        <v>225</v>
      </c>
      <c r="K3710" s="8">
        <v>149</v>
      </c>
      <c r="L3710" s="8">
        <v>96</v>
      </c>
      <c r="M3710" s="8">
        <v>27.73</v>
      </c>
      <c r="N3710" s="8">
        <v>80</v>
      </c>
      <c r="O3710" s="8">
        <v>60</v>
      </c>
      <c r="P3710" s="8">
        <v>0</v>
      </c>
    </row>
    <row r="3711" spans="1:16" x14ac:dyDescent="0.4">
      <c r="A3711" s="8">
        <v>0</v>
      </c>
      <c r="B3711" s="8">
        <v>46</v>
      </c>
      <c r="C3711" s="8">
        <v>1</v>
      </c>
      <c r="D3711" s="8">
        <v>1</v>
      </c>
      <c r="E3711" s="8">
        <v>20</v>
      </c>
      <c r="F3711" s="8">
        <v>0</v>
      </c>
      <c r="G3711" s="8">
        <v>0</v>
      </c>
      <c r="H3711" s="8">
        <v>1</v>
      </c>
      <c r="I3711" s="8">
        <v>0</v>
      </c>
      <c r="J3711" s="8">
        <v>275</v>
      </c>
      <c r="K3711" s="8">
        <v>170</v>
      </c>
      <c r="L3711" s="8">
        <v>118</v>
      </c>
      <c r="M3711" s="8">
        <v>36.119999999999997</v>
      </c>
      <c r="N3711" s="8">
        <v>82</v>
      </c>
      <c r="O3711" s="8">
        <v>84</v>
      </c>
      <c r="P3711" s="8">
        <v>0</v>
      </c>
    </row>
    <row r="3712" spans="1:16" x14ac:dyDescent="0.4">
      <c r="A3712" s="8">
        <v>1</v>
      </c>
      <c r="B3712" s="8">
        <v>46</v>
      </c>
      <c r="C3712" s="8">
        <v>3</v>
      </c>
      <c r="D3712" s="8">
        <v>1</v>
      </c>
      <c r="E3712" s="8">
        <v>30</v>
      </c>
      <c r="F3712" s="8">
        <v>0</v>
      </c>
      <c r="G3712" s="8">
        <v>0</v>
      </c>
      <c r="H3712" s="8">
        <v>1</v>
      </c>
      <c r="I3712" s="8">
        <v>0</v>
      </c>
      <c r="J3712" s="8">
        <v>154</v>
      </c>
      <c r="K3712" s="8">
        <v>141</v>
      </c>
      <c r="L3712" s="8">
        <v>90</v>
      </c>
      <c r="M3712" s="8">
        <v>22.76</v>
      </c>
      <c r="N3712" s="8">
        <v>65</v>
      </c>
      <c r="O3712" s="8">
        <v>65</v>
      </c>
      <c r="P3712" s="8">
        <v>0</v>
      </c>
    </row>
    <row r="3713" spans="1:16" x14ac:dyDescent="0.4">
      <c r="A3713" s="8">
        <v>1</v>
      </c>
      <c r="B3713" s="8">
        <v>49</v>
      </c>
      <c r="C3713" s="8">
        <v>2</v>
      </c>
      <c r="D3713" s="8">
        <v>1</v>
      </c>
      <c r="E3713" s="8">
        <v>3</v>
      </c>
      <c r="F3713" s="8">
        <v>0</v>
      </c>
      <c r="G3713" s="8">
        <v>0</v>
      </c>
      <c r="H3713" s="8">
        <v>1</v>
      </c>
      <c r="I3713" s="8">
        <v>0</v>
      </c>
      <c r="J3713" s="8">
        <v>246</v>
      </c>
      <c r="K3713" s="8">
        <v>141</v>
      </c>
      <c r="L3713" s="8">
        <v>92</v>
      </c>
      <c r="M3713" s="8">
        <v>27.92</v>
      </c>
      <c r="N3713" s="8">
        <v>75</v>
      </c>
      <c r="O3713" s="8">
        <v>76</v>
      </c>
      <c r="P3713" s="8">
        <v>0</v>
      </c>
    </row>
    <row r="3714" spans="1:16" x14ac:dyDescent="0.4">
      <c r="A3714" s="8">
        <v>0</v>
      </c>
      <c r="B3714" s="8">
        <v>42</v>
      </c>
      <c r="C3714" s="8">
        <v>2</v>
      </c>
      <c r="D3714" s="8">
        <v>0</v>
      </c>
      <c r="E3714" s="8">
        <v>0</v>
      </c>
      <c r="F3714" s="8">
        <v>0</v>
      </c>
      <c r="G3714" s="8">
        <v>0</v>
      </c>
      <c r="H3714" s="8">
        <v>0</v>
      </c>
      <c r="I3714" s="8">
        <v>0</v>
      </c>
      <c r="J3714" s="8">
        <v>234</v>
      </c>
      <c r="K3714" s="8">
        <v>124</v>
      </c>
      <c r="L3714" s="8">
        <v>80.5</v>
      </c>
      <c r="M3714" s="8">
        <v>20.059999999999999</v>
      </c>
      <c r="N3714" s="8">
        <v>75</v>
      </c>
      <c r="O3714" s="7" t="s">
        <v>43</v>
      </c>
      <c r="P3714" s="8">
        <v>0</v>
      </c>
    </row>
    <row r="3715" spans="1:16" x14ac:dyDescent="0.4">
      <c r="A3715" s="8">
        <v>1</v>
      </c>
      <c r="B3715" s="8">
        <v>42</v>
      </c>
      <c r="C3715" s="8">
        <v>1</v>
      </c>
      <c r="D3715" s="8">
        <v>0</v>
      </c>
      <c r="E3715" s="8">
        <v>0</v>
      </c>
      <c r="F3715" s="8">
        <v>0</v>
      </c>
      <c r="G3715" s="8">
        <v>0</v>
      </c>
      <c r="H3715" s="8">
        <v>0</v>
      </c>
      <c r="I3715" s="8">
        <v>0</v>
      </c>
      <c r="J3715" s="8">
        <v>242</v>
      </c>
      <c r="K3715" s="8">
        <v>121</v>
      </c>
      <c r="L3715" s="8">
        <v>80</v>
      </c>
      <c r="M3715" s="8">
        <v>27.83</v>
      </c>
      <c r="N3715" s="8">
        <v>72</v>
      </c>
      <c r="O3715" s="7" t="s">
        <v>43</v>
      </c>
      <c r="P3715" s="8">
        <v>0</v>
      </c>
    </row>
    <row r="3716" spans="1:16" x14ac:dyDescent="0.4">
      <c r="A3716" s="8">
        <v>1</v>
      </c>
      <c r="B3716" s="8">
        <v>53</v>
      </c>
      <c r="C3716" s="8">
        <v>2</v>
      </c>
      <c r="D3716" s="8">
        <v>0</v>
      </c>
      <c r="E3716" s="8">
        <v>0</v>
      </c>
      <c r="F3716" s="8">
        <v>0</v>
      </c>
      <c r="G3716" s="8">
        <v>0</v>
      </c>
      <c r="H3716" s="8">
        <v>1</v>
      </c>
      <c r="I3716" s="8">
        <v>0</v>
      </c>
      <c r="J3716" s="8">
        <v>198</v>
      </c>
      <c r="K3716" s="8">
        <v>142.5</v>
      </c>
      <c r="L3716" s="8">
        <v>82</v>
      </c>
      <c r="M3716" s="8">
        <v>23.84</v>
      </c>
      <c r="N3716" s="8">
        <v>57</v>
      </c>
      <c r="O3716" s="8">
        <v>78</v>
      </c>
      <c r="P3716" s="8">
        <v>1</v>
      </c>
    </row>
    <row r="3717" spans="1:16" x14ac:dyDescent="0.4">
      <c r="A3717" s="8">
        <v>0</v>
      </c>
      <c r="B3717" s="8">
        <v>57</v>
      </c>
      <c r="C3717" s="8">
        <v>2</v>
      </c>
      <c r="D3717" s="8">
        <v>1</v>
      </c>
      <c r="E3717" s="7" t="s">
        <v>43</v>
      </c>
      <c r="F3717" s="8">
        <v>0</v>
      </c>
      <c r="G3717" s="8">
        <v>0</v>
      </c>
      <c r="H3717" s="8">
        <v>0</v>
      </c>
      <c r="I3717" s="8">
        <v>0</v>
      </c>
      <c r="J3717" s="8">
        <v>270</v>
      </c>
      <c r="K3717" s="8">
        <v>120</v>
      </c>
      <c r="L3717" s="8">
        <v>79</v>
      </c>
      <c r="M3717" s="8">
        <v>24.83</v>
      </c>
      <c r="N3717" s="8">
        <v>95</v>
      </c>
      <c r="O3717" s="8">
        <v>81</v>
      </c>
      <c r="P3717" s="8">
        <v>0</v>
      </c>
    </row>
    <row r="3718" spans="1:16" x14ac:dyDescent="0.4">
      <c r="A3718" s="8">
        <v>0</v>
      </c>
      <c r="B3718" s="8">
        <v>44</v>
      </c>
      <c r="C3718" s="8">
        <v>2</v>
      </c>
      <c r="D3718" s="8">
        <v>0</v>
      </c>
      <c r="E3718" s="8">
        <v>0</v>
      </c>
      <c r="F3718" s="8">
        <v>1</v>
      </c>
      <c r="G3718" s="8">
        <v>0</v>
      </c>
      <c r="H3718" s="8">
        <v>1</v>
      </c>
      <c r="I3718" s="8">
        <v>0</v>
      </c>
      <c r="J3718" s="8">
        <v>208</v>
      </c>
      <c r="K3718" s="8">
        <v>142</v>
      </c>
      <c r="L3718" s="8">
        <v>88</v>
      </c>
      <c r="M3718" s="8">
        <v>31.29</v>
      </c>
      <c r="N3718" s="8">
        <v>69</v>
      </c>
      <c r="O3718" s="8">
        <v>77</v>
      </c>
      <c r="P3718" s="8">
        <v>0</v>
      </c>
    </row>
    <row r="3719" spans="1:16" x14ac:dyDescent="0.4">
      <c r="A3719" s="8">
        <v>0</v>
      </c>
      <c r="B3719" s="8">
        <v>60</v>
      </c>
      <c r="C3719" s="8">
        <v>3</v>
      </c>
      <c r="D3719" s="8">
        <v>0</v>
      </c>
      <c r="E3719" s="8">
        <v>0</v>
      </c>
      <c r="F3719" s="8">
        <v>0</v>
      </c>
      <c r="G3719" s="8">
        <v>0</v>
      </c>
      <c r="H3719" s="8">
        <v>1</v>
      </c>
      <c r="I3719" s="8">
        <v>0</v>
      </c>
      <c r="J3719" s="8">
        <v>286</v>
      </c>
      <c r="K3719" s="8">
        <v>172.5</v>
      </c>
      <c r="L3719" s="8">
        <v>85</v>
      </c>
      <c r="M3719" s="8">
        <v>22</v>
      </c>
      <c r="N3719" s="8">
        <v>72</v>
      </c>
      <c r="O3719" s="8">
        <v>71</v>
      </c>
      <c r="P3719" s="8">
        <v>1</v>
      </c>
    </row>
    <row r="3720" spans="1:16" x14ac:dyDescent="0.4">
      <c r="A3720" s="8">
        <v>0</v>
      </c>
      <c r="B3720" s="8">
        <v>47</v>
      </c>
      <c r="C3720" s="8">
        <v>2</v>
      </c>
      <c r="D3720" s="8">
        <v>1</v>
      </c>
      <c r="E3720" s="8">
        <v>5</v>
      </c>
      <c r="F3720" s="8">
        <v>0</v>
      </c>
      <c r="G3720" s="8">
        <v>0</v>
      </c>
      <c r="H3720" s="8">
        <v>0</v>
      </c>
      <c r="I3720" s="8">
        <v>0</v>
      </c>
      <c r="J3720" s="8">
        <v>236</v>
      </c>
      <c r="K3720" s="8">
        <v>128</v>
      </c>
      <c r="L3720" s="8">
        <v>81</v>
      </c>
      <c r="M3720" s="8">
        <v>27.42</v>
      </c>
      <c r="N3720" s="8">
        <v>60</v>
      </c>
      <c r="O3720" s="8">
        <v>93</v>
      </c>
      <c r="P3720" s="8">
        <v>0</v>
      </c>
    </row>
    <row r="3721" spans="1:16" x14ac:dyDescent="0.4">
      <c r="A3721" s="8">
        <v>0</v>
      </c>
      <c r="B3721" s="8">
        <v>40</v>
      </c>
      <c r="C3721" s="8">
        <v>1</v>
      </c>
      <c r="D3721" s="8">
        <v>1</v>
      </c>
      <c r="E3721" s="8">
        <v>20</v>
      </c>
      <c r="F3721" s="8">
        <v>0</v>
      </c>
      <c r="G3721" s="8">
        <v>0</v>
      </c>
      <c r="H3721" s="8">
        <v>0</v>
      </c>
      <c r="I3721" s="8">
        <v>0</v>
      </c>
      <c r="J3721" s="8">
        <v>214</v>
      </c>
      <c r="K3721" s="8">
        <v>109.5</v>
      </c>
      <c r="L3721" s="8">
        <v>69</v>
      </c>
      <c r="M3721" s="8">
        <v>20.32</v>
      </c>
      <c r="N3721" s="8">
        <v>80</v>
      </c>
      <c r="O3721" s="8">
        <v>81</v>
      </c>
      <c r="P3721" s="8">
        <v>0</v>
      </c>
    </row>
    <row r="3722" spans="1:16" x14ac:dyDescent="0.4">
      <c r="A3722" s="8">
        <v>1</v>
      </c>
      <c r="B3722" s="8">
        <v>44</v>
      </c>
      <c r="C3722" s="8">
        <v>4</v>
      </c>
      <c r="D3722" s="8">
        <v>0</v>
      </c>
      <c r="E3722" s="8">
        <v>0</v>
      </c>
      <c r="F3722" s="8">
        <v>0</v>
      </c>
      <c r="G3722" s="8">
        <v>0</v>
      </c>
      <c r="H3722" s="8">
        <v>0</v>
      </c>
      <c r="I3722" s="8">
        <v>0</v>
      </c>
      <c r="J3722" s="8">
        <v>175</v>
      </c>
      <c r="K3722" s="8">
        <v>104</v>
      </c>
      <c r="L3722" s="8">
        <v>78</v>
      </c>
      <c r="M3722" s="8">
        <v>26.26</v>
      </c>
      <c r="N3722" s="8">
        <v>55</v>
      </c>
      <c r="O3722" s="8">
        <v>82</v>
      </c>
      <c r="P3722" s="8">
        <v>0</v>
      </c>
    </row>
    <row r="3723" spans="1:16" x14ac:dyDescent="0.4">
      <c r="A3723" s="8">
        <v>0</v>
      </c>
      <c r="B3723" s="8">
        <v>65</v>
      </c>
      <c r="C3723" s="8">
        <v>1</v>
      </c>
      <c r="D3723" s="8">
        <v>1</v>
      </c>
      <c r="E3723" s="8">
        <v>9</v>
      </c>
      <c r="F3723" s="8">
        <v>0</v>
      </c>
      <c r="G3723" s="8">
        <v>0</v>
      </c>
      <c r="H3723" s="8">
        <v>1</v>
      </c>
      <c r="I3723" s="8">
        <v>1</v>
      </c>
      <c r="J3723" s="8">
        <v>271</v>
      </c>
      <c r="K3723" s="8">
        <v>144.5</v>
      </c>
      <c r="L3723" s="8">
        <v>88</v>
      </c>
      <c r="M3723" s="8">
        <v>32.409999999999997</v>
      </c>
      <c r="N3723" s="8">
        <v>82</v>
      </c>
      <c r="O3723" s="8">
        <v>116</v>
      </c>
      <c r="P3723" s="8">
        <v>0</v>
      </c>
    </row>
    <row r="3724" spans="1:16" x14ac:dyDescent="0.4">
      <c r="A3724" s="8">
        <v>1</v>
      </c>
      <c r="B3724" s="8">
        <v>49</v>
      </c>
      <c r="C3724" s="8">
        <v>3</v>
      </c>
      <c r="D3724" s="8">
        <v>1</v>
      </c>
      <c r="E3724" s="8">
        <v>15</v>
      </c>
      <c r="F3724" s="8">
        <v>0</v>
      </c>
      <c r="G3724" s="8">
        <v>0</v>
      </c>
      <c r="H3724" s="8">
        <v>0</v>
      </c>
      <c r="I3724" s="8">
        <v>0</v>
      </c>
      <c r="J3724" s="8">
        <v>208</v>
      </c>
      <c r="K3724" s="8">
        <v>118</v>
      </c>
      <c r="L3724" s="8">
        <v>73</v>
      </c>
      <c r="M3724" s="8">
        <v>24.16</v>
      </c>
      <c r="N3724" s="8">
        <v>75</v>
      </c>
      <c r="O3724" s="8">
        <v>75</v>
      </c>
      <c r="P3724" s="8">
        <v>0</v>
      </c>
    </row>
    <row r="3725" spans="1:16" x14ac:dyDescent="0.4">
      <c r="A3725" s="8">
        <v>0</v>
      </c>
      <c r="B3725" s="8">
        <v>56</v>
      </c>
      <c r="C3725" s="8">
        <v>1</v>
      </c>
      <c r="D3725" s="8">
        <v>1</v>
      </c>
      <c r="E3725" s="8">
        <v>3</v>
      </c>
      <c r="F3725" s="8">
        <v>0</v>
      </c>
      <c r="G3725" s="8">
        <v>0</v>
      </c>
      <c r="H3725" s="8">
        <v>1</v>
      </c>
      <c r="I3725" s="8">
        <v>0</v>
      </c>
      <c r="J3725" s="8">
        <v>265</v>
      </c>
      <c r="K3725" s="8">
        <v>150</v>
      </c>
      <c r="L3725" s="8">
        <v>84</v>
      </c>
      <c r="M3725" s="8">
        <v>28.66</v>
      </c>
      <c r="N3725" s="8">
        <v>65</v>
      </c>
      <c r="O3725" s="8">
        <v>73</v>
      </c>
      <c r="P3725" s="8">
        <v>0</v>
      </c>
    </row>
    <row r="3726" spans="1:16" x14ac:dyDescent="0.4">
      <c r="A3726" s="8">
        <v>1</v>
      </c>
      <c r="B3726" s="8">
        <v>41</v>
      </c>
      <c r="C3726" s="8">
        <v>3</v>
      </c>
      <c r="D3726" s="8">
        <v>0</v>
      </c>
      <c r="E3726" s="8">
        <v>0</v>
      </c>
      <c r="F3726" s="8">
        <v>0</v>
      </c>
      <c r="G3726" s="8">
        <v>0</v>
      </c>
      <c r="H3726" s="8">
        <v>1</v>
      </c>
      <c r="I3726" s="8">
        <v>0</v>
      </c>
      <c r="J3726" s="8">
        <v>240</v>
      </c>
      <c r="K3726" s="8">
        <v>158</v>
      </c>
      <c r="L3726" s="8">
        <v>102</v>
      </c>
      <c r="M3726" s="8">
        <v>23.68</v>
      </c>
      <c r="N3726" s="8">
        <v>75</v>
      </c>
      <c r="O3726" s="8">
        <v>81</v>
      </c>
      <c r="P3726" s="8">
        <v>0</v>
      </c>
    </row>
    <row r="3727" spans="1:16" x14ac:dyDescent="0.4">
      <c r="A3727" s="8">
        <v>0</v>
      </c>
      <c r="B3727" s="8">
        <v>46</v>
      </c>
      <c r="C3727" s="8">
        <v>1</v>
      </c>
      <c r="D3727" s="8">
        <v>0</v>
      </c>
      <c r="E3727" s="8">
        <v>0</v>
      </c>
      <c r="F3727" s="8">
        <v>0</v>
      </c>
      <c r="G3727" s="8">
        <v>0</v>
      </c>
      <c r="H3727" s="8">
        <v>1</v>
      </c>
      <c r="I3727" s="8">
        <v>0</v>
      </c>
      <c r="J3727" s="8">
        <v>212</v>
      </c>
      <c r="K3727" s="8">
        <v>148</v>
      </c>
      <c r="L3727" s="8">
        <v>91.5</v>
      </c>
      <c r="M3727" s="8">
        <v>26.22</v>
      </c>
      <c r="N3727" s="8">
        <v>62</v>
      </c>
      <c r="O3727" s="8">
        <v>75</v>
      </c>
      <c r="P3727" s="8">
        <v>0</v>
      </c>
    </row>
    <row r="3728" spans="1:16" x14ac:dyDescent="0.4">
      <c r="A3728" s="8">
        <v>0</v>
      </c>
      <c r="B3728" s="8">
        <v>56</v>
      </c>
      <c r="C3728" s="8">
        <v>3</v>
      </c>
      <c r="D3728" s="8">
        <v>1</v>
      </c>
      <c r="E3728" s="8">
        <v>1</v>
      </c>
      <c r="F3728" s="8">
        <v>0</v>
      </c>
      <c r="G3728" s="8">
        <v>0</v>
      </c>
      <c r="H3728" s="8">
        <v>1</v>
      </c>
      <c r="I3728" s="8">
        <v>0</v>
      </c>
      <c r="J3728" s="8">
        <v>260</v>
      </c>
      <c r="K3728" s="8">
        <v>120</v>
      </c>
      <c r="L3728" s="8">
        <v>84</v>
      </c>
      <c r="M3728" s="8">
        <v>36.18</v>
      </c>
      <c r="N3728" s="8">
        <v>80</v>
      </c>
      <c r="O3728" s="8">
        <v>76</v>
      </c>
      <c r="P3728" s="8">
        <v>0</v>
      </c>
    </row>
    <row r="3729" spans="1:16" x14ac:dyDescent="0.4">
      <c r="A3729" s="8">
        <v>0</v>
      </c>
      <c r="B3729" s="8">
        <v>59</v>
      </c>
      <c r="C3729" s="8">
        <v>3</v>
      </c>
      <c r="D3729" s="8">
        <v>0</v>
      </c>
      <c r="E3729" s="8">
        <v>0</v>
      </c>
      <c r="F3729" s="8">
        <v>0</v>
      </c>
      <c r="G3729" s="8">
        <v>0</v>
      </c>
      <c r="H3729" s="8">
        <v>1</v>
      </c>
      <c r="I3729" s="8">
        <v>0</v>
      </c>
      <c r="J3729" s="8">
        <v>330</v>
      </c>
      <c r="K3729" s="8">
        <v>155</v>
      </c>
      <c r="L3729" s="8">
        <v>90</v>
      </c>
      <c r="M3729" s="8">
        <v>23.94</v>
      </c>
      <c r="N3729" s="8">
        <v>75</v>
      </c>
      <c r="O3729" s="8">
        <v>96</v>
      </c>
      <c r="P3729" s="8">
        <v>0</v>
      </c>
    </row>
    <row r="3730" spans="1:16" x14ac:dyDescent="0.4">
      <c r="A3730" s="8">
        <v>1</v>
      </c>
      <c r="B3730" s="8">
        <v>45</v>
      </c>
      <c r="C3730" s="8">
        <v>3</v>
      </c>
      <c r="D3730" s="8">
        <v>0</v>
      </c>
      <c r="E3730" s="8">
        <v>0</v>
      </c>
      <c r="F3730" s="8">
        <v>0</v>
      </c>
      <c r="G3730" s="8">
        <v>0</v>
      </c>
      <c r="H3730" s="8">
        <v>0</v>
      </c>
      <c r="I3730" s="8">
        <v>0</v>
      </c>
      <c r="J3730" s="8">
        <v>185</v>
      </c>
      <c r="K3730" s="8">
        <v>108</v>
      </c>
      <c r="L3730" s="8">
        <v>70</v>
      </c>
      <c r="M3730" s="8">
        <v>20.5</v>
      </c>
      <c r="N3730" s="8">
        <v>60</v>
      </c>
      <c r="O3730" s="8">
        <v>87</v>
      </c>
      <c r="P3730" s="8">
        <v>0</v>
      </c>
    </row>
    <row r="3731" spans="1:16" x14ac:dyDescent="0.4">
      <c r="A3731" s="8">
        <v>1</v>
      </c>
      <c r="B3731" s="8">
        <v>63</v>
      </c>
      <c r="C3731" s="8">
        <v>3</v>
      </c>
      <c r="D3731" s="8">
        <v>0</v>
      </c>
      <c r="E3731" s="8">
        <v>0</v>
      </c>
      <c r="F3731" s="8">
        <v>0</v>
      </c>
      <c r="G3731" s="8">
        <v>0</v>
      </c>
      <c r="H3731" s="8">
        <v>1</v>
      </c>
      <c r="I3731" s="8">
        <v>0</v>
      </c>
      <c r="J3731" s="8">
        <v>161</v>
      </c>
      <c r="K3731" s="8">
        <v>196</v>
      </c>
      <c r="L3731" s="8">
        <v>102</v>
      </c>
      <c r="M3731" s="8">
        <v>28.43</v>
      </c>
      <c r="N3731" s="8">
        <v>56</v>
      </c>
      <c r="O3731" s="8">
        <v>88</v>
      </c>
      <c r="P3731" s="8">
        <v>0</v>
      </c>
    </row>
    <row r="3732" spans="1:16" x14ac:dyDescent="0.4">
      <c r="A3732" s="8">
        <v>1</v>
      </c>
      <c r="B3732" s="8">
        <v>59</v>
      </c>
      <c r="C3732" s="8">
        <v>1</v>
      </c>
      <c r="D3732" s="8">
        <v>1</v>
      </c>
      <c r="E3732" s="8">
        <v>15</v>
      </c>
      <c r="F3732" s="8">
        <v>0</v>
      </c>
      <c r="G3732" s="8">
        <v>0</v>
      </c>
      <c r="H3732" s="8">
        <v>0</v>
      </c>
      <c r="I3732" s="8">
        <v>0</v>
      </c>
      <c r="J3732" s="8">
        <v>259</v>
      </c>
      <c r="K3732" s="8">
        <v>116</v>
      </c>
      <c r="L3732" s="8">
        <v>83</v>
      </c>
      <c r="M3732" s="8">
        <v>27.93</v>
      </c>
      <c r="N3732" s="8">
        <v>80</v>
      </c>
      <c r="O3732" s="8">
        <v>83</v>
      </c>
      <c r="P3732" s="8">
        <v>0</v>
      </c>
    </row>
    <row r="3733" spans="1:16" x14ac:dyDescent="0.4">
      <c r="A3733" s="8">
        <v>1</v>
      </c>
      <c r="B3733" s="8">
        <v>60</v>
      </c>
      <c r="C3733" s="8">
        <v>1</v>
      </c>
      <c r="D3733" s="8">
        <v>0</v>
      </c>
      <c r="E3733" s="8">
        <v>0</v>
      </c>
      <c r="F3733" s="8">
        <v>0</v>
      </c>
      <c r="G3733" s="8">
        <v>0</v>
      </c>
      <c r="H3733" s="8">
        <v>1</v>
      </c>
      <c r="I3733" s="8">
        <v>0</v>
      </c>
      <c r="J3733" s="8">
        <v>220</v>
      </c>
      <c r="K3733" s="8">
        <v>167.5</v>
      </c>
      <c r="L3733" s="8">
        <v>110</v>
      </c>
      <c r="M3733" s="8">
        <v>30.41</v>
      </c>
      <c r="N3733" s="8">
        <v>90</v>
      </c>
      <c r="O3733" s="8">
        <v>84</v>
      </c>
      <c r="P3733" s="8">
        <v>1</v>
      </c>
    </row>
    <row r="3734" spans="1:16" x14ac:dyDescent="0.4">
      <c r="A3734" s="8">
        <v>0</v>
      </c>
      <c r="B3734" s="8">
        <v>48</v>
      </c>
      <c r="C3734" s="8">
        <v>4</v>
      </c>
      <c r="D3734" s="8">
        <v>1</v>
      </c>
      <c r="E3734" s="8">
        <v>9</v>
      </c>
      <c r="F3734" s="8">
        <v>0</v>
      </c>
      <c r="G3734" s="8">
        <v>0</v>
      </c>
      <c r="H3734" s="8">
        <v>1</v>
      </c>
      <c r="I3734" s="8">
        <v>0</v>
      </c>
      <c r="J3734" s="8">
        <v>340</v>
      </c>
      <c r="K3734" s="8">
        <v>143</v>
      </c>
      <c r="L3734" s="8">
        <v>93</v>
      </c>
      <c r="M3734" s="8">
        <v>23.08</v>
      </c>
      <c r="N3734" s="8">
        <v>85</v>
      </c>
      <c r="O3734" s="8">
        <v>83</v>
      </c>
      <c r="P3734" s="8">
        <v>0</v>
      </c>
    </row>
    <row r="3735" spans="1:16" x14ac:dyDescent="0.4">
      <c r="A3735" s="8">
        <v>0</v>
      </c>
      <c r="B3735" s="8">
        <v>50</v>
      </c>
      <c r="C3735" s="8">
        <v>4</v>
      </c>
      <c r="D3735" s="8">
        <v>1</v>
      </c>
      <c r="E3735" s="8">
        <v>30</v>
      </c>
      <c r="F3735" s="8">
        <v>0</v>
      </c>
      <c r="G3735" s="8">
        <v>0</v>
      </c>
      <c r="H3735" s="8">
        <v>0</v>
      </c>
      <c r="I3735" s="8">
        <v>0</v>
      </c>
      <c r="J3735" s="8">
        <v>165</v>
      </c>
      <c r="K3735" s="8">
        <v>96.5</v>
      </c>
      <c r="L3735" s="8">
        <v>62.5</v>
      </c>
      <c r="M3735" s="8">
        <v>23.48</v>
      </c>
      <c r="N3735" s="8">
        <v>87</v>
      </c>
      <c r="O3735" s="8">
        <v>78</v>
      </c>
      <c r="P3735" s="8">
        <v>0</v>
      </c>
    </row>
    <row r="3736" spans="1:16" x14ac:dyDescent="0.4">
      <c r="A3736" s="8">
        <v>0</v>
      </c>
      <c r="B3736" s="8">
        <v>45</v>
      </c>
      <c r="C3736" s="8">
        <v>2</v>
      </c>
      <c r="D3736" s="8">
        <v>1</v>
      </c>
      <c r="E3736" s="8">
        <v>3</v>
      </c>
      <c r="F3736" s="8">
        <v>0</v>
      </c>
      <c r="G3736" s="8">
        <v>0</v>
      </c>
      <c r="H3736" s="8">
        <v>0</v>
      </c>
      <c r="I3736" s="8">
        <v>0</v>
      </c>
      <c r="J3736" s="8">
        <v>220</v>
      </c>
      <c r="K3736" s="8">
        <v>133.5</v>
      </c>
      <c r="L3736" s="8">
        <v>85.5</v>
      </c>
      <c r="M3736" s="8">
        <v>25.38</v>
      </c>
      <c r="N3736" s="8">
        <v>65</v>
      </c>
      <c r="O3736" s="8">
        <v>73</v>
      </c>
      <c r="P3736" s="8">
        <v>0</v>
      </c>
    </row>
    <row r="3737" spans="1:16" x14ac:dyDescent="0.4">
      <c r="A3737" s="8">
        <v>0</v>
      </c>
      <c r="B3737" s="8">
        <v>55</v>
      </c>
      <c r="C3737" s="8">
        <v>1</v>
      </c>
      <c r="D3737" s="8">
        <v>0</v>
      </c>
      <c r="E3737" s="8">
        <v>0</v>
      </c>
      <c r="F3737" s="8">
        <v>0</v>
      </c>
      <c r="G3737" s="8">
        <v>0</v>
      </c>
      <c r="H3737" s="8">
        <v>0</v>
      </c>
      <c r="I3737" s="8">
        <v>0</v>
      </c>
      <c r="J3737" s="8">
        <v>257</v>
      </c>
      <c r="K3737" s="8">
        <v>132</v>
      </c>
      <c r="L3737" s="8">
        <v>81</v>
      </c>
      <c r="M3737" s="8">
        <v>27.49</v>
      </c>
      <c r="N3737" s="8">
        <v>60</v>
      </c>
      <c r="O3737" s="8">
        <v>86</v>
      </c>
      <c r="P3737" s="8">
        <v>0</v>
      </c>
    </row>
    <row r="3738" spans="1:16" x14ac:dyDescent="0.4">
      <c r="A3738" s="8">
        <v>1</v>
      </c>
      <c r="B3738" s="8">
        <v>55</v>
      </c>
      <c r="C3738" s="8">
        <v>1</v>
      </c>
      <c r="D3738" s="8">
        <v>0</v>
      </c>
      <c r="E3738" s="8">
        <v>0</v>
      </c>
      <c r="F3738" s="8">
        <v>0</v>
      </c>
      <c r="G3738" s="8">
        <v>0</v>
      </c>
      <c r="H3738" s="8">
        <v>0</v>
      </c>
      <c r="I3738" s="8">
        <v>0</v>
      </c>
      <c r="J3738" s="8">
        <v>237</v>
      </c>
      <c r="K3738" s="8">
        <v>124</v>
      </c>
      <c r="L3738" s="8">
        <v>84</v>
      </c>
      <c r="M3738" s="8">
        <v>28.18</v>
      </c>
      <c r="N3738" s="8">
        <v>63</v>
      </c>
      <c r="O3738" s="8">
        <v>97</v>
      </c>
      <c r="P3738" s="8">
        <v>0</v>
      </c>
    </row>
    <row r="3739" spans="1:16" x14ac:dyDescent="0.4">
      <c r="A3739" s="8">
        <v>0</v>
      </c>
      <c r="B3739" s="8">
        <v>41</v>
      </c>
      <c r="C3739" s="8">
        <v>2</v>
      </c>
      <c r="D3739" s="8">
        <v>1</v>
      </c>
      <c r="E3739" s="8">
        <v>20</v>
      </c>
      <c r="F3739" s="7" t="s">
        <v>43</v>
      </c>
      <c r="G3739" s="8">
        <v>0</v>
      </c>
      <c r="H3739" s="8">
        <v>0</v>
      </c>
      <c r="I3739" s="8">
        <v>0</v>
      </c>
      <c r="J3739" s="8">
        <v>220</v>
      </c>
      <c r="K3739" s="8">
        <v>126</v>
      </c>
      <c r="L3739" s="8">
        <v>78</v>
      </c>
      <c r="M3739" s="8">
        <v>20.7</v>
      </c>
      <c r="N3739" s="8">
        <v>86</v>
      </c>
      <c r="O3739" s="8">
        <v>79</v>
      </c>
      <c r="P3739" s="8">
        <v>0</v>
      </c>
    </row>
    <row r="3740" spans="1:16" x14ac:dyDescent="0.4">
      <c r="A3740" s="8">
        <v>0</v>
      </c>
      <c r="B3740" s="8">
        <v>57</v>
      </c>
      <c r="C3740" s="8">
        <v>1</v>
      </c>
      <c r="D3740" s="8">
        <v>1</v>
      </c>
      <c r="E3740" s="8">
        <v>1</v>
      </c>
      <c r="F3740" s="8">
        <v>0</v>
      </c>
      <c r="G3740" s="8">
        <v>0</v>
      </c>
      <c r="H3740" s="8">
        <v>1</v>
      </c>
      <c r="I3740" s="8">
        <v>0</v>
      </c>
      <c r="J3740" s="8">
        <v>254</v>
      </c>
      <c r="K3740" s="8">
        <v>146.5</v>
      </c>
      <c r="L3740" s="8">
        <v>81</v>
      </c>
      <c r="M3740" s="8">
        <v>41.61</v>
      </c>
      <c r="N3740" s="8">
        <v>72</v>
      </c>
      <c r="O3740" s="8">
        <v>85</v>
      </c>
      <c r="P3740" s="8">
        <v>1</v>
      </c>
    </row>
    <row r="3741" spans="1:16" x14ac:dyDescent="0.4">
      <c r="A3741" s="8">
        <v>0</v>
      </c>
      <c r="B3741" s="8">
        <v>65</v>
      </c>
      <c r="C3741" s="8">
        <v>1</v>
      </c>
      <c r="D3741" s="8">
        <v>0</v>
      </c>
      <c r="E3741" s="8">
        <v>0</v>
      </c>
      <c r="F3741" s="8">
        <v>0</v>
      </c>
      <c r="G3741" s="8">
        <v>0</v>
      </c>
      <c r="H3741" s="8">
        <v>1</v>
      </c>
      <c r="I3741" s="8">
        <v>1</v>
      </c>
      <c r="J3741" s="8">
        <v>193</v>
      </c>
      <c r="K3741" s="8">
        <v>153</v>
      </c>
      <c r="L3741" s="8">
        <v>100</v>
      </c>
      <c r="M3741" s="8">
        <v>32</v>
      </c>
      <c r="N3741" s="8">
        <v>75</v>
      </c>
      <c r="O3741" s="8">
        <v>107</v>
      </c>
      <c r="P3741" s="8">
        <v>0</v>
      </c>
    </row>
    <row r="3742" spans="1:16" x14ac:dyDescent="0.4">
      <c r="A3742" s="8">
        <v>1</v>
      </c>
      <c r="B3742" s="8">
        <v>36</v>
      </c>
      <c r="C3742" s="8">
        <v>2</v>
      </c>
      <c r="D3742" s="8">
        <v>0</v>
      </c>
      <c r="E3742" s="8">
        <v>0</v>
      </c>
      <c r="F3742" s="8">
        <v>0</v>
      </c>
      <c r="G3742" s="8">
        <v>0</v>
      </c>
      <c r="H3742" s="8">
        <v>0</v>
      </c>
      <c r="I3742" s="8">
        <v>0</v>
      </c>
      <c r="J3742" s="8">
        <v>230</v>
      </c>
      <c r="K3742" s="8">
        <v>122</v>
      </c>
      <c r="L3742" s="8">
        <v>78</v>
      </c>
      <c r="M3742" s="8">
        <v>26.53</v>
      </c>
      <c r="N3742" s="8">
        <v>45</v>
      </c>
      <c r="O3742" s="8">
        <v>78</v>
      </c>
      <c r="P3742" s="8">
        <v>0</v>
      </c>
    </row>
    <row r="3743" spans="1:16" x14ac:dyDescent="0.4">
      <c r="A3743" s="8">
        <v>1</v>
      </c>
      <c r="B3743" s="8">
        <v>60</v>
      </c>
      <c r="C3743" s="8">
        <v>3</v>
      </c>
      <c r="D3743" s="8">
        <v>0</v>
      </c>
      <c r="E3743" s="8">
        <v>0</v>
      </c>
      <c r="F3743" s="8">
        <v>0</v>
      </c>
      <c r="G3743" s="8">
        <v>1</v>
      </c>
      <c r="H3743" s="8">
        <v>1</v>
      </c>
      <c r="I3743" s="8">
        <v>0</v>
      </c>
      <c r="J3743" s="8">
        <v>203</v>
      </c>
      <c r="K3743" s="8">
        <v>140</v>
      </c>
      <c r="L3743" s="8">
        <v>95</v>
      </c>
      <c r="M3743" s="8">
        <v>28.04</v>
      </c>
      <c r="N3743" s="8">
        <v>60</v>
      </c>
      <c r="O3743" s="8">
        <v>83</v>
      </c>
      <c r="P3743" s="8">
        <v>0</v>
      </c>
    </row>
    <row r="3744" spans="1:16" x14ac:dyDescent="0.4">
      <c r="A3744" s="8">
        <v>0</v>
      </c>
      <c r="B3744" s="8">
        <v>44</v>
      </c>
      <c r="C3744" s="8">
        <v>3</v>
      </c>
      <c r="D3744" s="8">
        <v>1</v>
      </c>
      <c r="E3744" s="8">
        <v>20</v>
      </c>
      <c r="F3744" s="8">
        <v>0</v>
      </c>
      <c r="G3744" s="8">
        <v>0</v>
      </c>
      <c r="H3744" s="8">
        <v>1</v>
      </c>
      <c r="I3744" s="8">
        <v>0</v>
      </c>
      <c r="J3744" s="8">
        <v>284</v>
      </c>
      <c r="K3744" s="8">
        <v>143</v>
      </c>
      <c r="L3744" s="8">
        <v>92</v>
      </c>
      <c r="M3744" s="8">
        <v>21.19</v>
      </c>
      <c r="N3744" s="8">
        <v>84</v>
      </c>
      <c r="O3744" s="8">
        <v>88</v>
      </c>
      <c r="P3744" s="8">
        <v>0</v>
      </c>
    </row>
    <row r="3745" spans="1:16" x14ac:dyDescent="0.4">
      <c r="A3745" s="8">
        <v>1</v>
      </c>
      <c r="B3745" s="8">
        <v>39</v>
      </c>
      <c r="C3745" s="8">
        <v>2</v>
      </c>
      <c r="D3745" s="8">
        <v>1</v>
      </c>
      <c r="E3745" s="8">
        <v>40</v>
      </c>
      <c r="F3745" s="8">
        <v>0</v>
      </c>
      <c r="G3745" s="8">
        <v>0</v>
      </c>
      <c r="H3745" s="8">
        <v>0</v>
      </c>
      <c r="I3745" s="8">
        <v>0</v>
      </c>
      <c r="J3745" s="8">
        <v>218</v>
      </c>
      <c r="K3745" s="8">
        <v>112.5</v>
      </c>
      <c r="L3745" s="8">
        <v>60</v>
      </c>
      <c r="M3745" s="8">
        <v>24</v>
      </c>
      <c r="N3745" s="8">
        <v>65</v>
      </c>
      <c r="O3745" s="7" t="s">
        <v>43</v>
      </c>
      <c r="P3745" s="8">
        <v>0</v>
      </c>
    </row>
    <row r="3746" spans="1:16" x14ac:dyDescent="0.4">
      <c r="A3746" s="8">
        <v>0</v>
      </c>
      <c r="B3746" s="8">
        <v>55</v>
      </c>
      <c r="C3746" s="8">
        <v>1</v>
      </c>
      <c r="D3746" s="8">
        <v>1</v>
      </c>
      <c r="E3746" s="8">
        <v>9</v>
      </c>
      <c r="F3746" s="8">
        <v>0</v>
      </c>
      <c r="G3746" s="8">
        <v>0</v>
      </c>
      <c r="H3746" s="8">
        <v>1</v>
      </c>
      <c r="I3746" s="8">
        <v>0</v>
      </c>
      <c r="J3746" s="8">
        <v>244</v>
      </c>
      <c r="K3746" s="8">
        <v>145.5</v>
      </c>
      <c r="L3746" s="8">
        <v>94</v>
      </c>
      <c r="M3746" s="8">
        <v>28.86</v>
      </c>
      <c r="N3746" s="8">
        <v>62</v>
      </c>
      <c r="O3746" s="8">
        <v>72</v>
      </c>
      <c r="P3746" s="8">
        <v>0</v>
      </c>
    </row>
    <row r="3747" spans="1:16" x14ac:dyDescent="0.4">
      <c r="A3747" s="8">
        <v>0</v>
      </c>
      <c r="B3747" s="8">
        <v>61</v>
      </c>
      <c r="C3747" s="8">
        <v>1</v>
      </c>
      <c r="D3747" s="8">
        <v>0</v>
      </c>
      <c r="E3747" s="8">
        <v>0</v>
      </c>
      <c r="F3747" s="8">
        <v>0</v>
      </c>
      <c r="G3747" s="8">
        <v>0</v>
      </c>
      <c r="H3747" s="8">
        <v>1</v>
      </c>
      <c r="I3747" s="8">
        <v>0</v>
      </c>
      <c r="J3747" s="8">
        <v>240</v>
      </c>
      <c r="K3747" s="8">
        <v>163</v>
      </c>
      <c r="L3747" s="8">
        <v>112.5</v>
      </c>
      <c r="M3747" s="8">
        <v>26.8</v>
      </c>
      <c r="N3747" s="8">
        <v>75</v>
      </c>
      <c r="O3747" s="8">
        <v>82</v>
      </c>
      <c r="P3747" s="8">
        <v>0</v>
      </c>
    </row>
    <row r="3748" spans="1:16" x14ac:dyDescent="0.4">
      <c r="A3748" s="8">
        <v>0</v>
      </c>
      <c r="B3748" s="8">
        <v>38</v>
      </c>
      <c r="C3748" s="8">
        <v>2</v>
      </c>
      <c r="D3748" s="8">
        <v>1</v>
      </c>
      <c r="E3748" s="8">
        <v>3</v>
      </c>
      <c r="F3748" s="8">
        <v>0</v>
      </c>
      <c r="G3748" s="8">
        <v>0</v>
      </c>
      <c r="H3748" s="8">
        <v>0</v>
      </c>
      <c r="I3748" s="8">
        <v>0</v>
      </c>
      <c r="J3748" s="8">
        <v>180</v>
      </c>
      <c r="K3748" s="8">
        <v>115</v>
      </c>
      <c r="L3748" s="8">
        <v>86</v>
      </c>
      <c r="M3748" s="8">
        <v>24.91</v>
      </c>
      <c r="N3748" s="8">
        <v>70</v>
      </c>
      <c r="O3748" s="7" t="s">
        <v>43</v>
      </c>
      <c r="P3748" s="8">
        <v>0</v>
      </c>
    </row>
    <row r="3749" spans="1:16" x14ac:dyDescent="0.4">
      <c r="A3749" s="8">
        <v>0</v>
      </c>
      <c r="B3749" s="8">
        <v>59</v>
      </c>
      <c r="C3749" s="8">
        <v>2</v>
      </c>
      <c r="D3749" s="8">
        <v>0</v>
      </c>
      <c r="E3749" s="8">
        <v>0</v>
      </c>
      <c r="F3749" s="8">
        <v>0</v>
      </c>
      <c r="G3749" s="8">
        <v>0</v>
      </c>
      <c r="H3749" s="8">
        <v>1</v>
      </c>
      <c r="I3749" s="8">
        <v>0</v>
      </c>
      <c r="J3749" s="8">
        <v>233</v>
      </c>
      <c r="K3749" s="8">
        <v>149</v>
      </c>
      <c r="L3749" s="8">
        <v>85</v>
      </c>
      <c r="M3749" s="8">
        <v>24.67</v>
      </c>
      <c r="N3749" s="8">
        <v>120</v>
      </c>
      <c r="O3749" s="8">
        <v>72</v>
      </c>
      <c r="P3749" s="8">
        <v>0</v>
      </c>
    </row>
    <row r="3750" spans="1:16" x14ac:dyDescent="0.4">
      <c r="A3750" s="8">
        <v>0</v>
      </c>
      <c r="B3750" s="8">
        <v>60</v>
      </c>
      <c r="C3750" s="8">
        <v>1</v>
      </c>
      <c r="D3750" s="8">
        <v>0</v>
      </c>
      <c r="E3750" s="8">
        <v>0</v>
      </c>
      <c r="F3750" s="8">
        <v>0</v>
      </c>
      <c r="G3750" s="8">
        <v>0</v>
      </c>
      <c r="H3750" s="8">
        <v>0</v>
      </c>
      <c r="I3750" s="8">
        <v>0</v>
      </c>
      <c r="J3750" s="8">
        <v>275</v>
      </c>
      <c r="K3750" s="8">
        <v>134</v>
      </c>
      <c r="L3750" s="8">
        <v>74</v>
      </c>
      <c r="M3750" s="8">
        <v>19.91</v>
      </c>
      <c r="N3750" s="8">
        <v>66</v>
      </c>
      <c r="O3750" s="8">
        <v>85</v>
      </c>
      <c r="P3750" s="8">
        <v>0</v>
      </c>
    </row>
    <row r="3751" spans="1:16" x14ac:dyDescent="0.4">
      <c r="A3751" s="8">
        <v>0</v>
      </c>
      <c r="B3751" s="8">
        <v>54</v>
      </c>
      <c r="C3751" s="8">
        <v>1</v>
      </c>
      <c r="D3751" s="8">
        <v>0</v>
      </c>
      <c r="E3751" s="8">
        <v>0</v>
      </c>
      <c r="F3751" s="8">
        <v>0</v>
      </c>
      <c r="G3751" s="8">
        <v>0</v>
      </c>
      <c r="H3751" s="8">
        <v>0</v>
      </c>
      <c r="I3751" s="8">
        <v>1</v>
      </c>
      <c r="J3751" s="8">
        <v>223</v>
      </c>
      <c r="K3751" s="8">
        <v>110</v>
      </c>
      <c r="L3751" s="8">
        <v>67.5</v>
      </c>
      <c r="M3751" s="8">
        <v>21.22</v>
      </c>
      <c r="N3751" s="8">
        <v>78</v>
      </c>
      <c r="O3751" s="8">
        <v>294</v>
      </c>
      <c r="P3751" s="8">
        <v>0</v>
      </c>
    </row>
    <row r="3752" spans="1:16" x14ac:dyDescent="0.4">
      <c r="A3752" s="8">
        <v>0</v>
      </c>
      <c r="B3752" s="8">
        <v>45</v>
      </c>
      <c r="C3752" s="8">
        <v>2</v>
      </c>
      <c r="D3752" s="8">
        <v>1</v>
      </c>
      <c r="E3752" s="8">
        <v>10</v>
      </c>
      <c r="F3752" s="8">
        <v>0</v>
      </c>
      <c r="G3752" s="8">
        <v>0</v>
      </c>
      <c r="H3752" s="8">
        <v>1</v>
      </c>
      <c r="I3752" s="8">
        <v>0</v>
      </c>
      <c r="J3752" s="8">
        <v>232</v>
      </c>
      <c r="K3752" s="8">
        <v>163</v>
      </c>
      <c r="L3752" s="8">
        <v>101</v>
      </c>
      <c r="M3752" s="8">
        <v>23.26</v>
      </c>
      <c r="N3752" s="8">
        <v>100</v>
      </c>
      <c r="O3752" s="8">
        <v>74</v>
      </c>
      <c r="P3752" s="8">
        <v>0</v>
      </c>
    </row>
    <row r="3753" spans="1:16" x14ac:dyDescent="0.4">
      <c r="A3753" s="8">
        <v>0</v>
      </c>
      <c r="B3753" s="8">
        <v>38</v>
      </c>
      <c r="C3753" s="8">
        <v>2</v>
      </c>
      <c r="D3753" s="8">
        <v>1</v>
      </c>
      <c r="E3753" s="8">
        <v>35</v>
      </c>
      <c r="F3753" s="8">
        <v>0</v>
      </c>
      <c r="G3753" s="8">
        <v>0</v>
      </c>
      <c r="H3753" s="8">
        <v>0</v>
      </c>
      <c r="I3753" s="8">
        <v>0</v>
      </c>
      <c r="J3753" s="8">
        <v>192</v>
      </c>
      <c r="K3753" s="8">
        <v>107</v>
      </c>
      <c r="L3753" s="8">
        <v>71</v>
      </c>
      <c r="M3753" s="8">
        <v>24.28</v>
      </c>
      <c r="N3753" s="8">
        <v>75</v>
      </c>
      <c r="O3753" s="7" t="s">
        <v>43</v>
      </c>
      <c r="P3753" s="8">
        <v>0</v>
      </c>
    </row>
    <row r="3754" spans="1:16" x14ac:dyDescent="0.4">
      <c r="A3754" s="8">
        <v>0</v>
      </c>
      <c r="B3754" s="8">
        <v>56</v>
      </c>
      <c r="C3754" s="8">
        <v>2</v>
      </c>
      <c r="D3754" s="8">
        <v>0</v>
      </c>
      <c r="E3754" s="8">
        <v>0</v>
      </c>
      <c r="F3754" s="8">
        <v>0</v>
      </c>
      <c r="G3754" s="8">
        <v>0</v>
      </c>
      <c r="H3754" s="8">
        <v>0</v>
      </c>
      <c r="I3754" s="8">
        <v>0</v>
      </c>
      <c r="J3754" s="8">
        <v>225</v>
      </c>
      <c r="K3754" s="8">
        <v>113</v>
      </c>
      <c r="L3754" s="8">
        <v>75.5</v>
      </c>
      <c r="M3754" s="8">
        <v>27.51</v>
      </c>
      <c r="N3754" s="8">
        <v>86</v>
      </c>
      <c r="O3754" s="8">
        <v>104</v>
      </c>
      <c r="P3754" s="8">
        <v>0</v>
      </c>
    </row>
    <row r="3755" spans="1:16" x14ac:dyDescent="0.4">
      <c r="A3755" s="8">
        <v>0</v>
      </c>
      <c r="B3755" s="8">
        <v>35</v>
      </c>
      <c r="C3755" s="8">
        <v>3</v>
      </c>
      <c r="D3755" s="8">
        <v>0</v>
      </c>
      <c r="E3755" s="8">
        <v>0</v>
      </c>
      <c r="F3755" s="8">
        <v>0</v>
      </c>
      <c r="G3755" s="8">
        <v>0</v>
      </c>
      <c r="H3755" s="8">
        <v>0</v>
      </c>
      <c r="I3755" s="8">
        <v>0</v>
      </c>
      <c r="J3755" s="8">
        <v>190</v>
      </c>
      <c r="K3755" s="8">
        <v>115</v>
      </c>
      <c r="L3755" s="8">
        <v>77</v>
      </c>
      <c r="M3755" s="8">
        <v>23.95</v>
      </c>
      <c r="N3755" s="8">
        <v>70</v>
      </c>
      <c r="O3755" s="8">
        <v>80</v>
      </c>
      <c r="P3755" s="8">
        <v>0</v>
      </c>
    </row>
    <row r="3756" spans="1:16" x14ac:dyDescent="0.4">
      <c r="A3756" s="8">
        <v>1</v>
      </c>
      <c r="B3756" s="8">
        <v>34</v>
      </c>
      <c r="C3756" s="8">
        <v>1</v>
      </c>
      <c r="D3756" s="8">
        <v>1</v>
      </c>
      <c r="E3756" s="8">
        <v>5</v>
      </c>
      <c r="F3756" s="8">
        <v>0</v>
      </c>
      <c r="G3756" s="8">
        <v>0</v>
      </c>
      <c r="H3756" s="8">
        <v>0</v>
      </c>
      <c r="I3756" s="8">
        <v>0</v>
      </c>
      <c r="J3756" s="8">
        <v>185</v>
      </c>
      <c r="K3756" s="8">
        <v>100.5</v>
      </c>
      <c r="L3756" s="8">
        <v>66</v>
      </c>
      <c r="M3756" s="8">
        <v>24.42</v>
      </c>
      <c r="N3756" s="8">
        <v>70</v>
      </c>
      <c r="O3756" s="8">
        <v>115</v>
      </c>
      <c r="P3756" s="8">
        <v>0</v>
      </c>
    </row>
    <row r="3757" spans="1:16" x14ac:dyDescent="0.4">
      <c r="A3757" s="8">
        <v>0</v>
      </c>
      <c r="B3757" s="8">
        <v>44</v>
      </c>
      <c r="C3757" s="8">
        <v>1</v>
      </c>
      <c r="D3757" s="8">
        <v>1</v>
      </c>
      <c r="E3757" s="8">
        <v>7</v>
      </c>
      <c r="F3757" s="8">
        <v>0</v>
      </c>
      <c r="G3757" s="8">
        <v>0</v>
      </c>
      <c r="H3757" s="8">
        <v>0</v>
      </c>
      <c r="I3757" s="8">
        <v>0</v>
      </c>
      <c r="J3757" s="8">
        <v>189</v>
      </c>
      <c r="K3757" s="8">
        <v>107.5</v>
      </c>
      <c r="L3757" s="8">
        <v>78</v>
      </c>
      <c r="M3757" s="8">
        <v>26.95</v>
      </c>
      <c r="N3757" s="8">
        <v>60</v>
      </c>
      <c r="O3757" s="7" t="s">
        <v>43</v>
      </c>
      <c r="P3757" s="8">
        <v>0</v>
      </c>
    </row>
    <row r="3758" spans="1:16" x14ac:dyDescent="0.4">
      <c r="A3758" s="8">
        <v>0</v>
      </c>
      <c r="B3758" s="8">
        <v>46</v>
      </c>
      <c r="C3758" s="8">
        <v>3</v>
      </c>
      <c r="D3758" s="8">
        <v>1</v>
      </c>
      <c r="E3758" s="8">
        <v>15</v>
      </c>
      <c r="F3758" s="8">
        <v>0</v>
      </c>
      <c r="G3758" s="8">
        <v>0</v>
      </c>
      <c r="H3758" s="8">
        <v>1</v>
      </c>
      <c r="I3758" s="8">
        <v>0</v>
      </c>
      <c r="J3758" s="8">
        <v>274</v>
      </c>
      <c r="K3758" s="8">
        <v>158</v>
      </c>
      <c r="L3758" s="8">
        <v>97</v>
      </c>
      <c r="M3758" s="8">
        <v>22.83</v>
      </c>
      <c r="N3758" s="8">
        <v>92</v>
      </c>
      <c r="O3758" s="8">
        <v>78</v>
      </c>
      <c r="P3758" s="8">
        <v>0</v>
      </c>
    </row>
    <row r="3759" spans="1:16" x14ac:dyDescent="0.4">
      <c r="A3759" s="8">
        <v>1</v>
      </c>
      <c r="B3759" s="8">
        <v>45</v>
      </c>
      <c r="C3759" s="8">
        <v>1</v>
      </c>
      <c r="D3759" s="8">
        <v>1</v>
      </c>
      <c r="E3759" s="8">
        <v>20</v>
      </c>
      <c r="F3759" s="8">
        <v>0</v>
      </c>
      <c r="G3759" s="8">
        <v>0</v>
      </c>
      <c r="H3759" s="8">
        <v>0</v>
      </c>
      <c r="I3759" s="8">
        <v>0</v>
      </c>
      <c r="J3759" s="8">
        <v>212</v>
      </c>
      <c r="K3759" s="8">
        <v>118</v>
      </c>
      <c r="L3759" s="8">
        <v>71</v>
      </c>
      <c r="M3759" s="8">
        <v>21.03</v>
      </c>
      <c r="N3759" s="8">
        <v>66</v>
      </c>
      <c r="O3759" s="8">
        <v>83</v>
      </c>
      <c r="P3759" s="8">
        <v>0</v>
      </c>
    </row>
    <row r="3760" spans="1:16" x14ac:dyDescent="0.4">
      <c r="A3760" s="8">
        <v>0</v>
      </c>
      <c r="B3760" s="8">
        <v>50</v>
      </c>
      <c r="C3760" s="8">
        <v>4</v>
      </c>
      <c r="D3760" s="8">
        <v>1</v>
      </c>
      <c r="E3760" s="8">
        <v>15</v>
      </c>
      <c r="F3760" s="8">
        <v>0</v>
      </c>
      <c r="G3760" s="8">
        <v>0</v>
      </c>
      <c r="H3760" s="8">
        <v>0</v>
      </c>
      <c r="I3760" s="8">
        <v>0</v>
      </c>
      <c r="J3760" s="8">
        <v>261</v>
      </c>
      <c r="K3760" s="8">
        <v>110</v>
      </c>
      <c r="L3760" s="8">
        <v>76</v>
      </c>
      <c r="M3760" s="8">
        <v>23.31</v>
      </c>
      <c r="N3760" s="8">
        <v>75</v>
      </c>
      <c r="O3760" s="8">
        <v>85</v>
      </c>
      <c r="P3760" s="8">
        <v>0</v>
      </c>
    </row>
    <row r="3761" spans="1:16" x14ac:dyDescent="0.4">
      <c r="A3761" s="8">
        <v>0</v>
      </c>
      <c r="B3761" s="8">
        <v>55</v>
      </c>
      <c r="C3761" s="8">
        <v>3</v>
      </c>
      <c r="D3761" s="8">
        <v>0</v>
      </c>
      <c r="E3761" s="8">
        <v>0</v>
      </c>
      <c r="F3761" s="8">
        <v>0</v>
      </c>
      <c r="G3761" s="8">
        <v>0</v>
      </c>
      <c r="H3761" s="8">
        <v>1</v>
      </c>
      <c r="I3761" s="8">
        <v>0</v>
      </c>
      <c r="J3761" s="8">
        <v>262</v>
      </c>
      <c r="K3761" s="8">
        <v>122.5</v>
      </c>
      <c r="L3761" s="8">
        <v>84</v>
      </c>
      <c r="M3761" s="8">
        <v>28.68</v>
      </c>
      <c r="N3761" s="8">
        <v>66</v>
      </c>
      <c r="O3761" s="8">
        <v>76</v>
      </c>
      <c r="P3761" s="8">
        <v>1</v>
      </c>
    </row>
    <row r="3762" spans="1:16" x14ac:dyDescent="0.4">
      <c r="A3762" s="8">
        <v>1</v>
      </c>
      <c r="B3762" s="8">
        <v>53</v>
      </c>
      <c r="C3762" s="8">
        <v>1</v>
      </c>
      <c r="D3762" s="8">
        <v>1</v>
      </c>
      <c r="E3762" s="8">
        <v>20</v>
      </c>
      <c r="F3762" s="8">
        <v>0</v>
      </c>
      <c r="G3762" s="8">
        <v>0</v>
      </c>
      <c r="H3762" s="8">
        <v>0</v>
      </c>
      <c r="I3762" s="8">
        <v>0</v>
      </c>
      <c r="J3762" s="8">
        <v>231</v>
      </c>
      <c r="K3762" s="8">
        <v>130</v>
      </c>
      <c r="L3762" s="8">
        <v>71.5</v>
      </c>
      <c r="M3762" s="8">
        <v>25.23</v>
      </c>
      <c r="N3762" s="8">
        <v>75</v>
      </c>
      <c r="O3762" s="8">
        <v>75</v>
      </c>
      <c r="P3762" s="8">
        <v>0</v>
      </c>
    </row>
    <row r="3763" spans="1:16" x14ac:dyDescent="0.4">
      <c r="A3763" s="8">
        <v>0</v>
      </c>
      <c r="B3763" s="8">
        <v>60</v>
      </c>
      <c r="C3763" s="8">
        <v>1</v>
      </c>
      <c r="D3763" s="8">
        <v>1</v>
      </c>
      <c r="E3763" s="8">
        <v>5</v>
      </c>
      <c r="F3763" s="8">
        <v>0</v>
      </c>
      <c r="G3763" s="8">
        <v>0</v>
      </c>
      <c r="H3763" s="8">
        <v>1</v>
      </c>
      <c r="I3763" s="8">
        <v>0</v>
      </c>
      <c r="J3763" s="8">
        <v>246</v>
      </c>
      <c r="K3763" s="8">
        <v>160</v>
      </c>
      <c r="L3763" s="8">
        <v>92</v>
      </c>
      <c r="M3763" s="8">
        <v>26.38</v>
      </c>
      <c r="N3763" s="8">
        <v>80</v>
      </c>
      <c r="O3763" s="8">
        <v>73</v>
      </c>
      <c r="P3763" s="8">
        <v>0</v>
      </c>
    </row>
    <row r="3764" spans="1:16" x14ac:dyDescent="0.4">
      <c r="A3764" s="8">
        <v>1</v>
      </c>
      <c r="B3764" s="8">
        <v>39</v>
      </c>
      <c r="C3764" s="8">
        <v>2</v>
      </c>
      <c r="D3764" s="8">
        <v>1</v>
      </c>
      <c r="E3764" s="8">
        <v>15</v>
      </c>
      <c r="F3764" s="8">
        <v>0</v>
      </c>
      <c r="G3764" s="8">
        <v>0</v>
      </c>
      <c r="H3764" s="8">
        <v>0</v>
      </c>
      <c r="I3764" s="8">
        <v>0</v>
      </c>
      <c r="J3764" s="8">
        <v>318</v>
      </c>
      <c r="K3764" s="8">
        <v>118</v>
      </c>
      <c r="L3764" s="8">
        <v>75.5</v>
      </c>
      <c r="M3764" s="8">
        <v>27.52</v>
      </c>
      <c r="N3764" s="8">
        <v>65</v>
      </c>
      <c r="O3764" s="8">
        <v>70</v>
      </c>
      <c r="P3764" s="8">
        <v>0</v>
      </c>
    </row>
    <row r="3765" spans="1:16" x14ac:dyDescent="0.4">
      <c r="A3765" s="8">
        <v>0</v>
      </c>
      <c r="B3765" s="8">
        <v>61</v>
      </c>
      <c r="C3765" s="7" t="s">
        <v>43</v>
      </c>
      <c r="D3765" s="8">
        <v>0</v>
      </c>
      <c r="E3765" s="8">
        <v>0</v>
      </c>
      <c r="F3765" s="8">
        <v>0</v>
      </c>
      <c r="G3765" s="8">
        <v>0</v>
      </c>
      <c r="H3765" s="8">
        <v>1</v>
      </c>
      <c r="I3765" s="8">
        <v>1</v>
      </c>
      <c r="J3765" s="8">
        <v>231</v>
      </c>
      <c r="K3765" s="8">
        <v>161.5</v>
      </c>
      <c r="L3765" s="8">
        <v>88</v>
      </c>
      <c r="M3765" s="8">
        <v>31.03</v>
      </c>
      <c r="N3765" s="8">
        <v>85</v>
      </c>
      <c r="O3765" s="8">
        <v>166</v>
      </c>
      <c r="P3765" s="8">
        <v>0</v>
      </c>
    </row>
    <row r="3766" spans="1:16" x14ac:dyDescent="0.4">
      <c r="A3766" s="8">
        <v>0</v>
      </c>
      <c r="B3766" s="8">
        <v>34</v>
      </c>
      <c r="C3766" s="7" t="s">
        <v>43</v>
      </c>
      <c r="D3766" s="8">
        <v>1</v>
      </c>
      <c r="E3766" s="8">
        <v>10</v>
      </c>
      <c r="F3766" s="8">
        <v>0</v>
      </c>
      <c r="G3766" s="8">
        <v>0</v>
      </c>
      <c r="H3766" s="8">
        <v>0</v>
      </c>
      <c r="I3766" s="8">
        <v>0</v>
      </c>
      <c r="J3766" s="8">
        <v>185</v>
      </c>
      <c r="K3766" s="8">
        <v>108.5</v>
      </c>
      <c r="L3766" s="8">
        <v>86</v>
      </c>
      <c r="M3766" s="8">
        <v>19.68</v>
      </c>
      <c r="N3766" s="8">
        <v>75</v>
      </c>
      <c r="O3766" s="7" t="s">
        <v>43</v>
      </c>
      <c r="P3766" s="8">
        <v>0</v>
      </c>
    </row>
    <row r="3767" spans="1:16" x14ac:dyDescent="0.4">
      <c r="A3767" s="8">
        <v>0</v>
      </c>
      <c r="B3767" s="8">
        <v>40</v>
      </c>
      <c r="C3767" s="8">
        <v>2</v>
      </c>
      <c r="D3767" s="8">
        <v>1</v>
      </c>
      <c r="E3767" s="8">
        <v>20</v>
      </c>
      <c r="F3767" s="8">
        <v>0</v>
      </c>
      <c r="G3767" s="8">
        <v>0</v>
      </c>
      <c r="H3767" s="8">
        <v>0</v>
      </c>
      <c r="I3767" s="8">
        <v>0</v>
      </c>
      <c r="J3767" s="8">
        <v>176</v>
      </c>
      <c r="K3767" s="8">
        <v>99</v>
      </c>
      <c r="L3767" s="8">
        <v>59</v>
      </c>
      <c r="M3767" s="8">
        <v>22.13</v>
      </c>
      <c r="N3767" s="8">
        <v>65</v>
      </c>
      <c r="O3767" s="8">
        <v>78</v>
      </c>
      <c r="P3767" s="8">
        <v>0</v>
      </c>
    </row>
    <row r="3768" spans="1:16" x14ac:dyDescent="0.4">
      <c r="A3768" s="8">
        <v>1</v>
      </c>
      <c r="B3768" s="8">
        <v>52</v>
      </c>
      <c r="C3768" s="8">
        <v>1</v>
      </c>
      <c r="D3768" s="8">
        <v>1</v>
      </c>
      <c r="E3768" s="8">
        <v>20</v>
      </c>
      <c r="F3768" s="8">
        <v>0</v>
      </c>
      <c r="G3768" s="8">
        <v>0</v>
      </c>
      <c r="H3768" s="8">
        <v>0</v>
      </c>
      <c r="I3768" s="8">
        <v>0</v>
      </c>
      <c r="J3768" s="8">
        <v>239</v>
      </c>
      <c r="K3768" s="8">
        <v>125</v>
      </c>
      <c r="L3768" s="8">
        <v>88</v>
      </c>
      <c r="M3768" s="8">
        <v>23.86</v>
      </c>
      <c r="N3768" s="8">
        <v>67</v>
      </c>
      <c r="O3768" s="8">
        <v>123</v>
      </c>
      <c r="P3768" s="8">
        <v>0</v>
      </c>
    </row>
    <row r="3769" spans="1:16" x14ac:dyDescent="0.4">
      <c r="A3769" s="8">
        <v>1</v>
      </c>
      <c r="B3769" s="8">
        <v>35</v>
      </c>
      <c r="C3769" s="8">
        <v>2</v>
      </c>
      <c r="D3769" s="8">
        <v>1</v>
      </c>
      <c r="E3769" s="8">
        <v>20</v>
      </c>
      <c r="F3769" s="8">
        <v>0</v>
      </c>
      <c r="G3769" s="8">
        <v>0</v>
      </c>
      <c r="H3769" s="8">
        <v>0</v>
      </c>
      <c r="I3769" s="8">
        <v>0</v>
      </c>
      <c r="J3769" s="8">
        <v>227</v>
      </c>
      <c r="K3769" s="8">
        <v>106</v>
      </c>
      <c r="L3769" s="8">
        <v>73</v>
      </c>
      <c r="M3769" s="8">
        <v>29.27</v>
      </c>
      <c r="N3769" s="8">
        <v>70</v>
      </c>
      <c r="O3769" s="8">
        <v>79</v>
      </c>
      <c r="P3769" s="8">
        <v>0</v>
      </c>
    </row>
    <row r="3770" spans="1:16" x14ac:dyDescent="0.4">
      <c r="A3770" s="8">
        <v>1</v>
      </c>
      <c r="B3770" s="8">
        <v>49</v>
      </c>
      <c r="C3770" s="8">
        <v>2</v>
      </c>
      <c r="D3770" s="8">
        <v>1</v>
      </c>
      <c r="E3770" s="8">
        <v>2</v>
      </c>
      <c r="F3770" s="8">
        <v>0</v>
      </c>
      <c r="G3770" s="8">
        <v>0</v>
      </c>
      <c r="H3770" s="8">
        <v>0</v>
      </c>
      <c r="I3770" s="8">
        <v>0</v>
      </c>
      <c r="J3770" s="8">
        <v>262</v>
      </c>
      <c r="K3770" s="8">
        <v>115</v>
      </c>
      <c r="L3770" s="8">
        <v>83</v>
      </c>
      <c r="M3770" s="8">
        <v>22.86</v>
      </c>
      <c r="N3770" s="8">
        <v>65</v>
      </c>
      <c r="O3770" s="8">
        <v>57</v>
      </c>
      <c r="P3770" s="8">
        <v>1</v>
      </c>
    </row>
    <row r="3771" spans="1:16" x14ac:dyDescent="0.4">
      <c r="A3771" s="8">
        <v>1</v>
      </c>
      <c r="B3771" s="8">
        <v>43</v>
      </c>
      <c r="C3771" s="8">
        <v>2</v>
      </c>
      <c r="D3771" s="8">
        <v>1</v>
      </c>
      <c r="E3771" s="8">
        <v>45</v>
      </c>
      <c r="F3771" s="8">
        <v>0</v>
      </c>
      <c r="G3771" s="8">
        <v>0</v>
      </c>
      <c r="H3771" s="8">
        <v>1</v>
      </c>
      <c r="I3771" s="8">
        <v>0</v>
      </c>
      <c r="J3771" s="8">
        <v>201</v>
      </c>
      <c r="K3771" s="8">
        <v>126</v>
      </c>
      <c r="L3771" s="8">
        <v>82</v>
      </c>
      <c r="M3771" s="8">
        <v>29.48</v>
      </c>
      <c r="N3771" s="8">
        <v>76</v>
      </c>
      <c r="O3771" s="8">
        <v>92</v>
      </c>
      <c r="P3771" s="8">
        <v>0</v>
      </c>
    </row>
    <row r="3772" spans="1:16" x14ac:dyDescent="0.4">
      <c r="A3772" s="8">
        <v>1</v>
      </c>
      <c r="B3772" s="8">
        <v>40</v>
      </c>
      <c r="C3772" s="8">
        <v>1</v>
      </c>
      <c r="D3772" s="8">
        <v>1</v>
      </c>
      <c r="E3772" s="8">
        <v>20</v>
      </c>
      <c r="F3772" s="8">
        <v>0</v>
      </c>
      <c r="G3772" s="8">
        <v>0</v>
      </c>
      <c r="H3772" s="8">
        <v>0</v>
      </c>
      <c r="I3772" s="8">
        <v>0</v>
      </c>
      <c r="J3772" s="8">
        <v>290</v>
      </c>
      <c r="K3772" s="8">
        <v>120</v>
      </c>
      <c r="L3772" s="8">
        <v>89</v>
      </c>
      <c r="M3772" s="8">
        <v>27.99</v>
      </c>
      <c r="N3772" s="8">
        <v>80</v>
      </c>
      <c r="O3772" s="8">
        <v>66</v>
      </c>
      <c r="P3772" s="8">
        <v>0</v>
      </c>
    </row>
    <row r="3773" spans="1:16" x14ac:dyDescent="0.4">
      <c r="A3773" s="8">
        <v>0</v>
      </c>
      <c r="B3773" s="8">
        <v>40</v>
      </c>
      <c r="C3773" s="8">
        <v>1</v>
      </c>
      <c r="D3773" s="8">
        <v>1</v>
      </c>
      <c r="E3773" s="8">
        <v>5</v>
      </c>
      <c r="F3773" s="8">
        <v>0</v>
      </c>
      <c r="G3773" s="8">
        <v>0</v>
      </c>
      <c r="H3773" s="8">
        <v>0</v>
      </c>
      <c r="I3773" s="8">
        <v>0</v>
      </c>
      <c r="J3773" s="8">
        <v>199</v>
      </c>
      <c r="K3773" s="8">
        <v>97</v>
      </c>
      <c r="L3773" s="8">
        <v>64.5</v>
      </c>
      <c r="M3773" s="8">
        <v>23.41</v>
      </c>
      <c r="N3773" s="8">
        <v>71</v>
      </c>
      <c r="O3773" s="7" t="s">
        <v>43</v>
      </c>
      <c r="P3773" s="8">
        <v>0</v>
      </c>
    </row>
    <row r="3774" spans="1:16" x14ac:dyDescent="0.4">
      <c r="A3774" s="8">
        <v>1</v>
      </c>
      <c r="B3774" s="8">
        <v>39</v>
      </c>
      <c r="C3774" s="8">
        <v>2</v>
      </c>
      <c r="D3774" s="8">
        <v>1</v>
      </c>
      <c r="E3774" s="8">
        <v>10</v>
      </c>
      <c r="F3774" s="8">
        <v>0</v>
      </c>
      <c r="G3774" s="8">
        <v>0</v>
      </c>
      <c r="H3774" s="8">
        <v>0</v>
      </c>
      <c r="I3774" s="8">
        <v>0</v>
      </c>
      <c r="J3774" s="8">
        <v>215</v>
      </c>
      <c r="K3774" s="8">
        <v>102</v>
      </c>
      <c r="L3774" s="8">
        <v>64.5</v>
      </c>
      <c r="M3774" s="8">
        <v>24.5</v>
      </c>
      <c r="N3774" s="8">
        <v>68</v>
      </c>
      <c r="O3774" s="8">
        <v>62</v>
      </c>
      <c r="P3774" s="8">
        <v>0</v>
      </c>
    </row>
    <row r="3775" spans="1:16" x14ac:dyDescent="0.4">
      <c r="A3775" s="8">
        <v>1</v>
      </c>
      <c r="B3775" s="8">
        <v>50</v>
      </c>
      <c r="C3775" s="8">
        <v>1</v>
      </c>
      <c r="D3775" s="8">
        <v>1</v>
      </c>
      <c r="E3775" s="8">
        <v>30</v>
      </c>
      <c r="F3775" s="8">
        <v>0</v>
      </c>
      <c r="G3775" s="8">
        <v>0</v>
      </c>
      <c r="H3775" s="8">
        <v>0</v>
      </c>
      <c r="I3775" s="8">
        <v>0</v>
      </c>
      <c r="J3775" s="8">
        <v>196</v>
      </c>
      <c r="K3775" s="8">
        <v>131</v>
      </c>
      <c r="L3775" s="8">
        <v>80</v>
      </c>
      <c r="M3775" s="8">
        <v>20.420000000000002</v>
      </c>
      <c r="N3775" s="8">
        <v>108</v>
      </c>
      <c r="O3775" s="7" t="s">
        <v>43</v>
      </c>
      <c r="P3775" s="8">
        <v>0</v>
      </c>
    </row>
    <row r="3776" spans="1:16" x14ac:dyDescent="0.4">
      <c r="A3776" s="8">
        <v>0</v>
      </c>
      <c r="B3776" s="8">
        <v>51</v>
      </c>
      <c r="C3776" s="8">
        <v>2</v>
      </c>
      <c r="D3776" s="8">
        <v>0</v>
      </c>
      <c r="E3776" s="8">
        <v>0</v>
      </c>
      <c r="F3776" s="8">
        <v>0</v>
      </c>
      <c r="G3776" s="8">
        <v>0</v>
      </c>
      <c r="H3776" s="8">
        <v>0</v>
      </c>
      <c r="I3776" s="8">
        <v>0</v>
      </c>
      <c r="J3776" s="8">
        <v>295</v>
      </c>
      <c r="K3776" s="8">
        <v>131</v>
      </c>
      <c r="L3776" s="8">
        <v>87</v>
      </c>
      <c r="M3776" s="8">
        <v>24.41</v>
      </c>
      <c r="N3776" s="8">
        <v>85</v>
      </c>
      <c r="O3776" s="8">
        <v>77</v>
      </c>
      <c r="P3776" s="8">
        <v>0</v>
      </c>
    </row>
    <row r="3777" spans="1:16" x14ac:dyDescent="0.4">
      <c r="A3777" s="8">
        <v>0</v>
      </c>
      <c r="B3777" s="8">
        <v>59</v>
      </c>
      <c r="C3777" s="8">
        <v>1</v>
      </c>
      <c r="D3777" s="8">
        <v>0</v>
      </c>
      <c r="E3777" s="8">
        <v>0</v>
      </c>
      <c r="F3777" s="8">
        <v>0</v>
      </c>
      <c r="G3777" s="8">
        <v>0</v>
      </c>
      <c r="H3777" s="8">
        <v>1</v>
      </c>
      <c r="I3777" s="8">
        <v>0</v>
      </c>
      <c r="J3777" s="8">
        <v>254</v>
      </c>
      <c r="K3777" s="8">
        <v>143.5</v>
      </c>
      <c r="L3777" s="8">
        <v>92.5</v>
      </c>
      <c r="M3777" s="8">
        <v>35.11</v>
      </c>
      <c r="N3777" s="8">
        <v>80</v>
      </c>
      <c r="O3777" s="7" t="s">
        <v>43</v>
      </c>
      <c r="P3777" s="8">
        <v>0</v>
      </c>
    </row>
    <row r="3778" spans="1:16" x14ac:dyDescent="0.4">
      <c r="A3778" s="8">
        <v>1</v>
      </c>
      <c r="B3778" s="8">
        <v>37</v>
      </c>
      <c r="C3778" s="8">
        <v>2</v>
      </c>
      <c r="D3778" s="8">
        <v>0</v>
      </c>
      <c r="E3778" s="8">
        <v>0</v>
      </c>
      <c r="F3778" s="8">
        <v>0</v>
      </c>
      <c r="G3778" s="8">
        <v>0</v>
      </c>
      <c r="H3778" s="8">
        <v>0</v>
      </c>
      <c r="I3778" s="8">
        <v>0</v>
      </c>
      <c r="J3778" s="8">
        <v>228</v>
      </c>
      <c r="K3778" s="8">
        <v>113</v>
      </c>
      <c r="L3778" s="8">
        <v>83</v>
      </c>
      <c r="M3778" s="8">
        <v>24.81</v>
      </c>
      <c r="N3778" s="8">
        <v>58</v>
      </c>
      <c r="O3778" s="8">
        <v>73</v>
      </c>
      <c r="P3778" s="8">
        <v>0</v>
      </c>
    </row>
    <row r="3779" spans="1:16" x14ac:dyDescent="0.4">
      <c r="A3779" s="8">
        <v>0</v>
      </c>
      <c r="B3779" s="8">
        <v>61</v>
      </c>
      <c r="C3779" s="8">
        <v>1</v>
      </c>
      <c r="D3779" s="8">
        <v>1</v>
      </c>
      <c r="E3779" s="8">
        <v>20</v>
      </c>
      <c r="F3779" s="8">
        <v>0</v>
      </c>
      <c r="G3779" s="8">
        <v>0</v>
      </c>
      <c r="H3779" s="8">
        <v>0</v>
      </c>
      <c r="I3779" s="8">
        <v>0</v>
      </c>
      <c r="J3779" s="8">
        <v>286</v>
      </c>
      <c r="K3779" s="8">
        <v>141</v>
      </c>
      <c r="L3779" s="8">
        <v>81</v>
      </c>
      <c r="M3779" s="8">
        <v>23.61</v>
      </c>
      <c r="N3779" s="8">
        <v>80</v>
      </c>
      <c r="O3779" s="8">
        <v>52</v>
      </c>
      <c r="P3779" s="8">
        <v>0</v>
      </c>
    </row>
    <row r="3780" spans="1:16" x14ac:dyDescent="0.4">
      <c r="A3780" s="8">
        <v>0</v>
      </c>
      <c r="B3780" s="8">
        <v>47</v>
      </c>
      <c r="C3780" s="8">
        <v>1</v>
      </c>
      <c r="D3780" s="8">
        <v>1</v>
      </c>
      <c r="E3780" s="8">
        <v>20</v>
      </c>
      <c r="F3780" s="8">
        <v>0</v>
      </c>
      <c r="G3780" s="8">
        <v>0</v>
      </c>
      <c r="H3780" s="8">
        <v>0</v>
      </c>
      <c r="I3780" s="8">
        <v>1</v>
      </c>
      <c r="J3780" s="8">
        <v>186</v>
      </c>
      <c r="K3780" s="8">
        <v>139</v>
      </c>
      <c r="L3780" s="8">
        <v>85</v>
      </c>
      <c r="M3780" s="8">
        <v>27.9</v>
      </c>
      <c r="N3780" s="8">
        <v>80</v>
      </c>
      <c r="O3780" s="8">
        <v>125</v>
      </c>
      <c r="P3780" s="8">
        <v>0</v>
      </c>
    </row>
    <row r="3781" spans="1:16" x14ac:dyDescent="0.4">
      <c r="A3781" s="8">
        <v>0</v>
      </c>
      <c r="B3781" s="8">
        <v>67</v>
      </c>
      <c r="C3781" s="8">
        <v>4</v>
      </c>
      <c r="D3781" s="8">
        <v>0</v>
      </c>
      <c r="E3781" s="8">
        <v>0</v>
      </c>
      <c r="F3781" s="8">
        <v>0</v>
      </c>
      <c r="G3781" s="8">
        <v>0</v>
      </c>
      <c r="H3781" s="8">
        <v>0</v>
      </c>
      <c r="I3781" s="8">
        <v>0</v>
      </c>
      <c r="J3781" s="8">
        <v>281</v>
      </c>
      <c r="K3781" s="8">
        <v>101</v>
      </c>
      <c r="L3781" s="8">
        <v>59</v>
      </c>
      <c r="M3781" s="8">
        <v>23.1</v>
      </c>
      <c r="N3781" s="8">
        <v>63</v>
      </c>
      <c r="O3781" s="8">
        <v>85</v>
      </c>
      <c r="P3781" s="8">
        <v>1</v>
      </c>
    </row>
    <row r="3782" spans="1:16" x14ac:dyDescent="0.4">
      <c r="A3782" s="8">
        <v>0</v>
      </c>
      <c r="B3782" s="8">
        <v>64</v>
      </c>
      <c r="C3782" s="8">
        <v>2</v>
      </c>
      <c r="D3782" s="8">
        <v>1</v>
      </c>
      <c r="E3782" s="8">
        <v>20</v>
      </c>
      <c r="F3782" s="8">
        <v>0</v>
      </c>
      <c r="G3782" s="8">
        <v>0</v>
      </c>
      <c r="H3782" s="8">
        <v>1</v>
      </c>
      <c r="I3782" s="8">
        <v>0</v>
      </c>
      <c r="J3782" s="8">
        <v>282</v>
      </c>
      <c r="K3782" s="8">
        <v>142</v>
      </c>
      <c r="L3782" s="8">
        <v>82</v>
      </c>
      <c r="M3782" s="8">
        <v>24.02</v>
      </c>
      <c r="N3782" s="8">
        <v>78</v>
      </c>
      <c r="O3782" s="7" t="s">
        <v>43</v>
      </c>
      <c r="P3782" s="8">
        <v>0</v>
      </c>
    </row>
    <row r="3783" spans="1:16" x14ac:dyDescent="0.4">
      <c r="A3783" s="8">
        <v>0</v>
      </c>
      <c r="B3783" s="8">
        <v>55</v>
      </c>
      <c r="C3783" s="8">
        <v>1</v>
      </c>
      <c r="D3783" s="8">
        <v>0</v>
      </c>
      <c r="E3783" s="8">
        <v>0</v>
      </c>
      <c r="F3783" s="8">
        <v>0</v>
      </c>
      <c r="G3783" s="8">
        <v>0</v>
      </c>
      <c r="H3783" s="8">
        <v>0</v>
      </c>
      <c r="I3783" s="8">
        <v>0</v>
      </c>
      <c r="J3783" s="8">
        <v>204</v>
      </c>
      <c r="K3783" s="8">
        <v>100.5</v>
      </c>
      <c r="L3783" s="8">
        <v>62</v>
      </c>
      <c r="M3783" s="8">
        <v>29.44</v>
      </c>
      <c r="N3783" s="8">
        <v>82</v>
      </c>
      <c r="O3783" s="8">
        <v>88</v>
      </c>
      <c r="P3783" s="8">
        <v>0</v>
      </c>
    </row>
    <row r="3784" spans="1:16" x14ac:dyDescent="0.4">
      <c r="A3784" s="8">
        <v>0</v>
      </c>
      <c r="B3784" s="8">
        <v>41</v>
      </c>
      <c r="C3784" s="8">
        <v>1</v>
      </c>
      <c r="D3784" s="8">
        <v>0</v>
      </c>
      <c r="E3784" s="8">
        <v>0</v>
      </c>
      <c r="F3784" s="8">
        <v>0</v>
      </c>
      <c r="G3784" s="8">
        <v>0</v>
      </c>
      <c r="H3784" s="8">
        <v>0</v>
      </c>
      <c r="I3784" s="8">
        <v>0</v>
      </c>
      <c r="J3784" s="8">
        <v>252</v>
      </c>
      <c r="K3784" s="8">
        <v>133</v>
      </c>
      <c r="L3784" s="8">
        <v>90</v>
      </c>
      <c r="M3784" s="8">
        <v>26.83</v>
      </c>
      <c r="N3784" s="8">
        <v>83</v>
      </c>
      <c r="O3784" s="8">
        <v>64</v>
      </c>
      <c r="P3784" s="8">
        <v>0</v>
      </c>
    </row>
    <row r="3785" spans="1:16" x14ac:dyDescent="0.4">
      <c r="A3785" s="8">
        <v>0</v>
      </c>
      <c r="B3785" s="8">
        <v>60</v>
      </c>
      <c r="C3785" s="8">
        <v>4</v>
      </c>
      <c r="D3785" s="8">
        <v>0</v>
      </c>
      <c r="E3785" s="8">
        <v>0</v>
      </c>
      <c r="F3785" s="8">
        <v>0</v>
      </c>
      <c r="G3785" s="8">
        <v>0</v>
      </c>
      <c r="H3785" s="8">
        <v>0</v>
      </c>
      <c r="I3785" s="8">
        <v>0</v>
      </c>
      <c r="J3785" s="8">
        <v>247</v>
      </c>
      <c r="K3785" s="8">
        <v>131</v>
      </c>
      <c r="L3785" s="8">
        <v>81</v>
      </c>
      <c r="M3785" s="8">
        <v>22.19</v>
      </c>
      <c r="N3785" s="8">
        <v>95</v>
      </c>
      <c r="O3785" s="8">
        <v>94</v>
      </c>
      <c r="P3785" s="8">
        <v>1</v>
      </c>
    </row>
    <row r="3786" spans="1:16" x14ac:dyDescent="0.4">
      <c r="A3786" s="8">
        <v>0</v>
      </c>
      <c r="B3786" s="8">
        <v>42</v>
      </c>
      <c r="C3786" s="8">
        <v>2</v>
      </c>
      <c r="D3786" s="8">
        <v>1</v>
      </c>
      <c r="E3786" s="8">
        <v>3</v>
      </c>
      <c r="F3786" s="8">
        <v>0</v>
      </c>
      <c r="G3786" s="8">
        <v>0</v>
      </c>
      <c r="H3786" s="8">
        <v>0</v>
      </c>
      <c r="I3786" s="8">
        <v>0</v>
      </c>
      <c r="J3786" s="8">
        <v>220</v>
      </c>
      <c r="K3786" s="8">
        <v>129</v>
      </c>
      <c r="L3786" s="8">
        <v>81</v>
      </c>
      <c r="M3786" s="8">
        <v>19.739999999999998</v>
      </c>
      <c r="N3786" s="8">
        <v>80</v>
      </c>
      <c r="O3786" s="8">
        <v>61</v>
      </c>
      <c r="P3786" s="8">
        <v>0</v>
      </c>
    </row>
    <row r="3787" spans="1:16" x14ac:dyDescent="0.4">
      <c r="A3787" s="8">
        <v>0</v>
      </c>
      <c r="B3787" s="8">
        <v>38</v>
      </c>
      <c r="C3787" s="8">
        <v>1</v>
      </c>
      <c r="D3787" s="8">
        <v>0</v>
      </c>
      <c r="E3787" s="8">
        <v>0</v>
      </c>
      <c r="F3787" s="8">
        <v>0</v>
      </c>
      <c r="G3787" s="8">
        <v>0</v>
      </c>
      <c r="H3787" s="8">
        <v>0</v>
      </c>
      <c r="I3787" s="8">
        <v>0</v>
      </c>
      <c r="J3787" s="8">
        <v>214</v>
      </c>
      <c r="K3787" s="8">
        <v>115</v>
      </c>
      <c r="L3787" s="8">
        <v>90</v>
      </c>
      <c r="M3787" s="8">
        <v>25.69</v>
      </c>
      <c r="N3787" s="8">
        <v>80</v>
      </c>
      <c r="O3787" s="8">
        <v>65</v>
      </c>
      <c r="P3787" s="8">
        <v>0</v>
      </c>
    </row>
    <row r="3788" spans="1:16" x14ac:dyDescent="0.4">
      <c r="A3788" s="8">
        <v>1</v>
      </c>
      <c r="B3788" s="8">
        <v>47</v>
      </c>
      <c r="C3788" s="8">
        <v>1</v>
      </c>
      <c r="D3788" s="8">
        <v>1</v>
      </c>
      <c r="E3788" s="8">
        <v>30</v>
      </c>
      <c r="F3788" s="8">
        <v>0</v>
      </c>
      <c r="G3788" s="8">
        <v>0</v>
      </c>
      <c r="H3788" s="8">
        <v>0</v>
      </c>
      <c r="I3788" s="8">
        <v>0</v>
      </c>
      <c r="J3788" s="8">
        <v>277</v>
      </c>
      <c r="K3788" s="8">
        <v>137</v>
      </c>
      <c r="L3788" s="8">
        <v>86</v>
      </c>
      <c r="M3788" s="8">
        <v>26.25</v>
      </c>
      <c r="N3788" s="8">
        <v>75</v>
      </c>
      <c r="O3788" s="8">
        <v>85</v>
      </c>
      <c r="P3788" s="8">
        <v>0</v>
      </c>
    </row>
    <row r="3789" spans="1:16" x14ac:dyDescent="0.4">
      <c r="A3789" s="8">
        <v>0</v>
      </c>
      <c r="B3789" s="8">
        <v>49</v>
      </c>
      <c r="C3789" s="8">
        <v>3</v>
      </c>
      <c r="D3789" s="8">
        <v>0</v>
      </c>
      <c r="E3789" s="8">
        <v>0</v>
      </c>
      <c r="F3789" s="8">
        <v>0</v>
      </c>
      <c r="G3789" s="8">
        <v>0</v>
      </c>
      <c r="H3789" s="8">
        <v>0</v>
      </c>
      <c r="I3789" s="8">
        <v>0</v>
      </c>
      <c r="J3789" s="8">
        <v>203</v>
      </c>
      <c r="K3789" s="8">
        <v>125</v>
      </c>
      <c r="L3789" s="8">
        <v>70</v>
      </c>
      <c r="M3789" s="8">
        <v>22.52</v>
      </c>
      <c r="N3789" s="8">
        <v>72</v>
      </c>
      <c r="O3789" s="7" t="s">
        <v>43</v>
      </c>
      <c r="P3789" s="8">
        <v>0</v>
      </c>
    </row>
    <row r="3790" spans="1:16" x14ac:dyDescent="0.4">
      <c r="A3790" s="8">
        <v>1</v>
      </c>
      <c r="B3790" s="8">
        <v>61</v>
      </c>
      <c r="C3790" s="8">
        <v>1</v>
      </c>
      <c r="D3790" s="8">
        <v>0</v>
      </c>
      <c r="E3790" s="8">
        <v>0</v>
      </c>
      <c r="F3790" s="8">
        <v>0</v>
      </c>
      <c r="G3790" s="8">
        <v>0</v>
      </c>
      <c r="H3790" s="8">
        <v>0</v>
      </c>
      <c r="I3790" s="8">
        <v>0</v>
      </c>
      <c r="J3790" s="8">
        <v>238</v>
      </c>
      <c r="K3790" s="8">
        <v>119</v>
      </c>
      <c r="L3790" s="8">
        <v>78</v>
      </c>
      <c r="M3790" s="8">
        <v>25.36</v>
      </c>
      <c r="N3790" s="8">
        <v>80</v>
      </c>
      <c r="O3790" s="8">
        <v>75</v>
      </c>
      <c r="P3790" s="8">
        <v>0</v>
      </c>
    </row>
    <row r="3791" spans="1:16" x14ac:dyDescent="0.4">
      <c r="A3791" s="8">
        <v>1</v>
      </c>
      <c r="B3791" s="8">
        <v>52</v>
      </c>
      <c r="C3791" s="8">
        <v>3</v>
      </c>
      <c r="D3791" s="8">
        <v>0</v>
      </c>
      <c r="E3791" s="8">
        <v>0</v>
      </c>
      <c r="F3791" s="8">
        <v>0</v>
      </c>
      <c r="G3791" s="8">
        <v>0</v>
      </c>
      <c r="H3791" s="8">
        <v>1</v>
      </c>
      <c r="I3791" s="8">
        <v>0</v>
      </c>
      <c r="J3791" s="8">
        <v>232</v>
      </c>
      <c r="K3791" s="8">
        <v>154</v>
      </c>
      <c r="L3791" s="8">
        <v>92</v>
      </c>
      <c r="M3791" s="8">
        <v>26.51</v>
      </c>
      <c r="N3791" s="8">
        <v>90</v>
      </c>
      <c r="O3791" s="8">
        <v>74</v>
      </c>
      <c r="P3791" s="8">
        <v>0</v>
      </c>
    </row>
    <row r="3792" spans="1:16" x14ac:dyDescent="0.4">
      <c r="A3792" s="8">
        <v>0</v>
      </c>
      <c r="B3792" s="8">
        <v>56</v>
      </c>
      <c r="C3792" s="8">
        <v>4</v>
      </c>
      <c r="D3792" s="8">
        <v>0</v>
      </c>
      <c r="E3792" s="8">
        <v>0</v>
      </c>
      <c r="F3792" s="8">
        <v>0</v>
      </c>
      <c r="G3792" s="8">
        <v>0</v>
      </c>
      <c r="H3792" s="8">
        <v>1</v>
      </c>
      <c r="I3792" s="8">
        <v>0</v>
      </c>
      <c r="J3792" s="8">
        <v>246</v>
      </c>
      <c r="K3792" s="8">
        <v>136</v>
      </c>
      <c r="L3792" s="8">
        <v>87</v>
      </c>
      <c r="M3792" s="8">
        <v>26.21</v>
      </c>
      <c r="N3792" s="8">
        <v>80</v>
      </c>
      <c r="O3792" s="8">
        <v>72</v>
      </c>
      <c r="P3792" s="8">
        <v>1</v>
      </c>
    </row>
    <row r="3793" spans="1:16" x14ac:dyDescent="0.4">
      <c r="A3793" s="8">
        <v>1</v>
      </c>
      <c r="B3793" s="8">
        <v>54</v>
      </c>
      <c r="C3793" s="8">
        <v>4</v>
      </c>
      <c r="D3793" s="8">
        <v>1</v>
      </c>
      <c r="E3793" s="8">
        <v>30</v>
      </c>
      <c r="F3793" s="7" t="s">
        <v>43</v>
      </c>
      <c r="G3793" s="8">
        <v>0</v>
      </c>
      <c r="H3793" s="8">
        <v>1</v>
      </c>
      <c r="I3793" s="8">
        <v>0</v>
      </c>
      <c r="J3793" s="8">
        <v>234</v>
      </c>
      <c r="K3793" s="8">
        <v>152.5</v>
      </c>
      <c r="L3793" s="8">
        <v>80</v>
      </c>
      <c r="M3793" s="8">
        <v>23.5</v>
      </c>
      <c r="N3793" s="8">
        <v>75</v>
      </c>
      <c r="O3793" s="8">
        <v>75</v>
      </c>
      <c r="P3793" s="8">
        <v>0</v>
      </c>
    </row>
    <row r="3794" spans="1:16" x14ac:dyDescent="0.4">
      <c r="A3794" s="8">
        <v>0</v>
      </c>
      <c r="B3794" s="8">
        <v>34</v>
      </c>
      <c r="C3794" s="8">
        <v>3</v>
      </c>
      <c r="D3794" s="8">
        <v>0</v>
      </c>
      <c r="E3794" s="8">
        <v>0</v>
      </c>
      <c r="F3794" s="8">
        <v>0</v>
      </c>
      <c r="G3794" s="8">
        <v>0</v>
      </c>
      <c r="H3794" s="8">
        <v>0</v>
      </c>
      <c r="I3794" s="8">
        <v>0</v>
      </c>
      <c r="J3794" s="8">
        <v>227</v>
      </c>
      <c r="K3794" s="8">
        <v>102</v>
      </c>
      <c r="L3794" s="8">
        <v>68</v>
      </c>
      <c r="M3794" s="8">
        <v>24.96</v>
      </c>
      <c r="N3794" s="8">
        <v>80</v>
      </c>
      <c r="O3794" s="8">
        <v>75</v>
      </c>
      <c r="P3794" s="8">
        <v>0</v>
      </c>
    </row>
    <row r="3795" spans="1:16" x14ac:dyDescent="0.4">
      <c r="A3795" s="8">
        <v>1</v>
      </c>
      <c r="B3795" s="8">
        <v>58</v>
      </c>
      <c r="C3795" s="8">
        <v>3</v>
      </c>
      <c r="D3795" s="8">
        <v>0</v>
      </c>
      <c r="E3795" s="8">
        <v>0</v>
      </c>
      <c r="F3795" s="8">
        <v>1</v>
      </c>
      <c r="G3795" s="8">
        <v>1</v>
      </c>
      <c r="H3795" s="8">
        <v>1</v>
      </c>
      <c r="I3795" s="8">
        <v>0</v>
      </c>
      <c r="J3795" s="8">
        <v>241</v>
      </c>
      <c r="K3795" s="8">
        <v>164</v>
      </c>
      <c r="L3795" s="8">
        <v>97</v>
      </c>
      <c r="M3795" s="8">
        <v>32.18</v>
      </c>
      <c r="N3795" s="8">
        <v>65</v>
      </c>
      <c r="O3795" s="8">
        <v>54</v>
      </c>
      <c r="P3795" s="8">
        <v>0</v>
      </c>
    </row>
    <row r="3796" spans="1:16" x14ac:dyDescent="0.4">
      <c r="A3796" s="8">
        <v>0</v>
      </c>
      <c r="B3796" s="8">
        <v>54</v>
      </c>
      <c r="C3796" s="8">
        <v>2</v>
      </c>
      <c r="D3796" s="8">
        <v>1</v>
      </c>
      <c r="E3796" s="8">
        <v>20</v>
      </c>
      <c r="F3796" s="8">
        <v>1</v>
      </c>
      <c r="G3796" s="8">
        <v>0</v>
      </c>
      <c r="H3796" s="8">
        <v>1</v>
      </c>
      <c r="I3796" s="8">
        <v>0</v>
      </c>
      <c r="J3796" s="8">
        <v>325</v>
      </c>
      <c r="K3796" s="8">
        <v>170</v>
      </c>
      <c r="L3796" s="8">
        <v>107</v>
      </c>
      <c r="M3796" s="8">
        <v>25.07</v>
      </c>
      <c r="N3796" s="8">
        <v>90</v>
      </c>
      <c r="O3796" s="8">
        <v>64</v>
      </c>
      <c r="P3796" s="8">
        <v>0</v>
      </c>
    </row>
    <row r="3797" spans="1:16" x14ac:dyDescent="0.4">
      <c r="A3797" s="8">
        <v>0</v>
      </c>
      <c r="B3797" s="8">
        <v>48</v>
      </c>
      <c r="C3797" s="8">
        <v>1</v>
      </c>
      <c r="D3797" s="8">
        <v>0</v>
      </c>
      <c r="E3797" s="8">
        <v>0</v>
      </c>
      <c r="F3797" s="8">
        <v>0</v>
      </c>
      <c r="G3797" s="8">
        <v>0</v>
      </c>
      <c r="H3797" s="8">
        <v>1</v>
      </c>
      <c r="I3797" s="8">
        <v>0</v>
      </c>
      <c r="J3797" s="8">
        <v>224</v>
      </c>
      <c r="K3797" s="8">
        <v>152.5</v>
      </c>
      <c r="L3797" s="8">
        <v>90</v>
      </c>
      <c r="M3797" s="8">
        <v>29.8</v>
      </c>
      <c r="N3797" s="8">
        <v>67</v>
      </c>
      <c r="O3797" s="8">
        <v>85</v>
      </c>
      <c r="P3797" s="8">
        <v>0</v>
      </c>
    </row>
    <row r="3798" spans="1:16" x14ac:dyDescent="0.4">
      <c r="A3798" s="8">
        <v>0</v>
      </c>
      <c r="B3798" s="8">
        <v>59</v>
      </c>
      <c r="C3798" s="8">
        <v>1</v>
      </c>
      <c r="D3798" s="8">
        <v>0</v>
      </c>
      <c r="E3798" s="8">
        <v>0</v>
      </c>
      <c r="F3798" s="8">
        <v>0</v>
      </c>
      <c r="G3798" s="8">
        <v>0</v>
      </c>
      <c r="H3798" s="8">
        <v>0</v>
      </c>
      <c r="I3798" s="8">
        <v>0</v>
      </c>
      <c r="J3798" s="8">
        <v>254</v>
      </c>
      <c r="K3798" s="8">
        <v>116</v>
      </c>
      <c r="L3798" s="8">
        <v>71</v>
      </c>
      <c r="M3798" s="8">
        <v>25.48</v>
      </c>
      <c r="N3798" s="8">
        <v>75</v>
      </c>
      <c r="O3798" s="8">
        <v>98</v>
      </c>
      <c r="P3798" s="8">
        <v>1</v>
      </c>
    </row>
    <row r="3799" spans="1:16" x14ac:dyDescent="0.4">
      <c r="A3799" s="8">
        <v>1</v>
      </c>
      <c r="B3799" s="8">
        <v>53</v>
      </c>
      <c r="C3799" s="8">
        <v>2</v>
      </c>
      <c r="D3799" s="8">
        <v>0</v>
      </c>
      <c r="E3799" s="8">
        <v>0</v>
      </c>
      <c r="F3799" s="8">
        <v>0</v>
      </c>
      <c r="G3799" s="8">
        <v>0</v>
      </c>
      <c r="H3799" s="8">
        <v>0</v>
      </c>
      <c r="I3799" s="8">
        <v>1</v>
      </c>
      <c r="J3799" s="8">
        <v>234</v>
      </c>
      <c r="K3799" s="8">
        <v>113</v>
      </c>
      <c r="L3799" s="8">
        <v>68</v>
      </c>
      <c r="M3799" s="8">
        <v>24.8</v>
      </c>
      <c r="N3799" s="8">
        <v>76</v>
      </c>
      <c r="O3799" s="8">
        <v>108</v>
      </c>
      <c r="P3799" s="8">
        <v>1</v>
      </c>
    </row>
    <row r="3800" spans="1:16" x14ac:dyDescent="0.4">
      <c r="A3800" s="8">
        <v>1</v>
      </c>
      <c r="B3800" s="8">
        <v>43</v>
      </c>
      <c r="C3800" s="8">
        <v>2</v>
      </c>
      <c r="D3800" s="8">
        <v>0</v>
      </c>
      <c r="E3800" s="8">
        <v>0</v>
      </c>
      <c r="F3800" s="8">
        <v>0</v>
      </c>
      <c r="G3800" s="8">
        <v>0</v>
      </c>
      <c r="H3800" s="8">
        <v>0</v>
      </c>
      <c r="I3800" s="8">
        <v>0</v>
      </c>
      <c r="J3800" s="8">
        <v>210</v>
      </c>
      <c r="K3800" s="8">
        <v>127.5</v>
      </c>
      <c r="L3800" s="8">
        <v>82.5</v>
      </c>
      <c r="M3800" s="8">
        <v>27.94</v>
      </c>
      <c r="N3800" s="8">
        <v>78</v>
      </c>
      <c r="O3800" s="8">
        <v>80</v>
      </c>
      <c r="P3800" s="8">
        <v>0</v>
      </c>
    </row>
    <row r="3801" spans="1:16" x14ac:dyDescent="0.4">
      <c r="A3801" s="8">
        <v>1</v>
      </c>
      <c r="B3801" s="8">
        <v>54</v>
      </c>
      <c r="C3801" s="8">
        <v>3</v>
      </c>
      <c r="D3801" s="8">
        <v>1</v>
      </c>
      <c r="E3801" s="8">
        <v>30</v>
      </c>
      <c r="F3801" s="8">
        <v>0</v>
      </c>
      <c r="G3801" s="8">
        <v>0</v>
      </c>
      <c r="H3801" s="8">
        <v>1</v>
      </c>
      <c r="I3801" s="8">
        <v>0</v>
      </c>
      <c r="J3801" s="8">
        <v>267</v>
      </c>
      <c r="K3801" s="8">
        <v>141.5</v>
      </c>
      <c r="L3801" s="8">
        <v>91</v>
      </c>
      <c r="M3801" s="8">
        <v>25.36</v>
      </c>
      <c r="N3801" s="8">
        <v>92</v>
      </c>
      <c r="O3801" s="8">
        <v>87</v>
      </c>
      <c r="P3801" s="8">
        <v>1</v>
      </c>
    </row>
    <row r="3802" spans="1:16" x14ac:dyDescent="0.4">
      <c r="A3802" s="8">
        <v>0</v>
      </c>
      <c r="B3802" s="8">
        <v>48</v>
      </c>
      <c r="C3802" s="8">
        <v>1</v>
      </c>
      <c r="D3802" s="8">
        <v>0</v>
      </c>
      <c r="E3802" s="8">
        <v>0</v>
      </c>
      <c r="F3802" s="8">
        <v>0</v>
      </c>
      <c r="G3802" s="8">
        <v>0</v>
      </c>
      <c r="H3802" s="8">
        <v>0</v>
      </c>
      <c r="I3802" s="8">
        <v>0</v>
      </c>
      <c r="J3802" s="8">
        <v>274</v>
      </c>
      <c r="K3802" s="8">
        <v>110</v>
      </c>
      <c r="L3802" s="8">
        <v>84</v>
      </c>
      <c r="M3802" s="8">
        <v>22.51</v>
      </c>
      <c r="N3802" s="8">
        <v>110</v>
      </c>
      <c r="O3802" s="8">
        <v>78</v>
      </c>
      <c r="P3802" s="8">
        <v>0</v>
      </c>
    </row>
    <row r="3803" spans="1:16" x14ac:dyDescent="0.4">
      <c r="A3803" s="8">
        <v>0</v>
      </c>
      <c r="B3803" s="8">
        <v>48</v>
      </c>
      <c r="C3803" s="8">
        <v>3</v>
      </c>
      <c r="D3803" s="8">
        <v>0</v>
      </c>
      <c r="E3803" s="8">
        <v>0</v>
      </c>
      <c r="F3803" s="8">
        <v>0</v>
      </c>
      <c r="G3803" s="8">
        <v>0</v>
      </c>
      <c r="H3803" s="8">
        <v>0</v>
      </c>
      <c r="I3803" s="8">
        <v>0</v>
      </c>
      <c r="J3803" s="8">
        <v>262</v>
      </c>
      <c r="K3803" s="8">
        <v>125</v>
      </c>
      <c r="L3803" s="8">
        <v>80</v>
      </c>
      <c r="M3803" s="8">
        <v>25.23</v>
      </c>
      <c r="N3803" s="8">
        <v>85</v>
      </c>
      <c r="O3803" s="8">
        <v>72</v>
      </c>
      <c r="P3803" s="8">
        <v>0</v>
      </c>
    </row>
    <row r="3804" spans="1:16" x14ac:dyDescent="0.4">
      <c r="A3804" s="8">
        <v>0</v>
      </c>
      <c r="B3804" s="8">
        <v>46</v>
      </c>
      <c r="C3804" s="8">
        <v>3</v>
      </c>
      <c r="D3804" s="8">
        <v>1</v>
      </c>
      <c r="E3804" s="8">
        <v>10</v>
      </c>
      <c r="F3804" s="8">
        <v>0</v>
      </c>
      <c r="G3804" s="8">
        <v>0</v>
      </c>
      <c r="H3804" s="8">
        <v>0</v>
      </c>
      <c r="I3804" s="8">
        <v>0</v>
      </c>
      <c r="J3804" s="8">
        <v>205</v>
      </c>
      <c r="K3804" s="8">
        <v>115</v>
      </c>
      <c r="L3804" s="8">
        <v>75</v>
      </c>
      <c r="M3804" s="8">
        <v>19.48</v>
      </c>
      <c r="N3804" s="8">
        <v>55</v>
      </c>
      <c r="O3804" s="8">
        <v>78</v>
      </c>
      <c r="P3804" s="8">
        <v>0</v>
      </c>
    </row>
    <row r="3805" spans="1:16" x14ac:dyDescent="0.4">
      <c r="A3805" s="8">
        <v>1</v>
      </c>
      <c r="B3805" s="8">
        <v>43</v>
      </c>
      <c r="C3805" s="8">
        <v>2</v>
      </c>
      <c r="D3805" s="8">
        <v>1</v>
      </c>
      <c r="E3805" s="8">
        <v>40</v>
      </c>
      <c r="F3805" s="8">
        <v>0</v>
      </c>
      <c r="G3805" s="8">
        <v>0</v>
      </c>
      <c r="H3805" s="8">
        <v>1</v>
      </c>
      <c r="I3805" s="8">
        <v>0</v>
      </c>
      <c r="J3805" s="8">
        <v>188</v>
      </c>
      <c r="K3805" s="8">
        <v>137</v>
      </c>
      <c r="L3805" s="8">
        <v>87</v>
      </c>
      <c r="M3805" s="8">
        <v>26.28</v>
      </c>
      <c r="N3805" s="8">
        <v>75</v>
      </c>
      <c r="O3805" s="8">
        <v>73</v>
      </c>
      <c r="P3805" s="8">
        <v>0</v>
      </c>
    </row>
    <row r="3806" spans="1:16" x14ac:dyDescent="0.4">
      <c r="A3806" s="8">
        <v>0</v>
      </c>
      <c r="B3806" s="8">
        <v>53</v>
      </c>
      <c r="C3806" s="8">
        <v>4</v>
      </c>
      <c r="D3806" s="8">
        <v>0</v>
      </c>
      <c r="E3806" s="8">
        <v>0</v>
      </c>
      <c r="F3806" s="8">
        <v>0</v>
      </c>
      <c r="G3806" s="8">
        <v>0</v>
      </c>
      <c r="H3806" s="8">
        <v>1</v>
      </c>
      <c r="I3806" s="8">
        <v>0</v>
      </c>
      <c r="J3806" s="8">
        <v>263</v>
      </c>
      <c r="K3806" s="8">
        <v>173</v>
      </c>
      <c r="L3806" s="8">
        <v>89</v>
      </c>
      <c r="M3806" s="8">
        <v>23.03</v>
      </c>
      <c r="N3806" s="8">
        <v>65</v>
      </c>
      <c r="O3806" s="8">
        <v>82</v>
      </c>
      <c r="P3806" s="8">
        <v>1</v>
      </c>
    </row>
    <row r="3807" spans="1:16" x14ac:dyDescent="0.4">
      <c r="A3807" s="8">
        <v>1</v>
      </c>
      <c r="B3807" s="8">
        <v>51</v>
      </c>
      <c r="C3807" s="8">
        <v>1</v>
      </c>
      <c r="D3807" s="8">
        <v>1</v>
      </c>
      <c r="E3807" s="8">
        <v>40</v>
      </c>
      <c r="F3807" s="8">
        <v>0</v>
      </c>
      <c r="G3807" s="8">
        <v>0</v>
      </c>
      <c r="H3807" s="8">
        <v>1</v>
      </c>
      <c r="I3807" s="8">
        <v>0</v>
      </c>
      <c r="J3807" s="8">
        <v>227</v>
      </c>
      <c r="K3807" s="8">
        <v>162.5</v>
      </c>
      <c r="L3807" s="8">
        <v>104</v>
      </c>
      <c r="M3807" s="8">
        <v>34.97</v>
      </c>
      <c r="N3807" s="8">
        <v>90</v>
      </c>
      <c r="O3807" s="8">
        <v>65</v>
      </c>
      <c r="P3807" s="8">
        <v>1</v>
      </c>
    </row>
    <row r="3808" spans="1:16" x14ac:dyDescent="0.4">
      <c r="A3808" s="8">
        <v>0</v>
      </c>
      <c r="B3808" s="8">
        <v>52</v>
      </c>
      <c r="C3808" s="8">
        <v>2</v>
      </c>
      <c r="D3808" s="8">
        <v>1</v>
      </c>
      <c r="E3808" s="8">
        <v>20</v>
      </c>
      <c r="F3808" s="8">
        <v>0</v>
      </c>
      <c r="G3808" s="8">
        <v>0</v>
      </c>
      <c r="H3808" s="8">
        <v>0</v>
      </c>
      <c r="I3808" s="8">
        <v>0</v>
      </c>
      <c r="J3808" s="8">
        <v>410</v>
      </c>
      <c r="K3808" s="8">
        <v>105</v>
      </c>
      <c r="L3808" s="8">
        <v>67.5</v>
      </c>
      <c r="M3808" s="8">
        <v>27.33</v>
      </c>
      <c r="N3808" s="8">
        <v>75</v>
      </c>
      <c r="O3808" s="8">
        <v>90</v>
      </c>
      <c r="P3808" s="8">
        <v>0</v>
      </c>
    </row>
    <row r="3809" spans="1:16" x14ac:dyDescent="0.4">
      <c r="A3809" s="8">
        <v>0</v>
      </c>
      <c r="B3809" s="8">
        <v>43</v>
      </c>
      <c r="C3809" s="8">
        <v>4</v>
      </c>
      <c r="D3809" s="8">
        <v>0</v>
      </c>
      <c r="E3809" s="8">
        <v>0</v>
      </c>
      <c r="F3809" s="8">
        <v>0</v>
      </c>
      <c r="G3809" s="8">
        <v>0</v>
      </c>
      <c r="H3809" s="8">
        <v>0</v>
      </c>
      <c r="I3809" s="8">
        <v>0</v>
      </c>
      <c r="J3809" s="8">
        <v>223</v>
      </c>
      <c r="K3809" s="8">
        <v>100</v>
      </c>
      <c r="L3809" s="8">
        <v>70</v>
      </c>
      <c r="M3809" s="8">
        <v>22.73</v>
      </c>
      <c r="N3809" s="8">
        <v>63</v>
      </c>
      <c r="O3809" s="8">
        <v>68</v>
      </c>
      <c r="P3809" s="8">
        <v>0</v>
      </c>
    </row>
    <row r="3810" spans="1:16" x14ac:dyDescent="0.4">
      <c r="A3810" s="8">
        <v>1</v>
      </c>
      <c r="B3810" s="8">
        <v>65</v>
      </c>
      <c r="C3810" s="8">
        <v>1</v>
      </c>
      <c r="D3810" s="8">
        <v>1</v>
      </c>
      <c r="E3810" s="8">
        <v>6</v>
      </c>
      <c r="F3810" s="8">
        <v>0</v>
      </c>
      <c r="G3810" s="8">
        <v>0</v>
      </c>
      <c r="H3810" s="8">
        <v>1</v>
      </c>
      <c r="I3810" s="8">
        <v>0</v>
      </c>
      <c r="J3810" s="8">
        <v>238</v>
      </c>
      <c r="K3810" s="8">
        <v>146</v>
      </c>
      <c r="L3810" s="8">
        <v>86</v>
      </c>
      <c r="M3810" s="8">
        <v>29.47</v>
      </c>
      <c r="N3810" s="8">
        <v>75</v>
      </c>
      <c r="O3810" s="8">
        <v>66</v>
      </c>
      <c r="P3810" s="8">
        <v>0</v>
      </c>
    </row>
    <row r="3811" spans="1:16" x14ac:dyDescent="0.4">
      <c r="A3811" s="8">
        <v>1</v>
      </c>
      <c r="B3811" s="8">
        <v>50</v>
      </c>
      <c r="C3811" s="8">
        <v>3</v>
      </c>
      <c r="D3811" s="8">
        <v>0</v>
      </c>
      <c r="E3811" s="8">
        <v>0</v>
      </c>
      <c r="F3811" s="8">
        <v>0</v>
      </c>
      <c r="G3811" s="8">
        <v>0</v>
      </c>
      <c r="H3811" s="8">
        <v>1</v>
      </c>
      <c r="I3811" s="8">
        <v>1</v>
      </c>
      <c r="J3811" s="8">
        <v>232</v>
      </c>
      <c r="K3811" s="8">
        <v>148.5</v>
      </c>
      <c r="L3811" s="8">
        <v>94</v>
      </c>
      <c r="M3811" s="8">
        <v>25.78</v>
      </c>
      <c r="N3811" s="8">
        <v>80</v>
      </c>
      <c r="O3811" s="8">
        <v>88</v>
      </c>
      <c r="P3811" s="8">
        <v>1</v>
      </c>
    </row>
    <row r="3812" spans="1:16" x14ac:dyDescent="0.4">
      <c r="A3812" s="8">
        <v>0</v>
      </c>
      <c r="B3812" s="8">
        <v>49</v>
      </c>
      <c r="C3812" s="8">
        <v>1</v>
      </c>
      <c r="D3812" s="8">
        <v>1</v>
      </c>
      <c r="E3812" s="8">
        <v>5</v>
      </c>
      <c r="F3812" s="8">
        <v>0</v>
      </c>
      <c r="G3812" s="8">
        <v>0</v>
      </c>
      <c r="H3812" s="8">
        <v>0</v>
      </c>
      <c r="I3812" s="8">
        <v>0</v>
      </c>
      <c r="J3812" s="8">
        <v>350</v>
      </c>
      <c r="K3812" s="8">
        <v>135</v>
      </c>
      <c r="L3812" s="8">
        <v>86.5</v>
      </c>
      <c r="M3812" s="8">
        <v>25.56</v>
      </c>
      <c r="N3812" s="8">
        <v>75</v>
      </c>
      <c r="O3812" s="8">
        <v>83</v>
      </c>
      <c r="P3812" s="8">
        <v>1</v>
      </c>
    </row>
    <row r="3813" spans="1:16" x14ac:dyDescent="0.4">
      <c r="A3813" s="8">
        <v>1</v>
      </c>
      <c r="B3813" s="8">
        <v>35</v>
      </c>
      <c r="C3813" s="8">
        <v>2</v>
      </c>
      <c r="D3813" s="8">
        <v>1</v>
      </c>
      <c r="E3813" s="8">
        <v>20</v>
      </c>
      <c r="F3813" s="8">
        <v>0</v>
      </c>
      <c r="G3813" s="8">
        <v>0</v>
      </c>
      <c r="H3813" s="8">
        <v>0</v>
      </c>
      <c r="I3813" s="8">
        <v>0</v>
      </c>
      <c r="J3813" s="8">
        <v>223</v>
      </c>
      <c r="K3813" s="8">
        <v>128</v>
      </c>
      <c r="L3813" s="8">
        <v>82</v>
      </c>
      <c r="M3813" s="8">
        <v>19.989999999999998</v>
      </c>
      <c r="N3813" s="8">
        <v>80</v>
      </c>
      <c r="O3813" s="8">
        <v>67</v>
      </c>
      <c r="P3813" s="8">
        <v>0</v>
      </c>
    </row>
    <row r="3814" spans="1:16" x14ac:dyDescent="0.4">
      <c r="A3814" s="8">
        <v>0</v>
      </c>
      <c r="B3814" s="8">
        <v>61</v>
      </c>
      <c r="C3814" s="8">
        <v>1</v>
      </c>
      <c r="D3814" s="8">
        <v>1</v>
      </c>
      <c r="E3814" s="8">
        <v>9</v>
      </c>
      <c r="F3814" s="8">
        <v>0</v>
      </c>
      <c r="G3814" s="8">
        <v>0</v>
      </c>
      <c r="H3814" s="8">
        <v>0</v>
      </c>
      <c r="I3814" s="8">
        <v>0</v>
      </c>
      <c r="J3814" s="8">
        <v>252</v>
      </c>
      <c r="K3814" s="8">
        <v>119</v>
      </c>
      <c r="L3814" s="8">
        <v>77</v>
      </c>
      <c r="M3814" s="8">
        <v>23.2</v>
      </c>
      <c r="N3814" s="8">
        <v>65</v>
      </c>
      <c r="O3814" s="8">
        <v>65</v>
      </c>
      <c r="P3814" s="8">
        <v>0</v>
      </c>
    </row>
    <row r="3815" spans="1:16" x14ac:dyDescent="0.4">
      <c r="A3815" s="8">
        <v>0</v>
      </c>
      <c r="B3815" s="8">
        <v>44</v>
      </c>
      <c r="C3815" s="8">
        <v>3</v>
      </c>
      <c r="D3815" s="8">
        <v>0</v>
      </c>
      <c r="E3815" s="8">
        <v>0</v>
      </c>
      <c r="F3815" s="8">
        <v>0</v>
      </c>
      <c r="G3815" s="8">
        <v>0</v>
      </c>
      <c r="H3815" s="8">
        <v>0</v>
      </c>
      <c r="I3815" s="8">
        <v>0</v>
      </c>
      <c r="J3815" s="8">
        <v>257</v>
      </c>
      <c r="K3815" s="8">
        <v>129</v>
      </c>
      <c r="L3815" s="8">
        <v>93</v>
      </c>
      <c r="M3815" s="8">
        <v>27.56</v>
      </c>
      <c r="N3815" s="8">
        <v>75</v>
      </c>
      <c r="O3815" s="8">
        <v>76</v>
      </c>
      <c r="P3815" s="8">
        <v>0</v>
      </c>
    </row>
    <row r="3816" spans="1:16" x14ac:dyDescent="0.4">
      <c r="A3816" s="8">
        <v>1</v>
      </c>
      <c r="B3816" s="8">
        <v>41</v>
      </c>
      <c r="C3816" s="8">
        <v>4</v>
      </c>
      <c r="D3816" s="8">
        <v>1</v>
      </c>
      <c r="E3816" s="8">
        <v>30</v>
      </c>
      <c r="F3816" s="8">
        <v>0</v>
      </c>
      <c r="G3816" s="8">
        <v>0</v>
      </c>
      <c r="H3816" s="8">
        <v>0</v>
      </c>
      <c r="I3816" s="8">
        <v>0</v>
      </c>
      <c r="J3816" s="8">
        <v>289</v>
      </c>
      <c r="K3816" s="8">
        <v>109</v>
      </c>
      <c r="L3816" s="8">
        <v>74</v>
      </c>
      <c r="M3816" s="8">
        <v>25.8</v>
      </c>
      <c r="N3816" s="8">
        <v>70</v>
      </c>
      <c r="O3816" s="8">
        <v>86</v>
      </c>
      <c r="P3816" s="8">
        <v>0</v>
      </c>
    </row>
    <row r="3817" spans="1:16" x14ac:dyDescent="0.4">
      <c r="A3817" s="8">
        <v>1</v>
      </c>
      <c r="B3817" s="8">
        <v>60</v>
      </c>
      <c r="C3817" s="8">
        <v>1</v>
      </c>
      <c r="D3817" s="8">
        <v>0</v>
      </c>
      <c r="E3817" s="8">
        <v>0</v>
      </c>
      <c r="F3817" s="8">
        <v>0</v>
      </c>
      <c r="G3817" s="8">
        <v>0</v>
      </c>
      <c r="H3817" s="8">
        <v>0</v>
      </c>
      <c r="I3817" s="8">
        <v>0</v>
      </c>
      <c r="J3817" s="8">
        <v>266</v>
      </c>
      <c r="K3817" s="8">
        <v>115.5</v>
      </c>
      <c r="L3817" s="8">
        <v>82.5</v>
      </c>
      <c r="M3817" s="8">
        <v>23.68</v>
      </c>
      <c r="N3817" s="8">
        <v>82</v>
      </c>
      <c r="O3817" s="8">
        <v>83</v>
      </c>
      <c r="P3817" s="8">
        <v>1</v>
      </c>
    </row>
    <row r="3818" spans="1:16" x14ac:dyDescent="0.4">
      <c r="A3818" s="8">
        <v>0</v>
      </c>
      <c r="B3818" s="8">
        <v>56</v>
      </c>
      <c r="C3818" s="8">
        <v>1</v>
      </c>
      <c r="D3818" s="8">
        <v>0</v>
      </c>
      <c r="E3818" s="8">
        <v>0</v>
      </c>
      <c r="F3818" s="7" t="s">
        <v>43</v>
      </c>
      <c r="G3818" s="8">
        <v>0</v>
      </c>
      <c r="H3818" s="8">
        <v>1</v>
      </c>
      <c r="I3818" s="8">
        <v>0</v>
      </c>
      <c r="J3818" s="8">
        <v>391</v>
      </c>
      <c r="K3818" s="8">
        <v>126</v>
      </c>
      <c r="L3818" s="8">
        <v>84</v>
      </c>
      <c r="M3818" s="8">
        <v>24.83</v>
      </c>
      <c r="N3818" s="8">
        <v>80</v>
      </c>
      <c r="O3818" s="8">
        <v>78</v>
      </c>
      <c r="P3818" s="8">
        <v>0</v>
      </c>
    </row>
    <row r="3819" spans="1:16" x14ac:dyDescent="0.4">
      <c r="A3819" s="8">
        <v>1</v>
      </c>
      <c r="B3819" s="8">
        <v>47</v>
      </c>
      <c r="C3819" s="8">
        <v>2</v>
      </c>
      <c r="D3819" s="8">
        <v>1</v>
      </c>
      <c r="E3819" s="8">
        <v>20</v>
      </c>
      <c r="F3819" s="8">
        <v>0</v>
      </c>
      <c r="G3819" s="8">
        <v>0</v>
      </c>
      <c r="H3819" s="8">
        <v>1</v>
      </c>
      <c r="I3819" s="8">
        <v>1</v>
      </c>
      <c r="J3819" s="8">
        <v>296</v>
      </c>
      <c r="K3819" s="8">
        <v>141</v>
      </c>
      <c r="L3819" s="8">
        <v>93</v>
      </c>
      <c r="M3819" s="8">
        <v>28.5</v>
      </c>
      <c r="N3819" s="8">
        <v>68</v>
      </c>
      <c r="O3819" s="8">
        <v>332</v>
      </c>
      <c r="P3819" s="8">
        <v>1</v>
      </c>
    </row>
    <row r="3820" spans="1:16" x14ac:dyDescent="0.4">
      <c r="A3820" s="8">
        <v>0</v>
      </c>
      <c r="B3820" s="8">
        <v>41</v>
      </c>
      <c r="C3820" s="8">
        <v>2</v>
      </c>
      <c r="D3820" s="8">
        <v>1</v>
      </c>
      <c r="E3820" s="8">
        <v>20</v>
      </c>
      <c r="F3820" s="8">
        <v>0</v>
      </c>
      <c r="G3820" s="8">
        <v>0</v>
      </c>
      <c r="H3820" s="8">
        <v>0</v>
      </c>
      <c r="I3820" s="8">
        <v>0</v>
      </c>
      <c r="J3820" s="8">
        <v>235</v>
      </c>
      <c r="K3820" s="8">
        <v>129</v>
      </c>
      <c r="L3820" s="8">
        <v>94</v>
      </c>
      <c r="M3820" s="8">
        <v>23.71</v>
      </c>
      <c r="N3820" s="8">
        <v>102</v>
      </c>
      <c r="O3820" s="8">
        <v>81</v>
      </c>
      <c r="P3820" s="8">
        <v>0</v>
      </c>
    </row>
    <row r="3821" spans="1:16" x14ac:dyDescent="0.4">
      <c r="A3821" s="8">
        <v>0</v>
      </c>
      <c r="B3821" s="8">
        <v>53</v>
      </c>
      <c r="C3821" s="8">
        <v>2</v>
      </c>
      <c r="D3821" s="8">
        <v>0</v>
      </c>
      <c r="E3821" s="8">
        <v>0</v>
      </c>
      <c r="F3821" s="8">
        <v>0</v>
      </c>
      <c r="G3821" s="8">
        <v>0</v>
      </c>
      <c r="H3821" s="8">
        <v>1</v>
      </c>
      <c r="I3821" s="8">
        <v>0</v>
      </c>
      <c r="J3821" s="8">
        <v>230</v>
      </c>
      <c r="K3821" s="8">
        <v>170</v>
      </c>
      <c r="L3821" s="8">
        <v>113</v>
      </c>
      <c r="M3821" s="8">
        <v>29.55</v>
      </c>
      <c r="N3821" s="8">
        <v>115</v>
      </c>
      <c r="O3821" s="8">
        <v>115</v>
      </c>
      <c r="P3821" s="8">
        <v>0</v>
      </c>
    </row>
    <row r="3822" spans="1:16" x14ac:dyDescent="0.4">
      <c r="A3822" s="8">
        <v>1</v>
      </c>
      <c r="B3822" s="8">
        <v>48</v>
      </c>
      <c r="C3822" s="8">
        <v>1</v>
      </c>
      <c r="D3822" s="8">
        <v>0</v>
      </c>
      <c r="E3822" s="8">
        <v>0</v>
      </c>
      <c r="F3822" s="8">
        <v>0</v>
      </c>
      <c r="G3822" s="8">
        <v>0</v>
      </c>
      <c r="H3822" s="8">
        <v>0</v>
      </c>
      <c r="I3822" s="8">
        <v>0</v>
      </c>
      <c r="J3822" s="8">
        <v>231</v>
      </c>
      <c r="K3822" s="8">
        <v>121</v>
      </c>
      <c r="L3822" s="8">
        <v>81</v>
      </c>
      <c r="M3822" s="8">
        <v>27.56</v>
      </c>
      <c r="N3822" s="8">
        <v>70</v>
      </c>
      <c r="O3822" s="8">
        <v>85</v>
      </c>
      <c r="P3822" s="8">
        <v>0</v>
      </c>
    </row>
    <row r="3823" spans="1:16" x14ac:dyDescent="0.4">
      <c r="A3823" s="8">
        <v>1</v>
      </c>
      <c r="B3823" s="8">
        <v>39</v>
      </c>
      <c r="C3823" s="8">
        <v>2</v>
      </c>
      <c r="D3823" s="8">
        <v>1</v>
      </c>
      <c r="E3823" s="8">
        <v>25</v>
      </c>
      <c r="F3823" s="8">
        <v>0</v>
      </c>
      <c r="G3823" s="8">
        <v>0</v>
      </c>
      <c r="H3823" s="8">
        <v>0</v>
      </c>
      <c r="I3823" s="8">
        <v>0</v>
      </c>
      <c r="J3823" s="8">
        <v>206</v>
      </c>
      <c r="K3823" s="8">
        <v>124</v>
      </c>
      <c r="L3823" s="8">
        <v>78</v>
      </c>
      <c r="M3823" s="8">
        <v>19.98</v>
      </c>
      <c r="N3823" s="8">
        <v>69</v>
      </c>
      <c r="O3823" s="8">
        <v>80</v>
      </c>
      <c r="P3823" s="8">
        <v>0</v>
      </c>
    </row>
    <row r="3824" spans="1:16" x14ac:dyDescent="0.4">
      <c r="A3824" s="8">
        <v>0</v>
      </c>
      <c r="B3824" s="8">
        <v>38</v>
      </c>
      <c r="C3824" s="8">
        <v>3</v>
      </c>
      <c r="D3824" s="8">
        <v>0</v>
      </c>
      <c r="E3824" s="8">
        <v>0</v>
      </c>
      <c r="F3824" s="8">
        <v>0</v>
      </c>
      <c r="G3824" s="8">
        <v>0</v>
      </c>
      <c r="H3824" s="8">
        <v>0</v>
      </c>
      <c r="I3824" s="8">
        <v>0</v>
      </c>
      <c r="J3824" s="8">
        <v>185</v>
      </c>
      <c r="K3824" s="8">
        <v>100</v>
      </c>
      <c r="L3824" s="8">
        <v>72</v>
      </c>
      <c r="M3824" s="8">
        <v>22.15</v>
      </c>
      <c r="N3824" s="8">
        <v>85</v>
      </c>
      <c r="O3824" s="8">
        <v>83</v>
      </c>
      <c r="P3824" s="8">
        <v>0</v>
      </c>
    </row>
    <row r="3825" spans="1:16" x14ac:dyDescent="0.4">
      <c r="A3825" s="8">
        <v>0</v>
      </c>
      <c r="B3825" s="8">
        <v>65</v>
      </c>
      <c r="C3825" s="8">
        <v>1</v>
      </c>
      <c r="D3825" s="8">
        <v>0</v>
      </c>
      <c r="E3825" s="8">
        <v>0</v>
      </c>
      <c r="F3825" s="8">
        <v>0</v>
      </c>
      <c r="G3825" s="8">
        <v>0</v>
      </c>
      <c r="H3825" s="8">
        <v>1</v>
      </c>
      <c r="I3825" s="8">
        <v>0</v>
      </c>
      <c r="J3825" s="8">
        <v>223</v>
      </c>
      <c r="K3825" s="8">
        <v>158</v>
      </c>
      <c r="L3825" s="8">
        <v>90</v>
      </c>
      <c r="M3825" s="8">
        <v>27.26</v>
      </c>
      <c r="N3825" s="8">
        <v>85</v>
      </c>
      <c r="O3825" s="8">
        <v>93</v>
      </c>
      <c r="P3825" s="8">
        <v>1</v>
      </c>
    </row>
    <row r="3826" spans="1:16" x14ac:dyDescent="0.4">
      <c r="A3826" s="8">
        <v>0</v>
      </c>
      <c r="B3826" s="8">
        <v>39</v>
      </c>
      <c r="C3826" s="8">
        <v>3</v>
      </c>
      <c r="D3826" s="8">
        <v>1</v>
      </c>
      <c r="E3826" s="8">
        <v>8</v>
      </c>
      <c r="F3826" s="8">
        <v>0</v>
      </c>
      <c r="G3826" s="8">
        <v>0</v>
      </c>
      <c r="H3826" s="8">
        <v>0</v>
      </c>
      <c r="I3826" s="8">
        <v>0</v>
      </c>
      <c r="J3826" s="8">
        <v>192</v>
      </c>
      <c r="K3826" s="8">
        <v>109</v>
      </c>
      <c r="L3826" s="8">
        <v>61</v>
      </c>
      <c r="M3826" s="8">
        <v>23.36</v>
      </c>
      <c r="N3826" s="8">
        <v>64</v>
      </c>
      <c r="O3826" s="8">
        <v>84</v>
      </c>
      <c r="P3826" s="8">
        <v>0</v>
      </c>
    </row>
    <row r="3827" spans="1:16" x14ac:dyDescent="0.4">
      <c r="A3827" s="8">
        <v>0</v>
      </c>
      <c r="B3827" s="8">
        <v>37</v>
      </c>
      <c r="C3827" s="8">
        <v>2</v>
      </c>
      <c r="D3827" s="8">
        <v>0</v>
      </c>
      <c r="E3827" s="8">
        <v>0</v>
      </c>
      <c r="F3827" s="8">
        <v>0</v>
      </c>
      <c r="G3827" s="8">
        <v>0</v>
      </c>
      <c r="H3827" s="8">
        <v>0</v>
      </c>
      <c r="I3827" s="8">
        <v>0</v>
      </c>
      <c r="J3827" s="8">
        <v>185</v>
      </c>
      <c r="K3827" s="8">
        <v>99</v>
      </c>
      <c r="L3827" s="8">
        <v>59</v>
      </c>
      <c r="M3827" s="8">
        <v>22.52</v>
      </c>
      <c r="N3827" s="8">
        <v>70</v>
      </c>
      <c r="O3827" s="8">
        <v>69</v>
      </c>
      <c r="P3827" s="8">
        <v>0</v>
      </c>
    </row>
    <row r="3828" spans="1:16" x14ac:dyDescent="0.4">
      <c r="A3828" s="8">
        <v>0</v>
      </c>
      <c r="B3828" s="8">
        <v>37</v>
      </c>
      <c r="C3828" s="8">
        <v>1</v>
      </c>
      <c r="D3828" s="8">
        <v>0</v>
      </c>
      <c r="E3828" s="8">
        <v>0</v>
      </c>
      <c r="F3828" s="8">
        <v>0</v>
      </c>
      <c r="G3828" s="8">
        <v>0</v>
      </c>
      <c r="H3828" s="8">
        <v>0</v>
      </c>
      <c r="I3828" s="8">
        <v>0</v>
      </c>
      <c r="J3828" s="8">
        <v>181</v>
      </c>
      <c r="K3828" s="8">
        <v>120.5</v>
      </c>
      <c r="L3828" s="8">
        <v>80</v>
      </c>
      <c r="M3828" s="8">
        <v>26.29</v>
      </c>
      <c r="N3828" s="8">
        <v>71</v>
      </c>
      <c r="O3828" s="8">
        <v>67</v>
      </c>
      <c r="P3828" s="8">
        <v>0</v>
      </c>
    </row>
    <row r="3829" spans="1:16" x14ac:dyDescent="0.4">
      <c r="A3829" s="8">
        <v>0</v>
      </c>
      <c r="B3829" s="8">
        <v>39</v>
      </c>
      <c r="C3829" s="8">
        <v>3</v>
      </c>
      <c r="D3829" s="8">
        <v>0</v>
      </c>
      <c r="E3829" s="8">
        <v>0</v>
      </c>
      <c r="F3829" s="8">
        <v>0</v>
      </c>
      <c r="G3829" s="8">
        <v>0</v>
      </c>
      <c r="H3829" s="8">
        <v>0</v>
      </c>
      <c r="I3829" s="8">
        <v>0</v>
      </c>
      <c r="J3829" s="8">
        <v>190</v>
      </c>
      <c r="K3829" s="8">
        <v>133</v>
      </c>
      <c r="L3829" s="8">
        <v>87</v>
      </c>
      <c r="M3829" s="8">
        <v>32.090000000000003</v>
      </c>
      <c r="N3829" s="8">
        <v>56</v>
      </c>
      <c r="O3829" s="8">
        <v>80</v>
      </c>
      <c r="P3829" s="8">
        <v>0</v>
      </c>
    </row>
    <row r="3830" spans="1:16" x14ac:dyDescent="0.4">
      <c r="A3830" s="8">
        <v>0</v>
      </c>
      <c r="B3830" s="8">
        <v>52</v>
      </c>
      <c r="C3830" s="8">
        <v>1</v>
      </c>
      <c r="D3830" s="8">
        <v>1</v>
      </c>
      <c r="E3830" s="8">
        <v>10</v>
      </c>
      <c r="F3830" s="8">
        <v>0</v>
      </c>
      <c r="G3830" s="8">
        <v>0</v>
      </c>
      <c r="H3830" s="8">
        <v>0</v>
      </c>
      <c r="I3830" s="8">
        <v>0</v>
      </c>
      <c r="J3830" s="8">
        <v>188</v>
      </c>
      <c r="K3830" s="8">
        <v>130</v>
      </c>
      <c r="L3830" s="8">
        <v>71</v>
      </c>
      <c r="M3830" s="8">
        <v>23.88</v>
      </c>
      <c r="N3830" s="8">
        <v>80</v>
      </c>
      <c r="O3830" s="8">
        <v>89</v>
      </c>
      <c r="P3830" s="8">
        <v>0</v>
      </c>
    </row>
    <row r="3831" spans="1:16" x14ac:dyDescent="0.4">
      <c r="A3831" s="8">
        <v>1</v>
      </c>
      <c r="B3831" s="8">
        <v>55</v>
      </c>
      <c r="C3831" s="8">
        <v>4</v>
      </c>
      <c r="D3831" s="8">
        <v>0</v>
      </c>
      <c r="E3831" s="8">
        <v>0</v>
      </c>
      <c r="F3831" s="8">
        <v>0</v>
      </c>
      <c r="G3831" s="8">
        <v>0</v>
      </c>
      <c r="H3831" s="8">
        <v>0</v>
      </c>
      <c r="I3831" s="8">
        <v>0</v>
      </c>
      <c r="J3831" s="8">
        <v>232</v>
      </c>
      <c r="K3831" s="8">
        <v>132.5</v>
      </c>
      <c r="L3831" s="8">
        <v>87</v>
      </c>
      <c r="M3831" s="8">
        <v>20.72</v>
      </c>
      <c r="N3831" s="8">
        <v>72</v>
      </c>
      <c r="O3831" s="8">
        <v>71</v>
      </c>
      <c r="P3831" s="8">
        <v>0</v>
      </c>
    </row>
    <row r="3832" spans="1:16" x14ac:dyDescent="0.4">
      <c r="A3832" s="8">
        <v>1</v>
      </c>
      <c r="B3832" s="8">
        <v>62</v>
      </c>
      <c r="C3832" s="8">
        <v>1</v>
      </c>
      <c r="D3832" s="8">
        <v>0</v>
      </c>
      <c r="E3832" s="8">
        <v>0</v>
      </c>
      <c r="F3832" s="8">
        <v>0</v>
      </c>
      <c r="G3832" s="8">
        <v>0</v>
      </c>
      <c r="H3832" s="8">
        <v>0</v>
      </c>
      <c r="I3832" s="8">
        <v>0</v>
      </c>
      <c r="J3832" s="8">
        <v>252</v>
      </c>
      <c r="K3832" s="8">
        <v>156.5</v>
      </c>
      <c r="L3832" s="8">
        <v>93</v>
      </c>
      <c r="M3832" s="8">
        <v>28.65</v>
      </c>
      <c r="N3832" s="8">
        <v>88</v>
      </c>
      <c r="O3832" s="8">
        <v>97</v>
      </c>
      <c r="P3832" s="8">
        <v>1</v>
      </c>
    </row>
    <row r="3833" spans="1:16" x14ac:dyDescent="0.4">
      <c r="A3833" s="8">
        <v>1</v>
      </c>
      <c r="B3833" s="8">
        <v>46</v>
      </c>
      <c r="C3833" s="8">
        <v>1</v>
      </c>
      <c r="D3833" s="8">
        <v>1</v>
      </c>
      <c r="E3833" s="8">
        <v>20</v>
      </c>
      <c r="F3833" s="8">
        <v>0</v>
      </c>
      <c r="G3833" s="8">
        <v>0</v>
      </c>
      <c r="H3833" s="8">
        <v>0</v>
      </c>
      <c r="I3833" s="8">
        <v>0</v>
      </c>
      <c r="J3833" s="8">
        <v>288</v>
      </c>
      <c r="K3833" s="8">
        <v>131</v>
      </c>
      <c r="L3833" s="8">
        <v>81</v>
      </c>
      <c r="M3833" s="8">
        <v>25.94</v>
      </c>
      <c r="N3833" s="8">
        <v>90</v>
      </c>
      <c r="O3833" s="8">
        <v>80</v>
      </c>
      <c r="P3833" s="8">
        <v>0</v>
      </c>
    </row>
    <row r="3834" spans="1:16" x14ac:dyDescent="0.4">
      <c r="A3834" s="8">
        <v>1</v>
      </c>
      <c r="B3834" s="8">
        <v>52</v>
      </c>
      <c r="C3834" s="8">
        <v>2</v>
      </c>
      <c r="D3834" s="8">
        <v>1</v>
      </c>
      <c r="E3834" s="8">
        <v>30</v>
      </c>
      <c r="F3834" s="8">
        <v>0</v>
      </c>
      <c r="G3834" s="8">
        <v>0</v>
      </c>
      <c r="H3834" s="8">
        <v>0</v>
      </c>
      <c r="I3834" s="8">
        <v>0</v>
      </c>
      <c r="J3834" s="8">
        <v>222</v>
      </c>
      <c r="K3834" s="8">
        <v>108</v>
      </c>
      <c r="L3834" s="8">
        <v>70</v>
      </c>
      <c r="M3834" s="8">
        <v>23.09</v>
      </c>
      <c r="N3834" s="8">
        <v>72</v>
      </c>
      <c r="O3834" s="8">
        <v>61</v>
      </c>
      <c r="P3834" s="8">
        <v>0</v>
      </c>
    </row>
    <row r="3835" spans="1:16" x14ac:dyDescent="0.4">
      <c r="A3835" s="8">
        <v>1</v>
      </c>
      <c r="B3835" s="8">
        <v>68</v>
      </c>
      <c r="C3835" s="8">
        <v>1</v>
      </c>
      <c r="D3835" s="8">
        <v>0</v>
      </c>
      <c r="E3835" s="8">
        <v>0</v>
      </c>
      <c r="F3835" s="8">
        <v>0</v>
      </c>
      <c r="G3835" s="8">
        <v>0</v>
      </c>
      <c r="H3835" s="8">
        <v>1</v>
      </c>
      <c r="I3835" s="8">
        <v>0</v>
      </c>
      <c r="J3835" s="8">
        <v>276</v>
      </c>
      <c r="K3835" s="8">
        <v>127</v>
      </c>
      <c r="L3835" s="8">
        <v>66.5</v>
      </c>
      <c r="M3835" s="8">
        <v>25.78</v>
      </c>
      <c r="N3835" s="8">
        <v>75</v>
      </c>
      <c r="O3835" s="8">
        <v>104</v>
      </c>
      <c r="P3835" s="8">
        <v>1</v>
      </c>
    </row>
    <row r="3836" spans="1:16" x14ac:dyDescent="0.4">
      <c r="A3836" s="8">
        <v>1</v>
      </c>
      <c r="B3836" s="8">
        <v>45</v>
      </c>
      <c r="C3836" s="8">
        <v>3</v>
      </c>
      <c r="D3836" s="8">
        <v>1</v>
      </c>
      <c r="E3836" s="8">
        <v>20</v>
      </c>
      <c r="F3836" s="8">
        <v>0</v>
      </c>
      <c r="G3836" s="8">
        <v>0</v>
      </c>
      <c r="H3836" s="8">
        <v>0</v>
      </c>
      <c r="I3836" s="8">
        <v>0</v>
      </c>
      <c r="J3836" s="8">
        <v>207</v>
      </c>
      <c r="K3836" s="8">
        <v>111</v>
      </c>
      <c r="L3836" s="8">
        <v>72</v>
      </c>
      <c r="M3836" s="8">
        <v>21.49</v>
      </c>
      <c r="N3836" s="8">
        <v>67</v>
      </c>
      <c r="O3836" s="8">
        <v>87</v>
      </c>
      <c r="P3836" s="8">
        <v>0</v>
      </c>
    </row>
    <row r="3837" spans="1:16" x14ac:dyDescent="0.4">
      <c r="A3837" s="8">
        <v>0</v>
      </c>
      <c r="B3837" s="8">
        <v>62</v>
      </c>
      <c r="C3837" s="8">
        <v>1</v>
      </c>
      <c r="D3837" s="8">
        <v>0</v>
      </c>
      <c r="E3837" s="8">
        <v>0</v>
      </c>
      <c r="F3837" s="8">
        <v>0</v>
      </c>
      <c r="G3837" s="8">
        <v>0</v>
      </c>
      <c r="H3837" s="8">
        <v>0</v>
      </c>
      <c r="I3837" s="8">
        <v>0</v>
      </c>
      <c r="J3837" s="8">
        <v>266</v>
      </c>
      <c r="K3837" s="8">
        <v>124</v>
      </c>
      <c r="L3837" s="8">
        <v>69</v>
      </c>
      <c r="M3837" s="8">
        <v>22.9</v>
      </c>
      <c r="N3837" s="8">
        <v>66</v>
      </c>
      <c r="O3837" s="8">
        <v>82</v>
      </c>
      <c r="P3837" s="8">
        <v>1</v>
      </c>
    </row>
    <row r="3838" spans="1:16" x14ac:dyDescent="0.4">
      <c r="A3838" s="8">
        <v>0</v>
      </c>
      <c r="B3838" s="8">
        <v>53</v>
      </c>
      <c r="C3838" s="8">
        <v>2</v>
      </c>
      <c r="D3838" s="8">
        <v>0</v>
      </c>
      <c r="E3838" s="8">
        <v>0</v>
      </c>
      <c r="F3838" s="8">
        <v>0</v>
      </c>
      <c r="G3838" s="8">
        <v>0</v>
      </c>
      <c r="H3838" s="8">
        <v>1</v>
      </c>
      <c r="I3838" s="8">
        <v>0</v>
      </c>
      <c r="J3838" s="8">
        <v>279</v>
      </c>
      <c r="K3838" s="8">
        <v>167</v>
      </c>
      <c r="L3838" s="8">
        <v>101</v>
      </c>
      <c r="M3838" s="8">
        <v>30.85</v>
      </c>
      <c r="N3838" s="8">
        <v>90</v>
      </c>
      <c r="O3838" s="8">
        <v>87</v>
      </c>
      <c r="P3838" s="8">
        <v>0</v>
      </c>
    </row>
    <row r="3839" spans="1:16" x14ac:dyDescent="0.4">
      <c r="A3839" s="8">
        <v>0</v>
      </c>
      <c r="B3839" s="8">
        <v>42</v>
      </c>
      <c r="C3839" s="8">
        <v>3</v>
      </c>
      <c r="D3839" s="8">
        <v>0</v>
      </c>
      <c r="E3839" s="8">
        <v>0</v>
      </c>
      <c r="F3839" s="8">
        <v>0</v>
      </c>
      <c r="G3839" s="8">
        <v>0</v>
      </c>
      <c r="H3839" s="8">
        <v>0</v>
      </c>
      <c r="I3839" s="8">
        <v>0</v>
      </c>
      <c r="J3839" s="8">
        <v>215</v>
      </c>
      <c r="K3839" s="8">
        <v>111</v>
      </c>
      <c r="L3839" s="8">
        <v>72</v>
      </c>
      <c r="M3839" s="8">
        <v>25.38</v>
      </c>
      <c r="N3839" s="8">
        <v>77</v>
      </c>
      <c r="O3839" s="8">
        <v>55</v>
      </c>
      <c r="P3839" s="8">
        <v>0</v>
      </c>
    </row>
    <row r="3840" spans="1:16" x14ac:dyDescent="0.4">
      <c r="A3840" s="8">
        <v>0</v>
      </c>
      <c r="B3840" s="8">
        <v>65</v>
      </c>
      <c r="C3840" s="8">
        <v>1</v>
      </c>
      <c r="D3840" s="8">
        <v>0</v>
      </c>
      <c r="E3840" s="8">
        <v>0</v>
      </c>
      <c r="F3840" s="8">
        <v>1</v>
      </c>
      <c r="G3840" s="8">
        <v>0</v>
      </c>
      <c r="H3840" s="8">
        <v>1</v>
      </c>
      <c r="I3840" s="8">
        <v>0</v>
      </c>
      <c r="J3840" s="8">
        <v>342</v>
      </c>
      <c r="K3840" s="8">
        <v>168.5</v>
      </c>
      <c r="L3840" s="8">
        <v>98.5</v>
      </c>
      <c r="M3840" s="8">
        <v>23.87</v>
      </c>
      <c r="N3840" s="8">
        <v>75</v>
      </c>
      <c r="O3840" s="8">
        <v>60</v>
      </c>
      <c r="P3840" s="8">
        <v>0</v>
      </c>
    </row>
    <row r="3841" spans="1:16" x14ac:dyDescent="0.4">
      <c r="A3841" s="8">
        <v>1</v>
      </c>
      <c r="B3841" s="8">
        <v>63</v>
      </c>
      <c r="C3841" s="8">
        <v>1</v>
      </c>
      <c r="D3841" s="8">
        <v>0</v>
      </c>
      <c r="E3841" s="8">
        <v>0</v>
      </c>
      <c r="F3841" s="8">
        <v>0</v>
      </c>
      <c r="G3841" s="8">
        <v>0</v>
      </c>
      <c r="H3841" s="8">
        <v>1</v>
      </c>
      <c r="I3841" s="8">
        <v>1</v>
      </c>
      <c r="J3841" s="8">
        <v>260</v>
      </c>
      <c r="K3841" s="8">
        <v>155.5</v>
      </c>
      <c r="L3841" s="8">
        <v>98</v>
      </c>
      <c r="M3841" s="8">
        <v>30.08</v>
      </c>
      <c r="N3841" s="8">
        <v>67</v>
      </c>
      <c r="O3841" s="8">
        <v>109</v>
      </c>
      <c r="P3841" s="8">
        <v>1</v>
      </c>
    </row>
    <row r="3842" spans="1:16" x14ac:dyDescent="0.4">
      <c r="A3842" s="8">
        <v>0</v>
      </c>
      <c r="B3842" s="8">
        <v>49</v>
      </c>
      <c r="C3842" s="8">
        <v>3</v>
      </c>
      <c r="D3842" s="8">
        <v>1</v>
      </c>
      <c r="E3842" s="8">
        <v>15</v>
      </c>
      <c r="F3842" s="8">
        <v>0</v>
      </c>
      <c r="G3842" s="8">
        <v>0</v>
      </c>
      <c r="H3842" s="8">
        <v>0</v>
      </c>
      <c r="I3842" s="8">
        <v>0</v>
      </c>
      <c r="J3842" s="8">
        <v>267</v>
      </c>
      <c r="K3842" s="8">
        <v>107</v>
      </c>
      <c r="L3842" s="8">
        <v>74</v>
      </c>
      <c r="M3842" s="8">
        <v>27.8</v>
      </c>
      <c r="N3842" s="8">
        <v>65</v>
      </c>
      <c r="O3842" s="8">
        <v>75</v>
      </c>
      <c r="P3842" s="8">
        <v>0</v>
      </c>
    </row>
    <row r="3843" spans="1:16" x14ac:dyDescent="0.4">
      <c r="A3843" s="8">
        <v>0</v>
      </c>
      <c r="B3843" s="8">
        <v>52</v>
      </c>
      <c r="C3843" s="8">
        <v>2</v>
      </c>
      <c r="D3843" s="8">
        <v>0</v>
      </c>
      <c r="E3843" s="8">
        <v>0</v>
      </c>
      <c r="F3843" s="8">
        <v>0</v>
      </c>
      <c r="G3843" s="8">
        <v>0</v>
      </c>
      <c r="H3843" s="8">
        <v>0</v>
      </c>
      <c r="I3843" s="8">
        <v>0</v>
      </c>
      <c r="J3843" s="8">
        <v>209</v>
      </c>
      <c r="K3843" s="8">
        <v>111</v>
      </c>
      <c r="L3843" s="8">
        <v>79</v>
      </c>
      <c r="M3843" s="8">
        <v>23.63</v>
      </c>
      <c r="N3843" s="8">
        <v>96</v>
      </c>
      <c r="O3843" s="8">
        <v>70</v>
      </c>
      <c r="P3843" s="8">
        <v>0</v>
      </c>
    </row>
    <row r="3844" spans="1:16" x14ac:dyDescent="0.4">
      <c r="A3844" s="8">
        <v>0</v>
      </c>
      <c r="B3844" s="8">
        <v>45</v>
      </c>
      <c r="C3844" s="8">
        <v>1</v>
      </c>
      <c r="D3844" s="8">
        <v>0</v>
      </c>
      <c r="E3844" s="8">
        <v>0</v>
      </c>
      <c r="F3844" s="8">
        <v>0</v>
      </c>
      <c r="G3844" s="8">
        <v>0</v>
      </c>
      <c r="H3844" s="8">
        <v>0</v>
      </c>
      <c r="I3844" s="8">
        <v>0</v>
      </c>
      <c r="J3844" s="8">
        <v>219</v>
      </c>
      <c r="K3844" s="8">
        <v>123.5</v>
      </c>
      <c r="L3844" s="8">
        <v>80.5</v>
      </c>
      <c r="M3844" s="8">
        <v>24.45</v>
      </c>
      <c r="N3844" s="8">
        <v>65</v>
      </c>
      <c r="O3844" s="8">
        <v>83</v>
      </c>
      <c r="P3844" s="8">
        <v>0</v>
      </c>
    </row>
    <row r="3845" spans="1:16" x14ac:dyDescent="0.4">
      <c r="A3845" s="8">
        <v>1</v>
      </c>
      <c r="B3845" s="8">
        <v>53</v>
      </c>
      <c r="C3845" s="8">
        <v>1</v>
      </c>
      <c r="D3845" s="8">
        <v>1</v>
      </c>
      <c r="E3845" s="8">
        <v>3</v>
      </c>
      <c r="F3845" s="8">
        <v>0</v>
      </c>
      <c r="G3845" s="8">
        <v>0</v>
      </c>
      <c r="H3845" s="8">
        <v>0</v>
      </c>
      <c r="I3845" s="8">
        <v>0</v>
      </c>
      <c r="J3845" s="8">
        <v>218</v>
      </c>
      <c r="K3845" s="8">
        <v>120</v>
      </c>
      <c r="L3845" s="8">
        <v>80</v>
      </c>
      <c r="M3845" s="8">
        <v>29.87</v>
      </c>
      <c r="N3845" s="8">
        <v>90</v>
      </c>
      <c r="O3845" s="8">
        <v>73</v>
      </c>
      <c r="P3845" s="8">
        <v>1</v>
      </c>
    </row>
    <row r="3846" spans="1:16" x14ac:dyDescent="0.4">
      <c r="A3846" s="8">
        <v>0</v>
      </c>
      <c r="B3846" s="8">
        <v>62</v>
      </c>
      <c r="C3846" s="8">
        <v>3</v>
      </c>
      <c r="D3846" s="8">
        <v>1</v>
      </c>
      <c r="E3846" s="8">
        <v>20</v>
      </c>
      <c r="F3846" s="8">
        <v>1</v>
      </c>
      <c r="G3846" s="8">
        <v>0</v>
      </c>
      <c r="H3846" s="8">
        <v>1</v>
      </c>
      <c r="I3846" s="8">
        <v>1</v>
      </c>
      <c r="J3846" s="8">
        <v>358</v>
      </c>
      <c r="K3846" s="8">
        <v>215</v>
      </c>
      <c r="L3846" s="8">
        <v>110</v>
      </c>
      <c r="M3846" s="8">
        <v>37.619999999999997</v>
      </c>
      <c r="N3846" s="8">
        <v>110</v>
      </c>
      <c r="O3846" s="8">
        <v>368</v>
      </c>
      <c r="P3846" s="8">
        <v>1</v>
      </c>
    </row>
    <row r="3847" spans="1:16" x14ac:dyDescent="0.4">
      <c r="A3847" s="8">
        <v>1</v>
      </c>
      <c r="B3847" s="8">
        <v>40</v>
      </c>
      <c r="C3847" s="8">
        <v>3</v>
      </c>
      <c r="D3847" s="8">
        <v>1</v>
      </c>
      <c r="E3847" s="8">
        <v>30</v>
      </c>
      <c r="F3847" s="8">
        <v>0</v>
      </c>
      <c r="G3847" s="8">
        <v>0</v>
      </c>
      <c r="H3847" s="8">
        <v>0</v>
      </c>
      <c r="I3847" s="8">
        <v>0</v>
      </c>
      <c r="J3847" s="8">
        <v>190</v>
      </c>
      <c r="K3847" s="8">
        <v>110</v>
      </c>
      <c r="L3847" s="8">
        <v>70</v>
      </c>
      <c r="M3847" s="8">
        <v>24.63</v>
      </c>
      <c r="N3847" s="8">
        <v>60</v>
      </c>
      <c r="O3847" s="8">
        <v>72</v>
      </c>
      <c r="P3847" s="8">
        <v>0</v>
      </c>
    </row>
    <row r="3848" spans="1:16" x14ac:dyDescent="0.4">
      <c r="A3848" s="8">
        <v>1</v>
      </c>
      <c r="B3848" s="8">
        <v>57</v>
      </c>
      <c r="C3848" s="8">
        <v>1</v>
      </c>
      <c r="D3848" s="8">
        <v>0</v>
      </c>
      <c r="E3848" s="8">
        <v>0</v>
      </c>
      <c r="F3848" s="8">
        <v>1</v>
      </c>
      <c r="G3848" s="8">
        <v>0</v>
      </c>
      <c r="H3848" s="8">
        <v>1</v>
      </c>
      <c r="I3848" s="8">
        <v>0</v>
      </c>
      <c r="J3848" s="8">
        <v>321</v>
      </c>
      <c r="K3848" s="8">
        <v>192.5</v>
      </c>
      <c r="L3848" s="8">
        <v>113</v>
      </c>
      <c r="M3848" s="8">
        <v>25.94</v>
      </c>
      <c r="N3848" s="8">
        <v>63</v>
      </c>
      <c r="O3848" s="8">
        <v>90</v>
      </c>
      <c r="P3848" s="8">
        <v>1</v>
      </c>
    </row>
    <row r="3849" spans="1:16" x14ac:dyDescent="0.4">
      <c r="A3849" s="8">
        <v>0</v>
      </c>
      <c r="B3849" s="8">
        <v>41</v>
      </c>
      <c r="C3849" s="8">
        <v>1</v>
      </c>
      <c r="D3849" s="8">
        <v>1</v>
      </c>
      <c r="E3849" s="7" t="s">
        <v>43</v>
      </c>
      <c r="F3849" s="8">
        <v>0</v>
      </c>
      <c r="G3849" s="8">
        <v>0</v>
      </c>
      <c r="H3849" s="8">
        <v>0</v>
      </c>
      <c r="I3849" s="8">
        <v>0</v>
      </c>
      <c r="J3849" s="8">
        <v>171</v>
      </c>
      <c r="K3849" s="8">
        <v>135</v>
      </c>
      <c r="L3849" s="8">
        <v>82.5</v>
      </c>
      <c r="M3849" s="8">
        <v>24.35</v>
      </c>
      <c r="N3849" s="8">
        <v>79</v>
      </c>
      <c r="O3849" s="8">
        <v>82</v>
      </c>
      <c r="P3849" s="8">
        <v>0</v>
      </c>
    </row>
    <row r="3850" spans="1:16" x14ac:dyDescent="0.4">
      <c r="A3850" s="8">
        <v>1</v>
      </c>
      <c r="B3850" s="8">
        <v>37</v>
      </c>
      <c r="C3850" s="8">
        <v>4</v>
      </c>
      <c r="D3850" s="8">
        <v>1</v>
      </c>
      <c r="E3850" s="8">
        <v>30</v>
      </c>
      <c r="F3850" s="8">
        <v>0</v>
      </c>
      <c r="G3850" s="8">
        <v>0</v>
      </c>
      <c r="H3850" s="8">
        <v>0</v>
      </c>
      <c r="I3850" s="8">
        <v>0</v>
      </c>
      <c r="J3850" s="8">
        <v>170</v>
      </c>
      <c r="K3850" s="8">
        <v>111</v>
      </c>
      <c r="L3850" s="8">
        <v>74</v>
      </c>
      <c r="M3850" s="8">
        <v>26</v>
      </c>
      <c r="N3850" s="8">
        <v>80</v>
      </c>
      <c r="O3850" s="8">
        <v>67</v>
      </c>
      <c r="P3850" s="8">
        <v>0</v>
      </c>
    </row>
    <row r="3851" spans="1:16" x14ac:dyDescent="0.4">
      <c r="A3851" s="8">
        <v>0</v>
      </c>
      <c r="B3851" s="8">
        <v>46</v>
      </c>
      <c r="C3851" s="8">
        <v>2</v>
      </c>
      <c r="D3851" s="8">
        <v>1</v>
      </c>
      <c r="E3851" s="8">
        <v>15</v>
      </c>
      <c r="F3851" s="8">
        <v>0</v>
      </c>
      <c r="G3851" s="8">
        <v>0</v>
      </c>
      <c r="H3851" s="8">
        <v>0</v>
      </c>
      <c r="I3851" s="8">
        <v>1</v>
      </c>
      <c r="J3851" s="8">
        <v>233</v>
      </c>
      <c r="K3851" s="8">
        <v>106</v>
      </c>
      <c r="L3851" s="8">
        <v>60</v>
      </c>
      <c r="M3851" s="8">
        <v>20.84</v>
      </c>
      <c r="N3851" s="8">
        <v>75</v>
      </c>
      <c r="O3851" s="8">
        <v>348</v>
      </c>
      <c r="P3851" s="8">
        <v>0</v>
      </c>
    </row>
    <row r="3852" spans="1:16" x14ac:dyDescent="0.4">
      <c r="A3852" s="8">
        <v>1</v>
      </c>
      <c r="B3852" s="8">
        <v>38</v>
      </c>
      <c r="C3852" s="8">
        <v>2</v>
      </c>
      <c r="D3852" s="8">
        <v>1</v>
      </c>
      <c r="E3852" s="8">
        <v>30</v>
      </c>
      <c r="F3852" s="8">
        <v>0</v>
      </c>
      <c r="G3852" s="8">
        <v>0</v>
      </c>
      <c r="H3852" s="8">
        <v>1</v>
      </c>
      <c r="I3852" s="8">
        <v>0</v>
      </c>
      <c r="J3852" s="8">
        <v>266</v>
      </c>
      <c r="K3852" s="8">
        <v>149</v>
      </c>
      <c r="L3852" s="8">
        <v>91</v>
      </c>
      <c r="M3852" s="8">
        <v>31.08</v>
      </c>
      <c r="N3852" s="8">
        <v>69</v>
      </c>
      <c r="O3852" s="8">
        <v>61</v>
      </c>
      <c r="P3852" s="8">
        <v>0</v>
      </c>
    </row>
    <row r="3853" spans="1:16" x14ac:dyDescent="0.4">
      <c r="A3853" s="8">
        <v>1</v>
      </c>
      <c r="B3853" s="8">
        <v>48</v>
      </c>
      <c r="C3853" s="8">
        <v>2</v>
      </c>
      <c r="D3853" s="8">
        <v>1</v>
      </c>
      <c r="E3853" s="8">
        <v>40</v>
      </c>
      <c r="F3853" s="8">
        <v>0</v>
      </c>
      <c r="G3853" s="8">
        <v>0</v>
      </c>
      <c r="H3853" s="8">
        <v>0</v>
      </c>
      <c r="I3853" s="8">
        <v>0</v>
      </c>
      <c r="J3853" s="8">
        <v>228</v>
      </c>
      <c r="K3853" s="8">
        <v>110</v>
      </c>
      <c r="L3853" s="8">
        <v>70</v>
      </c>
      <c r="M3853" s="8">
        <v>21.47</v>
      </c>
      <c r="N3853" s="8">
        <v>70</v>
      </c>
      <c r="O3853" s="8">
        <v>76</v>
      </c>
      <c r="P3853" s="8">
        <v>0</v>
      </c>
    </row>
    <row r="3854" spans="1:16" x14ac:dyDescent="0.4">
      <c r="A3854" s="8">
        <v>0</v>
      </c>
      <c r="B3854" s="8">
        <v>62</v>
      </c>
      <c r="C3854" s="8">
        <v>1</v>
      </c>
      <c r="D3854" s="8">
        <v>0</v>
      </c>
      <c r="E3854" s="8">
        <v>0</v>
      </c>
      <c r="F3854" s="8">
        <v>0</v>
      </c>
      <c r="G3854" s="8">
        <v>0</v>
      </c>
      <c r="H3854" s="8">
        <v>0</v>
      </c>
      <c r="I3854" s="8">
        <v>0</v>
      </c>
      <c r="J3854" s="8">
        <v>242</v>
      </c>
      <c r="K3854" s="8">
        <v>137</v>
      </c>
      <c r="L3854" s="8">
        <v>75</v>
      </c>
      <c r="M3854" s="8">
        <v>30.51</v>
      </c>
      <c r="N3854" s="8">
        <v>60</v>
      </c>
      <c r="O3854" s="8">
        <v>78</v>
      </c>
      <c r="P3854" s="8">
        <v>0</v>
      </c>
    </row>
    <row r="3855" spans="1:16" x14ac:dyDescent="0.4">
      <c r="A3855" s="8">
        <v>0</v>
      </c>
      <c r="B3855" s="8">
        <v>55</v>
      </c>
      <c r="C3855" s="8">
        <v>4</v>
      </c>
      <c r="D3855" s="8">
        <v>0</v>
      </c>
      <c r="E3855" s="8">
        <v>0</v>
      </c>
      <c r="F3855" s="8">
        <v>0</v>
      </c>
      <c r="G3855" s="8">
        <v>0</v>
      </c>
      <c r="H3855" s="8">
        <v>1</v>
      </c>
      <c r="I3855" s="8">
        <v>0</v>
      </c>
      <c r="J3855" s="8">
        <v>260</v>
      </c>
      <c r="K3855" s="8">
        <v>172.5</v>
      </c>
      <c r="L3855" s="8">
        <v>100.5</v>
      </c>
      <c r="M3855" s="8">
        <v>32.270000000000003</v>
      </c>
      <c r="N3855" s="8">
        <v>58</v>
      </c>
      <c r="O3855" s="8">
        <v>72</v>
      </c>
      <c r="P3855" s="8">
        <v>1</v>
      </c>
    </row>
    <row r="3856" spans="1:16" x14ac:dyDescent="0.4">
      <c r="A3856" s="8">
        <v>1</v>
      </c>
      <c r="B3856" s="8">
        <v>68</v>
      </c>
      <c r="C3856" s="8">
        <v>1</v>
      </c>
      <c r="D3856" s="8">
        <v>0</v>
      </c>
      <c r="E3856" s="8">
        <v>0</v>
      </c>
      <c r="F3856" s="8">
        <v>0</v>
      </c>
      <c r="G3856" s="8">
        <v>0</v>
      </c>
      <c r="H3856" s="8">
        <v>0</v>
      </c>
      <c r="I3856" s="8">
        <v>0</v>
      </c>
      <c r="J3856" s="8">
        <v>237</v>
      </c>
      <c r="K3856" s="8">
        <v>130</v>
      </c>
      <c r="L3856" s="8">
        <v>62</v>
      </c>
      <c r="M3856" s="8">
        <v>33.520000000000003</v>
      </c>
      <c r="N3856" s="8">
        <v>60</v>
      </c>
      <c r="O3856" s="8">
        <v>82</v>
      </c>
      <c r="P3856" s="8">
        <v>0</v>
      </c>
    </row>
    <row r="3857" spans="1:16" x14ac:dyDescent="0.4">
      <c r="A3857" s="8">
        <v>1</v>
      </c>
      <c r="B3857" s="8">
        <v>45</v>
      </c>
      <c r="C3857" s="8">
        <v>1</v>
      </c>
      <c r="D3857" s="8">
        <v>0</v>
      </c>
      <c r="E3857" s="8">
        <v>0</v>
      </c>
      <c r="F3857" s="8">
        <v>0</v>
      </c>
      <c r="G3857" s="8">
        <v>0</v>
      </c>
      <c r="H3857" s="8">
        <v>0</v>
      </c>
      <c r="I3857" s="8">
        <v>0</v>
      </c>
      <c r="J3857" s="8">
        <v>213</v>
      </c>
      <c r="K3857" s="8">
        <v>130</v>
      </c>
      <c r="L3857" s="8">
        <v>80</v>
      </c>
      <c r="M3857" s="8">
        <v>27.25</v>
      </c>
      <c r="N3857" s="8">
        <v>68</v>
      </c>
      <c r="O3857" s="8">
        <v>75</v>
      </c>
      <c r="P3857" s="8">
        <v>0</v>
      </c>
    </row>
    <row r="3858" spans="1:16" x14ac:dyDescent="0.4">
      <c r="A3858" s="8">
        <v>1</v>
      </c>
      <c r="B3858" s="8">
        <v>58</v>
      </c>
      <c r="C3858" s="8">
        <v>1</v>
      </c>
      <c r="D3858" s="8">
        <v>1</v>
      </c>
      <c r="E3858" s="8">
        <v>20</v>
      </c>
      <c r="F3858" s="8">
        <v>0</v>
      </c>
      <c r="G3858" s="8">
        <v>0</v>
      </c>
      <c r="H3858" s="8">
        <v>0</v>
      </c>
      <c r="I3858" s="8">
        <v>0</v>
      </c>
      <c r="J3858" s="8">
        <v>290</v>
      </c>
      <c r="K3858" s="8">
        <v>124</v>
      </c>
      <c r="L3858" s="8">
        <v>76</v>
      </c>
      <c r="M3858" s="8">
        <v>21.65</v>
      </c>
      <c r="N3858" s="8">
        <v>63</v>
      </c>
      <c r="O3858" s="8">
        <v>81</v>
      </c>
      <c r="P3858" s="8">
        <v>0</v>
      </c>
    </row>
    <row r="3859" spans="1:16" x14ac:dyDescent="0.4">
      <c r="A3859" s="8">
        <v>0</v>
      </c>
      <c r="B3859" s="8">
        <v>46</v>
      </c>
      <c r="C3859" s="8">
        <v>1</v>
      </c>
      <c r="D3859" s="8">
        <v>0</v>
      </c>
      <c r="E3859" s="8">
        <v>0</v>
      </c>
      <c r="F3859" s="8">
        <v>0</v>
      </c>
      <c r="G3859" s="8">
        <v>0</v>
      </c>
      <c r="H3859" s="8">
        <v>0</v>
      </c>
      <c r="I3859" s="8">
        <v>0</v>
      </c>
      <c r="J3859" s="8">
        <v>199</v>
      </c>
      <c r="K3859" s="8">
        <v>102</v>
      </c>
      <c r="L3859" s="8">
        <v>56</v>
      </c>
      <c r="M3859" s="8">
        <v>21.96</v>
      </c>
      <c r="N3859" s="8">
        <v>80</v>
      </c>
      <c r="O3859" s="8">
        <v>84</v>
      </c>
      <c r="P3859" s="8">
        <v>0</v>
      </c>
    </row>
    <row r="3860" spans="1:16" x14ac:dyDescent="0.4">
      <c r="A3860" s="8">
        <v>0</v>
      </c>
      <c r="B3860" s="8">
        <v>43</v>
      </c>
      <c r="C3860" s="8">
        <v>2</v>
      </c>
      <c r="D3860" s="8">
        <v>1</v>
      </c>
      <c r="E3860" s="8">
        <v>20</v>
      </c>
      <c r="F3860" s="8">
        <v>0</v>
      </c>
      <c r="G3860" s="8">
        <v>0</v>
      </c>
      <c r="H3860" s="8">
        <v>0</v>
      </c>
      <c r="I3860" s="8">
        <v>0</v>
      </c>
      <c r="J3860" s="8">
        <v>163</v>
      </c>
      <c r="K3860" s="8">
        <v>104.5</v>
      </c>
      <c r="L3860" s="8">
        <v>65</v>
      </c>
      <c r="M3860" s="8">
        <v>17.84</v>
      </c>
      <c r="N3860" s="8">
        <v>75</v>
      </c>
      <c r="O3860" s="8">
        <v>71</v>
      </c>
      <c r="P3860" s="8">
        <v>1</v>
      </c>
    </row>
    <row r="3861" spans="1:16" x14ac:dyDescent="0.4">
      <c r="A3861" s="8">
        <v>0</v>
      </c>
      <c r="B3861" s="8">
        <v>43</v>
      </c>
      <c r="C3861" s="8">
        <v>1</v>
      </c>
      <c r="D3861" s="8">
        <v>1</v>
      </c>
      <c r="E3861" s="8">
        <v>20</v>
      </c>
      <c r="F3861" s="8">
        <v>0</v>
      </c>
      <c r="G3861" s="8">
        <v>0</v>
      </c>
      <c r="H3861" s="8">
        <v>0</v>
      </c>
      <c r="I3861" s="8">
        <v>0</v>
      </c>
      <c r="J3861" s="8">
        <v>204</v>
      </c>
      <c r="K3861" s="8">
        <v>133</v>
      </c>
      <c r="L3861" s="8">
        <v>86.5</v>
      </c>
      <c r="M3861" s="8">
        <v>26.01</v>
      </c>
      <c r="N3861" s="8">
        <v>100</v>
      </c>
      <c r="O3861" s="8">
        <v>79</v>
      </c>
      <c r="P3861" s="8">
        <v>0</v>
      </c>
    </row>
    <row r="3862" spans="1:16" x14ac:dyDescent="0.4">
      <c r="A3862" s="8">
        <v>0</v>
      </c>
      <c r="B3862" s="8">
        <v>38</v>
      </c>
      <c r="C3862" s="8">
        <v>4</v>
      </c>
      <c r="D3862" s="8">
        <v>0</v>
      </c>
      <c r="E3862" s="8">
        <v>0</v>
      </c>
      <c r="F3862" s="8">
        <v>0</v>
      </c>
      <c r="G3862" s="8">
        <v>0</v>
      </c>
      <c r="H3862" s="8">
        <v>0</v>
      </c>
      <c r="I3862" s="8">
        <v>0</v>
      </c>
      <c r="J3862" s="8">
        <v>254</v>
      </c>
      <c r="K3862" s="8">
        <v>120.5</v>
      </c>
      <c r="L3862" s="8">
        <v>76</v>
      </c>
      <c r="M3862" s="8">
        <v>22.73</v>
      </c>
      <c r="N3862" s="8">
        <v>75</v>
      </c>
      <c r="O3862" s="8">
        <v>78</v>
      </c>
      <c r="P3862" s="8">
        <v>0</v>
      </c>
    </row>
    <row r="3863" spans="1:16" x14ac:dyDescent="0.4">
      <c r="A3863" s="8">
        <v>0</v>
      </c>
      <c r="B3863" s="8">
        <v>64</v>
      </c>
      <c r="C3863" s="8">
        <v>3</v>
      </c>
      <c r="D3863" s="8">
        <v>0</v>
      </c>
      <c r="E3863" s="8">
        <v>0</v>
      </c>
      <c r="F3863" s="8">
        <v>0</v>
      </c>
      <c r="G3863" s="8">
        <v>0</v>
      </c>
      <c r="H3863" s="8">
        <v>1</v>
      </c>
      <c r="I3863" s="8">
        <v>0</v>
      </c>
      <c r="J3863" s="8">
        <v>200</v>
      </c>
      <c r="K3863" s="8">
        <v>151</v>
      </c>
      <c r="L3863" s="8">
        <v>90</v>
      </c>
      <c r="M3863" s="8">
        <v>21.99</v>
      </c>
      <c r="N3863" s="8">
        <v>70</v>
      </c>
      <c r="O3863" s="8">
        <v>87</v>
      </c>
      <c r="P3863" s="8">
        <v>0</v>
      </c>
    </row>
    <row r="3864" spans="1:16" x14ac:dyDescent="0.4">
      <c r="A3864" s="8">
        <v>0</v>
      </c>
      <c r="B3864" s="8">
        <v>67</v>
      </c>
      <c r="C3864" s="8">
        <v>3</v>
      </c>
      <c r="D3864" s="8">
        <v>1</v>
      </c>
      <c r="E3864" s="8">
        <v>5</v>
      </c>
      <c r="F3864" s="8">
        <v>1</v>
      </c>
      <c r="G3864" s="8">
        <v>0</v>
      </c>
      <c r="H3864" s="8">
        <v>1</v>
      </c>
      <c r="I3864" s="8">
        <v>0</v>
      </c>
      <c r="J3864" s="8">
        <v>245</v>
      </c>
      <c r="K3864" s="8">
        <v>169</v>
      </c>
      <c r="L3864" s="8">
        <v>82</v>
      </c>
      <c r="M3864" s="8">
        <v>26.05</v>
      </c>
      <c r="N3864" s="8">
        <v>122</v>
      </c>
      <c r="O3864" s="8">
        <v>122</v>
      </c>
      <c r="P3864" s="8">
        <v>0</v>
      </c>
    </row>
    <row r="3865" spans="1:16" x14ac:dyDescent="0.4">
      <c r="A3865" s="8">
        <v>1</v>
      </c>
      <c r="B3865" s="8">
        <v>45</v>
      </c>
      <c r="C3865" s="8">
        <v>4</v>
      </c>
      <c r="D3865" s="8">
        <v>1</v>
      </c>
      <c r="E3865" s="8">
        <v>10</v>
      </c>
      <c r="F3865" s="8">
        <v>0</v>
      </c>
      <c r="G3865" s="8">
        <v>0</v>
      </c>
      <c r="H3865" s="8">
        <v>1</v>
      </c>
      <c r="I3865" s="8">
        <v>0</v>
      </c>
      <c r="J3865" s="8">
        <v>255</v>
      </c>
      <c r="K3865" s="8">
        <v>111</v>
      </c>
      <c r="L3865" s="8">
        <v>80</v>
      </c>
      <c r="M3865" s="8">
        <v>30.92</v>
      </c>
      <c r="N3865" s="8">
        <v>72</v>
      </c>
      <c r="O3865" s="8">
        <v>80</v>
      </c>
      <c r="P3865" s="8">
        <v>0</v>
      </c>
    </row>
    <row r="3866" spans="1:16" x14ac:dyDescent="0.4">
      <c r="A3866" s="8">
        <v>1</v>
      </c>
      <c r="B3866" s="8">
        <v>37</v>
      </c>
      <c r="C3866" s="8">
        <v>2</v>
      </c>
      <c r="D3866" s="8">
        <v>1</v>
      </c>
      <c r="E3866" s="8">
        <v>20</v>
      </c>
      <c r="F3866" s="8">
        <v>0</v>
      </c>
      <c r="G3866" s="8">
        <v>0</v>
      </c>
      <c r="H3866" s="8">
        <v>0</v>
      </c>
      <c r="I3866" s="8">
        <v>0</v>
      </c>
      <c r="J3866" s="8">
        <v>220</v>
      </c>
      <c r="K3866" s="8">
        <v>130</v>
      </c>
      <c r="L3866" s="8">
        <v>83</v>
      </c>
      <c r="M3866" s="8">
        <v>26.71</v>
      </c>
      <c r="N3866" s="8">
        <v>68</v>
      </c>
      <c r="O3866" s="7" t="s">
        <v>43</v>
      </c>
      <c r="P3866" s="8">
        <v>0</v>
      </c>
    </row>
    <row r="3867" spans="1:16" x14ac:dyDescent="0.4">
      <c r="A3867" s="8">
        <v>1</v>
      </c>
      <c r="B3867" s="8">
        <v>45</v>
      </c>
      <c r="C3867" s="8">
        <v>3</v>
      </c>
      <c r="D3867" s="8">
        <v>0</v>
      </c>
      <c r="E3867" s="8">
        <v>0</v>
      </c>
      <c r="F3867" s="8">
        <v>0</v>
      </c>
      <c r="G3867" s="8">
        <v>0</v>
      </c>
      <c r="H3867" s="8">
        <v>0</v>
      </c>
      <c r="I3867" s="8">
        <v>0</v>
      </c>
      <c r="J3867" s="8">
        <v>347</v>
      </c>
      <c r="K3867" s="8">
        <v>157</v>
      </c>
      <c r="L3867" s="8">
        <v>98</v>
      </c>
      <c r="M3867" s="8">
        <v>26.63</v>
      </c>
      <c r="N3867" s="8">
        <v>88</v>
      </c>
      <c r="O3867" s="8">
        <v>80</v>
      </c>
      <c r="P3867" s="8">
        <v>0</v>
      </c>
    </row>
    <row r="3868" spans="1:16" x14ac:dyDescent="0.4">
      <c r="A3868" s="8">
        <v>1</v>
      </c>
      <c r="B3868" s="8">
        <v>48</v>
      </c>
      <c r="C3868" s="8">
        <v>1</v>
      </c>
      <c r="D3868" s="8">
        <v>0</v>
      </c>
      <c r="E3868" s="8">
        <v>0</v>
      </c>
      <c r="F3868" s="8">
        <v>0</v>
      </c>
      <c r="G3868" s="8">
        <v>0</v>
      </c>
      <c r="H3868" s="8">
        <v>1</v>
      </c>
      <c r="I3868" s="8">
        <v>0</v>
      </c>
      <c r="J3868" s="8">
        <v>259</v>
      </c>
      <c r="K3868" s="8">
        <v>147.5</v>
      </c>
      <c r="L3868" s="8">
        <v>87.5</v>
      </c>
      <c r="M3868" s="8">
        <v>25.1</v>
      </c>
      <c r="N3868" s="8">
        <v>65</v>
      </c>
      <c r="O3868" s="8">
        <v>73</v>
      </c>
      <c r="P3868" s="8">
        <v>1</v>
      </c>
    </row>
    <row r="3869" spans="1:16" x14ac:dyDescent="0.4">
      <c r="A3869" s="8">
        <v>1</v>
      </c>
      <c r="B3869" s="8">
        <v>61</v>
      </c>
      <c r="C3869" s="8">
        <v>3</v>
      </c>
      <c r="D3869" s="8">
        <v>1</v>
      </c>
      <c r="E3869" s="8">
        <v>30</v>
      </c>
      <c r="F3869" s="8">
        <v>0</v>
      </c>
      <c r="G3869" s="8">
        <v>0</v>
      </c>
      <c r="H3869" s="8">
        <v>0</v>
      </c>
      <c r="I3869" s="8">
        <v>0</v>
      </c>
      <c r="J3869" s="8">
        <v>228</v>
      </c>
      <c r="K3869" s="8">
        <v>123</v>
      </c>
      <c r="L3869" s="8">
        <v>88</v>
      </c>
      <c r="M3869" s="8">
        <v>26.88</v>
      </c>
      <c r="N3869" s="8">
        <v>95</v>
      </c>
      <c r="O3869" s="8">
        <v>67</v>
      </c>
      <c r="P3869" s="8">
        <v>0</v>
      </c>
    </row>
    <row r="3870" spans="1:16" x14ac:dyDescent="0.4">
      <c r="A3870" s="8">
        <v>1</v>
      </c>
      <c r="B3870" s="8">
        <v>52</v>
      </c>
      <c r="C3870" s="7" t="s">
        <v>43</v>
      </c>
      <c r="D3870" s="8">
        <v>0</v>
      </c>
      <c r="E3870" s="8">
        <v>0</v>
      </c>
      <c r="F3870" s="8">
        <v>0</v>
      </c>
      <c r="G3870" s="8">
        <v>0</v>
      </c>
      <c r="H3870" s="8">
        <v>0</v>
      </c>
      <c r="I3870" s="8">
        <v>1</v>
      </c>
      <c r="J3870" s="8">
        <v>232</v>
      </c>
      <c r="K3870" s="8">
        <v>130</v>
      </c>
      <c r="L3870" s="8">
        <v>74</v>
      </c>
      <c r="M3870" s="8">
        <v>32.520000000000003</v>
      </c>
      <c r="N3870" s="8">
        <v>95</v>
      </c>
      <c r="O3870" s="8">
        <v>248</v>
      </c>
      <c r="P3870" s="8">
        <v>1</v>
      </c>
    </row>
    <row r="3871" spans="1:16" x14ac:dyDescent="0.4">
      <c r="A3871" s="8">
        <v>0</v>
      </c>
      <c r="B3871" s="8">
        <v>64</v>
      </c>
      <c r="C3871" s="8">
        <v>2</v>
      </c>
      <c r="D3871" s="8">
        <v>0</v>
      </c>
      <c r="E3871" s="8">
        <v>0</v>
      </c>
      <c r="F3871" s="8">
        <v>0</v>
      </c>
      <c r="G3871" s="8">
        <v>0</v>
      </c>
      <c r="H3871" s="8">
        <v>1</v>
      </c>
      <c r="I3871" s="8">
        <v>0</v>
      </c>
      <c r="J3871" s="8">
        <v>279</v>
      </c>
      <c r="K3871" s="8">
        <v>172</v>
      </c>
      <c r="L3871" s="8">
        <v>87</v>
      </c>
      <c r="M3871" s="8">
        <v>24.01</v>
      </c>
      <c r="N3871" s="8">
        <v>80</v>
      </c>
      <c r="O3871" s="8">
        <v>70</v>
      </c>
      <c r="P3871" s="8">
        <v>0</v>
      </c>
    </row>
    <row r="3872" spans="1:16" x14ac:dyDescent="0.4">
      <c r="A3872" s="8">
        <v>0</v>
      </c>
      <c r="B3872" s="8">
        <v>57</v>
      </c>
      <c r="C3872" s="8">
        <v>1</v>
      </c>
      <c r="D3872" s="8">
        <v>0</v>
      </c>
      <c r="E3872" s="8">
        <v>0</v>
      </c>
      <c r="F3872" s="8">
        <v>0</v>
      </c>
      <c r="G3872" s="8">
        <v>0</v>
      </c>
      <c r="H3872" s="8">
        <v>1</v>
      </c>
      <c r="I3872" s="8">
        <v>0</v>
      </c>
      <c r="J3872" s="8">
        <v>277</v>
      </c>
      <c r="K3872" s="8">
        <v>148</v>
      </c>
      <c r="L3872" s="8">
        <v>89.5</v>
      </c>
      <c r="M3872" s="8">
        <v>31.82</v>
      </c>
      <c r="N3872" s="8">
        <v>86</v>
      </c>
      <c r="O3872" s="8">
        <v>89</v>
      </c>
      <c r="P3872" s="8">
        <v>0</v>
      </c>
    </row>
    <row r="3873" spans="1:16" x14ac:dyDescent="0.4">
      <c r="A3873" s="8">
        <v>1</v>
      </c>
      <c r="B3873" s="8">
        <v>45</v>
      </c>
      <c r="C3873" s="8">
        <v>1</v>
      </c>
      <c r="D3873" s="8">
        <v>1</v>
      </c>
      <c r="E3873" s="8">
        <v>20</v>
      </c>
      <c r="F3873" s="8">
        <v>0</v>
      </c>
      <c r="G3873" s="8">
        <v>0</v>
      </c>
      <c r="H3873" s="8">
        <v>1</v>
      </c>
      <c r="I3873" s="8">
        <v>0</v>
      </c>
      <c r="J3873" s="8">
        <v>256</v>
      </c>
      <c r="K3873" s="8">
        <v>144</v>
      </c>
      <c r="L3873" s="8">
        <v>96</v>
      </c>
      <c r="M3873" s="8">
        <v>26.6</v>
      </c>
      <c r="N3873" s="8">
        <v>75</v>
      </c>
      <c r="O3873" s="8">
        <v>83</v>
      </c>
      <c r="P3873" s="8">
        <v>0</v>
      </c>
    </row>
    <row r="3874" spans="1:16" x14ac:dyDescent="0.4">
      <c r="A3874" s="8">
        <v>0</v>
      </c>
      <c r="B3874" s="8">
        <v>46</v>
      </c>
      <c r="C3874" s="8">
        <v>2</v>
      </c>
      <c r="D3874" s="8">
        <v>1</v>
      </c>
      <c r="E3874" s="8">
        <v>20</v>
      </c>
      <c r="F3874" s="8">
        <v>0</v>
      </c>
      <c r="G3874" s="8">
        <v>0</v>
      </c>
      <c r="H3874" s="8">
        <v>0</v>
      </c>
      <c r="I3874" s="8">
        <v>0</v>
      </c>
      <c r="J3874" s="8">
        <v>291</v>
      </c>
      <c r="K3874" s="8">
        <v>124</v>
      </c>
      <c r="L3874" s="8">
        <v>81</v>
      </c>
      <c r="M3874" s="8">
        <v>22.02</v>
      </c>
      <c r="N3874" s="8">
        <v>78</v>
      </c>
      <c r="O3874" s="7" t="s">
        <v>43</v>
      </c>
      <c r="P3874" s="8">
        <v>1</v>
      </c>
    </row>
    <row r="3875" spans="1:16" x14ac:dyDescent="0.4">
      <c r="A3875" s="8">
        <v>1</v>
      </c>
      <c r="B3875" s="8">
        <v>46</v>
      </c>
      <c r="C3875" s="7" t="s">
        <v>43</v>
      </c>
      <c r="D3875" s="8">
        <v>0</v>
      </c>
      <c r="E3875" s="8">
        <v>0</v>
      </c>
      <c r="F3875" s="8">
        <v>0</v>
      </c>
      <c r="G3875" s="8">
        <v>0</v>
      </c>
      <c r="H3875" s="8">
        <v>0</v>
      </c>
      <c r="I3875" s="8">
        <v>0</v>
      </c>
      <c r="J3875" s="8">
        <v>188</v>
      </c>
      <c r="K3875" s="8">
        <v>135</v>
      </c>
      <c r="L3875" s="8">
        <v>95</v>
      </c>
      <c r="M3875" s="8">
        <v>26.84</v>
      </c>
      <c r="N3875" s="8">
        <v>60</v>
      </c>
      <c r="O3875" s="8">
        <v>78</v>
      </c>
      <c r="P3875" s="8">
        <v>0</v>
      </c>
    </row>
    <row r="3876" spans="1:16" x14ac:dyDescent="0.4">
      <c r="A3876" s="8">
        <v>1</v>
      </c>
      <c r="B3876" s="8">
        <v>38</v>
      </c>
      <c r="C3876" s="8">
        <v>4</v>
      </c>
      <c r="D3876" s="8">
        <v>1</v>
      </c>
      <c r="E3876" s="8">
        <v>15</v>
      </c>
      <c r="F3876" s="8">
        <v>0</v>
      </c>
      <c r="G3876" s="8">
        <v>0</v>
      </c>
      <c r="H3876" s="8">
        <v>0</v>
      </c>
      <c r="I3876" s="8">
        <v>0</v>
      </c>
      <c r="J3876" s="8">
        <v>248</v>
      </c>
      <c r="K3876" s="8">
        <v>110</v>
      </c>
      <c r="L3876" s="8">
        <v>61</v>
      </c>
      <c r="M3876" s="8">
        <v>22.17</v>
      </c>
      <c r="N3876" s="8">
        <v>85</v>
      </c>
      <c r="O3876" s="8">
        <v>55</v>
      </c>
      <c r="P3876" s="8">
        <v>1</v>
      </c>
    </row>
    <row r="3877" spans="1:16" x14ac:dyDescent="0.4">
      <c r="A3877" s="8">
        <v>0</v>
      </c>
      <c r="B3877" s="8">
        <v>56</v>
      </c>
      <c r="C3877" s="8">
        <v>1</v>
      </c>
      <c r="D3877" s="8">
        <v>1</v>
      </c>
      <c r="E3877" s="8">
        <v>40</v>
      </c>
      <c r="F3877" s="8">
        <v>0</v>
      </c>
      <c r="G3877" s="8">
        <v>0</v>
      </c>
      <c r="H3877" s="8">
        <v>1</v>
      </c>
      <c r="I3877" s="8">
        <v>0</v>
      </c>
      <c r="J3877" s="8">
        <v>214</v>
      </c>
      <c r="K3877" s="8">
        <v>147</v>
      </c>
      <c r="L3877" s="8">
        <v>65</v>
      </c>
      <c r="M3877" s="8">
        <v>17.68</v>
      </c>
      <c r="N3877" s="8">
        <v>110</v>
      </c>
      <c r="O3877" s="8">
        <v>87</v>
      </c>
      <c r="P3877" s="8">
        <v>1</v>
      </c>
    </row>
    <row r="3878" spans="1:16" x14ac:dyDescent="0.4">
      <c r="A3878" s="8">
        <v>0</v>
      </c>
      <c r="B3878" s="8">
        <v>59</v>
      </c>
      <c r="C3878" s="8">
        <v>1</v>
      </c>
      <c r="D3878" s="8">
        <v>0</v>
      </c>
      <c r="E3878" s="8">
        <v>0</v>
      </c>
      <c r="F3878" s="8">
        <v>0</v>
      </c>
      <c r="G3878" s="8">
        <v>0</v>
      </c>
      <c r="H3878" s="8">
        <v>1</v>
      </c>
      <c r="I3878" s="8">
        <v>0</v>
      </c>
      <c r="J3878" s="8">
        <v>244</v>
      </c>
      <c r="K3878" s="8">
        <v>160</v>
      </c>
      <c r="L3878" s="8">
        <v>85</v>
      </c>
      <c r="M3878" s="8">
        <v>29.41</v>
      </c>
      <c r="N3878" s="8">
        <v>72</v>
      </c>
      <c r="O3878" s="8">
        <v>85</v>
      </c>
      <c r="P3878" s="8">
        <v>0</v>
      </c>
    </row>
    <row r="3879" spans="1:16" x14ac:dyDescent="0.4">
      <c r="A3879" s="8">
        <v>0</v>
      </c>
      <c r="B3879" s="8">
        <v>48</v>
      </c>
      <c r="C3879" s="8">
        <v>3</v>
      </c>
      <c r="D3879" s="8">
        <v>0</v>
      </c>
      <c r="E3879" s="8">
        <v>0</v>
      </c>
      <c r="F3879" s="8">
        <v>0</v>
      </c>
      <c r="G3879" s="8">
        <v>0</v>
      </c>
      <c r="H3879" s="8">
        <v>1</v>
      </c>
      <c r="I3879" s="8">
        <v>0</v>
      </c>
      <c r="J3879" s="8">
        <v>205</v>
      </c>
      <c r="K3879" s="8">
        <v>140</v>
      </c>
      <c r="L3879" s="8">
        <v>99</v>
      </c>
      <c r="M3879" s="8">
        <v>24.41</v>
      </c>
      <c r="N3879" s="8">
        <v>100</v>
      </c>
      <c r="O3879" s="8">
        <v>92</v>
      </c>
      <c r="P3879" s="8">
        <v>0</v>
      </c>
    </row>
    <row r="3880" spans="1:16" x14ac:dyDescent="0.4">
      <c r="A3880" s="8">
        <v>1</v>
      </c>
      <c r="B3880" s="8">
        <v>61</v>
      </c>
      <c r="C3880" s="8">
        <v>1</v>
      </c>
      <c r="D3880" s="8">
        <v>0</v>
      </c>
      <c r="E3880" s="8">
        <v>0</v>
      </c>
      <c r="F3880" s="8">
        <v>0</v>
      </c>
      <c r="G3880" s="8">
        <v>0</v>
      </c>
      <c r="H3880" s="8">
        <v>0</v>
      </c>
      <c r="I3880" s="8">
        <v>0</v>
      </c>
      <c r="J3880" s="8">
        <v>300</v>
      </c>
      <c r="K3880" s="8">
        <v>127</v>
      </c>
      <c r="L3880" s="8">
        <v>75</v>
      </c>
      <c r="M3880" s="8">
        <v>24.93</v>
      </c>
      <c r="N3880" s="8">
        <v>48</v>
      </c>
      <c r="O3880" s="7" t="s">
        <v>43</v>
      </c>
      <c r="P3880" s="8">
        <v>0</v>
      </c>
    </row>
    <row r="3881" spans="1:16" x14ac:dyDescent="0.4">
      <c r="A3881" s="8">
        <v>1</v>
      </c>
      <c r="B3881" s="8">
        <v>40</v>
      </c>
      <c r="C3881" s="8">
        <v>4</v>
      </c>
      <c r="D3881" s="8">
        <v>1</v>
      </c>
      <c r="E3881" s="8">
        <v>40</v>
      </c>
      <c r="F3881" s="8">
        <v>0</v>
      </c>
      <c r="G3881" s="8">
        <v>0</v>
      </c>
      <c r="H3881" s="8">
        <v>0</v>
      </c>
      <c r="I3881" s="8">
        <v>0</v>
      </c>
      <c r="J3881" s="8">
        <v>334</v>
      </c>
      <c r="K3881" s="8">
        <v>120</v>
      </c>
      <c r="L3881" s="8">
        <v>77</v>
      </c>
      <c r="M3881" s="8">
        <v>22.66</v>
      </c>
      <c r="N3881" s="8">
        <v>82</v>
      </c>
      <c r="O3881" s="8">
        <v>92</v>
      </c>
      <c r="P3881" s="8">
        <v>0</v>
      </c>
    </row>
    <row r="3882" spans="1:16" x14ac:dyDescent="0.4">
      <c r="A3882" s="8">
        <v>1</v>
      </c>
      <c r="B3882" s="8">
        <v>41</v>
      </c>
      <c r="C3882" s="8">
        <v>2</v>
      </c>
      <c r="D3882" s="8">
        <v>0</v>
      </c>
      <c r="E3882" s="8">
        <v>0</v>
      </c>
      <c r="F3882" s="8">
        <v>0</v>
      </c>
      <c r="G3882" s="8">
        <v>0</v>
      </c>
      <c r="H3882" s="8">
        <v>0</v>
      </c>
      <c r="I3882" s="8">
        <v>0</v>
      </c>
      <c r="J3882" s="8">
        <v>246</v>
      </c>
      <c r="K3882" s="8">
        <v>111.5</v>
      </c>
      <c r="L3882" s="8">
        <v>67</v>
      </c>
      <c r="M3882" s="8">
        <v>18.760000000000002</v>
      </c>
      <c r="N3882" s="8">
        <v>65</v>
      </c>
      <c r="O3882" s="8">
        <v>60</v>
      </c>
      <c r="P3882" s="8">
        <v>0</v>
      </c>
    </row>
    <row r="3883" spans="1:16" x14ac:dyDescent="0.4">
      <c r="A3883" s="8">
        <v>0</v>
      </c>
      <c r="B3883" s="8">
        <v>45</v>
      </c>
      <c r="C3883" s="8">
        <v>1</v>
      </c>
      <c r="D3883" s="8">
        <v>0</v>
      </c>
      <c r="E3883" s="8">
        <v>0</v>
      </c>
      <c r="F3883" s="8">
        <v>0</v>
      </c>
      <c r="G3883" s="8">
        <v>0</v>
      </c>
      <c r="H3883" s="8">
        <v>0</v>
      </c>
      <c r="I3883" s="8">
        <v>0</v>
      </c>
      <c r="J3883" s="8">
        <v>285</v>
      </c>
      <c r="K3883" s="8">
        <v>120</v>
      </c>
      <c r="L3883" s="8">
        <v>80</v>
      </c>
      <c r="M3883" s="8">
        <v>27.45</v>
      </c>
      <c r="N3883" s="8">
        <v>84</v>
      </c>
      <c r="O3883" s="8">
        <v>93</v>
      </c>
      <c r="P3883" s="8">
        <v>0</v>
      </c>
    </row>
    <row r="3884" spans="1:16" x14ac:dyDescent="0.4">
      <c r="A3884" s="8">
        <v>1</v>
      </c>
      <c r="B3884" s="8">
        <v>59</v>
      </c>
      <c r="C3884" s="8">
        <v>1</v>
      </c>
      <c r="D3884" s="8">
        <v>1</v>
      </c>
      <c r="E3884" s="8">
        <v>43</v>
      </c>
      <c r="F3884" s="8">
        <v>0</v>
      </c>
      <c r="G3884" s="8">
        <v>0</v>
      </c>
      <c r="H3884" s="8">
        <v>0</v>
      </c>
      <c r="I3884" s="8">
        <v>0</v>
      </c>
      <c r="J3884" s="8">
        <v>162</v>
      </c>
      <c r="K3884" s="8">
        <v>117</v>
      </c>
      <c r="L3884" s="8">
        <v>73</v>
      </c>
      <c r="M3884" s="8">
        <v>25.01</v>
      </c>
      <c r="N3884" s="8">
        <v>96</v>
      </c>
      <c r="O3884" s="8">
        <v>87</v>
      </c>
      <c r="P3884" s="8">
        <v>0</v>
      </c>
    </row>
    <row r="3885" spans="1:16" x14ac:dyDescent="0.4">
      <c r="A3885" s="8">
        <v>0</v>
      </c>
      <c r="B3885" s="8">
        <v>58</v>
      </c>
      <c r="C3885" s="8">
        <v>2</v>
      </c>
      <c r="D3885" s="8">
        <v>0</v>
      </c>
      <c r="E3885" s="8">
        <v>0</v>
      </c>
      <c r="F3885" s="8">
        <v>0</v>
      </c>
      <c r="G3885" s="8">
        <v>0</v>
      </c>
      <c r="H3885" s="8">
        <v>1</v>
      </c>
      <c r="I3885" s="8">
        <v>0</v>
      </c>
      <c r="J3885" s="8">
        <v>345</v>
      </c>
      <c r="K3885" s="8">
        <v>188</v>
      </c>
      <c r="L3885" s="8">
        <v>102</v>
      </c>
      <c r="M3885" s="8">
        <v>28.89</v>
      </c>
      <c r="N3885" s="8">
        <v>95</v>
      </c>
      <c r="O3885" s="7" t="s">
        <v>43</v>
      </c>
      <c r="P3885" s="8">
        <v>0</v>
      </c>
    </row>
    <row r="3886" spans="1:16" x14ac:dyDescent="0.4">
      <c r="A3886" s="8">
        <v>1</v>
      </c>
      <c r="B3886" s="8">
        <v>47</v>
      </c>
      <c r="C3886" s="8">
        <v>4</v>
      </c>
      <c r="D3886" s="8">
        <v>0</v>
      </c>
      <c r="E3886" s="8">
        <v>0</v>
      </c>
      <c r="F3886" s="8">
        <v>0</v>
      </c>
      <c r="G3886" s="8">
        <v>0</v>
      </c>
      <c r="H3886" s="8">
        <v>1</v>
      </c>
      <c r="I3886" s="8">
        <v>0</v>
      </c>
      <c r="J3886" s="8">
        <v>270</v>
      </c>
      <c r="K3886" s="8">
        <v>152.5</v>
      </c>
      <c r="L3886" s="8">
        <v>108</v>
      </c>
      <c r="M3886" s="8">
        <v>26.09</v>
      </c>
      <c r="N3886" s="8">
        <v>90</v>
      </c>
      <c r="O3886" s="8">
        <v>88</v>
      </c>
      <c r="P3886" s="8">
        <v>1</v>
      </c>
    </row>
    <row r="3887" spans="1:16" x14ac:dyDescent="0.4">
      <c r="A3887" s="8">
        <v>0</v>
      </c>
      <c r="B3887" s="8">
        <v>39</v>
      </c>
      <c r="C3887" s="8">
        <v>4</v>
      </c>
      <c r="D3887" s="8">
        <v>0</v>
      </c>
      <c r="E3887" s="8">
        <v>0</v>
      </c>
      <c r="F3887" s="8">
        <v>0</v>
      </c>
      <c r="G3887" s="8">
        <v>0</v>
      </c>
      <c r="H3887" s="8">
        <v>0</v>
      </c>
      <c r="I3887" s="8">
        <v>0</v>
      </c>
      <c r="J3887" s="8">
        <v>181</v>
      </c>
      <c r="K3887" s="8">
        <v>112</v>
      </c>
      <c r="L3887" s="8">
        <v>71</v>
      </c>
      <c r="M3887" s="8">
        <v>21.8</v>
      </c>
      <c r="N3887" s="8">
        <v>77</v>
      </c>
      <c r="O3887" s="8">
        <v>67</v>
      </c>
      <c r="P3887" s="8">
        <v>0</v>
      </c>
    </row>
    <row r="3888" spans="1:16" x14ac:dyDescent="0.4">
      <c r="A3888" s="8">
        <v>1</v>
      </c>
      <c r="B3888" s="8">
        <v>65</v>
      </c>
      <c r="C3888" s="8">
        <v>4</v>
      </c>
      <c r="D3888" s="8">
        <v>0</v>
      </c>
      <c r="E3888" s="8">
        <v>0</v>
      </c>
      <c r="F3888" s="8">
        <v>0</v>
      </c>
      <c r="G3888" s="8">
        <v>0</v>
      </c>
      <c r="H3888" s="8">
        <v>0</v>
      </c>
      <c r="I3888" s="8">
        <v>0</v>
      </c>
      <c r="J3888" s="8">
        <v>205</v>
      </c>
      <c r="K3888" s="8">
        <v>106</v>
      </c>
      <c r="L3888" s="8">
        <v>73</v>
      </c>
      <c r="M3888" s="8">
        <v>23.14</v>
      </c>
      <c r="N3888" s="8">
        <v>66</v>
      </c>
      <c r="O3888" s="8">
        <v>87</v>
      </c>
      <c r="P3888" s="8">
        <v>0</v>
      </c>
    </row>
    <row r="3889" spans="1:16" x14ac:dyDescent="0.4">
      <c r="A3889" s="8">
        <v>1</v>
      </c>
      <c r="B3889" s="8">
        <v>37</v>
      </c>
      <c r="C3889" s="8">
        <v>1</v>
      </c>
      <c r="D3889" s="8">
        <v>1</v>
      </c>
      <c r="E3889" s="8">
        <v>30</v>
      </c>
      <c r="F3889" s="8">
        <v>0</v>
      </c>
      <c r="G3889" s="8">
        <v>0</v>
      </c>
      <c r="H3889" s="8">
        <v>0</v>
      </c>
      <c r="I3889" s="8">
        <v>0</v>
      </c>
      <c r="J3889" s="8">
        <v>189</v>
      </c>
      <c r="K3889" s="8">
        <v>127</v>
      </c>
      <c r="L3889" s="8">
        <v>85</v>
      </c>
      <c r="M3889" s="8">
        <v>32.35</v>
      </c>
      <c r="N3889" s="8">
        <v>88</v>
      </c>
      <c r="O3889" s="8">
        <v>84</v>
      </c>
      <c r="P3889" s="8">
        <v>0</v>
      </c>
    </row>
    <row r="3890" spans="1:16" x14ac:dyDescent="0.4">
      <c r="A3890" s="8">
        <v>1</v>
      </c>
      <c r="B3890" s="8">
        <v>40</v>
      </c>
      <c r="C3890" s="8">
        <v>2</v>
      </c>
      <c r="D3890" s="8">
        <v>0</v>
      </c>
      <c r="E3890" s="8">
        <v>0</v>
      </c>
      <c r="F3890" s="8">
        <v>0</v>
      </c>
      <c r="G3890" s="8">
        <v>0</v>
      </c>
      <c r="H3890" s="8">
        <v>0</v>
      </c>
      <c r="I3890" s="8">
        <v>0</v>
      </c>
      <c r="J3890" s="8">
        <v>192</v>
      </c>
      <c r="K3890" s="8">
        <v>128</v>
      </c>
      <c r="L3890" s="8">
        <v>81</v>
      </c>
      <c r="M3890" s="8">
        <v>25.41</v>
      </c>
      <c r="N3890" s="8">
        <v>75</v>
      </c>
      <c r="O3890" s="8">
        <v>76</v>
      </c>
      <c r="P3890" s="8">
        <v>0</v>
      </c>
    </row>
    <row r="3891" spans="1:16" x14ac:dyDescent="0.4">
      <c r="A3891" s="8">
        <v>0</v>
      </c>
      <c r="B3891" s="8">
        <v>53</v>
      </c>
      <c r="C3891" s="8">
        <v>1</v>
      </c>
      <c r="D3891" s="8">
        <v>0</v>
      </c>
      <c r="E3891" s="8">
        <v>0</v>
      </c>
      <c r="F3891" s="8">
        <v>0</v>
      </c>
      <c r="G3891" s="8">
        <v>0</v>
      </c>
      <c r="H3891" s="8">
        <v>1</v>
      </c>
      <c r="I3891" s="8">
        <v>0</v>
      </c>
      <c r="J3891" s="8">
        <v>272</v>
      </c>
      <c r="K3891" s="8">
        <v>165</v>
      </c>
      <c r="L3891" s="8">
        <v>95</v>
      </c>
      <c r="M3891" s="8">
        <v>28.92</v>
      </c>
      <c r="N3891" s="8">
        <v>100</v>
      </c>
      <c r="O3891" s="8">
        <v>100</v>
      </c>
      <c r="P3891" s="8">
        <v>0</v>
      </c>
    </row>
    <row r="3892" spans="1:16" x14ac:dyDescent="0.4">
      <c r="A3892" s="8">
        <v>0</v>
      </c>
      <c r="B3892" s="8">
        <v>38</v>
      </c>
      <c r="C3892" s="8">
        <v>3</v>
      </c>
      <c r="D3892" s="8">
        <v>1</v>
      </c>
      <c r="E3892" s="8">
        <v>20</v>
      </c>
      <c r="F3892" s="8">
        <v>0</v>
      </c>
      <c r="G3892" s="8">
        <v>0</v>
      </c>
      <c r="H3892" s="8">
        <v>0</v>
      </c>
      <c r="I3892" s="8">
        <v>0</v>
      </c>
      <c r="J3892" s="8">
        <v>167</v>
      </c>
      <c r="K3892" s="8">
        <v>105</v>
      </c>
      <c r="L3892" s="8">
        <v>70</v>
      </c>
      <c r="M3892" s="8">
        <v>19.760000000000002</v>
      </c>
      <c r="N3892" s="8">
        <v>80</v>
      </c>
      <c r="O3892" s="8">
        <v>80</v>
      </c>
      <c r="P3892" s="8">
        <v>0</v>
      </c>
    </row>
    <row r="3893" spans="1:16" x14ac:dyDescent="0.4">
      <c r="A3893" s="8">
        <v>0</v>
      </c>
      <c r="B3893" s="8">
        <v>57</v>
      </c>
      <c r="C3893" s="8">
        <v>4</v>
      </c>
      <c r="D3893" s="8">
        <v>0</v>
      </c>
      <c r="E3893" s="8">
        <v>0</v>
      </c>
      <c r="F3893" s="8">
        <v>0</v>
      </c>
      <c r="G3893" s="8">
        <v>0</v>
      </c>
      <c r="H3893" s="8">
        <v>1</v>
      </c>
      <c r="I3893" s="8">
        <v>0</v>
      </c>
      <c r="J3893" s="8">
        <v>236</v>
      </c>
      <c r="K3893" s="8">
        <v>164</v>
      </c>
      <c r="L3893" s="8">
        <v>100</v>
      </c>
      <c r="M3893" s="8">
        <v>25.45</v>
      </c>
      <c r="N3893" s="8">
        <v>90</v>
      </c>
      <c r="O3893" s="8">
        <v>67</v>
      </c>
      <c r="P3893" s="8">
        <v>0</v>
      </c>
    </row>
    <row r="3894" spans="1:16" x14ac:dyDescent="0.4">
      <c r="A3894" s="8">
        <v>1</v>
      </c>
      <c r="B3894" s="8">
        <v>42</v>
      </c>
      <c r="C3894" s="8">
        <v>1</v>
      </c>
      <c r="D3894" s="8">
        <v>1</v>
      </c>
      <c r="E3894" s="8">
        <v>20</v>
      </c>
      <c r="F3894" s="8">
        <v>0</v>
      </c>
      <c r="G3894" s="8">
        <v>0</v>
      </c>
      <c r="H3894" s="8">
        <v>0</v>
      </c>
      <c r="I3894" s="8">
        <v>0</v>
      </c>
      <c r="J3894" s="8">
        <v>143</v>
      </c>
      <c r="K3894" s="8">
        <v>119</v>
      </c>
      <c r="L3894" s="8">
        <v>73</v>
      </c>
      <c r="M3894" s="8">
        <v>22.04</v>
      </c>
      <c r="N3894" s="8">
        <v>60</v>
      </c>
      <c r="O3894" s="8">
        <v>70</v>
      </c>
      <c r="P3894" s="8">
        <v>0</v>
      </c>
    </row>
    <row r="3895" spans="1:16" x14ac:dyDescent="0.4">
      <c r="A3895" s="8">
        <v>0</v>
      </c>
      <c r="B3895" s="8">
        <v>39</v>
      </c>
      <c r="C3895" s="8">
        <v>2</v>
      </c>
      <c r="D3895" s="8">
        <v>0</v>
      </c>
      <c r="E3895" s="8">
        <v>0</v>
      </c>
      <c r="F3895" s="8">
        <v>0</v>
      </c>
      <c r="G3895" s="8">
        <v>0</v>
      </c>
      <c r="H3895" s="8">
        <v>0</v>
      </c>
      <c r="I3895" s="8">
        <v>0</v>
      </c>
      <c r="J3895" s="8">
        <v>202</v>
      </c>
      <c r="K3895" s="8">
        <v>100.5</v>
      </c>
      <c r="L3895" s="8">
        <v>67</v>
      </c>
      <c r="M3895" s="8">
        <v>21.33</v>
      </c>
      <c r="N3895" s="8">
        <v>63</v>
      </c>
      <c r="O3895" s="7" t="s">
        <v>43</v>
      </c>
      <c r="P3895" s="8">
        <v>0</v>
      </c>
    </row>
    <row r="3896" spans="1:16" x14ac:dyDescent="0.4">
      <c r="A3896" s="8">
        <v>0</v>
      </c>
      <c r="B3896" s="8">
        <v>39</v>
      </c>
      <c r="C3896" s="8">
        <v>4</v>
      </c>
      <c r="D3896" s="8">
        <v>1</v>
      </c>
      <c r="E3896" s="8">
        <v>25</v>
      </c>
      <c r="F3896" s="8">
        <v>0</v>
      </c>
      <c r="G3896" s="8">
        <v>0</v>
      </c>
      <c r="H3896" s="8">
        <v>0</v>
      </c>
      <c r="I3896" s="8">
        <v>0</v>
      </c>
      <c r="J3896" s="8">
        <v>200</v>
      </c>
      <c r="K3896" s="8">
        <v>110</v>
      </c>
      <c r="L3896" s="8">
        <v>68</v>
      </c>
      <c r="M3896" s="8">
        <v>20.239999999999998</v>
      </c>
      <c r="N3896" s="8">
        <v>79</v>
      </c>
      <c r="O3896" s="8">
        <v>62</v>
      </c>
      <c r="P3896" s="8">
        <v>0</v>
      </c>
    </row>
    <row r="3897" spans="1:16" x14ac:dyDescent="0.4">
      <c r="A3897" s="8">
        <v>0</v>
      </c>
      <c r="B3897" s="8">
        <v>65</v>
      </c>
      <c r="C3897" s="8">
        <v>1</v>
      </c>
      <c r="D3897" s="8">
        <v>0</v>
      </c>
      <c r="E3897" s="8">
        <v>0</v>
      </c>
      <c r="F3897" s="8">
        <v>0</v>
      </c>
      <c r="G3897" s="8">
        <v>0</v>
      </c>
      <c r="H3897" s="8">
        <v>1</v>
      </c>
      <c r="I3897" s="8">
        <v>1</v>
      </c>
      <c r="J3897" s="8">
        <v>304</v>
      </c>
      <c r="K3897" s="8">
        <v>139</v>
      </c>
      <c r="L3897" s="8">
        <v>75</v>
      </c>
      <c r="M3897" s="8">
        <v>25.12</v>
      </c>
      <c r="N3897" s="8">
        <v>82</v>
      </c>
      <c r="O3897" s="8">
        <v>116</v>
      </c>
      <c r="P3897" s="8">
        <v>0</v>
      </c>
    </row>
    <row r="3898" spans="1:16" x14ac:dyDescent="0.4">
      <c r="A3898" s="8">
        <v>0</v>
      </c>
      <c r="B3898" s="8">
        <v>46</v>
      </c>
      <c r="C3898" s="8">
        <v>1</v>
      </c>
      <c r="D3898" s="8">
        <v>1</v>
      </c>
      <c r="E3898" s="8">
        <v>10</v>
      </c>
      <c r="F3898" s="8">
        <v>0</v>
      </c>
      <c r="G3898" s="8">
        <v>0</v>
      </c>
      <c r="H3898" s="8">
        <v>0</v>
      </c>
      <c r="I3898" s="8">
        <v>0</v>
      </c>
      <c r="J3898" s="8">
        <v>263</v>
      </c>
      <c r="K3898" s="8">
        <v>110</v>
      </c>
      <c r="L3898" s="8">
        <v>65</v>
      </c>
      <c r="M3898" s="8">
        <v>27.27</v>
      </c>
      <c r="N3898" s="8">
        <v>84</v>
      </c>
      <c r="O3898" s="8">
        <v>73</v>
      </c>
      <c r="P3898" s="8">
        <v>0</v>
      </c>
    </row>
    <row r="3899" spans="1:16" x14ac:dyDescent="0.4">
      <c r="A3899" s="8">
        <v>1</v>
      </c>
      <c r="B3899" s="8">
        <v>58</v>
      </c>
      <c r="C3899" s="8">
        <v>2</v>
      </c>
      <c r="D3899" s="8">
        <v>0</v>
      </c>
      <c r="E3899" s="8">
        <v>0</v>
      </c>
      <c r="F3899" s="8">
        <v>0</v>
      </c>
      <c r="G3899" s="8">
        <v>0</v>
      </c>
      <c r="H3899" s="8">
        <v>1</v>
      </c>
      <c r="I3899" s="8">
        <v>0</v>
      </c>
      <c r="J3899" s="8">
        <v>230</v>
      </c>
      <c r="K3899" s="8">
        <v>128</v>
      </c>
      <c r="L3899" s="8">
        <v>88</v>
      </c>
      <c r="M3899" s="8">
        <v>25.98</v>
      </c>
      <c r="N3899" s="8">
        <v>75</v>
      </c>
      <c r="O3899" s="8">
        <v>58</v>
      </c>
      <c r="P3899" s="8">
        <v>0</v>
      </c>
    </row>
    <row r="3900" spans="1:16" x14ac:dyDescent="0.4">
      <c r="A3900" s="8">
        <v>1</v>
      </c>
      <c r="B3900" s="8">
        <v>68</v>
      </c>
      <c r="C3900" s="8">
        <v>1</v>
      </c>
      <c r="D3900" s="8">
        <v>0</v>
      </c>
      <c r="E3900" s="8">
        <v>0</v>
      </c>
      <c r="F3900" s="8">
        <v>0</v>
      </c>
      <c r="G3900" s="8">
        <v>0</v>
      </c>
      <c r="H3900" s="8">
        <v>0</v>
      </c>
      <c r="I3900" s="8">
        <v>0</v>
      </c>
      <c r="J3900" s="8">
        <v>258</v>
      </c>
      <c r="K3900" s="8">
        <v>128</v>
      </c>
      <c r="L3900" s="8">
        <v>79</v>
      </c>
      <c r="M3900" s="8">
        <v>29.54</v>
      </c>
      <c r="N3900" s="8">
        <v>85</v>
      </c>
      <c r="O3900" s="8">
        <v>86</v>
      </c>
      <c r="P3900" s="8">
        <v>0</v>
      </c>
    </row>
    <row r="3901" spans="1:16" x14ac:dyDescent="0.4">
      <c r="A3901" s="8">
        <v>1</v>
      </c>
      <c r="B3901" s="8">
        <v>40</v>
      </c>
      <c r="C3901" s="8">
        <v>4</v>
      </c>
      <c r="D3901" s="8">
        <v>0</v>
      </c>
      <c r="E3901" s="8">
        <v>0</v>
      </c>
      <c r="F3901" s="8">
        <v>0</v>
      </c>
      <c r="G3901" s="8">
        <v>0</v>
      </c>
      <c r="H3901" s="8">
        <v>1</v>
      </c>
      <c r="I3901" s="8">
        <v>0</v>
      </c>
      <c r="J3901" s="8">
        <v>240</v>
      </c>
      <c r="K3901" s="8">
        <v>150</v>
      </c>
      <c r="L3901" s="8">
        <v>98</v>
      </c>
      <c r="M3901" s="8">
        <v>40.380000000000003</v>
      </c>
      <c r="N3901" s="8">
        <v>70</v>
      </c>
      <c r="O3901" s="8">
        <v>74</v>
      </c>
      <c r="P3901" s="8">
        <v>0</v>
      </c>
    </row>
    <row r="3902" spans="1:16" x14ac:dyDescent="0.4">
      <c r="A3902" s="8">
        <v>1</v>
      </c>
      <c r="B3902" s="8">
        <v>38</v>
      </c>
      <c r="C3902" s="8">
        <v>4</v>
      </c>
      <c r="D3902" s="8">
        <v>0</v>
      </c>
      <c r="E3902" s="8">
        <v>0</v>
      </c>
      <c r="F3902" s="8">
        <v>0</v>
      </c>
      <c r="G3902" s="8">
        <v>0</v>
      </c>
      <c r="H3902" s="8">
        <v>0</v>
      </c>
      <c r="I3902" s="8">
        <v>0</v>
      </c>
      <c r="J3902" s="8">
        <v>210</v>
      </c>
      <c r="K3902" s="8">
        <v>116.5</v>
      </c>
      <c r="L3902" s="8">
        <v>74</v>
      </c>
      <c r="M3902" s="8">
        <v>21.19</v>
      </c>
      <c r="N3902" s="8">
        <v>65</v>
      </c>
      <c r="O3902" s="8">
        <v>89</v>
      </c>
      <c r="P3902" s="8">
        <v>0</v>
      </c>
    </row>
    <row r="3903" spans="1:16" x14ac:dyDescent="0.4">
      <c r="A3903" s="8">
        <v>1</v>
      </c>
      <c r="B3903" s="8">
        <v>55</v>
      </c>
      <c r="C3903" s="8">
        <v>1</v>
      </c>
      <c r="D3903" s="8">
        <v>0</v>
      </c>
      <c r="E3903" s="8">
        <v>0</v>
      </c>
      <c r="F3903" s="8">
        <v>0</v>
      </c>
      <c r="G3903" s="8">
        <v>0</v>
      </c>
      <c r="H3903" s="8">
        <v>0</v>
      </c>
      <c r="I3903" s="8">
        <v>0</v>
      </c>
      <c r="J3903" s="8">
        <v>199</v>
      </c>
      <c r="K3903" s="8">
        <v>134</v>
      </c>
      <c r="L3903" s="8">
        <v>80</v>
      </c>
      <c r="M3903" s="8">
        <v>26.41</v>
      </c>
      <c r="N3903" s="8">
        <v>120</v>
      </c>
      <c r="O3903" s="7" t="s">
        <v>43</v>
      </c>
      <c r="P3903" s="8">
        <v>0</v>
      </c>
    </row>
    <row r="3904" spans="1:16" x14ac:dyDescent="0.4">
      <c r="A3904" s="8">
        <v>1</v>
      </c>
      <c r="B3904" s="8">
        <v>52</v>
      </c>
      <c r="C3904" s="8">
        <v>1</v>
      </c>
      <c r="D3904" s="8">
        <v>1</v>
      </c>
      <c r="E3904" s="8">
        <v>20</v>
      </c>
      <c r="F3904" s="8">
        <v>0</v>
      </c>
      <c r="G3904" s="8">
        <v>0</v>
      </c>
      <c r="H3904" s="8">
        <v>1</v>
      </c>
      <c r="I3904" s="8">
        <v>0</v>
      </c>
      <c r="J3904" s="8">
        <v>232</v>
      </c>
      <c r="K3904" s="8">
        <v>155</v>
      </c>
      <c r="L3904" s="8">
        <v>80.5</v>
      </c>
      <c r="M3904" s="8">
        <v>29.6</v>
      </c>
      <c r="N3904" s="8">
        <v>72</v>
      </c>
      <c r="O3904" s="8">
        <v>67</v>
      </c>
      <c r="P3904" s="8">
        <v>0</v>
      </c>
    </row>
    <row r="3905" spans="1:16" x14ac:dyDescent="0.4">
      <c r="A3905" s="8">
        <v>0</v>
      </c>
      <c r="B3905" s="8">
        <v>63</v>
      </c>
      <c r="C3905" s="8">
        <v>1</v>
      </c>
      <c r="D3905" s="8">
        <v>0</v>
      </c>
      <c r="E3905" s="8">
        <v>0</v>
      </c>
      <c r="F3905" s="8">
        <v>0</v>
      </c>
      <c r="G3905" s="8">
        <v>0</v>
      </c>
      <c r="H3905" s="8">
        <v>1</v>
      </c>
      <c r="I3905" s="8">
        <v>0</v>
      </c>
      <c r="J3905" s="8">
        <v>258</v>
      </c>
      <c r="K3905" s="8">
        <v>166</v>
      </c>
      <c r="L3905" s="8">
        <v>92</v>
      </c>
      <c r="M3905" s="8">
        <v>26.91</v>
      </c>
      <c r="N3905" s="8">
        <v>75</v>
      </c>
      <c r="O3905" s="7" t="s">
        <v>43</v>
      </c>
      <c r="P3905" s="8">
        <v>0</v>
      </c>
    </row>
    <row r="3906" spans="1:16" x14ac:dyDescent="0.4">
      <c r="A3906" s="8">
        <v>0</v>
      </c>
      <c r="B3906" s="8">
        <v>54</v>
      </c>
      <c r="C3906" s="8">
        <v>1</v>
      </c>
      <c r="D3906" s="8">
        <v>0</v>
      </c>
      <c r="E3906" s="8">
        <v>0</v>
      </c>
      <c r="F3906" s="8">
        <v>0</v>
      </c>
      <c r="G3906" s="8">
        <v>0</v>
      </c>
      <c r="H3906" s="8">
        <v>0</v>
      </c>
      <c r="I3906" s="8">
        <v>0</v>
      </c>
      <c r="J3906" s="8">
        <v>260</v>
      </c>
      <c r="K3906" s="8">
        <v>173</v>
      </c>
      <c r="L3906" s="8">
        <v>88</v>
      </c>
      <c r="M3906" s="8">
        <v>27.2</v>
      </c>
      <c r="N3906" s="8">
        <v>73</v>
      </c>
      <c r="O3906" s="8">
        <v>87</v>
      </c>
      <c r="P3906" s="8">
        <v>0</v>
      </c>
    </row>
    <row r="3907" spans="1:16" x14ac:dyDescent="0.4">
      <c r="A3907" s="8">
        <v>1</v>
      </c>
      <c r="B3907" s="8">
        <v>44</v>
      </c>
      <c r="C3907" s="8">
        <v>1</v>
      </c>
      <c r="D3907" s="8">
        <v>0</v>
      </c>
      <c r="E3907" s="8">
        <v>0</v>
      </c>
      <c r="F3907" s="8">
        <v>0</v>
      </c>
      <c r="G3907" s="8">
        <v>0</v>
      </c>
      <c r="H3907" s="8">
        <v>1</v>
      </c>
      <c r="I3907" s="8">
        <v>0</v>
      </c>
      <c r="J3907" s="8">
        <v>212</v>
      </c>
      <c r="K3907" s="8">
        <v>130</v>
      </c>
      <c r="L3907" s="8">
        <v>94</v>
      </c>
      <c r="M3907" s="8">
        <v>26.97</v>
      </c>
      <c r="N3907" s="8">
        <v>80</v>
      </c>
      <c r="O3907" s="8">
        <v>64</v>
      </c>
      <c r="P3907" s="8">
        <v>0</v>
      </c>
    </row>
    <row r="3908" spans="1:16" x14ac:dyDescent="0.4">
      <c r="A3908" s="8">
        <v>0</v>
      </c>
      <c r="B3908" s="8">
        <v>47</v>
      </c>
      <c r="C3908" s="8">
        <v>3</v>
      </c>
      <c r="D3908" s="8">
        <v>0</v>
      </c>
      <c r="E3908" s="8">
        <v>0</v>
      </c>
      <c r="F3908" s="8">
        <v>0</v>
      </c>
      <c r="G3908" s="8">
        <v>0</v>
      </c>
      <c r="H3908" s="8">
        <v>0</v>
      </c>
      <c r="I3908" s="8">
        <v>0</v>
      </c>
      <c r="J3908" s="8">
        <v>230</v>
      </c>
      <c r="K3908" s="8">
        <v>137</v>
      </c>
      <c r="L3908" s="8">
        <v>79</v>
      </c>
      <c r="M3908" s="8">
        <v>27.13</v>
      </c>
      <c r="N3908" s="8">
        <v>75</v>
      </c>
      <c r="O3908" s="8">
        <v>76</v>
      </c>
      <c r="P3908" s="8">
        <v>1</v>
      </c>
    </row>
    <row r="3909" spans="1:16" x14ac:dyDescent="0.4">
      <c r="A3909" s="8">
        <v>0</v>
      </c>
      <c r="B3909" s="8">
        <v>42</v>
      </c>
      <c r="C3909" s="8">
        <v>2</v>
      </c>
      <c r="D3909" s="8">
        <v>0</v>
      </c>
      <c r="E3909" s="8">
        <v>0</v>
      </c>
      <c r="F3909" s="8">
        <v>0</v>
      </c>
      <c r="G3909" s="8">
        <v>0</v>
      </c>
      <c r="H3909" s="8">
        <v>0</v>
      </c>
      <c r="I3909" s="8">
        <v>0</v>
      </c>
      <c r="J3909" s="8">
        <v>205</v>
      </c>
      <c r="K3909" s="8">
        <v>112</v>
      </c>
      <c r="L3909" s="8">
        <v>65</v>
      </c>
      <c r="M3909" s="8">
        <v>27.35</v>
      </c>
      <c r="N3909" s="8">
        <v>79</v>
      </c>
      <c r="O3909" s="8">
        <v>60</v>
      </c>
      <c r="P3909" s="8">
        <v>0</v>
      </c>
    </row>
    <row r="3910" spans="1:16" x14ac:dyDescent="0.4">
      <c r="A3910" s="8">
        <v>1</v>
      </c>
      <c r="B3910" s="8">
        <v>59</v>
      </c>
      <c r="C3910" s="8">
        <v>3</v>
      </c>
      <c r="D3910" s="8">
        <v>1</v>
      </c>
      <c r="E3910" s="8">
        <v>20</v>
      </c>
      <c r="F3910" s="8">
        <v>0</v>
      </c>
      <c r="G3910" s="8">
        <v>0</v>
      </c>
      <c r="H3910" s="8">
        <v>1</v>
      </c>
      <c r="I3910" s="8">
        <v>0</v>
      </c>
      <c r="J3910" s="8">
        <v>206</v>
      </c>
      <c r="K3910" s="8">
        <v>187</v>
      </c>
      <c r="L3910" s="8">
        <v>97</v>
      </c>
      <c r="M3910" s="8">
        <v>26</v>
      </c>
      <c r="N3910" s="8">
        <v>100</v>
      </c>
      <c r="O3910" s="8">
        <v>69</v>
      </c>
      <c r="P3910" s="8">
        <v>0</v>
      </c>
    </row>
    <row r="3911" spans="1:16" x14ac:dyDescent="0.4">
      <c r="A3911" s="8">
        <v>1</v>
      </c>
      <c r="B3911" s="8">
        <v>55</v>
      </c>
      <c r="C3911" s="8">
        <v>1</v>
      </c>
      <c r="D3911" s="8">
        <v>1</v>
      </c>
      <c r="E3911" s="8">
        <v>20</v>
      </c>
      <c r="F3911" s="8">
        <v>0</v>
      </c>
      <c r="G3911" s="8">
        <v>0</v>
      </c>
      <c r="H3911" s="8">
        <v>0</v>
      </c>
      <c r="I3911" s="8">
        <v>0</v>
      </c>
      <c r="J3911" s="8">
        <v>243</v>
      </c>
      <c r="K3911" s="8">
        <v>116</v>
      </c>
      <c r="L3911" s="8">
        <v>72</v>
      </c>
      <c r="M3911" s="8">
        <v>24.73</v>
      </c>
      <c r="N3911" s="8">
        <v>95</v>
      </c>
      <c r="O3911" s="8">
        <v>72</v>
      </c>
      <c r="P3911" s="8">
        <v>0</v>
      </c>
    </row>
    <row r="3912" spans="1:16" x14ac:dyDescent="0.4">
      <c r="A3912" s="8">
        <v>0</v>
      </c>
      <c r="B3912" s="8">
        <v>40</v>
      </c>
      <c r="C3912" s="8">
        <v>2</v>
      </c>
      <c r="D3912" s="8">
        <v>0</v>
      </c>
      <c r="E3912" s="8">
        <v>0</v>
      </c>
      <c r="F3912" s="8">
        <v>0</v>
      </c>
      <c r="G3912" s="8">
        <v>0</v>
      </c>
      <c r="H3912" s="8">
        <v>0</v>
      </c>
      <c r="I3912" s="8">
        <v>0</v>
      </c>
      <c r="J3912" s="8">
        <v>202</v>
      </c>
      <c r="K3912" s="8">
        <v>139</v>
      </c>
      <c r="L3912" s="8">
        <v>85</v>
      </c>
      <c r="M3912" s="8">
        <v>22.01</v>
      </c>
      <c r="N3912" s="8">
        <v>85</v>
      </c>
      <c r="O3912" s="8">
        <v>64</v>
      </c>
      <c r="P3912" s="8">
        <v>0</v>
      </c>
    </row>
    <row r="3913" spans="1:16" x14ac:dyDescent="0.4">
      <c r="A3913" s="8">
        <v>1</v>
      </c>
      <c r="B3913" s="8">
        <v>43</v>
      </c>
      <c r="C3913" s="8">
        <v>2</v>
      </c>
      <c r="D3913" s="8">
        <v>0</v>
      </c>
      <c r="E3913" s="8">
        <v>0</v>
      </c>
      <c r="F3913" s="8">
        <v>0</v>
      </c>
      <c r="G3913" s="8">
        <v>0</v>
      </c>
      <c r="H3913" s="8">
        <v>0</v>
      </c>
      <c r="I3913" s="8">
        <v>0</v>
      </c>
      <c r="J3913" s="8">
        <v>200</v>
      </c>
      <c r="K3913" s="8">
        <v>141</v>
      </c>
      <c r="L3913" s="8">
        <v>89</v>
      </c>
      <c r="M3913" s="8">
        <v>26.59</v>
      </c>
      <c r="N3913" s="8">
        <v>80</v>
      </c>
      <c r="O3913" s="8">
        <v>105</v>
      </c>
      <c r="P3913" s="8">
        <v>0</v>
      </c>
    </row>
    <row r="3914" spans="1:16" x14ac:dyDescent="0.4">
      <c r="A3914" s="8">
        <v>1</v>
      </c>
      <c r="B3914" s="8">
        <v>43</v>
      </c>
      <c r="C3914" s="8">
        <v>4</v>
      </c>
      <c r="D3914" s="8">
        <v>1</v>
      </c>
      <c r="E3914" s="8">
        <v>20</v>
      </c>
      <c r="F3914" s="8">
        <v>0</v>
      </c>
      <c r="G3914" s="8">
        <v>0</v>
      </c>
      <c r="H3914" s="8">
        <v>0</v>
      </c>
      <c r="I3914" s="8">
        <v>0</v>
      </c>
      <c r="J3914" s="8">
        <v>184</v>
      </c>
      <c r="K3914" s="8">
        <v>127.5</v>
      </c>
      <c r="L3914" s="8">
        <v>81</v>
      </c>
      <c r="M3914" s="8">
        <v>28.31</v>
      </c>
      <c r="N3914" s="8">
        <v>108</v>
      </c>
      <c r="O3914" s="8">
        <v>75</v>
      </c>
      <c r="P3914" s="8">
        <v>0</v>
      </c>
    </row>
    <row r="3915" spans="1:16" x14ac:dyDescent="0.4">
      <c r="A3915" s="8">
        <v>0</v>
      </c>
      <c r="B3915" s="8">
        <v>36</v>
      </c>
      <c r="C3915" s="8">
        <v>2</v>
      </c>
      <c r="D3915" s="8">
        <v>1</v>
      </c>
      <c r="E3915" s="8">
        <v>25</v>
      </c>
      <c r="F3915" s="8">
        <v>0</v>
      </c>
      <c r="G3915" s="8">
        <v>0</v>
      </c>
      <c r="H3915" s="8">
        <v>0</v>
      </c>
      <c r="I3915" s="8">
        <v>0</v>
      </c>
      <c r="J3915" s="8">
        <v>190</v>
      </c>
      <c r="K3915" s="8">
        <v>122</v>
      </c>
      <c r="L3915" s="8">
        <v>83</v>
      </c>
      <c r="M3915" s="8">
        <v>23.07</v>
      </c>
      <c r="N3915" s="8">
        <v>85</v>
      </c>
      <c r="O3915" s="7" t="s">
        <v>43</v>
      </c>
      <c r="P3915" s="8">
        <v>0</v>
      </c>
    </row>
    <row r="3916" spans="1:16" x14ac:dyDescent="0.4">
      <c r="A3916" s="8">
        <v>0</v>
      </c>
      <c r="B3916" s="8">
        <v>56</v>
      </c>
      <c r="C3916" s="8">
        <v>2</v>
      </c>
      <c r="D3916" s="8">
        <v>0</v>
      </c>
      <c r="E3916" s="8">
        <v>0</v>
      </c>
      <c r="F3916" s="8">
        <v>0</v>
      </c>
      <c r="G3916" s="8">
        <v>0</v>
      </c>
      <c r="H3916" s="8">
        <v>1</v>
      </c>
      <c r="I3916" s="8">
        <v>0</v>
      </c>
      <c r="J3916" s="8">
        <v>233</v>
      </c>
      <c r="K3916" s="8">
        <v>173</v>
      </c>
      <c r="L3916" s="8">
        <v>98.5</v>
      </c>
      <c r="M3916" s="8">
        <v>21.88</v>
      </c>
      <c r="N3916" s="8">
        <v>62</v>
      </c>
      <c r="O3916" s="8">
        <v>76</v>
      </c>
      <c r="P3916" s="8">
        <v>0</v>
      </c>
    </row>
    <row r="3917" spans="1:16" x14ac:dyDescent="0.4">
      <c r="A3917" s="8">
        <v>0</v>
      </c>
      <c r="B3917" s="8">
        <v>52</v>
      </c>
      <c r="C3917" s="8">
        <v>1</v>
      </c>
      <c r="D3917" s="8">
        <v>0</v>
      </c>
      <c r="E3917" s="8">
        <v>0</v>
      </c>
      <c r="F3917" s="8">
        <v>0</v>
      </c>
      <c r="G3917" s="8">
        <v>0</v>
      </c>
      <c r="H3917" s="8">
        <v>1</v>
      </c>
      <c r="I3917" s="8">
        <v>0</v>
      </c>
      <c r="J3917" s="8">
        <v>203</v>
      </c>
      <c r="K3917" s="8">
        <v>129</v>
      </c>
      <c r="L3917" s="8">
        <v>97</v>
      </c>
      <c r="M3917" s="8">
        <v>37.58</v>
      </c>
      <c r="N3917" s="8">
        <v>90</v>
      </c>
      <c r="O3917" s="8">
        <v>77</v>
      </c>
      <c r="P3917" s="8">
        <v>0</v>
      </c>
    </row>
    <row r="3918" spans="1:16" x14ac:dyDescent="0.4">
      <c r="A3918" s="8">
        <v>1</v>
      </c>
      <c r="B3918" s="8">
        <v>62</v>
      </c>
      <c r="C3918" s="8">
        <v>1</v>
      </c>
      <c r="D3918" s="8">
        <v>1</v>
      </c>
      <c r="E3918" s="8">
        <v>30</v>
      </c>
      <c r="F3918" s="8">
        <v>0</v>
      </c>
      <c r="G3918" s="8">
        <v>0</v>
      </c>
      <c r="H3918" s="8">
        <v>0</v>
      </c>
      <c r="I3918" s="8">
        <v>0</v>
      </c>
      <c r="J3918" s="8">
        <v>373</v>
      </c>
      <c r="K3918" s="8">
        <v>138.5</v>
      </c>
      <c r="L3918" s="8">
        <v>85</v>
      </c>
      <c r="M3918" s="8">
        <v>23.35</v>
      </c>
      <c r="N3918" s="8">
        <v>80</v>
      </c>
      <c r="O3918" s="8">
        <v>67</v>
      </c>
      <c r="P3918" s="8">
        <v>0</v>
      </c>
    </row>
    <row r="3919" spans="1:16" x14ac:dyDescent="0.4">
      <c r="A3919" s="8">
        <v>0</v>
      </c>
      <c r="B3919" s="8">
        <v>44</v>
      </c>
      <c r="C3919" s="8">
        <v>2</v>
      </c>
      <c r="D3919" s="8">
        <v>1</v>
      </c>
      <c r="E3919" s="8">
        <v>10</v>
      </c>
      <c r="F3919" s="8">
        <v>0</v>
      </c>
      <c r="G3919" s="8">
        <v>0</v>
      </c>
      <c r="H3919" s="8">
        <v>0</v>
      </c>
      <c r="I3919" s="8">
        <v>0</v>
      </c>
      <c r="J3919" s="8">
        <v>222</v>
      </c>
      <c r="K3919" s="8">
        <v>130</v>
      </c>
      <c r="L3919" s="8">
        <v>86</v>
      </c>
      <c r="M3919" s="8">
        <v>27.42</v>
      </c>
      <c r="N3919" s="8">
        <v>100</v>
      </c>
      <c r="O3919" s="8">
        <v>84</v>
      </c>
      <c r="P3919" s="8">
        <v>0</v>
      </c>
    </row>
    <row r="3920" spans="1:16" x14ac:dyDescent="0.4">
      <c r="A3920" s="8">
        <v>0</v>
      </c>
      <c r="B3920" s="8">
        <v>63</v>
      </c>
      <c r="C3920" s="8">
        <v>1</v>
      </c>
      <c r="D3920" s="8">
        <v>0</v>
      </c>
      <c r="E3920" s="8">
        <v>0</v>
      </c>
      <c r="F3920" s="8">
        <v>0</v>
      </c>
      <c r="G3920" s="8">
        <v>0</v>
      </c>
      <c r="H3920" s="8">
        <v>0</v>
      </c>
      <c r="I3920" s="8">
        <v>0</v>
      </c>
      <c r="J3920" s="8">
        <v>316</v>
      </c>
      <c r="K3920" s="8">
        <v>92.5</v>
      </c>
      <c r="L3920" s="8">
        <v>66.5</v>
      </c>
      <c r="M3920" s="8">
        <v>23.1</v>
      </c>
      <c r="N3920" s="8">
        <v>62</v>
      </c>
      <c r="O3920" s="8">
        <v>76</v>
      </c>
      <c r="P3920" s="8">
        <v>1</v>
      </c>
    </row>
    <row r="3921" spans="1:16" x14ac:dyDescent="0.4">
      <c r="A3921" s="8">
        <v>1</v>
      </c>
      <c r="B3921" s="8">
        <v>57</v>
      </c>
      <c r="C3921" s="8">
        <v>1</v>
      </c>
      <c r="D3921" s="8">
        <v>0</v>
      </c>
      <c r="E3921" s="8">
        <v>0</v>
      </c>
      <c r="F3921" s="8">
        <v>0</v>
      </c>
      <c r="G3921" s="8">
        <v>0</v>
      </c>
      <c r="H3921" s="8">
        <v>1</v>
      </c>
      <c r="I3921" s="8">
        <v>0</v>
      </c>
      <c r="J3921" s="8">
        <v>155</v>
      </c>
      <c r="K3921" s="8">
        <v>143</v>
      </c>
      <c r="L3921" s="8">
        <v>96</v>
      </c>
      <c r="M3921" s="8">
        <v>31.01</v>
      </c>
      <c r="N3921" s="8">
        <v>63</v>
      </c>
      <c r="O3921" s="8">
        <v>88</v>
      </c>
      <c r="P3921" s="8">
        <v>0</v>
      </c>
    </row>
    <row r="3922" spans="1:16" x14ac:dyDescent="0.4">
      <c r="A3922" s="8">
        <v>1</v>
      </c>
      <c r="B3922" s="8">
        <v>38</v>
      </c>
      <c r="C3922" s="8">
        <v>1</v>
      </c>
      <c r="D3922" s="8">
        <v>1</v>
      </c>
      <c r="E3922" s="8">
        <v>9</v>
      </c>
      <c r="F3922" s="8">
        <v>0</v>
      </c>
      <c r="G3922" s="8">
        <v>0</v>
      </c>
      <c r="H3922" s="8">
        <v>0</v>
      </c>
      <c r="I3922" s="8">
        <v>0</v>
      </c>
      <c r="J3922" s="8">
        <v>305</v>
      </c>
      <c r="K3922" s="8">
        <v>114</v>
      </c>
      <c r="L3922" s="8">
        <v>80</v>
      </c>
      <c r="M3922" s="8">
        <v>28.61</v>
      </c>
      <c r="N3922" s="8">
        <v>75</v>
      </c>
      <c r="O3922" s="8">
        <v>71</v>
      </c>
      <c r="P3922" s="8">
        <v>0</v>
      </c>
    </row>
    <row r="3923" spans="1:16" x14ac:dyDescent="0.4">
      <c r="A3923" s="8">
        <v>0</v>
      </c>
      <c r="B3923" s="8">
        <v>38</v>
      </c>
      <c r="C3923" s="8">
        <v>3</v>
      </c>
      <c r="D3923" s="8">
        <v>1</v>
      </c>
      <c r="E3923" s="8">
        <v>35</v>
      </c>
      <c r="F3923" s="8">
        <v>0</v>
      </c>
      <c r="G3923" s="8">
        <v>0</v>
      </c>
      <c r="H3923" s="8">
        <v>0</v>
      </c>
      <c r="I3923" s="8">
        <v>0</v>
      </c>
      <c r="J3923" s="8">
        <v>164</v>
      </c>
      <c r="K3923" s="8">
        <v>110</v>
      </c>
      <c r="L3923" s="8">
        <v>76</v>
      </c>
      <c r="M3923" s="8">
        <v>23.85</v>
      </c>
      <c r="N3923" s="8">
        <v>68</v>
      </c>
      <c r="O3923" s="8">
        <v>83</v>
      </c>
      <c r="P3923" s="8">
        <v>0</v>
      </c>
    </row>
    <row r="3924" spans="1:16" x14ac:dyDescent="0.4">
      <c r="A3924" s="8">
        <v>1</v>
      </c>
      <c r="B3924" s="8">
        <v>38</v>
      </c>
      <c r="C3924" s="8">
        <v>2</v>
      </c>
      <c r="D3924" s="8">
        <v>0</v>
      </c>
      <c r="E3924" s="8">
        <v>0</v>
      </c>
      <c r="F3924" s="8">
        <v>0</v>
      </c>
      <c r="G3924" s="8">
        <v>0</v>
      </c>
      <c r="H3924" s="8">
        <v>0</v>
      </c>
      <c r="I3924" s="8">
        <v>0</v>
      </c>
      <c r="J3924" s="8">
        <v>155</v>
      </c>
      <c r="K3924" s="8">
        <v>131.5</v>
      </c>
      <c r="L3924" s="8">
        <v>77.5</v>
      </c>
      <c r="M3924" s="8">
        <v>25.94</v>
      </c>
      <c r="N3924" s="8">
        <v>74</v>
      </c>
      <c r="O3924" s="8">
        <v>84</v>
      </c>
      <c r="P3924" s="8">
        <v>0</v>
      </c>
    </row>
    <row r="3925" spans="1:16" x14ac:dyDescent="0.4">
      <c r="A3925" s="8">
        <v>1</v>
      </c>
      <c r="B3925" s="8">
        <v>59</v>
      </c>
      <c r="C3925" s="8">
        <v>1</v>
      </c>
      <c r="D3925" s="8">
        <v>0</v>
      </c>
      <c r="E3925" s="8">
        <v>0</v>
      </c>
      <c r="F3925" s="8">
        <v>0</v>
      </c>
      <c r="G3925" s="8">
        <v>0</v>
      </c>
      <c r="H3925" s="8">
        <v>1</v>
      </c>
      <c r="I3925" s="8">
        <v>0</v>
      </c>
      <c r="J3925" s="8">
        <v>248</v>
      </c>
      <c r="K3925" s="8">
        <v>151.5</v>
      </c>
      <c r="L3925" s="8">
        <v>71</v>
      </c>
      <c r="M3925" s="8">
        <v>27.14</v>
      </c>
      <c r="N3925" s="8">
        <v>75</v>
      </c>
      <c r="O3925" s="8">
        <v>110</v>
      </c>
      <c r="P3925" s="8">
        <v>0</v>
      </c>
    </row>
    <row r="3926" spans="1:16" x14ac:dyDescent="0.4">
      <c r="A3926" s="8">
        <v>0</v>
      </c>
      <c r="B3926" s="8">
        <v>52</v>
      </c>
      <c r="C3926" s="8">
        <v>2</v>
      </c>
      <c r="D3926" s="8">
        <v>1</v>
      </c>
      <c r="E3926" s="7" t="s">
        <v>43</v>
      </c>
      <c r="F3926" s="8">
        <v>0</v>
      </c>
      <c r="G3926" s="8">
        <v>0</v>
      </c>
      <c r="H3926" s="8">
        <v>1</v>
      </c>
      <c r="I3926" s="8">
        <v>0</v>
      </c>
      <c r="J3926" s="8">
        <v>292</v>
      </c>
      <c r="K3926" s="8">
        <v>157</v>
      </c>
      <c r="L3926" s="8">
        <v>112</v>
      </c>
      <c r="M3926" s="8">
        <v>29.56</v>
      </c>
      <c r="N3926" s="8">
        <v>95</v>
      </c>
      <c r="O3926" s="8">
        <v>84</v>
      </c>
      <c r="P3926" s="8">
        <v>0</v>
      </c>
    </row>
    <row r="3927" spans="1:16" x14ac:dyDescent="0.4">
      <c r="A3927" s="8">
        <v>0</v>
      </c>
      <c r="B3927" s="8">
        <v>39</v>
      </c>
      <c r="C3927" s="8">
        <v>1</v>
      </c>
      <c r="D3927" s="8">
        <v>0</v>
      </c>
      <c r="E3927" s="8">
        <v>0</v>
      </c>
      <c r="F3927" s="8">
        <v>0</v>
      </c>
      <c r="G3927" s="8">
        <v>0</v>
      </c>
      <c r="H3927" s="8">
        <v>1</v>
      </c>
      <c r="I3927" s="8">
        <v>0</v>
      </c>
      <c r="J3927" s="8">
        <v>173</v>
      </c>
      <c r="K3927" s="8">
        <v>109</v>
      </c>
      <c r="L3927" s="8">
        <v>82</v>
      </c>
      <c r="M3927" s="8">
        <v>27.27</v>
      </c>
      <c r="N3927" s="8">
        <v>85</v>
      </c>
      <c r="O3927" s="7" t="s">
        <v>43</v>
      </c>
      <c r="P3927" s="8">
        <v>0</v>
      </c>
    </row>
    <row r="3928" spans="1:16" x14ac:dyDescent="0.4">
      <c r="A3928" s="8">
        <v>0</v>
      </c>
      <c r="B3928" s="8">
        <v>35</v>
      </c>
      <c r="C3928" s="8">
        <v>2</v>
      </c>
      <c r="D3928" s="8">
        <v>1</v>
      </c>
      <c r="E3928" s="8">
        <v>20</v>
      </c>
      <c r="F3928" s="8">
        <v>0</v>
      </c>
      <c r="G3928" s="8">
        <v>0</v>
      </c>
      <c r="H3928" s="8">
        <v>0</v>
      </c>
      <c r="I3928" s="8">
        <v>0</v>
      </c>
      <c r="J3928" s="8">
        <v>185</v>
      </c>
      <c r="K3928" s="8">
        <v>131.5</v>
      </c>
      <c r="L3928" s="8">
        <v>84</v>
      </c>
      <c r="M3928" s="8">
        <v>20.32</v>
      </c>
      <c r="N3928" s="8">
        <v>64</v>
      </c>
      <c r="O3928" s="8">
        <v>76</v>
      </c>
      <c r="P3928" s="8">
        <v>0</v>
      </c>
    </row>
    <row r="3929" spans="1:16" x14ac:dyDescent="0.4">
      <c r="A3929" s="8">
        <v>0</v>
      </c>
      <c r="B3929" s="8">
        <v>61</v>
      </c>
      <c r="C3929" s="8">
        <v>1</v>
      </c>
      <c r="D3929" s="8">
        <v>0</v>
      </c>
      <c r="E3929" s="8">
        <v>0</v>
      </c>
      <c r="F3929" s="8">
        <v>1</v>
      </c>
      <c r="G3929" s="8">
        <v>1</v>
      </c>
      <c r="H3929" s="8">
        <v>1</v>
      </c>
      <c r="I3929" s="8">
        <v>0</v>
      </c>
      <c r="J3929" s="8">
        <v>225</v>
      </c>
      <c r="K3929" s="8">
        <v>194</v>
      </c>
      <c r="L3929" s="8">
        <v>111</v>
      </c>
      <c r="M3929" s="8">
        <v>51.28</v>
      </c>
      <c r="N3929" s="8">
        <v>80</v>
      </c>
      <c r="O3929" s="8">
        <v>103</v>
      </c>
      <c r="P3929" s="8">
        <v>0</v>
      </c>
    </row>
    <row r="3930" spans="1:16" x14ac:dyDescent="0.4">
      <c r="A3930" s="8">
        <v>1</v>
      </c>
      <c r="B3930" s="8">
        <v>67</v>
      </c>
      <c r="C3930" s="8">
        <v>2</v>
      </c>
      <c r="D3930" s="8">
        <v>1</v>
      </c>
      <c r="E3930" s="8">
        <v>60</v>
      </c>
      <c r="F3930" s="8">
        <v>0</v>
      </c>
      <c r="G3930" s="8">
        <v>0</v>
      </c>
      <c r="H3930" s="8">
        <v>1</v>
      </c>
      <c r="I3930" s="8">
        <v>0</v>
      </c>
      <c r="J3930" s="8">
        <v>261</v>
      </c>
      <c r="K3930" s="8">
        <v>170</v>
      </c>
      <c r="L3930" s="8">
        <v>100</v>
      </c>
      <c r="M3930" s="8">
        <v>22.71</v>
      </c>
      <c r="N3930" s="8">
        <v>72</v>
      </c>
      <c r="O3930" s="8">
        <v>79</v>
      </c>
      <c r="P3930" s="8">
        <v>1</v>
      </c>
    </row>
    <row r="3931" spans="1:16" x14ac:dyDescent="0.4">
      <c r="A3931" s="8">
        <v>0</v>
      </c>
      <c r="B3931" s="8">
        <v>56</v>
      </c>
      <c r="C3931" s="8">
        <v>2</v>
      </c>
      <c r="D3931" s="8">
        <v>1</v>
      </c>
      <c r="E3931" s="8">
        <v>25</v>
      </c>
      <c r="F3931" s="8">
        <v>0</v>
      </c>
      <c r="G3931" s="8">
        <v>0</v>
      </c>
      <c r="H3931" s="8">
        <v>0</v>
      </c>
      <c r="I3931" s="8">
        <v>0</v>
      </c>
      <c r="J3931" s="8">
        <v>273</v>
      </c>
      <c r="K3931" s="8">
        <v>130.5</v>
      </c>
      <c r="L3931" s="8">
        <v>82</v>
      </c>
      <c r="M3931" s="8">
        <v>25.48</v>
      </c>
      <c r="N3931" s="8">
        <v>90</v>
      </c>
      <c r="O3931" s="8">
        <v>91</v>
      </c>
      <c r="P3931" s="8">
        <v>0</v>
      </c>
    </row>
    <row r="3932" spans="1:16" x14ac:dyDescent="0.4">
      <c r="A3932" s="8">
        <v>0</v>
      </c>
      <c r="B3932" s="8">
        <v>55</v>
      </c>
      <c r="C3932" s="8">
        <v>3</v>
      </c>
      <c r="D3932" s="8">
        <v>0</v>
      </c>
      <c r="E3932" s="8">
        <v>0</v>
      </c>
      <c r="F3932" s="8">
        <v>0</v>
      </c>
      <c r="G3932" s="8">
        <v>0</v>
      </c>
      <c r="H3932" s="8">
        <v>1</v>
      </c>
      <c r="I3932" s="8">
        <v>0</v>
      </c>
      <c r="J3932" s="8">
        <v>237</v>
      </c>
      <c r="K3932" s="8">
        <v>153</v>
      </c>
      <c r="L3932" s="8">
        <v>80</v>
      </c>
      <c r="M3932" s="8">
        <v>28.9</v>
      </c>
      <c r="N3932" s="8">
        <v>74</v>
      </c>
      <c r="O3932" s="8">
        <v>72</v>
      </c>
      <c r="P3932" s="8">
        <v>0</v>
      </c>
    </row>
    <row r="3933" spans="1:16" x14ac:dyDescent="0.4">
      <c r="A3933" s="8">
        <v>1</v>
      </c>
      <c r="B3933" s="8">
        <v>48</v>
      </c>
      <c r="C3933" s="8">
        <v>2</v>
      </c>
      <c r="D3933" s="8">
        <v>1</v>
      </c>
      <c r="E3933" s="8">
        <v>25</v>
      </c>
      <c r="F3933" s="8">
        <v>0</v>
      </c>
      <c r="G3933" s="8">
        <v>0</v>
      </c>
      <c r="H3933" s="8">
        <v>1</v>
      </c>
      <c r="I3933" s="8">
        <v>0</v>
      </c>
      <c r="J3933" s="8">
        <v>249</v>
      </c>
      <c r="K3933" s="8">
        <v>132</v>
      </c>
      <c r="L3933" s="8">
        <v>95</v>
      </c>
      <c r="M3933" s="8">
        <v>29.79</v>
      </c>
      <c r="N3933" s="8">
        <v>90</v>
      </c>
      <c r="O3933" s="8">
        <v>53</v>
      </c>
      <c r="P3933" s="8">
        <v>0</v>
      </c>
    </row>
    <row r="3934" spans="1:16" x14ac:dyDescent="0.4">
      <c r="A3934" s="8">
        <v>0</v>
      </c>
      <c r="B3934" s="8">
        <v>51</v>
      </c>
      <c r="C3934" s="8">
        <v>3</v>
      </c>
      <c r="D3934" s="8">
        <v>1</v>
      </c>
      <c r="E3934" s="8">
        <v>15</v>
      </c>
      <c r="F3934" s="8">
        <v>0</v>
      </c>
      <c r="G3934" s="8">
        <v>0</v>
      </c>
      <c r="H3934" s="8">
        <v>1</v>
      </c>
      <c r="I3934" s="8">
        <v>0</v>
      </c>
      <c r="J3934" s="8">
        <v>275</v>
      </c>
      <c r="K3934" s="8">
        <v>150</v>
      </c>
      <c r="L3934" s="8">
        <v>99</v>
      </c>
      <c r="M3934" s="8">
        <v>23.17</v>
      </c>
      <c r="N3934" s="8">
        <v>75</v>
      </c>
      <c r="O3934" s="8">
        <v>65</v>
      </c>
      <c r="P3934" s="8">
        <v>0</v>
      </c>
    </row>
    <row r="3935" spans="1:16" x14ac:dyDescent="0.4">
      <c r="A3935" s="8">
        <v>0</v>
      </c>
      <c r="B3935" s="8">
        <v>43</v>
      </c>
      <c r="C3935" s="8">
        <v>4</v>
      </c>
      <c r="D3935" s="8">
        <v>1</v>
      </c>
      <c r="E3935" s="8">
        <v>10</v>
      </c>
      <c r="F3935" s="8">
        <v>0</v>
      </c>
      <c r="G3935" s="8">
        <v>0</v>
      </c>
      <c r="H3935" s="8">
        <v>0</v>
      </c>
      <c r="I3935" s="8">
        <v>0</v>
      </c>
      <c r="J3935" s="8">
        <v>214</v>
      </c>
      <c r="K3935" s="8">
        <v>133</v>
      </c>
      <c r="L3935" s="8">
        <v>86</v>
      </c>
      <c r="M3935" s="8">
        <v>22.72</v>
      </c>
      <c r="N3935" s="8">
        <v>74</v>
      </c>
      <c r="O3935" s="8">
        <v>77</v>
      </c>
      <c r="P3935" s="8">
        <v>0</v>
      </c>
    </row>
    <row r="3936" spans="1:16" x14ac:dyDescent="0.4">
      <c r="A3936" s="8">
        <v>1</v>
      </c>
      <c r="B3936" s="8">
        <v>40</v>
      </c>
      <c r="C3936" s="8">
        <v>1</v>
      </c>
      <c r="D3936" s="8">
        <v>1</v>
      </c>
      <c r="E3936" s="8">
        <v>20</v>
      </c>
      <c r="F3936" s="8">
        <v>0</v>
      </c>
      <c r="G3936" s="8">
        <v>0</v>
      </c>
      <c r="H3936" s="8">
        <v>0</v>
      </c>
      <c r="I3936" s="8">
        <v>0</v>
      </c>
      <c r="J3936" s="8">
        <v>191</v>
      </c>
      <c r="K3936" s="8">
        <v>130.5</v>
      </c>
      <c r="L3936" s="8">
        <v>63</v>
      </c>
      <c r="M3936" s="8">
        <v>23.92</v>
      </c>
      <c r="N3936" s="8">
        <v>79</v>
      </c>
      <c r="O3936" s="8">
        <v>66</v>
      </c>
      <c r="P3936" s="8">
        <v>0</v>
      </c>
    </row>
    <row r="3937" spans="1:16" x14ac:dyDescent="0.4">
      <c r="A3937" s="8">
        <v>0</v>
      </c>
      <c r="B3937" s="8">
        <v>46</v>
      </c>
      <c r="C3937" s="8">
        <v>1</v>
      </c>
      <c r="D3937" s="8">
        <v>0</v>
      </c>
      <c r="E3937" s="8">
        <v>0</v>
      </c>
      <c r="F3937" s="8">
        <v>0</v>
      </c>
      <c r="G3937" s="8">
        <v>0</v>
      </c>
      <c r="H3937" s="8">
        <v>0</v>
      </c>
      <c r="I3937" s="8">
        <v>0</v>
      </c>
      <c r="J3937" s="8">
        <v>212</v>
      </c>
      <c r="K3937" s="8">
        <v>118</v>
      </c>
      <c r="L3937" s="8">
        <v>79</v>
      </c>
      <c r="M3937" s="8">
        <v>26.83</v>
      </c>
      <c r="N3937" s="8">
        <v>70</v>
      </c>
      <c r="O3937" s="8">
        <v>72</v>
      </c>
      <c r="P3937" s="8">
        <v>0</v>
      </c>
    </row>
    <row r="3938" spans="1:16" x14ac:dyDescent="0.4">
      <c r="A3938" s="8">
        <v>1</v>
      </c>
      <c r="B3938" s="8">
        <v>62</v>
      </c>
      <c r="C3938" s="8">
        <v>1</v>
      </c>
      <c r="D3938" s="8">
        <v>0</v>
      </c>
      <c r="E3938" s="8">
        <v>0</v>
      </c>
      <c r="F3938" s="8">
        <v>0</v>
      </c>
      <c r="G3938" s="8">
        <v>0</v>
      </c>
      <c r="H3938" s="8">
        <v>1</v>
      </c>
      <c r="I3938" s="8">
        <v>0</v>
      </c>
      <c r="J3938" s="8">
        <v>208</v>
      </c>
      <c r="K3938" s="8">
        <v>144</v>
      </c>
      <c r="L3938" s="8">
        <v>80</v>
      </c>
      <c r="M3938" s="8">
        <v>31.42</v>
      </c>
      <c r="N3938" s="8">
        <v>75</v>
      </c>
      <c r="O3938" s="8">
        <v>66</v>
      </c>
      <c r="P3938" s="8">
        <v>1</v>
      </c>
    </row>
    <row r="3939" spans="1:16" x14ac:dyDescent="0.4">
      <c r="A3939" s="8">
        <v>0</v>
      </c>
      <c r="B3939" s="8">
        <v>35</v>
      </c>
      <c r="C3939" s="8">
        <v>2</v>
      </c>
      <c r="D3939" s="8">
        <v>0</v>
      </c>
      <c r="E3939" s="8">
        <v>0</v>
      </c>
      <c r="F3939" s="8">
        <v>0</v>
      </c>
      <c r="G3939" s="8">
        <v>0</v>
      </c>
      <c r="H3939" s="8">
        <v>0</v>
      </c>
      <c r="I3939" s="8">
        <v>0</v>
      </c>
      <c r="J3939" s="8">
        <v>175</v>
      </c>
      <c r="K3939" s="8">
        <v>121.5</v>
      </c>
      <c r="L3939" s="8">
        <v>74.5</v>
      </c>
      <c r="M3939" s="8">
        <v>20.86</v>
      </c>
      <c r="N3939" s="8">
        <v>92</v>
      </c>
      <c r="O3939" s="8">
        <v>93</v>
      </c>
      <c r="P3939" s="8">
        <v>0</v>
      </c>
    </row>
    <row r="3940" spans="1:16" x14ac:dyDescent="0.4">
      <c r="A3940" s="8">
        <v>0</v>
      </c>
      <c r="B3940" s="8">
        <v>49</v>
      </c>
      <c r="C3940" s="8">
        <v>3</v>
      </c>
      <c r="D3940" s="8">
        <v>1</v>
      </c>
      <c r="E3940" s="8">
        <v>4</v>
      </c>
      <c r="F3940" s="8">
        <v>0</v>
      </c>
      <c r="G3940" s="8">
        <v>0</v>
      </c>
      <c r="H3940" s="8">
        <v>1</v>
      </c>
      <c r="I3940" s="8">
        <v>0</v>
      </c>
      <c r="J3940" s="8">
        <v>227</v>
      </c>
      <c r="K3940" s="8">
        <v>150</v>
      </c>
      <c r="L3940" s="8">
        <v>91</v>
      </c>
      <c r="M3940" s="8">
        <v>24.3</v>
      </c>
      <c r="N3940" s="8">
        <v>88</v>
      </c>
      <c r="O3940" s="8">
        <v>83</v>
      </c>
      <c r="P3940" s="8">
        <v>0</v>
      </c>
    </row>
    <row r="3941" spans="1:16" x14ac:dyDescent="0.4">
      <c r="A3941" s="8">
        <v>1</v>
      </c>
      <c r="B3941" s="8">
        <v>49</v>
      </c>
      <c r="C3941" s="8">
        <v>2</v>
      </c>
      <c r="D3941" s="8">
        <v>0</v>
      </c>
      <c r="E3941" s="8">
        <v>0</v>
      </c>
      <c r="F3941" s="8">
        <v>0</v>
      </c>
      <c r="G3941" s="8">
        <v>0</v>
      </c>
      <c r="H3941" s="8">
        <v>0</v>
      </c>
      <c r="I3941" s="8">
        <v>0</v>
      </c>
      <c r="J3941" s="8">
        <v>239</v>
      </c>
      <c r="K3941" s="8">
        <v>116</v>
      </c>
      <c r="L3941" s="8">
        <v>84</v>
      </c>
      <c r="M3941" s="8">
        <v>31.47</v>
      </c>
      <c r="N3941" s="8">
        <v>88</v>
      </c>
      <c r="O3941" s="8">
        <v>76</v>
      </c>
      <c r="P3941" s="8">
        <v>0</v>
      </c>
    </row>
    <row r="3942" spans="1:16" x14ac:dyDescent="0.4">
      <c r="A3942" s="8">
        <v>0</v>
      </c>
      <c r="B3942" s="8">
        <v>47</v>
      </c>
      <c r="C3942" s="8">
        <v>1</v>
      </c>
      <c r="D3942" s="8">
        <v>1</v>
      </c>
      <c r="E3942" s="8">
        <v>30</v>
      </c>
      <c r="F3942" s="8">
        <v>0</v>
      </c>
      <c r="G3942" s="8">
        <v>0</v>
      </c>
      <c r="H3942" s="8">
        <v>0</v>
      </c>
      <c r="I3942" s="8">
        <v>0</v>
      </c>
      <c r="J3942" s="8">
        <v>260</v>
      </c>
      <c r="K3942" s="8">
        <v>126.5</v>
      </c>
      <c r="L3942" s="8">
        <v>81</v>
      </c>
      <c r="M3942" s="8">
        <v>26.58</v>
      </c>
      <c r="N3942" s="8">
        <v>90</v>
      </c>
      <c r="O3942" s="8">
        <v>82</v>
      </c>
      <c r="P3942" s="8">
        <v>0</v>
      </c>
    </row>
    <row r="3943" spans="1:16" x14ac:dyDescent="0.4">
      <c r="A3943" s="8">
        <v>0</v>
      </c>
      <c r="B3943" s="8">
        <v>45</v>
      </c>
      <c r="C3943" s="8">
        <v>4</v>
      </c>
      <c r="D3943" s="8">
        <v>1</v>
      </c>
      <c r="E3943" s="8">
        <v>10</v>
      </c>
      <c r="F3943" s="8">
        <v>0</v>
      </c>
      <c r="G3943" s="8">
        <v>0</v>
      </c>
      <c r="H3943" s="8">
        <v>0</v>
      </c>
      <c r="I3943" s="8">
        <v>0</v>
      </c>
      <c r="J3943" s="8">
        <v>202</v>
      </c>
      <c r="K3943" s="8">
        <v>93.5</v>
      </c>
      <c r="L3943" s="8">
        <v>58</v>
      </c>
      <c r="M3943" s="8">
        <v>21.25</v>
      </c>
      <c r="N3943" s="8">
        <v>60</v>
      </c>
      <c r="O3943" s="8">
        <v>60</v>
      </c>
      <c r="P3943" s="8">
        <v>0</v>
      </c>
    </row>
    <row r="3944" spans="1:16" x14ac:dyDescent="0.4">
      <c r="A3944" s="8">
        <v>0</v>
      </c>
      <c r="B3944" s="8">
        <v>39</v>
      </c>
      <c r="C3944" s="8">
        <v>3</v>
      </c>
      <c r="D3944" s="8">
        <v>1</v>
      </c>
      <c r="E3944" s="7" t="s">
        <v>43</v>
      </c>
      <c r="F3944" s="8">
        <v>0</v>
      </c>
      <c r="G3944" s="8">
        <v>0</v>
      </c>
      <c r="H3944" s="8">
        <v>0</v>
      </c>
      <c r="I3944" s="8">
        <v>0</v>
      </c>
      <c r="J3944" s="8">
        <v>197</v>
      </c>
      <c r="K3944" s="8">
        <v>126.5</v>
      </c>
      <c r="L3944" s="8">
        <v>76.5</v>
      </c>
      <c r="M3944" s="8">
        <v>19.71</v>
      </c>
      <c r="N3944" s="8">
        <v>55</v>
      </c>
      <c r="O3944" s="8">
        <v>63</v>
      </c>
      <c r="P3944" s="8">
        <v>0</v>
      </c>
    </row>
    <row r="3945" spans="1:16" x14ac:dyDescent="0.4">
      <c r="A3945" s="8">
        <v>1</v>
      </c>
      <c r="B3945" s="8">
        <v>51</v>
      </c>
      <c r="C3945" s="7" t="s">
        <v>43</v>
      </c>
      <c r="D3945" s="8">
        <v>0</v>
      </c>
      <c r="E3945" s="8">
        <v>0</v>
      </c>
      <c r="F3945" s="8">
        <v>0</v>
      </c>
      <c r="G3945" s="8">
        <v>0</v>
      </c>
      <c r="H3945" s="8">
        <v>0</v>
      </c>
      <c r="I3945" s="8">
        <v>0</v>
      </c>
      <c r="J3945" s="8">
        <v>219</v>
      </c>
      <c r="K3945" s="8">
        <v>125</v>
      </c>
      <c r="L3945" s="8">
        <v>84</v>
      </c>
      <c r="M3945" s="8">
        <v>20.12</v>
      </c>
      <c r="N3945" s="8">
        <v>72</v>
      </c>
      <c r="O3945" s="8">
        <v>76</v>
      </c>
      <c r="P3945" s="8">
        <v>0</v>
      </c>
    </row>
    <row r="3946" spans="1:16" x14ac:dyDescent="0.4">
      <c r="A3946" s="8">
        <v>0</v>
      </c>
      <c r="B3946" s="8">
        <v>51</v>
      </c>
      <c r="C3946" s="8">
        <v>2</v>
      </c>
      <c r="D3946" s="8">
        <v>0</v>
      </c>
      <c r="E3946" s="8">
        <v>0</v>
      </c>
      <c r="F3946" s="8">
        <v>0</v>
      </c>
      <c r="G3946" s="8">
        <v>0</v>
      </c>
      <c r="H3946" s="8">
        <v>1</v>
      </c>
      <c r="I3946" s="8">
        <v>0</v>
      </c>
      <c r="J3946" s="8">
        <v>346</v>
      </c>
      <c r="K3946" s="8">
        <v>152</v>
      </c>
      <c r="L3946" s="8">
        <v>96.5</v>
      </c>
      <c r="M3946" s="8">
        <v>25.29</v>
      </c>
      <c r="N3946" s="8">
        <v>102</v>
      </c>
      <c r="O3946" s="8">
        <v>79</v>
      </c>
      <c r="P3946" s="8">
        <v>0</v>
      </c>
    </row>
    <row r="3947" spans="1:16" x14ac:dyDescent="0.4">
      <c r="A3947" s="8">
        <v>0</v>
      </c>
      <c r="B3947" s="8">
        <v>55</v>
      </c>
      <c r="C3947" s="8">
        <v>1</v>
      </c>
      <c r="D3947" s="8">
        <v>0</v>
      </c>
      <c r="E3947" s="8">
        <v>0</v>
      </c>
      <c r="F3947" s="8">
        <v>0</v>
      </c>
      <c r="G3947" s="8">
        <v>0</v>
      </c>
      <c r="H3947" s="8">
        <v>0</v>
      </c>
      <c r="I3947" s="8">
        <v>0</v>
      </c>
      <c r="J3947" s="8">
        <v>250</v>
      </c>
      <c r="K3947" s="8">
        <v>132</v>
      </c>
      <c r="L3947" s="8">
        <v>88</v>
      </c>
      <c r="M3947" s="8">
        <v>22.62</v>
      </c>
      <c r="N3947" s="8">
        <v>78</v>
      </c>
      <c r="O3947" s="8">
        <v>70</v>
      </c>
      <c r="P3947" s="8">
        <v>0</v>
      </c>
    </row>
    <row r="3948" spans="1:16" x14ac:dyDescent="0.4">
      <c r="A3948" s="8">
        <v>0</v>
      </c>
      <c r="B3948" s="8">
        <v>57</v>
      </c>
      <c r="C3948" s="8">
        <v>2</v>
      </c>
      <c r="D3948" s="8">
        <v>0</v>
      </c>
      <c r="E3948" s="8">
        <v>0</v>
      </c>
      <c r="F3948" s="8">
        <v>0</v>
      </c>
      <c r="G3948" s="8">
        <v>0</v>
      </c>
      <c r="H3948" s="8">
        <v>1</v>
      </c>
      <c r="I3948" s="8">
        <v>0</v>
      </c>
      <c r="J3948" s="8">
        <v>250</v>
      </c>
      <c r="K3948" s="8">
        <v>152.5</v>
      </c>
      <c r="L3948" s="8">
        <v>92.5</v>
      </c>
      <c r="M3948" s="8">
        <v>32.31</v>
      </c>
      <c r="N3948" s="8">
        <v>75</v>
      </c>
      <c r="O3948" s="8">
        <v>94</v>
      </c>
      <c r="P3948" s="8">
        <v>0</v>
      </c>
    </row>
    <row r="3949" spans="1:16" x14ac:dyDescent="0.4">
      <c r="A3949" s="8">
        <v>1</v>
      </c>
      <c r="B3949" s="8">
        <v>52</v>
      </c>
      <c r="C3949" s="8">
        <v>1</v>
      </c>
      <c r="D3949" s="8">
        <v>1</v>
      </c>
      <c r="E3949" s="8">
        <v>20</v>
      </c>
      <c r="F3949" s="8">
        <v>0</v>
      </c>
      <c r="G3949" s="8">
        <v>0</v>
      </c>
      <c r="H3949" s="8">
        <v>1</v>
      </c>
      <c r="I3949" s="8">
        <v>0</v>
      </c>
      <c r="J3949" s="8">
        <v>283</v>
      </c>
      <c r="K3949" s="8">
        <v>145</v>
      </c>
      <c r="L3949" s="8">
        <v>79</v>
      </c>
      <c r="M3949" s="8">
        <v>30.12</v>
      </c>
      <c r="N3949" s="8">
        <v>72</v>
      </c>
      <c r="O3949" s="7" t="s">
        <v>43</v>
      </c>
      <c r="P3949" s="8">
        <v>1</v>
      </c>
    </row>
    <row r="3950" spans="1:16" x14ac:dyDescent="0.4">
      <c r="A3950" s="8">
        <v>0</v>
      </c>
      <c r="B3950" s="8">
        <v>41</v>
      </c>
      <c r="C3950" s="8">
        <v>1</v>
      </c>
      <c r="D3950" s="8">
        <v>0</v>
      </c>
      <c r="E3950" s="8">
        <v>0</v>
      </c>
      <c r="F3950" s="8">
        <v>0</v>
      </c>
      <c r="G3950" s="8">
        <v>0</v>
      </c>
      <c r="H3950" s="8">
        <v>0</v>
      </c>
      <c r="I3950" s="8">
        <v>0</v>
      </c>
      <c r="J3950" s="8">
        <v>179</v>
      </c>
      <c r="K3950" s="8">
        <v>111</v>
      </c>
      <c r="L3950" s="8">
        <v>79</v>
      </c>
      <c r="M3950" s="8">
        <v>25.87</v>
      </c>
      <c r="N3950" s="8">
        <v>85</v>
      </c>
      <c r="O3950" s="8">
        <v>82</v>
      </c>
      <c r="P3950" s="8">
        <v>0</v>
      </c>
    </row>
    <row r="3951" spans="1:16" x14ac:dyDescent="0.4">
      <c r="A3951" s="8">
        <v>1</v>
      </c>
      <c r="B3951" s="8">
        <v>48</v>
      </c>
      <c r="C3951" s="8">
        <v>2</v>
      </c>
      <c r="D3951" s="8">
        <v>1</v>
      </c>
      <c r="E3951" s="8">
        <v>10</v>
      </c>
      <c r="F3951" s="8">
        <v>0</v>
      </c>
      <c r="G3951" s="8">
        <v>0</v>
      </c>
      <c r="H3951" s="8">
        <v>0</v>
      </c>
      <c r="I3951" s="8">
        <v>0</v>
      </c>
      <c r="J3951" s="8">
        <v>260</v>
      </c>
      <c r="K3951" s="8">
        <v>124.5</v>
      </c>
      <c r="L3951" s="8">
        <v>75.5</v>
      </c>
      <c r="M3951" s="8">
        <v>20.420000000000002</v>
      </c>
      <c r="N3951" s="8">
        <v>68</v>
      </c>
      <c r="O3951" s="8">
        <v>85</v>
      </c>
      <c r="P3951" s="8">
        <v>0</v>
      </c>
    </row>
    <row r="3952" spans="1:16" x14ac:dyDescent="0.4">
      <c r="A3952" s="8">
        <v>0</v>
      </c>
      <c r="B3952" s="8">
        <v>48</v>
      </c>
      <c r="C3952" s="8">
        <v>1</v>
      </c>
      <c r="D3952" s="8">
        <v>0</v>
      </c>
      <c r="E3952" s="8">
        <v>0</v>
      </c>
      <c r="F3952" s="8">
        <v>0</v>
      </c>
      <c r="G3952" s="8">
        <v>0</v>
      </c>
      <c r="H3952" s="8">
        <v>0</v>
      </c>
      <c r="I3952" s="8">
        <v>0</v>
      </c>
      <c r="J3952" s="8">
        <v>202</v>
      </c>
      <c r="K3952" s="8">
        <v>111.5</v>
      </c>
      <c r="L3952" s="8">
        <v>72</v>
      </c>
      <c r="M3952" s="8">
        <v>26.18</v>
      </c>
      <c r="N3952" s="8">
        <v>74</v>
      </c>
      <c r="O3952" s="8">
        <v>77</v>
      </c>
      <c r="P3952" s="8">
        <v>0</v>
      </c>
    </row>
    <row r="3953" spans="1:16" x14ac:dyDescent="0.4">
      <c r="A3953" s="8">
        <v>0</v>
      </c>
      <c r="B3953" s="8">
        <v>47</v>
      </c>
      <c r="C3953" s="8">
        <v>1</v>
      </c>
      <c r="D3953" s="8">
        <v>0</v>
      </c>
      <c r="E3953" s="8">
        <v>0</v>
      </c>
      <c r="F3953" s="8">
        <v>0</v>
      </c>
      <c r="G3953" s="8">
        <v>0</v>
      </c>
      <c r="H3953" s="8">
        <v>0</v>
      </c>
      <c r="I3953" s="8">
        <v>0</v>
      </c>
      <c r="J3953" s="8">
        <v>200</v>
      </c>
      <c r="K3953" s="8">
        <v>126</v>
      </c>
      <c r="L3953" s="8">
        <v>86</v>
      </c>
      <c r="M3953" s="8">
        <v>26.32</v>
      </c>
      <c r="N3953" s="8">
        <v>73</v>
      </c>
      <c r="O3953" s="8">
        <v>92</v>
      </c>
      <c r="P3953" s="8">
        <v>1</v>
      </c>
    </row>
    <row r="3954" spans="1:16" x14ac:dyDescent="0.4">
      <c r="A3954" s="8">
        <v>0</v>
      </c>
      <c r="B3954" s="8">
        <v>53</v>
      </c>
      <c r="C3954" s="8">
        <v>1</v>
      </c>
      <c r="D3954" s="8">
        <v>0</v>
      </c>
      <c r="E3954" s="8">
        <v>0</v>
      </c>
      <c r="F3954" s="8">
        <v>1</v>
      </c>
      <c r="G3954" s="8">
        <v>1</v>
      </c>
      <c r="H3954" s="8">
        <v>1</v>
      </c>
      <c r="I3954" s="8">
        <v>0</v>
      </c>
      <c r="J3954" s="8">
        <v>291</v>
      </c>
      <c r="K3954" s="8">
        <v>137</v>
      </c>
      <c r="L3954" s="8">
        <v>83</v>
      </c>
      <c r="M3954" s="8">
        <v>38.94</v>
      </c>
      <c r="N3954" s="8">
        <v>75</v>
      </c>
      <c r="O3954" s="8">
        <v>73</v>
      </c>
      <c r="P3954" s="8">
        <v>0</v>
      </c>
    </row>
    <row r="3955" spans="1:16" x14ac:dyDescent="0.4">
      <c r="A3955" s="8">
        <v>0</v>
      </c>
      <c r="B3955" s="8">
        <v>44</v>
      </c>
      <c r="C3955" s="8">
        <v>2</v>
      </c>
      <c r="D3955" s="8">
        <v>1</v>
      </c>
      <c r="E3955" s="8">
        <v>10</v>
      </c>
      <c r="F3955" s="8">
        <v>0</v>
      </c>
      <c r="G3955" s="8">
        <v>0</v>
      </c>
      <c r="H3955" s="8">
        <v>1</v>
      </c>
      <c r="I3955" s="8">
        <v>0</v>
      </c>
      <c r="J3955" s="8">
        <v>174</v>
      </c>
      <c r="K3955" s="8">
        <v>174</v>
      </c>
      <c r="L3955" s="8">
        <v>130</v>
      </c>
      <c r="M3955" s="8">
        <v>33.99</v>
      </c>
      <c r="N3955" s="8">
        <v>80</v>
      </c>
      <c r="O3955" s="8">
        <v>63</v>
      </c>
      <c r="P3955" s="8">
        <v>0</v>
      </c>
    </row>
    <row r="3956" spans="1:16" x14ac:dyDescent="0.4">
      <c r="A3956" s="8">
        <v>1</v>
      </c>
      <c r="B3956" s="8">
        <v>63</v>
      </c>
      <c r="C3956" s="8">
        <v>4</v>
      </c>
      <c r="D3956" s="8">
        <v>1</v>
      </c>
      <c r="E3956" s="8">
        <v>43</v>
      </c>
      <c r="F3956" s="8">
        <v>0</v>
      </c>
      <c r="G3956" s="8">
        <v>0</v>
      </c>
      <c r="H3956" s="8">
        <v>0</v>
      </c>
      <c r="I3956" s="8">
        <v>0</v>
      </c>
      <c r="J3956" s="8">
        <v>217</v>
      </c>
      <c r="K3956" s="8">
        <v>110</v>
      </c>
      <c r="L3956" s="8">
        <v>68</v>
      </c>
      <c r="M3956" s="8">
        <v>21.99</v>
      </c>
      <c r="N3956" s="8">
        <v>72</v>
      </c>
      <c r="O3956" s="8">
        <v>68</v>
      </c>
      <c r="P3956" s="8">
        <v>1</v>
      </c>
    </row>
    <row r="3957" spans="1:16" x14ac:dyDescent="0.4">
      <c r="A3957" s="8">
        <v>1</v>
      </c>
      <c r="B3957" s="8">
        <v>59</v>
      </c>
      <c r="C3957" s="8">
        <v>1</v>
      </c>
      <c r="D3957" s="8">
        <v>0</v>
      </c>
      <c r="E3957" s="8">
        <v>0</v>
      </c>
      <c r="F3957" s="8">
        <v>0</v>
      </c>
      <c r="G3957" s="8">
        <v>0</v>
      </c>
      <c r="H3957" s="8">
        <v>1</v>
      </c>
      <c r="I3957" s="8">
        <v>0</v>
      </c>
      <c r="J3957" s="8">
        <v>313</v>
      </c>
      <c r="K3957" s="8">
        <v>150</v>
      </c>
      <c r="L3957" s="8">
        <v>82</v>
      </c>
      <c r="M3957" s="8">
        <v>27.27</v>
      </c>
      <c r="N3957" s="8">
        <v>62</v>
      </c>
      <c r="O3957" s="8">
        <v>94</v>
      </c>
      <c r="P3957" s="8">
        <v>0</v>
      </c>
    </row>
    <row r="3958" spans="1:16" x14ac:dyDescent="0.4">
      <c r="A3958" s="8">
        <v>0</v>
      </c>
      <c r="B3958" s="8">
        <v>41</v>
      </c>
      <c r="C3958" s="8">
        <v>4</v>
      </c>
      <c r="D3958" s="8">
        <v>0</v>
      </c>
      <c r="E3958" s="8">
        <v>0</v>
      </c>
      <c r="F3958" s="8">
        <v>0</v>
      </c>
      <c r="G3958" s="8">
        <v>0</v>
      </c>
      <c r="H3958" s="8">
        <v>0</v>
      </c>
      <c r="I3958" s="8">
        <v>0</v>
      </c>
      <c r="J3958" s="8">
        <v>240</v>
      </c>
      <c r="K3958" s="8">
        <v>118</v>
      </c>
      <c r="L3958" s="8">
        <v>81</v>
      </c>
      <c r="M3958" s="8">
        <v>25.48</v>
      </c>
      <c r="N3958" s="8">
        <v>80</v>
      </c>
      <c r="O3958" s="8">
        <v>80</v>
      </c>
      <c r="P3958" s="8">
        <v>0</v>
      </c>
    </row>
    <row r="3959" spans="1:16" x14ac:dyDescent="0.4">
      <c r="A3959" s="8">
        <v>1</v>
      </c>
      <c r="B3959" s="8">
        <v>41</v>
      </c>
      <c r="C3959" s="8">
        <v>4</v>
      </c>
      <c r="D3959" s="8">
        <v>1</v>
      </c>
      <c r="E3959" s="8">
        <v>40</v>
      </c>
      <c r="F3959" s="8">
        <v>0</v>
      </c>
      <c r="G3959" s="8">
        <v>0</v>
      </c>
      <c r="H3959" s="8">
        <v>0</v>
      </c>
      <c r="I3959" s="8">
        <v>0</v>
      </c>
      <c r="J3959" s="8">
        <v>254</v>
      </c>
      <c r="K3959" s="8">
        <v>141</v>
      </c>
      <c r="L3959" s="8">
        <v>100</v>
      </c>
      <c r="M3959" s="8">
        <v>27.68</v>
      </c>
      <c r="N3959" s="8">
        <v>110</v>
      </c>
      <c r="O3959" s="7" t="s">
        <v>43</v>
      </c>
      <c r="P3959" s="8">
        <v>1</v>
      </c>
    </row>
    <row r="3960" spans="1:16" x14ac:dyDescent="0.4">
      <c r="A3960" s="8">
        <v>1</v>
      </c>
      <c r="B3960" s="8">
        <v>39</v>
      </c>
      <c r="C3960" s="8">
        <v>1</v>
      </c>
      <c r="D3960" s="8">
        <v>1</v>
      </c>
      <c r="E3960" s="8">
        <v>43</v>
      </c>
      <c r="F3960" s="8">
        <v>0</v>
      </c>
      <c r="G3960" s="8">
        <v>0</v>
      </c>
      <c r="H3960" s="8">
        <v>1</v>
      </c>
      <c r="I3960" s="8">
        <v>0</v>
      </c>
      <c r="J3960" s="8">
        <v>291</v>
      </c>
      <c r="K3960" s="8">
        <v>177.5</v>
      </c>
      <c r="L3960" s="8">
        <v>100</v>
      </c>
      <c r="M3960" s="8">
        <v>25.74</v>
      </c>
      <c r="N3960" s="8">
        <v>67</v>
      </c>
      <c r="O3960" s="8">
        <v>91</v>
      </c>
      <c r="P3960" s="8">
        <v>0</v>
      </c>
    </row>
    <row r="3961" spans="1:16" x14ac:dyDescent="0.4">
      <c r="A3961" s="8">
        <v>1</v>
      </c>
      <c r="B3961" s="8">
        <v>40</v>
      </c>
      <c r="C3961" s="8">
        <v>2</v>
      </c>
      <c r="D3961" s="8">
        <v>1</v>
      </c>
      <c r="E3961" s="8">
        <v>20</v>
      </c>
      <c r="F3961" s="8">
        <v>0</v>
      </c>
      <c r="G3961" s="8">
        <v>0</v>
      </c>
      <c r="H3961" s="8">
        <v>0</v>
      </c>
      <c r="I3961" s="8">
        <v>0</v>
      </c>
      <c r="J3961" s="8">
        <v>211</v>
      </c>
      <c r="K3961" s="8">
        <v>117</v>
      </c>
      <c r="L3961" s="8">
        <v>76</v>
      </c>
      <c r="M3961" s="8">
        <v>25.74</v>
      </c>
      <c r="N3961" s="8">
        <v>70</v>
      </c>
      <c r="O3961" s="8">
        <v>79</v>
      </c>
      <c r="P3961" s="8">
        <v>0</v>
      </c>
    </row>
    <row r="3962" spans="1:16" x14ac:dyDescent="0.4">
      <c r="A3962" s="8">
        <v>0</v>
      </c>
      <c r="B3962" s="8">
        <v>50</v>
      </c>
      <c r="C3962" s="8">
        <v>1</v>
      </c>
      <c r="D3962" s="8">
        <v>0</v>
      </c>
      <c r="E3962" s="8">
        <v>0</v>
      </c>
      <c r="F3962" s="8">
        <v>0</v>
      </c>
      <c r="G3962" s="8">
        <v>0</v>
      </c>
      <c r="H3962" s="8">
        <v>0</v>
      </c>
      <c r="I3962" s="8">
        <v>0</v>
      </c>
      <c r="J3962" s="7" t="s">
        <v>43</v>
      </c>
      <c r="K3962" s="8">
        <v>120</v>
      </c>
      <c r="L3962" s="8">
        <v>75.5</v>
      </c>
      <c r="M3962" s="8">
        <v>24.77</v>
      </c>
      <c r="N3962" s="8">
        <v>65</v>
      </c>
      <c r="O3962" s="7" t="s">
        <v>43</v>
      </c>
      <c r="P3962" s="8">
        <v>0</v>
      </c>
    </row>
    <row r="3963" spans="1:16" x14ac:dyDescent="0.4">
      <c r="A3963" s="8">
        <v>0</v>
      </c>
      <c r="B3963" s="8">
        <v>39</v>
      </c>
      <c r="C3963" s="8">
        <v>2</v>
      </c>
      <c r="D3963" s="8">
        <v>1</v>
      </c>
      <c r="E3963" s="8">
        <v>40</v>
      </c>
      <c r="F3963" s="8">
        <v>0</v>
      </c>
      <c r="G3963" s="8">
        <v>0</v>
      </c>
      <c r="H3963" s="8">
        <v>0</v>
      </c>
      <c r="I3963" s="8">
        <v>0</v>
      </c>
      <c r="J3963" s="7" t="s">
        <v>43</v>
      </c>
      <c r="K3963" s="8">
        <v>105</v>
      </c>
      <c r="L3963" s="8">
        <v>67.5</v>
      </c>
      <c r="M3963" s="8">
        <v>24.43</v>
      </c>
      <c r="N3963" s="8">
        <v>90</v>
      </c>
      <c r="O3963" s="7" t="s">
        <v>43</v>
      </c>
      <c r="P3963" s="8">
        <v>0</v>
      </c>
    </row>
    <row r="3964" spans="1:16" x14ac:dyDescent="0.4">
      <c r="A3964" s="8">
        <v>0</v>
      </c>
      <c r="B3964" s="8">
        <v>66</v>
      </c>
      <c r="C3964" s="8">
        <v>1</v>
      </c>
      <c r="D3964" s="8">
        <v>0</v>
      </c>
      <c r="E3964" s="8">
        <v>0</v>
      </c>
      <c r="F3964" s="8">
        <v>0</v>
      </c>
      <c r="G3964" s="8">
        <v>0</v>
      </c>
      <c r="H3964" s="8">
        <v>0</v>
      </c>
      <c r="I3964" s="8">
        <v>0</v>
      </c>
      <c r="J3964" s="8">
        <v>304</v>
      </c>
      <c r="K3964" s="8">
        <v>161</v>
      </c>
      <c r="L3964" s="8">
        <v>90</v>
      </c>
      <c r="M3964" s="8">
        <v>23.48</v>
      </c>
      <c r="N3964" s="8">
        <v>80</v>
      </c>
      <c r="O3964" s="8">
        <v>57</v>
      </c>
      <c r="P3964" s="8">
        <v>1</v>
      </c>
    </row>
    <row r="3965" spans="1:16" x14ac:dyDescent="0.4">
      <c r="A3965" s="8">
        <v>0</v>
      </c>
      <c r="B3965" s="8">
        <v>52</v>
      </c>
      <c r="C3965" s="8">
        <v>1</v>
      </c>
      <c r="D3965" s="8">
        <v>0</v>
      </c>
      <c r="E3965" s="8">
        <v>0</v>
      </c>
      <c r="F3965" s="8">
        <v>0</v>
      </c>
      <c r="G3965" s="8">
        <v>0</v>
      </c>
      <c r="H3965" s="8">
        <v>0</v>
      </c>
      <c r="I3965" s="8">
        <v>0</v>
      </c>
      <c r="J3965" s="8">
        <v>292</v>
      </c>
      <c r="K3965" s="8">
        <v>125</v>
      </c>
      <c r="L3965" s="8">
        <v>87</v>
      </c>
      <c r="M3965" s="8">
        <v>31.92</v>
      </c>
      <c r="N3965" s="8">
        <v>75</v>
      </c>
      <c r="O3965" s="8">
        <v>67</v>
      </c>
      <c r="P3965" s="8">
        <v>0</v>
      </c>
    </row>
    <row r="3966" spans="1:16" x14ac:dyDescent="0.4">
      <c r="A3966" s="8">
        <v>0</v>
      </c>
      <c r="B3966" s="8">
        <v>39</v>
      </c>
      <c r="C3966" s="8">
        <v>3</v>
      </c>
      <c r="D3966" s="8">
        <v>0</v>
      </c>
      <c r="E3966" s="8">
        <v>0</v>
      </c>
      <c r="F3966" s="8">
        <v>0</v>
      </c>
      <c r="G3966" s="8">
        <v>0</v>
      </c>
      <c r="H3966" s="8">
        <v>0</v>
      </c>
      <c r="I3966" s="8">
        <v>0</v>
      </c>
      <c r="J3966" s="8">
        <v>213</v>
      </c>
      <c r="K3966" s="8">
        <v>125</v>
      </c>
      <c r="L3966" s="8">
        <v>87</v>
      </c>
      <c r="M3966" s="8">
        <v>16.73</v>
      </c>
      <c r="N3966" s="8">
        <v>110</v>
      </c>
      <c r="O3966" s="8">
        <v>75</v>
      </c>
      <c r="P3966" s="8">
        <v>0</v>
      </c>
    </row>
    <row r="3967" spans="1:16" x14ac:dyDescent="0.4">
      <c r="A3967" s="8">
        <v>0</v>
      </c>
      <c r="B3967" s="8">
        <v>56</v>
      </c>
      <c r="C3967" s="8">
        <v>2</v>
      </c>
      <c r="D3967" s="8">
        <v>0</v>
      </c>
      <c r="E3967" s="8">
        <v>0</v>
      </c>
      <c r="F3967" s="8">
        <v>0</v>
      </c>
      <c r="G3967" s="8">
        <v>0</v>
      </c>
      <c r="H3967" s="8">
        <v>1</v>
      </c>
      <c r="I3967" s="8">
        <v>0</v>
      </c>
      <c r="J3967" s="8">
        <v>223</v>
      </c>
      <c r="K3967" s="8">
        <v>144</v>
      </c>
      <c r="L3967" s="8">
        <v>87</v>
      </c>
      <c r="M3967" s="8">
        <v>21.75</v>
      </c>
      <c r="N3967" s="8">
        <v>72</v>
      </c>
      <c r="O3967" s="8">
        <v>92</v>
      </c>
      <c r="P3967" s="8">
        <v>0</v>
      </c>
    </row>
    <row r="3968" spans="1:16" x14ac:dyDescent="0.4">
      <c r="A3968" s="8">
        <v>1</v>
      </c>
      <c r="B3968" s="8">
        <v>64</v>
      </c>
      <c r="C3968" s="8">
        <v>1</v>
      </c>
      <c r="D3968" s="8">
        <v>0</v>
      </c>
      <c r="E3968" s="8">
        <v>0</v>
      </c>
      <c r="F3968" s="8">
        <v>0</v>
      </c>
      <c r="G3968" s="8">
        <v>0</v>
      </c>
      <c r="H3968" s="8">
        <v>0</v>
      </c>
      <c r="I3968" s="8">
        <v>0</v>
      </c>
      <c r="J3968" s="8">
        <v>263</v>
      </c>
      <c r="K3968" s="8">
        <v>102.5</v>
      </c>
      <c r="L3968" s="8">
        <v>63.5</v>
      </c>
      <c r="M3968" s="8">
        <v>28.82</v>
      </c>
      <c r="N3968" s="8">
        <v>64</v>
      </c>
      <c r="O3968" s="8">
        <v>99</v>
      </c>
      <c r="P3968" s="8">
        <v>0</v>
      </c>
    </row>
    <row r="3969" spans="1:16" x14ac:dyDescent="0.4">
      <c r="A3969" s="8">
        <v>1</v>
      </c>
      <c r="B3969" s="8">
        <v>42</v>
      </c>
      <c r="C3969" s="8">
        <v>2</v>
      </c>
      <c r="D3969" s="8">
        <v>1</v>
      </c>
      <c r="E3969" s="8">
        <v>30</v>
      </c>
      <c r="F3969" s="8">
        <v>0</v>
      </c>
      <c r="G3969" s="8">
        <v>0</v>
      </c>
      <c r="H3969" s="8">
        <v>1</v>
      </c>
      <c r="I3969" s="8">
        <v>0</v>
      </c>
      <c r="J3969" s="8">
        <v>270</v>
      </c>
      <c r="K3969" s="8">
        <v>129.5</v>
      </c>
      <c r="L3969" s="8">
        <v>100</v>
      </c>
      <c r="M3969" s="8">
        <v>30.13</v>
      </c>
      <c r="N3969" s="8">
        <v>82</v>
      </c>
      <c r="O3969" s="8">
        <v>88</v>
      </c>
      <c r="P3969" s="8">
        <v>1</v>
      </c>
    </row>
    <row r="3970" spans="1:16" x14ac:dyDescent="0.4">
      <c r="A3970" s="8">
        <v>0</v>
      </c>
      <c r="B3970" s="8">
        <v>42</v>
      </c>
      <c r="C3970" s="8">
        <v>2</v>
      </c>
      <c r="D3970" s="8">
        <v>0</v>
      </c>
      <c r="E3970" s="8">
        <v>0</v>
      </c>
      <c r="F3970" s="8">
        <v>0</v>
      </c>
      <c r="G3970" s="8">
        <v>0</v>
      </c>
      <c r="H3970" s="8">
        <v>0</v>
      </c>
      <c r="I3970" s="8">
        <v>0</v>
      </c>
      <c r="J3970" s="8">
        <v>172</v>
      </c>
      <c r="K3970" s="8">
        <v>120.5</v>
      </c>
      <c r="L3970" s="8">
        <v>80</v>
      </c>
      <c r="M3970" s="8">
        <v>19.93</v>
      </c>
      <c r="N3970" s="8">
        <v>80</v>
      </c>
      <c r="O3970" s="8">
        <v>61</v>
      </c>
      <c r="P3970" s="8">
        <v>0</v>
      </c>
    </row>
    <row r="3971" spans="1:16" x14ac:dyDescent="0.4">
      <c r="A3971" s="8">
        <v>0</v>
      </c>
      <c r="B3971" s="8">
        <v>54</v>
      </c>
      <c r="C3971" s="8">
        <v>1</v>
      </c>
      <c r="D3971" s="8">
        <v>1</v>
      </c>
      <c r="E3971" s="8">
        <v>17</v>
      </c>
      <c r="F3971" s="8">
        <v>0</v>
      </c>
      <c r="G3971" s="8">
        <v>0</v>
      </c>
      <c r="H3971" s="8">
        <v>0</v>
      </c>
      <c r="I3971" s="8">
        <v>0</v>
      </c>
      <c r="J3971" s="8">
        <v>205</v>
      </c>
      <c r="K3971" s="8">
        <v>96</v>
      </c>
      <c r="L3971" s="8">
        <v>66</v>
      </c>
      <c r="M3971" s="8">
        <v>23.26</v>
      </c>
      <c r="N3971" s="8">
        <v>85</v>
      </c>
      <c r="O3971" s="8">
        <v>75</v>
      </c>
      <c r="P3971" s="8">
        <v>0</v>
      </c>
    </row>
    <row r="3972" spans="1:16" x14ac:dyDescent="0.4">
      <c r="A3972" s="8">
        <v>0</v>
      </c>
      <c r="B3972" s="8">
        <v>43</v>
      </c>
      <c r="C3972" s="8">
        <v>2</v>
      </c>
      <c r="D3972" s="8">
        <v>1</v>
      </c>
      <c r="E3972" s="8">
        <v>5</v>
      </c>
      <c r="F3972" s="8">
        <v>0</v>
      </c>
      <c r="G3972" s="8">
        <v>0</v>
      </c>
      <c r="H3972" s="8">
        <v>0</v>
      </c>
      <c r="I3972" s="8">
        <v>0</v>
      </c>
      <c r="J3972" s="8">
        <v>250</v>
      </c>
      <c r="K3972" s="8">
        <v>112.5</v>
      </c>
      <c r="L3972" s="8">
        <v>76.5</v>
      </c>
      <c r="M3972" s="8">
        <v>25.23</v>
      </c>
      <c r="N3972" s="8">
        <v>66</v>
      </c>
      <c r="O3972" s="8">
        <v>63</v>
      </c>
      <c r="P3972" s="8">
        <v>0</v>
      </c>
    </row>
    <row r="3973" spans="1:16" x14ac:dyDescent="0.4">
      <c r="A3973" s="8">
        <v>1</v>
      </c>
      <c r="B3973" s="8">
        <v>64</v>
      </c>
      <c r="C3973" s="8">
        <v>3</v>
      </c>
      <c r="D3973" s="8">
        <v>0</v>
      </c>
      <c r="E3973" s="8">
        <v>0</v>
      </c>
      <c r="F3973" s="8">
        <v>0</v>
      </c>
      <c r="G3973" s="8">
        <v>0</v>
      </c>
      <c r="H3973" s="8">
        <v>1</v>
      </c>
      <c r="I3973" s="8">
        <v>1</v>
      </c>
      <c r="J3973" s="8">
        <v>195</v>
      </c>
      <c r="K3973" s="8">
        <v>176</v>
      </c>
      <c r="L3973" s="8">
        <v>78</v>
      </c>
      <c r="M3973" s="8">
        <v>24.9</v>
      </c>
      <c r="N3973" s="8">
        <v>95</v>
      </c>
      <c r="O3973" s="8">
        <v>370</v>
      </c>
      <c r="P3973" s="8">
        <v>0</v>
      </c>
    </row>
    <row r="3974" spans="1:16" x14ac:dyDescent="0.4">
      <c r="A3974" s="8">
        <v>0</v>
      </c>
      <c r="B3974" s="8">
        <v>56</v>
      </c>
      <c r="C3974" s="8">
        <v>2</v>
      </c>
      <c r="D3974" s="8">
        <v>0</v>
      </c>
      <c r="E3974" s="8">
        <v>0</v>
      </c>
      <c r="F3974" s="8">
        <v>0</v>
      </c>
      <c r="G3974" s="8">
        <v>0</v>
      </c>
      <c r="H3974" s="8">
        <v>0</v>
      </c>
      <c r="I3974" s="8">
        <v>0</v>
      </c>
      <c r="J3974" s="8">
        <v>306</v>
      </c>
      <c r="K3974" s="8">
        <v>120</v>
      </c>
      <c r="L3974" s="8">
        <v>87</v>
      </c>
      <c r="M3974" s="8">
        <v>25.38</v>
      </c>
      <c r="N3974" s="8">
        <v>82</v>
      </c>
      <c r="O3974" s="8">
        <v>84</v>
      </c>
      <c r="P3974" s="8">
        <v>0</v>
      </c>
    </row>
    <row r="3975" spans="1:16" x14ac:dyDescent="0.4">
      <c r="A3975" s="8">
        <v>0</v>
      </c>
      <c r="B3975" s="8">
        <v>62</v>
      </c>
      <c r="C3975" s="8">
        <v>1</v>
      </c>
      <c r="D3975" s="8">
        <v>0</v>
      </c>
      <c r="E3975" s="8">
        <v>0</v>
      </c>
      <c r="F3975" s="8">
        <v>0</v>
      </c>
      <c r="G3975" s="8">
        <v>0</v>
      </c>
      <c r="H3975" s="8">
        <v>1</v>
      </c>
      <c r="I3975" s="8">
        <v>0</v>
      </c>
      <c r="J3975" s="8">
        <v>309</v>
      </c>
      <c r="K3975" s="8">
        <v>146</v>
      </c>
      <c r="L3975" s="8">
        <v>82.5</v>
      </c>
      <c r="M3975" s="8">
        <v>28.55</v>
      </c>
      <c r="N3975" s="8">
        <v>64</v>
      </c>
      <c r="O3975" s="8">
        <v>71</v>
      </c>
      <c r="P3975" s="8">
        <v>1</v>
      </c>
    </row>
    <row r="3976" spans="1:16" x14ac:dyDescent="0.4">
      <c r="A3976" s="8">
        <v>0</v>
      </c>
      <c r="B3976" s="8">
        <v>64</v>
      </c>
      <c r="C3976" s="8">
        <v>1</v>
      </c>
      <c r="D3976" s="8">
        <v>0</v>
      </c>
      <c r="E3976" s="8">
        <v>0</v>
      </c>
      <c r="F3976" s="8">
        <v>0</v>
      </c>
      <c r="G3976" s="8">
        <v>0</v>
      </c>
      <c r="H3976" s="8">
        <v>1</v>
      </c>
      <c r="I3976" s="8">
        <v>1</v>
      </c>
      <c r="J3976" s="8">
        <v>262</v>
      </c>
      <c r="K3976" s="8">
        <v>147</v>
      </c>
      <c r="L3976" s="8">
        <v>90</v>
      </c>
      <c r="M3976" s="8">
        <v>26.51</v>
      </c>
      <c r="N3976" s="8">
        <v>85</v>
      </c>
      <c r="O3976" s="8">
        <v>173</v>
      </c>
      <c r="P3976" s="8">
        <v>0</v>
      </c>
    </row>
    <row r="3977" spans="1:16" x14ac:dyDescent="0.4">
      <c r="A3977" s="8">
        <v>1</v>
      </c>
      <c r="B3977" s="8">
        <v>43</v>
      </c>
      <c r="C3977" s="8">
        <v>2</v>
      </c>
      <c r="D3977" s="8">
        <v>1</v>
      </c>
      <c r="E3977" s="8">
        <v>43</v>
      </c>
      <c r="F3977" s="8">
        <v>0</v>
      </c>
      <c r="G3977" s="8">
        <v>0</v>
      </c>
      <c r="H3977" s="8">
        <v>0</v>
      </c>
      <c r="I3977" s="8">
        <v>0</v>
      </c>
      <c r="J3977" s="8">
        <v>240</v>
      </c>
      <c r="K3977" s="8">
        <v>126</v>
      </c>
      <c r="L3977" s="8">
        <v>79</v>
      </c>
      <c r="M3977" s="8">
        <v>21.38</v>
      </c>
      <c r="N3977" s="8">
        <v>88</v>
      </c>
      <c r="O3977" s="8">
        <v>40</v>
      </c>
      <c r="P3977" s="8">
        <v>0</v>
      </c>
    </row>
    <row r="3978" spans="1:16" x14ac:dyDescent="0.4">
      <c r="A3978" s="8">
        <v>0</v>
      </c>
      <c r="B3978" s="8">
        <v>56</v>
      </c>
      <c r="C3978" s="8">
        <v>4</v>
      </c>
      <c r="D3978" s="8">
        <v>0</v>
      </c>
      <c r="E3978" s="8">
        <v>0</v>
      </c>
      <c r="F3978" s="8">
        <v>0</v>
      </c>
      <c r="G3978" s="8">
        <v>0</v>
      </c>
      <c r="H3978" s="8">
        <v>1</v>
      </c>
      <c r="I3978" s="8">
        <v>0</v>
      </c>
      <c r="J3978" s="8">
        <v>287</v>
      </c>
      <c r="K3978" s="8">
        <v>169</v>
      </c>
      <c r="L3978" s="8">
        <v>91</v>
      </c>
      <c r="M3978" s="8">
        <v>26.36</v>
      </c>
      <c r="N3978" s="8">
        <v>94</v>
      </c>
      <c r="O3978" s="8">
        <v>83</v>
      </c>
      <c r="P3978" s="8">
        <v>0</v>
      </c>
    </row>
    <row r="3979" spans="1:16" x14ac:dyDescent="0.4">
      <c r="A3979" s="8">
        <v>0</v>
      </c>
      <c r="B3979" s="8">
        <v>46</v>
      </c>
      <c r="C3979" s="8">
        <v>1</v>
      </c>
      <c r="D3979" s="8">
        <v>1</v>
      </c>
      <c r="E3979" s="8">
        <v>10</v>
      </c>
      <c r="F3979" s="8">
        <v>0</v>
      </c>
      <c r="G3979" s="8">
        <v>0</v>
      </c>
      <c r="H3979" s="8">
        <v>0</v>
      </c>
      <c r="I3979" s="8">
        <v>0</v>
      </c>
      <c r="J3979" s="8">
        <v>202</v>
      </c>
      <c r="K3979" s="8">
        <v>157</v>
      </c>
      <c r="L3979" s="8">
        <v>94</v>
      </c>
      <c r="M3979" s="8">
        <v>19.37</v>
      </c>
      <c r="N3979" s="8">
        <v>88</v>
      </c>
      <c r="O3979" s="8">
        <v>65</v>
      </c>
      <c r="P3979" s="8">
        <v>0</v>
      </c>
    </row>
    <row r="3980" spans="1:16" x14ac:dyDescent="0.4">
      <c r="A3980" s="8">
        <v>1</v>
      </c>
      <c r="B3980" s="8">
        <v>61</v>
      </c>
      <c r="C3980" s="8">
        <v>3</v>
      </c>
      <c r="D3980" s="8">
        <v>1</v>
      </c>
      <c r="E3980" s="8">
        <v>15</v>
      </c>
      <c r="F3980" s="8">
        <v>0</v>
      </c>
      <c r="G3980" s="8">
        <v>0</v>
      </c>
      <c r="H3980" s="8">
        <v>0</v>
      </c>
      <c r="I3980" s="8">
        <v>0</v>
      </c>
      <c r="J3980" s="8">
        <v>180</v>
      </c>
      <c r="K3980" s="8">
        <v>110</v>
      </c>
      <c r="L3980" s="8">
        <v>80</v>
      </c>
      <c r="M3980" s="8">
        <v>20.72</v>
      </c>
      <c r="N3980" s="8">
        <v>77</v>
      </c>
      <c r="O3980" s="8">
        <v>86</v>
      </c>
      <c r="P3980" s="8">
        <v>0</v>
      </c>
    </row>
    <row r="3981" spans="1:16" x14ac:dyDescent="0.4">
      <c r="A3981" s="8">
        <v>0</v>
      </c>
      <c r="B3981" s="8">
        <v>44</v>
      </c>
      <c r="C3981" s="8">
        <v>3</v>
      </c>
      <c r="D3981" s="8">
        <v>0</v>
      </c>
      <c r="E3981" s="8">
        <v>0</v>
      </c>
      <c r="F3981" s="8">
        <v>0</v>
      </c>
      <c r="G3981" s="8">
        <v>0</v>
      </c>
      <c r="H3981" s="8">
        <v>0</v>
      </c>
      <c r="I3981" s="8">
        <v>0</v>
      </c>
      <c r="J3981" s="8">
        <v>180</v>
      </c>
      <c r="K3981" s="8">
        <v>120</v>
      </c>
      <c r="L3981" s="8">
        <v>80</v>
      </c>
      <c r="M3981" s="8">
        <v>21.67</v>
      </c>
      <c r="N3981" s="8">
        <v>60</v>
      </c>
      <c r="O3981" s="7" t="s">
        <v>43</v>
      </c>
      <c r="P3981" s="8">
        <v>1</v>
      </c>
    </row>
    <row r="3982" spans="1:16" x14ac:dyDescent="0.4">
      <c r="A3982" s="8">
        <v>0</v>
      </c>
      <c r="B3982" s="8">
        <v>55</v>
      </c>
      <c r="C3982" s="8">
        <v>2</v>
      </c>
      <c r="D3982" s="8">
        <v>0</v>
      </c>
      <c r="E3982" s="8">
        <v>0</v>
      </c>
      <c r="F3982" s="8">
        <v>0</v>
      </c>
      <c r="G3982" s="8">
        <v>0</v>
      </c>
      <c r="H3982" s="8">
        <v>0</v>
      </c>
      <c r="I3982" s="8">
        <v>0</v>
      </c>
      <c r="J3982" s="8">
        <v>273</v>
      </c>
      <c r="K3982" s="8">
        <v>125</v>
      </c>
      <c r="L3982" s="8">
        <v>80</v>
      </c>
      <c r="M3982" s="8">
        <v>23.05</v>
      </c>
      <c r="N3982" s="8">
        <v>85</v>
      </c>
      <c r="O3982" s="8">
        <v>67</v>
      </c>
      <c r="P3982" s="8">
        <v>0</v>
      </c>
    </row>
    <row r="3983" spans="1:16" x14ac:dyDescent="0.4">
      <c r="A3983" s="8">
        <v>0</v>
      </c>
      <c r="B3983" s="8">
        <v>61</v>
      </c>
      <c r="C3983" s="8">
        <v>4</v>
      </c>
      <c r="D3983" s="8">
        <v>0</v>
      </c>
      <c r="E3983" s="8">
        <v>0</v>
      </c>
      <c r="F3983" s="8">
        <v>0</v>
      </c>
      <c r="G3983" s="8">
        <v>0</v>
      </c>
      <c r="H3983" s="8">
        <v>1</v>
      </c>
      <c r="I3983" s="8">
        <v>0</v>
      </c>
      <c r="J3983" s="8">
        <v>235</v>
      </c>
      <c r="K3983" s="8">
        <v>207</v>
      </c>
      <c r="L3983" s="8">
        <v>122.5</v>
      </c>
      <c r="M3983" s="8">
        <v>31.64</v>
      </c>
      <c r="N3983" s="8">
        <v>80</v>
      </c>
      <c r="O3983" s="8">
        <v>72</v>
      </c>
      <c r="P3983" s="8">
        <v>0</v>
      </c>
    </row>
    <row r="3984" spans="1:16" x14ac:dyDescent="0.4">
      <c r="A3984" s="8">
        <v>0</v>
      </c>
      <c r="B3984" s="8">
        <v>54</v>
      </c>
      <c r="C3984" s="8">
        <v>3</v>
      </c>
      <c r="D3984" s="8">
        <v>0</v>
      </c>
      <c r="E3984" s="8">
        <v>0</v>
      </c>
      <c r="F3984" s="8">
        <v>0</v>
      </c>
      <c r="G3984" s="8">
        <v>0</v>
      </c>
      <c r="H3984" s="8">
        <v>0</v>
      </c>
      <c r="I3984" s="8">
        <v>0</v>
      </c>
      <c r="J3984" s="8">
        <v>238</v>
      </c>
      <c r="K3984" s="8">
        <v>136.5</v>
      </c>
      <c r="L3984" s="8">
        <v>85</v>
      </c>
      <c r="M3984" s="8">
        <v>24.96</v>
      </c>
      <c r="N3984" s="8">
        <v>80</v>
      </c>
      <c r="O3984" s="8">
        <v>71</v>
      </c>
      <c r="P3984" s="8">
        <v>0</v>
      </c>
    </row>
    <row r="3985" spans="1:16" x14ac:dyDescent="0.4">
      <c r="A3985" s="8">
        <v>0</v>
      </c>
      <c r="B3985" s="8">
        <v>41</v>
      </c>
      <c r="C3985" s="8">
        <v>2</v>
      </c>
      <c r="D3985" s="8">
        <v>1</v>
      </c>
      <c r="E3985" s="8">
        <v>14</v>
      </c>
      <c r="F3985" s="8">
        <v>0</v>
      </c>
      <c r="G3985" s="8">
        <v>0</v>
      </c>
      <c r="H3985" s="8">
        <v>1</v>
      </c>
      <c r="I3985" s="8">
        <v>0</v>
      </c>
      <c r="J3985" s="8">
        <v>188</v>
      </c>
      <c r="K3985" s="8">
        <v>145</v>
      </c>
      <c r="L3985" s="8">
        <v>99</v>
      </c>
      <c r="M3985" s="8">
        <v>28.6</v>
      </c>
      <c r="N3985" s="8">
        <v>85</v>
      </c>
      <c r="O3985" s="8">
        <v>74</v>
      </c>
      <c r="P3985" s="8">
        <v>0</v>
      </c>
    </row>
    <row r="3986" spans="1:16" x14ac:dyDescent="0.4">
      <c r="A3986" s="8">
        <v>1</v>
      </c>
      <c r="B3986" s="8">
        <v>51</v>
      </c>
      <c r="C3986" s="8">
        <v>4</v>
      </c>
      <c r="D3986" s="8">
        <v>0</v>
      </c>
      <c r="E3986" s="8">
        <v>0</v>
      </c>
      <c r="F3986" s="8">
        <v>0</v>
      </c>
      <c r="G3986" s="8">
        <v>0</v>
      </c>
      <c r="H3986" s="8">
        <v>0</v>
      </c>
      <c r="I3986" s="8">
        <v>0</v>
      </c>
      <c r="J3986" s="8">
        <v>199</v>
      </c>
      <c r="K3986" s="8">
        <v>113</v>
      </c>
      <c r="L3986" s="8">
        <v>68</v>
      </c>
      <c r="M3986" s="8">
        <v>22.46</v>
      </c>
      <c r="N3986" s="8">
        <v>58</v>
      </c>
      <c r="O3986" s="8">
        <v>68</v>
      </c>
      <c r="P3986" s="8">
        <v>0</v>
      </c>
    </row>
    <row r="3987" spans="1:16" x14ac:dyDescent="0.4">
      <c r="A3987" s="8">
        <v>0</v>
      </c>
      <c r="B3987" s="8">
        <v>35</v>
      </c>
      <c r="C3987" s="8">
        <v>4</v>
      </c>
      <c r="D3987" s="8">
        <v>1</v>
      </c>
      <c r="E3987" s="8">
        <v>3</v>
      </c>
      <c r="F3987" s="8">
        <v>0</v>
      </c>
      <c r="G3987" s="8">
        <v>0</v>
      </c>
      <c r="H3987" s="8">
        <v>0</v>
      </c>
      <c r="I3987" s="8">
        <v>0</v>
      </c>
      <c r="J3987" s="8">
        <v>185</v>
      </c>
      <c r="K3987" s="8">
        <v>100</v>
      </c>
      <c r="L3987" s="8">
        <v>66.5</v>
      </c>
      <c r="M3987" s="8">
        <v>24.08</v>
      </c>
      <c r="N3987" s="8">
        <v>55</v>
      </c>
      <c r="O3987" s="8">
        <v>75</v>
      </c>
      <c r="P3987" s="8">
        <v>0</v>
      </c>
    </row>
    <row r="3988" spans="1:16" x14ac:dyDescent="0.4">
      <c r="A3988" s="8">
        <v>0</v>
      </c>
      <c r="B3988" s="8">
        <v>46</v>
      </c>
      <c r="C3988" s="8">
        <v>2</v>
      </c>
      <c r="D3988" s="8">
        <v>0</v>
      </c>
      <c r="E3988" s="8">
        <v>0</v>
      </c>
      <c r="F3988" s="8">
        <v>0</v>
      </c>
      <c r="G3988" s="8">
        <v>0</v>
      </c>
      <c r="H3988" s="8">
        <v>0</v>
      </c>
      <c r="I3988" s="8">
        <v>0</v>
      </c>
      <c r="J3988" s="8">
        <v>203</v>
      </c>
      <c r="K3988" s="8">
        <v>129</v>
      </c>
      <c r="L3988" s="8">
        <v>77</v>
      </c>
      <c r="M3988" s="8">
        <v>29.29</v>
      </c>
      <c r="N3988" s="8">
        <v>102</v>
      </c>
      <c r="O3988" s="8">
        <v>97</v>
      </c>
      <c r="P3988" s="8">
        <v>0</v>
      </c>
    </row>
    <row r="3989" spans="1:16" x14ac:dyDescent="0.4">
      <c r="A3989" s="8">
        <v>0</v>
      </c>
      <c r="B3989" s="8">
        <v>51</v>
      </c>
      <c r="C3989" s="8">
        <v>4</v>
      </c>
      <c r="D3989" s="8">
        <v>0</v>
      </c>
      <c r="E3989" s="8">
        <v>0</v>
      </c>
      <c r="F3989" s="8">
        <v>0</v>
      </c>
      <c r="G3989" s="8">
        <v>0</v>
      </c>
      <c r="H3989" s="8">
        <v>0</v>
      </c>
      <c r="I3989" s="8">
        <v>0</v>
      </c>
      <c r="J3989" s="8">
        <v>239</v>
      </c>
      <c r="K3989" s="8">
        <v>110</v>
      </c>
      <c r="L3989" s="8">
        <v>73</v>
      </c>
      <c r="M3989" s="8">
        <v>22.62</v>
      </c>
      <c r="N3989" s="8">
        <v>87</v>
      </c>
      <c r="O3989" s="7" t="s">
        <v>43</v>
      </c>
      <c r="P3989" s="8">
        <v>0</v>
      </c>
    </row>
    <row r="3990" spans="1:16" x14ac:dyDescent="0.4">
      <c r="A3990" s="8">
        <v>0</v>
      </c>
      <c r="B3990" s="8">
        <v>51</v>
      </c>
      <c r="C3990" s="8">
        <v>3</v>
      </c>
      <c r="D3990" s="8">
        <v>1</v>
      </c>
      <c r="E3990" s="8">
        <v>43</v>
      </c>
      <c r="F3990" s="8">
        <v>0</v>
      </c>
      <c r="G3990" s="8">
        <v>0</v>
      </c>
      <c r="H3990" s="8">
        <v>0</v>
      </c>
      <c r="I3990" s="8">
        <v>0</v>
      </c>
      <c r="J3990" s="7" t="s">
        <v>43</v>
      </c>
      <c r="K3990" s="8">
        <v>122</v>
      </c>
      <c r="L3990" s="8">
        <v>76</v>
      </c>
      <c r="M3990" s="8">
        <v>25.73</v>
      </c>
      <c r="N3990" s="8">
        <v>80</v>
      </c>
      <c r="O3990" s="7" t="s">
        <v>43</v>
      </c>
      <c r="P3990" s="8">
        <v>0</v>
      </c>
    </row>
    <row r="3991" spans="1:16" x14ac:dyDescent="0.4">
      <c r="A3991" s="8">
        <v>0</v>
      </c>
      <c r="B3991" s="8">
        <v>35</v>
      </c>
      <c r="C3991" s="8">
        <v>2</v>
      </c>
      <c r="D3991" s="8">
        <v>0</v>
      </c>
      <c r="E3991" s="8">
        <v>0</v>
      </c>
      <c r="F3991" s="8">
        <v>0</v>
      </c>
      <c r="G3991" s="8">
        <v>0</v>
      </c>
      <c r="H3991" s="8">
        <v>0</v>
      </c>
      <c r="I3991" s="8">
        <v>0</v>
      </c>
      <c r="J3991" s="8">
        <v>234</v>
      </c>
      <c r="K3991" s="8">
        <v>107.5</v>
      </c>
      <c r="L3991" s="8">
        <v>70</v>
      </c>
      <c r="M3991" s="8">
        <v>29.22</v>
      </c>
      <c r="N3991" s="8">
        <v>73</v>
      </c>
      <c r="O3991" s="7" t="s">
        <v>43</v>
      </c>
      <c r="P3991" s="8">
        <v>0</v>
      </c>
    </row>
    <row r="3992" spans="1:16" x14ac:dyDescent="0.4">
      <c r="A3992" s="8">
        <v>0</v>
      </c>
      <c r="B3992" s="8">
        <v>55</v>
      </c>
      <c r="C3992" s="8">
        <v>2</v>
      </c>
      <c r="D3992" s="8">
        <v>0</v>
      </c>
      <c r="E3992" s="8">
        <v>0</v>
      </c>
      <c r="F3992" s="8">
        <v>0</v>
      </c>
      <c r="G3992" s="8">
        <v>0</v>
      </c>
      <c r="H3992" s="8">
        <v>0</v>
      </c>
      <c r="I3992" s="8">
        <v>0</v>
      </c>
      <c r="J3992" s="8">
        <v>266</v>
      </c>
      <c r="K3992" s="8">
        <v>131</v>
      </c>
      <c r="L3992" s="8">
        <v>76</v>
      </c>
      <c r="M3992" s="8">
        <v>26.45</v>
      </c>
      <c r="N3992" s="8">
        <v>72</v>
      </c>
      <c r="O3992" s="8">
        <v>84</v>
      </c>
      <c r="P3992" s="8">
        <v>0</v>
      </c>
    </row>
    <row r="3993" spans="1:16" x14ac:dyDescent="0.4">
      <c r="A3993" s="8">
        <v>1</v>
      </c>
      <c r="B3993" s="8">
        <v>39</v>
      </c>
      <c r="C3993" s="8">
        <v>4</v>
      </c>
      <c r="D3993" s="8">
        <v>1</v>
      </c>
      <c r="E3993" s="8">
        <v>1</v>
      </c>
      <c r="F3993" s="8">
        <v>0</v>
      </c>
      <c r="G3993" s="8">
        <v>0</v>
      </c>
      <c r="H3993" s="8">
        <v>0</v>
      </c>
      <c r="I3993" s="8">
        <v>0</v>
      </c>
      <c r="J3993" s="8">
        <v>163</v>
      </c>
      <c r="K3993" s="8">
        <v>129</v>
      </c>
      <c r="L3993" s="8">
        <v>84</v>
      </c>
      <c r="M3993" s="8">
        <v>21.01</v>
      </c>
      <c r="N3993" s="8">
        <v>60</v>
      </c>
      <c r="O3993" s="8">
        <v>120</v>
      </c>
      <c r="P3993" s="8">
        <v>0</v>
      </c>
    </row>
    <row r="3994" spans="1:16" x14ac:dyDescent="0.4">
      <c r="A3994" s="8">
        <v>0</v>
      </c>
      <c r="B3994" s="8">
        <v>43</v>
      </c>
      <c r="C3994" s="8">
        <v>1</v>
      </c>
      <c r="D3994" s="8">
        <v>1</v>
      </c>
      <c r="E3994" s="8">
        <v>15</v>
      </c>
      <c r="F3994" s="8">
        <v>0</v>
      </c>
      <c r="G3994" s="8">
        <v>0</v>
      </c>
      <c r="H3994" s="8">
        <v>0</v>
      </c>
      <c r="I3994" s="8">
        <v>0</v>
      </c>
      <c r="J3994" s="8">
        <v>179</v>
      </c>
      <c r="K3994" s="8">
        <v>101</v>
      </c>
      <c r="L3994" s="8">
        <v>68.5</v>
      </c>
      <c r="M3994" s="8">
        <v>19.829999999999998</v>
      </c>
      <c r="N3994" s="8">
        <v>79</v>
      </c>
      <c r="O3994" s="8">
        <v>76</v>
      </c>
      <c r="P3994" s="8">
        <v>0</v>
      </c>
    </row>
    <row r="3995" spans="1:16" x14ac:dyDescent="0.4">
      <c r="A3995" s="8">
        <v>0</v>
      </c>
      <c r="B3995" s="8">
        <v>40</v>
      </c>
      <c r="C3995" s="8">
        <v>1</v>
      </c>
      <c r="D3995" s="8">
        <v>0</v>
      </c>
      <c r="E3995" s="8">
        <v>0</v>
      </c>
      <c r="F3995" s="8">
        <v>0</v>
      </c>
      <c r="G3995" s="8">
        <v>0</v>
      </c>
      <c r="H3995" s="8">
        <v>0</v>
      </c>
      <c r="I3995" s="8">
        <v>0</v>
      </c>
      <c r="J3995" s="8">
        <v>190</v>
      </c>
      <c r="K3995" s="8">
        <v>122</v>
      </c>
      <c r="L3995" s="8">
        <v>78</v>
      </c>
      <c r="M3995" s="8">
        <v>28.18</v>
      </c>
      <c r="N3995" s="8">
        <v>86</v>
      </c>
      <c r="O3995" s="8">
        <v>87</v>
      </c>
      <c r="P3995" s="8">
        <v>0</v>
      </c>
    </row>
    <row r="3996" spans="1:16" x14ac:dyDescent="0.4">
      <c r="A3996" s="8">
        <v>0</v>
      </c>
      <c r="B3996" s="8">
        <v>54</v>
      </c>
      <c r="C3996" s="8">
        <v>2</v>
      </c>
      <c r="D3996" s="8">
        <v>1</v>
      </c>
      <c r="E3996" s="8">
        <v>10</v>
      </c>
      <c r="F3996" s="8">
        <v>0</v>
      </c>
      <c r="G3996" s="8">
        <v>0</v>
      </c>
      <c r="H3996" s="8">
        <v>1</v>
      </c>
      <c r="I3996" s="8">
        <v>0</v>
      </c>
      <c r="J3996" s="8">
        <v>246</v>
      </c>
      <c r="K3996" s="8">
        <v>153</v>
      </c>
      <c r="L3996" s="8">
        <v>80</v>
      </c>
      <c r="M3996" s="8">
        <v>37.299999999999997</v>
      </c>
      <c r="N3996" s="8">
        <v>92</v>
      </c>
      <c r="O3996" s="8">
        <v>74</v>
      </c>
      <c r="P3996" s="8">
        <v>0</v>
      </c>
    </row>
    <row r="3997" spans="1:16" x14ac:dyDescent="0.4">
      <c r="A3997" s="8">
        <v>1</v>
      </c>
      <c r="B3997" s="8">
        <v>41</v>
      </c>
      <c r="C3997" s="8">
        <v>2</v>
      </c>
      <c r="D3997" s="8">
        <v>1</v>
      </c>
      <c r="E3997" s="8">
        <v>15</v>
      </c>
      <c r="F3997" s="8">
        <v>0</v>
      </c>
      <c r="G3997" s="8">
        <v>0</v>
      </c>
      <c r="H3997" s="8">
        <v>0</v>
      </c>
      <c r="I3997" s="8">
        <v>0</v>
      </c>
      <c r="J3997" s="8">
        <v>200</v>
      </c>
      <c r="K3997" s="8">
        <v>118</v>
      </c>
      <c r="L3997" s="8">
        <v>87</v>
      </c>
      <c r="M3997" s="8">
        <v>21.28</v>
      </c>
      <c r="N3997" s="8">
        <v>73</v>
      </c>
      <c r="O3997" s="8">
        <v>71</v>
      </c>
      <c r="P3997" s="8">
        <v>0</v>
      </c>
    </row>
    <row r="3998" spans="1:16" x14ac:dyDescent="0.4">
      <c r="A3998" s="8">
        <v>0</v>
      </c>
      <c r="B3998" s="8">
        <v>46</v>
      </c>
      <c r="C3998" s="8">
        <v>1</v>
      </c>
      <c r="D3998" s="8">
        <v>0</v>
      </c>
      <c r="E3998" s="8">
        <v>0</v>
      </c>
      <c r="F3998" s="8">
        <v>0</v>
      </c>
      <c r="G3998" s="8">
        <v>0</v>
      </c>
      <c r="H3998" s="8">
        <v>0</v>
      </c>
      <c r="I3998" s="8">
        <v>0</v>
      </c>
      <c r="J3998" s="8">
        <v>325</v>
      </c>
      <c r="K3998" s="8">
        <v>119</v>
      </c>
      <c r="L3998" s="8">
        <v>86</v>
      </c>
      <c r="M3998" s="8">
        <v>35.130000000000003</v>
      </c>
      <c r="N3998" s="8">
        <v>68</v>
      </c>
      <c r="O3998" s="8">
        <v>64</v>
      </c>
      <c r="P3998" s="8">
        <v>0</v>
      </c>
    </row>
    <row r="3999" spans="1:16" x14ac:dyDescent="0.4">
      <c r="A3999" s="8">
        <v>0</v>
      </c>
      <c r="B3999" s="8">
        <v>44</v>
      </c>
      <c r="C3999" s="8">
        <v>1</v>
      </c>
      <c r="D3999" s="8">
        <v>1</v>
      </c>
      <c r="E3999" s="8">
        <v>20</v>
      </c>
      <c r="F3999" s="8">
        <v>0</v>
      </c>
      <c r="G3999" s="8">
        <v>0</v>
      </c>
      <c r="H3999" s="8">
        <v>0</v>
      </c>
      <c r="I3999" s="8">
        <v>0</v>
      </c>
      <c r="J3999" s="8">
        <v>205</v>
      </c>
      <c r="K3999" s="8">
        <v>132.5</v>
      </c>
      <c r="L3999" s="8">
        <v>82.5</v>
      </c>
      <c r="M3999" s="8">
        <v>30.98</v>
      </c>
      <c r="N3999" s="8">
        <v>72</v>
      </c>
      <c r="O3999" s="8">
        <v>66</v>
      </c>
      <c r="P3999" s="8">
        <v>0</v>
      </c>
    </row>
    <row r="4000" spans="1:16" x14ac:dyDescent="0.4">
      <c r="A4000" s="8">
        <v>0</v>
      </c>
      <c r="B4000" s="8">
        <v>37</v>
      </c>
      <c r="C4000" s="8">
        <v>1</v>
      </c>
      <c r="D4000" s="8">
        <v>1</v>
      </c>
      <c r="E4000" s="8">
        <v>9</v>
      </c>
      <c r="F4000" s="8">
        <v>0</v>
      </c>
      <c r="G4000" s="8">
        <v>0</v>
      </c>
      <c r="H4000" s="8">
        <v>0</v>
      </c>
      <c r="I4000" s="8">
        <v>0</v>
      </c>
      <c r="J4000" s="8">
        <v>205</v>
      </c>
      <c r="K4000" s="8">
        <v>111</v>
      </c>
      <c r="L4000" s="8">
        <v>60.5</v>
      </c>
      <c r="M4000" s="8">
        <v>21.8</v>
      </c>
      <c r="N4000" s="8">
        <v>65</v>
      </c>
      <c r="O4000" s="8">
        <v>82</v>
      </c>
      <c r="P4000" s="8">
        <v>0</v>
      </c>
    </row>
    <row r="4001" spans="1:16" x14ac:dyDescent="0.4">
      <c r="A4001" s="8">
        <v>1</v>
      </c>
      <c r="B4001" s="8">
        <v>54</v>
      </c>
      <c r="C4001" s="8">
        <v>3</v>
      </c>
      <c r="D4001" s="8">
        <v>1</v>
      </c>
      <c r="E4001" s="8">
        <v>20</v>
      </c>
      <c r="F4001" s="8">
        <v>0</v>
      </c>
      <c r="G4001" s="8">
        <v>0</v>
      </c>
      <c r="H4001" s="8">
        <v>1</v>
      </c>
      <c r="I4001" s="8">
        <v>0</v>
      </c>
      <c r="J4001" s="8">
        <v>298</v>
      </c>
      <c r="K4001" s="8">
        <v>133</v>
      </c>
      <c r="L4001" s="8">
        <v>84</v>
      </c>
      <c r="M4001" s="8">
        <v>25.59</v>
      </c>
      <c r="N4001" s="8">
        <v>90</v>
      </c>
      <c r="O4001" s="8">
        <v>94</v>
      </c>
      <c r="P4001" s="8">
        <v>0</v>
      </c>
    </row>
    <row r="4002" spans="1:16" x14ac:dyDescent="0.4">
      <c r="A4002" s="8">
        <v>1</v>
      </c>
      <c r="B4002" s="8">
        <v>46</v>
      </c>
      <c r="C4002" s="8">
        <v>4</v>
      </c>
      <c r="D4002" s="8">
        <v>1</v>
      </c>
      <c r="E4002" s="8">
        <v>20</v>
      </c>
      <c r="F4002" s="8">
        <v>0</v>
      </c>
      <c r="G4002" s="8">
        <v>0</v>
      </c>
      <c r="H4002" s="8">
        <v>0</v>
      </c>
      <c r="I4002" s="8">
        <v>0</v>
      </c>
      <c r="J4002" s="8">
        <v>200</v>
      </c>
      <c r="K4002" s="8">
        <v>110</v>
      </c>
      <c r="L4002" s="8">
        <v>72</v>
      </c>
      <c r="M4002" s="8">
        <v>28.61</v>
      </c>
      <c r="N4002" s="8">
        <v>70</v>
      </c>
      <c r="O4002" s="8">
        <v>75</v>
      </c>
      <c r="P4002" s="8">
        <v>0</v>
      </c>
    </row>
    <row r="4003" spans="1:16" x14ac:dyDescent="0.4">
      <c r="A4003" s="8">
        <v>0</v>
      </c>
      <c r="B4003" s="8">
        <v>58</v>
      </c>
      <c r="C4003" s="8">
        <v>1</v>
      </c>
      <c r="D4003" s="8">
        <v>0</v>
      </c>
      <c r="E4003" s="8">
        <v>0</v>
      </c>
      <c r="F4003" s="8">
        <v>0</v>
      </c>
      <c r="G4003" s="8">
        <v>0</v>
      </c>
      <c r="H4003" s="8">
        <v>1</v>
      </c>
      <c r="I4003" s="8">
        <v>0</v>
      </c>
      <c r="J4003" s="8">
        <v>385</v>
      </c>
      <c r="K4003" s="8">
        <v>165</v>
      </c>
      <c r="L4003" s="8">
        <v>95</v>
      </c>
      <c r="M4003" s="8">
        <v>41.66</v>
      </c>
      <c r="N4003" s="8">
        <v>82</v>
      </c>
      <c r="O4003" s="8">
        <v>91</v>
      </c>
      <c r="P4003" s="8">
        <v>0</v>
      </c>
    </row>
    <row r="4004" spans="1:16" x14ac:dyDescent="0.4">
      <c r="A4004" s="8">
        <v>0</v>
      </c>
      <c r="B4004" s="8">
        <v>46</v>
      </c>
      <c r="C4004" s="8">
        <v>3</v>
      </c>
      <c r="D4004" s="8">
        <v>0</v>
      </c>
      <c r="E4004" s="8">
        <v>0</v>
      </c>
      <c r="F4004" s="8">
        <v>0</v>
      </c>
      <c r="G4004" s="8">
        <v>0</v>
      </c>
      <c r="H4004" s="8">
        <v>0</v>
      </c>
      <c r="I4004" s="8">
        <v>0</v>
      </c>
      <c r="J4004" s="8">
        <v>277</v>
      </c>
      <c r="K4004" s="8">
        <v>122.5</v>
      </c>
      <c r="L4004" s="8">
        <v>77.5</v>
      </c>
      <c r="M4004" s="8">
        <v>27.42</v>
      </c>
      <c r="N4004" s="8">
        <v>63</v>
      </c>
      <c r="O4004" s="8">
        <v>77</v>
      </c>
      <c r="P4004" s="8">
        <v>0</v>
      </c>
    </row>
    <row r="4005" spans="1:16" x14ac:dyDescent="0.4">
      <c r="A4005" s="8">
        <v>0</v>
      </c>
      <c r="B4005" s="8">
        <v>53</v>
      </c>
      <c r="C4005" s="8">
        <v>1</v>
      </c>
      <c r="D4005" s="8">
        <v>1</v>
      </c>
      <c r="E4005" s="8">
        <v>10</v>
      </c>
      <c r="F4005" s="8">
        <v>0</v>
      </c>
      <c r="G4005" s="8">
        <v>0</v>
      </c>
      <c r="H4005" s="8">
        <v>0</v>
      </c>
      <c r="I4005" s="8">
        <v>0</v>
      </c>
      <c r="J4005" s="8">
        <v>366</v>
      </c>
      <c r="K4005" s="8">
        <v>116</v>
      </c>
      <c r="L4005" s="8">
        <v>83</v>
      </c>
      <c r="M4005" s="8">
        <v>27.87</v>
      </c>
      <c r="N4005" s="8">
        <v>68</v>
      </c>
      <c r="O4005" s="7" t="s">
        <v>43</v>
      </c>
      <c r="P4005" s="8">
        <v>0</v>
      </c>
    </row>
    <row r="4006" spans="1:16" x14ac:dyDescent="0.4">
      <c r="A4006" s="8">
        <v>1</v>
      </c>
      <c r="B4006" s="8">
        <v>39</v>
      </c>
      <c r="C4006" s="8">
        <v>1</v>
      </c>
      <c r="D4006" s="8">
        <v>1</v>
      </c>
      <c r="E4006" s="8">
        <v>20</v>
      </c>
      <c r="F4006" s="8">
        <v>0</v>
      </c>
      <c r="G4006" s="8">
        <v>0</v>
      </c>
      <c r="H4006" s="8">
        <v>0</v>
      </c>
      <c r="I4006" s="8">
        <v>0</v>
      </c>
      <c r="J4006" s="8">
        <v>186</v>
      </c>
      <c r="K4006" s="8">
        <v>126</v>
      </c>
      <c r="L4006" s="8">
        <v>67</v>
      </c>
      <c r="M4006" s="8">
        <v>22.04</v>
      </c>
      <c r="N4006" s="8">
        <v>63</v>
      </c>
      <c r="O4006" s="8">
        <v>72</v>
      </c>
      <c r="P4006" s="8">
        <v>0</v>
      </c>
    </row>
    <row r="4007" spans="1:16" x14ac:dyDescent="0.4">
      <c r="A4007" s="8">
        <v>0</v>
      </c>
      <c r="B4007" s="8">
        <v>52</v>
      </c>
      <c r="C4007" s="8">
        <v>4</v>
      </c>
      <c r="D4007" s="8">
        <v>0</v>
      </c>
      <c r="E4007" s="8">
        <v>0</v>
      </c>
      <c r="F4007" s="8">
        <v>0</v>
      </c>
      <c r="G4007" s="8">
        <v>0</v>
      </c>
      <c r="H4007" s="8">
        <v>0</v>
      </c>
      <c r="I4007" s="8">
        <v>0</v>
      </c>
      <c r="J4007" s="8">
        <v>309</v>
      </c>
      <c r="K4007" s="8">
        <v>142</v>
      </c>
      <c r="L4007" s="8">
        <v>87</v>
      </c>
      <c r="M4007" s="8">
        <v>24.22</v>
      </c>
      <c r="N4007" s="8">
        <v>86</v>
      </c>
      <c r="O4007" s="8">
        <v>110</v>
      </c>
      <c r="P4007" s="8">
        <v>0</v>
      </c>
    </row>
    <row r="4008" spans="1:16" x14ac:dyDescent="0.4">
      <c r="A4008" s="8">
        <v>1</v>
      </c>
      <c r="B4008" s="8">
        <v>40</v>
      </c>
      <c r="C4008" s="8">
        <v>4</v>
      </c>
      <c r="D4008" s="8">
        <v>1</v>
      </c>
      <c r="E4008" s="8">
        <v>20</v>
      </c>
      <c r="F4008" s="8">
        <v>0</v>
      </c>
      <c r="G4008" s="8">
        <v>0</v>
      </c>
      <c r="H4008" s="8">
        <v>0</v>
      </c>
      <c r="I4008" s="8">
        <v>0</v>
      </c>
      <c r="J4008" s="8">
        <v>242</v>
      </c>
      <c r="K4008" s="8">
        <v>115</v>
      </c>
      <c r="L4008" s="8">
        <v>74</v>
      </c>
      <c r="M4008" s="8">
        <v>23.09</v>
      </c>
      <c r="N4008" s="8">
        <v>68</v>
      </c>
      <c r="O4008" s="8">
        <v>80</v>
      </c>
      <c r="P4008" s="8">
        <v>0</v>
      </c>
    </row>
    <row r="4009" spans="1:16" x14ac:dyDescent="0.4">
      <c r="A4009" s="8">
        <v>1</v>
      </c>
      <c r="B4009" s="8">
        <v>46</v>
      </c>
      <c r="C4009" s="8">
        <v>2</v>
      </c>
      <c r="D4009" s="8">
        <v>0</v>
      </c>
      <c r="E4009" s="8">
        <v>0</v>
      </c>
      <c r="F4009" s="8">
        <v>0</v>
      </c>
      <c r="G4009" s="8">
        <v>0</v>
      </c>
      <c r="H4009" s="8">
        <v>1</v>
      </c>
      <c r="I4009" s="8">
        <v>0</v>
      </c>
      <c r="J4009" s="8">
        <v>254</v>
      </c>
      <c r="K4009" s="8">
        <v>135</v>
      </c>
      <c r="L4009" s="8">
        <v>100</v>
      </c>
      <c r="M4009" s="8">
        <v>27.86</v>
      </c>
      <c r="N4009" s="8">
        <v>83</v>
      </c>
      <c r="O4009" s="8">
        <v>75</v>
      </c>
      <c r="P4009" s="8">
        <v>0</v>
      </c>
    </row>
    <row r="4010" spans="1:16" x14ac:dyDescent="0.4">
      <c r="A4010" s="8">
        <v>0</v>
      </c>
      <c r="B4010" s="8">
        <v>40</v>
      </c>
      <c r="C4010" s="8">
        <v>2</v>
      </c>
      <c r="D4010" s="8">
        <v>0</v>
      </c>
      <c r="E4010" s="8">
        <v>0</v>
      </c>
      <c r="F4010" s="7" t="s">
        <v>43</v>
      </c>
      <c r="G4010" s="8">
        <v>0</v>
      </c>
      <c r="H4010" s="8">
        <v>0</v>
      </c>
      <c r="I4010" s="8">
        <v>0</v>
      </c>
      <c r="J4010" s="8">
        <v>157</v>
      </c>
      <c r="K4010" s="8">
        <v>131</v>
      </c>
      <c r="L4010" s="8">
        <v>85</v>
      </c>
      <c r="M4010" s="8">
        <v>27.38</v>
      </c>
      <c r="N4010" s="8">
        <v>95</v>
      </c>
      <c r="O4010" s="8">
        <v>78</v>
      </c>
      <c r="P4010" s="8">
        <v>0</v>
      </c>
    </row>
    <row r="4011" spans="1:16" x14ac:dyDescent="0.4">
      <c r="A4011" s="8">
        <v>1</v>
      </c>
      <c r="B4011" s="8">
        <v>64</v>
      </c>
      <c r="C4011" s="8">
        <v>1</v>
      </c>
      <c r="D4011" s="8">
        <v>1</v>
      </c>
      <c r="E4011" s="8">
        <v>15</v>
      </c>
      <c r="F4011" s="8">
        <v>0</v>
      </c>
      <c r="G4011" s="8">
        <v>0</v>
      </c>
      <c r="H4011" s="8">
        <v>1</v>
      </c>
      <c r="I4011" s="8">
        <v>0</v>
      </c>
      <c r="J4011" s="8">
        <v>240</v>
      </c>
      <c r="K4011" s="8">
        <v>141</v>
      </c>
      <c r="L4011" s="8">
        <v>76</v>
      </c>
      <c r="M4011" s="8">
        <v>24.94</v>
      </c>
      <c r="N4011" s="8">
        <v>75</v>
      </c>
      <c r="O4011" s="8">
        <v>60</v>
      </c>
      <c r="P4011" s="8">
        <v>0</v>
      </c>
    </row>
    <row r="4012" spans="1:16" x14ac:dyDescent="0.4">
      <c r="A4012" s="8">
        <v>1</v>
      </c>
      <c r="B4012" s="8">
        <v>48</v>
      </c>
      <c r="C4012" s="8">
        <v>4</v>
      </c>
      <c r="D4012" s="8">
        <v>1</v>
      </c>
      <c r="E4012" s="8">
        <v>20</v>
      </c>
      <c r="F4012" s="8">
        <v>0</v>
      </c>
      <c r="G4012" s="8">
        <v>0</v>
      </c>
      <c r="H4012" s="8">
        <v>0</v>
      </c>
      <c r="I4012" s="8">
        <v>0</v>
      </c>
      <c r="J4012" s="8">
        <v>245</v>
      </c>
      <c r="K4012" s="8">
        <v>118</v>
      </c>
      <c r="L4012" s="8">
        <v>73</v>
      </c>
      <c r="M4012" s="8">
        <v>21.84</v>
      </c>
      <c r="N4012" s="8">
        <v>75</v>
      </c>
      <c r="O4012" s="8">
        <v>102</v>
      </c>
      <c r="P4012" s="8">
        <v>0</v>
      </c>
    </row>
    <row r="4013" spans="1:16" x14ac:dyDescent="0.4">
      <c r="A4013" s="8">
        <v>1</v>
      </c>
      <c r="B4013" s="8">
        <v>44</v>
      </c>
      <c r="C4013" s="8">
        <v>1</v>
      </c>
      <c r="D4013" s="8">
        <v>1</v>
      </c>
      <c r="E4013" s="8">
        <v>25</v>
      </c>
      <c r="F4013" s="8">
        <v>0</v>
      </c>
      <c r="G4013" s="8">
        <v>0</v>
      </c>
      <c r="H4013" s="8">
        <v>0</v>
      </c>
      <c r="I4013" s="8">
        <v>0</v>
      </c>
      <c r="J4013" s="8">
        <v>254</v>
      </c>
      <c r="K4013" s="8">
        <v>123</v>
      </c>
      <c r="L4013" s="8">
        <v>82</v>
      </c>
      <c r="M4013" s="8">
        <v>24.56</v>
      </c>
      <c r="N4013" s="8">
        <v>87</v>
      </c>
      <c r="O4013" s="8">
        <v>68</v>
      </c>
      <c r="P4013" s="8">
        <v>0</v>
      </c>
    </row>
    <row r="4014" spans="1:16" x14ac:dyDescent="0.4">
      <c r="A4014" s="8">
        <v>0</v>
      </c>
      <c r="B4014" s="8">
        <v>40</v>
      </c>
      <c r="C4014" s="7" t="s">
        <v>43</v>
      </c>
      <c r="D4014" s="8">
        <v>1</v>
      </c>
      <c r="E4014" s="8">
        <v>9</v>
      </c>
      <c r="F4014" s="8">
        <v>0</v>
      </c>
      <c r="G4014" s="8">
        <v>0</v>
      </c>
      <c r="H4014" s="8">
        <v>0</v>
      </c>
      <c r="I4014" s="8">
        <v>0</v>
      </c>
      <c r="J4014" s="8">
        <v>262</v>
      </c>
      <c r="K4014" s="8">
        <v>97</v>
      </c>
      <c r="L4014" s="8">
        <v>71</v>
      </c>
      <c r="M4014" s="8">
        <v>22.14</v>
      </c>
      <c r="N4014" s="8">
        <v>72</v>
      </c>
      <c r="O4014" s="8">
        <v>80</v>
      </c>
      <c r="P4014" s="8">
        <v>0</v>
      </c>
    </row>
    <row r="4015" spans="1:16" x14ac:dyDescent="0.4">
      <c r="A4015" s="8">
        <v>1</v>
      </c>
      <c r="B4015" s="8">
        <v>39</v>
      </c>
      <c r="C4015" s="8">
        <v>4</v>
      </c>
      <c r="D4015" s="8">
        <v>1</v>
      </c>
      <c r="E4015" s="8">
        <v>9</v>
      </c>
      <c r="F4015" s="8">
        <v>0</v>
      </c>
      <c r="G4015" s="8">
        <v>0</v>
      </c>
      <c r="H4015" s="8">
        <v>0</v>
      </c>
      <c r="I4015" s="8">
        <v>0</v>
      </c>
      <c r="J4015" s="8">
        <v>271</v>
      </c>
      <c r="K4015" s="8">
        <v>118</v>
      </c>
      <c r="L4015" s="8">
        <v>74</v>
      </c>
      <c r="M4015" s="8">
        <v>22.66</v>
      </c>
      <c r="N4015" s="8">
        <v>79</v>
      </c>
      <c r="O4015" s="8">
        <v>76</v>
      </c>
      <c r="P4015" s="8">
        <v>0</v>
      </c>
    </row>
    <row r="4016" spans="1:16" x14ac:dyDescent="0.4">
      <c r="A4016" s="8">
        <v>0</v>
      </c>
      <c r="B4016" s="8">
        <v>55</v>
      </c>
      <c r="C4016" s="8">
        <v>1</v>
      </c>
      <c r="D4016" s="8">
        <v>0</v>
      </c>
      <c r="E4016" s="8">
        <v>0</v>
      </c>
      <c r="F4016" s="8">
        <v>0</v>
      </c>
      <c r="G4016" s="8">
        <v>0</v>
      </c>
      <c r="H4016" s="8">
        <v>1</v>
      </c>
      <c r="I4016" s="8">
        <v>0</v>
      </c>
      <c r="J4016" s="8">
        <v>268</v>
      </c>
      <c r="K4016" s="8">
        <v>140</v>
      </c>
      <c r="L4016" s="8">
        <v>88</v>
      </c>
      <c r="M4016" s="8">
        <v>26.99</v>
      </c>
      <c r="N4016" s="8">
        <v>85</v>
      </c>
      <c r="O4016" s="8">
        <v>117</v>
      </c>
      <c r="P4016" s="8">
        <v>0</v>
      </c>
    </row>
    <row r="4017" spans="1:16" x14ac:dyDescent="0.4">
      <c r="A4017" s="8">
        <v>0</v>
      </c>
      <c r="B4017" s="8">
        <v>38</v>
      </c>
      <c r="C4017" s="8">
        <v>3</v>
      </c>
      <c r="D4017" s="8">
        <v>0</v>
      </c>
      <c r="E4017" s="8">
        <v>0</v>
      </c>
      <c r="F4017" s="8">
        <v>0</v>
      </c>
      <c r="G4017" s="8">
        <v>0</v>
      </c>
      <c r="H4017" s="8">
        <v>0</v>
      </c>
      <c r="I4017" s="8">
        <v>0</v>
      </c>
      <c r="J4017" s="8">
        <v>159</v>
      </c>
      <c r="K4017" s="8">
        <v>108</v>
      </c>
      <c r="L4017" s="8">
        <v>72</v>
      </c>
      <c r="M4017" s="8">
        <v>27.68</v>
      </c>
      <c r="N4017" s="8">
        <v>70</v>
      </c>
      <c r="O4017" s="8">
        <v>84</v>
      </c>
      <c r="P4017" s="8">
        <v>0</v>
      </c>
    </row>
    <row r="4018" spans="1:16" x14ac:dyDescent="0.4">
      <c r="A4018" s="8">
        <v>1</v>
      </c>
      <c r="B4018" s="8">
        <v>62</v>
      </c>
      <c r="C4018" s="8">
        <v>2</v>
      </c>
      <c r="D4018" s="8">
        <v>1</v>
      </c>
      <c r="E4018" s="8">
        <v>20</v>
      </c>
      <c r="F4018" s="8">
        <v>0</v>
      </c>
      <c r="G4018" s="8">
        <v>0</v>
      </c>
      <c r="H4018" s="8">
        <v>0</v>
      </c>
      <c r="I4018" s="8">
        <v>0</v>
      </c>
      <c r="J4018" s="8">
        <v>264</v>
      </c>
      <c r="K4018" s="8">
        <v>129</v>
      </c>
      <c r="L4018" s="8">
        <v>85</v>
      </c>
      <c r="M4018" s="8">
        <v>26.15</v>
      </c>
      <c r="N4018" s="8">
        <v>73</v>
      </c>
      <c r="O4018" s="8">
        <v>63</v>
      </c>
      <c r="P4018" s="8">
        <v>0</v>
      </c>
    </row>
    <row r="4019" spans="1:16" x14ac:dyDescent="0.4">
      <c r="A4019" s="8">
        <v>1</v>
      </c>
      <c r="B4019" s="8">
        <v>39</v>
      </c>
      <c r="C4019" s="8">
        <v>1</v>
      </c>
      <c r="D4019" s="8">
        <v>1</v>
      </c>
      <c r="E4019" s="8">
        <v>15</v>
      </c>
      <c r="F4019" s="8">
        <v>0</v>
      </c>
      <c r="G4019" s="8">
        <v>0</v>
      </c>
      <c r="H4019" s="8">
        <v>0</v>
      </c>
      <c r="I4019" s="8">
        <v>0</v>
      </c>
      <c r="J4019" s="8">
        <v>181</v>
      </c>
      <c r="K4019" s="8">
        <v>115</v>
      </c>
      <c r="L4019" s="8">
        <v>75</v>
      </c>
      <c r="M4019" s="8">
        <v>21.99</v>
      </c>
      <c r="N4019" s="8">
        <v>67</v>
      </c>
      <c r="O4019" s="7" t="s">
        <v>43</v>
      </c>
      <c r="P4019" s="8">
        <v>0</v>
      </c>
    </row>
    <row r="4020" spans="1:16" x14ac:dyDescent="0.4">
      <c r="A4020" s="8">
        <v>1</v>
      </c>
      <c r="B4020" s="8">
        <v>63</v>
      </c>
      <c r="C4020" s="8">
        <v>2</v>
      </c>
      <c r="D4020" s="8">
        <v>1</v>
      </c>
      <c r="E4020" s="8">
        <v>6</v>
      </c>
      <c r="F4020" s="8">
        <v>0</v>
      </c>
      <c r="G4020" s="8">
        <v>0</v>
      </c>
      <c r="H4020" s="8">
        <v>0</v>
      </c>
      <c r="I4020" s="8">
        <v>0</v>
      </c>
      <c r="J4020" s="8">
        <v>217</v>
      </c>
      <c r="K4020" s="8">
        <v>125</v>
      </c>
      <c r="L4020" s="8">
        <v>71</v>
      </c>
      <c r="M4020" s="8">
        <v>25.91</v>
      </c>
      <c r="N4020" s="8">
        <v>75</v>
      </c>
      <c r="O4020" s="8">
        <v>74</v>
      </c>
      <c r="P4020" s="8">
        <v>0</v>
      </c>
    </row>
    <row r="4021" spans="1:16" x14ac:dyDescent="0.4">
      <c r="A4021" s="8">
        <v>1</v>
      </c>
      <c r="B4021" s="8">
        <v>43</v>
      </c>
      <c r="C4021" s="8">
        <v>1</v>
      </c>
      <c r="D4021" s="8">
        <v>1</v>
      </c>
      <c r="E4021" s="8">
        <v>30</v>
      </c>
      <c r="F4021" s="8">
        <v>0</v>
      </c>
      <c r="G4021" s="8">
        <v>0</v>
      </c>
      <c r="H4021" s="8">
        <v>1</v>
      </c>
      <c r="I4021" s="8">
        <v>0</v>
      </c>
      <c r="J4021" s="8">
        <v>310</v>
      </c>
      <c r="K4021" s="8">
        <v>140</v>
      </c>
      <c r="L4021" s="8">
        <v>92</v>
      </c>
      <c r="M4021" s="8">
        <v>26</v>
      </c>
      <c r="N4021" s="8">
        <v>90</v>
      </c>
      <c r="O4021" s="8">
        <v>88</v>
      </c>
      <c r="P4021" s="8">
        <v>0</v>
      </c>
    </row>
    <row r="4022" spans="1:16" x14ac:dyDescent="0.4">
      <c r="A4022" s="8">
        <v>0</v>
      </c>
      <c r="B4022" s="8">
        <v>55</v>
      </c>
      <c r="C4022" s="8">
        <v>1</v>
      </c>
      <c r="D4022" s="8">
        <v>0</v>
      </c>
      <c r="E4022" s="8">
        <v>0</v>
      </c>
      <c r="F4022" s="8">
        <v>0</v>
      </c>
      <c r="G4022" s="8">
        <v>0</v>
      </c>
      <c r="H4022" s="8">
        <v>0</v>
      </c>
      <c r="I4022" s="8">
        <v>0</v>
      </c>
      <c r="J4022" s="8">
        <v>266</v>
      </c>
      <c r="K4022" s="8">
        <v>107</v>
      </c>
      <c r="L4022" s="8">
        <v>70</v>
      </c>
      <c r="M4022" s="8">
        <v>24.51</v>
      </c>
      <c r="N4022" s="8">
        <v>72</v>
      </c>
      <c r="O4022" s="8">
        <v>77</v>
      </c>
      <c r="P4022" s="8">
        <v>0</v>
      </c>
    </row>
    <row r="4023" spans="1:16" x14ac:dyDescent="0.4">
      <c r="A4023" s="8">
        <v>1</v>
      </c>
      <c r="B4023" s="8">
        <v>53</v>
      </c>
      <c r="C4023" s="8">
        <v>1</v>
      </c>
      <c r="D4023" s="8">
        <v>1</v>
      </c>
      <c r="E4023" s="8">
        <v>40</v>
      </c>
      <c r="F4023" s="8">
        <v>0</v>
      </c>
      <c r="G4023" s="8">
        <v>0</v>
      </c>
      <c r="H4023" s="8">
        <v>0</v>
      </c>
      <c r="I4023" s="8">
        <v>0</v>
      </c>
      <c r="J4023" s="8">
        <v>232</v>
      </c>
      <c r="K4023" s="8">
        <v>136</v>
      </c>
      <c r="L4023" s="8">
        <v>73</v>
      </c>
      <c r="M4023" s="8">
        <v>22.26</v>
      </c>
      <c r="N4023" s="8">
        <v>73</v>
      </c>
      <c r="O4023" s="8">
        <v>73</v>
      </c>
      <c r="P4023" s="8">
        <v>0</v>
      </c>
    </row>
    <row r="4024" spans="1:16" x14ac:dyDescent="0.4">
      <c r="A4024" s="8">
        <v>1</v>
      </c>
      <c r="B4024" s="8">
        <v>60</v>
      </c>
      <c r="C4024" s="8">
        <v>3</v>
      </c>
      <c r="D4024" s="8">
        <v>1</v>
      </c>
      <c r="E4024" s="8">
        <v>10</v>
      </c>
      <c r="F4024" s="8">
        <v>0</v>
      </c>
      <c r="G4024" s="8">
        <v>0</v>
      </c>
      <c r="H4024" s="8">
        <v>1</v>
      </c>
      <c r="I4024" s="8">
        <v>0</v>
      </c>
      <c r="J4024" s="8">
        <v>250</v>
      </c>
      <c r="K4024" s="8">
        <v>157</v>
      </c>
      <c r="L4024" s="8">
        <v>94</v>
      </c>
      <c r="M4024" s="8">
        <v>29.89</v>
      </c>
      <c r="N4024" s="8">
        <v>63</v>
      </c>
      <c r="O4024" s="8">
        <v>68</v>
      </c>
      <c r="P4024" s="8">
        <v>1</v>
      </c>
    </row>
    <row r="4025" spans="1:16" x14ac:dyDescent="0.4">
      <c r="A4025" s="8">
        <v>1</v>
      </c>
      <c r="B4025" s="8">
        <v>45</v>
      </c>
      <c r="C4025" s="8">
        <v>3</v>
      </c>
      <c r="D4025" s="8">
        <v>1</v>
      </c>
      <c r="E4025" s="8">
        <v>30</v>
      </c>
      <c r="F4025" s="8">
        <v>0</v>
      </c>
      <c r="G4025" s="8">
        <v>0</v>
      </c>
      <c r="H4025" s="8">
        <v>1</v>
      </c>
      <c r="I4025" s="8">
        <v>0</v>
      </c>
      <c r="J4025" s="8">
        <v>233</v>
      </c>
      <c r="K4025" s="8">
        <v>147</v>
      </c>
      <c r="L4025" s="8">
        <v>101</v>
      </c>
      <c r="M4025" s="8">
        <v>24.32</v>
      </c>
      <c r="N4025" s="8">
        <v>75</v>
      </c>
      <c r="O4025" s="8">
        <v>99</v>
      </c>
      <c r="P4025" s="8">
        <v>0</v>
      </c>
    </row>
    <row r="4026" spans="1:16" x14ac:dyDescent="0.4">
      <c r="A4026" s="8">
        <v>1</v>
      </c>
      <c r="B4026" s="8">
        <v>48</v>
      </c>
      <c r="C4026" s="8">
        <v>1</v>
      </c>
      <c r="D4026" s="8">
        <v>1</v>
      </c>
      <c r="E4026" s="8">
        <v>30</v>
      </c>
      <c r="F4026" s="8">
        <v>0</v>
      </c>
      <c r="G4026" s="8">
        <v>0</v>
      </c>
      <c r="H4026" s="8">
        <v>1</v>
      </c>
      <c r="I4026" s="8">
        <v>0</v>
      </c>
      <c r="J4026" s="8">
        <v>215</v>
      </c>
      <c r="K4026" s="8">
        <v>133</v>
      </c>
      <c r="L4026" s="8">
        <v>90</v>
      </c>
      <c r="M4026" s="8">
        <v>27.24</v>
      </c>
      <c r="N4026" s="8">
        <v>75</v>
      </c>
      <c r="O4026" s="8">
        <v>50</v>
      </c>
      <c r="P4026" s="8">
        <v>1</v>
      </c>
    </row>
    <row r="4027" spans="1:16" x14ac:dyDescent="0.4">
      <c r="A4027" s="8">
        <v>0</v>
      </c>
      <c r="B4027" s="8">
        <v>46</v>
      </c>
      <c r="C4027" s="8">
        <v>3</v>
      </c>
      <c r="D4027" s="8">
        <v>1</v>
      </c>
      <c r="E4027" s="8">
        <v>1</v>
      </c>
      <c r="F4027" s="8">
        <v>0</v>
      </c>
      <c r="G4027" s="8">
        <v>0</v>
      </c>
      <c r="H4027" s="8">
        <v>1</v>
      </c>
      <c r="I4027" s="8">
        <v>0</v>
      </c>
      <c r="J4027" s="8">
        <v>332</v>
      </c>
      <c r="K4027" s="8">
        <v>162.5</v>
      </c>
      <c r="L4027" s="8">
        <v>92.5</v>
      </c>
      <c r="M4027" s="8">
        <v>26.13</v>
      </c>
      <c r="N4027" s="8">
        <v>67</v>
      </c>
      <c r="O4027" s="8">
        <v>67</v>
      </c>
      <c r="P4027" s="8">
        <v>0</v>
      </c>
    </row>
    <row r="4028" spans="1:16" x14ac:dyDescent="0.4">
      <c r="A4028" s="8">
        <v>1</v>
      </c>
      <c r="B4028" s="8">
        <v>55</v>
      </c>
      <c r="C4028" s="8">
        <v>1</v>
      </c>
      <c r="D4028" s="8">
        <v>1</v>
      </c>
      <c r="E4028" s="8">
        <v>40</v>
      </c>
      <c r="F4028" s="8">
        <v>0</v>
      </c>
      <c r="G4028" s="8">
        <v>0</v>
      </c>
      <c r="H4028" s="8">
        <v>0</v>
      </c>
      <c r="I4028" s="8">
        <v>0</v>
      </c>
      <c r="J4028" s="8">
        <v>242</v>
      </c>
      <c r="K4028" s="8">
        <v>130</v>
      </c>
      <c r="L4028" s="8">
        <v>85</v>
      </c>
      <c r="M4028" s="8">
        <v>26.79</v>
      </c>
      <c r="N4028" s="8">
        <v>80</v>
      </c>
      <c r="O4028" s="8">
        <v>93</v>
      </c>
      <c r="P4028" s="8">
        <v>0</v>
      </c>
    </row>
    <row r="4029" spans="1:16" x14ac:dyDescent="0.4">
      <c r="A4029" s="8">
        <v>1</v>
      </c>
      <c r="B4029" s="8">
        <v>36</v>
      </c>
      <c r="C4029" s="8">
        <v>2</v>
      </c>
      <c r="D4029" s="8">
        <v>0</v>
      </c>
      <c r="E4029" s="8">
        <v>0</v>
      </c>
      <c r="F4029" s="8">
        <v>0</v>
      </c>
      <c r="G4029" s="8">
        <v>0</v>
      </c>
      <c r="H4029" s="8">
        <v>1</v>
      </c>
      <c r="I4029" s="8">
        <v>0</v>
      </c>
      <c r="J4029" s="8">
        <v>153</v>
      </c>
      <c r="K4029" s="8">
        <v>143</v>
      </c>
      <c r="L4029" s="8">
        <v>87</v>
      </c>
      <c r="M4029" s="8">
        <v>28.3</v>
      </c>
      <c r="N4029" s="8">
        <v>63</v>
      </c>
      <c r="O4029" s="8">
        <v>82</v>
      </c>
      <c r="P4029" s="8">
        <v>0</v>
      </c>
    </row>
    <row r="4030" spans="1:16" x14ac:dyDescent="0.4">
      <c r="A4030" s="8">
        <v>0</v>
      </c>
      <c r="B4030" s="8">
        <v>44</v>
      </c>
      <c r="C4030" s="8">
        <v>4</v>
      </c>
      <c r="D4030" s="8">
        <v>1</v>
      </c>
      <c r="E4030" s="8">
        <v>10</v>
      </c>
      <c r="F4030" s="8">
        <v>0</v>
      </c>
      <c r="G4030" s="8">
        <v>0</v>
      </c>
      <c r="H4030" s="8">
        <v>0</v>
      </c>
      <c r="I4030" s="8">
        <v>0</v>
      </c>
      <c r="J4030" s="8">
        <v>170</v>
      </c>
      <c r="K4030" s="8">
        <v>107</v>
      </c>
      <c r="L4030" s="8">
        <v>70.5</v>
      </c>
      <c r="M4030" s="8">
        <v>19.28</v>
      </c>
      <c r="N4030" s="8">
        <v>63</v>
      </c>
      <c r="O4030" s="7" t="s">
        <v>43</v>
      </c>
      <c r="P4030" s="8">
        <v>0</v>
      </c>
    </row>
    <row r="4031" spans="1:16" x14ac:dyDescent="0.4">
      <c r="A4031" s="8">
        <v>1</v>
      </c>
      <c r="B4031" s="8">
        <v>60</v>
      </c>
      <c r="C4031" s="8">
        <v>1</v>
      </c>
      <c r="D4031" s="8">
        <v>1</v>
      </c>
      <c r="E4031" s="8">
        <v>1</v>
      </c>
      <c r="F4031" s="8">
        <v>1</v>
      </c>
      <c r="G4031" s="8">
        <v>0</v>
      </c>
      <c r="H4031" s="8">
        <v>1</v>
      </c>
      <c r="I4031" s="8">
        <v>0</v>
      </c>
      <c r="J4031" s="8">
        <v>232</v>
      </c>
      <c r="K4031" s="8">
        <v>173</v>
      </c>
      <c r="L4031" s="8">
        <v>106</v>
      </c>
      <c r="M4031" s="8">
        <v>28.63</v>
      </c>
      <c r="N4031" s="8">
        <v>85</v>
      </c>
      <c r="O4031" s="8">
        <v>64</v>
      </c>
      <c r="P4031" s="8">
        <v>0</v>
      </c>
    </row>
    <row r="4032" spans="1:16" x14ac:dyDescent="0.4">
      <c r="A4032" s="8">
        <v>0</v>
      </c>
      <c r="B4032" s="8">
        <v>34</v>
      </c>
      <c r="C4032" s="8">
        <v>3</v>
      </c>
      <c r="D4032" s="8">
        <v>0</v>
      </c>
      <c r="E4032" s="8">
        <v>0</v>
      </c>
      <c r="F4032" s="8">
        <v>0</v>
      </c>
      <c r="G4032" s="8">
        <v>0</v>
      </c>
      <c r="H4032" s="8">
        <v>0</v>
      </c>
      <c r="I4032" s="8">
        <v>0</v>
      </c>
      <c r="J4032" s="8">
        <v>196</v>
      </c>
      <c r="K4032" s="8">
        <v>108.5</v>
      </c>
      <c r="L4032" s="8">
        <v>68</v>
      </c>
      <c r="M4032" s="8">
        <v>25.67</v>
      </c>
      <c r="N4032" s="8">
        <v>60</v>
      </c>
      <c r="O4032" s="8">
        <v>82</v>
      </c>
      <c r="P4032" s="8">
        <v>0</v>
      </c>
    </row>
    <row r="4033" spans="1:16" x14ac:dyDescent="0.4">
      <c r="A4033" s="8">
        <v>1</v>
      </c>
      <c r="B4033" s="8">
        <v>40</v>
      </c>
      <c r="C4033" s="8">
        <v>2</v>
      </c>
      <c r="D4033" s="8">
        <v>1</v>
      </c>
      <c r="E4033" s="8">
        <v>5</v>
      </c>
      <c r="F4033" s="8">
        <v>0</v>
      </c>
      <c r="G4033" s="8">
        <v>0</v>
      </c>
      <c r="H4033" s="8">
        <v>0</v>
      </c>
      <c r="I4033" s="8">
        <v>0</v>
      </c>
      <c r="J4033" s="8">
        <v>193</v>
      </c>
      <c r="K4033" s="8">
        <v>130</v>
      </c>
      <c r="L4033" s="8">
        <v>86.5</v>
      </c>
      <c r="M4033" s="8">
        <v>23.48</v>
      </c>
      <c r="N4033" s="8">
        <v>88</v>
      </c>
      <c r="O4033" s="8">
        <v>78</v>
      </c>
      <c r="P4033" s="8">
        <v>0</v>
      </c>
    </row>
    <row r="4034" spans="1:16" x14ac:dyDescent="0.4">
      <c r="A4034" s="8">
        <v>1</v>
      </c>
      <c r="B4034" s="8">
        <v>40</v>
      </c>
      <c r="C4034" s="8">
        <v>1</v>
      </c>
      <c r="D4034" s="8">
        <v>1</v>
      </c>
      <c r="E4034" s="8">
        <v>43</v>
      </c>
      <c r="F4034" s="8">
        <v>0</v>
      </c>
      <c r="G4034" s="8">
        <v>0</v>
      </c>
      <c r="H4034" s="8">
        <v>0</v>
      </c>
      <c r="I4034" s="8">
        <v>0</v>
      </c>
      <c r="J4034" s="8">
        <v>325</v>
      </c>
      <c r="K4034" s="8">
        <v>112</v>
      </c>
      <c r="L4034" s="8">
        <v>67</v>
      </c>
      <c r="M4034" s="8">
        <v>25.09</v>
      </c>
      <c r="N4034" s="8">
        <v>78</v>
      </c>
      <c r="O4034" s="8">
        <v>94</v>
      </c>
      <c r="P4034" s="8">
        <v>0</v>
      </c>
    </row>
    <row r="4035" spans="1:16" x14ac:dyDescent="0.4">
      <c r="A4035" s="8">
        <v>0</v>
      </c>
      <c r="B4035" s="8">
        <v>49</v>
      </c>
      <c r="C4035" s="8">
        <v>1</v>
      </c>
      <c r="D4035" s="8">
        <v>1</v>
      </c>
      <c r="E4035" s="8">
        <v>15</v>
      </c>
      <c r="F4035" s="8">
        <v>0</v>
      </c>
      <c r="G4035" s="8">
        <v>0</v>
      </c>
      <c r="H4035" s="8">
        <v>0</v>
      </c>
      <c r="I4035" s="8">
        <v>0</v>
      </c>
      <c r="J4035" s="8">
        <v>233</v>
      </c>
      <c r="K4035" s="8">
        <v>112.5</v>
      </c>
      <c r="L4035" s="8">
        <v>80</v>
      </c>
      <c r="M4035" s="8">
        <v>27.87</v>
      </c>
      <c r="N4035" s="8">
        <v>96</v>
      </c>
      <c r="O4035" s="8">
        <v>80</v>
      </c>
      <c r="P4035" s="8">
        <v>0</v>
      </c>
    </row>
    <row r="4036" spans="1:16" x14ac:dyDescent="0.4">
      <c r="A4036" s="8">
        <v>0</v>
      </c>
      <c r="B4036" s="8">
        <v>40</v>
      </c>
      <c r="C4036" s="8">
        <v>2</v>
      </c>
      <c r="D4036" s="8">
        <v>1</v>
      </c>
      <c r="E4036" s="8">
        <v>20</v>
      </c>
      <c r="F4036" s="8">
        <v>0</v>
      </c>
      <c r="G4036" s="8">
        <v>0</v>
      </c>
      <c r="H4036" s="8">
        <v>0</v>
      </c>
      <c r="I4036" s="8">
        <v>0</v>
      </c>
      <c r="J4036" s="8">
        <v>213</v>
      </c>
      <c r="K4036" s="8">
        <v>130</v>
      </c>
      <c r="L4036" s="8">
        <v>80</v>
      </c>
      <c r="M4036" s="8">
        <v>19.98</v>
      </c>
      <c r="N4036" s="8">
        <v>96</v>
      </c>
      <c r="O4036" s="8">
        <v>76</v>
      </c>
      <c r="P4036" s="8">
        <v>0</v>
      </c>
    </row>
    <row r="4037" spans="1:16" x14ac:dyDescent="0.4">
      <c r="A4037" s="8">
        <v>0</v>
      </c>
      <c r="B4037" s="8">
        <v>52</v>
      </c>
      <c r="C4037" s="8">
        <v>2</v>
      </c>
      <c r="D4037" s="8">
        <v>1</v>
      </c>
      <c r="E4037" s="8">
        <v>5</v>
      </c>
      <c r="F4037" s="8">
        <v>0</v>
      </c>
      <c r="G4037" s="8">
        <v>1</v>
      </c>
      <c r="H4037" s="8">
        <v>1</v>
      </c>
      <c r="I4037" s="8">
        <v>0</v>
      </c>
      <c r="J4037" s="8">
        <v>205</v>
      </c>
      <c r="K4037" s="8">
        <v>159</v>
      </c>
      <c r="L4037" s="8">
        <v>110</v>
      </c>
      <c r="M4037" s="8">
        <v>28.18</v>
      </c>
      <c r="N4037" s="8">
        <v>75</v>
      </c>
      <c r="O4037" s="8">
        <v>83</v>
      </c>
      <c r="P4037" s="8">
        <v>1</v>
      </c>
    </row>
    <row r="4038" spans="1:16" x14ac:dyDescent="0.4">
      <c r="A4038" s="8">
        <v>0</v>
      </c>
      <c r="B4038" s="8">
        <v>58</v>
      </c>
      <c r="C4038" s="8">
        <v>2</v>
      </c>
      <c r="D4038" s="8">
        <v>0</v>
      </c>
      <c r="E4038" s="8">
        <v>0</v>
      </c>
      <c r="F4038" s="8">
        <v>0</v>
      </c>
      <c r="G4038" s="8">
        <v>0</v>
      </c>
      <c r="H4038" s="8">
        <v>1</v>
      </c>
      <c r="I4038" s="8">
        <v>0</v>
      </c>
      <c r="J4038" s="8">
        <v>166</v>
      </c>
      <c r="K4038" s="8">
        <v>185.5</v>
      </c>
      <c r="L4038" s="8">
        <v>115.5</v>
      </c>
      <c r="M4038" s="8">
        <v>27.97</v>
      </c>
      <c r="N4038" s="8">
        <v>100</v>
      </c>
      <c r="O4038" s="8">
        <v>85</v>
      </c>
      <c r="P4038" s="8">
        <v>0</v>
      </c>
    </row>
    <row r="4039" spans="1:16" x14ac:dyDescent="0.4">
      <c r="A4039" s="8">
        <v>0</v>
      </c>
      <c r="B4039" s="8">
        <v>46</v>
      </c>
      <c r="C4039" s="8">
        <v>3</v>
      </c>
      <c r="D4039" s="8">
        <v>1</v>
      </c>
      <c r="E4039" s="8">
        <v>20</v>
      </c>
      <c r="F4039" s="8">
        <v>0</v>
      </c>
      <c r="G4039" s="8">
        <v>0</v>
      </c>
      <c r="H4039" s="8">
        <v>0</v>
      </c>
      <c r="I4039" s="8">
        <v>0</v>
      </c>
      <c r="J4039" s="8">
        <v>259</v>
      </c>
      <c r="K4039" s="8">
        <v>129</v>
      </c>
      <c r="L4039" s="8">
        <v>83</v>
      </c>
      <c r="M4039" s="8">
        <v>22.91</v>
      </c>
      <c r="N4039" s="8">
        <v>66</v>
      </c>
      <c r="O4039" s="8">
        <v>84</v>
      </c>
      <c r="P4039" s="8">
        <v>0</v>
      </c>
    </row>
    <row r="4040" spans="1:16" x14ac:dyDescent="0.4">
      <c r="A4040" s="8">
        <v>0</v>
      </c>
      <c r="B4040" s="8">
        <v>39</v>
      </c>
      <c r="C4040" s="8">
        <v>3</v>
      </c>
      <c r="D4040" s="8">
        <v>0</v>
      </c>
      <c r="E4040" s="8">
        <v>0</v>
      </c>
      <c r="F4040" s="8">
        <v>0</v>
      </c>
      <c r="G4040" s="8">
        <v>0</v>
      </c>
      <c r="H4040" s="8">
        <v>0</v>
      </c>
      <c r="I4040" s="8">
        <v>0</v>
      </c>
      <c r="J4040" s="8">
        <v>181</v>
      </c>
      <c r="K4040" s="8">
        <v>103</v>
      </c>
      <c r="L4040" s="8">
        <v>62</v>
      </c>
      <c r="M4040" s="8">
        <v>20.68</v>
      </c>
      <c r="N4040" s="8">
        <v>70</v>
      </c>
      <c r="O4040" s="8">
        <v>69</v>
      </c>
      <c r="P4040" s="8">
        <v>0</v>
      </c>
    </row>
    <row r="4041" spans="1:16" x14ac:dyDescent="0.4">
      <c r="A4041" s="8">
        <v>1</v>
      </c>
      <c r="B4041" s="8">
        <v>52</v>
      </c>
      <c r="C4041" s="8">
        <v>1</v>
      </c>
      <c r="D4041" s="8">
        <v>1</v>
      </c>
      <c r="E4041" s="8">
        <v>20</v>
      </c>
      <c r="F4041" s="8">
        <v>0</v>
      </c>
      <c r="G4041" s="8">
        <v>0</v>
      </c>
      <c r="H4041" s="8">
        <v>0</v>
      </c>
      <c r="I4041" s="8">
        <v>0</v>
      </c>
      <c r="J4041" s="8">
        <v>225</v>
      </c>
      <c r="K4041" s="8">
        <v>126</v>
      </c>
      <c r="L4041" s="8">
        <v>75</v>
      </c>
      <c r="M4041" s="8">
        <v>22.18</v>
      </c>
      <c r="N4041" s="8">
        <v>85</v>
      </c>
      <c r="O4041" s="8">
        <v>100</v>
      </c>
      <c r="P4041" s="8">
        <v>1</v>
      </c>
    </row>
    <row r="4042" spans="1:16" x14ac:dyDescent="0.4">
      <c r="A4042" s="8">
        <v>1</v>
      </c>
      <c r="B4042" s="8">
        <v>66</v>
      </c>
      <c r="C4042" s="8">
        <v>3</v>
      </c>
      <c r="D4042" s="8">
        <v>0</v>
      </c>
      <c r="E4042" s="8">
        <v>0</v>
      </c>
      <c r="F4042" s="8">
        <v>0</v>
      </c>
      <c r="G4042" s="8">
        <v>0</v>
      </c>
      <c r="H4042" s="8">
        <v>1</v>
      </c>
      <c r="I4042" s="8">
        <v>0</v>
      </c>
      <c r="J4042" s="8">
        <v>226</v>
      </c>
      <c r="K4042" s="8">
        <v>213</v>
      </c>
      <c r="L4042" s="8">
        <v>133</v>
      </c>
      <c r="M4042" s="8">
        <v>25.29</v>
      </c>
      <c r="N4042" s="8">
        <v>100</v>
      </c>
      <c r="O4042" s="8">
        <v>67</v>
      </c>
      <c r="P4042" s="8">
        <v>0</v>
      </c>
    </row>
    <row r="4043" spans="1:16" x14ac:dyDescent="0.4">
      <c r="A4043" s="8">
        <v>0</v>
      </c>
      <c r="B4043" s="8">
        <v>56</v>
      </c>
      <c r="C4043" s="8">
        <v>2</v>
      </c>
      <c r="D4043" s="8">
        <v>0</v>
      </c>
      <c r="E4043" s="8">
        <v>0</v>
      </c>
      <c r="F4043" s="8">
        <v>0</v>
      </c>
      <c r="G4043" s="8">
        <v>0</v>
      </c>
      <c r="H4043" s="8">
        <v>1</v>
      </c>
      <c r="I4043" s="8">
        <v>0</v>
      </c>
      <c r="J4043" s="8">
        <v>199</v>
      </c>
      <c r="K4043" s="8">
        <v>160</v>
      </c>
      <c r="L4043" s="8">
        <v>105</v>
      </c>
      <c r="M4043" s="8">
        <v>25.71</v>
      </c>
      <c r="N4043" s="8">
        <v>75</v>
      </c>
      <c r="O4043" s="8">
        <v>83</v>
      </c>
      <c r="P4043" s="8">
        <v>0</v>
      </c>
    </row>
    <row r="4044" spans="1:16" x14ac:dyDescent="0.4">
      <c r="A4044" s="8">
        <v>1</v>
      </c>
      <c r="B4044" s="8">
        <v>44</v>
      </c>
      <c r="C4044" s="8">
        <v>1</v>
      </c>
      <c r="D4044" s="8">
        <v>0</v>
      </c>
      <c r="E4044" s="8">
        <v>0</v>
      </c>
      <c r="F4044" s="8">
        <v>0</v>
      </c>
      <c r="G4044" s="8">
        <v>0</v>
      </c>
      <c r="H4044" s="8">
        <v>1</v>
      </c>
      <c r="I4044" s="8">
        <v>1</v>
      </c>
      <c r="J4044" s="8">
        <v>208</v>
      </c>
      <c r="K4044" s="8">
        <v>175</v>
      </c>
      <c r="L4044" s="8">
        <v>101</v>
      </c>
      <c r="M4044" s="8">
        <v>27.93</v>
      </c>
      <c r="N4044" s="8">
        <v>95</v>
      </c>
      <c r="O4044" s="8">
        <v>193</v>
      </c>
      <c r="P4044" s="8">
        <v>0</v>
      </c>
    </row>
    <row r="4045" spans="1:16" x14ac:dyDescent="0.4">
      <c r="A4045" s="8">
        <v>1</v>
      </c>
      <c r="B4045" s="8">
        <v>56</v>
      </c>
      <c r="C4045" s="8">
        <v>1</v>
      </c>
      <c r="D4045" s="8">
        <v>1</v>
      </c>
      <c r="E4045" s="8">
        <v>40</v>
      </c>
      <c r="F4045" s="8">
        <v>0</v>
      </c>
      <c r="G4045" s="8">
        <v>0</v>
      </c>
      <c r="H4045" s="8">
        <v>0</v>
      </c>
      <c r="I4045" s="8">
        <v>0</v>
      </c>
      <c r="J4045" s="8">
        <v>296</v>
      </c>
      <c r="K4045" s="8">
        <v>111.5</v>
      </c>
      <c r="L4045" s="8">
        <v>74</v>
      </c>
      <c r="M4045" s="8">
        <v>23.38</v>
      </c>
      <c r="N4045" s="8">
        <v>80</v>
      </c>
      <c r="O4045" s="8">
        <v>71</v>
      </c>
      <c r="P4045" s="8">
        <v>1</v>
      </c>
    </row>
    <row r="4046" spans="1:16" x14ac:dyDescent="0.4">
      <c r="A4046" s="8">
        <v>0</v>
      </c>
      <c r="B4046" s="8">
        <v>39</v>
      </c>
      <c r="C4046" s="8">
        <v>1</v>
      </c>
      <c r="D4046" s="8">
        <v>0</v>
      </c>
      <c r="E4046" s="8">
        <v>0</v>
      </c>
      <c r="F4046" s="8">
        <v>0</v>
      </c>
      <c r="G4046" s="8">
        <v>0</v>
      </c>
      <c r="H4046" s="8">
        <v>0</v>
      </c>
      <c r="I4046" s="8">
        <v>0</v>
      </c>
      <c r="J4046" s="8">
        <v>195</v>
      </c>
      <c r="K4046" s="8">
        <v>129.5</v>
      </c>
      <c r="L4046" s="8">
        <v>93.5</v>
      </c>
      <c r="M4046" s="8">
        <v>34.840000000000003</v>
      </c>
      <c r="N4046" s="8">
        <v>85</v>
      </c>
      <c r="O4046" s="8">
        <v>85</v>
      </c>
      <c r="P4046" s="8">
        <v>0</v>
      </c>
    </row>
    <row r="4047" spans="1:16" x14ac:dyDescent="0.4">
      <c r="A4047" s="8">
        <v>1</v>
      </c>
      <c r="B4047" s="8">
        <v>56</v>
      </c>
      <c r="C4047" s="8">
        <v>3</v>
      </c>
      <c r="D4047" s="8">
        <v>0</v>
      </c>
      <c r="E4047" s="8">
        <v>0</v>
      </c>
      <c r="F4047" s="8">
        <v>0</v>
      </c>
      <c r="G4047" s="8">
        <v>0</v>
      </c>
      <c r="H4047" s="8">
        <v>0</v>
      </c>
      <c r="I4047" s="8">
        <v>0</v>
      </c>
      <c r="J4047" s="8">
        <v>177</v>
      </c>
      <c r="K4047" s="8">
        <v>124</v>
      </c>
      <c r="L4047" s="8">
        <v>77</v>
      </c>
      <c r="M4047" s="8">
        <v>27.81</v>
      </c>
      <c r="N4047" s="8">
        <v>60</v>
      </c>
      <c r="O4047" s="8">
        <v>88</v>
      </c>
      <c r="P4047" s="8">
        <v>0</v>
      </c>
    </row>
    <row r="4048" spans="1:16" x14ac:dyDescent="0.4">
      <c r="A4048" s="8">
        <v>1</v>
      </c>
      <c r="B4048" s="8">
        <v>46</v>
      </c>
      <c r="C4048" s="8">
        <v>2</v>
      </c>
      <c r="D4048" s="8">
        <v>1</v>
      </c>
      <c r="E4048" s="8">
        <v>20</v>
      </c>
      <c r="F4048" s="8">
        <v>0</v>
      </c>
      <c r="G4048" s="8">
        <v>0</v>
      </c>
      <c r="H4048" s="8">
        <v>0</v>
      </c>
      <c r="I4048" s="8">
        <v>0</v>
      </c>
      <c r="J4048" s="8">
        <v>214</v>
      </c>
      <c r="K4048" s="8">
        <v>110</v>
      </c>
      <c r="L4048" s="8">
        <v>73</v>
      </c>
      <c r="M4048" s="8">
        <v>18.100000000000001</v>
      </c>
      <c r="N4048" s="8">
        <v>60</v>
      </c>
      <c r="O4048" s="8">
        <v>60</v>
      </c>
      <c r="P4048" s="8">
        <v>0</v>
      </c>
    </row>
    <row r="4049" spans="1:16" x14ac:dyDescent="0.4">
      <c r="A4049" s="8">
        <v>1</v>
      </c>
      <c r="B4049" s="8">
        <v>37</v>
      </c>
      <c r="C4049" s="8">
        <v>1</v>
      </c>
      <c r="D4049" s="8">
        <v>1</v>
      </c>
      <c r="E4049" s="8">
        <v>20</v>
      </c>
      <c r="F4049" s="8">
        <v>0</v>
      </c>
      <c r="G4049" s="8">
        <v>0</v>
      </c>
      <c r="H4049" s="8">
        <v>0</v>
      </c>
      <c r="I4049" s="8">
        <v>0</v>
      </c>
      <c r="J4049" s="8">
        <v>315</v>
      </c>
      <c r="K4049" s="8">
        <v>118</v>
      </c>
      <c r="L4049" s="8">
        <v>79.5</v>
      </c>
      <c r="M4049" s="8">
        <v>22.52</v>
      </c>
      <c r="N4049" s="8">
        <v>82</v>
      </c>
      <c r="O4049" s="8">
        <v>70</v>
      </c>
      <c r="P4049" s="8">
        <v>0</v>
      </c>
    </row>
    <row r="4050" spans="1:16" x14ac:dyDescent="0.4">
      <c r="A4050" s="8">
        <v>0</v>
      </c>
      <c r="B4050" s="8">
        <v>59</v>
      </c>
      <c r="C4050" s="8">
        <v>2</v>
      </c>
      <c r="D4050" s="8">
        <v>0</v>
      </c>
      <c r="E4050" s="8">
        <v>0</v>
      </c>
      <c r="F4050" s="8">
        <v>0</v>
      </c>
      <c r="G4050" s="8">
        <v>0</v>
      </c>
      <c r="H4050" s="8">
        <v>0</v>
      </c>
      <c r="I4050" s="8">
        <v>0</v>
      </c>
      <c r="J4050" s="8">
        <v>345</v>
      </c>
      <c r="K4050" s="8">
        <v>148</v>
      </c>
      <c r="L4050" s="8">
        <v>95</v>
      </c>
      <c r="M4050" s="8">
        <v>23.72</v>
      </c>
      <c r="N4050" s="8">
        <v>79</v>
      </c>
      <c r="O4050" s="8">
        <v>60</v>
      </c>
      <c r="P4050" s="8">
        <v>0</v>
      </c>
    </row>
    <row r="4051" spans="1:16" x14ac:dyDescent="0.4">
      <c r="A4051" s="8">
        <v>1</v>
      </c>
      <c r="B4051" s="8">
        <v>47</v>
      </c>
      <c r="C4051" s="8">
        <v>2</v>
      </c>
      <c r="D4051" s="8">
        <v>1</v>
      </c>
      <c r="E4051" s="8">
        <v>30</v>
      </c>
      <c r="F4051" s="8">
        <v>0</v>
      </c>
      <c r="G4051" s="8">
        <v>0</v>
      </c>
      <c r="H4051" s="8">
        <v>0</v>
      </c>
      <c r="I4051" s="8">
        <v>0</v>
      </c>
      <c r="J4051" s="8">
        <v>271</v>
      </c>
      <c r="K4051" s="8">
        <v>150</v>
      </c>
      <c r="L4051" s="8">
        <v>74</v>
      </c>
      <c r="M4051" s="8">
        <v>20.7</v>
      </c>
      <c r="N4051" s="8">
        <v>70</v>
      </c>
      <c r="O4051" s="7" t="s">
        <v>43</v>
      </c>
      <c r="P4051" s="8">
        <v>0</v>
      </c>
    </row>
    <row r="4052" spans="1:16" x14ac:dyDescent="0.4">
      <c r="A4052" s="8">
        <v>1</v>
      </c>
      <c r="B4052" s="8">
        <v>50</v>
      </c>
      <c r="C4052" s="8">
        <v>2</v>
      </c>
      <c r="D4052" s="8">
        <v>1</v>
      </c>
      <c r="E4052" s="8">
        <v>20</v>
      </c>
      <c r="F4052" s="8">
        <v>0</v>
      </c>
      <c r="G4052" s="8">
        <v>0</v>
      </c>
      <c r="H4052" s="8">
        <v>0</v>
      </c>
      <c r="I4052" s="8">
        <v>0</v>
      </c>
      <c r="J4052" s="8">
        <v>262</v>
      </c>
      <c r="K4052" s="8">
        <v>97.5</v>
      </c>
      <c r="L4052" s="8">
        <v>62.5</v>
      </c>
      <c r="M4052" s="8">
        <v>21.55</v>
      </c>
      <c r="N4052" s="8">
        <v>80</v>
      </c>
      <c r="O4052" s="8">
        <v>84</v>
      </c>
      <c r="P4052" s="8">
        <v>0</v>
      </c>
    </row>
    <row r="4053" spans="1:16" x14ac:dyDescent="0.4">
      <c r="A4053" s="8">
        <v>1</v>
      </c>
      <c r="B4053" s="8">
        <v>41</v>
      </c>
      <c r="C4053" s="8">
        <v>2</v>
      </c>
      <c r="D4053" s="8">
        <v>1</v>
      </c>
      <c r="E4053" s="8">
        <v>20</v>
      </c>
      <c r="F4053" s="8">
        <v>0</v>
      </c>
      <c r="G4053" s="8">
        <v>0</v>
      </c>
      <c r="H4053" s="8">
        <v>0</v>
      </c>
      <c r="I4053" s="8">
        <v>0</v>
      </c>
      <c r="J4053" s="8">
        <v>206</v>
      </c>
      <c r="K4053" s="8">
        <v>124</v>
      </c>
      <c r="L4053" s="8">
        <v>89</v>
      </c>
      <c r="M4053" s="8">
        <v>27.63</v>
      </c>
      <c r="N4053" s="8">
        <v>80</v>
      </c>
      <c r="O4053" s="8">
        <v>70</v>
      </c>
      <c r="P4053" s="8">
        <v>0</v>
      </c>
    </row>
    <row r="4054" spans="1:16" x14ac:dyDescent="0.4">
      <c r="A4054" s="8">
        <v>1</v>
      </c>
      <c r="B4054" s="8">
        <v>39</v>
      </c>
      <c r="C4054" s="8">
        <v>1</v>
      </c>
      <c r="D4054" s="8">
        <v>1</v>
      </c>
      <c r="E4054" s="8">
        <v>20</v>
      </c>
      <c r="F4054" s="8">
        <v>0</v>
      </c>
      <c r="G4054" s="8">
        <v>0</v>
      </c>
      <c r="H4054" s="8">
        <v>0</v>
      </c>
      <c r="I4054" s="8">
        <v>0</v>
      </c>
      <c r="J4054" s="8">
        <v>253</v>
      </c>
      <c r="K4054" s="8">
        <v>104</v>
      </c>
      <c r="L4054" s="8">
        <v>64</v>
      </c>
      <c r="M4054" s="8">
        <v>27.48</v>
      </c>
      <c r="N4054" s="8">
        <v>65</v>
      </c>
      <c r="O4054" s="8">
        <v>74</v>
      </c>
      <c r="P4054" s="8">
        <v>0</v>
      </c>
    </row>
    <row r="4055" spans="1:16" x14ac:dyDescent="0.4">
      <c r="A4055" s="8">
        <v>0</v>
      </c>
      <c r="B4055" s="8">
        <v>44</v>
      </c>
      <c r="C4055" s="8">
        <v>1</v>
      </c>
      <c r="D4055" s="8">
        <v>0</v>
      </c>
      <c r="E4055" s="8">
        <v>0</v>
      </c>
      <c r="F4055" s="8">
        <v>0</v>
      </c>
      <c r="G4055" s="8">
        <v>0</v>
      </c>
      <c r="H4055" s="8">
        <v>0</v>
      </c>
      <c r="I4055" s="8">
        <v>0</v>
      </c>
      <c r="J4055" s="8">
        <v>160</v>
      </c>
      <c r="K4055" s="8">
        <v>107</v>
      </c>
      <c r="L4055" s="8">
        <v>69</v>
      </c>
      <c r="M4055" s="8">
        <v>18.63</v>
      </c>
      <c r="N4055" s="8">
        <v>125</v>
      </c>
      <c r="O4055" s="8">
        <v>78</v>
      </c>
      <c r="P4055" s="8">
        <v>0</v>
      </c>
    </row>
    <row r="4056" spans="1:16" x14ac:dyDescent="0.4">
      <c r="A4056" s="8">
        <v>0</v>
      </c>
      <c r="B4056" s="8">
        <v>48</v>
      </c>
      <c r="C4056" s="8">
        <v>3</v>
      </c>
      <c r="D4056" s="8">
        <v>0</v>
      </c>
      <c r="E4056" s="8">
        <v>0</v>
      </c>
      <c r="F4056" s="8">
        <v>0</v>
      </c>
      <c r="G4056" s="8">
        <v>0</v>
      </c>
      <c r="H4056" s="8">
        <v>0</v>
      </c>
      <c r="I4056" s="8">
        <v>0</v>
      </c>
      <c r="J4056" s="8">
        <v>193</v>
      </c>
      <c r="K4056" s="8">
        <v>127</v>
      </c>
      <c r="L4056" s="8">
        <v>81</v>
      </c>
      <c r="M4056" s="8">
        <v>25.85</v>
      </c>
      <c r="N4056" s="8">
        <v>58</v>
      </c>
      <c r="O4056" s="8">
        <v>70</v>
      </c>
      <c r="P4056" s="8">
        <v>0</v>
      </c>
    </row>
    <row r="4057" spans="1:16" x14ac:dyDescent="0.4">
      <c r="A4057" s="8">
        <v>1</v>
      </c>
      <c r="B4057" s="8">
        <v>44</v>
      </c>
      <c r="C4057" s="8">
        <v>2</v>
      </c>
      <c r="D4057" s="8">
        <v>1</v>
      </c>
      <c r="E4057" s="8">
        <v>20</v>
      </c>
      <c r="F4057" s="8">
        <v>0</v>
      </c>
      <c r="G4057" s="8">
        <v>0</v>
      </c>
      <c r="H4057" s="8">
        <v>0</v>
      </c>
      <c r="I4057" s="8">
        <v>0</v>
      </c>
      <c r="J4057" s="8">
        <v>311</v>
      </c>
      <c r="K4057" s="8">
        <v>115</v>
      </c>
      <c r="L4057" s="8">
        <v>80</v>
      </c>
      <c r="M4057" s="8">
        <v>25.43</v>
      </c>
      <c r="N4057" s="8">
        <v>68</v>
      </c>
      <c r="O4057" s="8">
        <v>90</v>
      </c>
      <c r="P4057" s="8">
        <v>0</v>
      </c>
    </row>
    <row r="4058" spans="1:16" x14ac:dyDescent="0.4">
      <c r="A4058" s="8">
        <v>1</v>
      </c>
      <c r="B4058" s="8">
        <v>44</v>
      </c>
      <c r="C4058" s="8">
        <v>2</v>
      </c>
      <c r="D4058" s="8">
        <v>0</v>
      </c>
      <c r="E4058" s="8">
        <v>0</v>
      </c>
      <c r="F4058" s="8">
        <v>0</v>
      </c>
      <c r="G4058" s="8">
        <v>0</v>
      </c>
      <c r="H4058" s="8">
        <v>0</v>
      </c>
      <c r="I4058" s="8">
        <v>0</v>
      </c>
      <c r="J4058" s="8">
        <v>254</v>
      </c>
      <c r="K4058" s="8">
        <v>130</v>
      </c>
      <c r="L4058" s="8">
        <v>80</v>
      </c>
      <c r="M4058" s="8">
        <v>28.15</v>
      </c>
      <c r="N4058" s="8">
        <v>80</v>
      </c>
      <c r="O4058" s="8">
        <v>74</v>
      </c>
      <c r="P4058" s="8">
        <v>0</v>
      </c>
    </row>
    <row r="4059" spans="1:16" x14ac:dyDescent="0.4">
      <c r="A4059" s="8">
        <v>0</v>
      </c>
      <c r="B4059" s="8">
        <v>57</v>
      </c>
      <c r="C4059" s="8">
        <v>2</v>
      </c>
      <c r="D4059" s="8">
        <v>1</v>
      </c>
      <c r="E4059" s="8">
        <v>10</v>
      </c>
      <c r="F4059" s="8">
        <v>1</v>
      </c>
      <c r="G4059" s="8">
        <v>0</v>
      </c>
      <c r="H4059" s="8">
        <v>1</v>
      </c>
      <c r="I4059" s="8">
        <v>0</v>
      </c>
      <c r="J4059" s="8">
        <v>272</v>
      </c>
      <c r="K4059" s="8">
        <v>157</v>
      </c>
      <c r="L4059" s="8">
        <v>80</v>
      </c>
      <c r="M4059" s="8">
        <v>25.15</v>
      </c>
      <c r="N4059" s="8">
        <v>70</v>
      </c>
      <c r="O4059" s="8">
        <v>95</v>
      </c>
      <c r="P4059" s="8">
        <v>1</v>
      </c>
    </row>
    <row r="4060" spans="1:16" x14ac:dyDescent="0.4">
      <c r="A4060" s="8">
        <v>0</v>
      </c>
      <c r="B4060" s="8">
        <v>48</v>
      </c>
      <c r="C4060" s="8">
        <v>2</v>
      </c>
      <c r="D4060" s="8">
        <v>0</v>
      </c>
      <c r="E4060" s="8">
        <v>0</v>
      </c>
      <c r="F4060" s="8">
        <v>0</v>
      </c>
      <c r="G4060" s="8">
        <v>0</v>
      </c>
      <c r="H4060" s="8">
        <v>1</v>
      </c>
      <c r="I4060" s="8">
        <v>0</v>
      </c>
      <c r="J4060" s="8">
        <v>224</v>
      </c>
      <c r="K4060" s="8">
        <v>192.5</v>
      </c>
      <c r="L4060" s="8">
        <v>115</v>
      </c>
      <c r="M4060" s="8">
        <v>23.03</v>
      </c>
      <c r="N4060" s="8">
        <v>67</v>
      </c>
      <c r="O4060" s="8">
        <v>85</v>
      </c>
      <c r="P4060" s="8">
        <v>1</v>
      </c>
    </row>
    <row r="4061" spans="1:16" x14ac:dyDescent="0.4">
      <c r="A4061" s="8">
        <v>1</v>
      </c>
      <c r="B4061" s="8">
        <v>55</v>
      </c>
      <c r="C4061" s="8">
        <v>2</v>
      </c>
      <c r="D4061" s="8">
        <v>0</v>
      </c>
      <c r="E4061" s="8">
        <v>0</v>
      </c>
      <c r="F4061" s="8">
        <v>0</v>
      </c>
      <c r="G4061" s="8">
        <v>0</v>
      </c>
      <c r="H4061" s="8">
        <v>1</v>
      </c>
      <c r="I4061" s="8">
        <v>0</v>
      </c>
      <c r="J4061" s="8">
        <v>198</v>
      </c>
      <c r="K4061" s="8">
        <v>176</v>
      </c>
      <c r="L4061" s="8">
        <v>109</v>
      </c>
      <c r="M4061" s="8">
        <v>28.45</v>
      </c>
      <c r="N4061" s="8">
        <v>60</v>
      </c>
      <c r="O4061" s="8">
        <v>85</v>
      </c>
      <c r="P4061" s="8">
        <v>0</v>
      </c>
    </row>
    <row r="4062" spans="1:16" x14ac:dyDescent="0.4">
      <c r="A4062" s="8">
        <v>1</v>
      </c>
      <c r="B4062" s="8">
        <v>38</v>
      </c>
      <c r="C4062" s="8">
        <v>4</v>
      </c>
      <c r="D4062" s="8">
        <v>0</v>
      </c>
      <c r="E4062" s="8">
        <v>0</v>
      </c>
      <c r="F4062" s="8">
        <v>0</v>
      </c>
      <c r="G4062" s="8">
        <v>0</v>
      </c>
      <c r="H4062" s="8">
        <v>0</v>
      </c>
      <c r="I4062" s="8">
        <v>0</v>
      </c>
      <c r="J4062" s="8">
        <v>197</v>
      </c>
      <c r="K4062" s="8">
        <v>121</v>
      </c>
      <c r="L4062" s="8">
        <v>82</v>
      </c>
      <c r="M4062" s="8">
        <v>24.57</v>
      </c>
      <c r="N4062" s="8">
        <v>60</v>
      </c>
      <c r="O4062" s="8">
        <v>74</v>
      </c>
      <c r="P4062" s="8">
        <v>0</v>
      </c>
    </row>
    <row r="4063" spans="1:16" x14ac:dyDescent="0.4">
      <c r="A4063" s="8">
        <v>1</v>
      </c>
      <c r="B4063" s="8">
        <v>44</v>
      </c>
      <c r="C4063" s="8">
        <v>1</v>
      </c>
      <c r="D4063" s="8">
        <v>0</v>
      </c>
      <c r="E4063" s="8">
        <v>0</v>
      </c>
      <c r="F4063" s="8">
        <v>0</v>
      </c>
      <c r="G4063" s="8">
        <v>0</v>
      </c>
      <c r="H4063" s="8">
        <v>0</v>
      </c>
      <c r="I4063" s="8">
        <v>0</v>
      </c>
      <c r="J4063" s="8">
        <v>160</v>
      </c>
      <c r="K4063" s="8">
        <v>118.5</v>
      </c>
      <c r="L4063" s="8">
        <v>87</v>
      </c>
      <c r="M4063" s="8">
        <v>25.81</v>
      </c>
      <c r="N4063" s="8">
        <v>54</v>
      </c>
      <c r="O4063" s="7" t="s">
        <v>43</v>
      </c>
      <c r="P4063" s="8">
        <v>0</v>
      </c>
    </row>
    <row r="4064" spans="1:16" x14ac:dyDescent="0.4">
      <c r="A4064" s="8">
        <v>0</v>
      </c>
      <c r="B4064" s="8">
        <v>61</v>
      </c>
      <c r="C4064" s="8">
        <v>3</v>
      </c>
      <c r="D4064" s="8">
        <v>0</v>
      </c>
      <c r="E4064" s="8">
        <v>0</v>
      </c>
      <c r="F4064" s="8">
        <v>0</v>
      </c>
      <c r="G4064" s="8">
        <v>0</v>
      </c>
      <c r="H4064" s="8">
        <v>0</v>
      </c>
      <c r="I4064" s="8">
        <v>0</v>
      </c>
      <c r="J4064" s="8">
        <v>210</v>
      </c>
      <c r="K4064" s="8">
        <v>112</v>
      </c>
      <c r="L4064" s="8">
        <v>72</v>
      </c>
      <c r="M4064" s="8">
        <v>24.69</v>
      </c>
      <c r="N4064" s="8">
        <v>80</v>
      </c>
      <c r="O4064" s="8">
        <v>77</v>
      </c>
      <c r="P4064" s="8">
        <v>0</v>
      </c>
    </row>
    <row r="4065" spans="1:16" x14ac:dyDescent="0.4">
      <c r="A4065" s="8">
        <v>0</v>
      </c>
      <c r="B4065" s="8">
        <v>46</v>
      </c>
      <c r="C4065" s="8">
        <v>1</v>
      </c>
      <c r="D4065" s="8">
        <v>0</v>
      </c>
      <c r="E4065" s="8">
        <v>0</v>
      </c>
      <c r="F4065" s="8">
        <v>0</v>
      </c>
      <c r="G4065" s="8">
        <v>0</v>
      </c>
      <c r="H4065" s="8">
        <v>1</v>
      </c>
      <c r="I4065" s="8">
        <v>0</v>
      </c>
      <c r="J4065" s="8">
        <v>246</v>
      </c>
      <c r="K4065" s="8">
        <v>142.5</v>
      </c>
      <c r="L4065" s="8">
        <v>95</v>
      </c>
      <c r="M4065" s="8">
        <v>24.28</v>
      </c>
      <c r="N4065" s="8">
        <v>88</v>
      </c>
      <c r="O4065" s="8">
        <v>99</v>
      </c>
      <c r="P4065" s="8">
        <v>0</v>
      </c>
    </row>
    <row r="4066" spans="1:16" x14ac:dyDescent="0.4">
      <c r="A4066" s="8">
        <v>1</v>
      </c>
      <c r="B4066" s="8">
        <v>41</v>
      </c>
      <c r="C4066" s="8">
        <v>2</v>
      </c>
      <c r="D4066" s="8">
        <v>1</v>
      </c>
      <c r="E4066" s="8">
        <v>15</v>
      </c>
      <c r="F4066" s="8">
        <v>0</v>
      </c>
      <c r="G4066" s="8">
        <v>0</v>
      </c>
      <c r="H4066" s="8">
        <v>0</v>
      </c>
      <c r="I4066" s="8">
        <v>1</v>
      </c>
      <c r="J4066" s="8">
        <v>155</v>
      </c>
      <c r="K4066" s="8">
        <v>107</v>
      </c>
      <c r="L4066" s="8">
        <v>81</v>
      </c>
      <c r="M4066" s="8">
        <v>20.96</v>
      </c>
      <c r="N4066" s="8">
        <v>90</v>
      </c>
      <c r="O4066" s="8">
        <v>191</v>
      </c>
      <c r="P4066" s="8">
        <v>0</v>
      </c>
    </row>
    <row r="4067" spans="1:16" x14ac:dyDescent="0.4">
      <c r="A4067" s="8">
        <v>0</v>
      </c>
      <c r="B4067" s="8">
        <v>53</v>
      </c>
      <c r="C4067" s="8">
        <v>4</v>
      </c>
      <c r="D4067" s="8">
        <v>0</v>
      </c>
      <c r="E4067" s="8">
        <v>0</v>
      </c>
      <c r="F4067" s="8">
        <v>0</v>
      </c>
      <c r="G4067" s="8">
        <v>0</v>
      </c>
      <c r="H4067" s="8">
        <v>0</v>
      </c>
      <c r="I4067" s="8">
        <v>0</v>
      </c>
      <c r="J4067" s="8">
        <v>232</v>
      </c>
      <c r="K4067" s="8">
        <v>116</v>
      </c>
      <c r="L4067" s="8">
        <v>71.5</v>
      </c>
      <c r="M4067" s="8">
        <v>21.31</v>
      </c>
      <c r="N4067" s="8">
        <v>73</v>
      </c>
      <c r="O4067" s="8">
        <v>83</v>
      </c>
      <c r="P4067" s="8">
        <v>0</v>
      </c>
    </row>
    <row r="4068" spans="1:16" x14ac:dyDescent="0.4">
      <c r="A4068" s="8">
        <v>1</v>
      </c>
      <c r="B4068" s="8">
        <v>47</v>
      </c>
      <c r="C4068" s="8">
        <v>2</v>
      </c>
      <c r="D4068" s="8">
        <v>1</v>
      </c>
      <c r="E4068" s="8">
        <v>20</v>
      </c>
      <c r="F4068" s="8">
        <v>0</v>
      </c>
      <c r="G4068" s="8">
        <v>0</v>
      </c>
      <c r="H4068" s="8">
        <v>0</v>
      </c>
      <c r="I4068" s="8">
        <v>0</v>
      </c>
      <c r="J4068" s="8">
        <v>119</v>
      </c>
      <c r="K4068" s="8">
        <v>117</v>
      </c>
      <c r="L4068" s="8">
        <v>78.5</v>
      </c>
      <c r="M4068" s="8">
        <v>26.4</v>
      </c>
      <c r="N4068" s="8">
        <v>75</v>
      </c>
      <c r="O4068" s="8">
        <v>78</v>
      </c>
      <c r="P4068" s="8">
        <v>0</v>
      </c>
    </row>
    <row r="4069" spans="1:16" x14ac:dyDescent="0.4">
      <c r="A4069" s="8">
        <v>1</v>
      </c>
      <c r="B4069" s="8">
        <v>42</v>
      </c>
      <c r="C4069" s="8">
        <v>2</v>
      </c>
      <c r="D4069" s="8">
        <v>1</v>
      </c>
      <c r="E4069" s="8">
        <v>30</v>
      </c>
      <c r="F4069" s="8">
        <v>0</v>
      </c>
      <c r="G4069" s="8">
        <v>0</v>
      </c>
      <c r="H4069" s="8">
        <v>0</v>
      </c>
      <c r="I4069" s="8">
        <v>0</v>
      </c>
      <c r="J4069" s="8">
        <v>209</v>
      </c>
      <c r="K4069" s="8">
        <v>130</v>
      </c>
      <c r="L4069" s="8">
        <v>86</v>
      </c>
      <c r="M4069" s="8">
        <v>24.01</v>
      </c>
      <c r="N4069" s="8">
        <v>60</v>
      </c>
      <c r="O4069" s="8">
        <v>55</v>
      </c>
      <c r="P4069" s="8">
        <v>0</v>
      </c>
    </row>
    <row r="4070" spans="1:16" x14ac:dyDescent="0.4">
      <c r="A4070" s="8">
        <v>1</v>
      </c>
      <c r="B4070" s="8">
        <v>42</v>
      </c>
      <c r="C4070" s="8">
        <v>3</v>
      </c>
      <c r="D4070" s="8">
        <v>1</v>
      </c>
      <c r="E4070" s="8">
        <v>30</v>
      </c>
      <c r="F4070" s="8">
        <v>0</v>
      </c>
      <c r="G4070" s="8">
        <v>0</v>
      </c>
      <c r="H4070" s="8">
        <v>0</v>
      </c>
      <c r="I4070" s="8">
        <v>0</v>
      </c>
      <c r="J4070" s="8">
        <v>240</v>
      </c>
      <c r="K4070" s="8">
        <v>133.5</v>
      </c>
      <c r="L4070" s="8">
        <v>97.5</v>
      </c>
      <c r="M4070" s="8">
        <v>28.94</v>
      </c>
      <c r="N4070" s="8">
        <v>86</v>
      </c>
      <c r="O4070" s="8">
        <v>73</v>
      </c>
      <c r="P4070" s="8">
        <v>1</v>
      </c>
    </row>
    <row r="4071" spans="1:16" x14ac:dyDescent="0.4">
      <c r="A4071" s="8">
        <v>0</v>
      </c>
      <c r="B4071" s="8">
        <v>51</v>
      </c>
      <c r="C4071" s="8">
        <v>3</v>
      </c>
      <c r="D4071" s="8">
        <v>0</v>
      </c>
      <c r="E4071" s="8">
        <v>0</v>
      </c>
      <c r="F4071" s="8">
        <v>0</v>
      </c>
      <c r="G4071" s="8">
        <v>0</v>
      </c>
      <c r="H4071" s="8">
        <v>0</v>
      </c>
      <c r="I4071" s="8">
        <v>0</v>
      </c>
      <c r="J4071" s="8">
        <v>264</v>
      </c>
      <c r="K4071" s="8">
        <v>135</v>
      </c>
      <c r="L4071" s="8">
        <v>83</v>
      </c>
      <c r="M4071" s="8">
        <v>26.68</v>
      </c>
      <c r="N4071" s="8">
        <v>60</v>
      </c>
      <c r="O4071" s="8">
        <v>74</v>
      </c>
      <c r="P4071" s="8">
        <v>0</v>
      </c>
    </row>
    <row r="4072" spans="1:16" x14ac:dyDescent="0.4">
      <c r="A4072" s="8">
        <v>0</v>
      </c>
      <c r="B4072" s="8">
        <v>40</v>
      </c>
      <c r="C4072" s="8">
        <v>3</v>
      </c>
      <c r="D4072" s="8">
        <v>0</v>
      </c>
      <c r="E4072" s="8">
        <v>0</v>
      </c>
      <c r="F4072" s="8">
        <v>0</v>
      </c>
      <c r="G4072" s="8">
        <v>0</v>
      </c>
      <c r="H4072" s="8">
        <v>1</v>
      </c>
      <c r="I4072" s="8">
        <v>0</v>
      </c>
      <c r="J4072" s="8">
        <v>202</v>
      </c>
      <c r="K4072" s="8">
        <v>158</v>
      </c>
      <c r="L4072" s="8">
        <v>103</v>
      </c>
      <c r="M4072" s="8">
        <v>28.35</v>
      </c>
      <c r="N4072" s="8">
        <v>125</v>
      </c>
      <c r="O4072" s="8">
        <v>80</v>
      </c>
      <c r="P4072" s="8">
        <v>0</v>
      </c>
    </row>
    <row r="4073" spans="1:16" x14ac:dyDescent="0.4">
      <c r="A4073" s="8">
        <v>0</v>
      </c>
      <c r="B4073" s="8">
        <v>52</v>
      </c>
      <c r="C4073" s="8">
        <v>2</v>
      </c>
      <c r="D4073" s="8">
        <v>0</v>
      </c>
      <c r="E4073" s="8">
        <v>0</v>
      </c>
      <c r="F4073" s="8">
        <v>0</v>
      </c>
      <c r="G4073" s="8">
        <v>0</v>
      </c>
      <c r="H4073" s="8">
        <v>1</v>
      </c>
      <c r="I4073" s="8">
        <v>0</v>
      </c>
      <c r="J4073" s="8">
        <v>296</v>
      </c>
      <c r="K4073" s="8">
        <v>140</v>
      </c>
      <c r="L4073" s="8">
        <v>93</v>
      </c>
      <c r="M4073" s="8">
        <v>26.81</v>
      </c>
      <c r="N4073" s="8">
        <v>88</v>
      </c>
      <c r="O4073" s="8">
        <v>74</v>
      </c>
      <c r="P4073" s="8">
        <v>0</v>
      </c>
    </row>
    <row r="4074" spans="1:16" x14ac:dyDescent="0.4">
      <c r="A4074" s="8">
        <v>1</v>
      </c>
      <c r="B4074" s="8">
        <v>53</v>
      </c>
      <c r="C4074" s="8">
        <v>2</v>
      </c>
      <c r="D4074" s="8">
        <v>0</v>
      </c>
      <c r="E4074" s="8">
        <v>0</v>
      </c>
      <c r="F4074" s="8">
        <v>0</v>
      </c>
      <c r="G4074" s="8">
        <v>0</v>
      </c>
      <c r="H4074" s="8">
        <v>0</v>
      </c>
      <c r="I4074" s="8">
        <v>0</v>
      </c>
      <c r="J4074" s="8">
        <v>275</v>
      </c>
      <c r="K4074" s="8">
        <v>109</v>
      </c>
      <c r="L4074" s="8">
        <v>79</v>
      </c>
      <c r="M4074" s="8">
        <v>27.75</v>
      </c>
      <c r="N4074" s="8">
        <v>67</v>
      </c>
      <c r="O4074" s="8">
        <v>104</v>
      </c>
      <c r="P4074" s="8">
        <v>0</v>
      </c>
    </row>
    <row r="4075" spans="1:16" x14ac:dyDescent="0.4">
      <c r="A4075" s="8">
        <v>1</v>
      </c>
      <c r="B4075" s="8">
        <v>51</v>
      </c>
      <c r="C4075" s="8">
        <v>1</v>
      </c>
      <c r="D4075" s="8">
        <v>1</v>
      </c>
      <c r="E4075" s="8">
        <v>30</v>
      </c>
      <c r="F4075" s="8">
        <v>0</v>
      </c>
      <c r="G4075" s="8">
        <v>0</v>
      </c>
      <c r="H4075" s="8">
        <v>0</v>
      </c>
      <c r="I4075" s="8">
        <v>0</v>
      </c>
      <c r="J4075" s="8">
        <v>241</v>
      </c>
      <c r="K4075" s="8">
        <v>118</v>
      </c>
      <c r="L4075" s="8">
        <v>79</v>
      </c>
      <c r="M4075" s="8">
        <v>20.09</v>
      </c>
      <c r="N4075" s="8">
        <v>70</v>
      </c>
      <c r="O4075" s="8">
        <v>56</v>
      </c>
      <c r="P4075" s="8">
        <v>0</v>
      </c>
    </row>
    <row r="4076" spans="1:16" x14ac:dyDescent="0.4">
      <c r="A4076" s="8">
        <v>0</v>
      </c>
      <c r="B4076" s="8">
        <v>40</v>
      </c>
      <c r="C4076" s="8">
        <v>3</v>
      </c>
      <c r="D4076" s="8">
        <v>0</v>
      </c>
      <c r="E4076" s="8">
        <v>0</v>
      </c>
      <c r="F4076" s="8">
        <v>0</v>
      </c>
      <c r="G4076" s="8">
        <v>0</v>
      </c>
      <c r="H4076" s="8">
        <v>0</v>
      </c>
      <c r="I4076" s="8">
        <v>0</v>
      </c>
      <c r="J4076" s="8">
        <v>220</v>
      </c>
      <c r="K4076" s="8">
        <v>136</v>
      </c>
      <c r="L4076" s="8">
        <v>80.5</v>
      </c>
      <c r="M4076" s="8">
        <v>22.72</v>
      </c>
      <c r="N4076" s="8">
        <v>80</v>
      </c>
      <c r="O4076" s="8">
        <v>70</v>
      </c>
      <c r="P4076" s="8">
        <v>0</v>
      </c>
    </row>
    <row r="4077" spans="1:16" x14ac:dyDescent="0.4">
      <c r="A4077" s="8">
        <v>1</v>
      </c>
      <c r="B4077" s="8">
        <v>63</v>
      </c>
      <c r="C4077" s="8">
        <v>4</v>
      </c>
      <c r="D4077" s="8">
        <v>1</v>
      </c>
      <c r="E4077" s="8">
        <v>25</v>
      </c>
      <c r="F4077" s="8">
        <v>0</v>
      </c>
      <c r="G4077" s="8">
        <v>0</v>
      </c>
      <c r="H4077" s="8">
        <v>1</v>
      </c>
      <c r="I4077" s="8">
        <v>0</v>
      </c>
      <c r="J4077" s="8">
        <v>203</v>
      </c>
      <c r="K4077" s="8">
        <v>192.5</v>
      </c>
      <c r="L4077" s="8">
        <v>125</v>
      </c>
      <c r="M4077" s="8">
        <v>26.18</v>
      </c>
      <c r="N4077" s="8">
        <v>80</v>
      </c>
      <c r="O4077" s="8">
        <v>83</v>
      </c>
      <c r="P4077" s="8">
        <v>1</v>
      </c>
    </row>
    <row r="4078" spans="1:16" x14ac:dyDescent="0.4">
      <c r="A4078" s="8">
        <v>0</v>
      </c>
      <c r="B4078" s="8">
        <v>61</v>
      </c>
      <c r="C4078" s="8">
        <v>1</v>
      </c>
      <c r="D4078" s="8">
        <v>0</v>
      </c>
      <c r="E4078" s="8">
        <v>0</v>
      </c>
      <c r="F4078" s="8">
        <v>1</v>
      </c>
      <c r="G4078" s="8">
        <v>0</v>
      </c>
      <c r="H4078" s="8">
        <v>1</v>
      </c>
      <c r="I4078" s="8">
        <v>1</v>
      </c>
      <c r="J4078" s="8">
        <v>265</v>
      </c>
      <c r="K4078" s="8">
        <v>200</v>
      </c>
      <c r="L4078" s="8">
        <v>125</v>
      </c>
      <c r="M4078" s="8">
        <v>29.5</v>
      </c>
      <c r="N4078" s="8">
        <v>68</v>
      </c>
      <c r="O4078" s="8">
        <v>256</v>
      </c>
      <c r="P4078" s="8">
        <v>1</v>
      </c>
    </row>
    <row r="4079" spans="1:16" x14ac:dyDescent="0.4">
      <c r="A4079" s="8">
        <v>1</v>
      </c>
      <c r="B4079" s="8">
        <v>43</v>
      </c>
      <c r="C4079" s="8">
        <v>2</v>
      </c>
      <c r="D4079" s="8">
        <v>0</v>
      </c>
      <c r="E4079" s="8">
        <v>0</v>
      </c>
      <c r="F4079" s="8">
        <v>0</v>
      </c>
      <c r="G4079" s="8">
        <v>0</v>
      </c>
      <c r="H4079" s="8">
        <v>0</v>
      </c>
      <c r="I4079" s="8">
        <v>0</v>
      </c>
      <c r="J4079" s="8">
        <v>222</v>
      </c>
      <c r="K4079" s="8">
        <v>115</v>
      </c>
      <c r="L4079" s="8">
        <v>72.5</v>
      </c>
      <c r="M4079" s="8">
        <v>25.46</v>
      </c>
      <c r="N4079" s="8">
        <v>75</v>
      </c>
      <c r="O4079" s="8">
        <v>69</v>
      </c>
      <c r="P4079" s="8">
        <v>0</v>
      </c>
    </row>
    <row r="4080" spans="1:16" x14ac:dyDescent="0.4">
      <c r="A4080" s="8">
        <v>1</v>
      </c>
      <c r="B4080" s="8">
        <v>42</v>
      </c>
      <c r="C4080" s="8">
        <v>1</v>
      </c>
      <c r="D4080" s="8">
        <v>0</v>
      </c>
      <c r="E4080" s="8">
        <v>0</v>
      </c>
      <c r="F4080" s="8">
        <v>0</v>
      </c>
      <c r="G4080" s="8">
        <v>0</v>
      </c>
      <c r="H4080" s="8">
        <v>0</v>
      </c>
      <c r="I4080" s="8">
        <v>0</v>
      </c>
      <c r="J4080" s="8">
        <v>214</v>
      </c>
      <c r="K4080" s="8">
        <v>120</v>
      </c>
      <c r="L4080" s="8">
        <v>81</v>
      </c>
      <c r="M4080" s="8">
        <v>28.47</v>
      </c>
      <c r="N4080" s="8">
        <v>78</v>
      </c>
      <c r="O4080" s="8">
        <v>77</v>
      </c>
      <c r="P4080" s="8">
        <v>0</v>
      </c>
    </row>
    <row r="4081" spans="1:16" x14ac:dyDescent="0.4">
      <c r="A4081" s="8">
        <v>1</v>
      </c>
      <c r="B4081" s="8">
        <v>62</v>
      </c>
      <c r="C4081" s="8">
        <v>1</v>
      </c>
      <c r="D4081" s="8">
        <v>1</v>
      </c>
      <c r="E4081" s="8">
        <v>7</v>
      </c>
      <c r="F4081" s="8">
        <v>0</v>
      </c>
      <c r="G4081" s="8">
        <v>0</v>
      </c>
      <c r="H4081" s="8">
        <v>0</v>
      </c>
      <c r="I4081" s="8">
        <v>0</v>
      </c>
      <c r="J4081" s="8">
        <v>260</v>
      </c>
      <c r="K4081" s="8">
        <v>104</v>
      </c>
      <c r="L4081" s="8">
        <v>69</v>
      </c>
      <c r="M4081" s="8">
        <v>24.02</v>
      </c>
      <c r="N4081" s="8">
        <v>70</v>
      </c>
      <c r="O4081" s="8">
        <v>93</v>
      </c>
      <c r="P4081" s="8">
        <v>0</v>
      </c>
    </row>
    <row r="4082" spans="1:16" x14ac:dyDescent="0.4">
      <c r="A4082" s="8">
        <v>0</v>
      </c>
      <c r="B4082" s="8">
        <v>36</v>
      </c>
      <c r="C4082" s="8">
        <v>1</v>
      </c>
      <c r="D4082" s="8">
        <v>0</v>
      </c>
      <c r="E4082" s="8">
        <v>0</v>
      </c>
      <c r="F4082" s="8">
        <v>0</v>
      </c>
      <c r="G4082" s="8">
        <v>0</v>
      </c>
      <c r="H4082" s="8">
        <v>0</v>
      </c>
      <c r="I4082" s="8">
        <v>0</v>
      </c>
      <c r="J4082" s="8">
        <v>195</v>
      </c>
      <c r="K4082" s="8">
        <v>116</v>
      </c>
      <c r="L4082" s="8">
        <v>76</v>
      </c>
      <c r="M4082" s="8">
        <v>22.16</v>
      </c>
      <c r="N4082" s="8">
        <v>88</v>
      </c>
      <c r="O4082" s="8">
        <v>77</v>
      </c>
      <c r="P4082" s="8">
        <v>0</v>
      </c>
    </row>
    <row r="4083" spans="1:16" x14ac:dyDescent="0.4">
      <c r="A4083" s="8">
        <v>0</v>
      </c>
      <c r="B4083" s="8">
        <v>63</v>
      </c>
      <c r="C4083" s="8">
        <v>3</v>
      </c>
      <c r="D4083" s="8">
        <v>0</v>
      </c>
      <c r="E4083" s="8">
        <v>0</v>
      </c>
      <c r="F4083" s="8">
        <v>0</v>
      </c>
      <c r="G4083" s="8">
        <v>0</v>
      </c>
      <c r="H4083" s="8">
        <v>0</v>
      </c>
      <c r="I4083" s="8">
        <v>0</v>
      </c>
      <c r="J4083" s="8">
        <v>253</v>
      </c>
      <c r="K4083" s="8">
        <v>128</v>
      </c>
      <c r="L4083" s="8">
        <v>81</v>
      </c>
      <c r="M4083" s="8">
        <v>26.92</v>
      </c>
      <c r="N4083" s="8">
        <v>80</v>
      </c>
      <c r="O4083" s="8">
        <v>102</v>
      </c>
      <c r="P4083" s="8">
        <v>0</v>
      </c>
    </row>
    <row r="4084" spans="1:16" x14ac:dyDescent="0.4">
      <c r="A4084" s="8">
        <v>1</v>
      </c>
      <c r="B4084" s="8">
        <v>47</v>
      </c>
      <c r="C4084" s="7" t="s">
        <v>43</v>
      </c>
      <c r="D4084" s="8">
        <v>0</v>
      </c>
      <c r="E4084" s="8">
        <v>0</v>
      </c>
      <c r="F4084" s="8">
        <v>0</v>
      </c>
      <c r="G4084" s="8">
        <v>0</v>
      </c>
      <c r="H4084" s="8">
        <v>1</v>
      </c>
      <c r="I4084" s="8">
        <v>0</v>
      </c>
      <c r="J4084" s="8">
        <v>254</v>
      </c>
      <c r="K4084" s="8">
        <v>137.5</v>
      </c>
      <c r="L4084" s="8">
        <v>91</v>
      </c>
      <c r="M4084" s="8">
        <v>31.98</v>
      </c>
      <c r="N4084" s="8">
        <v>75</v>
      </c>
      <c r="O4084" s="8">
        <v>69</v>
      </c>
      <c r="P4084" s="8">
        <v>0</v>
      </c>
    </row>
    <row r="4085" spans="1:16" x14ac:dyDescent="0.4">
      <c r="A4085" s="8">
        <v>0</v>
      </c>
      <c r="B4085" s="8">
        <v>46</v>
      </c>
      <c r="C4085" s="8">
        <v>2</v>
      </c>
      <c r="D4085" s="8">
        <v>0</v>
      </c>
      <c r="E4085" s="8">
        <v>0</v>
      </c>
      <c r="F4085" s="8">
        <v>0</v>
      </c>
      <c r="G4085" s="8">
        <v>0</v>
      </c>
      <c r="H4085" s="8">
        <v>0</v>
      </c>
      <c r="I4085" s="8">
        <v>0</v>
      </c>
      <c r="J4085" s="8">
        <v>247</v>
      </c>
      <c r="K4085" s="8">
        <v>115</v>
      </c>
      <c r="L4085" s="8">
        <v>71</v>
      </c>
      <c r="M4085" s="8">
        <v>27.72</v>
      </c>
      <c r="N4085" s="8">
        <v>82</v>
      </c>
      <c r="O4085" s="8">
        <v>69</v>
      </c>
      <c r="P4085" s="8">
        <v>0</v>
      </c>
    </row>
    <row r="4086" spans="1:16" x14ac:dyDescent="0.4">
      <c r="A4086" s="8">
        <v>0</v>
      </c>
      <c r="B4086" s="8">
        <v>54</v>
      </c>
      <c r="C4086" s="8">
        <v>1</v>
      </c>
      <c r="D4086" s="8">
        <v>0</v>
      </c>
      <c r="E4086" s="8">
        <v>0</v>
      </c>
      <c r="F4086" s="8">
        <v>0</v>
      </c>
      <c r="G4086" s="8">
        <v>0</v>
      </c>
      <c r="H4086" s="8">
        <v>1</v>
      </c>
      <c r="I4086" s="8">
        <v>1</v>
      </c>
      <c r="J4086" s="8">
        <v>326</v>
      </c>
      <c r="K4086" s="8">
        <v>187</v>
      </c>
      <c r="L4086" s="8">
        <v>95</v>
      </c>
      <c r="M4086" s="8">
        <v>29.94</v>
      </c>
      <c r="N4086" s="8">
        <v>67</v>
      </c>
      <c r="O4086" s="8">
        <v>235</v>
      </c>
      <c r="P4086" s="8">
        <v>0</v>
      </c>
    </row>
    <row r="4087" spans="1:16" x14ac:dyDescent="0.4">
      <c r="A4087" s="8">
        <v>0</v>
      </c>
      <c r="B4087" s="8">
        <v>58</v>
      </c>
      <c r="C4087" s="8">
        <v>1</v>
      </c>
      <c r="D4087" s="8">
        <v>0</v>
      </c>
      <c r="E4087" s="8">
        <v>0</v>
      </c>
      <c r="F4087" s="8">
        <v>0</v>
      </c>
      <c r="G4087" s="8">
        <v>0</v>
      </c>
      <c r="H4087" s="8">
        <v>1</v>
      </c>
      <c r="I4087" s="8">
        <v>0</v>
      </c>
      <c r="J4087" s="8">
        <v>239</v>
      </c>
      <c r="K4087" s="8">
        <v>121</v>
      </c>
      <c r="L4087" s="8">
        <v>81</v>
      </c>
      <c r="M4087" s="8">
        <v>35.19</v>
      </c>
      <c r="N4087" s="8">
        <v>58</v>
      </c>
      <c r="O4087" s="8">
        <v>70</v>
      </c>
      <c r="P4087" s="8">
        <v>0</v>
      </c>
    </row>
    <row r="4088" spans="1:16" x14ac:dyDescent="0.4">
      <c r="A4088" s="8">
        <v>0</v>
      </c>
      <c r="B4088" s="8">
        <v>55</v>
      </c>
      <c r="C4088" s="8">
        <v>1</v>
      </c>
      <c r="D4088" s="8">
        <v>0</v>
      </c>
      <c r="E4088" s="8">
        <v>0</v>
      </c>
      <c r="F4088" s="8">
        <v>0</v>
      </c>
      <c r="G4088" s="8">
        <v>0</v>
      </c>
      <c r="H4088" s="8">
        <v>0</v>
      </c>
      <c r="I4088" s="8">
        <v>0</v>
      </c>
      <c r="J4088" s="8">
        <v>195</v>
      </c>
      <c r="K4088" s="8">
        <v>133.5</v>
      </c>
      <c r="L4088" s="8">
        <v>81.5</v>
      </c>
      <c r="M4088" s="8">
        <v>23.46</v>
      </c>
      <c r="N4088" s="8">
        <v>90</v>
      </c>
      <c r="O4088" s="7" t="s">
        <v>43</v>
      </c>
      <c r="P4088" s="8">
        <v>1</v>
      </c>
    </row>
    <row r="4089" spans="1:16" x14ac:dyDescent="0.4">
      <c r="A4089" s="8">
        <v>0</v>
      </c>
      <c r="B4089" s="8">
        <v>56</v>
      </c>
      <c r="C4089" s="8">
        <v>1</v>
      </c>
      <c r="D4089" s="8">
        <v>1</v>
      </c>
      <c r="E4089" s="8">
        <v>15</v>
      </c>
      <c r="F4089" s="8">
        <v>0</v>
      </c>
      <c r="G4089" s="8">
        <v>0</v>
      </c>
      <c r="H4089" s="8">
        <v>0</v>
      </c>
      <c r="I4089" s="8">
        <v>0</v>
      </c>
      <c r="J4089" s="8">
        <v>262</v>
      </c>
      <c r="K4089" s="8">
        <v>126</v>
      </c>
      <c r="L4089" s="8">
        <v>74</v>
      </c>
      <c r="M4089" s="8">
        <v>27.35</v>
      </c>
      <c r="N4089" s="8">
        <v>90</v>
      </c>
      <c r="O4089" s="8">
        <v>115</v>
      </c>
      <c r="P4089" s="8">
        <v>0</v>
      </c>
    </row>
    <row r="4090" spans="1:16" x14ac:dyDescent="0.4">
      <c r="A4090" s="8">
        <v>1</v>
      </c>
      <c r="B4090" s="8">
        <v>47</v>
      </c>
      <c r="C4090" s="8">
        <v>1</v>
      </c>
      <c r="D4090" s="8">
        <v>1</v>
      </c>
      <c r="E4090" s="8">
        <v>20</v>
      </c>
      <c r="F4090" s="8">
        <v>0</v>
      </c>
      <c r="G4090" s="8">
        <v>0</v>
      </c>
      <c r="H4090" s="8">
        <v>1</v>
      </c>
      <c r="I4090" s="8">
        <v>0</v>
      </c>
      <c r="J4090" s="8">
        <v>290</v>
      </c>
      <c r="K4090" s="8">
        <v>143</v>
      </c>
      <c r="L4090" s="8">
        <v>88</v>
      </c>
      <c r="M4090" s="8">
        <v>27.4</v>
      </c>
      <c r="N4090" s="8">
        <v>96</v>
      </c>
      <c r="O4090" s="8">
        <v>77</v>
      </c>
      <c r="P4090" s="8">
        <v>0</v>
      </c>
    </row>
    <row r="4091" spans="1:16" x14ac:dyDescent="0.4">
      <c r="A4091" s="8">
        <v>0</v>
      </c>
      <c r="B4091" s="8">
        <v>64</v>
      </c>
      <c r="C4091" s="8">
        <v>1</v>
      </c>
      <c r="D4091" s="8">
        <v>0</v>
      </c>
      <c r="E4091" s="8">
        <v>0</v>
      </c>
      <c r="F4091" s="8">
        <v>0</v>
      </c>
      <c r="G4091" s="8">
        <v>0</v>
      </c>
      <c r="H4091" s="8">
        <v>1</v>
      </c>
      <c r="I4091" s="8">
        <v>0</v>
      </c>
      <c r="J4091" s="8">
        <v>232</v>
      </c>
      <c r="K4091" s="8">
        <v>149.5</v>
      </c>
      <c r="L4091" s="8">
        <v>84</v>
      </c>
      <c r="M4091" s="8">
        <v>20.49</v>
      </c>
      <c r="N4091" s="8">
        <v>68</v>
      </c>
      <c r="O4091" s="8">
        <v>96</v>
      </c>
      <c r="P4091" s="8">
        <v>0</v>
      </c>
    </row>
    <row r="4092" spans="1:16" x14ac:dyDescent="0.4">
      <c r="A4092" s="8">
        <v>1</v>
      </c>
      <c r="B4092" s="8">
        <v>51</v>
      </c>
      <c r="C4092" s="8">
        <v>1</v>
      </c>
      <c r="D4092" s="8">
        <v>0</v>
      </c>
      <c r="E4092" s="8">
        <v>0</v>
      </c>
      <c r="F4092" s="8">
        <v>0</v>
      </c>
      <c r="G4092" s="8">
        <v>0</v>
      </c>
      <c r="H4092" s="8">
        <v>1</v>
      </c>
      <c r="I4092" s="8">
        <v>0</v>
      </c>
      <c r="J4092" s="8">
        <v>220</v>
      </c>
      <c r="K4092" s="8">
        <v>151</v>
      </c>
      <c r="L4092" s="8">
        <v>87.5</v>
      </c>
      <c r="M4092" s="8">
        <v>22.01</v>
      </c>
      <c r="N4092" s="8">
        <v>80</v>
      </c>
      <c r="O4092" s="8">
        <v>86</v>
      </c>
      <c r="P4092" s="8">
        <v>0</v>
      </c>
    </row>
    <row r="4093" spans="1:16" x14ac:dyDescent="0.4">
      <c r="A4093" s="8">
        <v>1</v>
      </c>
      <c r="B4093" s="8">
        <v>43</v>
      </c>
      <c r="C4093" s="8">
        <v>4</v>
      </c>
      <c r="D4093" s="8">
        <v>1</v>
      </c>
      <c r="E4093" s="8">
        <v>20</v>
      </c>
      <c r="F4093" s="8">
        <v>0</v>
      </c>
      <c r="G4093" s="8">
        <v>0</v>
      </c>
      <c r="H4093" s="8">
        <v>0</v>
      </c>
      <c r="I4093" s="8">
        <v>0</v>
      </c>
      <c r="J4093" s="8">
        <v>198</v>
      </c>
      <c r="K4093" s="8">
        <v>116</v>
      </c>
      <c r="L4093" s="8">
        <v>74</v>
      </c>
      <c r="M4093" s="8">
        <v>23.99</v>
      </c>
      <c r="N4093" s="8">
        <v>75</v>
      </c>
      <c r="O4093" s="8">
        <v>78</v>
      </c>
      <c r="P4093" s="8">
        <v>0</v>
      </c>
    </row>
    <row r="4094" spans="1:16" x14ac:dyDescent="0.4">
      <c r="A4094" s="8">
        <v>0</v>
      </c>
      <c r="B4094" s="8">
        <v>40</v>
      </c>
      <c r="C4094" s="8">
        <v>2</v>
      </c>
      <c r="D4094" s="8">
        <v>1</v>
      </c>
      <c r="E4094" s="8">
        <v>20</v>
      </c>
      <c r="F4094" s="8">
        <v>0</v>
      </c>
      <c r="G4094" s="8">
        <v>0</v>
      </c>
      <c r="H4094" s="8">
        <v>0</v>
      </c>
      <c r="I4094" s="8">
        <v>0</v>
      </c>
      <c r="J4094" s="8">
        <v>221</v>
      </c>
      <c r="K4094" s="8">
        <v>93</v>
      </c>
      <c r="L4094" s="8">
        <v>62.5</v>
      </c>
      <c r="M4094" s="8">
        <v>18.84</v>
      </c>
      <c r="N4094" s="8">
        <v>64</v>
      </c>
      <c r="O4094" s="8">
        <v>73</v>
      </c>
      <c r="P4094" s="8">
        <v>0</v>
      </c>
    </row>
    <row r="4095" spans="1:16" x14ac:dyDescent="0.4">
      <c r="A4095" s="8">
        <v>0</v>
      </c>
      <c r="B4095" s="8">
        <v>46</v>
      </c>
      <c r="C4095" s="8">
        <v>2</v>
      </c>
      <c r="D4095" s="8">
        <v>0</v>
      </c>
      <c r="E4095" s="8">
        <v>0</v>
      </c>
      <c r="F4095" s="8">
        <v>0</v>
      </c>
      <c r="G4095" s="8">
        <v>0</v>
      </c>
      <c r="H4095" s="8">
        <v>0</v>
      </c>
      <c r="I4095" s="8">
        <v>0</v>
      </c>
      <c r="J4095" s="8">
        <v>229</v>
      </c>
      <c r="K4095" s="8">
        <v>125</v>
      </c>
      <c r="L4095" s="8">
        <v>80</v>
      </c>
      <c r="M4095" s="8">
        <v>27.27</v>
      </c>
      <c r="N4095" s="8">
        <v>66</v>
      </c>
      <c r="O4095" s="8">
        <v>80</v>
      </c>
      <c r="P4095" s="8">
        <v>0</v>
      </c>
    </row>
    <row r="4096" spans="1:16" x14ac:dyDescent="0.4">
      <c r="A4096" s="8">
        <v>1</v>
      </c>
      <c r="B4096" s="8">
        <v>64</v>
      </c>
      <c r="C4096" s="8">
        <v>1</v>
      </c>
      <c r="D4096" s="8">
        <v>1</v>
      </c>
      <c r="E4096" s="8">
        <v>5</v>
      </c>
      <c r="F4096" s="8">
        <v>0</v>
      </c>
      <c r="G4096" s="8">
        <v>0</v>
      </c>
      <c r="H4096" s="8">
        <v>0</v>
      </c>
      <c r="I4096" s="8">
        <v>0</v>
      </c>
      <c r="J4096" s="8">
        <v>180</v>
      </c>
      <c r="K4096" s="8">
        <v>121</v>
      </c>
      <c r="L4096" s="8">
        <v>79</v>
      </c>
      <c r="M4096" s="8">
        <v>20.45</v>
      </c>
      <c r="N4096" s="8">
        <v>77</v>
      </c>
      <c r="O4096" s="8">
        <v>92</v>
      </c>
      <c r="P4096" s="8">
        <v>1</v>
      </c>
    </row>
    <row r="4097" spans="1:16" x14ac:dyDescent="0.4">
      <c r="A4097" s="8">
        <v>1</v>
      </c>
      <c r="B4097" s="8">
        <v>60</v>
      </c>
      <c r="C4097" s="8">
        <v>2</v>
      </c>
      <c r="D4097" s="8">
        <v>0</v>
      </c>
      <c r="E4097" s="8">
        <v>0</v>
      </c>
      <c r="F4097" s="8">
        <v>0</v>
      </c>
      <c r="G4097" s="8">
        <v>0</v>
      </c>
      <c r="H4097" s="8">
        <v>1</v>
      </c>
      <c r="I4097" s="8">
        <v>0</v>
      </c>
      <c r="J4097" s="8">
        <v>213</v>
      </c>
      <c r="K4097" s="8">
        <v>140.5</v>
      </c>
      <c r="L4097" s="8">
        <v>83</v>
      </c>
      <c r="M4097" s="8">
        <v>28.59</v>
      </c>
      <c r="N4097" s="8">
        <v>80</v>
      </c>
      <c r="O4097" s="8">
        <v>69</v>
      </c>
      <c r="P4097" s="8">
        <v>0</v>
      </c>
    </row>
    <row r="4098" spans="1:16" x14ac:dyDescent="0.4">
      <c r="A4098" s="8">
        <v>0</v>
      </c>
      <c r="B4098" s="8">
        <v>56</v>
      </c>
      <c r="C4098" s="8">
        <v>1</v>
      </c>
      <c r="D4098" s="8">
        <v>0</v>
      </c>
      <c r="E4098" s="8">
        <v>0</v>
      </c>
      <c r="F4098" s="8">
        <v>0</v>
      </c>
      <c r="G4098" s="8">
        <v>0</v>
      </c>
      <c r="H4098" s="8">
        <v>1</v>
      </c>
      <c r="I4098" s="8">
        <v>1</v>
      </c>
      <c r="J4098" s="8">
        <v>273</v>
      </c>
      <c r="K4098" s="8">
        <v>136</v>
      </c>
      <c r="L4098" s="8">
        <v>80</v>
      </c>
      <c r="M4098" s="8">
        <v>27.73</v>
      </c>
      <c r="N4098" s="8">
        <v>90</v>
      </c>
      <c r="O4098" s="8">
        <v>210</v>
      </c>
      <c r="P4098" s="8">
        <v>1</v>
      </c>
    </row>
    <row r="4099" spans="1:16" x14ac:dyDescent="0.4">
      <c r="A4099" s="8">
        <v>1</v>
      </c>
      <c r="B4099" s="8">
        <v>54</v>
      </c>
      <c r="C4099" s="8">
        <v>2</v>
      </c>
      <c r="D4099" s="8">
        <v>1</v>
      </c>
      <c r="E4099" s="8">
        <v>40</v>
      </c>
      <c r="F4099" s="8">
        <v>0</v>
      </c>
      <c r="G4099" s="8">
        <v>0</v>
      </c>
      <c r="H4099" s="8">
        <v>0</v>
      </c>
      <c r="I4099" s="8">
        <v>0</v>
      </c>
      <c r="J4099" s="8">
        <v>245</v>
      </c>
      <c r="K4099" s="8">
        <v>152</v>
      </c>
      <c r="L4099" s="8">
        <v>82</v>
      </c>
      <c r="M4099" s="8">
        <v>23.71</v>
      </c>
      <c r="N4099" s="8">
        <v>75</v>
      </c>
      <c r="O4099" s="8">
        <v>75</v>
      </c>
      <c r="P4099" s="8">
        <v>0</v>
      </c>
    </row>
    <row r="4100" spans="1:16" x14ac:dyDescent="0.4">
      <c r="A4100" s="8">
        <v>1</v>
      </c>
      <c r="B4100" s="8">
        <v>37</v>
      </c>
      <c r="C4100" s="7" t="s">
        <v>43</v>
      </c>
      <c r="D4100" s="8">
        <v>1</v>
      </c>
      <c r="E4100" s="8">
        <v>20</v>
      </c>
      <c r="F4100" s="8">
        <v>0</v>
      </c>
      <c r="G4100" s="8">
        <v>0</v>
      </c>
      <c r="H4100" s="8">
        <v>0</v>
      </c>
      <c r="I4100" s="8">
        <v>0</v>
      </c>
      <c r="J4100" s="8">
        <v>184</v>
      </c>
      <c r="K4100" s="8">
        <v>113</v>
      </c>
      <c r="L4100" s="8">
        <v>81</v>
      </c>
      <c r="M4100" s="8">
        <v>22.16</v>
      </c>
      <c r="N4100" s="8">
        <v>85</v>
      </c>
      <c r="O4100" s="8">
        <v>63</v>
      </c>
      <c r="P4100" s="8">
        <v>0</v>
      </c>
    </row>
    <row r="4101" spans="1:16" x14ac:dyDescent="0.4">
      <c r="A4101" s="8">
        <v>0</v>
      </c>
      <c r="B4101" s="8">
        <v>61</v>
      </c>
      <c r="C4101" s="8">
        <v>2</v>
      </c>
      <c r="D4101" s="8">
        <v>0</v>
      </c>
      <c r="E4101" s="8">
        <v>0</v>
      </c>
      <c r="F4101" s="8">
        <v>0</v>
      </c>
      <c r="G4101" s="8">
        <v>0</v>
      </c>
      <c r="H4101" s="8">
        <v>0</v>
      </c>
      <c r="I4101" s="8">
        <v>0</v>
      </c>
      <c r="J4101" s="8">
        <v>271</v>
      </c>
      <c r="K4101" s="8">
        <v>122</v>
      </c>
      <c r="L4101" s="8">
        <v>67.5</v>
      </c>
      <c r="M4101" s="8">
        <v>22.02</v>
      </c>
      <c r="N4101" s="8">
        <v>73</v>
      </c>
      <c r="O4101" s="8">
        <v>73</v>
      </c>
      <c r="P4101" s="8">
        <v>0</v>
      </c>
    </row>
    <row r="4102" spans="1:16" x14ac:dyDescent="0.4">
      <c r="A4102" s="8">
        <v>1</v>
      </c>
      <c r="B4102" s="8">
        <v>69</v>
      </c>
      <c r="C4102" s="8">
        <v>1</v>
      </c>
      <c r="D4102" s="8">
        <v>1</v>
      </c>
      <c r="E4102" s="8">
        <v>1</v>
      </c>
      <c r="F4102" s="8">
        <v>0</v>
      </c>
      <c r="G4102" s="8">
        <v>0</v>
      </c>
      <c r="H4102" s="8">
        <v>0</v>
      </c>
      <c r="I4102" s="8">
        <v>0</v>
      </c>
      <c r="J4102" s="8">
        <v>245</v>
      </c>
      <c r="K4102" s="8">
        <v>123</v>
      </c>
      <c r="L4102" s="8">
        <v>77</v>
      </c>
      <c r="M4102" s="8">
        <v>26.58</v>
      </c>
      <c r="N4102" s="8">
        <v>70</v>
      </c>
      <c r="O4102" s="8">
        <v>81</v>
      </c>
      <c r="P4102" s="8">
        <v>1</v>
      </c>
    </row>
    <row r="4103" spans="1:16" x14ac:dyDescent="0.4">
      <c r="A4103" s="8">
        <v>0</v>
      </c>
      <c r="B4103" s="8">
        <v>56</v>
      </c>
      <c r="C4103" s="8">
        <v>1</v>
      </c>
      <c r="D4103" s="8">
        <v>1</v>
      </c>
      <c r="E4103" s="8">
        <v>6</v>
      </c>
      <c r="F4103" s="8">
        <v>0</v>
      </c>
      <c r="G4103" s="8">
        <v>0</v>
      </c>
      <c r="H4103" s="8">
        <v>0</v>
      </c>
      <c r="I4103" s="8">
        <v>0</v>
      </c>
      <c r="J4103" s="8">
        <v>217</v>
      </c>
      <c r="K4103" s="8">
        <v>134</v>
      </c>
      <c r="L4103" s="8">
        <v>75</v>
      </c>
      <c r="M4103" s="8">
        <v>29.59</v>
      </c>
      <c r="N4103" s="8">
        <v>55</v>
      </c>
      <c r="O4103" s="8">
        <v>92</v>
      </c>
      <c r="P4103" s="8">
        <v>0</v>
      </c>
    </row>
    <row r="4104" spans="1:16" x14ac:dyDescent="0.4">
      <c r="A4104" s="8">
        <v>1</v>
      </c>
      <c r="B4104" s="8">
        <v>50</v>
      </c>
      <c r="C4104" s="8">
        <v>2</v>
      </c>
      <c r="D4104" s="8">
        <v>1</v>
      </c>
      <c r="E4104" s="8">
        <v>20</v>
      </c>
      <c r="F4104" s="8">
        <v>0</v>
      </c>
      <c r="G4104" s="8">
        <v>0</v>
      </c>
      <c r="H4104" s="8">
        <v>0</v>
      </c>
      <c r="I4104" s="8">
        <v>0</v>
      </c>
      <c r="J4104" s="8">
        <v>256</v>
      </c>
      <c r="K4104" s="8">
        <v>130</v>
      </c>
      <c r="L4104" s="8">
        <v>84</v>
      </c>
      <c r="M4104" s="8">
        <v>28.67</v>
      </c>
      <c r="N4104" s="8">
        <v>70</v>
      </c>
      <c r="O4104" s="8">
        <v>67</v>
      </c>
      <c r="P4104" s="8">
        <v>0</v>
      </c>
    </row>
    <row r="4105" spans="1:16" x14ac:dyDescent="0.4">
      <c r="A4105" s="8">
        <v>0</v>
      </c>
      <c r="B4105" s="8">
        <v>51</v>
      </c>
      <c r="C4105" s="8">
        <v>2</v>
      </c>
      <c r="D4105" s="8">
        <v>0</v>
      </c>
      <c r="E4105" s="8">
        <v>0</v>
      </c>
      <c r="F4105" s="8">
        <v>0</v>
      </c>
      <c r="G4105" s="8">
        <v>0</v>
      </c>
      <c r="H4105" s="8">
        <v>1</v>
      </c>
      <c r="I4105" s="8">
        <v>0</v>
      </c>
      <c r="J4105" s="8">
        <v>238</v>
      </c>
      <c r="K4105" s="8">
        <v>123</v>
      </c>
      <c r="L4105" s="8">
        <v>80</v>
      </c>
      <c r="M4105" s="8">
        <v>22.19</v>
      </c>
      <c r="N4105" s="8">
        <v>80</v>
      </c>
      <c r="O4105" s="8">
        <v>100</v>
      </c>
      <c r="P4105" s="8">
        <v>0</v>
      </c>
    </row>
    <row r="4106" spans="1:16" x14ac:dyDescent="0.4">
      <c r="A4106" s="8">
        <v>0</v>
      </c>
      <c r="B4106" s="8">
        <v>38</v>
      </c>
      <c r="C4106" s="8">
        <v>2</v>
      </c>
      <c r="D4106" s="8">
        <v>0</v>
      </c>
      <c r="E4106" s="8">
        <v>0</v>
      </c>
      <c r="F4106" s="8">
        <v>0</v>
      </c>
      <c r="G4106" s="8">
        <v>0</v>
      </c>
      <c r="H4106" s="8">
        <v>0</v>
      </c>
      <c r="I4106" s="8">
        <v>0</v>
      </c>
      <c r="J4106" s="8">
        <v>175</v>
      </c>
      <c r="K4106" s="8">
        <v>142</v>
      </c>
      <c r="L4106" s="8">
        <v>86</v>
      </c>
      <c r="M4106" s="8">
        <v>22.01</v>
      </c>
      <c r="N4106" s="8">
        <v>82</v>
      </c>
      <c r="O4106" s="8">
        <v>73</v>
      </c>
      <c r="P4106" s="8">
        <v>0</v>
      </c>
    </row>
    <row r="4107" spans="1:16" x14ac:dyDescent="0.4">
      <c r="A4107" s="8">
        <v>1</v>
      </c>
      <c r="B4107" s="8">
        <v>43</v>
      </c>
      <c r="C4107" s="8">
        <v>4</v>
      </c>
      <c r="D4107" s="8">
        <v>1</v>
      </c>
      <c r="E4107" s="8">
        <v>20</v>
      </c>
      <c r="F4107" s="8">
        <v>0</v>
      </c>
      <c r="G4107" s="8">
        <v>0</v>
      </c>
      <c r="H4107" s="8">
        <v>0</v>
      </c>
      <c r="I4107" s="8">
        <v>0</v>
      </c>
      <c r="J4107" s="8">
        <v>171</v>
      </c>
      <c r="K4107" s="8">
        <v>110</v>
      </c>
      <c r="L4107" s="8">
        <v>74.5</v>
      </c>
      <c r="M4107" s="8">
        <v>25.09</v>
      </c>
      <c r="N4107" s="8">
        <v>70</v>
      </c>
      <c r="O4107" s="8">
        <v>85</v>
      </c>
      <c r="P4107" s="8">
        <v>0</v>
      </c>
    </row>
    <row r="4108" spans="1:16" x14ac:dyDescent="0.4">
      <c r="A4108" s="8">
        <v>0</v>
      </c>
      <c r="B4108" s="8">
        <v>46</v>
      </c>
      <c r="C4108" s="8">
        <v>2</v>
      </c>
      <c r="D4108" s="8">
        <v>1</v>
      </c>
      <c r="E4108" s="8">
        <v>7</v>
      </c>
      <c r="F4108" s="8">
        <v>1</v>
      </c>
      <c r="G4108" s="8">
        <v>0</v>
      </c>
      <c r="H4108" s="8">
        <v>1</v>
      </c>
      <c r="I4108" s="8">
        <v>0</v>
      </c>
      <c r="J4108" s="8">
        <v>282</v>
      </c>
      <c r="K4108" s="8">
        <v>176</v>
      </c>
      <c r="L4108" s="8">
        <v>98</v>
      </c>
      <c r="M4108" s="8">
        <v>33.020000000000003</v>
      </c>
      <c r="N4108" s="8">
        <v>85</v>
      </c>
      <c r="O4108" s="8">
        <v>78</v>
      </c>
      <c r="P4108" s="8">
        <v>0</v>
      </c>
    </row>
    <row r="4109" spans="1:16" x14ac:dyDescent="0.4">
      <c r="A4109" s="8">
        <v>0</v>
      </c>
      <c r="B4109" s="8">
        <v>43</v>
      </c>
      <c r="C4109" s="8">
        <v>2</v>
      </c>
      <c r="D4109" s="8">
        <v>1</v>
      </c>
      <c r="E4109" s="8">
        <v>30</v>
      </c>
      <c r="F4109" s="8">
        <v>0</v>
      </c>
      <c r="G4109" s="8">
        <v>0</v>
      </c>
      <c r="H4109" s="8">
        <v>0</v>
      </c>
      <c r="I4109" s="8">
        <v>0</v>
      </c>
      <c r="J4109" s="8">
        <v>199</v>
      </c>
      <c r="K4109" s="8">
        <v>104</v>
      </c>
      <c r="L4109" s="8">
        <v>79</v>
      </c>
      <c r="M4109" s="8">
        <v>20.12</v>
      </c>
      <c r="N4109" s="8">
        <v>72</v>
      </c>
      <c r="O4109" s="8">
        <v>64</v>
      </c>
      <c r="P4109" s="8">
        <v>0</v>
      </c>
    </row>
    <row r="4110" spans="1:16" x14ac:dyDescent="0.4">
      <c r="A4110" s="8">
        <v>0</v>
      </c>
      <c r="B4110" s="8">
        <v>56</v>
      </c>
      <c r="C4110" s="8">
        <v>2</v>
      </c>
      <c r="D4110" s="8">
        <v>0</v>
      </c>
      <c r="E4110" s="8">
        <v>0</v>
      </c>
      <c r="F4110" s="8">
        <v>1</v>
      </c>
      <c r="G4110" s="8">
        <v>0</v>
      </c>
      <c r="H4110" s="8">
        <v>1</v>
      </c>
      <c r="I4110" s="8">
        <v>0</v>
      </c>
      <c r="J4110" s="8">
        <v>260</v>
      </c>
      <c r="K4110" s="8">
        <v>158</v>
      </c>
      <c r="L4110" s="8">
        <v>102.5</v>
      </c>
      <c r="M4110" s="8">
        <v>26.89</v>
      </c>
      <c r="N4110" s="8">
        <v>90</v>
      </c>
      <c r="O4110" s="8">
        <v>88</v>
      </c>
      <c r="P4110" s="8">
        <v>0</v>
      </c>
    </row>
    <row r="4111" spans="1:16" x14ac:dyDescent="0.4">
      <c r="A4111" s="8">
        <v>1</v>
      </c>
      <c r="B4111" s="8">
        <v>54</v>
      </c>
      <c r="C4111" s="8">
        <v>1</v>
      </c>
      <c r="D4111" s="8">
        <v>1</v>
      </c>
      <c r="E4111" s="8">
        <v>20</v>
      </c>
      <c r="F4111" s="8">
        <v>0</v>
      </c>
      <c r="G4111" s="8">
        <v>0</v>
      </c>
      <c r="H4111" s="8">
        <v>1</v>
      </c>
      <c r="I4111" s="8">
        <v>0</v>
      </c>
      <c r="J4111" s="8">
        <v>299</v>
      </c>
      <c r="K4111" s="8">
        <v>146.5</v>
      </c>
      <c r="L4111" s="8">
        <v>92</v>
      </c>
      <c r="M4111" s="8">
        <v>26.38</v>
      </c>
      <c r="N4111" s="8">
        <v>100</v>
      </c>
      <c r="O4111" s="8">
        <v>71</v>
      </c>
      <c r="P4111" s="8">
        <v>1</v>
      </c>
    </row>
    <row r="4112" spans="1:16" x14ac:dyDescent="0.4">
      <c r="A4112" s="8">
        <v>1</v>
      </c>
      <c r="B4112" s="8">
        <v>45</v>
      </c>
      <c r="C4112" s="8">
        <v>1</v>
      </c>
      <c r="D4112" s="8">
        <v>0</v>
      </c>
      <c r="E4112" s="8">
        <v>0</v>
      </c>
      <c r="F4112" s="8">
        <v>0</v>
      </c>
      <c r="G4112" s="8">
        <v>0</v>
      </c>
      <c r="H4112" s="8">
        <v>0</v>
      </c>
      <c r="I4112" s="8">
        <v>0</v>
      </c>
      <c r="J4112" s="8">
        <v>220</v>
      </c>
      <c r="K4112" s="8">
        <v>139</v>
      </c>
      <c r="L4112" s="8">
        <v>74</v>
      </c>
      <c r="M4112" s="8">
        <v>27.34</v>
      </c>
      <c r="N4112" s="8">
        <v>70</v>
      </c>
      <c r="O4112" s="8">
        <v>100</v>
      </c>
      <c r="P4112" s="8">
        <v>0</v>
      </c>
    </row>
    <row r="4113" spans="1:16" x14ac:dyDescent="0.4">
      <c r="A4113" s="8">
        <v>0</v>
      </c>
      <c r="B4113" s="8">
        <v>61</v>
      </c>
      <c r="C4113" s="8">
        <v>3</v>
      </c>
      <c r="D4113" s="8">
        <v>0</v>
      </c>
      <c r="E4113" s="8">
        <v>0</v>
      </c>
      <c r="F4113" s="8">
        <v>0</v>
      </c>
      <c r="G4113" s="8">
        <v>0</v>
      </c>
      <c r="H4113" s="8">
        <v>0</v>
      </c>
      <c r="I4113" s="8">
        <v>0</v>
      </c>
      <c r="J4113" s="8">
        <v>257</v>
      </c>
      <c r="K4113" s="8">
        <v>141</v>
      </c>
      <c r="L4113" s="8">
        <v>80</v>
      </c>
      <c r="M4113" s="8">
        <v>33.9</v>
      </c>
      <c r="N4113" s="8">
        <v>85</v>
      </c>
      <c r="O4113" s="8">
        <v>60</v>
      </c>
      <c r="P4113" s="8">
        <v>1</v>
      </c>
    </row>
    <row r="4114" spans="1:16" x14ac:dyDescent="0.4">
      <c r="A4114" s="8">
        <v>1</v>
      </c>
      <c r="B4114" s="8">
        <v>49</v>
      </c>
      <c r="C4114" s="8">
        <v>3</v>
      </c>
      <c r="D4114" s="8">
        <v>0</v>
      </c>
      <c r="E4114" s="8">
        <v>0</v>
      </c>
      <c r="F4114" s="8">
        <v>0</v>
      </c>
      <c r="G4114" s="8">
        <v>0</v>
      </c>
      <c r="H4114" s="8">
        <v>0</v>
      </c>
      <c r="I4114" s="8">
        <v>0</v>
      </c>
      <c r="J4114" s="8">
        <v>230</v>
      </c>
      <c r="K4114" s="8">
        <v>108</v>
      </c>
      <c r="L4114" s="8">
        <v>68</v>
      </c>
      <c r="M4114" s="8">
        <v>26.17</v>
      </c>
      <c r="N4114" s="8">
        <v>68</v>
      </c>
      <c r="O4114" s="8">
        <v>82</v>
      </c>
      <c r="P4114" s="8">
        <v>0</v>
      </c>
    </row>
    <row r="4115" spans="1:16" x14ac:dyDescent="0.4">
      <c r="A4115" s="8">
        <v>0</v>
      </c>
      <c r="B4115" s="8">
        <v>64</v>
      </c>
      <c r="C4115" s="8">
        <v>3</v>
      </c>
      <c r="D4115" s="8">
        <v>1</v>
      </c>
      <c r="E4115" s="8">
        <v>20</v>
      </c>
      <c r="F4115" s="8">
        <v>0</v>
      </c>
      <c r="G4115" s="8">
        <v>0</v>
      </c>
      <c r="H4115" s="8">
        <v>0</v>
      </c>
      <c r="I4115" s="8">
        <v>0</v>
      </c>
      <c r="J4115" s="8">
        <v>270</v>
      </c>
      <c r="K4115" s="8">
        <v>142</v>
      </c>
      <c r="L4115" s="8">
        <v>68</v>
      </c>
      <c r="M4115" s="8">
        <v>21.32</v>
      </c>
      <c r="N4115" s="8">
        <v>76</v>
      </c>
      <c r="O4115" s="8">
        <v>80</v>
      </c>
      <c r="P4115" s="8">
        <v>0</v>
      </c>
    </row>
    <row r="4116" spans="1:16" x14ac:dyDescent="0.4">
      <c r="A4116" s="8">
        <v>0</v>
      </c>
      <c r="B4116" s="8">
        <v>65</v>
      </c>
      <c r="C4116" s="8">
        <v>4</v>
      </c>
      <c r="D4116" s="8">
        <v>0</v>
      </c>
      <c r="E4116" s="8">
        <v>0</v>
      </c>
      <c r="F4116" s="8">
        <v>0</v>
      </c>
      <c r="G4116" s="8">
        <v>0</v>
      </c>
      <c r="H4116" s="8">
        <v>0</v>
      </c>
      <c r="I4116" s="8">
        <v>0</v>
      </c>
      <c r="J4116" s="8">
        <v>280</v>
      </c>
      <c r="K4116" s="8">
        <v>115</v>
      </c>
      <c r="L4116" s="8">
        <v>73</v>
      </c>
      <c r="M4116" s="8">
        <v>19.760000000000002</v>
      </c>
      <c r="N4116" s="8">
        <v>65</v>
      </c>
      <c r="O4116" s="8">
        <v>58</v>
      </c>
      <c r="P4116" s="8">
        <v>0</v>
      </c>
    </row>
    <row r="4117" spans="1:16" x14ac:dyDescent="0.4">
      <c r="A4117" s="8">
        <v>0</v>
      </c>
      <c r="B4117" s="8">
        <v>63</v>
      </c>
      <c r="C4117" s="8">
        <v>2</v>
      </c>
      <c r="D4117" s="8">
        <v>0</v>
      </c>
      <c r="E4117" s="8">
        <v>0</v>
      </c>
      <c r="F4117" s="8">
        <v>0</v>
      </c>
      <c r="G4117" s="8">
        <v>0</v>
      </c>
      <c r="H4117" s="8">
        <v>1</v>
      </c>
      <c r="I4117" s="8">
        <v>0</v>
      </c>
      <c r="J4117" s="8">
        <v>250</v>
      </c>
      <c r="K4117" s="8">
        <v>190</v>
      </c>
      <c r="L4117" s="8">
        <v>88</v>
      </c>
      <c r="M4117" s="8">
        <v>24.16</v>
      </c>
      <c r="N4117" s="8">
        <v>94</v>
      </c>
      <c r="O4117" s="8">
        <v>118</v>
      </c>
      <c r="P4117" s="8">
        <v>1</v>
      </c>
    </row>
    <row r="4118" spans="1:16" x14ac:dyDescent="0.4">
      <c r="A4118" s="8">
        <v>1</v>
      </c>
      <c r="B4118" s="8">
        <v>40</v>
      </c>
      <c r="C4118" s="8">
        <v>3</v>
      </c>
      <c r="D4118" s="8">
        <v>0</v>
      </c>
      <c r="E4118" s="8">
        <v>0</v>
      </c>
      <c r="F4118" s="8">
        <v>0</v>
      </c>
      <c r="G4118" s="8">
        <v>0</v>
      </c>
      <c r="H4118" s="8">
        <v>0</v>
      </c>
      <c r="I4118" s="8">
        <v>0</v>
      </c>
      <c r="J4118" s="8">
        <v>213</v>
      </c>
      <c r="K4118" s="8">
        <v>149</v>
      </c>
      <c r="L4118" s="8">
        <v>83</v>
      </c>
      <c r="M4118" s="8">
        <v>26.68</v>
      </c>
      <c r="N4118" s="8">
        <v>69</v>
      </c>
      <c r="O4118" s="8">
        <v>94</v>
      </c>
      <c r="P4118" s="8">
        <v>0</v>
      </c>
    </row>
    <row r="4119" spans="1:16" x14ac:dyDescent="0.4">
      <c r="A4119" s="8">
        <v>1</v>
      </c>
      <c r="B4119" s="8">
        <v>47</v>
      </c>
      <c r="C4119" s="8">
        <v>1</v>
      </c>
      <c r="D4119" s="8">
        <v>0</v>
      </c>
      <c r="E4119" s="8">
        <v>0</v>
      </c>
      <c r="F4119" s="8">
        <v>0</v>
      </c>
      <c r="G4119" s="8">
        <v>0</v>
      </c>
      <c r="H4119" s="8">
        <v>1</v>
      </c>
      <c r="I4119" s="8">
        <v>0</v>
      </c>
      <c r="J4119" s="8">
        <v>283</v>
      </c>
      <c r="K4119" s="8">
        <v>146.5</v>
      </c>
      <c r="L4119" s="8">
        <v>97.5</v>
      </c>
      <c r="M4119" s="8">
        <v>26.25</v>
      </c>
      <c r="N4119" s="8">
        <v>66</v>
      </c>
      <c r="O4119" s="8">
        <v>73</v>
      </c>
      <c r="P4119" s="8">
        <v>0</v>
      </c>
    </row>
    <row r="4120" spans="1:16" x14ac:dyDescent="0.4">
      <c r="A4120" s="8">
        <v>0</v>
      </c>
      <c r="B4120" s="8">
        <v>37</v>
      </c>
      <c r="C4120" s="8">
        <v>2</v>
      </c>
      <c r="D4120" s="8">
        <v>0</v>
      </c>
      <c r="E4120" s="8">
        <v>0</v>
      </c>
      <c r="F4120" s="8">
        <v>0</v>
      </c>
      <c r="G4120" s="8">
        <v>0</v>
      </c>
      <c r="H4120" s="8">
        <v>0</v>
      </c>
      <c r="I4120" s="8">
        <v>0</v>
      </c>
      <c r="J4120" s="8">
        <v>160</v>
      </c>
      <c r="K4120" s="8">
        <v>137</v>
      </c>
      <c r="L4120" s="8">
        <v>82</v>
      </c>
      <c r="M4120" s="8">
        <v>21.03</v>
      </c>
      <c r="N4120" s="8">
        <v>94</v>
      </c>
      <c r="O4120" s="8">
        <v>113</v>
      </c>
      <c r="P4120" s="8">
        <v>0</v>
      </c>
    </row>
    <row r="4121" spans="1:16" x14ac:dyDescent="0.4">
      <c r="A4121" s="8">
        <v>1</v>
      </c>
      <c r="B4121" s="8">
        <v>51</v>
      </c>
      <c r="C4121" s="8">
        <v>1</v>
      </c>
      <c r="D4121" s="8">
        <v>1</v>
      </c>
      <c r="E4121" s="8">
        <v>20</v>
      </c>
      <c r="F4121" s="8">
        <v>0</v>
      </c>
      <c r="G4121" s="8">
        <v>0</v>
      </c>
      <c r="H4121" s="8">
        <v>0</v>
      </c>
      <c r="I4121" s="8">
        <v>0</v>
      </c>
      <c r="J4121" s="8">
        <v>195</v>
      </c>
      <c r="K4121" s="8">
        <v>122</v>
      </c>
      <c r="L4121" s="8">
        <v>72</v>
      </c>
      <c r="M4121" s="8">
        <v>21.51</v>
      </c>
      <c r="N4121" s="8">
        <v>82</v>
      </c>
      <c r="O4121" s="8">
        <v>64</v>
      </c>
      <c r="P4121" s="8">
        <v>1</v>
      </c>
    </row>
    <row r="4122" spans="1:16" x14ac:dyDescent="0.4">
      <c r="A4122" s="8">
        <v>1</v>
      </c>
      <c r="B4122" s="8">
        <v>40</v>
      </c>
      <c r="C4122" s="8">
        <v>1</v>
      </c>
      <c r="D4122" s="8">
        <v>1</v>
      </c>
      <c r="E4122" s="8">
        <v>40</v>
      </c>
      <c r="F4122" s="8">
        <v>0</v>
      </c>
      <c r="G4122" s="8">
        <v>0</v>
      </c>
      <c r="H4122" s="8">
        <v>0</v>
      </c>
      <c r="I4122" s="8">
        <v>0</v>
      </c>
      <c r="J4122" s="8">
        <v>169</v>
      </c>
      <c r="K4122" s="8">
        <v>127</v>
      </c>
      <c r="L4122" s="8">
        <v>81</v>
      </c>
      <c r="M4122" s="8">
        <v>25.82</v>
      </c>
      <c r="N4122" s="8">
        <v>80</v>
      </c>
      <c r="O4122" s="8">
        <v>83</v>
      </c>
      <c r="P4122" s="8">
        <v>0</v>
      </c>
    </row>
    <row r="4123" spans="1:16" x14ac:dyDescent="0.4">
      <c r="A4123" s="8">
        <v>0</v>
      </c>
      <c r="B4123" s="8">
        <v>55</v>
      </c>
      <c r="C4123" s="7" t="s">
        <v>43</v>
      </c>
      <c r="D4123" s="8">
        <v>0</v>
      </c>
      <c r="E4123" s="8">
        <v>0</v>
      </c>
      <c r="F4123" s="8">
        <v>0</v>
      </c>
      <c r="G4123" s="8">
        <v>0</v>
      </c>
      <c r="H4123" s="8">
        <v>0</v>
      </c>
      <c r="I4123" s="8">
        <v>0</v>
      </c>
      <c r="J4123" s="8">
        <v>240</v>
      </c>
      <c r="K4123" s="8">
        <v>145</v>
      </c>
      <c r="L4123" s="8">
        <v>96</v>
      </c>
      <c r="M4123" s="8">
        <v>26.27</v>
      </c>
      <c r="N4123" s="8">
        <v>72</v>
      </c>
      <c r="O4123" s="7" t="s">
        <v>43</v>
      </c>
      <c r="P4123" s="8">
        <v>0</v>
      </c>
    </row>
    <row r="4124" spans="1:16" x14ac:dyDescent="0.4">
      <c r="A4124" s="8">
        <v>1</v>
      </c>
      <c r="B4124" s="8">
        <v>69</v>
      </c>
      <c r="C4124" s="7" t="s">
        <v>43</v>
      </c>
      <c r="D4124" s="8">
        <v>1</v>
      </c>
      <c r="E4124" s="8">
        <v>23</v>
      </c>
      <c r="F4124" s="8">
        <v>0</v>
      </c>
      <c r="G4124" s="8">
        <v>0</v>
      </c>
      <c r="H4124" s="8">
        <v>1</v>
      </c>
      <c r="I4124" s="8">
        <v>0</v>
      </c>
      <c r="J4124" s="8">
        <v>186</v>
      </c>
      <c r="K4124" s="8">
        <v>179</v>
      </c>
      <c r="L4124" s="8">
        <v>93</v>
      </c>
      <c r="M4124" s="8">
        <v>26.64</v>
      </c>
      <c r="N4124" s="8">
        <v>72</v>
      </c>
      <c r="O4124" s="8">
        <v>67</v>
      </c>
      <c r="P4124" s="8">
        <v>0</v>
      </c>
    </row>
    <row r="4125" spans="1:16" x14ac:dyDescent="0.4">
      <c r="A4125" s="8">
        <v>1</v>
      </c>
      <c r="B4125" s="8">
        <v>51</v>
      </c>
      <c r="C4125" s="8">
        <v>3</v>
      </c>
      <c r="D4125" s="8">
        <v>0</v>
      </c>
      <c r="E4125" s="8">
        <v>0</v>
      </c>
      <c r="F4125" s="8">
        <v>0</v>
      </c>
      <c r="G4125" s="8">
        <v>0</v>
      </c>
      <c r="H4125" s="8">
        <v>1</v>
      </c>
      <c r="I4125" s="8">
        <v>0</v>
      </c>
      <c r="J4125" s="8">
        <v>268</v>
      </c>
      <c r="K4125" s="8">
        <v>206</v>
      </c>
      <c r="L4125" s="8">
        <v>116</v>
      </c>
      <c r="M4125" s="8">
        <v>26.35</v>
      </c>
      <c r="N4125" s="8">
        <v>98</v>
      </c>
      <c r="O4125" s="8">
        <v>70</v>
      </c>
      <c r="P4125" s="8">
        <v>1</v>
      </c>
    </row>
    <row r="4126" spans="1:16" x14ac:dyDescent="0.4">
      <c r="A4126" s="8">
        <v>1</v>
      </c>
      <c r="B4126" s="8">
        <v>57</v>
      </c>
      <c r="C4126" s="8">
        <v>1</v>
      </c>
      <c r="D4126" s="8">
        <v>0</v>
      </c>
      <c r="E4126" s="8">
        <v>0</v>
      </c>
      <c r="F4126" s="8">
        <v>0</v>
      </c>
      <c r="G4126" s="8">
        <v>0</v>
      </c>
      <c r="H4126" s="8">
        <v>0</v>
      </c>
      <c r="I4126" s="8">
        <v>0</v>
      </c>
      <c r="J4126" s="8">
        <v>201</v>
      </c>
      <c r="K4126" s="8">
        <v>108.5</v>
      </c>
      <c r="L4126" s="8">
        <v>70.5</v>
      </c>
      <c r="M4126" s="8">
        <v>22.9</v>
      </c>
      <c r="N4126" s="8">
        <v>50</v>
      </c>
      <c r="O4126" s="8">
        <v>84</v>
      </c>
      <c r="P4126" s="8">
        <v>0</v>
      </c>
    </row>
    <row r="4127" spans="1:16" x14ac:dyDescent="0.4">
      <c r="A4127" s="8">
        <v>0</v>
      </c>
      <c r="B4127" s="8">
        <v>64</v>
      </c>
      <c r="C4127" s="8">
        <v>1</v>
      </c>
      <c r="D4127" s="8">
        <v>0</v>
      </c>
      <c r="E4127" s="8">
        <v>0</v>
      </c>
      <c r="F4127" s="8">
        <v>0</v>
      </c>
      <c r="G4127" s="8">
        <v>0</v>
      </c>
      <c r="H4127" s="8">
        <v>1</v>
      </c>
      <c r="I4127" s="8">
        <v>0</v>
      </c>
      <c r="J4127" s="8">
        <v>232</v>
      </c>
      <c r="K4127" s="8">
        <v>164</v>
      </c>
      <c r="L4127" s="8">
        <v>102</v>
      </c>
      <c r="M4127" s="8">
        <v>33.369999999999997</v>
      </c>
      <c r="N4127" s="8">
        <v>68</v>
      </c>
      <c r="O4127" s="8">
        <v>73</v>
      </c>
      <c r="P4127" s="8">
        <v>1</v>
      </c>
    </row>
    <row r="4128" spans="1:16" x14ac:dyDescent="0.4">
      <c r="A4128" s="8">
        <v>1</v>
      </c>
      <c r="B4128" s="8">
        <v>38</v>
      </c>
      <c r="C4128" s="8">
        <v>3</v>
      </c>
      <c r="D4128" s="8">
        <v>0</v>
      </c>
      <c r="E4128" s="8">
        <v>0</v>
      </c>
      <c r="F4128" s="8">
        <v>0</v>
      </c>
      <c r="G4128" s="8">
        <v>0</v>
      </c>
      <c r="H4128" s="8">
        <v>1</v>
      </c>
      <c r="I4128" s="8">
        <v>0</v>
      </c>
      <c r="J4128" s="8">
        <v>216</v>
      </c>
      <c r="K4128" s="8">
        <v>124</v>
      </c>
      <c r="L4128" s="8">
        <v>84</v>
      </c>
      <c r="M4128" s="8">
        <v>28.12</v>
      </c>
      <c r="N4128" s="8">
        <v>63</v>
      </c>
      <c r="O4128" s="8">
        <v>75</v>
      </c>
      <c r="P4128" s="8">
        <v>0</v>
      </c>
    </row>
    <row r="4129" spans="1:16" x14ac:dyDescent="0.4">
      <c r="A4129" s="8">
        <v>0</v>
      </c>
      <c r="B4129" s="8">
        <v>48</v>
      </c>
      <c r="C4129" s="8">
        <v>1</v>
      </c>
      <c r="D4129" s="8">
        <v>0</v>
      </c>
      <c r="E4129" s="8">
        <v>0</v>
      </c>
      <c r="F4129" s="8">
        <v>0</v>
      </c>
      <c r="G4129" s="8">
        <v>0</v>
      </c>
      <c r="H4129" s="8">
        <v>0</v>
      </c>
      <c r="I4129" s="8">
        <v>0</v>
      </c>
      <c r="J4129" s="8">
        <v>287</v>
      </c>
      <c r="K4129" s="8">
        <v>155</v>
      </c>
      <c r="L4129" s="8">
        <v>80</v>
      </c>
      <c r="M4129" s="8">
        <v>28.54</v>
      </c>
      <c r="N4129" s="8">
        <v>75</v>
      </c>
      <c r="O4129" s="8">
        <v>75</v>
      </c>
      <c r="P4129" s="8">
        <v>0</v>
      </c>
    </row>
    <row r="4130" spans="1:16" x14ac:dyDescent="0.4">
      <c r="A4130" s="8">
        <v>1</v>
      </c>
      <c r="B4130" s="8">
        <v>53</v>
      </c>
      <c r="C4130" s="8">
        <v>3</v>
      </c>
      <c r="D4130" s="8">
        <v>0</v>
      </c>
      <c r="E4130" s="8">
        <v>0</v>
      </c>
      <c r="F4130" s="8">
        <v>0</v>
      </c>
      <c r="G4130" s="8">
        <v>0</v>
      </c>
      <c r="H4130" s="8">
        <v>0</v>
      </c>
      <c r="I4130" s="8">
        <v>0</v>
      </c>
      <c r="J4130" s="8">
        <v>228</v>
      </c>
      <c r="K4130" s="8">
        <v>114</v>
      </c>
      <c r="L4130" s="8">
        <v>80</v>
      </c>
      <c r="M4130" s="8">
        <v>20.54</v>
      </c>
      <c r="N4130" s="8">
        <v>55</v>
      </c>
      <c r="O4130" s="8">
        <v>75</v>
      </c>
      <c r="P4130" s="8">
        <v>0</v>
      </c>
    </row>
    <row r="4131" spans="1:16" x14ac:dyDescent="0.4">
      <c r="A4131" s="8">
        <v>1</v>
      </c>
      <c r="B4131" s="8">
        <v>57</v>
      </c>
      <c r="C4131" s="8">
        <v>1</v>
      </c>
      <c r="D4131" s="8">
        <v>0</v>
      </c>
      <c r="E4131" s="8">
        <v>0</v>
      </c>
      <c r="F4131" s="8">
        <v>0</v>
      </c>
      <c r="G4131" s="8">
        <v>0</v>
      </c>
      <c r="H4131" s="8">
        <v>0</v>
      </c>
      <c r="I4131" s="8">
        <v>0</v>
      </c>
      <c r="J4131" s="8">
        <v>176</v>
      </c>
      <c r="K4131" s="8">
        <v>147.5</v>
      </c>
      <c r="L4131" s="8">
        <v>87.5</v>
      </c>
      <c r="M4131" s="8">
        <v>24.15</v>
      </c>
      <c r="N4131" s="8">
        <v>85</v>
      </c>
      <c r="O4131" s="8">
        <v>100</v>
      </c>
      <c r="P4131" s="8">
        <v>0</v>
      </c>
    </row>
    <row r="4132" spans="1:16" x14ac:dyDescent="0.4">
      <c r="A4132" s="8">
        <v>0</v>
      </c>
      <c r="B4132" s="8">
        <v>45</v>
      </c>
      <c r="C4132" s="8">
        <v>1</v>
      </c>
      <c r="D4132" s="8">
        <v>1</v>
      </c>
      <c r="E4132" s="8">
        <v>2</v>
      </c>
      <c r="F4132" s="8">
        <v>0</v>
      </c>
      <c r="G4132" s="8">
        <v>0</v>
      </c>
      <c r="H4132" s="8">
        <v>0</v>
      </c>
      <c r="I4132" s="8">
        <v>0</v>
      </c>
      <c r="J4132" s="8">
        <v>291</v>
      </c>
      <c r="K4132" s="8">
        <v>125</v>
      </c>
      <c r="L4132" s="8">
        <v>82</v>
      </c>
      <c r="M4132" s="8">
        <v>21.26</v>
      </c>
      <c r="N4132" s="8">
        <v>75</v>
      </c>
      <c r="O4132" s="8">
        <v>72</v>
      </c>
      <c r="P4132" s="8">
        <v>0</v>
      </c>
    </row>
    <row r="4133" spans="1:16" x14ac:dyDescent="0.4">
      <c r="A4133" s="8">
        <v>1</v>
      </c>
      <c r="B4133" s="8">
        <v>57</v>
      </c>
      <c r="C4133" s="8">
        <v>2</v>
      </c>
      <c r="D4133" s="8">
        <v>1</v>
      </c>
      <c r="E4133" s="8">
        <v>20</v>
      </c>
      <c r="F4133" s="8">
        <v>0</v>
      </c>
      <c r="G4133" s="8">
        <v>0</v>
      </c>
      <c r="H4133" s="8">
        <v>0</v>
      </c>
      <c r="I4133" s="8">
        <v>0</v>
      </c>
      <c r="J4133" s="8">
        <v>210</v>
      </c>
      <c r="K4133" s="8">
        <v>120</v>
      </c>
      <c r="L4133" s="8">
        <v>77.5</v>
      </c>
      <c r="M4133" s="8">
        <v>27.14</v>
      </c>
      <c r="N4133" s="8">
        <v>77</v>
      </c>
      <c r="O4133" s="8">
        <v>71</v>
      </c>
      <c r="P4133" s="8">
        <v>0</v>
      </c>
    </row>
    <row r="4134" spans="1:16" x14ac:dyDescent="0.4">
      <c r="A4134" s="8">
        <v>0</v>
      </c>
      <c r="B4134" s="8">
        <v>57</v>
      </c>
      <c r="C4134" s="8">
        <v>1</v>
      </c>
      <c r="D4134" s="8">
        <v>0</v>
      </c>
      <c r="E4134" s="8">
        <v>0</v>
      </c>
      <c r="F4134" s="8">
        <v>0</v>
      </c>
      <c r="G4134" s="8">
        <v>0</v>
      </c>
      <c r="H4134" s="8">
        <v>1</v>
      </c>
      <c r="I4134" s="8">
        <v>0</v>
      </c>
      <c r="J4134" s="8">
        <v>259</v>
      </c>
      <c r="K4134" s="8">
        <v>170</v>
      </c>
      <c r="L4134" s="8">
        <v>101</v>
      </c>
      <c r="M4134" s="8">
        <v>38.17</v>
      </c>
      <c r="N4134" s="8">
        <v>85</v>
      </c>
      <c r="O4134" s="8">
        <v>75</v>
      </c>
      <c r="P4134" s="8">
        <v>0</v>
      </c>
    </row>
    <row r="4135" spans="1:16" x14ac:dyDescent="0.4">
      <c r="A4135" s="8">
        <v>0</v>
      </c>
      <c r="B4135" s="8">
        <v>39</v>
      </c>
      <c r="C4135" s="8">
        <v>3</v>
      </c>
      <c r="D4135" s="8">
        <v>0</v>
      </c>
      <c r="E4135" s="8">
        <v>0</v>
      </c>
      <c r="F4135" s="8">
        <v>0</v>
      </c>
      <c r="G4135" s="8">
        <v>0</v>
      </c>
      <c r="H4135" s="8">
        <v>0</v>
      </c>
      <c r="I4135" s="8">
        <v>0</v>
      </c>
      <c r="J4135" s="8">
        <v>195</v>
      </c>
      <c r="K4135" s="8">
        <v>97.5</v>
      </c>
      <c r="L4135" s="8">
        <v>60</v>
      </c>
      <c r="M4135" s="8">
        <v>20.62</v>
      </c>
      <c r="N4135" s="8">
        <v>64</v>
      </c>
      <c r="O4135" s="8">
        <v>68</v>
      </c>
      <c r="P4135" s="8">
        <v>0</v>
      </c>
    </row>
    <row r="4136" spans="1:16" x14ac:dyDescent="0.4">
      <c r="A4136" s="8">
        <v>1</v>
      </c>
      <c r="B4136" s="8">
        <v>46</v>
      </c>
      <c r="C4136" s="8">
        <v>1</v>
      </c>
      <c r="D4136" s="8">
        <v>1</v>
      </c>
      <c r="E4136" s="8">
        <v>20</v>
      </c>
      <c r="F4136" s="8">
        <v>0</v>
      </c>
      <c r="G4136" s="8">
        <v>0</v>
      </c>
      <c r="H4136" s="8">
        <v>0</v>
      </c>
      <c r="I4136" s="8">
        <v>0</v>
      </c>
      <c r="J4136" s="8">
        <v>247</v>
      </c>
      <c r="K4136" s="8">
        <v>134</v>
      </c>
      <c r="L4136" s="8">
        <v>96</v>
      </c>
      <c r="M4136" s="8">
        <v>32.47</v>
      </c>
      <c r="N4136" s="8">
        <v>80</v>
      </c>
      <c r="O4136" s="8">
        <v>72</v>
      </c>
      <c r="P4136" s="8">
        <v>0</v>
      </c>
    </row>
    <row r="4137" spans="1:16" x14ac:dyDescent="0.4">
      <c r="A4137" s="8">
        <v>0</v>
      </c>
      <c r="B4137" s="8">
        <v>42</v>
      </c>
      <c r="C4137" s="8">
        <v>1</v>
      </c>
      <c r="D4137" s="8">
        <v>0</v>
      </c>
      <c r="E4137" s="8">
        <v>0</v>
      </c>
      <c r="F4137" s="8">
        <v>0</v>
      </c>
      <c r="G4137" s="8">
        <v>0</v>
      </c>
      <c r="H4137" s="8">
        <v>0</v>
      </c>
      <c r="I4137" s="8">
        <v>0</v>
      </c>
      <c r="J4137" s="8">
        <v>179</v>
      </c>
      <c r="K4137" s="8">
        <v>115</v>
      </c>
      <c r="L4137" s="8">
        <v>78</v>
      </c>
      <c r="M4137" s="8">
        <v>25.75</v>
      </c>
      <c r="N4137" s="8">
        <v>80</v>
      </c>
      <c r="O4137" s="8">
        <v>77</v>
      </c>
      <c r="P4137" s="8">
        <v>0</v>
      </c>
    </row>
    <row r="4138" spans="1:16" x14ac:dyDescent="0.4">
      <c r="A4138" s="8">
        <v>0</v>
      </c>
      <c r="B4138" s="8">
        <v>42</v>
      </c>
      <c r="C4138" s="8">
        <v>2</v>
      </c>
      <c r="D4138" s="8">
        <v>1</v>
      </c>
      <c r="E4138" s="8">
        <v>20</v>
      </c>
      <c r="F4138" s="8">
        <v>0</v>
      </c>
      <c r="G4138" s="8">
        <v>0</v>
      </c>
      <c r="H4138" s="8">
        <v>0</v>
      </c>
      <c r="I4138" s="8">
        <v>0</v>
      </c>
      <c r="J4138" s="8">
        <v>235</v>
      </c>
      <c r="K4138" s="8">
        <v>128</v>
      </c>
      <c r="L4138" s="8">
        <v>86</v>
      </c>
      <c r="M4138" s="8">
        <v>24.05</v>
      </c>
      <c r="N4138" s="8">
        <v>66</v>
      </c>
      <c r="O4138" s="8">
        <v>70</v>
      </c>
      <c r="P4138" s="8">
        <v>0</v>
      </c>
    </row>
    <row r="4139" spans="1:16" x14ac:dyDescent="0.4">
      <c r="A4139" s="8">
        <v>0</v>
      </c>
      <c r="B4139" s="8">
        <v>42</v>
      </c>
      <c r="C4139" s="8">
        <v>2</v>
      </c>
      <c r="D4139" s="8">
        <v>0</v>
      </c>
      <c r="E4139" s="8">
        <v>0</v>
      </c>
      <c r="F4139" s="8">
        <v>0</v>
      </c>
      <c r="G4139" s="8">
        <v>0</v>
      </c>
      <c r="H4139" s="8">
        <v>0</v>
      </c>
      <c r="I4139" s="8">
        <v>0</v>
      </c>
      <c r="J4139" s="8">
        <v>238</v>
      </c>
      <c r="K4139" s="8">
        <v>118</v>
      </c>
      <c r="L4139" s="8">
        <v>80</v>
      </c>
      <c r="M4139" s="8">
        <v>33.19</v>
      </c>
      <c r="N4139" s="8">
        <v>75</v>
      </c>
      <c r="O4139" s="8">
        <v>76</v>
      </c>
      <c r="P4139" s="8">
        <v>0</v>
      </c>
    </row>
    <row r="4140" spans="1:16" x14ac:dyDescent="0.4">
      <c r="A4140" s="8">
        <v>1</v>
      </c>
      <c r="B4140" s="8">
        <v>67</v>
      </c>
      <c r="C4140" s="7" t="s">
        <v>43</v>
      </c>
      <c r="D4140" s="8">
        <v>1</v>
      </c>
      <c r="E4140" s="8">
        <v>25</v>
      </c>
      <c r="F4140" s="8">
        <v>0</v>
      </c>
      <c r="G4140" s="8">
        <v>0</v>
      </c>
      <c r="H4140" s="8">
        <v>1</v>
      </c>
      <c r="I4140" s="8">
        <v>0</v>
      </c>
      <c r="J4140" s="8">
        <v>221</v>
      </c>
      <c r="K4140" s="8">
        <v>144</v>
      </c>
      <c r="L4140" s="8">
        <v>84</v>
      </c>
      <c r="M4140" s="8">
        <v>24.92</v>
      </c>
      <c r="N4140" s="8">
        <v>72</v>
      </c>
      <c r="O4140" s="8">
        <v>73</v>
      </c>
      <c r="P4140" s="8">
        <v>0</v>
      </c>
    </row>
    <row r="4141" spans="1:16" x14ac:dyDescent="0.4">
      <c r="A4141" s="8">
        <v>0</v>
      </c>
      <c r="B4141" s="8">
        <v>53</v>
      </c>
      <c r="C4141" s="8">
        <v>3</v>
      </c>
      <c r="D4141" s="8">
        <v>0</v>
      </c>
      <c r="E4141" s="8">
        <v>0</v>
      </c>
      <c r="F4141" s="7" t="s">
        <v>43</v>
      </c>
      <c r="G4141" s="8">
        <v>0</v>
      </c>
      <c r="H4141" s="8">
        <v>0</v>
      </c>
      <c r="I4141" s="8">
        <v>0</v>
      </c>
      <c r="J4141" s="8">
        <v>252</v>
      </c>
      <c r="K4141" s="8">
        <v>122.5</v>
      </c>
      <c r="L4141" s="8">
        <v>75.5</v>
      </c>
      <c r="M4141" s="8">
        <v>25.29</v>
      </c>
      <c r="N4141" s="8">
        <v>75</v>
      </c>
      <c r="O4141" s="8">
        <v>71</v>
      </c>
      <c r="P4141" s="8">
        <v>0</v>
      </c>
    </row>
    <row r="4142" spans="1:16" x14ac:dyDescent="0.4">
      <c r="A4142" s="8">
        <v>1</v>
      </c>
      <c r="B4142" s="8">
        <v>49</v>
      </c>
      <c r="C4142" s="8">
        <v>3</v>
      </c>
      <c r="D4142" s="8">
        <v>1</v>
      </c>
      <c r="E4142" s="8">
        <v>10</v>
      </c>
      <c r="F4142" s="8">
        <v>0</v>
      </c>
      <c r="G4142" s="8">
        <v>0</v>
      </c>
      <c r="H4142" s="8">
        <v>0</v>
      </c>
      <c r="I4142" s="8">
        <v>0</v>
      </c>
      <c r="J4142" s="8">
        <v>305</v>
      </c>
      <c r="K4142" s="8">
        <v>135</v>
      </c>
      <c r="L4142" s="8">
        <v>82</v>
      </c>
      <c r="M4142" s="8">
        <v>26.29</v>
      </c>
      <c r="N4142" s="8">
        <v>84</v>
      </c>
      <c r="O4142" s="8">
        <v>65</v>
      </c>
      <c r="P4142" s="8">
        <v>0</v>
      </c>
    </row>
    <row r="4143" spans="1:16" x14ac:dyDescent="0.4">
      <c r="A4143" s="8">
        <v>1</v>
      </c>
      <c r="B4143" s="8">
        <v>48</v>
      </c>
      <c r="C4143" s="8">
        <v>4</v>
      </c>
      <c r="D4143" s="8">
        <v>0</v>
      </c>
      <c r="E4143" s="8">
        <v>0</v>
      </c>
      <c r="F4143" s="8">
        <v>0</v>
      </c>
      <c r="G4143" s="8">
        <v>0</v>
      </c>
      <c r="H4143" s="8">
        <v>0</v>
      </c>
      <c r="I4143" s="8">
        <v>0</v>
      </c>
      <c r="J4143" s="8">
        <v>206</v>
      </c>
      <c r="K4143" s="8">
        <v>118</v>
      </c>
      <c r="L4143" s="8">
        <v>81</v>
      </c>
      <c r="M4143" s="8">
        <v>28.13</v>
      </c>
      <c r="N4143" s="8">
        <v>72</v>
      </c>
      <c r="O4143" s="8">
        <v>87</v>
      </c>
      <c r="P4143" s="8">
        <v>0</v>
      </c>
    </row>
    <row r="4144" spans="1:16" x14ac:dyDescent="0.4">
      <c r="A4144" s="8">
        <v>1</v>
      </c>
      <c r="B4144" s="8">
        <v>47</v>
      </c>
      <c r="C4144" s="8">
        <v>2</v>
      </c>
      <c r="D4144" s="8">
        <v>1</v>
      </c>
      <c r="E4144" s="8">
        <v>20</v>
      </c>
      <c r="F4144" s="8">
        <v>0</v>
      </c>
      <c r="G4144" s="8">
        <v>0</v>
      </c>
      <c r="H4144" s="8">
        <v>1</v>
      </c>
      <c r="I4144" s="8">
        <v>0</v>
      </c>
      <c r="J4144" s="8">
        <v>234</v>
      </c>
      <c r="K4144" s="8">
        <v>162</v>
      </c>
      <c r="L4144" s="8">
        <v>110</v>
      </c>
      <c r="M4144" s="8">
        <v>27.51</v>
      </c>
      <c r="N4144" s="8">
        <v>80</v>
      </c>
      <c r="O4144" s="8">
        <v>85</v>
      </c>
      <c r="P4144" s="8">
        <v>0</v>
      </c>
    </row>
    <row r="4145" spans="1:16" x14ac:dyDescent="0.4">
      <c r="A4145" s="8">
        <v>1</v>
      </c>
      <c r="B4145" s="8">
        <v>55</v>
      </c>
      <c r="C4145" s="8">
        <v>1</v>
      </c>
      <c r="D4145" s="8">
        <v>0</v>
      </c>
      <c r="E4145" s="8">
        <v>0</v>
      </c>
      <c r="F4145" s="8">
        <v>0</v>
      </c>
      <c r="G4145" s="8">
        <v>0</v>
      </c>
      <c r="H4145" s="8">
        <v>0</v>
      </c>
      <c r="I4145" s="8">
        <v>0</v>
      </c>
      <c r="J4145" s="8">
        <v>231</v>
      </c>
      <c r="K4145" s="8">
        <v>105</v>
      </c>
      <c r="L4145" s="8">
        <v>82</v>
      </c>
      <c r="M4145" s="8">
        <v>27.73</v>
      </c>
      <c r="N4145" s="8">
        <v>75</v>
      </c>
      <c r="O4145" s="8">
        <v>66</v>
      </c>
      <c r="P4145" s="8">
        <v>0</v>
      </c>
    </row>
    <row r="4146" spans="1:16" x14ac:dyDescent="0.4">
      <c r="A4146" s="8">
        <v>1</v>
      </c>
      <c r="B4146" s="8">
        <v>59</v>
      </c>
      <c r="C4146" s="8">
        <v>2</v>
      </c>
      <c r="D4146" s="8">
        <v>0</v>
      </c>
      <c r="E4146" s="8">
        <v>0</v>
      </c>
      <c r="F4146" s="8">
        <v>0</v>
      </c>
      <c r="G4146" s="8">
        <v>0</v>
      </c>
      <c r="H4146" s="8">
        <v>0</v>
      </c>
      <c r="I4146" s="8">
        <v>0</v>
      </c>
      <c r="J4146" s="8">
        <v>237</v>
      </c>
      <c r="K4146" s="8">
        <v>131.5</v>
      </c>
      <c r="L4146" s="8">
        <v>84</v>
      </c>
      <c r="M4146" s="8">
        <v>24.17</v>
      </c>
      <c r="N4146" s="8">
        <v>90</v>
      </c>
      <c r="O4146" s="8">
        <v>94</v>
      </c>
      <c r="P4146" s="8">
        <v>1</v>
      </c>
    </row>
    <row r="4147" spans="1:16" x14ac:dyDescent="0.4">
      <c r="A4147" s="8">
        <v>1</v>
      </c>
      <c r="B4147" s="8">
        <v>55</v>
      </c>
      <c r="C4147" s="8">
        <v>1</v>
      </c>
      <c r="D4147" s="8">
        <v>1</v>
      </c>
      <c r="E4147" s="8">
        <v>30</v>
      </c>
      <c r="F4147" s="8">
        <v>0</v>
      </c>
      <c r="G4147" s="8">
        <v>0</v>
      </c>
      <c r="H4147" s="8">
        <v>1</v>
      </c>
      <c r="I4147" s="8">
        <v>0</v>
      </c>
      <c r="J4147" s="8">
        <v>239</v>
      </c>
      <c r="K4147" s="8">
        <v>144</v>
      </c>
      <c r="L4147" s="8">
        <v>96.5</v>
      </c>
      <c r="M4147" s="8">
        <v>28.82</v>
      </c>
      <c r="N4147" s="8">
        <v>70</v>
      </c>
      <c r="O4147" s="8">
        <v>102</v>
      </c>
      <c r="P4147" s="8">
        <v>0</v>
      </c>
    </row>
    <row r="4148" spans="1:16" x14ac:dyDescent="0.4">
      <c r="A4148" s="8">
        <v>1</v>
      </c>
      <c r="B4148" s="8">
        <v>42</v>
      </c>
      <c r="C4148" s="8">
        <v>3</v>
      </c>
      <c r="D4148" s="8">
        <v>0</v>
      </c>
      <c r="E4148" s="8">
        <v>0</v>
      </c>
      <c r="F4148" s="8">
        <v>0</v>
      </c>
      <c r="G4148" s="8">
        <v>0</v>
      </c>
      <c r="H4148" s="8">
        <v>0</v>
      </c>
      <c r="I4148" s="8">
        <v>0</v>
      </c>
      <c r="J4148" s="8">
        <v>235</v>
      </c>
      <c r="K4148" s="8">
        <v>103</v>
      </c>
      <c r="L4148" s="8">
        <v>70</v>
      </c>
      <c r="M4148" s="8">
        <v>21.48</v>
      </c>
      <c r="N4148" s="8">
        <v>67</v>
      </c>
      <c r="O4148" s="8">
        <v>73</v>
      </c>
      <c r="P4148" s="8">
        <v>0</v>
      </c>
    </row>
    <row r="4149" spans="1:16" x14ac:dyDescent="0.4">
      <c r="A4149" s="8">
        <v>0</v>
      </c>
      <c r="B4149" s="8">
        <v>48</v>
      </c>
      <c r="C4149" s="8">
        <v>1</v>
      </c>
      <c r="D4149" s="8">
        <v>1</v>
      </c>
      <c r="E4149" s="8">
        <v>20</v>
      </c>
      <c r="F4149" s="8">
        <v>0</v>
      </c>
      <c r="G4149" s="8">
        <v>0</v>
      </c>
      <c r="H4149" s="8">
        <v>0</v>
      </c>
      <c r="I4149" s="8">
        <v>0</v>
      </c>
      <c r="J4149" s="8">
        <v>202</v>
      </c>
      <c r="K4149" s="8">
        <v>128</v>
      </c>
      <c r="L4149" s="8">
        <v>74</v>
      </c>
      <c r="M4149" s="8">
        <v>25.11</v>
      </c>
      <c r="N4149" s="8">
        <v>80</v>
      </c>
      <c r="O4149" s="8">
        <v>75</v>
      </c>
      <c r="P4149" s="8">
        <v>0</v>
      </c>
    </row>
    <row r="4150" spans="1:16" x14ac:dyDescent="0.4">
      <c r="A4150" s="8">
        <v>1</v>
      </c>
      <c r="B4150" s="8">
        <v>42</v>
      </c>
      <c r="C4150" s="8">
        <v>1</v>
      </c>
      <c r="D4150" s="8">
        <v>1</v>
      </c>
      <c r="E4150" s="8">
        <v>43</v>
      </c>
      <c r="F4150" s="8">
        <v>0</v>
      </c>
      <c r="G4150" s="8">
        <v>0</v>
      </c>
      <c r="H4150" s="8">
        <v>0</v>
      </c>
      <c r="I4150" s="8">
        <v>0</v>
      </c>
      <c r="J4150" s="8">
        <v>226</v>
      </c>
      <c r="K4150" s="8">
        <v>108</v>
      </c>
      <c r="L4150" s="8">
        <v>78</v>
      </c>
      <c r="M4150" s="8">
        <v>22.54</v>
      </c>
      <c r="N4150" s="8">
        <v>85</v>
      </c>
      <c r="O4150" s="8">
        <v>68</v>
      </c>
      <c r="P4150" s="8">
        <v>0</v>
      </c>
    </row>
    <row r="4151" spans="1:16" x14ac:dyDescent="0.4">
      <c r="A4151" s="8">
        <v>0</v>
      </c>
      <c r="B4151" s="8">
        <v>55</v>
      </c>
      <c r="C4151" s="8">
        <v>2</v>
      </c>
      <c r="D4151" s="8">
        <v>0</v>
      </c>
      <c r="E4151" s="8">
        <v>0</v>
      </c>
      <c r="F4151" s="8">
        <v>0</v>
      </c>
      <c r="G4151" s="8">
        <v>0</v>
      </c>
      <c r="H4151" s="8">
        <v>1</v>
      </c>
      <c r="I4151" s="8">
        <v>0</v>
      </c>
      <c r="J4151" s="8">
        <v>198</v>
      </c>
      <c r="K4151" s="8">
        <v>136</v>
      </c>
      <c r="L4151" s="8">
        <v>93</v>
      </c>
      <c r="M4151" s="8">
        <v>22.54</v>
      </c>
      <c r="N4151" s="8">
        <v>85</v>
      </c>
      <c r="O4151" s="8">
        <v>83</v>
      </c>
      <c r="P4151" s="8">
        <v>0</v>
      </c>
    </row>
    <row r="4152" spans="1:16" x14ac:dyDescent="0.4">
      <c r="A4152" s="8">
        <v>0</v>
      </c>
      <c r="B4152" s="8">
        <v>62</v>
      </c>
      <c r="C4152" s="8">
        <v>1</v>
      </c>
      <c r="D4152" s="8">
        <v>0</v>
      </c>
      <c r="E4152" s="8">
        <v>0</v>
      </c>
      <c r="F4152" s="8">
        <v>0</v>
      </c>
      <c r="G4152" s="8">
        <v>0</v>
      </c>
      <c r="H4152" s="8">
        <v>0</v>
      </c>
      <c r="I4152" s="8">
        <v>0</v>
      </c>
      <c r="J4152" s="8">
        <v>207</v>
      </c>
      <c r="K4152" s="8">
        <v>127.5</v>
      </c>
      <c r="L4152" s="8">
        <v>75</v>
      </c>
      <c r="M4152" s="8">
        <v>22.91</v>
      </c>
      <c r="N4152" s="8">
        <v>58</v>
      </c>
      <c r="O4152" s="8">
        <v>80</v>
      </c>
      <c r="P4152" s="8">
        <v>0</v>
      </c>
    </row>
    <row r="4153" spans="1:16" x14ac:dyDescent="0.4">
      <c r="A4153" s="8">
        <v>0</v>
      </c>
      <c r="B4153" s="8">
        <v>36</v>
      </c>
      <c r="C4153" s="8">
        <v>2</v>
      </c>
      <c r="D4153" s="8">
        <v>1</v>
      </c>
      <c r="E4153" s="8">
        <v>15</v>
      </c>
      <c r="F4153" s="8">
        <v>0</v>
      </c>
      <c r="G4153" s="8">
        <v>0</v>
      </c>
      <c r="H4153" s="8">
        <v>0</v>
      </c>
      <c r="I4153" s="8">
        <v>0</v>
      </c>
      <c r="J4153" s="8">
        <v>257</v>
      </c>
      <c r="K4153" s="8">
        <v>103</v>
      </c>
      <c r="L4153" s="8">
        <v>72.5</v>
      </c>
      <c r="M4153" s="8">
        <v>27.86</v>
      </c>
      <c r="N4153" s="8">
        <v>80</v>
      </c>
      <c r="O4153" s="8">
        <v>65</v>
      </c>
      <c r="P4153" s="8">
        <v>0</v>
      </c>
    </row>
    <row r="4154" spans="1:16" x14ac:dyDescent="0.4">
      <c r="A4154" s="8">
        <v>0</v>
      </c>
      <c r="B4154" s="8">
        <v>57</v>
      </c>
      <c r="C4154" s="8">
        <v>1</v>
      </c>
      <c r="D4154" s="8">
        <v>0</v>
      </c>
      <c r="E4154" s="8">
        <v>0</v>
      </c>
      <c r="F4154" s="8">
        <v>0</v>
      </c>
      <c r="G4154" s="8">
        <v>0</v>
      </c>
      <c r="H4154" s="8">
        <v>1</v>
      </c>
      <c r="I4154" s="8">
        <v>0</v>
      </c>
      <c r="J4154" s="8">
        <v>212</v>
      </c>
      <c r="K4154" s="8">
        <v>147</v>
      </c>
      <c r="L4154" s="8">
        <v>85</v>
      </c>
      <c r="M4154" s="8">
        <v>35.19</v>
      </c>
      <c r="N4154" s="8">
        <v>65</v>
      </c>
      <c r="O4154" s="8">
        <v>85</v>
      </c>
      <c r="P4154" s="8">
        <v>0</v>
      </c>
    </row>
    <row r="4155" spans="1:16" x14ac:dyDescent="0.4">
      <c r="A4155" s="8">
        <v>1</v>
      </c>
      <c r="B4155" s="8">
        <v>41</v>
      </c>
      <c r="C4155" s="8">
        <v>2</v>
      </c>
      <c r="D4155" s="8">
        <v>1</v>
      </c>
      <c r="E4155" s="8">
        <v>15</v>
      </c>
      <c r="F4155" s="8">
        <v>0</v>
      </c>
      <c r="G4155" s="8">
        <v>0</v>
      </c>
      <c r="H4155" s="8">
        <v>0</v>
      </c>
      <c r="I4155" s="8">
        <v>0</v>
      </c>
      <c r="J4155" s="8">
        <v>239</v>
      </c>
      <c r="K4155" s="8">
        <v>101</v>
      </c>
      <c r="L4155" s="8">
        <v>69</v>
      </c>
      <c r="M4155" s="8">
        <v>26.95</v>
      </c>
      <c r="N4155" s="8">
        <v>80</v>
      </c>
      <c r="O4155" s="7" t="s">
        <v>43</v>
      </c>
      <c r="P4155" s="8">
        <v>0</v>
      </c>
    </row>
    <row r="4156" spans="1:16" x14ac:dyDescent="0.4">
      <c r="A4156" s="8">
        <v>1</v>
      </c>
      <c r="B4156" s="8">
        <v>52</v>
      </c>
      <c r="C4156" s="8">
        <v>2</v>
      </c>
      <c r="D4156" s="8">
        <v>0</v>
      </c>
      <c r="E4156" s="8">
        <v>0</v>
      </c>
      <c r="F4156" s="8">
        <v>0</v>
      </c>
      <c r="G4156" s="8">
        <v>0</v>
      </c>
      <c r="H4156" s="8">
        <v>1</v>
      </c>
      <c r="I4156" s="8">
        <v>1</v>
      </c>
      <c r="J4156" s="8">
        <v>269</v>
      </c>
      <c r="K4156" s="8">
        <v>157.5</v>
      </c>
      <c r="L4156" s="8">
        <v>83</v>
      </c>
      <c r="M4156" s="8">
        <v>26.6</v>
      </c>
      <c r="N4156" s="8">
        <v>70</v>
      </c>
      <c r="O4156" s="8">
        <v>80</v>
      </c>
      <c r="P4156" s="8">
        <v>0</v>
      </c>
    </row>
    <row r="4157" spans="1:16" x14ac:dyDescent="0.4">
      <c r="A4157" s="8">
        <v>1</v>
      </c>
      <c r="B4157" s="8">
        <v>47</v>
      </c>
      <c r="C4157" s="8">
        <v>4</v>
      </c>
      <c r="D4157" s="8">
        <v>1</v>
      </c>
      <c r="E4157" s="8">
        <v>43</v>
      </c>
      <c r="F4157" s="8">
        <v>0</v>
      </c>
      <c r="G4157" s="8">
        <v>0</v>
      </c>
      <c r="H4157" s="8">
        <v>0</v>
      </c>
      <c r="I4157" s="8">
        <v>0</v>
      </c>
      <c r="J4157" s="8">
        <v>227</v>
      </c>
      <c r="K4157" s="8">
        <v>126</v>
      </c>
      <c r="L4157" s="8">
        <v>84</v>
      </c>
      <c r="M4157" s="8">
        <v>19.14</v>
      </c>
      <c r="N4157" s="8">
        <v>68</v>
      </c>
      <c r="O4157" s="8">
        <v>74</v>
      </c>
      <c r="P4157" s="8">
        <v>1</v>
      </c>
    </row>
    <row r="4158" spans="1:16" x14ac:dyDescent="0.4">
      <c r="A4158" s="8">
        <v>0</v>
      </c>
      <c r="B4158" s="8">
        <v>38</v>
      </c>
      <c r="C4158" s="8">
        <v>4</v>
      </c>
      <c r="D4158" s="8">
        <v>0</v>
      </c>
      <c r="E4158" s="8">
        <v>0</v>
      </c>
      <c r="F4158" s="8">
        <v>0</v>
      </c>
      <c r="G4158" s="8">
        <v>0</v>
      </c>
      <c r="H4158" s="8">
        <v>0</v>
      </c>
      <c r="I4158" s="8">
        <v>0</v>
      </c>
      <c r="J4158" s="8">
        <v>227</v>
      </c>
      <c r="K4158" s="8">
        <v>99</v>
      </c>
      <c r="L4158" s="8">
        <v>62</v>
      </c>
      <c r="M4158" s="8">
        <v>27.16</v>
      </c>
      <c r="N4158" s="8">
        <v>75</v>
      </c>
      <c r="O4158" s="8">
        <v>90</v>
      </c>
      <c r="P4158" s="8">
        <v>0</v>
      </c>
    </row>
    <row r="4159" spans="1:16" x14ac:dyDescent="0.4">
      <c r="A4159" s="8">
        <v>0</v>
      </c>
      <c r="B4159" s="8">
        <v>61</v>
      </c>
      <c r="C4159" s="8">
        <v>4</v>
      </c>
      <c r="D4159" s="8">
        <v>0</v>
      </c>
      <c r="E4159" s="8">
        <v>0</v>
      </c>
      <c r="F4159" s="8">
        <v>0</v>
      </c>
      <c r="G4159" s="8">
        <v>0</v>
      </c>
      <c r="H4159" s="8">
        <v>0</v>
      </c>
      <c r="I4159" s="8">
        <v>0</v>
      </c>
      <c r="J4159" s="8">
        <v>325</v>
      </c>
      <c r="K4159" s="8">
        <v>125.5</v>
      </c>
      <c r="L4159" s="8">
        <v>85.5</v>
      </c>
      <c r="M4159" s="8">
        <v>24.4</v>
      </c>
      <c r="N4159" s="8">
        <v>68</v>
      </c>
      <c r="O4159" s="8">
        <v>70</v>
      </c>
      <c r="P4159" s="8">
        <v>0</v>
      </c>
    </row>
    <row r="4160" spans="1:16" x14ac:dyDescent="0.4">
      <c r="A4160" s="8">
        <v>0</v>
      </c>
      <c r="B4160" s="8">
        <v>69</v>
      </c>
      <c r="C4160" s="8">
        <v>2</v>
      </c>
      <c r="D4160" s="8">
        <v>0</v>
      </c>
      <c r="E4160" s="8">
        <v>0</v>
      </c>
      <c r="F4160" s="8">
        <v>1</v>
      </c>
      <c r="G4160" s="8">
        <v>0</v>
      </c>
      <c r="H4160" s="8">
        <v>1</v>
      </c>
      <c r="I4160" s="8">
        <v>0</v>
      </c>
      <c r="J4160" s="8">
        <v>220</v>
      </c>
      <c r="K4160" s="8">
        <v>143</v>
      </c>
      <c r="L4160" s="8">
        <v>81</v>
      </c>
      <c r="M4160" s="8">
        <v>26.27</v>
      </c>
      <c r="N4160" s="8">
        <v>60</v>
      </c>
      <c r="O4160" s="8">
        <v>77</v>
      </c>
      <c r="P4160" s="8">
        <v>0</v>
      </c>
    </row>
    <row r="4161" spans="1:16" x14ac:dyDescent="0.4">
      <c r="A4161" s="8">
        <v>1</v>
      </c>
      <c r="B4161" s="8">
        <v>62</v>
      </c>
      <c r="C4161" s="8">
        <v>4</v>
      </c>
      <c r="D4161" s="8">
        <v>0</v>
      </c>
      <c r="E4161" s="8">
        <v>0</v>
      </c>
      <c r="F4161" s="8">
        <v>0</v>
      </c>
      <c r="G4161" s="8">
        <v>0</v>
      </c>
      <c r="H4161" s="8">
        <v>1</v>
      </c>
      <c r="I4161" s="8">
        <v>0</v>
      </c>
      <c r="J4161" s="8">
        <v>241</v>
      </c>
      <c r="K4161" s="8">
        <v>135</v>
      </c>
      <c r="L4161" s="8">
        <v>97.5</v>
      </c>
      <c r="M4161" s="8">
        <v>24.88</v>
      </c>
      <c r="N4161" s="8">
        <v>85</v>
      </c>
      <c r="O4161" s="8">
        <v>96</v>
      </c>
      <c r="P4161" s="8">
        <v>0</v>
      </c>
    </row>
    <row r="4162" spans="1:16" x14ac:dyDescent="0.4">
      <c r="A4162" s="8">
        <v>0</v>
      </c>
      <c r="B4162" s="8">
        <v>56</v>
      </c>
      <c r="C4162" s="8">
        <v>3</v>
      </c>
      <c r="D4162" s="8">
        <v>1</v>
      </c>
      <c r="E4162" s="8">
        <v>20</v>
      </c>
      <c r="F4162" s="8">
        <v>0</v>
      </c>
      <c r="G4162" s="8">
        <v>0</v>
      </c>
      <c r="H4162" s="8">
        <v>0</v>
      </c>
      <c r="I4162" s="8">
        <v>0</v>
      </c>
      <c r="J4162" s="8">
        <v>240</v>
      </c>
      <c r="K4162" s="8">
        <v>112.5</v>
      </c>
      <c r="L4162" s="8">
        <v>71.5</v>
      </c>
      <c r="M4162" s="8">
        <v>24.99</v>
      </c>
      <c r="N4162" s="8">
        <v>72</v>
      </c>
      <c r="O4162" s="7" t="s">
        <v>43</v>
      </c>
      <c r="P4162" s="8">
        <v>0</v>
      </c>
    </row>
    <row r="4163" spans="1:16" x14ac:dyDescent="0.4">
      <c r="A4163" s="8">
        <v>0</v>
      </c>
      <c r="B4163" s="8">
        <v>37</v>
      </c>
      <c r="C4163" s="8">
        <v>3</v>
      </c>
      <c r="D4163" s="8">
        <v>1</v>
      </c>
      <c r="E4163" s="8">
        <v>40</v>
      </c>
      <c r="F4163" s="8">
        <v>0</v>
      </c>
      <c r="G4163" s="8">
        <v>0</v>
      </c>
      <c r="H4163" s="8">
        <v>0</v>
      </c>
      <c r="I4163" s="8">
        <v>0</v>
      </c>
      <c r="J4163" s="8">
        <v>224</v>
      </c>
      <c r="K4163" s="8">
        <v>109</v>
      </c>
      <c r="L4163" s="8">
        <v>72</v>
      </c>
      <c r="M4163" s="8">
        <v>22.81</v>
      </c>
      <c r="N4163" s="8">
        <v>77</v>
      </c>
      <c r="O4163" s="8">
        <v>93</v>
      </c>
      <c r="P4163" s="8">
        <v>0</v>
      </c>
    </row>
    <row r="4164" spans="1:16" x14ac:dyDescent="0.4">
      <c r="A4164" s="8">
        <v>0</v>
      </c>
      <c r="B4164" s="8">
        <v>47</v>
      </c>
      <c r="C4164" s="8">
        <v>3</v>
      </c>
      <c r="D4164" s="8">
        <v>1</v>
      </c>
      <c r="E4164" s="8">
        <v>9</v>
      </c>
      <c r="F4164" s="7" t="s">
        <v>43</v>
      </c>
      <c r="G4164" s="8">
        <v>0</v>
      </c>
      <c r="H4164" s="8">
        <v>0</v>
      </c>
      <c r="I4164" s="8">
        <v>0</v>
      </c>
      <c r="J4164" s="8">
        <v>221</v>
      </c>
      <c r="K4164" s="8">
        <v>127.5</v>
      </c>
      <c r="L4164" s="8">
        <v>75</v>
      </c>
      <c r="M4164" s="8">
        <v>23.78</v>
      </c>
      <c r="N4164" s="8">
        <v>69</v>
      </c>
      <c r="O4164" s="8">
        <v>73</v>
      </c>
      <c r="P4164" s="8">
        <v>0</v>
      </c>
    </row>
    <row r="4165" spans="1:16" x14ac:dyDescent="0.4">
      <c r="A4165" s="8">
        <v>1</v>
      </c>
      <c r="B4165" s="8">
        <v>65</v>
      </c>
      <c r="C4165" s="8">
        <v>4</v>
      </c>
      <c r="D4165" s="8">
        <v>1</v>
      </c>
      <c r="E4165" s="8">
        <v>6</v>
      </c>
      <c r="F4165" s="8">
        <v>0</v>
      </c>
      <c r="G4165" s="8">
        <v>0</v>
      </c>
      <c r="H4165" s="8">
        <v>0</v>
      </c>
      <c r="I4165" s="8">
        <v>0</v>
      </c>
      <c r="J4165" s="8">
        <v>236</v>
      </c>
      <c r="K4165" s="8">
        <v>118.5</v>
      </c>
      <c r="L4165" s="8">
        <v>77.5</v>
      </c>
      <c r="M4165" s="8">
        <v>24.3</v>
      </c>
      <c r="N4165" s="8">
        <v>52</v>
      </c>
      <c r="O4165" s="8">
        <v>65</v>
      </c>
      <c r="P4165" s="8">
        <v>1</v>
      </c>
    </row>
    <row r="4166" spans="1:16" x14ac:dyDescent="0.4">
      <c r="A4166" s="8">
        <v>1</v>
      </c>
      <c r="B4166" s="8">
        <v>39</v>
      </c>
      <c r="C4166" s="8">
        <v>2</v>
      </c>
      <c r="D4166" s="8">
        <v>1</v>
      </c>
      <c r="E4166" s="8">
        <v>20</v>
      </c>
      <c r="F4166" s="8">
        <v>0</v>
      </c>
      <c r="G4166" s="8">
        <v>0</v>
      </c>
      <c r="H4166" s="8">
        <v>0</v>
      </c>
      <c r="I4166" s="8">
        <v>0</v>
      </c>
      <c r="J4166" s="8">
        <v>287</v>
      </c>
      <c r="K4166" s="8">
        <v>136</v>
      </c>
      <c r="L4166" s="8">
        <v>86</v>
      </c>
      <c r="M4166" s="8">
        <v>19</v>
      </c>
      <c r="N4166" s="8">
        <v>112</v>
      </c>
      <c r="O4166" s="8">
        <v>83</v>
      </c>
      <c r="P4166" s="8">
        <v>0</v>
      </c>
    </row>
    <row r="4167" spans="1:16" x14ac:dyDescent="0.4">
      <c r="A4167" s="8">
        <v>0</v>
      </c>
      <c r="B4167" s="8">
        <v>44</v>
      </c>
      <c r="C4167" s="8">
        <v>1</v>
      </c>
      <c r="D4167" s="8">
        <v>0</v>
      </c>
      <c r="E4167" s="8">
        <v>0</v>
      </c>
      <c r="F4167" s="8">
        <v>0</v>
      </c>
      <c r="G4167" s="8">
        <v>0</v>
      </c>
      <c r="H4167" s="8">
        <v>0</v>
      </c>
      <c r="I4167" s="8">
        <v>0</v>
      </c>
      <c r="J4167" s="8">
        <v>230</v>
      </c>
      <c r="K4167" s="8">
        <v>130</v>
      </c>
      <c r="L4167" s="8">
        <v>81.5</v>
      </c>
      <c r="M4167" s="8">
        <v>25.74</v>
      </c>
      <c r="N4167" s="8">
        <v>88</v>
      </c>
      <c r="O4167" s="8">
        <v>77</v>
      </c>
      <c r="P4167" s="8">
        <v>0</v>
      </c>
    </row>
    <row r="4168" spans="1:16" x14ac:dyDescent="0.4">
      <c r="A4168" s="8">
        <v>1</v>
      </c>
      <c r="B4168" s="8">
        <v>57</v>
      </c>
      <c r="C4168" s="8">
        <v>4</v>
      </c>
      <c r="D4168" s="8">
        <v>0</v>
      </c>
      <c r="E4168" s="8">
        <v>0</v>
      </c>
      <c r="F4168" s="8">
        <v>0</v>
      </c>
      <c r="G4168" s="8">
        <v>0</v>
      </c>
      <c r="H4168" s="8">
        <v>0</v>
      </c>
      <c r="I4168" s="8">
        <v>0</v>
      </c>
      <c r="J4168" s="8">
        <v>194</v>
      </c>
      <c r="K4168" s="8">
        <v>133</v>
      </c>
      <c r="L4168" s="8">
        <v>78</v>
      </c>
      <c r="M4168" s="8">
        <v>29.02</v>
      </c>
      <c r="N4168" s="8">
        <v>72</v>
      </c>
      <c r="O4168" s="8">
        <v>92</v>
      </c>
      <c r="P4168" s="8">
        <v>0</v>
      </c>
    </row>
    <row r="4169" spans="1:16" x14ac:dyDescent="0.4">
      <c r="A4169" s="8">
        <v>0</v>
      </c>
      <c r="B4169" s="8">
        <v>45</v>
      </c>
      <c r="C4169" s="8">
        <v>1</v>
      </c>
      <c r="D4169" s="8">
        <v>0</v>
      </c>
      <c r="E4169" s="8">
        <v>0</v>
      </c>
      <c r="F4169" s="8">
        <v>0</v>
      </c>
      <c r="G4169" s="8">
        <v>0</v>
      </c>
      <c r="H4169" s="8">
        <v>0</v>
      </c>
      <c r="I4169" s="8">
        <v>0</v>
      </c>
      <c r="J4169" s="8">
        <v>235</v>
      </c>
      <c r="K4169" s="8">
        <v>106</v>
      </c>
      <c r="L4169" s="8">
        <v>58</v>
      </c>
      <c r="M4169" s="8">
        <v>26.79</v>
      </c>
      <c r="N4169" s="8">
        <v>75</v>
      </c>
      <c r="O4169" s="8">
        <v>79</v>
      </c>
      <c r="P4169" s="8">
        <v>0</v>
      </c>
    </row>
    <row r="4170" spans="1:16" x14ac:dyDescent="0.4">
      <c r="A4170" s="8">
        <v>0</v>
      </c>
      <c r="B4170" s="8">
        <v>62</v>
      </c>
      <c r="C4170" s="8">
        <v>1</v>
      </c>
      <c r="D4170" s="8">
        <v>0</v>
      </c>
      <c r="E4170" s="8">
        <v>0</v>
      </c>
      <c r="F4170" s="8">
        <v>1</v>
      </c>
      <c r="G4170" s="8">
        <v>0</v>
      </c>
      <c r="H4170" s="8">
        <v>1</v>
      </c>
      <c r="I4170" s="8">
        <v>0</v>
      </c>
      <c r="J4170" s="8">
        <v>325</v>
      </c>
      <c r="K4170" s="8">
        <v>180</v>
      </c>
      <c r="L4170" s="8">
        <v>108</v>
      </c>
      <c r="M4170" s="8">
        <v>35.159999999999997</v>
      </c>
      <c r="N4170" s="8">
        <v>75</v>
      </c>
      <c r="O4170" s="8">
        <v>81</v>
      </c>
      <c r="P4170" s="8">
        <v>0</v>
      </c>
    </row>
    <row r="4171" spans="1:16" x14ac:dyDescent="0.4">
      <c r="A4171" s="8">
        <v>0</v>
      </c>
      <c r="B4171" s="8">
        <v>38</v>
      </c>
      <c r="C4171" s="8">
        <v>1</v>
      </c>
      <c r="D4171" s="8">
        <v>1</v>
      </c>
      <c r="E4171" s="8">
        <v>20</v>
      </c>
      <c r="F4171" s="8">
        <v>0</v>
      </c>
      <c r="G4171" s="8">
        <v>0</v>
      </c>
      <c r="H4171" s="8">
        <v>0</v>
      </c>
      <c r="I4171" s="8">
        <v>0</v>
      </c>
      <c r="J4171" s="8">
        <v>214</v>
      </c>
      <c r="K4171" s="8">
        <v>101</v>
      </c>
      <c r="L4171" s="8">
        <v>70</v>
      </c>
      <c r="M4171" s="8">
        <v>21.83</v>
      </c>
      <c r="N4171" s="8">
        <v>75</v>
      </c>
      <c r="O4171" s="8">
        <v>77</v>
      </c>
      <c r="P4171" s="8">
        <v>0</v>
      </c>
    </row>
    <row r="4172" spans="1:16" x14ac:dyDescent="0.4">
      <c r="A4172" s="8">
        <v>0</v>
      </c>
      <c r="B4172" s="8">
        <v>41</v>
      </c>
      <c r="C4172" s="8">
        <v>2</v>
      </c>
      <c r="D4172" s="8">
        <v>1</v>
      </c>
      <c r="E4172" s="8">
        <v>5</v>
      </c>
      <c r="F4172" s="8">
        <v>0</v>
      </c>
      <c r="G4172" s="8">
        <v>0</v>
      </c>
      <c r="H4172" s="8">
        <v>0</v>
      </c>
      <c r="I4172" s="8">
        <v>0</v>
      </c>
      <c r="J4172" s="8">
        <v>205</v>
      </c>
      <c r="K4172" s="8">
        <v>105</v>
      </c>
      <c r="L4172" s="8">
        <v>74</v>
      </c>
      <c r="M4172" s="8">
        <v>20.85</v>
      </c>
      <c r="N4172" s="8">
        <v>87</v>
      </c>
      <c r="O4172" s="7" t="s">
        <v>43</v>
      </c>
      <c r="P4172" s="8">
        <v>0</v>
      </c>
    </row>
    <row r="4173" spans="1:16" x14ac:dyDescent="0.4">
      <c r="A4173" s="8">
        <v>1</v>
      </c>
      <c r="B4173" s="8">
        <v>41</v>
      </c>
      <c r="C4173" s="8">
        <v>2</v>
      </c>
      <c r="D4173" s="8">
        <v>1</v>
      </c>
      <c r="E4173" s="8">
        <v>43</v>
      </c>
      <c r="F4173" s="8">
        <v>0</v>
      </c>
      <c r="G4173" s="8">
        <v>0</v>
      </c>
      <c r="H4173" s="8">
        <v>0</v>
      </c>
      <c r="I4173" s="8">
        <v>0</v>
      </c>
      <c r="J4173" s="8">
        <v>249</v>
      </c>
      <c r="K4173" s="8">
        <v>125</v>
      </c>
      <c r="L4173" s="8">
        <v>87</v>
      </c>
      <c r="M4173" s="8">
        <v>27.13</v>
      </c>
      <c r="N4173" s="8">
        <v>75</v>
      </c>
      <c r="O4173" s="8">
        <v>81</v>
      </c>
      <c r="P4173" s="8">
        <v>1</v>
      </c>
    </row>
    <row r="4174" spans="1:16" x14ac:dyDescent="0.4">
      <c r="A4174" s="8">
        <v>1</v>
      </c>
      <c r="B4174" s="8">
        <v>58</v>
      </c>
      <c r="C4174" s="8">
        <v>4</v>
      </c>
      <c r="D4174" s="8">
        <v>0</v>
      </c>
      <c r="E4174" s="8">
        <v>0</v>
      </c>
      <c r="F4174" s="8">
        <v>0</v>
      </c>
      <c r="G4174" s="8">
        <v>0</v>
      </c>
      <c r="H4174" s="8">
        <v>1</v>
      </c>
      <c r="I4174" s="8">
        <v>0</v>
      </c>
      <c r="J4174" s="8">
        <v>223</v>
      </c>
      <c r="K4174" s="8">
        <v>154.5</v>
      </c>
      <c r="L4174" s="8">
        <v>88</v>
      </c>
      <c r="M4174" s="8">
        <v>27.91</v>
      </c>
      <c r="N4174" s="8">
        <v>69</v>
      </c>
      <c r="O4174" s="8">
        <v>81</v>
      </c>
      <c r="P4174" s="8">
        <v>0</v>
      </c>
    </row>
    <row r="4175" spans="1:16" x14ac:dyDescent="0.4">
      <c r="A4175" s="8">
        <v>0</v>
      </c>
      <c r="B4175" s="8">
        <v>54</v>
      </c>
      <c r="C4175" s="8">
        <v>2</v>
      </c>
      <c r="D4175" s="8">
        <v>0</v>
      </c>
      <c r="E4175" s="8">
        <v>0</v>
      </c>
      <c r="F4175" s="8">
        <v>0</v>
      </c>
      <c r="G4175" s="8">
        <v>0</v>
      </c>
      <c r="H4175" s="8">
        <v>1</v>
      </c>
      <c r="I4175" s="8">
        <v>0</v>
      </c>
      <c r="J4175" s="8">
        <v>302</v>
      </c>
      <c r="K4175" s="8">
        <v>210</v>
      </c>
      <c r="L4175" s="8">
        <v>127.5</v>
      </c>
      <c r="M4175" s="8">
        <v>31.98</v>
      </c>
      <c r="N4175" s="8">
        <v>68</v>
      </c>
      <c r="O4175" s="8">
        <v>79</v>
      </c>
      <c r="P4175" s="8">
        <v>0</v>
      </c>
    </row>
    <row r="4176" spans="1:16" x14ac:dyDescent="0.4">
      <c r="A4176" s="8">
        <v>1</v>
      </c>
      <c r="B4176" s="8">
        <v>51</v>
      </c>
      <c r="C4176" s="8">
        <v>2</v>
      </c>
      <c r="D4176" s="8">
        <v>1</v>
      </c>
      <c r="E4176" s="8">
        <v>15</v>
      </c>
      <c r="F4176" s="8">
        <v>0</v>
      </c>
      <c r="G4176" s="8">
        <v>0</v>
      </c>
      <c r="H4176" s="8">
        <v>0</v>
      </c>
      <c r="I4176" s="8">
        <v>0</v>
      </c>
      <c r="J4176" s="8">
        <v>267</v>
      </c>
      <c r="K4176" s="8">
        <v>129.5</v>
      </c>
      <c r="L4176" s="8">
        <v>80</v>
      </c>
      <c r="M4176" s="8">
        <v>25.98</v>
      </c>
      <c r="N4176" s="8">
        <v>70</v>
      </c>
      <c r="O4176" s="8">
        <v>79</v>
      </c>
      <c r="P4176" s="8">
        <v>0</v>
      </c>
    </row>
    <row r="4177" spans="1:16" x14ac:dyDescent="0.4">
      <c r="A4177" s="8">
        <v>1</v>
      </c>
      <c r="B4177" s="8">
        <v>52</v>
      </c>
      <c r="C4177" s="8">
        <v>1</v>
      </c>
      <c r="D4177" s="8">
        <v>0</v>
      </c>
      <c r="E4177" s="8">
        <v>0</v>
      </c>
      <c r="F4177" s="8">
        <v>0</v>
      </c>
      <c r="G4177" s="8">
        <v>0</v>
      </c>
      <c r="H4177" s="8">
        <v>0</v>
      </c>
      <c r="I4177" s="8">
        <v>0</v>
      </c>
      <c r="J4177" s="8">
        <v>266</v>
      </c>
      <c r="K4177" s="8">
        <v>107</v>
      </c>
      <c r="L4177" s="8">
        <v>75</v>
      </c>
      <c r="M4177" s="8">
        <v>25.64</v>
      </c>
      <c r="N4177" s="8">
        <v>82</v>
      </c>
      <c r="O4177" s="8">
        <v>98</v>
      </c>
      <c r="P4177" s="8">
        <v>0</v>
      </c>
    </row>
    <row r="4178" spans="1:16" x14ac:dyDescent="0.4">
      <c r="A4178" s="8">
        <v>0</v>
      </c>
      <c r="B4178" s="8">
        <v>41</v>
      </c>
      <c r="C4178" s="8">
        <v>4</v>
      </c>
      <c r="D4178" s="8">
        <v>0</v>
      </c>
      <c r="E4178" s="8">
        <v>0</v>
      </c>
      <c r="F4178" s="8">
        <v>0</v>
      </c>
      <c r="G4178" s="8">
        <v>0</v>
      </c>
      <c r="H4178" s="8">
        <v>0</v>
      </c>
      <c r="I4178" s="8">
        <v>0</v>
      </c>
      <c r="J4178" s="8">
        <v>199</v>
      </c>
      <c r="K4178" s="8">
        <v>111</v>
      </c>
      <c r="L4178" s="8">
        <v>70</v>
      </c>
      <c r="M4178" s="8">
        <v>21.99</v>
      </c>
      <c r="N4178" s="8">
        <v>65</v>
      </c>
      <c r="O4178" s="8">
        <v>82</v>
      </c>
      <c r="P4178" s="8">
        <v>0</v>
      </c>
    </row>
    <row r="4179" spans="1:16" x14ac:dyDescent="0.4">
      <c r="A4179" s="8">
        <v>0</v>
      </c>
      <c r="B4179" s="8">
        <v>52</v>
      </c>
      <c r="C4179" s="8">
        <v>2</v>
      </c>
      <c r="D4179" s="8">
        <v>1</v>
      </c>
      <c r="E4179" s="8">
        <v>9</v>
      </c>
      <c r="F4179" s="8">
        <v>0</v>
      </c>
      <c r="G4179" s="8">
        <v>0</v>
      </c>
      <c r="H4179" s="8">
        <v>0</v>
      </c>
      <c r="I4179" s="8">
        <v>0</v>
      </c>
      <c r="J4179" s="8">
        <v>218</v>
      </c>
      <c r="K4179" s="8">
        <v>121.5</v>
      </c>
      <c r="L4179" s="8">
        <v>57</v>
      </c>
      <c r="M4179" s="8">
        <v>20.78</v>
      </c>
      <c r="N4179" s="8">
        <v>79</v>
      </c>
      <c r="O4179" s="8">
        <v>85</v>
      </c>
      <c r="P4179" s="8">
        <v>0</v>
      </c>
    </row>
    <row r="4180" spans="1:16" x14ac:dyDescent="0.4">
      <c r="A4180" s="8">
        <v>1</v>
      </c>
      <c r="B4180" s="8">
        <v>41</v>
      </c>
      <c r="C4180" s="8">
        <v>3</v>
      </c>
      <c r="D4180" s="8">
        <v>1</v>
      </c>
      <c r="E4180" s="8">
        <v>30</v>
      </c>
      <c r="F4180" s="8">
        <v>0</v>
      </c>
      <c r="G4180" s="8">
        <v>0</v>
      </c>
      <c r="H4180" s="8">
        <v>0</v>
      </c>
      <c r="I4180" s="8">
        <v>0</v>
      </c>
      <c r="J4180" s="8">
        <v>210</v>
      </c>
      <c r="K4180" s="8">
        <v>132.5</v>
      </c>
      <c r="L4180" s="8">
        <v>85</v>
      </c>
      <c r="M4180" s="8">
        <v>28.62</v>
      </c>
      <c r="N4180" s="8">
        <v>68</v>
      </c>
      <c r="O4180" s="8">
        <v>70</v>
      </c>
      <c r="P4180" s="8">
        <v>0</v>
      </c>
    </row>
    <row r="4181" spans="1:16" x14ac:dyDescent="0.4">
      <c r="A4181" s="8">
        <v>0</v>
      </c>
      <c r="B4181" s="8">
        <v>54</v>
      </c>
      <c r="C4181" s="8">
        <v>1</v>
      </c>
      <c r="D4181" s="8">
        <v>0</v>
      </c>
      <c r="E4181" s="8">
        <v>0</v>
      </c>
      <c r="F4181" s="8">
        <v>0</v>
      </c>
      <c r="G4181" s="8">
        <v>0</v>
      </c>
      <c r="H4181" s="8">
        <v>0</v>
      </c>
      <c r="I4181" s="8">
        <v>0</v>
      </c>
      <c r="J4181" s="8">
        <v>207</v>
      </c>
      <c r="K4181" s="8">
        <v>137.5</v>
      </c>
      <c r="L4181" s="8">
        <v>89</v>
      </c>
      <c r="M4181" s="8">
        <v>25.43</v>
      </c>
      <c r="N4181" s="8">
        <v>63</v>
      </c>
      <c r="O4181" s="8">
        <v>72</v>
      </c>
      <c r="P4181" s="8">
        <v>0</v>
      </c>
    </row>
    <row r="4182" spans="1:16" x14ac:dyDescent="0.4">
      <c r="A4182" s="8">
        <v>1</v>
      </c>
      <c r="B4182" s="8">
        <v>43</v>
      </c>
      <c r="C4182" s="8">
        <v>2</v>
      </c>
      <c r="D4182" s="8">
        <v>0</v>
      </c>
      <c r="E4182" s="8">
        <v>0</v>
      </c>
      <c r="F4182" s="8">
        <v>0</v>
      </c>
      <c r="G4182" s="8">
        <v>0</v>
      </c>
      <c r="H4182" s="8">
        <v>1</v>
      </c>
      <c r="I4182" s="8">
        <v>0</v>
      </c>
      <c r="J4182" s="8">
        <v>285</v>
      </c>
      <c r="K4182" s="8">
        <v>129</v>
      </c>
      <c r="L4182" s="8">
        <v>95</v>
      </c>
      <c r="M4182" s="8">
        <v>26.64</v>
      </c>
      <c r="N4182" s="8">
        <v>60</v>
      </c>
      <c r="O4182" s="8">
        <v>74</v>
      </c>
      <c r="P4182" s="8">
        <v>0</v>
      </c>
    </row>
    <row r="4183" spans="1:16" x14ac:dyDescent="0.4">
      <c r="A4183" s="8">
        <v>1</v>
      </c>
      <c r="B4183" s="8">
        <v>38</v>
      </c>
      <c r="C4183" s="8">
        <v>2</v>
      </c>
      <c r="D4183" s="8">
        <v>0</v>
      </c>
      <c r="E4183" s="8">
        <v>0</v>
      </c>
      <c r="F4183" s="8">
        <v>0</v>
      </c>
      <c r="G4183" s="8">
        <v>0</v>
      </c>
      <c r="H4183" s="8">
        <v>0</v>
      </c>
      <c r="I4183" s="8">
        <v>0</v>
      </c>
      <c r="J4183" s="8">
        <v>235</v>
      </c>
      <c r="K4183" s="8">
        <v>121</v>
      </c>
      <c r="L4183" s="8">
        <v>83</v>
      </c>
      <c r="M4183" s="8">
        <v>25.85</v>
      </c>
      <c r="N4183" s="8">
        <v>92</v>
      </c>
      <c r="O4183" s="8">
        <v>75</v>
      </c>
      <c r="P4183" s="8">
        <v>0</v>
      </c>
    </row>
    <row r="4184" spans="1:16" x14ac:dyDescent="0.4">
      <c r="A4184" s="8">
        <v>1</v>
      </c>
      <c r="B4184" s="8">
        <v>65</v>
      </c>
      <c r="C4184" s="8">
        <v>1</v>
      </c>
      <c r="D4184" s="8">
        <v>0</v>
      </c>
      <c r="E4184" s="8">
        <v>0</v>
      </c>
      <c r="F4184" s="8">
        <v>0</v>
      </c>
      <c r="G4184" s="8">
        <v>0</v>
      </c>
      <c r="H4184" s="8">
        <v>1</v>
      </c>
      <c r="I4184" s="8">
        <v>0</v>
      </c>
      <c r="J4184" s="8">
        <v>196</v>
      </c>
      <c r="K4184" s="8">
        <v>157</v>
      </c>
      <c r="L4184" s="8">
        <v>86</v>
      </c>
      <c r="M4184" s="8">
        <v>26.36</v>
      </c>
      <c r="N4184" s="8">
        <v>70</v>
      </c>
      <c r="O4184" s="8">
        <v>80</v>
      </c>
      <c r="P4184" s="8">
        <v>0</v>
      </c>
    </row>
    <row r="4185" spans="1:16" x14ac:dyDescent="0.4">
      <c r="A4185" s="8">
        <v>0</v>
      </c>
      <c r="B4185" s="8">
        <v>37</v>
      </c>
      <c r="C4185" s="8">
        <v>1</v>
      </c>
      <c r="D4185" s="8">
        <v>0</v>
      </c>
      <c r="E4185" s="8">
        <v>0</v>
      </c>
      <c r="F4185" s="8">
        <v>0</v>
      </c>
      <c r="G4185" s="8">
        <v>0</v>
      </c>
      <c r="H4185" s="8">
        <v>0</v>
      </c>
      <c r="I4185" s="8">
        <v>0</v>
      </c>
      <c r="J4185" s="8">
        <v>208</v>
      </c>
      <c r="K4185" s="8">
        <v>118.5</v>
      </c>
      <c r="L4185" s="8">
        <v>70</v>
      </c>
      <c r="M4185" s="8">
        <v>25.09</v>
      </c>
      <c r="N4185" s="8">
        <v>70</v>
      </c>
      <c r="O4185" s="8">
        <v>85</v>
      </c>
      <c r="P4185" s="8">
        <v>0</v>
      </c>
    </row>
    <row r="4186" spans="1:16" x14ac:dyDescent="0.4">
      <c r="A4186" s="8">
        <v>1</v>
      </c>
      <c r="B4186" s="8">
        <v>44</v>
      </c>
      <c r="C4186" s="8">
        <v>1</v>
      </c>
      <c r="D4186" s="8">
        <v>1</v>
      </c>
      <c r="E4186" s="8">
        <v>20</v>
      </c>
      <c r="F4186" s="8">
        <v>0</v>
      </c>
      <c r="G4186" s="8">
        <v>0</v>
      </c>
      <c r="H4186" s="8">
        <v>0</v>
      </c>
      <c r="I4186" s="8">
        <v>0</v>
      </c>
      <c r="J4186" s="8">
        <v>232</v>
      </c>
      <c r="K4186" s="8">
        <v>137.5</v>
      </c>
      <c r="L4186" s="8">
        <v>87.5</v>
      </c>
      <c r="M4186" s="8">
        <v>30.03</v>
      </c>
      <c r="N4186" s="8">
        <v>88</v>
      </c>
      <c r="O4186" s="8">
        <v>70</v>
      </c>
      <c r="P4186" s="8">
        <v>0</v>
      </c>
    </row>
    <row r="4187" spans="1:16" x14ac:dyDescent="0.4">
      <c r="A4187" s="8">
        <v>1</v>
      </c>
      <c r="B4187" s="8">
        <v>58</v>
      </c>
      <c r="C4187" s="8">
        <v>1</v>
      </c>
      <c r="D4187" s="8">
        <v>0</v>
      </c>
      <c r="E4187" s="8">
        <v>0</v>
      </c>
      <c r="F4187" s="8">
        <v>0</v>
      </c>
      <c r="G4187" s="8">
        <v>0</v>
      </c>
      <c r="H4187" s="8">
        <v>0</v>
      </c>
      <c r="I4187" s="8">
        <v>0</v>
      </c>
      <c r="J4187" s="7" t="s">
        <v>43</v>
      </c>
      <c r="K4187" s="8">
        <v>116.5</v>
      </c>
      <c r="L4187" s="8">
        <v>71</v>
      </c>
      <c r="M4187" s="8">
        <v>27.04</v>
      </c>
      <c r="N4187" s="8">
        <v>70</v>
      </c>
      <c r="O4187" s="8">
        <v>86</v>
      </c>
      <c r="P4187" s="8">
        <v>0</v>
      </c>
    </row>
    <row r="4188" spans="1:16" x14ac:dyDescent="0.4">
      <c r="A4188" s="8">
        <v>0</v>
      </c>
      <c r="B4188" s="8">
        <v>49</v>
      </c>
      <c r="C4188" s="8">
        <v>3</v>
      </c>
      <c r="D4188" s="8">
        <v>1</v>
      </c>
      <c r="E4188" s="8">
        <v>8</v>
      </c>
      <c r="F4188" s="8">
        <v>0</v>
      </c>
      <c r="G4188" s="8">
        <v>0</v>
      </c>
      <c r="H4188" s="8">
        <v>0</v>
      </c>
      <c r="I4188" s="8">
        <v>0</v>
      </c>
      <c r="J4188" s="8">
        <v>215</v>
      </c>
      <c r="K4188" s="8">
        <v>106</v>
      </c>
      <c r="L4188" s="8">
        <v>63</v>
      </c>
      <c r="M4188" s="8">
        <v>19.22</v>
      </c>
      <c r="N4188" s="8">
        <v>60</v>
      </c>
      <c r="O4188" s="8">
        <v>66</v>
      </c>
      <c r="P4188" s="8">
        <v>0</v>
      </c>
    </row>
    <row r="4189" spans="1:16" x14ac:dyDescent="0.4">
      <c r="A4189" s="8">
        <v>0</v>
      </c>
      <c r="B4189" s="8">
        <v>42</v>
      </c>
      <c r="C4189" s="8">
        <v>2</v>
      </c>
      <c r="D4189" s="8">
        <v>1</v>
      </c>
      <c r="E4189" s="8">
        <v>10</v>
      </c>
      <c r="F4189" s="8">
        <v>0</v>
      </c>
      <c r="G4189" s="8">
        <v>0</v>
      </c>
      <c r="H4189" s="8">
        <v>1</v>
      </c>
      <c r="I4189" s="8">
        <v>0</v>
      </c>
      <c r="J4189" s="8">
        <v>199</v>
      </c>
      <c r="K4189" s="8">
        <v>143</v>
      </c>
      <c r="L4189" s="8">
        <v>79</v>
      </c>
      <c r="M4189" s="8">
        <v>18.68</v>
      </c>
      <c r="N4189" s="8">
        <v>92</v>
      </c>
      <c r="O4189" s="8">
        <v>76</v>
      </c>
      <c r="P4189" s="8">
        <v>0</v>
      </c>
    </row>
    <row r="4190" spans="1:16" x14ac:dyDescent="0.4">
      <c r="A4190" s="8">
        <v>0</v>
      </c>
      <c r="B4190" s="8">
        <v>44</v>
      </c>
      <c r="C4190" s="8">
        <v>3</v>
      </c>
      <c r="D4190" s="8">
        <v>0</v>
      </c>
      <c r="E4190" s="8">
        <v>0</v>
      </c>
      <c r="F4190" s="8">
        <v>0</v>
      </c>
      <c r="G4190" s="8">
        <v>0</v>
      </c>
      <c r="H4190" s="8">
        <v>0</v>
      </c>
      <c r="I4190" s="8">
        <v>0</v>
      </c>
      <c r="J4190" s="8">
        <v>180</v>
      </c>
      <c r="K4190" s="8">
        <v>110</v>
      </c>
      <c r="L4190" s="8">
        <v>70</v>
      </c>
      <c r="M4190" s="8">
        <v>23.98</v>
      </c>
      <c r="N4190" s="8">
        <v>92</v>
      </c>
      <c r="O4190" s="8">
        <v>67</v>
      </c>
      <c r="P4190" s="8">
        <v>1</v>
      </c>
    </row>
    <row r="4191" spans="1:16" x14ac:dyDescent="0.4">
      <c r="A4191" s="8">
        <v>1</v>
      </c>
      <c r="B4191" s="8">
        <v>54</v>
      </c>
      <c r="C4191" s="8">
        <v>2</v>
      </c>
      <c r="D4191" s="8">
        <v>1</v>
      </c>
      <c r="E4191" s="8">
        <v>20</v>
      </c>
      <c r="F4191" s="8">
        <v>0</v>
      </c>
      <c r="G4191" s="8">
        <v>0</v>
      </c>
      <c r="H4191" s="8">
        <v>0</v>
      </c>
      <c r="I4191" s="8">
        <v>0</v>
      </c>
      <c r="J4191" s="8">
        <v>261</v>
      </c>
      <c r="K4191" s="8">
        <v>117</v>
      </c>
      <c r="L4191" s="8">
        <v>74</v>
      </c>
      <c r="M4191" s="8">
        <v>20.88</v>
      </c>
      <c r="N4191" s="8">
        <v>80</v>
      </c>
      <c r="O4191" s="8">
        <v>77</v>
      </c>
      <c r="P4191" s="8">
        <v>1</v>
      </c>
    </row>
    <row r="4192" spans="1:16" x14ac:dyDescent="0.4">
      <c r="A4192" s="8">
        <v>0</v>
      </c>
      <c r="B4192" s="8">
        <v>41</v>
      </c>
      <c r="C4192" s="8">
        <v>1</v>
      </c>
      <c r="D4192" s="8">
        <v>0</v>
      </c>
      <c r="E4192" s="8">
        <v>0</v>
      </c>
      <c r="F4192" s="8">
        <v>0</v>
      </c>
      <c r="G4192" s="8">
        <v>0</v>
      </c>
      <c r="H4192" s="8">
        <v>1</v>
      </c>
      <c r="I4192" s="8">
        <v>0</v>
      </c>
      <c r="J4192" s="8">
        <v>229</v>
      </c>
      <c r="K4192" s="8">
        <v>150</v>
      </c>
      <c r="L4192" s="8">
        <v>89</v>
      </c>
      <c r="M4192" s="8">
        <v>36.07</v>
      </c>
      <c r="N4192" s="8">
        <v>75</v>
      </c>
      <c r="O4192" s="8">
        <v>92</v>
      </c>
      <c r="P4192" s="8">
        <v>0</v>
      </c>
    </row>
    <row r="4193" spans="1:16" x14ac:dyDescent="0.4">
      <c r="A4193" s="8">
        <v>0</v>
      </c>
      <c r="B4193" s="8">
        <v>37</v>
      </c>
      <c r="C4193" s="8">
        <v>3</v>
      </c>
      <c r="D4193" s="8">
        <v>1</v>
      </c>
      <c r="E4193" s="8">
        <v>15</v>
      </c>
      <c r="F4193" s="8">
        <v>0</v>
      </c>
      <c r="G4193" s="8">
        <v>0</v>
      </c>
      <c r="H4193" s="8">
        <v>0</v>
      </c>
      <c r="I4193" s="8">
        <v>0</v>
      </c>
      <c r="J4193" s="8">
        <v>173</v>
      </c>
      <c r="K4193" s="8">
        <v>101</v>
      </c>
      <c r="L4193" s="8">
        <v>69</v>
      </c>
      <c r="M4193" s="8">
        <v>20.02</v>
      </c>
      <c r="N4193" s="8">
        <v>63</v>
      </c>
      <c r="O4193" s="8">
        <v>73</v>
      </c>
      <c r="P4193" s="8">
        <v>0</v>
      </c>
    </row>
    <row r="4194" spans="1:16" x14ac:dyDescent="0.4">
      <c r="A4194" s="8">
        <v>1</v>
      </c>
      <c r="B4194" s="8">
        <v>45</v>
      </c>
      <c r="C4194" s="8">
        <v>1</v>
      </c>
      <c r="D4194" s="8">
        <v>1</v>
      </c>
      <c r="E4194" s="8">
        <v>20</v>
      </c>
      <c r="F4194" s="8">
        <v>0</v>
      </c>
      <c r="G4194" s="8">
        <v>0</v>
      </c>
      <c r="H4194" s="8">
        <v>0</v>
      </c>
      <c r="I4194" s="8">
        <v>0</v>
      </c>
      <c r="J4194" s="8">
        <v>241</v>
      </c>
      <c r="K4194" s="8">
        <v>129</v>
      </c>
      <c r="L4194" s="8">
        <v>80</v>
      </c>
      <c r="M4194" s="8">
        <v>27.11</v>
      </c>
      <c r="N4194" s="8">
        <v>65</v>
      </c>
      <c r="O4194" s="8">
        <v>65</v>
      </c>
      <c r="P4194" s="8">
        <v>1</v>
      </c>
    </row>
    <row r="4195" spans="1:16" x14ac:dyDescent="0.4">
      <c r="A4195" s="8">
        <v>0</v>
      </c>
      <c r="B4195" s="8">
        <v>63</v>
      </c>
      <c r="C4195" s="8">
        <v>1</v>
      </c>
      <c r="D4195" s="8">
        <v>0</v>
      </c>
      <c r="E4195" s="8">
        <v>0</v>
      </c>
      <c r="F4195" s="8">
        <v>0</v>
      </c>
      <c r="G4195" s="8">
        <v>0</v>
      </c>
      <c r="H4195" s="8">
        <v>1</v>
      </c>
      <c r="I4195" s="8">
        <v>0</v>
      </c>
      <c r="J4195" s="8">
        <v>306</v>
      </c>
      <c r="K4195" s="8">
        <v>195</v>
      </c>
      <c r="L4195" s="8">
        <v>105</v>
      </c>
      <c r="M4195" s="8">
        <v>27.96</v>
      </c>
      <c r="N4195" s="8">
        <v>75</v>
      </c>
      <c r="O4195" s="8">
        <v>87</v>
      </c>
      <c r="P4195" s="8">
        <v>1</v>
      </c>
    </row>
    <row r="4196" spans="1:16" x14ac:dyDescent="0.4">
      <c r="A4196" s="8">
        <v>1</v>
      </c>
      <c r="B4196" s="8">
        <v>65</v>
      </c>
      <c r="C4196" s="8">
        <v>1</v>
      </c>
      <c r="D4196" s="8">
        <v>1</v>
      </c>
      <c r="E4196" s="8">
        <v>20</v>
      </c>
      <c r="F4196" s="8">
        <v>1</v>
      </c>
      <c r="G4196" s="8">
        <v>0</v>
      </c>
      <c r="H4196" s="8">
        <v>1</v>
      </c>
      <c r="I4196" s="8">
        <v>0</v>
      </c>
      <c r="J4196" s="8">
        <v>246</v>
      </c>
      <c r="K4196" s="8">
        <v>179</v>
      </c>
      <c r="L4196" s="8">
        <v>96</v>
      </c>
      <c r="M4196" s="8">
        <v>19.34</v>
      </c>
      <c r="N4196" s="8">
        <v>95</v>
      </c>
      <c r="O4196" s="8">
        <v>76</v>
      </c>
      <c r="P4196" s="8">
        <v>1</v>
      </c>
    </row>
    <row r="4197" spans="1:16" x14ac:dyDescent="0.4">
      <c r="A4197" s="8">
        <v>0</v>
      </c>
      <c r="B4197" s="8">
        <v>40</v>
      </c>
      <c r="C4197" s="8">
        <v>2</v>
      </c>
      <c r="D4197" s="8">
        <v>1</v>
      </c>
      <c r="E4197" s="8">
        <v>9</v>
      </c>
      <c r="F4197" s="8">
        <v>0</v>
      </c>
      <c r="G4197" s="8">
        <v>0</v>
      </c>
      <c r="H4197" s="8">
        <v>0</v>
      </c>
      <c r="I4197" s="8">
        <v>0</v>
      </c>
      <c r="J4197" s="8">
        <v>207</v>
      </c>
      <c r="K4197" s="8">
        <v>124</v>
      </c>
      <c r="L4197" s="8">
        <v>78</v>
      </c>
      <c r="M4197" s="8">
        <v>22.9</v>
      </c>
      <c r="N4197" s="8">
        <v>46</v>
      </c>
      <c r="O4197" s="8">
        <v>66</v>
      </c>
      <c r="P4197" s="8">
        <v>0</v>
      </c>
    </row>
    <row r="4198" spans="1:16" x14ac:dyDescent="0.4">
      <c r="A4198" s="8">
        <v>0</v>
      </c>
      <c r="B4198" s="8">
        <v>46</v>
      </c>
      <c r="C4198" s="8">
        <v>1</v>
      </c>
      <c r="D4198" s="8">
        <v>0</v>
      </c>
      <c r="E4198" s="8">
        <v>0</v>
      </c>
      <c r="F4198" s="8">
        <v>0</v>
      </c>
      <c r="G4198" s="8">
        <v>0</v>
      </c>
      <c r="H4198" s="8">
        <v>0</v>
      </c>
      <c r="I4198" s="8">
        <v>0</v>
      </c>
      <c r="J4198" s="8">
        <v>222</v>
      </c>
      <c r="K4198" s="8">
        <v>116</v>
      </c>
      <c r="L4198" s="8">
        <v>80</v>
      </c>
      <c r="M4198" s="8">
        <v>24.62</v>
      </c>
      <c r="N4198" s="8">
        <v>75</v>
      </c>
      <c r="O4198" s="8">
        <v>87</v>
      </c>
      <c r="P4198" s="8">
        <v>0</v>
      </c>
    </row>
    <row r="4199" spans="1:16" x14ac:dyDescent="0.4">
      <c r="A4199" s="8">
        <v>0</v>
      </c>
      <c r="B4199" s="8">
        <v>63</v>
      </c>
      <c r="C4199" s="8">
        <v>1</v>
      </c>
      <c r="D4199" s="8">
        <v>0</v>
      </c>
      <c r="E4199" s="8">
        <v>0</v>
      </c>
      <c r="F4199" s="8">
        <v>0</v>
      </c>
      <c r="G4199" s="8">
        <v>0</v>
      </c>
      <c r="H4199" s="8">
        <v>1</v>
      </c>
      <c r="I4199" s="8">
        <v>0</v>
      </c>
      <c r="J4199" s="8">
        <v>257</v>
      </c>
      <c r="K4199" s="8">
        <v>170</v>
      </c>
      <c r="L4199" s="8">
        <v>105</v>
      </c>
      <c r="M4199" s="8">
        <v>25.49</v>
      </c>
      <c r="N4199" s="8">
        <v>79</v>
      </c>
      <c r="O4199" s="8">
        <v>87</v>
      </c>
      <c r="P4199" s="8">
        <v>0</v>
      </c>
    </row>
    <row r="4200" spans="1:16" x14ac:dyDescent="0.4">
      <c r="A4200" s="8">
        <v>0</v>
      </c>
      <c r="B4200" s="8">
        <v>52</v>
      </c>
      <c r="C4200" s="8">
        <v>1</v>
      </c>
      <c r="D4200" s="8">
        <v>1</v>
      </c>
      <c r="E4200" s="8">
        <v>30</v>
      </c>
      <c r="F4200" s="8">
        <v>0</v>
      </c>
      <c r="G4200" s="8">
        <v>0</v>
      </c>
      <c r="H4200" s="8">
        <v>1</v>
      </c>
      <c r="I4200" s="8">
        <v>0</v>
      </c>
      <c r="J4200" s="8">
        <v>240</v>
      </c>
      <c r="K4200" s="8">
        <v>157.5</v>
      </c>
      <c r="L4200" s="8">
        <v>105</v>
      </c>
      <c r="M4200" s="8">
        <v>29.64</v>
      </c>
      <c r="N4200" s="8">
        <v>72</v>
      </c>
      <c r="O4200" s="8">
        <v>80</v>
      </c>
      <c r="P4200" s="8">
        <v>0</v>
      </c>
    </row>
    <row r="4201" spans="1:16" x14ac:dyDescent="0.4">
      <c r="A4201" s="8">
        <v>0</v>
      </c>
      <c r="B4201" s="8">
        <v>61</v>
      </c>
      <c r="C4201" s="8">
        <v>1</v>
      </c>
      <c r="D4201" s="8">
        <v>0</v>
      </c>
      <c r="E4201" s="8">
        <v>0</v>
      </c>
      <c r="F4201" s="8">
        <v>0</v>
      </c>
      <c r="G4201" s="8">
        <v>0</v>
      </c>
      <c r="H4201" s="8">
        <v>0</v>
      </c>
      <c r="I4201" s="8">
        <v>0</v>
      </c>
      <c r="J4201" s="8">
        <v>271</v>
      </c>
      <c r="K4201" s="8">
        <v>133</v>
      </c>
      <c r="L4201" s="8">
        <v>83</v>
      </c>
      <c r="M4201" s="8">
        <v>25.31</v>
      </c>
      <c r="N4201" s="8">
        <v>90</v>
      </c>
      <c r="O4201" s="8">
        <v>60</v>
      </c>
      <c r="P4201" s="8">
        <v>1</v>
      </c>
    </row>
    <row r="4202" spans="1:16" x14ac:dyDescent="0.4">
      <c r="A4202" s="8">
        <v>0</v>
      </c>
      <c r="B4202" s="8">
        <v>38</v>
      </c>
      <c r="C4202" s="8">
        <v>2</v>
      </c>
      <c r="D4202" s="8">
        <v>0</v>
      </c>
      <c r="E4202" s="8">
        <v>0</v>
      </c>
      <c r="F4202" s="8">
        <v>0</v>
      </c>
      <c r="G4202" s="8">
        <v>0</v>
      </c>
      <c r="H4202" s="8">
        <v>0</v>
      </c>
      <c r="I4202" s="8">
        <v>0</v>
      </c>
      <c r="J4202" s="8">
        <v>169</v>
      </c>
      <c r="K4202" s="8">
        <v>115</v>
      </c>
      <c r="L4202" s="8">
        <v>60</v>
      </c>
      <c r="M4202" s="8">
        <v>26.87</v>
      </c>
      <c r="N4202" s="8">
        <v>65</v>
      </c>
      <c r="O4202" s="8">
        <v>60</v>
      </c>
      <c r="P4202" s="8">
        <v>0</v>
      </c>
    </row>
    <row r="4203" spans="1:16" x14ac:dyDescent="0.4">
      <c r="A4203" s="8">
        <v>1</v>
      </c>
      <c r="B4203" s="8">
        <v>62</v>
      </c>
      <c r="C4203" s="8">
        <v>2</v>
      </c>
      <c r="D4203" s="8">
        <v>0</v>
      </c>
      <c r="E4203" s="8">
        <v>0</v>
      </c>
      <c r="F4203" s="8">
        <v>0</v>
      </c>
      <c r="G4203" s="8">
        <v>0</v>
      </c>
      <c r="H4203" s="8">
        <v>0</v>
      </c>
      <c r="I4203" s="8">
        <v>0</v>
      </c>
      <c r="J4203" s="8">
        <v>214</v>
      </c>
      <c r="K4203" s="8">
        <v>130</v>
      </c>
      <c r="L4203" s="8">
        <v>80</v>
      </c>
      <c r="M4203" s="8">
        <v>24.35</v>
      </c>
      <c r="N4203" s="8">
        <v>75</v>
      </c>
      <c r="O4203" s="8">
        <v>77</v>
      </c>
      <c r="P4203" s="8">
        <v>0</v>
      </c>
    </row>
    <row r="4204" spans="1:16" x14ac:dyDescent="0.4">
      <c r="A4204" s="8">
        <v>0</v>
      </c>
      <c r="B4204" s="8">
        <v>42</v>
      </c>
      <c r="C4204" s="8">
        <v>2</v>
      </c>
      <c r="D4204" s="8">
        <v>0</v>
      </c>
      <c r="E4204" s="8">
        <v>0</v>
      </c>
      <c r="F4204" s="8">
        <v>0</v>
      </c>
      <c r="G4204" s="8">
        <v>0</v>
      </c>
      <c r="H4204" s="8">
        <v>1</v>
      </c>
      <c r="I4204" s="8">
        <v>0</v>
      </c>
      <c r="J4204" s="8">
        <v>236</v>
      </c>
      <c r="K4204" s="8">
        <v>160.5</v>
      </c>
      <c r="L4204" s="8">
        <v>100</v>
      </c>
      <c r="M4204" s="8">
        <v>27.01</v>
      </c>
      <c r="N4204" s="8">
        <v>85</v>
      </c>
      <c r="O4204" s="8">
        <v>74</v>
      </c>
      <c r="P4204" s="8">
        <v>0</v>
      </c>
    </row>
    <row r="4205" spans="1:16" x14ac:dyDescent="0.4">
      <c r="A4205" s="8">
        <v>1</v>
      </c>
      <c r="B4205" s="8">
        <v>63</v>
      </c>
      <c r="C4205" s="8">
        <v>1</v>
      </c>
      <c r="D4205" s="8">
        <v>1</v>
      </c>
      <c r="E4205" s="8">
        <v>10</v>
      </c>
      <c r="F4205" s="8">
        <v>0</v>
      </c>
      <c r="G4205" s="8">
        <v>0</v>
      </c>
      <c r="H4205" s="8">
        <v>0</v>
      </c>
      <c r="I4205" s="8">
        <v>1</v>
      </c>
      <c r="J4205" s="8">
        <v>240</v>
      </c>
      <c r="K4205" s="8">
        <v>146</v>
      </c>
      <c r="L4205" s="8">
        <v>84</v>
      </c>
      <c r="M4205" s="8">
        <v>30.48</v>
      </c>
      <c r="N4205" s="8">
        <v>75</v>
      </c>
      <c r="O4205" s="8">
        <v>120</v>
      </c>
      <c r="P4205" s="8">
        <v>0</v>
      </c>
    </row>
    <row r="4206" spans="1:16" x14ac:dyDescent="0.4">
      <c r="A4206" s="8">
        <v>0</v>
      </c>
      <c r="B4206" s="8">
        <v>38</v>
      </c>
      <c r="C4206" s="8">
        <v>2</v>
      </c>
      <c r="D4206" s="8">
        <v>0</v>
      </c>
      <c r="E4206" s="8">
        <v>0</v>
      </c>
      <c r="F4206" s="8">
        <v>0</v>
      </c>
      <c r="G4206" s="8">
        <v>0</v>
      </c>
      <c r="H4206" s="8">
        <v>0</v>
      </c>
      <c r="I4206" s="8">
        <v>0</v>
      </c>
      <c r="J4206" s="8">
        <v>216</v>
      </c>
      <c r="K4206" s="8">
        <v>142</v>
      </c>
      <c r="L4206" s="8">
        <v>72</v>
      </c>
      <c r="M4206" s="8">
        <v>22.01</v>
      </c>
      <c r="N4206" s="8">
        <v>63</v>
      </c>
      <c r="O4206" s="8">
        <v>75</v>
      </c>
      <c r="P4206" s="8">
        <v>0</v>
      </c>
    </row>
    <row r="4207" spans="1:16" x14ac:dyDescent="0.4">
      <c r="A4207" s="8">
        <v>0</v>
      </c>
      <c r="B4207" s="8">
        <v>46</v>
      </c>
      <c r="C4207" s="8">
        <v>1</v>
      </c>
      <c r="D4207" s="8">
        <v>0</v>
      </c>
      <c r="E4207" s="8">
        <v>0</v>
      </c>
      <c r="F4207" s="8">
        <v>0</v>
      </c>
      <c r="G4207" s="8">
        <v>0</v>
      </c>
      <c r="H4207" s="8">
        <v>0</v>
      </c>
      <c r="I4207" s="8">
        <v>0</v>
      </c>
      <c r="J4207" s="8">
        <v>213</v>
      </c>
      <c r="K4207" s="8">
        <v>136</v>
      </c>
      <c r="L4207" s="8">
        <v>77</v>
      </c>
      <c r="M4207" s="8">
        <v>31.02</v>
      </c>
      <c r="N4207" s="8">
        <v>75</v>
      </c>
      <c r="O4207" s="8">
        <v>73</v>
      </c>
      <c r="P4207" s="8">
        <v>0</v>
      </c>
    </row>
    <row r="4208" spans="1:16" x14ac:dyDescent="0.4">
      <c r="A4208" s="8">
        <v>0</v>
      </c>
      <c r="B4208" s="8">
        <v>43</v>
      </c>
      <c r="C4208" s="8">
        <v>2</v>
      </c>
      <c r="D4208" s="8">
        <v>1</v>
      </c>
      <c r="E4208" s="8">
        <v>15</v>
      </c>
      <c r="F4208" s="8">
        <v>0</v>
      </c>
      <c r="G4208" s="8">
        <v>0</v>
      </c>
      <c r="H4208" s="8">
        <v>0</v>
      </c>
      <c r="I4208" s="8">
        <v>0</v>
      </c>
      <c r="J4208" s="8">
        <v>190</v>
      </c>
      <c r="K4208" s="8">
        <v>103</v>
      </c>
      <c r="L4208" s="8">
        <v>67.5</v>
      </c>
      <c r="M4208" s="8">
        <v>24.08</v>
      </c>
      <c r="N4208" s="8">
        <v>89</v>
      </c>
      <c r="O4208" s="8">
        <v>69</v>
      </c>
      <c r="P4208" s="8">
        <v>0</v>
      </c>
    </row>
    <row r="4209" spans="1:16" x14ac:dyDescent="0.4">
      <c r="A4209" s="8">
        <v>0</v>
      </c>
      <c r="B4209" s="8">
        <v>61</v>
      </c>
      <c r="C4209" s="8">
        <v>4</v>
      </c>
      <c r="D4209" s="8">
        <v>0</v>
      </c>
      <c r="E4209" s="8">
        <v>0</v>
      </c>
      <c r="F4209" s="8">
        <v>0</v>
      </c>
      <c r="G4209" s="8">
        <v>0</v>
      </c>
      <c r="H4209" s="8">
        <v>0</v>
      </c>
      <c r="I4209" s="8">
        <v>0</v>
      </c>
      <c r="J4209" s="8">
        <v>261</v>
      </c>
      <c r="K4209" s="8">
        <v>124</v>
      </c>
      <c r="L4209" s="8">
        <v>76.5</v>
      </c>
      <c r="M4209" s="8">
        <v>23.06</v>
      </c>
      <c r="N4209" s="8">
        <v>55</v>
      </c>
      <c r="O4209" s="8">
        <v>83</v>
      </c>
      <c r="P4209" s="8">
        <v>1</v>
      </c>
    </row>
    <row r="4210" spans="1:16" x14ac:dyDescent="0.4">
      <c r="A4210" s="8">
        <v>0</v>
      </c>
      <c r="B4210" s="8">
        <v>51</v>
      </c>
      <c r="C4210" s="8">
        <v>1</v>
      </c>
      <c r="D4210" s="8">
        <v>1</v>
      </c>
      <c r="E4210" s="8">
        <v>9</v>
      </c>
      <c r="F4210" s="8">
        <v>0</v>
      </c>
      <c r="G4210" s="8">
        <v>0</v>
      </c>
      <c r="H4210" s="8">
        <v>0</v>
      </c>
      <c r="I4210" s="8">
        <v>0</v>
      </c>
      <c r="J4210" s="8">
        <v>340</v>
      </c>
      <c r="K4210" s="8">
        <v>152</v>
      </c>
      <c r="L4210" s="8">
        <v>76</v>
      </c>
      <c r="M4210" s="8">
        <v>25.74</v>
      </c>
      <c r="N4210" s="8">
        <v>70</v>
      </c>
      <c r="O4210" s="7" t="s">
        <v>43</v>
      </c>
      <c r="P4210" s="8">
        <v>0</v>
      </c>
    </row>
    <row r="4211" spans="1:16" x14ac:dyDescent="0.4">
      <c r="A4211" s="8">
        <v>1</v>
      </c>
      <c r="B4211" s="8">
        <v>65</v>
      </c>
      <c r="C4211" s="8">
        <v>2</v>
      </c>
      <c r="D4211" s="8">
        <v>0</v>
      </c>
      <c r="E4211" s="8">
        <v>0</v>
      </c>
      <c r="F4211" s="8">
        <v>0</v>
      </c>
      <c r="G4211" s="8">
        <v>0</v>
      </c>
      <c r="H4211" s="8">
        <v>0</v>
      </c>
      <c r="I4211" s="8">
        <v>0</v>
      </c>
      <c r="J4211" s="8">
        <v>286</v>
      </c>
      <c r="K4211" s="8">
        <v>135</v>
      </c>
      <c r="L4211" s="8">
        <v>80</v>
      </c>
      <c r="M4211" s="8">
        <v>28.06</v>
      </c>
      <c r="N4211" s="8">
        <v>70</v>
      </c>
      <c r="O4211" s="8">
        <v>116</v>
      </c>
      <c r="P4211" s="8">
        <v>0</v>
      </c>
    </row>
    <row r="4212" spans="1:16" x14ac:dyDescent="0.4">
      <c r="A4212" s="8">
        <v>1</v>
      </c>
      <c r="B4212" s="8">
        <v>50</v>
      </c>
      <c r="C4212" s="8">
        <v>1</v>
      </c>
      <c r="D4212" s="8">
        <v>0</v>
      </c>
      <c r="E4212" s="8">
        <v>0</v>
      </c>
      <c r="F4212" s="8">
        <v>0</v>
      </c>
      <c r="G4212" s="8">
        <v>0</v>
      </c>
      <c r="H4212" s="8">
        <v>0</v>
      </c>
      <c r="I4212" s="8">
        <v>0</v>
      </c>
      <c r="J4212" s="8">
        <v>282</v>
      </c>
      <c r="K4212" s="8">
        <v>126.5</v>
      </c>
      <c r="L4212" s="8">
        <v>88</v>
      </c>
      <c r="M4212" s="8">
        <v>27.3</v>
      </c>
      <c r="N4212" s="8">
        <v>85</v>
      </c>
      <c r="O4212" s="8">
        <v>87</v>
      </c>
      <c r="P4212" s="8">
        <v>0</v>
      </c>
    </row>
    <row r="4213" spans="1:16" x14ac:dyDescent="0.4">
      <c r="A4213" s="8">
        <v>1</v>
      </c>
      <c r="B4213" s="8">
        <v>42</v>
      </c>
      <c r="C4213" s="8">
        <v>2</v>
      </c>
      <c r="D4213" s="8">
        <v>1</v>
      </c>
      <c r="E4213" s="8">
        <v>40</v>
      </c>
      <c r="F4213" s="8">
        <v>0</v>
      </c>
      <c r="G4213" s="8">
        <v>0</v>
      </c>
      <c r="H4213" s="8">
        <v>0</v>
      </c>
      <c r="I4213" s="8">
        <v>0</v>
      </c>
      <c r="J4213" s="8">
        <v>245</v>
      </c>
      <c r="K4213" s="8">
        <v>105</v>
      </c>
      <c r="L4213" s="8">
        <v>70</v>
      </c>
      <c r="M4213" s="8">
        <v>22.41</v>
      </c>
      <c r="N4213" s="8">
        <v>65</v>
      </c>
      <c r="O4213" s="8">
        <v>69</v>
      </c>
      <c r="P4213" s="8">
        <v>0</v>
      </c>
    </row>
    <row r="4214" spans="1:16" x14ac:dyDescent="0.4">
      <c r="A4214" s="8">
        <v>1</v>
      </c>
      <c r="B4214" s="8">
        <v>48</v>
      </c>
      <c r="C4214" s="8">
        <v>2</v>
      </c>
      <c r="D4214" s="8">
        <v>1</v>
      </c>
      <c r="E4214" s="8">
        <v>43</v>
      </c>
      <c r="F4214" s="8">
        <v>0</v>
      </c>
      <c r="G4214" s="8">
        <v>0</v>
      </c>
      <c r="H4214" s="8">
        <v>1</v>
      </c>
      <c r="I4214" s="8">
        <v>0</v>
      </c>
      <c r="J4214" s="8">
        <v>209</v>
      </c>
      <c r="K4214" s="8">
        <v>144</v>
      </c>
      <c r="L4214" s="8">
        <v>88</v>
      </c>
      <c r="M4214" s="8">
        <v>29.11</v>
      </c>
      <c r="N4214" s="8">
        <v>84</v>
      </c>
      <c r="O4214" s="8">
        <v>60</v>
      </c>
      <c r="P4214" s="8">
        <v>0</v>
      </c>
    </row>
    <row r="4215" spans="1:16" x14ac:dyDescent="0.4">
      <c r="A4215" s="8">
        <v>1</v>
      </c>
      <c r="B4215" s="8">
        <v>48</v>
      </c>
      <c r="C4215" s="8">
        <v>2</v>
      </c>
      <c r="D4215" s="8">
        <v>0</v>
      </c>
      <c r="E4215" s="8">
        <v>0</v>
      </c>
      <c r="F4215" s="8">
        <v>0</v>
      </c>
      <c r="G4215" s="8">
        <v>0</v>
      </c>
      <c r="H4215" s="8">
        <v>0</v>
      </c>
      <c r="I4215" s="8">
        <v>0</v>
      </c>
      <c r="J4215" s="8">
        <v>193</v>
      </c>
      <c r="K4215" s="8">
        <v>141</v>
      </c>
      <c r="L4215" s="8">
        <v>95</v>
      </c>
      <c r="M4215" s="8">
        <v>27.89</v>
      </c>
      <c r="N4215" s="8">
        <v>75</v>
      </c>
      <c r="O4215" s="8">
        <v>84</v>
      </c>
      <c r="P4215" s="8">
        <v>1</v>
      </c>
    </row>
    <row r="4216" spans="1:16" x14ac:dyDescent="0.4">
      <c r="A4216" s="8">
        <v>0</v>
      </c>
      <c r="B4216" s="8">
        <v>56</v>
      </c>
      <c r="C4216" s="8">
        <v>3</v>
      </c>
      <c r="D4216" s="8">
        <v>1</v>
      </c>
      <c r="E4216" s="8">
        <v>5</v>
      </c>
      <c r="F4216" s="8">
        <v>0</v>
      </c>
      <c r="G4216" s="8">
        <v>0</v>
      </c>
      <c r="H4216" s="8">
        <v>0</v>
      </c>
      <c r="I4216" s="8">
        <v>0</v>
      </c>
      <c r="J4216" s="8">
        <v>230</v>
      </c>
      <c r="K4216" s="8">
        <v>123</v>
      </c>
      <c r="L4216" s="8">
        <v>78.5</v>
      </c>
      <c r="M4216" s="8">
        <v>24.71</v>
      </c>
      <c r="N4216" s="8">
        <v>76</v>
      </c>
      <c r="O4216" s="8">
        <v>87</v>
      </c>
      <c r="P4216" s="8">
        <v>1</v>
      </c>
    </row>
    <row r="4217" spans="1:16" x14ac:dyDescent="0.4">
      <c r="A4217" s="8">
        <v>0</v>
      </c>
      <c r="B4217" s="8">
        <v>63</v>
      </c>
      <c r="C4217" s="8">
        <v>1</v>
      </c>
      <c r="D4217" s="8">
        <v>0</v>
      </c>
      <c r="E4217" s="8">
        <v>0</v>
      </c>
      <c r="F4217" s="8">
        <v>0</v>
      </c>
      <c r="G4217" s="8">
        <v>0</v>
      </c>
      <c r="H4217" s="8">
        <v>1</v>
      </c>
      <c r="I4217" s="8">
        <v>1</v>
      </c>
      <c r="J4217" s="8">
        <v>236</v>
      </c>
      <c r="K4217" s="8">
        <v>155</v>
      </c>
      <c r="L4217" s="8">
        <v>82</v>
      </c>
      <c r="M4217" s="8">
        <v>39.17</v>
      </c>
      <c r="N4217" s="8">
        <v>78</v>
      </c>
      <c r="O4217" s="8">
        <v>79</v>
      </c>
      <c r="P4217" s="8">
        <v>0</v>
      </c>
    </row>
    <row r="4218" spans="1:16" x14ac:dyDescent="0.4">
      <c r="A4218" s="8">
        <v>0</v>
      </c>
      <c r="B4218" s="8">
        <v>59</v>
      </c>
      <c r="C4218" s="8">
        <v>3</v>
      </c>
      <c r="D4218" s="8">
        <v>1</v>
      </c>
      <c r="E4218" s="8">
        <v>20</v>
      </c>
      <c r="F4218" s="8">
        <v>0</v>
      </c>
      <c r="G4218" s="8">
        <v>0</v>
      </c>
      <c r="H4218" s="8">
        <v>0</v>
      </c>
      <c r="I4218" s="8">
        <v>0</v>
      </c>
      <c r="J4218" s="8">
        <v>251</v>
      </c>
      <c r="K4218" s="8">
        <v>125</v>
      </c>
      <c r="L4218" s="8">
        <v>80</v>
      </c>
      <c r="M4218" s="8">
        <v>22.18</v>
      </c>
      <c r="N4218" s="8">
        <v>70</v>
      </c>
      <c r="O4218" s="8">
        <v>70</v>
      </c>
      <c r="P4218" s="8">
        <v>0</v>
      </c>
    </row>
    <row r="4219" spans="1:16" x14ac:dyDescent="0.4">
      <c r="A4219" s="8">
        <v>0</v>
      </c>
      <c r="B4219" s="8">
        <v>63</v>
      </c>
      <c r="C4219" s="8">
        <v>1</v>
      </c>
      <c r="D4219" s="8">
        <v>0</v>
      </c>
      <c r="E4219" s="8">
        <v>0</v>
      </c>
      <c r="F4219" s="8">
        <v>0</v>
      </c>
      <c r="G4219" s="8">
        <v>0</v>
      </c>
      <c r="H4219" s="8">
        <v>1</v>
      </c>
      <c r="I4219" s="8">
        <v>0</v>
      </c>
      <c r="J4219" s="8">
        <v>266</v>
      </c>
      <c r="K4219" s="8">
        <v>167</v>
      </c>
      <c r="L4219" s="8">
        <v>94</v>
      </c>
      <c r="M4219" s="8">
        <v>25.23</v>
      </c>
      <c r="N4219" s="8">
        <v>95</v>
      </c>
      <c r="O4219" s="8">
        <v>94</v>
      </c>
      <c r="P4219" s="8">
        <v>0</v>
      </c>
    </row>
    <row r="4220" spans="1:16" x14ac:dyDescent="0.4">
      <c r="A4220" s="8">
        <v>0</v>
      </c>
      <c r="B4220" s="8">
        <v>52</v>
      </c>
      <c r="C4220" s="8">
        <v>1</v>
      </c>
      <c r="D4220" s="8">
        <v>0</v>
      </c>
      <c r="E4220" s="8">
        <v>0</v>
      </c>
      <c r="F4220" s="8">
        <v>0</v>
      </c>
      <c r="G4220" s="8">
        <v>0</v>
      </c>
      <c r="H4220" s="8">
        <v>0</v>
      </c>
      <c r="I4220" s="8">
        <v>0</v>
      </c>
      <c r="J4220" s="8">
        <v>265</v>
      </c>
      <c r="K4220" s="8">
        <v>137.5</v>
      </c>
      <c r="L4220" s="8">
        <v>84.5</v>
      </c>
      <c r="M4220" s="8">
        <v>26.91</v>
      </c>
      <c r="N4220" s="8">
        <v>72</v>
      </c>
      <c r="O4220" s="8">
        <v>86</v>
      </c>
      <c r="P4220" s="8">
        <v>0</v>
      </c>
    </row>
    <row r="4221" spans="1:16" x14ac:dyDescent="0.4">
      <c r="A4221" s="8">
        <v>1</v>
      </c>
      <c r="B4221" s="8">
        <v>48</v>
      </c>
      <c r="C4221" s="8">
        <v>1</v>
      </c>
      <c r="D4221" s="8">
        <v>0</v>
      </c>
      <c r="E4221" s="8">
        <v>0</v>
      </c>
      <c r="F4221" s="8">
        <v>0</v>
      </c>
      <c r="G4221" s="8">
        <v>0</v>
      </c>
      <c r="H4221" s="8">
        <v>0</v>
      </c>
      <c r="I4221" s="8">
        <v>0</v>
      </c>
      <c r="J4221" s="8">
        <v>204</v>
      </c>
      <c r="K4221" s="8">
        <v>125</v>
      </c>
      <c r="L4221" s="8">
        <v>84.5</v>
      </c>
      <c r="M4221" s="8">
        <v>22.37</v>
      </c>
      <c r="N4221" s="8">
        <v>65</v>
      </c>
      <c r="O4221" s="8">
        <v>75</v>
      </c>
      <c r="P4221" s="8">
        <v>0</v>
      </c>
    </row>
    <row r="4222" spans="1:16" x14ac:dyDescent="0.4">
      <c r="A4222" s="8">
        <v>1</v>
      </c>
      <c r="B4222" s="8">
        <v>60</v>
      </c>
      <c r="C4222" s="8">
        <v>1</v>
      </c>
      <c r="D4222" s="8">
        <v>0</v>
      </c>
      <c r="E4222" s="8">
        <v>0</v>
      </c>
      <c r="F4222" s="8">
        <v>0</v>
      </c>
      <c r="G4222" s="8">
        <v>0</v>
      </c>
      <c r="H4222" s="8">
        <v>0</v>
      </c>
      <c r="I4222" s="8">
        <v>0</v>
      </c>
      <c r="J4222" s="8">
        <v>252</v>
      </c>
      <c r="K4222" s="8">
        <v>128</v>
      </c>
      <c r="L4222" s="8">
        <v>82</v>
      </c>
      <c r="M4222" s="8">
        <v>21.18</v>
      </c>
      <c r="N4222" s="8">
        <v>75</v>
      </c>
      <c r="O4222" s="8">
        <v>70</v>
      </c>
      <c r="P4222" s="8">
        <v>1</v>
      </c>
    </row>
    <row r="4223" spans="1:16" x14ac:dyDescent="0.4">
      <c r="A4223" s="8">
        <v>1</v>
      </c>
      <c r="B4223" s="8">
        <v>50</v>
      </c>
      <c r="C4223" s="8">
        <v>1</v>
      </c>
      <c r="D4223" s="8">
        <v>0</v>
      </c>
      <c r="E4223" s="8">
        <v>0</v>
      </c>
      <c r="F4223" s="8">
        <v>0</v>
      </c>
      <c r="G4223" s="8">
        <v>0</v>
      </c>
      <c r="H4223" s="8">
        <v>0</v>
      </c>
      <c r="I4223" s="8">
        <v>0</v>
      </c>
      <c r="J4223" s="8">
        <v>260</v>
      </c>
      <c r="K4223" s="8">
        <v>119</v>
      </c>
      <c r="L4223" s="8">
        <v>74</v>
      </c>
      <c r="M4223" s="8">
        <v>21.85</v>
      </c>
      <c r="N4223" s="8">
        <v>80</v>
      </c>
      <c r="O4223" s="8">
        <v>72</v>
      </c>
      <c r="P4223" s="8">
        <v>1</v>
      </c>
    </row>
    <row r="4224" spans="1:16" x14ac:dyDescent="0.4">
      <c r="A4224" s="8">
        <v>1</v>
      </c>
      <c r="B4224" s="8">
        <v>53</v>
      </c>
      <c r="C4224" s="8">
        <v>3</v>
      </c>
      <c r="D4224" s="8">
        <v>0</v>
      </c>
      <c r="E4224" s="8">
        <v>0</v>
      </c>
      <c r="F4224" s="8">
        <v>0</v>
      </c>
      <c r="G4224" s="8">
        <v>0</v>
      </c>
      <c r="H4224" s="8">
        <v>1</v>
      </c>
      <c r="I4224" s="8">
        <v>0</v>
      </c>
      <c r="J4224" s="8">
        <v>289</v>
      </c>
      <c r="K4224" s="8">
        <v>188</v>
      </c>
      <c r="L4224" s="8">
        <v>110</v>
      </c>
      <c r="M4224" s="8">
        <v>26.7</v>
      </c>
      <c r="N4224" s="8">
        <v>70</v>
      </c>
      <c r="O4224" s="8">
        <v>63</v>
      </c>
      <c r="P4224" s="8">
        <v>0</v>
      </c>
    </row>
    <row r="4225" spans="1:16" x14ac:dyDescent="0.4">
      <c r="A4225" s="8">
        <v>1</v>
      </c>
      <c r="B4225" s="8">
        <v>56</v>
      </c>
      <c r="C4225" s="8">
        <v>4</v>
      </c>
      <c r="D4225" s="8">
        <v>0</v>
      </c>
      <c r="E4225" s="8">
        <v>0</v>
      </c>
      <c r="F4225" s="8">
        <v>1</v>
      </c>
      <c r="G4225" s="8">
        <v>0</v>
      </c>
      <c r="H4225" s="8">
        <v>1</v>
      </c>
      <c r="I4225" s="8">
        <v>0</v>
      </c>
      <c r="J4225" s="8">
        <v>287</v>
      </c>
      <c r="K4225" s="8">
        <v>149</v>
      </c>
      <c r="L4225" s="8">
        <v>98</v>
      </c>
      <c r="M4225" s="8">
        <v>21.68</v>
      </c>
      <c r="N4225" s="8">
        <v>90</v>
      </c>
      <c r="O4225" s="8">
        <v>75</v>
      </c>
      <c r="P4225" s="8">
        <v>1</v>
      </c>
    </row>
    <row r="4226" spans="1:16" x14ac:dyDescent="0.4">
      <c r="A4226" s="8">
        <v>1</v>
      </c>
      <c r="B4226" s="8">
        <v>47</v>
      </c>
      <c r="C4226" s="8">
        <v>2</v>
      </c>
      <c r="D4226" s="8">
        <v>1</v>
      </c>
      <c r="E4226" s="8">
        <v>3</v>
      </c>
      <c r="F4226" s="8">
        <v>0</v>
      </c>
      <c r="G4226" s="8">
        <v>0</v>
      </c>
      <c r="H4226" s="8">
        <v>0</v>
      </c>
      <c r="I4226" s="8">
        <v>0</v>
      </c>
      <c r="J4226" s="8">
        <v>198</v>
      </c>
      <c r="K4226" s="8">
        <v>120</v>
      </c>
      <c r="L4226" s="8">
        <v>80</v>
      </c>
      <c r="M4226" s="8">
        <v>25.23</v>
      </c>
      <c r="N4226" s="8">
        <v>75</v>
      </c>
      <c r="O4226" s="8">
        <v>76</v>
      </c>
      <c r="P4226" s="8">
        <v>0</v>
      </c>
    </row>
    <row r="4227" spans="1:16" x14ac:dyDescent="0.4">
      <c r="A4227" s="8">
        <v>1</v>
      </c>
      <c r="B4227" s="8">
        <v>45</v>
      </c>
      <c r="C4227" s="8">
        <v>4</v>
      </c>
      <c r="D4227" s="8">
        <v>1</v>
      </c>
      <c r="E4227" s="8">
        <v>43</v>
      </c>
      <c r="F4227" s="8">
        <v>0</v>
      </c>
      <c r="G4227" s="8">
        <v>0</v>
      </c>
      <c r="H4227" s="8">
        <v>0</v>
      </c>
      <c r="I4227" s="8">
        <v>0</v>
      </c>
      <c r="J4227" s="8">
        <v>216</v>
      </c>
      <c r="K4227" s="8">
        <v>137.5</v>
      </c>
      <c r="L4227" s="8">
        <v>85</v>
      </c>
      <c r="M4227" s="8">
        <v>24.24</v>
      </c>
      <c r="N4227" s="8">
        <v>83</v>
      </c>
      <c r="O4227" s="8">
        <v>105</v>
      </c>
      <c r="P4227" s="8">
        <v>0</v>
      </c>
    </row>
    <row r="4228" spans="1:16" x14ac:dyDescent="0.4">
      <c r="A4228" s="8">
        <v>1</v>
      </c>
      <c r="B4228" s="8">
        <v>58</v>
      </c>
      <c r="C4228" s="8">
        <v>1</v>
      </c>
      <c r="D4228" s="8">
        <v>0</v>
      </c>
      <c r="E4228" s="8">
        <v>0</v>
      </c>
      <c r="F4228" s="8">
        <v>0</v>
      </c>
      <c r="G4228" s="8">
        <v>0</v>
      </c>
      <c r="H4228" s="8">
        <v>0</v>
      </c>
      <c r="I4228" s="8">
        <v>0</v>
      </c>
      <c r="J4228" s="8">
        <v>233</v>
      </c>
      <c r="K4228" s="8">
        <v>125.5</v>
      </c>
      <c r="L4228" s="8">
        <v>84</v>
      </c>
      <c r="M4228" s="8">
        <v>26.05</v>
      </c>
      <c r="N4228" s="8">
        <v>67</v>
      </c>
      <c r="O4228" s="8">
        <v>76</v>
      </c>
      <c r="P4228" s="8">
        <v>1</v>
      </c>
    </row>
    <row r="4229" spans="1:16" x14ac:dyDescent="0.4">
      <c r="A4229" s="8">
        <v>1</v>
      </c>
      <c r="B4229" s="8">
        <v>43</v>
      </c>
      <c r="C4229" s="8">
        <v>4</v>
      </c>
      <c r="D4229" s="8">
        <v>1</v>
      </c>
      <c r="E4229" s="8">
        <v>20</v>
      </c>
      <c r="F4229" s="8">
        <v>0</v>
      </c>
      <c r="G4229" s="8">
        <v>0</v>
      </c>
      <c r="H4229" s="8">
        <v>0</v>
      </c>
      <c r="I4229" s="8">
        <v>0</v>
      </c>
      <c r="J4229" s="8">
        <v>187</v>
      </c>
      <c r="K4229" s="8">
        <v>129.5</v>
      </c>
      <c r="L4229" s="8">
        <v>88</v>
      </c>
      <c r="M4229" s="8">
        <v>25.62</v>
      </c>
      <c r="N4229" s="8">
        <v>80</v>
      </c>
      <c r="O4229" s="8">
        <v>75</v>
      </c>
      <c r="P4229" s="8">
        <v>0</v>
      </c>
    </row>
    <row r="4230" spans="1:16" x14ac:dyDescent="0.4">
      <c r="A4230" s="8">
        <v>0</v>
      </c>
      <c r="B4230" s="8">
        <v>50</v>
      </c>
      <c r="C4230" s="8">
        <v>1</v>
      </c>
      <c r="D4230" s="8">
        <v>0</v>
      </c>
      <c r="E4230" s="8">
        <v>0</v>
      </c>
      <c r="F4230" s="8">
        <v>0</v>
      </c>
      <c r="G4230" s="8">
        <v>0</v>
      </c>
      <c r="H4230" s="8">
        <v>1</v>
      </c>
      <c r="I4230" s="8">
        <v>1</v>
      </c>
      <c r="J4230" s="8">
        <v>260</v>
      </c>
      <c r="K4230" s="8">
        <v>190</v>
      </c>
      <c r="L4230" s="8">
        <v>130</v>
      </c>
      <c r="M4230" s="8">
        <v>43.67</v>
      </c>
      <c r="N4230" s="8">
        <v>85</v>
      </c>
      <c r="O4230" s="8">
        <v>260</v>
      </c>
      <c r="P4230" s="8">
        <v>0</v>
      </c>
    </row>
    <row r="4231" spans="1:16" x14ac:dyDescent="0.4">
      <c r="A4231" s="8">
        <v>0</v>
      </c>
      <c r="B4231" s="8">
        <v>51</v>
      </c>
      <c r="C4231" s="8">
        <v>3</v>
      </c>
      <c r="D4231" s="8">
        <v>1</v>
      </c>
      <c r="E4231" s="8">
        <v>20</v>
      </c>
      <c r="F4231" s="8">
        <v>0</v>
      </c>
      <c r="G4231" s="8">
        <v>0</v>
      </c>
      <c r="H4231" s="8">
        <v>1</v>
      </c>
      <c r="I4231" s="8">
        <v>0</v>
      </c>
      <c r="J4231" s="8">
        <v>251</v>
      </c>
      <c r="K4231" s="8">
        <v>140</v>
      </c>
      <c r="L4231" s="8">
        <v>80</v>
      </c>
      <c r="M4231" s="8">
        <v>25.6</v>
      </c>
      <c r="N4231" s="8">
        <v>75</v>
      </c>
      <c r="O4231" s="7" t="s">
        <v>43</v>
      </c>
      <c r="P4231" s="8">
        <v>0</v>
      </c>
    </row>
    <row r="4232" spans="1:16" x14ac:dyDescent="0.4">
      <c r="A4232" s="8">
        <v>0</v>
      </c>
      <c r="B4232" s="8">
        <v>56</v>
      </c>
      <c r="C4232" s="8">
        <v>1</v>
      </c>
      <c r="D4232" s="8">
        <v>1</v>
      </c>
      <c r="E4232" s="8">
        <v>3</v>
      </c>
      <c r="F4232" s="8">
        <v>0</v>
      </c>
      <c r="G4232" s="8">
        <v>0</v>
      </c>
      <c r="H4232" s="8">
        <v>1</v>
      </c>
      <c r="I4232" s="8">
        <v>0</v>
      </c>
      <c r="J4232" s="8">
        <v>268</v>
      </c>
      <c r="K4232" s="8">
        <v>170</v>
      </c>
      <c r="L4232" s="8">
        <v>102</v>
      </c>
      <c r="M4232" s="8">
        <v>22.89</v>
      </c>
      <c r="N4232" s="8">
        <v>57</v>
      </c>
      <c r="O4232" s="7" t="s">
        <v>43</v>
      </c>
      <c r="P4232" s="8">
        <v>0</v>
      </c>
    </row>
    <row r="4233" spans="1:16" x14ac:dyDescent="0.4">
      <c r="A4233" s="8">
        <v>1</v>
      </c>
      <c r="B4233" s="8">
        <v>58</v>
      </c>
      <c r="C4233" s="8">
        <v>3</v>
      </c>
      <c r="D4233" s="8">
        <v>0</v>
      </c>
      <c r="E4233" s="8">
        <v>0</v>
      </c>
      <c r="F4233" s="8">
        <v>0</v>
      </c>
      <c r="G4233" s="8">
        <v>0</v>
      </c>
      <c r="H4233" s="8">
        <v>1</v>
      </c>
      <c r="I4233" s="8">
        <v>0</v>
      </c>
      <c r="J4233" s="8">
        <v>187</v>
      </c>
      <c r="K4233" s="8">
        <v>141</v>
      </c>
      <c r="L4233" s="8">
        <v>81</v>
      </c>
      <c r="M4233" s="8">
        <v>24.96</v>
      </c>
      <c r="N4233" s="8">
        <v>80</v>
      </c>
      <c r="O4233" s="8">
        <v>81</v>
      </c>
      <c r="P4233" s="8">
        <v>0</v>
      </c>
    </row>
    <row r="4234" spans="1:16" x14ac:dyDescent="0.4">
      <c r="A4234" s="8">
        <v>1</v>
      </c>
      <c r="B4234" s="8">
        <v>68</v>
      </c>
      <c r="C4234" s="8">
        <v>1</v>
      </c>
      <c r="D4234" s="8">
        <v>0</v>
      </c>
      <c r="E4234" s="8">
        <v>0</v>
      </c>
      <c r="F4234" s="8">
        <v>0</v>
      </c>
      <c r="G4234" s="8">
        <v>0</v>
      </c>
      <c r="H4234" s="8">
        <v>1</v>
      </c>
      <c r="I4234" s="8">
        <v>0</v>
      </c>
      <c r="J4234" s="8">
        <v>176</v>
      </c>
      <c r="K4234" s="8">
        <v>168</v>
      </c>
      <c r="L4234" s="8">
        <v>97</v>
      </c>
      <c r="M4234" s="8">
        <v>23.14</v>
      </c>
      <c r="N4234" s="8">
        <v>60</v>
      </c>
      <c r="O4234" s="8">
        <v>79</v>
      </c>
      <c r="P4234" s="8">
        <v>1</v>
      </c>
    </row>
    <row r="4235" spans="1:16" x14ac:dyDescent="0.4">
      <c r="A4235" s="8">
        <v>1</v>
      </c>
      <c r="B4235" s="8">
        <v>50</v>
      </c>
      <c r="C4235" s="8">
        <v>1</v>
      </c>
      <c r="D4235" s="8">
        <v>1</v>
      </c>
      <c r="E4235" s="8">
        <v>1</v>
      </c>
      <c r="F4235" s="8">
        <v>0</v>
      </c>
      <c r="G4235" s="8">
        <v>0</v>
      </c>
      <c r="H4235" s="8">
        <v>1</v>
      </c>
      <c r="I4235" s="8">
        <v>0</v>
      </c>
      <c r="J4235" s="8">
        <v>313</v>
      </c>
      <c r="K4235" s="8">
        <v>179</v>
      </c>
      <c r="L4235" s="8">
        <v>92</v>
      </c>
      <c r="M4235" s="8">
        <v>25.97</v>
      </c>
      <c r="N4235" s="8">
        <v>66</v>
      </c>
      <c r="O4235" s="8">
        <v>86</v>
      </c>
      <c r="P4235" s="8">
        <v>1</v>
      </c>
    </row>
    <row r="4236" spans="1:16" x14ac:dyDescent="0.4">
      <c r="A4236" s="8">
        <v>1</v>
      </c>
      <c r="B4236" s="8">
        <v>51</v>
      </c>
      <c r="C4236" s="8">
        <v>3</v>
      </c>
      <c r="D4236" s="8">
        <v>1</v>
      </c>
      <c r="E4236" s="8">
        <v>43</v>
      </c>
      <c r="F4236" s="8">
        <v>0</v>
      </c>
      <c r="G4236" s="8">
        <v>0</v>
      </c>
      <c r="H4236" s="8">
        <v>0</v>
      </c>
      <c r="I4236" s="8">
        <v>0</v>
      </c>
      <c r="J4236" s="8">
        <v>207</v>
      </c>
      <c r="K4236" s="8">
        <v>126.5</v>
      </c>
      <c r="L4236" s="8">
        <v>80</v>
      </c>
      <c r="M4236" s="8">
        <v>19.71</v>
      </c>
      <c r="N4236" s="8">
        <v>65</v>
      </c>
      <c r="O4236" s="8">
        <v>68</v>
      </c>
      <c r="P4236" s="8">
        <v>0</v>
      </c>
    </row>
    <row r="4237" spans="1:16" x14ac:dyDescent="0.4">
      <c r="A4237" s="8">
        <v>0</v>
      </c>
      <c r="B4237" s="8">
        <v>48</v>
      </c>
      <c r="C4237" s="8">
        <v>2</v>
      </c>
      <c r="D4237" s="8">
        <v>1</v>
      </c>
      <c r="E4237" s="8">
        <v>20</v>
      </c>
      <c r="F4237" s="7" t="s">
        <v>43</v>
      </c>
      <c r="G4237" s="8">
        <v>0</v>
      </c>
      <c r="H4237" s="8">
        <v>0</v>
      </c>
      <c r="I4237" s="8">
        <v>0</v>
      </c>
      <c r="J4237" s="8">
        <v>248</v>
      </c>
      <c r="K4237" s="8">
        <v>131</v>
      </c>
      <c r="L4237" s="8">
        <v>72</v>
      </c>
      <c r="M4237" s="8">
        <v>22</v>
      </c>
      <c r="N4237" s="8">
        <v>84</v>
      </c>
      <c r="O4237" s="8">
        <v>86</v>
      </c>
      <c r="P4237" s="8">
        <v>0</v>
      </c>
    </row>
    <row r="4238" spans="1:16" x14ac:dyDescent="0.4">
      <c r="A4238" s="8">
        <v>0</v>
      </c>
      <c r="B4238" s="8">
        <v>44</v>
      </c>
      <c r="C4238" s="8">
        <v>1</v>
      </c>
      <c r="D4238" s="8">
        <v>1</v>
      </c>
      <c r="E4238" s="8">
        <v>15</v>
      </c>
      <c r="F4238" s="8">
        <v>0</v>
      </c>
      <c r="G4238" s="8">
        <v>0</v>
      </c>
      <c r="H4238" s="8">
        <v>0</v>
      </c>
      <c r="I4238" s="8">
        <v>0</v>
      </c>
      <c r="J4238" s="8">
        <v>210</v>
      </c>
      <c r="K4238" s="8">
        <v>126.5</v>
      </c>
      <c r="L4238" s="8">
        <v>87</v>
      </c>
      <c r="M4238" s="8">
        <v>19.16</v>
      </c>
      <c r="N4238" s="8">
        <v>86</v>
      </c>
      <c r="O4238" s="7" t="s">
        <v>43</v>
      </c>
      <c r="P4238" s="8">
        <v>0</v>
      </c>
    </row>
    <row r="4239" spans="1:16" x14ac:dyDescent="0.4">
      <c r="A4239" s="8">
        <v>0</v>
      </c>
      <c r="B4239" s="8">
        <v>52</v>
      </c>
      <c r="C4239" s="8">
        <v>2</v>
      </c>
      <c r="D4239" s="8">
        <v>0</v>
      </c>
      <c r="E4239" s="8">
        <v>0</v>
      </c>
      <c r="F4239" s="8">
        <v>0</v>
      </c>
      <c r="G4239" s="8">
        <v>0</v>
      </c>
      <c r="H4239" s="8">
        <v>0</v>
      </c>
      <c r="I4239" s="8">
        <v>0</v>
      </c>
      <c r="J4239" s="8">
        <v>269</v>
      </c>
      <c r="K4239" s="8">
        <v>133.5</v>
      </c>
      <c r="L4239" s="8">
        <v>83</v>
      </c>
      <c r="M4239" s="8">
        <v>21.47</v>
      </c>
      <c r="N4239" s="8">
        <v>80</v>
      </c>
      <c r="O4239" s="8">
        <v>107</v>
      </c>
      <c r="P4239" s="8">
        <v>0</v>
      </c>
    </row>
  </sheetData>
  <autoFilter ref="A1:P4239" xr:uid="{00000000-0001-0000-02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FC5EB-9F46-4F61-9C3E-D82A07975E11}">
  <dimension ref="A1:V3914"/>
  <sheetViews>
    <sheetView topLeftCell="E1" workbookViewId="0">
      <selection activeCell="S10" sqref="S10"/>
    </sheetView>
  </sheetViews>
  <sheetFormatPr defaultColWidth="12.5859375" defaultRowHeight="12.7" x14ac:dyDescent="0.4"/>
  <cols>
    <col min="1" max="1" width="6.8203125" bestFit="1" customWidth="1"/>
    <col min="4" max="4" width="14.8203125" bestFit="1" customWidth="1"/>
    <col min="7" max="7" width="15.64453125" bestFit="1" customWidth="1"/>
    <col min="8" max="8" width="13.52734375" bestFit="1" customWidth="1"/>
    <col min="16" max="16" width="13.703125" bestFit="1" customWidth="1"/>
    <col min="18" max="18" width="14.64453125" bestFit="1" customWidth="1"/>
    <col min="21" max="21" width="20.703125" bestFit="1" customWidth="1"/>
  </cols>
  <sheetData>
    <row r="1" spans="1:22" x14ac:dyDescent="0.4">
      <c r="A1" s="7" t="s">
        <v>27</v>
      </c>
      <c r="B1" s="7" t="s">
        <v>28</v>
      </c>
      <c r="C1" s="7" t="s">
        <v>29</v>
      </c>
      <c r="D1" s="7" t="s">
        <v>30</v>
      </c>
      <c r="E1" s="7" t="s">
        <v>31</v>
      </c>
      <c r="F1" s="7" t="s">
        <v>32</v>
      </c>
      <c r="G1" s="7" t="s">
        <v>33</v>
      </c>
      <c r="H1" s="7" t="s">
        <v>34</v>
      </c>
      <c r="I1" s="7" t="s">
        <v>35</v>
      </c>
      <c r="J1" s="7" t="s">
        <v>36</v>
      </c>
      <c r="K1" s="7" t="s">
        <v>37</v>
      </c>
      <c r="L1" s="7" t="s">
        <v>38</v>
      </c>
      <c r="M1" s="7" t="s">
        <v>39</v>
      </c>
      <c r="N1" s="7" t="s">
        <v>40</v>
      </c>
      <c r="O1" s="7" t="s">
        <v>41</v>
      </c>
      <c r="P1" s="7" t="s">
        <v>42</v>
      </c>
      <c r="R1" s="14" t="s">
        <v>44</v>
      </c>
      <c r="S1" s="73" t="s">
        <v>43</v>
      </c>
      <c r="T1" s="15">
        <v>105</v>
      </c>
      <c r="U1" s="14" t="s">
        <v>45</v>
      </c>
    </row>
    <row r="2" spans="1:22" x14ac:dyDescent="0.4">
      <c r="A2" s="8">
        <v>1</v>
      </c>
      <c r="B2" s="8">
        <v>39</v>
      </c>
      <c r="C2" s="8">
        <v>4</v>
      </c>
      <c r="D2" s="8">
        <v>0</v>
      </c>
      <c r="E2" s="8">
        <v>0</v>
      </c>
      <c r="F2" s="8">
        <v>0</v>
      </c>
      <c r="G2" s="8">
        <v>0</v>
      </c>
      <c r="H2" s="8">
        <v>0</v>
      </c>
      <c r="I2" s="8">
        <v>0</v>
      </c>
      <c r="J2" s="8">
        <v>195</v>
      </c>
      <c r="K2" s="8">
        <v>106</v>
      </c>
      <c r="L2" s="8">
        <v>70</v>
      </c>
      <c r="M2" s="8">
        <v>26.97</v>
      </c>
      <c r="N2" s="8">
        <v>80</v>
      </c>
      <c r="O2" s="8">
        <v>77</v>
      </c>
      <c r="P2" s="8">
        <v>0</v>
      </c>
      <c r="R2" s="15" t="s">
        <v>31</v>
      </c>
      <c r="S2" s="73" t="s">
        <v>43</v>
      </c>
      <c r="T2" s="15">
        <v>29</v>
      </c>
      <c r="U2" s="14" t="s">
        <v>46</v>
      </c>
    </row>
    <row r="3" spans="1:22" x14ac:dyDescent="0.4">
      <c r="A3" s="8">
        <v>0</v>
      </c>
      <c r="B3" s="8">
        <v>46</v>
      </c>
      <c r="C3" s="8">
        <v>2</v>
      </c>
      <c r="D3" s="8">
        <v>0</v>
      </c>
      <c r="E3" s="8">
        <v>0</v>
      </c>
      <c r="F3" s="8">
        <v>0</v>
      </c>
      <c r="G3" s="8">
        <v>0</v>
      </c>
      <c r="H3" s="8">
        <v>0</v>
      </c>
      <c r="I3" s="8">
        <v>0</v>
      </c>
      <c r="J3" s="8">
        <v>250</v>
      </c>
      <c r="K3" s="8">
        <v>121</v>
      </c>
      <c r="L3" s="8">
        <v>81</v>
      </c>
      <c r="M3" s="8">
        <v>28.73</v>
      </c>
      <c r="N3" s="8">
        <v>95</v>
      </c>
      <c r="O3" s="8">
        <v>76</v>
      </c>
      <c r="P3" s="8">
        <v>0</v>
      </c>
      <c r="R3" s="15" t="s">
        <v>32</v>
      </c>
      <c r="S3" s="73" t="s">
        <v>43</v>
      </c>
      <c r="T3" s="15">
        <v>53</v>
      </c>
      <c r="U3" s="15" t="s">
        <v>46</v>
      </c>
    </row>
    <row r="4" spans="1:22" x14ac:dyDescent="0.4">
      <c r="A4" s="8">
        <v>1</v>
      </c>
      <c r="B4" s="8">
        <v>48</v>
      </c>
      <c r="C4" s="8">
        <v>1</v>
      </c>
      <c r="D4" s="8">
        <v>1</v>
      </c>
      <c r="E4" s="8">
        <v>20</v>
      </c>
      <c r="F4" s="8">
        <v>0</v>
      </c>
      <c r="G4" s="8">
        <v>0</v>
      </c>
      <c r="H4" s="8">
        <v>0</v>
      </c>
      <c r="I4" s="8">
        <v>0</v>
      </c>
      <c r="J4" s="8">
        <v>245</v>
      </c>
      <c r="K4" s="8">
        <v>127.5</v>
      </c>
      <c r="L4" s="8">
        <v>80</v>
      </c>
      <c r="M4" s="8">
        <v>25.34</v>
      </c>
      <c r="N4" s="8">
        <v>75</v>
      </c>
      <c r="O4" s="8">
        <v>70</v>
      </c>
      <c r="P4" s="8">
        <v>0</v>
      </c>
      <c r="R4" s="15" t="s">
        <v>36</v>
      </c>
      <c r="S4" s="73" t="s">
        <v>43</v>
      </c>
      <c r="T4" s="15">
        <v>50</v>
      </c>
      <c r="U4" s="15" t="s">
        <v>47</v>
      </c>
    </row>
    <row r="5" spans="1:22" x14ac:dyDescent="0.4">
      <c r="A5" s="8">
        <v>0</v>
      </c>
      <c r="B5" s="8">
        <v>61</v>
      </c>
      <c r="C5" s="8">
        <v>3</v>
      </c>
      <c r="D5" s="8">
        <v>1</v>
      </c>
      <c r="E5" s="8">
        <v>30</v>
      </c>
      <c r="F5" s="8">
        <v>0</v>
      </c>
      <c r="G5" s="8">
        <v>0</v>
      </c>
      <c r="H5" s="8">
        <v>1</v>
      </c>
      <c r="I5" s="8">
        <v>0</v>
      </c>
      <c r="J5" s="8">
        <v>225</v>
      </c>
      <c r="K5" s="8">
        <v>150</v>
      </c>
      <c r="L5" s="8">
        <v>95</v>
      </c>
      <c r="M5" s="8">
        <v>28.58</v>
      </c>
      <c r="N5" s="8">
        <v>65</v>
      </c>
      <c r="O5" s="8">
        <v>103</v>
      </c>
      <c r="P5" s="8">
        <v>1</v>
      </c>
      <c r="R5" s="15" t="s">
        <v>39</v>
      </c>
      <c r="S5" s="73" t="s">
        <v>43</v>
      </c>
      <c r="T5" s="15">
        <v>19</v>
      </c>
      <c r="U5" s="15" t="s">
        <v>48</v>
      </c>
    </row>
    <row r="6" spans="1:22" x14ac:dyDescent="0.4">
      <c r="A6" s="8">
        <v>0</v>
      </c>
      <c r="B6" s="8">
        <v>46</v>
      </c>
      <c r="C6" s="8">
        <v>3</v>
      </c>
      <c r="D6" s="8">
        <v>1</v>
      </c>
      <c r="E6" s="8">
        <v>23</v>
      </c>
      <c r="F6" s="8">
        <v>0</v>
      </c>
      <c r="G6" s="8">
        <v>0</v>
      </c>
      <c r="H6" s="8">
        <v>0</v>
      </c>
      <c r="I6" s="8">
        <v>0</v>
      </c>
      <c r="J6" s="8">
        <v>285</v>
      </c>
      <c r="K6" s="8">
        <v>130</v>
      </c>
      <c r="L6" s="8">
        <v>84</v>
      </c>
      <c r="M6" s="8">
        <v>23.1</v>
      </c>
      <c r="N6" s="8">
        <v>85</v>
      </c>
      <c r="O6" s="8">
        <v>85</v>
      </c>
      <c r="P6" s="8">
        <v>0</v>
      </c>
      <c r="R6" s="15" t="s">
        <v>40</v>
      </c>
      <c r="S6" s="73" t="s">
        <v>43</v>
      </c>
      <c r="T6" s="15">
        <v>1</v>
      </c>
      <c r="U6" s="15" t="s">
        <v>49</v>
      </c>
    </row>
    <row r="7" spans="1:22" x14ac:dyDescent="0.4">
      <c r="A7" s="8">
        <v>0</v>
      </c>
      <c r="B7" s="8">
        <v>43</v>
      </c>
      <c r="C7" s="8">
        <v>2</v>
      </c>
      <c r="D7" s="8">
        <v>0</v>
      </c>
      <c r="E7" s="8">
        <v>0</v>
      </c>
      <c r="F7" s="8">
        <v>0</v>
      </c>
      <c r="G7" s="8">
        <v>0</v>
      </c>
      <c r="H7" s="8">
        <v>1</v>
      </c>
      <c r="I7" s="8">
        <v>0</v>
      </c>
      <c r="J7" s="8">
        <v>228</v>
      </c>
      <c r="K7" s="8">
        <v>180</v>
      </c>
      <c r="L7" s="8">
        <v>110</v>
      </c>
      <c r="M7" s="8">
        <v>30.3</v>
      </c>
      <c r="N7" s="8">
        <v>77</v>
      </c>
      <c r="O7" s="8">
        <v>99</v>
      </c>
      <c r="P7" s="8">
        <v>0</v>
      </c>
      <c r="R7" s="15" t="s">
        <v>50</v>
      </c>
      <c r="S7" s="73" t="s">
        <v>43</v>
      </c>
      <c r="T7" s="15">
        <v>388</v>
      </c>
      <c r="U7" s="15" t="s">
        <v>51</v>
      </c>
    </row>
    <row r="8" spans="1:22" x14ac:dyDescent="0.4">
      <c r="A8" s="8">
        <v>0</v>
      </c>
      <c r="B8" s="8">
        <v>63</v>
      </c>
      <c r="C8" s="8">
        <v>1</v>
      </c>
      <c r="D8" s="8">
        <v>0</v>
      </c>
      <c r="E8" s="8">
        <v>0</v>
      </c>
      <c r="F8" s="8">
        <v>0</v>
      </c>
      <c r="G8" s="8">
        <v>0</v>
      </c>
      <c r="H8" s="8">
        <v>0</v>
      </c>
      <c r="I8" s="8">
        <v>0</v>
      </c>
      <c r="J8" s="8">
        <v>205</v>
      </c>
      <c r="K8" s="8">
        <v>138</v>
      </c>
      <c r="L8" s="8">
        <v>71</v>
      </c>
      <c r="M8" s="8">
        <v>33.11</v>
      </c>
      <c r="N8" s="8">
        <v>60</v>
      </c>
      <c r="O8" s="8">
        <v>85</v>
      </c>
      <c r="P8" s="8">
        <v>1</v>
      </c>
    </row>
    <row r="9" spans="1:22" x14ac:dyDescent="0.4">
      <c r="A9" s="8">
        <v>0</v>
      </c>
      <c r="B9" s="8">
        <v>45</v>
      </c>
      <c r="C9" s="8">
        <v>2</v>
      </c>
      <c r="D9" s="8">
        <v>1</v>
      </c>
      <c r="E9" s="8">
        <v>20</v>
      </c>
      <c r="F9" s="8">
        <v>0</v>
      </c>
      <c r="G9" s="8">
        <v>0</v>
      </c>
      <c r="H9" s="8">
        <v>0</v>
      </c>
      <c r="I9" s="8">
        <v>0</v>
      </c>
      <c r="J9" s="8">
        <v>313</v>
      </c>
      <c r="K9" s="8">
        <v>100</v>
      </c>
      <c r="L9" s="8">
        <v>71</v>
      </c>
      <c r="M9" s="8">
        <v>21.68</v>
      </c>
      <c r="N9" s="8">
        <v>79</v>
      </c>
      <c r="O9" s="8">
        <v>78</v>
      </c>
      <c r="P9" s="8">
        <v>0</v>
      </c>
    </row>
    <row r="10" spans="1:22" x14ac:dyDescent="0.4">
      <c r="A10" s="8">
        <v>1</v>
      </c>
      <c r="B10" s="8">
        <v>52</v>
      </c>
      <c r="C10" s="8">
        <v>1</v>
      </c>
      <c r="D10" s="8">
        <v>0</v>
      </c>
      <c r="E10" s="8">
        <v>0</v>
      </c>
      <c r="F10" s="8">
        <v>0</v>
      </c>
      <c r="G10" s="8">
        <v>0</v>
      </c>
      <c r="H10" s="8">
        <v>1</v>
      </c>
      <c r="I10" s="8">
        <v>0</v>
      </c>
      <c r="J10" s="8">
        <v>260</v>
      </c>
      <c r="K10" s="8">
        <v>141.5</v>
      </c>
      <c r="L10" s="8">
        <v>89</v>
      </c>
      <c r="M10" s="8">
        <v>26.36</v>
      </c>
      <c r="N10" s="8">
        <v>76</v>
      </c>
      <c r="O10" s="8">
        <v>79</v>
      </c>
      <c r="P10" s="8">
        <v>0</v>
      </c>
      <c r="R10" s="16" t="s">
        <v>52</v>
      </c>
      <c r="S10" s="15">
        <f>COUNT(Heart_desease_Original_Data!A2:A4239)</f>
        <v>4238</v>
      </c>
      <c r="U10" s="11" t="s">
        <v>112</v>
      </c>
      <c r="V10" s="19">
        <f>S11*0.8</f>
        <v>3130.4</v>
      </c>
    </row>
    <row r="11" spans="1:22" x14ac:dyDescent="0.4">
      <c r="A11" s="8">
        <v>1</v>
      </c>
      <c r="B11" s="8">
        <v>43</v>
      </c>
      <c r="C11" s="8">
        <v>1</v>
      </c>
      <c r="D11" s="8">
        <v>1</v>
      </c>
      <c r="E11" s="8">
        <v>30</v>
      </c>
      <c r="F11" s="8">
        <v>0</v>
      </c>
      <c r="G11" s="8">
        <v>0</v>
      </c>
      <c r="H11" s="8">
        <v>1</v>
      </c>
      <c r="I11" s="8">
        <v>0</v>
      </c>
      <c r="J11" s="8">
        <v>225</v>
      </c>
      <c r="K11" s="8">
        <v>162</v>
      </c>
      <c r="L11" s="8">
        <v>107</v>
      </c>
      <c r="M11" s="8">
        <v>23.61</v>
      </c>
      <c r="N11" s="8">
        <v>93</v>
      </c>
      <c r="O11" s="8">
        <v>88</v>
      </c>
      <c r="P11" s="8">
        <v>0</v>
      </c>
      <c r="R11" s="16" t="s">
        <v>54</v>
      </c>
      <c r="S11" s="15">
        <f>COUNT(A2:A3914)</f>
        <v>3913</v>
      </c>
      <c r="U11" s="11" t="s">
        <v>113</v>
      </c>
      <c r="V11" s="19">
        <f>S11*0.2</f>
        <v>782.6</v>
      </c>
    </row>
    <row r="12" spans="1:22" x14ac:dyDescent="0.4">
      <c r="A12" s="8">
        <v>0</v>
      </c>
      <c r="B12" s="8">
        <v>50</v>
      </c>
      <c r="C12" s="8">
        <v>1</v>
      </c>
      <c r="D12" s="8">
        <v>0</v>
      </c>
      <c r="E12" s="8">
        <v>0</v>
      </c>
      <c r="F12" s="8">
        <v>0</v>
      </c>
      <c r="G12" s="8">
        <v>0</v>
      </c>
      <c r="H12" s="8">
        <v>0</v>
      </c>
      <c r="I12" s="8">
        <v>0</v>
      </c>
      <c r="J12" s="8">
        <v>254</v>
      </c>
      <c r="K12" s="8">
        <v>133</v>
      </c>
      <c r="L12" s="8">
        <v>76</v>
      </c>
      <c r="M12" s="8">
        <v>22.91</v>
      </c>
      <c r="N12" s="8">
        <v>75</v>
      </c>
      <c r="O12" s="8">
        <v>76</v>
      </c>
      <c r="P12" s="8">
        <v>0</v>
      </c>
      <c r="R12" s="16" t="s">
        <v>53</v>
      </c>
      <c r="S12" s="17">
        <f>S10-S11</f>
        <v>325</v>
      </c>
    </row>
    <row r="13" spans="1:22" x14ac:dyDescent="0.4">
      <c r="A13" s="8">
        <v>0</v>
      </c>
      <c r="B13" s="8">
        <v>43</v>
      </c>
      <c r="C13" s="8">
        <v>2</v>
      </c>
      <c r="D13" s="8">
        <v>0</v>
      </c>
      <c r="E13" s="8">
        <v>0</v>
      </c>
      <c r="F13" s="8">
        <v>0</v>
      </c>
      <c r="G13" s="8">
        <v>0</v>
      </c>
      <c r="H13" s="8">
        <v>0</v>
      </c>
      <c r="I13" s="8">
        <v>0</v>
      </c>
      <c r="J13" s="8">
        <v>247</v>
      </c>
      <c r="K13" s="8">
        <v>131</v>
      </c>
      <c r="L13" s="8">
        <v>88</v>
      </c>
      <c r="M13" s="8">
        <v>27.64</v>
      </c>
      <c r="N13" s="8">
        <v>72</v>
      </c>
      <c r="O13" s="8">
        <v>61</v>
      </c>
      <c r="P13" s="8">
        <v>0</v>
      </c>
      <c r="R13" s="16" t="s">
        <v>61</v>
      </c>
      <c r="S13" s="18">
        <f>S12/S10</f>
        <v>7.6687116564417179E-2</v>
      </c>
    </row>
    <row r="14" spans="1:22" x14ac:dyDescent="0.4">
      <c r="A14" s="8">
        <v>1</v>
      </c>
      <c r="B14" s="8">
        <v>46</v>
      </c>
      <c r="C14" s="8">
        <v>1</v>
      </c>
      <c r="D14" s="8">
        <v>1</v>
      </c>
      <c r="E14" s="8">
        <v>15</v>
      </c>
      <c r="F14" s="8">
        <v>0</v>
      </c>
      <c r="G14" s="8">
        <v>0</v>
      </c>
      <c r="H14" s="8">
        <v>1</v>
      </c>
      <c r="I14" s="8">
        <v>0</v>
      </c>
      <c r="J14" s="8">
        <v>294</v>
      </c>
      <c r="K14" s="8">
        <v>142</v>
      </c>
      <c r="L14" s="8">
        <v>94</v>
      </c>
      <c r="M14" s="8">
        <v>26.31</v>
      </c>
      <c r="N14" s="8">
        <v>98</v>
      </c>
      <c r="O14" s="8">
        <v>64</v>
      </c>
      <c r="P14" s="8">
        <v>0</v>
      </c>
    </row>
    <row r="15" spans="1:22" x14ac:dyDescent="0.4">
      <c r="A15" s="8">
        <v>0</v>
      </c>
      <c r="B15" s="8">
        <v>41</v>
      </c>
      <c r="C15" s="8">
        <v>3</v>
      </c>
      <c r="D15" s="8">
        <v>0</v>
      </c>
      <c r="E15" s="8">
        <v>0</v>
      </c>
      <c r="F15" s="8">
        <v>1</v>
      </c>
      <c r="G15" s="8">
        <v>0</v>
      </c>
      <c r="H15" s="8">
        <v>1</v>
      </c>
      <c r="I15" s="8">
        <v>0</v>
      </c>
      <c r="J15" s="8">
        <v>332</v>
      </c>
      <c r="K15" s="8">
        <v>124</v>
      </c>
      <c r="L15" s="8">
        <v>88</v>
      </c>
      <c r="M15" s="8">
        <v>31.31</v>
      </c>
      <c r="N15" s="8">
        <v>65</v>
      </c>
      <c r="O15" s="8">
        <v>84</v>
      </c>
      <c r="P15" s="8">
        <v>0</v>
      </c>
      <c r="R15" s="11" t="s">
        <v>55</v>
      </c>
      <c r="S15" s="11"/>
    </row>
    <row r="16" spans="1:22" x14ac:dyDescent="0.4">
      <c r="A16" s="8">
        <v>0</v>
      </c>
      <c r="B16" s="8">
        <v>39</v>
      </c>
      <c r="C16" s="8">
        <v>2</v>
      </c>
      <c r="D16" s="8">
        <v>1</v>
      </c>
      <c r="E16" s="8">
        <v>9</v>
      </c>
      <c r="F16" s="8">
        <v>0</v>
      </c>
      <c r="G16" s="8">
        <v>0</v>
      </c>
      <c r="H16" s="8">
        <v>0</v>
      </c>
      <c r="I16" s="8">
        <v>0</v>
      </c>
      <c r="J16" s="8">
        <v>226</v>
      </c>
      <c r="K16" s="8">
        <v>114</v>
      </c>
      <c r="L16" s="8">
        <v>64</v>
      </c>
      <c r="M16" s="8">
        <v>22.35</v>
      </c>
      <c r="N16" s="8">
        <v>85</v>
      </c>
      <c r="O16" s="10">
        <v>82</v>
      </c>
      <c r="P16" s="8">
        <v>0</v>
      </c>
      <c r="R16" s="11" t="s">
        <v>56</v>
      </c>
    </row>
    <row r="17" spans="1:19" x14ac:dyDescent="0.4">
      <c r="A17" s="8">
        <v>0</v>
      </c>
      <c r="B17" s="8">
        <v>38</v>
      </c>
      <c r="C17" s="8">
        <v>2</v>
      </c>
      <c r="D17" s="8">
        <v>1</v>
      </c>
      <c r="E17" s="8">
        <v>20</v>
      </c>
      <c r="F17" s="8">
        <v>0</v>
      </c>
      <c r="G17" s="8">
        <v>0</v>
      </c>
      <c r="H17" s="8">
        <v>1</v>
      </c>
      <c r="I17" s="8">
        <v>0</v>
      </c>
      <c r="J17" s="8">
        <v>221</v>
      </c>
      <c r="K17" s="8">
        <v>140</v>
      </c>
      <c r="L17" s="8">
        <v>90</v>
      </c>
      <c r="M17" s="8">
        <v>21.35</v>
      </c>
      <c r="N17" s="8">
        <v>95</v>
      </c>
      <c r="O17" s="8">
        <v>70</v>
      </c>
      <c r="P17" s="8">
        <v>1</v>
      </c>
      <c r="R17" s="11" t="s">
        <v>57</v>
      </c>
    </row>
    <row r="18" spans="1:19" x14ac:dyDescent="0.4">
      <c r="A18" s="8">
        <v>1</v>
      </c>
      <c r="B18" s="8">
        <v>48</v>
      </c>
      <c r="C18" s="8">
        <v>3</v>
      </c>
      <c r="D18" s="8">
        <v>1</v>
      </c>
      <c r="E18" s="8">
        <v>10</v>
      </c>
      <c r="F18" s="8">
        <v>0</v>
      </c>
      <c r="G18" s="8">
        <v>0</v>
      </c>
      <c r="H18" s="8">
        <v>1</v>
      </c>
      <c r="I18" s="8">
        <v>0</v>
      </c>
      <c r="J18" s="8">
        <v>232</v>
      </c>
      <c r="K18" s="8">
        <v>138</v>
      </c>
      <c r="L18" s="8">
        <v>90</v>
      </c>
      <c r="M18" s="8">
        <v>22.37</v>
      </c>
      <c r="N18" s="8">
        <v>64</v>
      </c>
      <c r="O18" s="8">
        <v>72</v>
      </c>
      <c r="P18" s="8">
        <v>0</v>
      </c>
      <c r="R18" s="11" t="s">
        <v>58</v>
      </c>
    </row>
    <row r="19" spans="1:19" x14ac:dyDescent="0.4">
      <c r="A19" s="8">
        <v>0</v>
      </c>
      <c r="B19" s="8">
        <v>46</v>
      </c>
      <c r="C19" s="8">
        <v>2</v>
      </c>
      <c r="D19" s="8">
        <v>1</v>
      </c>
      <c r="E19" s="8">
        <v>20</v>
      </c>
      <c r="F19" s="8">
        <v>0</v>
      </c>
      <c r="G19" s="8">
        <v>0</v>
      </c>
      <c r="H19" s="8">
        <v>0</v>
      </c>
      <c r="I19" s="8">
        <v>0</v>
      </c>
      <c r="J19" s="8">
        <v>291</v>
      </c>
      <c r="K19" s="8">
        <v>112</v>
      </c>
      <c r="L19" s="8">
        <v>78</v>
      </c>
      <c r="M19" s="8">
        <v>23.38</v>
      </c>
      <c r="N19" s="8">
        <v>80</v>
      </c>
      <c r="O19" s="8">
        <v>89</v>
      </c>
      <c r="P19" s="8">
        <v>1</v>
      </c>
      <c r="R19" s="11" t="s">
        <v>59</v>
      </c>
    </row>
    <row r="20" spans="1:19" x14ac:dyDescent="0.4">
      <c r="A20" s="8">
        <v>0</v>
      </c>
      <c r="B20" s="8">
        <v>38</v>
      </c>
      <c r="C20" s="8">
        <v>2</v>
      </c>
      <c r="D20" s="8">
        <v>1</v>
      </c>
      <c r="E20" s="8">
        <v>5</v>
      </c>
      <c r="F20" s="8">
        <v>0</v>
      </c>
      <c r="G20" s="8">
        <v>0</v>
      </c>
      <c r="H20" s="8">
        <v>0</v>
      </c>
      <c r="I20" s="8">
        <v>0</v>
      </c>
      <c r="J20" s="8">
        <v>195</v>
      </c>
      <c r="K20" s="8">
        <v>122</v>
      </c>
      <c r="L20" s="8">
        <v>84.5</v>
      </c>
      <c r="M20" s="8">
        <v>23.24</v>
      </c>
      <c r="N20" s="8">
        <v>75</v>
      </c>
      <c r="O20" s="8">
        <v>78</v>
      </c>
      <c r="P20" s="8">
        <v>0</v>
      </c>
      <c r="R20" s="11" t="s">
        <v>60</v>
      </c>
      <c r="S20" s="12">
        <v>2.68</v>
      </c>
    </row>
    <row r="21" spans="1:19" x14ac:dyDescent="0.4">
      <c r="A21" s="8">
        <v>1</v>
      </c>
      <c r="B21" s="8">
        <v>41</v>
      </c>
      <c r="C21" s="8">
        <v>2</v>
      </c>
      <c r="D21" s="8">
        <v>0</v>
      </c>
      <c r="E21" s="8">
        <v>0</v>
      </c>
      <c r="F21" s="8">
        <v>0</v>
      </c>
      <c r="G21" s="8">
        <v>0</v>
      </c>
      <c r="H21" s="8">
        <v>0</v>
      </c>
      <c r="I21" s="8">
        <v>0</v>
      </c>
      <c r="J21" s="8">
        <v>195</v>
      </c>
      <c r="K21" s="8">
        <v>139</v>
      </c>
      <c r="L21" s="8">
        <v>88</v>
      </c>
      <c r="M21" s="8">
        <v>26.88</v>
      </c>
      <c r="N21" s="8">
        <v>85</v>
      </c>
      <c r="O21" s="8">
        <v>65</v>
      </c>
      <c r="P21" s="8">
        <v>0</v>
      </c>
    </row>
    <row r="22" spans="1:19" x14ac:dyDescent="0.4">
      <c r="A22" s="8">
        <v>0</v>
      </c>
      <c r="B22" s="8">
        <v>42</v>
      </c>
      <c r="C22" s="8">
        <v>2</v>
      </c>
      <c r="D22" s="8">
        <v>1</v>
      </c>
      <c r="E22" s="8">
        <v>30</v>
      </c>
      <c r="F22" s="8">
        <v>0</v>
      </c>
      <c r="G22" s="8">
        <v>0</v>
      </c>
      <c r="H22" s="8">
        <v>0</v>
      </c>
      <c r="I22" s="8">
        <v>0</v>
      </c>
      <c r="J22" s="8">
        <v>190</v>
      </c>
      <c r="K22" s="8">
        <v>108</v>
      </c>
      <c r="L22" s="8">
        <v>70.5</v>
      </c>
      <c r="M22" s="8">
        <v>21.59</v>
      </c>
      <c r="N22" s="8">
        <v>72</v>
      </c>
      <c r="O22" s="8">
        <v>85</v>
      </c>
      <c r="P22" s="8">
        <v>0</v>
      </c>
    </row>
    <row r="23" spans="1:19" x14ac:dyDescent="0.4">
      <c r="A23" s="8">
        <v>0</v>
      </c>
      <c r="B23" s="8">
        <v>43</v>
      </c>
      <c r="C23" s="8">
        <v>1</v>
      </c>
      <c r="D23" s="8">
        <v>0</v>
      </c>
      <c r="E23" s="8">
        <v>0</v>
      </c>
      <c r="F23" s="8">
        <v>0</v>
      </c>
      <c r="G23" s="8">
        <v>0</v>
      </c>
      <c r="H23" s="8">
        <v>0</v>
      </c>
      <c r="I23" s="8">
        <v>0</v>
      </c>
      <c r="J23" s="8">
        <v>185</v>
      </c>
      <c r="K23" s="8">
        <v>123.5</v>
      </c>
      <c r="L23" s="8">
        <v>77.5</v>
      </c>
      <c r="M23" s="8">
        <v>29.89</v>
      </c>
      <c r="N23" s="8">
        <v>70</v>
      </c>
      <c r="O23" s="10">
        <v>82</v>
      </c>
      <c r="P23" s="8">
        <v>0</v>
      </c>
    </row>
    <row r="24" spans="1:19" x14ac:dyDescent="0.4">
      <c r="A24" s="8">
        <v>0</v>
      </c>
      <c r="B24" s="8">
        <v>52</v>
      </c>
      <c r="C24" s="8">
        <v>1</v>
      </c>
      <c r="D24" s="8">
        <v>0</v>
      </c>
      <c r="E24" s="8">
        <v>0</v>
      </c>
      <c r="F24" s="8">
        <v>0</v>
      </c>
      <c r="G24" s="8">
        <v>0</v>
      </c>
      <c r="H24" s="8">
        <v>0</v>
      </c>
      <c r="I24" s="8">
        <v>0</v>
      </c>
      <c r="J24" s="8">
        <v>234</v>
      </c>
      <c r="K24" s="8">
        <v>148</v>
      </c>
      <c r="L24" s="8">
        <v>78</v>
      </c>
      <c r="M24" s="8">
        <v>34.17</v>
      </c>
      <c r="N24" s="8">
        <v>70</v>
      </c>
      <c r="O24" s="8">
        <v>113</v>
      </c>
      <c r="P24" s="8">
        <v>0</v>
      </c>
    </row>
    <row r="25" spans="1:19" x14ac:dyDescent="0.4">
      <c r="A25" s="8">
        <v>0</v>
      </c>
      <c r="B25" s="8">
        <v>52</v>
      </c>
      <c r="C25" s="8">
        <v>3</v>
      </c>
      <c r="D25" s="8">
        <v>1</v>
      </c>
      <c r="E25" s="8">
        <v>20</v>
      </c>
      <c r="F25" s="8">
        <v>0</v>
      </c>
      <c r="G25" s="8">
        <v>0</v>
      </c>
      <c r="H25" s="8">
        <v>0</v>
      </c>
      <c r="I25" s="8">
        <v>0</v>
      </c>
      <c r="J25" s="8">
        <v>215</v>
      </c>
      <c r="K25" s="8">
        <v>132</v>
      </c>
      <c r="L25" s="8">
        <v>82</v>
      </c>
      <c r="M25" s="8">
        <v>25.11</v>
      </c>
      <c r="N25" s="8">
        <v>71</v>
      </c>
      <c r="O25" s="8">
        <v>75</v>
      </c>
      <c r="P25" s="8">
        <v>0</v>
      </c>
    </row>
    <row r="26" spans="1:19" x14ac:dyDescent="0.4">
      <c r="A26" s="8">
        <v>1</v>
      </c>
      <c r="B26" s="8">
        <v>44</v>
      </c>
      <c r="C26" s="8">
        <v>2</v>
      </c>
      <c r="D26" s="8">
        <v>1</v>
      </c>
      <c r="E26" s="8">
        <v>30</v>
      </c>
      <c r="F26" s="8">
        <v>0</v>
      </c>
      <c r="G26" s="8">
        <v>0</v>
      </c>
      <c r="H26" s="8">
        <v>1</v>
      </c>
      <c r="I26" s="8">
        <v>0</v>
      </c>
      <c r="J26" s="8">
        <v>270</v>
      </c>
      <c r="K26" s="8">
        <v>137.5</v>
      </c>
      <c r="L26" s="8">
        <v>90</v>
      </c>
      <c r="M26" s="8">
        <v>21.96</v>
      </c>
      <c r="N26" s="8">
        <v>75</v>
      </c>
      <c r="O26" s="8">
        <v>83</v>
      </c>
      <c r="P26" s="8">
        <v>0</v>
      </c>
    </row>
    <row r="27" spans="1:19" x14ac:dyDescent="0.4">
      <c r="A27" s="8">
        <v>1</v>
      </c>
      <c r="B27" s="8">
        <v>47</v>
      </c>
      <c r="C27" s="8">
        <v>4</v>
      </c>
      <c r="D27" s="8">
        <v>1</v>
      </c>
      <c r="E27" s="8">
        <v>20</v>
      </c>
      <c r="F27" s="8">
        <v>0</v>
      </c>
      <c r="G27" s="8">
        <v>0</v>
      </c>
      <c r="H27" s="8">
        <v>0</v>
      </c>
      <c r="I27" s="8">
        <v>0</v>
      </c>
      <c r="J27" s="8">
        <v>294</v>
      </c>
      <c r="K27" s="8">
        <v>102</v>
      </c>
      <c r="L27" s="8">
        <v>68</v>
      </c>
      <c r="M27" s="8">
        <v>24.18</v>
      </c>
      <c r="N27" s="8">
        <v>62</v>
      </c>
      <c r="O27" s="8">
        <v>66</v>
      </c>
      <c r="P27" s="8">
        <v>1</v>
      </c>
    </row>
    <row r="28" spans="1:19" x14ac:dyDescent="0.4">
      <c r="A28" s="8">
        <v>0</v>
      </c>
      <c r="B28" s="8">
        <v>60</v>
      </c>
      <c r="C28" s="8">
        <v>1</v>
      </c>
      <c r="D28" s="8">
        <v>0</v>
      </c>
      <c r="E28" s="8">
        <v>0</v>
      </c>
      <c r="F28" s="8">
        <v>0</v>
      </c>
      <c r="G28" s="8">
        <v>0</v>
      </c>
      <c r="H28" s="8">
        <v>0</v>
      </c>
      <c r="I28" s="8">
        <v>0</v>
      </c>
      <c r="J28" s="8">
        <v>260</v>
      </c>
      <c r="K28" s="8">
        <v>110</v>
      </c>
      <c r="L28" s="8">
        <v>72.5</v>
      </c>
      <c r="M28" s="8">
        <v>26.59</v>
      </c>
      <c r="N28" s="8">
        <v>65</v>
      </c>
      <c r="O28" s="10">
        <v>82</v>
      </c>
      <c r="P28" s="8">
        <v>0</v>
      </c>
    </row>
    <row r="29" spans="1:19" x14ac:dyDescent="0.4">
      <c r="A29" s="8">
        <v>1</v>
      </c>
      <c r="B29" s="8">
        <v>35</v>
      </c>
      <c r="C29" s="8">
        <v>2</v>
      </c>
      <c r="D29" s="8">
        <v>1</v>
      </c>
      <c r="E29" s="8">
        <v>20</v>
      </c>
      <c r="F29" s="8">
        <v>0</v>
      </c>
      <c r="G29" s="8">
        <v>0</v>
      </c>
      <c r="H29" s="8">
        <v>1</v>
      </c>
      <c r="I29" s="8">
        <v>0</v>
      </c>
      <c r="J29" s="8">
        <v>225</v>
      </c>
      <c r="K29" s="8">
        <v>132</v>
      </c>
      <c r="L29" s="8">
        <v>91</v>
      </c>
      <c r="M29" s="8">
        <v>26.09</v>
      </c>
      <c r="N29" s="8">
        <v>73</v>
      </c>
      <c r="O29" s="8">
        <v>83</v>
      </c>
      <c r="P29" s="8">
        <v>0</v>
      </c>
    </row>
    <row r="30" spans="1:19" x14ac:dyDescent="0.4">
      <c r="A30" s="8">
        <v>0</v>
      </c>
      <c r="B30" s="8">
        <v>61</v>
      </c>
      <c r="C30" s="8">
        <v>3</v>
      </c>
      <c r="D30" s="8">
        <v>0</v>
      </c>
      <c r="E30" s="8">
        <v>0</v>
      </c>
      <c r="F30" s="8">
        <v>0</v>
      </c>
      <c r="G30" s="8">
        <v>0</v>
      </c>
      <c r="H30" s="8">
        <v>1</v>
      </c>
      <c r="I30" s="8">
        <v>0</v>
      </c>
      <c r="J30" s="8">
        <v>272</v>
      </c>
      <c r="K30" s="8">
        <v>182</v>
      </c>
      <c r="L30" s="8">
        <v>121</v>
      </c>
      <c r="M30" s="8">
        <v>32.799999999999997</v>
      </c>
      <c r="N30" s="8">
        <v>85</v>
      </c>
      <c r="O30" s="8">
        <v>65</v>
      </c>
      <c r="P30" s="8">
        <v>1</v>
      </c>
    </row>
    <row r="31" spans="1:19" x14ac:dyDescent="0.4">
      <c r="A31" s="8">
        <v>0</v>
      </c>
      <c r="B31" s="8">
        <v>60</v>
      </c>
      <c r="C31" s="8">
        <v>1</v>
      </c>
      <c r="D31" s="8">
        <v>0</v>
      </c>
      <c r="E31" s="8">
        <v>0</v>
      </c>
      <c r="F31" s="8">
        <v>0</v>
      </c>
      <c r="G31" s="8">
        <v>0</v>
      </c>
      <c r="H31" s="8">
        <v>0</v>
      </c>
      <c r="I31" s="8">
        <v>0</v>
      </c>
      <c r="J31" s="8">
        <v>247</v>
      </c>
      <c r="K31" s="8">
        <v>130</v>
      </c>
      <c r="L31" s="8">
        <v>88</v>
      </c>
      <c r="M31" s="8">
        <v>30.36</v>
      </c>
      <c r="N31" s="8">
        <v>72</v>
      </c>
      <c r="O31" s="8">
        <v>74</v>
      </c>
      <c r="P31" s="8">
        <v>0</v>
      </c>
    </row>
    <row r="32" spans="1:19" x14ac:dyDescent="0.4">
      <c r="A32" s="8">
        <v>1</v>
      </c>
      <c r="B32" s="8">
        <v>36</v>
      </c>
      <c r="C32" s="8">
        <v>4</v>
      </c>
      <c r="D32" s="8">
        <v>1</v>
      </c>
      <c r="E32" s="8">
        <v>35</v>
      </c>
      <c r="F32" s="8">
        <v>0</v>
      </c>
      <c r="G32" s="8">
        <v>0</v>
      </c>
      <c r="H32" s="8">
        <v>0</v>
      </c>
      <c r="I32" s="8">
        <v>0</v>
      </c>
      <c r="J32" s="8">
        <v>295</v>
      </c>
      <c r="K32" s="8">
        <v>102</v>
      </c>
      <c r="L32" s="8">
        <v>68</v>
      </c>
      <c r="M32" s="8">
        <v>28.15</v>
      </c>
      <c r="N32" s="8">
        <v>60</v>
      </c>
      <c r="O32" s="8">
        <v>63</v>
      </c>
      <c r="P32" s="8">
        <v>0</v>
      </c>
    </row>
    <row r="33" spans="1:16" x14ac:dyDescent="0.4">
      <c r="A33" s="8">
        <v>0</v>
      </c>
      <c r="B33" s="8">
        <v>59</v>
      </c>
      <c r="C33" s="8">
        <v>1</v>
      </c>
      <c r="D33" s="8">
        <v>0</v>
      </c>
      <c r="E33" s="8">
        <v>0</v>
      </c>
      <c r="F33" s="8">
        <v>0</v>
      </c>
      <c r="G33" s="8">
        <v>0</v>
      </c>
      <c r="H33" s="8">
        <v>1</v>
      </c>
      <c r="I33" s="8">
        <v>0</v>
      </c>
      <c r="J33" s="8">
        <v>209</v>
      </c>
      <c r="K33" s="8">
        <v>150</v>
      </c>
      <c r="L33" s="8">
        <v>85</v>
      </c>
      <c r="M33" s="8">
        <v>20.77</v>
      </c>
      <c r="N33" s="8">
        <v>90</v>
      </c>
      <c r="O33" s="8">
        <v>88</v>
      </c>
      <c r="P33" s="8">
        <v>1</v>
      </c>
    </row>
    <row r="34" spans="1:16" x14ac:dyDescent="0.4">
      <c r="A34" s="8">
        <v>1</v>
      </c>
      <c r="B34" s="8">
        <v>61</v>
      </c>
      <c r="C34" s="7">
        <v>2</v>
      </c>
      <c r="D34" s="8">
        <v>1</v>
      </c>
      <c r="E34" s="8">
        <v>5</v>
      </c>
      <c r="F34" s="8">
        <v>0</v>
      </c>
      <c r="G34" s="8">
        <v>0</v>
      </c>
      <c r="H34" s="8">
        <v>0</v>
      </c>
      <c r="I34" s="8">
        <v>0</v>
      </c>
      <c r="J34" s="8">
        <v>175</v>
      </c>
      <c r="K34" s="8">
        <v>134</v>
      </c>
      <c r="L34" s="8">
        <v>82.5</v>
      </c>
      <c r="M34" s="8">
        <v>18.59</v>
      </c>
      <c r="N34" s="8">
        <v>72</v>
      </c>
      <c r="O34" s="8">
        <v>75</v>
      </c>
      <c r="P34" s="8">
        <v>1</v>
      </c>
    </row>
    <row r="35" spans="1:16" x14ac:dyDescent="0.4">
      <c r="A35" s="8">
        <v>1</v>
      </c>
      <c r="B35" s="8">
        <v>54</v>
      </c>
      <c r="C35" s="8">
        <v>1</v>
      </c>
      <c r="D35" s="8">
        <v>1</v>
      </c>
      <c r="E35" s="8">
        <v>20</v>
      </c>
      <c r="F35" s="8">
        <v>0</v>
      </c>
      <c r="G35" s="8">
        <v>0</v>
      </c>
      <c r="H35" s="8">
        <v>1</v>
      </c>
      <c r="I35" s="8">
        <v>0</v>
      </c>
      <c r="J35" s="8">
        <v>214</v>
      </c>
      <c r="K35" s="8">
        <v>147</v>
      </c>
      <c r="L35" s="8">
        <v>74</v>
      </c>
      <c r="M35" s="8">
        <v>24.71</v>
      </c>
      <c r="N35" s="8">
        <v>96</v>
      </c>
      <c r="O35" s="8">
        <v>87</v>
      </c>
      <c r="P35" s="8">
        <v>0</v>
      </c>
    </row>
    <row r="36" spans="1:16" x14ac:dyDescent="0.4">
      <c r="A36" s="8">
        <v>1</v>
      </c>
      <c r="B36" s="8">
        <v>56</v>
      </c>
      <c r="C36" s="9">
        <v>2</v>
      </c>
      <c r="D36" s="8">
        <v>0</v>
      </c>
      <c r="E36" s="8">
        <v>0</v>
      </c>
      <c r="F36" s="8">
        <v>0</v>
      </c>
      <c r="G36" s="8">
        <v>0</v>
      </c>
      <c r="H36" s="8">
        <v>0</v>
      </c>
      <c r="I36" s="8">
        <v>0</v>
      </c>
      <c r="J36" s="8">
        <v>257</v>
      </c>
      <c r="K36" s="8">
        <v>153.5</v>
      </c>
      <c r="L36" s="8">
        <v>102</v>
      </c>
      <c r="M36" s="8">
        <v>28.09</v>
      </c>
      <c r="N36" s="8">
        <v>72</v>
      </c>
      <c r="O36" s="8">
        <v>75</v>
      </c>
      <c r="P36" s="8">
        <v>0</v>
      </c>
    </row>
    <row r="37" spans="1:16" x14ac:dyDescent="0.4">
      <c r="A37" s="8">
        <v>0</v>
      </c>
      <c r="B37" s="8">
        <v>42</v>
      </c>
      <c r="C37" s="8">
        <v>1</v>
      </c>
      <c r="D37" s="8">
        <v>1</v>
      </c>
      <c r="E37" s="8">
        <v>1</v>
      </c>
      <c r="F37" s="8">
        <v>0</v>
      </c>
      <c r="G37" s="8">
        <v>0</v>
      </c>
      <c r="H37" s="8">
        <v>1</v>
      </c>
      <c r="I37" s="8">
        <v>0</v>
      </c>
      <c r="J37" s="8">
        <v>233</v>
      </c>
      <c r="K37" s="8">
        <v>153</v>
      </c>
      <c r="L37" s="8">
        <v>101</v>
      </c>
      <c r="M37" s="8">
        <v>28.93</v>
      </c>
      <c r="N37" s="8">
        <v>60</v>
      </c>
      <c r="O37" s="8">
        <v>90</v>
      </c>
      <c r="P37" s="8">
        <v>0</v>
      </c>
    </row>
    <row r="38" spans="1:16" x14ac:dyDescent="0.4">
      <c r="A38" s="8">
        <v>1</v>
      </c>
      <c r="B38" s="8">
        <v>36</v>
      </c>
      <c r="C38" s="8">
        <v>3</v>
      </c>
      <c r="D38" s="8">
        <v>0</v>
      </c>
      <c r="E38" s="8">
        <v>0</v>
      </c>
      <c r="F38" s="8">
        <v>0</v>
      </c>
      <c r="G38" s="8">
        <v>0</v>
      </c>
      <c r="H38" s="8">
        <v>0</v>
      </c>
      <c r="I38" s="8">
        <v>0</v>
      </c>
      <c r="J38" s="8">
        <v>180</v>
      </c>
      <c r="K38" s="8">
        <v>111</v>
      </c>
      <c r="L38" s="8">
        <v>73</v>
      </c>
      <c r="M38" s="8">
        <v>27.78</v>
      </c>
      <c r="N38" s="8">
        <v>71</v>
      </c>
      <c r="O38" s="8">
        <v>80</v>
      </c>
      <c r="P38" s="8">
        <v>0</v>
      </c>
    </row>
    <row r="39" spans="1:16" x14ac:dyDescent="0.4">
      <c r="A39" s="8">
        <v>0</v>
      </c>
      <c r="B39" s="8">
        <v>43</v>
      </c>
      <c r="C39" s="8">
        <v>2</v>
      </c>
      <c r="D39" s="8">
        <v>1</v>
      </c>
      <c r="E39" s="8">
        <v>10</v>
      </c>
      <c r="F39" s="8">
        <v>0</v>
      </c>
      <c r="G39" s="8">
        <v>0</v>
      </c>
      <c r="H39" s="8">
        <v>0</v>
      </c>
      <c r="I39" s="8">
        <v>0</v>
      </c>
      <c r="J39" s="8">
        <v>243</v>
      </c>
      <c r="K39" s="8">
        <v>116.5</v>
      </c>
      <c r="L39" s="8">
        <v>80</v>
      </c>
      <c r="M39" s="8">
        <v>26.87</v>
      </c>
      <c r="N39" s="8">
        <v>68</v>
      </c>
      <c r="O39" s="8">
        <v>78</v>
      </c>
      <c r="P39" s="8">
        <v>0</v>
      </c>
    </row>
    <row r="40" spans="1:16" x14ac:dyDescent="0.4">
      <c r="A40" s="8">
        <v>0</v>
      </c>
      <c r="B40" s="8">
        <v>41</v>
      </c>
      <c r="C40" s="8">
        <v>2</v>
      </c>
      <c r="D40" s="8">
        <v>1</v>
      </c>
      <c r="E40" s="8">
        <v>1</v>
      </c>
      <c r="F40" s="8">
        <v>0</v>
      </c>
      <c r="G40" s="8">
        <v>0</v>
      </c>
      <c r="H40" s="8">
        <v>0</v>
      </c>
      <c r="I40" s="8">
        <v>0</v>
      </c>
      <c r="J40" s="8">
        <v>237</v>
      </c>
      <c r="K40" s="8">
        <v>122</v>
      </c>
      <c r="L40" s="8">
        <v>78</v>
      </c>
      <c r="M40" s="8">
        <v>23.28</v>
      </c>
      <c r="N40" s="8">
        <v>75</v>
      </c>
      <c r="O40" s="8">
        <v>74</v>
      </c>
      <c r="P40" s="8">
        <v>0</v>
      </c>
    </row>
    <row r="41" spans="1:16" x14ac:dyDescent="0.4">
      <c r="A41" s="8">
        <v>0</v>
      </c>
      <c r="B41" s="8">
        <v>52</v>
      </c>
      <c r="C41" s="8">
        <v>1</v>
      </c>
      <c r="D41" s="8">
        <v>0</v>
      </c>
      <c r="E41" s="8">
        <v>0</v>
      </c>
      <c r="F41" s="8">
        <v>1</v>
      </c>
      <c r="G41" s="8">
        <v>0</v>
      </c>
      <c r="H41" s="8">
        <v>1</v>
      </c>
      <c r="I41" s="8">
        <v>0</v>
      </c>
      <c r="J41" s="10">
        <v>237</v>
      </c>
      <c r="K41" s="8">
        <v>148</v>
      </c>
      <c r="L41" s="8">
        <v>92</v>
      </c>
      <c r="M41" s="8">
        <v>25.09</v>
      </c>
      <c r="N41" s="8">
        <v>70</v>
      </c>
      <c r="O41" s="10">
        <v>82</v>
      </c>
      <c r="P41" s="8">
        <v>1</v>
      </c>
    </row>
    <row r="42" spans="1:16" x14ac:dyDescent="0.4">
      <c r="A42" s="8">
        <v>1</v>
      </c>
      <c r="B42" s="8">
        <v>54</v>
      </c>
      <c r="C42" s="8">
        <v>2</v>
      </c>
      <c r="D42" s="8">
        <v>0</v>
      </c>
      <c r="E42" s="8">
        <v>0</v>
      </c>
      <c r="F42" s="8">
        <v>0</v>
      </c>
      <c r="G42" s="8">
        <v>0</v>
      </c>
      <c r="H42" s="8">
        <v>0</v>
      </c>
      <c r="I42" s="8">
        <v>0</v>
      </c>
      <c r="J42" s="8">
        <v>195</v>
      </c>
      <c r="K42" s="8">
        <v>132</v>
      </c>
      <c r="L42" s="8">
        <v>83.5</v>
      </c>
      <c r="M42" s="8">
        <v>26.21</v>
      </c>
      <c r="N42" s="8">
        <v>75</v>
      </c>
      <c r="O42" s="8">
        <v>100</v>
      </c>
      <c r="P42" s="8">
        <v>0</v>
      </c>
    </row>
    <row r="43" spans="1:16" x14ac:dyDescent="0.4">
      <c r="A43" s="8">
        <v>0</v>
      </c>
      <c r="B43" s="8">
        <v>49</v>
      </c>
      <c r="C43" s="8">
        <v>2</v>
      </c>
      <c r="D43" s="8">
        <v>0</v>
      </c>
      <c r="E43" s="8">
        <v>0</v>
      </c>
      <c r="F43" s="8">
        <v>0</v>
      </c>
      <c r="G43" s="8">
        <v>0</v>
      </c>
      <c r="H43" s="8">
        <v>0</v>
      </c>
      <c r="I43" s="8">
        <v>0</v>
      </c>
      <c r="J43" s="8">
        <v>208</v>
      </c>
      <c r="K43" s="8">
        <v>96</v>
      </c>
      <c r="L43" s="8">
        <v>63</v>
      </c>
      <c r="M43" s="8">
        <v>20.68</v>
      </c>
      <c r="N43" s="8">
        <v>65</v>
      </c>
      <c r="O43" s="8">
        <v>98</v>
      </c>
      <c r="P43" s="8">
        <v>0</v>
      </c>
    </row>
    <row r="44" spans="1:16" x14ac:dyDescent="0.4">
      <c r="A44" s="8">
        <v>0</v>
      </c>
      <c r="B44" s="8">
        <v>65</v>
      </c>
      <c r="C44" s="8">
        <v>1</v>
      </c>
      <c r="D44" s="8">
        <v>0</v>
      </c>
      <c r="E44" s="8">
        <v>0</v>
      </c>
      <c r="F44" s="8">
        <v>0</v>
      </c>
      <c r="G44" s="8">
        <v>0</v>
      </c>
      <c r="H44" s="8">
        <v>1</v>
      </c>
      <c r="I44" s="8">
        <v>0</v>
      </c>
      <c r="J44" s="8">
        <v>252</v>
      </c>
      <c r="K44" s="8">
        <v>179.5</v>
      </c>
      <c r="L44" s="8">
        <v>114</v>
      </c>
      <c r="M44" s="8">
        <v>30.47</v>
      </c>
      <c r="N44" s="8">
        <v>90</v>
      </c>
      <c r="O44" s="8">
        <v>87</v>
      </c>
      <c r="P44" s="8">
        <v>0</v>
      </c>
    </row>
    <row r="45" spans="1:16" x14ac:dyDescent="0.4">
      <c r="A45" s="8">
        <v>1</v>
      </c>
      <c r="B45" s="8">
        <v>46</v>
      </c>
      <c r="C45" s="8">
        <v>1</v>
      </c>
      <c r="D45" s="8">
        <v>1</v>
      </c>
      <c r="E45" s="8">
        <v>20</v>
      </c>
      <c r="F45" s="8">
        <v>0</v>
      </c>
      <c r="G45" s="8">
        <v>0</v>
      </c>
      <c r="H45" s="8">
        <v>0</v>
      </c>
      <c r="I45" s="8">
        <v>0</v>
      </c>
      <c r="J45" s="8">
        <v>261</v>
      </c>
      <c r="K45" s="8">
        <v>119</v>
      </c>
      <c r="L45" s="8">
        <v>77.5</v>
      </c>
      <c r="M45" s="8">
        <v>23.59</v>
      </c>
      <c r="N45" s="8">
        <v>75</v>
      </c>
      <c r="O45" s="8">
        <v>74</v>
      </c>
      <c r="P45" s="8">
        <v>0</v>
      </c>
    </row>
    <row r="46" spans="1:16" x14ac:dyDescent="0.4">
      <c r="A46" s="8">
        <v>0</v>
      </c>
      <c r="B46" s="8">
        <v>63</v>
      </c>
      <c r="C46" s="8">
        <v>2</v>
      </c>
      <c r="D46" s="8">
        <v>1</v>
      </c>
      <c r="E46" s="8">
        <v>40</v>
      </c>
      <c r="F46" s="8">
        <v>0</v>
      </c>
      <c r="G46" s="8">
        <v>0</v>
      </c>
      <c r="H46" s="8">
        <v>0</v>
      </c>
      <c r="I46" s="8">
        <v>0</v>
      </c>
      <c r="J46" s="8">
        <v>179</v>
      </c>
      <c r="K46" s="8">
        <v>116</v>
      </c>
      <c r="L46" s="8">
        <v>69</v>
      </c>
      <c r="M46" s="8">
        <v>22.15</v>
      </c>
      <c r="N46" s="8">
        <v>95</v>
      </c>
      <c r="O46" s="8">
        <v>75</v>
      </c>
      <c r="P46" s="8">
        <v>1</v>
      </c>
    </row>
    <row r="47" spans="1:16" x14ac:dyDescent="0.4">
      <c r="A47" s="8">
        <v>1</v>
      </c>
      <c r="B47" s="8">
        <v>36</v>
      </c>
      <c r="C47" s="8">
        <v>3</v>
      </c>
      <c r="D47" s="8">
        <v>1</v>
      </c>
      <c r="E47" s="8">
        <v>20</v>
      </c>
      <c r="F47" s="10">
        <v>0</v>
      </c>
      <c r="G47" s="8">
        <v>0</v>
      </c>
      <c r="H47" s="8">
        <v>1</v>
      </c>
      <c r="I47" s="8">
        <v>0</v>
      </c>
      <c r="J47" s="8">
        <v>194</v>
      </c>
      <c r="K47" s="8">
        <v>139</v>
      </c>
      <c r="L47" s="8">
        <v>93</v>
      </c>
      <c r="M47" s="8">
        <v>24.33</v>
      </c>
      <c r="N47" s="8">
        <v>80</v>
      </c>
      <c r="O47" s="8">
        <v>62</v>
      </c>
      <c r="P47" s="8">
        <v>0</v>
      </c>
    </row>
    <row r="48" spans="1:16" x14ac:dyDescent="0.4">
      <c r="A48" s="8">
        <v>0</v>
      </c>
      <c r="B48" s="8">
        <v>63</v>
      </c>
      <c r="C48" s="8">
        <v>1</v>
      </c>
      <c r="D48" s="8">
        <v>1</v>
      </c>
      <c r="E48" s="8">
        <v>3</v>
      </c>
      <c r="F48" s="8">
        <v>0</v>
      </c>
      <c r="G48" s="8">
        <v>0</v>
      </c>
      <c r="H48" s="8">
        <v>1</v>
      </c>
      <c r="I48" s="8">
        <v>0</v>
      </c>
      <c r="J48" s="8">
        <v>267</v>
      </c>
      <c r="K48" s="8">
        <v>156.5</v>
      </c>
      <c r="L48" s="8">
        <v>92.5</v>
      </c>
      <c r="M48" s="8">
        <v>27.1</v>
      </c>
      <c r="N48" s="8">
        <v>60</v>
      </c>
      <c r="O48" s="8">
        <v>79</v>
      </c>
      <c r="P48" s="8">
        <v>1</v>
      </c>
    </row>
    <row r="49" spans="1:16" x14ac:dyDescent="0.4">
      <c r="A49" s="8">
        <v>1</v>
      </c>
      <c r="B49" s="8">
        <v>51</v>
      </c>
      <c r="C49" s="8">
        <v>4</v>
      </c>
      <c r="D49" s="8">
        <v>0</v>
      </c>
      <c r="E49" s="8">
        <v>0</v>
      </c>
      <c r="F49" s="8">
        <v>0</v>
      </c>
      <c r="G49" s="8">
        <v>0</v>
      </c>
      <c r="H49" s="8">
        <v>0</v>
      </c>
      <c r="I49" s="8">
        <v>0</v>
      </c>
      <c r="J49" s="8">
        <v>216</v>
      </c>
      <c r="K49" s="8">
        <v>112</v>
      </c>
      <c r="L49" s="8">
        <v>66</v>
      </c>
      <c r="M49" s="8">
        <v>23.47</v>
      </c>
      <c r="N49" s="8">
        <v>90</v>
      </c>
      <c r="O49" s="8">
        <v>95</v>
      </c>
      <c r="P49" s="8">
        <v>0</v>
      </c>
    </row>
    <row r="50" spans="1:16" x14ac:dyDescent="0.4">
      <c r="A50" s="8">
        <v>0</v>
      </c>
      <c r="B50" s="8">
        <v>47</v>
      </c>
      <c r="C50" s="8">
        <v>2</v>
      </c>
      <c r="D50" s="8">
        <v>1</v>
      </c>
      <c r="E50" s="8">
        <v>20</v>
      </c>
      <c r="F50" s="8">
        <v>0</v>
      </c>
      <c r="G50" s="8">
        <v>0</v>
      </c>
      <c r="H50" s="8">
        <v>0</v>
      </c>
      <c r="I50" s="8">
        <v>0</v>
      </c>
      <c r="J50" s="8">
        <v>237</v>
      </c>
      <c r="K50" s="8">
        <v>130</v>
      </c>
      <c r="L50" s="8">
        <v>78</v>
      </c>
      <c r="M50" s="8">
        <v>19.66</v>
      </c>
      <c r="N50" s="8">
        <v>80</v>
      </c>
      <c r="O50" s="8">
        <v>75</v>
      </c>
      <c r="P50" s="8">
        <v>0</v>
      </c>
    </row>
    <row r="51" spans="1:16" x14ac:dyDescent="0.4">
      <c r="A51" s="8">
        <v>0</v>
      </c>
      <c r="B51" s="8">
        <v>62</v>
      </c>
      <c r="C51" s="8">
        <v>1</v>
      </c>
      <c r="D51" s="8">
        <v>0</v>
      </c>
      <c r="E51" s="8">
        <v>0</v>
      </c>
      <c r="F51" s="8">
        <v>0</v>
      </c>
      <c r="G51" s="8">
        <v>0</v>
      </c>
      <c r="H51" s="8">
        <v>0</v>
      </c>
      <c r="I51" s="8">
        <v>0</v>
      </c>
      <c r="J51" s="8">
        <v>240</v>
      </c>
      <c r="K51" s="8">
        <v>145</v>
      </c>
      <c r="L51" s="8">
        <v>82.5</v>
      </c>
      <c r="M51" s="8">
        <v>28.27</v>
      </c>
      <c r="N51" s="8">
        <v>63</v>
      </c>
      <c r="O51" s="8">
        <v>75</v>
      </c>
      <c r="P51" s="8">
        <v>0</v>
      </c>
    </row>
    <row r="52" spans="1:16" x14ac:dyDescent="0.4">
      <c r="A52" s="8">
        <v>0</v>
      </c>
      <c r="B52" s="8">
        <v>39</v>
      </c>
      <c r="C52" s="8">
        <v>2</v>
      </c>
      <c r="D52" s="8">
        <v>1</v>
      </c>
      <c r="E52" s="8">
        <v>20</v>
      </c>
      <c r="F52" s="8">
        <v>0</v>
      </c>
      <c r="G52" s="8">
        <v>0</v>
      </c>
      <c r="H52" s="8">
        <v>0</v>
      </c>
      <c r="I52" s="8">
        <v>0</v>
      </c>
      <c r="J52" s="8">
        <v>209</v>
      </c>
      <c r="K52" s="8">
        <v>115</v>
      </c>
      <c r="L52" s="8">
        <v>75</v>
      </c>
      <c r="M52" s="8">
        <v>22.54</v>
      </c>
      <c r="N52" s="8">
        <v>90</v>
      </c>
      <c r="O52" s="10">
        <v>82</v>
      </c>
      <c r="P52" s="8">
        <v>0</v>
      </c>
    </row>
    <row r="53" spans="1:16" x14ac:dyDescent="0.4">
      <c r="A53" s="8">
        <v>0</v>
      </c>
      <c r="B53" s="8">
        <v>46</v>
      </c>
      <c r="C53" s="8">
        <v>1</v>
      </c>
      <c r="D53" s="8">
        <v>1</v>
      </c>
      <c r="E53" s="8">
        <v>10</v>
      </c>
      <c r="F53" s="8">
        <v>0</v>
      </c>
      <c r="G53" s="8">
        <v>0</v>
      </c>
      <c r="H53" s="8">
        <v>0</v>
      </c>
      <c r="I53" s="8">
        <v>0</v>
      </c>
      <c r="J53" s="8">
        <v>250</v>
      </c>
      <c r="K53" s="8">
        <v>116</v>
      </c>
      <c r="L53" s="8">
        <v>71</v>
      </c>
      <c r="M53" s="8">
        <v>20.350000000000001</v>
      </c>
      <c r="N53" s="8">
        <v>88</v>
      </c>
      <c r="O53" s="8">
        <v>94</v>
      </c>
      <c r="P53" s="8">
        <v>0</v>
      </c>
    </row>
    <row r="54" spans="1:16" x14ac:dyDescent="0.4">
      <c r="A54" s="8">
        <v>0</v>
      </c>
      <c r="B54" s="8">
        <v>54</v>
      </c>
      <c r="C54" s="8">
        <v>1</v>
      </c>
      <c r="D54" s="8">
        <v>1</v>
      </c>
      <c r="E54" s="8">
        <v>9</v>
      </c>
      <c r="F54" s="8">
        <v>0</v>
      </c>
      <c r="G54" s="8">
        <v>0</v>
      </c>
      <c r="H54" s="8">
        <v>0</v>
      </c>
      <c r="I54" s="8">
        <v>1</v>
      </c>
      <c r="J54" s="8">
        <v>266</v>
      </c>
      <c r="K54" s="8">
        <v>114</v>
      </c>
      <c r="L54" s="8">
        <v>76</v>
      </c>
      <c r="M54" s="8">
        <v>17.61</v>
      </c>
      <c r="N54" s="8">
        <v>88</v>
      </c>
      <c r="O54" s="8">
        <v>55</v>
      </c>
      <c r="P54" s="8">
        <v>0</v>
      </c>
    </row>
    <row r="55" spans="1:16" x14ac:dyDescent="0.4">
      <c r="A55" s="8">
        <v>1</v>
      </c>
      <c r="B55" s="8">
        <v>49</v>
      </c>
      <c r="C55" s="8">
        <v>1</v>
      </c>
      <c r="D55" s="8">
        <v>1</v>
      </c>
      <c r="E55" s="8">
        <v>2</v>
      </c>
      <c r="F55" s="8">
        <v>0</v>
      </c>
      <c r="G55" s="8">
        <v>0</v>
      </c>
      <c r="H55" s="8">
        <v>1</v>
      </c>
      <c r="I55" s="8">
        <v>0</v>
      </c>
      <c r="J55" s="8">
        <v>255</v>
      </c>
      <c r="K55" s="8">
        <v>143.5</v>
      </c>
      <c r="L55" s="8">
        <v>81</v>
      </c>
      <c r="M55" s="8">
        <v>25.65</v>
      </c>
      <c r="N55" s="8">
        <v>75</v>
      </c>
      <c r="O55" s="8">
        <v>80</v>
      </c>
      <c r="P55" s="8">
        <v>0</v>
      </c>
    </row>
    <row r="56" spans="1:16" x14ac:dyDescent="0.4">
      <c r="A56" s="8">
        <v>1</v>
      </c>
      <c r="B56" s="8">
        <v>44</v>
      </c>
      <c r="C56" s="8">
        <v>2</v>
      </c>
      <c r="D56" s="8">
        <v>0</v>
      </c>
      <c r="E56" s="8">
        <v>0</v>
      </c>
      <c r="F56" s="8">
        <v>0</v>
      </c>
      <c r="G56" s="8">
        <v>0</v>
      </c>
      <c r="H56" s="8">
        <v>0</v>
      </c>
      <c r="I56" s="8">
        <v>0</v>
      </c>
      <c r="J56" s="8">
        <v>185</v>
      </c>
      <c r="K56" s="8">
        <v>115</v>
      </c>
      <c r="L56" s="8">
        <v>69</v>
      </c>
      <c r="M56" s="8">
        <v>22.29</v>
      </c>
      <c r="N56" s="8">
        <v>65</v>
      </c>
      <c r="O56" s="8">
        <v>82</v>
      </c>
      <c r="P56" s="8">
        <v>0</v>
      </c>
    </row>
    <row r="57" spans="1:16" x14ac:dyDescent="0.4">
      <c r="A57" s="8">
        <v>0</v>
      </c>
      <c r="B57" s="8">
        <v>40</v>
      </c>
      <c r="C57" s="8">
        <v>4</v>
      </c>
      <c r="D57" s="8">
        <v>1</v>
      </c>
      <c r="E57" s="8">
        <v>20</v>
      </c>
      <c r="F57" s="8">
        <v>0</v>
      </c>
      <c r="G57" s="8">
        <v>0</v>
      </c>
      <c r="H57" s="8">
        <v>0</v>
      </c>
      <c r="I57" s="8">
        <v>0</v>
      </c>
      <c r="J57" s="8">
        <v>205</v>
      </c>
      <c r="K57" s="8">
        <v>158</v>
      </c>
      <c r="L57" s="8">
        <v>102</v>
      </c>
      <c r="M57" s="8">
        <v>25.45</v>
      </c>
      <c r="N57" s="8">
        <v>75</v>
      </c>
      <c r="O57" s="8">
        <v>87</v>
      </c>
      <c r="P57" s="8">
        <v>1</v>
      </c>
    </row>
    <row r="58" spans="1:16" x14ac:dyDescent="0.4">
      <c r="A58" s="8">
        <v>1</v>
      </c>
      <c r="B58" s="8">
        <v>56</v>
      </c>
      <c r="C58" s="8">
        <v>4</v>
      </c>
      <c r="D58" s="8">
        <v>1</v>
      </c>
      <c r="E58" s="8">
        <v>20</v>
      </c>
      <c r="F58" s="8">
        <v>0</v>
      </c>
      <c r="G58" s="8">
        <v>0</v>
      </c>
      <c r="H58" s="8">
        <v>0</v>
      </c>
      <c r="I58" s="8">
        <v>0</v>
      </c>
      <c r="J58" s="8">
        <v>270</v>
      </c>
      <c r="K58" s="8">
        <v>121</v>
      </c>
      <c r="L58" s="8">
        <v>79</v>
      </c>
      <c r="M58" s="8">
        <v>23.58</v>
      </c>
      <c r="N58" s="8">
        <v>95</v>
      </c>
      <c r="O58" s="8">
        <v>93</v>
      </c>
      <c r="P58" s="8">
        <v>0</v>
      </c>
    </row>
    <row r="59" spans="1:16" x14ac:dyDescent="0.4">
      <c r="A59" s="8">
        <v>0</v>
      </c>
      <c r="B59" s="8">
        <v>67</v>
      </c>
      <c r="C59" s="8">
        <v>1</v>
      </c>
      <c r="D59" s="8">
        <v>0</v>
      </c>
      <c r="E59" s="8">
        <v>0</v>
      </c>
      <c r="F59" s="8">
        <v>0</v>
      </c>
      <c r="G59" s="8">
        <v>0</v>
      </c>
      <c r="H59" s="8">
        <v>1</v>
      </c>
      <c r="I59" s="8">
        <v>0</v>
      </c>
      <c r="J59" s="8">
        <v>254</v>
      </c>
      <c r="K59" s="8">
        <v>157</v>
      </c>
      <c r="L59" s="8">
        <v>89</v>
      </c>
      <c r="M59" s="8">
        <v>24.25</v>
      </c>
      <c r="N59" s="8">
        <v>60</v>
      </c>
      <c r="O59" s="8">
        <v>74</v>
      </c>
      <c r="P59" s="8">
        <v>0</v>
      </c>
    </row>
    <row r="60" spans="1:16" x14ac:dyDescent="0.4">
      <c r="A60" s="8">
        <v>1</v>
      </c>
      <c r="B60" s="8">
        <v>53</v>
      </c>
      <c r="C60" s="8">
        <v>1</v>
      </c>
      <c r="D60" s="8">
        <v>1</v>
      </c>
      <c r="E60" s="8">
        <v>20</v>
      </c>
      <c r="F60" s="8">
        <v>0</v>
      </c>
      <c r="G60" s="8">
        <v>0</v>
      </c>
      <c r="H60" s="8">
        <v>0</v>
      </c>
      <c r="I60" s="8">
        <v>0</v>
      </c>
      <c r="J60" s="8">
        <v>220</v>
      </c>
      <c r="K60" s="8">
        <v>123.5</v>
      </c>
      <c r="L60" s="8">
        <v>75</v>
      </c>
      <c r="M60" s="8">
        <v>19.64</v>
      </c>
      <c r="N60" s="8">
        <v>78</v>
      </c>
      <c r="O60" s="8">
        <v>73</v>
      </c>
      <c r="P60" s="8">
        <v>0</v>
      </c>
    </row>
    <row r="61" spans="1:16" x14ac:dyDescent="0.4">
      <c r="A61" s="8">
        <v>0</v>
      </c>
      <c r="B61" s="8">
        <v>57</v>
      </c>
      <c r="C61" s="8">
        <v>1</v>
      </c>
      <c r="D61" s="8">
        <v>1</v>
      </c>
      <c r="E61" s="8">
        <v>3</v>
      </c>
      <c r="F61" s="8">
        <v>0</v>
      </c>
      <c r="G61" s="8">
        <v>0</v>
      </c>
      <c r="H61" s="8">
        <v>0</v>
      </c>
      <c r="I61" s="8">
        <v>0</v>
      </c>
      <c r="J61" s="8">
        <v>235</v>
      </c>
      <c r="K61" s="8">
        <v>126.5</v>
      </c>
      <c r="L61" s="8">
        <v>80</v>
      </c>
      <c r="M61" s="8">
        <v>24.88</v>
      </c>
      <c r="N61" s="8">
        <v>83</v>
      </c>
      <c r="O61" s="8">
        <v>72</v>
      </c>
      <c r="P61" s="8">
        <v>0</v>
      </c>
    </row>
    <row r="62" spans="1:16" x14ac:dyDescent="0.4">
      <c r="A62" s="8">
        <v>1</v>
      </c>
      <c r="B62" s="8">
        <v>57</v>
      </c>
      <c r="C62" s="8">
        <v>1</v>
      </c>
      <c r="D62" s="8">
        <v>0</v>
      </c>
      <c r="E62" s="8">
        <v>0</v>
      </c>
      <c r="F62" s="8">
        <v>0</v>
      </c>
      <c r="G62" s="8">
        <v>0</v>
      </c>
      <c r="H62" s="8">
        <v>0</v>
      </c>
      <c r="I62" s="8">
        <v>0</v>
      </c>
      <c r="J62" s="8">
        <v>220</v>
      </c>
      <c r="K62" s="8">
        <v>136</v>
      </c>
      <c r="L62" s="8">
        <v>84</v>
      </c>
      <c r="M62" s="8">
        <v>26.84</v>
      </c>
      <c r="N62" s="8">
        <v>75</v>
      </c>
      <c r="O62" s="8">
        <v>64</v>
      </c>
      <c r="P62" s="8">
        <v>1</v>
      </c>
    </row>
    <row r="63" spans="1:16" x14ac:dyDescent="0.4">
      <c r="A63" s="8">
        <v>0</v>
      </c>
      <c r="B63" s="8">
        <v>63</v>
      </c>
      <c r="C63" s="8">
        <v>1</v>
      </c>
      <c r="D63" s="8">
        <v>0</v>
      </c>
      <c r="E63" s="8">
        <v>0</v>
      </c>
      <c r="F63" s="8">
        <v>0</v>
      </c>
      <c r="G63" s="8">
        <v>0</v>
      </c>
      <c r="H63" s="8">
        <v>1</v>
      </c>
      <c r="I63" s="8">
        <v>0</v>
      </c>
      <c r="J63" s="8">
        <v>252</v>
      </c>
      <c r="K63" s="8">
        <v>154</v>
      </c>
      <c r="L63" s="8">
        <v>87</v>
      </c>
      <c r="M63" s="8">
        <v>28.6</v>
      </c>
      <c r="N63" s="8">
        <v>72</v>
      </c>
      <c r="O63" s="8">
        <v>45</v>
      </c>
      <c r="P63" s="8">
        <v>0</v>
      </c>
    </row>
    <row r="64" spans="1:16" x14ac:dyDescent="0.4">
      <c r="A64" s="8">
        <v>1</v>
      </c>
      <c r="B64" s="8">
        <v>38</v>
      </c>
      <c r="C64" s="8">
        <v>1</v>
      </c>
      <c r="D64" s="8">
        <v>1</v>
      </c>
      <c r="E64" s="8">
        <v>20</v>
      </c>
      <c r="F64" s="8">
        <v>0</v>
      </c>
      <c r="G64" s="8">
        <v>0</v>
      </c>
      <c r="H64" s="8">
        <v>0</v>
      </c>
      <c r="I64" s="8">
        <v>0</v>
      </c>
      <c r="J64" s="8">
        <v>223</v>
      </c>
      <c r="K64" s="8">
        <v>107</v>
      </c>
      <c r="L64" s="8">
        <v>73</v>
      </c>
      <c r="M64" s="8">
        <v>23.01</v>
      </c>
      <c r="N64" s="8">
        <v>65</v>
      </c>
      <c r="O64" s="8">
        <v>78</v>
      </c>
      <c r="P64" s="8">
        <v>0</v>
      </c>
    </row>
    <row r="65" spans="1:16" x14ac:dyDescent="0.4">
      <c r="A65" s="8">
        <v>0</v>
      </c>
      <c r="B65" s="8">
        <v>47</v>
      </c>
      <c r="C65" s="8">
        <v>2</v>
      </c>
      <c r="D65" s="8">
        <v>1</v>
      </c>
      <c r="E65" s="8">
        <v>20</v>
      </c>
      <c r="F65" s="8">
        <v>0</v>
      </c>
      <c r="G65" s="8">
        <v>0</v>
      </c>
      <c r="H65" s="8">
        <v>0</v>
      </c>
      <c r="I65" s="8">
        <v>0</v>
      </c>
      <c r="J65" s="8">
        <v>300</v>
      </c>
      <c r="K65" s="8">
        <v>112.5</v>
      </c>
      <c r="L65" s="8">
        <v>60</v>
      </c>
      <c r="M65" s="8">
        <v>20.13</v>
      </c>
      <c r="N65" s="8">
        <v>76</v>
      </c>
      <c r="O65" s="8">
        <v>83</v>
      </c>
      <c r="P65" s="8">
        <v>0</v>
      </c>
    </row>
    <row r="66" spans="1:16" x14ac:dyDescent="0.4">
      <c r="A66" s="8">
        <v>0</v>
      </c>
      <c r="B66" s="8">
        <v>52</v>
      </c>
      <c r="C66" s="8">
        <v>4</v>
      </c>
      <c r="D66" s="8">
        <v>0</v>
      </c>
      <c r="E66" s="8">
        <v>0</v>
      </c>
      <c r="F66" s="8">
        <v>0</v>
      </c>
      <c r="G66" s="8">
        <v>0</v>
      </c>
      <c r="H66" s="8">
        <v>0</v>
      </c>
      <c r="I66" s="8">
        <v>0</v>
      </c>
      <c r="J66" s="8">
        <v>302</v>
      </c>
      <c r="K66" s="8">
        <v>110</v>
      </c>
      <c r="L66" s="8">
        <v>67.5</v>
      </c>
      <c r="M66" s="8">
        <v>23.51</v>
      </c>
      <c r="N66" s="8">
        <v>63</v>
      </c>
      <c r="O66" s="8">
        <v>87</v>
      </c>
      <c r="P66" s="8">
        <v>0</v>
      </c>
    </row>
    <row r="67" spans="1:16" x14ac:dyDescent="0.4">
      <c r="A67" s="8">
        <v>0</v>
      </c>
      <c r="B67" s="8">
        <v>63</v>
      </c>
      <c r="C67" s="8">
        <v>4</v>
      </c>
      <c r="D67" s="8">
        <v>0</v>
      </c>
      <c r="E67" s="8">
        <v>0</v>
      </c>
      <c r="F67" s="8">
        <v>0</v>
      </c>
      <c r="G67" s="8">
        <v>0</v>
      </c>
      <c r="H67" s="8">
        <v>0</v>
      </c>
      <c r="I67" s="8">
        <v>0</v>
      </c>
      <c r="J67" s="8">
        <v>248</v>
      </c>
      <c r="K67" s="8">
        <v>164.5</v>
      </c>
      <c r="L67" s="8">
        <v>76</v>
      </c>
      <c r="M67" s="8">
        <v>29.35</v>
      </c>
      <c r="N67" s="8">
        <v>70</v>
      </c>
      <c r="O67" s="10">
        <v>82</v>
      </c>
      <c r="P67" s="8">
        <v>0</v>
      </c>
    </row>
    <row r="68" spans="1:16" x14ac:dyDescent="0.4">
      <c r="A68" s="8">
        <v>1</v>
      </c>
      <c r="B68" s="8">
        <v>42</v>
      </c>
      <c r="C68" s="8">
        <v>3</v>
      </c>
      <c r="D68" s="8">
        <v>1</v>
      </c>
      <c r="E68" s="8">
        <v>10</v>
      </c>
      <c r="F68" s="8">
        <v>0</v>
      </c>
      <c r="G68" s="8">
        <v>0</v>
      </c>
      <c r="H68" s="8">
        <v>0</v>
      </c>
      <c r="I68" s="8">
        <v>0</v>
      </c>
      <c r="J68" s="8">
        <v>175</v>
      </c>
      <c r="K68" s="8">
        <v>116</v>
      </c>
      <c r="L68" s="8">
        <v>72.5</v>
      </c>
      <c r="M68" s="8">
        <v>28.61</v>
      </c>
      <c r="N68" s="8">
        <v>63</v>
      </c>
      <c r="O68" s="8">
        <v>95</v>
      </c>
      <c r="P68" s="8">
        <v>0</v>
      </c>
    </row>
    <row r="69" spans="1:16" x14ac:dyDescent="0.4">
      <c r="A69" s="8">
        <v>0</v>
      </c>
      <c r="B69" s="8">
        <v>37</v>
      </c>
      <c r="C69" s="9">
        <v>2</v>
      </c>
      <c r="D69" s="8">
        <v>0</v>
      </c>
      <c r="E69" s="8">
        <v>0</v>
      </c>
      <c r="F69" s="8">
        <v>0</v>
      </c>
      <c r="G69" s="8">
        <v>0</v>
      </c>
      <c r="H69" s="8">
        <v>0</v>
      </c>
      <c r="I69" s="8">
        <v>0</v>
      </c>
      <c r="J69" s="8">
        <v>200</v>
      </c>
      <c r="K69" s="8">
        <v>119</v>
      </c>
      <c r="L69" s="8">
        <v>79</v>
      </c>
      <c r="M69" s="8">
        <v>33.29</v>
      </c>
      <c r="N69" s="8">
        <v>67</v>
      </c>
      <c r="O69" s="8">
        <v>87</v>
      </c>
      <c r="P69" s="8">
        <v>0</v>
      </c>
    </row>
    <row r="70" spans="1:16" x14ac:dyDescent="0.4">
      <c r="A70" s="8">
        <v>0</v>
      </c>
      <c r="B70" s="8">
        <v>41</v>
      </c>
      <c r="C70" s="8">
        <v>1</v>
      </c>
      <c r="D70" s="8">
        <v>1</v>
      </c>
      <c r="E70" s="8">
        <v>20</v>
      </c>
      <c r="F70" s="8">
        <v>0</v>
      </c>
      <c r="G70" s="8">
        <v>0</v>
      </c>
      <c r="H70" s="8">
        <v>1</v>
      </c>
      <c r="I70" s="8">
        <v>0</v>
      </c>
      <c r="J70" s="8">
        <v>189</v>
      </c>
      <c r="K70" s="8">
        <v>150</v>
      </c>
      <c r="L70" s="8">
        <v>106</v>
      </c>
      <c r="M70" s="8">
        <v>33.799999999999997</v>
      </c>
      <c r="N70" s="8">
        <v>85</v>
      </c>
      <c r="O70" s="8">
        <v>75</v>
      </c>
      <c r="P70" s="8">
        <v>0</v>
      </c>
    </row>
    <row r="71" spans="1:16" x14ac:dyDescent="0.4">
      <c r="A71" s="8">
        <v>0</v>
      </c>
      <c r="B71" s="8">
        <v>44</v>
      </c>
      <c r="C71" s="8">
        <v>2</v>
      </c>
      <c r="D71" s="8">
        <v>1</v>
      </c>
      <c r="E71" s="8">
        <v>10</v>
      </c>
      <c r="F71" s="8">
        <v>0</v>
      </c>
      <c r="G71" s="8">
        <v>0</v>
      </c>
      <c r="H71" s="8">
        <v>0</v>
      </c>
      <c r="I71" s="8">
        <v>0</v>
      </c>
      <c r="J71" s="8">
        <v>221</v>
      </c>
      <c r="K71" s="8">
        <v>110</v>
      </c>
      <c r="L71" s="8">
        <v>76</v>
      </c>
      <c r="M71" s="8">
        <v>22.16</v>
      </c>
      <c r="N71" s="8">
        <v>64</v>
      </c>
      <c r="O71" s="8">
        <v>83</v>
      </c>
      <c r="P71" s="8">
        <v>1</v>
      </c>
    </row>
    <row r="72" spans="1:16" x14ac:dyDescent="0.4">
      <c r="A72" s="8">
        <v>0</v>
      </c>
      <c r="B72" s="8">
        <v>59</v>
      </c>
      <c r="C72" s="8">
        <v>1</v>
      </c>
      <c r="D72" s="8">
        <v>0</v>
      </c>
      <c r="E72" s="8">
        <v>0</v>
      </c>
      <c r="F72" s="8">
        <v>0</v>
      </c>
      <c r="G72" s="8">
        <v>0</v>
      </c>
      <c r="H72" s="8">
        <v>1</v>
      </c>
      <c r="I72" s="8">
        <v>0</v>
      </c>
      <c r="J72" s="8">
        <v>258</v>
      </c>
      <c r="K72" s="8">
        <v>138.5</v>
      </c>
      <c r="L72" s="8">
        <v>85</v>
      </c>
      <c r="M72" s="8">
        <v>34.549999999999997</v>
      </c>
      <c r="N72" s="8">
        <v>65</v>
      </c>
      <c r="O72" s="8">
        <v>103</v>
      </c>
      <c r="P72" s="8">
        <v>1</v>
      </c>
    </row>
    <row r="73" spans="1:16" x14ac:dyDescent="0.4">
      <c r="A73" s="8">
        <v>0</v>
      </c>
      <c r="B73" s="8">
        <v>44</v>
      </c>
      <c r="C73" s="8">
        <v>1</v>
      </c>
      <c r="D73" s="8">
        <v>0</v>
      </c>
      <c r="E73" s="8">
        <v>0</v>
      </c>
      <c r="F73" s="8">
        <v>0</v>
      </c>
      <c r="G73" s="8">
        <v>0</v>
      </c>
      <c r="H73" s="8">
        <v>0</v>
      </c>
      <c r="I73" s="8">
        <v>0</v>
      </c>
      <c r="J73" s="8">
        <v>202</v>
      </c>
      <c r="K73" s="8">
        <v>155</v>
      </c>
      <c r="L73" s="8">
        <v>85</v>
      </c>
      <c r="M73" s="8">
        <v>24.04</v>
      </c>
      <c r="N73" s="8">
        <v>83</v>
      </c>
      <c r="O73" s="8">
        <v>68</v>
      </c>
      <c r="P73" s="8">
        <v>0</v>
      </c>
    </row>
    <row r="74" spans="1:16" x14ac:dyDescent="0.4">
      <c r="A74" s="8">
        <v>0</v>
      </c>
      <c r="B74" s="8">
        <v>44</v>
      </c>
      <c r="C74" s="8">
        <v>3</v>
      </c>
      <c r="D74" s="8">
        <v>1</v>
      </c>
      <c r="E74" s="8">
        <v>20</v>
      </c>
      <c r="F74" s="10">
        <v>0</v>
      </c>
      <c r="G74" s="8">
        <v>0</v>
      </c>
      <c r="H74" s="8">
        <v>0</v>
      </c>
      <c r="I74" s="8">
        <v>0</v>
      </c>
      <c r="J74" s="8">
        <v>213</v>
      </c>
      <c r="K74" s="8">
        <v>115</v>
      </c>
      <c r="L74" s="8">
        <v>72.5</v>
      </c>
      <c r="M74" s="8">
        <v>21.16</v>
      </c>
      <c r="N74" s="8">
        <v>80</v>
      </c>
      <c r="O74" s="8">
        <v>89</v>
      </c>
      <c r="P74" s="8">
        <v>0</v>
      </c>
    </row>
    <row r="75" spans="1:16" x14ac:dyDescent="0.4">
      <c r="A75" s="8">
        <v>1</v>
      </c>
      <c r="B75" s="8">
        <v>60</v>
      </c>
      <c r="C75" s="8">
        <v>1</v>
      </c>
      <c r="D75" s="8">
        <v>1</v>
      </c>
      <c r="E75" s="8">
        <v>20</v>
      </c>
      <c r="F75" s="8">
        <v>0</v>
      </c>
      <c r="G75" s="8">
        <v>0</v>
      </c>
      <c r="H75" s="8">
        <v>1</v>
      </c>
      <c r="I75" s="8">
        <v>0</v>
      </c>
      <c r="J75" s="8">
        <v>170</v>
      </c>
      <c r="K75" s="8">
        <v>179</v>
      </c>
      <c r="L75" s="8">
        <v>94</v>
      </c>
      <c r="M75" s="8">
        <v>26.52</v>
      </c>
      <c r="N75" s="8">
        <v>90</v>
      </c>
      <c r="O75" s="8">
        <v>83</v>
      </c>
      <c r="P75" s="8">
        <v>0</v>
      </c>
    </row>
    <row r="76" spans="1:16" x14ac:dyDescent="0.4">
      <c r="A76" s="8">
        <v>1</v>
      </c>
      <c r="B76" s="8">
        <v>39</v>
      </c>
      <c r="C76" s="8">
        <v>2</v>
      </c>
      <c r="D76" s="8">
        <v>0</v>
      </c>
      <c r="E76" s="8">
        <v>0</v>
      </c>
      <c r="F76" s="8">
        <v>0</v>
      </c>
      <c r="G76" s="8">
        <v>0</v>
      </c>
      <c r="H76" s="8">
        <v>1</v>
      </c>
      <c r="I76" s="8">
        <v>0</v>
      </c>
      <c r="J76" s="8">
        <v>285</v>
      </c>
      <c r="K76" s="8">
        <v>155</v>
      </c>
      <c r="L76" s="8">
        <v>110</v>
      </c>
      <c r="M76" s="8">
        <v>32.51</v>
      </c>
      <c r="N76" s="8">
        <v>84</v>
      </c>
      <c r="O76" s="8">
        <v>70</v>
      </c>
      <c r="P76" s="8">
        <v>1</v>
      </c>
    </row>
    <row r="77" spans="1:16" x14ac:dyDescent="0.4">
      <c r="A77" s="8">
        <v>0</v>
      </c>
      <c r="B77" s="8">
        <v>53</v>
      </c>
      <c r="C77" s="8">
        <v>2</v>
      </c>
      <c r="D77" s="8">
        <v>0</v>
      </c>
      <c r="E77" s="8">
        <v>0</v>
      </c>
      <c r="F77" s="8">
        <v>0</v>
      </c>
      <c r="G77" s="8">
        <v>0</v>
      </c>
      <c r="H77" s="8">
        <v>0</v>
      </c>
      <c r="I77" s="8">
        <v>0</v>
      </c>
      <c r="J77" s="8">
        <v>210</v>
      </c>
      <c r="K77" s="8">
        <v>138</v>
      </c>
      <c r="L77" s="8">
        <v>86.5</v>
      </c>
      <c r="M77" s="8">
        <v>22.49</v>
      </c>
      <c r="N77" s="8">
        <v>88</v>
      </c>
      <c r="O77" s="8">
        <v>87</v>
      </c>
      <c r="P77" s="8">
        <v>0</v>
      </c>
    </row>
    <row r="78" spans="1:16" x14ac:dyDescent="0.4">
      <c r="A78" s="8">
        <v>0</v>
      </c>
      <c r="B78" s="8">
        <v>52</v>
      </c>
      <c r="C78" s="8">
        <v>1</v>
      </c>
      <c r="D78" s="8">
        <v>1</v>
      </c>
      <c r="E78" s="8">
        <v>15</v>
      </c>
      <c r="F78" s="8">
        <v>0</v>
      </c>
      <c r="G78" s="8">
        <v>0</v>
      </c>
      <c r="H78" s="8">
        <v>0</v>
      </c>
      <c r="I78" s="8">
        <v>0</v>
      </c>
      <c r="J78" s="8">
        <v>170</v>
      </c>
      <c r="K78" s="8">
        <v>124</v>
      </c>
      <c r="L78" s="8">
        <v>78</v>
      </c>
      <c r="M78" s="8">
        <v>26.03</v>
      </c>
      <c r="N78" s="8">
        <v>75</v>
      </c>
      <c r="O78" s="8">
        <v>82</v>
      </c>
      <c r="P78" s="8">
        <v>0</v>
      </c>
    </row>
    <row r="79" spans="1:16" x14ac:dyDescent="0.4">
      <c r="A79" s="8">
        <v>0</v>
      </c>
      <c r="B79" s="8">
        <v>61</v>
      </c>
      <c r="C79" s="8">
        <v>1</v>
      </c>
      <c r="D79" s="8">
        <v>0</v>
      </c>
      <c r="E79" s="8">
        <v>0</v>
      </c>
      <c r="F79" s="8">
        <v>0</v>
      </c>
      <c r="G79" s="8">
        <v>0</v>
      </c>
      <c r="H79" s="8">
        <v>1</v>
      </c>
      <c r="I79" s="8">
        <v>0</v>
      </c>
      <c r="J79" s="8">
        <v>210</v>
      </c>
      <c r="K79" s="8">
        <v>182</v>
      </c>
      <c r="L79" s="8">
        <v>101</v>
      </c>
      <c r="M79" s="8">
        <v>29.35</v>
      </c>
      <c r="N79" s="8">
        <v>70</v>
      </c>
      <c r="O79" s="8">
        <v>83</v>
      </c>
      <c r="P79" s="8">
        <v>0</v>
      </c>
    </row>
    <row r="80" spans="1:16" x14ac:dyDescent="0.4">
      <c r="A80" s="8">
        <v>0</v>
      </c>
      <c r="B80" s="8">
        <v>36</v>
      </c>
      <c r="C80" s="8">
        <v>2</v>
      </c>
      <c r="D80" s="8">
        <v>1</v>
      </c>
      <c r="E80" s="8">
        <v>15</v>
      </c>
      <c r="F80" s="8">
        <v>0</v>
      </c>
      <c r="G80" s="8">
        <v>0</v>
      </c>
      <c r="H80" s="8">
        <v>0</v>
      </c>
      <c r="I80" s="8">
        <v>0</v>
      </c>
      <c r="J80" s="8">
        <v>197</v>
      </c>
      <c r="K80" s="8">
        <v>113</v>
      </c>
      <c r="L80" s="8">
        <v>72.5</v>
      </c>
      <c r="M80" s="8">
        <v>22.73</v>
      </c>
      <c r="N80" s="8">
        <v>70</v>
      </c>
      <c r="O80" s="8">
        <v>65</v>
      </c>
      <c r="P80" s="8">
        <v>0</v>
      </c>
    </row>
    <row r="81" spans="1:16" x14ac:dyDescent="0.4">
      <c r="A81" s="8">
        <v>0</v>
      </c>
      <c r="B81" s="8">
        <v>62</v>
      </c>
      <c r="C81" s="8">
        <v>1</v>
      </c>
      <c r="D81" s="8">
        <v>0</v>
      </c>
      <c r="E81" s="8">
        <v>0</v>
      </c>
      <c r="F81" s="8">
        <v>0</v>
      </c>
      <c r="G81" s="8">
        <v>0</v>
      </c>
      <c r="H81" s="8">
        <v>0</v>
      </c>
      <c r="I81" s="8">
        <v>0</v>
      </c>
      <c r="J81" s="8">
        <v>261</v>
      </c>
      <c r="K81" s="8">
        <v>138</v>
      </c>
      <c r="L81" s="8">
        <v>82</v>
      </c>
      <c r="M81" s="8">
        <v>23.89</v>
      </c>
      <c r="N81" s="8">
        <v>65</v>
      </c>
      <c r="O81" s="8">
        <v>77</v>
      </c>
      <c r="P81" s="8">
        <v>0</v>
      </c>
    </row>
    <row r="82" spans="1:16" x14ac:dyDescent="0.4">
      <c r="A82" s="8">
        <v>1</v>
      </c>
      <c r="B82" s="8">
        <v>41</v>
      </c>
      <c r="C82" s="8">
        <v>2</v>
      </c>
      <c r="D82" s="8">
        <v>0</v>
      </c>
      <c r="E82" s="8">
        <v>0</v>
      </c>
      <c r="F82" s="8">
        <v>0</v>
      </c>
      <c r="G82" s="8">
        <v>0</v>
      </c>
      <c r="H82" s="8">
        <v>0</v>
      </c>
      <c r="I82" s="8">
        <v>0</v>
      </c>
      <c r="J82" s="8">
        <v>274</v>
      </c>
      <c r="K82" s="8">
        <v>121</v>
      </c>
      <c r="L82" s="8">
        <v>61.5</v>
      </c>
      <c r="M82" s="8">
        <v>25.42</v>
      </c>
      <c r="N82" s="8">
        <v>80</v>
      </c>
      <c r="O82" s="8">
        <v>76</v>
      </c>
      <c r="P82" s="8">
        <v>0</v>
      </c>
    </row>
    <row r="83" spans="1:16" x14ac:dyDescent="0.4">
      <c r="A83" s="8">
        <v>1</v>
      </c>
      <c r="B83" s="8">
        <v>53</v>
      </c>
      <c r="C83" s="8">
        <v>1</v>
      </c>
      <c r="D83" s="8">
        <v>1</v>
      </c>
      <c r="E83" s="8">
        <v>20</v>
      </c>
      <c r="F83" s="8">
        <v>0</v>
      </c>
      <c r="G83" s="8">
        <v>0</v>
      </c>
      <c r="H83" s="8">
        <v>0</v>
      </c>
      <c r="I83" s="8">
        <v>0</v>
      </c>
      <c r="J83" s="8">
        <v>188</v>
      </c>
      <c r="K83" s="8">
        <v>138</v>
      </c>
      <c r="L83" s="8">
        <v>89</v>
      </c>
      <c r="M83" s="8">
        <v>18.23</v>
      </c>
      <c r="N83" s="8">
        <v>60</v>
      </c>
      <c r="O83" s="8">
        <v>75</v>
      </c>
      <c r="P83" s="8">
        <v>0</v>
      </c>
    </row>
    <row r="84" spans="1:16" x14ac:dyDescent="0.4">
      <c r="A84" s="8">
        <v>1</v>
      </c>
      <c r="B84" s="8">
        <v>39</v>
      </c>
      <c r="C84" s="8">
        <v>2</v>
      </c>
      <c r="D84" s="8">
        <v>1</v>
      </c>
      <c r="E84" s="8">
        <v>15</v>
      </c>
      <c r="F84" s="8">
        <v>0</v>
      </c>
      <c r="G84" s="8">
        <v>0</v>
      </c>
      <c r="H84" s="8">
        <v>0</v>
      </c>
      <c r="I84" s="8">
        <v>0</v>
      </c>
      <c r="J84" s="8">
        <v>256</v>
      </c>
      <c r="K84" s="8">
        <v>132.5</v>
      </c>
      <c r="L84" s="8">
        <v>80</v>
      </c>
      <c r="M84" s="8">
        <v>24.8</v>
      </c>
      <c r="N84" s="8">
        <v>75</v>
      </c>
      <c r="O84" s="8">
        <v>97</v>
      </c>
      <c r="P84" s="8">
        <v>0</v>
      </c>
    </row>
    <row r="85" spans="1:16" x14ac:dyDescent="0.4">
      <c r="A85" s="8">
        <v>0</v>
      </c>
      <c r="B85" s="8">
        <v>51</v>
      </c>
      <c r="C85" s="8">
        <v>1</v>
      </c>
      <c r="D85" s="8">
        <v>0</v>
      </c>
      <c r="E85" s="8">
        <v>0</v>
      </c>
      <c r="F85" s="8">
        <v>0</v>
      </c>
      <c r="G85" s="8">
        <v>0</v>
      </c>
      <c r="H85" s="8">
        <v>0</v>
      </c>
      <c r="I85" s="8">
        <v>0</v>
      </c>
      <c r="J85" s="8">
        <v>244</v>
      </c>
      <c r="K85" s="8">
        <v>102</v>
      </c>
      <c r="L85" s="8">
        <v>71.5</v>
      </c>
      <c r="M85" s="8">
        <v>27.38</v>
      </c>
      <c r="N85" s="8">
        <v>71</v>
      </c>
      <c r="O85" s="8">
        <v>77</v>
      </c>
      <c r="P85" s="8">
        <v>0</v>
      </c>
    </row>
    <row r="86" spans="1:16" x14ac:dyDescent="0.4">
      <c r="A86" s="8">
        <v>0</v>
      </c>
      <c r="B86" s="8">
        <v>66</v>
      </c>
      <c r="C86" s="8">
        <v>1</v>
      </c>
      <c r="D86" s="8">
        <v>0</v>
      </c>
      <c r="E86" s="8">
        <v>0</v>
      </c>
      <c r="F86" s="8">
        <v>0</v>
      </c>
      <c r="G86" s="8">
        <v>0</v>
      </c>
      <c r="H86" s="8">
        <v>1</v>
      </c>
      <c r="I86" s="8">
        <v>0</v>
      </c>
      <c r="J86" s="8">
        <v>311</v>
      </c>
      <c r="K86" s="8">
        <v>154</v>
      </c>
      <c r="L86" s="8">
        <v>80</v>
      </c>
      <c r="M86" s="8">
        <v>28.55</v>
      </c>
      <c r="N86" s="8">
        <v>60</v>
      </c>
      <c r="O86" s="8">
        <v>104</v>
      </c>
      <c r="P86" s="8">
        <v>0</v>
      </c>
    </row>
    <row r="87" spans="1:16" x14ac:dyDescent="0.4">
      <c r="A87" s="8">
        <v>1</v>
      </c>
      <c r="B87" s="8">
        <v>60</v>
      </c>
      <c r="C87" s="8">
        <v>4</v>
      </c>
      <c r="D87" s="8">
        <v>1</v>
      </c>
      <c r="E87" s="8">
        <v>30</v>
      </c>
      <c r="F87" s="8">
        <v>0</v>
      </c>
      <c r="G87" s="8">
        <v>0</v>
      </c>
      <c r="H87" s="8">
        <v>0</v>
      </c>
      <c r="I87" s="8">
        <v>0</v>
      </c>
      <c r="J87" s="8">
        <v>243</v>
      </c>
      <c r="K87" s="8">
        <v>126</v>
      </c>
      <c r="L87" s="8">
        <v>79</v>
      </c>
      <c r="M87" s="8">
        <v>28.57</v>
      </c>
      <c r="N87" s="8">
        <v>80</v>
      </c>
      <c r="O87" s="8">
        <v>65</v>
      </c>
      <c r="P87" s="8">
        <v>1</v>
      </c>
    </row>
    <row r="88" spans="1:16" x14ac:dyDescent="0.4">
      <c r="A88" s="8">
        <v>0</v>
      </c>
      <c r="B88" s="8">
        <v>65</v>
      </c>
      <c r="C88" s="8">
        <v>3</v>
      </c>
      <c r="D88" s="8">
        <v>0</v>
      </c>
      <c r="E88" s="8">
        <v>0</v>
      </c>
      <c r="F88" s="8">
        <v>0</v>
      </c>
      <c r="G88" s="8">
        <v>0</v>
      </c>
      <c r="H88" s="8">
        <v>0</v>
      </c>
      <c r="I88" s="8">
        <v>0</v>
      </c>
      <c r="J88" s="8">
        <v>193</v>
      </c>
      <c r="K88" s="8">
        <v>123</v>
      </c>
      <c r="L88" s="8">
        <v>76.5</v>
      </c>
      <c r="M88" s="8">
        <v>29.33</v>
      </c>
      <c r="N88" s="8">
        <v>60</v>
      </c>
      <c r="O88" s="8">
        <v>96</v>
      </c>
      <c r="P88" s="8">
        <v>0</v>
      </c>
    </row>
    <row r="89" spans="1:16" x14ac:dyDescent="0.4">
      <c r="A89" s="8">
        <v>0</v>
      </c>
      <c r="B89" s="8">
        <v>63</v>
      </c>
      <c r="C89" s="8">
        <v>4</v>
      </c>
      <c r="D89" s="8">
        <v>1</v>
      </c>
      <c r="E89" s="8">
        <v>20</v>
      </c>
      <c r="F89" s="8">
        <v>0</v>
      </c>
      <c r="G89" s="8">
        <v>0</v>
      </c>
      <c r="H89" s="8">
        <v>0</v>
      </c>
      <c r="I89" s="8">
        <v>1</v>
      </c>
      <c r="J89" s="8">
        <v>239</v>
      </c>
      <c r="K89" s="8">
        <v>134</v>
      </c>
      <c r="L89" s="8">
        <v>80</v>
      </c>
      <c r="M89" s="8">
        <v>26.64</v>
      </c>
      <c r="N89" s="8">
        <v>88</v>
      </c>
      <c r="O89" s="8">
        <v>126</v>
      </c>
      <c r="P89" s="8">
        <v>0</v>
      </c>
    </row>
    <row r="90" spans="1:16" x14ac:dyDescent="0.4">
      <c r="A90" s="8">
        <v>0</v>
      </c>
      <c r="B90" s="8">
        <v>40</v>
      </c>
      <c r="C90" s="8">
        <v>2</v>
      </c>
      <c r="D90" s="8">
        <v>0</v>
      </c>
      <c r="E90" s="8">
        <v>0</v>
      </c>
      <c r="F90" s="8">
        <v>0</v>
      </c>
      <c r="G90" s="8">
        <v>0</v>
      </c>
      <c r="H90" s="8">
        <v>0</v>
      </c>
      <c r="I90" s="8">
        <v>0</v>
      </c>
      <c r="J90" s="8">
        <v>205</v>
      </c>
      <c r="K90" s="8">
        <v>100</v>
      </c>
      <c r="L90" s="8">
        <v>60</v>
      </c>
      <c r="M90" s="10">
        <v>26</v>
      </c>
      <c r="N90" s="8">
        <v>60</v>
      </c>
      <c r="O90" s="8">
        <v>72</v>
      </c>
      <c r="P90" s="8">
        <v>1</v>
      </c>
    </row>
    <row r="91" spans="1:16" x14ac:dyDescent="0.4">
      <c r="A91" s="8">
        <v>0</v>
      </c>
      <c r="B91" s="8">
        <v>56</v>
      </c>
      <c r="C91" s="8">
        <v>1</v>
      </c>
      <c r="D91" s="8">
        <v>0</v>
      </c>
      <c r="E91" s="8">
        <v>0</v>
      </c>
      <c r="F91" s="8">
        <v>0</v>
      </c>
      <c r="G91" s="8">
        <v>0</v>
      </c>
      <c r="H91" s="8">
        <v>1</v>
      </c>
      <c r="I91" s="8">
        <v>0</v>
      </c>
      <c r="J91" s="8">
        <v>296</v>
      </c>
      <c r="K91" s="8">
        <v>180</v>
      </c>
      <c r="L91" s="8">
        <v>90</v>
      </c>
      <c r="M91" s="8">
        <v>23.72</v>
      </c>
      <c r="N91" s="8">
        <v>75</v>
      </c>
      <c r="O91" s="8">
        <v>120</v>
      </c>
      <c r="P91" s="8">
        <v>0</v>
      </c>
    </row>
    <row r="92" spans="1:16" x14ac:dyDescent="0.4">
      <c r="A92" s="8">
        <v>0</v>
      </c>
      <c r="B92" s="8">
        <v>56</v>
      </c>
      <c r="C92" s="8">
        <v>1</v>
      </c>
      <c r="D92" s="8">
        <v>1</v>
      </c>
      <c r="E92" s="8">
        <v>15</v>
      </c>
      <c r="F92" s="8">
        <v>0</v>
      </c>
      <c r="G92" s="8">
        <v>0</v>
      </c>
      <c r="H92" s="8">
        <v>0</v>
      </c>
      <c r="I92" s="8">
        <v>0</v>
      </c>
      <c r="J92" s="8">
        <v>269</v>
      </c>
      <c r="K92" s="8">
        <v>121</v>
      </c>
      <c r="L92" s="8">
        <v>75</v>
      </c>
      <c r="M92" s="8">
        <v>22.36</v>
      </c>
      <c r="N92" s="8">
        <v>50</v>
      </c>
      <c r="O92" s="8">
        <v>66</v>
      </c>
      <c r="P92" s="8">
        <v>0</v>
      </c>
    </row>
    <row r="93" spans="1:16" x14ac:dyDescent="0.4">
      <c r="A93" s="8">
        <v>0</v>
      </c>
      <c r="B93" s="8">
        <v>47</v>
      </c>
      <c r="C93" s="8">
        <v>2</v>
      </c>
      <c r="D93" s="8">
        <v>1</v>
      </c>
      <c r="E93" s="8">
        <v>20</v>
      </c>
      <c r="F93" s="8">
        <v>0</v>
      </c>
      <c r="G93" s="8">
        <v>0</v>
      </c>
      <c r="H93" s="8">
        <v>0</v>
      </c>
      <c r="I93" s="8">
        <v>0</v>
      </c>
      <c r="J93" s="8">
        <v>220</v>
      </c>
      <c r="K93" s="8">
        <v>132.5</v>
      </c>
      <c r="L93" s="8">
        <v>87</v>
      </c>
      <c r="M93" s="8">
        <v>27.98</v>
      </c>
      <c r="N93" s="8">
        <v>65</v>
      </c>
      <c r="O93" s="8">
        <v>75</v>
      </c>
      <c r="P93" s="8">
        <v>0</v>
      </c>
    </row>
    <row r="94" spans="1:16" x14ac:dyDescent="0.4">
      <c r="A94" s="8">
        <v>0</v>
      </c>
      <c r="B94" s="8">
        <v>60</v>
      </c>
      <c r="C94" s="8">
        <v>3</v>
      </c>
      <c r="D94" s="8">
        <v>0</v>
      </c>
      <c r="E94" s="8">
        <v>0</v>
      </c>
      <c r="F94" s="8">
        <v>0</v>
      </c>
      <c r="G94" s="8">
        <v>0</v>
      </c>
      <c r="H94" s="8">
        <v>1</v>
      </c>
      <c r="I94" s="8">
        <v>0</v>
      </c>
      <c r="J94" s="8">
        <v>275</v>
      </c>
      <c r="K94" s="8">
        <v>141</v>
      </c>
      <c r="L94" s="8">
        <v>84</v>
      </c>
      <c r="M94" s="8">
        <v>29.66</v>
      </c>
      <c r="N94" s="8">
        <v>75</v>
      </c>
      <c r="O94" s="8">
        <v>105</v>
      </c>
      <c r="P94" s="8">
        <v>0</v>
      </c>
    </row>
    <row r="95" spans="1:16" x14ac:dyDescent="0.4">
      <c r="A95" s="8">
        <v>0</v>
      </c>
      <c r="B95" s="8">
        <v>45</v>
      </c>
      <c r="C95" s="8">
        <v>3</v>
      </c>
      <c r="D95" s="8">
        <v>1</v>
      </c>
      <c r="E95" s="8">
        <v>9</v>
      </c>
      <c r="F95" s="8">
        <v>0</v>
      </c>
      <c r="G95" s="8">
        <v>0</v>
      </c>
      <c r="H95" s="8">
        <v>0</v>
      </c>
      <c r="I95" s="8">
        <v>0</v>
      </c>
      <c r="J95" s="8">
        <v>268</v>
      </c>
      <c r="K95" s="8">
        <v>110</v>
      </c>
      <c r="L95" s="8">
        <v>64</v>
      </c>
      <c r="M95" s="8">
        <v>20.68</v>
      </c>
      <c r="N95" s="8">
        <v>63</v>
      </c>
      <c r="O95" s="8">
        <v>71</v>
      </c>
      <c r="P95" s="8">
        <v>0</v>
      </c>
    </row>
    <row r="96" spans="1:16" x14ac:dyDescent="0.4">
      <c r="A96" s="8">
        <v>0</v>
      </c>
      <c r="B96" s="8">
        <v>48</v>
      </c>
      <c r="C96" s="8">
        <v>1</v>
      </c>
      <c r="D96" s="8">
        <v>0</v>
      </c>
      <c r="E96" s="8">
        <v>0</v>
      </c>
      <c r="F96" s="8">
        <v>0</v>
      </c>
      <c r="G96" s="8">
        <v>0</v>
      </c>
      <c r="H96" s="8">
        <v>1</v>
      </c>
      <c r="I96" s="8">
        <v>0</v>
      </c>
      <c r="J96" s="8">
        <v>265</v>
      </c>
      <c r="K96" s="8">
        <v>145</v>
      </c>
      <c r="L96" s="8">
        <v>77</v>
      </c>
      <c r="M96" s="8">
        <v>24.23</v>
      </c>
      <c r="N96" s="8">
        <v>74</v>
      </c>
      <c r="O96" s="8">
        <v>64</v>
      </c>
      <c r="P96" s="8">
        <v>0</v>
      </c>
    </row>
    <row r="97" spans="1:16" x14ac:dyDescent="0.4">
      <c r="A97" s="8">
        <v>0</v>
      </c>
      <c r="B97" s="8">
        <v>42</v>
      </c>
      <c r="C97" s="8">
        <v>1</v>
      </c>
      <c r="D97" s="8">
        <v>1</v>
      </c>
      <c r="E97" s="8">
        <v>20</v>
      </c>
      <c r="F97" s="8">
        <v>0</v>
      </c>
      <c r="G97" s="8">
        <v>0</v>
      </c>
      <c r="H97" s="8">
        <v>0</v>
      </c>
      <c r="I97" s="8">
        <v>0</v>
      </c>
      <c r="J97" s="8">
        <v>173</v>
      </c>
      <c r="K97" s="8">
        <v>100</v>
      </c>
      <c r="L97" s="8">
        <v>63</v>
      </c>
      <c r="M97" s="8">
        <v>23.25</v>
      </c>
      <c r="N97" s="8">
        <v>65</v>
      </c>
      <c r="O97" s="8">
        <v>99</v>
      </c>
      <c r="P97" s="8">
        <v>0</v>
      </c>
    </row>
    <row r="98" spans="1:16" x14ac:dyDescent="0.4">
      <c r="A98" s="8">
        <v>0</v>
      </c>
      <c r="B98" s="8">
        <v>63</v>
      </c>
      <c r="C98" s="8">
        <v>1</v>
      </c>
      <c r="D98" s="8">
        <v>0</v>
      </c>
      <c r="E98" s="8">
        <v>0</v>
      </c>
      <c r="F98" s="8">
        <v>0</v>
      </c>
      <c r="G98" s="8">
        <v>0</v>
      </c>
      <c r="H98" s="8">
        <v>0</v>
      </c>
      <c r="I98" s="8">
        <v>0</v>
      </c>
      <c r="J98" s="8">
        <v>273</v>
      </c>
      <c r="K98" s="8">
        <v>135</v>
      </c>
      <c r="L98" s="8">
        <v>82</v>
      </c>
      <c r="M98" s="8">
        <v>26.76</v>
      </c>
      <c r="N98" s="8">
        <v>85</v>
      </c>
      <c r="O98" s="8">
        <v>56</v>
      </c>
      <c r="P98" s="8">
        <v>0</v>
      </c>
    </row>
    <row r="99" spans="1:16" x14ac:dyDescent="0.4">
      <c r="A99" s="8">
        <v>0</v>
      </c>
      <c r="B99" s="8">
        <v>42</v>
      </c>
      <c r="C99" s="8">
        <v>4</v>
      </c>
      <c r="D99" s="8">
        <v>0</v>
      </c>
      <c r="E99" s="8">
        <v>0</v>
      </c>
      <c r="F99" s="8">
        <v>0</v>
      </c>
      <c r="G99" s="8">
        <v>0</v>
      </c>
      <c r="H99" s="8">
        <v>0</v>
      </c>
      <c r="I99" s="8">
        <v>0</v>
      </c>
      <c r="J99" s="8">
        <v>250</v>
      </c>
      <c r="K99" s="8">
        <v>115</v>
      </c>
      <c r="L99" s="8">
        <v>79</v>
      </c>
      <c r="M99" s="8">
        <v>26.93</v>
      </c>
      <c r="N99" s="8">
        <v>65</v>
      </c>
      <c r="O99" s="8">
        <v>79</v>
      </c>
      <c r="P99" s="8">
        <v>0</v>
      </c>
    </row>
    <row r="100" spans="1:16" x14ac:dyDescent="0.4">
      <c r="A100" s="8">
        <v>1</v>
      </c>
      <c r="B100" s="8">
        <v>49</v>
      </c>
      <c r="C100" s="8">
        <v>1</v>
      </c>
      <c r="D100" s="8">
        <v>1</v>
      </c>
      <c r="E100" s="8">
        <v>20</v>
      </c>
      <c r="F100" s="8">
        <v>0</v>
      </c>
      <c r="G100" s="8">
        <v>0</v>
      </c>
      <c r="H100" s="8">
        <v>0</v>
      </c>
      <c r="I100" s="8">
        <v>0</v>
      </c>
      <c r="J100" s="8">
        <v>197</v>
      </c>
      <c r="K100" s="8">
        <v>123</v>
      </c>
      <c r="L100" s="8">
        <v>69</v>
      </c>
      <c r="M100" s="8">
        <v>29.62</v>
      </c>
      <c r="N100" s="8">
        <v>76</v>
      </c>
      <c r="O100" s="8">
        <v>60</v>
      </c>
      <c r="P100" s="8">
        <v>0</v>
      </c>
    </row>
    <row r="101" spans="1:16" x14ac:dyDescent="0.4">
      <c r="A101" s="8">
        <v>0</v>
      </c>
      <c r="B101" s="8">
        <v>67</v>
      </c>
      <c r="C101" s="8">
        <v>1</v>
      </c>
      <c r="D101" s="8">
        <v>0</v>
      </c>
      <c r="E101" s="8">
        <v>0</v>
      </c>
      <c r="F101" s="8">
        <v>0</v>
      </c>
      <c r="G101" s="8">
        <v>0</v>
      </c>
      <c r="H101" s="8">
        <v>1</v>
      </c>
      <c r="I101" s="8">
        <v>0</v>
      </c>
      <c r="J101" s="8">
        <v>264</v>
      </c>
      <c r="K101" s="8">
        <v>139</v>
      </c>
      <c r="L101" s="8">
        <v>80</v>
      </c>
      <c r="M101" s="8">
        <v>25.75</v>
      </c>
      <c r="N101" s="8">
        <v>75</v>
      </c>
      <c r="O101" s="8">
        <v>87</v>
      </c>
      <c r="P101" s="8">
        <v>0</v>
      </c>
    </row>
    <row r="102" spans="1:16" x14ac:dyDescent="0.4">
      <c r="A102" s="8">
        <v>1</v>
      </c>
      <c r="B102" s="8">
        <v>51</v>
      </c>
      <c r="C102" s="8">
        <v>3</v>
      </c>
      <c r="D102" s="8">
        <v>0</v>
      </c>
      <c r="E102" s="8">
        <v>0</v>
      </c>
      <c r="F102" s="8">
        <v>0</v>
      </c>
      <c r="G102" s="8">
        <v>0</v>
      </c>
      <c r="H102" s="8">
        <v>1</v>
      </c>
      <c r="I102" s="8">
        <v>0</v>
      </c>
      <c r="J102" s="8">
        <v>214</v>
      </c>
      <c r="K102" s="8">
        <v>145</v>
      </c>
      <c r="L102" s="8">
        <v>92.5</v>
      </c>
      <c r="M102" s="8">
        <v>26.09</v>
      </c>
      <c r="N102" s="8">
        <v>70</v>
      </c>
      <c r="O102" s="10">
        <v>82</v>
      </c>
      <c r="P102" s="8">
        <v>0</v>
      </c>
    </row>
    <row r="103" spans="1:16" x14ac:dyDescent="0.4">
      <c r="A103" s="8">
        <v>1</v>
      </c>
      <c r="B103" s="8">
        <v>48</v>
      </c>
      <c r="C103" s="8">
        <v>4</v>
      </c>
      <c r="D103" s="8">
        <v>0</v>
      </c>
      <c r="E103" s="8">
        <v>0</v>
      </c>
      <c r="F103" s="8">
        <v>0</v>
      </c>
      <c r="G103" s="8">
        <v>0</v>
      </c>
      <c r="H103" s="8">
        <v>0</v>
      </c>
      <c r="I103" s="8">
        <v>0</v>
      </c>
      <c r="J103" s="8">
        <v>233</v>
      </c>
      <c r="K103" s="8">
        <v>138</v>
      </c>
      <c r="L103" s="8">
        <v>88.5</v>
      </c>
      <c r="M103" s="8">
        <v>23.62</v>
      </c>
      <c r="N103" s="8">
        <v>86</v>
      </c>
      <c r="O103" s="8">
        <v>68</v>
      </c>
      <c r="P103" s="8">
        <v>0</v>
      </c>
    </row>
    <row r="104" spans="1:16" x14ac:dyDescent="0.4">
      <c r="A104" s="8">
        <v>0</v>
      </c>
      <c r="B104" s="8">
        <v>64</v>
      </c>
      <c r="C104" s="8">
        <v>1</v>
      </c>
      <c r="D104" s="8">
        <v>0</v>
      </c>
      <c r="E104" s="8">
        <v>0</v>
      </c>
      <c r="F104" s="8">
        <v>0</v>
      </c>
      <c r="G104" s="8">
        <v>0</v>
      </c>
      <c r="H104" s="8">
        <v>1</v>
      </c>
      <c r="I104" s="8">
        <v>0</v>
      </c>
      <c r="J104" s="8">
        <v>282</v>
      </c>
      <c r="K104" s="8">
        <v>158</v>
      </c>
      <c r="L104" s="8">
        <v>105</v>
      </c>
      <c r="M104" s="8">
        <v>24.37</v>
      </c>
      <c r="N104" s="8">
        <v>75</v>
      </c>
      <c r="O104" s="8">
        <v>71</v>
      </c>
      <c r="P104" s="8">
        <v>0</v>
      </c>
    </row>
    <row r="105" spans="1:16" x14ac:dyDescent="0.4">
      <c r="A105" s="8">
        <v>1</v>
      </c>
      <c r="B105" s="8">
        <v>50</v>
      </c>
      <c r="C105" s="8">
        <v>1</v>
      </c>
      <c r="D105" s="8">
        <v>0</v>
      </c>
      <c r="E105" s="8">
        <v>0</v>
      </c>
      <c r="F105" s="8">
        <v>0</v>
      </c>
      <c r="G105" s="8">
        <v>0</v>
      </c>
      <c r="H105" s="8">
        <v>1</v>
      </c>
      <c r="I105" s="8">
        <v>0</v>
      </c>
      <c r="J105" s="8">
        <v>257</v>
      </c>
      <c r="K105" s="8">
        <v>127</v>
      </c>
      <c r="L105" s="8">
        <v>82</v>
      </c>
      <c r="M105" s="8">
        <v>32.229999999999997</v>
      </c>
      <c r="N105" s="8">
        <v>75</v>
      </c>
      <c r="O105" s="8">
        <v>117</v>
      </c>
      <c r="P105" s="8">
        <v>1</v>
      </c>
    </row>
    <row r="106" spans="1:16" x14ac:dyDescent="0.4">
      <c r="A106" s="8">
        <v>1</v>
      </c>
      <c r="B106" s="8">
        <v>60</v>
      </c>
      <c r="C106" s="8">
        <v>1</v>
      </c>
      <c r="D106" s="8">
        <v>0</v>
      </c>
      <c r="E106" s="8">
        <v>0</v>
      </c>
      <c r="F106" s="8">
        <v>0</v>
      </c>
      <c r="G106" s="8">
        <v>0</v>
      </c>
      <c r="H106" s="8">
        <v>1</v>
      </c>
      <c r="I106" s="8">
        <v>0</v>
      </c>
      <c r="J106" s="8">
        <v>278</v>
      </c>
      <c r="K106" s="8">
        <v>160.5</v>
      </c>
      <c r="L106" s="8">
        <v>96</v>
      </c>
      <c r="M106" s="8">
        <v>26.4</v>
      </c>
      <c r="N106" s="8">
        <v>55</v>
      </c>
      <c r="O106" s="8">
        <v>75</v>
      </c>
      <c r="P106" s="8">
        <v>1</v>
      </c>
    </row>
    <row r="107" spans="1:16" x14ac:dyDescent="0.4">
      <c r="A107" s="8">
        <v>0</v>
      </c>
      <c r="B107" s="8">
        <v>37</v>
      </c>
      <c r="C107" s="8">
        <v>2</v>
      </c>
      <c r="D107" s="8">
        <v>1</v>
      </c>
      <c r="E107" s="8">
        <v>5</v>
      </c>
      <c r="F107" s="8">
        <v>0</v>
      </c>
      <c r="G107" s="8">
        <v>0</v>
      </c>
      <c r="H107" s="8">
        <v>0</v>
      </c>
      <c r="I107" s="8">
        <v>0</v>
      </c>
      <c r="J107" s="8">
        <v>185</v>
      </c>
      <c r="K107" s="8">
        <v>100</v>
      </c>
      <c r="L107" s="8">
        <v>68</v>
      </c>
      <c r="M107" s="8">
        <v>18.38</v>
      </c>
      <c r="N107" s="8">
        <v>70</v>
      </c>
      <c r="O107" s="8">
        <v>72</v>
      </c>
      <c r="P107" s="8">
        <v>0</v>
      </c>
    </row>
    <row r="108" spans="1:16" x14ac:dyDescent="0.4">
      <c r="A108" s="8">
        <v>1</v>
      </c>
      <c r="B108" s="8">
        <v>36</v>
      </c>
      <c r="C108" s="8">
        <v>4</v>
      </c>
      <c r="D108" s="8">
        <v>0</v>
      </c>
      <c r="E108" s="8">
        <v>0</v>
      </c>
      <c r="F108" s="8">
        <v>0</v>
      </c>
      <c r="G108" s="8">
        <v>0</v>
      </c>
      <c r="H108" s="8">
        <v>0</v>
      </c>
      <c r="I108" s="8">
        <v>0</v>
      </c>
      <c r="J108" s="8">
        <v>210</v>
      </c>
      <c r="K108" s="8">
        <v>112</v>
      </c>
      <c r="L108" s="8">
        <v>85.5</v>
      </c>
      <c r="M108" s="8">
        <v>21.93</v>
      </c>
      <c r="N108" s="8">
        <v>71</v>
      </c>
      <c r="O108" s="8">
        <v>77</v>
      </c>
      <c r="P108" s="8">
        <v>0</v>
      </c>
    </row>
    <row r="109" spans="1:16" x14ac:dyDescent="0.4">
      <c r="A109" s="8">
        <v>1</v>
      </c>
      <c r="B109" s="8">
        <v>50</v>
      </c>
      <c r="C109" s="8">
        <v>3</v>
      </c>
      <c r="D109" s="8">
        <v>1</v>
      </c>
      <c r="E109" s="8">
        <v>40</v>
      </c>
      <c r="F109" s="8">
        <v>0</v>
      </c>
      <c r="G109" s="8">
        <v>0</v>
      </c>
      <c r="H109" s="8">
        <v>1</v>
      </c>
      <c r="I109" s="8">
        <v>0</v>
      </c>
      <c r="J109" s="8">
        <v>175</v>
      </c>
      <c r="K109" s="8">
        <v>157</v>
      </c>
      <c r="L109" s="8">
        <v>88</v>
      </c>
      <c r="M109" s="8">
        <v>25.09</v>
      </c>
      <c r="N109" s="8">
        <v>88</v>
      </c>
      <c r="O109" s="8">
        <v>85</v>
      </c>
      <c r="P109" s="8">
        <v>0</v>
      </c>
    </row>
    <row r="110" spans="1:16" x14ac:dyDescent="0.4">
      <c r="A110" s="8">
        <v>0</v>
      </c>
      <c r="B110" s="8">
        <v>39</v>
      </c>
      <c r="C110" s="8">
        <v>4</v>
      </c>
      <c r="D110" s="8">
        <v>0</v>
      </c>
      <c r="E110" s="8">
        <v>0</v>
      </c>
      <c r="F110" s="8">
        <v>0</v>
      </c>
      <c r="G110" s="8">
        <v>0</v>
      </c>
      <c r="H110" s="8">
        <v>0</v>
      </c>
      <c r="I110" s="8">
        <v>0</v>
      </c>
      <c r="J110" s="8">
        <v>241</v>
      </c>
      <c r="K110" s="8">
        <v>105</v>
      </c>
      <c r="L110" s="8">
        <v>75</v>
      </c>
      <c r="M110" s="8">
        <v>26.12</v>
      </c>
      <c r="N110" s="8">
        <v>68</v>
      </c>
      <c r="O110" s="8">
        <v>87</v>
      </c>
      <c r="P110" s="8">
        <v>0</v>
      </c>
    </row>
    <row r="111" spans="1:16" x14ac:dyDescent="0.4">
      <c r="A111" s="8">
        <v>0</v>
      </c>
      <c r="B111" s="8">
        <v>46</v>
      </c>
      <c r="C111" s="8">
        <v>1</v>
      </c>
      <c r="D111" s="8">
        <v>1</v>
      </c>
      <c r="E111" s="8">
        <v>3</v>
      </c>
      <c r="F111" s="8">
        <v>0</v>
      </c>
      <c r="G111" s="8">
        <v>0</v>
      </c>
      <c r="H111" s="8">
        <v>0</v>
      </c>
      <c r="I111" s="8">
        <v>0</v>
      </c>
      <c r="J111" s="8">
        <v>237</v>
      </c>
      <c r="K111" s="8">
        <v>112</v>
      </c>
      <c r="L111" s="8">
        <v>70</v>
      </c>
      <c r="M111" s="8">
        <v>20.2</v>
      </c>
      <c r="N111" s="8">
        <v>75</v>
      </c>
      <c r="O111" s="8">
        <v>62</v>
      </c>
      <c r="P111" s="8">
        <v>0</v>
      </c>
    </row>
    <row r="112" spans="1:16" x14ac:dyDescent="0.4">
      <c r="A112" s="8">
        <v>1</v>
      </c>
      <c r="B112" s="8">
        <v>66</v>
      </c>
      <c r="C112" s="8">
        <v>3</v>
      </c>
      <c r="D112" s="8">
        <v>0</v>
      </c>
      <c r="E112" s="8">
        <v>0</v>
      </c>
      <c r="F112" s="8">
        <v>0</v>
      </c>
      <c r="G112" s="8">
        <v>0</v>
      </c>
      <c r="H112" s="8">
        <v>0</v>
      </c>
      <c r="I112" s="8">
        <v>0</v>
      </c>
      <c r="J112" s="8">
        <v>288</v>
      </c>
      <c r="K112" s="8">
        <v>109</v>
      </c>
      <c r="L112" s="8">
        <v>71</v>
      </c>
      <c r="M112" s="8">
        <v>29.29</v>
      </c>
      <c r="N112" s="8">
        <v>80</v>
      </c>
      <c r="O112" s="8">
        <v>80</v>
      </c>
      <c r="P112" s="8">
        <v>0</v>
      </c>
    </row>
    <row r="113" spans="1:16" x14ac:dyDescent="0.4">
      <c r="A113" s="8">
        <v>0</v>
      </c>
      <c r="B113" s="8">
        <v>55</v>
      </c>
      <c r="C113" s="8">
        <v>2</v>
      </c>
      <c r="D113" s="8">
        <v>0</v>
      </c>
      <c r="E113" s="8">
        <v>0</v>
      </c>
      <c r="F113" s="8">
        <v>0</v>
      </c>
      <c r="G113" s="8">
        <v>0</v>
      </c>
      <c r="H113" s="8">
        <v>1</v>
      </c>
      <c r="I113" s="8">
        <v>0</v>
      </c>
      <c r="J113" s="8">
        <v>183</v>
      </c>
      <c r="K113" s="8">
        <v>158</v>
      </c>
      <c r="L113" s="8">
        <v>86</v>
      </c>
      <c r="M113" s="8">
        <v>24.45</v>
      </c>
      <c r="N113" s="8">
        <v>70</v>
      </c>
      <c r="O113" s="8">
        <v>102</v>
      </c>
      <c r="P113" s="8">
        <v>0</v>
      </c>
    </row>
    <row r="114" spans="1:16" x14ac:dyDescent="0.4">
      <c r="A114" s="8">
        <v>1</v>
      </c>
      <c r="B114" s="8">
        <v>41</v>
      </c>
      <c r="C114" s="8">
        <v>2</v>
      </c>
      <c r="D114" s="8">
        <v>0</v>
      </c>
      <c r="E114" s="8">
        <v>0</v>
      </c>
      <c r="F114" s="8">
        <v>0</v>
      </c>
      <c r="G114" s="8">
        <v>0</v>
      </c>
      <c r="H114" s="8">
        <v>0</v>
      </c>
      <c r="I114" s="8">
        <v>0</v>
      </c>
      <c r="J114" s="8">
        <v>223</v>
      </c>
      <c r="K114" s="8">
        <v>112.5</v>
      </c>
      <c r="L114" s="8">
        <v>80</v>
      </c>
      <c r="M114" s="8">
        <v>29.44</v>
      </c>
      <c r="N114" s="8">
        <v>75</v>
      </c>
      <c r="O114" s="8">
        <v>58</v>
      </c>
      <c r="P114" s="8">
        <v>0</v>
      </c>
    </row>
    <row r="115" spans="1:16" x14ac:dyDescent="0.4">
      <c r="A115" s="8">
        <v>1</v>
      </c>
      <c r="B115" s="8">
        <v>44</v>
      </c>
      <c r="C115" s="8">
        <v>2</v>
      </c>
      <c r="D115" s="8">
        <v>0</v>
      </c>
      <c r="E115" s="8">
        <v>0</v>
      </c>
      <c r="F115" s="8">
        <v>0</v>
      </c>
      <c r="G115" s="8">
        <v>0</v>
      </c>
      <c r="H115" s="8">
        <v>0</v>
      </c>
      <c r="I115" s="8">
        <v>0</v>
      </c>
      <c r="J115" s="8">
        <v>244</v>
      </c>
      <c r="K115" s="8">
        <v>128</v>
      </c>
      <c r="L115" s="8">
        <v>77</v>
      </c>
      <c r="M115" s="8">
        <v>25.95</v>
      </c>
      <c r="N115" s="8">
        <v>75</v>
      </c>
      <c r="O115" s="8">
        <v>90</v>
      </c>
      <c r="P115" s="8">
        <v>0</v>
      </c>
    </row>
    <row r="116" spans="1:16" x14ac:dyDescent="0.4">
      <c r="A116" s="8">
        <v>1</v>
      </c>
      <c r="B116" s="8">
        <v>38</v>
      </c>
      <c r="C116" s="8">
        <v>4</v>
      </c>
      <c r="D116" s="8">
        <v>0</v>
      </c>
      <c r="E116" s="8">
        <v>0</v>
      </c>
      <c r="F116" s="8">
        <v>0</v>
      </c>
      <c r="G116" s="8">
        <v>0</v>
      </c>
      <c r="H116" s="8">
        <v>0</v>
      </c>
      <c r="I116" s="8">
        <v>0</v>
      </c>
      <c r="J116" s="8">
        <v>235</v>
      </c>
      <c r="K116" s="8">
        <v>118</v>
      </c>
      <c r="L116" s="8">
        <v>77</v>
      </c>
      <c r="M116" s="8">
        <v>25.87</v>
      </c>
      <c r="N116" s="8">
        <v>60</v>
      </c>
      <c r="O116" s="8">
        <v>82</v>
      </c>
      <c r="P116" s="8">
        <v>0</v>
      </c>
    </row>
    <row r="117" spans="1:16" x14ac:dyDescent="0.4">
      <c r="A117" s="8">
        <v>1</v>
      </c>
      <c r="B117" s="8">
        <v>43</v>
      </c>
      <c r="C117" s="8">
        <v>1</v>
      </c>
      <c r="D117" s="8">
        <v>1</v>
      </c>
      <c r="E117" s="8">
        <v>15</v>
      </c>
      <c r="F117" s="8">
        <v>0</v>
      </c>
      <c r="G117" s="8">
        <v>0</v>
      </c>
      <c r="H117" s="8">
        <v>0</v>
      </c>
      <c r="I117" s="8">
        <v>0</v>
      </c>
      <c r="J117" s="8">
        <v>210</v>
      </c>
      <c r="K117" s="8">
        <v>115</v>
      </c>
      <c r="L117" s="8">
        <v>77.5</v>
      </c>
      <c r="M117" s="8">
        <v>25.1</v>
      </c>
      <c r="N117" s="8">
        <v>70</v>
      </c>
      <c r="O117" s="8">
        <v>68</v>
      </c>
      <c r="P117" s="8">
        <v>0</v>
      </c>
    </row>
    <row r="118" spans="1:16" x14ac:dyDescent="0.4">
      <c r="A118" s="8">
        <v>0</v>
      </c>
      <c r="B118" s="8">
        <v>41</v>
      </c>
      <c r="C118" s="8">
        <v>2</v>
      </c>
      <c r="D118" s="8">
        <v>0</v>
      </c>
      <c r="E118" s="8">
        <v>0</v>
      </c>
      <c r="F118" s="8">
        <v>0</v>
      </c>
      <c r="G118" s="8">
        <v>0</v>
      </c>
      <c r="H118" s="8">
        <v>0</v>
      </c>
      <c r="I118" s="8">
        <v>0</v>
      </c>
      <c r="J118" s="8">
        <v>213</v>
      </c>
      <c r="K118" s="8">
        <v>112</v>
      </c>
      <c r="L118" s="8">
        <v>73</v>
      </c>
      <c r="M118" s="8">
        <v>24.81</v>
      </c>
      <c r="N118" s="8">
        <v>62</v>
      </c>
      <c r="O118" s="8">
        <v>74</v>
      </c>
      <c r="P118" s="8">
        <v>0</v>
      </c>
    </row>
    <row r="119" spans="1:16" x14ac:dyDescent="0.4">
      <c r="A119" s="8">
        <v>1</v>
      </c>
      <c r="B119" s="8">
        <v>53</v>
      </c>
      <c r="C119" s="8">
        <v>1</v>
      </c>
      <c r="D119" s="8">
        <v>1</v>
      </c>
      <c r="E119" s="8">
        <v>30</v>
      </c>
      <c r="F119" s="8">
        <v>0</v>
      </c>
      <c r="G119" s="8">
        <v>0</v>
      </c>
      <c r="H119" s="8">
        <v>0</v>
      </c>
      <c r="I119" s="8">
        <v>0</v>
      </c>
      <c r="J119" s="8">
        <v>244</v>
      </c>
      <c r="K119" s="8">
        <v>106</v>
      </c>
      <c r="L119" s="8">
        <v>67.5</v>
      </c>
      <c r="M119" s="8">
        <v>21.84</v>
      </c>
      <c r="N119" s="8">
        <v>88</v>
      </c>
      <c r="O119" s="8">
        <v>65</v>
      </c>
      <c r="P119" s="8">
        <v>0</v>
      </c>
    </row>
    <row r="120" spans="1:16" x14ac:dyDescent="0.4">
      <c r="A120" s="8">
        <v>1</v>
      </c>
      <c r="B120" s="8">
        <v>43</v>
      </c>
      <c r="C120" s="8">
        <v>4</v>
      </c>
      <c r="D120" s="8">
        <v>1</v>
      </c>
      <c r="E120" s="10">
        <v>0</v>
      </c>
      <c r="F120" s="8">
        <v>0</v>
      </c>
      <c r="G120" s="8">
        <v>0</v>
      </c>
      <c r="H120" s="8">
        <v>0</v>
      </c>
      <c r="I120" s="8">
        <v>0</v>
      </c>
      <c r="J120" s="8">
        <v>222</v>
      </c>
      <c r="K120" s="8">
        <v>109.5</v>
      </c>
      <c r="L120" s="8">
        <v>69</v>
      </c>
      <c r="M120" s="8">
        <v>25.5</v>
      </c>
      <c r="N120" s="8">
        <v>75</v>
      </c>
      <c r="O120" s="10">
        <v>82</v>
      </c>
      <c r="P120" s="8">
        <v>0</v>
      </c>
    </row>
    <row r="121" spans="1:16" x14ac:dyDescent="0.4">
      <c r="A121" s="8">
        <v>1</v>
      </c>
      <c r="B121" s="8">
        <v>59</v>
      </c>
      <c r="C121" s="8">
        <v>2</v>
      </c>
      <c r="D121" s="8">
        <v>1</v>
      </c>
      <c r="E121" s="8">
        <v>30</v>
      </c>
      <c r="F121" s="8">
        <v>0</v>
      </c>
      <c r="G121" s="8">
        <v>0</v>
      </c>
      <c r="H121" s="8">
        <v>0</v>
      </c>
      <c r="I121" s="8">
        <v>0</v>
      </c>
      <c r="J121" s="8">
        <v>303</v>
      </c>
      <c r="K121" s="8">
        <v>134</v>
      </c>
      <c r="L121" s="8">
        <v>89</v>
      </c>
      <c r="M121" s="8">
        <v>24.07</v>
      </c>
      <c r="N121" s="8">
        <v>78</v>
      </c>
      <c r="O121" s="8">
        <v>75</v>
      </c>
      <c r="P121" s="8">
        <v>0</v>
      </c>
    </row>
    <row r="122" spans="1:16" x14ac:dyDescent="0.4">
      <c r="A122" s="8">
        <v>0</v>
      </c>
      <c r="B122" s="8">
        <v>56</v>
      </c>
      <c r="C122" s="8">
        <v>2</v>
      </c>
      <c r="D122" s="8">
        <v>1</v>
      </c>
      <c r="E122" s="8">
        <v>20</v>
      </c>
      <c r="F122" s="8">
        <v>0</v>
      </c>
      <c r="G122" s="8">
        <v>0</v>
      </c>
      <c r="H122" s="8">
        <v>0</v>
      </c>
      <c r="I122" s="8">
        <v>0</v>
      </c>
      <c r="J122" s="8">
        <v>246</v>
      </c>
      <c r="K122" s="8">
        <v>128</v>
      </c>
      <c r="L122" s="8">
        <v>64</v>
      </c>
      <c r="M122" s="8">
        <v>25.54</v>
      </c>
      <c r="N122" s="8">
        <v>92</v>
      </c>
      <c r="O122" s="8">
        <v>92</v>
      </c>
      <c r="P122" s="8">
        <v>0</v>
      </c>
    </row>
    <row r="123" spans="1:16" x14ac:dyDescent="0.4">
      <c r="A123" s="8">
        <v>0</v>
      </c>
      <c r="B123" s="8">
        <v>50</v>
      </c>
      <c r="C123" s="8">
        <v>3</v>
      </c>
      <c r="D123" s="8">
        <v>1</v>
      </c>
      <c r="E123" s="8">
        <v>15</v>
      </c>
      <c r="F123" s="8">
        <v>0</v>
      </c>
      <c r="G123" s="8">
        <v>0</v>
      </c>
      <c r="H123" s="8">
        <v>0</v>
      </c>
      <c r="I123" s="8">
        <v>0</v>
      </c>
      <c r="J123" s="8">
        <v>150</v>
      </c>
      <c r="K123" s="8">
        <v>121</v>
      </c>
      <c r="L123" s="8">
        <v>84</v>
      </c>
      <c r="M123" s="8">
        <v>28.69</v>
      </c>
      <c r="N123" s="8">
        <v>75</v>
      </c>
      <c r="O123" s="8">
        <v>88</v>
      </c>
      <c r="P123" s="8">
        <v>0</v>
      </c>
    </row>
    <row r="124" spans="1:16" x14ac:dyDescent="0.4">
      <c r="A124" s="8">
        <v>1</v>
      </c>
      <c r="B124" s="8">
        <v>46</v>
      </c>
      <c r="C124" s="8">
        <v>1</v>
      </c>
      <c r="D124" s="8">
        <v>1</v>
      </c>
      <c r="E124" s="8">
        <v>30</v>
      </c>
      <c r="F124" s="8">
        <v>0</v>
      </c>
      <c r="G124" s="8">
        <v>0</v>
      </c>
      <c r="H124" s="8">
        <v>0</v>
      </c>
      <c r="I124" s="8">
        <v>0</v>
      </c>
      <c r="J124" s="8">
        <v>270</v>
      </c>
      <c r="K124" s="8">
        <v>131</v>
      </c>
      <c r="L124" s="8">
        <v>81</v>
      </c>
      <c r="M124" s="8">
        <v>26.4</v>
      </c>
      <c r="N124" s="8">
        <v>75</v>
      </c>
      <c r="O124" s="8">
        <v>83</v>
      </c>
      <c r="P124" s="8">
        <v>0</v>
      </c>
    </row>
    <row r="125" spans="1:16" x14ac:dyDescent="0.4">
      <c r="A125" s="8">
        <v>0</v>
      </c>
      <c r="B125" s="8">
        <v>43</v>
      </c>
      <c r="C125" s="8">
        <v>2</v>
      </c>
      <c r="D125" s="8">
        <v>0</v>
      </c>
      <c r="E125" s="8">
        <v>0</v>
      </c>
      <c r="F125" s="8">
        <v>0</v>
      </c>
      <c r="G125" s="8">
        <v>0</v>
      </c>
      <c r="H125" s="8">
        <v>0</v>
      </c>
      <c r="I125" s="8">
        <v>0</v>
      </c>
      <c r="J125" s="8">
        <v>266</v>
      </c>
      <c r="K125" s="8">
        <v>131</v>
      </c>
      <c r="L125" s="8">
        <v>81</v>
      </c>
      <c r="M125" s="8">
        <v>24.03</v>
      </c>
      <c r="N125" s="8">
        <v>100</v>
      </c>
      <c r="O125" s="8">
        <v>94</v>
      </c>
      <c r="P125" s="8">
        <v>0</v>
      </c>
    </row>
    <row r="126" spans="1:16" x14ac:dyDescent="0.4">
      <c r="A126" s="8">
        <v>1</v>
      </c>
      <c r="B126" s="8">
        <v>61</v>
      </c>
      <c r="C126" s="8">
        <v>2</v>
      </c>
      <c r="D126" s="8">
        <v>0</v>
      </c>
      <c r="E126" s="8">
        <v>0</v>
      </c>
      <c r="F126" s="8">
        <v>0</v>
      </c>
      <c r="G126" s="8">
        <v>0</v>
      </c>
      <c r="H126" s="8">
        <v>0</v>
      </c>
      <c r="I126" s="8">
        <v>0</v>
      </c>
      <c r="J126" s="8">
        <v>246</v>
      </c>
      <c r="K126" s="8">
        <v>124</v>
      </c>
      <c r="L126" s="8">
        <v>70</v>
      </c>
      <c r="M126" s="8">
        <v>25.63</v>
      </c>
      <c r="N126" s="8">
        <v>55</v>
      </c>
      <c r="O126" s="8">
        <v>78</v>
      </c>
      <c r="P126" s="8">
        <v>1</v>
      </c>
    </row>
    <row r="127" spans="1:16" x14ac:dyDescent="0.4">
      <c r="A127" s="8">
        <v>0</v>
      </c>
      <c r="B127" s="8">
        <v>41</v>
      </c>
      <c r="C127" s="8">
        <v>3</v>
      </c>
      <c r="D127" s="8">
        <v>1</v>
      </c>
      <c r="E127" s="8">
        <v>30</v>
      </c>
      <c r="F127" s="8">
        <v>0</v>
      </c>
      <c r="G127" s="8">
        <v>0</v>
      </c>
      <c r="H127" s="8">
        <v>1</v>
      </c>
      <c r="I127" s="8">
        <v>0</v>
      </c>
      <c r="J127" s="8">
        <v>187</v>
      </c>
      <c r="K127" s="8">
        <v>154</v>
      </c>
      <c r="L127" s="8">
        <v>100</v>
      </c>
      <c r="M127" s="8">
        <v>20.5</v>
      </c>
      <c r="N127" s="8">
        <v>66</v>
      </c>
      <c r="O127" s="8">
        <v>78</v>
      </c>
      <c r="P127" s="8">
        <v>1</v>
      </c>
    </row>
    <row r="128" spans="1:16" x14ac:dyDescent="0.4">
      <c r="A128" s="8">
        <v>1</v>
      </c>
      <c r="B128" s="8">
        <v>49</v>
      </c>
      <c r="C128" s="8">
        <v>4</v>
      </c>
      <c r="D128" s="8">
        <v>1</v>
      </c>
      <c r="E128" s="10">
        <v>0</v>
      </c>
      <c r="F128" s="8">
        <v>0</v>
      </c>
      <c r="G128" s="8">
        <v>0</v>
      </c>
      <c r="H128" s="8">
        <v>0</v>
      </c>
      <c r="I128" s="8">
        <v>0</v>
      </c>
      <c r="J128" s="8">
        <v>256</v>
      </c>
      <c r="K128" s="8">
        <v>127.5</v>
      </c>
      <c r="L128" s="8">
        <v>81.5</v>
      </c>
      <c r="M128" s="8">
        <v>28.21</v>
      </c>
      <c r="N128" s="8">
        <v>93</v>
      </c>
      <c r="O128" s="8">
        <v>85</v>
      </c>
      <c r="P128" s="8">
        <v>1</v>
      </c>
    </row>
    <row r="129" spans="1:16" x14ac:dyDescent="0.4">
      <c r="A129" s="8">
        <v>0</v>
      </c>
      <c r="B129" s="8">
        <v>55</v>
      </c>
      <c r="C129" s="8">
        <v>1</v>
      </c>
      <c r="D129" s="8">
        <v>0</v>
      </c>
      <c r="E129" s="8">
        <v>0</v>
      </c>
      <c r="F129" s="8">
        <v>0</v>
      </c>
      <c r="G129" s="8">
        <v>0</v>
      </c>
      <c r="H129" s="8">
        <v>0</v>
      </c>
      <c r="I129" s="8">
        <v>0</v>
      </c>
      <c r="J129" s="8">
        <v>286</v>
      </c>
      <c r="K129" s="8">
        <v>138</v>
      </c>
      <c r="L129" s="8">
        <v>82</v>
      </c>
      <c r="M129" s="8">
        <v>24.27</v>
      </c>
      <c r="N129" s="8">
        <v>80</v>
      </c>
      <c r="O129" s="8">
        <v>90</v>
      </c>
      <c r="P129" s="8">
        <v>1</v>
      </c>
    </row>
    <row r="130" spans="1:16" x14ac:dyDescent="0.4">
      <c r="A130" s="8">
        <v>1</v>
      </c>
      <c r="B130" s="8">
        <v>43</v>
      </c>
      <c r="C130" s="8">
        <v>1</v>
      </c>
      <c r="D130" s="8">
        <v>1</v>
      </c>
      <c r="E130" s="8">
        <v>40</v>
      </c>
      <c r="F130" s="8">
        <v>0</v>
      </c>
      <c r="G130" s="8">
        <v>0</v>
      </c>
      <c r="H130" s="8">
        <v>0</v>
      </c>
      <c r="I130" s="8">
        <v>0</v>
      </c>
      <c r="J130" s="8">
        <v>240</v>
      </c>
      <c r="K130" s="8">
        <v>100</v>
      </c>
      <c r="L130" s="8">
        <v>72.5</v>
      </c>
      <c r="M130" s="8">
        <v>24.3</v>
      </c>
      <c r="N130" s="8">
        <v>70</v>
      </c>
      <c r="O130" s="8">
        <v>65</v>
      </c>
      <c r="P130" s="8">
        <v>0</v>
      </c>
    </row>
    <row r="131" spans="1:16" x14ac:dyDescent="0.4">
      <c r="A131" s="8">
        <v>1</v>
      </c>
      <c r="B131" s="8">
        <v>40</v>
      </c>
      <c r="C131" s="8">
        <v>3</v>
      </c>
      <c r="D131" s="8">
        <v>0</v>
      </c>
      <c r="E131" s="8">
        <v>0</v>
      </c>
      <c r="F131" s="8">
        <v>0</v>
      </c>
      <c r="G131" s="8">
        <v>0</v>
      </c>
      <c r="H131" s="8">
        <v>0</v>
      </c>
      <c r="I131" s="8">
        <v>0</v>
      </c>
      <c r="J131" s="8">
        <v>154</v>
      </c>
      <c r="K131" s="8">
        <v>117.5</v>
      </c>
      <c r="L131" s="8">
        <v>72.5</v>
      </c>
      <c r="M131" s="8">
        <v>26.82</v>
      </c>
      <c r="N131" s="8">
        <v>80</v>
      </c>
      <c r="O131" s="8">
        <v>87</v>
      </c>
      <c r="P131" s="8">
        <v>0</v>
      </c>
    </row>
    <row r="132" spans="1:16" x14ac:dyDescent="0.4">
      <c r="A132" s="8">
        <v>0</v>
      </c>
      <c r="B132" s="8">
        <v>56</v>
      </c>
      <c r="C132" s="8">
        <v>1</v>
      </c>
      <c r="D132" s="8">
        <v>1</v>
      </c>
      <c r="E132" s="8">
        <v>3</v>
      </c>
      <c r="F132" s="8">
        <v>0</v>
      </c>
      <c r="G132" s="8">
        <v>0</v>
      </c>
      <c r="H132" s="8">
        <v>1</v>
      </c>
      <c r="I132" s="8">
        <v>0</v>
      </c>
      <c r="J132" s="8">
        <v>279</v>
      </c>
      <c r="K132" s="8">
        <v>136</v>
      </c>
      <c r="L132" s="8">
        <v>94</v>
      </c>
      <c r="M132" s="8">
        <v>32.99</v>
      </c>
      <c r="N132" s="8">
        <v>50</v>
      </c>
      <c r="O132" s="8">
        <v>102</v>
      </c>
      <c r="P132" s="8">
        <v>0</v>
      </c>
    </row>
    <row r="133" spans="1:16" x14ac:dyDescent="0.4">
      <c r="A133" s="8">
        <v>1</v>
      </c>
      <c r="B133" s="8">
        <v>48</v>
      </c>
      <c r="C133" s="8">
        <v>4</v>
      </c>
      <c r="D133" s="8">
        <v>0</v>
      </c>
      <c r="E133" s="8">
        <v>0</v>
      </c>
      <c r="F133" s="8">
        <v>0</v>
      </c>
      <c r="G133" s="8">
        <v>0</v>
      </c>
      <c r="H133" s="8">
        <v>1</v>
      </c>
      <c r="I133" s="8">
        <v>0</v>
      </c>
      <c r="J133" s="8">
        <v>293</v>
      </c>
      <c r="K133" s="8">
        <v>149</v>
      </c>
      <c r="L133" s="8">
        <v>100</v>
      </c>
      <c r="M133" s="8">
        <v>31.61</v>
      </c>
      <c r="N133" s="8">
        <v>87</v>
      </c>
      <c r="O133" s="8">
        <v>76</v>
      </c>
      <c r="P133" s="8">
        <v>1</v>
      </c>
    </row>
    <row r="134" spans="1:16" x14ac:dyDescent="0.4">
      <c r="A134" s="8">
        <v>0</v>
      </c>
      <c r="B134" s="8">
        <v>59</v>
      </c>
      <c r="C134" s="8">
        <v>1</v>
      </c>
      <c r="D134" s="8">
        <v>1</v>
      </c>
      <c r="E134" s="8">
        <v>1</v>
      </c>
      <c r="F134" s="8">
        <v>0</v>
      </c>
      <c r="G134" s="8">
        <v>0</v>
      </c>
      <c r="H134" s="8">
        <v>1</v>
      </c>
      <c r="I134" s="8">
        <v>0</v>
      </c>
      <c r="J134" s="8">
        <v>259</v>
      </c>
      <c r="K134" s="8">
        <v>141</v>
      </c>
      <c r="L134" s="8">
        <v>86</v>
      </c>
      <c r="M134" s="8">
        <v>25.97</v>
      </c>
      <c r="N134" s="8">
        <v>70</v>
      </c>
      <c r="O134" s="8">
        <v>86</v>
      </c>
      <c r="P134" s="8">
        <v>0</v>
      </c>
    </row>
    <row r="135" spans="1:16" x14ac:dyDescent="0.4">
      <c r="A135" s="8">
        <v>0</v>
      </c>
      <c r="B135" s="8">
        <v>47</v>
      </c>
      <c r="C135" s="8">
        <v>3</v>
      </c>
      <c r="D135" s="8">
        <v>0</v>
      </c>
      <c r="E135" s="8">
        <v>0</v>
      </c>
      <c r="F135" s="8">
        <v>0</v>
      </c>
      <c r="G135" s="8">
        <v>0</v>
      </c>
      <c r="H135" s="8">
        <v>1</v>
      </c>
      <c r="I135" s="8">
        <v>0</v>
      </c>
      <c r="J135" s="8">
        <v>219</v>
      </c>
      <c r="K135" s="8">
        <v>153</v>
      </c>
      <c r="L135" s="8">
        <v>98</v>
      </c>
      <c r="M135" s="8">
        <v>22.02</v>
      </c>
      <c r="N135" s="8">
        <v>80</v>
      </c>
      <c r="O135" s="8">
        <v>92</v>
      </c>
      <c r="P135" s="8">
        <v>0</v>
      </c>
    </row>
    <row r="136" spans="1:16" x14ac:dyDescent="0.4">
      <c r="A136" s="8">
        <v>1</v>
      </c>
      <c r="B136" s="8">
        <v>64</v>
      </c>
      <c r="C136" s="8">
        <v>4</v>
      </c>
      <c r="D136" s="8">
        <v>0</v>
      </c>
      <c r="E136" s="8">
        <v>0</v>
      </c>
      <c r="F136" s="8">
        <v>0</v>
      </c>
      <c r="G136" s="8">
        <v>0</v>
      </c>
      <c r="H136" s="8">
        <v>0</v>
      </c>
      <c r="I136" s="8">
        <v>0</v>
      </c>
      <c r="J136" s="8">
        <v>210</v>
      </c>
      <c r="K136" s="8">
        <v>123</v>
      </c>
      <c r="L136" s="8">
        <v>81</v>
      </c>
      <c r="M136" s="8">
        <v>26.49</v>
      </c>
      <c r="N136" s="8">
        <v>60</v>
      </c>
      <c r="O136" s="8">
        <v>75</v>
      </c>
      <c r="P136" s="8">
        <v>1</v>
      </c>
    </row>
    <row r="137" spans="1:16" x14ac:dyDescent="0.4">
      <c r="A137" s="8">
        <v>0</v>
      </c>
      <c r="B137" s="8">
        <v>54</v>
      </c>
      <c r="C137" s="8">
        <v>1</v>
      </c>
      <c r="D137" s="8">
        <v>0</v>
      </c>
      <c r="E137" s="8">
        <v>0</v>
      </c>
      <c r="F137" s="8">
        <v>0</v>
      </c>
      <c r="G137" s="8">
        <v>0</v>
      </c>
      <c r="H137" s="8">
        <v>1</v>
      </c>
      <c r="I137" s="8">
        <v>0</v>
      </c>
      <c r="J137" s="8">
        <v>230</v>
      </c>
      <c r="K137" s="8">
        <v>180.5</v>
      </c>
      <c r="L137" s="8">
        <v>106.5</v>
      </c>
      <c r="M137" s="8">
        <v>28.92</v>
      </c>
      <c r="N137" s="8">
        <v>72</v>
      </c>
      <c r="O137" s="8">
        <v>64</v>
      </c>
      <c r="P137" s="8">
        <v>0</v>
      </c>
    </row>
    <row r="138" spans="1:16" x14ac:dyDescent="0.4">
      <c r="A138" s="8">
        <v>0</v>
      </c>
      <c r="B138" s="8">
        <v>64</v>
      </c>
      <c r="C138" s="8">
        <v>1</v>
      </c>
      <c r="D138" s="8">
        <v>0</v>
      </c>
      <c r="E138" s="8">
        <v>0</v>
      </c>
      <c r="F138" s="8">
        <v>0</v>
      </c>
      <c r="G138" s="8">
        <v>0</v>
      </c>
      <c r="H138" s="8">
        <v>0</v>
      </c>
      <c r="I138" s="8">
        <v>0</v>
      </c>
      <c r="J138" s="8">
        <v>320</v>
      </c>
      <c r="K138" s="8">
        <v>130</v>
      </c>
      <c r="L138" s="8">
        <v>77</v>
      </c>
      <c r="M138" s="8">
        <v>26.24</v>
      </c>
      <c r="N138" s="8">
        <v>70</v>
      </c>
      <c r="O138" s="8">
        <v>74</v>
      </c>
      <c r="P138" s="8">
        <v>0</v>
      </c>
    </row>
    <row r="139" spans="1:16" x14ac:dyDescent="0.4">
      <c r="A139" s="8">
        <v>0</v>
      </c>
      <c r="B139" s="8">
        <v>61</v>
      </c>
      <c r="C139" s="8">
        <v>1</v>
      </c>
      <c r="D139" s="8">
        <v>0</v>
      </c>
      <c r="E139" s="8">
        <v>0</v>
      </c>
      <c r="F139" s="8">
        <v>0</v>
      </c>
      <c r="G139" s="8">
        <v>0</v>
      </c>
      <c r="H139" s="8">
        <v>0</v>
      </c>
      <c r="I139" s="8">
        <v>0</v>
      </c>
      <c r="J139" s="8">
        <v>220</v>
      </c>
      <c r="K139" s="8">
        <v>142</v>
      </c>
      <c r="L139" s="8">
        <v>93</v>
      </c>
      <c r="M139" s="8">
        <v>23.37</v>
      </c>
      <c r="N139" s="8">
        <v>80</v>
      </c>
      <c r="O139" s="8">
        <v>79</v>
      </c>
      <c r="P139" s="8">
        <v>0</v>
      </c>
    </row>
    <row r="140" spans="1:16" x14ac:dyDescent="0.4">
      <c r="A140" s="8">
        <v>0</v>
      </c>
      <c r="B140" s="8">
        <v>61</v>
      </c>
      <c r="C140" s="8">
        <v>1</v>
      </c>
      <c r="D140" s="8">
        <v>0</v>
      </c>
      <c r="E140" s="8">
        <v>0</v>
      </c>
      <c r="F140" s="8">
        <v>0</v>
      </c>
      <c r="G140" s="8">
        <v>0</v>
      </c>
      <c r="H140" s="8">
        <v>0</v>
      </c>
      <c r="I140" s="8">
        <v>0</v>
      </c>
      <c r="J140" s="8">
        <v>312</v>
      </c>
      <c r="K140" s="8">
        <v>136.5</v>
      </c>
      <c r="L140" s="8">
        <v>76</v>
      </c>
      <c r="M140" s="8">
        <v>31.13</v>
      </c>
      <c r="N140" s="8">
        <v>71</v>
      </c>
      <c r="O140" s="8">
        <v>85</v>
      </c>
      <c r="P140" s="8">
        <v>1</v>
      </c>
    </row>
    <row r="141" spans="1:16" x14ac:dyDescent="0.4">
      <c r="A141" s="8">
        <v>0</v>
      </c>
      <c r="B141" s="8">
        <v>66</v>
      </c>
      <c r="C141" s="8">
        <v>1</v>
      </c>
      <c r="D141" s="8">
        <v>0</v>
      </c>
      <c r="E141" s="8">
        <v>0</v>
      </c>
      <c r="F141" s="8">
        <v>0</v>
      </c>
      <c r="G141" s="8">
        <v>0</v>
      </c>
      <c r="H141" s="8">
        <v>1</v>
      </c>
      <c r="I141" s="8">
        <v>0</v>
      </c>
      <c r="J141" s="8">
        <v>214</v>
      </c>
      <c r="K141" s="8">
        <v>212</v>
      </c>
      <c r="L141" s="8">
        <v>104</v>
      </c>
      <c r="M141" s="8">
        <v>25.32</v>
      </c>
      <c r="N141" s="8">
        <v>57</v>
      </c>
      <c r="O141" s="8">
        <v>84</v>
      </c>
      <c r="P141" s="8">
        <v>1</v>
      </c>
    </row>
    <row r="142" spans="1:16" x14ac:dyDescent="0.4">
      <c r="A142" s="8">
        <v>0</v>
      </c>
      <c r="B142" s="8">
        <v>38</v>
      </c>
      <c r="C142" s="8">
        <v>3</v>
      </c>
      <c r="D142" s="8">
        <v>1</v>
      </c>
      <c r="E142" s="8">
        <v>3</v>
      </c>
      <c r="F142" s="8">
        <v>1</v>
      </c>
      <c r="G142" s="8">
        <v>0</v>
      </c>
      <c r="H142" s="8">
        <v>1</v>
      </c>
      <c r="I142" s="8">
        <v>0</v>
      </c>
      <c r="J142" s="10">
        <v>237</v>
      </c>
      <c r="K142" s="8">
        <v>125</v>
      </c>
      <c r="L142" s="8">
        <v>80</v>
      </c>
      <c r="M142" s="8">
        <v>22.79</v>
      </c>
      <c r="N142" s="8">
        <v>98</v>
      </c>
      <c r="O142" s="10">
        <v>82</v>
      </c>
      <c r="P142" s="8">
        <v>0</v>
      </c>
    </row>
    <row r="143" spans="1:16" x14ac:dyDescent="0.4">
      <c r="A143" s="8">
        <v>1</v>
      </c>
      <c r="B143" s="8">
        <v>39</v>
      </c>
      <c r="C143" s="8">
        <v>1</v>
      </c>
      <c r="D143" s="8">
        <v>1</v>
      </c>
      <c r="E143" s="8">
        <v>40</v>
      </c>
      <c r="F143" s="8">
        <v>0</v>
      </c>
      <c r="G143" s="8">
        <v>0</v>
      </c>
      <c r="H143" s="8">
        <v>0</v>
      </c>
      <c r="I143" s="8">
        <v>0</v>
      </c>
      <c r="J143" s="8">
        <v>209</v>
      </c>
      <c r="K143" s="8">
        <v>134</v>
      </c>
      <c r="L143" s="8">
        <v>82</v>
      </c>
      <c r="M143" s="8">
        <v>28.34</v>
      </c>
      <c r="N143" s="8">
        <v>70</v>
      </c>
      <c r="O143" s="8">
        <v>75</v>
      </c>
      <c r="P143" s="8">
        <v>0</v>
      </c>
    </row>
    <row r="144" spans="1:16" x14ac:dyDescent="0.4">
      <c r="A144" s="8">
        <v>0</v>
      </c>
      <c r="B144" s="8">
        <v>58</v>
      </c>
      <c r="C144" s="8">
        <v>2</v>
      </c>
      <c r="D144" s="8">
        <v>0</v>
      </c>
      <c r="E144" s="8">
        <v>0</v>
      </c>
      <c r="F144" s="8">
        <v>0</v>
      </c>
      <c r="G144" s="8">
        <v>0</v>
      </c>
      <c r="H144" s="8">
        <v>1</v>
      </c>
      <c r="I144" s="8">
        <v>0</v>
      </c>
      <c r="J144" s="8">
        <v>195</v>
      </c>
      <c r="K144" s="8">
        <v>153</v>
      </c>
      <c r="L144" s="8">
        <v>80.5</v>
      </c>
      <c r="M144" s="8">
        <v>23.36</v>
      </c>
      <c r="N144" s="8">
        <v>60</v>
      </c>
      <c r="O144" s="8">
        <v>73</v>
      </c>
      <c r="P144" s="8">
        <v>0</v>
      </c>
    </row>
    <row r="145" spans="1:16" x14ac:dyDescent="0.4">
      <c r="A145" s="8">
        <v>0</v>
      </c>
      <c r="B145" s="8">
        <v>49</v>
      </c>
      <c r="C145" s="8">
        <v>1</v>
      </c>
      <c r="D145" s="8">
        <v>0</v>
      </c>
      <c r="E145" s="8">
        <v>0</v>
      </c>
      <c r="F145" s="8">
        <v>0</v>
      </c>
      <c r="G145" s="8">
        <v>0</v>
      </c>
      <c r="H145" s="8">
        <v>1</v>
      </c>
      <c r="I145" s="8">
        <v>0</v>
      </c>
      <c r="J145" s="8">
        <v>265</v>
      </c>
      <c r="K145" s="8">
        <v>150</v>
      </c>
      <c r="L145" s="8">
        <v>77.5</v>
      </c>
      <c r="M145" s="8">
        <v>21.83</v>
      </c>
      <c r="N145" s="8">
        <v>96</v>
      </c>
      <c r="O145" s="8">
        <v>107</v>
      </c>
      <c r="P145" s="8">
        <v>0</v>
      </c>
    </row>
    <row r="146" spans="1:16" x14ac:dyDescent="0.4">
      <c r="A146" s="8">
        <v>0</v>
      </c>
      <c r="B146" s="8">
        <v>49</v>
      </c>
      <c r="C146" s="8">
        <v>3</v>
      </c>
      <c r="D146" s="8">
        <v>0</v>
      </c>
      <c r="E146" s="8">
        <v>0</v>
      </c>
      <c r="F146" s="8">
        <v>1</v>
      </c>
      <c r="G146" s="8">
        <v>0</v>
      </c>
      <c r="H146" s="8">
        <v>1</v>
      </c>
      <c r="I146" s="8">
        <v>0</v>
      </c>
      <c r="J146" s="8">
        <v>254</v>
      </c>
      <c r="K146" s="8">
        <v>191</v>
      </c>
      <c r="L146" s="8">
        <v>124.5</v>
      </c>
      <c r="M146" s="8">
        <v>28.35</v>
      </c>
      <c r="N146" s="8">
        <v>78</v>
      </c>
      <c r="O146" s="8">
        <v>54</v>
      </c>
      <c r="P146" s="8">
        <v>0</v>
      </c>
    </row>
    <row r="147" spans="1:16" x14ac:dyDescent="0.4">
      <c r="A147" s="8">
        <v>0</v>
      </c>
      <c r="B147" s="8">
        <v>46</v>
      </c>
      <c r="C147" s="8">
        <v>3</v>
      </c>
      <c r="D147" s="8">
        <v>0</v>
      </c>
      <c r="E147" s="8">
        <v>0</v>
      </c>
      <c r="F147" s="8">
        <v>0</v>
      </c>
      <c r="G147" s="8">
        <v>0</v>
      </c>
      <c r="H147" s="8">
        <v>0</v>
      </c>
      <c r="I147" s="8">
        <v>0</v>
      </c>
      <c r="J147" s="8">
        <v>165</v>
      </c>
      <c r="K147" s="8">
        <v>108</v>
      </c>
      <c r="L147" s="8">
        <v>81</v>
      </c>
      <c r="M147" s="8">
        <v>24.19</v>
      </c>
      <c r="N147" s="8">
        <v>80</v>
      </c>
      <c r="O147" s="8">
        <v>72</v>
      </c>
      <c r="P147" s="8">
        <v>0</v>
      </c>
    </row>
    <row r="148" spans="1:16" x14ac:dyDescent="0.4">
      <c r="A148" s="8">
        <v>0</v>
      </c>
      <c r="B148" s="8">
        <v>36</v>
      </c>
      <c r="C148" s="8">
        <v>3</v>
      </c>
      <c r="D148" s="8">
        <v>1</v>
      </c>
      <c r="E148" s="8">
        <v>20</v>
      </c>
      <c r="F148" s="8">
        <v>0</v>
      </c>
      <c r="G148" s="8">
        <v>0</v>
      </c>
      <c r="H148" s="8">
        <v>0</v>
      </c>
      <c r="I148" s="8">
        <v>0</v>
      </c>
      <c r="J148" s="8">
        <v>159</v>
      </c>
      <c r="K148" s="8">
        <v>121.5</v>
      </c>
      <c r="L148" s="8">
        <v>73</v>
      </c>
      <c r="M148" s="8">
        <v>20.41</v>
      </c>
      <c r="N148" s="8">
        <v>72</v>
      </c>
      <c r="O148" s="8">
        <v>75</v>
      </c>
      <c r="P148" s="8">
        <v>0</v>
      </c>
    </row>
    <row r="149" spans="1:16" x14ac:dyDescent="0.4">
      <c r="A149" s="8">
        <v>1</v>
      </c>
      <c r="B149" s="8">
        <v>41</v>
      </c>
      <c r="C149" s="8">
        <v>4</v>
      </c>
      <c r="D149" s="8">
        <v>1</v>
      </c>
      <c r="E149" s="8">
        <v>20</v>
      </c>
      <c r="F149" s="8">
        <v>1</v>
      </c>
      <c r="G149" s="8">
        <v>0</v>
      </c>
      <c r="H149" s="8">
        <v>1</v>
      </c>
      <c r="I149" s="8">
        <v>0</v>
      </c>
      <c r="J149" s="8">
        <v>244</v>
      </c>
      <c r="K149" s="8">
        <v>139</v>
      </c>
      <c r="L149" s="8">
        <v>86</v>
      </c>
      <c r="M149" s="8">
        <v>30.77</v>
      </c>
      <c r="N149" s="8">
        <v>60</v>
      </c>
      <c r="O149" s="8">
        <v>67</v>
      </c>
      <c r="P149" s="8">
        <v>0</v>
      </c>
    </row>
    <row r="150" spans="1:16" x14ac:dyDescent="0.4">
      <c r="A150" s="8">
        <v>1</v>
      </c>
      <c r="B150" s="8">
        <v>57</v>
      </c>
      <c r="C150" s="8">
        <v>2</v>
      </c>
      <c r="D150" s="8">
        <v>1</v>
      </c>
      <c r="E150" s="8">
        <v>1</v>
      </c>
      <c r="F150" s="8">
        <v>0</v>
      </c>
      <c r="G150" s="8">
        <v>0</v>
      </c>
      <c r="H150" s="8">
        <v>0</v>
      </c>
      <c r="I150" s="8">
        <v>0</v>
      </c>
      <c r="J150" s="8">
        <v>242</v>
      </c>
      <c r="K150" s="8">
        <v>102</v>
      </c>
      <c r="L150" s="8">
        <v>61</v>
      </c>
      <c r="M150" s="8">
        <v>23.5</v>
      </c>
      <c r="N150" s="8">
        <v>70</v>
      </c>
      <c r="O150" s="8">
        <v>82</v>
      </c>
      <c r="P150" s="8">
        <v>0</v>
      </c>
    </row>
    <row r="151" spans="1:16" x14ac:dyDescent="0.4">
      <c r="A151" s="8">
        <v>1</v>
      </c>
      <c r="B151" s="8">
        <v>50</v>
      </c>
      <c r="C151" s="8">
        <v>1</v>
      </c>
      <c r="D151" s="8">
        <v>0</v>
      </c>
      <c r="E151" s="8">
        <v>0</v>
      </c>
      <c r="F151" s="8">
        <v>0</v>
      </c>
      <c r="G151" s="8">
        <v>0</v>
      </c>
      <c r="H151" s="8">
        <v>0</v>
      </c>
      <c r="I151" s="8">
        <v>0</v>
      </c>
      <c r="J151" s="8">
        <v>301</v>
      </c>
      <c r="K151" s="8">
        <v>117.5</v>
      </c>
      <c r="L151" s="8">
        <v>80</v>
      </c>
      <c r="M151" s="8">
        <v>28.04</v>
      </c>
      <c r="N151" s="8">
        <v>60</v>
      </c>
      <c r="O151" s="8">
        <v>72</v>
      </c>
      <c r="P151" s="8">
        <v>0</v>
      </c>
    </row>
    <row r="152" spans="1:16" x14ac:dyDescent="0.4">
      <c r="A152" s="8">
        <v>1</v>
      </c>
      <c r="B152" s="8">
        <v>39</v>
      </c>
      <c r="C152" s="8">
        <v>2</v>
      </c>
      <c r="D152" s="8">
        <v>0</v>
      </c>
      <c r="E152" s="8">
        <v>0</v>
      </c>
      <c r="F152" s="8">
        <v>0</v>
      </c>
      <c r="G152" s="8">
        <v>0</v>
      </c>
      <c r="H152" s="8">
        <v>0</v>
      </c>
      <c r="I152" s="8">
        <v>0</v>
      </c>
      <c r="J152" s="8">
        <v>167</v>
      </c>
      <c r="K152" s="8">
        <v>109</v>
      </c>
      <c r="L152" s="8">
        <v>78</v>
      </c>
      <c r="M152" s="8">
        <v>21.19</v>
      </c>
      <c r="N152" s="8">
        <v>68</v>
      </c>
      <c r="O152" s="8">
        <v>71</v>
      </c>
      <c r="P152" s="8">
        <v>0</v>
      </c>
    </row>
    <row r="153" spans="1:16" x14ac:dyDescent="0.4">
      <c r="A153" s="8">
        <v>0</v>
      </c>
      <c r="B153" s="8">
        <v>37</v>
      </c>
      <c r="C153" s="8">
        <v>4</v>
      </c>
      <c r="D153" s="8">
        <v>1</v>
      </c>
      <c r="E153" s="8">
        <v>40</v>
      </c>
      <c r="F153" s="8">
        <v>0</v>
      </c>
      <c r="G153" s="8">
        <v>0</v>
      </c>
      <c r="H153" s="8">
        <v>0</v>
      </c>
      <c r="I153" s="8">
        <v>0</v>
      </c>
      <c r="J153" s="8">
        <v>205</v>
      </c>
      <c r="K153" s="8">
        <v>110</v>
      </c>
      <c r="L153" s="8">
        <v>78</v>
      </c>
      <c r="M153" s="8">
        <v>24.43</v>
      </c>
      <c r="N153" s="8">
        <v>80</v>
      </c>
      <c r="O153" s="8">
        <v>75</v>
      </c>
      <c r="P153" s="8">
        <v>0</v>
      </c>
    </row>
    <row r="154" spans="1:16" x14ac:dyDescent="0.4">
      <c r="A154" s="8">
        <v>1</v>
      </c>
      <c r="B154" s="8">
        <v>48</v>
      </c>
      <c r="C154" s="8">
        <v>1</v>
      </c>
      <c r="D154" s="8">
        <v>1</v>
      </c>
      <c r="E154" s="8">
        <v>20</v>
      </c>
      <c r="F154" s="8">
        <v>0</v>
      </c>
      <c r="G154" s="8">
        <v>0</v>
      </c>
      <c r="H154" s="8">
        <v>0</v>
      </c>
      <c r="I154" s="8">
        <v>0</v>
      </c>
      <c r="J154" s="8">
        <v>210</v>
      </c>
      <c r="K154" s="8">
        <v>109</v>
      </c>
      <c r="L154" s="8">
        <v>77</v>
      </c>
      <c r="M154" s="8">
        <v>24.12</v>
      </c>
      <c r="N154" s="8">
        <v>73</v>
      </c>
      <c r="O154" s="8">
        <v>79</v>
      </c>
      <c r="P154" s="8">
        <v>1</v>
      </c>
    </row>
    <row r="155" spans="1:16" x14ac:dyDescent="0.4">
      <c r="A155" s="8">
        <v>0</v>
      </c>
      <c r="B155" s="8">
        <v>46</v>
      </c>
      <c r="C155" s="8">
        <v>2</v>
      </c>
      <c r="D155" s="8">
        <v>1</v>
      </c>
      <c r="E155" s="8">
        <v>20</v>
      </c>
      <c r="F155" s="8">
        <v>0</v>
      </c>
      <c r="G155" s="8">
        <v>0</v>
      </c>
      <c r="H155" s="8">
        <v>1</v>
      </c>
      <c r="I155" s="8">
        <v>0</v>
      </c>
      <c r="J155" s="8">
        <v>197</v>
      </c>
      <c r="K155" s="8">
        <v>144</v>
      </c>
      <c r="L155" s="8">
        <v>78</v>
      </c>
      <c r="M155" s="8">
        <v>22.51</v>
      </c>
      <c r="N155" s="8">
        <v>72</v>
      </c>
      <c r="O155" s="8">
        <v>60</v>
      </c>
      <c r="P155" s="8">
        <v>0</v>
      </c>
    </row>
    <row r="156" spans="1:16" x14ac:dyDescent="0.4">
      <c r="A156" s="8">
        <v>0</v>
      </c>
      <c r="B156" s="8">
        <v>52</v>
      </c>
      <c r="C156" s="8">
        <v>1</v>
      </c>
      <c r="D156" s="8">
        <v>0</v>
      </c>
      <c r="E156" s="8">
        <v>0</v>
      </c>
      <c r="F156" s="8">
        <v>0</v>
      </c>
      <c r="G156" s="8">
        <v>0</v>
      </c>
      <c r="H156" s="8">
        <v>0</v>
      </c>
      <c r="I156" s="8">
        <v>0</v>
      </c>
      <c r="J156" s="8">
        <v>235</v>
      </c>
      <c r="K156" s="8">
        <v>129.5</v>
      </c>
      <c r="L156" s="8">
        <v>83</v>
      </c>
      <c r="M156" s="8">
        <v>28.86</v>
      </c>
      <c r="N156" s="8">
        <v>65</v>
      </c>
      <c r="O156" s="8">
        <v>79</v>
      </c>
      <c r="P156" s="8">
        <v>1</v>
      </c>
    </row>
    <row r="157" spans="1:16" x14ac:dyDescent="0.4">
      <c r="A157" s="8">
        <v>1</v>
      </c>
      <c r="B157" s="8">
        <v>38</v>
      </c>
      <c r="C157" s="8">
        <v>2</v>
      </c>
      <c r="D157" s="8">
        <v>0</v>
      </c>
      <c r="E157" s="8">
        <v>0</v>
      </c>
      <c r="F157" s="8">
        <v>0</v>
      </c>
      <c r="G157" s="8">
        <v>0</v>
      </c>
      <c r="H157" s="8">
        <v>0</v>
      </c>
      <c r="I157" s="8">
        <v>0</v>
      </c>
      <c r="J157" s="8">
        <v>220</v>
      </c>
      <c r="K157" s="8">
        <v>122</v>
      </c>
      <c r="L157" s="8">
        <v>80.5</v>
      </c>
      <c r="M157" s="8">
        <v>21.66</v>
      </c>
      <c r="N157" s="8">
        <v>73</v>
      </c>
      <c r="O157" s="8">
        <v>77</v>
      </c>
      <c r="P157" s="8">
        <v>0</v>
      </c>
    </row>
    <row r="158" spans="1:16" x14ac:dyDescent="0.4">
      <c r="A158" s="8">
        <v>0</v>
      </c>
      <c r="B158" s="8">
        <v>50</v>
      </c>
      <c r="C158" s="8">
        <v>2</v>
      </c>
      <c r="D158" s="8">
        <v>1</v>
      </c>
      <c r="E158" s="8">
        <v>20</v>
      </c>
      <c r="F158" s="8">
        <v>0</v>
      </c>
      <c r="G158" s="8">
        <v>0</v>
      </c>
      <c r="H158" s="8">
        <v>0</v>
      </c>
      <c r="I158" s="8">
        <v>0</v>
      </c>
      <c r="J158" s="8">
        <v>265</v>
      </c>
      <c r="K158" s="8">
        <v>110</v>
      </c>
      <c r="L158" s="8">
        <v>74</v>
      </c>
      <c r="M158" s="8">
        <v>25.26</v>
      </c>
      <c r="N158" s="8">
        <v>80</v>
      </c>
      <c r="O158" s="8">
        <v>88</v>
      </c>
      <c r="P158" s="8">
        <v>0</v>
      </c>
    </row>
    <row r="159" spans="1:16" x14ac:dyDescent="0.4">
      <c r="A159" s="8">
        <v>0</v>
      </c>
      <c r="B159" s="8">
        <v>39</v>
      </c>
      <c r="C159" s="8">
        <v>3</v>
      </c>
      <c r="D159" s="8">
        <v>1</v>
      </c>
      <c r="E159" s="8">
        <v>12</v>
      </c>
      <c r="F159" s="8">
        <v>0</v>
      </c>
      <c r="G159" s="8">
        <v>0</v>
      </c>
      <c r="H159" s="8">
        <v>0</v>
      </c>
      <c r="I159" s="8">
        <v>0</v>
      </c>
      <c r="J159" s="8">
        <v>200</v>
      </c>
      <c r="K159" s="8">
        <v>111</v>
      </c>
      <c r="L159" s="8">
        <v>64</v>
      </c>
      <c r="M159" s="8">
        <v>19.239999999999998</v>
      </c>
      <c r="N159" s="8">
        <v>68</v>
      </c>
      <c r="O159" s="8">
        <v>60</v>
      </c>
      <c r="P159" s="8">
        <v>0</v>
      </c>
    </row>
    <row r="160" spans="1:16" x14ac:dyDescent="0.4">
      <c r="A160" s="8">
        <v>0</v>
      </c>
      <c r="B160" s="8">
        <v>55</v>
      </c>
      <c r="C160" s="8">
        <v>1</v>
      </c>
      <c r="D160" s="8">
        <v>1</v>
      </c>
      <c r="E160" s="8">
        <v>4</v>
      </c>
      <c r="F160" s="8">
        <v>0</v>
      </c>
      <c r="G160" s="8">
        <v>0</v>
      </c>
      <c r="H160" s="8">
        <v>0</v>
      </c>
      <c r="I160" s="8">
        <v>0</v>
      </c>
      <c r="J160" s="8">
        <v>308</v>
      </c>
      <c r="K160" s="8">
        <v>124</v>
      </c>
      <c r="L160" s="8">
        <v>76</v>
      </c>
      <c r="M160" s="8">
        <v>27.23</v>
      </c>
      <c r="N160" s="8">
        <v>75</v>
      </c>
      <c r="O160" s="8">
        <v>68</v>
      </c>
      <c r="P160" s="8">
        <v>0</v>
      </c>
    </row>
    <row r="161" spans="1:16" x14ac:dyDescent="0.4">
      <c r="A161" s="8">
        <v>1</v>
      </c>
      <c r="B161" s="8">
        <v>62</v>
      </c>
      <c r="C161" s="8">
        <v>1</v>
      </c>
      <c r="D161" s="8">
        <v>1</v>
      </c>
      <c r="E161" s="8">
        <v>20</v>
      </c>
      <c r="F161" s="8">
        <v>0</v>
      </c>
      <c r="G161" s="8">
        <v>0</v>
      </c>
      <c r="H161" s="8">
        <v>1</v>
      </c>
      <c r="I161" s="8">
        <v>0</v>
      </c>
      <c r="J161" s="8">
        <v>245</v>
      </c>
      <c r="K161" s="8">
        <v>158</v>
      </c>
      <c r="L161" s="8">
        <v>86.5</v>
      </c>
      <c r="M161" s="8">
        <v>26.51</v>
      </c>
      <c r="N161" s="8">
        <v>90</v>
      </c>
      <c r="O161" s="8">
        <v>74</v>
      </c>
      <c r="P161" s="8">
        <v>0</v>
      </c>
    </row>
    <row r="162" spans="1:16" x14ac:dyDescent="0.4">
      <c r="A162" s="8">
        <v>0</v>
      </c>
      <c r="B162" s="8">
        <v>60</v>
      </c>
      <c r="C162" s="8">
        <v>3</v>
      </c>
      <c r="D162" s="8">
        <v>0</v>
      </c>
      <c r="E162" s="8">
        <v>0</v>
      </c>
      <c r="F162" s="8">
        <v>0</v>
      </c>
      <c r="G162" s="8">
        <v>0</v>
      </c>
      <c r="H162" s="8">
        <v>1</v>
      </c>
      <c r="I162" s="8">
        <v>0</v>
      </c>
      <c r="J162" s="8">
        <v>325</v>
      </c>
      <c r="K162" s="8">
        <v>182</v>
      </c>
      <c r="L162" s="8">
        <v>106</v>
      </c>
      <c r="M162" s="8">
        <v>27.61</v>
      </c>
      <c r="N162" s="8">
        <v>80</v>
      </c>
      <c r="O162" s="8">
        <v>77</v>
      </c>
      <c r="P162" s="8">
        <v>1</v>
      </c>
    </row>
    <row r="163" spans="1:16" x14ac:dyDescent="0.4">
      <c r="A163" s="8">
        <v>0</v>
      </c>
      <c r="B163" s="8">
        <v>61</v>
      </c>
      <c r="C163" s="8">
        <v>1</v>
      </c>
      <c r="D163" s="8">
        <v>1</v>
      </c>
      <c r="E163" s="8">
        <v>20</v>
      </c>
      <c r="F163" s="8">
        <v>0</v>
      </c>
      <c r="G163" s="8">
        <v>0</v>
      </c>
      <c r="H163" s="8">
        <v>0</v>
      </c>
      <c r="I163" s="8">
        <v>0</v>
      </c>
      <c r="J163" s="8">
        <v>229</v>
      </c>
      <c r="K163" s="8">
        <v>122</v>
      </c>
      <c r="L163" s="8">
        <v>83</v>
      </c>
      <c r="M163" s="8">
        <v>25.45</v>
      </c>
      <c r="N163" s="8">
        <v>78</v>
      </c>
      <c r="O163" s="8">
        <v>61</v>
      </c>
      <c r="P163" s="8">
        <v>0</v>
      </c>
    </row>
    <row r="164" spans="1:16" x14ac:dyDescent="0.4">
      <c r="A164" s="8">
        <v>0</v>
      </c>
      <c r="B164" s="8">
        <v>39</v>
      </c>
      <c r="C164" s="8">
        <v>1</v>
      </c>
      <c r="D164" s="8">
        <v>1</v>
      </c>
      <c r="E164" s="8">
        <v>5</v>
      </c>
      <c r="F164" s="8">
        <v>0</v>
      </c>
      <c r="G164" s="8">
        <v>0</v>
      </c>
      <c r="H164" s="8">
        <v>0</v>
      </c>
      <c r="I164" s="8">
        <v>0</v>
      </c>
      <c r="J164" s="8">
        <v>236</v>
      </c>
      <c r="K164" s="8">
        <v>117.5</v>
      </c>
      <c r="L164" s="8">
        <v>71</v>
      </c>
      <c r="M164" s="8">
        <v>27.27</v>
      </c>
      <c r="N164" s="8">
        <v>77</v>
      </c>
      <c r="O164" s="8">
        <v>74</v>
      </c>
      <c r="P164" s="8">
        <v>0</v>
      </c>
    </row>
    <row r="165" spans="1:16" x14ac:dyDescent="0.4">
      <c r="A165" s="8">
        <v>0</v>
      </c>
      <c r="B165" s="8">
        <v>42</v>
      </c>
      <c r="C165" s="8">
        <v>1</v>
      </c>
      <c r="D165" s="8">
        <v>1</v>
      </c>
      <c r="E165" s="8">
        <v>15</v>
      </c>
      <c r="F165" s="8">
        <v>0</v>
      </c>
      <c r="G165" s="8">
        <v>0</v>
      </c>
      <c r="H165" s="8">
        <v>0</v>
      </c>
      <c r="I165" s="8">
        <v>0</v>
      </c>
      <c r="J165" s="8">
        <v>214</v>
      </c>
      <c r="K165" s="8">
        <v>110</v>
      </c>
      <c r="L165" s="8">
        <v>67</v>
      </c>
      <c r="M165" s="8">
        <v>22.54</v>
      </c>
      <c r="N165" s="8">
        <v>80</v>
      </c>
      <c r="O165" s="8">
        <v>75</v>
      </c>
      <c r="P165" s="8">
        <v>0</v>
      </c>
    </row>
    <row r="166" spans="1:16" x14ac:dyDescent="0.4">
      <c r="A166" s="8">
        <v>0</v>
      </c>
      <c r="B166" s="8">
        <v>37</v>
      </c>
      <c r="C166" s="8">
        <v>1</v>
      </c>
      <c r="D166" s="8">
        <v>0</v>
      </c>
      <c r="E166" s="8">
        <v>0</v>
      </c>
      <c r="F166" s="8">
        <v>0</v>
      </c>
      <c r="G166" s="8">
        <v>0</v>
      </c>
      <c r="H166" s="8">
        <v>0</v>
      </c>
      <c r="I166" s="8">
        <v>0</v>
      </c>
      <c r="J166" s="8">
        <v>300</v>
      </c>
      <c r="K166" s="8">
        <v>112</v>
      </c>
      <c r="L166" s="8">
        <v>60</v>
      </c>
      <c r="M166" s="8">
        <v>23.67</v>
      </c>
      <c r="N166" s="8">
        <v>81</v>
      </c>
      <c r="O166" s="8">
        <v>75</v>
      </c>
      <c r="P166" s="8">
        <v>0</v>
      </c>
    </row>
    <row r="167" spans="1:16" x14ac:dyDescent="0.4">
      <c r="A167" s="8">
        <v>1</v>
      </c>
      <c r="B167" s="8">
        <v>42</v>
      </c>
      <c r="C167" s="8">
        <v>3</v>
      </c>
      <c r="D167" s="8">
        <v>1</v>
      </c>
      <c r="E167" s="8">
        <v>10</v>
      </c>
      <c r="F167" s="8">
        <v>0</v>
      </c>
      <c r="G167" s="8">
        <v>0</v>
      </c>
      <c r="H167" s="8">
        <v>0</v>
      </c>
      <c r="I167" s="8">
        <v>0</v>
      </c>
      <c r="J167" s="8">
        <v>225</v>
      </c>
      <c r="K167" s="8">
        <v>128</v>
      </c>
      <c r="L167" s="8">
        <v>82</v>
      </c>
      <c r="M167" s="8">
        <v>26.79</v>
      </c>
      <c r="N167" s="8">
        <v>70</v>
      </c>
      <c r="O167" s="8">
        <v>85</v>
      </c>
      <c r="P167" s="8">
        <v>0</v>
      </c>
    </row>
    <row r="168" spans="1:16" x14ac:dyDescent="0.4">
      <c r="A168" s="8">
        <v>1</v>
      </c>
      <c r="B168" s="8">
        <v>36</v>
      </c>
      <c r="C168" s="8">
        <v>1</v>
      </c>
      <c r="D168" s="8">
        <v>1</v>
      </c>
      <c r="E168" s="8">
        <v>40</v>
      </c>
      <c r="F168" s="8">
        <v>0</v>
      </c>
      <c r="G168" s="8">
        <v>0</v>
      </c>
      <c r="H168" s="8">
        <v>0</v>
      </c>
      <c r="I168" s="8">
        <v>0</v>
      </c>
      <c r="J168" s="8">
        <v>215</v>
      </c>
      <c r="K168" s="8">
        <v>118</v>
      </c>
      <c r="L168" s="8">
        <v>76</v>
      </c>
      <c r="M168" s="8">
        <v>18.989999999999998</v>
      </c>
      <c r="N168" s="8">
        <v>96</v>
      </c>
      <c r="O168" s="8">
        <v>97</v>
      </c>
      <c r="P168" s="8">
        <v>0</v>
      </c>
    </row>
    <row r="169" spans="1:16" x14ac:dyDescent="0.4">
      <c r="A169" s="8">
        <v>0</v>
      </c>
      <c r="B169" s="8">
        <v>53</v>
      </c>
      <c r="C169" s="8">
        <v>1</v>
      </c>
      <c r="D169" s="8">
        <v>1</v>
      </c>
      <c r="E169" s="8">
        <v>15</v>
      </c>
      <c r="F169" s="8">
        <v>0</v>
      </c>
      <c r="G169" s="8">
        <v>0</v>
      </c>
      <c r="H169" s="8">
        <v>0</v>
      </c>
      <c r="I169" s="8">
        <v>0</v>
      </c>
      <c r="J169" s="8">
        <v>225</v>
      </c>
      <c r="K169" s="8">
        <v>128</v>
      </c>
      <c r="L169" s="8">
        <v>77</v>
      </c>
      <c r="M169" s="8">
        <v>23.95</v>
      </c>
      <c r="N169" s="8">
        <v>80</v>
      </c>
      <c r="O169" s="8">
        <v>78</v>
      </c>
      <c r="P169" s="8">
        <v>0</v>
      </c>
    </row>
    <row r="170" spans="1:16" x14ac:dyDescent="0.4">
      <c r="A170" s="8">
        <v>1</v>
      </c>
      <c r="B170" s="8">
        <v>67</v>
      </c>
      <c r="C170" s="9">
        <v>2</v>
      </c>
      <c r="D170" s="8">
        <v>0</v>
      </c>
      <c r="E170" s="8">
        <v>0</v>
      </c>
      <c r="F170" s="8">
        <v>0</v>
      </c>
      <c r="G170" s="8">
        <v>0</v>
      </c>
      <c r="H170" s="8">
        <v>0</v>
      </c>
      <c r="I170" s="8">
        <v>0</v>
      </c>
      <c r="J170" s="8">
        <v>257</v>
      </c>
      <c r="K170" s="8">
        <v>125</v>
      </c>
      <c r="L170" s="8">
        <v>67.5</v>
      </c>
      <c r="M170" s="8">
        <v>25.95</v>
      </c>
      <c r="N170" s="8">
        <v>65</v>
      </c>
      <c r="O170" s="8">
        <v>69</v>
      </c>
      <c r="P170" s="8">
        <v>0</v>
      </c>
    </row>
    <row r="171" spans="1:16" x14ac:dyDescent="0.4">
      <c r="A171" s="8">
        <v>0</v>
      </c>
      <c r="B171" s="8">
        <v>52</v>
      </c>
      <c r="C171" s="8">
        <v>2</v>
      </c>
      <c r="D171" s="8">
        <v>0</v>
      </c>
      <c r="E171" s="8">
        <v>0</v>
      </c>
      <c r="F171" s="8">
        <v>0</v>
      </c>
      <c r="G171" s="8">
        <v>0</v>
      </c>
      <c r="H171" s="8">
        <v>1</v>
      </c>
      <c r="I171" s="8">
        <v>0</v>
      </c>
      <c r="J171" s="8">
        <v>216</v>
      </c>
      <c r="K171" s="8">
        <v>158</v>
      </c>
      <c r="L171" s="8">
        <v>98</v>
      </c>
      <c r="M171" s="8">
        <v>24.53</v>
      </c>
      <c r="N171" s="8">
        <v>70</v>
      </c>
      <c r="O171" s="8">
        <v>86</v>
      </c>
      <c r="P171" s="8">
        <v>0</v>
      </c>
    </row>
    <row r="172" spans="1:16" x14ac:dyDescent="0.4">
      <c r="A172" s="8">
        <v>0</v>
      </c>
      <c r="B172" s="8">
        <v>45</v>
      </c>
      <c r="C172" s="8">
        <v>4</v>
      </c>
      <c r="D172" s="8">
        <v>1</v>
      </c>
      <c r="E172" s="8">
        <v>15</v>
      </c>
      <c r="F172" s="8">
        <v>0</v>
      </c>
      <c r="G172" s="8">
        <v>0</v>
      </c>
      <c r="H172" s="8">
        <v>0</v>
      </c>
      <c r="I172" s="8">
        <v>0</v>
      </c>
      <c r="J172" s="8">
        <v>224</v>
      </c>
      <c r="K172" s="8">
        <v>117</v>
      </c>
      <c r="L172" s="8">
        <v>74.5</v>
      </c>
      <c r="M172" s="8">
        <v>16.75</v>
      </c>
      <c r="N172" s="8">
        <v>68</v>
      </c>
      <c r="O172" s="8">
        <v>87</v>
      </c>
      <c r="P172" s="8">
        <v>0</v>
      </c>
    </row>
    <row r="173" spans="1:16" x14ac:dyDescent="0.4">
      <c r="A173" s="8">
        <v>1</v>
      </c>
      <c r="B173" s="8">
        <v>56</v>
      </c>
      <c r="C173" s="8">
        <v>1</v>
      </c>
      <c r="D173" s="8">
        <v>0</v>
      </c>
      <c r="E173" s="8">
        <v>0</v>
      </c>
      <c r="F173" s="8">
        <v>0</v>
      </c>
      <c r="G173" s="8">
        <v>0</v>
      </c>
      <c r="H173" s="8">
        <v>1</v>
      </c>
      <c r="I173" s="8">
        <v>0</v>
      </c>
      <c r="J173" s="8">
        <v>215</v>
      </c>
      <c r="K173" s="8">
        <v>138</v>
      </c>
      <c r="L173" s="8">
        <v>97</v>
      </c>
      <c r="M173" s="8">
        <v>30.76</v>
      </c>
      <c r="N173" s="8">
        <v>68</v>
      </c>
      <c r="O173" s="8">
        <v>69</v>
      </c>
      <c r="P173" s="8">
        <v>1</v>
      </c>
    </row>
    <row r="174" spans="1:16" x14ac:dyDescent="0.4">
      <c r="A174" s="8">
        <v>1</v>
      </c>
      <c r="B174" s="8">
        <v>42</v>
      </c>
      <c r="C174" s="8">
        <v>2</v>
      </c>
      <c r="D174" s="8">
        <v>1</v>
      </c>
      <c r="E174" s="8">
        <v>20</v>
      </c>
      <c r="F174" s="8">
        <v>0</v>
      </c>
      <c r="G174" s="8">
        <v>0</v>
      </c>
      <c r="H174" s="8">
        <v>0</v>
      </c>
      <c r="I174" s="8">
        <v>0</v>
      </c>
      <c r="J174" s="8">
        <v>216</v>
      </c>
      <c r="K174" s="8">
        <v>125</v>
      </c>
      <c r="L174" s="8">
        <v>86.5</v>
      </c>
      <c r="M174" s="8">
        <v>23.25</v>
      </c>
      <c r="N174" s="8">
        <v>65</v>
      </c>
      <c r="O174" s="8">
        <v>57</v>
      </c>
      <c r="P174" s="8">
        <v>0</v>
      </c>
    </row>
    <row r="175" spans="1:16" x14ac:dyDescent="0.4">
      <c r="A175" s="8">
        <v>0</v>
      </c>
      <c r="B175" s="8">
        <v>55</v>
      </c>
      <c r="C175" s="8">
        <v>1</v>
      </c>
      <c r="D175" s="8">
        <v>0</v>
      </c>
      <c r="E175" s="8">
        <v>0</v>
      </c>
      <c r="F175" s="8">
        <v>0</v>
      </c>
      <c r="G175" s="8">
        <v>0</v>
      </c>
      <c r="H175" s="8">
        <v>0</v>
      </c>
      <c r="I175" s="8">
        <v>0</v>
      </c>
      <c r="J175" s="8">
        <v>245</v>
      </c>
      <c r="K175" s="8">
        <v>144.5</v>
      </c>
      <c r="L175" s="8">
        <v>83.5</v>
      </c>
      <c r="M175" s="8">
        <v>28.96</v>
      </c>
      <c r="N175" s="8">
        <v>72</v>
      </c>
      <c r="O175" s="8">
        <v>65</v>
      </c>
      <c r="P175" s="8">
        <v>0</v>
      </c>
    </row>
    <row r="176" spans="1:16" x14ac:dyDescent="0.4">
      <c r="A176" s="8">
        <v>1</v>
      </c>
      <c r="B176" s="8">
        <v>38</v>
      </c>
      <c r="C176" s="8">
        <v>2</v>
      </c>
      <c r="D176" s="8">
        <v>1</v>
      </c>
      <c r="E176" s="8">
        <v>20</v>
      </c>
      <c r="F176" s="8">
        <v>0</v>
      </c>
      <c r="G176" s="8">
        <v>0</v>
      </c>
      <c r="H176" s="8">
        <v>1</v>
      </c>
      <c r="I176" s="8">
        <v>0</v>
      </c>
      <c r="J176" s="8">
        <v>253</v>
      </c>
      <c r="K176" s="8">
        <v>133</v>
      </c>
      <c r="L176" s="8">
        <v>92</v>
      </c>
      <c r="M176" s="8">
        <v>28.82</v>
      </c>
      <c r="N176" s="8">
        <v>80</v>
      </c>
      <c r="O176" s="8">
        <v>63</v>
      </c>
      <c r="P176" s="8">
        <v>1</v>
      </c>
    </row>
    <row r="177" spans="1:16" x14ac:dyDescent="0.4">
      <c r="A177" s="8">
        <v>1</v>
      </c>
      <c r="B177" s="8">
        <v>56</v>
      </c>
      <c r="C177" s="8">
        <v>1</v>
      </c>
      <c r="D177" s="8">
        <v>1</v>
      </c>
      <c r="E177" s="8">
        <v>30</v>
      </c>
      <c r="F177" s="8">
        <v>0</v>
      </c>
      <c r="G177" s="8">
        <v>0</v>
      </c>
      <c r="H177" s="8">
        <v>0</v>
      </c>
      <c r="I177" s="8">
        <v>0</v>
      </c>
      <c r="J177" s="8">
        <v>241</v>
      </c>
      <c r="K177" s="8">
        <v>109</v>
      </c>
      <c r="L177" s="8">
        <v>70</v>
      </c>
      <c r="M177" s="8">
        <v>20.12</v>
      </c>
      <c r="N177" s="8">
        <v>62</v>
      </c>
      <c r="O177" s="8">
        <v>87</v>
      </c>
      <c r="P177" s="8">
        <v>1</v>
      </c>
    </row>
    <row r="178" spans="1:16" x14ac:dyDescent="0.4">
      <c r="A178" s="8">
        <v>1</v>
      </c>
      <c r="B178" s="8">
        <v>61</v>
      </c>
      <c r="C178" s="8">
        <v>1</v>
      </c>
      <c r="D178" s="8">
        <v>0</v>
      </c>
      <c r="E178" s="8">
        <v>0</v>
      </c>
      <c r="F178" s="8">
        <v>0</v>
      </c>
      <c r="G178" s="8">
        <v>0</v>
      </c>
      <c r="H178" s="8">
        <v>0</v>
      </c>
      <c r="I178" s="8">
        <v>0</v>
      </c>
      <c r="J178" s="8">
        <v>235</v>
      </c>
      <c r="K178" s="8">
        <v>127</v>
      </c>
      <c r="L178" s="8">
        <v>81</v>
      </c>
      <c r="M178" s="8">
        <v>28.63</v>
      </c>
      <c r="N178" s="8">
        <v>56</v>
      </c>
      <c r="O178" s="8">
        <v>90</v>
      </c>
      <c r="P178" s="8">
        <v>0</v>
      </c>
    </row>
    <row r="179" spans="1:16" x14ac:dyDescent="0.4">
      <c r="A179" s="8">
        <v>1</v>
      </c>
      <c r="B179" s="8">
        <v>45</v>
      </c>
      <c r="C179" s="8">
        <v>3</v>
      </c>
      <c r="D179" s="8">
        <v>1</v>
      </c>
      <c r="E179" s="8">
        <v>40</v>
      </c>
      <c r="F179" s="10">
        <v>0</v>
      </c>
      <c r="G179" s="8">
        <v>0</v>
      </c>
      <c r="H179" s="8">
        <v>0</v>
      </c>
      <c r="I179" s="8">
        <v>0</v>
      </c>
      <c r="J179" s="8">
        <v>278</v>
      </c>
      <c r="K179" s="8">
        <v>135</v>
      </c>
      <c r="L179" s="8">
        <v>84</v>
      </c>
      <c r="M179" s="8">
        <v>23.79</v>
      </c>
      <c r="N179" s="8">
        <v>75</v>
      </c>
      <c r="O179" s="8">
        <v>79</v>
      </c>
      <c r="P179" s="8">
        <v>1</v>
      </c>
    </row>
    <row r="180" spans="1:16" x14ac:dyDescent="0.4">
      <c r="A180" s="8">
        <v>0</v>
      </c>
      <c r="B180" s="8">
        <v>49</v>
      </c>
      <c r="C180" s="8">
        <v>2</v>
      </c>
      <c r="D180" s="8">
        <v>1</v>
      </c>
      <c r="E180" s="8">
        <v>9</v>
      </c>
      <c r="F180" s="8">
        <v>0</v>
      </c>
      <c r="G180" s="8">
        <v>0</v>
      </c>
      <c r="H180" s="8">
        <v>0</v>
      </c>
      <c r="I180" s="8">
        <v>0</v>
      </c>
      <c r="J180" s="8">
        <v>226</v>
      </c>
      <c r="K180" s="8">
        <v>106</v>
      </c>
      <c r="L180" s="8">
        <v>71</v>
      </c>
      <c r="M180" s="8">
        <v>22.89</v>
      </c>
      <c r="N180" s="8">
        <v>85</v>
      </c>
      <c r="O180" s="8">
        <v>57</v>
      </c>
      <c r="P180" s="8">
        <v>0</v>
      </c>
    </row>
    <row r="181" spans="1:16" x14ac:dyDescent="0.4">
      <c r="A181" s="8">
        <v>1</v>
      </c>
      <c r="B181" s="8">
        <v>48</v>
      </c>
      <c r="C181" s="8">
        <v>1</v>
      </c>
      <c r="D181" s="8">
        <v>1</v>
      </c>
      <c r="E181" s="8">
        <v>10</v>
      </c>
      <c r="F181" s="8">
        <v>0</v>
      </c>
      <c r="G181" s="8">
        <v>0</v>
      </c>
      <c r="H181" s="8">
        <v>0</v>
      </c>
      <c r="I181" s="8">
        <v>0</v>
      </c>
      <c r="J181" s="8">
        <v>308</v>
      </c>
      <c r="K181" s="8">
        <v>117</v>
      </c>
      <c r="L181" s="8">
        <v>76</v>
      </c>
      <c r="M181" s="8">
        <v>30.85</v>
      </c>
      <c r="N181" s="8">
        <v>65</v>
      </c>
      <c r="O181" s="8">
        <v>54</v>
      </c>
      <c r="P181" s="8">
        <v>1</v>
      </c>
    </row>
    <row r="182" spans="1:16" x14ac:dyDescent="0.4">
      <c r="A182" s="8">
        <v>0</v>
      </c>
      <c r="B182" s="8">
        <v>55</v>
      </c>
      <c r="C182" s="8">
        <v>2</v>
      </c>
      <c r="D182" s="8">
        <v>1</v>
      </c>
      <c r="E182" s="8">
        <v>9</v>
      </c>
      <c r="F182" s="8">
        <v>0</v>
      </c>
      <c r="G182" s="8">
        <v>0</v>
      </c>
      <c r="H182" s="8">
        <v>0</v>
      </c>
      <c r="I182" s="8">
        <v>0</v>
      </c>
      <c r="J182" s="8">
        <v>248</v>
      </c>
      <c r="K182" s="8">
        <v>157</v>
      </c>
      <c r="L182" s="8">
        <v>82.5</v>
      </c>
      <c r="M182" s="8">
        <v>22.91</v>
      </c>
      <c r="N182" s="8">
        <v>89</v>
      </c>
      <c r="O182" s="8">
        <v>83</v>
      </c>
      <c r="P182" s="8">
        <v>0</v>
      </c>
    </row>
    <row r="183" spans="1:16" x14ac:dyDescent="0.4">
      <c r="A183" s="8">
        <v>0</v>
      </c>
      <c r="B183" s="8">
        <v>58</v>
      </c>
      <c r="C183" s="8">
        <v>2</v>
      </c>
      <c r="D183" s="8">
        <v>1</v>
      </c>
      <c r="E183" s="8">
        <v>5</v>
      </c>
      <c r="F183" s="8">
        <v>0</v>
      </c>
      <c r="G183" s="8">
        <v>0</v>
      </c>
      <c r="H183" s="8">
        <v>0</v>
      </c>
      <c r="I183" s="8">
        <v>0</v>
      </c>
      <c r="J183" s="8">
        <v>215</v>
      </c>
      <c r="K183" s="8">
        <v>170</v>
      </c>
      <c r="L183" s="8">
        <v>86</v>
      </c>
      <c r="M183" s="8">
        <v>29.06</v>
      </c>
      <c r="N183" s="8">
        <v>75</v>
      </c>
      <c r="O183" s="8">
        <v>98</v>
      </c>
      <c r="P183" s="8">
        <v>0</v>
      </c>
    </row>
    <row r="184" spans="1:16" x14ac:dyDescent="0.4">
      <c r="A184" s="8">
        <v>1</v>
      </c>
      <c r="B184" s="8">
        <v>60</v>
      </c>
      <c r="C184" s="8">
        <v>1</v>
      </c>
      <c r="D184" s="8">
        <v>0</v>
      </c>
      <c r="E184" s="8">
        <v>0</v>
      </c>
      <c r="F184" s="8">
        <v>0</v>
      </c>
      <c r="G184" s="8">
        <v>0</v>
      </c>
      <c r="H184" s="8">
        <v>0</v>
      </c>
      <c r="I184" s="8">
        <v>0</v>
      </c>
      <c r="J184" s="8">
        <v>240</v>
      </c>
      <c r="K184" s="8">
        <v>137</v>
      </c>
      <c r="L184" s="8">
        <v>84</v>
      </c>
      <c r="M184" s="8">
        <v>29.51</v>
      </c>
      <c r="N184" s="8">
        <v>82</v>
      </c>
      <c r="O184" s="8">
        <v>88</v>
      </c>
      <c r="P184" s="8">
        <v>0</v>
      </c>
    </row>
    <row r="185" spans="1:16" x14ac:dyDescent="0.4">
      <c r="A185" s="8">
        <v>0</v>
      </c>
      <c r="B185" s="8">
        <v>38</v>
      </c>
      <c r="C185" s="8">
        <v>2</v>
      </c>
      <c r="D185" s="8">
        <v>0</v>
      </c>
      <c r="E185" s="8">
        <v>0</v>
      </c>
      <c r="F185" s="8">
        <v>0</v>
      </c>
      <c r="G185" s="8">
        <v>0</v>
      </c>
      <c r="H185" s="8">
        <v>0</v>
      </c>
      <c r="I185" s="8">
        <v>0</v>
      </c>
      <c r="J185" s="8">
        <v>171</v>
      </c>
      <c r="K185" s="8">
        <v>111</v>
      </c>
      <c r="L185" s="8">
        <v>68</v>
      </c>
      <c r="M185" s="8">
        <v>18.760000000000002</v>
      </c>
      <c r="N185" s="8">
        <v>90</v>
      </c>
      <c r="O185" s="8">
        <v>83</v>
      </c>
      <c r="P185" s="8">
        <v>0</v>
      </c>
    </row>
    <row r="186" spans="1:16" x14ac:dyDescent="0.4">
      <c r="A186" s="8">
        <v>1</v>
      </c>
      <c r="B186" s="8">
        <v>53</v>
      </c>
      <c r="C186" s="8">
        <v>4</v>
      </c>
      <c r="D186" s="8">
        <v>1</v>
      </c>
      <c r="E186" s="8">
        <v>30</v>
      </c>
      <c r="F186" s="8">
        <v>0</v>
      </c>
      <c r="G186" s="8">
        <v>0</v>
      </c>
      <c r="H186" s="8">
        <v>0</v>
      </c>
      <c r="I186" s="8">
        <v>0</v>
      </c>
      <c r="J186" s="8">
        <v>189</v>
      </c>
      <c r="K186" s="8">
        <v>110</v>
      </c>
      <c r="L186" s="8">
        <v>67.5</v>
      </c>
      <c r="M186" s="8">
        <v>23.59</v>
      </c>
      <c r="N186" s="8">
        <v>60</v>
      </c>
      <c r="O186" s="8">
        <v>63</v>
      </c>
      <c r="P186" s="8">
        <v>0</v>
      </c>
    </row>
    <row r="187" spans="1:16" x14ac:dyDescent="0.4">
      <c r="A187" s="8">
        <v>1</v>
      </c>
      <c r="B187" s="8">
        <v>52</v>
      </c>
      <c r="C187" s="8">
        <v>2</v>
      </c>
      <c r="D187" s="8">
        <v>1</v>
      </c>
      <c r="E187" s="8">
        <v>15</v>
      </c>
      <c r="F187" s="8">
        <v>0</v>
      </c>
      <c r="G187" s="8">
        <v>0</v>
      </c>
      <c r="H187" s="8">
        <v>0</v>
      </c>
      <c r="I187" s="8">
        <v>0</v>
      </c>
      <c r="J187" s="8">
        <v>240</v>
      </c>
      <c r="K187" s="8">
        <v>94</v>
      </c>
      <c r="L187" s="8">
        <v>66.5</v>
      </c>
      <c r="M187" s="8">
        <v>22.93</v>
      </c>
      <c r="N187" s="8">
        <v>70</v>
      </c>
      <c r="O187" s="8">
        <v>88</v>
      </c>
      <c r="P187" s="8">
        <v>0</v>
      </c>
    </row>
    <row r="188" spans="1:16" x14ac:dyDescent="0.4">
      <c r="A188" s="8">
        <v>1</v>
      </c>
      <c r="B188" s="8">
        <v>41</v>
      </c>
      <c r="C188" s="8">
        <v>1</v>
      </c>
      <c r="D188" s="8">
        <v>1</v>
      </c>
      <c r="E188" s="8">
        <v>40</v>
      </c>
      <c r="F188" s="8">
        <v>0</v>
      </c>
      <c r="G188" s="8">
        <v>0</v>
      </c>
      <c r="H188" s="8">
        <v>0</v>
      </c>
      <c r="I188" s="8">
        <v>0</v>
      </c>
      <c r="J188" s="8">
        <v>239</v>
      </c>
      <c r="K188" s="8">
        <v>119.5</v>
      </c>
      <c r="L188" s="8">
        <v>70</v>
      </c>
      <c r="M188" s="8">
        <v>29.79</v>
      </c>
      <c r="N188" s="8">
        <v>70</v>
      </c>
      <c r="O188" s="10">
        <v>82</v>
      </c>
      <c r="P188" s="8">
        <v>0</v>
      </c>
    </row>
    <row r="189" spans="1:16" x14ac:dyDescent="0.4">
      <c r="A189" s="8">
        <v>0</v>
      </c>
      <c r="B189" s="8">
        <v>37</v>
      </c>
      <c r="C189" s="8">
        <v>4</v>
      </c>
      <c r="D189" s="8">
        <v>1</v>
      </c>
      <c r="E189" s="8">
        <v>20</v>
      </c>
      <c r="F189" s="8">
        <v>0</v>
      </c>
      <c r="G189" s="8">
        <v>0</v>
      </c>
      <c r="H189" s="8">
        <v>0</v>
      </c>
      <c r="I189" s="8">
        <v>0</v>
      </c>
      <c r="J189" s="8">
        <v>186</v>
      </c>
      <c r="K189" s="8">
        <v>135</v>
      </c>
      <c r="L189" s="8">
        <v>91</v>
      </c>
      <c r="M189" s="8">
        <v>21.48</v>
      </c>
      <c r="N189" s="8">
        <v>66</v>
      </c>
      <c r="O189" s="8">
        <v>84</v>
      </c>
      <c r="P189" s="8">
        <v>0</v>
      </c>
    </row>
    <row r="190" spans="1:16" x14ac:dyDescent="0.4">
      <c r="A190" s="8">
        <v>1</v>
      </c>
      <c r="B190" s="8">
        <v>42</v>
      </c>
      <c r="C190" s="8">
        <v>2</v>
      </c>
      <c r="D190" s="8">
        <v>0</v>
      </c>
      <c r="E190" s="8">
        <v>0</v>
      </c>
      <c r="F190" s="8">
        <v>0</v>
      </c>
      <c r="G190" s="8">
        <v>0</v>
      </c>
      <c r="H190" s="8">
        <v>0</v>
      </c>
      <c r="I190" s="8">
        <v>0</v>
      </c>
      <c r="J190" s="8">
        <v>227</v>
      </c>
      <c r="K190" s="8">
        <v>144</v>
      </c>
      <c r="L190" s="8">
        <v>78</v>
      </c>
      <c r="M190" s="8">
        <v>23.75</v>
      </c>
      <c r="N190" s="8">
        <v>62</v>
      </c>
      <c r="O190" s="8">
        <v>97</v>
      </c>
      <c r="P190" s="8">
        <v>1</v>
      </c>
    </row>
    <row r="191" spans="1:16" x14ac:dyDescent="0.4">
      <c r="A191" s="8">
        <v>0</v>
      </c>
      <c r="B191" s="8">
        <v>64</v>
      </c>
      <c r="C191" s="8">
        <v>1</v>
      </c>
      <c r="D191" s="8">
        <v>0</v>
      </c>
      <c r="E191" s="8">
        <v>0</v>
      </c>
      <c r="F191" s="8">
        <v>0</v>
      </c>
      <c r="G191" s="8">
        <v>0</v>
      </c>
      <c r="H191" s="8">
        <v>1</v>
      </c>
      <c r="I191" s="8">
        <v>0</v>
      </c>
      <c r="J191" s="8">
        <v>273</v>
      </c>
      <c r="K191" s="8">
        <v>155</v>
      </c>
      <c r="L191" s="8">
        <v>86</v>
      </c>
      <c r="M191" s="8">
        <v>27.53</v>
      </c>
      <c r="N191" s="8">
        <v>100</v>
      </c>
      <c r="O191" s="8">
        <v>91</v>
      </c>
      <c r="P191" s="8">
        <v>0</v>
      </c>
    </row>
    <row r="192" spans="1:16" x14ac:dyDescent="0.4">
      <c r="A192" s="8">
        <v>0</v>
      </c>
      <c r="B192" s="8">
        <v>56</v>
      </c>
      <c r="C192" s="8">
        <v>1</v>
      </c>
      <c r="D192" s="8">
        <v>1</v>
      </c>
      <c r="E192" s="8">
        <v>20</v>
      </c>
      <c r="F192" s="8">
        <v>0</v>
      </c>
      <c r="G192" s="8">
        <v>0</v>
      </c>
      <c r="H192" s="8">
        <v>0</v>
      </c>
      <c r="I192" s="8">
        <v>0</v>
      </c>
      <c r="J192" s="8">
        <v>212</v>
      </c>
      <c r="K192" s="8">
        <v>117.5</v>
      </c>
      <c r="L192" s="8">
        <v>72.5</v>
      </c>
      <c r="M192" s="8">
        <v>27.3</v>
      </c>
      <c r="N192" s="8">
        <v>75</v>
      </c>
      <c r="O192" s="8">
        <v>75</v>
      </c>
      <c r="P192" s="8">
        <v>0</v>
      </c>
    </row>
    <row r="193" spans="1:16" x14ac:dyDescent="0.4">
      <c r="A193" s="8">
        <v>0</v>
      </c>
      <c r="B193" s="8">
        <v>67</v>
      </c>
      <c r="C193" s="8">
        <v>2</v>
      </c>
      <c r="D193" s="8">
        <v>0</v>
      </c>
      <c r="E193" s="8">
        <v>0</v>
      </c>
      <c r="F193" s="8">
        <v>0</v>
      </c>
      <c r="G193" s="8">
        <v>0</v>
      </c>
      <c r="H193" s="8">
        <v>0</v>
      </c>
      <c r="I193" s="8">
        <v>0</v>
      </c>
      <c r="J193" s="8">
        <v>249</v>
      </c>
      <c r="K193" s="8">
        <v>128</v>
      </c>
      <c r="L193" s="8">
        <v>68</v>
      </c>
      <c r="M193" s="8">
        <v>25.81</v>
      </c>
      <c r="N193" s="8">
        <v>70</v>
      </c>
      <c r="O193" s="8">
        <v>87</v>
      </c>
      <c r="P193" s="8">
        <v>1</v>
      </c>
    </row>
    <row r="194" spans="1:16" x14ac:dyDescent="0.4">
      <c r="A194" s="8">
        <v>1</v>
      </c>
      <c r="B194" s="8">
        <v>43</v>
      </c>
      <c r="C194" s="8">
        <v>2</v>
      </c>
      <c r="D194" s="8">
        <v>1</v>
      </c>
      <c r="E194" s="8">
        <v>30</v>
      </c>
      <c r="F194" s="8">
        <v>0</v>
      </c>
      <c r="G194" s="8">
        <v>0</v>
      </c>
      <c r="H194" s="8">
        <v>0</v>
      </c>
      <c r="I194" s="8">
        <v>0</v>
      </c>
      <c r="J194" s="8">
        <v>185</v>
      </c>
      <c r="K194" s="8">
        <v>125</v>
      </c>
      <c r="L194" s="8">
        <v>65</v>
      </c>
      <c r="M194" s="8">
        <v>20.65</v>
      </c>
      <c r="N194" s="8">
        <v>96</v>
      </c>
      <c r="O194" s="8">
        <v>76</v>
      </c>
      <c r="P194" s="8">
        <v>0</v>
      </c>
    </row>
    <row r="195" spans="1:16" x14ac:dyDescent="0.4">
      <c r="A195" s="8">
        <v>1</v>
      </c>
      <c r="B195" s="8">
        <v>45</v>
      </c>
      <c r="C195" s="8">
        <v>4</v>
      </c>
      <c r="D195" s="8">
        <v>1</v>
      </c>
      <c r="E195" s="8">
        <v>18</v>
      </c>
      <c r="F195" s="8">
        <v>0</v>
      </c>
      <c r="G195" s="8">
        <v>0</v>
      </c>
      <c r="H195" s="8">
        <v>0</v>
      </c>
      <c r="I195" s="8">
        <v>0</v>
      </c>
      <c r="J195" s="8">
        <v>176</v>
      </c>
      <c r="K195" s="8">
        <v>124</v>
      </c>
      <c r="L195" s="8">
        <v>84</v>
      </c>
      <c r="M195" s="8">
        <v>20.27</v>
      </c>
      <c r="N195" s="8">
        <v>77</v>
      </c>
      <c r="O195" s="8">
        <v>75</v>
      </c>
      <c r="P195" s="8">
        <v>0</v>
      </c>
    </row>
    <row r="196" spans="1:16" x14ac:dyDescent="0.4">
      <c r="A196" s="8">
        <v>1</v>
      </c>
      <c r="B196" s="8">
        <v>61</v>
      </c>
      <c r="C196" s="8">
        <v>1</v>
      </c>
      <c r="D196" s="8">
        <v>0</v>
      </c>
      <c r="E196" s="8">
        <v>0</v>
      </c>
      <c r="F196" s="8">
        <v>0</v>
      </c>
      <c r="G196" s="8">
        <v>0</v>
      </c>
      <c r="H196" s="8">
        <v>0</v>
      </c>
      <c r="I196" s="8">
        <v>0</v>
      </c>
      <c r="J196" s="8">
        <v>239</v>
      </c>
      <c r="K196" s="8">
        <v>143</v>
      </c>
      <c r="L196" s="8">
        <v>80</v>
      </c>
      <c r="M196" s="8">
        <v>25.74</v>
      </c>
      <c r="N196" s="8">
        <v>48</v>
      </c>
      <c r="O196" s="10">
        <v>82</v>
      </c>
      <c r="P196" s="8">
        <v>0</v>
      </c>
    </row>
    <row r="197" spans="1:16" x14ac:dyDescent="0.4">
      <c r="A197" s="8">
        <v>0</v>
      </c>
      <c r="B197" s="8">
        <v>66</v>
      </c>
      <c r="C197" s="8">
        <v>1</v>
      </c>
      <c r="D197" s="8">
        <v>0</v>
      </c>
      <c r="E197" s="8">
        <v>0</v>
      </c>
      <c r="F197" s="8">
        <v>0</v>
      </c>
      <c r="G197" s="8">
        <v>0</v>
      </c>
      <c r="H197" s="8">
        <v>1</v>
      </c>
      <c r="I197" s="8">
        <v>0</v>
      </c>
      <c r="J197" s="8">
        <v>285</v>
      </c>
      <c r="K197" s="8">
        <v>166</v>
      </c>
      <c r="L197" s="8">
        <v>98</v>
      </c>
      <c r="M197" s="8">
        <v>26.04</v>
      </c>
      <c r="N197" s="8">
        <v>95</v>
      </c>
      <c r="O197" s="8">
        <v>132</v>
      </c>
      <c r="P197" s="8">
        <v>0</v>
      </c>
    </row>
    <row r="198" spans="1:16" x14ac:dyDescent="0.4">
      <c r="A198" s="8">
        <v>0</v>
      </c>
      <c r="B198" s="8">
        <v>34</v>
      </c>
      <c r="C198" s="9">
        <v>2</v>
      </c>
      <c r="D198" s="8">
        <v>0</v>
      </c>
      <c r="E198" s="8">
        <v>0</v>
      </c>
      <c r="F198" s="8">
        <v>0</v>
      </c>
      <c r="G198" s="8">
        <v>0</v>
      </c>
      <c r="H198" s="8">
        <v>0</v>
      </c>
      <c r="I198" s="8">
        <v>0</v>
      </c>
      <c r="J198" s="8">
        <v>163</v>
      </c>
      <c r="K198" s="8">
        <v>107</v>
      </c>
      <c r="L198" s="8">
        <v>71</v>
      </c>
      <c r="M198" s="8">
        <v>23.88</v>
      </c>
      <c r="N198" s="8">
        <v>73</v>
      </c>
      <c r="O198" s="8">
        <v>80</v>
      </c>
      <c r="P198" s="8">
        <v>0</v>
      </c>
    </row>
    <row r="199" spans="1:16" x14ac:dyDescent="0.4">
      <c r="A199" s="8">
        <v>0</v>
      </c>
      <c r="B199" s="8">
        <v>52</v>
      </c>
      <c r="C199" s="8">
        <v>3</v>
      </c>
      <c r="D199" s="8">
        <v>0</v>
      </c>
      <c r="E199" s="8">
        <v>0</v>
      </c>
      <c r="F199" s="8">
        <v>0</v>
      </c>
      <c r="G199" s="8">
        <v>0</v>
      </c>
      <c r="H199" s="8">
        <v>0</v>
      </c>
      <c r="I199" s="8">
        <v>0</v>
      </c>
      <c r="J199" s="8">
        <v>254</v>
      </c>
      <c r="K199" s="8">
        <v>126.5</v>
      </c>
      <c r="L199" s="8">
        <v>93</v>
      </c>
      <c r="M199" s="8">
        <v>26.79</v>
      </c>
      <c r="N199" s="8">
        <v>75</v>
      </c>
      <c r="O199" s="8">
        <v>65</v>
      </c>
      <c r="P199" s="8">
        <v>0</v>
      </c>
    </row>
    <row r="200" spans="1:16" x14ac:dyDescent="0.4">
      <c r="A200" s="8">
        <v>0</v>
      </c>
      <c r="B200" s="8">
        <v>43</v>
      </c>
      <c r="C200" s="8">
        <v>3</v>
      </c>
      <c r="D200" s="8">
        <v>0</v>
      </c>
      <c r="E200" s="8">
        <v>0</v>
      </c>
      <c r="F200" s="8">
        <v>0</v>
      </c>
      <c r="G200" s="8">
        <v>0</v>
      </c>
      <c r="H200" s="8">
        <v>0</v>
      </c>
      <c r="I200" s="8">
        <v>0</v>
      </c>
      <c r="J200" s="8">
        <v>263</v>
      </c>
      <c r="K200" s="8">
        <v>115</v>
      </c>
      <c r="L200" s="8">
        <v>82.5</v>
      </c>
      <c r="M200" s="8">
        <v>25.91</v>
      </c>
      <c r="N200" s="8">
        <v>105</v>
      </c>
      <c r="O200" s="10">
        <v>82</v>
      </c>
      <c r="P200" s="8">
        <v>0</v>
      </c>
    </row>
    <row r="201" spans="1:16" x14ac:dyDescent="0.4">
      <c r="A201" s="8">
        <v>1</v>
      </c>
      <c r="B201" s="8">
        <v>49</v>
      </c>
      <c r="C201" s="8">
        <v>1</v>
      </c>
      <c r="D201" s="8">
        <v>1</v>
      </c>
      <c r="E201" s="8">
        <v>30</v>
      </c>
      <c r="F201" s="8">
        <v>0</v>
      </c>
      <c r="G201" s="8">
        <v>0</v>
      </c>
      <c r="H201" s="8">
        <v>0</v>
      </c>
      <c r="I201" s="8">
        <v>0</v>
      </c>
      <c r="J201" s="8">
        <v>237</v>
      </c>
      <c r="K201" s="8">
        <v>114</v>
      </c>
      <c r="L201" s="8">
        <v>85.5</v>
      </c>
      <c r="M201" s="8">
        <v>28.57</v>
      </c>
      <c r="N201" s="8">
        <v>88</v>
      </c>
      <c r="O201" s="8">
        <v>92</v>
      </c>
      <c r="P201" s="8">
        <v>0</v>
      </c>
    </row>
    <row r="202" spans="1:16" x14ac:dyDescent="0.4">
      <c r="A202" s="8">
        <v>0</v>
      </c>
      <c r="B202" s="8">
        <v>57</v>
      </c>
      <c r="C202" s="8">
        <v>2</v>
      </c>
      <c r="D202" s="8">
        <v>0</v>
      </c>
      <c r="E202" s="8">
        <v>0</v>
      </c>
      <c r="F202" s="8">
        <v>0</v>
      </c>
      <c r="G202" s="8">
        <v>0</v>
      </c>
      <c r="H202" s="8">
        <v>0</v>
      </c>
      <c r="I202" s="8">
        <v>0</v>
      </c>
      <c r="J202" s="8">
        <v>175</v>
      </c>
      <c r="K202" s="8">
        <v>123</v>
      </c>
      <c r="L202" s="8">
        <v>72</v>
      </c>
      <c r="M202" s="8">
        <v>22.37</v>
      </c>
      <c r="N202" s="8">
        <v>77</v>
      </c>
      <c r="O202" s="8">
        <v>74</v>
      </c>
      <c r="P202" s="8">
        <v>0</v>
      </c>
    </row>
    <row r="203" spans="1:16" x14ac:dyDescent="0.4">
      <c r="A203" s="8">
        <v>0</v>
      </c>
      <c r="B203" s="8">
        <v>48</v>
      </c>
      <c r="C203" s="8">
        <v>2</v>
      </c>
      <c r="D203" s="8">
        <v>0</v>
      </c>
      <c r="E203" s="8">
        <v>0</v>
      </c>
      <c r="F203" s="8">
        <v>0</v>
      </c>
      <c r="G203" s="8">
        <v>0</v>
      </c>
      <c r="H203" s="8">
        <v>0</v>
      </c>
      <c r="I203" s="8">
        <v>0</v>
      </c>
      <c r="J203" s="8">
        <v>196</v>
      </c>
      <c r="K203" s="8">
        <v>96</v>
      </c>
      <c r="L203" s="8">
        <v>70</v>
      </c>
      <c r="M203" s="8">
        <v>22.72</v>
      </c>
      <c r="N203" s="8">
        <v>60</v>
      </c>
      <c r="O203" s="8">
        <v>68</v>
      </c>
      <c r="P203" s="8">
        <v>0</v>
      </c>
    </row>
    <row r="204" spans="1:16" x14ac:dyDescent="0.4">
      <c r="A204" s="8">
        <v>0</v>
      </c>
      <c r="B204" s="8">
        <v>36</v>
      </c>
      <c r="C204" s="8">
        <v>2</v>
      </c>
      <c r="D204" s="8">
        <v>1</v>
      </c>
      <c r="E204" s="8">
        <v>20</v>
      </c>
      <c r="F204" s="8">
        <v>0</v>
      </c>
      <c r="G204" s="8">
        <v>0</v>
      </c>
      <c r="H204" s="8">
        <v>0</v>
      </c>
      <c r="I204" s="8">
        <v>0</v>
      </c>
      <c r="J204" s="8">
        <v>150</v>
      </c>
      <c r="K204" s="8">
        <v>117.5</v>
      </c>
      <c r="L204" s="8">
        <v>77.5</v>
      </c>
      <c r="M204" s="8">
        <v>23.71</v>
      </c>
      <c r="N204" s="8">
        <v>50</v>
      </c>
      <c r="O204" s="8">
        <v>74</v>
      </c>
      <c r="P204" s="8">
        <v>0</v>
      </c>
    </row>
    <row r="205" spans="1:16" x14ac:dyDescent="0.4">
      <c r="A205" s="8">
        <v>0</v>
      </c>
      <c r="B205" s="8">
        <v>38</v>
      </c>
      <c r="C205" s="8">
        <v>2</v>
      </c>
      <c r="D205" s="8">
        <v>1</v>
      </c>
      <c r="E205" s="8">
        <v>9</v>
      </c>
      <c r="F205" s="8">
        <v>0</v>
      </c>
      <c r="G205" s="8">
        <v>0</v>
      </c>
      <c r="H205" s="8">
        <v>0</v>
      </c>
      <c r="I205" s="8">
        <v>0</v>
      </c>
      <c r="J205" s="8">
        <v>180</v>
      </c>
      <c r="K205" s="8">
        <v>124</v>
      </c>
      <c r="L205" s="8">
        <v>66</v>
      </c>
      <c r="M205" s="8">
        <v>29.29</v>
      </c>
      <c r="N205" s="8">
        <v>85</v>
      </c>
      <c r="O205" s="8">
        <v>68</v>
      </c>
      <c r="P205" s="8">
        <v>0</v>
      </c>
    </row>
    <row r="206" spans="1:16" x14ac:dyDescent="0.4">
      <c r="A206" s="8">
        <v>0</v>
      </c>
      <c r="B206" s="8">
        <v>60</v>
      </c>
      <c r="C206" s="8">
        <v>1</v>
      </c>
      <c r="D206" s="8">
        <v>0</v>
      </c>
      <c r="E206" s="8">
        <v>0</v>
      </c>
      <c r="F206" s="8">
        <v>0</v>
      </c>
      <c r="G206" s="8">
        <v>0</v>
      </c>
      <c r="H206" s="8">
        <v>0</v>
      </c>
      <c r="I206" s="8">
        <v>0</v>
      </c>
      <c r="J206" s="8">
        <v>242</v>
      </c>
      <c r="K206" s="8">
        <v>130</v>
      </c>
      <c r="L206" s="8">
        <v>70</v>
      </c>
      <c r="M206" s="8">
        <v>29.17</v>
      </c>
      <c r="N206" s="8">
        <v>65</v>
      </c>
      <c r="O206" s="8">
        <v>84</v>
      </c>
      <c r="P206" s="8">
        <v>0</v>
      </c>
    </row>
    <row r="207" spans="1:16" x14ac:dyDescent="0.4">
      <c r="A207" s="8">
        <v>0</v>
      </c>
      <c r="B207" s="8">
        <v>40</v>
      </c>
      <c r="C207" s="8">
        <v>2</v>
      </c>
      <c r="D207" s="8">
        <v>0</v>
      </c>
      <c r="E207" s="8">
        <v>0</v>
      </c>
      <c r="F207" s="8">
        <v>0</v>
      </c>
      <c r="G207" s="8">
        <v>0</v>
      </c>
      <c r="H207" s="8">
        <v>0</v>
      </c>
      <c r="I207" s="8">
        <v>0</v>
      </c>
      <c r="J207" s="8">
        <v>173</v>
      </c>
      <c r="K207" s="8">
        <v>106</v>
      </c>
      <c r="L207" s="8">
        <v>82</v>
      </c>
      <c r="M207" s="8">
        <v>23.05</v>
      </c>
      <c r="N207" s="8">
        <v>85</v>
      </c>
      <c r="O207" s="8">
        <v>83</v>
      </c>
      <c r="P207" s="8">
        <v>0</v>
      </c>
    </row>
    <row r="208" spans="1:16" x14ac:dyDescent="0.4">
      <c r="A208" s="8">
        <v>0</v>
      </c>
      <c r="B208" s="8">
        <v>43</v>
      </c>
      <c r="C208" s="8">
        <v>1</v>
      </c>
      <c r="D208" s="8">
        <v>0</v>
      </c>
      <c r="E208" s="8">
        <v>0</v>
      </c>
      <c r="F208" s="8">
        <v>0</v>
      </c>
      <c r="G208" s="8">
        <v>0</v>
      </c>
      <c r="H208" s="8">
        <v>0</v>
      </c>
      <c r="I208" s="8">
        <v>0</v>
      </c>
      <c r="J208" s="8">
        <v>257</v>
      </c>
      <c r="K208" s="8">
        <v>160</v>
      </c>
      <c r="L208" s="8">
        <v>85</v>
      </c>
      <c r="M208" s="8">
        <v>21.95</v>
      </c>
      <c r="N208" s="8">
        <v>100</v>
      </c>
      <c r="O208" s="8">
        <v>84</v>
      </c>
      <c r="P208" s="8">
        <v>0</v>
      </c>
    </row>
    <row r="209" spans="1:16" x14ac:dyDescent="0.4">
      <c r="A209" s="8">
        <v>1</v>
      </c>
      <c r="B209" s="8">
        <v>53</v>
      </c>
      <c r="C209" s="8">
        <v>2</v>
      </c>
      <c r="D209" s="8">
        <v>0</v>
      </c>
      <c r="E209" s="8">
        <v>0</v>
      </c>
      <c r="F209" s="8">
        <v>0</v>
      </c>
      <c r="G209" s="8">
        <v>0</v>
      </c>
      <c r="H209" s="8">
        <v>0</v>
      </c>
      <c r="I209" s="8">
        <v>0</v>
      </c>
      <c r="J209" s="8">
        <v>193</v>
      </c>
      <c r="K209" s="8">
        <v>142</v>
      </c>
      <c r="L209" s="8">
        <v>89</v>
      </c>
      <c r="M209" s="8">
        <v>29.56</v>
      </c>
      <c r="N209" s="8">
        <v>70</v>
      </c>
      <c r="O209" s="8">
        <v>78</v>
      </c>
      <c r="P209" s="8">
        <v>0</v>
      </c>
    </row>
    <row r="210" spans="1:16" x14ac:dyDescent="0.4">
      <c r="A210" s="8">
        <v>1</v>
      </c>
      <c r="B210" s="8">
        <v>56</v>
      </c>
      <c r="C210" s="8">
        <v>3</v>
      </c>
      <c r="D210" s="8">
        <v>0</v>
      </c>
      <c r="E210" s="8">
        <v>0</v>
      </c>
      <c r="F210" s="8">
        <v>0</v>
      </c>
      <c r="G210" s="8">
        <v>0</v>
      </c>
      <c r="H210" s="8">
        <v>1</v>
      </c>
      <c r="I210" s="8">
        <v>0</v>
      </c>
      <c r="J210" s="8">
        <v>239</v>
      </c>
      <c r="K210" s="8">
        <v>177.5</v>
      </c>
      <c r="L210" s="8">
        <v>98</v>
      </c>
      <c r="M210" s="8">
        <v>29.44</v>
      </c>
      <c r="N210" s="8">
        <v>82</v>
      </c>
      <c r="O210" s="8">
        <v>105</v>
      </c>
      <c r="P210" s="8">
        <v>1</v>
      </c>
    </row>
    <row r="211" spans="1:16" x14ac:dyDescent="0.4">
      <c r="A211" s="8">
        <v>0</v>
      </c>
      <c r="B211" s="8">
        <v>50</v>
      </c>
      <c r="C211" s="8">
        <v>1</v>
      </c>
      <c r="D211" s="8">
        <v>0</v>
      </c>
      <c r="E211" s="8">
        <v>0</v>
      </c>
      <c r="F211" s="8">
        <v>0</v>
      </c>
      <c r="G211" s="8">
        <v>0</v>
      </c>
      <c r="H211" s="8">
        <v>0</v>
      </c>
      <c r="I211" s="8">
        <v>0</v>
      </c>
      <c r="J211" s="8">
        <v>273</v>
      </c>
      <c r="K211" s="8">
        <v>131</v>
      </c>
      <c r="L211" s="8">
        <v>93</v>
      </c>
      <c r="M211" s="8">
        <v>27.61</v>
      </c>
      <c r="N211" s="8">
        <v>80</v>
      </c>
      <c r="O211" s="8">
        <v>94</v>
      </c>
      <c r="P211" s="8">
        <v>0</v>
      </c>
    </row>
    <row r="212" spans="1:16" x14ac:dyDescent="0.4">
      <c r="A212" s="8">
        <v>1</v>
      </c>
      <c r="B212" s="8">
        <v>46</v>
      </c>
      <c r="C212" s="8">
        <v>4</v>
      </c>
      <c r="D212" s="8">
        <v>0</v>
      </c>
      <c r="E212" s="8">
        <v>0</v>
      </c>
      <c r="F212" s="8">
        <v>0</v>
      </c>
      <c r="G212" s="8">
        <v>0</v>
      </c>
      <c r="H212" s="8">
        <v>1</v>
      </c>
      <c r="I212" s="8">
        <v>0</v>
      </c>
      <c r="J212" s="8">
        <v>220</v>
      </c>
      <c r="K212" s="8">
        <v>136.5</v>
      </c>
      <c r="L212" s="8">
        <v>99.5</v>
      </c>
      <c r="M212" s="8">
        <v>27.78</v>
      </c>
      <c r="N212" s="8">
        <v>80</v>
      </c>
      <c r="O212" s="8">
        <v>70</v>
      </c>
      <c r="P212" s="8">
        <v>0</v>
      </c>
    </row>
    <row r="213" spans="1:16" x14ac:dyDescent="0.4">
      <c r="A213" s="8">
        <v>0</v>
      </c>
      <c r="B213" s="8">
        <v>53</v>
      </c>
      <c r="C213" s="8">
        <v>1</v>
      </c>
      <c r="D213" s="8">
        <v>0</v>
      </c>
      <c r="E213" s="8">
        <v>0</v>
      </c>
      <c r="F213" s="8">
        <v>0</v>
      </c>
      <c r="G213" s="8">
        <v>0</v>
      </c>
      <c r="H213" s="8">
        <v>1</v>
      </c>
      <c r="I213" s="8">
        <v>0</v>
      </c>
      <c r="J213" s="8">
        <v>303</v>
      </c>
      <c r="K213" s="8">
        <v>128</v>
      </c>
      <c r="L213" s="8">
        <v>91</v>
      </c>
      <c r="M213" s="8">
        <v>27.35</v>
      </c>
      <c r="N213" s="8">
        <v>60</v>
      </c>
      <c r="O213" s="8">
        <v>77</v>
      </c>
      <c r="P213" s="8">
        <v>1</v>
      </c>
    </row>
    <row r="214" spans="1:16" x14ac:dyDescent="0.4">
      <c r="A214" s="8">
        <v>0</v>
      </c>
      <c r="B214" s="8">
        <v>59</v>
      </c>
      <c r="C214" s="8">
        <v>2</v>
      </c>
      <c r="D214" s="8">
        <v>0</v>
      </c>
      <c r="E214" s="8">
        <v>0</v>
      </c>
      <c r="F214" s="8">
        <v>0</v>
      </c>
      <c r="G214" s="8">
        <v>0</v>
      </c>
      <c r="H214" s="8">
        <v>0</v>
      </c>
      <c r="I214" s="8">
        <v>0</v>
      </c>
      <c r="J214" s="8">
        <v>310</v>
      </c>
      <c r="K214" s="8">
        <v>129</v>
      </c>
      <c r="L214" s="8">
        <v>70</v>
      </c>
      <c r="M214" s="8">
        <v>23.29</v>
      </c>
      <c r="N214" s="8">
        <v>80</v>
      </c>
      <c r="O214" s="8">
        <v>70</v>
      </c>
      <c r="P214" s="8">
        <v>0</v>
      </c>
    </row>
    <row r="215" spans="1:16" x14ac:dyDescent="0.4">
      <c r="A215" s="8">
        <v>1</v>
      </c>
      <c r="B215" s="8">
        <v>48</v>
      </c>
      <c r="C215" s="8">
        <v>2</v>
      </c>
      <c r="D215" s="8">
        <v>0</v>
      </c>
      <c r="E215" s="8">
        <v>0</v>
      </c>
      <c r="F215" s="8">
        <v>0</v>
      </c>
      <c r="G215" s="8">
        <v>0</v>
      </c>
      <c r="H215" s="8">
        <v>0</v>
      </c>
      <c r="I215" s="8">
        <v>0</v>
      </c>
      <c r="J215" s="8">
        <v>232</v>
      </c>
      <c r="K215" s="8">
        <v>112.5</v>
      </c>
      <c r="L215" s="8">
        <v>79</v>
      </c>
      <c r="M215" s="8">
        <v>28.62</v>
      </c>
      <c r="N215" s="8">
        <v>85</v>
      </c>
      <c r="O215" s="8">
        <v>100</v>
      </c>
      <c r="P215" s="8">
        <v>0</v>
      </c>
    </row>
    <row r="216" spans="1:16" x14ac:dyDescent="0.4">
      <c r="A216" s="8">
        <v>0</v>
      </c>
      <c r="B216" s="8">
        <v>48</v>
      </c>
      <c r="C216" s="8">
        <v>1</v>
      </c>
      <c r="D216" s="8">
        <v>0</v>
      </c>
      <c r="E216" s="8">
        <v>0</v>
      </c>
      <c r="F216" s="8">
        <v>0</v>
      </c>
      <c r="G216" s="8">
        <v>0</v>
      </c>
      <c r="H216" s="8">
        <v>0</v>
      </c>
      <c r="I216" s="8">
        <v>0</v>
      </c>
      <c r="J216" s="8">
        <v>164</v>
      </c>
      <c r="K216" s="8">
        <v>159</v>
      </c>
      <c r="L216" s="8">
        <v>90</v>
      </c>
      <c r="M216" s="8">
        <v>26.73</v>
      </c>
      <c r="N216" s="8">
        <v>80</v>
      </c>
      <c r="O216" s="8">
        <v>63</v>
      </c>
      <c r="P216" s="8">
        <v>0</v>
      </c>
    </row>
    <row r="217" spans="1:16" x14ac:dyDescent="0.4">
      <c r="A217" s="8">
        <v>1</v>
      </c>
      <c r="B217" s="8">
        <v>54</v>
      </c>
      <c r="C217" s="8">
        <v>1</v>
      </c>
      <c r="D217" s="8">
        <v>1</v>
      </c>
      <c r="E217" s="8">
        <v>20</v>
      </c>
      <c r="F217" s="8">
        <v>0</v>
      </c>
      <c r="G217" s="8">
        <v>0</v>
      </c>
      <c r="H217" s="8">
        <v>0</v>
      </c>
      <c r="I217" s="8">
        <v>0</v>
      </c>
      <c r="J217" s="8">
        <v>245</v>
      </c>
      <c r="K217" s="8">
        <v>128</v>
      </c>
      <c r="L217" s="8">
        <v>74</v>
      </c>
      <c r="M217" s="8">
        <v>24.85</v>
      </c>
      <c r="N217" s="8">
        <v>72</v>
      </c>
      <c r="O217" s="8">
        <v>75</v>
      </c>
      <c r="P217" s="8">
        <v>1</v>
      </c>
    </row>
    <row r="218" spans="1:16" x14ac:dyDescent="0.4">
      <c r="A218" s="8">
        <v>0</v>
      </c>
      <c r="B218" s="8">
        <v>36</v>
      </c>
      <c r="C218" s="8">
        <v>1</v>
      </c>
      <c r="D218" s="8">
        <v>1</v>
      </c>
      <c r="E218" s="8">
        <v>3</v>
      </c>
      <c r="F218" s="8">
        <v>0</v>
      </c>
      <c r="G218" s="8">
        <v>0</v>
      </c>
      <c r="H218" s="8">
        <v>0</v>
      </c>
      <c r="I218" s="8">
        <v>0</v>
      </c>
      <c r="J218" s="8">
        <v>135</v>
      </c>
      <c r="K218" s="8">
        <v>108</v>
      </c>
      <c r="L218" s="8">
        <v>74</v>
      </c>
      <c r="M218" s="8">
        <v>22.53</v>
      </c>
      <c r="N218" s="8">
        <v>73</v>
      </c>
      <c r="O218" s="8">
        <v>75</v>
      </c>
      <c r="P218" s="8">
        <v>0</v>
      </c>
    </row>
    <row r="219" spans="1:16" x14ac:dyDescent="0.4">
      <c r="A219" s="8">
        <v>1</v>
      </c>
      <c r="B219" s="8">
        <v>59</v>
      </c>
      <c r="C219" s="8">
        <v>4</v>
      </c>
      <c r="D219" s="8">
        <v>1</v>
      </c>
      <c r="E219" s="8">
        <v>20</v>
      </c>
      <c r="F219" s="8">
        <v>0</v>
      </c>
      <c r="G219" s="8">
        <v>0</v>
      </c>
      <c r="H219" s="8">
        <v>1</v>
      </c>
      <c r="I219" s="8">
        <v>0</v>
      </c>
      <c r="J219" s="8">
        <v>265</v>
      </c>
      <c r="K219" s="8">
        <v>155</v>
      </c>
      <c r="L219" s="8">
        <v>85</v>
      </c>
      <c r="M219" s="8">
        <v>27.06</v>
      </c>
      <c r="N219" s="8">
        <v>88</v>
      </c>
      <c r="O219" s="8">
        <v>75</v>
      </c>
      <c r="P219" s="8">
        <v>0</v>
      </c>
    </row>
    <row r="220" spans="1:16" x14ac:dyDescent="0.4">
      <c r="A220" s="8">
        <v>0</v>
      </c>
      <c r="B220" s="8">
        <v>55</v>
      </c>
      <c r="C220" s="8">
        <v>1</v>
      </c>
      <c r="D220" s="8">
        <v>0</v>
      </c>
      <c r="E220" s="8">
        <v>0</v>
      </c>
      <c r="F220" s="8">
        <v>0</v>
      </c>
      <c r="G220" s="8">
        <v>0</v>
      </c>
      <c r="H220" s="8">
        <v>0</v>
      </c>
      <c r="I220" s="8">
        <v>0</v>
      </c>
      <c r="J220" s="8">
        <v>291</v>
      </c>
      <c r="K220" s="8">
        <v>124</v>
      </c>
      <c r="L220" s="8">
        <v>85</v>
      </c>
      <c r="M220" s="8">
        <v>26.89</v>
      </c>
      <c r="N220" s="8">
        <v>75</v>
      </c>
      <c r="O220" s="8">
        <v>80</v>
      </c>
      <c r="P220" s="8">
        <v>0</v>
      </c>
    </row>
    <row r="221" spans="1:16" x14ac:dyDescent="0.4">
      <c r="A221" s="8">
        <v>0</v>
      </c>
      <c r="B221" s="8">
        <v>55</v>
      </c>
      <c r="C221" s="8">
        <v>3</v>
      </c>
      <c r="D221" s="8">
        <v>1</v>
      </c>
      <c r="E221" s="8">
        <v>1</v>
      </c>
      <c r="F221" s="8">
        <v>0</v>
      </c>
      <c r="G221" s="8">
        <v>0</v>
      </c>
      <c r="H221" s="8">
        <v>0</v>
      </c>
      <c r="I221" s="8">
        <v>0</v>
      </c>
      <c r="J221" s="8">
        <v>273</v>
      </c>
      <c r="K221" s="8">
        <v>122</v>
      </c>
      <c r="L221" s="8">
        <v>84</v>
      </c>
      <c r="M221" s="8">
        <v>27.15</v>
      </c>
      <c r="N221" s="8">
        <v>75</v>
      </c>
      <c r="O221" s="8">
        <v>97</v>
      </c>
      <c r="P221" s="8">
        <v>1</v>
      </c>
    </row>
    <row r="222" spans="1:16" x14ac:dyDescent="0.4">
      <c r="A222" s="8">
        <v>1</v>
      </c>
      <c r="B222" s="8">
        <v>65</v>
      </c>
      <c r="C222" s="8">
        <v>4</v>
      </c>
      <c r="D222" s="8">
        <v>0</v>
      </c>
      <c r="E222" s="8">
        <v>0</v>
      </c>
      <c r="F222" s="8">
        <v>0</v>
      </c>
      <c r="G222" s="8">
        <v>0</v>
      </c>
      <c r="H222" s="8">
        <v>0</v>
      </c>
      <c r="I222" s="8">
        <v>0</v>
      </c>
      <c r="J222" s="8">
        <v>207</v>
      </c>
      <c r="K222" s="8">
        <v>139</v>
      </c>
      <c r="L222" s="8">
        <v>88</v>
      </c>
      <c r="M222" s="8">
        <v>24.04</v>
      </c>
      <c r="N222" s="8">
        <v>80</v>
      </c>
      <c r="O222" s="8">
        <v>73</v>
      </c>
      <c r="P222" s="8">
        <v>0</v>
      </c>
    </row>
    <row r="223" spans="1:16" x14ac:dyDescent="0.4">
      <c r="A223" s="8">
        <v>1</v>
      </c>
      <c r="B223" s="8">
        <v>65</v>
      </c>
      <c r="C223" s="8">
        <v>1</v>
      </c>
      <c r="D223" s="8">
        <v>1</v>
      </c>
      <c r="E223" s="8">
        <v>15</v>
      </c>
      <c r="F223" s="8">
        <v>0</v>
      </c>
      <c r="G223" s="8">
        <v>0</v>
      </c>
      <c r="H223" s="8">
        <v>1</v>
      </c>
      <c r="I223" s="8">
        <v>0</v>
      </c>
      <c r="J223" s="8">
        <v>219</v>
      </c>
      <c r="K223" s="8">
        <v>148</v>
      </c>
      <c r="L223" s="8">
        <v>90</v>
      </c>
      <c r="M223" s="8">
        <v>29.35</v>
      </c>
      <c r="N223" s="8">
        <v>77</v>
      </c>
      <c r="O223" s="8">
        <v>97</v>
      </c>
      <c r="P223" s="8">
        <v>1</v>
      </c>
    </row>
    <row r="224" spans="1:16" x14ac:dyDescent="0.4">
      <c r="A224" s="8">
        <v>0</v>
      </c>
      <c r="B224" s="8">
        <v>45</v>
      </c>
      <c r="C224" s="8">
        <v>3</v>
      </c>
      <c r="D224" s="8">
        <v>0</v>
      </c>
      <c r="E224" s="8">
        <v>0</v>
      </c>
      <c r="F224" s="8">
        <v>0</v>
      </c>
      <c r="G224" s="8">
        <v>0</v>
      </c>
      <c r="H224" s="8">
        <v>0</v>
      </c>
      <c r="I224" s="8">
        <v>0</v>
      </c>
      <c r="J224" s="8">
        <v>246</v>
      </c>
      <c r="K224" s="8">
        <v>134</v>
      </c>
      <c r="L224" s="8">
        <v>81</v>
      </c>
      <c r="M224" s="8">
        <v>21.99</v>
      </c>
      <c r="N224" s="8">
        <v>85</v>
      </c>
      <c r="O224" s="8">
        <v>76</v>
      </c>
      <c r="P224" s="8">
        <v>0</v>
      </c>
    </row>
    <row r="225" spans="1:16" x14ac:dyDescent="0.4">
      <c r="A225" s="8">
        <v>0</v>
      </c>
      <c r="B225" s="8">
        <v>40</v>
      </c>
      <c r="C225" s="8">
        <v>2</v>
      </c>
      <c r="D225" s="8">
        <v>1</v>
      </c>
      <c r="E225" s="8">
        <v>20</v>
      </c>
      <c r="F225" s="8">
        <v>0</v>
      </c>
      <c r="G225" s="8">
        <v>0</v>
      </c>
      <c r="H225" s="8">
        <v>0</v>
      </c>
      <c r="I225" s="8">
        <v>0</v>
      </c>
      <c r="J225" s="8">
        <v>197</v>
      </c>
      <c r="K225" s="8">
        <v>124</v>
      </c>
      <c r="L225" s="8">
        <v>76</v>
      </c>
      <c r="M225" s="8">
        <v>18.059999999999999</v>
      </c>
      <c r="N225" s="8">
        <v>90</v>
      </c>
      <c r="O225" s="8">
        <v>69</v>
      </c>
      <c r="P225" s="8">
        <v>0</v>
      </c>
    </row>
    <row r="226" spans="1:16" x14ac:dyDescent="0.4">
      <c r="A226" s="8">
        <v>1</v>
      </c>
      <c r="B226" s="8">
        <v>63</v>
      </c>
      <c r="C226" s="8">
        <v>4</v>
      </c>
      <c r="D226" s="8">
        <v>1</v>
      </c>
      <c r="E226" s="8">
        <v>30</v>
      </c>
      <c r="F226" s="8">
        <v>0</v>
      </c>
      <c r="G226" s="8">
        <v>0</v>
      </c>
      <c r="H226" s="8">
        <v>0</v>
      </c>
      <c r="I226" s="8">
        <v>0</v>
      </c>
      <c r="J226" s="8">
        <v>260</v>
      </c>
      <c r="K226" s="8">
        <v>130.5</v>
      </c>
      <c r="L226" s="8">
        <v>82</v>
      </c>
      <c r="M226" s="8">
        <v>20.12</v>
      </c>
      <c r="N226" s="8">
        <v>65</v>
      </c>
      <c r="O226" s="8">
        <v>72</v>
      </c>
      <c r="P226" s="8">
        <v>0</v>
      </c>
    </row>
    <row r="227" spans="1:16" x14ac:dyDescent="0.4">
      <c r="A227" s="8">
        <v>1</v>
      </c>
      <c r="B227" s="8">
        <v>46</v>
      </c>
      <c r="C227" s="8">
        <v>1</v>
      </c>
      <c r="D227" s="8">
        <v>1</v>
      </c>
      <c r="E227" s="8">
        <v>30</v>
      </c>
      <c r="F227" s="10">
        <v>0</v>
      </c>
      <c r="G227" s="8">
        <v>0</v>
      </c>
      <c r="H227" s="8">
        <v>1</v>
      </c>
      <c r="I227" s="8">
        <v>0</v>
      </c>
      <c r="J227" s="8">
        <v>253</v>
      </c>
      <c r="K227" s="8">
        <v>147</v>
      </c>
      <c r="L227" s="8">
        <v>85</v>
      </c>
      <c r="M227" s="8">
        <v>30.62</v>
      </c>
      <c r="N227" s="8">
        <v>100</v>
      </c>
      <c r="O227" s="8">
        <v>75</v>
      </c>
      <c r="P227" s="8">
        <v>0</v>
      </c>
    </row>
    <row r="228" spans="1:16" x14ac:dyDescent="0.4">
      <c r="A228" s="8">
        <v>0</v>
      </c>
      <c r="B228" s="8">
        <v>61</v>
      </c>
      <c r="C228" s="8">
        <v>3</v>
      </c>
      <c r="D228" s="8">
        <v>0</v>
      </c>
      <c r="E228" s="8">
        <v>0</v>
      </c>
      <c r="F228" s="8">
        <v>0</v>
      </c>
      <c r="G228" s="8">
        <v>0</v>
      </c>
      <c r="H228" s="8">
        <v>1</v>
      </c>
      <c r="I228" s="8">
        <v>0</v>
      </c>
      <c r="J228" s="8">
        <v>189</v>
      </c>
      <c r="K228" s="8">
        <v>133</v>
      </c>
      <c r="L228" s="8">
        <v>83</v>
      </c>
      <c r="M228" s="8">
        <v>22.82</v>
      </c>
      <c r="N228" s="8">
        <v>87</v>
      </c>
      <c r="O228" s="10">
        <v>82</v>
      </c>
      <c r="P228" s="8">
        <v>1</v>
      </c>
    </row>
    <row r="229" spans="1:16" x14ac:dyDescent="0.4">
      <c r="A229" s="8">
        <v>0</v>
      </c>
      <c r="B229" s="8">
        <v>40</v>
      </c>
      <c r="C229" s="8">
        <v>2</v>
      </c>
      <c r="D229" s="8">
        <v>1</v>
      </c>
      <c r="E229" s="8">
        <v>20</v>
      </c>
      <c r="F229" s="8">
        <v>0</v>
      </c>
      <c r="G229" s="8">
        <v>0</v>
      </c>
      <c r="H229" s="8">
        <v>0</v>
      </c>
      <c r="I229" s="8">
        <v>1</v>
      </c>
      <c r="J229" s="10">
        <v>237</v>
      </c>
      <c r="K229" s="8">
        <v>114</v>
      </c>
      <c r="L229" s="8">
        <v>65</v>
      </c>
      <c r="M229" s="8">
        <v>21.19</v>
      </c>
      <c r="N229" s="8">
        <v>61</v>
      </c>
      <c r="O229" s="10">
        <v>82</v>
      </c>
      <c r="P229" s="8">
        <v>1</v>
      </c>
    </row>
    <row r="230" spans="1:16" x14ac:dyDescent="0.4">
      <c r="A230" s="8">
        <v>1</v>
      </c>
      <c r="B230" s="8">
        <v>55</v>
      </c>
      <c r="C230" s="8">
        <v>2</v>
      </c>
      <c r="D230" s="8">
        <v>1</v>
      </c>
      <c r="E230" s="8">
        <v>5</v>
      </c>
      <c r="F230" s="8">
        <v>0</v>
      </c>
      <c r="G230" s="8">
        <v>0</v>
      </c>
      <c r="H230" s="8">
        <v>0</v>
      </c>
      <c r="I230" s="8">
        <v>0</v>
      </c>
      <c r="J230" s="8">
        <v>342</v>
      </c>
      <c r="K230" s="8">
        <v>107.5</v>
      </c>
      <c r="L230" s="8">
        <v>73</v>
      </c>
      <c r="M230" s="8">
        <v>21.97</v>
      </c>
      <c r="N230" s="8">
        <v>54</v>
      </c>
      <c r="O230" s="8">
        <v>74</v>
      </c>
      <c r="P230" s="8">
        <v>0</v>
      </c>
    </row>
    <row r="231" spans="1:16" x14ac:dyDescent="0.4">
      <c r="A231" s="8">
        <v>1</v>
      </c>
      <c r="B231" s="8">
        <v>38</v>
      </c>
      <c r="C231" s="8">
        <v>1</v>
      </c>
      <c r="D231" s="8">
        <v>1</v>
      </c>
      <c r="E231" s="8">
        <v>20</v>
      </c>
      <c r="F231" s="8">
        <v>0</v>
      </c>
      <c r="G231" s="8">
        <v>0</v>
      </c>
      <c r="H231" s="8">
        <v>0</v>
      </c>
      <c r="I231" s="8">
        <v>0</v>
      </c>
      <c r="J231" s="8">
        <v>268</v>
      </c>
      <c r="K231" s="8">
        <v>117</v>
      </c>
      <c r="L231" s="8">
        <v>83</v>
      </c>
      <c r="M231" s="8">
        <v>33.61</v>
      </c>
      <c r="N231" s="8">
        <v>72</v>
      </c>
      <c r="O231" s="10">
        <v>82</v>
      </c>
      <c r="P231" s="8">
        <v>0</v>
      </c>
    </row>
    <row r="232" spans="1:16" x14ac:dyDescent="0.4">
      <c r="A232" s="8">
        <v>0</v>
      </c>
      <c r="B232" s="8">
        <v>58</v>
      </c>
      <c r="C232" s="8">
        <v>3</v>
      </c>
      <c r="D232" s="8">
        <v>0</v>
      </c>
      <c r="E232" s="8">
        <v>0</v>
      </c>
      <c r="F232" s="8">
        <v>0</v>
      </c>
      <c r="G232" s="8">
        <v>0</v>
      </c>
      <c r="H232" s="8">
        <v>1</v>
      </c>
      <c r="I232" s="8">
        <v>0</v>
      </c>
      <c r="J232" s="8">
        <v>287</v>
      </c>
      <c r="K232" s="8">
        <v>144</v>
      </c>
      <c r="L232" s="8">
        <v>84</v>
      </c>
      <c r="M232" s="8">
        <v>21.81</v>
      </c>
      <c r="N232" s="8">
        <v>69</v>
      </c>
      <c r="O232" s="8">
        <v>68</v>
      </c>
      <c r="P232" s="8">
        <v>0</v>
      </c>
    </row>
    <row r="233" spans="1:16" x14ac:dyDescent="0.4">
      <c r="A233" s="8">
        <v>0</v>
      </c>
      <c r="B233" s="8">
        <v>39</v>
      </c>
      <c r="C233" s="8">
        <v>1</v>
      </c>
      <c r="D233" s="8">
        <v>0</v>
      </c>
      <c r="E233" s="8">
        <v>0</v>
      </c>
      <c r="F233" s="8">
        <v>0</v>
      </c>
      <c r="G233" s="8">
        <v>0</v>
      </c>
      <c r="H233" s="8">
        <v>0</v>
      </c>
      <c r="I233" s="8">
        <v>0</v>
      </c>
      <c r="J233" s="8">
        <v>182</v>
      </c>
      <c r="K233" s="8">
        <v>109</v>
      </c>
      <c r="L233" s="8">
        <v>70</v>
      </c>
      <c r="M233" s="8">
        <v>20.59</v>
      </c>
      <c r="N233" s="8">
        <v>72</v>
      </c>
      <c r="O233" s="8">
        <v>66</v>
      </c>
      <c r="P233" s="8">
        <v>0</v>
      </c>
    </row>
    <row r="234" spans="1:16" x14ac:dyDescent="0.4">
      <c r="A234" s="8">
        <v>1</v>
      </c>
      <c r="B234" s="8">
        <v>61</v>
      </c>
      <c r="C234" s="8">
        <v>1</v>
      </c>
      <c r="D234" s="8">
        <v>0</v>
      </c>
      <c r="E234" s="8">
        <v>0</v>
      </c>
      <c r="F234" s="8">
        <v>0</v>
      </c>
      <c r="G234" s="8">
        <v>0</v>
      </c>
      <c r="H234" s="8">
        <v>0</v>
      </c>
      <c r="I234" s="8">
        <v>0</v>
      </c>
      <c r="J234" s="8">
        <v>224</v>
      </c>
      <c r="K234" s="8">
        <v>124</v>
      </c>
      <c r="L234" s="8">
        <v>74</v>
      </c>
      <c r="M234" s="8">
        <v>21.9</v>
      </c>
      <c r="N234" s="8">
        <v>55</v>
      </c>
      <c r="O234" s="8">
        <v>75</v>
      </c>
      <c r="P234" s="8">
        <v>0</v>
      </c>
    </row>
    <row r="235" spans="1:16" x14ac:dyDescent="0.4">
      <c r="A235" s="8">
        <v>1</v>
      </c>
      <c r="B235" s="8">
        <v>51</v>
      </c>
      <c r="C235" s="8">
        <v>4</v>
      </c>
      <c r="D235" s="8">
        <v>1</v>
      </c>
      <c r="E235" s="8">
        <v>15</v>
      </c>
      <c r="F235" s="8">
        <v>0</v>
      </c>
      <c r="G235" s="8">
        <v>0</v>
      </c>
      <c r="H235" s="8">
        <v>0</v>
      </c>
      <c r="I235" s="8">
        <v>0</v>
      </c>
      <c r="J235" s="8">
        <v>238</v>
      </c>
      <c r="K235" s="8">
        <v>125</v>
      </c>
      <c r="L235" s="8">
        <v>80</v>
      </c>
      <c r="M235" s="8">
        <v>19.36</v>
      </c>
      <c r="N235" s="8">
        <v>60</v>
      </c>
      <c r="O235" s="8">
        <v>66</v>
      </c>
      <c r="P235" s="8">
        <v>0</v>
      </c>
    </row>
    <row r="236" spans="1:16" x14ac:dyDescent="0.4">
      <c r="A236" s="8">
        <v>0</v>
      </c>
      <c r="B236" s="8">
        <v>60</v>
      </c>
      <c r="C236" s="8">
        <v>1</v>
      </c>
      <c r="D236" s="8">
        <v>0</v>
      </c>
      <c r="E236" s="8">
        <v>0</v>
      </c>
      <c r="F236" s="8">
        <v>1</v>
      </c>
      <c r="G236" s="8">
        <v>1</v>
      </c>
      <c r="H236" s="8">
        <v>1</v>
      </c>
      <c r="I236" s="8">
        <v>0</v>
      </c>
      <c r="J236" s="8">
        <v>252</v>
      </c>
      <c r="K236" s="8">
        <v>189</v>
      </c>
      <c r="L236" s="8">
        <v>110</v>
      </c>
      <c r="M236" s="8">
        <v>28.77</v>
      </c>
      <c r="N236" s="8">
        <v>54</v>
      </c>
      <c r="O236" s="8">
        <v>70</v>
      </c>
      <c r="P236" s="8">
        <v>0</v>
      </c>
    </row>
    <row r="237" spans="1:16" x14ac:dyDescent="0.4">
      <c r="A237" s="8">
        <v>1</v>
      </c>
      <c r="B237" s="8">
        <v>36</v>
      </c>
      <c r="C237" s="8">
        <v>4</v>
      </c>
      <c r="D237" s="8">
        <v>0</v>
      </c>
      <c r="E237" s="8">
        <v>0</v>
      </c>
      <c r="F237" s="8">
        <v>0</v>
      </c>
      <c r="G237" s="8">
        <v>0</v>
      </c>
      <c r="H237" s="8">
        <v>1</v>
      </c>
      <c r="I237" s="8">
        <v>0</v>
      </c>
      <c r="J237" s="8">
        <v>212</v>
      </c>
      <c r="K237" s="8">
        <v>168</v>
      </c>
      <c r="L237" s="8">
        <v>98</v>
      </c>
      <c r="M237" s="8">
        <v>29.77</v>
      </c>
      <c r="N237" s="8">
        <v>72</v>
      </c>
      <c r="O237" s="8">
        <v>75</v>
      </c>
      <c r="P237" s="8">
        <v>0</v>
      </c>
    </row>
    <row r="238" spans="1:16" x14ac:dyDescent="0.4">
      <c r="A238" s="8">
        <v>1</v>
      </c>
      <c r="B238" s="8">
        <v>39</v>
      </c>
      <c r="C238" s="8">
        <v>1</v>
      </c>
      <c r="D238" s="8">
        <v>1</v>
      </c>
      <c r="E238" s="8">
        <v>30</v>
      </c>
      <c r="F238" s="8">
        <v>0</v>
      </c>
      <c r="G238" s="8">
        <v>0</v>
      </c>
      <c r="H238" s="8">
        <v>0</v>
      </c>
      <c r="I238" s="8">
        <v>0</v>
      </c>
      <c r="J238" s="8">
        <v>300</v>
      </c>
      <c r="K238" s="8">
        <v>139</v>
      </c>
      <c r="L238" s="8">
        <v>90</v>
      </c>
      <c r="M238" s="8">
        <v>30.96</v>
      </c>
      <c r="N238" s="8">
        <v>73</v>
      </c>
      <c r="O238" s="8">
        <v>107</v>
      </c>
      <c r="P238" s="8">
        <v>0</v>
      </c>
    </row>
    <row r="239" spans="1:16" x14ac:dyDescent="0.4">
      <c r="A239" s="8">
        <v>0</v>
      </c>
      <c r="B239" s="8">
        <v>42</v>
      </c>
      <c r="C239" s="8">
        <v>1</v>
      </c>
      <c r="D239" s="8">
        <v>0</v>
      </c>
      <c r="E239" s="8">
        <v>0</v>
      </c>
      <c r="F239" s="8">
        <v>0</v>
      </c>
      <c r="G239" s="8">
        <v>0</v>
      </c>
      <c r="H239" s="8">
        <v>0</v>
      </c>
      <c r="I239" s="8">
        <v>0</v>
      </c>
      <c r="J239" s="8">
        <v>165</v>
      </c>
      <c r="K239" s="8">
        <v>108</v>
      </c>
      <c r="L239" s="8">
        <v>72.5</v>
      </c>
      <c r="M239" s="8">
        <v>24.85</v>
      </c>
      <c r="N239" s="8">
        <v>82</v>
      </c>
      <c r="O239" s="8">
        <v>87</v>
      </c>
      <c r="P239" s="8">
        <v>0</v>
      </c>
    </row>
    <row r="240" spans="1:16" x14ac:dyDescent="0.4">
      <c r="A240" s="8">
        <v>0</v>
      </c>
      <c r="B240" s="8">
        <v>60</v>
      </c>
      <c r="C240" s="8">
        <v>1</v>
      </c>
      <c r="D240" s="8">
        <v>0</v>
      </c>
      <c r="E240" s="8">
        <v>0</v>
      </c>
      <c r="F240" s="8">
        <v>0</v>
      </c>
      <c r="G240" s="8">
        <v>0</v>
      </c>
      <c r="H240" s="8">
        <v>1</v>
      </c>
      <c r="I240" s="8">
        <v>0</v>
      </c>
      <c r="J240" s="8">
        <v>352</v>
      </c>
      <c r="K240" s="8">
        <v>197.5</v>
      </c>
      <c r="L240" s="8">
        <v>105</v>
      </c>
      <c r="M240" s="8">
        <v>36.29</v>
      </c>
      <c r="N240" s="8">
        <v>75</v>
      </c>
      <c r="O240" s="8">
        <v>95</v>
      </c>
      <c r="P240" s="8">
        <v>1</v>
      </c>
    </row>
    <row r="241" spans="1:16" x14ac:dyDescent="0.4">
      <c r="A241" s="8">
        <v>1</v>
      </c>
      <c r="B241" s="8">
        <v>52</v>
      </c>
      <c r="C241" s="8">
        <v>3</v>
      </c>
      <c r="D241" s="8">
        <v>0</v>
      </c>
      <c r="E241" s="8">
        <v>0</v>
      </c>
      <c r="F241" s="8">
        <v>0</v>
      </c>
      <c r="G241" s="8">
        <v>0</v>
      </c>
      <c r="H241" s="8">
        <v>1</v>
      </c>
      <c r="I241" s="8">
        <v>1</v>
      </c>
      <c r="J241" s="8">
        <v>240</v>
      </c>
      <c r="K241" s="8">
        <v>146</v>
      </c>
      <c r="L241" s="8">
        <v>89</v>
      </c>
      <c r="M241" s="8">
        <v>24.59</v>
      </c>
      <c r="N241" s="8">
        <v>64</v>
      </c>
      <c r="O241" s="8">
        <v>73</v>
      </c>
      <c r="P241" s="8">
        <v>0</v>
      </c>
    </row>
    <row r="242" spans="1:16" x14ac:dyDescent="0.4">
      <c r="A242" s="8">
        <v>1</v>
      </c>
      <c r="B242" s="8">
        <v>47</v>
      </c>
      <c r="C242" s="8">
        <v>1</v>
      </c>
      <c r="D242" s="8">
        <v>1</v>
      </c>
      <c r="E242" s="8">
        <v>20</v>
      </c>
      <c r="F242" s="8">
        <v>0</v>
      </c>
      <c r="G242" s="8">
        <v>0</v>
      </c>
      <c r="H242" s="8">
        <v>0</v>
      </c>
      <c r="I242" s="8">
        <v>0</v>
      </c>
      <c r="J242" s="8">
        <v>284</v>
      </c>
      <c r="K242" s="8">
        <v>137</v>
      </c>
      <c r="L242" s="8">
        <v>91</v>
      </c>
      <c r="M242" s="8">
        <v>27.33</v>
      </c>
      <c r="N242" s="8">
        <v>73</v>
      </c>
      <c r="O242" s="8">
        <v>61</v>
      </c>
      <c r="P242" s="8">
        <v>0</v>
      </c>
    </row>
    <row r="243" spans="1:16" x14ac:dyDescent="0.4">
      <c r="A243" s="8">
        <v>0</v>
      </c>
      <c r="B243" s="8">
        <v>46</v>
      </c>
      <c r="C243" s="8">
        <v>1</v>
      </c>
      <c r="D243" s="8">
        <v>0</v>
      </c>
      <c r="E243" s="8">
        <v>0</v>
      </c>
      <c r="F243" s="8">
        <v>0</v>
      </c>
      <c r="G243" s="8">
        <v>0</v>
      </c>
      <c r="H243" s="8">
        <v>0</v>
      </c>
      <c r="I243" s="8">
        <v>0</v>
      </c>
      <c r="J243" s="8">
        <v>219</v>
      </c>
      <c r="K243" s="8">
        <v>150</v>
      </c>
      <c r="L243" s="8">
        <v>81</v>
      </c>
      <c r="M243" s="8">
        <v>25.43</v>
      </c>
      <c r="N243" s="8">
        <v>69</v>
      </c>
      <c r="O243" s="8">
        <v>93</v>
      </c>
      <c r="P243" s="8">
        <v>0</v>
      </c>
    </row>
    <row r="244" spans="1:16" x14ac:dyDescent="0.4">
      <c r="A244" s="8">
        <v>1</v>
      </c>
      <c r="B244" s="8">
        <v>64</v>
      </c>
      <c r="C244" s="8">
        <v>1</v>
      </c>
      <c r="D244" s="8">
        <v>0</v>
      </c>
      <c r="E244" s="8">
        <v>0</v>
      </c>
      <c r="F244" s="8">
        <v>0</v>
      </c>
      <c r="G244" s="8">
        <v>0</v>
      </c>
      <c r="H244" s="8">
        <v>1</v>
      </c>
      <c r="I244" s="8">
        <v>0</v>
      </c>
      <c r="J244" s="8">
        <v>217</v>
      </c>
      <c r="K244" s="8">
        <v>147</v>
      </c>
      <c r="L244" s="8">
        <v>87</v>
      </c>
      <c r="M244" s="8">
        <v>29.73</v>
      </c>
      <c r="N244" s="8">
        <v>77</v>
      </c>
      <c r="O244" s="10">
        <v>82</v>
      </c>
      <c r="P244" s="8">
        <v>0</v>
      </c>
    </row>
    <row r="245" spans="1:16" x14ac:dyDescent="0.4">
      <c r="A245" s="8">
        <v>1</v>
      </c>
      <c r="B245" s="8">
        <v>45</v>
      </c>
      <c r="C245" s="8">
        <v>2</v>
      </c>
      <c r="D245" s="8">
        <v>0</v>
      </c>
      <c r="E245" s="8">
        <v>0</v>
      </c>
      <c r="F245" s="8">
        <v>0</v>
      </c>
      <c r="G245" s="8">
        <v>0</v>
      </c>
      <c r="H245" s="8">
        <v>0</v>
      </c>
      <c r="I245" s="8">
        <v>0</v>
      </c>
      <c r="J245" s="8">
        <v>203</v>
      </c>
      <c r="K245" s="8">
        <v>107.5</v>
      </c>
      <c r="L245" s="8">
        <v>72.5</v>
      </c>
      <c r="M245" s="8">
        <v>22.32</v>
      </c>
      <c r="N245" s="8">
        <v>75</v>
      </c>
      <c r="O245" s="8">
        <v>83</v>
      </c>
      <c r="P245" s="8">
        <v>0</v>
      </c>
    </row>
    <row r="246" spans="1:16" x14ac:dyDescent="0.4">
      <c r="A246" s="8">
        <v>1</v>
      </c>
      <c r="B246" s="8">
        <v>45</v>
      </c>
      <c r="C246" s="8">
        <v>1</v>
      </c>
      <c r="D246" s="8">
        <v>1</v>
      </c>
      <c r="E246" s="8">
        <v>9</v>
      </c>
      <c r="F246" s="8">
        <v>0</v>
      </c>
      <c r="G246" s="8">
        <v>0</v>
      </c>
      <c r="H246" s="8">
        <v>1</v>
      </c>
      <c r="I246" s="8">
        <v>0</v>
      </c>
      <c r="J246" s="8">
        <v>265</v>
      </c>
      <c r="K246" s="8">
        <v>156.5</v>
      </c>
      <c r="L246" s="8">
        <v>86</v>
      </c>
      <c r="M246" s="8">
        <v>24.15</v>
      </c>
      <c r="N246" s="8">
        <v>75</v>
      </c>
      <c r="O246" s="8">
        <v>76</v>
      </c>
      <c r="P246" s="8">
        <v>1</v>
      </c>
    </row>
    <row r="247" spans="1:16" x14ac:dyDescent="0.4">
      <c r="A247" s="8">
        <v>0</v>
      </c>
      <c r="B247" s="8">
        <v>55</v>
      </c>
      <c r="C247" s="8">
        <v>1</v>
      </c>
      <c r="D247" s="8">
        <v>0</v>
      </c>
      <c r="E247" s="8">
        <v>0</v>
      </c>
      <c r="F247" s="8">
        <v>0</v>
      </c>
      <c r="G247" s="8">
        <v>0</v>
      </c>
      <c r="H247" s="8">
        <v>1</v>
      </c>
      <c r="I247" s="8">
        <v>0</v>
      </c>
      <c r="J247" s="8">
        <v>219</v>
      </c>
      <c r="K247" s="8">
        <v>140</v>
      </c>
      <c r="L247" s="8">
        <v>93</v>
      </c>
      <c r="M247" s="8">
        <v>27.78</v>
      </c>
      <c r="N247" s="8">
        <v>75</v>
      </c>
      <c r="O247" s="8">
        <v>70</v>
      </c>
      <c r="P247" s="8">
        <v>0</v>
      </c>
    </row>
    <row r="248" spans="1:16" x14ac:dyDescent="0.4">
      <c r="A248" s="8">
        <v>1</v>
      </c>
      <c r="B248" s="8">
        <v>41</v>
      </c>
      <c r="C248" s="8">
        <v>2</v>
      </c>
      <c r="D248" s="8">
        <v>0</v>
      </c>
      <c r="E248" s="8">
        <v>0</v>
      </c>
      <c r="F248" s="8">
        <v>0</v>
      </c>
      <c r="G248" s="8">
        <v>0</v>
      </c>
      <c r="H248" s="8">
        <v>0</v>
      </c>
      <c r="I248" s="8">
        <v>0</v>
      </c>
      <c r="J248" s="8">
        <v>245</v>
      </c>
      <c r="K248" s="8">
        <v>134</v>
      </c>
      <c r="L248" s="8">
        <v>98</v>
      </c>
      <c r="M248" s="8">
        <v>24.26</v>
      </c>
      <c r="N248" s="8">
        <v>85</v>
      </c>
      <c r="O248" s="8">
        <v>78</v>
      </c>
      <c r="P248" s="8">
        <v>0</v>
      </c>
    </row>
    <row r="249" spans="1:16" x14ac:dyDescent="0.4">
      <c r="A249" s="8">
        <v>0</v>
      </c>
      <c r="B249" s="8">
        <v>50</v>
      </c>
      <c r="C249" s="8">
        <v>2</v>
      </c>
      <c r="D249" s="8">
        <v>0</v>
      </c>
      <c r="E249" s="8">
        <v>0</v>
      </c>
      <c r="F249" s="8">
        <v>0</v>
      </c>
      <c r="G249" s="8">
        <v>0</v>
      </c>
      <c r="H249" s="8">
        <v>0</v>
      </c>
      <c r="I249" s="8">
        <v>0</v>
      </c>
      <c r="J249" s="8">
        <v>312</v>
      </c>
      <c r="K249" s="8">
        <v>125</v>
      </c>
      <c r="L249" s="8">
        <v>85</v>
      </c>
      <c r="M249" s="8">
        <v>27.07</v>
      </c>
      <c r="N249" s="8">
        <v>88</v>
      </c>
      <c r="O249" s="8">
        <v>94</v>
      </c>
      <c r="P249" s="8">
        <v>0</v>
      </c>
    </row>
    <row r="250" spans="1:16" x14ac:dyDescent="0.4">
      <c r="A250" s="8">
        <v>0</v>
      </c>
      <c r="B250" s="8">
        <v>57</v>
      </c>
      <c r="C250" s="8">
        <v>2</v>
      </c>
      <c r="D250" s="8">
        <v>1</v>
      </c>
      <c r="E250" s="8">
        <v>1</v>
      </c>
      <c r="F250" s="8">
        <v>0</v>
      </c>
      <c r="G250" s="8">
        <v>0</v>
      </c>
      <c r="H250" s="8">
        <v>1</v>
      </c>
      <c r="I250" s="8">
        <v>0</v>
      </c>
      <c r="J250" s="8">
        <v>254</v>
      </c>
      <c r="K250" s="8">
        <v>174</v>
      </c>
      <c r="L250" s="8">
        <v>84.5</v>
      </c>
      <c r="M250" s="8">
        <v>24.22</v>
      </c>
      <c r="N250" s="8">
        <v>90</v>
      </c>
      <c r="O250" s="8">
        <v>76</v>
      </c>
      <c r="P250" s="8">
        <v>0</v>
      </c>
    </row>
    <row r="251" spans="1:16" x14ac:dyDescent="0.4">
      <c r="A251" s="8">
        <v>1</v>
      </c>
      <c r="B251" s="8">
        <v>62</v>
      </c>
      <c r="C251" s="8">
        <v>4</v>
      </c>
      <c r="D251" s="8">
        <v>0</v>
      </c>
      <c r="E251" s="8">
        <v>0</v>
      </c>
      <c r="F251" s="8">
        <v>0</v>
      </c>
      <c r="G251" s="8">
        <v>0</v>
      </c>
      <c r="H251" s="8">
        <v>0</v>
      </c>
      <c r="I251" s="8">
        <v>0</v>
      </c>
      <c r="J251" s="8">
        <v>273</v>
      </c>
      <c r="K251" s="8">
        <v>129</v>
      </c>
      <c r="L251" s="8">
        <v>83</v>
      </c>
      <c r="M251" s="8">
        <v>25.49</v>
      </c>
      <c r="N251" s="8">
        <v>63</v>
      </c>
      <c r="O251" s="8">
        <v>70</v>
      </c>
      <c r="P251" s="8">
        <v>0</v>
      </c>
    </row>
    <row r="252" spans="1:16" x14ac:dyDescent="0.4">
      <c r="A252" s="8">
        <v>0</v>
      </c>
      <c r="B252" s="8">
        <v>43</v>
      </c>
      <c r="C252" s="8">
        <v>4</v>
      </c>
      <c r="D252" s="8">
        <v>0</v>
      </c>
      <c r="E252" s="8">
        <v>0</v>
      </c>
      <c r="F252" s="8">
        <v>0</v>
      </c>
      <c r="G252" s="8">
        <v>0</v>
      </c>
      <c r="H252" s="8">
        <v>0</v>
      </c>
      <c r="I252" s="8">
        <v>0</v>
      </c>
      <c r="J252" s="8">
        <v>213</v>
      </c>
      <c r="K252" s="8">
        <v>100</v>
      </c>
      <c r="L252" s="8">
        <v>70</v>
      </c>
      <c r="M252" s="8">
        <v>20.059999999999999</v>
      </c>
      <c r="N252" s="8">
        <v>68</v>
      </c>
      <c r="O252" s="10">
        <v>82</v>
      </c>
      <c r="P252" s="8">
        <v>0</v>
      </c>
    </row>
    <row r="253" spans="1:16" x14ac:dyDescent="0.4">
      <c r="A253" s="8">
        <v>0</v>
      </c>
      <c r="B253" s="8">
        <v>46</v>
      </c>
      <c r="C253" s="8">
        <v>1</v>
      </c>
      <c r="D253" s="8">
        <v>0</v>
      </c>
      <c r="E253" s="8">
        <v>0</v>
      </c>
      <c r="F253" s="8">
        <v>0</v>
      </c>
      <c r="G253" s="8">
        <v>0</v>
      </c>
      <c r="H253" s="8">
        <v>0</v>
      </c>
      <c r="I253" s="8">
        <v>0</v>
      </c>
      <c r="J253" s="8">
        <v>254</v>
      </c>
      <c r="K253" s="8">
        <v>136</v>
      </c>
      <c r="L253" s="8">
        <v>87</v>
      </c>
      <c r="M253" s="8">
        <v>31.24</v>
      </c>
      <c r="N253" s="8">
        <v>88</v>
      </c>
      <c r="O253" s="8">
        <v>80</v>
      </c>
      <c r="P253" s="8">
        <v>0</v>
      </c>
    </row>
    <row r="254" spans="1:16" x14ac:dyDescent="0.4">
      <c r="A254" s="8">
        <v>0</v>
      </c>
      <c r="B254" s="8">
        <v>53</v>
      </c>
      <c r="C254" s="8">
        <v>2</v>
      </c>
      <c r="D254" s="8">
        <v>1</v>
      </c>
      <c r="E254" s="8">
        <v>20</v>
      </c>
      <c r="F254" s="8">
        <v>0</v>
      </c>
      <c r="G254" s="8">
        <v>0</v>
      </c>
      <c r="H254" s="8">
        <v>0</v>
      </c>
      <c r="I254" s="8">
        <v>0</v>
      </c>
      <c r="J254" s="8">
        <v>262</v>
      </c>
      <c r="K254" s="8">
        <v>127.5</v>
      </c>
      <c r="L254" s="8">
        <v>86</v>
      </c>
      <c r="M254" s="8">
        <v>24.11</v>
      </c>
      <c r="N254" s="8">
        <v>87</v>
      </c>
      <c r="O254" s="8">
        <v>73</v>
      </c>
      <c r="P254" s="8">
        <v>0</v>
      </c>
    </row>
    <row r="255" spans="1:16" x14ac:dyDescent="0.4">
      <c r="A255" s="8">
        <v>1</v>
      </c>
      <c r="B255" s="8">
        <v>52</v>
      </c>
      <c r="C255" s="8">
        <v>1</v>
      </c>
      <c r="D255" s="8">
        <v>0</v>
      </c>
      <c r="E255" s="8">
        <v>0</v>
      </c>
      <c r="F255" s="8">
        <v>0</v>
      </c>
      <c r="G255" s="8">
        <v>0</v>
      </c>
      <c r="H255" s="8">
        <v>0</v>
      </c>
      <c r="I255" s="8">
        <v>0</v>
      </c>
      <c r="J255" s="8">
        <v>215</v>
      </c>
      <c r="K255" s="8">
        <v>129</v>
      </c>
      <c r="L255" s="8">
        <v>80</v>
      </c>
      <c r="M255" s="8">
        <v>29.29</v>
      </c>
      <c r="N255" s="8">
        <v>70</v>
      </c>
      <c r="O255" s="8">
        <v>87</v>
      </c>
      <c r="P255" s="8">
        <v>0</v>
      </c>
    </row>
    <row r="256" spans="1:16" x14ac:dyDescent="0.4">
      <c r="A256" s="8">
        <v>0</v>
      </c>
      <c r="B256" s="8">
        <v>67</v>
      </c>
      <c r="C256" s="8">
        <v>1</v>
      </c>
      <c r="D256" s="8">
        <v>0</v>
      </c>
      <c r="E256" s="8">
        <v>0</v>
      </c>
      <c r="F256" s="8">
        <v>0</v>
      </c>
      <c r="G256" s="8">
        <v>0</v>
      </c>
      <c r="H256" s="8">
        <v>1</v>
      </c>
      <c r="I256" s="8">
        <v>0</v>
      </c>
      <c r="J256" s="8">
        <v>302</v>
      </c>
      <c r="K256" s="8">
        <v>147</v>
      </c>
      <c r="L256" s="8">
        <v>92</v>
      </c>
      <c r="M256" s="8">
        <v>25.23</v>
      </c>
      <c r="N256" s="8">
        <v>80</v>
      </c>
      <c r="O256" s="8">
        <v>87</v>
      </c>
      <c r="P256" s="8">
        <v>1</v>
      </c>
    </row>
    <row r="257" spans="1:16" x14ac:dyDescent="0.4">
      <c r="A257" s="8">
        <v>0</v>
      </c>
      <c r="B257" s="8">
        <v>42</v>
      </c>
      <c r="C257" s="8">
        <v>2</v>
      </c>
      <c r="D257" s="8">
        <v>0</v>
      </c>
      <c r="E257" s="8">
        <v>0</v>
      </c>
      <c r="F257" s="8">
        <v>0</v>
      </c>
      <c r="G257" s="8">
        <v>0</v>
      </c>
      <c r="H257" s="8">
        <v>0</v>
      </c>
      <c r="I257" s="8">
        <v>0</v>
      </c>
      <c r="J257" s="8">
        <v>185</v>
      </c>
      <c r="K257" s="8">
        <v>127.5</v>
      </c>
      <c r="L257" s="8">
        <v>91</v>
      </c>
      <c r="M257" s="8">
        <v>23.78</v>
      </c>
      <c r="N257" s="8">
        <v>67</v>
      </c>
      <c r="O257" s="8">
        <v>59</v>
      </c>
      <c r="P257" s="8">
        <v>0</v>
      </c>
    </row>
    <row r="258" spans="1:16" x14ac:dyDescent="0.4">
      <c r="A258" s="8">
        <v>0</v>
      </c>
      <c r="B258" s="8">
        <v>45</v>
      </c>
      <c r="C258" s="8">
        <v>3</v>
      </c>
      <c r="D258" s="8">
        <v>0</v>
      </c>
      <c r="E258" s="8">
        <v>0</v>
      </c>
      <c r="F258" s="8">
        <v>0</v>
      </c>
      <c r="G258" s="8">
        <v>0</v>
      </c>
      <c r="H258" s="8">
        <v>0</v>
      </c>
      <c r="I258" s="8">
        <v>0</v>
      </c>
      <c r="J258" s="8">
        <v>129</v>
      </c>
      <c r="K258" s="8">
        <v>109</v>
      </c>
      <c r="L258" s="8">
        <v>69</v>
      </c>
      <c r="M258" s="8">
        <v>22.36</v>
      </c>
      <c r="N258" s="8">
        <v>75</v>
      </c>
      <c r="O258" s="10">
        <v>82</v>
      </c>
      <c r="P258" s="8">
        <v>0</v>
      </c>
    </row>
    <row r="259" spans="1:16" x14ac:dyDescent="0.4">
      <c r="A259" s="8">
        <v>0</v>
      </c>
      <c r="B259" s="8">
        <v>51</v>
      </c>
      <c r="C259" s="8">
        <v>2</v>
      </c>
      <c r="D259" s="8">
        <v>0</v>
      </c>
      <c r="E259" s="8">
        <v>0</v>
      </c>
      <c r="F259" s="8">
        <v>0</v>
      </c>
      <c r="G259" s="8">
        <v>0</v>
      </c>
      <c r="H259" s="8">
        <v>0</v>
      </c>
      <c r="I259" s="8">
        <v>0</v>
      </c>
      <c r="J259" s="8">
        <v>284</v>
      </c>
      <c r="K259" s="8">
        <v>132</v>
      </c>
      <c r="L259" s="8">
        <v>78</v>
      </c>
      <c r="M259" s="8">
        <v>21.94</v>
      </c>
      <c r="N259" s="8">
        <v>68</v>
      </c>
      <c r="O259" s="8">
        <v>94</v>
      </c>
      <c r="P259" s="8">
        <v>1</v>
      </c>
    </row>
    <row r="260" spans="1:16" x14ac:dyDescent="0.4">
      <c r="A260" s="8">
        <v>0</v>
      </c>
      <c r="B260" s="8">
        <v>60</v>
      </c>
      <c r="C260" s="8">
        <v>3</v>
      </c>
      <c r="D260" s="8">
        <v>0</v>
      </c>
      <c r="E260" s="8">
        <v>0</v>
      </c>
      <c r="F260" s="8">
        <v>0</v>
      </c>
      <c r="G260" s="8">
        <v>0</v>
      </c>
      <c r="H260" s="8">
        <v>0</v>
      </c>
      <c r="I260" s="8">
        <v>0</v>
      </c>
      <c r="J260" s="8">
        <v>325</v>
      </c>
      <c r="K260" s="8">
        <v>123</v>
      </c>
      <c r="L260" s="8">
        <v>79</v>
      </c>
      <c r="M260" s="8">
        <v>25.82</v>
      </c>
      <c r="N260" s="8">
        <v>63</v>
      </c>
      <c r="O260" s="8">
        <v>85</v>
      </c>
      <c r="P260" s="8">
        <v>0</v>
      </c>
    </row>
    <row r="261" spans="1:16" x14ac:dyDescent="0.4">
      <c r="A261" s="8">
        <v>0</v>
      </c>
      <c r="B261" s="8">
        <v>35</v>
      </c>
      <c r="C261" s="8">
        <v>2</v>
      </c>
      <c r="D261" s="8">
        <v>0</v>
      </c>
      <c r="E261" s="8">
        <v>0</v>
      </c>
      <c r="F261" s="8">
        <v>0</v>
      </c>
      <c r="G261" s="8">
        <v>0</v>
      </c>
      <c r="H261" s="8">
        <v>0</v>
      </c>
      <c r="I261" s="8">
        <v>0</v>
      </c>
      <c r="J261" s="8">
        <v>208</v>
      </c>
      <c r="K261" s="8">
        <v>122.5</v>
      </c>
      <c r="L261" s="8">
        <v>72.5</v>
      </c>
      <c r="M261" s="8">
        <v>22</v>
      </c>
      <c r="N261" s="8">
        <v>65</v>
      </c>
      <c r="O261" s="10">
        <v>82</v>
      </c>
      <c r="P261" s="8">
        <v>0</v>
      </c>
    </row>
    <row r="262" spans="1:16" x14ac:dyDescent="0.4">
      <c r="A262" s="8">
        <v>0</v>
      </c>
      <c r="B262" s="8">
        <v>39</v>
      </c>
      <c r="C262" s="8">
        <v>4</v>
      </c>
      <c r="D262" s="8">
        <v>0</v>
      </c>
      <c r="E262" s="8">
        <v>0</v>
      </c>
      <c r="F262" s="8">
        <v>0</v>
      </c>
      <c r="G262" s="8">
        <v>0</v>
      </c>
      <c r="H262" s="8">
        <v>0</v>
      </c>
      <c r="I262" s="8">
        <v>0</v>
      </c>
      <c r="J262" s="8">
        <v>260</v>
      </c>
      <c r="K262" s="8">
        <v>100</v>
      </c>
      <c r="L262" s="8">
        <v>74.5</v>
      </c>
      <c r="M262" s="8">
        <v>20.51</v>
      </c>
      <c r="N262" s="8">
        <v>96</v>
      </c>
      <c r="O262" s="8">
        <v>66</v>
      </c>
      <c r="P262" s="8">
        <v>0</v>
      </c>
    </row>
    <row r="263" spans="1:16" x14ac:dyDescent="0.4">
      <c r="A263" s="8">
        <v>1</v>
      </c>
      <c r="B263" s="8">
        <v>68</v>
      </c>
      <c r="C263" s="8">
        <v>1</v>
      </c>
      <c r="D263" s="8">
        <v>0</v>
      </c>
      <c r="E263" s="8">
        <v>0</v>
      </c>
      <c r="F263" s="8">
        <v>0</v>
      </c>
      <c r="G263" s="8">
        <v>0</v>
      </c>
      <c r="H263" s="8">
        <v>1</v>
      </c>
      <c r="I263" s="8">
        <v>1</v>
      </c>
      <c r="J263" s="8">
        <v>164</v>
      </c>
      <c r="K263" s="8">
        <v>142</v>
      </c>
      <c r="L263" s="8">
        <v>85</v>
      </c>
      <c r="M263" s="8">
        <v>30.28</v>
      </c>
      <c r="N263" s="8">
        <v>70</v>
      </c>
      <c r="O263" s="8">
        <v>120</v>
      </c>
      <c r="P263" s="8">
        <v>1</v>
      </c>
    </row>
    <row r="264" spans="1:16" x14ac:dyDescent="0.4">
      <c r="A264" s="8">
        <v>0</v>
      </c>
      <c r="B264" s="8">
        <v>54</v>
      </c>
      <c r="C264" s="8">
        <v>2</v>
      </c>
      <c r="D264" s="8">
        <v>0</v>
      </c>
      <c r="E264" s="8">
        <v>0</v>
      </c>
      <c r="F264" s="8">
        <v>0</v>
      </c>
      <c r="G264" s="8">
        <v>0</v>
      </c>
      <c r="H264" s="8">
        <v>0</v>
      </c>
      <c r="I264" s="8">
        <v>0</v>
      </c>
      <c r="J264" s="8">
        <v>270</v>
      </c>
      <c r="K264" s="8">
        <v>98</v>
      </c>
      <c r="L264" s="8">
        <v>64</v>
      </c>
      <c r="M264" s="8">
        <v>22.02</v>
      </c>
      <c r="N264" s="8">
        <v>67</v>
      </c>
      <c r="O264" s="8">
        <v>75</v>
      </c>
      <c r="P264" s="8">
        <v>0</v>
      </c>
    </row>
    <row r="265" spans="1:16" x14ac:dyDescent="0.4">
      <c r="A265" s="8">
        <v>0</v>
      </c>
      <c r="B265" s="8">
        <v>38</v>
      </c>
      <c r="C265" s="8">
        <v>2</v>
      </c>
      <c r="D265" s="8">
        <v>0</v>
      </c>
      <c r="E265" s="8">
        <v>0</v>
      </c>
      <c r="F265" s="8">
        <v>0</v>
      </c>
      <c r="G265" s="8">
        <v>0</v>
      </c>
      <c r="H265" s="8">
        <v>0</v>
      </c>
      <c r="I265" s="8">
        <v>0</v>
      </c>
      <c r="J265" s="8">
        <v>186</v>
      </c>
      <c r="K265" s="8">
        <v>105</v>
      </c>
      <c r="L265" s="8">
        <v>57</v>
      </c>
      <c r="M265" s="8">
        <v>21.1</v>
      </c>
      <c r="N265" s="8">
        <v>85</v>
      </c>
      <c r="O265" s="8">
        <v>68</v>
      </c>
      <c r="P265" s="8">
        <v>0</v>
      </c>
    </row>
    <row r="266" spans="1:16" x14ac:dyDescent="0.4">
      <c r="A266" s="8">
        <v>1</v>
      </c>
      <c r="B266" s="8">
        <v>39</v>
      </c>
      <c r="C266" s="8">
        <v>2</v>
      </c>
      <c r="D266" s="8">
        <v>0</v>
      </c>
      <c r="E266" s="8">
        <v>0</v>
      </c>
      <c r="F266" s="8">
        <v>0</v>
      </c>
      <c r="G266" s="8">
        <v>0</v>
      </c>
      <c r="H266" s="8">
        <v>0</v>
      </c>
      <c r="I266" s="8">
        <v>0</v>
      </c>
      <c r="J266" s="8">
        <v>258</v>
      </c>
      <c r="K266" s="8">
        <v>105</v>
      </c>
      <c r="L266" s="8">
        <v>69</v>
      </c>
      <c r="M266" s="8">
        <v>24.1</v>
      </c>
      <c r="N266" s="8">
        <v>52</v>
      </c>
      <c r="O266" s="8">
        <v>79</v>
      </c>
      <c r="P266" s="8">
        <v>0</v>
      </c>
    </row>
    <row r="267" spans="1:16" x14ac:dyDescent="0.4">
      <c r="A267" s="8">
        <v>0</v>
      </c>
      <c r="B267" s="8">
        <v>36</v>
      </c>
      <c r="C267" s="8">
        <v>2</v>
      </c>
      <c r="D267" s="8">
        <v>1</v>
      </c>
      <c r="E267" s="8">
        <v>5</v>
      </c>
      <c r="F267" s="8">
        <v>0</v>
      </c>
      <c r="G267" s="8">
        <v>0</v>
      </c>
      <c r="H267" s="8">
        <v>0</v>
      </c>
      <c r="I267" s="8">
        <v>0</v>
      </c>
      <c r="J267" s="8">
        <v>228</v>
      </c>
      <c r="K267" s="8">
        <v>111</v>
      </c>
      <c r="L267" s="8">
        <v>68</v>
      </c>
      <c r="M267" s="8">
        <v>23.86</v>
      </c>
      <c r="N267" s="8">
        <v>88</v>
      </c>
      <c r="O267" s="8">
        <v>68</v>
      </c>
      <c r="P267" s="8">
        <v>0</v>
      </c>
    </row>
    <row r="268" spans="1:16" x14ac:dyDescent="0.4">
      <c r="A268" s="8">
        <v>1</v>
      </c>
      <c r="B268" s="8">
        <v>36</v>
      </c>
      <c r="C268" s="8">
        <v>4</v>
      </c>
      <c r="D268" s="8">
        <v>1</v>
      </c>
      <c r="E268" s="8">
        <v>30</v>
      </c>
      <c r="F268" s="8">
        <v>0</v>
      </c>
      <c r="G268" s="8">
        <v>0</v>
      </c>
      <c r="H268" s="8">
        <v>0</v>
      </c>
      <c r="I268" s="8">
        <v>0</v>
      </c>
      <c r="J268" s="8">
        <v>155</v>
      </c>
      <c r="K268" s="8">
        <v>126</v>
      </c>
      <c r="L268" s="8">
        <v>72</v>
      </c>
      <c r="M268" s="8">
        <v>25.14</v>
      </c>
      <c r="N268" s="8">
        <v>50</v>
      </c>
      <c r="O268" s="8">
        <v>70</v>
      </c>
      <c r="P268" s="8">
        <v>0</v>
      </c>
    </row>
    <row r="269" spans="1:16" x14ac:dyDescent="0.4">
      <c r="A269" s="8">
        <v>0</v>
      </c>
      <c r="B269" s="8">
        <v>44</v>
      </c>
      <c r="C269" s="8">
        <v>3</v>
      </c>
      <c r="D269" s="8">
        <v>0</v>
      </c>
      <c r="E269" s="8">
        <v>0</v>
      </c>
      <c r="F269" s="8">
        <v>0</v>
      </c>
      <c r="G269" s="8">
        <v>0</v>
      </c>
      <c r="H269" s="8">
        <v>0</v>
      </c>
      <c r="I269" s="8">
        <v>0</v>
      </c>
      <c r="J269" s="8">
        <v>270</v>
      </c>
      <c r="K269" s="8">
        <v>131.5</v>
      </c>
      <c r="L269" s="8">
        <v>76</v>
      </c>
      <c r="M269" s="8">
        <v>22.19</v>
      </c>
      <c r="N269" s="8">
        <v>68</v>
      </c>
      <c r="O269" s="8">
        <v>113</v>
      </c>
      <c r="P269" s="8">
        <v>0</v>
      </c>
    </row>
    <row r="270" spans="1:16" x14ac:dyDescent="0.4">
      <c r="A270" s="8">
        <v>1</v>
      </c>
      <c r="B270" s="8">
        <v>48</v>
      </c>
      <c r="C270" s="8">
        <v>4</v>
      </c>
      <c r="D270" s="8">
        <v>0</v>
      </c>
      <c r="E270" s="8">
        <v>0</v>
      </c>
      <c r="F270" s="8">
        <v>0</v>
      </c>
      <c r="G270" s="8">
        <v>0</v>
      </c>
      <c r="H270" s="8">
        <v>0</v>
      </c>
      <c r="I270" s="8">
        <v>0</v>
      </c>
      <c r="J270" s="8">
        <v>323</v>
      </c>
      <c r="K270" s="8">
        <v>116</v>
      </c>
      <c r="L270" s="8">
        <v>72</v>
      </c>
      <c r="M270" s="8">
        <v>26.22</v>
      </c>
      <c r="N270" s="8">
        <v>69</v>
      </c>
      <c r="O270" s="8">
        <v>99</v>
      </c>
      <c r="P270" s="8">
        <v>0</v>
      </c>
    </row>
    <row r="271" spans="1:16" x14ac:dyDescent="0.4">
      <c r="A271" s="8">
        <v>0</v>
      </c>
      <c r="B271" s="8">
        <v>54</v>
      </c>
      <c r="C271" s="8">
        <v>4</v>
      </c>
      <c r="D271" s="8">
        <v>1</v>
      </c>
      <c r="E271" s="8">
        <v>20</v>
      </c>
      <c r="F271" s="8">
        <v>0</v>
      </c>
      <c r="G271" s="8">
        <v>0</v>
      </c>
      <c r="H271" s="8">
        <v>0</v>
      </c>
      <c r="I271" s="8">
        <v>0</v>
      </c>
      <c r="J271" s="8">
        <v>242</v>
      </c>
      <c r="K271" s="8">
        <v>125</v>
      </c>
      <c r="L271" s="8">
        <v>76</v>
      </c>
      <c r="M271" s="8">
        <v>22.16</v>
      </c>
      <c r="N271" s="8">
        <v>70</v>
      </c>
      <c r="O271" s="8">
        <v>87</v>
      </c>
      <c r="P271" s="8">
        <v>0</v>
      </c>
    </row>
    <row r="272" spans="1:16" x14ac:dyDescent="0.4">
      <c r="A272" s="8">
        <v>0</v>
      </c>
      <c r="B272" s="8">
        <v>45</v>
      </c>
      <c r="C272" s="9">
        <v>2</v>
      </c>
      <c r="D272" s="8">
        <v>1</v>
      </c>
      <c r="E272" s="8">
        <v>30</v>
      </c>
      <c r="F272" s="8">
        <v>0</v>
      </c>
      <c r="G272" s="8">
        <v>0</v>
      </c>
      <c r="H272" s="8">
        <v>0</v>
      </c>
      <c r="I272" s="8">
        <v>0</v>
      </c>
      <c r="J272" s="8">
        <v>203</v>
      </c>
      <c r="K272" s="8">
        <v>131</v>
      </c>
      <c r="L272" s="8">
        <v>85</v>
      </c>
      <c r="M272" s="8">
        <v>23.47</v>
      </c>
      <c r="N272" s="8">
        <v>94</v>
      </c>
      <c r="O272" s="8">
        <v>70</v>
      </c>
      <c r="P272" s="8">
        <v>0</v>
      </c>
    </row>
    <row r="273" spans="1:16" x14ac:dyDescent="0.4">
      <c r="A273" s="8">
        <v>0</v>
      </c>
      <c r="B273" s="8">
        <v>47</v>
      </c>
      <c r="C273" s="8">
        <v>1</v>
      </c>
      <c r="D273" s="8">
        <v>1</v>
      </c>
      <c r="E273" s="8">
        <v>25</v>
      </c>
      <c r="F273" s="8">
        <v>0</v>
      </c>
      <c r="G273" s="8">
        <v>0</v>
      </c>
      <c r="H273" s="8">
        <v>1</v>
      </c>
      <c r="I273" s="8">
        <v>1</v>
      </c>
      <c r="J273" s="8">
        <v>258</v>
      </c>
      <c r="K273" s="8">
        <v>195</v>
      </c>
      <c r="L273" s="8">
        <v>90</v>
      </c>
      <c r="M273" s="10">
        <v>26</v>
      </c>
      <c r="N273" s="8">
        <v>86</v>
      </c>
      <c r="O273" s="10">
        <v>82</v>
      </c>
      <c r="P273" s="8">
        <v>1</v>
      </c>
    </row>
    <row r="274" spans="1:16" x14ac:dyDescent="0.4">
      <c r="A274" s="8">
        <v>1</v>
      </c>
      <c r="B274" s="8">
        <v>41</v>
      </c>
      <c r="C274" s="8">
        <v>2</v>
      </c>
      <c r="D274" s="8">
        <v>1</v>
      </c>
      <c r="E274" s="8">
        <v>40</v>
      </c>
      <c r="F274" s="8">
        <v>0</v>
      </c>
      <c r="G274" s="8">
        <v>0</v>
      </c>
      <c r="H274" s="8">
        <v>0</v>
      </c>
      <c r="I274" s="8">
        <v>0</v>
      </c>
      <c r="J274" s="8">
        <v>310</v>
      </c>
      <c r="K274" s="8">
        <v>117.5</v>
      </c>
      <c r="L274" s="8">
        <v>80</v>
      </c>
      <c r="M274" s="8">
        <v>26.74</v>
      </c>
      <c r="N274" s="8">
        <v>80</v>
      </c>
      <c r="O274" s="8">
        <v>78</v>
      </c>
      <c r="P274" s="8">
        <v>0</v>
      </c>
    </row>
    <row r="275" spans="1:16" x14ac:dyDescent="0.4">
      <c r="A275" s="8">
        <v>1</v>
      </c>
      <c r="B275" s="8">
        <v>51</v>
      </c>
      <c r="C275" s="8">
        <v>3</v>
      </c>
      <c r="D275" s="8">
        <v>0</v>
      </c>
      <c r="E275" s="8">
        <v>0</v>
      </c>
      <c r="F275" s="8">
        <v>0</v>
      </c>
      <c r="G275" s="8">
        <v>0</v>
      </c>
      <c r="H275" s="8">
        <v>0</v>
      </c>
      <c r="I275" s="8">
        <v>0</v>
      </c>
      <c r="J275" s="8">
        <v>245</v>
      </c>
      <c r="K275" s="8">
        <v>124</v>
      </c>
      <c r="L275" s="8">
        <v>69</v>
      </c>
      <c r="M275" s="8">
        <v>21.52</v>
      </c>
      <c r="N275" s="8">
        <v>85</v>
      </c>
      <c r="O275" s="10">
        <v>82</v>
      </c>
      <c r="P275" s="8">
        <v>0</v>
      </c>
    </row>
    <row r="276" spans="1:16" x14ac:dyDescent="0.4">
      <c r="A276" s="8">
        <v>0</v>
      </c>
      <c r="B276" s="8">
        <v>34</v>
      </c>
      <c r="C276" s="8">
        <v>3</v>
      </c>
      <c r="D276" s="8">
        <v>1</v>
      </c>
      <c r="E276" s="8">
        <v>10</v>
      </c>
      <c r="F276" s="8">
        <v>0</v>
      </c>
      <c r="G276" s="8">
        <v>0</v>
      </c>
      <c r="H276" s="8">
        <v>0</v>
      </c>
      <c r="I276" s="8">
        <v>0</v>
      </c>
      <c r="J276" s="8">
        <v>206</v>
      </c>
      <c r="K276" s="8">
        <v>101</v>
      </c>
      <c r="L276" s="8">
        <v>63</v>
      </c>
      <c r="M276" s="8">
        <v>21.5</v>
      </c>
      <c r="N276" s="8">
        <v>75</v>
      </c>
      <c r="O276" s="8">
        <v>66</v>
      </c>
      <c r="P276" s="8">
        <v>0</v>
      </c>
    </row>
    <row r="277" spans="1:16" x14ac:dyDescent="0.4">
      <c r="A277" s="8">
        <v>1</v>
      </c>
      <c r="B277" s="8">
        <v>41</v>
      </c>
      <c r="C277" s="8">
        <v>2</v>
      </c>
      <c r="D277" s="8">
        <v>0</v>
      </c>
      <c r="E277" s="8">
        <v>0</v>
      </c>
      <c r="F277" s="8">
        <v>0</v>
      </c>
      <c r="G277" s="8">
        <v>0</v>
      </c>
      <c r="H277" s="8">
        <v>0</v>
      </c>
      <c r="I277" s="8">
        <v>0</v>
      </c>
      <c r="J277" s="8">
        <v>173</v>
      </c>
      <c r="K277" s="8">
        <v>130</v>
      </c>
      <c r="L277" s="8">
        <v>80</v>
      </c>
      <c r="M277" s="8">
        <v>28.39</v>
      </c>
      <c r="N277" s="8">
        <v>65</v>
      </c>
      <c r="O277" s="8">
        <v>61</v>
      </c>
      <c r="P277" s="8">
        <v>0</v>
      </c>
    </row>
    <row r="278" spans="1:16" x14ac:dyDescent="0.4">
      <c r="A278" s="8">
        <v>0</v>
      </c>
      <c r="B278" s="8">
        <v>62</v>
      </c>
      <c r="C278" s="8">
        <v>2</v>
      </c>
      <c r="D278" s="8">
        <v>0</v>
      </c>
      <c r="E278" s="8">
        <v>0</v>
      </c>
      <c r="F278" s="8">
        <v>1</v>
      </c>
      <c r="G278" s="8">
        <v>0</v>
      </c>
      <c r="H278" s="8">
        <v>1</v>
      </c>
      <c r="I278" s="8">
        <v>0</v>
      </c>
      <c r="J278" s="8">
        <v>283</v>
      </c>
      <c r="K278" s="8">
        <v>130</v>
      </c>
      <c r="L278" s="8">
        <v>80</v>
      </c>
      <c r="M278" s="8">
        <v>35.200000000000003</v>
      </c>
      <c r="N278" s="8">
        <v>75</v>
      </c>
      <c r="O278" s="8">
        <v>83</v>
      </c>
      <c r="P278" s="8">
        <v>0</v>
      </c>
    </row>
    <row r="279" spans="1:16" x14ac:dyDescent="0.4">
      <c r="A279" s="8">
        <v>1</v>
      </c>
      <c r="B279" s="8">
        <v>38</v>
      </c>
      <c r="C279" s="8">
        <v>1</v>
      </c>
      <c r="D279" s="8">
        <v>0</v>
      </c>
      <c r="E279" s="8">
        <v>0</v>
      </c>
      <c r="F279" s="8">
        <v>0</v>
      </c>
      <c r="G279" s="8">
        <v>0</v>
      </c>
      <c r="H279" s="8">
        <v>0</v>
      </c>
      <c r="I279" s="8">
        <v>0</v>
      </c>
      <c r="J279" s="8">
        <v>319</v>
      </c>
      <c r="K279" s="8">
        <v>121</v>
      </c>
      <c r="L279" s="8">
        <v>86</v>
      </c>
      <c r="M279" s="8">
        <v>29.77</v>
      </c>
      <c r="N279" s="8">
        <v>72</v>
      </c>
      <c r="O279" s="8">
        <v>77</v>
      </c>
      <c r="P279" s="8">
        <v>0</v>
      </c>
    </row>
    <row r="280" spans="1:16" x14ac:dyDescent="0.4">
      <c r="A280" s="8">
        <v>0</v>
      </c>
      <c r="B280" s="8">
        <v>48</v>
      </c>
      <c r="C280" s="8">
        <v>3</v>
      </c>
      <c r="D280" s="8">
        <v>0</v>
      </c>
      <c r="E280" s="8">
        <v>0</v>
      </c>
      <c r="F280" s="8">
        <v>0</v>
      </c>
      <c r="G280" s="8">
        <v>0</v>
      </c>
      <c r="H280" s="8">
        <v>0</v>
      </c>
      <c r="I280" s="8">
        <v>0</v>
      </c>
      <c r="J280" s="8">
        <v>230</v>
      </c>
      <c r="K280" s="8">
        <v>129</v>
      </c>
      <c r="L280" s="8">
        <v>84.5</v>
      </c>
      <c r="M280" s="8">
        <v>24.73</v>
      </c>
      <c r="N280" s="8">
        <v>78</v>
      </c>
      <c r="O280" s="10">
        <v>82</v>
      </c>
      <c r="P280" s="8">
        <v>0</v>
      </c>
    </row>
    <row r="281" spans="1:16" x14ac:dyDescent="0.4">
      <c r="A281" s="8">
        <v>0</v>
      </c>
      <c r="B281" s="8">
        <v>55</v>
      </c>
      <c r="C281" s="8">
        <v>1</v>
      </c>
      <c r="D281" s="8">
        <v>0</v>
      </c>
      <c r="E281" s="8">
        <v>0</v>
      </c>
      <c r="F281" s="8">
        <v>0</v>
      </c>
      <c r="G281" s="8">
        <v>0</v>
      </c>
      <c r="H281" s="8">
        <v>0</v>
      </c>
      <c r="I281" s="8">
        <v>0</v>
      </c>
      <c r="J281" s="8">
        <v>220</v>
      </c>
      <c r="K281" s="8">
        <v>117.5</v>
      </c>
      <c r="L281" s="8">
        <v>84</v>
      </c>
      <c r="M281" s="8">
        <v>26.2</v>
      </c>
      <c r="N281" s="8">
        <v>90</v>
      </c>
      <c r="O281" s="10">
        <v>82</v>
      </c>
      <c r="P281" s="8">
        <v>0</v>
      </c>
    </row>
    <row r="282" spans="1:16" x14ac:dyDescent="0.4">
      <c r="A282" s="8">
        <v>0</v>
      </c>
      <c r="B282" s="8">
        <v>55</v>
      </c>
      <c r="C282" s="8">
        <v>1</v>
      </c>
      <c r="D282" s="8">
        <v>0</v>
      </c>
      <c r="E282" s="8">
        <v>0</v>
      </c>
      <c r="F282" s="8">
        <v>0</v>
      </c>
      <c r="G282" s="8">
        <v>0</v>
      </c>
      <c r="H282" s="8">
        <v>0</v>
      </c>
      <c r="I282" s="8">
        <v>0</v>
      </c>
      <c r="J282" s="8">
        <v>282</v>
      </c>
      <c r="K282" s="8">
        <v>158.5</v>
      </c>
      <c r="L282" s="8">
        <v>81</v>
      </c>
      <c r="M282" s="8">
        <v>30.24</v>
      </c>
      <c r="N282" s="8">
        <v>54</v>
      </c>
      <c r="O282" s="8">
        <v>70</v>
      </c>
      <c r="P282" s="8">
        <v>0</v>
      </c>
    </row>
    <row r="283" spans="1:16" x14ac:dyDescent="0.4">
      <c r="A283" s="8">
        <v>0</v>
      </c>
      <c r="B283" s="8">
        <v>46</v>
      </c>
      <c r="C283" s="8">
        <v>2</v>
      </c>
      <c r="D283" s="8">
        <v>1</v>
      </c>
      <c r="E283" s="8">
        <v>20</v>
      </c>
      <c r="F283" s="8">
        <v>0</v>
      </c>
      <c r="G283" s="8">
        <v>0</v>
      </c>
      <c r="H283" s="8">
        <v>0</v>
      </c>
      <c r="I283" s="8">
        <v>0</v>
      </c>
      <c r="J283" s="8">
        <v>188</v>
      </c>
      <c r="K283" s="8">
        <v>97</v>
      </c>
      <c r="L283" s="8">
        <v>65</v>
      </c>
      <c r="M283" s="8">
        <v>21.17</v>
      </c>
      <c r="N283" s="8">
        <v>68</v>
      </c>
      <c r="O283" s="8">
        <v>60</v>
      </c>
      <c r="P283" s="8">
        <v>0</v>
      </c>
    </row>
    <row r="284" spans="1:16" x14ac:dyDescent="0.4">
      <c r="A284" s="8">
        <v>1</v>
      </c>
      <c r="B284" s="8">
        <v>36</v>
      </c>
      <c r="C284" s="9">
        <v>2</v>
      </c>
      <c r="D284" s="8">
        <v>1</v>
      </c>
      <c r="E284" s="8">
        <v>20</v>
      </c>
      <c r="F284" s="8">
        <v>0</v>
      </c>
      <c r="G284" s="8">
        <v>0</v>
      </c>
      <c r="H284" s="8">
        <v>1</v>
      </c>
      <c r="I284" s="8">
        <v>0</v>
      </c>
      <c r="J284" s="8">
        <v>304</v>
      </c>
      <c r="K284" s="8">
        <v>118</v>
      </c>
      <c r="L284" s="8">
        <v>90</v>
      </c>
      <c r="M284" s="8">
        <v>32.630000000000003</v>
      </c>
      <c r="N284" s="8">
        <v>71</v>
      </c>
      <c r="O284" s="8">
        <v>80</v>
      </c>
      <c r="P284" s="8">
        <v>1</v>
      </c>
    </row>
    <row r="285" spans="1:16" x14ac:dyDescent="0.4">
      <c r="A285" s="8">
        <v>0</v>
      </c>
      <c r="B285" s="8">
        <v>52</v>
      </c>
      <c r="C285" s="9">
        <v>2</v>
      </c>
      <c r="D285" s="8">
        <v>0</v>
      </c>
      <c r="E285" s="8">
        <v>0</v>
      </c>
      <c r="F285" s="8">
        <v>0</v>
      </c>
      <c r="G285" s="8">
        <v>0</v>
      </c>
      <c r="H285" s="8">
        <v>0</v>
      </c>
      <c r="I285" s="8">
        <v>0</v>
      </c>
      <c r="J285" s="8">
        <v>268</v>
      </c>
      <c r="K285" s="8">
        <v>109</v>
      </c>
      <c r="L285" s="8">
        <v>70</v>
      </c>
      <c r="M285" s="8">
        <v>23.74</v>
      </c>
      <c r="N285" s="8">
        <v>75</v>
      </c>
      <c r="O285" s="8">
        <v>78</v>
      </c>
      <c r="P285" s="8">
        <v>0</v>
      </c>
    </row>
    <row r="286" spans="1:16" x14ac:dyDescent="0.4">
      <c r="A286" s="8">
        <v>1</v>
      </c>
      <c r="B286" s="8">
        <v>49</v>
      </c>
      <c r="C286" s="8">
        <v>1</v>
      </c>
      <c r="D286" s="8">
        <v>1</v>
      </c>
      <c r="E286" s="8">
        <v>20</v>
      </c>
      <c r="F286" s="8">
        <v>0</v>
      </c>
      <c r="G286" s="8">
        <v>0</v>
      </c>
      <c r="H286" s="8">
        <v>0</v>
      </c>
      <c r="I286" s="8">
        <v>0</v>
      </c>
      <c r="J286" s="8">
        <v>221</v>
      </c>
      <c r="K286" s="8">
        <v>101</v>
      </c>
      <c r="L286" s="8">
        <v>61</v>
      </c>
      <c r="M286" s="8">
        <v>23.94</v>
      </c>
      <c r="N286" s="8">
        <v>75</v>
      </c>
      <c r="O286" s="8">
        <v>79</v>
      </c>
      <c r="P286" s="8">
        <v>0</v>
      </c>
    </row>
    <row r="287" spans="1:16" x14ac:dyDescent="0.4">
      <c r="A287" s="8">
        <v>0</v>
      </c>
      <c r="B287" s="8">
        <v>39</v>
      </c>
      <c r="C287" s="8">
        <v>3</v>
      </c>
      <c r="D287" s="8">
        <v>1</v>
      </c>
      <c r="E287" s="8">
        <v>20</v>
      </c>
      <c r="F287" s="8">
        <v>0</v>
      </c>
      <c r="G287" s="8">
        <v>0</v>
      </c>
      <c r="H287" s="8">
        <v>0</v>
      </c>
      <c r="I287" s="8">
        <v>0</v>
      </c>
      <c r="J287" s="8">
        <v>269</v>
      </c>
      <c r="K287" s="8">
        <v>97</v>
      </c>
      <c r="L287" s="8">
        <v>64</v>
      </c>
      <c r="M287" s="8">
        <v>23.09</v>
      </c>
      <c r="N287" s="8">
        <v>82</v>
      </c>
      <c r="O287" s="8">
        <v>67</v>
      </c>
      <c r="P287" s="8">
        <v>0</v>
      </c>
    </row>
    <row r="288" spans="1:16" x14ac:dyDescent="0.4">
      <c r="A288" s="8">
        <v>0</v>
      </c>
      <c r="B288" s="8">
        <v>54</v>
      </c>
      <c r="C288" s="8">
        <v>2</v>
      </c>
      <c r="D288" s="8">
        <v>0</v>
      </c>
      <c r="E288" s="8">
        <v>0</v>
      </c>
      <c r="F288" s="8">
        <v>0</v>
      </c>
      <c r="G288" s="8">
        <v>0</v>
      </c>
      <c r="H288" s="8">
        <v>0</v>
      </c>
      <c r="I288" s="8">
        <v>0</v>
      </c>
      <c r="J288" s="8">
        <v>288</v>
      </c>
      <c r="K288" s="8">
        <v>137.5</v>
      </c>
      <c r="L288" s="8">
        <v>77.5</v>
      </c>
      <c r="M288" s="8">
        <v>22.19</v>
      </c>
      <c r="N288" s="8">
        <v>68</v>
      </c>
      <c r="O288" s="10">
        <v>82</v>
      </c>
      <c r="P288" s="8">
        <v>0</v>
      </c>
    </row>
    <row r="289" spans="1:16" x14ac:dyDescent="0.4">
      <c r="A289" s="8">
        <v>0</v>
      </c>
      <c r="B289" s="8">
        <v>47</v>
      </c>
      <c r="C289" s="8">
        <v>3</v>
      </c>
      <c r="D289" s="8">
        <v>0</v>
      </c>
      <c r="E289" s="8">
        <v>0</v>
      </c>
      <c r="F289" s="8">
        <v>0</v>
      </c>
      <c r="G289" s="8">
        <v>0</v>
      </c>
      <c r="H289" s="8">
        <v>0</v>
      </c>
      <c r="I289" s="8">
        <v>0</v>
      </c>
      <c r="J289" s="8">
        <v>250</v>
      </c>
      <c r="K289" s="8">
        <v>114</v>
      </c>
      <c r="L289" s="8">
        <v>77</v>
      </c>
      <c r="M289" s="8">
        <v>24.16</v>
      </c>
      <c r="N289" s="8">
        <v>80</v>
      </c>
      <c r="O289" s="8">
        <v>93</v>
      </c>
      <c r="P289" s="8">
        <v>0</v>
      </c>
    </row>
    <row r="290" spans="1:16" x14ac:dyDescent="0.4">
      <c r="A290" s="8">
        <v>1</v>
      </c>
      <c r="B290" s="8">
        <v>62</v>
      </c>
      <c r="C290" s="8">
        <v>1</v>
      </c>
      <c r="D290" s="8">
        <v>1</v>
      </c>
      <c r="E290" s="8">
        <v>20</v>
      </c>
      <c r="F290" s="8">
        <v>0</v>
      </c>
      <c r="G290" s="8">
        <v>0</v>
      </c>
      <c r="H290" s="8">
        <v>1</v>
      </c>
      <c r="I290" s="8">
        <v>1</v>
      </c>
      <c r="J290" s="8">
        <v>194</v>
      </c>
      <c r="K290" s="8">
        <v>151.5</v>
      </c>
      <c r="L290" s="8">
        <v>88</v>
      </c>
      <c r="M290" s="8">
        <v>21.61</v>
      </c>
      <c r="N290" s="8">
        <v>75</v>
      </c>
      <c r="O290" s="8">
        <v>105</v>
      </c>
      <c r="P290" s="8">
        <v>1</v>
      </c>
    </row>
    <row r="291" spans="1:16" x14ac:dyDescent="0.4">
      <c r="A291" s="8">
        <v>1</v>
      </c>
      <c r="B291" s="8">
        <v>39</v>
      </c>
      <c r="C291" s="8">
        <v>1</v>
      </c>
      <c r="D291" s="8">
        <v>1</v>
      </c>
      <c r="E291" s="8">
        <v>20</v>
      </c>
      <c r="F291" s="8">
        <v>0</v>
      </c>
      <c r="G291" s="8">
        <v>0</v>
      </c>
      <c r="H291" s="8">
        <v>0</v>
      </c>
      <c r="I291" s="8">
        <v>0</v>
      </c>
      <c r="J291" s="8">
        <v>258</v>
      </c>
      <c r="K291" s="8">
        <v>110</v>
      </c>
      <c r="L291" s="8">
        <v>65</v>
      </c>
      <c r="M291" s="8">
        <v>19.97</v>
      </c>
      <c r="N291" s="8">
        <v>65</v>
      </c>
      <c r="O291" s="8">
        <v>85</v>
      </c>
      <c r="P291" s="8">
        <v>0</v>
      </c>
    </row>
    <row r="292" spans="1:16" x14ac:dyDescent="0.4">
      <c r="A292" s="8">
        <v>1</v>
      </c>
      <c r="B292" s="8">
        <v>45</v>
      </c>
      <c r="C292" s="8">
        <v>1</v>
      </c>
      <c r="D292" s="8">
        <v>1</v>
      </c>
      <c r="E292" s="8">
        <v>5</v>
      </c>
      <c r="F292" s="8">
        <v>0</v>
      </c>
      <c r="G292" s="8">
        <v>0</v>
      </c>
      <c r="H292" s="8">
        <v>0</v>
      </c>
      <c r="I292" s="8">
        <v>0</v>
      </c>
      <c r="J292" s="8">
        <v>272</v>
      </c>
      <c r="K292" s="8">
        <v>140</v>
      </c>
      <c r="L292" s="8">
        <v>94</v>
      </c>
      <c r="M292" s="8">
        <v>27.87</v>
      </c>
      <c r="N292" s="8">
        <v>61</v>
      </c>
      <c r="O292" s="8">
        <v>79</v>
      </c>
      <c r="P292" s="8">
        <v>0</v>
      </c>
    </row>
    <row r="293" spans="1:16" x14ac:dyDescent="0.4">
      <c r="A293" s="8">
        <v>0</v>
      </c>
      <c r="B293" s="8">
        <v>39</v>
      </c>
      <c r="C293" s="8">
        <v>2</v>
      </c>
      <c r="D293" s="8">
        <v>0</v>
      </c>
      <c r="E293" s="8">
        <v>0</v>
      </c>
      <c r="F293" s="10">
        <v>0</v>
      </c>
      <c r="G293" s="8">
        <v>0</v>
      </c>
      <c r="H293" s="8">
        <v>0</v>
      </c>
      <c r="I293" s="8">
        <v>0</v>
      </c>
      <c r="J293" s="8">
        <v>242</v>
      </c>
      <c r="K293" s="8">
        <v>113</v>
      </c>
      <c r="L293" s="8">
        <v>85</v>
      </c>
      <c r="M293" s="8">
        <v>25.54</v>
      </c>
      <c r="N293" s="8">
        <v>85</v>
      </c>
      <c r="O293" s="8">
        <v>104</v>
      </c>
      <c r="P293" s="8">
        <v>0</v>
      </c>
    </row>
    <row r="294" spans="1:16" x14ac:dyDescent="0.4">
      <c r="A294" s="8">
        <v>0</v>
      </c>
      <c r="B294" s="8">
        <v>46</v>
      </c>
      <c r="C294" s="8">
        <v>1</v>
      </c>
      <c r="D294" s="8">
        <v>1</v>
      </c>
      <c r="E294" s="8">
        <v>30</v>
      </c>
      <c r="F294" s="8">
        <v>0</v>
      </c>
      <c r="G294" s="8">
        <v>0</v>
      </c>
      <c r="H294" s="8">
        <v>0</v>
      </c>
      <c r="I294" s="8">
        <v>0</v>
      </c>
      <c r="J294" s="8">
        <v>219</v>
      </c>
      <c r="K294" s="8">
        <v>107</v>
      </c>
      <c r="L294" s="8">
        <v>69</v>
      </c>
      <c r="M294" s="8">
        <v>21.4</v>
      </c>
      <c r="N294" s="8">
        <v>66</v>
      </c>
      <c r="O294" s="10">
        <v>82</v>
      </c>
      <c r="P294" s="8">
        <v>0</v>
      </c>
    </row>
    <row r="295" spans="1:16" x14ac:dyDescent="0.4">
      <c r="A295" s="8">
        <v>0</v>
      </c>
      <c r="B295" s="8">
        <v>63</v>
      </c>
      <c r="C295" s="8">
        <v>1</v>
      </c>
      <c r="D295" s="8">
        <v>1</v>
      </c>
      <c r="E295" s="8">
        <v>20</v>
      </c>
      <c r="F295" s="8">
        <v>0</v>
      </c>
      <c r="G295" s="8">
        <v>0</v>
      </c>
      <c r="H295" s="8">
        <v>0</v>
      </c>
      <c r="I295" s="8">
        <v>0</v>
      </c>
      <c r="J295" s="8">
        <v>260</v>
      </c>
      <c r="K295" s="8">
        <v>168</v>
      </c>
      <c r="L295" s="8">
        <v>98</v>
      </c>
      <c r="M295" s="8">
        <v>21.05</v>
      </c>
      <c r="N295" s="8">
        <v>85</v>
      </c>
      <c r="O295" s="8">
        <v>73</v>
      </c>
      <c r="P295" s="8">
        <v>0</v>
      </c>
    </row>
    <row r="296" spans="1:16" x14ac:dyDescent="0.4">
      <c r="A296" s="8">
        <v>1</v>
      </c>
      <c r="B296" s="8">
        <v>41</v>
      </c>
      <c r="C296" s="8">
        <v>2</v>
      </c>
      <c r="D296" s="8">
        <v>0</v>
      </c>
      <c r="E296" s="8">
        <v>0</v>
      </c>
      <c r="F296" s="8">
        <v>0</v>
      </c>
      <c r="G296" s="8">
        <v>0</v>
      </c>
      <c r="H296" s="8">
        <v>1</v>
      </c>
      <c r="I296" s="8">
        <v>0</v>
      </c>
      <c r="J296" s="8">
        <v>270</v>
      </c>
      <c r="K296" s="8">
        <v>157</v>
      </c>
      <c r="L296" s="8">
        <v>101</v>
      </c>
      <c r="M296" s="8">
        <v>33.11</v>
      </c>
      <c r="N296" s="8">
        <v>75</v>
      </c>
      <c r="O296" s="8">
        <v>75</v>
      </c>
      <c r="P296" s="8">
        <v>0</v>
      </c>
    </row>
    <row r="297" spans="1:16" x14ac:dyDescent="0.4">
      <c r="A297" s="8">
        <v>1</v>
      </c>
      <c r="B297" s="8">
        <v>44</v>
      </c>
      <c r="C297" s="8">
        <v>3</v>
      </c>
      <c r="D297" s="8">
        <v>1</v>
      </c>
      <c r="E297" s="8">
        <v>15</v>
      </c>
      <c r="F297" s="8">
        <v>0</v>
      </c>
      <c r="G297" s="8">
        <v>0</v>
      </c>
      <c r="H297" s="8">
        <v>0</v>
      </c>
      <c r="I297" s="8">
        <v>0</v>
      </c>
      <c r="J297" s="8">
        <v>340</v>
      </c>
      <c r="K297" s="8">
        <v>125</v>
      </c>
      <c r="L297" s="8">
        <v>78</v>
      </c>
      <c r="M297" s="8">
        <v>26.41</v>
      </c>
      <c r="N297" s="8">
        <v>56</v>
      </c>
      <c r="O297" s="8">
        <v>90</v>
      </c>
      <c r="P297" s="8">
        <v>0</v>
      </c>
    </row>
    <row r="298" spans="1:16" x14ac:dyDescent="0.4">
      <c r="A298" s="8">
        <v>0</v>
      </c>
      <c r="B298" s="8">
        <v>37</v>
      </c>
      <c r="C298" s="9">
        <v>2</v>
      </c>
      <c r="D298" s="8">
        <v>1</v>
      </c>
      <c r="E298" s="8">
        <v>20</v>
      </c>
      <c r="F298" s="8">
        <v>0</v>
      </c>
      <c r="G298" s="8">
        <v>0</v>
      </c>
      <c r="H298" s="8">
        <v>0</v>
      </c>
      <c r="I298" s="8">
        <v>0</v>
      </c>
      <c r="J298" s="8">
        <v>223</v>
      </c>
      <c r="K298" s="8">
        <v>115</v>
      </c>
      <c r="L298" s="8">
        <v>72</v>
      </c>
      <c r="M298" s="8">
        <v>22.71</v>
      </c>
      <c r="N298" s="8">
        <v>76</v>
      </c>
      <c r="O298" s="8">
        <v>63</v>
      </c>
      <c r="P298" s="8">
        <v>0</v>
      </c>
    </row>
    <row r="299" spans="1:16" x14ac:dyDescent="0.4">
      <c r="A299" s="8">
        <v>1</v>
      </c>
      <c r="B299" s="8">
        <v>44</v>
      </c>
      <c r="C299" s="8">
        <v>1</v>
      </c>
      <c r="D299" s="8">
        <v>1</v>
      </c>
      <c r="E299" s="8">
        <v>20</v>
      </c>
      <c r="F299" s="8">
        <v>0</v>
      </c>
      <c r="G299" s="8">
        <v>0</v>
      </c>
      <c r="H299" s="8">
        <v>0</v>
      </c>
      <c r="I299" s="8">
        <v>0</v>
      </c>
      <c r="J299" s="8">
        <v>197</v>
      </c>
      <c r="K299" s="8">
        <v>118</v>
      </c>
      <c r="L299" s="8">
        <v>81</v>
      </c>
      <c r="M299" s="8">
        <v>17.440000000000001</v>
      </c>
      <c r="N299" s="8">
        <v>70</v>
      </c>
      <c r="O299" s="8">
        <v>75</v>
      </c>
      <c r="P299" s="8">
        <v>0</v>
      </c>
    </row>
    <row r="300" spans="1:16" x14ac:dyDescent="0.4">
      <c r="A300" s="8">
        <v>1</v>
      </c>
      <c r="B300" s="8">
        <v>49</v>
      </c>
      <c r="C300" s="8">
        <v>2</v>
      </c>
      <c r="D300" s="8">
        <v>1</v>
      </c>
      <c r="E300" s="8">
        <v>40</v>
      </c>
      <c r="F300" s="8">
        <v>0</v>
      </c>
      <c r="G300" s="8">
        <v>0</v>
      </c>
      <c r="H300" s="8">
        <v>1</v>
      </c>
      <c r="I300" s="8">
        <v>0</v>
      </c>
      <c r="J300" s="8">
        <v>240</v>
      </c>
      <c r="K300" s="8">
        <v>148</v>
      </c>
      <c r="L300" s="8">
        <v>85</v>
      </c>
      <c r="M300" s="8">
        <v>29.69</v>
      </c>
      <c r="N300" s="8">
        <v>65</v>
      </c>
      <c r="O300" s="8">
        <v>68</v>
      </c>
      <c r="P300" s="8">
        <v>0</v>
      </c>
    </row>
    <row r="301" spans="1:16" x14ac:dyDescent="0.4">
      <c r="A301" s="8">
        <v>0</v>
      </c>
      <c r="B301" s="8">
        <v>53</v>
      </c>
      <c r="C301" s="8">
        <v>2</v>
      </c>
      <c r="D301" s="8">
        <v>1</v>
      </c>
      <c r="E301" s="8">
        <v>20</v>
      </c>
      <c r="F301" s="8">
        <v>0</v>
      </c>
      <c r="G301" s="8">
        <v>0</v>
      </c>
      <c r="H301" s="8">
        <v>0</v>
      </c>
      <c r="I301" s="8">
        <v>0</v>
      </c>
      <c r="J301" s="8">
        <v>240</v>
      </c>
      <c r="K301" s="8">
        <v>131</v>
      </c>
      <c r="L301" s="8">
        <v>82</v>
      </c>
      <c r="M301" s="8">
        <v>24.22</v>
      </c>
      <c r="N301" s="8">
        <v>66</v>
      </c>
      <c r="O301" s="8">
        <v>80</v>
      </c>
      <c r="P301" s="8">
        <v>0</v>
      </c>
    </row>
    <row r="302" spans="1:16" x14ac:dyDescent="0.4">
      <c r="A302" s="8">
        <v>0</v>
      </c>
      <c r="B302" s="8">
        <v>51</v>
      </c>
      <c r="C302" s="8">
        <v>3</v>
      </c>
      <c r="D302" s="8">
        <v>1</v>
      </c>
      <c r="E302" s="8">
        <v>4</v>
      </c>
      <c r="F302" s="8">
        <v>0</v>
      </c>
      <c r="G302" s="8">
        <v>0</v>
      </c>
      <c r="H302" s="8">
        <v>0</v>
      </c>
      <c r="I302" s="8">
        <v>0</v>
      </c>
      <c r="J302" s="8">
        <v>220</v>
      </c>
      <c r="K302" s="8">
        <v>112</v>
      </c>
      <c r="L302" s="8">
        <v>74</v>
      </c>
      <c r="M302" s="8">
        <v>31.23</v>
      </c>
      <c r="N302" s="8">
        <v>88</v>
      </c>
      <c r="O302" s="8">
        <v>66</v>
      </c>
      <c r="P302" s="8">
        <v>0</v>
      </c>
    </row>
    <row r="303" spans="1:16" x14ac:dyDescent="0.4">
      <c r="A303" s="8">
        <v>1</v>
      </c>
      <c r="B303" s="8">
        <v>43</v>
      </c>
      <c r="C303" s="8">
        <v>3</v>
      </c>
      <c r="D303" s="8">
        <v>0</v>
      </c>
      <c r="E303" s="8">
        <v>0</v>
      </c>
      <c r="F303" s="8">
        <v>0</v>
      </c>
      <c r="G303" s="8">
        <v>0</v>
      </c>
      <c r="H303" s="8">
        <v>0</v>
      </c>
      <c r="I303" s="8">
        <v>0</v>
      </c>
      <c r="J303" s="8">
        <v>200</v>
      </c>
      <c r="K303" s="8">
        <v>133</v>
      </c>
      <c r="L303" s="8">
        <v>78</v>
      </c>
      <c r="M303" s="8">
        <v>26.72</v>
      </c>
      <c r="N303" s="8">
        <v>55</v>
      </c>
      <c r="O303" s="8">
        <v>71</v>
      </c>
      <c r="P303" s="8">
        <v>0</v>
      </c>
    </row>
    <row r="304" spans="1:16" x14ac:dyDescent="0.4">
      <c r="A304" s="8">
        <v>0</v>
      </c>
      <c r="B304" s="8">
        <v>60</v>
      </c>
      <c r="C304" s="8">
        <v>3</v>
      </c>
      <c r="D304" s="8">
        <v>0</v>
      </c>
      <c r="E304" s="8">
        <v>0</v>
      </c>
      <c r="F304" s="8">
        <v>0</v>
      </c>
      <c r="G304" s="8">
        <v>0</v>
      </c>
      <c r="H304" s="8">
        <v>0</v>
      </c>
      <c r="I304" s="8">
        <v>0</v>
      </c>
      <c r="J304" s="8">
        <v>328</v>
      </c>
      <c r="K304" s="8">
        <v>127</v>
      </c>
      <c r="L304" s="8">
        <v>70</v>
      </c>
      <c r="M304" s="8">
        <v>22.36</v>
      </c>
      <c r="N304" s="8">
        <v>75</v>
      </c>
      <c r="O304" s="8">
        <v>63</v>
      </c>
      <c r="P304" s="8">
        <v>1</v>
      </c>
    </row>
    <row r="305" spans="1:16" x14ac:dyDescent="0.4">
      <c r="A305" s="8">
        <v>1</v>
      </c>
      <c r="B305" s="8">
        <v>39</v>
      </c>
      <c r="C305" s="8">
        <v>2</v>
      </c>
      <c r="D305" s="8">
        <v>1</v>
      </c>
      <c r="E305" s="8">
        <v>20</v>
      </c>
      <c r="F305" s="8">
        <v>0</v>
      </c>
      <c r="G305" s="8">
        <v>0</v>
      </c>
      <c r="H305" s="8">
        <v>0</v>
      </c>
      <c r="I305" s="8">
        <v>0</v>
      </c>
      <c r="J305" s="8">
        <v>222</v>
      </c>
      <c r="K305" s="8">
        <v>97.5</v>
      </c>
      <c r="L305" s="8">
        <v>57.5</v>
      </c>
      <c r="M305" s="8">
        <v>23.22</v>
      </c>
      <c r="N305" s="8">
        <v>73</v>
      </c>
      <c r="O305" s="8">
        <v>64</v>
      </c>
      <c r="P305" s="8">
        <v>0</v>
      </c>
    </row>
    <row r="306" spans="1:16" x14ac:dyDescent="0.4">
      <c r="A306" s="8">
        <v>0</v>
      </c>
      <c r="B306" s="8">
        <v>59</v>
      </c>
      <c r="C306" s="8">
        <v>1</v>
      </c>
      <c r="D306" s="8">
        <v>0</v>
      </c>
      <c r="E306" s="8">
        <v>0</v>
      </c>
      <c r="F306" s="8">
        <v>0</v>
      </c>
      <c r="G306" s="8">
        <v>0</v>
      </c>
      <c r="H306" s="8">
        <v>1</v>
      </c>
      <c r="I306" s="8">
        <v>0</v>
      </c>
      <c r="J306" s="8">
        <v>246</v>
      </c>
      <c r="K306" s="8">
        <v>189</v>
      </c>
      <c r="L306" s="8">
        <v>111</v>
      </c>
      <c r="M306" s="8">
        <v>19.88</v>
      </c>
      <c r="N306" s="8">
        <v>90</v>
      </c>
      <c r="O306" s="8">
        <v>85</v>
      </c>
      <c r="P306" s="8">
        <v>1</v>
      </c>
    </row>
    <row r="307" spans="1:16" x14ac:dyDescent="0.4">
      <c r="A307" s="8">
        <v>0</v>
      </c>
      <c r="B307" s="8">
        <v>56</v>
      </c>
      <c r="C307" s="8">
        <v>1</v>
      </c>
      <c r="D307" s="8">
        <v>0</v>
      </c>
      <c r="E307" s="8">
        <v>0</v>
      </c>
      <c r="F307" s="8">
        <v>0</v>
      </c>
      <c r="G307" s="8">
        <v>0</v>
      </c>
      <c r="H307" s="8">
        <v>0</v>
      </c>
      <c r="I307" s="8">
        <v>0</v>
      </c>
      <c r="J307" s="8">
        <v>280</v>
      </c>
      <c r="K307" s="8">
        <v>123</v>
      </c>
      <c r="L307" s="8">
        <v>77</v>
      </c>
      <c r="M307" s="8">
        <v>27.96</v>
      </c>
      <c r="N307" s="8">
        <v>65</v>
      </c>
      <c r="O307" s="10">
        <v>82</v>
      </c>
      <c r="P307" s="8">
        <v>0</v>
      </c>
    </row>
    <row r="308" spans="1:16" x14ac:dyDescent="0.4">
      <c r="A308" s="8">
        <v>0</v>
      </c>
      <c r="B308" s="8">
        <v>43</v>
      </c>
      <c r="C308" s="8">
        <v>1</v>
      </c>
      <c r="D308" s="8">
        <v>1</v>
      </c>
      <c r="E308" s="8">
        <v>1</v>
      </c>
      <c r="F308" s="8">
        <v>0</v>
      </c>
      <c r="G308" s="8">
        <v>0</v>
      </c>
      <c r="H308" s="8">
        <v>0</v>
      </c>
      <c r="I308" s="8">
        <v>0</v>
      </c>
      <c r="J308" s="8">
        <v>186</v>
      </c>
      <c r="K308" s="8">
        <v>120</v>
      </c>
      <c r="L308" s="8">
        <v>72</v>
      </c>
      <c r="M308" s="8">
        <v>24.33</v>
      </c>
      <c r="N308" s="8">
        <v>80</v>
      </c>
      <c r="O308" s="8">
        <v>86</v>
      </c>
      <c r="P308" s="8">
        <v>0</v>
      </c>
    </row>
    <row r="309" spans="1:16" x14ac:dyDescent="0.4">
      <c r="A309" s="8">
        <v>0</v>
      </c>
      <c r="B309" s="8">
        <v>48</v>
      </c>
      <c r="C309" s="8">
        <v>1</v>
      </c>
      <c r="D309" s="8">
        <v>1</v>
      </c>
      <c r="E309" s="8">
        <v>1</v>
      </c>
      <c r="F309" s="8">
        <v>0</v>
      </c>
      <c r="G309" s="8">
        <v>0</v>
      </c>
      <c r="H309" s="8">
        <v>0</v>
      </c>
      <c r="I309" s="8">
        <v>0</v>
      </c>
      <c r="J309" s="8">
        <v>197</v>
      </c>
      <c r="K309" s="8">
        <v>101</v>
      </c>
      <c r="L309" s="8">
        <v>67</v>
      </c>
      <c r="M309" s="8">
        <v>21.35</v>
      </c>
      <c r="N309" s="8">
        <v>88</v>
      </c>
      <c r="O309" s="8">
        <v>100</v>
      </c>
      <c r="P309" s="8">
        <v>0</v>
      </c>
    </row>
    <row r="310" spans="1:16" x14ac:dyDescent="0.4">
      <c r="A310" s="8">
        <v>0</v>
      </c>
      <c r="B310" s="8">
        <v>61</v>
      </c>
      <c r="C310" s="8">
        <v>1</v>
      </c>
      <c r="D310" s="8">
        <v>0</v>
      </c>
      <c r="E310" s="8">
        <v>0</v>
      </c>
      <c r="F310" s="8">
        <v>0</v>
      </c>
      <c r="G310" s="8">
        <v>0</v>
      </c>
      <c r="H310" s="8">
        <v>0</v>
      </c>
      <c r="I310" s="8">
        <v>0</v>
      </c>
      <c r="J310" s="8">
        <v>311</v>
      </c>
      <c r="K310" s="8">
        <v>110</v>
      </c>
      <c r="L310" s="8">
        <v>78.5</v>
      </c>
      <c r="M310" s="8">
        <v>29.04</v>
      </c>
      <c r="N310" s="8">
        <v>71</v>
      </c>
      <c r="O310" s="8">
        <v>77</v>
      </c>
      <c r="P310" s="8">
        <v>0</v>
      </c>
    </row>
    <row r="311" spans="1:16" x14ac:dyDescent="0.4">
      <c r="A311" s="8">
        <v>1</v>
      </c>
      <c r="B311" s="8">
        <v>39</v>
      </c>
      <c r="C311" s="8">
        <v>1</v>
      </c>
      <c r="D311" s="8">
        <v>1</v>
      </c>
      <c r="E311" s="8">
        <v>20</v>
      </c>
      <c r="F311" s="8">
        <v>0</v>
      </c>
      <c r="G311" s="8">
        <v>0</v>
      </c>
      <c r="H311" s="8">
        <v>1</v>
      </c>
      <c r="I311" s="8">
        <v>0</v>
      </c>
      <c r="J311" s="8">
        <v>220</v>
      </c>
      <c r="K311" s="8">
        <v>145</v>
      </c>
      <c r="L311" s="8">
        <v>99</v>
      </c>
      <c r="M311" s="8">
        <v>26.5</v>
      </c>
      <c r="N311" s="8">
        <v>73</v>
      </c>
      <c r="O311" s="8">
        <v>90</v>
      </c>
      <c r="P311" s="8">
        <v>0</v>
      </c>
    </row>
    <row r="312" spans="1:16" x14ac:dyDescent="0.4">
      <c r="A312" s="8">
        <v>0</v>
      </c>
      <c r="B312" s="8">
        <v>42</v>
      </c>
      <c r="C312" s="8">
        <v>3</v>
      </c>
      <c r="D312" s="8">
        <v>1</v>
      </c>
      <c r="E312" s="8">
        <v>30</v>
      </c>
      <c r="F312" s="8">
        <v>0</v>
      </c>
      <c r="G312" s="8">
        <v>0</v>
      </c>
      <c r="H312" s="8">
        <v>0</v>
      </c>
      <c r="I312" s="8">
        <v>0</v>
      </c>
      <c r="J312" s="8">
        <v>218</v>
      </c>
      <c r="K312" s="8">
        <v>126</v>
      </c>
      <c r="L312" s="8">
        <v>87</v>
      </c>
      <c r="M312" s="8">
        <v>22.5</v>
      </c>
      <c r="N312" s="8">
        <v>75</v>
      </c>
      <c r="O312" s="8">
        <v>73</v>
      </c>
      <c r="P312" s="8">
        <v>0</v>
      </c>
    </row>
    <row r="313" spans="1:16" x14ac:dyDescent="0.4">
      <c r="A313" s="8">
        <v>1</v>
      </c>
      <c r="B313" s="8">
        <v>51</v>
      </c>
      <c r="C313" s="8">
        <v>1</v>
      </c>
      <c r="D313" s="8">
        <v>1</v>
      </c>
      <c r="E313" s="8">
        <v>30</v>
      </c>
      <c r="F313" s="8">
        <v>0</v>
      </c>
      <c r="G313" s="8">
        <v>0</v>
      </c>
      <c r="H313" s="8">
        <v>0</v>
      </c>
      <c r="I313" s="8">
        <v>0</v>
      </c>
      <c r="J313" s="8">
        <v>241</v>
      </c>
      <c r="K313" s="8">
        <v>126.5</v>
      </c>
      <c r="L313" s="8">
        <v>78.5</v>
      </c>
      <c r="M313" s="8">
        <v>29.91</v>
      </c>
      <c r="N313" s="8">
        <v>85</v>
      </c>
      <c r="O313" s="8">
        <v>70</v>
      </c>
      <c r="P313" s="8">
        <v>1</v>
      </c>
    </row>
    <row r="314" spans="1:16" x14ac:dyDescent="0.4">
      <c r="A314" s="8">
        <v>0</v>
      </c>
      <c r="B314" s="8">
        <v>54</v>
      </c>
      <c r="C314" s="8">
        <v>1</v>
      </c>
      <c r="D314" s="8">
        <v>0</v>
      </c>
      <c r="E314" s="8">
        <v>0</v>
      </c>
      <c r="F314" s="8">
        <v>0</v>
      </c>
      <c r="G314" s="8">
        <v>0</v>
      </c>
      <c r="H314" s="8">
        <v>0</v>
      </c>
      <c r="I314" s="8">
        <v>0</v>
      </c>
      <c r="J314" s="8">
        <v>219</v>
      </c>
      <c r="K314" s="8">
        <v>143.5</v>
      </c>
      <c r="L314" s="8">
        <v>89</v>
      </c>
      <c r="M314" s="8">
        <v>28.47</v>
      </c>
      <c r="N314" s="8">
        <v>73</v>
      </c>
      <c r="O314" s="8">
        <v>96</v>
      </c>
      <c r="P314" s="8">
        <v>0</v>
      </c>
    </row>
    <row r="315" spans="1:16" x14ac:dyDescent="0.4">
      <c r="A315" s="8">
        <v>0</v>
      </c>
      <c r="B315" s="8">
        <v>52</v>
      </c>
      <c r="C315" s="8">
        <v>2</v>
      </c>
      <c r="D315" s="8">
        <v>0</v>
      </c>
      <c r="E315" s="8">
        <v>0</v>
      </c>
      <c r="F315" s="8">
        <v>0</v>
      </c>
      <c r="G315" s="8">
        <v>0</v>
      </c>
      <c r="H315" s="8">
        <v>1</v>
      </c>
      <c r="I315" s="8">
        <v>0</v>
      </c>
      <c r="J315" s="8">
        <v>225</v>
      </c>
      <c r="K315" s="8">
        <v>157.5</v>
      </c>
      <c r="L315" s="8">
        <v>80.5</v>
      </c>
      <c r="M315" s="8">
        <v>24.36</v>
      </c>
      <c r="N315" s="8">
        <v>79</v>
      </c>
      <c r="O315" s="10">
        <v>82</v>
      </c>
      <c r="P315" s="8">
        <v>0</v>
      </c>
    </row>
    <row r="316" spans="1:16" x14ac:dyDescent="0.4">
      <c r="A316" s="8">
        <v>0</v>
      </c>
      <c r="B316" s="8">
        <v>58</v>
      </c>
      <c r="C316" s="8">
        <v>1</v>
      </c>
      <c r="D316" s="8">
        <v>0</v>
      </c>
      <c r="E316" s="8">
        <v>0</v>
      </c>
      <c r="F316" s="8">
        <v>0</v>
      </c>
      <c r="G316" s="8">
        <v>0</v>
      </c>
      <c r="H316" s="8">
        <v>1</v>
      </c>
      <c r="I316" s="8">
        <v>0</v>
      </c>
      <c r="J316" s="8">
        <v>200</v>
      </c>
      <c r="K316" s="8">
        <v>158</v>
      </c>
      <c r="L316" s="8">
        <v>101</v>
      </c>
      <c r="M316" s="8">
        <v>23.06</v>
      </c>
      <c r="N316" s="8">
        <v>85</v>
      </c>
      <c r="O316" s="8">
        <v>77</v>
      </c>
      <c r="P316" s="8">
        <v>1</v>
      </c>
    </row>
    <row r="317" spans="1:16" x14ac:dyDescent="0.4">
      <c r="A317" s="8">
        <v>0</v>
      </c>
      <c r="B317" s="8">
        <v>42</v>
      </c>
      <c r="C317" s="8">
        <v>1</v>
      </c>
      <c r="D317" s="8">
        <v>1</v>
      </c>
      <c r="E317" s="8">
        <v>20</v>
      </c>
      <c r="F317" s="8">
        <v>0</v>
      </c>
      <c r="G317" s="8">
        <v>0</v>
      </c>
      <c r="H317" s="8">
        <v>0</v>
      </c>
      <c r="I317" s="8">
        <v>0</v>
      </c>
      <c r="J317" s="8">
        <v>237</v>
      </c>
      <c r="K317" s="8">
        <v>105</v>
      </c>
      <c r="L317" s="8">
        <v>75</v>
      </c>
      <c r="M317" s="8">
        <v>23.85</v>
      </c>
      <c r="N317" s="8">
        <v>70</v>
      </c>
      <c r="O317" s="8">
        <v>87</v>
      </c>
      <c r="P317" s="8">
        <v>0</v>
      </c>
    </row>
    <row r="318" spans="1:16" x14ac:dyDescent="0.4">
      <c r="A318" s="8">
        <v>0</v>
      </c>
      <c r="B318" s="8">
        <v>41</v>
      </c>
      <c r="C318" s="8">
        <v>4</v>
      </c>
      <c r="D318" s="8">
        <v>1</v>
      </c>
      <c r="E318" s="8">
        <v>15</v>
      </c>
      <c r="F318" s="8">
        <v>0</v>
      </c>
      <c r="G318" s="8">
        <v>0</v>
      </c>
      <c r="H318" s="8">
        <v>0</v>
      </c>
      <c r="I318" s="8">
        <v>0</v>
      </c>
      <c r="J318" s="8">
        <v>207</v>
      </c>
      <c r="K318" s="8">
        <v>111</v>
      </c>
      <c r="L318" s="8">
        <v>60</v>
      </c>
      <c r="M318" s="8">
        <v>18.48</v>
      </c>
      <c r="N318" s="8">
        <v>60</v>
      </c>
      <c r="O318" s="8">
        <v>76</v>
      </c>
      <c r="P318" s="8">
        <v>0</v>
      </c>
    </row>
    <row r="319" spans="1:16" x14ac:dyDescent="0.4">
      <c r="A319" s="8">
        <v>1</v>
      </c>
      <c r="B319" s="8">
        <v>43</v>
      </c>
      <c r="C319" s="8">
        <v>4</v>
      </c>
      <c r="D319" s="8">
        <v>1</v>
      </c>
      <c r="E319" s="8">
        <v>25</v>
      </c>
      <c r="F319" s="8">
        <v>0</v>
      </c>
      <c r="G319" s="8">
        <v>0</v>
      </c>
      <c r="H319" s="8">
        <v>0</v>
      </c>
      <c r="I319" s="8">
        <v>0</v>
      </c>
      <c r="J319" s="8">
        <v>245</v>
      </c>
      <c r="K319" s="8">
        <v>126</v>
      </c>
      <c r="L319" s="8">
        <v>88.5</v>
      </c>
      <c r="M319" s="8">
        <v>23.16</v>
      </c>
      <c r="N319" s="8">
        <v>92</v>
      </c>
      <c r="O319" s="10">
        <v>82</v>
      </c>
      <c r="P319" s="8">
        <v>1</v>
      </c>
    </row>
    <row r="320" spans="1:16" x14ac:dyDescent="0.4">
      <c r="A320" s="8">
        <v>0</v>
      </c>
      <c r="B320" s="8">
        <v>63</v>
      </c>
      <c r="C320" s="8">
        <v>1</v>
      </c>
      <c r="D320" s="8">
        <v>1</v>
      </c>
      <c r="E320" s="8">
        <v>20</v>
      </c>
      <c r="F320" s="8">
        <v>0</v>
      </c>
      <c r="G320" s="8">
        <v>0</v>
      </c>
      <c r="H320" s="8">
        <v>0</v>
      </c>
      <c r="I320" s="8">
        <v>0</v>
      </c>
      <c r="J320" s="8">
        <v>238</v>
      </c>
      <c r="K320" s="8">
        <v>136</v>
      </c>
      <c r="L320" s="8">
        <v>66</v>
      </c>
      <c r="M320" s="8">
        <v>20.2</v>
      </c>
      <c r="N320" s="8">
        <v>60</v>
      </c>
      <c r="O320" s="8">
        <v>92</v>
      </c>
      <c r="P320" s="8">
        <v>1</v>
      </c>
    </row>
    <row r="321" spans="1:16" x14ac:dyDescent="0.4">
      <c r="A321" s="8">
        <v>0</v>
      </c>
      <c r="B321" s="8">
        <v>46</v>
      </c>
      <c r="C321" s="8">
        <v>2</v>
      </c>
      <c r="D321" s="8">
        <v>0</v>
      </c>
      <c r="E321" s="8">
        <v>0</v>
      </c>
      <c r="F321" s="8">
        <v>0</v>
      </c>
      <c r="G321" s="8">
        <v>0</v>
      </c>
      <c r="H321" s="8">
        <v>0</v>
      </c>
      <c r="I321" s="8">
        <v>0</v>
      </c>
      <c r="J321" s="8">
        <v>259</v>
      </c>
      <c r="K321" s="8">
        <v>138</v>
      </c>
      <c r="L321" s="8">
        <v>88</v>
      </c>
      <c r="M321" s="8">
        <v>25.11</v>
      </c>
      <c r="N321" s="8">
        <v>65</v>
      </c>
      <c r="O321" s="10">
        <v>82</v>
      </c>
      <c r="P321" s="8">
        <v>0</v>
      </c>
    </row>
    <row r="322" spans="1:16" x14ac:dyDescent="0.4">
      <c r="A322" s="8">
        <v>0</v>
      </c>
      <c r="B322" s="8">
        <v>53</v>
      </c>
      <c r="C322" s="8">
        <v>2</v>
      </c>
      <c r="D322" s="8">
        <v>0</v>
      </c>
      <c r="E322" s="8">
        <v>0</v>
      </c>
      <c r="F322" s="8">
        <v>1</v>
      </c>
      <c r="G322" s="8">
        <v>0</v>
      </c>
      <c r="H322" s="8">
        <v>1</v>
      </c>
      <c r="I322" s="8">
        <v>0</v>
      </c>
      <c r="J322" s="8">
        <v>250</v>
      </c>
      <c r="K322" s="8">
        <v>144</v>
      </c>
      <c r="L322" s="8">
        <v>98</v>
      </c>
      <c r="M322" s="8">
        <v>28.78</v>
      </c>
      <c r="N322" s="8">
        <v>90</v>
      </c>
      <c r="O322" s="8">
        <v>78</v>
      </c>
      <c r="P322" s="8">
        <v>0</v>
      </c>
    </row>
    <row r="323" spans="1:16" x14ac:dyDescent="0.4">
      <c r="A323" s="8">
        <v>1</v>
      </c>
      <c r="B323" s="8">
        <v>41</v>
      </c>
      <c r="C323" s="8">
        <v>1</v>
      </c>
      <c r="D323" s="8">
        <v>1</v>
      </c>
      <c r="E323" s="8">
        <v>20</v>
      </c>
      <c r="F323" s="8">
        <v>0</v>
      </c>
      <c r="G323" s="8">
        <v>0</v>
      </c>
      <c r="H323" s="8">
        <v>0</v>
      </c>
      <c r="I323" s="8">
        <v>0</v>
      </c>
      <c r="J323" s="8">
        <v>238</v>
      </c>
      <c r="K323" s="8">
        <v>128</v>
      </c>
      <c r="L323" s="8">
        <v>86</v>
      </c>
      <c r="M323" s="8">
        <v>26.09</v>
      </c>
      <c r="N323" s="8">
        <v>80</v>
      </c>
      <c r="O323" s="8">
        <v>72</v>
      </c>
      <c r="P323" s="8">
        <v>0</v>
      </c>
    </row>
    <row r="324" spans="1:16" x14ac:dyDescent="0.4">
      <c r="A324" s="8">
        <v>0</v>
      </c>
      <c r="B324" s="8">
        <v>53</v>
      </c>
      <c r="C324" s="8">
        <v>2</v>
      </c>
      <c r="D324" s="8">
        <v>1</v>
      </c>
      <c r="E324" s="8">
        <v>10</v>
      </c>
      <c r="F324" s="8">
        <v>0</v>
      </c>
      <c r="G324" s="8">
        <v>0</v>
      </c>
      <c r="H324" s="8">
        <v>0</v>
      </c>
      <c r="I324" s="8">
        <v>0</v>
      </c>
      <c r="J324" s="8">
        <v>276</v>
      </c>
      <c r="K324" s="8">
        <v>130</v>
      </c>
      <c r="L324" s="8">
        <v>86</v>
      </c>
      <c r="M324" s="8">
        <v>27.09</v>
      </c>
      <c r="N324" s="8">
        <v>75</v>
      </c>
      <c r="O324" s="8">
        <v>56</v>
      </c>
      <c r="P324" s="8">
        <v>0</v>
      </c>
    </row>
    <row r="325" spans="1:16" x14ac:dyDescent="0.4">
      <c r="A325" s="8">
        <v>0</v>
      </c>
      <c r="B325" s="8">
        <v>59</v>
      </c>
      <c r="C325" s="8">
        <v>1</v>
      </c>
      <c r="D325" s="8">
        <v>0</v>
      </c>
      <c r="E325" s="8">
        <v>0</v>
      </c>
      <c r="F325" s="8">
        <v>0</v>
      </c>
      <c r="G325" s="8">
        <v>0</v>
      </c>
      <c r="H325" s="8">
        <v>0</v>
      </c>
      <c r="I325" s="8">
        <v>0</v>
      </c>
      <c r="J325" s="8">
        <v>339</v>
      </c>
      <c r="K325" s="8">
        <v>110</v>
      </c>
      <c r="L325" s="8">
        <v>69</v>
      </c>
      <c r="M325" s="8">
        <v>26.89</v>
      </c>
      <c r="N325" s="8">
        <v>75</v>
      </c>
      <c r="O325" s="8">
        <v>73</v>
      </c>
      <c r="P325" s="8">
        <v>0</v>
      </c>
    </row>
    <row r="326" spans="1:16" x14ac:dyDescent="0.4">
      <c r="A326" s="8">
        <v>0</v>
      </c>
      <c r="B326" s="8">
        <v>45</v>
      </c>
      <c r="C326" s="8">
        <v>3</v>
      </c>
      <c r="D326" s="8">
        <v>0</v>
      </c>
      <c r="E326" s="8">
        <v>0</v>
      </c>
      <c r="F326" s="8">
        <v>0</v>
      </c>
      <c r="G326" s="8">
        <v>0</v>
      </c>
      <c r="H326" s="8">
        <v>1</v>
      </c>
      <c r="I326" s="8">
        <v>0</v>
      </c>
      <c r="J326" s="8">
        <v>231</v>
      </c>
      <c r="K326" s="8">
        <v>157.5</v>
      </c>
      <c r="L326" s="8">
        <v>104.5</v>
      </c>
      <c r="M326" s="8">
        <v>22.86</v>
      </c>
      <c r="N326" s="8">
        <v>75</v>
      </c>
      <c r="O326" s="8">
        <v>92</v>
      </c>
      <c r="P326" s="8">
        <v>0</v>
      </c>
    </row>
    <row r="327" spans="1:16" x14ac:dyDescent="0.4">
      <c r="A327" s="8">
        <v>1</v>
      </c>
      <c r="B327" s="8">
        <v>49</v>
      </c>
      <c r="C327" s="8">
        <v>2</v>
      </c>
      <c r="D327" s="8">
        <v>1</v>
      </c>
      <c r="E327" s="8">
        <v>5</v>
      </c>
      <c r="F327" s="8">
        <v>0</v>
      </c>
      <c r="G327" s="8">
        <v>0</v>
      </c>
      <c r="H327" s="8">
        <v>0</v>
      </c>
      <c r="I327" s="8">
        <v>0</v>
      </c>
      <c r="J327" s="8">
        <v>187</v>
      </c>
      <c r="K327" s="8">
        <v>110</v>
      </c>
      <c r="L327" s="8">
        <v>67</v>
      </c>
      <c r="M327" s="8">
        <v>19.260000000000002</v>
      </c>
      <c r="N327" s="8">
        <v>78</v>
      </c>
      <c r="O327" s="8">
        <v>85</v>
      </c>
      <c r="P327" s="8">
        <v>0</v>
      </c>
    </row>
    <row r="328" spans="1:16" x14ac:dyDescent="0.4">
      <c r="A328" s="8">
        <v>1</v>
      </c>
      <c r="B328" s="8">
        <v>41</v>
      </c>
      <c r="C328" s="8">
        <v>1</v>
      </c>
      <c r="D328" s="8">
        <v>1</v>
      </c>
      <c r="E328" s="8">
        <v>30</v>
      </c>
      <c r="F328" s="8">
        <v>0</v>
      </c>
      <c r="G328" s="8">
        <v>0</v>
      </c>
      <c r="H328" s="8">
        <v>0</v>
      </c>
      <c r="I328" s="8">
        <v>0</v>
      </c>
      <c r="J328" s="8">
        <v>198</v>
      </c>
      <c r="K328" s="8">
        <v>106</v>
      </c>
      <c r="L328" s="8">
        <v>71</v>
      </c>
      <c r="M328" s="8">
        <v>21.51</v>
      </c>
      <c r="N328" s="8">
        <v>85</v>
      </c>
      <c r="O328" s="8">
        <v>84</v>
      </c>
      <c r="P328" s="8">
        <v>0</v>
      </c>
    </row>
    <row r="329" spans="1:16" x14ac:dyDescent="0.4">
      <c r="A329" s="8">
        <v>1</v>
      </c>
      <c r="B329" s="8">
        <v>39</v>
      </c>
      <c r="C329" s="8">
        <v>1</v>
      </c>
      <c r="D329" s="8">
        <v>1</v>
      </c>
      <c r="E329" s="8">
        <v>30</v>
      </c>
      <c r="F329" s="8">
        <v>0</v>
      </c>
      <c r="G329" s="8">
        <v>0</v>
      </c>
      <c r="H329" s="8">
        <v>0</v>
      </c>
      <c r="I329" s="8">
        <v>0</v>
      </c>
      <c r="J329" s="8">
        <v>196</v>
      </c>
      <c r="K329" s="8">
        <v>121</v>
      </c>
      <c r="L329" s="8">
        <v>83</v>
      </c>
      <c r="M329" s="8">
        <v>25.38</v>
      </c>
      <c r="N329" s="8">
        <v>90</v>
      </c>
      <c r="O329" s="8">
        <v>68</v>
      </c>
      <c r="P329" s="8">
        <v>0</v>
      </c>
    </row>
    <row r="330" spans="1:16" x14ac:dyDescent="0.4">
      <c r="A330" s="8">
        <v>1</v>
      </c>
      <c r="B330" s="8">
        <v>50</v>
      </c>
      <c r="C330" s="8">
        <v>2</v>
      </c>
      <c r="D330" s="8">
        <v>1</v>
      </c>
      <c r="E330" s="8">
        <v>40</v>
      </c>
      <c r="F330" s="8">
        <v>0</v>
      </c>
      <c r="G330" s="8">
        <v>0</v>
      </c>
      <c r="H330" s="8">
        <v>0</v>
      </c>
      <c r="I330" s="8">
        <v>0</v>
      </c>
      <c r="J330" s="8">
        <v>225</v>
      </c>
      <c r="K330" s="8">
        <v>137</v>
      </c>
      <c r="L330" s="8">
        <v>89.5</v>
      </c>
      <c r="M330" s="8">
        <v>25.77</v>
      </c>
      <c r="N330" s="8">
        <v>70</v>
      </c>
      <c r="O330" s="8">
        <v>91</v>
      </c>
      <c r="P330" s="8">
        <v>0</v>
      </c>
    </row>
    <row r="331" spans="1:16" x14ac:dyDescent="0.4">
      <c r="A331" s="8">
        <v>0</v>
      </c>
      <c r="B331" s="8">
        <v>58</v>
      </c>
      <c r="C331" s="8">
        <v>2</v>
      </c>
      <c r="D331" s="8">
        <v>1</v>
      </c>
      <c r="E331" s="8">
        <v>5</v>
      </c>
      <c r="F331" s="8">
        <v>0</v>
      </c>
      <c r="G331" s="8">
        <v>0</v>
      </c>
      <c r="H331" s="8">
        <v>0</v>
      </c>
      <c r="I331" s="8">
        <v>0</v>
      </c>
      <c r="J331" s="8">
        <v>177</v>
      </c>
      <c r="K331" s="8">
        <v>114</v>
      </c>
      <c r="L331" s="8">
        <v>72.5</v>
      </c>
      <c r="M331" s="8">
        <v>24.77</v>
      </c>
      <c r="N331" s="8">
        <v>87</v>
      </c>
      <c r="O331" s="10">
        <v>82</v>
      </c>
      <c r="P331" s="8">
        <v>0</v>
      </c>
    </row>
    <row r="332" spans="1:16" x14ac:dyDescent="0.4">
      <c r="A332" s="8">
        <v>1</v>
      </c>
      <c r="B332" s="8">
        <v>53</v>
      </c>
      <c r="C332" s="8">
        <v>1</v>
      </c>
      <c r="D332" s="8">
        <v>0</v>
      </c>
      <c r="E332" s="8">
        <v>0</v>
      </c>
      <c r="F332" s="8">
        <v>0</v>
      </c>
      <c r="G332" s="8">
        <v>0</v>
      </c>
      <c r="H332" s="8">
        <v>1</v>
      </c>
      <c r="I332" s="8">
        <v>0</v>
      </c>
      <c r="J332" s="8">
        <v>202</v>
      </c>
      <c r="K332" s="8">
        <v>140.5</v>
      </c>
      <c r="L332" s="8">
        <v>90</v>
      </c>
      <c r="M332" s="8">
        <v>25.82</v>
      </c>
      <c r="N332" s="8">
        <v>85</v>
      </c>
      <c r="O332" s="8">
        <v>74</v>
      </c>
      <c r="P332" s="8">
        <v>0</v>
      </c>
    </row>
    <row r="333" spans="1:16" x14ac:dyDescent="0.4">
      <c r="A333" s="8">
        <v>0</v>
      </c>
      <c r="B333" s="8">
        <v>54</v>
      </c>
      <c r="C333" s="8">
        <v>2</v>
      </c>
      <c r="D333" s="8">
        <v>1</v>
      </c>
      <c r="E333" s="8">
        <v>3</v>
      </c>
      <c r="F333" s="8">
        <v>0</v>
      </c>
      <c r="G333" s="8">
        <v>0</v>
      </c>
      <c r="H333" s="8">
        <v>1</v>
      </c>
      <c r="I333" s="8">
        <v>1</v>
      </c>
      <c r="J333" s="8">
        <v>231</v>
      </c>
      <c r="K333" s="8">
        <v>127.5</v>
      </c>
      <c r="L333" s="8">
        <v>83</v>
      </c>
      <c r="M333" s="8">
        <v>21.31</v>
      </c>
      <c r="N333" s="8">
        <v>70</v>
      </c>
      <c r="O333" s="8">
        <v>115</v>
      </c>
      <c r="P333" s="8">
        <v>0</v>
      </c>
    </row>
    <row r="334" spans="1:16" x14ac:dyDescent="0.4">
      <c r="A334" s="8">
        <v>1</v>
      </c>
      <c r="B334" s="8">
        <v>51</v>
      </c>
      <c r="C334" s="8">
        <v>1</v>
      </c>
      <c r="D334" s="8">
        <v>1</v>
      </c>
      <c r="E334" s="8">
        <v>30</v>
      </c>
      <c r="F334" s="8">
        <v>0</v>
      </c>
      <c r="G334" s="8">
        <v>0</v>
      </c>
      <c r="H334" s="8">
        <v>1</v>
      </c>
      <c r="I334" s="8">
        <v>0</v>
      </c>
      <c r="J334" s="8">
        <v>230</v>
      </c>
      <c r="K334" s="8">
        <v>171</v>
      </c>
      <c r="L334" s="8">
        <v>112</v>
      </c>
      <c r="M334" s="8">
        <v>25.08</v>
      </c>
      <c r="N334" s="8">
        <v>95</v>
      </c>
      <c r="O334" s="8">
        <v>88</v>
      </c>
      <c r="P334" s="8">
        <v>1</v>
      </c>
    </row>
    <row r="335" spans="1:16" x14ac:dyDescent="0.4">
      <c r="A335" s="8">
        <v>1</v>
      </c>
      <c r="B335" s="8">
        <v>40</v>
      </c>
      <c r="C335" s="8">
        <v>2</v>
      </c>
      <c r="D335" s="8">
        <v>1</v>
      </c>
      <c r="E335" s="8">
        <v>20</v>
      </c>
      <c r="F335" s="8">
        <v>0</v>
      </c>
      <c r="G335" s="8">
        <v>0</v>
      </c>
      <c r="H335" s="8">
        <v>0</v>
      </c>
      <c r="I335" s="8">
        <v>0</v>
      </c>
      <c r="J335" s="8">
        <v>283</v>
      </c>
      <c r="K335" s="8">
        <v>146</v>
      </c>
      <c r="L335" s="8">
        <v>95</v>
      </c>
      <c r="M335" s="8">
        <v>23.27</v>
      </c>
      <c r="N335" s="8">
        <v>80</v>
      </c>
      <c r="O335" s="8">
        <v>64</v>
      </c>
      <c r="P335" s="8">
        <v>1</v>
      </c>
    </row>
    <row r="336" spans="1:16" x14ac:dyDescent="0.4">
      <c r="A336" s="8">
        <v>0</v>
      </c>
      <c r="B336" s="8">
        <v>38</v>
      </c>
      <c r="C336" s="8">
        <v>3</v>
      </c>
      <c r="D336" s="8">
        <v>1</v>
      </c>
      <c r="E336" s="8">
        <v>10</v>
      </c>
      <c r="F336" s="8">
        <v>0</v>
      </c>
      <c r="G336" s="8">
        <v>0</v>
      </c>
      <c r="H336" s="8">
        <v>0</v>
      </c>
      <c r="I336" s="8">
        <v>0</v>
      </c>
      <c r="J336" s="8">
        <v>203</v>
      </c>
      <c r="K336" s="8">
        <v>100</v>
      </c>
      <c r="L336" s="8">
        <v>70</v>
      </c>
      <c r="M336" s="8">
        <v>22.73</v>
      </c>
      <c r="N336" s="8">
        <v>63</v>
      </c>
      <c r="O336" s="8">
        <v>80</v>
      </c>
      <c r="P336" s="8">
        <v>0</v>
      </c>
    </row>
    <row r="337" spans="1:16" x14ac:dyDescent="0.4">
      <c r="A337" s="8">
        <v>0</v>
      </c>
      <c r="B337" s="8">
        <v>48</v>
      </c>
      <c r="C337" s="8">
        <v>4</v>
      </c>
      <c r="D337" s="8">
        <v>0</v>
      </c>
      <c r="E337" s="8">
        <v>0</v>
      </c>
      <c r="F337" s="8">
        <v>0</v>
      </c>
      <c r="G337" s="8">
        <v>0</v>
      </c>
      <c r="H337" s="8">
        <v>0</v>
      </c>
      <c r="I337" s="8">
        <v>0</v>
      </c>
      <c r="J337" s="8">
        <v>200</v>
      </c>
      <c r="K337" s="8">
        <v>118</v>
      </c>
      <c r="L337" s="8">
        <v>78</v>
      </c>
      <c r="M337" s="8">
        <v>24.53</v>
      </c>
      <c r="N337" s="8">
        <v>63</v>
      </c>
      <c r="O337" s="8">
        <v>98</v>
      </c>
      <c r="P337" s="8">
        <v>0</v>
      </c>
    </row>
    <row r="338" spans="1:16" x14ac:dyDescent="0.4">
      <c r="A338" s="8">
        <v>0</v>
      </c>
      <c r="B338" s="8">
        <v>46</v>
      </c>
      <c r="C338" s="8">
        <v>1</v>
      </c>
      <c r="D338" s="8">
        <v>1</v>
      </c>
      <c r="E338" s="8">
        <v>15</v>
      </c>
      <c r="F338" s="8">
        <v>0</v>
      </c>
      <c r="G338" s="8">
        <v>0</v>
      </c>
      <c r="H338" s="8">
        <v>0</v>
      </c>
      <c r="I338" s="8">
        <v>0</v>
      </c>
      <c r="J338" s="8">
        <v>244</v>
      </c>
      <c r="K338" s="8">
        <v>98</v>
      </c>
      <c r="L338" s="8">
        <v>57</v>
      </c>
      <c r="M338" s="8">
        <v>24.01</v>
      </c>
      <c r="N338" s="8">
        <v>84</v>
      </c>
      <c r="O338" s="8">
        <v>95</v>
      </c>
      <c r="P338" s="8">
        <v>1</v>
      </c>
    </row>
    <row r="339" spans="1:16" x14ac:dyDescent="0.4">
      <c r="A339" s="8">
        <v>1</v>
      </c>
      <c r="B339" s="8">
        <v>59</v>
      </c>
      <c r="C339" s="8">
        <v>2</v>
      </c>
      <c r="D339" s="8">
        <v>1</v>
      </c>
      <c r="E339" s="8">
        <v>15</v>
      </c>
      <c r="F339" s="8">
        <v>0</v>
      </c>
      <c r="G339" s="8">
        <v>0</v>
      </c>
      <c r="H339" s="8">
        <v>0</v>
      </c>
      <c r="I339" s="8">
        <v>0</v>
      </c>
      <c r="J339" s="8">
        <v>212</v>
      </c>
      <c r="K339" s="8">
        <v>106</v>
      </c>
      <c r="L339" s="8">
        <v>66</v>
      </c>
      <c r="M339" s="8">
        <v>26.46</v>
      </c>
      <c r="N339" s="8">
        <v>85</v>
      </c>
      <c r="O339" s="8">
        <v>117</v>
      </c>
      <c r="P339" s="8">
        <v>0</v>
      </c>
    </row>
    <row r="340" spans="1:16" x14ac:dyDescent="0.4">
      <c r="A340" s="8">
        <v>1</v>
      </c>
      <c r="B340" s="8">
        <v>37</v>
      </c>
      <c r="C340" s="8">
        <v>2</v>
      </c>
      <c r="D340" s="8">
        <v>0</v>
      </c>
      <c r="E340" s="8">
        <v>0</v>
      </c>
      <c r="F340" s="8">
        <v>0</v>
      </c>
      <c r="G340" s="8">
        <v>0</v>
      </c>
      <c r="H340" s="8">
        <v>0</v>
      </c>
      <c r="I340" s="8">
        <v>0</v>
      </c>
      <c r="J340" s="8">
        <v>218</v>
      </c>
      <c r="K340" s="8">
        <v>130</v>
      </c>
      <c r="L340" s="8">
        <v>89</v>
      </c>
      <c r="M340" s="8">
        <v>22.7</v>
      </c>
      <c r="N340" s="8">
        <v>77</v>
      </c>
      <c r="O340" s="8">
        <v>88</v>
      </c>
      <c r="P340" s="8">
        <v>0</v>
      </c>
    </row>
    <row r="341" spans="1:16" x14ac:dyDescent="0.4">
      <c r="A341" s="8">
        <v>1</v>
      </c>
      <c r="B341" s="8">
        <v>40</v>
      </c>
      <c r="C341" s="8">
        <v>3</v>
      </c>
      <c r="D341" s="8">
        <v>1</v>
      </c>
      <c r="E341" s="8">
        <v>35</v>
      </c>
      <c r="F341" s="8">
        <v>0</v>
      </c>
      <c r="G341" s="8">
        <v>0</v>
      </c>
      <c r="H341" s="8">
        <v>0</v>
      </c>
      <c r="I341" s="8">
        <v>0</v>
      </c>
      <c r="J341" s="8">
        <v>185</v>
      </c>
      <c r="K341" s="8">
        <v>133</v>
      </c>
      <c r="L341" s="8">
        <v>80</v>
      </c>
      <c r="M341" s="8">
        <v>21.86</v>
      </c>
      <c r="N341" s="8">
        <v>63</v>
      </c>
      <c r="O341" s="8">
        <v>58</v>
      </c>
      <c r="P341" s="8">
        <v>0</v>
      </c>
    </row>
    <row r="342" spans="1:16" x14ac:dyDescent="0.4">
      <c r="A342" s="8">
        <v>1</v>
      </c>
      <c r="B342" s="8">
        <v>59</v>
      </c>
      <c r="C342" s="8">
        <v>1</v>
      </c>
      <c r="D342" s="8">
        <v>0</v>
      </c>
      <c r="E342" s="8">
        <v>0</v>
      </c>
      <c r="F342" s="8">
        <v>0</v>
      </c>
      <c r="G342" s="8">
        <v>0</v>
      </c>
      <c r="H342" s="8">
        <v>0</v>
      </c>
      <c r="I342" s="8">
        <v>0</v>
      </c>
      <c r="J342" s="8">
        <v>282</v>
      </c>
      <c r="K342" s="8">
        <v>114</v>
      </c>
      <c r="L342" s="8">
        <v>67</v>
      </c>
      <c r="M342" s="8">
        <v>28.04</v>
      </c>
      <c r="N342" s="8">
        <v>58</v>
      </c>
      <c r="O342" s="8">
        <v>79</v>
      </c>
      <c r="P342" s="8">
        <v>1</v>
      </c>
    </row>
    <row r="343" spans="1:16" x14ac:dyDescent="0.4">
      <c r="A343" s="8">
        <v>1</v>
      </c>
      <c r="B343" s="8">
        <v>46</v>
      </c>
      <c r="C343" s="8">
        <v>1</v>
      </c>
      <c r="D343" s="8">
        <v>1</v>
      </c>
      <c r="E343" s="8">
        <v>30</v>
      </c>
      <c r="F343" s="8">
        <v>0</v>
      </c>
      <c r="G343" s="8">
        <v>0</v>
      </c>
      <c r="H343" s="8">
        <v>0</v>
      </c>
      <c r="I343" s="8">
        <v>0</v>
      </c>
      <c r="J343" s="8">
        <v>198</v>
      </c>
      <c r="K343" s="8">
        <v>128</v>
      </c>
      <c r="L343" s="8">
        <v>85</v>
      </c>
      <c r="M343" s="8">
        <v>29</v>
      </c>
      <c r="N343" s="8">
        <v>75</v>
      </c>
      <c r="O343" s="8">
        <v>77</v>
      </c>
      <c r="P343" s="8">
        <v>0</v>
      </c>
    </row>
    <row r="344" spans="1:16" x14ac:dyDescent="0.4">
      <c r="A344" s="8">
        <v>0</v>
      </c>
      <c r="B344" s="8">
        <v>40</v>
      </c>
      <c r="C344" s="8">
        <v>2</v>
      </c>
      <c r="D344" s="8">
        <v>0</v>
      </c>
      <c r="E344" s="8">
        <v>0</v>
      </c>
      <c r="F344" s="8">
        <v>0</v>
      </c>
      <c r="G344" s="8">
        <v>0</v>
      </c>
      <c r="H344" s="8">
        <v>0</v>
      </c>
      <c r="I344" s="8">
        <v>0</v>
      </c>
      <c r="J344" s="8">
        <v>290</v>
      </c>
      <c r="K344" s="8">
        <v>122</v>
      </c>
      <c r="L344" s="8">
        <v>85</v>
      </c>
      <c r="M344" s="8">
        <v>24.06</v>
      </c>
      <c r="N344" s="8">
        <v>87</v>
      </c>
      <c r="O344" s="8">
        <v>70</v>
      </c>
      <c r="P344" s="8">
        <v>0</v>
      </c>
    </row>
    <row r="345" spans="1:16" x14ac:dyDescent="0.4">
      <c r="A345" s="8">
        <v>1</v>
      </c>
      <c r="B345" s="8">
        <v>55</v>
      </c>
      <c r="C345" s="8">
        <v>4</v>
      </c>
      <c r="D345" s="8">
        <v>0</v>
      </c>
      <c r="E345" s="8">
        <v>0</v>
      </c>
      <c r="F345" s="8">
        <v>0</v>
      </c>
      <c r="G345" s="8">
        <v>0</v>
      </c>
      <c r="H345" s="8">
        <v>1</v>
      </c>
      <c r="I345" s="8">
        <v>0</v>
      </c>
      <c r="J345" s="8">
        <v>239</v>
      </c>
      <c r="K345" s="8">
        <v>159</v>
      </c>
      <c r="L345" s="8">
        <v>102</v>
      </c>
      <c r="M345" s="8">
        <v>32.35</v>
      </c>
      <c r="N345" s="8">
        <v>75</v>
      </c>
      <c r="O345" s="8">
        <v>71</v>
      </c>
      <c r="P345" s="8">
        <v>1</v>
      </c>
    </row>
    <row r="346" spans="1:16" x14ac:dyDescent="0.4">
      <c r="A346" s="8">
        <v>0</v>
      </c>
      <c r="B346" s="8">
        <v>52</v>
      </c>
      <c r="C346" s="8">
        <v>1</v>
      </c>
      <c r="D346" s="8">
        <v>0</v>
      </c>
      <c r="E346" s="8">
        <v>0</v>
      </c>
      <c r="F346" s="8">
        <v>0</v>
      </c>
      <c r="G346" s="8">
        <v>0</v>
      </c>
      <c r="H346" s="8">
        <v>0</v>
      </c>
      <c r="I346" s="8">
        <v>0</v>
      </c>
      <c r="J346" s="8">
        <v>245</v>
      </c>
      <c r="K346" s="8">
        <v>145</v>
      </c>
      <c r="L346" s="8">
        <v>89</v>
      </c>
      <c r="M346" s="8">
        <v>25.02</v>
      </c>
      <c r="N346" s="8">
        <v>90</v>
      </c>
      <c r="O346" s="8">
        <v>80</v>
      </c>
      <c r="P346" s="8">
        <v>0</v>
      </c>
    </row>
    <row r="347" spans="1:16" x14ac:dyDescent="0.4">
      <c r="A347" s="8">
        <v>0</v>
      </c>
      <c r="B347" s="8">
        <v>54</v>
      </c>
      <c r="C347" s="8">
        <v>4</v>
      </c>
      <c r="D347" s="8">
        <v>0</v>
      </c>
      <c r="E347" s="8">
        <v>0</v>
      </c>
      <c r="F347" s="8">
        <v>1</v>
      </c>
      <c r="G347" s="8">
        <v>0</v>
      </c>
      <c r="H347" s="8">
        <v>1</v>
      </c>
      <c r="I347" s="8">
        <v>0</v>
      </c>
      <c r="J347" s="8">
        <v>201</v>
      </c>
      <c r="K347" s="8">
        <v>156</v>
      </c>
      <c r="L347" s="8">
        <v>93</v>
      </c>
      <c r="M347" s="8">
        <v>27.91</v>
      </c>
      <c r="N347" s="8">
        <v>80</v>
      </c>
      <c r="O347" s="8">
        <v>70</v>
      </c>
      <c r="P347" s="8">
        <v>0</v>
      </c>
    </row>
    <row r="348" spans="1:16" x14ac:dyDescent="0.4">
      <c r="A348" s="8">
        <v>0</v>
      </c>
      <c r="B348" s="8">
        <v>58</v>
      </c>
      <c r="C348" s="8">
        <v>3</v>
      </c>
      <c r="D348" s="8">
        <v>1</v>
      </c>
      <c r="E348" s="8">
        <v>3</v>
      </c>
      <c r="F348" s="8">
        <v>0</v>
      </c>
      <c r="G348" s="8">
        <v>0</v>
      </c>
      <c r="H348" s="8">
        <v>0</v>
      </c>
      <c r="I348" s="8">
        <v>0</v>
      </c>
      <c r="J348" s="8">
        <v>290</v>
      </c>
      <c r="K348" s="8">
        <v>155</v>
      </c>
      <c r="L348" s="8">
        <v>82.5</v>
      </c>
      <c r="M348" s="8">
        <v>29.5</v>
      </c>
      <c r="N348" s="8">
        <v>85</v>
      </c>
      <c r="O348" s="8">
        <v>113</v>
      </c>
      <c r="P348" s="8">
        <v>1</v>
      </c>
    </row>
    <row r="349" spans="1:16" x14ac:dyDescent="0.4">
      <c r="A349" s="8">
        <v>0</v>
      </c>
      <c r="B349" s="8">
        <v>45</v>
      </c>
      <c r="C349" s="8">
        <v>2</v>
      </c>
      <c r="D349" s="8">
        <v>1</v>
      </c>
      <c r="E349" s="8">
        <v>20</v>
      </c>
      <c r="F349" s="8">
        <v>0</v>
      </c>
      <c r="G349" s="8">
        <v>0</v>
      </c>
      <c r="H349" s="8">
        <v>0</v>
      </c>
      <c r="I349" s="8">
        <v>0</v>
      </c>
      <c r="J349" s="8">
        <v>285</v>
      </c>
      <c r="K349" s="8">
        <v>116</v>
      </c>
      <c r="L349" s="8">
        <v>87</v>
      </c>
      <c r="M349" s="8">
        <v>23.85</v>
      </c>
      <c r="N349" s="8">
        <v>65</v>
      </c>
      <c r="O349" s="8">
        <v>55</v>
      </c>
      <c r="P349" s="8">
        <v>1</v>
      </c>
    </row>
    <row r="350" spans="1:16" x14ac:dyDescent="0.4">
      <c r="A350" s="8">
        <v>1</v>
      </c>
      <c r="B350" s="8">
        <v>67</v>
      </c>
      <c r="C350" s="8">
        <v>1</v>
      </c>
      <c r="D350" s="8">
        <v>0</v>
      </c>
      <c r="E350" s="8">
        <v>0</v>
      </c>
      <c r="F350" s="8">
        <v>0</v>
      </c>
      <c r="G350" s="8">
        <v>0</v>
      </c>
      <c r="H350" s="8">
        <v>0</v>
      </c>
      <c r="I350" s="8">
        <v>0</v>
      </c>
      <c r="J350" s="8">
        <v>203</v>
      </c>
      <c r="K350" s="8">
        <v>122</v>
      </c>
      <c r="L350" s="8">
        <v>74</v>
      </c>
      <c r="M350" s="8">
        <v>15.54</v>
      </c>
      <c r="N350" s="8">
        <v>96</v>
      </c>
      <c r="O350" s="8">
        <v>79</v>
      </c>
      <c r="P350" s="8">
        <v>0</v>
      </c>
    </row>
    <row r="351" spans="1:16" x14ac:dyDescent="0.4">
      <c r="A351" s="8">
        <v>1</v>
      </c>
      <c r="B351" s="8">
        <v>68</v>
      </c>
      <c r="C351" s="8">
        <v>2</v>
      </c>
      <c r="D351" s="8">
        <v>1</v>
      </c>
      <c r="E351" s="8">
        <v>10</v>
      </c>
      <c r="F351" s="8">
        <v>0</v>
      </c>
      <c r="G351" s="8">
        <v>0</v>
      </c>
      <c r="H351" s="8">
        <v>0</v>
      </c>
      <c r="I351" s="8">
        <v>0</v>
      </c>
      <c r="J351" s="8">
        <v>250</v>
      </c>
      <c r="K351" s="8">
        <v>109</v>
      </c>
      <c r="L351" s="8">
        <v>73</v>
      </c>
      <c r="M351" s="8">
        <v>24.68</v>
      </c>
      <c r="N351" s="8">
        <v>72</v>
      </c>
      <c r="O351" s="8">
        <v>66</v>
      </c>
      <c r="P351" s="8">
        <v>0</v>
      </c>
    </row>
    <row r="352" spans="1:16" x14ac:dyDescent="0.4">
      <c r="A352" s="8">
        <v>0</v>
      </c>
      <c r="B352" s="8">
        <v>61</v>
      </c>
      <c r="C352" s="8">
        <v>3</v>
      </c>
      <c r="D352" s="8">
        <v>0</v>
      </c>
      <c r="E352" s="8">
        <v>0</v>
      </c>
      <c r="F352" s="8">
        <v>0</v>
      </c>
      <c r="G352" s="8">
        <v>0</v>
      </c>
      <c r="H352" s="8">
        <v>1</v>
      </c>
      <c r="I352" s="8">
        <v>0</v>
      </c>
      <c r="J352" s="8">
        <v>290</v>
      </c>
      <c r="K352" s="8">
        <v>170</v>
      </c>
      <c r="L352" s="8">
        <v>98</v>
      </c>
      <c r="M352" s="8">
        <v>26.98</v>
      </c>
      <c r="N352" s="8">
        <v>80</v>
      </c>
      <c r="O352" s="8">
        <v>84</v>
      </c>
      <c r="P352" s="8">
        <v>0</v>
      </c>
    </row>
    <row r="353" spans="1:16" x14ac:dyDescent="0.4">
      <c r="A353" s="8">
        <v>0</v>
      </c>
      <c r="B353" s="8">
        <v>55</v>
      </c>
      <c r="C353" s="8">
        <v>4</v>
      </c>
      <c r="D353" s="8">
        <v>0</v>
      </c>
      <c r="E353" s="8">
        <v>0</v>
      </c>
      <c r="F353" s="8">
        <v>0</v>
      </c>
      <c r="G353" s="8">
        <v>0</v>
      </c>
      <c r="H353" s="8">
        <v>0</v>
      </c>
      <c r="I353" s="8">
        <v>0</v>
      </c>
      <c r="J353" s="8">
        <v>258</v>
      </c>
      <c r="K353" s="8">
        <v>123</v>
      </c>
      <c r="L353" s="8">
        <v>89</v>
      </c>
      <c r="M353" s="8">
        <v>31.35</v>
      </c>
      <c r="N353" s="8">
        <v>85</v>
      </c>
      <c r="O353" s="8">
        <v>84</v>
      </c>
      <c r="P353" s="8">
        <v>0</v>
      </c>
    </row>
    <row r="354" spans="1:16" x14ac:dyDescent="0.4">
      <c r="A354" s="8">
        <v>0</v>
      </c>
      <c r="B354" s="8">
        <v>42</v>
      </c>
      <c r="C354" s="8">
        <v>2</v>
      </c>
      <c r="D354" s="8">
        <v>0</v>
      </c>
      <c r="E354" s="8">
        <v>0</v>
      </c>
      <c r="F354" s="8">
        <v>0</v>
      </c>
      <c r="G354" s="8">
        <v>0</v>
      </c>
      <c r="H354" s="8">
        <v>1</v>
      </c>
      <c r="I354" s="8">
        <v>0</v>
      </c>
      <c r="J354" s="8">
        <v>246</v>
      </c>
      <c r="K354" s="8">
        <v>125</v>
      </c>
      <c r="L354" s="8">
        <v>80</v>
      </c>
      <c r="M354" s="8">
        <v>29.02</v>
      </c>
      <c r="N354" s="8">
        <v>100</v>
      </c>
      <c r="O354" s="8">
        <v>98</v>
      </c>
      <c r="P354" s="8">
        <v>0</v>
      </c>
    </row>
    <row r="355" spans="1:16" x14ac:dyDescent="0.4">
      <c r="A355" s="8">
        <v>1</v>
      </c>
      <c r="B355" s="8">
        <v>39</v>
      </c>
      <c r="C355" s="8">
        <v>1</v>
      </c>
      <c r="D355" s="8">
        <v>1</v>
      </c>
      <c r="E355" s="8">
        <v>30</v>
      </c>
      <c r="F355" s="8">
        <v>0</v>
      </c>
      <c r="G355" s="8">
        <v>0</v>
      </c>
      <c r="H355" s="8">
        <v>1</v>
      </c>
      <c r="I355" s="8">
        <v>0</v>
      </c>
      <c r="J355" s="8">
        <v>220</v>
      </c>
      <c r="K355" s="8">
        <v>135</v>
      </c>
      <c r="L355" s="8">
        <v>85</v>
      </c>
      <c r="M355" s="8">
        <v>27.17</v>
      </c>
      <c r="N355" s="8">
        <v>70</v>
      </c>
      <c r="O355" s="8">
        <v>81</v>
      </c>
      <c r="P355" s="8">
        <v>0</v>
      </c>
    </row>
    <row r="356" spans="1:16" x14ac:dyDescent="0.4">
      <c r="A356" s="8">
        <v>1</v>
      </c>
      <c r="B356" s="8">
        <v>40</v>
      </c>
      <c r="C356" s="8">
        <v>1</v>
      </c>
      <c r="D356" s="8">
        <v>1</v>
      </c>
      <c r="E356" s="8">
        <v>35</v>
      </c>
      <c r="F356" s="8">
        <v>0</v>
      </c>
      <c r="G356" s="8">
        <v>0</v>
      </c>
      <c r="H356" s="8">
        <v>0</v>
      </c>
      <c r="I356" s="8">
        <v>0</v>
      </c>
      <c r="J356" s="8">
        <v>195</v>
      </c>
      <c r="K356" s="8">
        <v>122.5</v>
      </c>
      <c r="L356" s="8">
        <v>66.5</v>
      </c>
      <c r="M356" s="8">
        <v>19.98</v>
      </c>
      <c r="N356" s="8">
        <v>60</v>
      </c>
      <c r="O356" s="8">
        <v>72</v>
      </c>
      <c r="P356" s="8">
        <v>0</v>
      </c>
    </row>
    <row r="357" spans="1:16" x14ac:dyDescent="0.4">
      <c r="A357" s="8">
        <v>1</v>
      </c>
      <c r="B357" s="8">
        <v>39</v>
      </c>
      <c r="C357" s="8">
        <v>2</v>
      </c>
      <c r="D357" s="8">
        <v>0</v>
      </c>
      <c r="E357" s="8">
        <v>0</v>
      </c>
      <c r="F357" s="8">
        <v>0</v>
      </c>
      <c r="G357" s="8">
        <v>0</v>
      </c>
      <c r="H357" s="8">
        <v>0</v>
      </c>
      <c r="I357" s="8">
        <v>0</v>
      </c>
      <c r="J357" s="8">
        <v>235</v>
      </c>
      <c r="K357" s="8">
        <v>120</v>
      </c>
      <c r="L357" s="8">
        <v>80</v>
      </c>
      <c r="M357" s="8">
        <v>27.23</v>
      </c>
      <c r="N357" s="8">
        <v>62</v>
      </c>
      <c r="O357" s="8">
        <v>87</v>
      </c>
      <c r="P357" s="8">
        <v>0</v>
      </c>
    </row>
    <row r="358" spans="1:16" x14ac:dyDescent="0.4">
      <c r="A358" s="8">
        <v>0</v>
      </c>
      <c r="B358" s="8">
        <v>63</v>
      </c>
      <c r="C358" s="8">
        <v>2</v>
      </c>
      <c r="D358" s="8">
        <v>0</v>
      </c>
      <c r="E358" s="8">
        <v>0</v>
      </c>
      <c r="F358" s="8">
        <v>0</v>
      </c>
      <c r="G358" s="8">
        <v>0</v>
      </c>
      <c r="H358" s="8">
        <v>1</v>
      </c>
      <c r="I358" s="8">
        <v>0</v>
      </c>
      <c r="J358" s="8">
        <v>223</v>
      </c>
      <c r="K358" s="8">
        <v>178</v>
      </c>
      <c r="L358" s="8">
        <v>88.5</v>
      </c>
      <c r="M358" s="8">
        <v>27.18</v>
      </c>
      <c r="N358" s="8">
        <v>85</v>
      </c>
      <c r="O358" s="8">
        <v>91</v>
      </c>
      <c r="P358" s="8">
        <v>0</v>
      </c>
    </row>
    <row r="359" spans="1:16" x14ac:dyDescent="0.4">
      <c r="A359" s="8">
        <v>0</v>
      </c>
      <c r="B359" s="8">
        <v>55</v>
      </c>
      <c r="C359" s="8">
        <v>3</v>
      </c>
      <c r="D359" s="8">
        <v>0</v>
      </c>
      <c r="E359" s="8">
        <v>0</v>
      </c>
      <c r="F359" s="8">
        <v>0</v>
      </c>
      <c r="G359" s="8">
        <v>0</v>
      </c>
      <c r="H359" s="8">
        <v>1</v>
      </c>
      <c r="I359" s="8">
        <v>0</v>
      </c>
      <c r="J359" s="8">
        <v>308</v>
      </c>
      <c r="K359" s="8">
        <v>124</v>
      </c>
      <c r="L359" s="8">
        <v>87</v>
      </c>
      <c r="M359" s="8">
        <v>31.82</v>
      </c>
      <c r="N359" s="8">
        <v>75</v>
      </c>
      <c r="O359" s="8">
        <v>84</v>
      </c>
      <c r="P359" s="8">
        <v>0</v>
      </c>
    </row>
    <row r="360" spans="1:16" x14ac:dyDescent="0.4">
      <c r="A360" s="8">
        <v>0</v>
      </c>
      <c r="B360" s="8">
        <v>39</v>
      </c>
      <c r="C360" s="8">
        <v>2</v>
      </c>
      <c r="D360" s="8">
        <v>0</v>
      </c>
      <c r="E360" s="8">
        <v>0</v>
      </c>
      <c r="F360" s="8">
        <v>0</v>
      </c>
      <c r="G360" s="8">
        <v>0</v>
      </c>
      <c r="H360" s="8">
        <v>0</v>
      </c>
      <c r="I360" s="8">
        <v>0</v>
      </c>
      <c r="J360" s="8">
        <v>167</v>
      </c>
      <c r="K360" s="8">
        <v>127.5</v>
      </c>
      <c r="L360" s="8">
        <v>86.5</v>
      </c>
      <c r="M360" s="8">
        <v>28.28</v>
      </c>
      <c r="N360" s="8">
        <v>72</v>
      </c>
      <c r="O360" s="8">
        <v>82</v>
      </c>
      <c r="P360" s="8">
        <v>0</v>
      </c>
    </row>
    <row r="361" spans="1:16" x14ac:dyDescent="0.4">
      <c r="A361" s="8">
        <v>0</v>
      </c>
      <c r="B361" s="8">
        <v>39</v>
      </c>
      <c r="C361" s="8">
        <v>2</v>
      </c>
      <c r="D361" s="8">
        <v>1</v>
      </c>
      <c r="E361" s="8">
        <v>20</v>
      </c>
      <c r="F361" s="8">
        <v>0</v>
      </c>
      <c r="G361" s="8">
        <v>0</v>
      </c>
      <c r="H361" s="8">
        <v>0</v>
      </c>
      <c r="I361" s="8">
        <v>0</v>
      </c>
      <c r="J361" s="8">
        <v>185</v>
      </c>
      <c r="K361" s="8">
        <v>111</v>
      </c>
      <c r="L361" s="8">
        <v>67</v>
      </c>
      <c r="M361" s="8">
        <v>23.87</v>
      </c>
      <c r="N361" s="8">
        <v>70</v>
      </c>
      <c r="O361" s="8">
        <v>87</v>
      </c>
      <c r="P361" s="8">
        <v>0</v>
      </c>
    </row>
    <row r="362" spans="1:16" x14ac:dyDescent="0.4">
      <c r="A362" s="8">
        <v>1</v>
      </c>
      <c r="B362" s="8">
        <v>51</v>
      </c>
      <c r="C362" s="8">
        <v>1</v>
      </c>
      <c r="D362" s="8">
        <v>1</v>
      </c>
      <c r="E362" s="8">
        <v>20</v>
      </c>
      <c r="F362" s="8">
        <v>0</v>
      </c>
      <c r="G362" s="8">
        <v>0</v>
      </c>
      <c r="H362" s="8">
        <v>0</v>
      </c>
      <c r="I362" s="8">
        <v>0</v>
      </c>
      <c r="J362" s="8">
        <v>240</v>
      </c>
      <c r="K362" s="8">
        <v>146.5</v>
      </c>
      <c r="L362" s="8">
        <v>83</v>
      </c>
      <c r="M362" s="8">
        <v>25.62</v>
      </c>
      <c r="N362" s="8">
        <v>83</v>
      </c>
      <c r="O362" s="8">
        <v>140</v>
      </c>
      <c r="P362" s="8">
        <v>0</v>
      </c>
    </row>
    <row r="363" spans="1:16" x14ac:dyDescent="0.4">
      <c r="A363" s="8">
        <v>0</v>
      </c>
      <c r="B363" s="8">
        <v>54</v>
      </c>
      <c r="C363" s="8">
        <v>1</v>
      </c>
      <c r="D363" s="8">
        <v>0</v>
      </c>
      <c r="E363" s="8">
        <v>0</v>
      </c>
      <c r="F363" s="8">
        <v>0</v>
      </c>
      <c r="G363" s="8">
        <v>0</v>
      </c>
      <c r="H363" s="8">
        <v>0</v>
      </c>
      <c r="I363" s="8">
        <v>0</v>
      </c>
      <c r="J363" s="8">
        <v>245</v>
      </c>
      <c r="K363" s="8">
        <v>117</v>
      </c>
      <c r="L363" s="8">
        <v>76</v>
      </c>
      <c r="M363" s="8">
        <v>26.64</v>
      </c>
      <c r="N363" s="8">
        <v>65</v>
      </c>
      <c r="O363" s="8">
        <v>76</v>
      </c>
      <c r="P363" s="8">
        <v>1</v>
      </c>
    </row>
    <row r="364" spans="1:16" x14ac:dyDescent="0.4">
      <c r="A364" s="8">
        <v>0</v>
      </c>
      <c r="B364" s="8">
        <v>48</v>
      </c>
      <c r="C364" s="8">
        <v>3</v>
      </c>
      <c r="D364" s="8">
        <v>0</v>
      </c>
      <c r="E364" s="8">
        <v>0</v>
      </c>
      <c r="F364" s="8">
        <v>0</v>
      </c>
      <c r="G364" s="8">
        <v>0</v>
      </c>
      <c r="H364" s="8">
        <v>0</v>
      </c>
      <c r="I364" s="8">
        <v>0</v>
      </c>
      <c r="J364" s="8">
        <v>310</v>
      </c>
      <c r="K364" s="8">
        <v>124</v>
      </c>
      <c r="L364" s="8">
        <v>74</v>
      </c>
      <c r="M364" s="8">
        <v>25.94</v>
      </c>
      <c r="N364" s="8">
        <v>70</v>
      </c>
      <c r="O364" s="8">
        <v>73</v>
      </c>
      <c r="P364" s="8">
        <v>0</v>
      </c>
    </row>
    <row r="365" spans="1:16" x14ac:dyDescent="0.4">
      <c r="A365" s="8">
        <v>1</v>
      </c>
      <c r="B365" s="8">
        <v>51</v>
      </c>
      <c r="C365" s="8">
        <v>1</v>
      </c>
      <c r="D365" s="8">
        <v>1</v>
      </c>
      <c r="E365" s="8">
        <v>20</v>
      </c>
      <c r="F365" s="8">
        <v>0</v>
      </c>
      <c r="G365" s="8">
        <v>0</v>
      </c>
      <c r="H365" s="8">
        <v>0</v>
      </c>
      <c r="I365" s="8">
        <v>0</v>
      </c>
      <c r="J365" s="8">
        <v>300</v>
      </c>
      <c r="K365" s="8">
        <v>134</v>
      </c>
      <c r="L365" s="8">
        <v>86.5</v>
      </c>
      <c r="M365" s="8">
        <v>24.76</v>
      </c>
      <c r="N365" s="8">
        <v>90</v>
      </c>
      <c r="O365" s="8">
        <v>81</v>
      </c>
      <c r="P365" s="8">
        <v>0</v>
      </c>
    </row>
    <row r="366" spans="1:16" x14ac:dyDescent="0.4">
      <c r="A366" s="8">
        <v>0</v>
      </c>
      <c r="B366" s="8">
        <v>65</v>
      </c>
      <c r="C366" s="8">
        <v>2</v>
      </c>
      <c r="D366" s="8">
        <v>0</v>
      </c>
      <c r="E366" s="8">
        <v>0</v>
      </c>
      <c r="F366" s="8">
        <v>0</v>
      </c>
      <c r="G366" s="8">
        <v>0</v>
      </c>
      <c r="H366" s="8">
        <v>1</v>
      </c>
      <c r="I366" s="8">
        <v>0</v>
      </c>
      <c r="J366" s="8">
        <v>256</v>
      </c>
      <c r="K366" s="8">
        <v>149</v>
      </c>
      <c r="L366" s="8">
        <v>96</v>
      </c>
      <c r="M366" s="8">
        <v>29.75</v>
      </c>
      <c r="N366" s="8">
        <v>90</v>
      </c>
      <c r="O366" s="8">
        <v>80</v>
      </c>
      <c r="P366" s="8">
        <v>1</v>
      </c>
    </row>
    <row r="367" spans="1:16" x14ac:dyDescent="0.4">
      <c r="A367" s="8">
        <v>0</v>
      </c>
      <c r="B367" s="8">
        <v>65</v>
      </c>
      <c r="C367" s="8">
        <v>2</v>
      </c>
      <c r="D367" s="8">
        <v>0</v>
      </c>
      <c r="E367" s="8">
        <v>0</v>
      </c>
      <c r="F367" s="10">
        <v>0</v>
      </c>
      <c r="G367" s="8">
        <v>0</v>
      </c>
      <c r="H367" s="8">
        <v>1</v>
      </c>
      <c r="I367" s="8">
        <v>0</v>
      </c>
      <c r="J367" s="8">
        <v>270</v>
      </c>
      <c r="K367" s="8">
        <v>165</v>
      </c>
      <c r="L367" s="8">
        <v>98</v>
      </c>
      <c r="M367" s="8">
        <v>21.66</v>
      </c>
      <c r="N367" s="8">
        <v>62</v>
      </c>
      <c r="O367" s="8">
        <v>92</v>
      </c>
      <c r="P367" s="8">
        <v>1</v>
      </c>
    </row>
    <row r="368" spans="1:16" x14ac:dyDescent="0.4">
      <c r="A368" s="8">
        <v>1</v>
      </c>
      <c r="B368" s="8">
        <v>39</v>
      </c>
      <c r="C368" s="8">
        <v>3</v>
      </c>
      <c r="D368" s="8">
        <v>0</v>
      </c>
      <c r="E368" s="8">
        <v>0</v>
      </c>
      <c r="F368" s="8">
        <v>0</v>
      </c>
      <c r="G368" s="8">
        <v>0</v>
      </c>
      <c r="H368" s="8">
        <v>0</v>
      </c>
      <c r="I368" s="8">
        <v>0</v>
      </c>
      <c r="J368" s="8">
        <v>202</v>
      </c>
      <c r="K368" s="8">
        <v>136.5</v>
      </c>
      <c r="L368" s="8">
        <v>79</v>
      </c>
      <c r="M368" s="8">
        <v>24.35</v>
      </c>
      <c r="N368" s="8">
        <v>73</v>
      </c>
      <c r="O368" s="8">
        <v>60</v>
      </c>
      <c r="P368" s="8">
        <v>0</v>
      </c>
    </row>
    <row r="369" spans="1:16" x14ac:dyDescent="0.4">
      <c r="A369" s="8">
        <v>0</v>
      </c>
      <c r="B369" s="8">
        <v>47</v>
      </c>
      <c r="C369" s="8">
        <v>2</v>
      </c>
      <c r="D369" s="8">
        <v>1</v>
      </c>
      <c r="E369" s="8">
        <v>3</v>
      </c>
      <c r="F369" s="8">
        <v>0</v>
      </c>
      <c r="G369" s="8">
        <v>0</v>
      </c>
      <c r="H369" s="8">
        <v>0</v>
      </c>
      <c r="I369" s="8">
        <v>0</v>
      </c>
      <c r="J369" s="8">
        <v>155</v>
      </c>
      <c r="K369" s="8">
        <v>122.5</v>
      </c>
      <c r="L369" s="8">
        <v>77.5</v>
      </c>
      <c r="M369" s="8">
        <v>21.34</v>
      </c>
      <c r="N369" s="8">
        <v>65</v>
      </c>
      <c r="O369" s="8">
        <v>78</v>
      </c>
      <c r="P369" s="8">
        <v>0</v>
      </c>
    </row>
    <row r="370" spans="1:16" x14ac:dyDescent="0.4">
      <c r="A370" s="8">
        <v>1</v>
      </c>
      <c r="B370" s="8">
        <v>66</v>
      </c>
      <c r="C370" s="8">
        <v>1</v>
      </c>
      <c r="D370" s="8">
        <v>0</v>
      </c>
      <c r="E370" s="8">
        <v>0</v>
      </c>
      <c r="F370" s="8">
        <v>0</v>
      </c>
      <c r="G370" s="8">
        <v>0</v>
      </c>
      <c r="H370" s="8">
        <v>1</v>
      </c>
      <c r="I370" s="8">
        <v>0</v>
      </c>
      <c r="J370" s="8">
        <v>276</v>
      </c>
      <c r="K370" s="8">
        <v>159</v>
      </c>
      <c r="L370" s="8">
        <v>82</v>
      </c>
      <c r="M370" s="8">
        <v>31.42</v>
      </c>
      <c r="N370" s="8">
        <v>90</v>
      </c>
      <c r="O370" s="8">
        <v>65</v>
      </c>
      <c r="P370" s="8">
        <v>0</v>
      </c>
    </row>
    <row r="371" spans="1:16" x14ac:dyDescent="0.4">
      <c r="A371" s="8">
        <v>1</v>
      </c>
      <c r="B371" s="8">
        <v>56</v>
      </c>
      <c r="C371" s="9">
        <v>2</v>
      </c>
      <c r="D371" s="8">
        <v>1</v>
      </c>
      <c r="E371" s="8">
        <v>25</v>
      </c>
      <c r="F371" s="8">
        <v>0</v>
      </c>
      <c r="G371" s="8">
        <v>0</v>
      </c>
      <c r="H371" s="8">
        <v>0</v>
      </c>
      <c r="I371" s="8">
        <v>0</v>
      </c>
      <c r="J371" s="8">
        <v>255</v>
      </c>
      <c r="K371" s="8">
        <v>138</v>
      </c>
      <c r="L371" s="8">
        <v>80</v>
      </c>
      <c r="M371" s="8">
        <v>23.44</v>
      </c>
      <c r="N371" s="8">
        <v>67</v>
      </c>
      <c r="O371" s="8">
        <v>79</v>
      </c>
      <c r="P371" s="8">
        <v>0</v>
      </c>
    </row>
    <row r="372" spans="1:16" x14ac:dyDescent="0.4">
      <c r="A372" s="8">
        <v>1</v>
      </c>
      <c r="B372" s="8">
        <v>41</v>
      </c>
      <c r="C372" s="8">
        <v>3</v>
      </c>
      <c r="D372" s="8">
        <v>0</v>
      </c>
      <c r="E372" s="8">
        <v>0</v>
      </c>
      <c r="F372" s="8">
        <v>0</v>
      </c>
      <c r="G372" s="8">
        <v>0</v>
      </c>
      <c r="H372" s="8">
        <v>0</v>
      </c>
      <c r="I372" s="8">
        <v>0</v>
      </c>
      <c r="J372" s="8">
        <v>215</v>
      </c>
      <c r="K372" s="8">
        <v>113</v>
      </c>
      <c r="L372" s="8">
        <v>68</v>
      </c>
      <c r="M372" s="8">
        <v>25.13</v>
      </c>
      <c r="N372" s="8">
        <v>65</v>
      </c>
      <c r="O372" s="8">
        <v>87</v>
      </c>
      <c r="P372" s="8">
        <v>0</v>
      </c>
    </row>
    <row r="373" spans="1:16" x14ac:dyDescent="0.4">
      <c r="A373" s="8">
        <v>0</v>
      </c>
      <c r="B373" s="8">
        <v>41</v>
      </c>
      <c r="C373" s="8">
        <v>2</v>
      </c>
      <c r="D373" s="8">
        <v>0</v>
      </c>
      <c r="E373" s="8">
        <v>0</v>
      </c>
      <c r="F373" s="8">
        <v>0</v>
      </c>
      <c r="G373" s="8">
        <v>0</v>
      </c>
      <c r="H373" s="8">
        <v>0</v>
      </c>
      <c r="I373" s="8">
        <v>0</v>
      </c>
      <c r="J373" s="8">
        <v>277</v>
      </c>
      <c r="K373" s="8">
        <v>113.5</v>
      </c>
      <c r="L373" s="8">
        <v>75</v>
      </c>
      <c r="M373" s="8">
        <v>29.73</v>
      </c>
      <c r="N373" s="8">
        <v>63</v>
      </c>
      <c r="O373" s="8">
        <v>90</v>
      </c>
      <c r="P373" s="8">
        <v>0</v>
      </c>
    </row>
    <row r="374" spans="1:16" x14ac:dyDescent="0.4">
      <c r="A374" s="8">
        <v>0</v>
      </c>
      <c r="B374" s="8">
        <v>41</v>
      </c>
      <c r="C374" s="8">
        <v>1</v>
      </c>
      <c r="D374" s="8">
        <v>0</v>
      </c>
      <c r="E374" s="8">
        <v>0</v>
      </c>
      <c r="F374" s="8">
        <v>0</v>
      </c>
      <c r="G374" s="8">
        <v>0</v>
      </c>
      <c r="H374" s="8">
        <v>0</v>
      </c>
      <c r="I374" s="8">
        <v>0</v>
      </c>
      <c r="J374" s="8">
        <v>179</v>
      </c>
      <c r="K374" s="8">
        <v>116</v>
      </c>
      <c r="L374" s="8">
        <v>67</v>
      </c>
      <c r="M374" s="8">
        <v>18.579999999999998</v>
      </c>
      <c r="N374" s="8">
        <v>73</v>
      </c>
      <c r="O374" s="8">
        <v>68</v>
      </c>
      <c r="P374" s="8">
        <v>0</v>
      </c>
    </row>
    <row r="375" spans="1:16" x14ac:dyDescent="0.4">
      <c r="A375" s="8">
        <v>1</v>
      </c>
      <c r="B375" s="8">
        <v>45</v>
      </c>
      <c r="C375" s="8">
        <v>4</v>
      </c>
      <c r="D375" s="8">
        <v>1</v>
      </c>
      <c r="E375" s="8">
        <v>20</v>
      </c>
      <c r="F375" s="8">
        <v>0</v>
      </c>
      <c r="G375" s="8">
        <v>0</v>
      </c>
      <c r="H375" s="8">
        <v>0</v>
      </c>
      <c r="I375" s="8">
        <v>0</v>
      </c>
      <c r="J375" s="8">
        <v>226</v>
      </c>
      <c r="K375" s="8">
        <v>119</v>
      </c>
      <c r="L375" s="8">
        <v>75</v>
      </c>
      <c r="M375" s="8">
        <v>25.34</v>
      </c>
      <c r="N375" s="8">
        <v>70</v>
      </c>
      <c r="O375" s="8">
        <v>66</v>
      </c>
      <c r="P375" s="8">
        <v>0</v>
      </c>
    </row>
    <row r="376" spans="1:16" x14ac:dyDescent="0.4">
      <c r="A376" s="8">
        <v>1</v>
      </c>
      <c r="B376" s="8">
        <v>37</v>
      </c>
      <c r="C376" s="8">
        <v>1</v>
      </c>
      <c r="D376" s="8">
        <v>1</v>
      </c>
      <c r="E376" s="8">
        <v>20</v>
      </c>
      <c r="F376" s="8">
        <v>0</v>
      </c>
      <c r="G376" s="8">
        <v>0</v>
      </c>
      <c r="H376" s="8">
        <v>0</v>
      </c>
      <c r="I376" s="8">
        <v>0</v>
      </c>
      <c r="J376" s="8">
        <v>245</v>
      </c>
      <c r="K376" s="8">
        <v>138</v>
      </c>
      <c r="L376" s="8">
        <v>84</v>
      </c>
      <c r="M376" s="8">
        <v>27.45</v>
      </c>
      <c r="N376" s="8">
        <v>67</v>
      </c>
      <c r="O376" s="8">
        <v>76</v>
      </c>
      <c r="P376" s="8">
        <v>0</v>
      </c>
    </row>
    <row r="377" spans="1:16" x14ac:dyDescent="0.4">
      <c r="A377" s="8">
        <v>0</v>
      </c>
      <c r="B377" s="8">
        <v>43</v>
      </c>
      <c r="C377" s="8">
        <v>3</v>
      </c>
      <c r="D377" s="8">
        <v>0</v>
      </c>
      <c r="E377" s="8">
        <v>0</v>
      </c>
      <c r="F377" s="8">
        <v>0</v>
      </c>
      <c r="G377" s="8">
        <v>0</v>
      </c>
      <c r="H377" s="8">
        <v>1</v>
      </c>
      <c r="I377" s="8">
        <v>0</v>
      </c>
      <c r="J377" s="8">
        <v>240</v>
      </c>
      <c r="K377" s="8">
        <v>141</v>
      </c>
      <c r="L377" s="8">
        <v>91</v>
      </c>
      <c r="M377" s="8">
        <v>29.25</v>
      </c>
      <c r="N377" s="8">
        <v>78</v>
      </c>
      <c r="O377" s="8">
        <v>65</v>
      </c>
      <c r="P377" s="8">
        <v>0</v>
      </c>
    </row>
    <row r="378" spans="1:16" x14ac:dyDescent="0.4">
      <c r="A378" s="8">
        <v>0</v>
      </c>
      <c r="B378" s="8">
        <v>46</v>
      </c>
      <c r="C378" s="8">
        <v>2</v>
      </c>
      <c r="D378" s="8">
        <v>0</v>
      </c>
      <c r="E378" s="8">
        <v>0</v>
      </c>
      <c r="F378" s="8">
        <v>0</v>
      </c>
      <c r="G378" s="8">
        <v>0</v>
      </c>
      <c r="H378" s="8">
        <v>1</v>
      </c>
      <c r="I378" s="8">
        <v>0</v>
      </c>
      <c r="J378" s="8">
        <v>184</v>
      </c>
      <c r="K378" s="8">
        <v>188</v>
      </c>
      <c r="L378" s="8">
        <v>123</v>
      </c>
      <c r="M378" s="8">
        <v>34.36</v>
      </c>
      <c r="N378" s="8">
        <v>90</v>
      </c>
      <c r="O378" s="10">
        <v>82</v>
      </c>
      <c r="P378" s="8">
        <v>0</v>
      </c>
    </row>
    <row r="379" spans="1:16" x14ac:dyDescent="0.4">
      <c r="A379" s="8">
        <v>1</v>
      </c>
      <c r="B379" s="8">
        <v>41</v>
      </c>
      <c r="C379" s="8">
        <v>2</v>
      </c>
      <c r="D379" s="8">
        <v>0</v>
      </c>
      <c r="E379" s="8">
        <v>0</v>
      </c>
      <c r="F379" s="8">
        <v>0</v>
      </c>
      <c r="G379" s="8">
        <v>0</v>
      </c>
      <c r="H379" s="8">
        <v>0</v>
      </c>
      <c r="I379" s="8">
        <v>0</v>
      </c>
      <c r="J379" s="8">
        <v>218</v>
      </c>
      <c r="K379" s="8">
        <v>137</v>
      </c>
      <c r="L379" s="8">
        <v>86</v>
      </c>
      <c r="M379" s="8">
        <v>25.52</v>
      </c>
      <c r="N379" s="8">
        <v>60</v>
      </c>
      <c r="O379" s="8">
        <v>88</v>
      </c>
      <c r="P379" s="8">
        <v>0</v>
      </c>
    </row>
    <row r="380" spans="1:16" x14ac:dyDescent="0.4">
      <c r="A380" s="8">
        <v>1</v>
      </c>
      <c r="B380" s="8">
        <v>36</v>
      </c>
      <c r="C380" s="8">
        <v>3</v>
      </c>
      <c r="D380" s="8">
        <v>0</v>
      </c>
      <c r="E380" s="8">
        <v>0</v>
      </c>
      <c r="F380" s="8">
        <v>0</v>
      </c>
      <c r="G380" s="8">
        <v>0</v>
      </c>
      <c r="H380" s="8">
        <v>0</v>
      </c>
      <c r="I380" s="8">
        <v>0</v>
      </c>
      <c r="J380" s="8">
        <v>174</v>
      </c>
      <c r="K380" s="8">
        <v>131</v>
      </c>
      <c r="L380" s="8">
        <v>86</v>
      </c>
      <c r="M380" s="8">
        <v>26.23</v>
      </c>
      <c r="N380" s="8">
        <v>75</v>
      </c>
      <c r="O380" s="8">
        <v>64</v>
      </c>
      <c r="P380" s="8">
        <v>0</v>
      </c>
    </row>
    <row r="381" spans="1:16" x14ac:dyDescent="0.4">
      <c r="A381" s="8">
        <v>0</v>
      </c>
      <c r="B381" s="8">
        <v>60</v>
      </c>
      <c r="C381" s="8">
        <v>3</v>
      </c>
      <c r="D381" s="8">
        <v>0</v>
      </c>
      <c r="E381" s="8">
        <v>0</v>
      </c>
      <c r="F381" s="8">
        <v>0</v>
      </c>
      <c r="G381" s="8">
        <v>0</v>
      </c>
      <c r="H381" s="8">
        <v>1</v>
      </c>
      <c r="I381" s="8">
        <v>0</v>
      </c>
      <c r="J381" s="8">
        <v>285</v>
      </c>
      <c r="K381" s="8">
        <v>156</v>
      </c>
      <c r="L381" s="8">
        <v>100</v>
      </c>
      <c r="M381" s="8">
        <v>23.02</v>
      </c>
      <c r="N381" s="8">
        <v>80</v>
      </c>
      <c r="O381" s="8">
        <v>85</v>
      </c>
      <c r="P381" s="8">
        <v>0</v>
      </c>
    </row>
    <row r="382" spans="1:16" x14ac:dyDescent="0.4">
      <c r="A382" s="8">
        <v>0</v>
      </c>
      <c r="B382" s="8">
        <v>46</v>
      </c>
      <c r="C382" s="9">
        <v>2</v>
      </c>
      <c r="D382" s="8">
        <v>1</v>
      </c>
      <c r="E382" s="8">
        <v>20</v>
      </c>
      <c r="F382" s="8">
        <v>0</v>
      </c>
      <c r="G382" s="8">
        <v>0</v>
      </c>
      <c r="H382" s="8">
        <v>0</v>
      </c>
      <c r="I382" s="8">
        <v>0</v>
      </c>
      <c r="J382" s="8">
        <v>212</v>
      </c>
      <c r="K382" s="8">
        <v>122.5</v>
      </c>
      <c r="L382" s="8">
        <v>75.5</v>
      </c>
      <c r="M382" s="8">
        <v>23.51</v>
      </c>
      <c r="N382" s="8">
        <v>67</v>
      </c>
      <c r="O382" s="8">
        <v>103</v>
      </c>
      <c r="P382" s="8">
        <v>0</v>
      </c>
    </row>
    <row r="383" spans="1:16" x14ac:dyDescent="0.4">
      <c r="A383" s="8">
        <v>0</v>
      </c>
      <c r="B383" s="8">
        <v>44</v>
      </c>
      <c r="C383" s="8">
        <v>1</v>
      </c>
      <c r="D383" s="8">
        <v>0</v>
      </c>
      <c r="E383" s="8">
        <v>0</v>
      </c>
      <c r="F383" s="8">
        <v>0</v>
      </c>
      <c r="G383" s="8">
        <v>0</v>
      </c>
      <c r="H383" s="8">
        <v>0</v>
      </c>
      <c r="I383" s="8">
        <v>0</v>
      </c>
      <c r="J383" s="8">
        <v>175</v>
      </c>
      <c r="K383" s="8">
        <v>135</v>
      </c>
      <c r="L383" s="8">
        <v>81</v>
      </c>
      <c r="M383" s="8">
        <v>26.38</v>
      </c>
      <c r="N383" s="8">
        <v>71</v>
      </c>
      <c r="O383" s="10">
        <v>82</v>
      </c>
      <c r="P383" s="8">
        <v>0</v>
      </c>
    </row>
    <row r="384" spans="1:16" x14ac:dyDescent="0.4">
      <c r="A384" s="8">
        <v>0</v>
      </c>
      <c r="B384" s="8">
        <v>55</v>
      </c>
      <c r="C384" s="8">
        <v>2</v>
      </c>
      <c r="D384" s="8">
        <v>1</v>
      </c>
      <c r="E384" s="8">
        <v>3</v>
      </c>
      <c r="F384" s="8">
        <v>0</v>
      </c>
      <c r="G384" s="8">
        <v>0</v>
      </c>
      <c r="H384" s="8">
        <v>1</v>
      </c>
      <c r="I384" s="8">
        <v>0</v>
      </c>
      <c r="J384" s="8">
        <v>323</v>
      </c>
      <c r="K384" s="8">
        <v>197</v>
      </c>
      <c r="L384" s="8">
        <v>118</v>
      </c>
      <c r="M384" s="8">
        <v>27.51</v>
      </c>
      <c r="N384" s="8">
        <v>80</v>
      </c>
      <c r="O384" s="8">
        <v>112</v>
      </c>
      <c r="P384" s="8">
        <v>0</v>
      </c>
    </row>
    <row r="385" spans="1:16" x14ac:dyDescent="0.4">
      <c r="A385" s="8">
        <v>0</v>
      </c>
      <c r="B385" s="8">
        <v>61</v>
      </c>
      <c r="C385" s="8">
        <v>1</v>
      </c>
      <c r="D385" s="8">
        <v>1</v>
      </c>
      <c r="E385" s="8">
        <v>15</v>
      </c>
      <c r="F385" s="8">
        <v>0</v>
      </c>
      <c r="G385" s="8">
        <v>0</v>
      </c>
      <c r="H385" s="8">
        <v>0</v>
      </c>
      <c r="I385" s="8">
        <v>0</v>
      </c>
      <c r="J385" s="8">
        <v>206</v>
      </c>
      <c r="K385" s="8">
        <v>130</v>
      </c>
      <c r="L385" s="8">
        <v>80</v>
      </c>
      <c r="M385" s="8">
        <v>21.93</v>
      </c>
      <c r="N385" s="8">
        <v>72</v>
      </c>
      <c r="O385" s="8">
        <v>82</v>
      </c>
      <c r="P385" s="8">
        <v>0</v>
      </c>
    </row>
    <row r="386" spans="1:16" x14ac:dyDescent="0.4">
      <c r="A386" s="8">
        <v>1</v>
      </c>
      <c r="B386" s="8">
        <v>45</v>
      </c>
      <c r="C386" s="8">
        <v>1</v>
      </c>
      <c r="D386" s="8">
        <v>1</v>
      </c>
      <c r="E386" s="8">
        <v>20</v>
      </c>
      <c r="F386" s="8">
        <v>0</v>
      </c>
      <c r="G386" s="8">
        <v>0</v>
      </c>
      <c r="H386" s="8">
        <v>0</v>
      </c>
      <c r="I386" s="8">
        <v>0</v>
      </c>
      <c r="J386" s="8">
        <v>246</v>
      </c>
      <c r="K386" s="8">
        <v>111</v>
      </c>
      <c r="L386" s="8">
        <v>72</v>
      </c>
      <c r="M386" s="8">
        <v>21.79</v>
      </c>
      <c r="N386" s="8">
        <v>75</v>
      </c>
      <c r="O386" s="8">
        <v>118</v>
      </c>
      <c r="P386" s="8">
        <v>0</v>
      </c>
    </row>
    <row r="387" spans="1:16" x14ac:dyDescent="0.4">
      <c r="A387" s="8">
        <v>0</v>
      </c>
      <c r="B387" s="8">
        <v>45</v>
      </c>
      <c r="C387" s="8">
        <v>2</v>
      </c>
      <c r="D387" s="8">
        <v>0</v>
      </c>
      <c r="E387" s="8">
        <v>0</v>
      </c>
      <c r="F387" s="8">
        <v>0</v>
      </c>
      <c r="G387" s="8">
        <v>0</v>
      </c>
      <c r="H387" s="8">
        <v>1</v>
      </c>
      <c r="I387" s="8">
        <v>0</v>
      </c>
      <c r="J387" s="8">
        <v>304</v>
      </c>
      <c r="K387" s="8">
        <v>148</v>
      </c>
      <c r="L387" s="8">
        <v>106</v>
      </c>
      <c r="M387" s="8">
        <v>22.98</v>
      </c>
      <c r="N387" s="8">
        <v>98</v>
      </c>
      <c r="O387" s="8">
        <v>72</v>
      </c>
      <c r="P387" s="8">
        <v>0</v>
      </c>
    </row>
    <row r="388" spans="1:16" x14ac:dyDescent="0.4">
      <c r="A388" s="8">
        <v>1</v>
      </c>
      <c r="B388" s="8">
        <v>37</v>
      </c>
      <c r="C388" s="8">
        <v>3</v>
      </c>
      <c r="D388" s="8">
        <v>1</v>
      </c>
      <c r="E388" s="8">
        <v>30</v>
      </c>
      <c r="F388" s="8">
        <v>0</v>
      </c>
      <c r="G388" s="8">
        <v>0</v>
      </c>
      <c r="H388" s="8">
        <v>0</v>
      </c>
      <c r="I388" s="8">
        <v>0</v>
      </c>
      <c r="J388" s="8">
        <v>243</v>
      </c>
      <c r="K388" s="8">
        <v>128</v>
      </c>
      <c r="L388" s="8">
        <v>84</v>
      </c>
      <c r="M388" s="8">
        <v>27.47</v>
      </c>
      <c r="N388" s="8">
        <v>80</v>
      </c>
      <c r="O388" s="10">
        <v>82</v>
      </c>
      <c r="P388" s="8">
        <v>0</v>
      </c>
    </row>
    <row r="389" spans="1:16" x14ac:dyDescent="0.4">
      <c r="A389" s="8">
        <v>0</v>
      </c>
      <c r="B389" s="8">
        <v>52</v>
      </c>
      <c r="C389" s="8">
        <v>1</v>
      </c>
      <c r="D389" s="8">
        <v>1</v>
      </c>
      <c r="E389" s="8">
        <v>25</v>
      </c>
      <c r="F389" s="8">
        <v>0</v>
      </c>
      <c r="G389" s="8">
        <v>0</v>
      </c>
      <c r="H389" s="8">
        <v>0</v>
      </c>
      <c r="I389" s="8">
        <v>0</v>
      </c>
      <c r="J389" s="8">
        <v>235</v>
      </c>
      <c r="K389" s="8">
        <v>119</v>
      </c>
      <c r="L389" s="8">
        <v>82</v>
      </c>
      <c r="M389" s="8">
        <v>24.25</v>
      </c>
      <c r="N389" s="8">
        <v>77</v>
      </c>
      <c r="O389" s="8">
        <v>79</v>
      </c>
      <c r="P389" s="8">
        <v>0</v>
      </c>
    </row>
    <row r="390" spans="1:16" x14ac:dyDescent="0.4">
      <c r="A390" s="8">
        <v>0</v>
      </c>
      <c r="B390" s="8">
        <v>46</v>
      </c>
      <c r="C390" s="8">
        <v>2</v>
      </c>
      <c r="D390" s="8">
        <v>0</v>
      </c>
      <c r="E390" s="8">
        <v>0</v>
      </c>
      <c r="F390" s="8">
        <v>0</v>
      </c>
      <c r="G390" s="8">
        <v>0</v>
      </c>
      <c r="H390" s="8">
        <v>0</v>
      </c>
      <c r="I390" s="8">
        <v>0</v>
      </c>
      <c r="J390" s="8">
        <v>232</v>
      </c>
      <c r="K390" s="8">
        <v>90</v>
      </c>
      <c r="L390" s="8">
        <v>60</v>
      </c>
      <c r="M390" s="8">
        <v>19.2</v>
      </c>
      <c r="N390" s="8">
        <v>60</v>
      </c>
      <c r="O390" s="8">
        <v>82</v>
      </c>
      <c r="P390" s="8">
        <v>0</v>
      </c>
    </row>
    <row r="391" spans="1:16" x14ac:dyDescent="0.4">
      <c r="A391" s="8">
        <v>0</v>
      </c>
      <c r="B391" s="8">
        <v>42</v>
      </c>
      <c r="C391" s="8">
        <v>2</v>
      </c>
      <c r="D391" s="8">
        <v>1</v>
      </c>
      <c r="E391" s="8">
        <v>15</v>
      </c>
      <c r="F391" s="8">
        <v>0</v>
      </c>
      <c r="G391" s="8">
        <v>0</v>
      </c>
      <c r="H391" s="8">
        <v>0</v>
      </c>
      <c r="I391" s="8">
        <v>0</v>
      </c>
      <c r="J391" s="8">
        <v>177</v>
      </c>
      <c r="K391" s="8">
        <v>112.5</v>
      </c>
      <c r="L391" s="8">
        <v>70</v>
      </c>
      <c r="M391" s="8">
        <v>20.62</v>
      </c>
      <c r="N391" s="8">
        <v>86</v>
      </c>
      <c r="O391" s="8">
        <v>83</v>
      </c>
      <c r="P391" s="8">
        <v>0</v>
      </c>
    </row>
    <row r="392" spans="1:16" x14ac:dyDescent="0.4">
      <c r="A392" s="8">
        <v>0</v>
      </c>
      <c r="B392" s="8">
        <v>58</v>
      </c>
      <c r="C392" s="8">
        <v>3</v>
      </c>
      <c r="D392" s="8">
        <v>0</v>
      </c>
      <c r="E392" s="8">
        <v>0</v>
      </c>
      <c r="F392" s="8">
        <v>0</v>
      </c>
      <c r="G392" s="8">
        <v>0</v>
      </c>
      <c r="H392" s="8">
        <v>1</v>
      </c>
      <c r="I392" s="8">
        <v>0</v>
      </c>
      <c r="J392" s="8">
        <v>188</v>
      </c>
      <c r="K392" s="8">
        <v>160</v>
      </c>
      <c r="L392" s="8">
        <v>120</v>
      </c>
      <c r="M392" s="8">
        <v>35.58</v>
      </c>
      <c r="N392" s="8">
        <v>88</v>
      </c>
      <c r="O392" s="8">
        <v>85</v>
      </c>
      <c r="P392" s="8">
        <v>0</v>
      </c>
    </row>
    <row r="393" spans="1:16" x14ac:dyDescent="0.4">
      <c r="A393" s="8">
        <v>0</v>
      </c>
      <c r="B393" s="8">
        <v>38</v>
      </c>
      <c r="C393" s="8">
        <v>2</v>
      </c>
      <c r="D393" s="8">
        <v>1</v>
      </c>
      <c r="E393" s="8">
        <v>15</v>
      </c>
      <c r="F393" s="8">
        <v>0</v>
      </c>
      <c r="G393" s="8">
        <v>0</v>
      </c>
      <c r="H393" s="8">
        <v>0</v>
      </c>
      <c r="I393" s="8">
        <v>0</v>
      </c>
      <c r="J393" s="8">
        <v>176</v>
      </c>
      <c r="K393" s="8">
        <v>110</v>
      </c>
      <c r="L393" s="8">
        <v>80</v>
      </c>
      <c r="M393" s="8">
        <v>24.03</v>
      </c>
      <c r="N393" s="8">
        <v>100</v>
      </c>
      <c r="O393" s="8">
        <v>113</v>
      </c>
      <c r="P393" s="8">
        <v>0</v>
      </c>
    </row>
    <row r="394" spans="1:16" x14ac:dyDescent="0.4">
      <c r="A394" s="8">
        <v>0</v>
      </c>
      <c r="B394" s="8">
        <v>51</v>
      </c>
      <c r="C394" s="8">
        <v>3</v>
      </c>
      <c r="D394" s="8">
        <v>1</v>
      </c>
      <c r="E394" s="8">
        <v>10</v>
      </c>
      <c r="F394" s="8">
        <v>0</v>
      </c>
      <c r="G394" s="8">
        <v>0</v>
      </c>
      <c r="H394" s="8">
        <v>0</v>
      </c>
      <c r="I394" s="8">
        <v>0</v>
      </c>
      <c r="J394" s="8">
        <v>234</v>
      </c>
      <c r="K394" s="8">
        <v>98</v>
      </c>
      <c r="L394" s="8">
        <v>68</v>
      </c>
      <c r="M394" s="8">
        <v>18.8</v>
      </c>
      <c r="N394" s="8">
        <v>79</v>
      </c>
      <c r="O394" s="10">
        <v>82</v>
      </c>
      <c r="P394" s="8">
        <v>1</v>
      </c>
    </row>
    <row r="395" spans="1:16" x14ac:dyDescent="0.4">
      <c r="A395" s="8">
        <v>0</v>
      </c>
      <c r="B395" s="8">
        <v>64</v>
      </c>
      <c r="C395" s="8">
        <v>1</v>
      </c>
      <c r="D395" s="8">
        <v>0</v>
      </c>
      <c r="E395" s="8">
        <v>0</v>
      </c>
      <c r="F395" s="8">
        <v>0</v>
      </c>
      <c r="G395" s="8">
        <v>0</v>
      </c>
      <c r="H395" s="8">
        <v>0</v>
      </c>
      <c r="I395" s="8">
        <v>0</v>
      </c>
      <c r="J395" s="8">
        <v>268</v>
      </c>
      <c r="K395" s="8">
        <v>135</v>
      </c>
      <c r="L395" s="8">
        <v>74</v>
      </c>
      <c r="M395" s="8">
        <v>30.18</v>
      </c>
      <c r="N395" s="8">
        <v>76</v>
      </c>
      <c r="O395" s="8">
        <v>83</v>
      </c>
      <c r="P395" s="8">
        <v>0</v>
      </c>
    </row>
    <row r="396" spans="1:16" x14ac:dyDescent="0.4">
      <c r="A396" s="8">
        <v>0</v>
      </c>
      <c r="B396" s="8">
        <v>53</v>
      </c>
      <c r="C396" s="8">
        <v>3</v>
      </c>
      <c r="D396" s="8">
        <v>1</v>
      </c>
      <c r="E396" s="8">
        <v>14</v>
      </c>
      <c r="F396" s="8">
        <v>0</v>
      </c>
      <c r="G396" s="8">
        <v>0</v>
      </c>
      <c r="H396" s="8">
        <v>0</v>
      </c>
      <c r="I396" s="8">
        <v>0</v>
      </c>
      <c r="J396" s="8">
        <v>252</v>
      </c>
      <c r="K396" s="8">
        <v>120</v>
      </c>
      <c r="L396" s="8">
        <v>74</v>
      </c>
      <c r="M396" s="8">
        <v>21.14</v>
      </c>
      <c r="N396" s="8">
        <v>68</v>
      </c>
      <c r="O396" s="10">
        <v>82</v>
      </c>
      <c r="P396" s="8">
        <v>0</v>
      </c>
    </row>
    <row r="397" spans="1:16" x14ac:dyDescent="0.4">
      <c r="A397" s="8">
        <v>0</v>
      </c>
      <c r="B397" s="8">
        <v>59</v>
      </c>
      <c r="C397" s="8">
        <v>1</v>
      </c>
      <c r="D397" s="8">
        <v>0</v>
      </c>
      <c r="E397" s="8">
        <v>0</v>
      </c>
      <c r="F397" s="8">
        <v>0</v>
      </c>
      <c r="G397" s="8">
        <v>0</v>
      </c>
      <c r="H397" s="8">
        <v>0</v>
      </c>
      <c r="I397" s="8">
        <v>0</v>
      </c>
      <c r="J397" s="8">
        <v>242</v>
      </c>
      <c r="K397" s="8">
        <v>134</v>
      </c>
      <c r="L397" s="8">
        <v>86</v>
      </c>
      <c r="M397" s="8">
        <v>27.49</v>
      </c>
      <c r="N397" s="8">
        <v>65</v>
      </c>
      <c r="O397" s="10">
        <v>82</v>
      </c>
      <c r="P397" s="8">
        <v>0</v>
      </c>
    </row>
    <row r="398" spans="1:16" x14ac:dyDescent="0.4">
      <c r="A398" s="8">
        <v>1</v>
      </c>
      <c r="B398" s="8">
        <v>65</v>
      </c>
      <c r="C398" s="9">
        <v>2</v>
      </c>
      <c r="D398" s="8">
        <v>0</v>
      </c>
      <c r="E398" s="8">
        <v>0</v>
      </c>
      <c r="F398" s="8">
        <v>0</v>
      </c>
      <c r="G398" s="8">
        <v>0</v>
      </c>
      <c r="H398" s="8">
        <v>0</v>
      </c>
      <c r="I398" s="8">
        <v>0</v>
      </c>
      <c r="J398" s="10">
        <v>237</v>
      </c>
      <c r="K398" s="8">
        <v>152.5</v>
      </c>
      <c r="L398" s="8">
        <v>97.5</v>
      </c>
      <c r="M398" s="8">
        <v>28.35</v>
      </c>
      <c r="N398" s="8">
        <v>65</v>
      </c>
      <c r="O398" s="8">
        <v>73</v>
      </c>
      <c r="P398" s="8">
        <v>0</v>
      </c>
    </row>
    <row r="399" spans="1:16" x14ac:dyDescent="0.4">
      <c r="A399" s="8">
        <v>0</v>
      </c>
      <c r="B399" s="8">
        <v>40</v>
      </c>
      <c r="C399" s="8">
        <v>2</v>
      </c>
      <c r="D399" s="8">
        <v>0</v>
      </c>
      <c r="E399" s="8">
        <v>0</v>
      </c>
      <c r="F399" s="8">
        <v>0</v>
      </c>
      <c r="G399" s="8">
        <v>0</v>
      </c>
      <c r="H399" s="8">
        <v>0</v>
      </c>
      <c r="I399" s="8">
        <v>0</v>
      </c>
      <c r="J399" s="8">
        <v>195</v>
      </c>
      <c r="K399" s="8">
        <v>109.5</v>
      </c>
      <c r="L399" s="8">
        <v>72</v>
      </c>
      <c r="M399" s="8">
        <v>22.36</v>
      </c>
      <c r="N399" s="8">
        <v>70</v>
      </c>
      <c r="O399" s="8">
        <v>85</v>
      </c>
      <c r="P399" s="8">
        <v>0</v>
      </c>
    </row>
    <row r="400" spans="1:16" x14ac:dyDescent="0.4">
      <c r="A400" s="8">
        <v>0</v>
      </c>
      <c r="B400" s="8">
        <v>57</v>
      </c>
      <c r="C400" s="8">
        <v>1</v>
      </c>
      <c r="D400" s="8">
        <v>0</v>
      </c>
      <c r="E400" s="8">
        <v>0</v>
      </c>
      <c r="F400" s="8">
        <v>0</v>
      </c>
      <c r="G400" s="8">
        <v>0</v>
      </c>
      <c r="H400" s="8">
        <v>0</v>
      </c>
      <c r="I400" s="8">
        <v>0</v>
      </c>
      <c r="J400" s="8">
        <v>197</v>
      </c>
      <c r="K400" s="8">
        <v>96</v>
      </c>
      <c r="L400" s="8">
        <v>64</v>
      </c>
      <c r="M400" s="8">
        <v>18.59</v>
      </c>
      <c r="N400" s="8">
        <v>60</v>
      </c>
      <c r="O400" s="8">
        <v>77</v>
      </c>
      <c r="P400" s="8">
        <v>0</v>
      </c>
    </row>
    <row r="401" spans="1:16" x14ac:dyDescent="0.4">
      <c r="A401" s="8">
        <v>0</v>
      </c>
      <c r="B401" s="8">
        <v>48</v>
      </c>
      <c r="C401" s="8">
        <v>1</v>
      </c>
      <c r="D401" s="8">
        <v>1</v>
      </c>
      <c r="E401" s="8">
        <v>10</v>
      </c>
      <c r="F401" s="8">
        <v>0</v>
      </c>
      <c r="G401" s="8">
        <v>0</v>
      </c>
      <c r="H401" s="8">
        <v>1</v>
      </c>
      <c r="I401" s="8">
        <v>0</v>
      </c>
      <c r="J401" s="8">
        <v>268</v>
      </c>
      <c r="K401" s="8">
        <v>117.5</v>
      </c>
      <c r="L401" s="8">
        <v>80</v>
      </c>
      <c r="M401" s="8">
        <v>36.11</v>
      </c>
      <c r="N401" s="8">
        <v>72</v>
      </c>
      <c r="O401" s="8">
        <v>67</v>
      </c>
      <c r="P401" s="8">
        <v>0</v>
      </c>
    </row>
    <row r="402" spans="1:16" x14ac:dyDescent="0.4">
      <c r="A402" s="8">
        <v>1</v>
      </c>
      <c r="B402" s="8">
        <v>40</v>
      </c>
      <c r="C402" s="8">
        <v>4</v>
      </c>
      <c r="D402" s="8">
        <v>1</v>
      </c>
      <c r="E402" s="8">
        <v>30</v>
      </c>
      <c r="F402" s="8">
        <v>0</v>
      </c>
      <c r="G402" s="8">
        <v>0</v>
      </c>
      <c r="H402" s="8">
        <v>0</v>
      </c>
      <c r="I402" s="8">
        <v>0</v>
      </c>
      <c r="J402" s="8">
        <v>212</v>
      </c>
      <c r="K402" s="8">
        <v>120</v>
      </c>
      <c r="L402" s="8">
        <v>80</v>
      </c>
      <c r="M402" s="8">
        <v>24.01</v>
      </c>
      <c r="N402" s="8">
        <v>65</v>
      </c>
      <c r="O402" s="8">
        <v>57</v>
      </c>
      <c r="P402" s="8">
        <v>0</v>
      </c>
    </row>
    <row r="403" spans="1:16" x14ac:dyDescent="0.4">
      <c r="A403" s="8">
        <v>1</v>
      </c>
      <c r="B403" s="8">
        <v>43</v>
      </c>
      <c r="C403" s="8">
        <v>2</v>
      </c>
      <c r="D403" s="8">
        <v>1</v>
      </c>
      <c r="E403" s="8">
        <v>40</v>
      </c>
      <c r="F403" s="8">
        <v>0</v>
      </c>
      <c r="G403" s="8">
        <v>0</v>
      </c>
      <c r="H403" s="8">
        <v>1</v>
      </c>
      <c r="I403" s="8">
        <v>0</v>
      </c>
      <c r="J403" s="8">
        <v>220</v>
      </c>
      <c r="K403" s="8">
        <v>165</v>
      </c>
      <c r="L403" s="8">
        <v>105</v>
      </c>
      <c r="M403" s="8">
        <v>31.07</v>
      </c>
      <c r="N403" s="8">
        <v>75</v>
      </c>
      <c r="O403" s="8">
        <v>114</v>
      </c>
      <c r="P403" s="8">
        <v>0</v>
      </c>
    </row>
    <row r="404" spans="1:16" x14ac:dyDescent="0.4">
      <c r="A404" s="8">
        <v>1</v>
      </c>
      <c r="B404" s="8">
        <v>54</v>
      </c>
      <c r="C404" s="8">
        <v>1</v>
      </c>
      <c r="D404" s="8">
        <v>0</v>
      </c>
      <c r="E404" s="8">
        <v>0</v>
      </c>
      <c r="F404" s="8">
        <v>0</v>
      </c>
      <c r="G404" s="8">
        <v>0</v>
      </c>
      <c r="H404" s="8">
        <v>1</v>
      </c>
      <c r="I404" s="8">
        <v>0</v>
      </c>
      <c r="J404" s="8">
        <v>224</v>
      </c>
      <c r="K404" s="8">
        <v>170</v>
      </c>
      <c r="L404" s="8">
        <v>102</v>
      </c>
      <c r="M404" s="8">
        <v>29.18</v>
      </c>
      <c r="N404" s="8">
        <v>72</v>
      </c>
      <c r="O404" s="10">
        <v>82</v>
      </c>
      <c r="P404" s="8">
        <v>0</v>
      </c>
    </row>
    <row r="405" spans="1:16" x14ac:dyDescent="0.4">
      <c r="A405" s="8">
        <v>1</v>
      </c>
      <c r="B405" s="8">
        <v>45</v>
      </c>
      <c r="C405" s="8">
        <v>1</v>
      </c>
      <c r="D405" s="8">
        <v>1</v>
      </c>
      <c r="E405" s="8">
        <v>30</v>
      </c>
      <c r="F405" s="8">
        <v>0</v>
      </c>
      <c r="G405" s="8">
        <v>0</v>
      </c>
      <c r="H405" s="8">
        <v>0</v>
      </c>
      <c r="I405" s="8">
        <v>0</v>
      </c>
      <c r="J405" s="8">
        <v>240</v>
      </c>
      <c r="K405" s="8">
        <v>141</v>
      </c>
      <c r="L405" s="8">
        <v>89</v>
      </c>
      <c r="M405" s="8">
        <v>25.01</v>
      </c>
      <c r="N405" s="8">
        <v>95</v>
      </c>
      <c r="O405" s="8">
        <v>76</v>
      </c>
      <c r="P405" s="8">
        <v>0</v>
      </c>
    </row>
    <row r="406" spans="1:16" x14ac:dyDescent="0.4">
      <c r="A406" s="8">
        <v>1</v>
      </c>
      <c r="B406" s="8">
        <v>36</v>
      </c>
      <c r="C406" s="8">
        <v>2</v>
      </c>
      <c r="D406" s="8">
        <v>1</v>
      </c>
      <c r="E406" s="8">
        <v>20</v>
      </c>
      <c r="F406" s="8">
        <v>0</v>
      </c>
      <c r="G406" s="8">
        <v>0</v>
      </c>
      <c r="H406" s="8">
        <v>0</v>
      </c>
      <c r="I406" s="8">
        <v>0</v>
      </c>
      <c r="J406" s="8">
        <v>226</v>
      </c>
      <c r="K406" s="8">
        <v>124</v>
      </c>
      <c r="L406" s="8">
        <v>76</v>
      </c>
      <c r="M406" s="8">
        <v>25.84</v>
      </c>
      <c r="N406" s="8">
        <v>75</v>
      </c>
      <c r="O406" s="8">
        <v>70</v>
      </c>
      <c r="P406" s="8">
        <v>0</v>
      </c>
    </row>
    <row r="407" spans="1:16" x14ac:dyDescent="0.4">
      <c r="A407" s="8">
        <v>1</v>
      </c>
      <c r="B407" s="8">
        <v>63</v>
      </c>
      <c r="C407" s="8">
        <v>1</v>
      </c>
      <c r="D407" s="8">
        <v>0</v>
      </c>
      <c r="E407" s="8">
        <v>0</v>
      </c>
      <c r="F407" s="8">
        <v>0</v>
      </c>
      <c r="G407" s="8">
        <v>0</v>
      </c>
      <c r="H407" s="8">
        <v>0</v>
      </c>
      <c r="I407" s="8">
        <v>0</v>
      </c>
      <c r="J407" s="8">
        <v>237</v>
      </c>
      <c r="K407" s="8">
        <v>113</v>
      </c>
      <c r="L407" s="8">
        <v>80</v>
      </c>
      <c r="M407" s="8">
        <v>27.61</v>
      </c>
      <c r="N407" s="8">
        <v>90</v>
      </c>
      <c r="O407" s="8">
        <v>71</v>
      </c>
      <c r="P407" s="8">
        <v>0</v>
      </c>
    </row>
    <row r="408" spans="1:16" x14ac:dyDescent="0.4">
      <c r="A408" s="8">
        <v>0</v>
      </c>
      <c r="B408" s="8">
        <v>33</v>
      </c>
      <c r="C408" s="8">
        <v>3</v>
      </c>
      <c r="D408" s="8">
        <v>1</v>
      </c>
      <c r="E408" s="8">
        <v>15</v>
      </c>
      <c r="F408" s="8">
        <v>0</v>
      </c>
      <c r="G408" s="8">
        <v>0</v>
      </c>
      <c r="H408" s="8">
        <v>0</v>
      </c>
      <c r="I408" s="8">
        <v>0</v>
      </c>
      <c r="J408" s="8">
        <v>199</v>
      </c>
      <c r="K408" s="8">
        <v>116</v>
      </c>
      <c r="L408" s="8">
        <v>81</v>
      </c>
      <c r="M408" s="8">
        <v>21.61</v>
      </c>
      <c r="N408" s="8">
        <v>75</v>
      </c>
      <c r="O408" s="8">
        <v>93</v>
      </c>
      <c r="P408" s="8">
        <v>0</v>
      </c>
    </row>
    <row r="409" spans="1:16" x14ac:dyDescent="0.4">
      <c r="A409" s="8">
        <v>0</v>
      </c>
      <c r="B409" s="8">
        <v>56</v>
      </c>
      <c r="C409" s="8">
        <v>1</v>
      </c>
      <c r="D409" s="8">
        <v>0</v>
      </c>
      <c r="E409" s="8">
        <v>0</v>
      </c>
      <c r="F409" s="8">
        <v>0</v>
      </c>
      <c r="G409" s="8">
        <v>0</v>
      </c>
      <c r="H409" s="8">
        <v>1</v>
      </c>
      <c r="I409" s="8">
        <v>0</v>
      </c>
      <c r="J409" s="8">
        <v>206</v>
      </c>
      <c r="K409" s="8">
        <v>140</v>
      </c>
      <c r="L409" s="8">
        <v>87</v>
      </c>
      <c r="M409" s="8">
        <v>27.72</v>
      </c>
      <c r="N409" s="8">
        <v>60</v>
      </c>
      <c r="O409" s="8">
        <v>85</v>
      </c>
      <c r="P409" s="8">
        <v>0</v>
      </c>
    </row>
    <row r="410" spans="1:16" x14ac:dyDescent="0.4">
      <c r="A410" s="8">
        <v>0</v>
      </c>
      <c r="B410" s="8">
        <v>43</v>
      </c>
      <c r="C410" s="8">
        <v>4</v>
      </c>
      <c r="D410" s="8">
        <v>1</v>
      </c>
      <c r="E410" s="8">
        <v>20</v>
      </c>
      <c r="F410" s="8">
        <v>0</v>
      </c>
      <c r="G410" s="8">
        <v>0</v>
      </c>
      <c r="H410" s="8">
        <v>0</v>
      </c>
      <c r="I410" s="8">
        <v>0</v>
      </c>
      <c r="J410" s="8">
        <v>265</v>
      </c>
      <c r="K410" s="8">
        <v>107</v>
      </c>
      <c r="L410" s="8">
        <v>68</v>
      </c>
      <c r="M410" s="8">
        <v>21.08</v>
      </c>
      <c r="N410" s="8">
        <v>90</v>
      </c>
      <c r="O410" s="8">
        <v>95</v>
      </c>
      <c r="P410" s="8">
        <v>0</v>
      </c>
    </row>
    <row r="411" spans="1:16" x14ac:dyDescent="0.4">
      <c r="A411" s="8">
        <v>1</v>
      </c>
      <c r="B411" s="8">
        <v>44</v>
      </c>
      <c r="C411" s="8">
        <v>3</v>
      </c>
      <c r="D411" s="8">
        <v>0</v>
      </c>
      <c r="E411" s="8">
        <v>0</v>
      </c>
      <c r="F411" s="8">
        <v>0</v>
      </c>
      <c r="G411" s="8">
        <v>0</v>
      </c>
      <c r="H411" s="8">
        <v>0</v>
      </c>
      <c r="I411" s="8">
        <v>0</v>
      </c>
      <c r="J411" s="8">
        <v>243</v>
      </c>
      <c r="K411" s="8">
        <v>146</v>
      </c>
      <c r="L411" s="8">
        <v>91</v>
      </c>
      <c r="M411" s="8">
        <v>26.72</v>
      </c>
      <c r="N411" s="8">
        <v>80</v>
      </c>
      <c r="O411" s="8">
        <v>104</v>
      </c>
      <c r="P411" s="8">
        <v>0</v>
      </c>
    </row>
    <row r="412" spans="1:16" x14ac:dyDescent="0.4">
      <c r="A412" s="8">
        <v>1</v>
      </c>
      <c r="B412" s="8">
        <v>61</v>
      </c>
      <c r="C412" s="8">
        <v>4</v>
      </c>
      <c r="D412" s="8">
        <v>1</v>
      </c>
      <c r="E412" s="8">
        <v>10</v>
      </c>
      <c r="F412" s="8">
        <v>0</v>
      </c>
      <c r="G412" s="8">
        <v>0</v>
      </c>
      <c r="H412" s="8">
        <v>0</v>
      </c>
      <c r="I412" s="8">
        <v>0</v>
      </c>
      <c r="J412" s="8">
        <v>258</v>
      </c>
      <c r="K412" s="8">
        <v>130</v>
      </c>
      <c r="L412" s="8">
        <v>70</v>
      </c>
      <c r="M412" s="8">
        <v>24.35</v>
      </c>
      <c r="N412" s="8">
        <v>67</v>
      </c>
      <c r="O412" s="8">
        <v>78</v>
      </c>
      <c r="P412" s="8">
        <v>0</v>
      </c>
    </row>
    <row r="413" spans="1:16" x14ac:dyDescent="0.4">
      <c r="A413" s="8">
        <v>1</v>
      </c>
      <c r="B413" s="8">
        <v>38</v>
      </c>
      <c r="C413" s="8">
        <v>4</v>
      </c>
      <c r="D413" s="8">
        <v>1</v>
      </c>
      <c r="E413" s="8">
        <v>10</v>
      </c>
      <c r="F413" s="8">
        <v>0</v>
      </c>
      <c r="G413" s="8">
        <v>0</v>
      </c>
      <c r="H413" s="8">
        <v>0</v>
      </c>
      <c r="I413" s="8">
        <v>0</v>
      </c>
      <c r="J413" s="8">
        <v>168</v>
      </c>
      <c r="K413" s="8">
        <v>113</v>
      </c>
      <c r="L413" s="8">
        <v>69.5</v>
      </c>
      <c r="M413" s="8">
        <v>23.68</v>
      </c>
      <c r="N413" s="8">
        <v>58</v>
      </c>
      <c r="O413" s="10">
        <v>82</v>
      </c>
      <c r="P413" s="8">
        <v>1</v>
      </c>
    </row>
    <row r="414" spans="1:16" x14ac:dyDescent="0.4">
      <c r="A414" s="8">
        <v>0</v>
      </c>
      <c r="B414" s="8">
        <v>48</v>
      </c>
      <c r="C414" s="8">
        <v>3</v>
      </c>
      <c r="D414" s="8">
        <v>1</v>
      </c>
      <c r="E414" s="8">
        <v>10</v>
      </c>
      <c r="F414" s="8">
        <v>0</v>
      </c>
      <c r="G414" s="8">
        <v>0</v>
      </c>
      <c r="H414" s="8">
        <v>0</v>
      </c>
      <c r="I414" s="8">
        <v>0</v>
      </c>
      <c r="J414" s="8">
        <v>266</v>
      </c>
      <c r="K414" s="8">
        <v>115</v>
      </c>
      <c r="L414" s="8">
        <v>75</v>
      </c>
      <c r="M414" s="8">
        <v>31.16</v>
      </c>
      <c r="N414" s="8">
        <v>75</v>
      </c>
      <c r="O414" s="8">
        <v>90</v>
      </c>
      <c r="P414" s="8">
        <v>0</v>
      </c>
    </row>
    <row r="415" spans="1:16" x14ac:dyDescent="0.4">
      <c r="A415" s="8">
        <v>0</v>
      </c>
      <c r="B415" s="8">
        <v>55</v>
      </c>
      <c r="C415" s="8">
        <v>3</v>
      </c>
      <c r="D415" s="8">
        <v>0</v>
      </c>
      <c r="E415" s="8">
        <v>0</v>
      </c>
      <c r="F415" s="8">
        <v>0</v>
      </c>
      <c r="G415" s="8">
        <v>0</v>
      </c>
      <c r="H415" s="8">
        <v>0</v>
      </c>
      <c r="I415" s="8">
        <v>0</v>
      </c>
      <c r="J415" s="8">
        <v>210</v>
      </c>
      <c r="K415" s="8">
        <v>112</v>
      </c>
      <c r="L415" s="8">
        <v>76</v>
      </c>
      <c r="M415" s="8">
        <v>20.53</v>
      </c>
      <c r="N415" s="8">
        <v>71</v>
      </c>
      <c r="O415" s="8">
        <v>65</v>
      </c>
      <c r="P415" s="8">
        <v>0</v>
      </c>
    </row>
    <row r="416" spans="1:16" x14ac:dyDescent="0.4">
      <c r="A416" s="8">
        <v>0</v>
      </c>
      <c r="B416" s="8">
        <v>50</v>
      </c>
      <c r="C416" s="8">
        <v>2</v>
      </c>
      <c r="D416" s="8">
        <v>1</v>
      </c>
      <c r="E416" s="8">
        <v>8</v>
      </c>
      <c r="F416" s="8">
        <v>0</v>
      </c>
      <c r="G416" s="8">
        <v>0</v>
      </c>
      <c r="H416" s="8">
        <v>0</v>
      </c>
      <c r="I416" s="8">
        <v>1</v>
      </c>
      <c r="J416" s="8">
        <v>292</v>
      </c>
      <c r="K416" s="8">
        <v>132</v>
      </c>
      <c r="L416" s="8">
        <v>82</v>
      </c>
      <c r="M416" s="8">
        <v>22.54</v>
      </c>
      <c r="N416" s="8">
        <v>80</v>
      </c>
      <c r="O416" s="8">
        <v>110</v>
      </c>
      <c r="P416" s="8">
        <v>0</v>
      </c>
    </row>
    <row r="417" spans="1:16" x14ac:dyDescent="0.4">
      <c r="A417" s="8">
        <v>0</v>
      </c>
      <c r="B417" s="8">
        <v>46</v>
      </c>
      <c r="C417" s="8">
        <v>4</v>
      </c>
      <c r="D417" s="8">
        <v>0</v>
      </c>
      <c r="E417" s="8">
        <v>0</v>
      </c>
      <c r="F417" s="8">
        <v>0</v>
      </c>
      <c r="G417" s="8">
        <v>0</v>
      </c>
      <c r="H417" s="8">
        <v>0</v>
      </c>
      <c r="I417" s="8">
        <v>0</v>
      </c>
      <c r="J417" s="8">
        <v>190</v>
      </c>
      <c r="K417" s="8">
        <v>107.5</v>
      </c>
      <c r="L417" s="8">
        <v>80</v>
      </c>
      <c r="M417" s="8">
        <v>25.13</v>
      </c>
      <c r="N417" s="8">
        <v>72</v>
      </c>
      <c r="O417" s="8">
        <v>75</v>
      </c>
      <c r="P417" s="8">
        <v>0</v>
      </c>
    </row>
    <row r="418" spans="1:16" x14ac:dyDescent="0.4">
      <c r="A418" s="8">
        <v>0</v>
      </c>
      <c r="B418" s="8">
        <v>47</v>
      </c>
      <c r="C418" s="8">
        <v>1</v>
      </c>
      <c r="D418" s="8">
        <v>0</v>
      </c>
      <c r="E418" s="8">
        <v>0</v>
      </c>
      <c r="F418" s="8">
        <v>0</v>
      </c>
      <c r="G418" s="8">
        <v>0</v>
      </c>
      <c r="H418" s="8">
        <v>0</v>
      </c>
      <c r="I418" s="8">
        <v>0</v>
      </c>
      <c r="J418" s="8">
        <v>234</v>
      </c>
      <c r="K418" s="8">
        <v>127.5</v>
      </c>
      <c r="L418" s="8">
        <v>83.5</v>
      </c>
      <c r="M418" s="8">
        <v>27.65</v>
      </c>
      <c r="N418" s="8">
        <v>85</v>
      </c>
      <c r="O418" s="8">
        <v>89</v>
      </c>
      <c r="P418" s="8">
        <v>0</v>
      </c>
    </row>
    <row r="419" spans="1:16" x14ac:dyDescent="0.4">
      <c r="A419" s="8">
        <v>0</v>
      </c>
      <c r="B419" s="8">
        <v>44</v>
      </c>
      <c r="C419" s="8">
        <v>1</v>
      </c>
      <c r="D419" s="8">
        <v>0</v>
      </c>
      <c r="E419" s="8">
        <v>0</v>
      </c>
      <c r="F419" s="8">
        <v>0</v>
      </c>
      <c r="G419" s="8">
        <v>0</v>
      </c>
      <c r="H419" s="8">
        <v>0</v>
      </c>
      <c r="I419" s="8">
        <v>0</v>
      </c>
      <c r="J419" s="8">
        <v>173</v>
      </c>
      <c r="K419" s="8">
        <v>136.5</v>
      </c>
      <c r="L419" s="8">
        <v>77.5</v>
      </c>
      <c r="M419" s="8">
        <v>26.62</v>
      </c>
      <c r="N419" s="8">
        <v>66</v>
      </c>
      <c r="O419" s="8">
        <v>72</v>
      </c>
      <c r="P419" s="8">
        <v>0</v>
      </c>
    </row>
    <row r="420" spans="1:16" x14ac:dyDescent="0.4">
      <c r="A420" s="8">
        <v>0</v>
      </c>
      <c r="B420" s="8">
        <v>44</v>
      </c>
      <c r="C420" s="8">
        <v>3</v>
      </c>
      <c r="D420" s="8">
        <v>1</v>
      </c>
      <c r="E420" s="8">
        <v>15</v>
      </c>
      <c r="F420" s="8">
        <v>0</v>
      </c>
      <c r="G420" s="8">
        <v>0</v>
      </c>
      <c r="H420" s="8">
        <v>0</v>
      </c>
      <c r="I420" s="8">
        <v>0</v>
      </c>
      <c r="J420" s="8">
        <v>198</v>
      </c>
      <c r="K420" s="8">
        <v>112</v>
      </c>
      <c r="L420" s="8">
        <v>68</v>
      </c>
      <c r="M420" s="8">
        <v>22.17</v>
      </c>
      <c r="N420" s="8">
        <v>70</v>
      </c>
      <c r="O420" s="10">
        <v>82</v>
      </c>
      <c r="P420" s="8">
        <v>0</v>
      </c>
    </row>
    <row r="421" spans="1:16" x14ac:dyDescent="0.4">
      <c r="A421" s="8">
        <v>0</v>
      </c>
      <c r="B421" s="8">
        <v>41</v>
      </c>
      <c r="C421" s="8">
        <v>2</v>
      </c>
      <c r="D421" s="8">
        <v>1</v>
      </c>
      <c r="E421" s="8">
        <v>20</v>
      </c>
      <c r="F421" s="8">
        <v>0</v>
      </c>
      <c r="G421" s="8">
        <v>0</v>
      </c>
      <c r="H421" s="8">
        <v>0</v>
      </c>
      <c r="I421" s="8">
        <v>0</v>
      </c>
      <c r="J421" s="8">
        <v>208</v>
      </c>
      <c r="K421" s="8">
        <v>119</v>
      </c>
      <c r="L421" s="8">
        <v>82</v>
      </c>
      <c r="M421" s="8">
        <v>25.25</v>
      </c>
      <c r="N421" s="8">
        <v>73</v>
      </c>
      <c r="O421" s="10">
        <v>82</v>
      </c>
      <c r="P421" s="8">
        <v>0</v>
      </c>
    </row>
    <row r="422" spans="1:16" x14ac:dyDescent="0.4">
      <c r="A422" s="8">
        <v>1</v>
      </c>
      <c r="B422" s="8">
        <v>55</v>
      </c>
      <c r="C422" s="8">
        <v>1</v>
      </c>
      <c r="D422" s="8">
        <v>0</v>
      </c>
      <c r="E422" s="8">
        <v>0</v>
      </c>
      <c r="F422" s="8">
        <v>0</v>
      </c>
      <c r="G422" s="8">
        <v>0</v>
      </c>
      <c r="H422" s="8">
        <v>0</v>
      </c>
      <c r="I422" s="8">
        <v>0</v>
      </c>
      <c r="J422" s="8">
        <v>227</v>
      </c>
      <c r="K422" s="8">
        <v>129</v>
      </c>
      <c r="L422" s="8">
        <v>81</v>
      </c>
      <c r="M422" s="8">
        <v>26.57</v>
      </c>
      <c r="N422" s="8">
        <v>55</v>
      </c>
      <c r="O422" s="8">
        <v>74</v>
      </c>
      <c r="P422" s="8">
        <v>0</v>
      </c>
    </row>
    <row r="423" spans="1:16" x14ac:dyDescent="0.4">
      <c r="A423" s="8">
        <v>0</v>
      </c>
      <c r="B423" s="8">
        <v>47</v>
      </c>
      <c r="C423" s="8">
        <v>2</v>
      </c>
      <c r="D423" s="8">
        <v>1</v>
      </c>
      <c r="E423" s="8">
        <v>10</v>
      </c>
      <c r="F423" s="8">
        <v>1</v>
      </c>
      <c r="G423" s="8">
        <v>0</v>
      </c>
      <c r="H423" s="8">
        <v>1</v>
      </c>
      <c r="I423" s="8">
        <v>0</v>
      </c>
      <c r="J423" s="8">
        <v>186</v>
      </c>
      <c r="K423" s="8">
        <v>150</v>
      </c>
      <c r="L423" s="8">
        <v>85</v>
      </c>
      <c r="M423" s="8">
        <v>22.53</v>
      </c>
      <c r="N423" s="8">
        <v>62</v>
      </c>
      <c r="O423" s="8">
        <v>93</v>
      </c>
      <c r="P423" s="8">
        <v>0</v>
      </c>
    </row>
    <row r="424" spans="1:16" x14ac:dyDescent="0.4">
      <c r="A424" s="8">
        <v>0</v>
      </c>
      <c r="B424" s="8">
        <v>48</v>
      </c>
      <c r="C424" s="8">
        <v>4</v>
      </c>
      <c r="D424" s="8">
        <v>1</v>
      </c>
      <c r="E424" s="8">
        <v>9</v>
      </c>
      <c r="F424" s="8">
        <v>0</v>
      </c>
      <c r="G424" s="8">
        <v>0</v>
      </c>
      <c r="H424" s="8">
        <v>0</v>
      </c>
      <c r="I424" s="8">
        <v>0</v>
      </c>
      <c r="J424" s="8">
        <v>195</v>
      </c>
      <c r="K424" s="8">
        <v>109</v>
      </c>
      <c r="L424" s="8">
        <v>71</v>
      </c>
      <c r="M424" s="8">
        <v>21.1</v>
      </c>
      <c r="N424" s="8">
        <v>73</v>
      </c>
      <c r="O424" s="8">
        <v>65</v>
      </c>
      <c r="P424" s="8">
        <v>0</v>
      </c>
    </row>
    <row r="425" spans="1:16" x14ac:dyDescent="0.4">
      <c r="A425" s="8">
        <v>0</v>
      </c>
      <c r="B425" s="8">
        <v>40</v>
      </c>
      <c r="C425" s="8">
        <v>2</v>
      </c>
      <c r="D425" s="8">
        <v>1</v>
      </c>
      <c r="E425" s="8">
        <v>15</v>
      </c>
      <c r="F425" s="8">
        <v>0</v>
      </c>
      <c r="G425" s="8">
        <v>0</v>
      </c>
      <c r="H425" s="8">
        <v>0</v>
      </c>
      <c r="I425" s="8">
        <v>0</v>
      </c>
      <c r="J425" s="8">
        <v>284</v>
      </c>
      <c r="K425" s="8">
        <v>124</v>
      </c>
      <c r="L425" s="8">
        <v>83</v>
      </c>
      <c r="M425" s="8">
        <v>27.9</v>
      </c>
      <c r="N425" s="8">
        <v>75</v>
      </c>
      <c r="O425" s="8">
        <v>71</v>
      </c>
      <c r="P425" s="8">
        <v>0</v>
      </c>
    </row>
    <row r="426" spans="1:16" x14ac:dyDescent="0.4">
      <c r="A426" s="8">
        <v>0</v>
      </c>
      <c r="B426" s="8">
        <v>35</v>
      </c>
      <c r="C426" s="8">
        <v>2</v>
      </c>
      <c r="D426" s="8">
        <v>1</v>
      </c>
      <c r="E426" s="8">
        <v>15</v>
      </c>
      <c r="F426" s="8">
        <v>0</v>
      </c>
      <c r="G426" s="8">
        <v>0</v>
      </c>
      <c r="H426" s="8">
        <v>0</v>
      </c>
      <c r="I426" s="8">
        <v>0</v>
      </c>
      <c r="J426" s="8">
        <v>177</v>
      </c>
      <c r="K426" s="8">
        <v>110</v>
      </c>
      <c r="L426" s="8">
        <v>70</v>
      </c>
      <c r="M426" s="8">
        <v>25.71</v>
      </c>
      <c r="N426" s="8">
        <v>65</v>
      </c>
      <c r="O426" s="8">
        <v>84</v>
      </c>
      <c r="P426" s="8">
        <v>0</v>
      </c>
    </row>
    <row r="427" spans="1:16" x14ac:dyDescent="0.4">
      <c r="A427" s="8">
        <v>0</v>
      </c>
      <c r="B427" s="8">
        <v>49</v>
      </c>
      <c r="C427" s="8">
        <v>1</v>
      </c>
      <c r="D427" s="8">
        <v>0</v>
      </c>
      <c r="E427" s="8">
        <v>0</v>
      </c>
      <c r="F427" s="8">
        <v>0</v>
      </c>
      <c r="G427" s="8">
        <v>0</v>
      </c>
      <c r="H427" s="8">
        <v>0</v>
      </c>
      <c r="I427" s="8">
        <v>0</v>
      </c>
      <c r="J427" s="8">
        <v>305</v>
      </c>
      <c r="K427" s="8">
        <v>135</v>
      </c>
      <c r="L427" s="8">
        <v>89</v>
      </c>
      <c r="M427" s="8">
        <v>25.04</v>
      </c>
      <c r="N427" s="8">
        <v>62</v>
      </c>
      <c r="O427" s="8">
        <v>117</v>
      </c>
      <c r="P427" s="8">
        <v>0</v>
      </c>
    </row>
    <row r="428" spans="1:16" x14ac:dyDescent="0.4">
      <c r="A428" s="8">
        <v>1</v>
      </c>
      <c r="B428" s="8">
        <v>38</v>
      </c>
      <c r="C428" s="8">
        <v>2</v>
      </c>
      <c r="D428" s="8">
        <v>1</v>
      </c>
      <c r="E428" s="8">
        <v>30</v>
      </c>
      <c r="F428" s="8">
        <v>0</v>
      </c>
      <c r="G428" s="8">
        <v>0</v>
      </c>
      <c r="H428" s="8">
        <v>1</v>
      </c>
      <c r="I428" s="8">
        <v>0</v>
      </c>
      <c r="J428" s="8">
        <v>195</v>
      </c>
      <c r="K428" s="8">
        <v>146</v>
      </c>
      <c r="L428" s="8">
        <v>104</v>
      </c>
      <c r="M428" s="8">
        <v>29.6</v>
      </c>
      <c r="N428" s="8">
        <v>75</v>
      </c>
      <c r="O428" s="8">
        <v>80</v>
      </c>
      <c r="P428" s="8">
        <v>0</v>
      </c>
    </row>
    <row r="429" spans="1:16" x14ac:dyDescent="0.4">
      <c r="A429" s="8">
        <v>1</v>
      </c>
      <c r="B429" s="8">
        <v>50</v>
      </c>
      <c r="C429" s="8">
        <v>1</v>
      </c>
      <c r="D429" s="8">
        <v>0</v>
      </c>
      <c r="E429" s="8">
        <v>0</v>
      </c>
      <c r="F429" s="8">
        <v>0</v>
      </c>
      <c r="G429" s="8">
        <v>0</v>
      </c>
      <c r="H429" s="8">
        <v>1</v>
      </c>
      <c r="I429" s="8">
        <v>0</v>
      </c>
      <c r="J429" s="8">
        <v>227</v>
      </c>
      <c r="K429" s="8">
        <v>152</v>
      </c>
      <c r="L429" s="8">
        <v>99</v>
      </c>
      <c r="M429" s="8">
        <v>29.46</v>
      </c>
      <c r="N429" s="8">
        <v>78</v>
      </c>
      <c r="O429" s="8">
        <v>115</v>
      </c>
      <c r="P429" s="8">
        <v>0</v>
      </c>
    </row>
    <row r="430" spans="1:16" x14ac:dyDescent="0.4">
      <c r="A430" s="8">
        <v>1</v>
      </c>
      <c r="B430" s="8">
        <v>38</v>
      </c>
      <c r="C430" s="8">
        <v>2</v>
      </c>
      <c r="D430" s="8">
        <v>1</v>
      </c>
      <c r="E430" s="8">
        <v>40</v>
      </c>
      <c r="F430" s="8">
        <v>0</v>
      </c>
      <c r="G430" s="8">
        <v>0</v>
      </c>
      <c r="H430" s="8">
        <v>1</v>
      </c>
      <c r="I430" s="8">
        <v>0</v>
      </c>
      <c r="J430" s="8">
        <v>245</v>
      </c>
      <c r="K430" s="8">
        <v>154</v>
      </c>
      <c r="L430" s="8">
        <v>95.5</v>
      </c>
      <c r="M430" s="8">
        <v>30.02</v>
      </c>
      <c r="N430" s="8">
        <v>92</v>
      </c>
      <c r="O430" s="8">
        <v>87</v>
      </c>
      <c r="P430" s="8">
        <v>0</v>
      </c>
    </row>
    <row r="431" spans="1:16" x14ac:dyDescent="0.4">
      <c r="A431" s="8">
        <v>0</v>
      </c>
      <c r="B431" s="8">
        <v>57</v>
      </c>
      <c r="C431" s="8">
        <v>3</v>
      </c>
      <c r="D431" s="8">
        <v>1</v>
      </c>
      <c r="E431" s="8">
        <v>15</v>
      </c>
      <c r="F431" s="8">
        <v>0</v>
      </c>
      <c r="G431" s="8">
        <v>0</v>
      </c>
      <c r="H431" s="8">
        <v>0</v>
      </c>
      <c r="I431" s="8">
        <v>0</v>
      </c>
      <c r="J431" s="8">
        <v>250</v>
      </c>
      <c r="K431" s="8">
        <v>125</v>
      </c>
      <c r="L431" s="8">
        <v>74</v>
      </c>
      <c r="M431" s="8">
        <v>21.08</v>
      </c>
      <c r="N431" s="8">
        <v>80</v>
      </c>
      <c r="O431" s="8">
        <v>72</v>
      </c>
      <c r="P431" s="8">
        <v>0</v>
      </c>
    </row>
    <row r="432" spans="1:16" x14ac:dyDescent="0.4">
      <c r="A432" s="8">
        <v>0</v>
      </c>
      <c r="B432" s="8">
        <v>44</v>
      </c>
      <c r="C432" s="8">
        <v>2</v>
      </c>
      <c r="D432" s="8">
        <v>1</v>
      </c>
      <c r="E432" s="8">
        <v>10</v>
      </c>
      <c r="F432" s="8">
        <v>0</v>
      </c>
      <c r="G432" s="8">
        <v>0</v>
      </c>
      <c r="H432" s="8">
        <v>0</v>
      </c>
      <c r="I432" s="8">
        <v>0</v>
      </c>
      <c r="J432" s="8">
        <v>152</v>
      </c>
      <c r="K432" s="8">
        <v>110</v>
      </c>
      <c r="L432" s="8">
        <v>64</v>
      </c>
      <c r="M432" s="8">
        <v>25.71</v>
      </c>
      <c r="N432" s="8">
        <v>75</v>
      </c>
      <c r="O432" s="8">
        <v>83</v>
      </c>
      <c r="P432" s="8">
        <v>0</v>
      </c>
    </row>
    <row r="433" spans="1:16" x14ac:dyDescent="0.4">
      <c r="A433" s="8">
        <v>0</v>
      </c>
      <c r="B433" s="8">
        <v>47</v>
      </c>
      <c r="C433" s="8">
        <v>1</v>
      </c>
      <c r="D433" s="8">
        <v>0</v>
      </c>
      <c r="E433" s="8">
        <v>0</v>
      </c>
      <c r="F433" s="8">
        <v>0</v>
      </c>
      <c r="G433" s="8">
        <v>0</v>
      </c>
      <c r="H433" s="8">
        <v>1</v>
      </c>
      <c r="I433" s="8">
        <v>0</v>
      </c>
      <c r="J433" s="8">
        <v>222</v>
      </c>
      <c r="K433" s="8">
        <v>162.5</v>
      </c>
      <c r="L433" s="8">
        <v>92.5</v>
      </c>
      <c r="M433" s="8">
        <v>23.45</v>
      </c>
      <c r="N433" s="8">
        <v>78</v>
      </c>
      <c r="O433" s="8">
        <v>80</v>
      </c>
      <c r="P433" s="8">
        <v>0</v>
      </c>
    </row>
    <row r="434" spans="1:16" x14ac:dyDescent="0.4">
      <c r="A434" s="8">
        <v>1</v>
      </c>
      <c r="B434" s="8">
        <v>56</v>
      </c>
      <c r="C434" s="8">
        <v>1</v>
      </c>
      <c r="D434" s="8">
        <v>0</v>
      </c>
      <c r="E434" s="8">
        <v>0</v>
      </c>
      <c r="F434" s="8">
        <v>0</v>
      </c>
      <c r="G434" s="8">
        <v>0</v>
      </c>
      <c r="H434" s="8">
        <v>0</v>
      </c>
      <c r="I434" s="8">
        <v>0</v>
      </c>
      <c r="J434" s="8">
        <v>243</v>
      </c>
      <c r="K434" s="8">
        <v>134</v>
      </c>
      <c r="L434" s="8">
        <v>86</v>
      </c>
      <c r="M434" s="8">
        <v>25.94</v>
      </c>
      <c r="N434" s="8">
        <v>81</v>
      </c>
      <c r="O434" s="8">
        <v>66</v>
      </c>
      <c r="P434" s="8">
        <v>0</v>
      </c>
    </row>
    <row r="435" spans="1:16" x14ac:dyDescent="0.4">
      <c r="A435" s="8">
        <v>1</v>
      </c>
      <c r="B435" s="8">
        <v>61</v>
      </c>
      <c r="C435" s="8">
        <v>1</v>
      </c>
      <c r="D435" s="8">
        <v>0</v>
      </c>
      <c r="E435" s="8">
        <v>0</v>
      </c>
      <c r="F435" s="8">
        <v>1</v>
      </c>
      <c r="G435" s="8">
        <v>0</v>
      </c>
      <c r="H435" s="8">
        <v>1</v>
      </c>
      <c r="I435" s="8">
        <v>1</v>
      </c>
      <c r="J435" s="8">
        <v>270</v>
      </c>
      <c r="K435" s="8">
        <v>177.5</v>
      </c>
      <c r="L435" s="8">
        <v>95</v>
      </c>
      <c r="M435" s="8">
        <v>28.15</v>
      </c>
      <c r="N435" s="8">
        <v>62</v>
      </c>
      <c r="O435" s="8">
        <v>123</v>
      </c>
      <c r="P435" s="8">
        <v>1</v>
      </c>
    </row>
    <row r="436" spans="1:16" x14ac:dyDescent="0.4">
      <c r="A436" s="8">
        <v>0</v>
      </c>
      <c r="B436" s="8">
        <v>38</v>
      </c>
      <c r="C436" s="9">
        <v>2</v>
      </c>
      <c r="D436" s="8">
        <v>1</v>
      </c>
      <c r="E436" s="8">
        <v>1</v>
      </c>
      <c r="F436" s="8">
        <v>0</v>
      </c>
      <c r="G436" s="8">
        <v>0</v>
      </c>
      <c r="H436" s="8">
        <v>0</v>
      </c>
      <c r="I436" s="8">
        <v>0</v>
      </c>
      <c r="J436" s="8">
        <v>300</v>
      </c>
      <c r="K436" s="8">
        <v>122</v>
      </c>
      <c r="L436" s="8">
        <v>84</v>
      </c>
      <c r="M436" s="8">
        <v>27.26</v>
      </c>
      <c r="N436" s="8">
        <v>96</v>
      </c>
      <c r="O436" s="8">
        <v>68</v>
      </c>
      <c r="P436" s="8">
        <v>0</v>
      </c>
    </row>
    <row r="437" spans="1:16" x14ac:dyDescent="0.4">
      <c r="A437" s="8">
        <v>1</v>
      </c>
      <c r="B437" s="8">
        <v>56</v>
      </c>
      <c r="C437" s="8">
        <v>1</v>
      </c>
      <c r="D437" s="8">
        <v>0</v>
      </c>
      <c r="E437" s="8">
        <v>0</v>
      </c>
      <c r="F437" s="8">
        <v>0</v>
      </c>
      <c r="G437" s="8">
        <v>0</v>
      </c>
      <c r="H437" s="8">
        <v>0</v>
      </c>
      <c r="I437" s="8">
        <v>0</v>
      </c>
      <c r="J437" s="8">
        <v>252</v>
      </c>
      <c r="K437" s="8">
        <v>107</v>
      </c>
      <c r="L437" s="8">
        <v>66</v>
      </c>
      <c r="M437" s="8">
        <v>25.11</v>
      </c>
      <c r="N437" s="8">
        <v>60</v>
      </c>
      <c r="O437" s="8">
        <v>72</v>
      </c>
      <c r="P437" s="8">
        <v>0</v>
      </c>
    </row>
    <row r="438" spans="1:16" x14ac:dyDescent="0.4">
      <c r="A438" s="8">
        <v>1</v>
      </c>
      <c r="B438" s="8">
        <v>46</v>
      </c>
      <c r="C438" s="8">
        <v>2</v>
      </c>
      <c r="D438" s="8">
        <v>1</v>
      </c>
      <c r="E438" s="8">
        <v>20</v>
      </c>
      <c r="F438" s="8">
        <v>0</v>
      </c>
      <c r="G438" s="8">
        <v>0</v>
      </c>
      <c r="H438" s="8">
        <v>0</v>
      </c>
      <c r="I438" s="8">
        <v>0</v>
      </c>
      <c r="J438" s="8">
        <v>235</v>
      </c>
      <c r="K438" s="8">
        <v>150</v>
      </c>
      <c r="L438" s="8">
        <v>96.5</v>
      </c>
      <c r="M438" s="8">
        <v>27.22</v>
      </c>
      <c r="N438" s="8">
        <v>94</v>
      </c>
      <c r="O438" s="8">
        <v>78</v>
      </c>
      <c r="P438" s="8">
        <v>0</v>
      </c>
    </row>
    <row r="439" spans="1:16" x14ac:dyDescent="0.4">
      <c r="A439" s="8">
        <v>1</v>
      </c>
      <c r="B439" s="8">
        <v>53</v>
      </c>
      <c r="C439" s="8">
        <v>3</v>
      </c>
      <c r="D439" s="8">
        <v>1</v>
      </c>
      <c r="E439" s="8">
        <v>15</v>
      </c>
      <c r="F439" s="8">
        <v>0</v>
      </c>
      <c r="G439" s="8">
        <v>1</v>
      </c>
      <c r="H439" s="8">
        <v>0</v>
      </c>
      <c r="I439" s="8">
        <v>0</v>
      </c>
      <c r="J439" s="8">
        <v>161</v>
      </c>
      <c r="K439" s="8">
        <v>116</v>
      </c>
      <c r="L439" s="8">
        <v>74.5</v>
      </c>
      <c r="M439" s="8">
        <v>19.82</v>
      </c>
      <c r="N439" s="8">
        <v>80</v>
      </c>
      <c r="O439" s="8">
        <v>90</v>
      </c>
      <c r="P439" s="8">
        <v>0</v>
      </c>
    </row>
    <row r="440" spans="1:16" x14ac:dyDescent="0.4">
      <c r="A440" s="8">
        <v>1</v>
      </c>
      <c r="B440" s="8">
        <v>49</v>
      </c>
      <c r="C440" s="8">
        <v>1</v>
      </c>
      <c r="D440" s="8">
        <v>0</v>
      </c>
      <c r="E440" s="8">
        <v>0</v>
      </c>
      <c r="F440" s="8">
        <v>0</v>
      </c>
      <c r="G440" s="8">
        <v>0</v>
      </c>
      <c r="H440" s="8">
        <v>0</v>
      </c>
      <c r="I440" s="8">
        <v>0</v>
      </c>
      <c r="J440" s="8">
        <v>168</v>
      </c>
      <c r="K440" s="8">
        <v>127</v>
      </c>
      <c r="L440" s="8">
        <v>74</v>
      </c>
      <c r="M440" s="8">
        <v>27.38</v>
      </c>
      <c r="N440" s="8">
        <v>63</v>
      </c>
      <c r="O440" s="8">
        <v>85</v>
      </c>
      <c r="P440" s="8">
        <v>0</v>
      </c>
    </row>
    <row r="441" spans="1:16" x14ac:dyDescent="0.4">
      <c r="A441" s="8">
        <v>0</v>
      </c>
      <c r="B441" s="8">
        <v>46</v>
      </c>
      <c r="C441" s="8">
        <v>3</v>
      </c>
      <c r="D441" s="8">
        <v>1</v>
      </c>
      <c r="E441" s="8">
        <v>15</v>
      </c>
      <c r="F441" s="8">
        <v>0</v>
      </c>
      <c r="G441" s="8">
        <v>0</v>
      </c>
      <c r="H441" s="8">
        <v>0</v>
      </c>
      <c r="I441" s="8">
        <v>0</v>
      </c>
      <c r="J441" s="8">
        <v>247</v>
      </c>
      <c r="K441" s="8">
        <v>125</v>
      </c>
      <c r="L441" s="8">
        <v>80</v>
      </c>
      <c r="M441" s="8">
        <v>21.51</v>
      </c>
      <c r="N441" s="8">
        <v>60</v>
      </c>
      <c r="O441" s="8">
        <v>80</v>
      </c>
      <c r="P441" s="8">
        <v>0</v>
      </c>
    </row>
    <row r="442" spans="1:16" x14ac:dyDescent="0.4">
      <c r="A442" s="8">
        <v>0</v>
      </c>
      <c r="B442" s="8">
        <v>37</v>
      </c>
      <c r="C442" s="8">
        <v>2</v>
      </c>
      <c r="D442" s="8">
        <v>1</v>
      </c>
      <c r="E442" s="8">
        <v>20</v>
      </c>
      <c r="F442" s="8">
        <v>0</v>
      </c>
      <c r="G442" s="8">
        <v>0</v>
      </c>
      <c r="H442" s="8">
        <v>0</v>
      </c>
      <c r="I442" s="8">
        <v>0</v>
      </c>
      <c r="J442" s="8">
        <v>250</v>
      </c>
      <c r="K442" s="8">
        <v>138</v>
      </c>
      <c r="L442" s="8">
        <v>90</v>
      </c>
      <c r="M442" s="8">
        <v>19.559999999999999</v>
      </c>
      <c r="N442" s="8">
        <v>96</v>
      </c>
      <c r="O442" s="8">
        <v>74</v>
      </c>
      <c r="P442" s="8">
        <v>0</v>
      </c>
    </row>
    <row r="443" spans="1:16" x14ac:dyDescent="0.4">
      <c r="A443" s="8">
        <v>1</v>
      </c>
      <c r="B443" s="8">
        <v>50</v>
      </c>
      <c r="C443" s="8">
        <v>1</v>
      </c>
      <c r="D443" s="8">
        <v>0</v>
      </c>
      <c r="E443" s="8">
        <v>0</v>
      </c>
      <c r="F443" s="8">
        <v>0</v>
      </c>
      <c r="G443" s="8">
        <v>0</v>
      </c>
      <c r="H443" s="8">
        <v>1</v>
      </c>
      <c r="I443" s="8">
        <v>0</v>
      </c>
      <c r="J443" s="8">
        <v>219</v>
      </c>
      <c r="K443" s="8">
        <v>145</v>
      </c>
      <c r="L443" s="8">
        <v>100</v>
      </c>
      <c r="M443" s="8">
        <v>26.26</v>
      </c>
      <c r="N443" s="8">
        <v>78</v>
      </c>
      <c r="O443" s="8">
        <v>108</v>
      </c>
      <c r="P443" s="8">
        <v>0</v>
      </c>
    </row>
    <row r="444" spans="1:16" x14ac:dyDescent="0.4">
      <c r="A444" s="8">
        <v>0</v>
      </c>
      <c r="B444" s="8">
        <v>51</v>
      </c>
      <c r="C444" s="8">
        <v>4</v>
      </c>
      <c r="D444" s="8">
        <v>1</v>
      </c>
      <c r="E444" s="8">
        <v>9</v>
      </c>
      <c r="F444" s="8">
        <v>0</v>
      </c>
      <c r="G444" s="8">
        <v>0</v>
      </c>
      <c r="H444" s="8">
        <v>1</v>
      </c>
      <c r="I444" s="8">
        <v>0</v>
      </c>
      <c r="J444" s="8">
        <v>320</v>
      </c>
      <c r="K444" s="8">
        <v>145</v>
      </c>
      <c r="L444" s="8">
        <v>85</v>
      </c>
      <c r="M444" s="8">
        <v>24.03</v>
      </c>
      <c r="N444" s="8">
        <v>75</v>
      </c>
      <c r="O444" s="8">
        <v>98</v>
      </c>
      <c r="P444" s="8">
        <v>0</v>
      </c>
    </row>
    <row r="445" spans="1:16" x14ac:dyDescent="0.4">
      <c r="A445" s="8">
        <v>1</v>
      </c>
      <c r="B445" s="8">
        <v>44</v>
      </c>
      <c r="C445" s="8">
        <v>2</v>
      </c>
      <c r="D445" s="8">
        <v>1</v>
      </c>
      <c r="E445" s="8">
        <v>20</v>
      </c>
      <c r="F445" s="8">
        <v>0</v>
      </c>
      <c r="G445" s="8">
        <v>0</v>
      </c>
      <c r="H445" s="8">
        <v>1</v>
      </c>
      <c r="I445" s="8">
        <v>0</v>
      </c>
      <c r="J445" s="8">
        <v>319</v>
      </c>
      <c r="K445" s="8">
        <v>158</v>
      </c>
      <c r="L445" s="8">
        <v>90</v>
      </c>
      <c r="M445" s="8">
        <v>29.15</v>
      </c>
      <c r="N445" s="8">
        <v>89</v>
      </c>
      <c r="O445" s="8">
        <v>100</v>
      </c>
      <c r="P445" s="8">
        <v>1</v>
      </c>
    </row>
    <row r="446" spans="1:16" x14ac:dyDescent="0.4">
      <c r="A446" s="8">
        <v>1</v>
      </c>
      <c r="B446" s="8">
        <v>37</v>
      </c>
      <c r="C446" s="8">
        <v>2</v>
      </c>
      <c r="D446" s="8">
        <v>0</v>
      </c>
      <c r="E446" s="8">
        <v>0</v>
      </c>
      <c r="F446" s="8">
        <v>0</v>
      </c>
      <c r="G446" s="8">
        <v>0</v>
      </c>
      <c r="H446" s="8">
        <v>0</v>
      </c>
      <c r="I446" s="8">
        <v>0</v>
      </c>
      <c r="J446" s="8">
        <v>176</v>
      </c>
      <c r="K446" s="8">
        <v>125</v>
      </c>
      <c r="L446" s="8">
        <v>80</v>
      </c>
      <c r="M446" s="8">
        <v>26.75</v>
      </c>
      <c r="N446" s="8">
        <v>72</v>
      </c>
      <c r="O446" s="8">
        <v>65</v>
      </c>
      <c r="P446" s="8">
        <v>0</v>
      </c>
    </row>
    <row r="447" spans="1:16" x14ac:dyDescent="0.4">
      <c r="A447" s="8">
        <v>0</v>
      </c>
      <c r="B447" s="8">
        <v>62</v>
      </c>
      <c r="C447" s="8">
        <v>1</v>
      </c>
      <c r="D447" s="8">
        <v>0</v>
      </c>
      <c r="E447" s="8">
        <v>0</v>
      </c>
      <c r="F447" s="8">
        <v>0</v>
      </c>
      <c r="G447" s="8">
        <v>0</v>
      </c>
      <c r="H447" s="8">
        <v>0</v>
      </c>
      <c r="I447" s="8">
        <v>0</v>
      </c>
      <c r="J447" s="8">
        <v>239</v>
      </c>
      <c r="K447" s="8">
        <v>126</v>
      </c>
      <c r="L447" s="8">
        <v>81</v>
      </c>
      <c r="M447" s="8">
        <v>29.35</v>
      </c>
      <c r="N447" s="8">
        <v>95</v>
      </c>
      <c r="O447" s="8">
        <v>70</v>
      </c>
      <c r="P447" s="8">
        <v>0</v>
      </c>
    </row>
    <row r="448" spans="1:16" x14ac:dyDescent="0.4">
      <c r="A448" s="8">
        <v>1</v>
      </c>
      <c r="B448" s="8">
        <v>54</v>
      </c>
      <c r="C448" s="8">
        <v>2</v>
      </c>
      <c r="D448" s="8">
        <v>1</v>
      </c>
      <c r="E448" s="8">
        <v>40</v>
      </c>
      <c r="F448" s="8">
        <v>0</v>
      </c>
      <c r="G448" s="8">
        <v>0</v>
      </c>
      <c r="H448" s="8">
        <v>0</v>
      </c>
      <c r="I448" s="8">
        <v>0</v>
      </c>
      <c r="J448" s="8">
        <v>230</v>
      </c>
      <c r="K448" s="8">
        <v>145</v>
      </c>
      <c r="L448" s="8">
        <v>90</v>
      </c>
      <c r="M448" s="8">
        <v>25.72</v>
      </c>
      <c r="N448" s="8">
        <v>75</v>
      </c>
      <c r="O448" s="8">
        <v>85</v>
      </c>
      <c r="P448" s="8">
        <v>1</v>
      </c>
    </row>
    <row r="449" spans="1:16" x14ac:dyDescent="0.4">
      <c r="A449" s="8">
        <v>0</v>
      </c>
      <c r="B449" s="8">
        <v>39</v>
      </c>
      <c r="C449" s="8">
        <v>2</v>
      </c>
      <c r="D449" s="8">
        <v>0</v>
      </c>
      <c r="E449" s="8">
        <v>0</v>
      </c>
      <c r="F449" s="8">
        <v>0</v>
      </c>
      <c r="G449" s="8">
        <v>0</v>
      </c>
      <c r="H449" s="8">
        <v>0</v>
      </c>
      <c r="I449" s="8">
        <v>0</v>
      </c>
      <c r="J449" s="8">
        <v>190</v>
      </c>
      <c r="K449" s="8">
        <v>120</v>
      </c>
      <c r="L449" s="8">
        <v>80</v>
      </c>
      <c r="M449" s="8">
        <v>27.16</v>
      </c>
      <c r="N449" s="8">
        <v>70</v>
      </c>
      <c r="O449" s="8">
        <v>85</v>
      </c>
      <c r="P449" s="8">
        <v>0</v>
      </c>
    </row>
    <row r="450" spans="1:16" x14ac:dyDescent="0.4">
      <c r="A450" s="8">
        <v>0</v>
      </c>
      <c r="B450" s="8">
        <v>47</v>
      </c>
      <c r="C450" s="8">
        <v>3</v>
      </c>
      <c r="D450" s="8">
        <v>1</v>
      </c>
      <c r="E450" s="8">
        <v>5</v>
      </c>
      <c r="F450" s="8">
        <v>0</v>
      </c>
      <c r="G450" s="8">
        <v>0</v>
      </c>
      <c r="H450" s="8">
        <v>0</v>
      </c>
      <c r="I450" s="8">
        <v>0</v>
      </c>
      <c r="J450" s="8">
        <v>196</v>
      </c>
      <c r="K450" s="8">
        <v>134</v>
      </c>
      <c r="L450" s="8">
        <v>86</v>
      </c>
      <c r="M450" s="8">
        <v>26.2</v>
      </c>
      <c r="N450" s="8">
        <v>71</v>
      </c>
      <c r="O450" s="10">
        <v>82</v>
      </c>
      <c r="P450" s="8">
        <v>0</v>
      </c>
    </row>
    <row r="451" spans="1:16" x14ac:dyDescent="0.4">
      <c r="A451" s="8">
        <v>0</v>
      </c>
      <c r="B451" s="8">
        <v>44</v>
      </c>
      <c r="C451" s="8">
        <v>1</v>
      </c>
      <c r="D451" s="8">
        <v>1</v>
      </c>
      <c r="E451" s="8">
        <v>5</v>
      </c>
      <c r="F451" s="8">
        <v>0</v>
      </c>
      <c r="G451" s="8">
        <v>0</v>
      </c>
      <c r="H451" s="8">
        <v>1</v>
      </c>
      <c r="I451" s="8">
        <v>0</v>
      </c>
      <c r="J451" s="8">
        <v>181</v>
      </c>
      <c r="K451" s="8">
        <v>150</v>
      </c>
      <c r="L451" s="8">
        <v>101</v>
      </c>
      <c r="M451" s="8">
        <v>23.74</v>
      </c>
      <c r="N451" s="8">
        <v>95</v>
      </c>
      <c r="O451" s="8">
        <v>86</v>
      </c>
      <c r="P451" s="8">
        <v>0</v>
      </c>
    </row>
    <row r="452" spans="1:16" x14ac:dyDescent="0.4">
      <c r="A452" s="8">
        <v>0</v>
      </c>
      <c r="B452" s="8">
        <v>51</v>
      </c>
      <c r="C452" s="8">
        <v>2</v>
      </c>
      <c r="D452" s="8">
        <v>0</v>
      </c>
      <c r="E452" s="8">
        <v>0</v>
      </c>
      <c r="F452" s="8">
        <v>0</v>
      </c>
      <c r="G452" s="8">
        <v>0</v>
      </c>
      <c r="H452" s="8">
        <v>0</v>
      </c>
      <c r="I452" s="8">
        <v>0</v>
      </c>
      <c r="J452" s="8">
        <v>220</v>
      </c>
      <c r="K452" s="8">
        <v>98</v>
      </c>
      <c r="L452" s="8">
        <v>64.5</v>
      </c>
      <c r="M452" s="8">
        <v>21.14</v>
      </c>
      <c r="N452" s="8">
        <v>80</v>
      </c>
      <c r="O452" s="8">
        <v>79</v>
      </c>
      <c r="P452" s="8">
        <v>0</v>
      </c>
    </row>
    <row r="453" spans="1:16" x14ac:dyDescent="0.4">
      <c r="A453" s="8">
        <v>0</v>
      </c>
      <c r="B453" s="8">
        <v>41</v>
      </c>
      <c r="C453" s="8">
        <v>2</v>
      </c>
      <c r="D453" s="8">
        <v>1</v>
      </c>
      <c r="E453" s="8">
        <v>5</v>
      </c>
      <c r="F453" s="8">
        <v>0</v>
      </c>
      <c r="G453" s="8">
        <v>0</v>
      </c>
      <c r="H453" s="8">
        <v>0</v>
      </c>
      <c r="I453" s="8">
        <v>0</v>
      </c>
      <c r="J453" s="8">
        <v>220</v>
      </c>
      <c r="K453" s="8">
        <v>108.5</v>
      </c>
      <c r="L453" s="8">
        <v>80</v>
      </c>
      <c r="M453" s="8">
        <v>20.18</v>
      </c>
      <c r="N453" s="8">
        <v>94</v>
      </c>
      <c r="O453" s="10">
        <v>82</v>
      </c>
      <c r="P453" s="8">
        <v>0</v>
      </c>
    </row>
    <row r="454" spans="1:16" x14ac:dyDescent="0.4">
      <c r="A454" s="8">
        <v>1</v>
      </c>
      <c r="B454" s="8">
        <v>63</v>
      </c>
      <c r="C454" s="8">
        <v>4</v>
      </c>
      <c r="D454" s="8">
        <v>0</v>
      </c>
      <c r="E454" s="8">
        <v>0</v>
      </c>
      <c r="F454" s="8">
        <v>0</v>
      </c>
      <c r="G454" s="8">
        <v>0</v>
      </c>
      <c r="H454" s="8">
        <v>0</v>
      </c>
      <c r="I454" s="8">
        <v>0</v>
      </c>
      <c r="J454" s="8">
        <v>207</v>
      </c>
      <c r="K454" s="8">
        <v>130</v>
      </c>
      <c r="L454" s="8">
        <v>72</v>
      </c>
      <c r="M454" s="8">
        <v>26.76</v>
      </c>
      <c r="N454" s="8">
        <v>68</v>
      </c>
      <c r="O454" s="8">
        <v>81</v>
      </c>
      <c r="P454" s="8">
        <v>0</v>
      </c>
    </row>
    <row r="455" spans="1:16" x14ac:dyDescent="0.4">
      <c r="A455" s="8">
        <v>0</v>
      </c>
      <c r="B455" s="8">
        <v>46</v>
      </c>
      <c r="C455" s="8">
        <v>3</v>
      </c>
      <c r="D455" s="8">
        <v>1</v>
      </c>
      <c r="E455" s="8">
        <v>10</v>
      </c>
      <c r="F455" s="8">
        <v>0</v>
      </c>
      <c r="G455" s="8">
        <v>0</v>
      </c>
      <c r="H455" s="8">
        <v>0</v>
      </c>
      <c r="I455" s="8">
        <v>0</v>
      </c>
      <c r="J455" s="8">
        <v>269</v>
      </c>
      <c r="K455" s="8">
        <v>134</v>
      </c>
      <c r="L455" s="8">
        <v>78</v>
      </c>
      <c r="M455" s="8">
        <v>26.8</v>
      </c>
      <c r="N455" s="8">
        <v>105</v>
      </c>
      <c r="O455" s="8">
        <v>104</v>
      </c>
      <c r="P455" s="8">
        <v>0</v>
      </c>
    </row>
    <row r="456" spans="1:16" x14ac:dyDescent="0.4">
      <c r="A456" s="8">
        <v>1</v>
      </c>
      <c r="B456" s="8">
        <v>56</v>
      </c>
      <c r="C456" s="8">
        <v>3</v>
      </c>
      <c r="D456" s="8">
        <v>1</v>
      </c>
      <c r="E456" s="8">
        <v>20</v>
      </c>
      <c r="F456" s="8">
        <v>0</v>
      </c>
      <c r="G456" s="8">
        <v>0</v>
      </c>
      <c r="H456" s="8">
        <v>0</v>
      </c>
      <c r="I456" s="8">
        <v>0</v>
      </c>
      <c r="J456" s="8">
        <v>340</v>
      </c>
      <c r="K456" s="8">
        <v>134</v>
      </c>
      <c r="L456" s="8">
        <v>89.5</v>
      </c>
      <c r="M456" s="8">
        <v>21.91</v>
      </c>
      <c r="N456" s="8">
        <v>50</v>
      </c>
      <c r="O456" s="8">
        <v>72</v>
      </c>
      <c r="P456" s="8">
        <v>1</v>
      </c>
    </row>
    <row r="457" spans="1:16" x14ac:dyDescent="0.4">
      <c r="A457" s="8">
        <v>1</v>
      </c>
      <c r="B457" s="8">
        <v>44</v>
      </c>
      <c r="C457" s="8">
        <v>1</v>
      </c>
      <c r="D457" s="8">
        <v>1</v>
      </c>
      <c r="E457" s="8">
        <v>20</v>
      </c>
      <c r="F457" s="8">
        <v>0</v>
      </c>
      <c r="G457" s="8">
        <v>0</v>
      </c>
      <c r="H457" s="8">
        <v>0</v>
      </c>
      <c r="I457" s="8">
        <v>0</v>
      </c>
      <c r="J457" s="8">
        <v>277</v>
      </c>
      <c r="K457" s="8">
        <v>114</v>
      </c>
      <c r="L457" s="8">
        <v>81</v>
      </c>
      <c r="M457" s="8">
        <v>27.51</v>
      </c>
      <c r="N457" s="8">
        <v>62</v>
      </c>
      <c r="O457" s="8">
        <v>76</v>
      </c>
      <c r="P457" s="8">
        <v>0</v>
      </c>
    </row>
    <row r="458" spans="1:16" x14ac:dyDescent="0.4">
      <c r="A458" s="8">
        <v>1</v>
      </c>
      <c r="B458" s="8">
        <v>51</v>
      </c>
      <c r="C458" s="8">
        <v>2</v>
      </c>
      <c r="D458" s="8">
        <v>1</v>
      </c>
      <c r="E458" s="8">
        <v>13</v>
      </c>
      <c r="F458" s="8">
        <v>0</v>
      </c>
      <c r="G458" s="8">
        <v>0</v>
      </c>
      <c r="H458" s="8">
        <v>0</v>
      </c>
      <c r="I458" s="8">
        <v>0</v>
      </c>
      <c r="J458" s="8">
        <v>245</v>
      </c>
      <c r="K458" s="8">
        <v>137</v>
      </c>
      <c r="L458" s="8">
        <v>76</v>
      </c>
      <c r="M458" s="8">
        <v>22.26</v>
      </c>
      <c r="N458" s="8">
        <v>83</v>
      </c>
      <c r="O458" s="8">
        <v>73</v>
      </c>
      <c r="P458" s="8">
        <v>0</v>
      </c>
    </row>
    <row r="459" spans="1:16" x14ac:dyDescent="0.4">
      <c r="A459" s="8">
        <v>1</v>
      </c>
      <c r="B459" s="8">
        <v>45</v>
      </c>
      <c r="C459" s="8">
        <v>3</v>
      </c>
      <c r="D459" s="8">
        <v>1</v>
      </c>
      <c r="E459" s="8">
        <v>30</v>
      </c>
      <c r="F459" s="8">
        <v>0</v>
      </c>
      <c r="G459" s="8">
        <v>0</v>
      </c>
      <c r="H459" s="8">
        <v>1</v>
      </c>
      <c r="I459" s="8">
        <v>0</v>
      </c>
      <c r="J459" s="8">
        <v>233</v>
      </c>
      <c r="K459" s="8">
        <v>151</v>
      </c>
      <c r="L459" s="8">
        <v>95</v>
      </c>
      <c r="M459" s="8">
        <v>29.17</v>
      </c>
      <c r="N459" s="8">
        <v>78</v>
      </c>
      <c r="O459" s="8">
        <v>95</v>
      </c>
      <c r="P459" s="8">
        <v>0</v>
      </c>
    </row>
    <row r="460" spans="1:16" x14ac:dyDescent="0.4">
      <c r="A460" s="8">
        <v>1</v>
      </c>
      <c r="B460" s="8">
        <v>56</v>
      </c>
      <c r="C460" s="8">
        <v>4</v>
      </c>
      <c r="D460" s="8">
        <v>0</v>
      </c>
      <c r="E460" s="8">
        <v>0</v>
      </c>
      <c r="F460" s="8">
        <v>0</v>
      </c>
      <c r="G460" s="8">
        <v>0</v>
      </c>
      <c r="H460" s="8">
        <v>0</v>
      </c>
      <c r="I460" s="8">
        <v>0</v>
      </c>
      <c r="J460" s="8">
        <v>258</v>
      </c>
      <c r="K460" s="8">
        <v>111</v>
      </c>
      <c r="L460" s="8">
        <v>68.5</v>
      </c>
      <c r="M460" s="8">
        <v>24.04</v>
      </c>
      <c r="N460" s="8">
        <v>60</v>
      </c>
      <c r="O460" s="8">
        <v>70</v>
      </c>
      <c r="P460" s="8">
        <v>0</v>
      </c>
    </row>
    <row r="461" spans="1:16" x14ac:dyDescent="0.4">
      <c r="A461" s="8">
        <v>0</v>
      </c>
      <c r="B461" s="8">
        <v>60</v>
      </c>
      <c r="C461" s="9">
        <v>2</v>
      </c>
      <c r="D461" s="8">
        <v>0</v>
      </c>
      <c r="E461" s="8">
        <v>0</v>
      </c>
      <c r="F461" s="8">
        <v>0</v>
      </c>
      <c r="G461" s="8">
        <v>0</v>
      </c>
      <c r="H461" s="8">
        <v>0</v>
      </c>
      <c r="I461" s="8">
        <v>0</v>
      </c>
      <c r="J461" s="8">
        <v>215</v>
      </c>
      <c r="K461" s="8">
        <v>113</v>
      </c>
      <c r="L461" s="8">
        <v>71</v>
      </c>
      <c r="M461" s="8">
        <v>26.69</v>
      </c>
      <c r="N461" s="8">
        <v>77</v>
      </c>
      <c r="O461" s="10">
        <v>82</v>
      </c>
      <c r="P461" s="8">
        <v>0</v>
      </c>
    </row>
    <row r="462" spans="1:16" x14ac:dyDescent="0.4">
      <c r="A462" s="8">
        <v>0</v>
      </c>
      <c r="B462" s="8">
        <v>40</v>
      </c>
      <c r="C462" s="8">
        <v>3</v>
      </c>
      <c r="D462" s="8">
        <v>1</v>
      </c>
      <c r="E462" s="8">
        <v>10</v>
      </c>
      <c r="F462" s="8">
        <v>0</v>
      </c>
      <c r="G462" s="8">
        <v>0</v>
      </c>
      <c r="H462" s="8">
        <v>0</v>
      </c>
      <c r="I462" s="8">
        <v>0</v>
      </c>
      <c r="J462" s="8">
        <v>210</v>
      </c>
      <c r="K462" s="8">
        <v>103</v>
      </c>
      <c r="L462" s="8">
        <v>71</v>
      </c>
      <c r="M462" s="8">
        <v>24.4</v>
      </c>
      <c r="N462" s="8">
        <v>73</v>
      </c>
      <c r="O462" s="8">
        <v>68</v>
      </c>
      <c r="P462" s="8">
        <v>1</v>
      </c>
    </row>
    <row r="463" spans="1:16" x14ac:dyDescent="0.4">
      <c r="A463" s="8">
        <v>0</v>
      </c>
      <c r="B463" s="8">
        <v>52</v>
      </c>
      <c r="C463" s="8">
        <v>1</v>
      </c>
      <c r="D463" s="8">
        <v>0</v>
      </c>
      <c r="E463" s="8">
        <v>0</v>
      </c>
      <c r="F463" s="8">
        <v>0</v>
      </c>
      <c r="G463" s="8">
        <v>0</v>
      </c>
      <c r="H463" s="8">
        <v>0</v>
      </c>
      <c r="I463" s="8">
        <v>0</v>
      </c>
      <c r="J463" s="8">
        <v>248</v>
      </c>
      <c r="K463" s="8">
        <v>155</v>
      </c>
      <c r="L463" s="8">
        <v>93</v>
      </c>
      <c r="M463" s="8">
        <v>23.09</v>
      </c>
      <c r="N463" s="8">
        <v>75</v>
      </c>
      <c r="O463" s="8">
        <v>70</v>
      </c>
      <c r="P463" s="8">
        <v>0</v>
      </c>
    </row>
    <row r="464" spans="1:16" x14ac:dyDescent="0.4">
      <c r="A464" s="8">
        <v>0</v>
      </c>
      <c r="B464" s="8">
        <v>64</v>
      </c>
      <c r="C464" s="8">
        <v>1</v>
      </c>
      <c r="D464" s="8">
        <v>0</v>
      </c>
      <c r="E464" s="8">
        <v>0</v>
      </c>
      <c r="F464" s="8">
        <v>0</v>
      </c>
      <c r="G464" s="8">
        <v>0</v>
      </c>
      <c r="H464" s="8">
        <v>0</v>
      </c>
      <c r="I464" s="8">
        <v>0</v>
      </c>
      <c r="J464" s="8">
        <v>251</v>
      </c>
      <c r="K464" s="8">
        <v>132</v>
      </c>
      <c r="L464" s="8">
        <v>82</v>
      </c>
      <c r="M464" s="8">
        <v>28.87</v>
      </c>
      <c r="N464" s="8">
        <v>70</v>
      </c>
      <c r="O464" s="8">
        <v>82</v>
      </c>
      <c r="P464" s="8">
        <v>0</v>
      </c>
    </row>
    <row r="465" spans="1:16" x14ac:dyDescent="0.4">
      <c r="A465" s="8">
        <v>1</v>
      </c>
      <c r="B465" s="8">
        <v>38</v>
      </c>
      <c r="C465" s="9">
        <v>2</v>
      </c>
      <c r="D465" s="8">
        <v>1</v>
      </c>
      <c r="E465" s="8">
        <v>25</v>
      </c>
      <c r="F465" s="8">
        <v>0</v>
      </c>
      <c r="G465" s="8">
        <v>0</v>
      </c>
      <c r="H465" s="8">
        <v>1</v>
      </c>
      <c r="I465" s="8">
        <v>0</v>
      </c>
      <c r="J465" s="8">
        <v>210</v>
      </c>
      <c r="K465" s="8">
        <v>145.5</v>
      </c>
      <c r="L465" s="8">
        <v>87</v>
      </c>
      <c r="M465" s="8">
        <v>24.67</v>
      </c>
      <c r="N465" s="8">
        <v>72</v>
      </c>
      <c r="O465" s="8">
        <v>89</v>
      </c>
      <c r="P465" s="8">
        <v>0</v>
      </c>
    </row>
    <row r="466" spans="1:16" x14ac:dyDescent="0.4">
      <c r="A466" s="8">
        <v>0</v>
      </c>
      <c r="B466" s="8">
        <v>50</v>
      </c>
      <c r="C466" s="8">
        <v>3</v>
      </c>
      <c r="D466" s="8">
        <v>0</v>
      </c>
      <c r="E466" s="8">
        <v>0</v>
      </c>
      <c r="F466" s="8">
        <v>0</v>
      </c>
      <c r="G466" s="8">
        <v>0</v>
      </c>
      <c r="H466" s="8">
        <v>1</v>
      </c>
      <c r="I466" s="8">
        <v>0</v>
      </c>
      <c r="J466" s="8">
        <v>258</v>
      </c>
      <c r="K466" s="8">
        <v>144</v>
      </c>
      <c r="L466" s="8">
        <v>88</v>
      </c>
      <c r="M466" s="8">
        <v>24.19</v>
      </c>
      <c r="N466" s="8">
        <v>100</v>
      </c>
      <c r="O466" s="8">
        <v>83</v>
      </c>
      <c r="P466" s="8">
        <v>0</v>
      </c>
    </row>
    <row r="467" spans="1:16" x14ac:dyDescent="0.4">
      <c r="A467" s="8">
        <v>0</v>
      </c>
      <c r="B467" s="8">
        <v>41</v>
      </c>
      <c r="C467" s="8">
        <v>3</v>
      </c>
      <c r="D467" s="8">
        <v>1</v>
      </c>
      <c r="E467" s="8">
        <v>11</v>
      </c>
      <c r="F467" s="8">
        <v>0</v>
      </c>
      <c r="G467" s="8">
        <v>0</v>
      </c>
      <c r="H467" s="8">
        <v>0</v>
      </c>
      <c r="I467" s="8">
        <v>0</v>
      </c>
      <c r="J467" s="8">
        <v>201</v>
      </c>
      <c r="K467" s="8">
        <v>108</v>
      </c>
      <c r="L467" s="8">
        <v>71</v>
      </c>
      <c r="M467" s="8">
        <v>20.47</v>
      </c>
      <c r="N467" s="8">
        <v>76</v>
      </c>
      <c r="O467" s="8">
        <v>75</v>
      </c>
      <c r="P467" s="8">
        <v>0</v>
      </c>
    </row>
    <row r="468" spans="1:16" x14ac:dyDescent="0.4">
      <c r="A468" s="8">
        <v>1</v>
      </c>
      <c r="B468" s="8">
        <v>57</v>
      </c>
      <c r="C468" s="8">
        <v>4</v>
      </c>
      <c r="D468" s="8">
        <v>0</v>
      </c>
      <c r="E468" s="8">
        <v>0</v>
      </c>
      <c r="F468" s="8">
        <v>0</v>
      </c>
      <c r="G468" s="8">
        <v>0</v>
      </c>
      <c r="H468" s="8">
        <v>1</v>
      </c>
      <c r="I468" s="8">
        <v>0</v>
      </c>
      <c r="J468" s="8">
        <v>303</v>
      </c>
      <c r="K468" s="8">
        <v>160.5</v>
      </c>
      <c r="L468" s="8">
        <v>98.5</v>
      </c>
      <c r="M468" s="8">
        <v>25.84</v>
      </c>
      <c r="N468" s="8">
        <v>81</v>
      </c>
      <c r="O468" s="8">
        <v>100</v>
      </c>
      <c r="P468" s="8">
        <v>0</v>
      </c>
    </row>
    <row r="469" spans="1:16" x14ac:dyDescent="0.4">
      <c r="A469" s="8">
        <v>0</v>
      </c>
      <c r="B469" s="8">
        <v>51</v>
      </c>
      <c r="C469" s="8">
        <v>3</v>
      </c>
      <c r="D469" s="8">
        <v>1</v>
      </c>
      <c r="E469" s="8">
        <v>5</v>
      </c>
      <c r="F469" s="8">
        <v>0</v>
      </c>
      <c r="G469" s="8">
        <v>0</v>
      </c>
      <c r="H469" s="8">
        <v>0</v>
      </c>
      <c r="I469" s="8">
        <v>0</v>
      </c>
      <c r="J469" s="8">
        <v>248</v>
      </c>
      <c r="K469" s="8">
        <v>139</v>
      </c>
      <c r="L469" s="8">
        <v>81</v>
      </c>
      <c r="M469" s="8">
        <v>31.16</v>
      </c>
      <c r="N469" s="8">
        <v>68</v>
      </c>
      <c r="O469" s="8">
        <v>95</v>
      </c>
      <c r="P469" s="8">
        <v>0</v>
      </c>
    </row>
    <row r="470" spans="1:16" x14ac:dyDescent="0.4">
      <c r="A470" s="8">
        <v>0</v>
      </c>
      <c r="B470" s="8">
        <v>50</v>
      </c>
      <c r="C470" s="8">
        <v>1</v>
      </c>
      <c r="D470" s="8">
        <v>0</v>
      </c>
      <c r="E470" s="8">
        <v>0</v>
      </c>
      <c r="F470" s="8">
        <v>0</v>
      </c>
      <c r="G470" s="8">
        <v>0</v>
      </c>
      <c r="H470" s="8">
        <v>0</v>
      </c>
      <c r="I470" s="8">
        <v>0</v>
      </c>
      <c r="J470" s="8">
        <v>296</v>
      </c>
      <c r="K470" s="8">
        <v>134.5</v>
      </c>
      <c r="L470" s="8">
        <v>89</v>
      </c>
      <c r="M470" s="8">
        <v>24.91</v>
      </c>
      <c r="N470" s="8">
        <v>63</v>
      </c>
      <c r="O470" s="8">
        <v>76</v>
      </c>
      <c r="P470" s="8">
        <v>0</v>
      </c>
    </row>
    <row r="471" spans="1:16" x14ac:dyDescent="0.4">
      <c r="A471" s="8">
        <v>0</v>
      </c>
      <c r="B471" s="8">
        <v>46</v>
      </c>
      <c r="C471" s="8">
        <v>3</v>
      </c>
      <c r="D471" s="8">
        <v>1</v>
      </c>
      <c r="E471" s="8">
        <v>20</v>
      </c>
      <c r="F471" s="8">
        <v>0</v>
      </c>
      <c r="G471" s="8">
        <v>0</v>
      </c>
      <c r="H471" s="8">
        <v>0</v>
      </c>
      <c r="I471" s="8">
        <v>0</v>
      </c>
      <c r="J471" s="8">
        <v>218</v>
      </c>
      <c r="K471" s="8">
        <v>115.5</v>
      </c>
      <c r="L471" s="8">
        <v>62</v>
      </c>
      <c r="M471" s="8">
        <v>23.48</v>
      </c>
      <c r="N471" s="8">
        <v>65</v>
      </c>
      <c r="O471" s="8">
        <v>77</v>
      </c>
      <c r="P471" s="8">
        <v>0</v>
      </c>
    </row>
    <row r="472" spans="1:16" x14ac:dyDescent="0.4">
      <c r="A472" s="8">
        <v>0</v>
      </c>
      <c r="B472" s="8">
        <v>53</v>
      </c>
      <c r="C472" s="8">
        <v>2</v>
      </c>
      <c r="D472" s="8">
        <v>0</v>
      </c>
      <c r="E472" s="8">
        <v>0</v>
      </c>
      <c r="F472" s="8">
        <v>0</v>
      </c>
      <c r="G472" s="8">
        <v>0</v>
      </c>
      <c r="H472" s="8">
        <v>0</v>
      </c>
      <c r="I472" s="8">
        <v>0</v>
      </c>
      <c r="J472" s="8">
        <v>235</v>
      </c>
      <c r="K472" s="8">
        <v>132</v>
      </c>
      <c r="L472" s="8">
        <v>84</v>
      </c>
      <c r="M472" s="8">
        <v>30.1</v>
      </c>
      <c r="N472" s="8">
        <v>80</v>
      </c>
      <c r="O472" s="8">
        <v>63</v>
      </c>
      <c r="P472" s="8">
        <v>0</v>
      </c>
    </row>
    <row r="473" spans="1:16" x14ac:dyDescent="0.4">
      <c r="A473" s="8">
        <v>0</v>
      </c>
      <c r="B473" s="8">
        <v>54</v>
      </c>
      <c r="C473" s="8">
        <v>1</v>
      </c>
      <c r="D473" s="8">
        <v>0</v>
      </c>
      <c r="E473" s="8">
        <v>0</v>
      </c>
      <c r="F473" s="8">
        <v>0</v>
      </c>
      <c r="G473" s="8">
        <v>0</v>
      </c>
      <c r="H473" s="8">
        <v>1</v>
      </c>
      <c r="I473" s="8">
        <v>0</v>
      </c>
      <c r="J473" s="8">
        <v>255</v>
      </c>
      <c r="K473" s="8">
        <v>132.5</v>
      </c>
      <c r="L473" s="8">
        <v>81</v>
      </c>
      <c r="M473" s="8">
        <v>26.77</v>
      </c>
      <c r="N473" s="8">
        <v>82</v>
      </c>
      <c r="O473" s="10">
        <v>82</v>
      </c>
      <c r="P473" s="8">
        <v>0</v>
      </c>
    </row>
    <row r="474" spans="1:16" x14ac:dyDescent="0.4">
      <c r="A474" s="8">
        <v>0</v>
      </c>
      <c r="B474" s="8">
        <v>65</v>
      </c>
      <c r="C474" s="8">
        <v>2</v>
      </c>
      <c r="D474" s="8">
        <v>0</v>
      </c>
      <c r="E474" s="8">
        <v>0</v>
      </c>
      <c r="F474" s="8">
        <v>0</v>
      </c>
      <c r="G474" s="8">
        <v>0</v>
      </c>
      <c r="H474" s="8">
        <v>1</v>
      </c>
      <c r="I474" s="8">
        <v>0</v>
      </c>
      <c r="J474" s="8">
        <v>240</v>
      </c>
      <c r="K474" s="8">
        <v>155</v>
      </c>
      <c r="L474" s="8">
        <v>84</v>
      </c>
      <c r="M474" s="8">
        <v>29.93</v>
      </c>
      <c r="N474" s="8">
        <v>92</v>
      </c>
      <c r="O474" s="8">
        <v>91</v>
      </c>
      <c r="P474" s="8">
        <v>1</v>
      </c>
    </row>
    <row r="475" spans="1:16" x14ac:dyDescent="0.4">
      <c r="A475" s="8">
        <v>0</v>
      </c>
      <c r="B475" s="8">
        <v>58</v>
      </c>
      <c r="C475" s="8">
        <v>1</v>
      </c>
      <c r="D475" s="8">
        <v>0</v>
      </c>
      <c r="E475" s="8">
        <v>0</v>
      </c>
      <c r="F475" s="8">
        <v>0</v>
      </c>
      <c r="G475" s="8">
        <v>0</v>
      </c>
      <c r="H475" s="8">
        <v>0</v>
      </c>
      <c r="I475" s="8">
        <v>0</v>
      </c>
      <c r="J475" s="8">
        <v>234</v>
      </c>
      <c r="K475" s="8">
        <v>137.5</v>
      </c>
      <c r="L475" s="8">
        <v>89.5</v>
      </c>
      <c r="M475" s="8">
        <v>24.25</v>
      </c>
      <c r="N475" s="8">
        <v>58</v>
      </c>
      <c r="O475" s="8">
        <v>72</v>
      </c>
      <c r="P475" s="8">
        <v>0</v>
      </c>
    </row>
    <row r="476" spans="1:16" x14ac:dyDescent="0.4">
      <c r="A476" s="8">
        <v>1</v>
      </c>
      <c r="B476" s="8">
        <v>56</v>
      </c>
      <c r="C476" s="8">
        <v>1</v>
      </c>
      <c r="D476" s="8">
        <v>1</v>
      </c>
      <c r="E476" s="8">
        <v>20</v>
      </c>
      <c r="F476" s="8">
        <v>0</v>
      </c>
      <c r="G476" s="8">
        <v>0</v>
      </c>
      <c r="H476" s="8">
        <v>0</v>
      </c>
      <c r="I476" s="8">
        <v>0</v>
      </c>
      <c r="J476" s="8">
        <v>278</v>
      </c>
      <c r="K476" s="8">
        <v>133</v>
      </c>
      <c r="L476" s="8">
        <v>84</v>
      </c>
      <c r="M476" s="8">
        <v>22.67</v>
      </c>
      <c r="N476" s="8">
        <v>85</v>
      </c>
      <c r="O476" s="8">
        <v>96</v>
      </c>
      <c r="P476" s="8">
        <v>0</v>
      </c>
    </row>
    <row r="477" spans="1:16" x14ac:dyDescent="0.4">
      <c r="A477" s="8">
        <v>1</v>
      </c>
      <c r="B477" s="8">
        <v>46</v>
      </c>
      <c r="C477" s="8">
        <v>1</v>
      </c>
      <c r="D477" s="8">
        <v>1</v>
      </c>
      <c r="E477" s="8">
        <v>20</v>
      </c>
      <c r="F477" s="8">
        <v>0</v>
      </c>
      <c r="G477" s="8">
        <v>0</v>
      </c>
      <c r="H477" s="8">
        <v>0</v>
      </c>
      <c r="I477" s="8">
        <v>0</v>
      </c>
      <c r="J477" s="8">
        <v>269</v>
      </c>
      <c r="K477" s="8">
        <v>135</v>
      </c>
      <c r="L477" s="8">
        <v>95</v>
      </c>
      <c r="M477" s="8">
        <v>26.55</v>
      </c>
      <c r="N477" s="8">
        <v>75</v>
      </c>
      <c r="O477" s="8">
        <v>92</v>
      </c>
      <c r="P477" s="8">
        <v>0</v>
      </c>
    </row>
    <row r="478" spans="1:16" x14ac:dyDescent="0.4">
      <c r="A478" s="8">
        <v>1</v>
      </c>
      <c r="B478" s="8">
        <v>64</v>
      </c>
      <c r="C478" s="8">
        <v>1</v>
      </c>
      <c r="D478" s="8">
        <v>0</v>
      </c>
      <c r="E478" s="8">
        <v>0</v>
      </c>
      <c r="F478" s="8">
        <v>0</v>
      </c>
      <c r="G478" s="8">
        <v>0</v>
      </c>
      <c r="H478" s="8">
        <v>0</v>
      </c>
      <c r="I478" s="8">
        <v>0</v>
      </c>
      <c r="J478" s="8">
        <v>203</v>
      </c>
      <c r="K478" s="8">
        <v>130</v>
      </c>
      <c r="L478" s="8">
        <v>78</v>
      </c>
      <c r="M478" s="8">
        <v>28.66</v>
      </c>
      <c r="N478" s="8">
        <v>72</v>
      </c>
      <c r="O478" s="8">
        <v>70</v>
      </c>
      <c r="P478" s="8">
        <v>0</v>
      </c>
    </row>
    <row r="479" spans="1:16" x14ac:dyDescent="0.4">
      <c r="A479" s="8">
        <v>1</v>
      </c>
      <c r="B479" s="8">
        <v>43</v>
      </c>
      <c r="C479" s="8">
        <v>2</v>
      </c>
      <c r="D479" s="8">
        <v>1</v>
      </c>
      <c r="E479" s="8">
        <v>20</v>
      </c>
      <c r="F479" s="8">
        <v>0</v>
      </c>
      <c r="G479" s="8">
        <v>0</v>
      </c>
      <c r="H479" s="8">
        <v>1</v>
      </c>
      <c r="I479" s="8">
        <v>0</v>
      </c>
      <c r="J479" s="8">
        <v>243</v>
      </c>
      <c r="K479" s="8">
        <v>155</v>
      </c>
      <c r="L479" s="8">
        <v>100</v>
      </c>
      <c r="M479" s="8">
        <v>24.89</v>
      </c>
      <c r="N479" s="8">
        <v>80</v>
      </c>
      <c r="O479" s="8">
        <v>63</v>
      </c>
      <c r="P479" s="8">
        <v>0</v>
      </c>
    </row>
    <row r="480" spans="1:16" x14ac:dyDescent="0.4">
      <c r="A480" s="8">
        <v>1</v>
      </c>
      <c r="B480" s="8">
        <v>35</v>
      </c>
      <c r="C480" s="8">
        <v>2</v>
      </c>
      <c r="D480" s="8">
        <v>1</v>
      </c>
      <c r="E480" s="8">
        <v>20</v>
      </c>
      <c r="F480" s="8">
        <v>0</v>
      </c>
      <c r="G480" s="8">
        <v>0</v>
      </c>
      <c r="H480" s="8">
        <v>0</v>
      </c>
      <c r="I480" s="8">
        <v>0</v>
      </c>
      <c r="J480" s="8">
        <v>231</v>
      </c>
      <c r="K480" s="8">
        <v>122</v>
      </c>
      <c r="L480" s="8">
        <v>72.5</v>
      </c>
      <c r="M480" s="8">
        <v>22.78</v>
      </c>
      <c r="N480" s="8">
        <v>72</v>
      </c>
      <c r="O480" s="8">
        <v>93</v>
      </c>
      <c r="P480" s="8">
        <v>0</v>
      </c>
    </row>
    <row r="481" spans="1:16" x14ac:dyDescent="0.4">
      <c r="A481" s="8">
        <v>1</v>
      </c>
      <c r="B481" s="8">
        <v>46</v>
      </c>
      <c r="C481" s="8">
        <v>2</v>
      </c>
      <c r="D481" s="8">
        <v>1</v>
      </c>
      <c r="E481" s="8">
        <v>30</v>
      </c>
      <c r="F481" s="8">
        <v>0</v>
      </c>
      <c r="G481" s="8">
        <v>0</v>
      </c>
      <c r="H481" s="8">
        <v>0</v>
      </c>
      <c r="I481" s="8">
        <v>0</v>
      </c>
      <c r="J481" s="8">
        <v>216</v>
      </c>
      <c r="K481" s="8">
        <v>107</v>
      </c>
      <c r="L481" s="8">
        <v>73</v>
      </c>
      <c r="M481" s="8">
        <v>31.46</v>
      </c>
      <c r="N481" s="8">
        <v>100</v>
      </c>
      <c r="O481" s="10">
        <v>82</v>
      </c>
      <c r="P481" s="8">
        <v>0</v>
      </c>
    </row>
    <row r="482" spans="1:16" x14ac:dyDescent="0.4">
      <c r="A482" s="8">
        <v>0</v>
      </c>
      <c r="B482" s="8">
        <v>59</v>
      </c>
      <c r="C482" s="8">
        <v>3</v>
      </c>
      <c r="D482" s="8">
        <v>0</v>
      </c>
      <c r="E482" s="8">
        <v>0</v>
      </c>
      <c r="F482" s="8">
        <v>0</v>
      </c>
      <c r="G482" s="8">
        <v>0</v>
      </c>
      <c r="H482" s="8">
        <v>0</v>
      </c>
      <c r="I482" s="8">
        <v>0</v>
      </c>
      <c r="J482" s="8">
        <v>271</v>
      </c>
      <c r="K482" s="8">
        <v>117.5</v>
      </c>
      <c r="L482" s="8">
        <v>65</v>
      </c>
      <c r="M482" s="8">
        <v>19.77</v>
      </c>
      <c r="N482" s="8">
        <v>70</v>
      </c>
      <c r="O482" s="8">
        <v>89</v>
      </c>
      <c r="P482" s="8">
        <v>1</v>
      </c>
    </row>
    <row r="483" spans="1:16" x14ac:dyDescent="0.4">
      <c r="A483" s="8">
        <v>0</v>
      </c>
      <c r="B483" s="8">
        <v>50</v>
      </c>
      <c r="C483" s="8">
        <v>4</v>
      </c>
      <c r="D483" s="8">
        <v>0</v>
      </c>
      <c r="E483" s="8">
        <v>0</v>
      </c>
      <c r="F483" s="8">
        <v>0</v>
      </c>
      <c r="G483" s="8">
        <v>0</v>
      </c>
      <c r="H483" s="8">
        <v>0</v>
      </c>
      <c r="I483" s="8">
        <v>0</v>
      </c>
      <c r="J483" s="8">
        <v>261</v>
      </c>
      <c r="K483" s="8">
        <v>129</v>
      </c>
      <c r="L483" s="8">
        <v>80</v>
      </c>
      <c r="M483" s="8">
        <v>23.06</v>
      </c>
      <c r="N483" s="8">
        <v>85</v>
      </c>
      <c r="O483" s="8">
        <v>90</v>
      </c>
      <c r="P483" s="8">
        <v>0</v>
      </c>
    </row>
    <row r="484" spans="1:16" x14ac:dyDescent="0.4">
      <c r="A484" s="8">
        <v>1</v>
      </c>
      <c r="B484" s="8">
        <v>62</v>
      </c>
      <c r="C484" s="8">
        <v>4</v>
      </c>
      <c r="D484" s="8">
        <v>1</v>
      </c>
      <c r="E484" s="8">
        <v>40</v>
      </c>
      <c r="F484" s="8">
        <v>0</v>
      </c>
      <c r="G484" s="8">
        <v>0</v>
      </c>
      <c r="H484" s="8">
        <v>1</v>
      </c>
      <c r="I484" s="8">
        <v>0</v>
      </c>
      <c r="J484" s="8">
        <v>203</v>
      </c>
      <c r="K484" s="8">
        <v>148</v>
      </c>
      <c r="L484" s="8">
        <v>96</v>
      </c>
      <c r="M484" s="8">
        <v>30.84</v>
      </c>
      <c r="N484" s="8">
        <v>70</v>
      </c>
      <c r="O484" s="8">
        <v>95</v>
      </c>
      <c r="P484" s="8">
        <v>1</v>
      </c>
    </row>
    <row r="485" spans="1:16" x14ac:dyDescent="0.4">
      <c r="A485" s="8">
        <v>1</v>
      </c>
      <c r="B485" s="8">
        <v>52</v>
      </c>
      <c r="C485" s="8">
        <v>1</v>
      </c>
      <c r="D485" s="8">
        <v>1</v>
      </c>
      <c r="E485" s="8">
        <v>25</v>
      </c>
      <c r="F485" s="8">
        <v>0</v>
      </c>
      <c r="G485" s="8">
        <v>0</v>
      </c>
      <c r="H485" s="8">
        <v>1</v>
      </c>
      <c r="I485" s="8">
        <v>0</v>
      </c>
      <c r="J485" s="8">
        <v>206</v>
      </c>
      <c r="K485" s="8">
        <v>173</v>
      </c>
      <c r="L485" s="8">
        <v>117</v>
      </c>
      <c r="M485" s="8">
        <v>29.63</v>
      </c>
      <c r="N485" s="8">
        <v>75</v>
      </c>
      <c r="O485" s="8">
        <v>77</v>
      </c>
      <c r="P485" s="8">
        <v>1</v>
      </c>
    </row>
    <row r="486" spans="1:16" x14ac:dyDescent="0.4">
      <c r="A486" s="8">
        <v>0</v>
      </c>
      <c r="B486" s="8">
        <v>57</v>
      </c>
      <c r="C486" s="8">
        <v>2</v>
      </c>
      <c r="D486" s="8">
        <v>0</v>
      </c>
      <c r="E486" s="8">
        <v>0</v>
      </c>
      <c r="F486" s="8">
        <v>0</v>
      </c>
      <c r="G486" s="8">
        <v>0</v>
      </c>
      <c r="H486" s="8">
        <v>0</v>
      </c>
      <c r="I486" s="8">
        <v>0</v>
      </c>
      <c r="J486" s="8">
        <v>301</v>
      </c>
      <c r="K486" s="8">
        <v>119</v>
      </c>
      <c r="L486" s="8">
        <v>80</v>
      </c>
      <c r="M486" s="8">
        <v>24.79</v>
      </c>
      <c r="N486" s="8">
        <v>58</v>
      </c>
      <c r="O486" s="8">
        <v>73</v>
      </c>
      <c r="P486" s="8">
        <v>0</v>
      </c>
    </row>
    <row r="487" spans="1:16" x14ac:dyDescent="0.4">
      <c r="A487" s="8">
        <v>0</v>
      </c>
      <c r="B487" s="8">
        <v>46</v>
      </c>
      <c r="C487" s="8">
        <v>3</v>
      </c>
      <c r="D487" s="8">
        <v>1</v>
      </c>
      <c r="E487" s="8">
        <v>1</v>
      </c>
      <c r="F487" s="8">
        <v>0</v>
      </c>
      <c r="G487" s="8">
        <v>0</v>
      </c>
      <c r="H487" s="8">
        <v>0</v>
      </c>
      <c r="I487" s="8">
        <v>0</v>
      </c>
      <c r="J487" s="8">
        <v>241</v>
      </c>
      <c r="K487" s="8">
        <v>130</v>
      </c>
      <c r="L487" s="8">
        <v>82</v>
      </c>
      <c r="M487" s="8">
        <v>34.840000000000003</v>
      </c>
      <c r="N487" s="8">
        <v>62</v>
      </c>
      <c r="O487" s="8">
        <v>93</v>
      </c>
      <c r="P487" s="8">
        <v>0</v>
      </c>
    </row>
    <row r="488" spans="1:16" x14ac:dyDescent="0.4">
      <c r="A488" s="8">
        <v>1</v>
      </c>
      <c r="B488" s="8">
        <v>49</v>
      </c>
      <c r="C488" s="8">
        <v>1</v>
      </c>
      <c r="D488" s="8">
        <v>1</v>
      </c>
      <c r="E488" s="8">
        <v>15</v>
      </c>
      <c r="F488" s="8">
        <v>0</v>
      </c>
      <c r="G488" s="8">
        <v>0</v>
      </c>
      <c r="H488" s="8">
        <v>0</v>
      </c>
      <c r="I488" s="8">
        <v>0</v>
      </c>
      <c r="J488" s="8">
        <v>215</v>
      </c>
      <c r="K488" s="8">
        <v>122.5</v>
      </c>
      <c r="L488" s="8">
        <v>76</v>
      </c>
      <c r="M488" s="8">
        <v>27.17</v>
      </c>
      <c r="N488" s="8">
        <v>58</v>
      </c>
      <c r="O488" s="8">
        <v>61</v>
      </c>
      <c r="P488" s="8">
        <v>0</v>
      </c>
    </row>
    <row r="489" spans="1:16" x14ac:dyDescent="0.4">
      <c r="A489" s="8">
        <v>1</v>
      </c>
      <c r="B489" s="8">
        <v>47</v>
      </c>
      <c r="C489" s="8">
        <v>3</v>
      </c>
      <c r="D489" s="8">
        <v>1</v>
      </c>
      <c r="E489" s="8">
        <v>25</v>
      </c>
      <c r="F489" s="8">
        <v>0</v>
      </c>
      <c r="G489" s="8">
        <v>0</v>
      </c>
      <c r="H489" s="8">
        <v>0</v>
      </c>
      <c r="I489" s="8">
        <v>0</v>
      </c>
      <c r="J489" s="8">
        <v>261</v>
      </c>
      <c r="K489" s="8">
        <v>105</v>
      </c>
      <c r="L489" s="8">
        <v>74</v>
      </c>
      <c r="M489" s="8">
        <v>20.57</v>
      </c>
      <c r="N489" s="8">
        <v>85</v>
      </c>
      <c r="O489" s="8">
        <v>75</v>
      </c>
      <c r="P489" s="8">
        <v>0</v>
      </c>
    </row>
    <row r="490" spans="1:16" x14ac:dyDescent="0.4">
      <c r="A490" s="8">
        <v>0</v>
      </c>
      <c r="B490" s="8">
        <v>65</v>
      </c>
      <c r="C490" s="8">
        <v>3</v>
      </c>
      <c r="D490" s="8">
        <v>0</v>
      </c>
      <c r="E490" s="8">
        <v>0</v>
      </c>
      <c r="F490" s="8">
        <v>0</v>
      </c>
      <c r="G490" s="8">
        <v>0</v>
      </c>
      <c r="H490" s="8">
        <v>0</v>
      </c>
      <c r="I490" s="8">
        <v>0</v>
      </c>
      <c r="J490" s="8">
        <v>266</v>
      </c>
      <c r="K490" s="8">
        <v>120</v>
      </c>
      <c r="L490" s="8">
        <v>73</v>
      </c>
      <c r="M490" s="8">
        <v>24.33</v>
      </c>
      <c r="N490" s="8">
        <v>63</v>
      </c>
      <c r="O490" s="8">
        <v>69</v>
      </c>
      <c r="P490" s="8">
        <v>0</v>
      </c>
    </row>
    <row r="491" spans="1:16" x14ac:dyDescent="0.4">
      <c r="A491" s="8">
        <v>0</v>
      </c>
      <c r="B491" s="8">
        <v>41</v>
      </c>
      <c r="C491" s="8">
        <v>2</v>
      </c>
      <c r="D491" s="8">
        <v>0</v>
      </c>
      <c r="E491" s="8">
        <v>0</v>
      </c>
      <c r="F491" s="8">
        <v>0</v>
      </c>
      <c r="G491" s="8">
        <v>0</v>
      </c>
      <c r="H491" s="8">
        <v>0</v>
      </c>
      <c r="I491" s="8">
        <v>0</v>
      </c>
      <c r="J491" s="8">
        <v>237</v>
      </c>
      <c r="K491" s="8">
        <v>125</v>
      </c>
      <c r="L491" s="8">
        <v>83</v>
      </c>
      <c r="M491" s="8">
        <v>24.56</v>
      </c>
      <c r="N491" s="8">
        <v>73</v>
      </c>
      <c r="O491" s="8">
        <v>61</v>
      </c>
      <c r="P491" s="8">
        <v>0</v>
      </c>
    </row>
    <row r="492" spans="1:16" x14ac:dyDescent="0.4">
      <c r="A492" s="8">
        <v>0</v>
      </c>
      <c r="B492" s="8">
        <v>41</v>
      </c>
      <c r="C492" s="8">
        <v>1</v>
      </c>
      <c r="D492" s="8">
        <v>1</v>
      </c>
      <c r="E492" s="8">
        <v>4</v>
      </c>
      <c r="F492" s="8">
        <v>0</v>
      </c>
      <c r="G492" s="8">
        <v>0</v>
      </c>
      <c r="H492" s="8">
        <v>0</v>
      </c>
      <c r="I492" s="8">
        <v>0</v>
      </c>
      <c r="J492" s="8">
        <v>176</v>
      </c>
      <c r="K492" s="8">
        <v>113</v>
      </c>
      <c r="L492" s="8">
        <v>75</v>
      </c>
      <c r="M492" s="8">
        <v>22.29</v>
      </c>
      <c r="N492" s="8">
        <v>80</v>
      </c>
      <c r="O492" s="8">
        <v>55</v>
      </c>
      <c r="P492" s="8">
        <v>0</v>
      </c>
    </row>
    <row r="493" spans="1:16" x14ac:dyDescent="0.4">
      <c r="A493" s="8">
        <v>1</v>
      </c>
      <c r="B493" s="8">
        <v>36</v>
      </c>
      <c r="C493" s="8">
        <v>1</v>
      </c>
      <c r="D493" s="8">
        <v>0</v>
      </c>
      <c r="E493" s="8">
        <v>0</v>
      </c>
      <c r="F493" s="8">
        <v>0</v>
      </c>
      <c r="G493" s="8">
        <v>0</v>
      </c>
      <c r="H493" s="8">
        <v>1</v>
      </c>
      <c r="I493" s="8">
        <v>0</v>
      </c>
      <c r="J493" s="8">
        <v>182</v>
      </c>
      <c r="K493" s="8">
        <v>145</v>
      </c>
      <c r="L493" s="8">
        <v>102</v>
      </c>
      <c r="M493" s="8">
        <v>30.92</v>
      </c>
      <c r="N493" s="8">
        <v>72</v>
      </c>
      <c r="O493" s="8">
        <v>70</v>
      </c>
      <c r="P493" s="8">
        <v>0</v>
      </c>
    </row>
    <row r="494" spans="1:16" x14ac:dyDescent="0.4">
      <c r="A494" s="8">
        <v>1</v>
      </c>
      <c r="B494" s="8">
        <v>43</v>
      </c>
      <c r="C494" s="8">
        <v>1</v>
      </c>
      <c r="D494" s="8">
        <v>0</v>
      </c>
      <c r="E494" s="8">
        <v>0</v>
      </c>
      <c r="F494" s="8">
        <v>0</v>
      </c>
      <c r="G494" s="8">
        <v>0</v>
      </c>
      <c r="H494" s="8">
        <v>0</v>
      </c>
      <c r="I494" s="8">
        <v>0</v>
      </c>
      <c r="J494" s="8">
        <v>245</v>
      </c>
      <c r="K494" s="8">
        <v>105</v>
      </c>
      <c r="L494" s="8">
        <v>59.5</v>
      </c>
      <c r="M494" s="8">
        <v>30.55</v>
      </c>
      <c r="N494" s="8">
        <v>85</v>
      </c>
      <c r="O494" s="8">
        <v>77</v>
      </c>
      <c r="P494" s="8">
        <v>0</v>
      </c>
    </row>
    <row r="495" spans="1:16" x14ac:dyDescent="0.4">
      <c r="A495" s="8">
        <v>1</v>
      </c>
      <c r="B495" s="8">
        <v>37</v>
      </c>
      <c r="C495" s="8">
        <v>3</v>
      </c>
      <c r="D495" s="8">
        <v>1</v>
      </c>
      <c r="E495" s="8">
        <v>20</v>
      </c>
      <c r="F495" s="8">
        <v>0</v>
      </c>
      <c r="G495" s="8">
        <v>0</v>
      </c>
      <c r="H495" s="8">
        <v>0</v>
      </c>
      <c r="I495" s="8">
        <v>0</v>
      </c>
      <c r="J495" s="8">
        <v>292</v>
      </c>
      <c r="K495" s="8">
        <v>130</v>
      </c>
      <c r="L495" s="8">
        <v>85</v>
      </c>
      <c r="M495" s="8">
        <v>28.07</v>
      </c>
      <c r="N495" s="8">
        <v>91</v>
      </c>
      <c r="O495" s="8">
        <v>81</v>
      </c>
      <c r="P495" s="8">
        <v>0</v>
      </c>
    </row>
    <row r="496" spans="1:16" x14ac:dyDescent="0.4">
      <c r="A496" s="8">
        <v>0</v>
      </c>
      <c r="B496" s="8">
        <v>62</v>
      </c>
      <c r="C496" s="8">
        <v>2</v>
      </c>
      <c r="D496" s="8">
        <v>0</v>
      </c>
      <c r="E496" s="8">
        <v>0</v>
      </c>
      <c r="F496" s="8">
        <v>0</v>
      </c>
      <c r="G496" s="8">
        <v>0</v>
      </c>
      <c r="H496" s="8">
        <v>1</v>
      </c>
      <c r="I496" s="8">
        <v>0</v>
      </c>
      <c r="J496" s="8">
        <v>246</v>
      </c>
      <c r="K496" s="8">
        <v>171</v>
      </c>
      <c r="L496" s="8">
        <v>101</v>
      </c>
      <c r="M496" s="8">
        <v>23.88</v>
      </c>
      <c r="N496" s="8">
        <v>75</v>
      </c>
      <c r="O496" s="8">
        <v>78</v>
      </c>
      <c r="P496" s="8">
        <v>0</v>
      </c>
    </row>
    <row r="497" spans="1:16" x14ac:dyDescent="0.4">
      <c r="A497" s="8">
        <v>1</v>
      </c>
      <c r="B497" s="8">
        <v>64</v>
      </c>
      <c r="C497" s="8">
        <v>2</v>
      </c>
      <c r="D497" s="8">
        <v>0</v>
      </c>
      <c r="E497" s="8">
        <v>0</v>
      </c>
      <c r="F497" s="8">
        <v>0</v>
      </c>
      <c r="G497" s="8">
        <v>0</v>
      </c>
      <c r="H497" s="8">
        <v>0</v>
      </c>
      <c r="I497" s="8">
        <v>0</v>
      </c>
      <c r="J497" s="8">
        <v>193</v>
      </c>
      <c r="K497" s="8">
        <v>114</v>
      </c>
      <c r="L497" s="8">
        <v>79</v>
      </c>
      <c r="M497" s="8">
        <v>16.59</v>
      </c>
      <c r="N497" s="8">
        <v>75</v>
      </c>
      <c r="O497" s="8">
        <v>64</v>
      </c>
      <c r="P497" s="8">
        <v>0</v>
      </c>
    </row>
    <row r="498" spans="1:16" x14ac:dyDescent="0.4">
      <c r="A498" s="8">
        <v>0</v>
      </c>
      <c r="B498" s="8">
        <v>40</v>
      </c>
      <c r="C498" s="8">
        <v>3</v>
      </c>
      <c r="D498" s="8">
        <v>1</v>
      </c>
      <c r="E498" s="8">
        <v>20</v>
      </c>
      <c r="F498" s="8">
        <v>0</v>
      </c>
      <c r="G498" s="8">
        <v>0</v>
      </c>
      <c r="H498" s="8">
        <v>0</v>
      </c>
      <c r="I498" s="8">
        <v>0</v>
      </c>
      <c r="J498" s="8">
        <v>247</v>
      </c>
      <c r="K498" s="8">
        <v>125</v>
      </c>
      <c r="L498" s="8">
        <v>83</v>
      </c>
      <c r="M498" s="8">
        <v>22.55</v>
      </c>
      <c r="N498" s="8">
        <v>85</v>
      </c>
      <c r="O498" s="8">
        <v>80</v>
      </c>
      <c r="P498" s="8">
        <v>0</v>
      </c>
    </row>
    <row r="499" spans="1:16" x14ac:dyDescent="0.4">
      <c r="A499" s="8">
        <v>0</v>
      </c>
      <c r="B499" s="8">
        <v>49</v>
      </c>
      <c r="C499" s="8">
        <v>2</v>
      </c>
      <c r="D499" s="8">
        <v>1</v>
      </c>
      <c r="E499" s="8">
        <v>20</v>
      </c>
      <c r="F499" s="8">
        <v>0</v>
      </c>
      <c r="G499" s="8">
        <v>0</v>
      </c>
      <c r="H499" s="8">
        <v>0</v>
      </c>
      <c r="I499" s="8">
        <v>0</v>
      </c>
      <c r="J499" s="8">
        <v>229</v>
      </c>
      <c r="K499" s="8">
        <v>118.5</v>
      </c>
      <c r="L499" s="8">
        <v>76.5</v>
      </c>
      <c r="M499" s="8">
        <v>21.42</v>
      </c>
      <c r="N499" s="8">
        <v>76</v>
      </c>
      <c r="O499" s="10">
        <v>82</v>
      </c>
      <c r="P499" s="8">
        <v>0</v>
      </c>
    </row>
    <row r="500" spans="1:16" x14ac:dyDescent="0.4">
      <c r="A500" s="8">
        <v>0</v>
      </c>
      <c r="B500" s="8">
        <v>49</v>
      </c>
      <c r="C500" s="8">
        <v>3</v>
      </c>
      <c r="D500" s="8">
        <v>0</v>
      </c>
      <c r="E500" s="8">
        <v>0</v>
      </c>
      <c r="F500" s="8">
        <v>1</v>
      </c>
      <c r="G500" s="8">
        <v>0</v>
      </c>
      <c r="H500" s="8">
        <v>1</v>
      </c>
      <c r="I500" s="8">
        <v>0</v>
      </c>
      <c r="J500" s="8">
        <v>300</v>
      </c>
      <c r="K500" s="8">
        <v>131</v>
      </c>
      <c r="L500" s="8">
        <v>88</v>
      </c>
      <c r="M500" s="8">
        <v>26.85</v>
      </c>
      <c r="N500" s="8">
        <v>70</v>
      </c>
      <c r="O500" s="8">
        <v>73</v>
      </c>
      <c r="P500" s="8">
        <v>1</v>
      </c>
    </row>
    <row r="501" spans="1:16" x14ac:dyDescent="0.4">
      <c r="A501" s="8">
        <v>0</v>
      </c>
      <c r="B501" s="8">
        <v>46</v>
      </c>
      <c r="C501" s="8">
        <v>2</v>
      </c>
      <c r="D501" s="8">
        <v>0</v>
      </c>
      <c r="E501" s="8">
        <v>0</v>
      </c>
      <c r="F501" s="8">
        <v>0</v>
      </c>
      <c r="G501" s="8">
        <v>0</v>
      </c>
      <c r="H501" s="8">
        <v>0</v>
      </c>
      <c r="I501" s="8">
        <v>0</v>
      </c>
      <c r="J501" s="8">
        <v>213</v>
      </c>
      <c r="K501" s="8">
        <v>115</v>
      </c>
      <c r="L501" s="8">
        <v>72.5</v>
      </c>
      <c r="M501" s="8">
        <v>19.98</v>
      </c>
      <c r="N501" s="8">
        <v>80</v>
      </c>
      <c r="O501" s="8">
        <v>107</v>
      </c>
      <c r="P501" s="8">
        <v>0</v>
      </c>
    </row>
    <row r="502" spans="1:16" x14ac:dyDescent="0.4">
      <c r="A502" s="8">
        <v>0</v>
      </c>
      <c r="B502" s="8">
        <v>38</v>
      </c>
      <c r="C502" s="8">
        <v>3</v>
      </c>
      <c r="D502" s="8">
        <v>0</v>
      </c>
      <c r="E502" s="8">
        <v>0</v>
      </c>
      <c r="F502" s="8">
        <v>0</v>
      </c>
      <c r="G502" s="8">
        <v>0</v>
      </c>
      <c r="H502" s="8">
        <v>0</v>
      </c>
      <c r="I502" s="8">
        <v>0</v>
      </c>
      <c r="J502" s="8">
        <v>171</v>
      </c>
      <c r="K502" s="8">
        <v>110</v>
      </c>
      <c r="L502" s="8">
        <v>71</v>
      </c>
      <c r="M502" s="8">
        <v>21.8</v>
      </c>
      <c r="N502" s="8">
        <v>82</v>
      </c>
      <c r="O502" s="8">
        <v>78</v>
      </c>
      <c r="P502" s="8">
        <v>0</v>
      </c>
    </row>
    <row r="503" spans="1:16" x14ac:dyDescent="0.4">
      <c r="A503" s="8">
        <v>1</v>
      </c>
      <c r="B503" s="8">
        <v>39</v>
      </c>
      <c r="C503" s="8">
        <v>1</v>
      </c>
      <c r="D503" s="8">
        <v>1</v>
      </c>
      <c r="E503" s="8">
        <v>5</v>
      </c>
      <c r="F503" s="8">
        <v>0</v>
      </c>
      <c r="G503" s="8">
        <v>0</v>
      </c>
      <c r="H503" s="8">
        <v>1</v>
      </c>
      <c r="I503" s="8">
        <v>0</v>
      </c>
      <c r="J503" s="8">
        <v>227</v>
      </c>
      <c r="K503" s="8">
        <v>132</v>
      </c>
      <c r="L503" s="8">
        <v>92</v>
      </c>
      <c r="M503" s="8">
        <v>26.47</v>
      </c>
      <c r="N503" s="8">
        <v>63</v>
      </c>
      <c r="O503" s="8">
        <v>74</v>
      </c>
      <c r="P503" s="8">
        <v>0</v>
      </c>
    </row>
    <row r="504" spans="1:16" x14ac:dyDescent="0.4">
      <c r="A504" s="8">
        <v>1</v>
      </c>
      <c r="B504" s="8">
        <v>43</v>
      </c>
      <c r="C504" s="8">
        <v>2</v>
      </c>
      <c r="D504" s="8">
        <v>1</v>
      </c>
      <c r="E504" s="8">
        <v>35</v>
      </c>
      <c r="F504" s="8">
        <v>0</v>
      </c>
      <c r="G504" s="8">
        <v>0</v>
      </c>
      <c r="H504" s="8">
        <v>0</v>
      </c>
      <c r="I504" s="8">
        <v>0</v>
      </c>
      <c r="J504" s="8">
        <v>207</v>
      </c>
      <c r="K504" s="8">
        <v>117</v>
      </c>
      <c r="L504" s="8">
        <v>65</v>
      </c>
      <c r="M504" s="8">
        <v>24.42</v>
      </c>
      <c r="N504" s="8">
        <v>60</v>
      </c>
      <c r="O504" s="8">
        <v>100</v>
      </c>
      <c r="P504" s="8">
        <v>0</v>
      </c>
    </row>
    <row r="505" spans="1:16" x14ac:dyDescent="0.4">
      <c r="A505" s="8">
        <v>0</v>
      </c>
      <c r="B505" s="8">
        <v>43</v>
      </c>
      <c r="C505" s="8">
        <v>1</v>
      </c>
      <c r="D505" s="8">
        <v>0</v>
      </c>
      <c r="E505" s="8">
        <v>0</v>
      </c>
      <c r="F505" s="8">
        <v>0</v>
      </c>
      <c r="G505" s="8">
        <v>0</v>
      </c>
      <c r="H505" s="8">
        <v>0</v>
      </c>
      <c r="I505" s="8">
        <v>0</v>
      </c>
      <c r="J505" s="8">
        <v>145</v>
      </c>
      <c r="K505" s="8">
        <v>112</v>
      </c>
      <c r="L505" s="8">
        <v>83</v>
      </c>
      <c r="M505" s="8">
        <v>22.36</v>
      </c>
      <c r="N505" s="8">
        <v>90</v>
      </c>
      <c r="O505" s="8">
        <v>70</v>
      </c>
      <c r="P505" s="8">
        <v>0</v>
      </c>
    </row>
    <row r="506" spans="1:16" x14ac:dyDescent="0.4">
      <c r="A506" s="8">
        <v>1</v>
      </c>
      <c r="B506" s="8">
        <v>50</v>
      </c>
      <c r="C506" s="8">
        <v>3</v>
      </c>
      <c r="D506" s="8">
        <v>1</v>
      </c>
      <c r="E506" s="8">
        <v>30</v>
      </c>
      <c r="F506" s="8">
        <v>0</v>
      </c>
      <c r="G506" s="8">
        <v>0</v>
      </c>
      <c r="H506" s="8">
        <v>0</v>
      </c>
      <c r="I506" s="8">
        <v>0</v>
      </c>
      <c r="J506" s="8">
        <v>210</v>
      </c>
      <c r="K506" s="8">
        <v>121.5</v>
      </c>
      <c r="L506" s="8">
        <v>78</v>
      </c>
      <c r="M506" s="8">
        <v>26.29</v>
      </c>
      <c r="N506" s="8">
        <v>88</v>
      </c>
      <c r="O506" s="8">
        <v>77</v>
      </c>
      <c r="P506" s="8">
        <v>0</v>
      </c>
    </row>
    <row r="507" spans="1:16" x14ac:dyDescent="0.4">
      <c r="A507" s="8">
        <v>1</v>
      </c>
      <c r="B507" s="8">
        <v>48</v>
      </c>
      <c r="C507" s="8">
        <v>1</v>
      </c>
      <c r="D507" s="8">
        <v>0</v>
      </c>
      <c r="E507" s="8">
        <v>0</v>
      </c>
      <c r="F507" s="8">
        <v>0</v>
      </c>
      <c r="G507" s="8">
        <v>0</v>
      </c>
      <c r="H507" s="8">
        <v>1</v>
      </c>
      <c r="I507" s="8">
        <v>0</v>
      </c>
      <c r="J507" s="8">
        <v>245</v>
      </c>
      <c r="K507" s="8">
        <v>144</v>
      </c>
      <c r="L507" s="8">
        <v>96.5</v>
      </c>
      <c r="M507" s="8">
        <v>32.58</v>
      </c>
      <c r="N507" s="8">
        <v>75</v>
      </c>
      <c r="O507" s="8">
        <v>77</v>
      </c>
      <c r="P507" s="8">
        <v>0</v>
      </c>
    </row>
    <row r="508" spans="1:16" x14ac:dyDescent="0.4">
      <c r="A508" s="8">
        <v>1</v>
      </c>
      <c r="B508" s="8">
        <v>45</v>
      </c>
      <c r="C508" s="8">
        <v>1</v>
      </c>
      <c r="D508" s="8">
        <v>0</v>
      </c>
      <c r="E508" s="8">
        <v>0</v>
      </c>
      <c r="F508" s="8">
        <v>0</v>
      </c>
      <c r="G508" s="8">
        <v>0</v>
      </c>
      <c r="H508" s="8">
        <v>0</v>
      </c>
      <c r="I508" s="8">
        <v>0</v>
      </c>
      <c r="J508" s="8">
        <v>258</v>
      </c>
      <c r="K508" s="8">
        <v>114</v>
      </c>
      <c r="L508" s="8">
        <v>80</v>
      </c>
      <c r="M508" s="8">
        <v>26.6</v>
      </c>
      <c r="N508" s="8">
        <v>80</v>
      </c>
      <c r="O508" s="8">
        <v>68</v>
      </c>
      <c r="P508" s="8">
        <v>0</v>
      </c>
    </row>
    <row r="509" spans="1:16" x14ac:dyDescent="0.4">
      <c r="A509" s="8">
        <v>0</v>
      </c>
      <c r="B509" s="8">
        <v>55</v>
      </c>
      <c r="C509" s="8">
        <v>1</v>
      </c>
      <c r="D509" s="8">
        <v>1</v>
      </c>
      <c r="E509" s="8">
        <v>20</v>
      </c>
      <c r="F509" s="8">
        <v>0</v>
      </c>
      <c r="G509" s="8">
        <v>0</v>
      </c>
      <c r="H509" s="8">
        <v>1</v>
      </c>
      <c r="I509" s="8">
        <v>0</v>
      </c>
      <c r="J509" s="8">
        <v>233</v>
      </c>
      <c r="K509" s="8">
        <v>128</v>
      </c>
      <c r="L509" s="8">
        <v>94</v>
      </c>
      <c r="M509" s="8">
        <v>36.619999999999997</v>
      </c>
      <c r="N509" s="8">
        <v>80</v>
      </c>
      <c r="O509" s="8">
        <v>95</v>
      </c>
      <c r="P509" s="8">
        <v>1</v>
      </c>
    </row>
    <row r="510" spans="1:16" x14ac:dyDescent="0.4">
      <c r="A510" s="8">
        <v>0</v>
      </c>
      <c r="B510" s="8">
        <v>61</v>
      </c>
      <c r="C510" s="8">
        <v>1</v>
      </c>
      <c r="D510" s="8">
        <v>1</v>
      </c>
      <c r="E510" s="8">
        <v>5</v>
      </c>
      <c r="F510" s="8">
        <v>0</v>
      </c>
      <c r="G510" s="8">
        <v>0</v>
      </c>
      <c r="H510" s="8">
        <v>1</v>
      </c>
      <c r="I510" s="8">
        <v>0</v>
      </c>
      <c r="J510" s="8">
        <v>243</v>
      </c>
      <c r="K510" s="8">
        <v>149</v>
      </c>
      <c r="L510" s="8">
        <v>77</v>
      </c>
      <c r="M510" s="8">
        <v>22.73</v>
      </c>
      <c r="N510" s="8">
        <v>86</v>
      </c>
      <c r="O510" s="10">
        <v>82</v>
      </c>
      <c r="P510" s="8">
        <v>0</v>
      </c>
    </row>
    <row r="511" spans="1:16" x14ac:dyDescent="0.4">
      <c r="A511" s="8">
        <v>1</v>
      </c>
      <c r="B511" s="8">
        <v>53</v>
      </c>
      <c r="C511" s="8">
        <v>1</v>
      </c>
      <c r="D511" s="8">
        <v>0</v>
      </c>
      <c r="E511" s="8">
        <v>0</v>
      </c>
      <c r="F511" s="8">
        <v>0</v>
      </c>
      <c r="G511" s="8">
        <v>0</v>
      </c>
      <c r="H511" s="8">
        <v>1</v>
      </c>
      <c r="I511" s="8">
        <v>0</v>
      </c>
      <c r="J511" s="8">
        <v>240</v>
      </c>
      <c r="K511" s="8">
        <v>174.5</v>
      </c>
      <c r="L511" s="8">
        <v>103</v>
      </c>
      <c r="M511" s="8">
        <v>29.82</v>
      </c>
      <c r="N511" s="8">
        <v>81</v>
      </c>
      <c r="O511" s="8">
        <v>74</v>
      </c>
      <c r="P511" s="8">
        <v>1</v>
      </c>
    </row>
    <row r="512" spans="1:16" x14ac:dyDescent="0.4">
      <c r="A512" s="8">
        <v>0</v>
      </c>
      <c r="B512" s="8">
        <v>50</v>
      </c>
      <c r="C512" s="8">
        <v>1</v>
      </c>
      <c r="D512" s="8">
        <v>1</v>
      </c>
      <c r="E512" s="8">
        <v>20</v>
      </c>
      <c r="F512" s="8">
        <v>0</v>
      </c>
      <c r="G512" s="8">
        <v>0</v>
      </c>
      <c r="H512" s="8">
        <v>1</v>
      </c>
      <c r="I512" s="8">
        <v>0</v>
      </c>
      <c r="J512" s="8">
        <v>213</v>
      </c>
      <c r="K512" s="8">
        <v>140</v>
      </c>
      <c r="L512" s="8">
        <v>82</v>
      </c>
      <c r="M512" s="8">
        <v>22.18</v>
      </c>
      <c r="N512" s="8">
        <v>64</v>
      </c>
      <c r="O512" s="8">
        <v>72</v>
      </c>
      <c r="P512" s="8">
        <v>0</v>
      </c>
    </row>
    <row r="513" spans="1:16" x14ac:dyDescent="0.4">
      <c r="A513" s="8">
        <v>0</v>
      </c>
      <c r="B513" s="8">
        <v>40</v>
      </c>
      <c r="C513" s="8">
        <v>2</v>
      </c>
      <c r="D513" s="8">
        <v>0</v>
      </c>
      <c r="E513" s="8">
        <v>0</v>
      </c>
      <c r="F513" s="8">
        <v>0</v>
      </c>
      <c r="G513" s="8">
        <v>0</v>
      </c>
      <c r="H513" s="8">
        <v>0</v>
      </c>
      <c r="I513" s="8">
        <v>0</v>
      </c>
      <c r="J513" s="8">
        <v>242</v>
      </c>
      <c r="K513" s="8">
        <v>110</v>
      </c>
      <c r="L513" s="8">
        <v>75</v>
      </c>
      <c r="M513" s="8">
        <v>16.690000000000001</v>
      </c>
      <c r="N513" s="8">
        <v>58</v>
      </c>
      <c r="O513" s="8">
        <v>68</v>
      </c>
      <c r="P513" s="8">
        <v>0</v>
      </c>
    </row>
    <row r="514" spans="1:16" x14ac:dyDescent="0.4">
      <c r="A514" s="8">
        <v>0</v>
      </c>
      <c r="B514" s="8">
        <v>50</v>
      </c>
      <c r="C514" s="8">
        <v>2</v>
      </c>
      <c r="D514" s="8">
        <v>0</v>
      </c>
      <c r="E514" s="8">
        <v>0</v>
      </c>
      <c r="F514" s="8">
        <v>0</v>
      </c>
      <c r="G514" s="8">
        <v>0</v>
      </c>
      <c r="H514" s="8">
        <v>0</v>
      </c>
      <c r="I514" s="8">
        <v>0</v>
      </c>
      <c r="J514" s="8">
        <v>214</v>
      </c>
      <c r="K514" s="8">
        <v>129</v>
      </c>
      <c r="L514" s="8">
        <v>76</v>
      </c>
      <c r="M514" s="8">
        <v>26.39</v>
      </c>
      <c r="N514" s="8">
        <v>80</v>
      </c>
      <c r="O514" s="8">
        <v>75</v>
      </c>
      <c r="P514" s="8">
        <v>0</v>
      </c>
    </row>
    <row r="515" spans="1:16" x14ac:dyDescent="0.4">
      <c r="A515" s="8">
        <v>1</v>
      </c>
      <c r="B515" s="8">
        <v>56</v>
      </c>
      <c r="C515" s="8">
        <v>2</v>
      </c>
      <c r="D515" s="8">
        <v>0</v>
      </c>
      <c r="E515" s="8">
        <v>0</v>
      </c>
      <c r="F515" s="8">
        <v>0</v>
      </c>
      <c r="G515" s="8">
        <v>0</v>
      </c>
      <c r="H515" s="8">
        <v>1</v>
      </c>
      <c r="I515" s="8">
        <v>0</v>
      </c>
      <c r="J515" s="8">
        <v>241</v>
      </c>
      <c r="K515" s="8">
        <v>130</v>
      </c>
      <c r="L515" s="8">
        <v>85</v>
      </c>
      <c r="M515" s="8">
        <v>25.79</v>
      </c>
      <c r="N515" s="8">
        <v>68</v>
      </c>
      <c r="O515" s="8">
        <v>78</v>
      </c>
      <c r="P515" s="8">
        <v>0</v>
      </c>
    </row>
    <row r="516" spans="1:16" x14ac:dyDescent="0.4">
      <c r="A516" s="8">
        <v>0</v>
      </c>
      <c r="B516" s="8">
        <v>44</v>
      </c>
      <c r="C516" s="8">
        <v>3</v>
      </c>
      <c r="D516" s="8">
        <v>1</v>
      </c>
      <c r="E516" s="8">
        <v>10</v>
      </c>
      <c r="F516" s="8">
        <v>0</v>
      </c>
      <c r="G516" s="8">
        <v>0</v>
      </c>
      <c r="H516" s="8">
        <v>0</v>
      </c>
      <c r="I516" s="8">
        <v>0</v>
      </c>
      <c r="J516" s="8">
        <v>250</v>
      </c>
      <c r="K516" s="8">
        <v>136.5</v>
      </c>
      <c r="L516" s="8">
        <v>83.5</v>
      </c>
      <c r="M516" s="8">
        <v>21.33</v>
      </c>
      <c r="N516" s="8">
        <v>70</v>
      </c>
      <c r="O516" s="8">
        <v>95</v>
      </c>
      <c r="P516" s="8">
        <v>1</v>
      </c>
    </row>
    <row r="517" spans="1:16" x14ac:dyDescent="0.4">
      <c r="A517" s="8">
        <v>0</v>
      </c>
      <c r="B517" s="8">
        <v>37</v>
      </c>
      <c r="C517" s="8">
        <v>4</v>
      </c>
      <c r="D517" s="8">
        <v>1</v>
      </c>
      <c r="E517" s="8">
        <v>20</v>
      </c>
      <c r="F517" s="8">
        <v>0</v>
      </c>
      <c r="G517" s="8">
        <v>0</v>
      </c>
      <c r="H517" s="8">
        <v>0</v>
      </c>
      <c r="I517" s="8">
        <v>0</v>
      </c>
      <c r="J517" s="8">
        <v>240</v>
      </c>
      <c r="K517" s="8">
        <v>120</v>
      </c>
      <c r="L517" s="8">
        <v>79</v>
      </c>
      <c r="M517" s="8">
        <v>23.09</v>
      </c>
      <c r="N517" s="8">
        <v>75</v>
      </c>
      <c r="O517" s="8">
        <v>80</v>
      </c>
      <c r="P517" s="8">
        <v>0</v>
      </c>
    </row>
    <row r="518" spans="1:16" x14ac:dyDescent="0.4">
      <c r="A518" s="8">
        <v>0</v>
      </c>
      <c r="B518" s="8">
        <v>42</v>
      </c>
      <c r="C518" s="8">
        <v>3</v>
      </c>
      <c r="D518" s="8">
        <v>0</v>
      </c>
      <c r="E518" s="8">
        <v>0</v>
      </c>
      <c r="F518" s="8">
        <v>0</v>
      </c>
      <c r="G518" s="8">
        <v>0</v>
      </c>
      <c r="H518" s="8">
        <v>0</v>
      </c>
      <c r="I518" s="8">
        <v>0</v>
      </c>
      <c r="J518" s="8">
        <v>188</v>
      </c>
      <c r="K518" s="8">
        <v>122.5</v>
      </c>
      <c r="L518" s="8">
        <v>75</v>
      </c>
      <c r="M518" s="8">
        <v>24.56</v>
      </c>
      <c r="N518" s="8">
        <v>89</v>
      </c>
      <c r="O518" s="8">
        <v>68</v>
      </c>
      <c r="P518" s="8">
        <v>0</v>
      </c>
    </row>
    <row r="519" spans="1:16" x14ac:dyDescent="0.4">
      <c r="A519" s="8">
        <v>0</v>
      </c>
      <c r="B519" s="8">
        <v>54</v>
      </c>
      <c r="C519" s="8">
        <v>1</v>
      </c>
      <c r="D519" s="8">
        <v>0</v>
      </c>
      <c r="E519" s="8">
        <v>0</v>
      </c>
      <c r="F519" s="8">
        <v>0</v>
      </c>
      <c r="G519" s="8">
        <v>0</v>
      </c>
      <c r="H519" s="8">
        <v>0</v>
      </c>
      <c r="I519" s="8">
        <v>0</v>
      </c>
      <c r="J519" s="8">
        <v>275</v>
      </c>
      <c r="K519" s="8">
        <v>113.5</v>
      </c>
      <c r="L519" s="8">
        <v>75.5</v>
      </c>
      <c r="M519" s="8">
        <v>19.63</v>
      </c>
      <c r="N519" s="8">
        <v>66</v>
      </c>
      <c r="O519" s="8">
        <v>78</v>
      </c>
      <c r="P519" s="8">
        <v>0</v>
      </c>
    </row>
    <row r="520" spans="1:16" x14ac:dyDescent="0.4">
      <c r="A520" s="8">
        <v>0</v>
      </c>
      <c r="B520" s="8">
        <v>39</v>
      </c>
      <c r="C520" s="8">
        <v>2</v>
      </c>
      <c r="D520" s="8">
        <v>0</v>
      </c>
      <c r="E520" s="8">
        <v>0</v>
      </c>
      <c r="F520" s="8">
        <v>0</v>
      </c>
      <c r="G520" s="8">
        <v>0</v>
      </c>
      <c r="H520" s="8">
        <v>1</v>
      </c>
      <c r="I520" s="8">
        <v>0</v>
      </c>
      <c r="J520" s="8">
        <v>252</v>
      </c>
      <c r="K520" s="8">
        <v>128</v>
      </c>
      <c r="L520" s="8">
        <v>93</v>
      </c>
      <c r="M520" s="8">
        <v>30.36</v>
      </c>
      <c r="N520" s="8">
        <v>105</v>
      </c>
      <c r="O520" s="8">
        <v>63</v>
      </c>
      <c r="P520" s="8">
        <v>0</v>
      </c>
    </row>
    <row r="521" spans="1:16" x14ac:dyDescent="0.4">
      <c r="A521" s="8">
        <v>0</v>
      </c>
      <c r="B521" s="8">
        <v>38</v>
      </c>
      <c r="C521" s="8">
        <v>2</v>
      </c>
      <c r="D521" s="8">
        <v>0</v>
      </c>
      <c r="E521" s="8">
        <v>0</v>
      </c>
      <c r="F521" s="8">
        <v>0</v>
      </c>
      <c r="G521" s="8">
        <v>0</v>
      </c>
      <c r="H521" s="8">
        <v>0</v>
      </c>
      <c r="I521" s="8">
        <v>0</v>
      </c>
      <c r="J521" s="8">
        <v>227</v>
      </c>
      <c r="K521" s="8">
        <v>117.5</v>
      </c>
      <c r="L521" s="8">
        <v>77.5</v>
      </c>
      <c r="M521" s="8">
        <v>30.24</v>
      </c>
      <c r="N521" s="8">
        <v>85</v>
      </c>
      <c r="O521" s="10">
        <v>82</v>
      </c>
      <c r="P521" s="8">
        <v>0</v>
      </c>
    </row>
    <row r="522" spans="1:16" x14ac:dyDescent="0.4">
      <c r="A522" s="8">
        <v>1</v>
      </c>
      <c r="B522" s="8">
        <v>42</v>
      </c>
      <c r="C522" s="8">
        <v>4</v>
      </c>
      <c r="D522" s="8">
        <v>0</v>
      </c>
      <c r="E522" s="8">
        <v>0</v>
      </c>
      <c r="F522" s="8">
        <v>0</v>
      </c>
      <c r="G522" s="8">
        <v>0</v>
      </c>
      <c r="H522" s="8">
        <v>0</v>
      </c>
      <c r="I522" s="8">
        <v>0</v>
      </c>
      <c r="J522" s="8">
        <v>253</v>
      </c>
      <c r="K522" s="8">
        <v>116</v>
      </c>
      <c r="L522" s="8">
        <v>72</v>
      </c>
      <c r="M522" s="8">
        <v>21.96</v>
      </c>
      <c r="N522" s="8">
        <v>60</v>
      </c>
      <c r="O522" s="8">
        <v>88</v>
      </c>
      <c r="P522" s="8">
        <v>0</v>
      </c>
    </row>
    <row r="523" spans="1:16" x14ac:dyDescent="0.4">
      <c r="A523" s="8">
        <v>0</v>
      </c>
      <c r="B523" s="8">
        <v>55</v>
      </c>
      <c r="C523" s="8">
        <v>1</v>
      </c>
      <c r="D523" s="8">
        <v>0</v>
      </c>
      <c r="E523" s="8">
        <v>0</v>
      </c>
      <c r="F523" s="8">
        <v>0</v>
      </c>
      <c r="G523" s="8">
        <v>0</v>
      </c>
      <c r="H523" s="8">
        <v>0</v>
      </c>
      <c r="I523" s="8">
        <v>0</v>
      </c>
      <c r="J523" s="8">
        <v>278</v>
      </c>
      <c r="K523" s="8">
        <v>125</v>
      </c>
      <c r="L523" s="8">
        <v>80</v>
      </c>
      <c r="M523" s="8">
        <v>26.27</v>
      </c>
      <c r="N523" s="8">
        <v>64</v>
      </c>
      <c r="O523" s="8">
        <v>78</v>
      </c>
      <c r="P523" s="8">
        <v>0</v>
      </c>
    </row>
    <row r="524" spans="1:16" x14ac:dyDescent="0.4">
      <c r="A524" s="8">
        <v>1</v>
      </c>
      <c r="B524" s="8">
        <v>60</v>
      </c>
      <c r="C524" s="8">
        <v>4</v>
      </c>
      <c r="D524" s="8">
        <v>0</v>
      </c>
      <c r="E524" s="8">
        <v>0</v>
      </c>
      <c r="F524" s="8">
        <v>0</v>
      </c>
      <c r="G524" s="8">
        <v>0</v>
      </c>
      <c r="H524" s="8">
        <v>0</v>
      </c>
      <c r="I524" s="8">
        <v>0</v>
      </c>
      <c r="J524" s="8">
        <v>232</v>
      </c>
      <c r="K524" s="8">
        <v>165</v>
      </c>
      <c r="L524" s="8">
        <v>77</v>
      </c>
      <c r="M524" s="8">
        <v>29.23</v>
      </c>
      <c r="N524" s="8">
        <v>69</v>
      </c>
      <c r="O524" s="8">
        <v>57</v>
      </c>
      <c r="P524" s="8">
        <v>1</v>
      </c>
    </row>
    <row r="525" spans="1:16" x14ac:dyDescent="0.4">
      <c r="A525" s="8">
        <v>0</v>
      </c>
      <c r="B525" s="8">
        <v>66</v>
      </c>
      <c r="C525" s="8">
        <v>2</v>
      </c>
      <c r="D525" s="8">
        <v>1</v>
      </c>
      <c r="E525" s="8">
        <v>15</v>
      </c>
      <c r="F525" s="8">
        <v>0</v>
      </c>
      <c r="G525" s="8">
        <v>0</v>
      </c>
      <c r="H525" s="8">
        <v>1</v>
      </c>
      <c r="I525" s="8">
        <v>0</v>
      </c>
      <c r="J525" s="10">
        <v>237</v>
      </c>
      <c r="K525" s="8">
        <v>188</v>
      </c>
      <c r="L525" s="8">
        <v>108.5</v>
      </c>
      <c r="M525" s="8">
        <v>20.49</v>
      </c>
      <c r="N525" s="8">
        <v>90</v>
      </c>
      <c r="O525" s="10">
        <v>82</v>
      </c>
      <c r="P525" s="8">
        <v>0</v>
      </c>
    </row>
    <row r="526" spans="1:16" x14ac:dyDescent="0.4">
      <c r="A526" s="8">
        <v>0</v>
      </c>
      <c r="B526" s="8">
        <v>34</v>
      </c>
      <c r="C526" s="8">
        <v>2</v>
      </c>
      <c r="D526" s="8">
        <v>0</v>
      </c>
      <c r="E526" s="8">
        <v>0</v>
      </c>
      <c r="F526" s="8">
        <v>0</v>
      </c>
      <c r="G526" s="8">
        <v>0</v>
      </c>
      <c r="H526" s="8">
        <v>0</v>
      </c>
      <c r="I526" s="8">
        <v>0</v>
      </c>
      <c r="J526" s="8">
        <v>189</v>
      </c>
      <c r="K526" s="8">
        <v>108</v>
      </c>
      <c r="L526" s="8">
        <v>66</v>
      </c>
      <c r="M526" s="8">
        <v>20.81</v>
      </c>
      <c r="N526" s="8">
        <v>78</v>
      </c>
      <c r="O526" s="8">
        <v>88</v>
      </c>
      <c r="P526" s="8">
        <v>0</v>
      </c>
    </row>
    <row r="527" spans="1:16" x14ac:dyDescent="0.4">
      <c r="A527" s="8">
        <v>0</v>
      </c>
      <c r="B527" s="8">
        <v>44</v>
      </c>
      <c r="C527" s="8">
        <v>3</v>
      </c>
      <c r="D527" s="8">
        <v>1</v>
      </c>
      <c r="E527" s="8">
        <v>15</v>
      </c>
      <c r="F527" s="8">
        <v>0</v>
      </c>
      <c r="G527" s="8">
        <v>0</v>
      </c>
      <c r="H527" s="8">
        <v>0</v>
      </c>
      <c r="I527" s="8">
        <v>0</v>
      </c>
      <c r="J527" s="8">
        <v>242</v>
      </c>
      <c r="K527" s="8">
        <v>135</v>
      </c>
      <c r="L527" s="8">
        <v>89</v>
      </c>
      <c r="M527" s="8">
        <v>23.29</v>
      </c>
      <c r="N527" s="8">
        <v>70</v>
      </c>
      <c r="O527" s="8">
        <v>77</v>
      </c>
      <c r="P527" s="8">
        <v>0</v>
      </c>
    </row>
    <row r="528" spans="1:16" x14ac:dyDescent="0.4">
      <c r="A528" s="8">
        <v>0</v>
      </c>
      <c r="B528" s="8">
        <v>49</v>
      </c>
      <c r="C528" s="8">
        <v>3</v>
      </c>
      <c r="D528" s="8">
        <v>1</v>
      </c>
      <c r="E528" s="8">
        <v>3</v>
      </c>
      <c r="F528" s="8">
        <v>0</v>
      </c>
      <c r="G528" s="8">
        <v>0</v>
      </c>
      <c r="H528" s="8">
        <v>0</v>
      </c>
      <c r="I528" s="8">
        <v>0</v>
      </c>
      <c r="J528" s="8">
        <v>247</v>
      </c>
      <c r="K528" s="8">
        <v>121</v>
      </c>
      <c r="L528" s="8">
        <v>82</v>
      </c>
      <c r="M528" s="8">
        <v>29.07</v>
      </c>
      <c r="N528" s="8">
        <v>72</v>
      </c>
      <c r="O528" s="8">
        <v>69</v>
      </c>
      <c r="P528" s="8">
        <v>0</v>
      </c>
    </row>
    <row r="529" spans="1:16" x14ac:dyDescent="0.4">
      <c r="A529" s="8">
        <v>1</v>
      </c>
      <c r="B529" s="8">
        <v>50</v>
      </c>
      <c r="C529" s="8">
        <v>1</v>
      </c>
      <c r="D529" s="8">
        <v>0</v>
      </c>
      <c r="E529" s="8">
        <v>0</v>
      </c>
      <c r="F529" s="8">
        <v>0</v>
      </c>
      <c r="G529" s="8">
        <v>0</v>
      </c>
      <c r="H529" s="8">
        <v>1</v>
      </c>
      <c r="I529" s="8">
        <v>0</v>
      </c>
      <c r="J529" s="8">
        <v>230</v>
      </c>
      <c r="K529" s="8">
        <v>133</v>
      </c>
      <c r="L529" s="8">
        <v>91</v>
      </c>
      <c r="M529" s="8">
        <v>25.74</v>
      </c>
      <c r="N529" s="8">
        <v>72</v>
      </c>
      <c r="O529" s="8">
        <v>70</v>
      </c>
      <c r="P529" s="8">
        <v>0</v>
      </c>
    </row>
    <row r="530" spans="1:16" x14ac:dyDescent="0.4">
      <c r="A530" s="8">
        <v>0</v>
      </c>
      <c r="B530" s="8">
        <v>47</v>
      </c>
      <c r="C530" s="8">
        <v>2</v>
      </c>
      <c r="D530" s="8">
        <v>0</v>
      </c>
      <c r="E530" s="8">
        <v>0</v>
      </c>
      <c r="F530" s="8">
        <v>0</v>
      </c>
      <c r="G530" s="8">
        <v>0</v>
      </c>
      <c r="H530" s="8">
        <v>0</v>
      </c>
      <c r="I530" s="8">
        <v>0</v>
      </c>
      <c r="J530" s="8">
        <v>223</v>
      </c>
      <c r="K530" s="8">
        <v>120</v>
      </c>
      <c r="L530" s="8">
        <v>74</v>
      </c>
      <c r="M530" s="8">
        <v>20.27</v>
      </c>
      <c r="N530" s="8">
        <v>80</v>
      </c>
      <c r="O530" s="8">
        <v>76</v>
      </c>
      <c r="P530" s="8">
        <v>0</v>
      </c>
    </row>
    <row r="531" spans="1:16" x14ac:dyDescent="0.4">
      <c r="A531" s="8">
        <v>0</v>
      </c>
      <c r="B531" s="8">
        <v>63</v>
      </c>
      <c r="C531" s="8">
        <v>4</v>
      </c>
      <c r="D531" s="8">
        <v>0</v>
      </c>
      <c r="E531" s="8">
        <v>0</v>
      </c>
      <c r="F531" s="8">
        <v>0</v>
      </c>
      <c r="G531" s="8">
        <v>0</v>
      </c>
      <c r="H531" s="8">
        <v>1</v>
      </c>
      <c r="I531" s="8">
        <v>0</v>
      </c>
      <c r="J531" s="8">
        <v>263</v>
      </c>
      <c r="K531" s="8">
        <v>150</v>
      </c>
      <c r="L531" s="8">
        <v>96.5</v>
      </c>
      <c r="M531" s="8">
        <v>24.85</v>
      </c>
      <c r="N531" s="8">
        <v>72</v>
      </c>
      <c r="O531" s="8">
        <v>75</v>
      </c>
      <c r="P531" s="8">
        <v>1</v>
      </c>
    </row>
    <row r="532" spans="1:16" x14ac:dyDescent="0.4">
      <c r="A532" s="8">
        <v>0</v>
      </c>
      <c r="B532" s="8">
        <v>39</v>
      </c>
      <c r="C532" s="8">
        <v>3</v>
      </c>
      <c r="D532" s="8">
        <v>1</v>
      </c>
      <c r="E532" s="8">
        <v>30</v>
      </c>
      <c r="F532" s="8">
        <v>0</v>
      </c>
      <c r="G532" s="8">
        <v>0</v>
      </c>
      <c r="H532" s="8">
        <v>1</v>
      </c>
      <c r="I532" s="8">
        <v>0</v>
      </c>
      <c r="J532" s="8">
        <v>277</v>
      </c>
      <c r="K532" s="8">
        <v>148</v>
      </c>
      <c r="L532" s="8">
        <v>100</v>
      </c>
      <c r="M532" s="8">
        <v>24.12</v>
      </c>
      <c r="N532" s="8">
        <v>85</v>
      </c>
      <c r="O532" s="8">
        <v>72</v>
      </c>
      <c r="P532" s="8">
        <v>0</v>
      </c>
    </row>
    <row r="533" spans="1:16" x14ac:dyDescent="0.4">
      <c r="A533" s="8">
        <v>0</v>
      </c>
      <c r="B533" s="8">
        <v>59</v>
      </c>
      <c r="C533" s="8">
        <v>2</v>
      </c>
      <c r="D533" s="8">
        <v>0</v>
      </c>
      <c r="E533" s="8">
        <v>0</v>
      </c>
      <c r="F533" s="8">
        <v>0</v>
      </c>
      <c r="G533" s="8">
        <v>0</v>
      </c>
      <c r="H533" s="8">
        <v>1</v>
      </c>
      <c r="I533" s="8">
        <v>0</v>
      </c>
      <c r="J533" s="8">
        <v>320</v>
      </c>
      <c r="K533" s="8">
        <v>182</v>
      </c>
      <c r="L533" s="8">
        <v>98</v>
      </c>
      <c r="M533" s="8">
        <v>30.28</v>
      </c>
      <c r="N533" s="8">
        <v>88</v>
      </c>
      <c r="O533" s="10">
        <v>82</v>
      </c>
      <c r="P533" s="8">
        <v>1</v>
      </c>
    </row>
    <row r="534" spans="1:16" x14ac:dyDescent="0.4">
      <c r="A534" s="8">
        <v>0</v>
      </c>
      <c r="B534" s="8">
        <v>37</v>
      </c>
      <c r="C534" s="8">
        <v>2</v>
      </c>
      <c r="D534" s="8">
        <v>1</v>
      </c>
      <c r="E534" s="8">
        <v>30</v>
      </c>
      <c r="F534" s="8">
        <v>0</v>
      </c>
      <c r="G534" s="8">
        <v>0</v>
      </c>
      <c r="H534" s="8">
        <v>0</v>
      </c>
      <c r="I534" s="8">
        <v>0</v>
      </c>
      <c r="J534" s="10">
        <v>237</v>
      </c>
      <c r="K534" s="8">
        <v>115</v>
      </c>
      <c r="L534" s="8">
        <v>79</v>
      </c>
      <c r="M534" s="8">
        <v>28.41</v>
      </c>
      <c r="N534" s="8">
        <v>85</v>
      </c>
      <c r="O534" s="10">
        <v>82</v>
      </c>
      <c r="P534" s="8">
        <v>0</v>
      </c>
    </row>
    <row r="535" spans="1:16" x14ac:dyDescent="0.4">
      <c r="A535" s="8">
        <v>1</v>
      </c>
      <c r="B535" s="8">
        <v>41</v>
      </c>
      <c r="C535" s="8">
        <v>2</v>
      </c>
      <c r="D535" s="8">
        <v>1</v>
      </c>
      <c r="E535" s="8">
        <v>10</v>
      </c>
      <c r="F535" s="8">
        <v>0</v>
      </c>
      <c r="G535" s="8">
        <v>0</v>
      </c>
      <c r="H535" s="8">
        <v>0</v>
      </c>
      <c r="I535" s="8">
        <v>0</v>
      </c>
      <c r="J535" s="8">
        <v>210</v>
      </c>
      <c r="K535" s="8">
        <v>121.5</v>
      </c>
      <c r="L535" s="8">
        <v>82.5</v>
      </c>
      <c r="M535" s="8">
        <v>23.27</v>
      </c>
      <c r="N535" s="8">
        <v>78</v>
      </c>
      <c r="O535" s="8">
        <v>89</v>
      </c>
      <c r="P535" s="8">
        <v>0</v>
      </c>
    </row>
    <row r="536" spans="1:16" x14ac:dyDescent="0.4">
      <c r="A536" s="8">
        <v>1</v>
      </c>
      <c r="B536" s="8">
        <v>59</v>
      </c>
      <c r="C536" s="8">
        <v>1</v>
      </c>
      <c r="D536" s="8">
        <v>0</v>
      </c>
      <c r="E536" s="8">
        <v>0</v>
      </c>
      <c r="F536" s="8">
        <v>0</v>
      </c>
      <c r="G536" s="8">
        <v>0</v>
      </c>
      <c r="H536" s="8">
        <v>0</v>
      </c>
      <c r="I536" s="8">
        <v>0</v>
      </c>
      <c r="J536" s="8">
        <v>300</v>
      </c>
      <c r="K536" s="8">
        <v>163</v>
      </c>
      <c r="L536" s="8">
        <v>78</v>
      </c>
      <c r="M536" s="8">
        <v>28.83</v>
      </c>
      <c r="N536" s="8">
        <v>53</v>
      </c>
      <c r="O536" s="8">
        <v>95</v>
      </c>
      <c r="P536" s="8">
        <v>1</v>
      </c>
    </row>
    <row r="537" spans="1:16" x14ac:dyDescent="0.4">
      <c r="A537" s="8">
        <v>1</v>
      </c>
      <c r="B537" s="8">
        <v>62</v>
      </c>
      <c r="C537" s="8">
        <v>1</v>
      </c>
      <c r="D537" s="8">
        <v>1</v>
      </c>
      <c r="E537" s="8">
        <v>3</v>
      </c>
      <c r="F537" s="8">
        <v>0</v>
      </c>
      <c r="G537" s="8">
        <v>0</v>
      </c>
      <c r="H537" s="8">
        <v>0</v>
      </c>
      <c r="I537" s="8">
        <v>0</v>
      </c>
      <c r="J537" s="8">
        <v>234</v>
      </c>
      <c r="K537" s="8">
        <v>117</v>
      </c>
      <c r="L537" s="8">
        <v>80</v>
      </c>
      <c r="M537" s="8">
        <v>26.97</v>
      </c>
      <c r="N537" s="8">
        <v>78</v>
      </c>
      <c r="O537" s="8">
        <v>67</v>
      </c>
      <c r="P537" s="8">
        <v>0</v>
      </c>
    </row>
    <row r="538" spans="1:16" x14ac:dyDescent="0.4">
      <c r="A538" s="8">
        <v>0</v>
      </c>
      <c r="B538" s="8">
        <v>51</v>
      </c>
      <c r="C538" s="8">
        <v>2</v>
      </c>
      <c r="D538" s="8">
        <v>1</v>
      </c>
      <c r="E538" s="8">
        <v>18</v>
      </c>
      <c r="F538" s="8">
        <v>0</v>
      </c>
      <c r="G538" s="8">
        <v>0</v>
      </c>
      <c r="H538" s="8">
        <v>1</v>
      </c>
      <c r="I538" s="8">
        <v>0</v>
      </c>
      <c r="J538" s="8">
        <v>176</v>
      </c>
      <c r="K538" s="8">
        <v>146</v>
      </c>
      <c r="L538" s="8">
        <v>94</v>
      </c>
      <c r="M538" s="8">
        <v>27.42</v>
      </c>
      <c r="N538" s="8">
        <v>80</v>
      </c>
      <c r="O538" s="8">
        <v>85</v>
      </c>
      <c r="P538" s="8">
        <v>0</v>
      </c>
    </row>
    <row r="539" spans="1:16" x14ac:dyDescent="0.4">
      <c r="A539" s="8">
        <v>0</v>
      </c>
      <c r="B539" s="8">
        <v>46</v>
      </c>
      <c r="C539" s="8">
        <v>4</v>
      </c>
      <c r="D539" s="8">
        <v>1</v>
      </c>
      <c r="E539" s="8">
        <v>5</v>
      </c>
      <c r="F539" s="8">
        <v>0</v>
      </c>
      <c r="G539" s="8">
        <v>0</v>
      </c>
      <c r="H539" s="8">
        <v>0</v>
      </c>
      <c r="I539" s="8">
        <v>0</v>
      </c>
      <c r="J539" s="8">
        <v>240</v>
      </c>
      <c r="K539" s="8">
        <v>125</v>
      </c>
      <c r="L539" s="8">
        <v>74</v>
      </c>
      <c r="M539" s="8">
        <v>22.89</v>
      </c>
      <c r="N539" s="8">
        <v>87</v>
      </c>
      <c r="O539" s="8">
        <v>76</v>
      </c>
      <c r="P539" s="8">
        <v>0</v>
      </c>
    </row>
    <row r="540" spans="1:16" x14ac:dyDescent="0.4">
      <c r="A540" s="8">
        <v>1</v>
      </c>
      <c r="B540" s="8">
        <v>37</v>
      </c>
      <c r="C540" s="8">
        <v>1</v>
      </c>
      <c r="D540" s="8">
        <v>0</v>
      </c>
      <c r="E540" s="8">
        <v>0</v>
      </c>
      <c r="F540" s="8">
        <v>0</v>
      </c>
      <c r="G540" s="8">
        <v>0</v>
      </c>
      <c r="H540" s="8">
        <v>0</v>
      </c>
      <c r="I540" s="8">
        <v>0</v>
      </c>
      <c r="J540" s="8">
        <v>300</v>
      </c>
      <c r="K540" s="8">
        <v>118.5</v>
      </c>
      <c r="L540" s="8">
        <v>85.5</v>
      </c>
      <c r="M540" s="8">
        <v>25.83</v>
      </c>
      <c r="N540" s="8">
        <v>68</v>
      </c>
      <c r="O540" s="8">
        <v>82</v>
      </c>
      <c r="P540" s="8">
        <v>0</v>
      </c>
    </row>
    <row r="541" spans="1:16" x14ac:dyDescent="0.4">
      <c r="A541" s="8">
        <v>1</v>
      </c>
      <c r="B541" s="8">
        <v>52</v>
      </c>
      <c r="C541" s="8">
        <v>2</v>
      </c>
      <c r="D541" s="8">
        <v>1</v>
      </c>
      <c r="E541" s="8">
        <v>20</v>
      </c>
      <c r="F541" s="8">
        <v>0</v>
      </c>
      <c r="G541" s="8">
        <v>0</v>
      </c>
      <c r="H541" s="8">
        <v>0</v>
      </c>
      <c r="I541" s="8">
        <v>0</v>
      </c>
      <c r="J541" s="8">
        <v>215</v>
      </c>
      <c r="K541" s="8">
        <v>98</v>
      </c>
      <c r="L541" s="8">
        <v>65</v>
      </c>
      <c r="M541" s="8">
        <v>20.87</v>
      </c>
      <c r="N541" s="8">
        <v>68</v>
      </c>
      <c r="O541" s="8">
        <v>76</v>
      </c>
      <c r="P541" s="8">
        <v>0</v>
      </c>
    </row>
    <row r="542" spans="1:16" x14ac:dyDescent="0.4">
      <c r="A542" s="8">
        <v>1</v>
      </c>
      <c r="B542" s="8">
        <v>40</v>
      </c>
      <c r="C542" s="8">
        <v>2</v>
      </c>
      <c r="D542" s="8">
        <v>1</v>
      </c>
      <c r="E542" s="8">
        <v>30</v>
      </c>
      <c r="F542" s="8">
        <v>0</v>
      </c>
      <c r="G542" s="8">
        <v>0</v>
      </c>
      <c r="H542" s="8">
        <v>0</v>
      </c>
      <c r="I542" s="8">
        <v>0</v>
      </c>
      <c r="J542" s="8">
        <v>197</v>
      </c>
      <c r="K542" s="8">
        <v>116</v>
      </c>
      <c r="L542" s="8">
        <v>73</v>
      </c>
      <c r="M542" s="8">
        <v>24.01</v>
      </c>
      <c r="N542" s="8">
        <v>80</v>
      </c>
      <c r="O542" s="8">
        <v>83</v>
      </c>
      <c r="P542" s="8">
        <v>0</v>
      </c>
    </row>
    <row r="543" spans="1:16" x14ac:dyDescent="0.4">
      <c r="A543" s="8">
        <v>0</v>
      </c>
      <c r="B543" s="8">
        <v>52</v>
      </c>
      <c r="C543" s="8">
        <v>1</v>
      </c>
      <c r="D543" s="8">
        <v>1</v>
      </c>
      <c r="E543" s="8">
        <v>3</v>
      </c>
      <c r="F543" s="8">
        <v>0</v>
      </c>
      <c r="G543" s="8">
        <v>0</v>
      </c>
      <c r="H543" s="8">
        <v>1</v>
      </c>
      <c r="I543" s="8">
        <v>0</v>
      </c>
      <c r="J543" s="8">
        <v>210</v>
      </c>
      <c r="K543" s="8">
        <v>185</v>
      </c>
      <c r="L543" s="8">
        <v>114</v>
      </c>
      <c r="M543" s="8">
        <v>27.01</v>
      </c>
      <c r="N543" s="8">
        <v>70</v>
      </c>
      <c r="O543" s="8">
        <v>83</v>
      </c>
      <c r="P543" s="8">
        <v>0</v>
      </c>
    </row>
    <row r="544" spans="1:16" x14ac:dyDescent="0.4">
      <c r="A544" s="8">
        <v>0</v>
      </c>
      <c r="B544" s="8">
        <v>45</v>
      </c>
      <c r="C544" s="8">
        <v>1</v>
      </c>
      <c r="D544" s="8">
        <v>0</v>
      </c>
      <c r="E544" s="8">
        <v>0</v>
      </c>
      <c r="F544" s="8">
        <v>0</v>
      </c>
      <c r="G544" s="8">
        <v>0</v>
      </c>
      <c r="H544" s="8">
        <v>0</v>
      </c>
      <c r="I544" s="8">
        <v>0</v>
      </c>
      <c r="J544" s="8">
        <v>220</v>
      </c>
      <c r="K544" s="8">
        <v>126</v>
      </c>
      <c r="L544" s="8">
        <v>82</v>
      </c>
      <c r="M544" s="8">
        <v>23.87</v>
      </c>
      <c r="N544" s="8">
        <v>79</v>
      </c>
      <c r="O544" s="8">
        <v>90</v>
      </c>
      <c r="P544" s="8">
        <v>0</v>
      </c>
    </row>
    <row r="545" spans="1:16" x14ac:dyDescent="0.4">
      <c r="A545" s="8">
        <v>0</v>
      </c>
      <c r="B545" s="8">
        <v>41</v>
      </c>
      <c r="C545" s="8">
        <v>1</v>
      </c>
      <c r="D545" s="8">
        <v>1</v>
      </c>
      <c r="E545" s="8">
        <v>5</v>
      </c>
      <c r="F545" s="8">
        <v>0</v>
      </c>
      <c r="G545" s="8">
        <v>0</v>
      </c>
      <c r="H545" s="8">
        <v>0</v>
      </c>
      <c r="I545" s="8">
        <v>0</v>
      </c>
      <c r="J545" s="8">
        <v>210</v>
      </c>
      <c r="K545" s="8">
        <v>116</v>
      </c>
      <c r="L545" s="8">
        <v>75.5</v>
      </c>
      <c r="M545" s="8">
        <v>23.54</v>
      </c>
      <c r="N545" s="8">
        <v>67</v>
      </c>
      <c r="O545" s="10">
        <v>82</v>
      </c>
      <c r="P545" s="8">
        <v>0</v>
      </c>
    </row>
    <row r="546" spans="1:16" x14ac:dyDescent="0.4">
      <c r="A546" s="8">
        <v>1</v>
      </c>
      <c r="B546" s="8">
        <v>39</v>
      </c>
      <c r="C546" s="8">
        <v>4</v>
      </c>
      <c r="D546" s="8">
        <v>1</v>
      </c>
      <c r="E546" s="8">
        <v>15</v>
      </c>
      <c r="F546" s="8">
        <v>0</v>
      </c>
      <c r="G546" s="8">
        <v>0</v>
      </c>
      <c r="H546" s="8">
        <v>0</v>
      </c>
      <c r="I546" s="8">
        <v>0</v>
      </c>
      <c r="J546" s="8">
        <v>232</v>
      </c>
      <c r="K546" s="8">
        <v>115</v>
      </c>
      <c r="L546" s="8">
        <v>72.5</v>
      </c>
      <c r="M546" s="8">
        <v>30.22</v>
      </c>
      <c r="N546" s="8">
        <v>90</v>
      </c>
      <c r="O546" s="8">
        <v>105</v>
      </c>
      <c r="P546" s="8">
        <v>1</v>
      </c>
    </row>
    <row r="547" spans="1:16" x14ac:dyDescent="0.4">
      <c r="A547" s="8">
        <v>0</v>
      </c>
      <c r="B547" s="8">
        <v>46</v>
      </c>
      <c r="C547" s="8">
        <v>1</v>
      </c>
      <c r="D547" s="8">
        <v>1</v>
      </c>
      <c r="E547" s="8">
        <v>5</v>
      </c>
      <c r="F547" s="8">
        <v>0</v>
      </c>
      <c r="G547" s="8">
        <v>0</v>
      </c>
      <c r="H547" s="8">
        <v>0</v>
      </c>
      <c r="I547" s="8">
        <v>0</v>
      </c>
      <c r="J547" s="8">
        <v>220</v>
      </c>
      <c r="K547" s="8">
        <v>123</v>
      </c>
      <c r="L547" s="8">
        <v>88</v>
      </c>
      <c r="M547" s="8">
        <v>32.49</v>
      </c>
      <c r="N547" s="8">
        <v>94</v>
      </c>
      <c r="O547" s="8">
        <v>79</v>
      </c>
      <c r="P547" s="8">
        <v>1</v>
      </c>
    </row>
    <row r="548" spans="1:16" x14ac:dyDescent="0.4">
      <c r="A548" s="8">
        <v>0</v>
      </c>
      <c r="B548" s="8">
        <v>40</v>
      </c>
      <c r="C548" s="8">
        <v>3</v>
      </c>
      <c r="D548" s="8">
        <v>1</v>
      </c>
      <c r="E548" s="8">
        <v>1</v>
      </c>
      <c r="F548" s="8">
        <v>0</v>
      </c>
      <c r="G548" s="8">
        <v>0</v>
      </c>
      <c r="H548" s="8">
        <v>0</v>
      </c>
      <c r="I548" s="8">
        <v>0</v>
      </c>
      <c r="J548" s="8">
        <v>205</v>
      </c>
      <c r="K548" s="8">
        <v>125</v>
      </c>
      <c r="L548" s="8">
        <v>73.5</v>
      </c>
      <c r="M548" s="8">
        <v>20.68</v>
      </c>
      <c r="N548" s="8">
        <v>83</v>
      </c>
      <c r="O548" s="8">
        <v>99</v>
      </c>
      <c r="P548" s="8">
        <v>0</v>
      </c>
    </row>
    <row r="549" spans="1:16" x14ac:dyDescent="0.4">
      <c r="A549" s="8">
        <v>1</v>
      </c>
      <c r="B549" s="8">
        <v>44</v>
      </c>
      <c r="C549" s="8">
        <v>1</v>
      </c>
      <c r="D549" s="8">
        <v>0</v>
      </c>
      <c r="E549" s="8">
        <v>0</v>
      </c>
      <c r="F549" s="8">
        <v>0</v>
      </c>
      <c r="G549" s="8">
        <v>0</v>
      </c>
      <c r="H549" s="8">
        <v>0</v>
      </c>
      <c r="I549" s="8">
        <v>0</v>
      </c>
      <c r="J549" s="8">
        <v>198</v>
      </c>
      <c r="K549" s="8">
        <v>119</v>
      </c>
      <c r="L549" s="8">
        <v>82</v>
      </c>
      <c r="M549" s="8">
        <v>28.04</v>
      </c>
      <c r="N549" s="8">
        <v>75</v>
      </c>
      <c r="O549" s="8">
        <v>66</v>
      </c>
      <c r="P549" s="8">
        <v>0</v>
      </c>
    </row>
    <row r="550" spans="1:16" x14ac:dyDescent="0.4">
      <c r="A550" s="8">
        <v>1</v>
      </c>
      <c r="B550" s="8">
        <v>38</v>
      </c>
      <c r="C550" s="8">
        <v>2</v>
      </c>
      <c r="D550" s="8">
        <v>0</v>
      </c>
      <c r="E550" s="8">
        <v>0</v>
      </c>
      <c r="F550" s="8">
        <v>0</v>
      </c>
      <c r="G550" s="8">
        <v>0</v>
      </c>
      <c r="H550" s="8">
        <v>0</v>
      </c>
      <c r="I550" s="8">
        <v>0</v>
      </c>
      <c r="J550" s="8">
        <v>208</v>
      </c>
      <c r="K550" s="8">
        <v>121.5</v>
      </c>
      <c r="L550" s="8">
        <v>74</v>
      </c>
      <c r="M550" s="8">
        <v>27.05</v>
      </c>
      <c r="N550" s="8">
        <v>53</v>
      </c>
      <c r="O550" s="8">
        <v>90</v>
      </c>
      <c r="P550" s="8">
        <v>0</v>
      </c>
    </row>
    <row r="551" spans="1:16" x14ac:dyDescent="0.4">
      <c r="A551" s="8">
        <v>1</v>
      </c>
      <c r="B551" s="8">
        <v>60</v>
      </c>
      <c r="C551" s="8">
        <v>3</v>
      </c>
      <c r="D551" s="8">
        <v>0</v>
      </c>
      <c r="E551" s="8">
        <v>0</v>
      </c>
      <c r="F551" s="8">
        <v>0</v>
      </c>
      <c r="G551" s="8">
        <v>0</v>
      </c>
      <c r="H551" s="8">
        <v>1</v>
      </c>
      <c r="I551" s="8">
        <v>0</v>
      </c>
      <c r="J551" s="8">
        <v>276</v>
      </c>
      <c r="K551" s="8">
        <v>144</v>
      </c>
      <c r="L551" s="8">
        <v>78</v>
      </c>
      <c r="M551" s="8">
        <v>26.98</v>
      </c>
      <c r="N551" s="8">
        <v>60</v>
      </c>
      <c r="O551" s="8">
        <v>88</v>
      </c>
      <c r="P551" s="8">
        <v>0</v>
      </c>
    </row>
    <row r="552" spans="1:16" x14ac:dyDescent="0.4">
      <c r="A552" s="8">
        <v>0</v>
      </c>
      <c r="B552" s="8">
        <v>42</v>
      </c>
      <c r="C552" s="8">
        <v>3</v>
      </c>
      <c r="D552" s="8">
        <v>1</v>
      </c>
      <c r="E552" s="8">
        <v>15</v>
      </c>
      <c r="F552" s="8">
        <v>0</v>
      </c>
      <c r="G552" s="8">
        <v>0</v>
      </c>
      <c r="H552" s="8">
        <v>0</v>
      </c>
      <c r="I552" s="8">
        <v>0</v>
      </c>
      <c r="J552" s="8">
        <v>216</v>
      </c>
      <c r="K552" s="8">
        <v>120</v>
      </c>
      <c r="L552" s="8">
        <v>70</v>
      </c>
      <c r="M552" s="8">
        <v>21.93</v>
      </c>
      <c r="N552" s="8">
        <v>88</v>
      </c>
      <c r="O552" s="8">
        <v>88</v>
      </c>
      <c r="P552" s="8">
        <v>0</v>
      </c>
    </row>
    <row r="553" spans="1:16" x14ac:dyDescent="0.4">
      <c r="A553" s="8">
        <v>1</v>
      </c>
      <c r="B553" s="8">
        <v>44</v>
      </c>
      <c r="C553" s="8">
        <v>2</v>
      </c>
      <c r="D553" s="8">
        <v>0</v>
      </c>
      <c r="E553" s="8">
        <v>0</v>
      </c>
      <c r="F553" s="8">
        <v>0</v>
      </c>
      <c r="G553" s="8">
        <v>0</v>
      </c>
      <c r="H553" s="8">
        <v>1</v>
      </c>
      <c r="I553" s="8">
        <v>0</v>
      </c>
      <c r="J553" s="8">
        <v>254</v>
      </c>
      <c r="K553" s="8">
        <v>123</v>
      </c>
      <c r="L553" s="8">
        <v>90</v>
      </c>
      <c r="M553" s="8">
        <v>24.44</v>
      </c>
      <c r="N553" s="8">
        <v>66</v>
      </c>
      <c r="O553" s="8">
        <v>72</v>
      </c>
      <c r="P553" s="8">
        <v>0</v>
      </c>
    </row>
    <row r="554" spans="1:16" x14ac:dyDescent="0.4">
      <c r="A554" s="8">
        <v>0</v>
      </c>
      <c r="B554" s="8">
        <v>47</v>
      </c>
      <c r="C554" s="8">
        <v>2</v>
      </c>
      <c r="D554" s="8">
        <v>1</v>
      </c>
      <c r="E554" s="8">
        <v>15</v>
      </c>
      <c r="F554" s="8">
        <v>0</v>
      </c>
      <c r="G554" s="8">
        <v>0</v>
      </c>
      <c r="H554" s="8">
        <v>0</v>
      </c>
      <c r="I554" s="8">
        <v>0</v>
      </c>
      <c r="J554" s="8">
        <v>246</v>
      </c>
      <c r="K554" s="8">
        <v>113</v>
      </c>
      <c r="L554" s="8">
        <v>75</v>
      </c>
      <c r="M554" s="8">
        <v>21.66</v>
      </c>
      <c r="N554" s="8">
        <v>68</v>
      </c>
      <c r="O554" s="8">
        <v>68</v>
      </c>
      <c r="P554" s="8">
        <v>0</v>
      </c>
    </row>
    <row r="555" spans="1:16" x14ac:dyDescent="0.4">
      <c r="A555" s="8">
        <v>0</v>
      </c>
      <c r="B555" s="8">
        <v>55</v>
      </c>
      <c r="C555" s="8">
        <v>1</v>
      </c>
      <c r="D555" s="8">
        <v>0</v>
      </c>
      <c r="E555" s="8">
        <v>0</v>
      </c>
      <c r="F555" s="8">
        <v>0</v>
      </c>
      <c r="G555" s="8">
        <v>0</v>
      </c>
      <c r="H555" s="8">
        <v>0</v>
      </c>
      <c r="I555" s="8">
        <v>0</v>
      </c>
      <c r="J555" s="8">
        <v>330</v>
      </c>
      <c r="K555" s="8">
        <v>103</v>
      </c>
      <c r="L555" s="8">
        <v>73</v>
      </c>
      <c r="M555" s="8">
        <v>24.5</v>
      </c>
      <c r="N555" s="8">
        <v>85</v>
      </c>
      <c r="O555" s="8">
        <v>67</v>
      </c>
      <c r="P555" s="8">
        <v>0</v>
      </c>
    </row>
    <row r="556" spans="1:16" x14ac:dyDescent="0.4">
      <c r="A556" s="8">
        <v>1</v>
      </c>
      <c r="B556" s="8">
        <v>48</v>
      </c>
      <c r="C556" s="8">
        <v>1</v>
      </c>
      <c r="D556" s="8">
        <v>1</v>
      </c>
      <c r="E556" s="8">
        <v>15</v>
      </c>
      <c r="F556" s="8">
        <v>0</v>
      </c>
      <c r="G556" s="8">
        <v>0</v>
      </c>
      <c r="H556" s="8">
        <v>0</v>
      </c>
      <c r="I556" s="8">
        <v>0</v>
      </c>
      <c r="J556" s="8">
        <v>170</v>
      </c>
      <c r="K556" s="8">
        <v>132</v>
      </c>
      <c r="L556" s="8">
        <v>91</v>
      </c>
      <c r="M556" s="8">
        <v>27.61</v>
      </c>
      <c r="N556" s="8">
        <v>78</v>
      </c>
      <c r="O556" s="8">
        <v>57</v>
      </c>
      <c r="P556" s="8">
        <v>1</v>
      </c>
    </row>
    <row r="557" spans="1:16" x14ac:dyDescent="0.4">
      <c r="A557" s="8">
        <v>0</v>
      </c>
      <c r="B557" s="8">
        <v>61</v>
      </c>
      <c r="C557" s="8">
        <v>1</v>
      </c>
      <c r="D557" s="8">
        <v>1</v>
      </c>
      <c r="E557" s="8">
        <v>20</v>
      </c>
      <c r="F557" s="8">
        <v>0</v>
      </c>
      <c r="G557" s="8">
        <v>0</v>
      </c>
      <c r="H557" s="8">
        <v>1</v>
      </c>
      <c r="I557" s="8">
        <v>0</v>
      </c>
      <c r="J557" s="8">
        <v>245</v>
      </c>
      <c r="K557" s="8">
        <v>140</v>
      </c>
      <c r="L557" s="8">
        <v>73</v>
      </c>
      <c r="M557" s="8">
        <v>30.74</v>
      </c>
      <c r="N557" s="8">
        <v>90</v>
      </c>
      <c r="O557" s="8">
        <v>91</v>
      </c>
      <c r="P557" s="8">
        <v>1</v>
      </c>
    </row>
    <row r="558" spans="1:16" x14ac:dyDescent="0.4">
      <c r="A558" s="8">
        <v>1</v>
      </c>
      <c r="B558" s="8">
        <v>62</v>
      </c>
      <c r="C558" s="8">
        <v>1</v>
      </c>
      <c r="D558" s="8">
        <v>1</v>
      </c>
      <c r="E558" s="8">
        <v>23</v>
      </c>
      <c r="F558" s="8">
        <v>0</v>
      </c>
      <c r="G558" s="8">
        <v>0</v>
      </c>
      <c r="H558" s="8">
        <v>1</v>
      </c>
      <c r="I558" s="8">
        <v>0</v>
      </c>
      <c r="J558" s="8">
        <v>286</v>
      </c>
      <c r="K558" s="8">
        <v>164</v>
      </c>
      <c r="L558" s="8">
        <v>88</v>
      </c>
      <c r="M558" s="8">
        <v>19.53</v>
      </c>
      <c r="N558" s="8">
        <v>85</v>
      </c>
      <c r="O558" s="8">
        <v>126</v>
      </c>
      <c r="P558" s="8">
        <v>1</v>
      </c>
    </row>
    <row r="559" spans="1:16" x14ac:dyDescent="0.4">
      <c r="A559" s="8">
        <v>0</v>
      </c>
      <c r="B559" s="8">
        <v>64</v>
      </c>
      <c r="C559" s="8">
        <v>2</v>
      </c>
      <c r="D559" s="8">
        <v>1</v>
      </c>
      <c r="E559" s="8">
        <v>9</v>
      </c>
      <c r="F559" s="8">
        <v>0</v>
      </c>
      <c r="G559" s="8">
        <v>0</v>
      </c>
      <c r="H559" s="8">
        <v>1</v>
      </c>
      <c r="I559" s="8">
        <v>0</v>
      </c>
      <c r="J559" s="8">
        <v>250</v>
      </c>
      <c r="K559" s="8">
        <v>145</v>
      </c>
      <c r="L559" s="8">
        <v>79</v>
      </c>
      <c r="M559" s="8">
        <v>25.16</v>
      </c>
      <c r="N559" s="8">
        <v>73</v>
      </c>
      <c r="O559" s="8">
        <v>86</v>
      </c>
      <c r="P559" s="8">
        <v>0</v>
      </c>
    </row>
    <row r="560" spans="1:16" x14ac:dyDescent="0.4">
      <c r="A560" s="8">
        <v>1</v>
      </c>
      <c r="B560" s="8">
        <v>46</v>
      </c>
      <c r="C560" s="8">
        <v>3</v>
      </c>
      <c r="D560" s="8">
        <v>1</v>
      </c>
      <c r="E560" s="8">
        <v>20</v>
      </c>
      <c r="F560" s="8">
        <v>0</v>
      </c>
      <c r="G560" s="8">
        <v>0</v>
      </c>
      <c r="H560" s="8">
        <v>0</v>
      </c>
      <c r="I560" s="8">
        <v>0</v>
      </c>
      <c r="J560" s="8">
        <v>270</v>
      </c>
      <c r="K560" s="8">
        <v>120.5</v>
      </c>
      <c r="L560" s="8">
        <v>78</v>
      </c>
      <c r="M560" s="8">
        <v>22.54</v>
      </c>
      <c r="N560" s="8">
        <v>83</v>
      </c>
      <c r="O560" s="8">
        <v>83</v>
      </c>
      <c r="P560" s="8">
        <v>1</v>
      </c>
    </row>
    <row r="561" spans="1:16" x14ac:dyDescent="0.4">
      <c r="A561" s="8">
        <v>0</v>
      </c>
      <c r="B561" s="8">
        <v>54</v>
      </c>
      <c r="C561" s="8">
        <v>1</v>
      </c>
      <c r="D561" s="8">
        <v>0</v>
      </c>
      <c r="E561" s="8">
        <v>0</v>
      </c>
      <c r="F561" s="8">
        <v>0</v>
      </c>
      <c r="G561" s="8">
        <v>0</v>
      </c>
      <c r="H561" s="8">
        <v>1</v>
      </c>
      <c r="I561" s="8">
        <v>0</v>
      </c>
      <c r="J561" s="8">
        <v>287</v>
      </c>
      <c r="K561" s="8">
        <v>145</v>
      </c>
      <c r="L561" s="8">
        <v>91</v>
      </c>
      <c r="M561" s="8">
        <v>23.81</v>
      </c>
      <c r="N561" s="8">
        <v>68</v>
      </c>
      <c r="O561" s="8">
        <v>83</v>
      </c>
      <c r="P561" s="8">
        <v>0</v>
      </c>
    </row>
    <row r="562" spans="1:16" x14ac:dyDescent="0.4">
      <c r="A562" s="8">
        <v>1</v>
      </c>
      <c r="B562" s="8">
        <v>42</v>
      </c>
      <c r="C562" s="8">
        <v>1</v>
      </c>
      <c r="D562" s="8">
        <v>1</v>
      </c>
      <c r="E562" s="8">
        <v>35</v>
      </c>
      <c r="F562" s="8">
        <v>0</v>
      </c>
      <c r="G562" s="8">
        <v>0</v>
      </c>
      <c r="H562" s="8">
        <v>0</v>
      </c>
      <c r="I562" s="8">
        <v>0</v>
      </c>
      <c r="J562" s="8">
        <v>218</v>
      </c>
      <c r="K562" s="8">
        <v>116</v>
      </c>
      <c r="L562" s="8">
        <v>86</v>
      </c>
      <c r="M562" s="8">
        <v>17.809999999999999</v>
      </c>
      <c r="N562" s="8">
        <v>85</v>
      </c>
      <c r="O562" s="8">
        <v>69</v>
      </c>
      <c r="P562" s="8">
        <v>0</v>
      </c>
    </row>
    <row r="563" spans="1:16" x14ac:dyDescent="0.4">
      <c r="A563" s="8">
        <v>0</v>
      </c>
      <c r="B563" s="8">
        <v>41</v>
      </c>
      <c r="C563" s="8">
        <v>1</v>
      </c>
      <c r="D563" s="8">
        <v>1</v>
      </c>
      <c r="E563" s="8">
        <v>30</v>
      </c>
      <c r="F563" s="8">
        <v>0</v>
      </c>
      <c r="G563" s="8">
        <v>0</v>
      </c>
      <c r="H563" s="8">
        <v>0</v>
      </c>
      <c r="I563" s="8">
        <v>0</v>
      </c>
      <c r="J563" s="10">
        <v>237</v>
      </c>
      <c r="K563" s="8">
        <v>122.5</v>
      </c>
      <c r="L563" s="8">
        <v>80</v>
      </c>
      <c r="M563" s="8">
        <v>18.86</v>
      </c>
      <c r="N563" s="8">
        <v>105</v>
      </c>
      <c r="O563" s="10">
        <v>82</v>
      </c>
      <c r="P563" s="8">
        <v>0</v>
      </c>
    </row>
    <row r="564" spans="1:16" x14ac:dyDescent="0.4">
      <c r="A564" s="8">
        <v>1</v>
      </c>
      <c r="B564" s="8">
        <v>55</v>
      </c>
      <c r="C564" s="8">
        <v>2</v>
      </c>
      <c r="D564" s="8">
        <v>1</v>
      </c>
      <c r="E564" s="8">
        <v>15</v>
      </c>
      <c r="F564" s="8">
        <v>0</v>
      </c>
      <c r="G564" s="8">
        <v>0</v>
      </c>
      <c r="H564" s="8">
        <v>1</v>
      </c>
      <c r="I564" s="8">
        <v>0</v>
      </c>
      <c r="J564" s="8">
        <v>222</v>
      </c>
      <c r="K564" s="8">
        <v>155</v>
      </c>
      <c r="L564" s="8">
        <v>92.5</v>
      </c>
      <c r="M564" s="8">
        <v>28.35</v>
      </c>
      <c r="N564" s="8">
        <v>67</v>
      </c>
      <c r="O564" s="8">
        <v>68</v>
      </c>
      <c r="P564" s="8">
        <v>1</v>
      </c>
    </row>
    <row r="565" spans="1:16" x14ac:dyDescent="0.4">
      <c r="A565" s="8">
        <v>0</v>
      </c>
      <c r="B565" s="8">
        <v>35</v>
      </c>
      <c r="C565" s="8">
        <v>2</v>
      </c>
      <c r="D565" s="8">
        <v>0</v>
      </c>
      <c r="E565" s="8">
        <v>0</v>
      </c>
      <c r="F565" s="8">
        <v>0</v>
      </c>
      <c r="G565" s="8">
        <v>0</v>
      </c>
      <c r="H565" s="8">
        <v>0</v>
      </c>
      <c r="I565" s="8">
        <v>0</v>
      </c>
      <c r="J565" s="8">
        <v>170</v>
      </c>
      <c r="K565" s="8">
        <v>98.5</v>
      </c>
      <c r="L565" s="8">
        <v>69.5</v>
      </c>
      <c r="M565" s="8">
        <v>19.64</v>
      </c>
      <c r="N565" s="8">
        <v>71</v>
      </c>
      <c r="O565" s="8">
        <v>77</v>
      </c>
      <c r="P565" s="8">
        <v>0</v>
      </c>
    </row>
    <row r="566" spans="1:16" x14ac:dyDescent="0.4">
      <c r="A566" s="8">
        <v>0</v>
      </c>
      <c r="B566" s="8">
        <v>40</v>
      </c>
      <c r="C566" s="8">
        <v>2</v>
      </c>
      <c r="D566" s="8">
        <v>0</v>
      </c>
      <c r="E566" s="8">
        <v>0</v>
      </c>
      <c r="F566" s="8">
        <v>0</v>
      </c>
      <c r="G566" s="8">
        <v>0</v>
      </c>
      <c r="H566" s="8">
        <v>0</v>
      </c>
      <c r="I566" s="8">
        <v>0</v>
      </c>
      <c r="J566" s="8">
        <v>197</v>
      </c>
      <c r="K566" s="8">
        <v>107</v>
      </c>
      <c r="L566" s="8">
        <v>61</v>
      </c>
      <c r="M566" s="8">
        <v>23.65</v>
      </c>
      <c r="N566" s="8">
        <v>80</v>
      </c>
      <c r="O566" s="8">
        <v>80</v>
      </c>
      <c r="P566" s="8">
        <v>0</v>
      </c>
    </row>
    <row r="567" spans="1:16" x14ac:dyDescent="0.4">
      <c r="A567" s="8">
        <v>1</v>
      </c>
      <c r="B567" s="8">
        <v>44</v>
      </c>
      <c r="C567" s="8">
        <v>2</v>
      </c>
      <c r="D567" s="8">
        <v>1</v>
      </c>
      <c r="E567" s="8">
        <v>20</v>
      </c>
      <c r="F567" s="8">
        <v>0</v>
      </c>
      <c r="G567" s="8">
        <v>0</v>
      </c>
      <c r="H567" s="8">
        <v>0</v>
      </c>
      <c r="I567" s="8">
        <v>0</v>
      </c>
      <c r="J567" s="8">
        <v>157</v>
      </c>
      <c r="K567" s="8">
        <v>108</v>
      </c>
      <c r="L567" s="8">
        <v>70</v>
      </c>
      <c r="M567" s="8">
        <v>20.56</v>
      </c>
      <c r="N567" s="8">
        <v>60</v>
      </c>
      <c r="O567" s="8">
        <v>82</v>
      </c>
      <c r="P567" s="8">
        <v>0</v>
      </c>
    </row>
    <row r="568" spans="1:16" x14ac:dyDescent="0.4">
      <c r="A568" s="8">
        <v>0</v>
      </c>
      <c r="B568" s="8">
        <v>52</v>
      </c>
      <c r="C568" s="8">
        <v>2</v>
      </c>
      <c r="D568" s="8">
        <v>1</v>
      </c>
      <c r="E568" s="8">
        <v>20</v>
      </c>
      <c r="F568" s="8">
        <v>0</v>
      </c>
      <c r="G568" s="8">
        <v>0</v>
      </c>
      <c r="H568" s="8">
        <v>0</v>
      </c>
      <c r="I568" s="8">
        <v>0</v>
      </c>
      <c r="J568" s="8">
        <v>244</v>
      </c>
      <c r="K568" s="8">
        <v>127.5</v>
      </c>
      <c r="L568" s="8">
        <v>72.5</v>
      </c>
      <c r="M568" s="8">
        <v>24.29</v>
      </c>
      <c r="N568" s="8">
        <v>67</v>
      </c>
      <c r="O568" s="8">
        <v>118</v>
      </c>
      <c r="P568" s="8">
        <v>0</v>
      </c>
    </row>
    <row r="569" spans="1:16" x14ac:dyDescent="0.4">
      <c r="A569" s="8">
        <v>0</v>
      </c>
      <c r="B569" s="8">
        <v>63</v>
      </c>
      <c r="C569" s="8">
        <v>4</v>
      </c>
      <c r="D569" s="8">
        <v>0</v>
      </c>
      <c r="E569" s="8">
        <v>0</v>
      </c>
      <c r="F569" s="8">
        <v>0</v>
      </c>
      <c r="G569" s="8">
        <v>0</v>
      </c>
      <c r="H569" s="8">
        <v>0</v>
      </c>
      <c r="I569" s="8">
        <v>0</v>
      </c>
      <c r="J569" s="8">
        <v>252</v>
      </c>
      <c r="K569" s="8">
        <v>120.5</v>
      </c>
      <c r="L569" s="8">
        <v>75</v>
      </c>
      <c r="M569" s="8">
        <v>24.3</v>
      </c>
      <c r="N569" s="8">
        <v>78</v>
      </c>
      <c r="O569" s="8">
        <v>77</v>
      </c>
      <c r="P569" s="8">
        <v>0</v>
      </c>
    </row>
    <row r="570" spans="1:16" x14ac:dyDescent="0.4">
      <c r="A570" s="8">
        <v>1</v>
      </c>
      <c r="B570" s="8">
        <v>39</v>
      </c>
      <c r="C570" s="8">
        <v>2</v>
      </c>
      <c r="D570" s="8">
        <v>0</v>
      </c>
      <c r="E570" s="8">
        <v>0</v>
      </c>
      <c r="F570" s="8">
        <v>0</v>
      </c>
      <c r="G570" s="8">
        <v>0</v>
      </c>
      <c r="H570" s="8">
        <v>0</v>
      </c>
      <c r="I570" s="8">
        <v>0</v>
      </c>
      <c r="J570" s="8">
        <v>203</v>
      </c>
      <c r="K570" s="8">
        <v>117.5</v>
      </c>
      <c r="L570" s="8">
        <v>77.5</v>
      </c>
      <c r="M570" s="8">
        <v>27.29</v>
      </c>
      <c r="N570" s="8">
        <v>88</v>
      </c>
      <c r="O570" s="8">
        <v>60</v>
      </c>
      <c r="P570" s="8">
        <v>0</v>
      </c>
    </row>
    <row r="571" spans="1:16" x14ac:dyDescent="0.4">
      <c r="A571" s="8">
        <v>1</v>
      </c>
      <c r="B571" s="8">
        <v>59</v>
      </c>
      <c r="C571" s="8">
        <v>2</v>
      </c>
      <c r="D571" s="8">
        <v>0</v>
      </c>
      <c r="E571" s="8">
        <v>0</v>
      </c>
      <c r="F571" s="8">
        <v>0</v>
      </c>
      <c r="G571" s="8">
        <v>0</v>
      </c>
      <c r="H571" s="8">
        <v>1</v>
      </c>
      <c r="I571" s="8">
        <v>0</v>
      </c>
      <c r="J571" s="8">
        <v>207</v>
      </c>
      <c r="K571" s="8">
        <v>148</v>
      </c>
      <c r="L571" s="8">
        <v>98</v>
      </c>
      <c r="M571" s="8">
        <v>25.63</v>
      </c>
      <c r="N571" s="8">
        <v>80</v>
      </c>
      <c r="O571" s="8">
        <v>93</v>
      </c>
      <c r="P571" s="8">
        <v>0</v>
      </c>
    </row>
    <row r="572" spans="1:16" x14ac:dyDescent="0.4">
      <c r="A572" s="8">
        <v>0</v>
      </c>
      <c r="B572" s="8">
        <v>51</v>
      </c>
      <c r="C572" s="8">
        <v>1</v>
      </c>
      <c r="D572" s="8">
        <v>1</v>
      </c>
      <c r="E572" s="8">
        <v>20</v>
      </c>
      <c r="F572" s="8">
        <v>0</v>
      </c>
      <c r="G572" s="8">
        <v>0</v>
      </c>
      <c r="H572" s="8">
        <v>0</v>
      </c>
      <c r="I572" s="8">
        <v>0</v>
      </c>
      <c r="J572" s="8">
        <v>264</v>
      </c>
      <c r="K572" s="8">
        <v>139.5</v>
      </c>
      <c r="L572" s="8">
        <v>89</v>
      </c>
      <c r="M572" s="8">
        <v>29.38</v>
      </c>
      <c r="N572" s="8">
        <v>70</v>
      </c>
      <c r="O572" s="8">
        <v>76</v>
      </c>
      <c r="P572" s="8">
        <v>1</v>
      </c>
    </row>
    <row r="573" spans="1:16" x14ac:dyDescent="0.4">
      <c r="A573" s="8">
        <v>1</v>
      </c>
      <c r="B573" s="8">
        <v>67</v>
      </c>
      <c r="C573" s="8">
        <v>1</v>
      </c>
      <c r="D573" s="8">
        <v>0</v>
      </c>
      <c r="E573" s="8">
        <v>0</v>
      </c>
      <c r="F573" s="8">
        <v>0</v>
      </c>
      <c r="G573" s="8">
        <v>0</v>
      </c>
      <c r="H573" s="8">
        <v>0</v>
      </c>
      <c r="I573" s="8">
        <v>0</v>
      </c>
      <c r="J573" s="8">
        <v>214</v>
      </c>
      <c r="K573" s="8">
        <v>127.5</v>
      </c>
      <c r="L573" s="8">
        <v>80</v>
      </c>
      <c r="M573" s="8">
        <v>22.11</v>
      </c>
      <c r="N573" s="8">
        <v>69</v>
      </c>
      <c r="O573" s="8">
        <v>84</v>
      </c>
      <c r="P573" s="8">
        <v>1</v>
      </c>
    </row>
    <row r="574" spans="1:16" x14ac:dyDescent="0.4">
      <c r="A574" s="8">
        <v>0</v>
      </c>
      <c r="B574" s="8">
        <v>47</v>
      </c>
      <c r="C574" s="8">
        <v>2</v>
      </c>
      <c r="D574" s="8">
        <v>1</v>
      </c>
      <c r="E574" s="8">
        <v>20</v>
      </c>
      <c r="F574" s="8">
        <v>0</v>
      </c>
      <c r="G574" s="8">
        <v>0</v>
      </c>
      <c r="H574" s="8">
        <v>0</v>
      </c>
      <c r="I574" s="8">
        <v>0</v>
      </c>
      <c r="J574" s="8">
        <v>272</v>
      </c>
      <c r="K574" s="8">
        <v>127.5</v>
      </c>
      <c r="L574" s="8">
        <v>87.5</v>
      </c>
      <c r="M574" s="8">
        <v>22.35</v>
      </c>
      <c r="N574" s="8">
        <v>80</v>
      </c>
      <c r="O574" s="8">
        <v>72</v>
      </c>
      <c r="P574" s="8">
        <v>0</v>
      </c>
    </row>
    <row r="575" spans="1:16" x14ac:dyDescent="0.4">
      <c r="A575" s="8">
        <v>0</v>
      </c>
      <c r="B575" s="8">
        <v>64</v>
      </c>
      <c r="C575" s="9">
        <v>2</v>
      </c>
      <c r="D575" s="8">
        <v>0</v>
      </c>
      <c r="E575" s="8">
        <v>0</v>
      </c>
      <c r="F575" s="8">
        <v>0</v>
      </c>
      <c r="G575" s="8">
        <v>0</v>
      </c>
      <c r="H575" s="8">
        <v>0</v>
      </c>
      <c r="I575" s="8">
        <v>0</v>
      </c>
      <c r="J575" s="8">
        <v>293</v>
      </c>
      <c r="K575" s="8">
        <v>116</v>
      </c>
      <c r="L575" s="8">
        <v>80</v>
      </c>
      <c r="M575" s="8">
        <v>26.81</v>
      </c>
      <c r="N575" s="8">
        <v>80</v>
      </c>
      <c r="O575" s="8">
        <v>87</v>
      </c>
      <c r="P575" s="8">
        <v>1</v>
      </c>
    </row>
    <row r="576" spans="1:16" x14ac:dyDescent="0.4">
      <c r="A576" s="8">
        <v>1</v>
      </c>
      <c r="B576" s="8">
        <v>50</v>
      </c>
      <c r="C576" s="8">
        <v>3</v>
      </c>
      <c r="D576" s="8">
        <v>1</v>
      </c>
      <c r="E576" s="8">
        <v>3</v>
      </c>
      <c r="F576" s="8">
        <v>0</v>
      </c>
      <c r="G576" s="8">
        <v>0</v>
      </c>
      <c r="H576" s="8">
        <v>0</v>
      </c>
      <c r="I576" s="8">
        <v>0</v>
      </c>
      <c r="J576" s="8">
        <v>200</v>
      </c>
      <c r="K576" s="8">
        <v>105</v>
      </c>
      <c r="L576" s="8">
        <v>68</v>
      </c>
      <c r="M576" s="8">
        <v>23.3</v>
      </c>
      <c r="N576" s="8">
        <v>65</v>
      </c>
      <c r="O576" s="8">
        <v>68</v>
      </c>
      <c r="P576" s="8">
        <v>0</v>
      </c>
    </row>
    <row r="577" spans="1:16" x14ac:dyDescent="0.4">
      <c r="A577" s="8">
        <v>1</v>
      </c>
      <c r="B577" s="8">
        <v>63</v>
      </c>
      <c r="C577" s="8">
        <v>3</v>
      </c>
      <c r="D577" s="8">
        <v>1</v>
      </c>
      <c r="E577" s="8">
        <v>20</v>
      </c>
      <c r="F577" s="8">
        <v>0</v>
      </c>
      <c r="G577" s="8">
        <v>0</v>
      </c>
      <c r="H577" s="8">
        <v>1</v>
      </c>
      <c r="I577" s="8">
        <v>0</v>
      </c>
      <c r="J577" s="8">
        <v>269</v>
      </c>
      <c r="K577" s="8">
        <v>180</v>
      </c>
      <c r="L577" s="8">
        <v>101</v>
      </c>
      <c r="M577" s="8">
        <v>24.42</v>
      </c>
      <c r="N577" s="8">
        <v>72</v>
      </c>
      <c r="O577" s="8">
        <v>84</v>
      </c>
      <c r="P577" s="8">
        <v>1</v>
      </c>
    </row>
    <row r="578" spans="1:16" x14ac:dyDescent="0.4">
      <c r="A578" s="8">
        <v>0</v>
      </c>
      <c r="B578" s="8">
        <v>39</v>
      </c>
      <c r="C578" s="8">
        <v>2</v>
      </c>
      <c r="D578" s="8">
        <v>0</v>
      </c>
      <c r="E578" s="8">
        <v>0</v>
      </c>
      <c r="F578" s="8">
        <v>0</v>
      </c>
      <c r="G578" s="8">
        <v>0</v>
      </c>
      <c r="H578" s="8">
        <v>0</v>
      </c>
      <c r="I578" s="8">
        <v>0</v>
      </c>
      <c r="J578" s="8">
        <v>250</v>
      </c>
      <c r="K578" s="8">
        <v>123</v>
      </c>
      <c r="L578" s="8">
        <v>92.5</v>
      </c>
      <c r="M578" s="8">
        <v>29.23</v>
      </c>
      <c r="N578" s="8">
        <v>90</v>
      </c>
      <c r="O578" s="8">
        <v>71</v>
      </c>
      <c r="P578" s="8">
        <v>0</v>
      </c>
    </row>
    <row r="579" spans="1:16" x14ac:dyDescent="0.4">
      <c r="A579" s="8">
        <v>1</v>
      </c>
      <c r="B579" s="8">
        <v>38</v>
      </c>
      <c r="C579" s="8">
        <v>1</v>
      </c>
      <c r="D579" s="8">
        <v>1</v>
      </c>
      <c r="E579" s="8">
        <v>10</v>
      </c>
      <c r="F579" s="8">
        <v>0</v>
      </c>
      <c r="G579" s="8">
        <v>0</v>
      </c>
      <c r="H579" s="8">
        <v>0</v>
      </c>
      <c r="I579" s="8">
        <v>0</v>
      </c>
      <c r="J579" s="8">
        <v>219</v>
      </c>
      <c r="K579" s="8">
        <v>115</v>
      </c>
      <c r="L579" s="8">
        <v>71</v>
      </c>
      <c r="M579" s="8">
        <v>24.58</v>
      </c>
      <c r="N579" s="8">
        <v>65</v>
      </c>
      <c r="O579" s="8">
        <v>93</v>
      </c>
      <c r="P579" s="8">
        <v>0</v>
      </c>
    </row>
    <row r="580" spans="1:16" x14ac:dyDescent="0.4">
      <c r="A580" s="8">
        <v>0</v>
      </c>
      <c r="B580" s="8">
        <v>42</v>
      </c>
      <c r="C580" s="8">
        <v>1</v>
      </c>
      <c r="D580" s="8">
        <v>1</v>
      </c>
      <c r="E580" s="8">
        <v>30</v>
      </c>
      <c r="F580" s="8">
        <v>0</v>
      </c>
      <c r="G580" s="8">
        <v>0</v>
      </c>
      <c r="H580" s="8">
        <v>0</v>
      </c>
      <c r="I580" s="8">
        <v>0</v>
      </c>
      <c r="J580" s="8">
        <v>187</v>
      </c>
      <c r="K580" s="8">
        <v>96</v>
      </c>
      <c r="L580" s="8">
        <v>67</v>
      </c>
      <c r="M580" s="8">
        <v>24.23</v>
      </c>
      <c r="N580" s="8">
        <v>72</v>
      </c>
      <c r="O580" s="8">
        <v>84</v>
      </c>
      <c r="P580" s="8">
        <v>0</v>
      </c>
    </row>
    <row r="581" spans="1:16" x14ac:dyDescent="0.4">
      <c r="A581" s="8">
        <v>1</v>
      </c>
      <c r="B581" s="8">
        <v>38</v>
      </c>
      <c r="C581" s="8">
        <v>2</v>
      </c>
      <c r="D581" s="8">
        <v>1</v>
      </c>
      <c r="E581" s="8">
        <v>5</v>
      </c>
      <c r="F581" s="8">
        <v>0</v>
      </c>
      <c r="G581" s="8">
        <v>0</v>
      </c>
      <c r="H581" s="8">
        <v>0</v>
      </c>
      <c r="I581" s="8">
        <v>0</v>
      </c>
      <c r="J581" s="8">
        <v>243</v>
      </c>
      <c r="K581" s="8">
        <v>130.5</v>
      </c>
      <c r="L581" s="8">
        <v>85.5</v>
      </c>
      <c r="M581" s="8">
        <v>19.53</v>
      </c>
      <c r="N581" s="8">
        <v>85</v>
      </c>
      <c r="O581" s="8">
        <v>79</v>
      </c>
      <c r="P581" s="8">
        <v>0</v>
      </c>
    </row>
    <row r="582" spans="1:16" x14ac:dyDescent="0.4">
      <c r="A582" s="8">
        <v>0</v>
      </c>
      <c r="B582" s="8">
        <v>52</v>
      </c>
      <c r="C582" s="8">
        <v>2</v>
      </c>
      <c r="D582" s="8">
        <v>1</v>
      </c>
      <c r="E582" s="8">
        <v>20</v>
      </c>
      <c r="F582" s="8">
        <v>0</v>
      </c>
      <c r="G582" s="8">
        <v>0</v>
      </c>
      <c r="H582" s="8">
        <v>0</v>
      </c>
      <c r="I582" s="8">
        <v>0</v>
      </c>
      <c r="J582" s="8">
        <v>190</v>
      </c>
      <c r="K582" s="8">
        <v>117</v>
      </c>
      <c r="L582" s="8">
        <v>75</v>
      </c>
      <c r="M582" s="8">
        <v>21.48</v>
      </c>
      <c r="N582" s="8">
        <v>67</v>
      </c>
      <c r="O582" s="8">
        <v>67</v>
      </c>
      <c r="P582" s="8">
        <v>0</v>
      </c>
    </row>
    <row r="583" spans="1:16" x14ac:dyDescent="0.4">
      <c r="A583" s="8">
        <v>1</v>
      </c>
      <c r="B583" s="8">
        <v>41</v>
      </c>
      <c r="C583" s="8">
        <v>2</v>
      </c>
      <c r="D583" s="8">
        <v>1</v>
      </c>
      <c r="E583" s="8">
        <v>5</v>
      </c>
      <c r="F583" s="8">
        <v>0</v>
      </c>
      <c r="G583" s="8">
        <v>0</v>
      </c>
      <c r="H583" s="8">
        <v>0</v>
      </c>
      <c r="I583" s="8">
        <v>0</v>
      </c>
      <c r="J583" s="8">
        <v>218</v>
      </c>
      <c r="K583" s="8">
        <v>129.5</v>
      </c>
      <c r="L583" s="8">
        <v>93</v>
      </c>
      <c r="M583" s="8">
        <v>27.8</v>
      </c>
      <c r="N583" s="8">
        <v>58</v>
      </c>
      <c r="O583" s="8">
        <v>83</v>
      </c>
      <c r="P583" s="8">
        <v>0</v>
      </c>
    </row>
    <row r="584" spans="1:16" x14ac:dyDescent="0.4">
      <c r="A584" s="8">
        <v>0</v>
      </c>
      <c r="B584" s="8">
        <v>41</v>
      </c>
      <c r="C584" s="8">
        <v>2</v>
      </c>
      <c r="D584" s="8">
        <v>1</v>
      </c>
      <c r="E584" s="8">
        <v>20</v>
      </c>
      <c r="F584" s="8">
        <v>0</v>
      </c>
      <c r="G584" s="8">
        <v>0</v>
      </c>
      <c r="H584" s="8">
        <v>0</v>
      </c>
      <c r="I584" s="8">
        <v>0</v>
      </c>
      <c r="J584" s="8">
        <v>195</v>
      </c>
      <c r="K584" s="8">
        <v>148</v>
      </c>
      <c r="L584" s="8">
        <v>108</v>
      </c>
      <c r="M584" s="8">
        <v>18.21</v>
      </c>
      <c r="N584" s="8">
        <v>76</v>
      </c>
      <c r="O584" s="8">
        <v>69</v>
      </c>
      <c r="P584" s="8">
        <v>0</v>
      </c>
    </row>
    <row r="585" spans="1:16" x14ac:dyDescent="0.4">
      <c r="A585" s="8">
        <v>0</v>
      </c>
      <c r="B585" s="8">
        <v>56</v>
      </c>
      <c r="C585" s="8">
        <v>1</v>
      </c>
      <c r="D585" s="8">
        <v>1</v>
      </c>
      <c r="E585" s="8">
        <v>5</v>
      </c>
      <c r="F585" s="8">
        <v>0</v>
      </c>
      <c r="G585" s="8">
        <v>0</v>
      </c>
      <c r="H585" s="8">
        <v>0</v>
      </c>
      <c r="I585" s="8">
        <v>0</v>
      </c>
      <c r="J585" s="8">
        <v>266</v>
      </c>
      <c r="K585" s="8">
        <v>134.5</v>
      </c>
      <c r="L585" s="8">
        <v>78.5</v>
      </c>
      <c r="M585" s="8">
        <v>30.78</v>
      </c>
      <c r="N585" s="8">
        <v>79</v>
      </c>
      <c r="O585" s="8">
        <v>84</v>
      </c>
      <c r="P585" s="8">
        <v>0</v>
      </c>
    </row>
    <row r="586" spans="1:16" x14ac:dyDescent="0.4">
      <c r="A586" s="8">
        <v>0</v>
      </c>
      <c r="B586" s="8">
        <v>38</v>
      </c>
      <c r="C586" s="8">
        <v>2</v>
      </c>
      <c r="D586" s="8">
        <v>1</v>
      </c>
      <c r="E586" s="8">
        <v>20</v>
      </c>
      <c r="F586" s="8">
        <v>0</v>
      </c>
      <c r="G586" s="8">
        <v>0</v>
      </c>
      <c r="H586" s="8">
        <v>0</v>
      </c>
      <c r="I586" s="8">
        <v>0</v>
      </c>
      <c r="J586" s="8">
        <v>229</v>
      </c>
      <c r="K586" s="8">
        <v>117.5</v>
      </c>
      <c r="L586" s="8">
        <v>67.5</v>
      </c>
      <c r="M586" s="8">
        <v>23.47</v>
      </c>
      <c r="N586" s="8">
        <v>78</v>
      </c>
      <c r="O586" s="8">
        <v>80</v>
      </c>
      <c r="P586" s="8">
        <v>0</v>
      </c>
    </row>
    <row r="587" spans="1:16" x14ac:dyDescent="0.4">
      <c r="A587" s="8">
        <v>0</v>
      </c>
      <c r="B587" s="8">
        <v>63</v>
      </c>
      <c r="C587" s="8">
        <v>2</v>
      </c>
      <c r="D587" s="8">
        <v>0</v>
      </c>
      <c r="E587" s="8">
        <v>0</v>
      </c>
      <c r="F587" s="8">
        <v>0</v>
      </c>
      <c r="G587" s="8">
        <v>0</v>
      </c>
      <c r="H587" s="8">
        <v>1</v>
      </c>
      <c r="I587" s="8">
        <v>0</v>
      </c>
      <c r="J587" s="8">
        <v>264</v>
      </c>
      <c r="K587" s="8">
        <v>176</v>
      </c>
      <c r="L587" s="8">
        <v>99</v>
      </c>
      <c r="M587" s="8">
        <v>23.62</v>
      </c>
      <c r="N587" s="8">
        <v>65</v>
      </c>
      <c r="O587" s="8">
        <v>65</v>
      </c>
      <c r="P587" s="8">
        <v>0</v>
      </c>
    </row>
    <row r="588" spans="1:16" x14ac:dyDescent="0.4">
      <c r="A588" s="8">
        <v>0</v>
      </c>
      <c r="B588" s="8">
        <v>42</v>
      </c>
      <c r="C588" s="8">
        <v>4</v>
      </c>
      <c r="D588" s="8">
        <v>1</v>
      </c>
      <c r="E588" s="8">
        <v>7</v>
      </c>
      <c r="F588" s="8">
        <v>0</v>
      </c>
      <c r="G588" s="8">
        <v>0</v>
      </c>
      <c r="H588" s="8">
        <v>0</v>
      </c>
      <c r="I588" s="8">
        <v>0</v>
      </c>
      <c r="J588" s="8">
        <v>273</v>
      </c>
      <c r="K588" s="8">
        <v>111</v>
      </c>
      <c r="L588" s="8">
        <v>73</v>
      </c>
      <c r="M588" s="8">
        <v>19.27</v>
      </c>
      <c r="N588" s="8">
        <v>60</v>
      </c>
      <c r="O588" s="8">
        <v>89</v>
      </c>
      <c r="P588" s="8">
        <v>0</v>
      </c>
    </row>
    <row r="589" spans="1:16" x14ac:dyDescent="0.4">
      <c r="A589" s="8">
        <v>0</v>
      </c>
      <c r="B589" s="8">
        <v>40</v>
      </c>
      <c r="C589" s="8">
        <v>2</v>
      </c>
      <c r="D589" s="8">
        <v>0</v>
      </c>
      <c r="E589" s="8">
        <v>0</v>
      </c>
      <c r="F589" s="8">
        <v>0</v>
      </c>
      <c r="G589" s="8">
        <v>0</v>
      </c>
      <c r="H589" s="8">
        <v>0</v>
      </c>
      <c r="I589" s="8">
        <v>0</v>
      </c>
      <c r="J589" s="8">
        <v>162</v>
      </c>
      <c r="K589" s="8">
        <v>109</v>
      </c>
      <c r="L589" s="8">
        <v>71</v>
      </c>
      <c r="M589" s="8">
        <v>20.99</v>
      </c>
      <c r="N589" s="8">
        <v>66</v>
      </c>
      <c r="O589" s="8">
        <v>85</v>
      </c>
      <c r="P589" s="8">
        <v>0</v>
      </c>
    </row>
    <row r="590" spans="1:16" x14ac:dyDescent="0.4">
      <c r="A590" s="8">
        <v>1</v>
      </c>
      <c r="B590" s="8">
        <v>51</v>
      </c>
      <c r="C590" s="8">
        <v>1</v>
      </c>
      <c r="D590" s="8">
        <v>0</v>
      </c>
      <c r="E590" s="8">
        <v>0</v>
      </c>
      <c r="F590" s="8">
        <v>0</v>
      </c>
      <c r="G590" s="8">
        <v>0</v>
      </c>
      <c r="H590" s="8">
        <v>0</v>
      </c>
      <c r="I590" s="8">
        <v>0</v>
      </c>
      <c r="J590" s="8">
        <v>250</v>
      </c>
      <c r="K590" s="8">
        <v>125</v>
      </c>
      <c r="L590" s="8">
        <v>80</v>
      </c>
      <c r="M590" s="8">
        <v>26.98</v>
      </c>
      <c r="N590" s="8">
        <v>67</v>
      </c>
      <c r="O590" s="8">
        <v>108</v>
      </c>
      <c r="P590" s="8">
        <v>0</v>
      </c>
    </row>
    <row r="591" spans="1:16" x14ac:dyDescent="0.4">
      <c r="A591" s="8">
        <v>0</v>
      </c>
      <c r="B591" s="8">
        <v>60</v>
      </c>
      <c r="C591" s="8">
        <v>2</v>
      </c>
      <c r="D591" s="8">
        <v>1</v>
      </c>
      <c r="E591" s="8">
        <v>3</v>
      </c>
      <c r="F591" s="8">
        <v>0</v>
      </c>
      <c r="G591" s="8">
        <v>0</v>
      </c>
      <c r="H591" s="8">
        <v>0</v>
      </c>
      <c r="I591" s="8">
        <v>0</v>
      </c>
      <c r="J591" s="8">
        <v>314</v>
      </c>
      <c r="K591" s="8">
        <v>141</v>
      </c>
      <c r="L591" s="8">
        <v>93</v>
      </c>
      <c r="M591" s="8">
        <v>25.23</v>
      </c>
      <c r="N591" s="8">
        <v>105</v>
      </c>
      <c r="O591" s="8">
        <v>94</v>
      </c>
      <c r="P591" s="8">
        <v>0</v>
      </c>
    </row>
    <row r="592" spans="1:16" x14ac:dyDescent="0.4">
      <c r="A592" s="8">
        <v>1</v>
      </c>
      <c r="B592" s="8">
        <v>40</v>
      </c>
      <c r="C592" s="8">
        <v>2</v>
      </c>
      <c r="D592" s="8">
        <v>1</v>
      </c>
      <c r="E592" s="8">
        <v>30</v>
      </c>
      <c r="F592" s="8">
        <v>0</v>
      </c>
      <c r="G592" s="8">
        <v>0</v>
      </c>
      <c r="H592" s="8">
        <v>0</v>
      </c>
      <c r="I592" s="8">
        <v>0</v>
      </c>
      <c r="J592" s="8">
        <v>219</v>
      </c>
      <c r="K592" s="8">
        <v>131</v>
      </c>
      <c r="L592" s="8">
        <v>85.5</v>
      </c>
      <c r="M592" s="8">
        <v>31.96</v>
      </c>
      <c r="N592" s="8">
        <v>77</v>
      </c>
      <c r="O592" s="8">
        <v>74</v>
      </c>
      <c r="P592" s="8">
        <v>0</v>
      </c>
    </row>
    <row r="593" spans="1:16" x14ac:dyDescent="0.4">
      <c r="A593" s="8">
        <v>1</v>
      </c>
      <c r="B593" s="8">
        <v>34</v>
      </c>
      <c r="C593" s="8">
        <v>2</v>
      </c>
      <c r="D593" s="8">
        <v>1</v>
      </c>
      <c r="E593" s="8">
        <v>25</v>
      </c>
      <c r="F593" s="8">
        <v>0</v>
      </c>
      <c r="G593" s="8">
        <v>0</v>
      </c>
      <c r="H593" s="8">
        <v>0</v>
      </c>
      <c r="I593" s="8">
        <v>0</v>
      </c>
      <c r="J593" s="8">
        <v>250</v>
      </c>
      <c r="K593" s="8">
        <v>119</v>
      </c>
      <c r="L593" s="8">
        <v>77</v>
      </c>
      <c r="M593" s="8">
        <v>29.04</v>
      </c>
      <c r="N593" s="8">
        <v>63</v>
      </c>
      <c r="O593" s="8">
        <v>80</v>
      </c>
      <c r="P593" s="8">
        <v>0</v>
      </c>
    </row>
    <row r="594" spans="1:16" x14ac:dyDescent="0.4">
      <c r="A594" s="8">
        <v>0</v>
      </c>
      <c r="B594" s="8">
        <v>40</v>
      </c>
      <c r="C594" s="8">
        <v>2</v>
      </c>
      <c r="D594" s="8">
        <v>0</v>
      </c>
      <c r="E594" s="8">
        <v>0</v>
      </c>
      <c r="F594" s="8">
        <v>0</v>
      </c>
      <c r="G594" s="8">
        <v>0</v>
      </c>
      <c r="H594" s="8">
        <v>0</v>
      </c>
      <c r="I594" s="8">
        <v>0</v>
      </c>
      <c r="J594" s="8">
        <v>230</v>
      </c>
      <c r="K594" s="8">
        <v>123.5</v>
      </c>
      <c r="L594" s="8">
        <v>81</v>
      </c>
      <c r="M594" s="8">
        <v>27.91</v>
      </c>
      <c r="N594" s="8">
        <v>95</v>
      </c>
      <c r="O594" s="8">
        <v>65</v>
      </c>
      <c r="P594" s="8">
        <v>0</v>
      </c>
    </row>
    <row r="595" spans="1:16" x14ac:dyDescent="0.4">
      <c r="A595" s="8">
        <v>0</v>
      </c>
      <c r="B595" s="8">
        <v>54</v>
      </c>
      <c r="C595" s="8">
        <v>4</v>
      </c>
      <c r="D595" s="8">
        <v>0</v>
      </c>
      <c r="E595" s="8">
        <v>0</v>
      </c>
      <c r="F595" s="8">
        <v>0</v>
      </c>
      <c r="G595" s="8">
        <v>0</v>
      </c>
      <c r="H595" s="8">
        <v>1</v>
      </c>
      <c r="I595" s="8">
        <v>0</v>
      </c>
      <c r="J595" s="8">
        <v>195</v>
      </c>
      <c r="K595" s="8">
        <v>163.5</v>
      </c>
      <c r="L595" s="8">
        <v>103</v>
      </c>
      <c r="M595" s="8">
        <v>26.89</v>
      </c>
      <c r="N595" s="8">
        <v>56</v>
      </c>
      <c r="O595" s="8">
        <v>80</v>
      </c>
      <c r="P595" s="8">
        <v>0</v>
      </c>
    </row>
    <row r="596" spans="1:16" x14ac:dyDescent="0.4">
      <c r="A596" s="8">
        <v>1</v>
      </c>
      <c r="B596" s="8">
        <v>36</v>
      </c>
      <c r="C596" s="8">
        <v>4</v>
      </c>
      <c r="D596" s="8">
        <v>0</v>
      </c>
      <c r="E596" s="8">
        <v>0</v>
      </c>
      <c r="F596" s="8">
        <v>0</v>
      </c>
      <c r="G596" s="8">
        <v>0</v>
      </c>
      <c r="H596" s="8">
        <v>0</v>
      </c>
      <c r="I596" s="8">
        <v>0</v>
      </c>
      <c r="J596" s="8">
        <v>194</v>
      </c>
      <c r="K596" s="8">
        <v>117</v>
      </c>
      <c r="L596" s="8">
        <v>90</v>
      </c>
      <c r="M596" s="8">
        <v>27.08</v>
      </c>
      <c r="N596" s="8">
        <v>73</v>
      </c>
      <c r="O596" s="8">
        <v>87</v>
      </c>
      <c r="P596" s="8">
        <v>0</v>
      </c>
    </row>
    <row r="597" spans="1:16" x14ac:dyDescent="0.4">
      <c r="A597" s="8">
        <v>0</v>
      </c>
      <c r="B597" s="8">
        <v>39</v>
      </c>
      <c r="C597" s="8">
        <v>1</v>
      </c>
      <c r="D597" s="8">
        <v>1</v>
      </c>
      <c r="E597" s="8">
        <v>3</v>
      </c>
      <c r="F597" s="8">
        <v>0</v>
      </c>
      <c r="G597" s="8">
        <v>0</v>
      </c>
      <c r="H597" s="8">
        <v>0</v>
      </c>
      <c r="I597" s="8">
        <v>0</v>
      </c>
      <c r="J597" s="8">
        <v>273</v>
      </c>
      <c r="K597" s="8">
        <v>116</v>
      </c>
      <c r="L597" s="8">
        <v>86</v>
      </c>
      <c r="M597" s="8">
        <v>28.73</v>
      </c>
      <c r="N597" s="8">
        <v>75</v>
      </c>
      <c r="O597" s="10">
        <v>82</v>
      </c>
      <c r="P597" s="8">
        <v>0</v>
      </c>
    </row>
    <row r="598" spans="1:16" x14ac:dyDescent="0.4">
      <c r="A598" s="8">
        <v>1</v>
      </c>
      <c r="B598" s="8">
        <v>38</v>
      </c>
      <c r="C598" s="8">
        <v>2</v>
      </c>
      <c r="D598" s="8">
        <v>0</v>
      </c>
      <c r="E598" s="8">
        <v>0</v>
      </c>
      <c r="F598" s="8">
        <v>0</v>
      </c>
      <c r="G598" s="8">
        <v>1</v>
      </c>
      <c r="H598" s="8">
        <v>0</v>
      </c>
      <c r="I598" s="8">
        <v>0</v>
      </c>
      <c r="J598" s="8">
        <v>224</v>
      </c>
      <c r="K598" s="8">
        <v>127.5</v>
      </c>
      <c r="L598" s="8">
        <v>81</v>
      </c>
      <c r="M598" s="8">
        <v>20.39</v>
      </c>
      <c r="N598" s="8">
        <v>80</v>
      </c>
      <c r="O598" s="8">
        <v>90</v>
      </c>
      <c r="P598" s="8">
        <v>0</v>
      </c>
    </row>
    <row r="599" spans="1:16" x14ac:dyDescent="0.4">
      <c r="A599" s="8">
        <v>1</v>
      </c>
      <c r="B599" s="8">
        <v>37</v>
      </c>
      <c r="C599" s="8">
        <v>4</v>
      </c>
      <c r="D599" s="8">
        <v>0</v>
      </c>
      <c r="E599" s="8">
        <v>0</v>
      </c>
      <c r="F599" s="8">
        <v>0</v>
      </c>
      <c r="G599" s="8">
        <v>0</v>
      </c>
      <c r="H599" s="8">
        <v>0</v>
      </c>
      <c r="I599" s="8">
        <v>0</v>
      </c>
      <c r="J599" s="8">
        <v>166</v>
      </c>
      <c r="K599" s="8">
        <v>128.5</v>
      </c>
      <c r="L599" s="8">
        <v>83</v>
      </c>
      <c r="M599" s="8">
        <v>26.81</v>
      </c>
      <c r="N599" s="8">
        <v>58</v>
      </c>
      <c r="O599" s="8">
        <v>108</v>
      </c>
      <c r="P599" s="8">
        <v>0</v>
      </c>
    </row>
    <row r="600" spans="1:16" x14ac:dyDescent="0.4">
      <c r="A600" s="8">
        <v>0</v>
      </c>
      <c r="B600" s="8">
        <v>39</v>
      </c>
      <c r="C600" s="8">
        <v>1</v>
      </c>
      <c r="D600" s="8">
        <v>1</v>
      </c>
      <c r="E600" s="8">
        <v>20</v>
      </c>
      <c r="F600" s="8">
        <v>0</v>
      </c>
      <c r="G600" s="8">
        <v>0</v>
      </c>
      <c r="H600" s="8">
        <v>0</v>
      </c>
      <c r="I600" s="8">
        <v>0</v>
      </c>
      <c r="J600" s="8">
        <v>160</v>
      </c>
      <c r="K600" s="8">
        <v>128.5</v>
      </c>
      <c r="L600" s="8">
        <v>74.5</v>
      </c>
      <c r="M600" s="8">
        <v>20.56</v>
      </c>
      <c r="N600" s="8">
        <v>60</v>
      </c>
      <c r="O600" s="8">
        <v>83</v>
      </c>
      <c r="P600" s="8">
        <v>0</v>
      </c>
    </row>
    <row r="601" spans="1:16" x14ac:dyDescent="0.4">
      <c r="A601" s="8">
        <v>0</v>
      </c>
      <c r="B601" s="8">
        <v>60</v>
      </c>
      <c r="C601" s="8">
        <v>1</v>
      </c>
      <c r="D601" s="8">
        <v>0</v>
      </c>
      <c r="E601" s="8">
        <v>0</v>
      </c>
      <c r="F601" s="8">
        <v>0</v>
      </c>
      <c r="G601" s="8">
        <v>0</v>
      </c>
      <c r="H601" s="8">
        <v>1</v>
      </c>
      <c r="I601" s="8">
        <v>0</v>
      </c>
      <c r="J601" s="8">
        <v>238</v>
      </c>
      <c r="K601" s="8">
        <v>134</v>
      </c>
      <c r="L601" s="8">
        <v>84</v>
      </c>
      <c r="M601" s="8">
        <v>27.49</v>
      </c>
      <c r="N601" s="8">
        <v>80</v>
      </c>
      <c r="O601" s="8">
        <v>66</v>
      </c>
      <c r="P601" s="8">
        <v>0</v>
      </c>
    </row>
    <row r="602" spans="1:16" x14ac:dyDescent="0.4">
      <c r="A602" s="8">
        <v>0</v>
      </c>
      <c r="B602" s="8">
        <v>58</v>
      </c>
      <c r="C602" s="8">
        <v>3</v>
      </c>
      <c r="D602" s="8">
        <v>1</v>
      </c>
      <c r="E602" s="8">
        <v>20</v>
      </c>
      <c r="F602" s="8">
        <v>0</v>
      </c>
      <c r="G602" s="8">
        <v>0</v>
      </c>
      <c r="H602" s="8">
        <v>0</v>
      </c>
      <c r="I602" s="8">
        <v>0</v>
      </c>
      <c r="J602" s="8">
        <v>281</v>
      </c>
      <c r="K602" s="8">
        <v>134</v>
      </c>
      <c r="L602" s="8">
        <v>81</v>
      </c>
      <c r="M602" s="8">
        <v>22.54</v>
      </c>
      <c r="N602" s="8">
        <v>58</v>
      </c>
      <c r="O602" s="8">
        <v>74</v>
      </c>
      <c r="P602" s="8">
        <v>0</v>
      </c>
    </row>
    <row r="603" spans="1:16" x14ac:dyDescent="0.4">
      <c r="A603" s="8">
        <v>0</v>
      </c>
      <c r="B603" s="8">
        <v>56</v>
      </c>
      <c r="C603" s="8">
        <v>1</v>
      </c>
      <c r="D603" s="8">
        <v>1</v>
      </c>
      <c r="E603" s="8">
        <v>18</v>
      </c>
      <c r="F603" s="8">
        <v>0</v>
      </c>
      <c r="G603" s="8">
        <v>0</v>
      </c>
      <c r="H603" s="8">
        <v>0</v>
      </c>
      <c r="I603" s="8">
        <v>0</v>
      </c>
      <c r="J603" s="8">
        <v>292</v>
      </c>
      <c r="K603" s="8">
        <v>111</v>
      </c>
      <c r="L603" s="8">
        <v>70</v>
      </c>
      <c r="M603" s="8">
        <v>23.17</v>
      </c>
      <c r="N603" s="8">
        <v>72</v>
      </c>
      <c r="O603" s="8">
        <v>74</v>
      </c>
      <c r="P603" s="8">
        <v>0</v>
      </c>
    </row>
    <row r="604" spans="1:16" x14ac:dyDescent="0.4">
      <c r="A604" s="8">
        <v>0</v>
      </c>
      <c r="B604" s="8">
        <v>50</v>
      </c>
      <c r="C604" s="8">
        <v>1</v>
      </c>
      <c r="D604" s="8">
        <v>1</v>
      </c>
      <c r="E604" s="8">
        <v>30</v>
      </c>
      <c r="F604" s="8">
        <v>0</v>
      </c>
      <c r="G604" s="8">
        <v>0</v>
      </c>
      <c r="H604" s="8">
        <v>0</v>
      </c>
      <c r="I604" s="8">
        <v>0</v>
      </c>
      <c r="J604" s="8">
        <v>203</v>
      </c>
      <c r="K604" s="8">
        <v>128.5</v>
      </c>
      <c r="L604" s="8">
        <v>82</v>
      </c>
      <c r="M604" s="8">
        <v>18.989999999999998</v>
      </c>
      <c r="N604" s="8">
        <v>55</v>
      </c>
      <c r="O604" s="8">
        <v>84</v>
      </c>
      <c r="P604" s="8">
        <v>0</v>
      </c>
    </row>
    <row r="605" spans="1:16" x14ac:dyDescent="0.4">
      <c r="A605" s="8">
        <v>1</v>
      </c>
      <c r="B605" s="8">
        <v>57</v>
      </c>
      <c r="C605" s="8">
        <v>1</v>
      </c>
      <c r="D605" s="8">
        <v>1</v>
      </c>
      <c r="E605" s="8">
        <v>10</v>
      </c>
      <c r="F605" s="8">
        <v>0</v>
      </c>
      <c r="G605" s="8">
        <v>0</v>
      </c>
      <c r="H605" s="8">
        <v>1</v>
      </c>
      <c r="I605" s="8">
        <v>0</v>
      </c>
      <c r="J605" s="8">
        <v>250</v>
      </c>
      <c r="K605" s="8">
        <v>148</v>
      </c>
      <c r="L605" s="8">
        <v>91</v>
      </c>
      <c r="M605" s="8">
        <v>27.6</v>
      </c>
      <c r="N605" s="8">
        <v>88</v>
      </c>
      <c r="O605" s="8">
        <v>103</v>
      </c>
      <c r="P605" s="8">
        <v>0</v>
      </c>
    </row>
    <row r="606" spans="1:16" x14ac:dyDescent="0.4">
      <c r="A606" s="8">
        <v>0</v>
      </c>
      <c r="B606" s="8">
        <v>41</v>
      </c>
      <c r="C606" s="8">
        <v>1</v>
      </c>
      <c r="D606" s="8">
        <v>1</v>
      </c>
      <c r="E606" s="8">
        <v>5</v>
      </c>
      <c r="F606" s="8">
        <v>0</v>
      </c>
      <c r="G606" s="8">
        <v>0</v>
      </c>
      <c r="H606" s="8">
        <v>0</v>
      </c>
      <c r="I606" s="8">
        <v>0</v>
      </c>
      <c r="J606" s="8">
        <v>240</v>
      </c>
      <c r="K606" s="8">
        <v>107</v>
      </c>
      <c r="L606" s="8">
        <v>68.5</v>
      </c>
      <c r="M606" s="8">
        <v>23.47</v>
      </c>
      <c r="N606" s="8">
        <v>65</v>
      </c>
      <c r="O606" s="8">
        <v>83</v>
      </c>
      <c r="P606" s="8">
        <v>0</v>
      </c>
    </row>
    <row r="607" spans="1:16" x14ac:dyDescent="0.4">
      <c r="A607" s="8">
        <v>1</v>
      </c>
      <c r="B607" s="8">
        <v>40</v>
      </c>
      <c r="C607" s="8">
        <v>3</v>
      </c>
      <c r="D607" s="8">
        <v>1</v>
      </c>
      <c r="E607" s="8">
        <v>20</v>
      </c>
      <c r="F607" s="8">
        <v>0</v>
      </c>
      <c r="G607" s="8">
        <v>0</v>
      </c>
      <c r="H607" s="8">
        <v>0</v>
      </c>
      <c r="I607" s="8">
        <v>0</v>
      </c>
      <c r="J607" s="8">
        <v>193</v>
      </c>
      <c r="K607" s="8">
        <v>129</v>
      </c>
      <c r="L607" s="8">
        <v>73</v>
      </c>
      <c r="M607" s="8">
        <v>19.11</v>
      </c>
      <c r="N607" s="8">
        <v>76</v>
      </c>
      <c r="O607" s="8">
        <v>80</v>
      </c>
      <c r="P607" s="8">
        <v>0</v>
      </c>
    </row>
    <row r="608" spans="1:16" x14ac:dyDescent="0.4">
      <c r="A608" s="8">
        <v>1</v>
      </c>
      <c r="B608" s="8">
        <v>51</v>
      </c>
      <c r="C608" s="8">
        <v>1</v>
      </c>
      <c r="D608" s="8">
        <v>1</v>
      </c>
      <c r="E608" s="8">
        <v>20</v>
      </c>
      <c r="F608" s="8">
        <v>0</v>
      </c>
      <c r="G608" s="8">
        <v>0</v>
      </c>
      <c r="H608" s="8">
        <v>0</v>
      </c>
      <c r="I608" s="8">
        <v>0</v>
      </c>
      <c r="J608" s="8">
        <v>243</v>
      </c>
      <c r="K608" s="8">
        <v>130</v>
      </c>
      <c r="L608" s="8">
        <v>86.5</v>
      </c>
      <c r="M608" s="8">
        <v>29.86</v>
      </c>
      <c r="N608" s="8">
        <v>85</v>
      </c>
      <c r="O608" s="8">
        <v>74</v>
      </c>
      <c r="P608" s="8">
        <v>1</v>
      </c>
    </row>
    <row r="609" spans="1:16" x14ac:dyDescent="0.4">
      <c r="A609" s="8">
        <v>1</v>
      </c>
      <c r="B609" s="8">
        <v>43</v>
      </c>
      <c r="C609" s="8">
        <v>4</v>
      </c>
      <c r="D609" s="8">
        <v>1</v>
      </c>
      <c r="E609" s="8">
        <v>30</v>
      </c>
      <c r="F609" s="8">
        <v>0</v>
      </c>
      <c r="G609" s="8">
        <v>0</v>
      </c>
      <c r="H609" s="8">
        <v>0</v>
      </c>
      <c r="I609" s="8">
        <v>0</v>
      </c>
      <c r="J609" s="8">
        <v>292</v>
      </c>
      <c r="K609" s="8">
        <v>121</v>
      </c>
      <c r="L609" s="8">
        <v>75</v>
      </c>
      <c r="M609" s="8">
        <v>21.73</v>
      </c>
      <c r="N609" s="8">
        <v>84</v>
      </c>
      <c r="O609" s="8">
        <v>82</v>
      </c>
      <c r="P609" s="8">
        <v>0</v>
      </c>
    </row>
    <row r="610" spans="1:16" x14ac:dyDescent="0.4">
      <c r="A610" s="8">
        <v>0</v>
      </c>
      <c r="B610" s="8">
        <v>36</v>
      </c>
      <c r="C610" s="8">
        <v>1</v>
      </c>
      <c r="D610" s="8">
        <v>0</v>
      </c>
      <c r="E610" s="8">
        <v>0</v>
      </c>
      <c r="F610" s="8">
        <v>0</v>
      </c>
      <c r="G610" s="8">
        <v>0</v>
      </c>
      <c r="H610" s="8">
        <v>0</v>
      </c>
      <c r="I610" s="8">
        <v>0</v>
      </c>
      <c r="J610" s="8">
        <v>200</v>
      </c>
      <c r="K610" s="8">
        <v>112</v>
      </c>
      <c r="L610" s="8">
        <v>76</v>
      </c>
      <c r="M610" s="8">
        <v>26.03</v>
      </c>
      <c r="N610" s="8">
        <v>75</v>
      </c>
      <c r="O610" s="8">
        <v>62</v>
      </c>
      <c r="P610" s="8">
        <v>0</v>
      </c>
    </row>
    <row r="611" spans="1:16" x14ac:dyDescent="0.4">
      <c r="A611" s="8">
        <v>0</v>
      </c>
      <c r="B611" s="8">
        <v>64</v>
      </c>
      <c r="C611" s="8">
        <v>1</v>
      </c>
      <c r="D611" s="8">
        <v>0</v>
      </c>
      <c r="E611" s="8">
        <v>0</v>
      </c>
      <c r="F611" s="8">
        <v>0</v>
      </c>
      <c r="G611" s="8">
        <v>0</v>
      </c>
      <c r="H611" s="8">
        <v>0</v>
      </c>
      <c r="I611" s="8">
        <v>0</v>
      </c>
      <c r="J611" s="8">
        <v>295</v>
      </c>
      <c r="K611" s="8">
        <v>127</v>
      </c>
      <c r="L611" s="8">
        <v>78</v>
      </c>
      <c r="M611" s="8">
        <v>22.89</v>
      </c>
      <c r="N611" s="8">
        <v>67</v>
      </c>
      <c r="O611" s="8">
        <v>73</v>
      </c>
      <c r="P611" s="8">
        <v>0</v>
      </c>
    </row>
    <row r="612" spans="1:16" x14ac:dyDescent="0.4">
      <c r="A612" s="8">
        <v>0</v>
      </c>
      <c r="B612" s="8">
        <v>51</v>
      </c>
      <c r="C612" s="8">
        <v>1</v>
      </c>
      <c r="D612" s="8">
        <v>0</v>
      </c>
      <c r="E612" s="8">
        <v>0</v>
      </c>
      <c r="F612" s="8">
        <v>0</v>
      </c>
      <c r="G612" s="8">
        <v>0</v>
      </c>
      <c r="H612" s="8">
        <v>0</v>
      </c>
      <c r="I612" s="8">
        <v>0</v>
      </c>
      <c r="J612" s="8">
        <v>197</v>
      </c>
      <c r="K612" s="8">
        <v>126</v>
      </c>
      <c r="L612" s="8">
        <v>86</v>
      </c>
      <c r="M612" s="8">
        <v>24.16</v>
      </c>
      <c r="N612" s="8">
        <v>75</v>
      </c>
      <c r="O612" s="10">
        <v>82</v>
      </c>
      <c r="P612" s="8">
        <v>0</v>
      </c>
    </row>
    <row r="613" spans="1:16" x14ac:dyDescent="0.4">
      <c r="A613" s="8">
        <v>0</v>
      </c>
      <c r="B613" s="8">
        <v>49</v>
      </c>
      <c r="C613" s="8">
        <v>2</v>
      </c>
      <c r="D613" s="8">
        <v>0</v>
      </c>
      <c r="E613" s="8">
        <v>0</v>
      </c>
      <c r="F613" s="8">
        <v>0</v>
      </c>
      <c r="G613" s="8">
        <v>0</v>
      </c>
      <c r="H613" s="8">
        <v>1</v>
      </c>
      <c r="I613" s="8">
        <v>0</v>
      </c>
      <c r="J613" s="8">
        <v>285</v>
      </c>
      <c r="K613" s="8">
        <v>138</v>
      </c>
      <c r="L613" s="8">
        <v>91</v>
      </c>
      <c r="M613" s="8">
        <v>25.94</v>
      </c>
      <c r="N613" s="8">
        <v>83</v>
      </c>
      <c r="O613" s="8">
        <v>84</v>
      </c>
      <c r="P613" s="8">
        <v>0</v>
      </c>
    </row>
    <row r="614" spans="1:16" x14ac:dyDescent="0.4">
      <c r="A614" s="8">
        <v>0</v>
      </c>
      <c r="B614" s="8">
        <v>59</v>
      </c>
      <c r="C614" s="8">
        <v>2</v>
      </c>
      <c r="D614" s="8">
        <v>1</v>
      </c>
      <c r="E614" s="8">
        <v>20</v>
      </c>
      <c r="F614" s="8">
        <v>0</v>
      </c>
      <c r="G614" s="8">
        <v>0</v>
      </c>
      <c r="H614" s="8">
        <v>1</v>
      </c>
      <c r="I614" s="8">
        <v>0</v>
      </c>
      <c r="J614" s="8">
        <v>206</v>
      </c>
      <c r="K614" s="8">
        <v>167</v>
      </c>
      <c r="L614" s="8">
        <v>89.5</v>
      </c>
      <c r="M614" s="8">
        <v>25.83</v>
      </c>
      <c r="N614" s="8">
        <v>72</v>
      </c>
      <c r="O614" s="8">
        <v>75</v>
      </c>
      <c r="P614" s="8">
        <v>1</v>
      </c>
    </row>
    <row r="615" spans="1:16" x14ac:dyDescent="0.4">
      <c r="A615" s="8">
        <v>0</v>
      </c>
      <c r="B615" s="8">
        <v>62</v>
      </c>
      <c r="C615" s="8">
        <v>1</v>
      </c>
      <c r="D615" s="8">
        <v>0</v>
      </c>
      <c r="E615" s="8">
        <v>0</v>
      </c>
      <c r="F615" s="8">
        <v>0</v>
      </c>
      <c r="G615" s="8">
        <v>0</v>
      </c>
      <c r="H615" s="8">
        <v>1</v>
      </c>
      <c r="I615" s="8">
        <v>0</v>
      </c>
      <c r="J615" s="8">
        <v>300</v>
      </c>
      <c r="K615" s="8">
        <v>205.5</v>
      </c>
      <c r="L615" s="8">
        <v>104.5</v>
      </c>
      <c r="M615" s="8">
        <v>32.19</v>
      </c>
      <c r="N615" s="8">
        <v>94</v>
      </c>
      <c r="O615" s="8">
        <v>117</v>
      </c>
      <c r="P615" s="8">
        <v>0</v>
      </c>
    </row>
    <row r="616" spans="1:16" x14ac:dyDescent="0.4">
      <c r="A616" s="8">
        <v>0</v>
      </c>
      <c r="B616" s="8">
        <v>56</v>
      </c>
      <c r="C616" s="8">
        <v>4</v>
      </c>
      <c r="D616" s="8">
        <v>1</v>
      </c>
      <c r="E616" s="8">
        <v>1</v>
      </c>
      <c r="F616" s="8">
        <v>1</v>
      </c>
      <c r="G616" s="8">
        <v>0</v>
      </c>
      <c r="H616" s="8">
        <v>1</v>
      </c>
      <c r="I616" s="8">
        <v>0</v>
      </c>
      <c r="J616" s="8">
        <v>289</v>
      </c>
      <c r="K616" s="8">
        <v>150</v>
      </c>
      <c r="L616" s="8">
        <v>92</v>
      </c>
      <c r="M616" s="8">
        <v>25.68</v>
      </c>
      <c r="N616" s="8">
        <v>85</v>
      </c>
      <c r="O616" s="8">
        <v>84</v>
      </c>
      <c r="P616" s="8">
        <v>0</v>
      </c>
    </row>
    <row r="617" spans="1:16" x14ac:dyDescent="0.4">
      <c r="A617" s="8">
        <v>0</v>
      </c>
      <c r="B617" s="8">
        <v>57</v>
      </c>
      <c r="C617" s="8">
        <v>1</v>
      </c>
      <c r="D617" s="8">
        <v>0</v>
      </c>
      <c r="E617" s="8">
        <v>0</v>
      </c>
      <c r="F617" s="8">
        <v>0</v>
      </c>
      <c r="G617" s="8">
        <v>0</v>
      </c>
      <c r="H617" s="8">
        <v>0</v>
      </c>
      <c r="I617" s="8">
        <v>0</v>
      </c>
      <c r="J617" s="8">
        <v>287</v>
      </c>
      <c r="K617" s="8">
        <v>136</v>
      </c>
      <c r="L617" s="8">
        <v>92</v>
      </c>
      <c r="M617" s="8">
        <v>26.24</v>
      </c>
      <c r="N617" s="8">
        <v>65</v>
      </c>
      <c r="O617" s="8">
        <v>71</v>
      </c>
      <c r="P617" s="8">
        <v>0</v>
      </c>
    </row>
    <row r="618" spans="1:16" x14ac:dyDescent="0.4">
      <c r="A618" s="8">
        <v>1</v>
      </c>
      <c r="B618" s="8">
        <v>48</v>
      </c>
      <c r="C618" s="8">
        <v>1</v>
      </c>
      <c r="D618" s="8">
        <v>1</v>
      </c>
      <c r="E618" s="8">
        <v>20</v>
      </c>
      <c r="F618" s="8">
        <v>0</v>
      </c>
      <c r="G618" s="8">
        <v>0</v>
      </c>
      <c r="H618" s="8">
        <v>0</v>
      </c>
      <c r="I618" s="8">
        <v>0</v>
      </c>
      <c r="J618" s="8">
        <v>253</v>
      </c>
      <c r="K618" s="8">
        <v>118.5</v>
      </c>
      <c r="L618" s="8">
        <v>73</v>
      </c>
      <c r="M618" s="8">
        <v>26.25</v>
      </c>
      <c r="N618" s="8">
        <v>69</v>
      </c>
      <c r="O618" s="8">
        <v>70</v>
      </c>
      <c r="P618" s="8">
        <v>0</v>
      </c>
    </row>
    <row r="619" spans="1:16" x14ac:dyDescent="0.4">
      <c r="A619" s="8">
        <v>0</v>
      </c>
      <c r="B619" s="8">
        <v>38</v>
      </c>
      <c r="C619" s="8">
        <v>1</v>
      </c>
      <c r="D619" s="8">
        <v>1</v>
      </c>
      <c r="E619" s="8">
        <v>15</v>
      </c>
      <c r="F619" s="8">
        <v>0</v>
      </c>
      <c r="G619" s="8">
        <v>0</v>
      </c>
      <c r="H619" s="8">
        <v>0</v>
      </c>
      <c r="I619" s="8">
        <v>0</v>
      </c>
      <c r="J619" s="8">
        <v>199</v>
      </c>
      <c r="K619" s="8">
        <v>112</v>
      </c>
      <c r="L619" s="8">
        <v>68.5</v>
      </c>
      <c r="M619" s="8">
        <v>23.88</v>
      </c>
      <c r="N619" s="8">
        <v>85</v>
      </c>
      <c r="O619" s="8">
        <v>67</v>
      </c>
      <c r="P619" s="8">
        <v>0</v>
      </c>
    </row>
    <row r="620" spans="1:16" x14ac:dyDescent="0.4">
      <c r="A620" s="8">
        <v>0</v>
      </c>
      <c r="B620" s="8">
        <v>49</v>
      </c>
      <c r="C620" s="8">
        <v>1</v>
      </c>
      <c r="D620" s="8">
        <v>0</v>
      </c>
      <c r="E620" s="8">
        <v>0</v>
      </c>
      <c r="F620" s="8">
        <v>0</v>
      </c>
      <c r="G620" s="8">
        <v>0</v>
      </c>
      <c r="H620" s="8">
        <v>1</v>
      </c>
      <c r="I620" s="8">
        <v>0</v>
      </c>
      <c r="J620" s="8">
        <v>262</v>
      </c>
      <c r="K620" s="8">
        <v>145</v>
      </c>
      <c r="L620" s="8">
        <v>81</v>
      </c>
      <c r="M620" s="8">
        <v>23.1</v>
      </c>
      <c r="N620" s="8">
        <v>75</v>
      </c>
      <c r="O620" s="8">
        <v>83</v>
      </c>
      <c r="P620" s="8">
        <v>0</v>
      </c>
    </row>
    <row r="621" spans="1:16" x14ac:dyDescent="0.4">
      <c r="A621" s="8">
        <v>0</v>
      </c>
      <c r="B621" s="8">
        <v>65</v>
      </c>
      <c r="C621" s="8">
        <v>2</v>
      </c>
      <c r="D621" s="8">
        <v>0</v>
      </c>
      <c r="E621" s="8">
        <v>0</v>
      </c>
      <c r="F621" s="8">
        <v>0</v>
      </c>
      <c r="G621" s="8">
        <v>0</v>
      </c>
      <c r="H621" s="8">
        <v>0</v>
      </c>
      <c r="I621" s="8">
        <v>0</v>
      </c>
      <c r="J621" s="8">
        <v>355</v>
      </c>
      <c r="K621" s="8">
        <v>138</v>
      </c>
      <c r="L621" s="8">
        <v>79</v>
      </c>
      <c r="M621" s="8">
        <v>28.38</v>
      </c>
      <c r="N621" s="8">
        <v>75</v>
      </c>
      <c r="O621" s="8">
        <v>108</v>
      </c>
      <c r="P621" s="8">
        <v>0</v>
      </c>
    </row>
    <row r="622" spans="1:16" x14ac:dyDescent="0.4">
      <c r="A622" s="8">
        <v>1</v>
      </c>
      <c r="B622" s="8">
        <v>42</v>
      </c>
      <c r="C622" s="8">
        <v>1</v>
      </c>
      <c r="D622" s="8">
        <v>1</v>
      </c>
      <c r="E622" s="8">
        <v>20</v>
      </c>
      <c r="F622" s="8">
        <v>0</v>
      </c>
      <c r="G622" s="8">
        <v>0</v>
      </c>
      <c r="H622" s="8">
        <v>0</v>
      </c>
      <c r="I622" s="8">
        <v>0</v>
      </c>
      <c r="J622" s="8">
        <v>223</v>
      </c>
      <c r="K622" s="8">
        <v>115</v>
      </c>
      <c r="L622" s="8">
        <v>70</v>
      </c>
      <c r="M622" s="8">
        <v>24.58</v>
      </c>
      <c r="N622" s="8">
        <v>72</v>
      </c>
      <c r="O622" s="8">
        <v>81</v>
      </c>
      <c r="P622" s="8">
        <v>0</v>
      </c>
    </row>
    <row r="623" spans="1:16" x14ac:dyDescent="0.4">
      <c r="A623" s="8">
        <v>1</v>
      </c>
      <c r="B623" s="8">
        <v>45</v>
      </c>
      <c r="C623" s="8">
        <v>4</v>
      </c>
      <c r="D623" s="8">
        <v>1</v>
      </c>
      <c r="E623" s="8">
        <v>30</v>
      </c>
      <c r="F623" s="8">
        <v>0</v>
      </c>
      <c r="G623" s="8">
        <v>0</v>
      </c>
      <c r="H623" s="8">
        <v>0</v>
      </c>
      <c r="I623" s="8">
        <v>0</v>
      </c>
      <c r="J623" s="8">
        <v>307</v>
      </c>
      <c r="K623" s="8">
        <v>110</v>
      </c>
      <c r="L623" s="8">
        <v>78</v>
      </c>
      <c r="M623" s="8">
        <v>28.57</v>
      </c>
      <c r="N623" s="8">
        <v>68</v>
      </c>
      <c r="O623" s="8">
        <v>69</v>
      </c>
      <c r="P623" s="8">
        <v>0</v>
      </c>
    </row>
    <row r="624" spans="1:16" x14ac:dyDescent="0.4">
      <c r="A624" s="8">
        <v>0</v>
      </c>
      <c r="B624" s="8">
        <v>58</v>
      </c>
      <c r="C624" s="8">
        <v>1</v>
      </c>
      <c r="D624" s="8">
        <v>1</v>
      </c>
      <c r="E624" s="8">
        <v>20</v>
      </c>
      <c r="F624" s="8">
        <v>0</v>
      </c>
      <c r="G624" s="8">
        <v>0</v>
      </c>
      <c r="H624" s="8">
        <v>0</v>
      </c>
      <c r="I624" s="8">
        <v>0</v>
      </c>
      <c r="J624" s="10">
        <v>237</v>
      </c>
      <c r="K624" s="8">
        <v>126</v>
      </c>
      <c r="L624" s="8">
        <v>77</v>
      </c>
      <c r="M624" s="8">
        <v>30.08</v>
      </c>
      <c r="N624" s="8">
        <v>78</v>
      </c>
      <c r="O624" s="10">
        <v>82</v>
      </c>
      <c r="P624" s="8">
        <v>0</v>
      </c>
    </row>
    <row r="625" spans="1:16" x14ac:dyDescent="0.4">
      <c r="A625" s="8">
        <v>1</v>
      </c>
      <c r="B625" s="8">
        <v>38</v>
      </c>
      <c r="C625" s="8">
        <v>1</v>
      </c>
      <c r="D625" s="8">
        <v>1</v>
      </c>
      <c r="E625" s="8">
        <v>15</v>
      </c>
      <c r="F625" s="8">
        <v>0</v>
      </c>
      <c r="G625" s="8">
        <v>0</v>
      </c>
      <c r="H625" s="8">
        <v>0</v>
      </c>
      <c r="I625" s="8">
        <v>0</v>
      </c>
      <c r="J625" s="8">
        <v>220</v>
      </c>
      <c r="K625" s="8">
        <v>119.5</v>
      </c>
      <c r="L625" s="8">
        <v>85.5</v>
      </c>
      <c r="M625" s="8">
        <v>31.39</v>
      </c>
      <c r="N625" s="8">
        <v>70</v>
      </c>
      <c r="O625" s="8">
        <v>85</v>
      </c>
      <c r="P625" s="8">
        <v>0</v>
      </c>
    </row>
    <row r="626" spans="1:16" x14ac:dyDescent="0.4">
      <c r="A626" s="8">
        <v>0</v>
      </c>
      <c r="B626" s="8">
        <v>48</v>
      </c>
      <c r="C626" s="8">
        <v>2</v>
      </c>
      <c r="D626" s="8">
        <v>0</v>
      </c>
      <c r="E626" s="8">
        <v>0</v>
      </c>
      <c r="F626" s="8">
        <v>0</v>
      </c>
      <c r="G626" s="8">
        <v>0</v>
      </c>
      <c r="H626" s="8">
        <v>0</v>
      </c>
      <c r="I626" s="8">
        <v>0</v>
      </c>
      <c r="J626" s="8">
        <v>240</v>
      </c>
      <c r="K626" s="8">
        <v>119</v>
      </c>
      <c r="L626" s="8">
        <v>80</v>
      </c>
      <c r="M626" s="8">
        <v>31.67</v>
      </c>
      <c r="N626" s="8">
        <v>60</v>
      </c>
      <c r="O626" s="8">
        <v>79</v>
      </c>
      <c r="P626" s="8">
        <v>0</v>
      </c>
    </row>
    <row r="627" spans="1:16" x14ac:dyDescent="0.4">
      <c r="A627" s="8">
        <v>1</v>
      </c>
      <c r="B627" s="8">
        <v>58</v>
      </c>
      <c r="C627" s="8">
        <v>4</v>
      </c>
      <c r="D627" s="8">
        <v>1</v>
      </c>
      <c r="E627" s="8">
        <v>30</v>
      </c>
      <c r="F627" s="8">
        <v>0</v>
      </c>
      <c r="G627" s="8">
        <v>0</v>
      </c>
      <c r="H627" s="8">
        <v>0</v>
      </c>
      <c r="I627" s="8">
        <v>0</v>
      </c>
      <c r="J627" s="8">
        <v>234</v>
      </c>
      <c r="K627" s="8">
        <v>167.5</v>
      </c>
      <c r="L627" s="8">
        <v>95</v>
      </c>
      <c r="M627" s="8">
        <v>27.73</v>
      </c>
      <c r="N627" s="8">
        <v>71</v>
      </c>
      <c r="O627" s="8">
        <v>66</v>
      </c>
      <c r="P627" s="8">
        <v>0</v>
      </c>
    </row>
    <row r="628" spans="1:16" x14ac:dyDescent="0.4">
      <c r="A628" s="8">
        <v>1</v>
      </c>
      <c r="B628" s="8">
        <v>60</v>
      </c>
      <c r="C628" s="8">
        <v>1</v>
      </c>
      <c r="D628" s="8">
        <v>1</v>
      </c>
      <c r="E628" s="8">
        <v>3</v>
      </c>
      <c r="F628" s="8">
        <v>0</v>
      </c>
      <c r="G628" s="8">
        <v>0</v>
      </c>
      <c r="H628" s="8">
        <v>0</v>
      </c>
      <c r="I628" s="8">
        <v>0</v>
      </c>
      <c r="J628" s="8">
        <v>239</v>
      </c>
      <c r="K628" s="8">
        <v>130</v>
      </c>
      <c r="L628" s="8">
        <v>78</v>
      </c>
      <c r="M628" s="8">
        <v>28.36</v>
      </c>
      <c r="N628" s="8">
        <v>60</v>
      </c>
      <c r="O628" s="8">
        <v>99</v>
      </c>
      <c r="P628" s="8">
        <v>0</v>
      </c>
    </row>
    <row r="629" spans="1:16" x14ac:dyDescent="0.4">
      <c r="A629" s="8">
        <v>0</v>
      </c>
      <c r="B629" s="8">
        <v>36</v>
      </c>
      <c r="C629" s="8">
        <v>2</v>
      </c>
      <c r="D629" s="8">
        <v>0</v>
      </c>
      <c r="E629" s="8">
        <v>0</v>
      </c>
      <c r="F629" s="8">
        <v>0</v>
      </c>
      <c r="G629" s="8">
        <v>0</v>
      </c>
      <c r="H629" s="8">
        <v>0</v>
      </c>
      <c r="I629" s="8">
        <v>0</v>
      </c>
      <c r="J629" s="8">
        <v>165</v>
      </c>
      <c r="K629" s="8">
        <v>110</v>
      </c>
      <c r="L629" s="8">
        <v>75.5</v>
      </c>
      <c r="M629" s="8">
        <v>26.13</v>
      </c>
      <c r="N629" s="8">
        <v>86</v>
      </c>
      <c r="O629" s="10">
        <v>82</v>
      </c>
      <c r="P629" s="8">
        <v>0</v>
      </c>
    </row>
    <row r="630" spans="1:16" x14ac:dyDescent="0.4">
      <c r="A630" s="8">
        <v>0</v>
      </c>
      <c r="B630" s="8">
        <v>55</v>
      </c>
      <c r="C630" s="8">
        <v>1</v>
      </c>
      <c r="D630" s="8">
        <v>0</v>
      </c>
      <c r="E630" s="8">
        <v>0</v>
      </c>
      <c r="F630" s="8">
        <v>0</v>
      </c>
      <c r="G630" s="8">
        <v>0</v>
      </c>
      <c r="H630" s="8">
        <v>0</v>
      </c>
      <c r="I630" s="8">
        <v>0</v>
      </c>
      <c r="J630" s="8">
        <v>225</v>
      </c>
      <c r="K630" s="8">
        <v>136.5</v>
      </c>
      <c r="L630" s="8">
        <v>85.5</v>
      </c>
      <c r="M630" s="8">
        <v>20.56</v>
      </c>
      <c r="N630" s="8">
        <v>60</v>
      </c>
      <c r="O630" s="8">
        <v>90</v>
      </c>
      <c r="P630" s="8">
        <v>0</v>
      </c>
    </row>
    <row r="631" spans="1:16" x14ac:dyDescent="0.4">
      <c r="A631" s="8">
        <v>1</v>
      </c>
      <c r="B631" s="8">
        <v>54</v>
      </c>
      <c r="C631" s="8">
        <v>1</v>
      </c>
      <c r="D631" s="8">
        <v>0</v>
      </c>
      <c r="E631" s="8">
        <v>0</v>
      </c>
      <c r="F631" s="8">
        <v>0</v>
      </c>
      <c r="G631" s="8">
        <v>0</v>
      </c>
      <c r="H631" s="8">
        <v>1</v>
      </c>
      <c r="I631" s="8">
        <v>0</v>
      </c>
      <c r="J631" s="8">
        <v>267</v>
      </c>
      <c r="K631" s="8">
        <v>148</v>
      </c>
      <c r="L631" s="8">
        <v>92.5</v>
      </c>
      <c r="M631" s="8">
        <v>26.58</v>
      </c>
      <c r="N631" s="8">
        <v>75</v>
      </c>
      <c r="O631" s="8">
        <v>98</v>
      </c>
      <c r="P631" s="8">
        <v>1</v>
      </c>
    </row>
    <row r="632" spans="1:16" x14ac:dyDescent="0.4">
      <c r="A632" s="8">
        <v>1</v>
      </c>
      <c r="B632" s="8">
        <v>45</v>
      </c>
      <c r="C632" s="8">
        <v>4</v>
      </c>
      <c r="D632" s="8">
        <v>1</v>
      </c>
      <c r="E632" s="8">
        <v>5</v>
      </c>
      <c r="F632" s="8">
        <v>0</v>
      </c>
      <c r="G632" s="8">
        <v>0</v>
      </c>
      <c r="H632" s="8">
        <v>1</v>
      </c>
      <c r="I632" s="8">
        <v>0</v>
      </c>
      <c r="J632" s="8">
        <v>227</v>
      </c>
      <c r="K632" s="8">
        <v>166</v>
      </c>
      <c r="L632" s="8">
        <v>102</v>
      </c>
      <c r="M632" s="8">
        <v>29.32</v>
      </c>
      <c r="N632" s="8">
        <v>58</v>
      </c>
      <c r="O632" s="8">
        <v>85</v>
      </c>
      <c r="P632" s="8">
        <v>0</v>
      </c>
    </row>
    <row r="633" spans="1:16" x14ac:dyDescent="0.4">
      <c r="A633" s="8">
        <v>0</v>
      </c>
      <c r="B633" s="8">
        <v>64</v>
      </c>
      <c r="C633" s="8">
        <v>1</v>
      </c>
      <c r="D633" s="8">
        <v>0</v>
      </c>
      <c r="E633" s="8">
        <v>0</v>
      </c>
      <c r="F633" s="8">
        <v>0</v>
      </c>
      <c r="G633" s="8">
        <v>0</v>
      </c>
      <c r="H633" s="8">
        <v>1</v>
      </c>
      <c r="I633" s="8">
        <v>0</v>
      </c>
      <c r="J633" s="8">
        <v>300</v>
      </c>
      <c r="K633" s="8">
        <v>144</v>
      </c>
      <c r="L633" s="8">
        <v>80</v>
      </c>
      <c r="M633" s="8">
        <v>25.81</v>
      </c>
      <c r="N633" s="8">
        <v>75</v>
      </c>
      <c r="O633" s="8">
        <v>102</v>
      </c>
      <c r="P633" s="8">
        <v>0</v>
      </c>
    </row>
    <row r="634" spans="1:16" x14ac:dyDescent="0.4">
      <c r="A634" s="8">
        <v>0</v>
      </c>
      <c r="B634" s="8">
        <v>49</v>
      </c>
      <c r="C634" s="8">
        <v>3</v>
      </c>
      <c r="D634" s="8">
        <v>1</v>
      </c>
      <c r="E634" s="8">
        <v>1</v>
      </c>
      <c r="F634" s="8">
        <v>0</v>
      </c>
      <c r="G634" s="8">
        <v>0</v>
      </c>
      <c r="H634" s="8">
        <v>0</v>
      </c>
      <c r="I634" s="8">
        <v>0</v>
      </c>
      <c r="J634" s="8">
        <v>248</v>
      </c>
      <c r="K634" s="8">
        <v>137</v>
      </c>
      <c r="L634" s="8">
        <v>79</v>
      </c>
      <c r="M634" s="8">
        <v>21.6</v>
      </c>
      <c r="N634" s="8">
        <v>85</v>
      </c>
      <c r="O634" s="8">
        <v>74</v>
      </c>
      <c r="P634" s="8">
        <v>0</v>
      </c>
    </row>
    <row r="635" spans="1:16" x14ac:dyDescent="0.4">
      <c r="A635" s="8">
        <v>0</v>
      </c>
      <c r="B635" s="8">
        <v>45</v>
      </c>
      <c r="C635" s="8">
        <v>2</v>
      </c>
      <c r="D635" s="8">
        <v>0</v>
      </c>
      <c r="E635" s="8">
        <v>0</v>
      </c>
      <c r="F635" s="8">
        <v>0</v>
      </c>
      <c r="G635" s="8">
        <v>0</v>
      </c>
      <c r="H635" s="8">
        <v>1</v>
      </c>
      <c r="I635" s="8">
        <v>0</v>
      </c>
      <c r="J635" s="8">
        <v>215</v>
      </c>
      <c r="K635" s="8">
        <v>152.5</v>
      </c>
      <c r="L635" s="8">
        <v>82</v>
      </c>
      <c r="M635" s="8">
        <v>25.92</v>
      </c>
      <c r="N635" s="8">
        <v>100</v>
      </c>
      <c r="O635" s="8">
        <v>75</v>
      </c>
      <c r="P635" s="8">
        <v>0</v>
      </c>
    </row>
    <row r="636" spans="1:16" x14ac:dyDescent="0.4">
      <c r="A636" s="8">
        <v>1</v>
      </c>
      <c r="B636" s="8">
        <v>48</v>
      </c>
      <c r="C636" s="8">
        <v>2</v>
      </c>
      <c r="D636" s="8">
        <v>0</v>
      </c>
      <c r="E636" s="8">
        <v>0</v>
      </c>
      <c r="F636" s="8">
        <v>0</v>
      </c>
      <c r="G636" s="8">
        <v>0</v>
      </c>
      <c r="H636" s="8">
        <v>0</v>
      </c>
      <c r="I636" s="8">
        <v>0</v>
      </c>
      <c r="J636" s="8">
        <v>215</v>
      </c>
      <c r="K636" s="8">
        <v>127</v>
      </c>
      <c r="L636" s="8">
        <v>81</v>
      </c>
      <c r="M636" s="8">
        <v>24.87</v>
      </c>
      <c r="N636" s="8">
        <v>76</v>
      </c>
      <c r="O636" s="8">
        <v>76</v>
      </c>
      <c r="P636" s="8">
        <v>0</v>
      </c>
    </row>
    <row r="637" spans="1:16" x14ac:dyDescent="0.4">
      <c r="A637" s="8">
        <v>0</v>
      </c>
      <c r="B637" s="8">
        <v>45</v>
      </c>
      <c r="C637" s="8">
        <v>3</v>
      </c>
      <c r="D637" s="8">
        <v>1</v>
      </c>
      <c r="E637" s="8">
        <v>20</v>
      </c>
      <c r="F637" s="8">
        <v>0</v>
      </c>
      <c r="G637" s="8">
        <v>0</v>
      </c>
      <c r="H637" s="8">
        <v>0</v>
      </c>
      <c r="I637" s="8">
        <v>0</v>
      </c>
      <c r="J637" s="8">
        <v>156</v>
      </c>
      <c r="K637" s="8">
        <v>119</v>
      </c>
      <c r="L637" s="8">
        <v>83</v>
      </c>
      <c r="M637" s="8">
        <v>22.02</v>
      </c>
      <c r="N637" s="8">
        <v>68</v>
      </c>
      <c r="O637" s="8">
        <v>78</v>
      </c>
      <c r="P637" s="8">
        <v>0</v>
      </c>
    </row>
    <row r="638" spans="1:16" x14ac:dyDescent="0.4">
      <c r="A638" s="8">
        <v>0</v>
      </c>
      <c r="B638" s="8">
        <v>57</v>
      </c>
      <c r="C638" s="8">
        <v>2</v>
      </c>
      <c r="D638" s="8">
        <v>0</v>
      </c>
      <c r="E638" s="8">
        <v>0</v>
      </c>
      <c r="F638" s="8">
        <v>0</v>
      </c>
      <c r="G638" s="8">
        <v>0</v>
      </c>
      <c r="H638" s="8">
        <v>0</v>
      </c>
      <c r="I638" s="8">
        <v>0</v>
      </c>
      <c r="J638" s="8">
        <v>289</v>
      </c>
      <c r="K638" s="8">
        <v>125</v>
      </c>
      <c r="L638" s="8">
        <v>74</v>
      </c>
      <c r="M638" s="8">
        <v>18.64</v>
      </c>
      <c r="N638" s="8">
        <v>66</v>
      </c>
      <c r="O638" s="8">
        <v>69</v>
      </c>
      <c r="P638" s="8">
        <v>0</v>
      </c>
    </row>
    <row r="639" spans="1:16" x14ac:dyDescent="0.4">
      <c r="A639" s="8">
        <v>1</v>
      </c>
      <c r="B639" s="8">
        <v>64</v>
      </c>
      <c r="C639" s="8">
        <v>1</v>
      </c>
      <c r="D639" s="8">
        <v>1</v>
      </c>
      <c r="E639" s="8">
        <v>18</v>
      </c>
      <c r="F639" s="8">
        <v>0</v>
      </c>
      <c r="G639" s="8">
        <v>0</v>
      </c>
      <c r="H639" s="8">
        <v>1</v>
      </c>
      <c r="I639" s="8">
        <v>0</v>
      </c>
      <c r="J639" s="8">
        <v>219</v>
      </c>
      <c r="K639" s="8">
        <v>172.5</v>
      </c>
      <c r="L639" s="8">
        <v>75</v>
      </c>
      <c r="M639" s="8">
        <v>29.29</v>
      </c>
      <c r="N639" s="10">
        <v>76</v>
      </c>
      <c r="O639" s="8">
        <v>91</v>
      </c>
      <c r="P639" s="8">
        <v>1</v>
      </c>
    </row>
    <row r="640" spans="1:16" x14ac:dyDescent="0.4">
      <c r="A640" s="8">
        <v>0</v>
      </c>
      <c r="B640" s="8">
        <v>60</v>
      </c>
      <c r="C640" s="8">
        <v>2</v>
      </c>
      <c r="D640" s="8">
        <v>1</v>
      </c>
      <c r="E640" s="8">
        <v>15</v>
      </c>
      <c r="F640" s="8">
        <v>0</v>
      </c>
      <c r="G640" s="8">
        <v>0</v>
      </c>
      <c r="H640" s="8">
        <v>1</v>
      </c>
      <c r="I640" s="8">
        <v>0</v>
      </c>
      <c r="J640" s="8">
        <v>236</v>
      </c>
      <c r="K640" s="8">
        <v>183</v>
      </c>
      <c r="L640" s="8">
        <v>107</v>
      </c>
      <c r="M640" s="8">
        <v>25.45</v>
      </c>
      <c r="N640" s="8">
        <v>86</v>
      </c>
      <c r="O640" s="10">
        <v>82</v>
      </c>
      <c r="P640" s="8">
        <v>0</v>
      </c>
    </row>
    <row r="641" spans="1:16" x14ac:dyDescent="0.4">
      <c r="A641" s="8">
        <v>1</v>
      </c>
      <c r="B641" s="8">
        <v>50</v>
      </c>
      <c r="C641" s="8">
        <v>1</v>
      </c>
      <c r="D641" s="8">
        <v>1</v>
      </c>
      <c r="E641" s="8">
        <v>20</v>
      </c>
      <c r="F641" s="8">
        <v>0</v>
      </c>
      <c r="G641" s="8">
        <v>0</v>
      </c>
      <c r="H641" s="8">
        <v>0</v>
      </c>
      <c r="I641" s="8">
        <v>0</v>
      </c>
      <c r="J641" s="8">
        <v>329</v>
      </c>
      <c r="K641" s="8">
        <v>126</v>
      </c>
      <c r="L641" s="8">
        <v>84</v>
      </c>
      <c r="M641" s="8">
        <v>21.45</v>
      </c>
      <c r="N641" s="8">
        <v>65</v>
      </c>
      <c r="O641" s="8">
        <v>65</v>
      </c>
      <c r="P641" s="8">
        <v>0</v>
      </c>
    </row>
    <row r="642" spans="1:16" x14ac:dyDescent="0.4">
      <c r="A642" s="8">
        <v>0</v>
      </c>
      <c r="B642" s="8">
        <v>58</v>
      </c>
      <c r="C642" s="8">
        <v>2</v>
      </c>
      <c r="D642" s="8">
        <v>0</v>
      </c>
      <c r="E642" s="8">
        <v>0</v>
      </c>
      <c r="F642" s="8">
        <v>0</v>
      </c>
      <c r="G642" s="8">
        <v>0</v>
      </c>
      <c r="H642" s="8">
        <v>1</v>
      </c>
      <c r="I642" s="8">
        <v>0</v>
      </c>
      <c r="J642" s="8">
        <v>270</v>
      </c>
      <c r="K642" s="8">
        <v>145</v>
      </c>
      <c r="L642" s="8">
        <v>95</v>
      </c>
      <c r="M642" s="8">
        <v>23.17</v>
      </c>
      <c r="N642" s="8">
        <v>77</v>
      </c>
      <c r="O642" s="8">
        <v>120</v>
      </c>
      <c r="P642" s="8">
        <v>0</v>
      </c>
    </row>
    <row r="643" spans="1:16" x14ac:dyDescent="0.4">
      <c r="A643" s="8">
        <v>1</v>
      </c>
      <c r="B643" s="8">
        <v>40</v>
      </c>
      <c r="C643" s="8">
        <v>4</v>
      </c>
      <c r="D643" s="8">
        <v>1</v>
      </c>
      <c r="E643" s="8">
        <v>30</v>
      </c>
      <c r="F643" s="8">
        <v>0</v>
      </c>
      <c r="G643" s="8">
        <v>0</v>
      </c>
      <c r="H643" s="8">
        <v>1</v>
      </c>
      <c r="I643" s="8">
        <v>0</v>
      </c>
      <c r="J643" s="8">
        <v>267</v>
      </c>
      <c r="K643" s="8">
        <v>146</v>
      </c>
      <c r="L643" s="8">
        <v>93.5</v>
      </c>
      <c r="M643" s="8">
        <v>27.47</v>
      </c>
      <c r="N643" s="8">
        <v>87</v>
      </c>
      <c r="O643" s="8">
        <v>89</v>
      </c>
      <c r="P643" s="8">
        <v>0</v>
      </c>
    </row>
    <row r="644" spans="1:16" x14ac:dyDescent="0.4">
      <c r="A644" s="8">
        <v>0</v>
      </c>
      <c r="B644" s="8">
        <v>38</v>
      </c>
      <c r="C644" s="9">
        <v>2</v>
      </c>
      <c r="D644" s="8">
        <v>1</v>
      </c>
      <c r="E644" s="8">
        <v>20</v>
      </c>
      <c r="F644" s="8">
        <v>0</v>
      </c>
      <c r="G644" s="8">
        <v>0</v>
      </c>
      <c r="H644" s="8">
        <v>0</v>
      </c>
      <c r="I644" s="8">
        <v>0</v>
      </c>
      <c r="J644" s="8">
        <v>199</v>
      </c>
      <c r="K644" s="8">
        <v>117</v>
      </c>
      <c r="L644" s="8">
        <v>78.5</v>
      </c>
      <c r="M644" s="8">
        <v>18.18</v>
      </c>
      <c r="N644" s="8">
        <v>90</v>
      </c>
      <c r="O644" s="8">
        <v>73</v>
      </c>
      <c r="P644" s="8">
        <v>0</v>
      </c>
    </row>
    <row r="645" spans="1:16" x14ac:dyDescent="0.4">
      <c r="A645" s="8">
        <v>0</v>
      </c>
      <c r="B645" s="8">
        <v>54</v>
      </c>
      <c r="C645" s="8">
        <v>2</v>
      </c>
      <c r="D645" s="8">
        <v>1</v>
      </c>
      <c r="E645" s="8">
        <v>5</v>
      </c>
      <c r="F645" s="8">
        <v>0</v>
      </c>
      <c r="G645" s="8">
        <v>0</v>
      </c>
      <c r="H645" s="8">
        <v>0</v>
      </c>
      <c r="I645" s="8">
        <v>0</v>
      </c>
      <c r="J645" s="8">
        <v>272</v>
      </c>
      <c r="K645" s="8">
        <v>132.5</v>
      </c>
      <c r="L645" s="8">
        <v>91</v>
      </c>
      <c r="M645" s="8">
        <v>23.09</v>
      </c>
      <c r="N645" s="8">
        <v>70</v>
      </c>
      <c r="O645" s="8">
        <v>78</v>
      </c>
      <c r="P645" s="8">
        <v>1</v>
      </c>
    </row>
    <row r="646" spans="1:16" x14ac:dyDescent="0.4">
      <c r="A646" s="8">
        <v>0</v>
      </c>
      <c r="B646" s="8">
        <v>39</v>
      </c>
      <c r="C646" s="8">
        <v>2</v>
      </c>
      <c r="D646" s="8">
        <v>0</v>
      </c>
      <c r="E646" s="8">
        <v>0</v>
      </c>
      <c r="F646" s="8">
        <v>0</v>
      </c>
      <c r="G646" s="8">
        <v>0</v>
      </c>
      <c r="H646" s="8">
        <v>0</v>
      </c>
      <c r="I646" s="8">
        <v>0</v>
      </c>
      <c r="J646" s="8">
        <v>195</v>
      </c>
      <c r="K646" s="8">
        <v>105</v>
      </c>
      <c r="L646" s="8">
        <v>70</v>
      </c>
      <c r="M646" s="8">
        <v>26.97</v>
      </c>
      <c r="N646" s="8">
        <v>80</v>
      </c>
      <c r="O646" s="8">
        <v>64</v>
      </c>
      <c r="P646" s="8">
        <v>0</v>
      </c>
    </row>
    <row r="647" spans="1:16" x14ac:dyDescent="0.4">
      <c r="A647" s="8">
        <v>0</v>
      </c>
      <c r="B647" s="8">
        <v>60</v>
      </c>
      <c r="C647" s="8">
        <v>3</v>
      </c>
      <c r="D647" s="8">
        <v>1</v>
      </c>
      <c r="E647" s="8">
        <v>10</v>
      </c>
      <c r="F647" s="8">
        <v>0</v>
      </c>
      <c r="G647" s="8">
        <v>0</v>
      </c>
      <c r="H647" s="8">
        <v>0</v>
      </c>
      <c r="I647" s="8">
        <v>0</v>
      </c>
      <c r="J647" s="8">
        <v>212</v>
      </c>
      <c r="K647" s="8">
        <v>186</v>
      </c>
      <c r="L647" s="8">
        <v>102</v>
      </c>
      <c r="M647" s="8">
        <v>23.06</v>
      </c>
      <c r="N647" s="8">
        <v>80</v>
      </c>
      <c r="O647" s="8">
        <v>60</v>
      </c>
      <c r="P647" s="8">
        <v>0</v>
      </c>
    </row>
    <row r="648" spans="1:16" x14ac:dyDescent="0.4">
      <c r="A648" s="8">
        <v>1</v>
      </c>
      <c r="B648" s="8">
        <v>62</v>
      </c>
      <c r="C648" s="8">
        <v>1</v>
      </c>
      <c r="D648" s="8">
        <v>0</v>
      </c>
      <c r="E648" s="8">
        <v>0</v>
      </c>
      <c r="F648" s="8">
        <v>1</v>
      </c>
      <c r="G648" s="8">
        <v>0</v>
      </c>
      <c r="H648" s="8">
        <v>1</v>
      </c>
      <c r="I648" s="8">
        <v>0</v>
      </c>
      <c r="J648" s="8">
        <v>190</v>
      </c>
      <c r="K648" s="8">
        <v>183</v>
      </c>
      <c r="L648" s="8">
        <v>93</v>
      </c>
      <c r="M648" s="8">
        <v>28.96</v>
      </c>
      <c r="N648" s="8">
        <v>90</v>
      </c>
      <c r="O648" s="8">
        <v>77</v>
      </c>
      <c r="P648" s="8">
        <v>0</v>
      </c>
    </row>
    <row r="649" spans="1:16" x14ac:dyDescent="0.4">
      <c r="A649" s="8">
        <v>0</v>
      </c>
      <c r="B649" s="8">
        <v>60</v>
      </c>
      <c r="C649" s="8">
        <v>1</v>
      </c>
      <c r="D649" s="8">
        <v>0</v>
      </c>
      <c r="E649" s="8">
        <v>0</v>
      </c>
      <c r="F649" s="8">
        <v>0</v>
      </c>
      <c r="G649" s="8">
        <v>0</v>
      </c>
      <c r="H649" s="8">
        <v>0</v>
      </c>
      <c r="I649" s="8">
        <v>0</v>
      </c>
      <c r="J649" s="8">
        <v>222</v>
      </c>
      <c r="K649" s="8">
        <v>118</v>
      </c>
      <c r="L649" s="8">
        <v>73</v>
      </c>
      <c r="M649" s="8">
        <v>24.48</v>
      </c>
      <c r="N649" s="8">
        <v>75</v>
      </c>
      <c r="O649" s="8">
        <v>90</v>
      </c>
      <c r="P649" s="8">
        <v>0</v>
      </c>
    </row>
    <row r="650" spans="1:16" x14ac:dyDescent="0.4">
      <c r="A650" s="8">
        <v>1</v>
      </c>
      <c r="B650" s="8">
        <v>40</v>
      </c>
      <c r="C650" s="8">
        <v>1</v>
      </c>
      <c r="D650" s="8">
        <v>0</v>
      </c>
      <c r="E650" s="8">
        <v>0</v>
      </c>
      <c r="F650" s="8">
        <v>0</v>
      </c>
      <c r="G650" s="8">
        <v>0</v>
      </c>
      <c r="H650" s="8">
        <v>0</v>
      </c>
      <c r="I650" s="8">
        <v>0</v>
      </c>
      <c r="J650" s="8">
        <v>206</v>
      </c>
      <c r="K650" s="8">
        <v>110</v>
      </c>
      <c r="L650" s="8">
        <v>67.5</v>
      </c>
      <c r="M650" s="8">
        <v>25.88</v>
      </c>
      <c r="N650" s="8">
        <v>62</v>
      </c>
      <c r="O650" s="8">
        <v>80</v>
      </c>
      <c r="P650" s="8">
        <v>0</v>
      </c>
    </row>
    <row r="651" spans="1:16" x14ac:dyDescent="0.4">
      <c r="A651" s="8">
        <v>0</v>
      </c>
      <c r="B651" s="8">
        <v>54</v>
      </c>
      <c r="C651" s="8">
        <v>1</v>
      </c>
      <c r="D651" s="8">
        <v>1</v>
      </c>
      <c r="E651" s="8">
        <v>1</v>
      </c>
      <c r="F651" s="8">
        <v>0</v>
      </c>
      <c r="G651" s="8">
        <v>0</v>
      </c>
      <c r="H651" s="8">
        <v>0</v>
      </c>
      <c r="I651" s="8">
        <v>0</v>
      </c>
      <c r="J651" s="8">
        <v>262</v>
      </c>
      <c r="K651" s="8">
        <v>136</v>
      </c>
      <c r="L651" s="8">
        <v>86</v>
      </c>
      <c r="M651" s="8">
        <v>23.28</v>
      </c>
      <c r="N651" s="8">
        <v>75</v>
      </c>
      <c r="O651" s="8">
        <v>69</v>
      </c>
      <c r="P651" s="8">
        <v>0</v>
      </c>
    </row>
    <row r="652" spans="1:16" x14ac:dyDescent="0.4">
      <c r="A652" s="8">
        <v>0</v>
      </c>
      <c r="B652" s="8">
        <v>47</v>
      </c>
      <c r="C652" s="8">
        <v>3</v>
      </c>
      <c r="D652" s="8">
        <v>0</v>
      </c>
      <c r="E652" s="8">
        <v>0</v>
      </c>
      <c r="F652" s="8">
        <v>0</v>
      </c>
      <c r="G652" s="8">
        <v>0</v>
      </c>
      <c r="H652" s="8">
        <v>0</v>
      </c>
      <c r="I652" s="8">
        <v>0</v>
      </c>
      <c r="J652" s="8">
        <v>294</v>
      </c>
      <c r="K652" s="8">
        <v>109</v>
      </c>
      <c r="L652" s="8">
        <v>72.5</v>
      </c>
      <c r="M652" s="8">
        <v>28.59</v>
      </c>
      <c r="N652" s="8">
        <v>82</v>
      </c>
      <c r="O652" s="8">
        <v>77</v>
      </c>
      <c r="P652" s="8">
        <v>0</v>
      </c>
    </row>
    <row r="653" spans="1:16" x14ac:dyDescent="0.4">
      <c r="A653" s="8">
        <v>1</v>
      </c>
      <c r="B653" s="8">
        <v>58</v>
      </c>
      <c r="C653" s="8">
        <v>1</v>
      </c>
      <c r="D653" s="8">
        <v>1</v>
      </c>
      <c r="E653" s="8">
        <v>20</v>
      </c>
      <c r="F653" s="8">
        <v>0</v>
      </c>
      <c r="G653" s="8">
        <v>0</v>
      </c>
      <c r="H653" s="8">
        <v>0</v>
      </c>
      <c r="I653" s="8">
        <v>0</v>
      </c>
      <c r="J653" s="8">
        <v>251</v>
      </c>
      <c r="K653" s="8">
        <v>135</v>
      </c>
      <c r="L653" s="8">
        <v>85.5</v>
      </c>
      <c r="M653" s="8">
        <v>21.24</v>
      </c>
      <c r="N653" s="8">
        <v>88</v>
      </c>
      <c r="O653" s="8">
        <v>103</v>
      </c>
      <c r="P653" s="8">
        <v>0</v>
      </c>
    </row>
    <row r="654" spans="1:16" x14ac:dyDescent="0.4">
      <c r="A654" s="8">
        <v>0</v>
      </c>
      <c r="B654" s="8">
        <v>45</v>
      </c>
      <c r="C654" s="8">
        <v>3</v>
      </c>
      <c r="D654" s="8">
        <v>0</v>
      </c>
      <c r="E654" s="8">
        <v>0</v>
      </c>
      <c r="F654" s="8">
        <v>0</v>
      </c>
      <c r="G654" s="8">
        <v>0</v>
      </c>
      <c r="H654" s="8">
        <v>0</v>
      </c>
      <c r="I654" s="8">
        <v>0</v>
      </c>
      <c r="J654" s="8">
        <v>231</v>
      </c>
      <c r="K654" s="8">
        <v>107.5</v>
      </c>
      <c r="L654" s="8">
        <v>57.5</v>
      </c>
      <c r="M654" s="10">
        <v>26</v>
      </c>
      <c r="N654" s="8">
        <v>81</v>
      </c>
      <c r="O654" s="10">
        <v>82</v>
      </c>
      <c r="P654" s="8">
        <v>0</v>
      </c>
    </row>
    <row r="655" spans="1:16" x14ac:dyDescent="0.4">
      <c r="A655" s="8">
        <v>0</v>
      </c>
      <c r="B655" s="8">
        <v>51</v>
      </c>
      <c r="C655" s="8">
        <v>1</v>
      </c>
      <c r="D655" s="8">
        <v>0</v>
      </c>
      <c r="E655" s="8">
        <v>0</v>
      </c>
      <c r="F655" s="8">
        <v>0</v>
      </c>
      <c r="G655" s="8">
        <v>0</v>
      </c>
      <c r="H655" s="8">
        <v>1</v>
      </c>
      <c r="I655" s="8">
        <v>0</v>
      </c>
      <c r="J655" s="8">
        <v>160</v>
      </c>
      <c r="K655" s="8">
        <v>140.5</v>
      </c>
      <c r="L655" s="8">
        <v>84</v>
      </c>
      <c r="M655" s="8">
        <v>26.28</v>
      </c>
      <c r="N655" s="8">
        <v>76</v>
      </c>
      <c r="O655" s="8">
        <v>122</v>
      </c>
      <c r="P655" s="8">
        <v>0</v>
      </c>
    </row>
    <row r="656" spans="1:16" x14ac:dyDescent="0.4">
      <c r="A656" s="8">
        <v>1</v>
      </c>
      <c r="B656" s="8">
        <v>47</v>
      </c>
      <c r="C656" s="8">
        <v>1</v>
      </c>
      <c r="D656" s="8">
        <v>1</v>
      </c>
      <c r="E656" s="8">
        <v>30</v>
      </c>
      <c r="F656" s="8">
        <v>0</v>
      </c>
      <c r="G656" s="8">
        <v>0</v>
      </c>
      <c r="H656" s="8">
        <v>0</v>
      </c>
      <c r="I656" s="8">
        <v>0</v>
      </c>
      <c r="J656" s="8">
        <v>143</v>
      </c>
      <c r="K656" s="8">
        <v>114</v>
      </c>
      <c r="L656" s="8">
        <v>79</v>
      </c>
      <c r="M656" s="8">
        <v>26.59</v>
      </c>
      <c r="N656" s="8">
        <v>69</v>
      </c>
      <c r="O656" s="8">
        <v>72</v>
      </c>
      <c r="P656" s="8">
        <v>1</v>
      </c>
    </row>
    <row r="657" spans="1:16" x14ac:dyDescent="0.4">
      <c r="A657" s="8">
        <v>0</v>
      </c>
      <c r="B657" s="8">
        <v>35</v>
      </c>
      <c r="C657" s="8">
        <v>2</v>
      </c>
      <c r="D657" s="8">
        <v>1</v>
      </c>
      <c r="E657" s="8">
        <v>30</v>
      </c>
      <c r="F657" s="8">
        <v>0</v>
      </c>
      <c r="G657" s="8">
        <v>0</v>
      </c>
      <c r="H657" s="8">
        <v>0</v>
      </c>
      <c r="I657" s="8">
        <v>0</v>
      </c>
      <c r="J657" s="8">
        <v>245</v>
      </c>
      <c r="K657" s="8">
        <v>148</v>
      </c>
      <c r="L657" s="8">
        <v>84</v>
      </c>
      <c r="M657" s="8">
        <v>23.74</v>
      </c>
      <c r="N657" s="8">
        <v>60</v>
      </c>
      <c r="O657" s="8">
        <v>73</v>
      </c>
      <c r="P657" s="8">
        <v>0</v>
      </c>
    </row>
    <row r="658" spans="1:16" x14ac:dyDescent="0.4">
      <c r="A658" s="8">
        <v>1</v>
      </c>
      <c r="B658" s="8">
        <v>44</v>
      </c>
      <c r="C658" s="8">
        <v>1</v>
      </c>
      <c r="D658" s="8">
        <v>1</v>
      </c>
      <c r="E658" s="8">
        <v>40</v>
      </c>
      <c r="F658" s="8">
        <v>0</v>
      </c>
      <c r="G658" s="8">
        <v>0</v>
      </c>
      <c r="H658" s="8">
        <v>0</v>
      </c>
      <c r="I658" s="8">
        <v>0</v>
      </c>
      <c r="J658" s="8">
        <v>200</v>
      </c>
      <c r="K658" s="8">
        <v>120</v>
      </c>
      <c r="L658" s="8">
        <v>80</v>
      </c>
      <c r="M658" s="8">
        <v>31.44</v>
      </c>
      <c r="N658" s="8">
        <v>68</v>
      </c>
      <c r="O658" s="8">
        <v>74</v>
      </c>
      <c r="P658" s="8">
        <v>0</v>
      </c>
    </row>
    <row r="659" spans="1:16" x14ac:dyDescent="0.4">
      <c r="A659" s="8">
        <v>1</v>
      </c>
      <c r="B659" s="8">
        <v>50</v>
      </c>
      <c r="C659" s="8">
        <v>4</v>
      </c>
      <c r="D659" s="8">
        <v>1</v>
      </c>
      <c r="E659" s="8">
        <v>25</v>
      </c>
      <c r="F659" s="8">
        <v>0</v>
      </c>
      <c r="G659" s="8">
        <v>0</v>
      </c>
      <c r="H659" s="8">
        <v>0</v>
      </c>
      <c r="I659" s="8">
        <v>0</v>
      </c>
      <c r="J659" s="8">
        <v>215</v>
      </c>
      <c r="K659" s="8">
        <v>134</v>
      </c>
      <c r="L659" s="8">
        <v>80</v>
      </c>
      <c r="M659" s="8">
        <v>29.98</v>
      </c>
      <c r="N659" s="8">
        <v>67</v>
      </c>
      <c r="O659" s="8">
        <v>75</v>
      </c>
      <c r="P659" s="8">
        <v>0</v>
      </c>
    </row>
    <row r="660" spans="1:16" x14ac:dyDescent="0.4">
      <c r="A660" s="8">
        <v>1</v>
      </c>
      <c r="B660" s="8">
        <v>39</v>
      </c>
      <c r="C660" s="8">
        <v>2</v>
      </c>
      <c r="D660" s="8">
        <v>1</v>
      </c>
      <c r="E660" s="8">
        <v>20</v>
      </c>
      <c r="F660" s="8">
        <v>0</v>
      </c>
      <c r="G660" s="8">
        <v>0</v>
      </c>
      <c r="H660" s="8">
        <v>0</v>
      </c>
      <c r="I660" s="8">
        <v>0</v>
      </c>
      <c r="J660" s="8">
        <v>212</v>
      </c>
      <c r="K660" s="8">
        <v>107.5</v>
      </c>
      <c r="L660" s="8">
        <v>67.5</v>
      </c>
      <c r="M660" s="8">
        <v>27.43</v>
      </c>
      <c r="N660" s="8">
        <v>87</v>
      </c>
      <c r="O660" s="8">
        <v>77</v>
      </c>
      <c r="P660" s="8">
        <v>0</v>
      </c>
    </row>
    <row r="661" spans="1:16" x14ac:dyDescent="0.4">
      <c r="A661" s="8">
        <v>1</v>
      </c>
      <c r="B661" s="8">
        <v>41</v>
      </c>
      <c r="C661" s="8">
        <v>2</v>
      </c>
      <c r="D661" s="8">
        <v>1</v>
      </c>
      <c r="E661" s="8">
        <v>20</v>
      </c>
      <c r="F661" s="8">
        <v>0</v>
      </c>
      <c r="G661" s="8">
        <v>0</v>
      </c>
      <c r="H661" s="8">
        <v>0</v>
      </c>
      <c r="I661" s="8">
        <v>0</v>
      </c>
      <c r="J661" s="8">
        <v>255</v>
      </c>
      <c r="K661" s="8">
        <v>126</v>
      </c>
      <c r="L661" s="8">
        <v>78</v>
      </c>
      <c r="M661" s="8">
        <v>25.48</v>
      </c>
      <c r="N661" s="8">
        <v>80</v>
      </c>
      <c r="O661" s="8">
        <v>76</v>
      </c>
      <c r="P661" s="8">
        <v>0</v>
      </c>
    </row>
    <row r="662" spans="1:16" x14ac:dyDescent="0.4">
      <c r="A662" s="8">
        <v>0</v>
      </c>
      <c r="B662" s="8">
        <v>47</v>
      </c>
      <c r="C662" s="8">
        <v>4</v>
      </c>
      <c r="D662" s="8">
        <v>0</v>
      </c>
      <c r="E662" s="8">
        <v>0</v>
      </c>
      <c r="F662" s="8">
        <v>0</v>
      </c>
      <c r="G662" s="8">
        <v>0</v>
      </c>
      <c r="H662" s="8">
        <v>0</v>
      </c>
      <c r="I662" s="8">
        <v>0</v>
      </c>
      <c r="J662" s="8">
        <v>230</v>
      </c>
      <c r="K662" s="8">
        <v>119</v>
      </c>
      <c r="L662" s="8">
        <v>87</v>
      </c>
      <c r="M662" s="8">
        <v>29.23</v>
      </c>
      <c r="N662" s="8">
        <v>75</v>
      </c>
      <c r="O662" s="10">
        <v>82</v>
      </c>
      <c r="P662" s="8">
        <v>0</v>
      </c>
    </row>
    <row r="663" spans="1:16" x14ac:dyDescent="0.4">
      <c r="A663" s="8">
        <v>0</v>
      </c>
      <c r="B663" s="8">
        <v>45</v>
      </c>
      <c r="C663" s="8">
        <v>1</v>
      </c>
      <c r="D663" s="8">
        <v>0</v>
      </c>
      <c r="E663" s="8">
        <v>0</v>
      </c>
      <c r="F663" s="8">
        <v>0</v>
      </c>
      <c r="G663" s="8">
        <v>0</v>
      </c>
      <c r="H663" s="8">
        <v>0</v>
      </c>
      <c r="I663" s="8">
        <v>0</v>
      </c>
      <c r="J663" s="8">
        <v>211</v>
      </c>
      <c r="K663" s="8">
        <v>127.5</v>
      </c>
      <c r="L663" s="8">
        <v>80</v>
      </c>
      <c r="M663" s="8">
        <v>27.05</v>
      </c>
      <c r="N663" s="8">
        <v>72</v>
      </c>
      <c r="O663" s="8">
        <v>68</v>
      </c>
      <c r="P663" s="8">
        <v>1</v>
      </c>
    </row>
    <row r="664" spans="1:16" x14ac:dyDescent="0.4">
      <c r="A664" s="8">
        <v>1</v>
      </c>
      <c r="B664" s="8">
        <v>49</v>
      </c>
      <c r="C664" s="8">
        <v>2</v>
      </c>
      <c r="D664" s="8">
        <v>1</v>
      </c>
      <c r="E664" s="8">
        <v>20</v>
      </c>
      <c r="F664" s="8">
        <v>0</v>
      </c>
      <c r="G664" s="8">
        <v>0</v>
      </c>
      <c r="H664" s="8">
        <v>1</v>
      </c>
      <c r="I664" s="8">
        <v>0</v>
      </c>
      <c r="J664" s="8">
        <v>212</v>
      </c>
      <c r="K664" s="8">
        <v>141</v>
      </c>
      <c r="L664" s="8">
        <v>99</v>
      </c>
      <c r="M664" s="8">
        <v>25.94</v>
      </c>
      <c r="N664" s="8">
        <v>60</v>
      </c>
      <c r="O664" s="8">
        <v>70</v>
      </c>
      <c r="P664" s="8">
        <v>0</v>
      </c>
    </row>
    <row r="665" spans="1:16" x14ac:dyDescent="0.4">
      <c r="A665" s="8">
        <v>0</v>
      </c>
      <c r="B665" s="8">
        <v>38</v>
      </c>
      <c r="C665" s="8">
        <v>2</v>
      </c>
      <c r="D665" s="8">
        <v>1</v>
      </c>
      <c r="E665" s="8">
        <v>1</v>
      </c>
      <c r="F665" s="8">
        <v>0</v>
      </c>
      <c r="G665" s="8">
        <v>0</v>
      </c>
      <c r="H665" s="8">
        <v>0</v>
      </c>
      <c r="I665" s="8">
        <v>0</v>
      </c>
      <c r="J665" s="8">
        <v>200</v>
      </c>
      <c r="K665" s="8">
        <v>124</v>
      </c>
      <c r="L665" s="8">
        <v>84</v>
      </c>
      <c r="M665" s="8">
        <v>20.67</v>
      </c>
      <c r="N665" s="8">
        <v>80</v>
      </c>
      <c r="O665" s="8">
        <v>75</v>
      </c>
      <c r="P665" s="8">
        <v>0</v>
      </c>
    </row>
    <row r="666" spans="1:16" x14ac:dyDescent="0.4">
      <c r="A666" s="8">
        <v>0</v>
      </c>
      <c r="B666" s="8">
        <v>59</v>
      </c>
      <c r="C666" s="8">
        <v>1</v>
      </c>
      <c r="D666" s="8">
        <v>0</v>
      </c>
      <c r="E666" s="8">
        <v>0</v>
      </c>
      <c r="F666" s="8">
        <v>0</v>
      </c>
      <c r="G666" s="8">
        <v>0</v>
      </c>
      <c r="H666" s="8">
        <v>0</v>
      </c>
      <c r="I666" s="8">
        <v>0</v>
      </c>
      <c r="J666" s="8">
        <v>278</v>
      </c>
      <c r="K666" s="8">
        <v>141</v>
      </c>
      <c r="L666" s="8">
        <v>79</v>
      </c>
      <c r="M666" s="8">
        <v>26.45</v>
      </c>
      <c r="N666" s="8">
        <v>70</v>
      </c>
      <c r="O666" s="8">
        <v>94</v>
      </c>
      <c r="P666" s="8">
        <v>0</v>
      </c>
    </row>
    <row r="667" spans="1:16" x14ac:dyDescent="0.4">
      <c r="A667" s="8">
        <v>0</v>
      </c>
      <c r="B667" s="8">
        <v>38</v>
      </c>
      <c r="C667" s="9">
        <v>2</v>
      </c>
      <c r="D667" s="8">
        <v>1</v>
      </c>
      <c r="E667" s="8">
        <v>5</v>
      </c>
      <c r="F667" s="8">
        <v>0</v>
      </c>
      <c r="G667" s="8">
        <v>0</v>
      </c>
      <c r="H667" s="8">
        <v>0</v>
      </c>
      <c r="I667" s="8">
        <v>0</v>
      </c>
      <c r="J667" s="8">
        <v>190</v>
      </c>
      <c r="K667" s="8">
        <v>121</v>
      </c>
      <c r="L667" s="8">
        <v>79</v>
      </c>
      <c r="M667" s="8">
        <v>25.59</v>
      </c>
      <c r="N667" s="8">
        <v>90</v>
      </c>
      <c r="O667" s="8">
        <v>84</v>
      </c>
      <c r="P667" s="8">
        <v>0</v>
      </c>
    </row>
    <row r="668" spans="1:16" x14ac:dyDescent="0.4">
      <c r="A668" s="8">
        <v>0</v>
      </c>
      <c r="B668" s="8">
        <v>39</v>
      </c>
      <c r="C668" s="8">
        <v>2</v>
      </c>
      <c r="D668" s="8">
        <v>1</v>
      </c>
      <c r="E668" s="8">
        <v>20</v>
      </c>
      <c r="F668" s="8">
        <v>0</v>
      </c>
      <c r="G668" s="8">
        <v>0</v>
      </c>
      <c r="H668" s="8">
        <v>0</v>
      </c>
      <c r="I668" s="8">
        <v>0</v>
      </c>
      <c r="J668" s="8">
        <v>240</v>
      </c>
      <c r="K668" s="8">
        <v>120</v>
      </c>
      <c r="L668" s="8">
        <v>80</v>
      </c>
      <c r="M668" s="8">
        <v>24.79</v>
      </c>
      <c r="N668" s="8">
        <v>81</v>
      </c>
      <c r="O668" s="8">
        <v>75</v>
      </c>
      <c r="P668" s="8">
        <v>0</v>
      </c>
    </row>
    <row r="669" spans="1:16" x14ac:dyDescent="0.4">
      <c r="A669" s="8">
        <v>1</v>
      </c>
      <c r="B669" s="8">
        <v>64</v>
      </c>
      <c r="C669" s="8">
        <v>1</v>
      </c>
      <c r="D669" s="8">
        <v>0</v>
      </c>
      <c r="E669" s="8">
        <v>0</v>
      </c>
      <c r="F669" s="8">
        <v>0</v>
      </c>
      <c r="G669" s="8">
        <v>0</v>
      </c>
      <c r="H669" s="8">
        <v>0</v>
      </c>
      <c r="I669" s="8">
        <v>0</v>
      </c>
      <c r="J669" s="8">
        <v>271</v>
      </c>
      <c r="K669" s="8">
        <v>134</v>
      </c>
      <c r="L669" s="8">
        <v>79</v>
      </c>
      <c r="M669" s="8">
        <v>24.95</v>
      </c>
      <c r="N669" s="8">
        <v>106</v>
      </c>
      <c r="O669" s="8">
        <v>90</v>
      </c>
      <c r="P669" s="8">
        <v>0</v>
      </c>
    </row>
    <row r="670" spans="1:16" x14ac:dyDescent="0.4">
      <c r="A670" s="8">
        <v>0</v>
      </c>
      <c r="B670" s="8">
        <v>51</v>
      </c>
      <c r="C670" s="8">
        <v>2</v>
      </c>
      <c r="D670" s="8">
        <v>0</v>
      </c>
      <c r="E670" s="8">
        <v>0</v>
      </c>
      <c r="F670" s="8">
        <v>1</v>
      </c>
      <c r="G670" s="8">
        <v>0</v>
      </c>
      <c r="H670" s="8">
        <v>1</v>
      </c>
      <c r="I670" s="8">
        <v>0</v>
      </c>
      <c r="J670" s="8">
        <v>283</v>
      </c>
      <c r="K670" s="8">
        <v>152</v>
      </c>
      <c r="L670" s="8">
        <v>99</v>
      </c>
      <c r="M670" s="8">
        <v>31.63</v>
      </c>
      <c r="N670" s="8">
        <v>62</v>
      </c>
      <c r="O670" s="8">
        <v>73</v>
      </c>
      <c r="P670" s="8">
        <v>0</v>
      </c>
    </row>
    <row r="671" spans="1:16" x14ac:dyDescent="0.4">
      <c r="A671" s="8">
        <v>1</v>
      </c>
      <c r="B671" s="8">
        <v>57</v>
      </c>
      <c r="C671" s="8">
        <v>1</v>
      </c>
      <c r="D671" s="8">
        <v>0</v>
      </c>
      <c r="E671" s="8">
        <v>0</v>
      </c>
      <c r="F671" s="8">
        <v>0</v>
      </c>
      <c r="G671" s="8">
        <v>0</v>
      </c>
      <c r="H671" s="8">
        <v>1</v>
      </c>
      <c r="I671" s="8">
        <v>0</v>
      </c>
      <c r="J671" s="8">
        <v>241</v>
      </c>
      <c r="K671" s="8">
        <v>163.5</v>
      </c>
      <c r="L671" s="8">
        <v>93</v>
      </c>
      <c r="M671" s="8">
        <v>31.68</v>
      </c>
      <c r="N671" s="8">
        <v>80</v>
      </c>
      <c r="O671" s="8">
        <v>67</v>
      </c>
      <c r="P671" s="8">
        <v>0</v>
      </c>
    </row>
    <row r="672" spans="1:16" x14ac:dyDescent="0.4">
      <c r="A672" s="8">
        <v>0</v>
      </c>
      <c r="B672" s="8">
        <v>40</v>
      </c>
      <c r="C672" s="8">
        <v>3</v>
      </c>
      <c r="D672" s="8">
        <v>0</v>
      </c>
      <c r="E672" s="8">
        <v>0</v>
      </c>
      <c r="F672" s="8">
        <v>0</v>
      </c>
      <c r="G672" s="8">
        <v>0</v>
      </c>
      <c r="H672" s="8">
        <v>0</v>
      </c>
      <c r="I672" s="8">
        <v>0</v>
      </c>
      <c r="J672" s="8">
        <v>251</v>
      </c>
      <c r="K672" s="8">
        <v>135</v>
      </c>
      <c r="L672" s="8">
        <v>87</v>
      </c>
      <c r="M672" s="8">
        <v>31.6</v>
      </c>
      <c r="N672" s="8">
        <v>75</v>
      </c>
      <c r="O672" s="8">
        <v>80</v>
      </c>
      <c r="P672" s="8">
        <v>0</v>
      </c>
    </row>
    <row r="673" spans="1:16" x14ac:dyDescent="0.4">
      <c r="A673" s="8">
        <v>1</v>
      </c>
      <c r="B673" s="8">
        <v>62</v>
      </c>
      <c r="C673" s="8">
        <v>4</v>
      </c>
      <c r="D673" s="8">
        <v>1</v>
      </c>
      <c r="E673" s="8">
        <v>20</v>
      </c>
      <c r="F673" s="8">
        <v>0</v>
      </c>
      <c r="G673" s="8">
        <v>0</v>
      </c>
      <c r="H673" s="8">
        <v>0</v>
      </c>
      <c r="I673" s="8">
        <v>0</v>
      </c>
      <c r="J673" s="8">
        <v>292</v>
      </c>
      <c r="K673" s="8">
        <v>130</v>
      </c>
      <c r="L673" s="8">
        <v>77.5</v>
      </c>
      <c r="M673" s="8">
        <v>24.75</v>
      </c>
      <c r="N673" s="8">
        <v>72</v>
      </c>
      <c r="O673" s="8">
        <v>72</v>
      </c>
      <c r="P673" s="8">
        <v>0</v>
      </c>
    </row>
    <row r="674" spans="1:16" x14ac:dyDescent="0.4">
      <c r="A674" s="8">
        <v>0</v>
      </c>
      <c r="B674" s="8">
        <v>53</v>
      </c>
      <c r="C674" s="8">
        <v>3</v>
      </c>
      <c r="D674" s="8">
        <v>0</v>
      </c>
      <c r="E674" s="8">
        <v>0</v>
      </c>
      <c r="F674" s="8">
        <v>0</v>
      </c>
      <c r="G674" s="8">
        <v>0</v>
      </c>
      <c r="H674" s="8">
        <v>0</v>
      </c>
      <c r="I674" s="8">
        <v>0</v>
      </c>
      <c r="J674" s="8">
        <v>245</v>
      </c>
      <c r="K674" s="8">
        <v>103</v>
      </c>
      <c r="L674" s="8">
        <v>68</v>
      </c>
      <c r="M674" s="8">
        <v>21.8</v>
      </c>
      <c r="N674" s="8">
        <v>60</v>
      </c>
      <c r="O674" s="8">
        <v>63</v>
      </c>
      <c r="P674" s="8">
        <v>0</v>
      </c>
    </row>
    <row r="675" spans="1:16" x14ac:dyDescent="0.4">
      <c r="A675" s="8">
        <v>0</v>
      </c>
      <c r="B675" s="8">
        <v>37</v>
      </c>
      <c r="C675" s="8">
        <v>1</v>
      </c>
      <c r="D675" s="8">
        <v>1</v>
      </c>
      <c r="E675" s="8">
        <v>20</v>
      </c>
      <c r="F675" s="8">
        <v>0</v>
      </c>
      <c r="G675" s="8">
        <v>0</v>
      </c>
      <c r="H675" s="8">
        <v>0</v>
      </c>
      <c r="I675" s="8">
        <v>0</v>
      </c>
      <c r="J675" s="8">
        <v>168</v>
      </c>
      <c r="K675" s="8">
        <v>117</v>
      </c>
      <c r="L675" s="8">
        <v>74</v>
      </c>
      <c r="M675" s="8">
        <v>21.51</v>
      </c>
      <c r="N675" s="8">
        <v>67</v>
      </c>
      <c r="O675" s="8">
        <v>77</v>
      </c>
      <c r="P675" s="8">
        <v>0</v>
      </c>
    </row>
    <row r="676" spans="1:16" x14ac:dyDescent="0.4">
      <c r="A676" s="8">
        <v>0</v>
      </c>
      <c r="B676" s="8">
        <v>48</v>
      </c>
      <c r="C676" s="8">
        <v>3</v>
      </c>
      <c r="D676" s="8">
        <v>0</v>
      </c>
      <c r="E676" s="8">
        <v>0</v>
      </c>
      <c r="F676" s="8">
        <v>0</v>
      </c>
      <c r="G676" s="8">
        <v>0</v>
      </c>
      <c r="H676" s="8">
        <v>0</v>
      </c>
      <c r="I676" s="8">
        <v>0</v>
      </c>
      <c r="J676" s="8">
        <v>197</v>
      </c>
      <c r="K676" s="8">
        <v>107</v>
      </c>
      <c r="L676" s="8">
        <v>73</v>
      </c>
      <c r="M676" s="8">
        <v>19.78</v>
      </c>
      <c r="N676" s="8">
        <v>63</v>
      </c>
      <c r="O676" s="8">
        <v>76</v>
      </c>
      <c r="P676" s="8">
        <v>0</v>
      </c>
    </row>
    <row r="677" spans="1:16" x14ac:dyDescent="0.4">
      <c r="A677" s="8">
        <v>0</v>
      </c>
      <c r="B677" s="8">
        <v>40</v>
      </c>
      <c r="C677" s="8">
        <v>3</v>
      </c>
      <c r="D677" s="8">
        <v>0</v>
      </c>
      <c r="E677" s="8">
        <v>0</v>
      </c>
      <c r="F677" s="8">
        <v>0</v>
      </c>
      <c r="G677" s="8">
        <v>0</v>
      </c>
      <c r="H677" s="8">
        <v>0</v>
      </c>
      <c r="I677" s="8">
        <v>0</v>
      </c>
      <c r="J677" s="8">
        <v>152</v>
      </c>
      <c r="K677" s="8">
        <v>122</v>
      </c>
      <c r="L677" s="8">
        <v>78</v>
      </c>
      <c r="M677" s="8">
        <v>18.920000000000002</v>
      </c>
      <c r="N677" s="8">
        <v>65</v>
      </c>
      <c r="O677" s="8">
        <v>80</v>
      </c>
      <c r="P677" s="8">
        <v>0</v>
      </c>
    </row>
    <row r="678" spans="1:16" x14ac:dyDescent="0.4">
      <c r="A678" s="8">
        <v>0</v>
      </c>
      <c r="B678" s="8">
        <v>51</v>
      </c>
      <c r="C678" s="8">
        <v>1</v>
      </c>
      <c r="D678" s="8">
        <v>0</v>
      </c>
      <c r="E678" s="8">
        <v>0</v>
      </c>
      <c r="F678" s="8">
        <v>0</v>
      </c>
      <c r="G678" s="8">
        <v>0</v>
      </c>
      <c r="H678" s="8">
        <v>1</v>
      </c>
      <c r="I678" s="8">
        <v>0</v>
      </c>
      <c r="J678" s="8">
        <v>225</v>
      </c>
      <c r="K678" s="8">
        <v>155</v>
      </c>
      <c r="L678" s="8">
        <v>92.5</v>
      </c>
      <c r="M678" s="8">
        <v>23.84</v>
      </c>
      <c r="N678" s="8">
        <v>72</v>
      </c>
      <c r="O678" s="8">
        <v>63</v>
      </c>
      <c r="P678" s="8">
        <v>0</v>
      </c>
    </row>
    <row r="679" spans="1:16" x14ac:dyDescent="0.4">
      <c r="A679" s="8">
        <v>0</v>
      </c>
      <c r="B679" s="8">
        <v>48</v>
      </c>
      <c r="C679" s="8">
        <v>1</v>
      </c>
      <c r="D679" s="8">
        <v>1</v>
      </c>
      <c r="E679" s="8">
        <v>5</v>
      </c>
      <c r="F679" s="8">
        <v>0</v>
      </c>
      <c r="G679" s="8">
        <v>0</v>
      </c>
      <c r="H679" s="8">
        <v>0</v>
      </c>
      <c r="I679" s="8">
        <v>0</v>
      </c>
      <c r="J679" s="8">
        <v>296</v>
      </c>
      <c r="K679" s="8">
        <v>117</v>
      </c>
      <c r="L679" s="8">
        <v>73</v>
      </c>
      <c r="M679" s="8">
        <v>24.59</v>
      </c>
      <c r="N679" s="8">
        <v>70</v>
      </c>
      <c r="O679" s="8">
        <v>78</v>
      </c>
      <c r="P679" s="8">
        <v>0</v>
      </c>
    </row>
    <row r="680" spans="1:16" x14ac:dyDescent="0.4">
      <c r="A680" s="8">
        <v>1</v>
      </c>
      <c r="B680" s="8">
        <v>64</v>
      </c>
      <c r="C680" s="8">
        <v>1</v>
      </c>
      <c r="D680" s="8">
        <v>1</v>
      </c>
      <c r="E680" s="8">
        <v>8</v>
      </c>
      <c r="F680" s="8">
        <v>0</v>
      </c>
      <c r="G680" s="8">
        <v>0</v>
      </c>
      <c r="H680" s="8">
        <v>0</v>
      </c>
      <c r="I680" s="8">
        <v>0</v>
      </c>
      <c r="J680" s="8">
        <v>211</v>
      </c>
      <c r="K680" s="8">
        <v>120</v>
      </c>
      <c r="L680" s="8">
        <v>75</v>
      </c>
      <c r="M680" s="8">
        <v>18.7</v>
      </c>
      <c r="N680" s="8">
        <v>52</v>
      </c>
      <c r="O680" s="8">
        <v>61</v>
      </c>
      <c r="P680" s="8">
        <v>0</v>
      </c>
    </row>
    <row r="681" spans="1:16" x14ac:dyDescent="0.4">
      <c r="A681" s="8">
        <v>1</v>
      </c>
      <c r="B681" s="8">
        <v>44</v>
      </c>
      <c r="C681" s="8">
        <v>1</v>
      </c>
      <c r="D681" s="8">
        <v>1</v>
      </c>
      <c r="E681" s="8">
        <v>30</v>
      </c>
      <c r="F681" s="8">
        <v>0</v>
      </c>
      <c r="G681" s="8">
        <v>0</v>
      </c>
      <c r="H681" s="8">
        <v>0</v>
      </c>
      <c r="I681" s="8">
        <v>0</v>
      </c>
      <c r="J681" s="8">
        <v>334</v>
      </c>
      <c r="K681" s="8">
        <v>131</v>
      </c>
      <c r="L681" s="8">
        <v>74</v>
      </c>
      <c r="M681" s="8">
        <v>28.82</v>
      </c>
      <c r="N681" s="8">
        <v>80</v>
      </c>
      <c r="O681" s="8">
        <v>77</v>
      </c>
      <c r="P681" s="8">
        <v>1</v>
      </c>
    </row>
    <row r="682" spans="1:16" x14ac:dyDescent="0.4">
      <c r="A682" s="8">
        <v>0</v>
      </c>
      <c r="B682" s="8">
        <v>64</v>
      </c>
      <c r="C682" s="8">
        <v>1</v>
      </c>
      <c r="D682" s="8">
        <v>0</v>
      </c>
      <c r="E682" s="8">
        <v>0</v>
      </c>
      <c r="F682" s="8">
        <v>0</v>
      </c>
      <c r="G682" s="8">
        <v>0</v>
      </c>
      <c r="H682" s="8">
        <v>1</v>
      </c>
      <c r="I682" s="8">
        <v>0</v>
      </c>
      <c r="J682" s="8">
        <v>241</v>
      </c>
      <c r="K682" s="8">
        <v>144</v>
      </c>
      <c r="L682" s="8">
        <v>84</v>
      </c>
      <c r="M682" s="8">
        <v>30.93</v>
      </c>
      <c r="N682" s="8">
        <v>80</v>
      </c>
      <c r="O682" s="8">
        <v>66</v>
      </c>
      <c r="P682" s="8">
        <v>0</v>
      </c>
    </row>
    <row r="683" spans="1:16" x14ac:dyDescent="0.4">
      <c r="A683" s="8">
        <v>1</v>
      </c>
      <c r="B683" s="8">
        <v>41</v>
      </c>
      <c r="C683" s="8">
        <v>2</v>
      </c>
      <c r="D683" s="8">
        <v>1</v>
      </c>
      <c r="E683" s="8">
        <v>20</v>
      </c>
      <c r="F683" s="8">
        <v>0</v>
      </c>
      <c r="G683" s="8">
        <v>0</v>
      </c>
      <c r="H683" s="8">
        <v>1</v>
      </c>
      <c r="I683" s="8">
        <v>0</v>
      </c>
      <c r="J683" s="8">
        <v>196</v>
      </c>
      <c r="K683" s="8">
        <v>147.5</v>
      </c>
      <c r="L683" s="8">
        <v>92.5</v>
      </c>
      <c r="M683" s="8">
        <v>22.72</v>
      </c>
      <c r="N683" s="8">
        <v>75</v>
      </c>
      <c r="O683" s="8">
        <v>71</v>
      </c>
      <c r="P683" s="8">
        <v>0</v>
      </c>
    </row>
    <row r="684" spans="1:16" x14ac:dyDescent="0.4">
      <c r="A684" s="8">
        <v>1</v>
      </c>
      <c r="B684" s="8">
        <v>48</v>
      </c>
      <c r="C684" s="9">
        <v>2</v>
      </c>
      <c r="D684" s="8">
        <v>0</v>
      </c>
      <c r="E684" s="8">
        <v>0</v>
      </c>
      <c r="F684" s="8">
        <v>0</v>
      </c>
      <c r="G684" s="8">
        <v>0</v>
      </c>
      <c r="H684" s="8">
        <v>0</v>
      </c>
      <c r="I684" s="8">
        <v>0</v>
      </c>
      <c r="J684" s="8">
        <v>222</v>
      </c>
      <c r="K684" s="8">
        <v>113</v>
      </c>
      <c r="L684" s="8">
        <v>71.5</v>
      </c>
      <c r="M684" s="8">
        <v>30.5</v>
      </c>
      <c r="N684" s="8">
        <v>78</v>
      </c>
      <c r="O684" s="8">
        <v>80</v>
      </c>
      <c r="P684" s="8">
        <v>0</v>
      </c>
    </row>
    <row r="685" spans="1:16" x14ac:dyDescent="0.4">
      <c r="A685" s="8">
        <v>1</v>
      </c>
      <c r="B685" s="8">
        <v>49</v>
      </c>
      <c r="C685" s="8">
        <v>4</v>
      </c>
      <c r="D685" s="8">
        <v>0</v>
      </c>
      <c r="E685" s="8">
        <v>0</v>
      </c>
      <c r="F685" s="8">
        <v>1</v>
      </c>
      <c r="G685" s="8">
        <v>0</v>
      </c>
      <c r="H685" s="8">
        <v>1</v>
      </c>
      <c r="I685" s="8">
        <v>0</v>
      </c>
      <c r="J685" s="8">
        <v>215</v>
      </c>
      <c r="K685" s="8">
        <v>183</v>
      </c>
      <c r="L685" s="8">
        <v>114.5</v>
      </c>
      <c r="M685" s="8">
        <v>29.25</v>
      </c>
      <c r="N685" s="8">
        <v>85</v>
      </c>
      <c r="O685" s="8">
        <v>90</v>
      </c>
      <c r="P685" s="8">
        <v>1</v>
      </c>
    </row>
    <row r="686" spans="1:16" x14ac:dyDescent="0.4">
      <c r="A686" s="8">
        <v>1</v>
      </c>
      <c r="B686" s="8">
        <v>39</v>
      </c>
      <c r="C686" s="8">
        <v>2</v>
      </c>
      <c r="D686" s="8">
        <v>1</v>
      </c>
      <c r="E686" s="8">
        <v>20</v>
      </c>
      <c r="F686" s="8">
        <v>0</v>
      </c>
      <c r="G686" s="8">
        <v>0</v>
      </c>
      <c r="H686" s="8">
        <v>0</v>
      </c>
      <c r="I686" s="8">
        <v>0</v>
      </c>
      <c r="J686" s="8">
        <v>188</v>
      </c>
      <c r="K686" s="8">
        <v>120</v>
      </c>
      <c r="L686" s="8">
        <v>74</v>
      </c>
      <c r="M686" s="8">
        <v>26.48</v>
      </c>
      <c r="N686" s="8">
        <v>65</v>
      </c>
      <c r="O686" s="8">
        <v>80</v>
      </c>
      <c r="P686" s="8">
        <v>0</v>
      </c>
    </row>
    <row r="687" spans="1:16" x14ac:dyDescent="0.4">
      <c r="A687" s="8">
        <v>0</v>
      </c>
      <c r="B687" s="8">
        <v>58</v>
      </c>
      <c r="C687" s="8">
        <v>1</v>
      </c>
      <c r="D687" s="8">
        <v>0</v>
      </c>
      <c r="E687" s="8">
        <v>0</v>
      </c>
      <c r="F687" s="8">
        <v>0</v>
      </c>
      <c r="G687" s="8">
        <v>0</v>
      </c>
      <c r="H687" s="8">
        <v>0</v>
      </c>
      <c r="I687" s="8">
        <v>0</v>
      </c>
      <c r="J687" s="8">
        <v>229</v>
      </c>
      <c r="K687" s="8">
        <v>128</v>
      </c>
      <c r="L687" s="8">
        <v>76</v>
      </c>
      <c r="M687" s="8">
        <v>32.49</v>
      </c>
      <c r="N687" s="8">
        <v>68</v>
      </c>
      <c r="O687" s="8">
        <v>75</v>
      </c>
      <c r="P687" s="8">
        <v>0</v>
      </c>
    </row>
    <row r="688" spans="1:16" x14ac:dyDescent="0.4">
      <c r="A688" s="8">
        <v>1</v>
      </c>
      <c r="B688" s="8">
        <v>52</v>
      </c>
      <c r="C688" s="8">
        <v>2</v>
      </c>
      <c r="D688" s="8">
        <v>0</v>
      </c>
      <c r="E688" s="8">
        <v>0</v>
      </c>
      <c r="F688" s="8">
        <v>0</v>
      </c>
      <c r="G688" s="8">
        <v>0</v>
      </c>
      <c r="H688" s="8">
        <v>1</v>
      </c>
      <c r="I688" s="8">
        <v>0</v>
      </c>
      <c r="J688" s="8">
        <v>196</v>
      </c>
      <c r="K688" s="8">
        <v>126</v>
      </c>
      <c r="L688" s="8">
        <v>80</v>
      </c>
      <c r="M688" s="8">
        <v>22.32</v>
      </c>
      <c r="N688" s="8">
        <v>104</v>
      </c>
      <c r="O688" s="8">
        <v>74</v>
      </c>
      <c r="P688" s="8">
        <v>0</v>
      </c>
    </row>
    <row r="689" spans="1:16" x14ac:dyDescent="0.4">
      <c r="A689" s="8">
        <v>0</v>
      </c>
      <c r="B689" s="8">
        <v>48</v>
      </c>
      <c r="C689" s="8">
        <v>4</v>
      </c>
      <c r="D689" s="8">
        <v>1</v>
      </c>
      <c r="E689" s="8">
        <v>3</v>
      </c>
      <c r="F689" s="8">
        <v>0</v>
      </c>
      <c r="G689" s="8">
        <v>0</v>
      </c>
      <c r="H689" s="8">
        <v>0</v>
      </c>
      <c r="I689" s="8">
        <v>0</v>
      </c>
      <c r="J689" s="8">
        <v>249</v>
      </c>
      <c r="K689" s="8">
        <v>132</v>
      </c>
      <c r="L689" s="8">
        <v>78</v>
      </c>
      <c r="M689" s="8">
        <v>23.1</v>
      </c>
      <c r="N689" s="8">
        <v>70</v>
      </c>
      <c r="O689" s="8">
        <v>137</v>
      </c>
      <c r="P689" s="8">
        <v>0</v>
      </c>
    </row>
    <row r="690" spans="1:16" x14ac:dyDescent="0.4">
      <c r="A690" s="8">
        <v>0</v>
      </c>
      <c r="B690" s="8">
        <v>45</v>
      </c>
      <c r="C690" s="8">
        <v>3</v>
      </c>
      <c r="D690" s="8">
        <v>1</v>
      </c>
      <c r="E690" s="8">
        <v>15</v>
      </c>
      <c r="F690" s="8">
        <v>0</v>
      </c>
      <c r="G690" s="8">
        <v>0</v>
      </c>
      <c r="H690" s="8">
        <v>0</v>
      </c>
      <c r="I690" s="8">
        <v>0</v>
      </c>
      <c r="J690" s="8">
        <v>210</v>
      </c>
      <c r="K690" s="8">
        <v>127</v>
      </c>
      <c r="L690" s="8">
        <v>76.5</v>
      </c>
      <c r="M690" s="8">
        <v>21.67</v>
      </c>
      <c r="N690" s="8">
        <v>83</v>
      </c>
      <c r="O690" s="8">
        <v>72</v>
      </c>
      <c r="P690" s="8">
        <v>0</v>
      </c>
    </row>
    <row r="691" spans="1:16" x14ac:dyDescent="0.4">
      <c r="A691" s="8">
        <v>0</v>
      </c>
      <c r="B691" s="8">
        <v>66</v>
      </c>
      <c r="C691" s="8">
        <v>1</v>
      </c>
      <c r="D691" s="8">
        <v>0</v>
      </c>
      <c r="E691" s="8">
        <v>0</v>
      </c>
      <c r="F691" s="8">
        <v>0</v>
      </c>
      <c r="G691" s="8">
        <v>0</v>
      </c>
      <c r="H691" s="8">
        <v>1</v>
      </c>
      <c r="I691" s="8">
        <v>0</v>
      </c>
      <c r="J691" s="8">
        <v>232</v>
      </c>
      <c r="K691" s="8">
        <v>175</v>
      </c>
      <c r="L691" s="8">
        <v>94</v>
      </c>
      <c r="M691" s="8">
        <v>29.84</v>
      </c>
      <c r="N691" s="8">
        <v>95</v>
      </c>
      <c r="O691" s="8">
        <v>67</v>
      </c>
      <c r="P691" s="8">
        <v>1</v>
      </c>
    </row>
    <row r="692" spans="1:16" x14ac:dyDescent="0.4">
      <c r="A692" s="8">
        <v>1</v>
      </c>
      <c r="B692" s="8">
        <v>44</v>
      </c>
      <c r="C692" s="8">
        <v>2</v>
      </c>
      <c r="D692" s="8">
        <v>1</v>
      </c>
      <c r="E692" s="8">
        <v>20</v>
      </c>
      <c r="F692" s="8">
        <v>0</v>
      </c>
      <c r="G692" s="8">
        <v>0</v>
      </c>
      <c r="H692" s="8">
        <v>1</v>
      </c>
      <c r="I692" s="8">
        <v>0</v>
      </c>
      <c r="J692" s="8">
        <v>205</v>
      </c>
      <c r="K692" s="8">
        <v>160</v>
      </c>
      <c r="L692" s="8">
        <v>108</v>
      </c>
      <c r="M692" s="8">
        <v>22.92</v>
      </c>
      <c r="N692" s="8">
        <v>83</v>
      </c>
      <c r="O692" s="8">
        <v>76</v>
      </c>
      <c r="P692" s="8">
        <v>0</v>
      </c>
    </row>
    <row r="693" spans="1:16" x14ac:dyDescent="0.4">
      <c r="A693" s="8">
        <v>1</v>
      </c>
      <c r="B693" s="8">
        <v>60</v>
      </c>
      <c r="C693" s="8">
        <v>1</v>
      </c>
      <c r="D693" s="8">
        <v>0</v>
      </c>
      <c r="E693" s="8">
        <v>0</v>
      </c>
      <c r="F693" s="8">
        <v>0</v>
      </c>
      <c r="G693" s="8">
        <v>0</v>
      </c>
      <c r="H693" s="8">
        <v>0</v>
      </c>
      <c r="I693" s="8">
        <v>0</v>
      </c>
      <c r="J693" s="8">
        <v>245</v>
      </c>
      <c r="K693" s="8">
        <v>119</v>
      </c>
      <c r="L693" s="8">
        <v>82</v>
      </c>
      <c r="M693" s="8">
        <v>28.56</v>
      </c>
      <c r="N693" s="8">
        <v>70</v>
      </c>
      <c r="O693" s="8">
        <v>89</v>
      </c>
      <c r="P693" s="8">
        <v>0</v>
      </c>
    </row>
    <row r="694" spans="1:16" x14ac:dyDescent="0.4">
      <c r="A694" s="8">
        <v>1</v>
      </c>
      <c r="B694" s="8">
        <v>42</v>
      </c>
      <c r="C694" s="8">
        <v>2</v>
      </c>
      <c r="D694" s="8">
        <v>0</v>
      </c>
      <c r="E694" s="8">
        <v>0</v>
      </c>
      <c r="F694" s="8">
        <v>0</v>
      </c>
      <c r="G694" s="8">
        <v>0</v>
      </c>
      <c r="H694" s="8">
        <v>1</v>
      </c>
      <c r="I694" s="8">
        <v>0</v>
      </c>
      <c r="J694" s="8">
        <v>249</v>
      </c>
      <c r="K694" s="8">
        <v>142.5</v>
      </c>
      <c r="L694" s="8">
        <v>90</v>
      </c>
      <c r="M694" s="8">
        <v>26.14</v>
      </c>
      <c r="N694" s="8">
        <v>59</v>
      </c>
      <c r="O694" s="8">
        <v>82</v>
      </c>
      <c r="P694" s="8">
        <v>0</v>
      </c>
    </row>
    <row r="695" spans="1:16" x14ac:dyDescent="0.4">
      <c r="A695" s="8">
        <v>1</v>
      </c>
      <c r="B695" s="8">
        <v>42</v>
      </c>
      <c r="C695" s="8">
        <v>1</v>
      </c>
      <c r="D695" s="8">
        <v>0</v>
      </c>
      <c r="E695" s="8">
        <v>0</v>
      </c>
      <c r="F695" s="8">
        <v>0</v>
      </c>
      <c r="G695" s="8">
        <v>0</v>
      </c>
      <c r="H695" s="8">
        <v>0</v>
      </c>
      <c r="I695" s="8">
        <v>0</v>
      </c>
      <c r="J695" s="8">
        <v>160</v>
      </c>
      <c r="K695" s="8">
        <v>100</v>
      </c>
      <c r="L695" s="8">
        <v>73</v>
      </c>
      <c r="M695" s="8">
        <v>22.56</v>
      </c>
      <c r="N695" s="8">
        <v>64</v>
      </c>
      <c r="O695" s="8">
        <v>93</v>
      </c>
      <c r="P695" s="8">
        <v>0</v>
      </c>
    </row>
    <row r="696" spans="1:16" x14ac:dyDescent="0.4">
      <c r="A696" s="8">
        <v>0</v>
      </c>
      <c r="B696" s="8">
        <v>63</v>
      </c>
      <c r="C696" s="8">
        <v>2</v>
      </c>
      <c r="D696" s="8">
        <v>0</v>
      </c>
      <c r="E696" s="8">
        <v>0</v>
      </c>
      <c r="F696" s="8">
        <v>0</v>
      </c>
      <c r="G696" s="8">
        <v>0</v>
      </c>
      <c r="H696" s="8">
        <v>0</v>
      </c>
      <c r="I696" s="8">
        <v>0</v>
      </c>
      <c r="J696" s="8">
        <v>207</v>
      </c>
      <c r="K696" s="8">
        <v>127</v>
      </c>
      <c r="L696" s="8">
        <v>75</v>
      </c>
      <c r="M696" s="8">
        <v>22.26</v>
      </c>
      <c r="N696" s="8">
        <v>70</v>
      </c>
      <c r="O696" s="8">
        <v>77</v>
      </c>
      <c r="P696" s="8">
        <v>0</v>
      </c>
    </row>
    <row r="697" spans="1:16" x14ac:dyDescent="0.4">
      <c r="A697" s="8">
        <v>1</v>
      </c>
      <c r="B697" s="8">
        <v>62</v>
      </c>
      <c r="C697" s="8">
        <v>2</v>
      </c>
      <c r="D697" s="8">
        <v>0</v>
      </c>
      <c r="E697" s="8">
        <v>0</v>
      </c>
      <c r="F697" s="8">
        <v>0</v>
      </c>
      <c r="G697" s="8">
        <v>0</v>
      </c>
      <c r="H697" s="8">
        <v>0</v>
      </c>
      <c r="I697" s="8">
        <v>0</v>
      </c>
      <c r="J697" s="8">
        <v>214</v>
      </c>
      <c r="K697" s="8">
        <v>110</v>
      </c>
      <c r="L697" s="8">
        <v>62.5</v>
      </c>
      <c r="M697" s="8">
        <v>23.8</v>
      </c>
      <c r="N697" s="8">
        <v>77</v>
      </c>
      <c r="O697" s="8">
        <v>95</v>
      </c>
      <c r="P697" s="8">
        <v>1</v>
      </c>
    </row>
    <row r="698" spans="1:16" x14ac:dyDescent="0.4">
      <c r="A698" s="8">
        <v>1</v>
      </c>
      <c r="B698" s="8">
        <v>50</v>
      </c>
      <c r="C698" s="8">
        <v>2</v>
      </c>
      <c r="D698" s="8">
        <v>0</v>
      </c>
      <c r="E698" s="8">
        <v>0</v>
      </c>
      <c r="F698" s="8">
        <v>0</v>
      </c>
      <c r="G698" s="8">
        <v>0</v>
      </c>
      <c r="H698" s="8">
        <v>0</v>
      </c>
      <c r="I698" s="8">
        <v>0</v>
      </c>
      <c r="J698" s="8">
        <v>296</v>
      </c>
      <c r="K698" s="8">
        <v>129</v>
      </c>
      <c r="L698" s="8">
        <v>85</v>
      </c>
      <c r="M698" s="8">
        <v>25.86</v>
      </c>
      <c r="N698" s="8">
        <v>56</v>
      </c>
      <c r="O698" s="8">
        <v>106</v>
      </c>
      <c r="P698" s="8">
        <v>1</v>
      </c>
    </row>
    <row r="699" spans="1:16" x14ac:dyDescent="0.4">
      <c r="A699" s="8">
        <v>0</v>
      </c>
      <c r="B699" s="8">
        <v>63</v>
      </c>
      <c r="C699" s="8">
        <v>1</v>
      </c>
      <c r="D699" s="8">
        <v>0</v>
      </c>
      <c r="E699" s="8">
        <v>0</v>
      </c>
      <c r="F699" s="8">
        <v>0</v>
      </c>
      <c r="G699" s="8">
        <v>0</v>
      </c>
      <c r="H699" s="8">
        <v>0</v>
      </c>
      <c r="I699" s="8">
        <v>0</v>
      </c>
      <c r="J699" s="8">
        <v>250</v>
      </c>
      <c r="K699" s="8">
        <v>117.5</v>
      </c>
      <c r="L699" s="8">
        <v>75</v>
      </c>
      <c r="M699" s="8">
        <v>25.88</v>
      </c>
      <c r="N699" s="8">
        <v>75</v>
      </c>
      <c r="O699" s="8">
        <v>91</v>
      </c>
      <c r="P699" s="8">
        <v>0</v>
      </c>
    </row>
    <row r="700" spans="1:16" x14ac:dyDescent="0.4">
      <c r="A700" s="8">
        <v>0</v>
      </c>
      <c r="B700" s="8">
        <v>45</v>
      </c>
      <c r="C700" s="8">
        <v>3</v>
      </c>
      <c r="D700" s="8">
        <v>0</v>
      </c>
      <c r="E700" s="8">
        <v>0</v>
      </c>
      <c r="F700" s="8">
        <v>0</v>
      </c>
      <c r="G700" s="8">
        <v>0</v>
      </c>
      <c r="H700" s="8">
        <v>0</v>
      </c>
      <c r="I700" s="8">
        <v>0</v>
      </c>
      <c r="J700" s="8">
        <v>222</v>
      </c>
      <c r="K700" s="8">
        <v>121</v>
      </c>
      <c r="L700" s="8">
        <v>78.5</v>
      </c>
      <c r="M700" s="8">
        <v>24.58</v>
      </c>
      <c r="N700" s="8">
        <v>78</v>
      </c>
      <c r="O700" s="10">
        <v>82</v>
      </c>
      <c r="P700" s="8">
        <v>0</v>
      </c>
    </row>
    <row r="701" spans="1:16" x14ac:dyDescent="0.4">
      <c r="A701" s="8">
        <v>0</v>
      </c>
      <c r="B701" s="8">
        <v>41</v>
      </c>
      <c r="C701" s="8">
        <v>2</v>
      </c>
      <c r="D701" s="8">
        <v>1</v>
      </c>
      <c r="E701" s="8">
        <v>10</v>
      </c>
      <c r="F701" s="8">
        <v>0</v>
      </c>
      <c r="G701" s="8">
        <v>0</v>
      </c>
      <c r="H701" s="8">
        <v>0</v>
      </c>
      <c r="I701" s="8">
        <v>0</v>
      </c>
      <c r="J701" s="8">
        <v>193</v>
      </c>
      <c r="K701" s="8">
        <v>134.5</v>
      </c>
      <c r="L701" s="8">
        <v>83</v>
      </c>
      <c r="M701" s="8">
        <v>22.28</v>
      </c>
      <c r="N701" s="8">
        <v>85</v>
      </c>
      <c r="O701" s="8">
        <v>127</v>
      </c>
      <c r="P701" s="8">
        <v>0</v>
      </c>
    </row>
    <row r="702" spans="1:16" x14ac:dyDescent="0.4">
      <c r="A702" s="8">
        <v>0</v>
      </c>
      <c r="B702" s="8">
        <v>44</v>
      </c>
      <c r="C702" s="8">
        <v>3</v>
      </c>
      <c r="D702" s="8">
        <v>1</v>
      </c>
      <c r="E702" s="8">
        <v>9</v>
      </c>
      <c r="F702" s="8">
        <v>0</v>
      </c>
      <c r="G702" s="8">
        <v>0</v>
      </c>
      <c r="H702" s="8">
        <v>0</v>
      </c>
      <c r="I702" s="8">
        <v>0</v>
      </c>
      <c r="J702" s="8">
        <v>226</v>
      </c>
      <c r="K702" s="8">
        <v>114</v>
      </c>
      <c r="L702" s="8">
        <v>83</v>
      </c>
      <c r="M702" s="8">
        <v>24.16</v>
      </c>
      <c r="N702" s="8">
        <v>80</v>
      </c>
      <c r="O702" s="10">
        <v>82</v>
      </c>
      <c r="P702" s="8">
        <v>0</v>
      </c>
    </row>
    <row r="703" spans="1:16" x14ac:dyDescent="0.4">
      <c r="A703" s="8">
        <v>0</v>
      </c>
      <c r="B703" s="8">
        <v>53</v>
      </c>
      <c r="C703" s="8">
        <v>1</v>
      </c>
      <c r="D703" s="8">
        <v>1</v>
      </c>
      <c r="E703" s="8">
        <v>9</v>
      </c>
      <c r="F703" s="8">
        <v>0</v>
      </c>
      <c r="G703" s="8">
        <v>0</v>
      </c>
      <c r="H703" s="8">
        <v>0</v>
      </c>
      <c r="I703" s="8">
        <v>0</v>
      </c>
      <c r="J703" s="8">
        <v>278</v>
      </c>
      <c r="K703" s="8">
        <v>131</v>
      </c>
      <c r="L703" s="8">
        <v>87</v>
      </c>
      <c r="M703" s="8">
        <v>33.380000000000003</v>
      </c>
      <c r="N703" s="8">
        <v>63</v>
      </c>
      <c r="O703" s="8">
        <v>74</v>
      </c>
      <c r="P703" s="8">
        <v>1</v>
      </c>
    </row>
    <row r="704" spans="1:16" x14ac:dyDescent="0.4">
      <c r="A704" s="8">
        <v>1</v>
      </c>
      <c r="B704" s="8">
        <v>53</v>
      </c>
      <c r="C704" s="8">
        <v>2</v>
      </c>
      <c r="D704" s="8">
        <v>0</v>
      </c>
      <c r="E704" s="8">
        <v>0</v>
      </c>
      <c r="F704" s="8">
        <v>0</v>
      </c>
      <c r="G704" s="8">
        <v>0</v>
      </c>
      <c r="H704" s="8">
        <v>1</v>
      </c>
      <c r="I704" s="8">
        <v>0</v>
      </c>
      <c r="J704" s="8">
        <v>254</v>
      </c>
      <c r="K704" s="8">
        <v>160</v>
      </c>
      <c r="L704" s="8">
        <v>92</v>
      </c>
      <c r="M704" s="8">
        <v>25.61</v>
      </c>
      <c r="N704" s="8">
        <v>60</v>
      </c>
      <c r="O704" s="8">
        <v>80</v>
      </c>
      <c r="P704" s="8">
        <v>0</v>
      </c>
    </row>
    <row r="705" spans="1:16" x14ac:dyDescent="0.4">
      <c r="A705" s="8">
        <v>0</v>
      </c>
      <c r="B705" s="8">
        <v>38</v>
      </c>
      <c r="C705" s="8">
        <v>2</v>
      </c>
      <c r="D705" s="8">
        <v>1</v>
      </c>
      <c r="E705" s="8">
        <v>9</v>
      </c>
      <c r="F705" s="8">
        <v>0</v>
      </c>
      <c r="G705" s="8">
        <v>0</v>
      </c>
      <c r="H705" s="8">
        <v>0</v>
      </c>
      <c r="I705" s="8">
        <v>0</v>
      </c>
      <c r="J705" s="8">
        <v>196</v>
      </c>
      <c r="K705" s="8">
        <v>127</v>
      </c>
      <c r="L705" s="8">
        <v>80</v>
      </c>
      <c r="M705" s="8">
        <v>24.6</v>
      </c>
      <c r="N705" s="8">
        <v>74</v>
      </c>
      <c r="O705" s="10">
        <v>82</v>
      </c>
      <c r="P705" s="8">
        <v>0</v>
      </c>
    </row>
    <row r="706" spans="1:16" x14ac:dyDescent="0.4">
      <c r="A706" s="8">
        <v>0</v>
      </c>
      <c r="B706" s="8">
        <v>42</v>
      </c>
      <c r="C706" s="8">
        <v>3</v>
      </c>
      <c r="D706" s="8">
        <v>1</v>
      </c>
      <c r="E706" s="8">
        <v>10</v>
      </c>
      <c r="F706" s="8">
        <v>0</v>
      </c>
      <c r="G706" s="8">
        <v>0</v>
      </c>
      <c r="H706" s="8">
        <v>0</v>
      </c>
      <c r="I706" s="8">
        <v>0</v>
      </c>
      <c r="J706" s="8">
        <v>192</v>
      </c>
      <c r="K706" s="8">
        <v>96.5</v>
      </c>
      <c r="L706" s="8">
        <v>71</v>
      </c>
      <c r="M706" s="8">
        <v>26.03</v>
      </c>
      <c r="N706" s="8">
        <v>61</v>
      </c>
      <c r="O706" s="8">
        <v>68</v>
      </c>
      <c r="P706" s="8">
        <v>0</v>
      </c>
    </row>
    <row r="707" spans="1:16" x14ac:dyDescent="0.4">
      <c r="A707" s="8">
        <v>1</v>
      </c>
      <c r="B707" s="8">
        <v>47</v>
      </c>
      <c r="C707" s="8">
        <v>4</v>
      </c>
      <c r="D707" s="8">
        <v>1</v>
      </c>
      <c r="E707" s="8">
        <v>9</v>
      </c>
      <c r="F707" s="8">
        <v>0</v>
      </c>
      <c r="G707" s="8">
        <v>0</v>
      </c>
      <c r="H707" s="8">
        <v>0</v>
      </c>
      <c r="I707" s="8">
        <v>0</v>
      </c>
      <c r="J707" s="8">
        <v>184</v>
      </c>
      <c r="K707" s="8">
        <v>107</v>
      </c>
      <c r="L707" s="8">
        <v>66.5</v>
      </c>
      <c r="M707" s="8">
        <v>16.87</v>
      </c>
      <c r="N707" s="8">
        <v>65</v>
      </c>
      <c r="O707" s="8">
        <v>70</v>
      </c>
      <c r="P707" s="8">
        <v>0</v>
      </c>
    </row>
    <row r="708" spans="1:16" x14ac:dyDescent="0.4">
      <c r="A708" s="8">
        <v>1</v>
      </c>
      <c r="B708" s="8">
        <v>45</v>
      </c>
      <c r="C708" s="8">
        <v>3</v>
      </c>
      <c r="D708" s="8">
        <v>0</v>
      </c>
      <c r="E708" s="8">
        <v>0</v>
      </c>
      <c r="F708" s="8">
        <v>0</v>
      </c>
      <c r="G708" s="8">
        <v>0</v>
      </c>
      <c r="H708" s="8">
        <v>0</v>
      </c>
      <c r="I708" s="8">
        <v>0</v>
      </c>
      <c r="J708" s="8">
        <v>162</v>
      </c>
      <c r="K708" s="8">
        <v>125</v>
      </c>
      <c r="L708" s="8">
        <v>89</v>
      </c>
      <c r="M708" s="8">
        <v>27.98</v>
      </c>
      <c r="N708" s="8">
        <v>85</v>
      </c>
      <c r="O708" s="8">
        <v>83</v>
      </c>
      <c r="P708" s="8">
        <v>0</v>
      </c>
    </row>
    <row r="709" spans="1:16" x14ac:dyDescent="0.4">
      <c r="A709" s="8">
        <v>1</v>
      </c>
      <c r="B709" s="8">
        <v>50</v>
      </c>
      <c r="C709" s="8">
        <v>4</v>
      </c>
      <c r="D709" s="8">
        <v>1</v>
      </c>
      <c r="E709" s="8">
        <v>9</v>
      </c>
      <c r="F709" s="10">
        <v>0</v>
      </c>
      <c r="G709" s="8">
        <v>0</v>
      </c>
      <c r="H709" s="8">
        <v>0</v>
      </c>
      <c r="I709" s="8">
        <v>0</v>
      </c>
      <c r="J709" s="8">
        <v>296</v>
      </c>
      <c r="K709" s="8">
        <v>119</v>
      </c>
      <c r="L709" s="8">
        <v>90</v>
      </c>
      <c r="M709" s="8">
        <v>23.55</v>
      </c>
      <c r="N709" s="8">
        <v>75</v>
      </c>
      <c r="O709" s="8">
        <v>69</v>
      </c>
      <c r="P709" s="8">
        <v>1</v>
      </c>
    </row>
    <row r="710" spans="1:16" x14ac:dyDescent="0.4">
      <c r="A710" s="8">
        <v>1</v>
      </c>
      <c r="B710" s="8">
        <v>55</v>
      </c>
      <c r="C710" s="8">
        <v>1</v>
      </c>
      <c r="D710" s="8">
        <v>1</v>
      </c>
      <c r="E710" s="8">
        <v>20</v>
      </c>
      <c r="F710" s="8">
        <v>0</v>
      </c>
      <c r="G710" s="8">
        <v>0</v>
      </c>
      <c r="H710" s="8">
        <v>1</v>
      </c>
      <c r="I710" s="8">
        <v>0</v>
      </c>
      <c r="J710" s="8">
        <v>220</v>
      </c>
      <c r="K710" s="8">
        <v>180</v>
      </c>
      <c r="L710" s="8">
        <v>108</v>
      </c>
      <c r="M710" s="8">
        <v>23.59</v>
      </c>
      <c r="N710" s="8">
        <v>82</v>
      </c>
      <c r="O710" s="8">
        <v>90</v>
      </c>
      <c r="P710" s="8">
        <v>0</v>
      </c>
    </row>
    <row r="711" spans="1:16" x14ac:dyDescent="0.4">
      <c r="A711" s="8">
        <v>1</v>
      </c>
      <c r="B711" s="8">
        <v>67</v>
      </c>
      <c r="C711" s="8">
        <v>1</v>
      </c>
      <c r="D711" s="8">
        <v>1</v>
      </c>
      <c r="E711" s="8">
        <v>15</v>
      </c>
      <c r="F711" s="8">
        <v>0</v>
      </c>
      <c r="G711" s="8">
        <v>0</v>
      </c>
      <c r="H711" s="8">
        <v>1</v>
      </c>
      <c r="I711" s="8">
        <v>0</v>
      </c>
      <c r="J711" s="8">
        <v>204</v>
      </c>
      <c r="K711" s="8">
        <v>185</v>
      </c>
      <c r="L711" s="8">
        <v>100</v>
      </c>
      <c r="M711" s="8">
        <v>22.69</v>
      </c>
      <c r="N711" s="8">
        <v>75</v>
      </c>
      <c r="O711" s="8">
        <v>114</v>
      </c>
      <c r="P711" s="8">
        <v>1</v>
      </c>
    </row>
    <row r="712" spans="1:16" x14ac:dyDescent="0.4">
      <c r="A712" s="8">
        <v>1</v>
      </c>
      <c r="B712" s="8">
        <v>56</v>
      </c>
      <c r="C712" s="8">
        <v>1</v>
      </c>
      <c r="D712" s="8">
        <v>1</v>
      </c>
      <c r="E712" s="8">
        <v>1</v>
      </c>
      <c r="F712" s="8">
        <v>0</v>
      </c>
      <c r="G712" s="8">
        <v>0</v>
      </c>
      <c r="H712" s="8">
        <v>0</v>
      </c>
      <c r="I712" s="8">
        <v>0</v>
      </c>
      <c r="J712" s="8">
        <v>280</v>
      </c>
      <c r="K712" s="8">
        <v>147</v>
      </c>
      <c r="L712" s="8">
        <v>94</v>
      </c>
      <c r="M712" s="8">
        <v>28.3</v>
      </c>
      <c r="N712" s="8">
        <v>63</v>
      </c>
      <c r="O712" s="8">
        <v>85</v>
      </c>
      <c r="P712" s="8">
        <v>0</v>
      </c>
    </row>
    <row r="713" spans="1:16" x14ac:dyDescent="0.4">
      <c r="A713" s="8">
        <v>0</v>
      </c>
      <c r="B713" s="8">
        <v>37</v>
      </c>
      <c r="C713" s="8">
        <v>3</v>
      </c>
      <c r="D713" s="8">
        <v>0</v>
      </c>
      <c r="E713" s="8">
        <v>0</v>
      </c>
      <c r="F713" s="10">
        <v>0</v>
      </c>
      <c r="G713" s="8">
        <v>0</v>
      </c>
      <c r="H713" s="8">
        <v>0</v>
      </c>
      <c r="I713" s="8">
        <v>0</v>
      </c>
      <c r="J713" s="8">
        <v>145</v>
      </c>
      <c r="K713" s="8">
        <v>105</v>
      </c>
      <c r="L713" s="8">
        <v>73</v>
      </c>
      <c r="M713" s="8">
        <v>23.44</v>
      </c>
      <c r="N713" s="8">
        <v>58</v>
      </c>
      <c r="O713" s="8">
        <v>80</v>
      </c>
      <c r="P713" s="8">
        <v>0</v>
      </c>
    </row>
    <row r="714" spans="1:16" x14ac:dyDescent="0.4">
      <c r="A714" s="8">
        <v>1</v>
      </c>
      <c r="B714" s="8">
        <v>38</v>
      </c>
      <c r="C714" s="8">
        <v>2</v>
      </c>
      <c r="D714" s="8">
        <v>1</v>
      </c>
      <c r="E714" s="8">
        <v>20</v>
      </c>
      <c r="F714" s="8">
        <v>0</v>
      </c>
      <c r="G714" s="8">
        <v>0</v>
      </c>
      <c r="H714" s="8">
        <v>0</v>
      </c>
      <c r="I714" s="8">
        <v>0</v>
      </c>
      <c r="J714" s="8">
        <v>180</v>
      </c>
      <c r="K714" s="8">
        <v>123</v>
      </c>
      <c r="L714" s="8">
        <v>69</v>
      </c>
      <c r="M714" s="8">
        <v>22.7</v>
      </c>
      <c r="N714" s="8">
        <v>72</v>
      </c>
      <c r="O714" s="8">
        <v>70</v>
      </c>
      <c r="P714" s="8">
        <v>0</v>
      </c>
    </row>
    <row r="715" spans="1:16" x14ac:dyDescent="0.4">
      <c r="A715" s="8">
        <v>0</v>
      </c>
      <c r="B715" s="8">
        <v>63</v>
      </c>
      <c r="C715" s="8">
        <v>4</v>
      </c>
      <c r="D715" s="8">
        <v>0</v>
      </c>
      <c r="E715" s="8">
        <v>0</v>
      </c>
      <c r="F715" s="8">
        <v>0</v>
      </c>
      <c r="G715" s="8">
        <v>0</v>
      </c>
      <c r="H715" s="8">
        <v>1</v>
      </c>
      <c r="I715" s="8">
        <v>0</v>
      </c>
      <c r="J715" s="8">
        <v>210</v>
      </c>
      <c r="K715" s="8">
        <v>148</v>
      </c>
      <c r="L715" s="8">
        <v>85.5</v>
      </c>
      <c r="M715" s="8">
        <v>24.01</v>
      </c>
      <c r="N715" s="8">
        <v>76</v>
      </c>
      <c r="O715" s="8">
        <v>88</v>
      </c>
      <c r="P715" s="8">
        <v>1</v>
      </c>
    </row>
    <row r="716" spans="1:16" x14ac:dyDescent="0.4">
      <c r="A716" s="8">
        <v>1</v>
      </c>
      <c r="B716" s="8">
        <v>40</v>
      </c>
      <c r="C716" s="8">
        <v>2</v>
      </c>
      <c r="D716" s="8">
        <v>1</v>
      </c>
      <c r="E716" s="8">
        <v>15</v>
      </c>
      <c r="F716" s="8">
        <v>0</v>
      </c>
      <c r="G716" s="8">
        <v>0</v>
      </c>
      <c r="H716" s="8">
        <v>0</v>
      </c>
      <c r="I716" s="8">
        <v>0</v>
      </c>
      <c r="J716" s="8">
        <v>246</v>
      </c>
      <c r="K716" s="8">
        <v>141</v>
      </c>
      <c r="L716" s="8">
        <v>102</v>
      </c>
      <c r="M716" s="8">
        <v>26.17</v>
      </c>
      <c r="N716" s="8">
        <v>85</v>
      </c>
      <c r="O716" s="8">
        <v>67</v>
      </c>
      <c r="P716" s="8">
        <v>0</v>
      </c>
    </row>
    <row r="717" spans="1:16" x14ac:dyDescent="0.4">
      <c r="A717" s="8">
        <v>0</v>
      </c>
      <c r="B717" s="8">
        <v>45</v>
      </c>
      <c r="C717" s="8">
        <v>2</v>
      </c>
      <c r="D717" s="8">
        <v>0</v>
      </c>
      <c r="E717" s="8">
        <v>0</v>
      </c>
      <c r="F717" s="8">
        <v>0</v>
      </c>
      <c r="G717" s="8">
        <v>0</v>
      </c>
      <c r="H717" s="8">
        <v>0</v>
      </c>
      <c r="I717" s="8">
        <v>0</v>
      </c>
      <c r="J717" s="8">
        <v>262</v>
      </c>
      <c r="K717" s="8">
        <v>133</v>
      </c>
      <c r="L717" s="8">
        <v>83</v>
      </c>
      <c r="M717" s="8">
        <v>22.19</v>
      </c>
      <c r="N717" s="8">
        <v>76</v>
      </c>
      <c r="O717" s="8">
        <v>92</v>
      </c>
      <c r="P717" s="8">
        <v>1</v>
      </c>
    </row>
    <row r="718" spans="1:16" x14ac:dyDescent="0.4">
      <c r="A718" s="8">
        <v>0</v>
      </c>
      <c r="B718" s="8">
        <v>54</v>
      </c>
      <c r="C718" s="8">
        <v>2</v>
      </c>
      <c r="D718" s="8">
        <v>0</v>
      </c>
      <c r="E718" s="8">
        <v>0</v>
      </c>
      <c r="F718" s="8">
        <v>0</v>
      </c>
      <c r="G718" s="8">
        <v>0</v>
      </c>
      <c r="H718" s="8">
        <v>0</v>
      </c>
      <c r="I718" s="8">
        <v>0</v>
      </c>
      <c r="J718" s="8">
        <v>193</v>
      </c>
      <c r="K718" s="8">
        <v>118</v>
      </c>
      <c r="L718" s="8">
        <v>84</v>
      </c>
      <c r="M718" s="8">
        <v>24.9</v>
      </c>
      <c r="N718" s="8">
        <v>70</v>
      </c>
      <c r="O718" s="8">
        <v>82</v>
      </c>
      <c r="P718" s="8">
        <v>0</v>
      </c>
    </row>
    <row r="719" spans="1:16" x14ac:dyDescent="0.4">
      <c r="A719" s="8">
        <v>0</v>
      </c>
      <c r="B719" s="8">
        <v>67</v>
      </c>
      <c r="C719" s="8">
        <v>1</v>
      </c>
      <c r="D719" s="8">
        <v>0</v>
      </c>
      <c r="E719" s="8">
        <v>0</v>
      </c>
      <c r="F719" s="8">
        <v>0</v>
      </c>
      <c r="G719" s="8">
        <v>0</v>
      </c>
      <c r="H719" s="8">
        <v>1</v>
      </c>
      <c r="I719" s="8">
        <v>0</v>
      </c>
      <c r="J719" s="8">
        <v>218</v>
      </c>
      <c r="K719" s="8">
        <v>160</v>
      </c>
      <c r="L719" s="8">
        <v>100</v>
      </c>
      <c r="M719" s="8">
        <v>20.5</v>
      </c>
      <c r="N719" s="8">
        <v>88</v>
      </c>
      <c r="O719" s="8">
        <v>71</v>
      </c>
      <c r="P719" s="8">
        <v>0</v>
      </c>
    </row>
    <row r="720" spans="1:16" x14ac:dyDescent="0.4">
      <c r="A720" s="8">
        <v>0</v>
      </c>
      <c r="B720" s="8">
        <v>39</v>
      </c>
      <c r="C720" s="8">
        <v>3</v>
      </c>
      <c r="D720" s="8">
        <v>0</v>
      </c>
      <c r="E720" s="8">
        <v>0</v>
      </c>
      <c r="F720" s="8">
        <v>0</v>
      </c>
      <c r="G720" s="8">
        <v>0</v>
      </c>
      <c r="H720" s="8">
        <v>0</v>
      </c>
      <c r="I720" s="8">
        <v>0</v>
      </c>
      <c r="J720" s="8">
        <v>152</v>
      </c>
      <c r="K720" s="8">
        <v>114</v>
      </c>
      <c r="L720" s="8">
        <v>66.5</v>
      </c>
      <c r="M720" s="8">
        <v>24.56</v>
      </c>
      <c r="N720" s="8">
        <v>70</v>
      </c>
      <c r="O720" s="8">
        <v>71</v>
      </c>
      <c r="P720" s="8">
        <v>0</v>
      </c>
    </row>
    <row r="721" spans="1:16" x14ac:dyDescent="0.4">
      <c r="A721" s="8">
        <v>0</v>
      </c>
      <c r="B721" s="8">
        <v>41</v>
      </c>
      <c r="C721" s="8">
        <v>3</v>
      </c>
      <c r="D721" s="8">
        <v>0</v>
      </c>
      <c r="E721" s="8">
        <v>0</v>
      </c>
      <c r="F721" s="8">
        <v>0</v>
      </c>
      <c r="G721" s="8">
        <v>0</v>
      </c>
      <c r="H721" s="8">
        <v>0</v>
      </c>
      <c r="I721" s="8">
        <v>0</v>
      </c>
      <c r="J721" s="8">
        <v>239</v>
      </c>
      <c r="K721" s="8">
        <v>123</v>
      </c>
      <c r="L721" s="8">
        <v>70</v>
      </c>
      <c r="M721" s="8">
        <v>20.2</v>
      </c>
      <c r="N721" s="8">
        <v>65</v>
      </c>
      <c r="O721" s="10">
        <v>82</v>
      </c>
      <c r="P721" s="8">
        <v>0</v>
      </c>
    </row>
    <row r="722" spans="1:16" x14ac:dyDescent="0.4">
      <c r="A722" s="8">
        <v>1</v>
      </c>
      <c r="B722" s="8">
        <v>34</v>
      </c>
      <c r="C722" s="8">
        <v>1</v>
      </c>
      <c r="D722" s="8">
        <v>1</v>
      </c>
      <c r="E722" s="8">
        <v>10</v>
      </c>
      <c r="F722" s="8">
        <v>0</v>
      </c>
      <c r="G722" s="8">
        <v>0</v>
      </c>
      <c r="H722" s="8">
        <v>0</v>
      </c>
      <c r="I722" s="8">
        <v>0</v>
      </c>
      <c r="J722" s="8">
        <v>210</v>
      </c>
      <c r="K722" s="8">
        <v>120</v>
      </c>
      <c r="L722" s="8">
        <v>85</v>
      </c>
      <c r="M722" s="8">
        <v>24.39</v>
      </c>
      <c r="N722" s="8">
        <v>68</v>
      </c>
      <c r="O722" s="10">
        <v>82</v>
      </c>
      <c r="P722" s="8">
        <v>0</v>
      </c>
    </row>
    <row r="723" spans="1:16" x14ac:dyDescent="0.4">
      <c r="A723" s="8">
        <v>0</v>
      </c>
      <c r="B723" s="8">
        <v>40</v>
      </c>
      <c r="C723" s="8">
        <v>1</v>
      </c>
      <c r="D723" s="8">
        <v>1</v>
      </c>
      <c r="E723" s="8">
        <v>20</v>
      </c>
      <c r="F723" s="8">
        <v>0</v>
      </c>
      <c r="G723" s="8">
        <v>0</v>
      </c>
      <c r="H723" s="8">
        <v>0</v>
      </c>
      <c r="I723" s="8">
        <v>0</v>
      </c>
      <c r="J723" s="8">
        <v>220</v>
      </c>
      <c r="K723" s="8">
        <v>120</v>
      </c>
      <c r="L723" s="8">
        <v>75</v>
      </c>
      <c r="M723" s="8">
        <v>19.32</v>
      </c>
      <c r="N723" s="8">
        <v>78</v>
      </c>
      <c r="O723" s="10">
        <v>82</v>
      </c>
      <c r="P723" s="8">
        <v>0</v>
      </c>
    </row>
    <row r="724" spans="1:16" x14ac:dyDescent="0.4">
      <c r="A724" s="8">
        <v>0</v>
      </c>
      <c r="B724" s="8">
        <v>46</v>
      </c>
      <c r="C724" s="8">
        <v>3</v>
      </c>
      <c r="D724" s="8">
        <v>1</v>
      </c>
      <c r="E724" s="8">
        <v>20</v>
      </c>
      <c r="F724" s="8">
        <v>0</v>
      </c>
      <c r="G724" s="8">
        <v>0</v>
      </c>
      <c r="H724" s="8">
        <v>0</v>
      </c>
      <c r="I724" s="8">
        <v>0</v>
      </c>
      <c r="J724" s="8">
        <v>253</v>
      </c>
      <c r="K724" s="8">
        <v>118</v>
      </c>
      <c r="L724" s="8">
        <v>82</v>
      </c>
      <c r="M724" s="8">
        <v>19.7</v>
      </c>
      <c r="N724" s="8">
        <v>100</v>
      </c>
      <c r="O724" s="8">
        <v>70</v>
      </c>
      <c r="P724" s="8">
        <v>0</v>
      </c>
    </row>
    <row r="725" spans="1:16" x14ac:dyDescent="0.4">
      <c r="A725" s="8">
        <v>1</v>
      </c>
      <c r="B725" s="8">
        <v>35</v>
      </c>
      <c r="C725" s="8">
        <v>3</v>
      </c>
      <c r="D725" s="8">
        <v>1</v>
      </c>
      <c r="E725" s="8">
        <v>40</v>
      </c>
      <c r="F725" s="8">
        <v>0</v>
      </c>
      <c r="G725" s="8">
        <v>0</v>
      </c>
      <c r="H725" s="8">
        <v>0</v>
      </c>
      <c r="I725" s="8">
        <v>0</v>
      </c>
      <c r="J725" s="8">
        <v>175</v>
      </c>
      <c r="K725" s="8">
        <v>112</v>
      </c>
      <c r="L725" s="8">
        <v>62.5</v>
      </c>
      <c r="M725" s="8">
        <v>21.03</v>
      </c>
      <c r="N725" s="8">
        <v>73</v>
      </c>
      <c r="O725" s="8">
        <v>69</v>
      </c>
      <c r="P725" s="8">
        <v>1</v>
      </c>
    </row>
    <row r="726" spans="1:16" x14ac:dyDescent="0.4">
      <c r="A726" s="8">
        <v>1</v>
      </c>
      <c r="B726" s="8">
        <v>48</v>
      </c>
      <c r="C726" s="9">
        <v>2</v>
      </c>
      <c r="D726" s="8">
        <v>0</v>
      </c>
      <c r="E726" s="8">
        <v>0</v>
      </c>
      <c r="F726" s="8">
        <v>0</v>
      </c>
      <c r="G726" s="8">
        <v>0</v>
      </c>
      <c r="H726" s="8">
        <v>1</v>
      </c>
      <c r="I726" s="8">
        <v>0</v>
      </c>
      <c r="J726" s="8">
        <v>202</v>
      </c>
      <c r="K726" s="8">
        <v>138</v>
      </c>
      <c r="L726" s="8">
        <v>96</v>
      </c>
      <c r="M726" s="8">
        <v>27.97</v>
      </c>
      <c r="N726" s="8">
        <v>68</v>
      </c>
      <c r="O726" s="8">
        <v>85</v>
      </c>
      <c r="P726" s="8">
        <v>0</v>
      </c>
    </row>
    <row r="727" spans="1:16" x14ac:dyDescent="0.4">
      <c r="A727" s="8">
        <v>1</v>
      </c>
      <c r="B727" s="8">
        <v>47</v>
      </c>
      <c r="C727" s="8">
        <v>3</v>
      </c>
      <c r="D727" s="8">
        <v>1</v>
      </c>
      <c r="E727" s="8">
        <v>20</v>
      </c>
      <c r="F727" s="8">
        <v>0</v>
      </c>
      <c r="G727" s="8">
        <v>0</v>
      </c>
      <c r="H727" s="8">
        <v>1</v>
      </c>
      <c r="I727" s="8">
        <v>0</v>
      </c>
      <c r="J727" s="8">
        <v>177</v>
      </c>
      <c r="K727" s="8">
        <v>150</v>
      </c>
      <c r="L727" s="8">
        <v>101</v>
      </c>
      <c r="M727" s="8">
        <v>28.96</v>
      </c>
      <c r="N727" s="8">
        <v>75</v>
      </c>
      <c r="O727" s="8">
        <v>60</v>
      </c>
      <c r="P727" s="8">
        <v>0</v>
      </c>
    </row>
    <row r="728" spans="1:16" x14ac:dyDescent="0.4">
      <c r="A728" s="8">
        <v>0</v>
      </c>
      <c r="B728" s="8">
        <v>43</v>
      </c>
      <c r="C728" s="8">
        <v>2</v>
      </c>
      <c r="D728" s="8">
        <v>1</v>
      </c>
      <c r="E728" s="8">
        <v>15</v>
      </c>
      <c r="F728" s="8">
        <v>0</v>
      </c>
      <c r="G728" s="8">
        <v>0</v>
      </c>
      <c r="H728" s="8">
        <v>0</v>
      </c>
      <c r="I728" s="8">
        <v>0</v>
      </c>
      <c r="J728" s="8">
        <v>199</v>
      </c>
      <c r="K728" s="8">
        <v>137</v>
      </c>
      <c r="L728" s="8">
        <v>81</v>
      </c>
      <c r="M728" s="8">
        <v>21.85</v>
      </c>
      <c r="N728" s="8">
        <v>70</v>
      </c>
      <c r="O728" s="8">
        <v>72</v>
      </c>
      <c r="P728" s="8">
        <v>1</v>
      </c>
    </row>
    <row r="729" spans="1:16" x14ac:dyDescent="0.4">
      <c r="A729" s="8">
        <v>1</v>
      </c>
      <c r="B729" s="8">
        <v>52</v>
      </c>
      <c r="C729" s="8">
        <v>1</v>
      </c>
      <c r="D729" s="8">
        <v>1</v>
      </c>
      <c r="E729" s="8">
        <v>1</v>
      </c>
      <c r="F729" s="8">
        <v>0</v>
      </c>
      <c r="G729" s="8">
        <v>0</v>
      </c>
      <c r="H729" s="8">
        <v>0</v>
      </c>
      <c r="I729" s="8">
        <v>0</v>
      </c>
      <c r="J729" s="8">
        <v>211</v>
      </c>
      <c r="K729" s="8">
        <v>118.5</v>
      </c>
      <c r="L729" s="8">
        <v>82.5</v>
      </c>
      <c r="M729" s="8">
        <v>24.83</v>
      </c>
      <c r="N729" s="8">
        <v>76</v>
      </c>
      <c r="O729" s="8">
        <v>80</v>
      </c>
      <c r="P729" s="8">
        <v>0</v>
      </c>
    </row>
    <row r="730" spans="1:16" x14ac:dyDescent="0.4">
      <c r="A730" s="8">
        <v>1</v>
      </c>
      <c r="B730" s="8">
        <v>45</v>
      </c>
      <c r="C730" s="8">
        <v>3</v>
      </c>
      <c r="D730" s="8">
        <v>0</v>
      </c>
      <c r="E730" s="8">
        <v>0</v>
      </c>
      <c r="F730" s="8">
        <v>1</v>
      </c>
      <c r="G730" s="8">
        <v>0</v>
      </c>
      <c r="H730" s="8">
        <v>1</v>
      </c>
      <c r="I730" s="8">
        <v>0</v>
      </c>
      <c r="J730" s="8">
        <v>258</v>
      </c>
      <c r="K730" s="8">
        <v>126</v>
      </c>
      <c r="L730" s="8">
        <v>82</v>
      </c>
      <c r="M730" s="8">
        <v>27.18</v>
      </c>
      <c r="N730" s="8">
        <v>72</v>
      </c>
      <c r="O730" s="8">
        <v>70</v>
      </c>
      <c r="P730" s="8">
        <v>0</v>
      </c>
    </row>
    <row r="731" spans="1:16" x14ac:dyDescent="0.4">
      <c r="A731" s="8">
        <v>1</v>
      </c>
      <c r="B731" s="8">
        <v>42</v>
      </c>
      <c r="C731" s="8">
        <v>3</v>
      </c>
      <c r="D731" s="8">
        <v>1</v>
      </c>
      <c r="E731" s="8">
        <v>25</v>
      </c>
      <c r="F731" s="8">
        <v>0</v>
      </c>
      <c r="G731" s="8">
        <v>0</v>
      </c>
      <c r="H731" s="8">
        <v>0</v>
      </c>
      <c r="I731" s="8">
        <v>0</v>
      </c>
      <c r="J731" s="8">
        <v>256</v>
      </c>
      <c r="K731" s="8">
        <v>121.5</v>
      </c>
      <c r="L731" s="8">
        <v>74</v>
      </c>
      <c r="M731" s="8">
        <v>23.59</v>
      </c>
      <c r="N731" s="8">
        <v>70</v>
      </c>
      <c r="O731" s="8">
        <v>115</v>
      </c>
      <c r="P731" s="8">
        <v>1</v>
      </c>
    </row>
    <row r="732" spans="1:16" x14ac:dyDescent="0.4">
      <c r="A732" s="8">
        <v>0</v>
      </c>
      <c r="B732" s="8">
        <v>56</v>
      </c>
      <c r="C732" s="8">
        <v>1</v>
      </c>
      <c r="D732" s="8">
        <v>0</v>
      </c>
      <c r="E732" s="8">
        <v>0</v>
      </c>
      <c r="F732" s="8">
        <v>0</v>
      </c>
      <c r="G732" s="8">
        <v>0</v>
      </c>
      <c r="H732" s="8">
        <v>0</v>
      </c>
      <c r="I732" s="8">
        <v>0</v>
      </c>
      <c r="J732" s="8">
        <v>207</v>
      </c>
      <c r="K732" s="8">
        <v>133</v>
      </c>
      <c r="L732" s="8">
        <v>76</v>
      </c>
      <c r="M732" s="8">
        <v>23.42</v>
      </c>
      <c r="N732" s="8">
        <v>62</v>
      </c>
      <c r="O732" s="8">
        <v>85</v>
      </c>
      <c r="P732" s="8">
        <v>0</v>
      </c>
    </row>
    <row r="733" spans="1:16" x14ac:dyDescent="0.4">
      <c r="A733" s="8">
        <v>1</v>
      </c>
      <c r="B733" s="8">
        <v>63</v>
      </c>
      <c r="C733" s="8">
        <v>1</v>
      </c>
      <c r="D733" s="8">
        <v>0</v>
      </c>
      <c r="E733" s="8">
        <v>0</v>
      </c>
      <c r="F733" s="8">
        <v>0</v>
      </c>
      <c r="G733" s="8">
        <v>0</v>
      </c>
      <c r="H733" s="8">
        <v>1</v>
      </c>
      <c r="I733" s="8">
        <v>0</v>
      </c>
      <c r="J733" s="8">
        <v>260</v>
      </c>
      <c r="K733" s="8">
        <v>159.5</v>
      </c>
      <c r="L733" s="8">
        <v>91</v>
      </c>
      <c r="M733" s="8">
        <v>27.01</v>
      </c>
      <c r="N733" s="8">
        <v>68</v>
      </c>
      <c r="O733" s="8">
        <v>66</v>
      </c>
      <c r="P733" s="8">
        <v>0</v>
      </c>
    </row>
    <row r="734" spans="1:16" x14ac:dyDescent="0.4">
      <c r="A734" s="8">
        <v>0</v>
      </c>
      <c r="B734" s="8">
        <v>52</v>
      </c>
      <c r="C734" s="8">
        <v>3</v>
      </c>
      <c r="D734" s="8">
        <v>0</v>
      </c>
      <c r="E734" s="8">
        <v>0</v>
      </c>
      <c r="F734" s="8">
        <v>0</v>
      </c>
      <c r="G734" s="8">
        <v>0</v>
      </c>
      <c r="H734" s="8">
        <v>0</v>
      </c>
      <c r="I734" s="8">
        <v>0</v>
      </c>
      <c r="J734" s="8">
        <v>272</v>
      </c>
      <c r="K734" s="8">
        <v>118.5</v>
      </c>
      <c r="L734" s="8">
        <v>69</v>
      </c>
      <c r="M734" s="8">
        <v>18.98</v>
      </c>
      <c r="N734" s="8">
        <v>70</v>
      </c>
      <c r="O734" s="8">
        <v>75</v>
      </c>
      <c r="P734" s="8">
        <v>0</v>
      </c>
    </row>
    <row r="735" spans="1:16" x14ac:dyDescent="0.4">
      <c r="A735" s="8">
        <v>1</v>
      </c>
      <c r="B735" s="8">
        <v>46</v>
      </c>
      <c r="C735" s="8">
        <v>1</v>
      </c>
      <c r="D735" s="8">
        <v>1</v>
      </c>
      <c r="E735" s="8">
        <v>20</v>
      </c>
      <c r="F735" s="8">
        <v>0</v>
      </c>
      <c r="G735" s="8">
        <v>0</v>
      </c>
      <c r="H735" s="8">
        <v>1</v>
      </c>
      <c r="I735" s="8">
        <v>0</v>
      </c>
      <c r="J735" s="8">
        <v>208</v>
      </c>
      <c r="K735" s="8">
        <v>164</v>
      </c>
      <c r="L735" s="8">
        <v>107</v>
      </c>
      <c r="M735" s="8">
        <v>20.63</v>
      </c>
      <c r="N735" s="8">
        <v>63</v>
      </c>
      <c r="O735" s="8">
        <v>70</v>
      </c>
      <c r="P735" s="8">
        <v>1</v>
      </c>
    </row>
    <row r="736" spans="1:16" x14ac:dyDescent="0.4">
      <c r="A736" s="8">
        <v>1</v>
      </c>
      <c r="B736" s="8">
        <v>49</v>
      </c>
      <c r="C736" s="8">
        <v>4</v>
      </c>
      <c r="D736" s="8">
        <v>1</v>
      </c>
      <c r="E736" s="8">
        <v>40</v>
      </c>
      <c r="F736" s="8">
        <v>0</v>
      </c>
      <c r="G736" s="8">
        <v>0</v>
      </c>
      <c r="H736" s="8">
        <v>0</v>
      </c>
      <c r="I736" s="8">
        <v>0</v>
      </c>
      <c r="J736" s="8">
        <v>222</v>
      </c>
      <c r="K736" s="8">
        <v>118.5</v>
      </c>
      <c r="L736" s="8">
        <v>82</v>
      </c>
      <c r="M736" s="8">
        <v>28.47</v>
      </c>
      <c r="N736" s="8">
        <v>88</v>
      </c>
      <c r="O736" s="8">
        <v>87</v>
      </c>
      <c r="P736" s="8">
        <v>0</v>
      </c>
    </row>
    <row r="737" spans="1:16" x14ac:dyDescent="0.4">
      <c r="A737" s="8">
        <v>0</v>
      </c>
      <c r="B737" s="8">
        <v>44</v>
      </c>
      <c r="C737" s="8">
        <v>1</v>
      </c>
      <c r="D737" s="8">
        <v>0</v>
      </c>
      <c r="E737" s="8">
        <v>0</v>
      </c>
      <c r="F737" s="8">
        <v>0</v>
      </c>
      <c r="G737" s="8">
        <v>0</v>
      </c>
      <c r="H737" s="8">
        <v>0</v>
      </c>
      <c r="I737" s="8">
        <v>0</v>
      </c>
      <c r="J737" s="8">
        <v>219</v>
      </c>
      <c r="K737" s="8">
        <v>129</v>
      </c>
      <c r="L737" s="8">
        <v>90</v>
      </c>
      <c r="M737" s="8">
        <v>33.47</v>
      </c>
      <c r="N737" s="8">
        <v>88</v>
      </c>
      <c r="O737" s="8">
        <v>73</v>
      </c>
      <c r="P737" s="8">
        <v>0</v>
      </c>
    </row>
    <row r="738" spans="1:16" x14ac:dyDescent="0.4">
      <c r="A738" s="8">
        <v>1</v>
      </c>
      <c r="B738" s="8">
        <v>42</v>
      </c>
      <c r="C738" s="8">
        <v>2</v>
      </c>
      <c r="D738" s="8">
        <v>0</v>
      </c>
      <c r="E738" s="8">
        <v>0</v>
      </c>
      <c r="F738" s="8">
        <v>0</v>
      </c>
      <c r="G738" s="8">
        <v>0</v>
      </c>
      <c r="H738" s="8">
        <v>0</v>
      </c>
      <c r="I738" s="8">
        <v>0</v>
      </c>
      <c r="J738" s="8">
        <v>228</v>
      </c>
      <c r="K738" s="8">
        <v>130</v>
      </c>
      <c r="L738" s="8">
        <v>92</v>
      </c>
      <c r="M738" s="8">
        <v>24.86</v>
      </c>
      <c r="N738" s="8">
        <v>85</v>
      </c>
      <c r="O738" s="8">
        <v>76</v>
      </c>
      <c r="P738" s="8">
        <v>0</v>
      </c>
    </row>
    <row r="739" spans="1:16" x14ac:dyDescent="0.4">
      <c r="A739" s="8">
        <v>0</v>
      </c>
      <c r="B739" s="8">
        <v>64</v>
      </c>
      <c r="C739" s="8">
        <v>2</v>
      </c>
      <c r="D739" s="8">
        <v>1</v>
      </c>
      <c r="E739" s="8">
        <v>2</v>
      </c>
      <c r="F739" s="8">
        <v>1</v>
      </c>
      <c r="G739" s="8">
        <v>0</v>
      </c>
      <c r="H739" s="8">
        <v>1</v>
      </c>
      <c r="I739" s="8">
        <v>0</v>
      </c>
      <c r="J739" s="8">
        <v>230</v>
      </c>
      <c r="K739" s="8">
        <v>177</v>
      </c>
      <c r="L739" s="8">
        <v>110</v>
      </c>
      <c r="M739" s="8">
        <v>28.91</v>
      </c>
      <c r="N739" s="8">
        <v>90</v>
      </c>
      <c r="O739" s="8">
        <v>113</v>
      </c>
      <c r="P739" s="8">
        <v>0</v>
      </c>
    </row>
    <row r="740" spans="1:16" x14ac:dyDescent="0.4">
      <c r="A740" s="8">
        <v>0</v>
      </c>
      <c r="B740" s="8">
        <v>59</v>
      </c>
      <c r="C740" s="8">
        <v>2</v>
      </c>
      <c r="D740" s="8">
        <v>1</v>
      </c>
      <c r="E740" s="8">
        <v>15</v>
      </c>
      <c r="F740" s="8">
        <v>0</v>
      </c>
      <c r="G740" s="8">
        <v>0</v>
      </c>
      <c r="H740" s="8">
        <v>1</v>
      </c>
      <c r="I740" s="8">
        <v>0</v>
      </c>
      <c r="J740" s="8">
        <v>167</v>
      </c>
      <c r="K740" s="8">
        <v>156</v>
      </c>
      <c r="L740" s="8">
        <v>104</v>
      </c>
      <c r="M740" s="8">
        <v>15.96</v>
      </c>
      <c r="N740" s="8">
        <v>72</v>
      </c>
      <c r="O740" s="8">
        <v>45</v>
      </c>
      <c r="P740" s="8">
        <v>1</v>
      </c>
    </row>
    <row r="741" spans="1:16" x14ac:dyDescent="0.4">
      <c r="A741" s="8">
        <v>0</v>
      </c>
      <c r="B741" s="8">
        <v>59</v>
      </c>
      <c r="C741" s="8">
        <v>4</v>
      </c>
      <c r="D741" s="8">
        <v>0</v>
      </c>
      <c r="E741" s="8">
        <v>0</v>
      </c>
      <c r="F741" s="10">
        <v>0</v>
      </c>
      <c r="G741" s="8">
        <v>0</v>
      </c>
      <c r="H741" s="8">
        <v>1</v>
      </c>
      <c r="I741" s="8">
        <v>0</v>
      </c>
      <c r="J741" s="8">
        <v>240</v>
      </c>
      <c r="K741" s="8">
        <v>195</v>
      </c>
      <c r="L741" s="8">
        <v>118</v>
      </c>
      <c r="M741" s="8">
        <v>23.82</v>
      </c>
      <c r="N741" s="8">
        <v>80</v>
      </c>
      <c r="O741" s="8">
        <v>73</v>
      </c>
      <c r="P741" s="8">
        <v>0</v>
      </c>
    </row>
    <row r="742" spans="1:16" x14ac:dyDescent="0.4">
      <c r="A742" s="8">
        <v>1</v>
      </c>
      <c r="B742" s="8">
        <v>54</v>
      </c>
      <c r="C742" s="8">
        <v>2</v>
      </c>
      <c r="D742" s="8">
        <v>0</v>
      </c>
      <c r="E742" s="8">
        <v>0</v>
      </c>
      <c r="F742" s="8">
        <v>0</v>
      </c>
      <c r="G742" s="8">
        <v>0</v>
      </c>
      <c r="H742" s="8">
        <v>0</v>
      </c>
      <c r="I742" s="8">
        <v>0</v>
      </c>
      <c r="J742" s="8">
        <v>175</v>
      </c>
      <c r="K742" s="8">
        <v>116</v>
      </c>
      <c r="L742" s="8">
        <v>78.5</v>
      </c>
      <c r="M742" s="8">
        <v>25.82</v>
      </c>
      <c r="N742" s="8">
        <v>94</v>
      </c>
      <c r="O742" s="8">
        <v>67</v>
      </c>
      <c r="P742" s="8">
        <v>0</v>
      </c>
    </row>
    <row r="743" spans="1:16" x14ac:dyDescent="0.4">
      <c r="A743" s="8">
        <v>1</v>
      </c>
      <c r="B743" s="8">
        <v>57</v>
      </c>
      <c r="C743" s="8">
        <v>3</v>
      </c>
      <c r="D743" s="8">
        <v>1</v>
      </c>
      <c r="E743" s="8">
        <v>40</v>
      </c>
      <c r="F743" s="8">
        <v>0</v>
      </c>
      <c r="G743" s="8">
        <v>0</v>
      </c>
      <c r="H743" s="8">
        <v>0</v>
      </c>
      <c r="I743" s="8">
        <v>0</v>
      </c>
      <c r="J743" s="8">
        <v>280</v>
      </c>
      <c r="K743" s="8">
        <v>117</v>
      </c>
      <c r="L743" s="8">
        <v>80</v>
      </c>
      <c r="M743" s="8">
        <v>26.56</v>
      </c>
      <c r="N743" s="8">
        <v>75</v>
      </c>
      <c r="O743" s="8">
        <v>60</v>
      </c>
      <c r="P743" s="8">
        <v>0</v>
      </c>
    </row>
    <row r="744" spans="1:16" x14ac:dyDescent="0.4">
      <c r="A744" s="8">
        <v>0</v>
      </c>
      <c r="B744" s="8">
        <v>53</v>
      </c>
      <c r="C744" s="8">
        <v>1</v>
      </c>
      <c r="D744" s="8">
        <v>1</v>
      </c>
      <c r="E744" s="8">
        <v>20</v>
      </c>
      <c r="F744" s="8">
        <v>0</v>
      </c>
      <c r="G744" s="8">
        <v>0</v>
      </c>
      <c r="H744" s="8">
        <v>0</v>
      </c>
      <c r="I744" s="8">
        <v>0</v>
      </c>
      <c r="J744" s="8">
        <v>242</v>
      </c>
      <c r="K744" s="8">
        <v>127</v>
      </c>
      <c r="L744" s="8">
        <v>79</v>
      </c>
      <c r="M744" s="8">
        <v>19.64</v>
      </c>
      <c r="N744" s="8">
        <v>70</v>
      </c>
      <c r="O744" s="8">
        <v>74</v>
      </c>
      <c r="P744" s="8">
        <v>0</v>
      </c>
    </row>
    <row r="745" spans="1:16" x14ac:dyDescent="0.4">
      <c r="A745" s="8">
        <v>0</v>
      </c>
      <c r="B745" s="8">
        <v>35</v>
      </c>
      <c r="C745" s="8">
        <v>2</v>
      </c>
      <c r="D745" s="8">
        <v>1</v>
      </c>
      <c r="E745" s="8">
        <v>20</v>
      </c>
      <c r="F745" s="8">
        <v>0</v>
      </c>
      <c r="G745" s="8">
        <v>0</v>
      </c>
      <c r="H745" s="8">
        <v>0</v>
      </c>
      <c r="I745" s="8">
        <v>0</v>
      </c>
      <c r="J745" s="8">
        <v>231</v>
      </c>
      <c r="K745" s="8">
        <v>150</v>
      </c>
      <c r="L745" s="8">
        <v>90</v>
      </c>
      <c r="M745" s="8">
        <v>23.09</v>
      </c>
      <c r="N745" s="8">
        <v>83</v>
      </c>
      <c r="O745" s="8">
        <v>72</v>
      </c>
      <c r="P745" s="8">
        <v>0</v>
      </c>
    </row>
    <row r="746" spans="1:16" x14ac:dyDescent="0.4">
      <c r="A746" s="8">
        <v>0</v>
      </c>
      <c r="B746" s="8">
        <v>46</v>
      </c>
      <c r="C746" s="8">
        <v>1</v>
      </c>
      <c r="D746" s="8">
        <v>0</v>
      </c>
      <c r="E746" s="8">
        <v>0</v>
      </c>
      <c r="F746" s="8">
        <v>0</v>
      </c>
      <c r="G746" s="8">
        <v>0</v>
      </c>
      <c r="H746" s="8">
        <v>1</v>
      </c>
      <c r="I746" s="8">
        <v>0</v>
      </c>
      <c r="J746" s="8">
        <v>238</v>
      </c>
      <c r="K746" s="8">
        <v>162</v>
      </c>
      <c r="L746" s="8">
        <v>87.5</v>
      </c>
      <c r="M746" s="8">
        <v>26.95</v>
      </c>
      <c r="N746" s="8">
        <v>100</v>
      </c>
      <c r="O746" s="8">
        <v>93</v>
      </c>
      <c r="P746" s="8">
        <v>0</v>
      </c>
    </row>
    <row r="747" spans="1:16" x14ac:dyDescent="0.4">
      <c r="A747" s="8">
        <v>0</v>
      </c>
      <c r="B747" s="8">
        <v>40</v>
      </c>
      <c r="C747" s="8">
        <v>2</v>
      </c>
      <c r="D747" s="8">
        <v>0</v>
      </c>
      <c r="E747" s="8">
        <v>0</v>
      </c>
      <c r="F747" s="8">
        <v>0</v>
      </c>
      <c r="G747" s="8">
        <v>0</v>
      </c>
      <c r="H747" s="8">
        <v>0</v>
      </c>
      <c r="I747" s="8">
        <v>0</v>
      </c>
      <c r="J747" s="8">
        <v>314</v>
      </c>
      <c r="K747" s="8">
        <v>124</v>
      </c>
      <c r="L747" s="8">
        <v>86.5</v>
      </c>
      <c r="M747" s="8">
        <v>26.79</v>
      </c>
      <c r="N747" s="8">
        <v>70</v>
      </c>
      <c r="O747" s="8">
        <v>66</v>
      </c>
      <c r="P747" s="8">
        <v>0</v>
      </c>
    </row>
    <row r="748" spans="1:16" x14ac:dyDescent="0.4">
      <c r="A748" s="8">
        <v>1</v>
      </c>
      <c r="B748" s="8">
        <v>47</v>
      </c>
      <c r="C748" s="8">
        <v>2</v>
      </c>
      <c r="D748" s="8">
        <v>0</v>
      </c>
      <c r="E748" s="8">
        <v>0</v>
      </c>
      <c r="F748" s="8">
        <v>0</v>
      </c>
      <c r="G748" s="8">
        <v>0</v>
      </c>
      <c r="H748" s="8">
        <v>1</v>
      </c>
      <c r="I748" s="8">
        <v>0</v>
      </c>
      <c r="J748" s="8">
        <v>219</v>
      </c>
      <c r="K748" s="8">
        <v>132</v>
      </c>
      <c r="L748" s="8">
        <v>91</v>
      </c>
      <c r="M748" s="8">
        <v>27.93</v>
      </c>
      <c r="N748" s="8">
        <v>75</v>
      </c>
      <c r="O748" s="8">
        <v>80</v>
      </c>
      <c r="P748" s="8">
        <v>1</v>
      </c>
    </row>
    <row r="749" spans="1:16" x14ac:dyDescent="0.4">
      <c r="A749" s="8">
        <v>1</v>
      </c>
      <c r="B749" s="8">
        <v>49</v>
      </c>
      <c r="C749" s="8">
        <v>3</v>
      </c>
      <c r="D749" s="8">
        <v>1</v>
      </c>
      <c r="E749" s="8">
        <v>3</v>
      </c>
      <c r="F749" s="8">
        <v>0</v>
      </c>
      <c r="G749" s="8">
        <v>0</v>
      </c>
      <c r="H749" s="8">
        <v>0</v>
      </c>
      <c r="I749" s="8">
        <v>0</v>
      </c>
      <c r="J749" s="8">
        <v>219</v>
      </c>
      <c r="K749" s="8">
        <v>130</v>
      </c>
      <c r="L749" s="8">
        <v>82</v>
      </c>
      <c r="M749" s="8">
        <v>24.35</v>
      </c>
      <c r="N749" s="8">
        <v>60</v>
      </c>
      <c r="O749" s="8">
        <v>65</v>
      </c>
      <c r="P749" s="8">
        <v>0</v>
      </c>
    </row>
    <row r="750" spans="1:16" x14ac:dyDescent="0.4">
      <c r="A750" s="8">
        <v>0</v>
      </c>
      <c r="B750" s="8">
        <v>58</v>
      </c>
      <c r="C750" s="8">
        <v>3</v>
      </c>
      <c r="D750" s="8">
        <v>0</v>
      </c>
      <c r="E750" s="8">
        <v>0</v>
      </c>
      <c r="F750" s="8">
        <v>0</v>
      </c>
      <c r="G750" s="8">
        <v>0</v>
      </c>
      <c r="H750" s="8">
        <v>0</v>
      </c>
      <c r="I750" s="8">
        <v>0</v>
      </c>
      <c r="J750" s="8">
        <v>326</v>
      </c>
      <c r="K750" s="8">
        <v>120</v>
      </c>
      <c r="L750" s="8">
        <v>70</v>
      </c>
      <c r="M750" s="8">
        <v>24.69</v>
      </c>
      <c r="N750" s="8">
        <v>63</v>
      </c>
      <c r="O750" s="8">
        <v>68</v>
      </c>
      <c r="P750" s="8">
        <v>0</v>
      </c>
    </row>
    <row r="751" spans="1:16" x14ac:dyDescent="0.4">
      <c r="A751" s="8">
        <v>1</v>
      </c>
      <c r="B751" s="8">
        <v>54</v>
      </c>
      <c r="C751" s="8">
        <v>1</v>
      </c>
      <c r="D751" s="8">
        <v>1</v>
      </c>
      <c r="E751" s="8">
        <v>20</v>
      </c>
      <c r="F751" s="8">
        <v>0</v>
      </c>
      <c r="G751" s="8">
        <v>0</v>
      </c>
      <c r="H751" s="8">
        <v>1</v>
      </c>
      <c r="I751" s="8">
        <v>0</v>
      </c>
      <c r="J751" s="8">
        <v>255</v>
      </c>
      <c r="K751" s="8">
        <v>142</v>
      </c>
      <c r="L751" s="8">
        <v>93</v>
      </c>
      <c r="M751" s="8">
        <v>22.17</v>
      </c>
      <c r="N751" s="8">
        <v>75</v>
      </c>
      <c r="O751" s="8">
        <v>118</v>
      </c>
      <c r="P751" s="8">
        <v>0</v>
      </c>
    </row>
    <row r="752" spans="1:16" x14ac:dyDescent="0.4">
      <c r="A752" s="8">
        <v>0</v>
      </c>
      <c r="B752" s="8">
        <v>47</v>
      </c>
      <c r="C752" s="8">
        <v>2</v>
      </c>
      <c r="D752" s="8">
        <v>1</v>
      </c>
      <c r="E752" s="8">
        <v>10</v>
      </c>
      <c r="F752" s="8">
        <v>0</v>
      </c>
      <c r="G752" s="8">
        <v>0</v>
      </c>
      <c r="H752" s="8">
        <v>0</v>
      </c>
      <c r="I752" s="8">
        <v>0</v>
      </c>
      <c r="J752" s="8">
        <v>191</v>
      </c>
      <c r="K752" s="8">
        <v>125</v>
      </c>
      <c r="L752" s="8">
        <v>72.5</v>
      </c>
      <c r="M752" s="8">
        <v>23.81</v>
      </c>
      <c r="N752" s="8">
        <v>75</v>
      </c>
      <c r="O752" s="8">
        <v>85</v>
      </c>
      <c r="P752" s="8">
        <v>0</v>
      </c>
    </row>
    <row r="753" spans="1:16" x14ac:dyDescent="0.4">
      <c r="A753" s="8">
        <v>0</v>
      </c>
      <c r="B753" s="8">
        <v>60</v>
      </c>
      <c r="C753" s="8">
        <v>1</v>
      </c>
      <c r="D753" s="8">
        <v>1</v>
      </c>
      <c r="E753" s="8">
        <v>5</v>
      </c>
      <c r="F753" s="8">
        <v>0</v>
      </c>
      <c r="G753" s="8">
        <v>0</v>
      </c>
      <c r="H753" s="8">
        <v>1</v>
      </c>
      <c r="I753" s="8">
        <v>0</v>
      </c>
      <c r="J753" s="8">
        <v>239</v>
      </c>
      <c r="K753" s="8">
        <v>164</v>
      </c>
      <c r="L753" s="8">
        <v>94.5</v>
      </c>
      <c r="M753" s="8">
        <v>25.01</v>
      </c>
      <c r="N753" s="8">
        <v>92</v>
      </c>
      <c r="O753" s="8">
        <v>89</v>
      </c>
      <c r="P753" s="8">
        <v>0</v>
      </c>
    </row>
    <row r="754" spans="1:16" x14ac:dyDescent="0.4">
      <c r="A754" s="8">
        <v>1</v>
      </c>
      <c r="B754" s="8">
        <v>53</v>
      </c>
      <c r="C754" s="8">
        <v>4</v>
      </c>
      <c r="D754" s="8">
        <v>0</v>
      </c>
      <c r="E754" s="8">
        <v>0</v>
      </c>
      <c r="F754" s="8">
        <v>0</v>
      </c>
      <c r="G754" s="8">
        <v>0</v>
      </c>
      <c r="H754" s="8">
        <v>0</v>
      </c>
      <c r="I754" s="8">
        <v>0</v>
      </c>
      <c r="J754" s="8">
        <v>292</v>
      </c>
      <c r="K754" s="8">
        <v>112.5</v>
      </c>
      <c r="L754" s="8">
        <v>82.5</v>
      </c>
      <c r="M754" s="8">
        <v>25.04</v>
      </c>
      <c r="N754" s="8">
        <v>67</v>
      </c>
      <c r="O754" s="8">
        <v>82</v>
      </c>
      <c r="P754" s="8">
        <v>0</v>
      </c>
    </row>
    <row r="755" spans="1:16" x14ac:dyDescent="0.4">
      <c r="A755" s="8">
        <v>1</v>
      </c>
      <c r="B755" s="8">
        <v>66</v>
      </c>
      <c r="C755" s="8">
        <v>1</v>
      </c>
      <c r="D755" s="8">
        <v>0</v>
      </c>
      <c r="E755" s="8">
        <v>0</v>
      </c>
      <c r="F755" s="8">
        <v>0</v>
      </c>
      <c r="G755" s="8">
        <v>0</v>
      </c>
      <c r="H755" s="8">
        <v>0</v>
      </c>
      <c r="I755" s="8">
        <v>0</v>
      </c>
      <c r="J755" s="8">
        <v>233</v>
      </c>
      <c r="K755" s="8">
        <v>108</v>
      </c>
      <c r="L755" s="8">
        <v>66</v>
      </c>
      <c r="M755" s="8">
        <v>25.16</v>
      </c>
      <c r="N755" s="8">
        <v>75</v>
      </c>
      <c r="O755" s="8">
        <v>72</v>
      </c>
      <c r="P755" s="8">
        <v>0</v>
      </c>
    </row>
    <row r="756" spans="1:16" x14ac:dyDescent="0.4">
      <c r="A756" s="8">
        <v>0</v>
      </c>
      <c r="B756" s="8">
        <v>35</v>
      </c>
      <c r="C756" s="8">
        <v>2</v>
      </c>
      <c r="D756" s="8">
        <v>0</v>
      </c>
      <c r="E756" s="8">
        <v>0</v>
      </c>
      <c r="F756" s="8">
        <v>0</v>
      </c>
      <c r="G756" s="8">
        <v>0</v>
      </c>
      <c r="H756" s="8">
        <v>0</v>
      </c>
      <c r="I756" s="8">
        <v>0</v>
      </c>
      <c r="J756" s="8">
        <v>254</v>
      </c>
      <c r="K756" s="8">
        <v>95</v>
      </c>
      <c r="L756" s="8">
        <v>57</v>
      </c>
      <c r="M756" s="8">
        <v>24.55</v>
      </c>
      <c r="N756" s="8">
        <v>61</v>
      </c>
      <c r="O756" s="10">
        <v>82</v>
      </c>
      <c r="P756" s="8">
        <v>0</v>
      </c>
    </row>
    <row r="757" spans="1:16" x14ac:dyDescent="0.4">
      <c r="A757" s="8">
        <v>1</v>
      </c>
      <c r="B757" s="8">
        <v>59</v>
      </c>
      <c r="C757" s="8">
        <v>2</v>
      </c>
      <c r="D757" s="8">
        <v>0</v>
      </c>
      <c r="E757" s="8">
        <v>0</v>
      </c>
      <c r="F757" s="8">
        <v>0</v>
      </c>
      <c r="G757" s="8">
        <v>0</v>
      </c>
      <c r="H757" s="8">
        <v>1</v>
      </c>
      <c r="I757" s="8">
        <v>0</v>
      </c>
      <c r="J757" s="8">
        <v>237</v>
      </c>
      <c r="K757" s="8">
        <v>153.5</v>
      </c>
      <c r="L757" s="8">
        <v>85</v>
      </c>
      <c r="M757" s="8">
        <v>28.45</v>
      </c>
      <c r="N757" s="8">
        <v>51</v>
      </c>
      <c r="O757" s="10">
        <v>82</v>
      </c>
      <c r="P757" s="8">
        <v>0</v>
      </c>
    </row>
    <row r="758" spans="1:16" x14ac:dyDescent="0.4">
      <c r="A758" s="8">
        <v>1</v>
      </c>
      <c r="B758" s="8">
        <v>36</v>
      </c>
      <c r="C758" s="8">
        <v>4</v>
      </c>
      <c r="D758" s="8">
        <v>0</v>
      </c>
      <c r="E758" s="8">
        <v>0</v>
      </c>
      <c r="F758" s="8">
        <v>0</v>
      </c>
      <c r="G758" s="8">
        <v>0</v>
      </c>
      <c r="H758" s="8">
        <v>1</v>
      </c>
      <c r="I758" s="8">
        <v>0</v>
      </c>
      <c r="J758" s="8">
        <v>237</v>
      </c>
      <c r="K758" s="8">
        <v>142</v>
      </c>
      <c r="L758" s="8">
        <v>82</v>
      </c>
      <c r="M758" s="8">
        <v>27.5</v>
      </c>
      <c r="N758" s="8">
        <v>53</v>
      </c>
      <c r="O758" s="8">
        <v>87</v>
      </c>
      <c r="P758" s="8">
        <v>0</v>
      </c>
    </row>
    <row r="759" spans="1:16" x14ac:dyDescent="0.4">
      <c r="A759" s="8">
        <v>1</v>
      </c>
      <c r="B759" s="8">
        <v>37</v>
      </c>
      <c r="C759" s="8">
        <v>1</v>
      </c>
      <c r="D759" s="8">
        <v>1</v>
      </c>
      <c r="E759" s="8">
        <v>15</v>
      </c>
      <c r="F759" s="8">
        <v>0</v>
      </c>
      <c r="G759" s="8">
        <v>0</v>
      </c>
      <c r="H759" s="8">
        <v>0</v>
      </c>
      <c r="I759" s="8">
        <v>0</v>
      </c>
      <c r="J759" s="8">
        <v>231</v>
      </c>
      <c r="K759" s="8">
        <v>135</v>
      </c>
      <c r="L759" s="8">
        <v>79</v>
      </c>
      <c r="M759" s="8">
        <v>28.46</v>
      </c>
      <c r="N759" s="8">
        <v>73</v>
      </c>
      <c r="O759" s="8">
        <v>67</v>
      </c>
      <c r="P759" s="8">
        <v>0</v>
      </c>
    </row>
    <row r="760" spans="1:16" x14ac:dyDescent="0.4">
      <c r="A760" s="8">
        <v>1</v>
      </c>
      <c r="B760" s="8">
        <v>49</v>
      </c>
      <c r="C760" s="8">
        <v>2</v>
      </c>
      <c r="D760" s="8">
        <v>1</v>
      </c>
      <c r="E760" s="8">
        <v>5</v>
      </c>
      <c r="F760" s="8">
        <v>0</v>
      </c>
      <c r="G760" s="8">
        <v>0</v>
      </c>
      <c r="H760" s="8">
        <v>0</v>
      </c>
      <c r="I760" s="8">
        <v>0</v>
      </c>
      <c r="J760" s="8">
        <v>260</v>
      </c>
      <c r="K760" s="8">
        <v>111</v>
      </c>
      <c r="L760" s="8">
        <v>70</v>
      </c>
      <c r="M760" s="8">
        <v>24.24</v>
      </c>
      <c r="N760" s="8">
        <v>75</v>
      </c>
      <c r="O760" s="8">
        <v>87</v>
      </c>
      <c r="P760" s="8">
        <v>0</v>
      </c>
    </row>
    <row r="761" spans="1:16" x14ac:dyDescent="0.4">
      <c r="A761" s="8">
        <v>1</v>
      </c>
      <c r="B761" s="8">
        <v>44</v>
      </c>
      <c r="C761" s="8">
        <v>2</v>
      </c>
      <c r="D761" s="8">
        <v>1</v>
      </c>
      <c r="E761" s="8">
        <v>20</v>
      </c>
      <c r="F761" s="8">
        <v>0</v>
      </c>
      <c r="G761" s="8">
        <v>0</v>
      </c>
      <c r="H761" s="8">
        <v>0</v>
      </c>
      <c r="I761" s="8">
        <v>0</v>
      </c>
      <c r="J761" s="8">
        <v>225</v>
      </c>
      <c r="K761" s="8">
        <v>128</v>
      </c>
      <c r="L761" s="8">
        <v>82</v>
      </c>
      <c r="M761" s="8">
        <v>26.79</v>
      </c>
      <c r="N761" s="8">
        <v>82</v>
      </c>
      <c r="O761" s="8">
        <v>85</v>
      </c>
      <c r="P761" s="8">
        <v>0</v>
      </c>
    </row>
    <row r="762" spans="1:16" x14ac:dyDescent="0.4">
      <c r="A762" s="8">
        <v>1</v>
      </c>
      <c r="B762" s="8">
        <v>41</v>
      </c>
      <c r="C762" s="8">
        <v>4</v>
      </c>
      <c r="D762" s="8">
        <v>0</v>
      </c>
      <c r="E762" s="8">
        <v>0</v>
      </c>
      <c r="F762" s="8">
        <v>0</v>
      </c>
      <c r="G762" s="8">
        <v>0</v>
      </c>
      <c r="H762" s="8">
        <v>0</v>
      </c>
      <c r="I762" s="8">
        <v>0</v>
      </c>
      <c r="J762" s="8">
        <v>210</v>
      </c>
      <c r="K762" s="8">
        <v>124</v>
      </c>
      <c r="L762" s="8">
        <v>79</v>
      </c>
      <c r="M762" s="8">
        <v>25.26</v>
      </c>
      <c r="N762" s="8">
        <v>85</v>
      </c>
      <c r="O762" s="8">
        <v>91</v>
      </c>
      <c r="P762" s="8">
        <v>0</v>
      </c>
    </row>
    <row r="763" spans="1:16" x14ac:dyDescent="0.4">
      <c r="A763" s="8">
        <v>0</v>
      </c>
      <c r="B763" s="8">
        <v>43</v>
      </c>
      <c r="C763" s="9">
        <v>2</v>
      </c>
      <c r="D763" s="8">
        <v>1</v>
      </c>
      <c r="E763" s="8">
        <v>20</v>
      </c>
      <c r="F763" s="8">
        <v>0</v>
      </c>
      <c r="G763" s="8">
        <v>0</v>
      </c>
      <c r="H763" s="8">
        <v>0</v>
      </c>
      <c r="I763" s="8">
        <v>0</v>
      </c>
      <c r="J763" s="8">
        <v>276</v>
      </c>
      <c r="K763" s="8">
        <v>127.5</v>
      </c>
      <c r="L763" s="8">
        <v>85</v>
      </c>
      <c r="M763" s="8">
        <v>25.09</v>
      </c>
      <c r="N763" s="8">
        <v>85</v>
      </c>
      <c r="O763" s="8">
        <v>74</v>
      </c>
      <c r="P763" s="8">
        <v>0</v>
      </c>
    </row>
    <row r="764" spans="1:16" x14ac:dyDescent="0.4">
      <c r="A764" s="8">
        <v>1</v>
      </c>
      <c r="B764" s="8">
        <v>37</v>
      </c>
      <c r="C764" s="8">
        <v>2</v>
      </c>
      <c r="D764" s="8">
        <v>0</v>
      </c>
      <c r="E764" s="8">
        <v>0</v>
      </c>
      <c r="F764" s="8">
        <v>0</v>
      </c>
      <c r="G764" s="8">
        <v>0</v>
      </c>
      <c r="H764" s="8">
        <v>0</v>
      </c>
      <c r="I764" s="8">
        <v>0</v>
      </c>
      <c r="J764" s="8">
        <v>205</v>
      </c>
      <c r="K764" s="8">
        <v>129</v>
      </c>
      <c r="L764" s="8">
        <v>86</v>
      </c>
      <c r="M764" s="8">
        <v>27.27</v>
      </c>
      <c r="N764" s="8">
        <v>60</v>
      </c>
      <c r="O764" s="8">
        <v>76</v>
      </c>
      <c r="P764" s="8">
        <v>0</v>
      </c>
    </row>
    <row r="765" spans="1:16" x14ac:dyDescent="0.4">
      <c r="A765" s="8">
        <v>0</v>
      </c>
      <c r="B765" s="8">
        <v>55</v>
      </c>
      <c r="C765" s="8">
        <v>1</v>
      </c>
      <c r="D765" s="8">
        <v>0</v>
      </c>
      <c r="E765" s="8">
        <v>0</v>
      </c>
      <c r="F765" s="8">
        <v>0</v>
      </c>
      <c r="G765" s="8">
        <v>0</v>
      </c>
      <c r="H765" s="8">
        <v>1</v>
      </c>
      <c r="I765" s="8">
        <v>0</v>
      </c>
      <c r="J765" s="8">
        <v>305</v>
      </c>
      <c r="K765" s="8">
        <v>168</v>
      </c>
      <c r="L765" s="8">
        <v>82</v>
      </c>
      <c r="M765" s="8">
        <v>26.45</v>
      </c>
      <c r="N765" s="8">
        <v>72</v>
      </c>
      <c r="O765" s="8">
        <v>78</v>
      </c>
      <c r="P765" s="8">
        <v>0</v>
      </c>
    </row>
    <row r="766" spans="1:16" x14ac:dyDescent="0.4">
      <c r="A766" s="8">
        <v>0</v>
      </c>
      <c r="B766" s="8">
        <v>62</v>
      </c>
      <c r="C766" s="8">
        <v>2</v>
      </c>
      <c r="D766" s="8">
        <v>1</v>
      </c>
      <c r="E766" s="8">
        <v>30</v>
      </c>
      <c r="F766" s="8">
        <v>0</v>
      </c>
      <c r="G766" s="8">
        <v>0</v>
      </c>
      <c r="H766" s="8">
        <v>0</v>
      </c>
      <c r="I766" s="8">
        <v>0</v>
      </c>
      <c r="J766" s="10">
        <v>237</v>
      </c>
      <c r="K766" s="8">
        <v>153</v>
      </c>
      <c r="L766" s="8">
        <v>60</v>
      </c>
      <c r="M766" s="8">
        <v>27.47</v>
      </c>
      <c r="N766" s="8">
        <v>60</v>
      </c>
      <c r="O766" s="10">
        <v>82</v>
      </c>
      <c r="P766" s="8">
        <v>0</v>
      </c>
    </row>
    <row r="767" spans="1:16" x14ac:dyDescent="0.4">
      <c r="A767" s="8">
        <v>0</v>
      </c>
      <c r="B767" s="8">
        <v>36</v>
      </c>
      <c r="C767" s="8">
        <v>1</v>
      </c>
      <c r="D767" s="8">
        <v>1</v>
      </c>
      <c r="E767" s="8">
        <v>15</v>
      </c>
      <c r="F767" s="8">
        <v>0</v>
      </c>
      <c r="G767" s="8">
        <v>0</v>
      </c>
      <c r="H767" s="8">
        <v>0</v>
      </c>
      <c r="I767" s="8">
        <v>0</v>
      </c>
      <c r="J767" s="8">
        <v>178</v>
      </c>
      <c r="K767" s="8">
        <v>102.5</v>
      </c>
      <c r="L767" s="8">
        <v>65</v>
      </c>
      <c r="M767" s="8">
        <v>20.87</v>
      </c>
      <c r="N767" s="8">
        <v>75</v>
      </c>
      <c r="O767" s="8">
        <v>94</v>
      </c>
      <c r="P767" s="8">
        <v>0</v>
      </c>
    </row>
    <row r="768" spans="1:16" x14ac:dyDescent="0.4">
      <c r="A768" s="8">
        <v>0</v>
      </c>
      <c r="B768" s="8">
        <v>47</v>
      </c>
      <c r="C768" s="8">
        <v>2</v>
      </c>
      <c r="D768" s="8">
        <v>1</v>
      </c>
      <c r="E768" s="8">
        <v>20</v>
      </c>
      <c r="F768" s="8">
        <v>0</v>
      </c>
      <c r="G768" s="8">
        <v>0</v>
      </c>
      <c r="H768" s="8">
        <v>0</v>
      </c>
      <c r="I768" s="8">
        <v>0</v>
      </c>
      <c r="J768" s="8">
        <v>328</v>
      </c>
      <c r="K768" s="8">
        <v>134</v>
      </c>
      <c r="L768" s="8">
        <v>87</v>
      </c>
      <c r="M768" s="8">
        <v>22.34</v>
      </c>
      <c r="N768" s="8">
        <v>92</v>
      </c>
      <c r="O768" s="8">
        <v>99</v>
      </c>
      <c r="P768" s="8">
        <v>0</v>
      </c>
    </row>
    <row r="769" spans="1:16" x14ac:dyDescent="0.4">
      <c r="A769" s="8">
        <v>1</v>
      </c>
      <c r="B769" s="8">
        <v>50</v>
      </c>
      <c r="C769" s="8">
        <v>3</v>
      </c>
      <c r="D769" s="8">
        <v>0</v>
      </c>
      <c r="E769" s="8">
        <v>0</v>
      </c>
      <c r="F769" s="8">
        <v>0</v>
      </c>
      <c r="G769" s="8">
        <v>0</v>
      </c>
      <c r="H769" s="8">
        <v>0</v>
      </c>
      <c r="I769" s="8">
        <v>0</v>
      </c>
      <c r="J769" s="8">
        <v>232</v>
      </c>
      <c r="K769" s="8">
        <v>127.5</v>
      </c>
      <c r="L769" s="8">
        <v>85</v>
      </c>
      <c r="M769" s="8">
        <v>25.09</v>
      </c>
      <c r="N769" s="8">
        <v>75</v>
      </c>
      <c r="O769" s="8">
        <v>79</v>
      </c>
      <c r="P769" s="8">
        <v>0</v>
      </c>
    </row>
    <row r="770" spans="1:16" x14ac:dyDescent="0.4">
      <c r="A770" s="8">
        <v>1</v>
      </c>
      <c r="B770" s="8">
        <v>68</v>
      </c>
      <c r="C770" s="8">
        <v>1</v>
      </c>
      <c r="D770" s="8">
        <v>1</v>
      </c>
      <c r="E770" s="8">
        <v>10</v>
      </c>
      <c r="F770" s="8">
        <v>0</v>
      </c>
      <c r="G770" s="8">
        <v>0</v>
      </c>
      <c r="H770" s="8">
        <v>0</v>
      </c>
      <c r="I770" s="8">
        <v>0</v>
      </c>
      <c r="J770" s="8">
        <v>261</v>
      </c>
      <c r="K770" s="8">
        <v>122</v>
      </c>
      <c r="L770" s="8">
        <v>70</v>
      </c>
      <c r="M770" s="8">
        <v>26.37</v>
      </c>
      <c r="N770" s="8">
        <v>96</v>
      </c>
      <c r="O770" s="8">
        <v>60</v>
      </c>
      <c r="P770" s="8">
        <v>0</v>
      </c>
    </row>
    <row r="771" spans="1:16" x14ac:dyDescent="0.4">
      <c r="A771" s="8">
        <v>1</v>
      </c>
      <c r="B771" s="8">
        <v>44</v>
      </c>
      <c r="C771" s="8">
        <v>2</v>
      </c>
      <c r="D771" s="8">
        <v>1</v>
      </c>
      <c r="E771" s="8">
        <v>30</v>
      </c>
      <c r="F771" s="8">
        <v>0</v>
      </c>
      <c r="G771" s="8">
        <v>0</v>
      </c>
      <c r="H771" s="8">
        <v>0</v>
      </c>
      <c r="I771" s="8">
        <v>0</v>
      </c>
      <c r="J771" s="8">
        <v>217</v>
      </c>
      <c r="K771" s="8">
        <v>126</v>
      </c>
      <c r="L771" s="8">
        <v>85</v>
      </c>
      <c r="M771" s="8">
        <v>28.49</v>
      </c>
      <c r="N771" s="8">
        <v>65</v>
      </c>
      <c r="O771" s="8">
        <v>68</v>
      </c>
      <c r="P771" s="8">
        <v>0</v>
      </c>
    </row>
    <row r="772" spans="1:16" x14ac:dyDescent="0.4">
      <c r="A772" s="8">
        <v>0</v>
      </c>
      <c r="B772" s="8">
        <v>42</v>
      </c>
      <c r="C772" s="8">
        <v>1</v>
      </c>
      <c r="D772" s="8">
        <v>0</v>
      </c>
      <c r="E772" s="8">
        <v>0</v>
      </c>
      <c r="F772" s="8">
        <v>0</v>
      </c>
      <c r="G772" s="8">
        <v>0</v>
      </c>
      <c r="H772" s="8">
        <v>0</v>
      </c>
      <c r="I772" s="8">
        <v>0</v>
      </c>
      <c r="J772" s="8">
        <v>197</v>
      </c>
      <c r="K772" s="8">
        <v>105</v>
      </c>
      <c r="L772" s="8">
        <v>84</v>
      </c>
      <c r="M772" s="8">
        <v>25.75</v>
      </c>
      <c r="N772" s="8">
        <v>70</v>
      </c>
      <c r="O772" s="8">
        <v>67</v>
      </c>
      <c r="P772" s="8">
        <v>0</v>
      </c>
    </row>
    <row r="773" spans="1:16" x14ac:dyDescent="0.4">
      <c r="A773" s="8">
        <v>0</v>
      </c>
      <c r="B773" s="8">
        <v>50</v>
      </c>
      <c r="C773" s="8">
        <v>2</v>
      </c>
      <c r="D773" s="8">
        <v>0</v>
      </c>
      <c r="E773" s="8">
        <v>0</v>
      </c>
      <c r="F773" s="8">
        <v>0</v>
      </c>
      <c r="G773" s="8">
        <v>0</v>
      </c>
      <c r="H773" s="8">
        <v>1</v>
      </c>
      <c r="I773" s="8">
        <v>0</v>
      </c>
      <c r="J773" s="8">
        <v>173</v>
      </c>
      <c r="K773" s="8">
        <v>147</v>
      </c>
      <c r="L773" s="8">
        <v>90</v>
      </c>
      <c r="M773" s="8">
        <v>24.06</v>
      </c>
      <c r="N773" s="8">
        <v>63</v>
      </c>
      <c r="O773" s="8">
        <v>85</v>
      </c>
      <c r="P773" s="8">
        <v>0</v>
      </c>
    </row>
    <row r="774" spans="1:16" x14ac:dyDescent="0.4">
      <c r="A774" s="8">
        <v>1</v>
      </c>
      <c r="B774" s="8">
        <v>35</v>
      </c>
      <c r="C774" s="8">
        <v>1</v>
      </c>
      <c r="D774" s="8">
        <v>1</v>
      </c>
      <c r="E774" s="8">
        <v>40</v>
      </c>
      <c r="F774" s="8">
        <v>0</v>
      </c>
      <c r="G774" s="8">
        <v>0</v>
      </c>
      <c r="H774" s="8">
        <v>1</v>
      </c>
      <c r="I774" s="8">
        <v>0</v>
      </c>
      <c r="J774" s="8">
        <v>265</v>
      </c>
      <c r="K774" s="8">
        <v>167.5</v>
      </c>
      <c r="L774" s="8">
        <v>104.5</v>
      </c>
      <c r="M774" s="8">
        <v>26.59</v>
      </c>
      <c r="N774" s="8">
        <v>102</v>
      </c>
      <c r="O774" s="10">
        <v>82</v>
      </c>
      <c r="P774" s="8">
        <v>0</v>
      </c>
    </row>
    <row r="775" spans="1:16" x14ac:dyDescent="0.4">
      <c r="A775" s="8">
        <v>0</v>
      </c>
      <c r="B775" s="8">
        <v>59</v>
      </c>
      <c r="C775" s="8">
        <v>1</v>
      </c>
      <c r="D775" s="8">
        <v>0</v>
      </c>
      <c r="E775" s="8">
        <v>0</v>
      </c>
      <c r="F775" s="8">
        <v>0</v>
      </c>
      <c r="G775" s="8">
        <v>0</v>
      </c>
      <c r="H775" s="8">
        <v>1</v>
      </c>
      <c r="I775" s="8">
        <v>0</v>
      </c>
      <c r="J775" s="10">
        <v>237</v>
      </c>
      <c r="K775" s="8">
        <v>153.5</v>
      </c>
      <c r="L775" s="8">
        <v>89.5</v>
      </c>
      <c r="M775" s="8">
        <v>26.08</v>
      </c>
      <c r="N775" s="8">
        <v>71</v>
      </c>
      <c r="O775" s="8">
        <v>113</v>
      </c>
      <c r="P775" s="8">
        <v>0</v>
      </c>
    </row>
    <row r="776" spans="1:16" x14ac:dyDescent="0.4">
      <c r="A776" s="8">
        <v>1</v>
      </c>
      <c r="B776" s="8">
        <v>57</v>
      </c>
      <c r="C776" s="8">
        <v>2</v>
      </c>
      <c r="D776" s="8">
        <v>1</v>
      </c>
      <c r="E776" s="8">
        <v>20</v>
      </c>
      <c r="F776" s="8">
        <v>0</v>
      </c>
      <c r="G776" s="8">
        <v>0</v>
      </c>
      <c r="H776" s="8">
        <v>0</v>
      </c>
      <c r="I776" s="8">
        <v>0</v>
      </c>
      <c r="J776" s="8">
        <v>205</v>
      </c>
      <c r="K776" s="8">
        <v>127</v>
      </c>
      <c r="L776" s="8">
        <v>75</v>
      </c>
      <c r="M776" s="8">
        <v>20.55</v>
      </c>
      <c r="N776" s="8">
        <v>80</v>
      </c>
      <c r="O776" s="8">
        <v>65</v>
      </c>
      <c r="P776" s="8">
        <v>1</v>
      </c>
    </row>
    <row r="777" spans="1:16" x14ac:dyDescent="0.4">
      <c r="A777" s="8">
        <v>0</v>
      </c>
      <c r="B777" s="8">
        <v>47</v>
      </c>
      <c r="C777" s="8">
        <v>2</v>
      </c>
      <c r="D777" s="8">
        <v>1</v>
      </c>
      <c r="E777" s="8">
        <v>6</v>
      </c>
      <c r="F777" s="8">
        <v>0</v>
      </c>
      <c r="G777" s="8">
        <v>0</v>
      </c>
      <c r="H777" s="8">
        <v>0</v>
      </c>
      <c r="I777" s="8">
        <v>0</v>
      </c>
      <c r="J777" s="8">
        <v>234</v>
      </c>
      <c r="K777" s="8">
        <v>128</v>
      </c>
      <c r="L777" s="8">
        <v>91</v>
      </c>
      <c r="M777" s="8">
        <v>25.59</v>
      </c>
      <c r="N777" s="8">
        <v>80</v>
      </c>
      <c r="O777" s="8">
        <v>93</v>
      </c>
      <c r="P777" s="8">
        <v>0</v>
      </c>
    </row>
    <row r="778" spans="1:16" x14ac:dyDescent="0.4">
      <c r="A778" s="8">
        <v>1</v>
      </c>
      <c r="B778" s="8">
        <v>49</v>
      </c>
      <c r="C778" s="8">
        <v>4</v>
      </c>
      <c r="D778" s="8">
        <v>1</v>
      </c>
      <c r="E778" s="8">
        <v>30</v>
      </c>
      <c r="F778" s="8">
        <v>0</v>
      </c>
      <c r="G778" s="8">
        <v>0</v>
      </c>
      <c r="H778" s="8">
        <v>1</v>
      </c>
      <c r="I778" s="8">
        <v>0</v>
      </c>
      <c r="J778" s="8">
        <v>240</v>
      </c>
      <c r="K778" s="8">
        <v>137</v>
      </c>
      <c r="L778" s="8">
        <v>96.5</v>
      </c>
      <c r="M778" s="8">
        <v>23.38</v>
      </c>
      <c r="N778" s="8">
        <v>75</v>
      </c>
      <c r="O778" s="8">
        <v>118</v>
      </c>
      <c r="P778" s="8">
        <v>0</v>
      </c>
    </row>
    <row r="779" spans="1:16" x14ac:dyDescent="0.4">
      <c r="A779" s="8">
        <v>1</v>
      </c>
      <c r="B779" s="8">
        <v>58</v>
      </c>
      <c r="C779" s="8">
        <v>3</v>
      </c>
      <c r="D779" s="8">
        <v>0</v>
      </c>
      <c r="E779" s="8">
        <v>0</v>
      </c>
      <c r="F779" s="8">
        <v>0</v>
      </c>
      <c r="G779" s="8">
        <v>0</v>
      </c>
      <c r="H779" s="8">
        <v>0</v>
      </c>
      <c r="I779" s="8">
        <v>0</v>
      </c>
      <c r="J779" s="8">
        <v>266</v>
      </c>
      <c r="K779" s="8">
        <v>138</v>
      </c>
      <c r="L779" s="8">
        <v>83</v>
      </c>
      <c r="M779" s="8">
        <v>30.64</v>
      </c>
      <c r="N779" s="8">
        <v>95</v>
      </c>
      <c r="O779" s="8">
        <v>100</v>
      </c>
      <c r="P779" s="8">
        <v>1</v>
      </c>
    </row>
    <row r="780" spans="1:16" x14ac:dyDescent="0.4">
      <c r="A780" s="8">
        <v>0</v>
      </c>
      <c r="B780" s="8">
        <v>55</v>
      </c>
      <c r="C780" s="8">
        <v>1</v>
      </c>
      <c r="D780" s="8">
        <v>0</v>
      </c>
      <c r="E780" s="8">
        <v>0</v>
      </c>
      <c r="F780" s="8">
        <v>0</v>
      </c>
      <c r="G780" s="8">
        <v>0</v>
      </c>
      <c r="H780" s="8">
        <v>0</v>
      </c>
      <c r="I780" s="8">
        <v>0</v>
      </c>
      <c r="J780" s="8">
        <v>244</v>
      </c>
      <c r="K780" s="8">
        <v>133</v>
      </c>
      <c r="L780" s="8">
        <v>80</v>
      </c>
      <c r="M780" s="8">
        <v>25.01</v>
      </c>
      <c r="N780" s="8">
        <v>75</v>
      </c>
      <c r="O780" s="8">
        <v>70</v>
      </c>
      <c r="P780" s="8">
        <v>0</v>
      </c>
    </row>
    <row r="781" spans="1:16" x14ac:dyDescent="0.4">
      <c r="A781" s="8">
        <v>0</v>
      </c>
      <c r="B781" s="8">
        <v>59</v>
      </c>
      <c r="C781" s="8">
        <v>1</v>
      </c>
      <c r="D781" s="8">
        <v>0</v>
      </c>
      <c r="E781" s="8">
        <v>0</v>
      </c>
      <c r="F781" s="8">
        <v>0</v>
      </c>
      <c r="G781" s="8">
        <v>0</v>
      </c>
      <c r="H781" s="8">
        <v>0</v>
      </c>
      <c r="I781" s="8">
        <v>0</v>
      </c>
      <c r="J781" s="8">
        <v>241</v>
      </c>
      <c r="K781" s="8">
        <v>120</v>
      </c>
      <c r="L781" s="8">
        <v>73</v>
      </c>
      <c r="M781" s="8">
        <v>23.76</v>
      </c>
      <c r="N781" s="8">
        <v>60</v>
      </c>
      <c r="O781" s="8">
        <v>88</v>
      </c>
      <c r="P781" s="8">
        <v>1</v>
      </c>
    </row>
    <row r="782" spans="1:16" x14ac:dyDescent="0.4">
      <c r="A782" s="8">
        <v>1</v>
      </c>
      <c r="B782" s="8">
        <v>55</v>
      </c>
      <c r="C782" s="8">
        <v>1</v>
      </c>
      <c r="D782" s="8">
        <v>0</v>
      </c>
      <c r="E782" s="8">
        <v>0</v>
      </c>
      <c r="F782" s="8">
        <v>0</v>
      </c>
      <c r="G782" s="8">
        <v>0</v>
      </c>
      <c r="H782" s="8">
        <v>0</v>
      </c>
      <c r="I782" s="8">
        <v>0</v>
      </c>
      <c r="J782" s="8">
        <v>207</v>
      </c>
      <c r="K782" s="8">
        <v>122</v>
      </c>
      <c r="L782" s="8">
        <v>82</v>
      </c>
      <c r="M782" s="8">
        <v>24.15</v>
      </c>
      <c r="N782" s="8">
        <v>77</v>
      </c>
      <c r="O782" s="8">
        <v>74</v>
      </c>
      <c r="P782" s="8">
        <v>0</v>
      </c>
    </row>
    <row r="783" spans="1:16" x14ac:dyDescent="0.4">
      <c r="A783" s="8">
        <v>0</v>
      </c>
      <c r="B783" s="8">
        <v>43</v>
      </c>
      <c r="C783" s="8">
        <v>3</v>
      </c>
      <c r="D783" s="8">
        <v>0</v>
      </c>
      <c r="E783" s="8">
        <v>0</v>
      </c>
      <c r="F783" s="8">
        <v>0</v>
      </c>
      <c r="G783" s="8">
        <v>0</v>
      </c>
      <c r="H783" s="8">
        <v>0</v>
      </c>
      <c r="I783" s="8">
        <v>0</v>
      </c>
      <c r="J783" s="8">
        <v>214</v>
      </c>
      <c r="K783" s="8">
        <v>121.5</v>
      </c>
      <c r="L783" s="8">
        <v>78</v>
      </c>
      <c r="M783" s="8">
        <v>26.11</v>
      </c>
      <c r="N783" s="8">
        <v>90</v>
      </c>
      <c r="O783" s="8">
        <v>82</v>
      </c>
      <c r="P783" s="8">
        <v>0</v>
      </c>
    </row>
    <row r="784" spans="1:16" x14ac:dyDescent="0.4">
      <c r="A784" s="8">
        <v>0</v>
      </c>
      <c r="B784" s="8">
        <v>46</v>
      </c>
      <c r="C784" s="8">
        <v>2</v>
      </c>
      <c r="D784" s="8">
        <v>0</v>
      </c>
      <c r="E784" s="8">
        <v>0</v>
      </c>
      <c r="F784" s="8">
        <v>0</v>
      </c>
      <c r="G784" s="8">
        <v>0</v>
      </c>
      <c r="H784" s="8">
        <v>0</v>
      </c>
      <c r="I784" s="8">
        <v>0</v>
      </c>
      <c r="J784" s="8">
        <v>225</v>
      </c>
      <c r="K784" s="8">
        <v>116</v>
      </c>
      <c r="L784" s="8">
        <v>79</v>
      </c>
      <c r="M784" s="8">
        <v>29.21</v>
      </c>
      <c r="N784" s="8">
        <v>60</v>
      </c>
      <c r="O784" s="8">
        <v>70</v>
      </c>
      <c r="P784" s="8">
        <v>0</v>
      </c>
    </row>
    <row r="785" spans="1:16" x14ac:dyDescent="0.4">
      <c r="A785" s="8">
        <v>1</v>
      </c>
      <c r="B785" s="8">
        <v>43</v>
      </c>
      <c r="C785" s="8">
        <v>2</v>
      </c>
      <c r="D785" s="8">
        <v>0</v>
      </c>
      <c r="E785" s="8">
        <v>0</v>
      </c>
      <c r="F785" s="8">
        <v>0</v>
      </c>
      <c r="G785" s="8">
        <v>0</v>
      </c>
      <c r="H785" s="8">
        <v>1</v>
      </c>
      <c r="I785" s="8">
        <v>0</v>
      </c>
      <c r="J785" s="8">
        <v>214</v>
      </c>
      <c r="K785" s="8">
        <v>132</v>
      </c>
      <c r="L785" s="8">
        <v>84</v>
      </c>
      <c r="M785" s="8">
        <v>26.77</v>
      </c>
      <c r="N785" s="8">
        <v>65</v>
      </c>
      <c r="O785" s="8">
        <v>102</v>
      </c>
      <c r="P785" s="8">
        <v>1</v>
      </c>
    </row>
    <row r="786" spans="1:16" x14ac:dyDescent="0.4">
      <c r="A786" s="8">
        <v>0</v>
      </c>
      <c r="B786" s="8">
        <v>46</v>
      </c>
      <c r="C786" s="8">
        <v>2</v>
      </c>
      <c r="D786" s="8">
        <v>0</v>
      </c>
      <c r="E786" s="8">
        <v>0</v>
      </c>
      <c r="F786" s="8">
        <v>0</v>
      </c>
      <c r="G786" s="8">
        <v>0</v>
      </c>
      <c r="H786" s="8">
        <v>0</v>
      </c>
      <c r="I786" s="8">
        <v>0</v>
      </c>
      <c r="J786" s="8">
        <v>304</v>
      </c>
      <c r="K786" s="8">
        <v>131.5</v>
      </c>
      <c r="L786" s="8">
        <v>78.5</v>
      </c>
      <c r="M786" s="8">
        <v>21.02</v>
      </c>
      <c r="N786" s="8">
        <v>68</v>
      </c>
      <c r="O786" s="8">
        <v>112</v>
      </c>
      <c r="P786" s="8">
        <v>0</v>
      </c>
    </row>
    <row r="787" spans="1:16" x14ac:dyDescent="0.4">
      <c r="A787" s="8">
        <v>1</v>
      </c>
      <c r="B787" s="8">
        <v>49</v>
      </c>
      <c r="C787" s="8">
        <v>1</v>
      </c>
      <c r="D787" s="8">
        <v>1</v>
      </c>
      <c r="E787" s="8">
        <v>30</v>
      </c>
      <c r="F787" s="8">
        <v>0</v>
      </c>
      <c r="G787" s="8">
        <v>0</v>
      </c>
      <c r="H787" s="8">
        <v>0</v>
      </c>
      <c r="I787" s="8">
        <v>0</v>
      </c>
      <c r="J787" s="8">
        <v>238</v>
      </c>
      <c r="K787" s="8">
        <v>118</v>
      </c>
      <c r="L787" s="8">
        <v>66</v>
      </c>
      <c r="M787" s="8">
        <v>26.91</v>
      </c>
      <c r="N787" s="8">
        <v>90</v>
      </c>
      <c r="O787" s="8">
        <v>82</v>
      </c>
      <c r="P787" s="8">
        <v>0</v>
      </c>
    </row>
    <row r="788" spans="1:16" x14ac:dyDescent="0.4">
      <c r="A788" s="8">
        <v>0</v>
      </c>
      <c r="B788" s="8">
        <v>42</v>
      </c>
      <c r="C788" s="8">
        <v>1</v>
      </c>
      <c r="D788" s="8">
        <v>0</v>
      </c>
      <c r="E788" s="8">
        <v>0</v>
      </c>
      <c r="F788" s="8">
        <v>0</v>
      </c>
      <c r="G788" s="8">
        <v>0</v>
      </c>
      <c r="H788" s="8">
        <v>0</v>
      </c>
      <c r="I788" s="8">
        <v>0</v>
      </c>
      <c r="J788" s="8">
        <v>241</v>
      </c>
      <c r="K788" s="8">
        <v>118.5</v>
      </c>
      <c r="L788" s="8">
        <v>80.5</v>
      </c>
      <c r="M788" s="8">
        <v>32.36</v>
      </c>
      <c r="N788" s="8">
        <v>95</v>
      </c>
      <c r="O788" s="8">
        <v>75</v>
      </c>
      <c r="P788" s="8">
        <v>0</v>
      </c>
    </row>
    <row r="789" spans="1:16" x14ac:dyDescent="0.4">
      <c r="A789" s="8">
        <v>0</v>
      </c>
      <c r="B789" s="8">
        <v>61</v>
      </c>
      <c r="C789" s="8">
        <v>2</v>
      </c>
      <c r="D789" s="8">
        <v>0</v>
      </c>
      <c r="E789" s="8">
        <v>0</v>
      </c>
      <c r="F789" s="8">
        <v>0</v>
      </c>
      <c r="G789" s="8">
        <v>0</v>
      </c>
      <c r="H789" s="8">
        <v>0</v>
      </c>
      <c r="I789" s="8">
        <v>0</v>
      </c>
      <c r="J789" s="8">
        <v>255</v>
      </c>
      <c r="K789" s="8">
        <v>114</v>
      </c>
      <c r="L789" s="8">
        <v>70.5</v>
      </c>
      <c r="M789" s="8">
        <v>24.79</v>
      </c>
      <c r="N789" s="8">
        <v>83</v>
      </c>
      <c r="O789" s="8">
        <v>107</v>
      </c>
      <c r="P789" s="8">
        <v>0</v>
      </c>
    </row>
    <row r="790" spans="1:16" x14ac:dyDescent="0.4">
      <c r="A790" s="8">
        <v>0</v>
      </c>
      <c r="B790" s="8">
        <v>36</v>
      </c>
      <c r="C790" s="8">
        <v>2</v>
      </c>
      <c r="D790" s="8">
        <v>0</v>
      </c>
      <c r="E790" s="8">
        <v>0</v>
      </c>
      <c r="F790" s="8">
        <v>0</v>
      </c>
      <c r="G790" s="8">
        <v>0</v>
      </c>
      <c r="H790" s="8">
        <v>0</v>
      </c>
      <c r="I790" s="8">
        <v>0</v>
      </c>
      <c r="J790" s="8">
        <v>212</v>
      </c>
      <c r="K790" s="8">
        <v>102</v>
      </c>
      <c r="L790" s="8">
        <v>69</v>
      </c>
      <c r="M790" s="8">
        <v>33.36</v>
      </c>
      <c r="N790" s="8">
        <v>55</v>
      </c>
      <c r="O790" s="8">
        <v>71</v>
      </c>
      <c r="P790" s="8">
        <v>0</v>
      </c>
    </row>
    <row r="791" spans="1:16" x14ac:dyDescent="0.4">
      <c r="A791" s="8">
        <v>1</v>
      </c>
      <c r="B791" s="8">
        <v>39</v>
      </c>
      <c r="C791" s="8">
        <v>2</v>
      </c>
      <c r="D791" s="8">
        <v>1</v>
      </c>
      <c r="E791" s="8">
        <v>40</v>
      </c>
      <c r="F791" s="8">
        <v>0</v>
      </c>
      <c r="G791" s="8">
        <v>0</v>
      </c>
      <c r="H791" s="8">
        <v>0</v>
      </c>
      <c r="I791" s="8">
        <v>0</v>
      </c>
      <c r="J791" s="8">
        <v>207</v>
      </c>
      <c r="K791" s="8">
        <v>131</v>
      </c>
      <c r="L791" s="8">
        <v>82</v>
      </c>
      <c r="M791" s="8">
        <v>24.25</v>
      </c>
      <c r="N791" s="8">
        <v>73</v>
      </c>
      <c r="O791" s="8">
        <v>83</v>
      </c>
      <c r="P791" s="8">
        <v>0</v>
      </c>
    </row>
    <row r="792" spans="1:16" x14ac:dyDescent="0.4">
      <c r="A792" s="8">
        <v>0</v>
      </c>
      <c r="B792" s="8">
        <v>48</v>
      </c>
      <c r="C792" s="8">
        <v>1</v>
      </c>
      <c r="D792" s="8">
        <v>0</v>
      </c>
      <c r="E792" s="8">
        <v>0</v>
      </c>
      <c r="F792" s="8">
        <v>0</v>
      </c>
      <c r="G792" s="8">
        <v>0</v>
      </c>
      <c r="H792" s="8">
        <v>0</v>
      </c>
      <c r="I792" s="8">
        <v>0</v>
      </c>
      <c r="J792" s="8">
        <v>222</v>
      </c>
      <c r="K792" s="8">
        <v>119</v>
      </c>
      <c r="L792" s="8">
        <v>85</v>
      </c>
      <c r="M792" s="8">
        <v>30.46</v>
      </c>
      <c r="N792" s="8">
        <v>77</v>
      </c>
      <c r="O792" s="8">
        <v>80</v>
      </c>
      <c r="P792" s="8">
        <v>0</v>
      </c>
    </row>
    <row r="793" spans="1:16" x14ac:dyDescent="0.4">
      <c r="A793" s="8">
        <v>1</v>
      </c>
      <c r="B793" s="8">
        <v>39</v>
      </c>
      <c r="C793" s="8">
        <v>4</v>
      </c>
      <c r="D793" s="8">
        <v>0</v>
      </c>
      <c r="E793" s="8">
        <v>0</v>
      </c>
      <c r="F793" s="8">
        <v>0</v>
      </c>
      <c r="G793" s="8">
        <v>0</v>
      </c>
      <c r="H793" s="8">
        <v>0</v>
      </c>
      <c r="I793" s="8">
        <v>0</v>
      </c>
      <c r="J793" s="8">
        <v>220</v>
      </c>
      <c r="K793" s="8">
        <v>107</v>
      </c>
      <c r="L793" s="8">
        <v>76.5</v>
      </c>
      <c r="M793" s="8">
        <v>22.45</v>
      </c>
      <c r="N793" s="8">
        <v>66</v>
      </c>
      <c r="O793" s="8">
        <v>78</v>
      </c>
      <c r="P793" s="8">
        <v>0</v>
      </c>
    </row>
    <row r="794" spans="1:16" x14ac:dyDescent="0.4">
      <c r="A794" s="8">
        <v>0</v>
      </c>
      <c r="B794" s="8">
        <v>59</v>
      </c>
      <c r="C794" s="8">
        <v>2</v>
      </c>
      <c r="D794" s="8">
        <v>1</v>
      </c>
      <c r="E794" s="8">
        <v>3</v>
      </c>
      <c r="F794" s="8">
        <v>0</v>
      </c>
      <c r="G794" s="8">
        <v>0</v>
      </c>
      <c r="H794" s="8">
        <v>0</v>
      </c>
      <c r="I794" s="8">
        <v>0</v>
      </c>
      <c r="J794" s="8">
        <v>240</v>
      </c>
      <c r="K794" s="8">
        <v>122.5</v>
      </c>
      <c r="L794" s="8">
        <v>67.5</v>
      </c>
      <c r="M794" s="8">
        <v>25.4</v>
      </c>
      <c r="N794" s="8">
        <v>88</v>
      </c>
      <c r="O794" s="8">
        <v>81</v>
      </c>
      <c r="P794" s="8">
        <v>0</v>
      </c>
    </row>
    <row r="795" spans="1:16" x14ac:dyDescent="0.4">
      <c r="A795" s="8">
        <v>0</v>
      </c>
      <c r="B795" s="8">
        <v>48</v>
      </c>
      <c r="C795" s="8">
        <v>3</v>
      </c>
      <c r="D795" s="8">
        <v>0</v>
      </c>
      <c r="E795" s="8">
        <v>0</v>
      </c>
      <c r="F795" s="8">
        <v>0</v>
      </c>
      <c r="G795" s="8">
        <v>0</v>
      </c>
      <c r="H795" s="8">
        <v>0</v>
      </c>
      <c r="I795" s="8">
        <v>0</v>
      </c>
      <c r="J795" s="8">
        <v>231</v>
      </c>
      <c r="K795" s="8">
        <v>131</v>
      </c>
      <c r="L795" s="8">
        <v>80</v>
      </c>
      <c r="M795" s="8">
        <v>21.14</v>
      </c>
      <c r="N795" s="8">
        <v>70</v>
      </c>
      <c r="O795" s="8">
        <v>85</v>
      </c>
      <c r="P795" s="8">
        <v>0</v>
      </c>
    </row>
    <row r="796" spans="1:16" x14ac:dyDescent="0.4">
      <c r="A796" s="8">
        <v>1</v>
      </c>
      <c r="B796" s="8">
        <v>44</v>
      </c>
      <c r="C796" s="8">
        <v>1</v>
      </c>
      <c r="D796" s="8">
        <v>0</v>
      </c>
      <c r="E796" s="8">
        <v>0</v>
      </c>
      <c r="F796" s="8">
        <v>0</v>
      </c>
      <c r="G796" s="8">
        <v>0</v>
      </c>
      <c r="H796" s="8">
        <v>0</v>
      </c>
      <c r="I796" s="8">
        <v>0</v>
      </c>
      <c r="J796" s="8">
        <v>268</v>
      </c>
      <c r="K796" s="8">
        <v>114</v>
      </c>
      <c r="L796" s="8">
        <v>83</v>
      </c>
      <c r="M796" s="8">
        <v>31.16</v>
      </c>
      <c r="N796" s="8">
        <v>75</v>
      </c>
      <c r="O796" s="8">
        <v>76</v>
      </c>
      <c r="P796" s="8">
        <v>0</v>
      </c>
    </row>
    <row r="797" spans="1:16" x14ac:dyDescent="0.4">
      <c r="A797" s="8">
        <v>1</v>
      </c>
      <c r="B797" s="8">
        <v>42</v>
      </c>
      <c r="C797" s="8">
        <v>2</v>
      </c>
      <c r="D797" s="8">
        <v>1</v>
      </c>
      <c r="E797" s="8">
        <v>30</v>
      </c>
      <c r="F797" s="8">
        <v>0</v>
      </c>
      <c r="G797" s="8">
        <v>0</v>
      </c>
      <c r="H797" s="8">
        <v>0</v>
      </c>
      <c r="I797" s="8">
        <v>0</v>
      </c>
      <c r="J797" s="8">
        <v>256</v>
      </c>
      <c r="K797" s="8">
        <v>111</v>
      </c>
      <c r="L797" s="8">
        <v>62</v>
      </c>
      <c r="M797" s="8">
        <v>21.67</v>
      </c>
      <c r="N797" s="8">
        <v>74</v>
      </c>
      <c r="O797" s="8">
        <v>74</v>
      </c>
      <c r="P797" s="8">
        <v>0</v>
      </c>
    </row>
    <row r="798" spans="1:16" x14ac:dyDescent="0.4">
      <c r="A798" s="8">
        <v>0</v>
      </c>
      <c r="B798" s="8">
        <v>44</v>
      </c>
      <c r="C798" s="8">
        <v>1</v>
      </c>
      <c r="D798" s="8">
        <v>0</v>
      </c>
      <c r="E798" s="8">
        <v>0</v>
      </c>
      <c r="F798" s="8">
        <v>0</v>
      </c>
      <c r="G798" s="8">
        <v>0</v>
      </c>
      <c r="H798" s="8">
        <v>0</v>
      </c>
      <c r="I798" s="8">
        <v>0</v>
      </c>
      <c r="J798" s="8">
        <v>195</v>
      </c>
      <c r="K798" s="8">
        <v>118</v>
      </c>
      <c r="L798" s="8">
        <v>86</v>
      </c>
      <c r="M798" s="8">
        <v>23.09</v>
      </c>
      <c r="N798" s="8">
        <v>70</v>
      </c>
      <c r="O798" s="8">
        <v>75</v>
      </c>
      <c r="P798" s="8">
        <v>0</v>
      </c>
    </row>
    <row r="799" spans="1:16" x14ac:dyDescent="0.4">
      <c r="A799" s="8">
        <v>0</v>
      </c>
      <c r="B799" s="8">
        <v>52</v>
      </c>
      <c r="C799" s="8">
        <v>1</v>
      </c>
      <c r="D799" s="8">
        <v>0</v>
      </c>
      <c r="E799" s="8">
        <v>0</v>
      </c>
      <c r="F799" s="8">
        <v>0</v>
      </c>
      <c r="G799" s="8">
        <v>0</v>
      </c>
      <c r="H799" s="8">
        <v>1</v>
      </c>
      <c r="I799" s="8">
        <v>0</v>
      </c>
      <c r="J799" s="8">
        <v>247</v>
      </c>
      <c r="K799" s="8">
        <v>146</v>
      </c>
      <c r="L799" s="8">
        <v>88</v>
      </c>
      <c r="M799" s="8">
        <v>27.26</v>
      </c>
      <c r="N799" s="8">
        <v>69</v>
      </c>
      <c r="O799" s="8">
        <v>63</v>
      </c>
      <c r="P799" s="8">
        <v>0</v>
      </c>
    </row>
    <row r="800" spans="1:16" x14ac:dyDescent="0.4">
      <c r="A800" s="8">
        <v>1</v>
      </c>
      <c r="B800" s="8">
        <v>60</v>
      </c>
      <c r="C800" s="8">
        <v>1</v>
      </c>
      <c r="D800" s="8">
        <v>1</v>
      </c>
      <c r="E800" s="8">
        <v>9</v>
      </c>
      <c r="F800" s="8">
        <v>0</v>
      </c>
      <c r="G800" s="8">
        <v>0</v>
      </c>
      <c r="H800" s="8">
        <v>0</v>
      </c>
      <c r="I800" s="8">
        <v>0</v>
      </c>
      <c r="J800" s="8">
        <v>166</v>
      </c>
      <c r="K800" s="8">
        <v>141</v>
      </c>
      <c r="L800" s="8">
        <v>81</v>
      </c>
      <c r="M800" s="8">
        <v>19.420000000000002</v>
      </c>
      <c r="N800" s="8">
        <v>67</v>
      </c>
      <c r="O800" s="8">
        <v>101</v>
      </c>
      <c r="P800" s="8">
        <v>0</v>
      </c>
    </row>
    <row r="801" spans="1:16" x14ac:dyDescent="0.4">
      <c r="A801" s="8">
        <v>0</v>
      </c>
      <c r="B801" s="8">
        <v>35</v>
      </c>
      <c r="C801" s="8">
        <v>2</v>
      </c>
      <c r="D801" s="8">
        <v>0</v>
      </c>
      <c r="E801" s="8">
        <v>0</v>
      </c>
      <c r="F801" s="8">
        <v>0</v>
      </c>
      <c r="G801" s="8">
        <v>0</v>
      </c>
      <c r="H801" s="8">
        <v>0</v>
      </c>
      <c r="I801" s="8">
        <v>0</v>
      </c>
      <c r="J801" s="8">
        <v>248</v>
      </c>
      <c r="K801" s="8">
        <v>107</v>
      </c>
      <c r="L801" s="8">
        <v>73</v>
      </c>
      <c r="M801" s="8">
        <v>20.64</v>
      </c>
      <c r="N801" s="8">
        <v>90</v>
      </c>
      <c r="O801" s="8">
        <v>80</v>
      </c>
      <c r="P801" s="8">
        <v>0</v>
      </c>
    </row>
    <row r="802" spans="1:16" x14ac:dyDescent="0.4">
      <c r="A802" s="8">
        <v>1</v>
      </c>
      <c r="B802" s="8">
        <v>40</v>
      </c>
      <c r="C802" s="8">
        <v>2</v>
      </c>
      <c r="D802" s="8">
        <v>1</v>
      </c>
      <c r="E802" s="8">
        <v>30</v>
      </c>
      <c r="F802" s="8">
        <v>0</v>
      </c>
      <c r="G802" s="8">
        <v>0</v>
      </c>
      <c r="H802" s="8">
        <v>0</v>
      </c>
      <c r="I802" s="8">
        <v>0</v>
      </c>
      <c r="J802" s="8">
        <v>165</v>
      </c>
      <c r="K802" s="8">
        <v>128</v>
      </c>
      <c r="L802" s="8">
        <v>83</v>
      </c>
      <c r="M802" s="8">
        <v>24.71</v>
      </c>
      <c r="N802" s="8">
        <v>69</v>
      </c>
      <c r="O802" s="8">
        <v>60</v>
      </c>
      <c r="P802" s="8">
        <v>0</v>
      </c>
    </row>
    <row r="803" spans="1:16" x14ac:dyDescent="0.4">
      <c r="A803" s="8">
        <v>0</v>
      </c>
      <c r="B803" s="8">
        <v>64</v>
      </c>
      <c r="C803" s="8">
        <v>2</v>
      </c>
      <c r="D803" s="8">
        <v>1</v>
      </c>
      <c r="E803" s="8">
        <v>15</v>
      </c>
      <c r="F803" s="8">
        <v>0</v>
      </c>
      <c r="G803" s="8">
        <v>0</v>
      </c>
      <c r="H803" s="8">
        <v>1</v>
      </c>
      <c r="I803" s="8">
        <v>0</v>
      </c>
      <c r="J803" s="8">
        <v>283</v>
      </c>
      <c r="K803" s="8">
        <v>163</v>
      </c>
      <c r="L803" s="8">
        <v>85</v>
      </c>
      <c r="M803" s="8">
        <v>21.17</v>
      </c>
      <c r="N803" s="8">
        <v>72</v>
      </c>
      <c r="O803" s="8">
        <v>68</v>
      </c>
      <c r="P803" s="8">
        <v>0</v>
      </c>
    </row>
    <row r="804" spans="1:16" x14ac:dyDescent="0.4">
      <c r="A804" s="8">
        <v>0</v>
      </c>
      <c r="B804" s="8">
        <v>53</v>
      </c>
      <c r="C804" s="8">
        <v>2</v>
      </c>
      <c r="D804" s="8">
        <v>1</v>
      </c>
      <c r="E804" s="8">
        <v>10</v>
      </c>
      <c r="F804" s="8">
        <v>0</v>
      </c>
      <c r="G804" s="8">
        <v>0</v>
      </c>
      <c r="H804" s="8">
        <v>1</v>
      </c>
      <c r="I804" s="8">
        <v>0</v>
      </c>
      <c r="J804" s="8">
        <v>261</v>
      </c>
      <c r="K804" s="8">
        <v>136</v>
      </c>
      <c r="L804" s="8">
        <v>99</v>
      </c>
      <c r="M804" s="8">
        <v>21.02</v>
      </c>
      <c r="N804" s="8">
        <v>85</v>
      </c>
      <c r="O804" s="8">
        <v>94</v>
      </c>
      <c r="P804" s="8">
        <v>0</v>
      </c>
    </row>
    <row r="805" spans="1:16" x14ac:dyDescent="0.4">
      <c r="A805" s="8">
        <v>0</v>
      </c>
      <c r="B805" s="8">
        <v>55</v>
      </c>
      <c r="C805" s="8">
        <v>1</v>
      </c>
      <c r="D805" s="8">
        <v>0</v>
      </c>
      <c r="E805" s="8">
        <v>0</v>
      </c>
      <c r="F805" s="8">
        <v>0</v>
      </c>
      <c r="G805" s="8">
        <v>0</v>
      </c>
      <c r="H805" s="8">
        <v>0</v>
      </c>
      <c r="I805" s="8">
        <v>0</v>
      </c>
      <c r="J805" s="8">
        <v>273</v>
      </c>
      <c r="K805" s="8">
        <v>134</v>
      </c>
      <c r="L805" s="8">
        <v>92</v>
      </c>
      <c r="M805" s="8">
        <v>32.17</v>
      </c>
      <c r="N805" s="8">
        <v>75</v>
      </c>
      <c r="O805" s="8">
        <v>67</v>
      </c>
      <c r="P805" s="8">
        <v>0</v>
      </c>
    </row>
    <row r="806" spans="1:16" x14ac:dyDescent="0.4">
      <c r="A806" s="8">
        <v>0</v>
      </c>
      <c r="B806" s="8">
        <v>58</v>
      </c>
      <c r="C806" s="8">
        <v>2</v>
      </c>
      <c r="D806" s="8">
        <v>1</v>
      </c>
      <c r="E806" s="8">
        <v>30</v>
      </c>
      <c r="F806" s="8">
        <v>0</v>
      </c>
      <c r="G806" s="8">
        <v>0</v>
      </c>
      <c r="H806" s="8">
        <v>0</v>
      </c>
      <c r="I806" s="8">
        <v>0</v>
      </c>
      <c r="J806" s="8">
        <v>234</v>
      </c>
      <c r="K806" s="8">
        <v>113</v>
      </c>
      <c r="L806" s="8">
        <v>77</v>
      </c>
      <c r="M806" s="8">
        <v>20.68</v>
      </c>
      <c r="N806" s="8">
        <v>72</v>
      </c>
      <c r="O806" s="8">
        <v>67</v>
      </c>
      <c r="P806" s="8">
        <v>0</v>
      </c>
    </row>
    <row r="807" spans="1:16" x14ac:dyDescent="0.4">
      <c r="A807" s="8">
        <v>1</v>
      </c>
      <c r="B807" s="8">
        <v>56</v>
      </c>
      <c r="C807" s="8">
        <v>2</v>
      </c>
      <c r="D807" s="8">
        <v>1</v>
      </c>
      <c r="E807" s="8">
        <v>30</v>
      </c>
      <c r="F807" s="8">
        <v>0</v>
      </c>
      <c r="G807" s="8">
        <v>0</v>
      </c>
      <c r="H807" s="8">
        <v>0</v>
      </c>
      <c r="I807" s="8">
        <v>0</v>
      </c>
      <c r="J807" s="8">
        <v>197</v>
      </c>
      <c r="K807" s="8">
        <v>113.5</v>
      </c>
      <c r="L807" s="8">
        <v>74</v>
      </c>
      <c r="M807" s="8">
        <v>21.03</v>
      </c>
      <c r="N807" s="8">
        <v>90</v>
      </c>
      <c r="O807" s="8">
        <v>81</v>
      </c>
      <c r="P807" s="8">
        <v>1</v>
      </c>
    </row>
    <row r="808" spans="1:16" x14ac:dyDescent="0.4">
      <c r="A808" s="8">
        <v>0</v>
      </c>
      <c r="B808" s="8">
        <v>40</v>
      </c>
      <c r="C808" s="8">
        <v>2</v>
      </c>
      <c r="D808" s="8">
        <v>1</v>
      </c>
      <c r="E808" s="8">
        <v>30</v>
      </c>
      <c r="F808" s="8">
        <v>0</v>
      </c>
      <c r="G808" s="8">
        <v>0</v>
      </c>
      <c r="H808" s="8">
        <v>0</v>
      </c>
      <c r="I808" s="8">
        <v>0</v>
      </c>
      <c r="J808" s="8">
        <v>202</v>
      </c>
      <c r="K808" s="8">
        <v>104</v>
      </c>
      <c r="L808" s="8">
        <v>76</v>
      </c>
      <c r="M808" s="8">
        <v>19.93</v>
      </c>
      <c r="N808" s="8">
        <v>70</v>
      </c>
      <c r="O808" s="8">
        <v>62</v>
      </c>
      <c r="P808" s="8">
        <v>1</v>
      </c>
    </row>
    <row r="809" spans="1:16" x14ac:dyDescent="0.4">
      <c r="A809" s="8">
        <v>1</v>
      </c>
      <c r="B809" s="8">
        <v>42</v>
      </c>
      <c r="C809" s="8">
        <v>1</v>
      </c>
      <c r="D809" s="8">
        <v>0</v>
      </c>
      <c r="E809" s="8">
        <v>0</v>
      </c>
      <c r="F809" s="8">
        <v>0</v>
      </c>
      <c r="G809" s="8">
        <v>0</v>
      </c>
      <c r="H809" s="8">
        <v>0</v>
      </c>
      <c r="I809" s="8">
        <v>0</v>
      </c>
      <c r="J809" s="8">
        <v>163</v>
      </c>
      <c r="K809" s="8">
        <v>135</v>
      </c>
      <c r="L809" s="8">
        <v>82</v>
      </c>
      <c r="M809" s="8">
        <v>25.75</v>
      </c>
      <c r="N809" s="8">
        <v>65</v>
      </c>
      <c r="O809" s="8">
        <v>77</v>
      </c>
      <c r="P809" s="8">
        <v>0</v>
      </c>
    </row>
    <row r="810" spans="1:16" x14ac:dyDescent="0.4">
      <c r="A810" s="8">
        <v>1</v>
      </c>
      <c r="B810" s="8">
        <v>48</v>
      </c>
      <c r="C810" s="8">
        <v>2</v>
      </c>
      <c r="D810" s="8">
        <v>0</v>
      </c>
      <c r="E810" s="8">
        <v>0</v>
      </c>
      <c r="F810" s="8">
        <v>0</v>
      </c>
      <c r="G810" s="8">
        <v>0</v>
      </c>
      <c r="H810" s="8">
        <v>0</v>
      </c>
      <c r="I810" s="8">
        <v>0</v>
      </c>
      <c r="J810" s="8">
        <v>247</v>
      </c>
      <c r="K810" s="8">
        <v>131</v>
      </c>
      <c r="L810" s="8">
        <v>79</v>
      </c>
      <c r="M810" s="8">
        <v>22.12</v>
      </c>
      <c r="N810" s="8">
        <v>78</v>
      </c>
      <c r="O810" s="8">
        <v>83</v>
      </c>
      <c r="P810" s="8">
        <v>0</v>
      </c>
    </row>
    <row r="811" spans="1:16" x14ac:dyDescent="0.4">
      <c r="A811" s="8">
        <v>0</v>
      </c>
      <c r="B811" s="8">
        <v>58</v>
      </c>
      <c r="C811" s="8">
        <v>2</v>
      </c>
      <c r="D811" s="8">
        <v>1</v>
      </c>
      <c r="E811" s="8">
        <v>3</v>
      </c>
      <c r="F811" s="8">
        <v>0</v>
      </c>
      <c r="G811" s="8">
        <v>0</v>
      </c>
      <c r="H811" s="8">
        <v>0</v>
      </c>
      <c r="I811" s="8">
        <v>0</v>
      </c>
      <c r="J811" s="10">
        <v>237</v>
      </c>
      <c r="K811" s="8">
        <v>120</v>
      </c>
      <c r="L811" s="8">
        <v>80</v>
      </c>
      <c r="M811" s="8">
        <v>29.25</v>
      </c>
      <c r="N811" s="8">
        <v>78</v>
      </c>
      <c r="O811" s="8">
        <v>75</v>
      </c>
      <c r="P811" s="8">
        <v>0</v>
      </c>
    </row>
    <row r="812" spans="1:16" x14ac:dyDescent="0.4">
      <c r="A812" s="8">
        <v>0</v>
      </c>
      <c r="B812" s="8">
        <v>38</v>
      </c>
      <c r="C812" s="8">
        <v>3</v>
      </c>
      <c r="D812" s="8">
        <v>1</v>
      </c>
      <c r="E812" s="8">
        <v>15</v>
      </c>
      <c r="F812" s="8">
        <v>0</v>
      </c>
      <c r="G812" s="8">
        <v>0</v>
      </c>
      <c r="H812" s="8">
        <v>0</v>
      </c>
      <c r="I812" s="8">
        <v>0</v>
      </c>
      <c r="J812" s="8">
        <v>215</v>
      </c>
      <c r="K812" s="8">
        <v>129.5</v>
      </c>
      <c r="L812" s="8">
        <v>85.5</v>
      </c>
      <c r="M812" s="8">
        <v>24.24</v>
      </c>
      <c r="N812" s="8">
        <v>75</v>
      </c>
      <c r="O812" s="10">
        <v>82</v>
      </c>
      <c r="P812" s="8">
        <v>0</v>
      </c>
    </row>
    <row r="813" spans="1:16" x14ac:dyDescent="0.4">
      <c r="A813" s="8">
        <v>1</v>
      </c>
      <c r="B813" s="8">
        <v>65</v>
      </c>
      <c r="C813" s="8">
        <v>1</v>
      </c>
      <c r="D813" s="8">
        <v>0</v>
      </c>
      <c r="E813" s="8">
        <v>0</v>
      </c>
      <c r="F813" s="8">
        <v>0</v>
      </c>
      <c r="G813" s="8">
        <v>0</v>
      </c>
      <c r="H813" s="8">
        <v>0</v>
      </c>
      <c r="I813" s="8">
        <v>0</v>
      </c>
      <c r="J813" s="8">
        <v>251</v>
      </c>
      <c r="K813" s="8">
        <v>127.5</v>
      </c>
      <c r="L813" s="8">
        <v>75</v>
      </c>
      <c r="M813" s="8">
        <v>26.46</v>
      </c>
      <c r="N813" s="8">
        <v>60</v>
      </c>
      <c r="O813" s="8">
        <v>74</v>
      </c>
      <c r="P813" s="8">
        <v>0</v>
      </c>
    </row>
    <row r="814" spans="1:16" x14ac:dyDescent="0.4">
      <c r="A814" s="8">
        <v>1</v>
      </c>
      <c r="B814" s="8">
        <v>52</v>
      </c>
      <c r="C814" s="8">
        <v>3</v>
      </c>
      <c r="D814" s="8">
        <v>0</v>
      </c>
      <c r="E814" s="8">
        <v>0</v>
      </c>
      <c r="F814" s="8">
        <v>0</v>
      </c>
      <c r="G814" s="8">
        <v>0</v>
      </c>
      <c r="H814" s="8">
        <v>0</v>
      </c>
      <c r="I814" s="8">
        <v>0</v>
      </c>
      <c r="J814" s="8">
        <v>205</v>
      </c>
      <c r="K814" s="8">
        <v>122</v>
      </c>
      <c r="L814" s="8">
        <v>73</v>
      </c>
      <c r="M814" s="8">
        <v>22.73</v>
      </c>
      <c r="N814" s="8">
        <v>70</v>
      </c>
      <c r="O814" s="8">
        <v>85</v>
      </c>
      <c r="P814" s="8">
        <v>0</v>
      </c>
    </row>
    <row r="815" spans="1:16" x14ac:dyDescent="0.4">
      <c r="A815" s="8">
        <v>1</v>
      </c>
      <c r="B815" s="8">
        <v>39</v>
      </c>
      <c r="C815" s="8">
        <v>2</v>
      </c>
      <c r="D815" s="8">
        <v>1</v>
      </c>
      <c r="E815" s="8">
        <v>30</v>
      </c>
      <c r="F815" s="8">
        <v>0</v>
      </c>
      <c r="G815" s="8">
        <v>0</v>
      </c>
      <c r="H815" s="8">
        <v>0</v>
      </c>
      <c r="I815" s="8">
        <v>0</v>
      </c>
      <c r="J815" s="8">
        <v>225</v>
      </c>
      <c r="K815" s="8">
        <v>128</v>
      </c>
      <c r="L815" s="8">
        <v>86.5</v>
      </c>
      <c r="M815" s="8">
        <v>25.13</v>
      </c>
      <c r="N815" s="8">
        <v>74</v>
      </c>
      <c r="O815" s="8">
        <v>100</v>
      </c>
      <c r="P815" s="8">
        <v>0</v>
      </c>
    </row>
    <row r="816" spans="1:16" x14ac:dyDescent="0.4">
      <c r="A816" s="8">
        <v>0</v>
      </c>
      <c r="B816" s="8">
        <v>55</v>
      </c>
      <c r="C816" s="8">
        <v>1</v>
      </c>
      <c r="D816" s="8">
        <v>0</v>
      </c>
      <c r="E816" s="8">
        <v>0</v>
      </c>
      <c r="F816" s="8">
        <v>0</v>
      </c>
      <c r="G816" s="8">
        <v>0</v>
      </c>
      <c r="H816" s="8">
        <v>0</v>
      </c>
      <c r="I816" s="8">
        <v>0</v>
      </c>
      <c r="J816" s="8">
        <v>250</v>
      </c>
      <c r="K816" s="8">
        <v>127.5</v>
      </c>
      <c r="L816" s="8">
        <v>83.5</v>
      </c>
      <c r="M816" s="8">
        <v>30.61</v>
      </c>
      <c r="N816" s="8">
        <v>72</v>
      </c>
      <c r="O816" s="8">
        <v>73</v>
      </c>
      <c r="P816" s="8">
        <v>0</v>
      </c>
    </row>
    <row r="817" spans="1:16" x14ac:dyDescent="0.4">
      <c r="A817" s="8">
        <v>0</v>
      </c>
      <c r="B817" s="8">
        <v>64</v>
      </c>
      <c r="C817" s="8">
        <v>1</v>
      </c>
      <c r="D817" s="8">
        <v>0</v>
      </c>
      <c r="E817" s="8">
        <v>0</v>
      </c>
      <c r="F817" s="8">
        <v>0</v>
      </c>
      <c r="G817" s="8">
        <v>0</v>
      </c>
      <c r="H817" s="8">
        <v>1</v>
      </c>
      <c r="I817" s="8">
        <v>0</v>
      </c>
      <c r="J817" s="8">
        <v>255</v>
      </c>
      <c r="K817" s="8">
        <v>153</v>
      </c>
      <c r="L817" s="8">
        <v>75</v>
      </c>
      <c r="M817" s="8">
        <v>23.39</v>
      </c>
      <c r="N817" s="8">
        <v>60</v>
      </c>
      <c r="O817" s="8">
        <v>74</v>
      </c>
      <c r="P817" s="8">
        <v>1</v>
      </c>
    </row>
    <row r="818" spans="1:16" x14ac:dyDescent="0.4">
      <c r="A818" s="8">
        <v>1</v>
      </c>
      <c r="B818" s="8">
        <v>51</v>
      </c>
      <c r="C818" s="8">
        <v>1</v>
      </c>
      <c r="D818" s="8">
        <v>1</v>
      </c>
      <c r="E818" s="8">
        <v>20</v>
      </c>
      <c r="F818" s="8">
        <v>0</v>
      </c>
      <c r="G818" s="8">
        <v>0</v>
      </c>
      <c r="H818" s="8">
        <v>1</v>
      </c>
      <c r="I818" s="8">
        <v>0</v>
      </c>
      <c r="J818" s="8">
        <v>239</v>
      </c>
      <c r="K818" s="8">
        <v>168</v>
      </c>
      <c r="L818" s="8">
        <v>102</v>
      </c>
      <c r="M818" s="8">
        <v>30.38</v>
      </c>
      <c r="N818" s="8">
        <v>82</v>
      </c>
      <c r="O818" s="8">
        <v>68</v>
      </c>
      <c r="P818" s="8">
        <v>1</v>
      </c>
    </row>
    <row r="819" spans="1:16" x14ac:dyDescent="0.4">
      <c r="A819" s="8">
        <v>1</v>
      </c>
      <c r="B819" s="8">
        <v>49</v>
      </c>
      <c r="C819" s="8">
        <v>4</v>
      </c>
      <c r="D819" s="8">
        <v>0</v>
      </c>
      <c r="E819" s="8">
        <v>0</v>
      </c>
      <c r="F819" s="8">
        <v>0</v>
      </c>
      <c r="G819" s="8">
        <v>0</v>
      </c>
      <c r="H819" s="8">
        <v>0</v>
      </c>
      <c r="I819" s="8">
        <v>0</v>
      </c>
      <c r="J819" s="8">
        <v>264</v>
      </c>
      <c r="K819" s="8">
        <v>127.5</v>
      </c>
      <c r="L819" s="8">
        <v>81</v>
      </c>
      <c r="M819" s="8">
        <v>25.16</v>
      </c>
      <c r="N819" s="8">
        <v>76</v>
      </c>
      <c r="O819" s="8">
        <v>70</v>
      </c>
      <c r="P819" s="8">
        <v>0</v>
      </c>
    </row>
    <row r="820" spans="1:16" x14ac:dyDescent="0.4">
      <c r="A820" s="8">
        <v>1</v>
      </c>
      <c r="B820" s="8">
        <v>53</v>
      </c>
      <c r="C820" s="8">
        <v>4</v>
      </c>
      <c r="D820" s="8">
        <v>1</v>
      </c>
      <c r="E820" s="8">
        <v>5</v>
      </c>
      <c r="F820" s="8">
        <v>0</v>
      </c>
      <c r="G820" s="8">
        <v>0</v>
      </c>
      <c r="H820" s="8">
        <v>1</v>
      </c>
      <c r="I820" s="8">
        <v>0</v>
      </c>
      <c r="J820" s="8">
        <v>232</v>
      </c>
      <c r="K820" s="8">
        <v>134</v>
      </c>
      <c r="L820" s="8">
        <v>91</v>
      </c>
      <c r="M820" s="8">
        <v>25.13</v>
      </c>
      <c r="N820" s="8">
        <v>54</v>
      </c>
      <c r="O820" s="8">
        <v>75</v>
      </c>
      <c r="P820" s="8">
        <v>0</v>
      </c>
    </row>
    <row r="821" spans="1:16" x14ac:dyDescent="0.4">
      <c r="A821" s="8">
        <v>0</v>
      </c>
      <c r="B821" s="8">
        <v>47</v>
      </c>
      <c r="C821" s="8">
        <v>1</v>
      </c>
      <c r="D821" s="8">
        <v>0</v>
      </c>
      <c r="E821" s="8">
        <v>0</v>
      </c>
      <c r="F821" s="8">
        <v>0</v>
      </c>
      <c r="G821" s="8">
        <v>0</v>
      </c>
      <c r="H821" s="8">
        <v>0</v>
      </c>
      <c r="I821" s="8">
        <v>0</v>
      </c>
      <c r="J821" s="8">
        <v>232</v>
      </c>
      <c r="K821" s="8">
        <v>113.5</v>
      </c>
      <c r="L821" s="8">
        <v>73</v>
      </c>
      <c r="M821" s="8">
        <v>28.78</v>
      </c>
      <c r="N821" s="8">
        <v>75</v>
      </c>
      <c r="O821" s="8">
        <v>77</v>
      </c>
      <c r="P821" s="8">
        <v>0</v>
      </c>
    </row>
    <row r="822" spans="1:16" x14ac:dyDescent="0.4">
      <c r="A822" s="8">
        <v>1</v>
      </c>
      <c r="B822" s="8">
        <v>52</v>
      </c>
      <c r="C822" s="8">
        <v>4</v>
      </c>
      <c r="D822" s="8">
        <v>1</v>
      </c>
      <c r="E822" s="8">
        <v>20</v>
      </c>
      <c r="F822" s="8">
        <v>0</v>
      </c>
      <c r="G822" s="8">
        <v>0</v>
      </c>
      <c r="H822" s="8">
        <v>1</v>
      </c>
      <c r="I822" s="8">
        <v>0</v>
      </c>
      <c r="J822" s="8">
        <v>225</v>
      </c>
      <c r="K822" s="8">
        <v>156</v>
      </c>
      <c r="L822" s="8">
        <v>98</v>
      </c>
      <c r="M822" s="8">
        <v>30.93</v>
      </c>
      <c r="N822" s="8">
        <v>80</v>
      </c>
      <c r="O822" s="8">
        <v>100</v>
      </c>
      <c r="P822" s="8">
        <v>1</v>
      </c>
    </row>
    <row r="823" spans="1:16" x14ac:dyDescent="0.4">
      <c r="A823" s="8">
        <v>0</v>
      </c>
      <c r="B823" s="8">
        <v>62</v>
      </c>
      <c r="C823" s="8">
        <v>1</v>
      </c>
      <c r="D823" s="8">
        <v>0</v>
      </c>
      <c r="E823" s="8">
        <v>0</v>
      </c>
      <c r="F823" s="8">
        <v>0</v>
      </c>
      <c r="G823" s="8">
        <v>0</v>
      </c>
      <c r="H823" s="8">
        <v>1</v>
      </c>
      <c r="I823" s="8">
        <v>0</v>
      </c>
      <c r="J823" s="8">
        <v>174</v>
      </c>
      <c r="K823" s="8">
        <v>166</v>
      </c>
      <c r="L823" s="8">
        <v>89</v>
      </c>
      <c r="M823" s="8">
        <v>31.44</v>
      </c>
      <c r="N823" s="8">
        <v>83</v>
      </c>
      <c r="O823" s="10">
        <v>82</v>
      </c>
      <c r="P823" s="8">
        <v>1</v>
      </c>
    </row>
    <row r="824" spans="1:16" x14ac:dyDescent="0.4">
      <c r="A824" s="8">
        <v>0</v>
      </c>
      <c r="B824" s="8">
        <v>50</v>
      </c>
      <c r="C824" s="8">
        <v>1</v>
      </c>
      <c r="D824" s="8">
        <v>1</v>
      </c>
      <c r="E824" s="8">
        <v>20</v>
      </c>
      <c r="F824" s="8">
        <v>0</v>
      </c>
      <c r="G824" s="8">
        <v>0</v>
      </c>
      <c r="H824" s="8">
        <v>0</v>
      </c>
      <c r="I824" s="8">
        <v>0</v>
      </c>
      <c r="J824" s="8">
        <v>221</v>
      </c>
      <c r="K824" s="8">
        <v>112</v>
      </c>
      <c r="L824" s="8">
        <v>69</v>
      </c>
      <c r="M824" s="8">
        <v>24.07</v>
      </c>
      <c r="N824" s="8">
        <v>80</v>
      </c>
      <c r="O824" s="8">
        <v>79</v>
      </c>
      <c r="P824" s="8">
        <v>0</v>
      </c>
    </row>
    <row r="825" spans="1:16" x14ac:dyDescent="0.4">
      <c r="A825" s="8">
        <v>1</v>
      </c>
      <c r="B825" s="8">
        <v>58</v>
      </c>
      <c r="C825" s="8">
        <v>1</v>
      </c>
      <c r="D825" s="8">
        <v>1</v>
      </c>
      <c r="E825" s="8">
        <v>9</v>
      </c>
      <c r="F825" s="8">
        <v>0</v>
      </c>
      <c r="G825" s="8">
        <v>0</v>
      </c>
      <c r="H825" s="8">
        <v>1</v>
      </c>
      <c r="I825" s="8">
        <v>0</v>
      </c>
      <c r="J825" s="8">
        <v>242</v>
      </c>
      <c r="K825" s="8">
        <v>164</v>
      </c>
      <c r="L825" s="8">
        <v>85.5</v>
      </c>
      <c r="M825" s="8">
        <v>18.84</v>
      </c>
      <c r="N825" s="8">
        <v>76</v>
      </c>
      <c r="O825" s="8">
        <v>106</v>
      </c>
      <c r="P825" s="8">
        <v>0</v>
      </c>
    </row>
    <row r="826" spans="1:16" x14ac:dyDescent="0.4">
      <c r="A826" s="8">
        <v>0</v>
      </c>
      <c r="B826" s="8">
        <v>64</v>
      </c>
      <c r="C826" s="8">
        <v>1</v>
      </c>
      <c r="D826" s="8">
        <v>0</v>
      </c>
      <c r="E826" s="8">
        <v>0</v>
      </c>
      <c r="F826" s="8">
        <v>0</v>
      </c>
      <c r="G826" s="8">
        <v>0</v>
      </c>
      <c r="H826" s="8">
        <v>1</v>
      </c>
      <c r="I826" s="8">
        <v>0</v>
      </c>
      <c r="J826" s="8">
        <v>194</v>
      </c>
      <c r="K826" s="8">
        <v>176</v>
      </c>
      <c r="L826" s="8">
        <v>97</v>
      </c>
      <c r="M826" s="8">
        <v>33.19</v>
      </c>
      <c r="N826" s="8">
        <v>68</v>
      </c>
      <c r="O826" s="8">
        <v>89</v>
      </c>
      <c r="P826" s="8">
        <v>1</v>
      </c>
    </row>
    <row r="827" spans="1:16" x14ac:dyDescent="0.4">
      <c r="A827" s="8">
        <v>1</v>
      </c>
      <c r="B827" s="8">
        <v>37</v>
      </c>
      <c r="C827" s="8">
        <v>3</v>
      </c>
      <c r="D827" s="8">
        <v>0</v>
      </c>
      <c r="E827" s="8">
        <v>0</v>
      </c>
      <c r="F827" s="8">
        <v>0</v>
      </c>
      <c r="G827" s="8">
        <v>0</v>
      </c>
      <c r="H827" s="8">
        <v>0</v>
      </c>
      <c r="I827" s="8">
        <v>0</v>
      </c>
      <c r="J827" s="8">
        <v>238</v>
      </c>
      <c r="K827" s="8">
        <v>121</v>
      </c>
      <c r="L827" s="8">
        <v>80</v>
      </c>
      <c r="M827" s="8">
        <v>28.95</v>
      </c>
      <c r="N827" s="8">
        <v>70</v>
      </c>
      <c r="O827" s="8">
        <v>67</v>
      </c>
      <c r="P827" s="8">
        <v>0</v>
      </c>
    </row>
    <row r="828" spans="1:16" x14ac:dyDescent="0.4">
      <c r="A828" s="8">
        <v>1</v>
      </c>
      <c r="B828" s="8">
        <v>57</v>
      </c>
      <c r="C828" s="8">
        <v>1</v>
      </c>
      <c r="D828" s="8">
        <v>1</v>
      </c>
      <c r="E828" s="8">
        <v>10</v>
      </c>
      <c r="F828" s="8">
        <v>0</v>
      </c>
      <c r="G828" s="8">
        <v>0</v>
      </c>
      <c r="H828" s="8">
        <v>1</v>
      </c>
      <c r="I828" s="8">
        <v>0</v>
      </c>
      <c r="J828" s="8">
        <v>206</v>
      </c>
      <c r="K828" s="8">
        <v>141</v>
      </c>
      <c r="L828" s="8">
        <v>83</v>
      </c>
      <c r="M828" s="8">
        <v>27.98</v>
      </c>
      <c r="N828" s="8">
        <v>63</v>
      </c>
      <c r="O828" s="8">
        <v>69</v>
      </c>
      <c r="P828" s="8">
        <v>0</v>
      </c>
    </row>
    <row r="829" spans="1:16" x14ac:dyDescent="0.4">
      <c r="A829" s="8">
        <v>1</v>
      </c>
      <c r="B829" s="8">
        <v>64</v>
      </c>
      <c r="C829" s="8">
        <v>4</v>
      </c>
      <c r="D829" s="8">
        <v>0</v>
      </c>
      <c r="E829" s="8">
        <v>0</v>
      </c>
      <c r="F829" s="8">
        <v>0</v>
      </c>
      <c r="G829" s="8">
        <v>0</v>
      </c>
      <c r="H829" s="8">
        <v>0</v>
      </c>
      <c r="I829" s="8">
        <v>0</v>
      </c>
      <c r="J829" s="8">
        <v>273</v>
      </c>
      <c r="K829" s="8">
        <v>123</v>
      </c>
      <c r="L829" s="8">
        <v>73.5</v>
      </c>
      <c r="M829" s="8">
        <v>22.3</v>
      </c>
      <c r="N829" s="8">
        <v>75</v>
      </c>
      <c r="O829" s="8">
        <v>84</v>
      </c>
      <c r="P829" s="8">
        <v>1</v>
      </c>
    </row>
    <row r="830" spans="1:16" x14ac:dyDescent="0.4">
      <c r="A830" s="8">
        <v>0</v>
      </c>
      <c r="B830" s="8">
        <v>66</v>
      </c>
      <c r="C830" s="8">
        <v>1</v>
      </c>
      <c r="D830" s="8">
        <v>0</v>
      </c>
      <c r="E830" s="8">
        <v>0</v>
      </c>
      <c r="F830" s="8">
        <v>1</v>
      </c>
      <c r="G830" s="8">
        <v>0</v>
      </c>
      <c r="H830" s="8">
        <v>1</v>
      </c>
      <c r="I830" s="8">
        <v>0</v>
      </c>
      <c r="J830" s="8">
        <v>290</v>
      </c>
      <c r="K830" s="8">
        <v>152.5</v>
      </c>
      <c r="L830" s="8">
        <v>90</v>
      </c>
      <c r="M830" s="8">
        <v>23.63</v>
      </c>
      <c r="N830" s="8">
        <v>80</v>
      </c>
      <c r="O830" s="8">
        <v>76</v>
      </c>
      <c r="P830" s="8">
        <v>0</v>
      </c>
    </row>
    <row r="831" spans="1:16" x14ac:dyDescent="0.4">
      <c r="A831" s="8">
        <v>1</v>
      </c>
      <c r="B831" s="8">
        <v>35</v>
      </c>
      <c r="C831" s="8">
        <v>2</v>
      </c>
      <c r="D831" s="8">
        <v>0</v>
      </c>
      <c r="E831" s="8">
        <v>0</v>
      </c>
      <c r="F831" s="8">
        <v>0</v>
      </c>
      <c r="G831" s="8">
        <v>0</v>
      </c>
      <c r="H831" s="8">
        <v>0</v>
      </c>
      <c r="I831" s="8">
        <v>0</v>
      </c>
      <c r="J831" s="8">
        <v>290</v>
      </c>
      <c r="K831" s="8">
        <v>108</v>
      </c>
      <c r="L831" s="8">
        <v>72</v>
      </c>
      <c r="M831" s="8">
        <v>22.91</v>
      </c>
      <c r="N831" s="8">
        <v>55</v>
      </c>
      <c r="O831" s="8">
        <v>84</v>
      </c>
      <c r="P831" s="8">
        <v>0</v>
      </c>
    </row>
    <row r="832" spans="1:16" x14ac:dyDescent="0.4">
      <c r="A832" s="8">
        <v>1</v>
      </c>
      <c r="B832" s="8">
        <v>38</v>
      </c>
      <c r="C832" s="8">
        <v>1</v>
      </c>
      <c r="D832" s="8">
        <v>1</v>
      </c>
      <c r="E832" s="8">
        <v>15</v>
      </c>
      <c r="F832" s="8">
        <v>0</v>
      </c>
      <c r="G832" s="8">
        <v>0</v>
      </c>
      <c r="H832" s="8">
        <v>0</v>
      </c>
      <c r="I832" s="8">
        <v>0</v>
      </c>
      <c r="J832" s="8">
        <v>180</v>
      </c>
      <c r="K832" s="8">
        <v>111</v>
      </c>
      <c r="L832" s="8">
        <v>61</v>
      </c>
      <c r="M832" s="8">
        <v>21.51</v>
      </c>
      <c r="N832" s="8">
        <v>66</v>
      </c>
      <c r="O832" s="8">
        <v>75</v>
      </c>
      <c r="P832" s="8">
        <v>0</v>
      </c>
    </row>
    <row r="833" spans="1:16" x14ac:dyDescent="0.4">
      <c r="A833" s="8">
        <v>0</v>
      </c>
      <c r="B833" s="8">
        <v>39</v>
      </c>
      <c r="C833" s="8">
        <v>1</v>
      </c>
      <c r="D833" s="8">
        <v>1</v>
      </c>
      <c r="E833" s="8">
        <v>20</v>
      </c>
      <c r="F833" s="8">
        <v>0</v>
      </c>
      <c r="G833" s="8">
        <v>0</v>
      </c>
      <c r="H833" s="8">
        <v>0</v>
      </c>
      <c r="I833" s="8">
        <v>0</v>
      </c>
      <c r="J833" s="8">
        <v>233</v>
      </c>
      <c r="K833" s="8">
        <v>126</v>
      </c>
      <c r="L833" s="8">
        <v>85</v>
      </c>
      <c r="M833" s="8">
        <v>22.89</v>
      </c>
      <c r="N833" s="8">
        <v>80</v>
      </c>
      <c r="O833" s="8">
        <v>87</v>
      </c>
      <c r="P833" s="8">
        <v>0</v>
      </c>
    </row>
    <row r="834" spans="1:16" x14ac:dyDescent="0.4">
      <c r="A834" s="8">
        <v>1</v>
      </c>
      <c r="B834" s="8">
        <v>45</v>
      </c>
      <c r="C834" s="8">
        <v>1</v>
      </c>
      <c r="D834" s="8">
        <v>1</v>
      </c>
      <c r="E834" s="8">
        <v>20</v>
      </c>
      <c r="F834" s="8">
        <v>0</v>
      </c>
      <c r="G834" s="8">
        <v>0</v>
      </c>
      <c r="H834" s="8">
        <v>0</v>
      </c>
      <c r="I834" s="8">
        <v>0</v>
      </c>
      <c r="J834" s="8">
        <v>255</v>
      </c>
      <c r="K834" s="8">
        <v>130</v>
      </c>
      <c r="L834" s="8">
        <v>82.5</v>
      </c>
      <c r="M834" s="8">
        <v>28.56</v>
      </c>
      <c r="N834" s="8">
        <v>82</v>
      </c>
      <c r="O834" s="8">
        <v>94</v>
      </c>
      <c r="P834" s="8">
        <v>0</v>
      </c>
    </row>
    <row r="835" spans="1:16" x14ac:dyDescent="0.4">
      <c r="A835" s="8">
        <v>0</v>
      </c>
      <c r="B835" s="8">
        <v>59</v>
      </c>
      <c r="C835" s="8">
        <v>1</v>
      </c>
      <c r="D835" s="8">
        <v>0</v>
      </c>
      <c r="E835" s="8">
        <v>0</v>
      </c>
      <c r="F835" s="8">
        <v>0</v>
      </c>
      <c r="G835" s="8">
        <v>0</v>
      </c>
      <c r="H835" s="8">
        <v>0</v>
      </c>
      <c r="I835" s="8">
        <v>0</v>
      </c>
      <c r="J835" s="8">
        <v>249</v>
      </c>
      <c r="K835" s="8">
        <v>139</v>
      </c>
      <c r="L835" s="8">
        <v>79.5</v>
      </c>
      <c r="M835" s="8">
        <v>23.28</v>
      </c>
      <c r="N835" s="8">
        <v>94</v>
      </c>
      <c r="O835" s="10">
        <v>82</v>
      </c>
      <c r="P835" s="8">
        <v>0</v>
      </c>
    </row>
    <row r="836" spans="1:16" x14ac:dyDescent="0.4">
      <c r="A836" s="8">
        <v>0</v>
      </c>
      <c r="B836" s="8">
        <v>57</v>
      </c>
      <c r="C836" s="8">
        <v>3</v>
      </c>
      <c r="D836" s="8">
        <v>1</v>
      </c>
      <c r="E836" s="8">
        <v>20</v>
      </c>
      <c r="F836" s="8">
        <v>0</v>
      </c>
      <c r="G836" s="8">
        <v>0</v>
      </c>
      <c r="H836" s="8">
        <v>0</v>
      </c>
      <c r="I836" s="8">
        <v>0</v>
      </c>
      <c r="J836" s="8">
        <v>200</v>
      </c>
      <c r="K836" s="8">
        <v>108</v>
      </c>
      <c r="L836" s="8">
        <v>77</v>
      </c>
      <c r="M836" s="8">
        <v>18.55</v>
      </c>
      <c r="N836" s="8">
        <v>70</v>
      </c>
      <c r="O836" s="8">
        <v>87</v>
      </c>
      <c r="P836" s="8">
        <v>0</v>
      </c>
    </row>
    <row r="837" spans="1:16" x14ac:dyDescent="0.4">
      <c r="A837" s="8">
        <v>0</v>
      </c>
      <c r="B837" s="8">
        <v>62</v>
      </c>
      <c r="C837" s="8">
        <v>2</v>
      </c>
      <c r="D837" s="8">
        <v>1</v>
      </c>
      <c r="E837" s="8">
        <v>6</v>
      </c>
      <c r="F837" s="8">
        <v>0</v>
      </c>
      <c r="G837" s="8">
        <v>0</v>
      </c>
      <c r="H837" s="8">
        <v>1</v>
      </c>
      <c r="I837" s="8">
        <v>0</v>
      </c>
      <c r="J837" s="8">
        <v>244</v>
      </c>
      <c r="K837" s="8">
        <v>168</v>
      </c>
      <c r="L837" s="8">
        <v>102</v>
      </c>
      <c r="M837" s="8">
        <v>26.39</v>
      </c>
      <c r="N837" s="8">
        <v>76</v>
      </c>
      <c r="O837" s="8">
        <v>105</v>
      </c>
      <c r="P837" s="8">
        <v>1</v>
      </c>
    </row>
    <row r="838" spans="1:16" x14ac:dyDescent="0.4">
      <c r="A838" s="8">
        <v>1</v>
      </c>
      <c r="B838" s="8">
        <v>58</v>
      </c>
      <c r="C838" s="8">
        <v>1</v>
      </c>
      <c r="D838" s="8">
        <v>1</v>
      </c>
      <c r="E838" s="8">
        <v>20</v>
      </c>
      <c r="F838" s="8">
        <v>0</v>
      </c>
      <c r="G838" s="8">
        <v>0</v>
      </c>
      <c r="H838" s="8">
        <v>1</v>
      </c>
      <c r="I838" s="8">
        <v>0</v>
      </c>
      <c r="J838" s="8">
        <v>255</v>
      </c>
      <c r="K838" s="8">
        <v>146</v>
      </c>
      <c r="L838" s="8">
        <v>89</v>
      </c>
      <c r="M838" s="8">
        <v>27.47</v>
      </c>
      <c r="N838" s="8">
        <v>75</v>
      </c>
      <c r="O838" s="8">
        <v>73</v>
      </c>
      <c r="P838" s="8">
        <v>1</v>
      </c>
    </row>
    <row r="839" spans="1:16" x14ac:dyDescent="0.4">
      <c r="A839" s="8">
        <v>0</v>
      </c>
      <c r="B839" s="8">
        <v>51</v>
      </c>
      <c r="C839" s="8">
        <v>3</v>
      </c>
      <c r="D839" s="8">
        <v>0</v>
      </c>
      <c r="E839" s="8">
        <v>0</v>
      </c>
      <c r="F839" s="8">
        <v>0</v>
      </c>
      <c r="G839" s="8">
        <v>0</v>
      </c>
      <c r="H839" s="8">
        <v>0</v>
      </c>
      <c r="I839" s="8">
        <v>0</v>
      </c>
      <c r="J839" s="8">
        <v>257</v>
      </c>
      <c r="K839" s="8">
        <v>128</v>
      </c>
      <c r="L839" s="8">
        <v>77</v>
      </c>
      <c r="M839" s="8">
        <v>24.94</v>
      </c>
      <c r="N839" s="8">
        <v>68</v>
      </c>
      <c r="O839" s="8">
        <v>88</v>
      </c>
      <c r="P839" s="8">
        <v>0</v>
      </c>
    </row>
    <row r="840" spans="1:16" x14ac:dyDescent="0.4">
      <c r="A840" s="8">
        <v>1</v>
      </c>
      <c r="B840" s="8">
        <v>59</v>
      </c>
      <c r="C840" s="8">
        <v>2</v>
      </c>
      <c r="D840" s="8">
        <v>1</v>
      </c>
      <c r="E840" s="8">
        <v>11</v>
      </c>
      <c r="F840" s="8">
        <v>0</v>
      </c>
      <c r="G840" s="8">
        <v>0</v>
      </c>
      <c r="H840" s="8">
        <v>0</v>
      </c>
      <c r="I840" s="8">
        <v>0</v>
      </c>
      <c r="J840" s="8">
        <v>176</v>
      </c>
      <c r="K840" s="8">
        <v>134.5</v>
      </c>
      <c r="L840" s="8">
        <v>87</v>
      </c>
      <c r="M840" s="8">
        <v>31.76</v>
      </c>
      <c r="N840" s="8">
        <v>80</v>
      </c>
      <c r="O840" s="8">
        <v>93</v>
      </c>
      <c r="P840" s="8">
        <v>0</v>
      </c>
    </row>
    <row r="841" spans="1:16" x14ac:dyDescent="0.4">
      <c r="A841" s="8">
        <v>0</v>
      </c>
      <c r="B841" s="8">
        <v>44</v>
      </c>
      <c r="C841" s="8">
        <v>1</v>
      </c>
      <c r="D841" s="8">
        <v>1</v>
      </c>
      <c r="E841" s="8">
        <v>1</v>
      </c>
      <c r="F841" s="8">
        <v>0</v>
      </c>
      <c r="G841" s="8">
        <v>0</v>
      </c>
      <c r="H841" s="8">
        <v>0</v>
      </c>
      <c r="I841" s="8">
        <v>0</v>
      </c>
      <c r="J841" s="8">
        <v>217</v>
      </c>
      <c r="K841" s="8">
        <v>124.5</v>
      </c>
      <c r="L841" s="8">
        <v>82</v>
      </c>
      <c r="M841" s="8">
        <v>22.36</v>
      </c>
      <c r="N841" s="8">
        <v>87</v>
      </c>
      <c r="O841" s="8">
        <v>68</v>
      </c>
      <c r="P841" s="8">
        <v>0</v>
      </c>
    </row>
    <row r="842" spans="1:16" x14ac:dyDescent="0.4">
      <c r="A842" s="8">
        <v>0</v>
      </c>
      <c r="B842" s="8">
        <v>60</v>
      </c>
      <c r="C842" s="8">
        <v>1</v>
      </c>
      <c r="D842" s="8">
        <v>0</v>
      </c>
      <c r="E842" s="8">
        <v>0</v>
      </c>
      <c r="F842" s="8">
        <v>0</v>
      </c>
      <c r="G842" s="8">
        <v>0</v>
      </c>
      <c r="H842" s="8">
        <v>1</v>
      </c>
      <c r="I842" s="8">
        <v>1</v>
      </c>
      <c r="J842" s="8">
        <v>282</v>
      </c>
      <c r="K842" s="8">
        <v>213</v>
      </c>
      <c r="L842" s="8">
        <v>94.5</v>
      </c>
      <c r="M842" s="8">
        <v>28.58</v>
      </c>
      <c r="N842" s="8">
        <v>71</v>
      </c>
      <c r="O842" s="8">
        <v>78</v>
      </c>
      <c r="P842" s="8">
        <v>0</v>
      </c>
    </row>
    <row r="843" spans="1:16" x14ac:dyDescent="0.4">
      <c r="A843" s="8">
        <v>0</v>
      </c>
      <c r="B843" s="8">
        <v>54</v>
      </c>
      <c r="C843" s="8">
        <v>3</v>
      </c>
      <c r="D843" s="8">
        <v>0</v>
      </c>
      <c r="E843" s="8">
        <v>0</v>
      </c>
      <c r="F843" s="8">
        <v>0</v>
      </c>
      <c r="G843" s="8">
        <v>0</v>
      </c>
      <c r="H843" s="8">
        <v>0</v>
      </c>
      <c r="I843" s="8">
        <v>0</v>
      </c>
      <c r="J843" s="8">
        <v>318</v>
      </c>
      <c r="K843" s="8">
        <v>115</v>
      </c>
      <c r="L843" s="8">
        <v>81</v>
      </c>
      <c r="M843" s="8">
        <v>25.84</v>
      </c>
      <c r="N843" s="8">
        <v>95</v>
      </c>
      <c r="O843" s="8">
        <v>76</v>
      </c>
      <c r="P843" s="8">
        <v>0</v>
      </c>
    </row>
    <row r="844" spans="1:16" x14ac:dyDescent="0.4">
      <c r="A844" s="8">
        <v>1</v>
      </c>
      <c r="B844" s="8">
        <v>38</v>
      </c>
      <c r="C844" s="8">
        <v>2</v>
      </c>
      <c r="D844" s="8">
        <v>1</v>
      </c>
      <c r="E844" s="8">
        <v>20</v>
      </c>
      <c r="F844" s="8">
        <v>0</v>
      </c>
      <c r="G844" s="8">
        <v>0</v>
      </c>
      <c r="H844" s="8">
        <v>1</v>
      </c>
      <c r="I844" s="8">
        <v>0</v>
      </c>
      <c r="J844" s="8">
        <v>309</v>
      </c>
      <c r="K844" s="8">
        <v>148</v>
      </c>
      <c r="L844" s="8">
        <v>109</v>
      </c>
      <c r="M844" s="8">
        <v>30.85</v>
      </c>
      <c r="N844" s="8">
        <v>95</v>
      </c>
      <c r="O844" s="10">
        <v>82</v>
      </c>
      <c r="P844" s="8">
        <v>0</v>
      </c>
    </row>
    <row r="845" spans="1:16" x14ac:dyDescent="0.4">
      <c r="A845" s="8">
        <v>1</v>
      </c>
      <c r="B845" s="8">
        <v>53</v>
      </c>
      <c r="C845" s="8">
        <v>1</v>
      </c>
      <c r="D845" s="8">
        <v>0</v>
      </c>
      <c r="E845" s="8">
        <v>0</v>
      </c>
      <c r="F845" s="8">
        <v>0</v>
      </c>
      <c r="G845" s="8">
        <v>0</v>
      </c>
      <c r="H845" s="8">
        <v>0</v>
      </c>
      <c r="I845" s="8">
        <v>0</v>
      </c>
      <c r="J845" s="8">
        <v>220</v>
      </c>
      <c r="K845" s="8">
        <v>127</v>
      </c>
      <c r="L845" s="8">
        <v>76</v>
      </c>
      <c r="M845" s="8">
        <v>24.27</v>
      </c>
      <c r="N845" s="8">
        <v>75</v>
      </c>
      <c r="O845" s="8">
        <v>74</v>
      </c>
      <c r="P845" s="8">
        <v>0</v>
      </c>
    </row>
    <row r="846" spans="1:16" x14ac:dyDescent="0.4">
      <c r="A846" s="8">
        <v>0</v>
      </c>
      <c r="B846" s="8">
        <v>43</v>
      </c>
      <c r="C846" s="8">
        <v>4</v>
      </c>
      <c r="D846" s="8">
        <v>1</v>
      </c>
      <c r="E846" s="8">
        <v>20</v>
      </c>
      <c r="F846" s="8">
        <v>0</v>
      </c>
      <c r="G846" s="8">
        <v>0</v>
      </c>
      <c r="H846" s="8">
        <v>0</v>
      </c>
      <c r="I846" s="8">
        <v>0</v>
      </c>
      <c r="J846" s="8">
        <v>201</v>
      </c>
      <c r="K846" s="8">
        <v>129</v>
      </c>
      <c r="L846" s="8">
        <v>92</v>
      </c>
      <c r="M846" s="8">
        <v>24.54</v>
      </c>
      <c r="N846" s="8">
        <v>88</v>
      </c>
      <c r="O846" s="8">
        <v>63</v>
      </c>
      <c r="P846" s="8">
        <v>0</v>
      </c>
    </row>
    <row r="847" spans="1:16" x14ac:dyDescent="0.4">
      <c r="A847" s="8">
        <v>1</v>
      </c>
      <c r="B847" s="8">
        <v>64</v>
      </c>
      <c r="C847" s="8">
        <v>2</v>
      </c>
      <c r="D847" s="8">
        <v>1</v>
      </c>
      <c r="E847" s="8">
        <v>40</v>
      </c>
      <c r="F847" s="8">
        <v>0</v>
      </c>
      <c r="G847" s="8">
        <v>0</v>
      </c>
      <c r="H847" s="8">
        <v>0</v>
      </c>
      <c r="I847" s="8">
        <v>0</v>
      </c>
      <c r="J847" s="8">
        <v>206</v>
      </c>
      <c r="K847" s="8">
        <v>126</v>
      </c>
      <c r="L847" s="8">
        <v>82</v>
      </c>
      <c r="M847" s="8">
        <v>24.35</v>
      </c>
      <c r="N847" s="8">
        <v>95</v>
      </c>
      <c r="O847" s="8">
        <v>97</v>
      </c>
      <c r="P847" s="8">
        <v>0</v>
      </c>
    </row>
    <row r="848" spans="1:16" x14ac:dyDescent="0.4">
      <c r="A848" s="8">
        <v>1</v>
      </c>
      <c r="B848" s="8">
        <v>39</v>
      </c>
      <c r="C848" s="8">
        <v>1</v>
      </c>
      <c r="D848" s="8">
        <v>0</v>
      </c>
      <c r="E848" s="8">
        <v>0</v>
      </c>
      <c r="F848" s="8">
        <v>0</v>
      </c>
      <c r="G848" s="8">
        <v>0</v>
      </c>
      <c r="H848" s="8">
        <v>0</v>
      </c>
      <c r="I848" s="8">
        <v>0</v>
      </c>
      <c r="J848" s="8">
        <v>224</v>
      </c>
      <c r="K848" s="8">
        <v>108</v>
      </c>
      <c r="L848" s="8">
        <v>66</v>
      </c>
      <c r="M848" s="8">
        <v>28.57</v>
      </c>
      <c r="N848" s="8">
        <v>90</v>
      </c>
      <c r="O848" s="8">
        <v>97</v>
      </c>
      <c r="P848" s="8">
        <v>0</v>
      </c>
    </row>
    <row r="849" spans="1:16" x14ac:dyDescent="0.4">
      <c r="A849" s="8">
        <v>0</v>
      </c>
      <c r="B849" s="8">
        <v>66</v>
      </c>
      <c r="C849" s="8">
        <v>4</v>
      </c>
      <c r="D849" s="8">
        <v>0</v>
      </c>
      <c r="E849" s="8">
        <v>0</v>
      </c>
      <c r="F849" s="8">
        <v>0</v>
      </c>
      <c r="G849" s="8">
        <v>0</v>
      </c>
      <c r="H849" s="8">
        <v>1</v>
      </c>
      <c r="I849" s="8">
        <v>0</v>
      </c>
      <c r="J849" s="8">
        <v>273</v>
      </c>
      <c r="K849" s="8">
        <v>153</v>
      </c>
      <c r="L849" s="8">
        <v>94</v>
      </c>
      <c r="M849" s="8">
        <v>25.27</v>
      </c>
      <c r="N849" s="8">
        <v>80</v>
      </c>
      <c r="O849" s="8">
        <v>76</v>
      </c>
      <c r="P849" s="8">
        <v>0</v>
      </c>
    </row>
    <row r="850" spans="1:16" x14ac:dyDescent="0.4">
      <c r="A850" s="8">
        <v>1</v>
      </c>
      <c r="B850" s="8">
        <v>40</v>
      </c>
      <c r="C850" s="8">
        <v>1</v>
      </c>
      <c r="D850" s="8">
        <v>1</v>
      </c>
      <c r="E850" s="8">
        <v>20</v>
      </c>
      <c r="F850" s="8">
        <v>0</v>
      </c>
      <c r="G850" s="8">
        <v>0</v>
      </c>
      <c r="H850" s="8">
        <v>1</v>
      </c>
      <c r="I850" s="8">
        <v>0</v>
      </c>
      <c r="J850" s="8">
        <v>229</v>
      </c>
      <c r="K850" s="8">
        <v>152</v>
      </c>
      <c r="L850" s="8">
        <v>103</v>
      </c>
      <c r="M850" s="8">
        <v>32.729999999999997</v>
      </c>
      <c r="N850" s="8">
        <v>85</v>
      </c>
      <c r="O850" s="8">
        <v>72</v>
      </c>
      <c r="P850" s="8">
        <v>0</v>
      </c>
    </row>
    <row r="851" spans="1:16" x14ac:dyDescent="0.4">
      <c r="A851" s="8">
        <v>0</v>
      </c>
      <c r="B851" s="8">
        <v>46</v>
      </c>
      <c r="C851" s="8">
        <v>1</v>
      </c>
      <c r="D851" s="8">
        <v>1</v>
      </c>
      <c r="E851" s="8">
        <v>40</v>
      </c>
      <c r="F851" s="8">
        <v>0</v>
      </c>
      <c r="G851" s="8">
        <v>0</v>
      </c>
      <c r="H851" s="8">
        <v>0</v>
      </c>
      <c r="I851" s="8">
        <v>0</v>
      </c>
      <c r="J851" s="8">
        <v>253</v>
      </c>
      <c r="K851" s="8">
        <v>118</v>
      </c>
      <c r="L851" s="8">
        <v>74</v>
      </c>
      <c r="M851" s="8">
        <v>26.42</v>
      </c>
      <c r="N851" s="8">
        <v>75</v>
      </c>
      <c r="O851" s="8">
        <v>64</v>
      </c>
      <c r="P851" s="8">
        <v>1</v>
      </c>
    </row>
    <row r="852" spans="1:16" x14ac:dyDescent="0.4">
      <c r="A852" s="8">
        <v>1</v>
      </c>
      <c r="B852" s="8">
        <v>47</v>
      </c>
      <c r="C852" s="9">
        <v>2</v>
      </c>
      <c r="D852" s="8">
        <v>1</v>
      </c>
      <c r="E852" s="8">
        <v>25</v>
      </c>
      <c r="F852" s="8">
        <v>0</v>
      </c>
      <c r="G852" s="8">
        <v>0</v>
      </c>
      <c r="H852" s="8">
        <v>1</v>
      </c>
      <c r="I852" s="8">
        <v>0</v>
      </c>
      <c r="J852" s="8">
        <v>236</v>
      </c>
      <c r="K852" s="8">
        <v>154</v>
      </c>
      <c r="L852" s="8">
        <v>93</v>
      </c>
      <c r="M852" s="8">
        <v>24.49</v>
      </c>
      <c r="N852" s="8">
        <v>94</v>
      </c>
      <c r="O852" s="8">
        <v>76</v>
      </c>
      <c r="P852" s="8">
        <v>1</v>
      </c>
    </row>
    <row r="853" spans="1:16" x14ac:dyDescent="0.4">
      <c r="A853" s="8">
        <v>1</v>
      </c>
      <c r="B853" s="8">
        <v>64</v>
      </c>
      <c r="C853" s="8">
        <v>1</v>
      </c>
      <c r="D853" s="8">
        <v>0</v>
      </c>
      <c r="E853" s="8">
        <v>0</v>
      </c>
      <c r="F853" s="8">
        <v>0</v>
      </c>
      <c r="G853" s="8">
        <v>0</v>
      </c>
      <c r="H853" s="8">
        <v>1</v>
      </c>
      <c r="I853" s="8">
        <v>0</v>
      </c>
      <c r="J853" s="8">
        <v>205</v>
      </c>
      <c r="K853" s="8">
        <v>140</v>
      </c>
      <c r="L853" s="8">
        <v>80</v>
      </c>
      <c r="M853" s="8">
        <v>32.520000000000003</v>
      </c>
      <c r="N853" s="8">
        <v>58</v>
      </c>
      <c r="O853" s="10">
        <v>82</v>
      </c>
      <c r="P853" s="8">
        <v>0</v>
      </c>
    </row>
    <row r="854" spans="1:16" x14ac:dyDescent="0.4">
      <c r="A854" s="8">
        <v>1</v>
      </c>
      <c r="B854" s="8">
        <v>49</v>
      </c>
      <c r="C854" s="8">
        <v>1</v>
      </c>
      <c r="D854" s="8">
        <v>0</v>
      </c>
      <c r="E854" s="8">
        <v>0</v>
      </c>
      <c r="F854" s="8">
        <v>0</v>
      </c>
      <c r="G854" s="8">
        <v>0</v>
      </c>
      <c r="H854" s="8">
        <v>1</v>
      </c>
      <c r="I854" s="8">
        <v>0</v>
      </c>
      <c r="J854" s="8">
        <v>152</v>
      </c>
      <c r="K854" s="8">
        <v>120</v>
      </c>
      <c r="L854" s="8">
        <v>90</v>
      </c>
      <c r="M854" s="8">
        <v>23.03</v>
      </c>
      <c r="N854" s="8">
        <v>77</v>
      </c>
      <c r="O854" s="8">
        <v>93</v>
      </c>
      <c r="P854" s="8">
        <v>0</v>
      </c>
    </row>
    <row r="855" spans="1:16" x14ac:dyDescent="0.4">
      <c r="A855" s="8">
        <v>0</v>
      </c>
      <c r="B855" s="8">
        <v>42</v>
      </c>
      <c r="C855" s="8">
        <v>1</v>
      </c>
      <c r="D855" s="8">
        <v>1</v>
      </c>
      <c r="E855" s="8">
        <v>10</v>
      </c>
      <c r="F855" s="8">
        <v>0</v>
      </c>
      <c r="G855" s="8">
        <v>0</v>
      </c>
      <c r="H855" s="8">
        <v>0</v>
      </c>
      <c r="I855" s="8">
        <v>0</v>
      </c>
      <c r="J855" s="8">
        <v>194</v>
      </c>
      <c r="K855" s="8">
        <v>111</v>
      </c>
      <c r="L855" s="8">
        <v>67.5</v>
      </c>
      <c r="M855" s="8">
        <v>21.34</v>
      </c>
      <c r="N855" s="8">
        <v>73</v>
      </c>
      <c r="O855" s="8">
        <v>47</v>
      </c>
      <c r="P855" s="8">
        <v>0</v>
      </c>
    </row>
    <row r="856" spans="1:16" x14ac:dyDescent="0.4">
      <c r="A856" s="8">
        <v>0</v>
      </c>
      <c r="B856" s="8">
        <v>60</v>
      </c>
      <c r="C856" s="8">
        <v>1</v>
      </c>
      <c r="D856" s="8">
        <v>1</v>
      </c>
      <c r="E856" s="8">
        <v>15</v>
      </c>
      <c r="F856" s="8">
        <v>0</v>
      </c>
      <c r="G856" s="8">
        <v>0</v>
      </c>
      <c r="H856" s="8">
        <v>0</v>
      </c>
      <c r="I856" s="8">
        <v>0</v>
      </c>
      <c r="J856" s="8">
        <v>353</v>
      </c>
      <c r="K856" s="8">
        <v>116</v>
      </c>
      <c r="L856" s="8">
        <v>82</v>
      </c>
      <c r="M856" s="8">
        <v>22.66</v>
      </c>
      <c r="N856" s="8">
        <v>85</v>
      </c>
      <c r="O856" s="8">
        <v>71</v>
      </c>
      <c r="P856" s="8">
        <v>0</v>
      </c>
    </row>
    <row r="857" spans="1:16" x14ac:dyDescent="0.4">
      <c r="A857" s="8">
        <v>0</v>
      </c>
      <c r="B857" s="8">
        <v>56</v>
      </c>
      <c r="C857" s="8">
        <v>4</v>
      </c>
      <c r="D857" s="8">
        <v>0</v>
      </c>
      <c r="E857" s="8">
        <v>0</v>
      </c>
      <c r="F857" s="8">
        <v>0</v>
      </c>
      <c r="G857" s="8">
        <v>0</v>
      </c>
      <c r="H857" s="8">
        <v>0</v>
      </c>
      <c r="I857" s="8">
        <v>0</v>
      </c>
      <c r="J857" s="8">
        <v>298</v>
      </c>
      <c r="K857" s="8">
        <v>115</v>
      </c>
      <c r="L857" s="8">
        <v>80</v>
      </c>
      <c r="M857" s="8">
        <v>31.11</v>
      </c>
      <c r="N857" s="8">
        <v>75</v>
      </c>
      <c r="O857" s="8">
        <v>77</v>
      </c>
      <c r="P857" s="8">
        <v>0</v>
      </c>
    </row>
    <row r="858" spans="1:16" x14ac:dyDescent="0.4">
      <c r="A858" s="8">
        <v>0</v>
      </c>
      <c r="B858" s="8">
        <v>48</v>
      </c>
      <c r="C858" s="8">
        <v>1</v>
      </c>
      <c r="D858" s="8">
        <v>0</v>
      </c>
      <c r="E858" s="8">
        <v>0</v>
      </c>
      <c r="F858" s="8">
        <v>0</v>
      </c>
      <c r="G858" s="8">
        <v>0</v>
      </c>
      <c r="H858" s="8">
        <v>0</v>
      </c>
      <c r="I858" s="8">
        <v>0</v>
      </c>
      <c r="J858" s="8">
        <v>224</v>
      </c>
      <c r="K858" s="8">
        <v>131</v>
      </c>
      <c r="L858" s="8">
        <v>92</v>
      </c>
      <c r="M858" s="8">
        <v>26.13</v>
      </c>
      <c r="N858" s="8">
        <v>68</v>
      </c>
      <c r="O858" s="10">
        <v>82</v>
      </c>
      <c r="P858" s="8">
        <v>0</v>
      </c>
    </row>
    <row r="859" spans="1:16" x14ac:dyDescent="0.4">
      <c r="A859" s="8">
        <v>0</v>
      </c>
      <c r="B859" s="8">
        <v>62</v>
      </c>
      <c r="C859" s="8">
        <v>1</v>
      </c>
      <c r="D859" s="8">
        <v>0</v>
      </c>
      <c r="E859" s="8">
        <v>0</v>
      </c>
      <c r="F859" s="8">
        <v>0</v>
      </c>
      <c r="G859" s="8">
        <v>0</v>
      </c>
      <c r="H859" s="8">
        <v>1</v>
      </c>
      <c r="I859" s="8">
        <v>0</v>
      </c>
      <c r="J859" s="8">
        <v>318</v>
      </c>
      <c r="K859" s="8">
        <v>206</v>
      </c>
      <c r="L859" s="8">
        <v>98</v>
      </c>
      <c r="M859" s="8">
        <v>27.23</v>
      </c>
      <c r="N859" s="8">
        <v>84</v>
      </c>
      <c r="O859" s="8">
        <v>87</v>
      </c>
      <c r="P859" s="8">
        <v>0</v>
      </c>
    </row>
    <row r="860" spans="1:16" x14ac:dyDescent="0.4">
      <c r="A860" s="8">
        <v>0</v>
      </c>
      <c r="B860" s="8">
        <v>45</v>
      </c>
      <c r="C860" s="8">
        <v>3</v>
      </c>
      <c r="D860" s="8">
        <v>1</v>
      </c>
      <c r="E860" s="8">
        <v>20</v>
      </c>
      <c r="F860" s="8">
        <v>0</v>
      </c>
      <c r="G860" s="8">
        <v>0</v>
      </c>
      <c r="H860" s="8">
        <v>0</v>
      </c>
      <c r="I860" s="8">
        <v>0</v>
      </c>
      <c r="J860" s="8">
        <v>196</v>
      </c>
      <c r="K860" s="8">
        <v>123</v>
      </c>
      <c r="L860" s="8">
        <v>71</v>
      </c>
      <c r="M860" s="8">
        <v>20.56</v>
      </c>
      <c r="N860" s="8">
        <v>80</v>
      </c>
      <c r="O860" s="8">
        <v>76</v>
      </c>
      <c r="P860" s="8">
        <v>0</v>
      </c>
    </row>
    <row r="861" spans="1:16" x14ac:dyDescent="0.4">
      <c r="A861" s="8">
        <v>1</v>
      </c>
      <c r="B861" s="8">
        <v>55</v>
      </c>
      <c r="C861" s="8">
        <v>1</v>
      </c>
      <c r="D861" s="8">
        <v>1</v>
      </c>
      <c r="E861" s="8">
        <v>25</v>
      </c>
      <c r="F861" s="8">
        <v>0</v>
      </c>
      <c r="G861" s="8">
        <v>0</v>
      </c>
      <c r="H861" s="8">
        <v>1</v>
      </c>
      <c r="I861" s="8">
        <v>0</v>
      </c>
      <c r="J861" s="8">
        <v>230</v>
      </c>
      <c r="K861" s="8">
        <v>142</v>
      </c>
      <c r="L861" s="8">
        <v>74</v>
      </c>
      <c r="M861" s="8">
        <v>23.65</v>
      </c>
      <c r="N861" s="8">
        <v>72</v>
      </c>
      <c r="O861" s="8">
        <v>82</v>
      </c>
      <c r="P861" s="8">
        <v>0</v>
      </c>
    </row>
    <row r="862" spans="1:16" x14ac:dyDescent="0.4">
      <c r="A862" s="8">
        <v>1</v>
      </c>
      <c r="B862" s="8">
        <v>58</v>
      </c>
      <c r="C862" s="8">
        <v>4</v>
      </c>
      <c r="D862" s="8">
        <v>1</v>
      </c>
      <c r="E862" s="8">
        <v>5</v>
      </c>
      <c r="F862" s="8">
        <v>0</v>
      </c>
      <c r="G862" s="8">
        <v>0</v>
      </c>
      <c r="H862" s="8">
        <v>0</v>
      </c>
      <c r="I862" s="8">
        <v>0</v>
      </c>
      <c r="J862" s="8">
        <v>243</v>
      </c>
      <c r="K862" s="8">
        <v>106</v>
      </c>
      <c r="L862" s="8">
        <v>70.5</v>
      </c>
      <c r="M862" s="8">
        <v>23.72</v>
      </c>
      <c r="N862" s="8">
        <v>60</v>
      </c>
      <c r="O862" s="8">
        <v>80</v>
      </c>
      <c r="P862" s="8">
        <v>0</v>
      </c>
    </row>
    <row r="863" spans="1:16" x14ac:dyDescent="0.4">
      <c r="A863" s="8">
        <v>0</v>
      </c>
      <c r="B863" s="8">
        <v>53</v>
      </c>
      <c r="C863" s="8">
        <v>1</v>
      </c>
      <c r="D863" s="8">
        <v>1</v>
      </c>
      <c r="E863" s="8">
        <v>5</v>
      </c>
      <c r="F863" s="8">
        <v>0</v>
      </c>
      <c r="G863" s="8">
        <v>0</v>
      </c>
      <c r="H863" s="8">
        <v>0</v>
      </c>
      <c r="I863" s="8">
        <v>0</v>
      </c>
      <c r="J863" s="8">
        <v>247</v>
      </c>
      <c r="K863" s="8">
        <v>139</v>
      </c>
      <c r="L863" s="8">
        <v>88</v>
      </c>
      <c r="M863" s="8">
        <v>23.71</v>
      </c>
      <c r="N863" s="8">
        <v>60</v>
      </c>
      <c r="O863" s="8">
        <v>53</v>
      </c>
      <c r="P863" s="8">
        <v>1</v>
      </c>
    </row>
    <row r="864" spans="1:16" x14ac:dyDescent="0.4">
      <c r="A864" s="8">
        <v>0</v>
      </c>
      <c r="B864" s="8">
        <v>37</v>
      </c>
      <c r="C864" s="8">
        <v>2</v>
      </c>
      <c r="D864" s="8">
        <v>1</v>
      </c>
      <c r="E864" s="8">
        <v>20</v>
      </c>
      <c r="F864" s="8">
        <v>0</v>
      </c>
      <c r="G864" s="8">
        <v>0</v>
      </c>
      <c r="H864" s="8">
        <v>0</v>
      </c>
      <c r="I864" s="8">
        <v>0</v>
      </c>
      <c r="J864" s="8">
        <v>229</v>
      </c>
      <c r="K864" s="8">
        <v>111</v>
      </c>
      <c r="L864" s="8">
        <v>70</v>
      </c>
      <c r="M864" s="8">
        <v>20.239999999999998</v>
      </c>
      <c r="N864" s="8">
        <v>80</v>
      </c>
      <c r="O864" s="8">
        <v>70</v>
      </c>
      <c r="P864" s="8">
        <v>0</v>
      </c>
    </row>
    <row r="865" spans="1:16" x14ac:dyDescent="0.4">
      <c r="A865" s="8">
        <v>1</v>
      </c>
      <c r="B865" s="8">
        <v>36</v>
      </c>
      <c r="C865" s="8">
        <v>2</v>
      </c>
      <c r="D865" s="8">
        <v>1</v>
      </c>
      <c r="E865" s="8">
        <v>20</v>
      </c>
      <c r="F865" s="8">
        <v>0</v>
      </c>
      <c r="G865" s="8">
        <v>0</v>
      </c>
      <c r="H865" s="8">
        <v>1</v>
      </c>
      <c r="I865" s="8">
        <v>0</v>
      </c>
      <c r="J865" s="8">
        <v>280</v>
      </c>
      <c r="K865" s="8">
        <v>151</v>
      </c>
      <c r="L865" s="8">
        <v>96</v>
      </c>
      <c r="M865" s="8">
        <v>25.35</v>
      </c>
      <c r="N865" s="8">
        <v>78</v>
      </c>
      <c r="O865" s="8">
        <v>94</v>
      </c>
      <c r="P865" s="8">
        <v>0</v>
      </c>
    </row>
    <row r="866" spans="1:16" x14ac:dyDescent="0.4">
      <c r="A866" s="8">
        <v>0</v>
      </c>
      <c r="B866" s="8">
        <v>60</v>
      </c>
      <c r="C866" s="8">
        <v>2</v>
      </c>
      <c r="D866" s="8">
        <v>0</v>
      </c>
      <c r="E866" s="8">
        <v>0</v>
      </c>
      <c r="F866" s="8">
        <v>0</v>
      </c>
      <c r="G866" s="8">
        <v>0</v>
      </c>
      <c r="H866" s="8">
        <v>1</v>
      </c>
      <c r="I866" s="8">
        <v>0</v>
      </c>
      <c r="J866" s="8">
        <v>335</v>
      </c>
      <c r="K866" s="8">
        <v>199</v>
      </c>
      <c r="L866" s="8">
        <v>83</v>
      </c>
      <c r="M866" s="8">
        <v>24.61</v>
      </c>
      <c r="N866" s="8">
        <v>80</v>
      </c>
      <c r="O866" s="8">
        <v>90</v>
      </c>
      <c r="P866" s="8">
        <v>0</v>
      </c>
    </row>
    <row r="867" spans="1:16" x14ac:dyDescent="0.4">
      <c r="A867" s="8">
        <v>0</v>
      </c>
      <c r="B867" s="8">
        <v>53</v>
      </c>
      <c r="C867" s="8">
        <v>2</v>
      </c>
      <c r="D867" s="8">
        <v>0</v>
      </c>
      <c r="E867" s="8">
        <v>0</v>
      </c>
      <c r="F867" s="8">
        <v>0</v>
      </c>
      <c r="G867" s="8">
        <v>0</v>
      </c>
      <c r="H867" s="8">
        <v>1</v>
      </c>
      <c r="I867" s="8">
        <v>0</v>
      </c>
      <c r="J867" s="8">
        <v>219</v>
      </c>
      <c r="K867" s="8">
        <v>184</v>
      </c>
      <c r="L867" s="8">
        <v>109</v>
      </c>
      <c r="M867" s="8">
        <v>22.73</v>
      </c>
      <c r="N867" s="8">
        <v>80</v>
      </c>
      <c r="O867" s="8">
        <v>73</v>
      </c>
      <c r="P867" s="8">
        <v>1</v>
      </c>
    </row>
    <row r="868" spans="1:16" x14ac:dyDescent="0.4">
      <c r="A868" s="8">
        <v>1</v>
      </c>
      <c r="B868" s="8">
        <v>62</v>
      </c>
      <c r="C868" s="8">
        <v>1</v>
      </c>
      <c r="D868" s="8">
        <v>1</v>
      </c>
      <c r="E868" s="8">
        <v>20</v>
      </c>
      <c r="F868" s="8">
        <v>0</v>
      </c>
      <c r="G868" s="8">
        <v>0</v>
      </c>
      <c r="H868" s="8">
        <v>0</v>
      </c>
      <c r="I868" s="8">
        <v>0</v>
      </c>
      <c r="J868" s="8">
        <v>168</v>
      </c>
      <c r="K868" s="8">
        <v>129.5</v>
      </c>
      <c r="L868" s="8">
        <v>87</v>
      </c>
      <c r="M868" s="8">
        <v>20.56</v>
      </c>
      <c r="N868" s="8">
        <v>65</v>
      </c>
      <c r="O868" s="8">
        <v>80</v>
      </c>
      <c r="P868" s="8">
        <v>0</v>
      </c>
    </row>
    <row r="869" spans="1:16" x14ac:dyDescent="0.4">
      <c r="A869" s="8">
        <v>0</v>
      </c>
      <c r="B869" s="8">
        <v>59</v>
      </c>
      <c r="C869" s="8">
        <v>1</v>
      </c>
      <c r="D869" s="8">
        <v>0</v>
      </c>
      <c r="E869" s="8">
        <v>0</v>
      </c>
      <c r="F869" s="8">
        <v>0</v>
      </c>
      <c r="G869" s="8">
        <v>0</v>
      </c>
      <c r="H869" s="8">
        <v>0</v>
      </c>
      <c r="I869" s="8">
        <v>0</v>
      </c>
      <c r="J869" s="8">
        <v>250</v>
      </c>
      <c r="K869" s="8">
        <v>127.5</v>
      </c>
      <c r="L869" s="8">
        <v>80</v>
      </c>
      <c r="M869" s="8">
        <v>29.16</v>
      </c>
      <c r="N869" s="8">
        <v>92</v>
      </c>
      <c r="O869" s="8">
        <v>108</v>
      </c>
      <c r="P869" s="8">
        <v>1</v>
      </c>
    </row>
    <row r="870" spans="1:16" x14ac:dyDescent="0.4">
      <c r="A870" s="8">
        <v>1</v>
      </c>
      <c r="B870" s="8">
        <v>44</v>
      </c>
      <c r="C870" s="8">
        <v>1</v>
      </c>
      <c r="D870" s="8">
        <v>1</v>
      </c>
      <c r="E870" s="8">
        <v>40</v>
      </c>
      <c r="F870" s="8">
        <v>0</v>
      </c>
      <c r="G870" s="8">
        <v>0</v>
      </c>
      <c r="H870" s="8">
        <v>1</v>
      </c>
      <c r="I870" s="8">
        <v>0</v>
      </c>
      <c r="J870" s="8">
        <v>262</v>
      </c>
      <c r="K870" s="8">
        <v>147</v>
      </c>
      <c r="L870" s="8">
        <v>103</v>
      </c>
      <c r="M870" s="8">
        <v>25.38</v>
      </c>
      <c r="N870" s="8">
        <v>68</v>
      </c>
      <c r="O870" s="10">
        <v>82</v>
      </c>
      <c r="P870" s="8">
        <v>0</v>
      </c>
    </row>
    <row r="871" spans="1:16" x14ac:dyDescent="0.4">
      <c r="A871" s="8">
        <v>1</v>
      </c>
      <c r="B871" s="8">
        <v>43</v>
      </c>
      <c r="C871" s="8">
        <v>4</v>
      </c>
      <c r="D871" s="8">
        <v>0</v>
      </c>
      <c r="E871" s="8">
        <v>0</v>
      </c>
      <c r="F871" s="8">
        <v>0</v>
      </c>
      <c r="G871" s="8">
        <v>0</v>
      </c>
      <c r="H871" s="8">
        <v>1</v>
      </c>
      <c r="I871" s="8">
        <v>0</v>
      </c>
      <c r="J871" s="8">
        <v>260</v>
      </c>
      <c r="K871" s="8">
        <v>129</v>
      </c>
      <c r="L871" s="8">
        <v>90</v>
      </c>
      <c r="M871" s="8">
        <v>25.29</v>
      </c>
      <c r="N871" s="8">
        <v>70</v>
      </c>
      <c r="O871" s="8">
        <v>62</v>
      </c>
      <c r="P871" s="8">
        <v>0</v>
      </c>
    </row>
    <row r="872" spans="1:16" x14ac:dyDescent="0.4">
      <c r="A872" s="8">
        <v>0</v>
      </c>
      <c r="B872" s="8">
        <v>47</v>
      </c>
      <c r="C872" s="8">
        <v>2</v>
      </c>
      <c r="D872" s="8">
        <v>1</v>
      </c>
      <c r="E872" s="8">
        <v>2</v>
      </c>
      <c r="F872" s="8">
        <v>0</v>
      </c>
      <c r="G872" s="8">
        <v>0</v>
      </c>
      <c r="H872" s="8">
        <v>0</v>
      </c>
      <c r="I872" s="8">
        <v>0</v>
      </c>
      <c r="J872" s="8">
        <v>232</v>
      </c>
      <c r="K872" s="8">
        <v>133</v>
      </c>
      <c r="L872" s="8">
        <v>86</v>
      </c>
      <c r="M872" s="8">
        <v>20.149999999999999</v>
      </c>
      <c r="N872" s="8">
        <v>72</v>
      </c>
      <c r="O872" s="8">
        <v>74</v>
      </c>
      <c r="P872" s="8">
        <v>0</v>
      </c>
    </row>
    <row r="873" spans="1:16" x14ac:dyDescent="0.4">
      <c r="A873" s="8">
        <v>0</v>
      </c>
      <c r="B873" s="8">
        <v>40</v>
      </c>
      <c r="C873" s="8">
        <v>3</v>
      </c>
      <c r="D873" s="8">
        <v>0</v>
      </c>
      <c r="E873" s="8">
        <v>0</v>
      </c>
      <c r="F873" s="8">
        <v>0</v>
      </c>
      <c r="G873" s="8">
        <v>0</v>
      </c>
      <c r="H873" s="8">
        <v>0</v>
      </c>
      <c r="I873" s="8">
        <v>0</v>
      </c>
      <c r="J873" s="8">
        <v>240</v>
      </c>
      <c r="K873" s="8">
        <v>108</v>
      </c>
      <c r="L873" s="8">
        <v>72</v>
      </c>
      <c r="M873" s="8">
        <v>17.64</v>
      </c>
      <c r="N873" s="8">
        <v>78</v>
      </c>
      <c r="O873" s="10">
        <v>82</v>
      </c>
      <c r="P873" s="8">
        <v>0</v>
      </c>
    </row>
    <row r="874" spans="1:16" x14ac:dyDescent="0.4">
      <c r="A874" s="8">
        <v>0</v>
      </c>
      <c r="B874" s="8">
        <v>53</v>
      </c>
      <c r="C874" s="8">
        <v>2</v>
      </c>
      <c r="D874" s="8">
        <v>0</v>
      </c>
      <c r="E874" s="8">
        <v>0</v>
      </c>
      <c r="F874" s="8">
        <v>0</v>
      </c>
      <c r="G874" s="8">
        <v>0</v>
      </c>
      <c r="H874" s="8">
        <v>1</v>
      </c>
      <c r="I874" s="8">
        <v>0</v>
      </c>
      <c r="J874" s="8">
        <v>284</v>
      </c>
      <c r="K874" s="8">
        <v>167.5</v>
      </c>
      <c r="L874" s="8">
        <v>102.5</v>
      </c>
      <c r="M874" s="8">
        <v>31.5</v>
      </c>
      <c r="N874" s="8">
        <v>88</v>
      </c>
      <c r="O874" s="8">
        <v>87</v>
      </c>
      <c r="P874" s="8">
        <v>0</v>
      </c>
    </row>
    <row r="875" spans="1:16" x14ac:dyDescent="0.4">
      <c r="A875" s="8">
        <v>0</v>
      </c>
      <c r="B875" s="8">
        <v>47</v>
      </c>
      <c r="C875" s="8">
        <v>1</v>
      </c>
      <c r="D875" s="8">
        <v>1</v>
      </c>
      <c r="E875" s="8">
        <v>40</v>
      </c>
      <c r="F875" s="8">
        <v>0</v>
      </c>
      <c r="G875" s="8">
        <v>0</v>
      </c>
      <c r="H875" s="8">
        <v>1</v>
      </c>
      <c r="I875" s="8">
        <v>0</v>
      </c>
      <c r="J875" s="8">
        <v>247</v>
      </c>
      <c r="K875" s="8">
        <v>160</v>
      </c>
      <c r="L875" s="8">
        <v>85</v>
      </c>
      <c r="M875" s="8">
        <v>27.05</v>
      </c>
      <c r="N875" s="8">
        <v>75</v>
      </c>
      <c r="O875" s="8">
        <v>77</v>
      </c>
      <c r="P875" s="8">
        <v>0</v>
      </c>
    </row>
    <row r="876" spans="1:16" x14ac:dyDescent="0.4">
      <c r="A876" s="8">
        <v>0</v>
      </c>
      <c r="B876" s="8">
        <v>51</v>
      </c>
      <c r="C876" s="8">
        <v>2</v>
      </c>
      <c r="D876" s="8">
        <v>1</v>
      </c>
      <c r="E876" s="8">
        <v>30</v>
      </c>
      <c r="F876" s="8">
        <v>0</v>
      </c>
      <c r="G876" s="8">
        <v>0</v>
      </c>
      <c r="H876" s="8">
        <v>1</v>
      </c>
      <c r="I876" s="8">
        <v>0</v>
      </c>
      <c r="J876" s="8">
        <v>295</v>
      </c>
      <c r="K876" s="8">
        <v>176</v>
      </c>
      <c r="L876" s="8">
        <v>99</v>
      </c>
      <c r="M876" s="8">
        <v>26.27</v>
      </c>
      <c r="N876" s="8">
        <v>82</v>
      </c>
      <c r="O876" s="10">
        <v>82</v>
      </c>
      <c r="P876" s="8">
        <v>0</v>
      </c>
    </row>
    <row r="877" spans="1:16" x14ac:dyDescent="0.4">
      <c r="A877" s="8">
        <v>1</v>
      </c>
      <c r="B877" s="8">
        <v>48</v>
      </c>
      <c r="C877" s="9">
        <v>2</v>
      </c>
      <c r="D877" s="8">
        <v>1</v>
      </c>
      <c r="E877" s="8">
        <v>9</v>
      </c>
      <c r="F877" s="8">
        <v>0</v>
      </c>
      <c r="G877" s="8">
        <v>0</v>
      </c>
      <c r="H877" s="8">
        <v>1</v>
      </c>
      <c r="I877" s="8">
        <v>0</v>
      </c>
      <c r="J877" s="8">
        <v>203</v>
      </c>
      <c r="K877" s="8">
        <v>117.5</v>
      </c>
      <c r="L877" s="8">
        <v>92</v>
      </c>
      <c r="M877" s="8">
        <v>27.75</v>
      </c>
      <c r="N877" s="8">
        <v>80</v>
      </c>
      <c r="O877" s="8">
        <v>115</v>
      </c>
      <c r="P877" s="8">
        <v>0</v>
      </c>
    </row>
    <row r="878" spans="1:16" x14ac:dyDescent="0.4">
      <c r="A878" s="8">
        <v>1</v>
      </c>
      <c r="B878" s="8">
        <v>48</v>
      </c>
      <c r="C878" s="8">
        <v>1</v>
      </c>
      <c r="D878" s="8">
        <v>1</v>
      </c>
      <c r="E878" s="8">
        <v>30</v>
      </c>
      <c r="F878" s="8">
        <v>0</v>
      </c>
      <c r="G878" s="8">
        <v>0</v>
      </c>
      <c r="H878" s="8">
        <v>0</v>
      </c>
      <c r="I878" s="8">
        <v>0</v>
      </c>
      <c r="J878" s="8">
        <v>150</v>
      </c>
      <c r="K878" s="8">
        <v>127.5</v>
      </c>
      <c r="L878" s="8">
        <v>75</v>
      </c>
      <c r="M878" s="8">
        <v>26.6</v>
      </c>
      <c r="N878" s="8">
        <v>75</v>
      </c>
      <c r="O878" s="8">
        <v>112</v>
      </c>
      <c r="P878" s="8">
        <v>0</v>
      </c>
    </row>
    <row r="879" spans="1:16" x14ac:dyDescent="0.4">
      <c r="A879" s="8">
        <v>0</v>
      </c>
      <c r="B879" s="8">
        <v>43</v>
      </c>
      <c r="C879" s="8">
        <v>3</v>
      </c>
      <c r="D879" s="8">
        <v>0</v>
      </c>
      <c r="E879" s="8">
        <v>0</v>
      </c>
      <c r="F879" s="8">
        <v>0</v>
      </c>
      <c r="G879" s="8">
        <v>0</v>
      </c>
      <c r="H879" s="8">
        <v>0</v>
      </c>
      <c r="I879" s="8">
        <v>0</v>
      </c>
      <c r="J879" s="8">
        <v>202</v>
      </c>
      <c r="K879" s="8">
        <v>115.5</v>
      </c>
      <c r="L879" s="8">
        <v>68</v>
      </c>
      <c r="M879" s="8">
        <v>23.33</v>
      </c>
      <c r="N879" s="8">
        <v>76</v>
      </c>
      <c r="O879" s="8">
        <v>73</v>
      </c>
      <c r="P879" s="8">
        <v>0</v>
      </c>
    </row>
    <row r="880" spans="1:16" x14ac:dyDescent="0.4">
      <c r="A880" s="8">
        <v>0</v>
      </c>
      <c r="B880" s="8">
        <v>47</v>
      </c>
      <c r="C880" s="8">
        <v>3</v>
      </c>
      <c r="D880" s="8">
        <v>1</v>
      </c>
      <c r="E880" s="8">
        <v>20</v>
      </c>
      <c r="F880" s="8">
        <v>0</v>
      </c>
      <c r="G880" s="8">
        <v>0</v>
      </c>
      <c r="H880" s="8">
        <v>0</v>
      </c>
      <c r="I880" s="8">
        <v>0</v>
      </c>
      <c r="J880" s="8">
        <v>215</v>
      </c>
      <c r="K880" s="8">
        <v>128</v>
      </c>
      <c r="L880" s="8">
        <v>85</v>
      </c>
      <c r="M880" s="8">
        <v>20.89</v>
      </c>
      <c r="N880" s="8">
        <v>75</v>
      </c>
      <c r="O880" s="8">
        <v>90</v>
      </c>
      <c r="P880" s="8">
        <v>0</v>
      </c>
    </row>
    <row r="881" spans="1:16" x14ac:dyDescent="0.4">
      <c r="A881" s="8">
        <v>0</v>
      </c>
      <c r="B881" s="8">
        <v>43</v>
      </c>
      <c r="C881" s="8">
        <v>4</v>
      </c>
      <c r="D881" s="8">
        <v>0</v>
      </c>
      <c r="E881" s="8">
        <v>0</v>
      </c>
      <c r="F881" s="8">
        <v>0</v>
      </c>
      <c r="G881" s="8">
        <v>0</v>
      </c>
      <c r="H881" s="8">
        <v>0</v>
      </c>
      <c r="I881" s="8">
        <v>0</v>
      </c>
      <c r="J881" s="8">
        <v>229</v>
      </c>
      <c r="K881" s="8">
        <v>118</v>
      </c>
      <c r="L881" s="8">
        <v>77</v>
      </c>
      <c r="M881" s="8">
        <v>25.32</v>
      </c>
      <c r="N881" s="8">
        <v>78</v>
      </c>
      <c r="O881" s="8">
        <v>103</v>
      </c>
      <c r="P881" s="8">
        <v>0</v>
      </c>
    </row>
    <row r="882" spans="1:16" x14ac:dyDescent="0.4">
      <c r="A882" s="8">
        <v>1</v>
      </c>
      <c r="B882" s="8">
        <v>56</v>
      </c>
      <c r="C882" s="8">
        <v>2</v>
      </c>
      <c r="D882" s="8">
        <v>1</v>
      </c>
      <c r="E882" s="8">
        <v>20</v>
      </c>
      <c r="F882" s="8">
        <v>0</v>
      </c>
      <c r="G882" s="8">
        <v>0</v>
      </c>
      <c r="H882" s="8">
        <v>1</v>
      </c>
      <c r="I882" s="8">
        <v>0</v>
      </c>
      <c r="J882" s="8">
        <v>285</v>
      </c>
      <c r="K882" s="8">
        <v>198</v>
      </c>
      <c r="L882" s="8">
        <v>107</v>
      </c>
      <c r="M882" s="8">
        <v>24.87</v>
      </c>
      <c r="N882" s="8">
        <v>80</v>
      </c>
      <c r="O882" s="8">
        <v>97</v>
      </c>
      <c r="P882" s="8">
        <v>1</v>
      </c>
    </row>
    <row r="883" spans="1:16" x14ac:dyDescent="0.4">
      <c r="A883" s="8">
        <v>0</v>
      </c>
      <c r="B883" s="8">
        <v>34</v>
      </c>
      <c r="C883" s="8">
        <v>2</v>
      </c>
      <c r="D883" s="8">
        <v>1</v>
      </c>
      <c r="E883" s="8">
        <v>20</v>
      </c>
      <c r="F883" s="8">
        <v>0</v>
      </c>
      <c r="G883" s="8">
        <v>0</v>
      </c>
      <c r="H883" s="8">
        <v>0</v>
      </c>
      <c r="I883" s="8">
        <v>0</v>
      </c>
      <c r="J883" s="8">
        <v>220</v>
      </c>
      <c r="K883" s="8">
        <v>117.5</v>
      </c>
      <c r="L883" s="8">
        <v>67.5</v>
      </c>
      <c r="M883" s="8">
        <v>20.79</v>
      </c>
      <c r="N883" s="8">
        <v>63</v>
      </c>
      <c r="O883" s="8">
        <v>86</v>
      </c>
      <c r="P883" s="8">
        <v>0</v>
      </c>
    </row>
    <row r="884" spans="1:16" x14ac:dyDescent="0.4">
      <c r="A884" s="8">
        <v>0</v>
      </c>
      <c r="B884" s="8">
        <v>47</v>
      </c>
      <c r="C884" s="8">
        <v>3</v>
      </c>
      <c r="D884" s="8">
        <v>0</v>
      </c>
      <c r="E884" s="8">
        <v>0</v>
      </c>
      <c r="F884" s="8">
        <v>0</v>
      </c>
      <c r="G884" s="8">
        <v>0</v>
      </c>
      <c r="H884" s="8">
        <v>0</v>
      </c>
      <c r="I884" s="8">
        <v>0</v>
      </c>
      <c r="J884" s="8">
        <v>274</v>
      </c>
      <c r="K884" s="8">
        <v>127</v>
      </c>
      <c r="L884" s="8">
        <v>86</v>
      </c>
      <c r="M884" s="8">
        <v>21.93</v>
      </c>
      <c r="N884" s="8">
        <v>90</v>
      </c>
      <c r="O884" s="8">
        <v>83</v>
      </c>
      <c r="P884" s="8">
        <v>0</v>
      </c>
    </row>
    <row r="885" spans="1:16" x14ac:dyDescent="0.4">
      <c r="A885" s="8">
        <v>0</v>
      </c>
      <c r="B885" s="8">
        <v>49</v>
      </c>
      <c r="C885" s="8">
        <v>2</v>
      </c>
      <c r="D885" s="8">
        <v>1</v>
      </c>
      <c r="E885" s="8">
        <v>15</v>
      </c>
      <c r="F885" s="8">
        <v>0</v>
      </c>
      <c r="G885" s="8">
        <v>0</v>
      </c>
      <c r="H885" s="8">
        <v>0</v>
      </c>
      <c r="I885" s="8">
        <v>0</v>
      </c>
      <c r="J885" s="10">
        <v>237</v>
      </c>
      <c r="K885" s="8">
        <v>108</v>
      </c>
      <c r="L885" s="8">
        <v>76</v>
      </c>
      <c r="M885" s="8">
        <v>19.25</v>
      </c>
      <c r="N885" s="8">
        <v>85</v>
      </c>
      <c r="O885" s="8">
        <v>102</v>
      </c>
      <c r="P885" s="8">
        <v>0</v>
      </c>
    </row>
    <row r="886" spans="1:16" x14ac:dyDescent="0.4">
      <c r="A886" s="8">
        <v>0</v>
      </c>
      <c r="B886" s="8">
        <v>39</v>
      </c>
      <c r="C886" s="8">
        <v>1</v>
      </c>
      <c r="D886" s="8">
        <v>1</v>
      </c>
      <c r="E886" s="8">
        <v>5</v>
      </c>
      <c r="F886" s="8">
        <v>0</v>
      </c>
      <c r="G886" s="8">
        <v>0</v>
      </c>
      <c r="H886" s="8">
        <v>0</v>
      </c>
      <c r="I886" s="8">
        <v>0</v>
      </c>
      <c r="J886" s="8">
        <v>170</v>
      </c>
      <c r="K886" s="8">
        <v>137.5</v>
      </c>
      <c r="L886" s="8">
        <v>77.5</v>
      </c>
      <c r="M886" s="8">
        <v>27.35</v>
      </c>
      <c r="N886" s="8">
        <v>67</v>
      </c>
      <c r="O886" s="8">
        <v>70</v>
      </c>
      <c r="P886" s="8">
        <v>0</v>
      </c>
    </row>
    <row r="887" spans="1:16" x14ac:dyDescent="0.4">
      <c r="A887" s="8">
        <v>0</v>
      </c>
      <c r="B887" s="8">
        <v>58</v>
      </c>
      <c r="C887" s="8">
        <v>4</v>
      </c>
      <c r="D887" s="8">
        <v>0</v>
      </c>
      <c r="E887" s="8">
        <v>0</v>
      </c>
      <c r="F887" s="8">
        <v>0</v>
      </c>
      <c r="G887" s="8">
        <v>0</v>
      </c>
      <c r="H887" s="8">
        <v>1</v>
      </c>
      <c r="I887" s="8">
        <v>0</v>
      </c>
      <c r="J887" s="8">
        <v>268</v>
      </c>
      <c r="K887" s="8">
        <v>151</v>
      </c>
      <c r="L887" s="8">
        <v>98</v>
      </c>
      <c r="M887" s="8">
        <v>20.34</v>
      </c>
      <c r="N887" s="8">
        <v>72</v>
      </c>
      <c r="O887" s="8">
        <v>60</v>
      </c>
      <c r="P887" s="8">
        <v>0</v>
      </c>
    </row>
    <row r="888" spans="1:16" x14ac:dyDescent="0.4">
      <c r="A888" s="8">
        <v>1</v>
      </c>
      <c r="B888" s="8">
        <v>57</v>
      </c>
      <c r="C888" s="8">
        <v>1</v>
      </c>
      <c r="D888" s="8">
        <v>1</v>
      </c>
      <c r="E888" s="8">
        <v>20</v>
      </c>
      <c r="F888" s="8">
        <v>0</v>
      </c>
      <c r="G888" s="8">
        <v>0</v>
      </c>
      <c r="H888" s="8">
        <v>1</v>
      </c>
      <c r="I888" s="8">
        <v>0</v>
      </c>
      <c r="J888" s="8">
        <v>257</v>
      </c>
      <c r="K888" s="8">
        <v>158.5</v>
      </c>
      <c r="L888" s="8">
        <v>107</v>
      </c>
      <c r="M888" s="8">
        <v>27.1</v>
      </c>
      <c r="N888" s="8">
        <v>66</v>
      </c>
      <c r="O888" s="8">
        <v>67</v>
      </c>
      <c r="P888" s="8">
        <v>0</v>
      </c>
    </row>
    <row r="889" spans="1:16" x14ac:dyDescent="0.4">
      <c r="A889" s="8">
        <v>0</v>
      </c>
      <c r="B889" s="8">
        <v>63</v>
      </c>
      <c r="C889" s="8">
        <v>1</v>
      </c>
      <c r="D889" s="8">
        <v>0</v>
      </c>
      <c r="E889" s="8">
        <v>0</v>
      </c>
      <c r="F889" s="8">
        <v>0</v>
      </c>
      <c r="G889" s="8">
        <v>0</v>
      </c>
      <c r="H889" s="8">
        <v>0</v>
      </c>
      <c r="I889" s="8">
        <v>0</v>
      </c>
      <c r="J889" s="8">
        <v>252</v>
      </c>
      <c r="K889" s="8">
        <v>118</v>
      </c>
      <c r="L889" s="8">
        <v>84</v>
      </c>
      <c r="M889" s="8">
        <v>25.31</v>
      </c>
      <c r="N889" s="8">
        <v>98</v>
      </c>
      <c r="O889" s="8">
        <v>82</v>
      </c>
      <c r="P889" s="8">
        <v>0</v>
      </c>
    </row>
    <row r="890" spans="1:16" x14ac:dyDescent="0.4">
      <c r="A890" s="8">
        <v>0</v>
      </c>
      <c r="B890" s="8">
        <v>53</v>
      </c>
      <c r="C890" s="8">
        <v>3</v>
      </c>
      <c r="D890" s="8">
        <v>0</v>
      </c>
      <c r="E890" s="8">
        <v>0</v>
      </c>
      <c r="F890" s="8">
        <v>0</v>
      </c>
      <c r="G890" s="8">
        <v>0</v>
      </c>
      <c r="H890" s="8">
        <v>1</v>
      </c>
      <c r="I890" s="8">
        <v>0</v>
      </c>
      <c r="J890" s="8">
        <v>285</v>
      </c>
      <c r="K890" s="8">
        <v>160</v>
      </c>
      <c r="L890" s="8">
        <v>97</v>
      </c>
      <c r="M890" s="8">
        <v>31.31</v>
      </c>
      <c r="N890" s="8">
        <v>75</v>
      </c>
      <c r="O890" s="8">
        <v>65</v>
      </c>
      <c r="P890" s="8">
        <v>0</v>
      </c>
    </row>
    <row r="891" spans="1:16" x14ac:dyDescent="0.4">
      <c r="A891" s="8">
        <v>1</v>
      </c>
      <c r="B891" s="8">
        <v>38</v>
      </c>
      <c r="C891" s="8">
        <v>2</v>
      </c>
      <c r="D891" s="8">
        <v>0</v>
      </c>
      <c r="E891" s="8">
        <v>0</v>
      </c>
      <c r="F891" s="8">
        <v>0</v>
      </c>
      <c r="G891" s="8">
        <v>0</v>
      </c>
      <c r="H891" s="8">
        <v>0</v>
      </c>
      <c r="I891" s="8">
        <v>0</v>
      </c>
      <c r="J891" s="8">
        <v>209</v>
      </c>
      <c r="K891" s="8">
        <v>137</v>
      </c>
      <c r="L891" s="8">
        <v>82.5</v>
      </c>
      <c r="M891" s="8">
        <v>26.69</v>
      </c>
      <c r="N891" s="8">
        <v>62</v>
      </c>
      <c r="O891" s="8">
        <v>84</v>
      </c>
      <c r="P891" s="8">
        <v>0</v>
      </c>
    </row>
    <row r="892" spans="1:16" x14ac:dyDescent="0.4">
      <c r="A892" s="8">
        <v>1</v>
      </c>
      <c r="B892" s="8">
        <v>57</v>
      </c>
      <c r="C892" s="8">
        <v>1</v>
      </c>
      <c r="D892" s="8">
        <v>1</v>
      </c>
      <c r="E892" s="8">
        <v>20</v>
      </c>
      <c r="F892" s="8">
        <v>0</v>
      </c>
      <c r="G892" s="8">
        <v>0</v>
      </c>
      <c r="H892" s="8">
        <v>1</v>
      </c>
      <c r="I892" s="8">
        <v>0</v>
      </c>
      <c r="J892" s="8">
        <v>262</v>
      </c>
      <c r="K892" s="8">
        <v>131.5</v>
      </c>
      <c r="L892" s="8">
        <v>92</v>
      </c>
      <c r="M892" s="8">
        <v>28.3</v>
      </c>
      <c r="N892" s="8">
        <v>70</v>
      </c>
      <c r="O892" s="8">
        <v>78</v>
      </c>
      <c r="P892" s="8">
        <v>0</v>
      </c>
    </row>
    <row r="893" spans="1:16" x14ac:dyDescent="0.4">
      <c r="A893" s="8">
        <v>0</v>
      </c>
      <c r="B893" s="8">
        <v>49</v>
      </c>
      <c r="C893" s="8">
        <v>2</v>
      </c>
      <c r="D893" s="8">
        <v>0</v>
      </c>
      <c r="E893" s="8">
        <v>0</v>
      </c>
      <c r="F893" s="8">
        <v>0</v>
      </c>
      <c r="G893" s="8">
        <v>0</v>
      </c>
      <c r="H893" s="8">
        <v>0</v>
      </c>
      <c r="I893" s="8">
        <v>0</v>
      </c>
      <c r="J893" s="8">
        <v>261</v>
      </c>
      <c r="K893" s="8">
        <v>123.5</v>
      </c>
      <c r="L893" s="8">
        <v>84</v>
      </c>
      <c r="M893" s="8">
        <v>20.94</v>
      </c>
      <c r="N893" s="8">
        <v>75</v>
      </c>
      <c r="O893" s="8">
        <v>75</v>
      </c>
      <c r="P893" s="8">
        <v>0</v>
      </c>
    </row>
    <row r="894" spans="1:16" x14ac:dyDescent="0.4">
      <c r="A894" s="8">
        <v>0</v>
      </c>
      <c r="B894" s="8">
        <v>47</v>
      </c>
      <c r="C894" s="8">
        <v>2</v>
      </c>
      <c r="D894" s="8">
        <v>0</v>
      </c>
      <c r="E894" s="8">
        <v>0</v>
      </c>
      <c r="F894" s="8">
        <v>0</v>
      </c>
      <c r="G894" s="8">
        <v>0</v>
      </c>
      <c r="H894" s="8">
        <v>1</v>
      </c>
      <c r="I894" s="8">
        <v>0</v>
      </c>
      <c r="J894" s="8">
        <v>202</v>
      </c>
      <c r="K894" s="8">
        <v>140</v>
      </c>
      <c r="L894" s="8">
        <v>82</v>
      </c>
      <c r="M894" s="8">
        <v>22.88</v>
      </c>
      <c r="N894" s="8">
        <v>75</v>
      </c>
      <c r="O894" s="8">
        <v>95</v>
      </c>
      <c r="P894" s="8">
        <v>0</v>
      </c>
    </row>
    <row r="895" spans="1:16" x14ac:dyDescent="0.4">
      <c r="A895" s="8">
        <v>0</v>
      </c>
      <c r="B895" s="8">
        <v>36</v>
      </c>
      <c r="C895" s="8">
        <v>2</v>
      </c>
      <c r="D895" s="8">
        <v>1</v>
      </c>
      <c r="E895" s="8">
        <v>1</v>
      </c>
      <c r="F895" s="8">
        <v>0</v>
      </c>
      <c r="G895" s="8">
        <v>0</v>
      </c>
      <c r="H895" s="8">
        <v>0</v>
      </c>
      <c r="I895" s="8">
        <v>0</v>
      </c>
      <c r="J895" s="8">
        <v>160</v>
      </c>
      <c r="K895" s="8">
        <v>98</v>
      </c>
      <c r="L895" s="8">
        <v>66</v>
      </c>
      <c r="M895" s="8">
        <v>25.07</v>
      </c>
      <c r="N895" s="8">
        <v>68</v>
      </c>
      <c r="O895" s="8">
        <v>73</v>
      </c>
      <c r="P895" s="8">
        <v>1</v>
      </c>
    </row>
    <row r="896" spans="1:16" x14ac:dyDescent="0.4">
      <c r="A896" s="8">
        <v>0</v>
      </c>
      <c r="B896" s="8">
        <v>42</v>
      </c>
      <c r="C896" s="8">
        <v>1</v>
      </c>
      <c r="D896" s="8">
        <v>1</v>
      </c>
      <c r="E896" s="8">
        <v>9</v>
      </c>
      <c r="F896" s="8">
        <v>0</v>
      </c>
      <c r="G896" s="8">
        <v>0</v>
      </c>
      <c r="H896" s="8">
        <v>0</v>
      </c>
      <c r="I896" s="8">
        <v>0</v>
      </c>
      <c r="J896" s="8">
        <v>218</v>
      </c>
      <c r="K896" s="8">
        <v>109.5</v>
      </c>
      <c r="L896" s="8">
        <v>67</v>
      </c>
      <c r="M896" s="8">
        <v>23.48</v>
      </c>
      <c r="N896" s="8">
        <v>65</v>
      </c>
      <c r="O896" s="8">
        <v>71</v>
      </c>
      <c r="P896" s="8">
        <v>0</v>
      </c>
    </row>
    <row r="897" spans="1:16" x14ac:dyDescent="0.4">
      <c r="A897" s="8">
        <v>0</v>
      </c>
      <c r="B897" s="8">
        <v>39</v>
      </c>
      <c r="C897" s="8">
        <v>2</v>
      </c>
      <c r="D897" s="8">
        <v>1</v>
      </c>
      <c r="E897" s="8">
        <v>15</v>
      </c>
      <c r="F897" s="8">
        <v>0</v>
      </c>
      <c r="G897" s="8">
        <v>0</v>
      </c>
      <c r="H897" s="8">
        <v>0</v>
      </c>
      <c r="I897" s="8">
        <v>0</v>
      </c>
      <c r="J897" s="8">
        <v>284</v>
      </c>
      <c r="K897" s="8">
        <v>115.5</v>
      </c>
      <c r="L897" s="8">
        <v>65.5</v>
      </c>
      <c r="M897" s="8">
        <v>20.39</v>
      </c>
      <c r="N897" s="8">
        <v>64</v>
      </c>
      <c r="O897" s="8">
        <v>78</v>
      </c>
      <c r="P897" s="8">
        <v>0</v>
      </c>
    </row>
    <row r="898" spans="1:16" x14ac:dyDescent="0.4">
      <c r="A898" s="8">
        <v>1</v>
      </c>
      <c r="B898" s="8">
        <v>64</v>
      </c>
      <c r="C898" s="9">
        <v>2</v>
      </c>
      <c r="D898" s="8">
        <v>0</v>
      </c>
      <c r="E898" s="8">
        <v>0</v>
      </c>
      <c r="F898" s="8">
        <v>0</v>
      </c>
      <c r="G898" s="8">
        <v>0</v>
      </c>
      <c r="H898" s="8">
        <v>0</v>
      </c>
      <c r="I898" s="8">
        <v>0</v>
      </c>
      <c r="J898" s="8">
        <v>239</v>
      </c>
      <c r="K898" s="8">
        <v>110</v>
      </c>
      <c r="L898" s="8">
        <v>70</v>
      </c>
      <c r="M898" s="8">
        <v>23.98</v>
      </c>
      <c r="N898" s="8">
        <v>65</v>
      </c>
      <c r="O898" s="8">
        <v>83</v>
      </c>
      <c r="P898" s="8">
        <v>0</v>
      </c>
    </row>
    <row r="899" spans="1:16" x14ac:dyDescent="0.4">
      <c r="A899" s="8">
        <v>0</v>
      </c>
      <c r="B899" s="8">
        <v>61</v>
      </c>
      <c r="C899" s="8">
        <v>1</v>
      </c>
      <c r="D899" s="8">
        <v>0</v>
      </c>
      <c r="E899" s="8">
        <v>0</v>
      </c>
      <c r="F899" s="8">
        <v>0</v>
      </c>
      <c r="G899" s="8">
        <v>0</v>
      </c>
      <c r="H899" s="8">
        <v>0</v>
      </c>
      <c r="I899" s="8">
        <v>0</v>
      </c>
      <c r="J899" s="8">
        <v>210</v>
      </c>
      <c r="K899" s="8">
        <v>122</v>
      </c>
      <c r="L899" s="8">
        <v>81</v>
      </c>
      <c r="M899" s="8">
        <v>22.48</v>
      </c>
      <c r="N899" s="8">
        <v>68</v>
      </c>
      <c r="O899" s="8">
        <v>97</v>
      </c>
      <c r="P899" s="8">
        <v>0</v>
      </c>
    </row>
    <row r="900" spans="1:16" x14ac:dyDescent="0.4">
      <c r="A900" s="8">
        <v>0</v>
      </c>
      <c r="B900" s="8">
        <v>54</v>
      </c>
      <c r="C900" s="8">
        <v>1</v>
      </c>
      <c r="D900" s="8">
        <v>0</v>
      </c>
      <c r="E900" s="8">
        <v>0</v>
      </c>
      <c r="F900" s="8">
        <v>0</v>
      </c>
      <c r="G900" s="8">
        <v>0</v>
      </c>
      <c r="H900" s="8">
        <v>1</v>
      </c>
      <c r="I900" s="8">
        <v>0</v>
      </c>
      <c r="J900" s="8">
        <v>266</v>
      </c>
      <c r="K900" s="8">
        <v>137</v>
      </c>
      <c r="L900" s="8">
        <v>88</v>
      </c>
      <c r="M900" s="8">
        <v>29.76</v>
      </c>
      <c r="N900" s="8">
        <v>80</v>
      </c>
      <c r="O900" s="8">
        <v>80</v>
      </c>
      <c r="P900" s="8">
        <v>0</v>
      </c>
    </row>
    <row r="901" spans="1:16" x14ac:dyDescent="0.4">
      <c r="A901" s="8">
        <v>1</v>
      </c>
      <c r="B901" s="8">
        <v>52</v>
      </c>
      <c r="C901" s="8">
        <v>1</v>
      </c>
      <c r="D901" s="8">
        <v>1</v>
      </c>
      <c r="E901" s="8">
        <v>3</v>
      </c>
      <c r="F901" s="8">
        <v>0</v>
      </c>
      <c r="G901" s="8">
        <v>0</v>
      </c>
      <c r="H901" s="8">
        <v>1</v>
      </c>
      <c r="I901" s="8">
        <v>0</v>
      </c>
      <c r="J901" s="8">
        <v>199</v>
      </c>
      <c r="K901" s="8">
        <v>134</v>
      </c>
      <c r="L901" s="8">
        <v>98</v>
      </c>
      <c r="M901" s="8">
        <v>27.78</v>
      </c>
      <c r="N901" s="8">
        <v>75</v>
      </c>
      <c r="O901" s="8">
        <v>89</v>
      </c>
      <c r="P901" s="8">
        <v>1</v>
      </c>
    </row>
    <row r="902" spans="1:16" x14ac:dyDescent="0.4">
      <c r="A902" s="8">
        <v>0</v>
      </c>
      <c r="B902" s="8">
        <v>38</v>
      </c>
      <c r="C902" s="8">
        <v>3</v>
      </c>
      <c r="D902" s="8">
        <v>0</v>
      </c>
      <c r="E902" s="8">
        <v>0</v>
      </c>
      <c r="F902" s="8">
        <v>0</v>
      </c>
      <c r="G902" s="8">
        <v>0</v>
      </c>
      <c r="H902" s="8">
        <v>0</v>
      </c>
      <c r="I902" s="8">
        <v>0</v>
      </c>
      <c r="J902" s="8">
        <v>171</v>
      </c>
      <c r="K902" s="8">
        <v>125.5</v>
      </c>
      <c r="L902" s="8">
        <v>86</v>
      </c>
      <c r="M902" s="8">
        <v>26.57</v>
      </c>
      <c r="N902" s="8">
        <v>75</v>
      </c>
      <c r="O902" s="8">
        <v>71</v>
      </c>
      <c r="P902" s="8">
        <v>0</v>
      </c>
    </row>
    <row r="903" spans="1:16" x14ac:dyDescent="0.4">
      <c r="A903" s="8">
        <v>0</v>
      </c>
      <c r="B903" s="8">
        <v>51</v>
      </c>
      <c r="C903" s="8">
        <v>1</v>
      </c>
      <c r="D903" s="8">
        <v>1</v>
      </c>
      <c r="E903" s="8">
        <v>30</v>
      </c>
      <c r="F903" s="8">
        <v>0</v>
      </c>
      <c r="G903" s="8">
        <v>0</v>
      </c>
      <c r="H903" s="8">
        <v>0</v>
      </c>
      <c r="I903" s="8">
        <v>0</v>
      </c>
      <c r="J903" s="8">
        <v>272</v>
      </c>
      <c r="K903" s="8">
        <v>133</v>
      </c>
      <c r="L903" s="8">
        <v>91</v>
      </c>
      <c r="M903" s="8">
        <v>28.5</v>
      </c>
      <c r="N903" s="8">
        <v>72</v>
      </c>
      <c r="O903" s="10">
        <v>82</v>
      </c>
      <c r="P903" s="8">
        <v>0</v>
      </c>
    </row>
    <row r="904" spans="1:16" x14ac:dyDescent="0.4">
      <c r="A904" s="8">
        <v>0</v>
      </c>
      <c r="B904" s="8">
        <v>37</v>
      </c>
      <c r="C904" s="8">
        <v>1</v>
      </c>
      <c r="D904" s="8">
        <v>1</v>
      </c>
      <c r="E904" s="8">
        <v>10</v>
      </c>
      <c r="F904" s="8">
        <v>0</v>
      </c>
      <c r="G904" s="8">
        <v>0</v>
      </c>
      <c r="H904" s="8">
        <v>0</v>
      </c>
      <c r="I904" s="8">
        <v>0</v>
      </c>
      <c r="J904" s="8">
        <v>205</v>
      </c>
      <c r="K904" s="8">
        <v>120.5</v>
      </c>
      <c r="L904" s="8">
        <v>67.5</v>
      </c>
      <c r="M904" s="8">
        <v>22.89</v>
      </c>
      <c r="N904" s="8">
        <v>75</v>
      </c>
      <c r="O904" s="8">
        <v>113</v>
      </c>
      <c r="P904" s="8">
        <v>0</v>
      </c>
    </row>
    <row r="905" spans="1:16" x14ac:dyDescent="0.4">
      <c r="A905" s="8">
        <v>1</v>
      </c>
      <c r="B905" s="8">
        <v>52</v>
      </c>
      <c r="C905" s="8">
        <v>3</v>
      </c>
      <c r="D905" s="8">
        <v>1</v>
      </c>
      <c r="E905" s="8">
        <v>15</v>
      </c>
      <c r="F905" s="8">
        <v>0</v>
      </c>
      <c r="G905" s="8">
        <v>0</v>
      </c>
      <c r="H905" s="8">
        <v>0</v>
      </c>
      <c r="I905" s="8">
        <v>0</v>
      </c>
      <c r="J905" s="8">
        <v>225</v>
      </c>
      <c r="K905" s="8">
        <v>131</v>
      </c>
      <c r="L905" s="8">
        <v>74</v>
      </c>
      <c r="M905" s="8">
        <v>24.54</v>
      </c>
      <c r="N905" s="8">
        <v>65</v>
      </c>
      <c r="O905" s="8">
        <v>77</v>
      </c>
      <c r="P905" s="8">
        <v>1</v>
      </c>
    </row>
    <row r="906" spans="1:16" x14ac:dyDescent="0.4">
      <c r="A906" s="8">
        <v>1</v>
      </c>
      <c r="B906" s="8">
        <v>50</v>
      </c>
      <c r="C906" s="8">
        <v>1</v>
      </c>
      <c r="D906" s="8">
        <v>1</v>
      </c>
      <c r="E906" s="8">
        <v>20</v>
      </c>
      <c r="F906" s="8">
        <v>0</v>
      </c>
      <c r="G906" s="8">
        <v>0</v>
      </c>
      <c r="H906" s="8">
        <v>1</v>
      </c>
      <c r="I906" s="8">
        <v>0</v>
      </c>
      <c r="J906" s="8">
        <v>272</v>
      </c>
      <c r="K906" s="8">
        <v>159</v>
      </c>
      <c r="L906" s="8">
        <v>109</v>
      </c>
      <c r="M906" s="8">
        <v>31.27</v>
      </c>
      <c r="N906" s="8">
        <v>80</v>
      </c>
      <c r="O906" s="8">
        <v>68</v>
      </c>
      <c r="P906" s="8">
        <v>0</v>
      </c>
    </row>
    <row r="907" spans="1:16" x14ac:dyDescent="0.4">
      <c r="A907" s="8">
        <v>1</v>
      </c>
      <c r="B907" s="8">
        <v>60</v>
      </c>
      <c r="C907" s="8">
        <v>1</v>
      </c>
      <c r="D907" s="8">
        <v>1</v>
      </c>
      <c r="E907" s="8">
        <v>20</v>
      </c>
      <c r="F907" s="8">
        <v>1</v>
      </c>
      <c r="G907" s="8">
        <v>0</v>
      </c>
      <c r="H907" s="8">
        <v>1</v>
      </c>
      <c r="I907" s="8">
        <v>0</v>
      </c>
      <c r="J907" s="8">
        <v>269</v>
      </c>
      <c r="K907" s="8">
        <v>170</v>
      </c>
      <c r="L907" s="8">
        <v>100</v>
      </c>
      <c r="M907" s="8">
        <v>29.59</v>
      </c>
      <c r="N907" s="8">
        <v>60</v>
      </c>
      <c r="O907" s="8">
        <v>83</v>
      </c>
      <c r="P907" s="8">
        <v>1</v>
      </c>
    </row>
    <row r="908" spans="1:16" x14ac:dyDescent="0.4">
      <c r="A908" s="8">
        <v>1</v>
      </c>
      <c r="B908" s="8">
        <v>39</v>
      </c>
      <c r="C908" s="8">
        <v>1</v>
      </c>
      <c r="D908" s="8">
        <v>0</v>
      </c>
      <c r="E908" s="8">
        <v>0</v>
      </c>
      <c r="F908" s="8">
        <v>0</v>
      </c>
      <c r="G908" s="8">
        <v>0</v>
      </c>
      <c r="H908" s="8">
        <v>0</v>
      </c>
      <c r="I908" s="8">
        <v>0</v>
      </c>
      <c r="J908" s="8">
        <v>160</v>
      </c>
      <c r="K908" s="8">
        <v>124</v>
      </c>
      <c r="L908" s="8">
        <v>90</v>
      </c>
      <c r="M908" s="8">
        <v>26.82</v>
      </c>
      <c r="N908" s="8">
        <v>50</v>
      </c>
      <c r="O908" s="8">
        <v>67</v>
      </c>
      <c r="P908" s="8">
        <v>0</v>
      </c>
    </row>
    <row r="909" spans="1:16" x14ac:dyDescent="0.4">
      <c r="A909" s="8">
        <v>1</v>
      </c>
      <c r="B909" s="8">
        <v>57</v>
      </c>
      <c r="C909" s="8">
        <v>1</v>
      </c>
      <c r="D909" s="8">
        <v>1</v>
      </c>
      <c r="E909" s="8">
        <v>20</v>
      </c>
      <c r="F909" s="8">
        <v>0</v>
      </c>
      <c r="G909" s="8">
        <v>0</v>
      </c>
      <c r="H909" s="8">
        <v>1</v>
      </c>
      <c r="I909" s="8">
        <v>0</v>
      </c>
      <c r="J909" s="8">
        <v>158</v>
      </c>
      <c r="K909" s="8">
        <v>154</v>
      </c>
      <c r="L909" s="8">
        <v>100</v>
      </c>
      <c r="M909" s="8">
        <v>24.07</v>
      </c>
      <c r="N909" s="8">
        <v>92</v>
      </c>
      <c r="O909" s="8">
        <v>70</v>
      </c>
      <c r="P909" s="8">
        <v>1</v>
      </c>
    </row>
    <row r="910" spans="1:16" x14ac:dyDescent="0.4">
      <c r="A910" s="8">
        <v>0</v>
      </c>
      <c r="B910" s="8">
        <v>64</v>
      </c>
      <c r="C910" s="8">
        <v>1</v>
      </c>
      <c r="D910" s="8">
        <v>0</v>
      </c>
      <c r="E910" s="8">
        <v>0</v>
      </c>
      <c r="F910" s="8">
        <v>0</v>
      </c>
      <c r="G910" s="8">
        <v>0</v>
      </c>
      <c r="H910" s="8">
        <v>1</v>
      </c>
      <c r="I910" s="8">
        <v>0</v>
      </c>
      <c r="J910" s="8">
        <v>239</v>
      </c>
      <c r="K910" s="8">
        <v>132</v>
      </c>
      <c r="L910" s="8">
        <v>75</v>
      </c>
      <c r="M910" s="8">
        <v>20.67</v>
      </c>
      <c r="N910" s="8">
        <v>86</v>
      </c>
      <c r="O910" s="8">
        <v>80</v>
      </c>
      <c r="P910" s="8">
        <v>0</v>
      </c>
    </row>
    <row r="911" spans="1:16" x14ac:dyDescent="0.4">
      <c r="A911" s="8">
        <v>0</v>
      </c>
      <c r="B911" s="8">
        <v>55</v>
      </c>
      <c r="C911" s="9">
        <v>2</v>
      </c>
      <c r="D911" s="8">
        <v>1</v>
      </c>
      <c r="E911" s="8">
        <v>10</v>
      </c>
      <c r="F911" s="8">
        <v>0</v>
      </c>
      <c r="G911" s="8">
        <v>0</v>
      </c>
      <c r="H911" s="8">
        <v>0</v>
      </c>
      <c r="I911" s="8">
        <v>0</v>
      </c>
      <c r="J911" s="8">
        <v>196</v>
      </c>
      <c r="K911" s="8">
        <v>115</v>
      </c>
      <c r="L911" s="8">
        <v>71</v>
      </c>
      <c r="M911" s="8">
        <v>22.19</v>
      </c>
      <c r="N911" s="8">
        <v>105</v>
      </c>
      <c r="O911" s="8">
        <v>85</v>
      </c>
      <c r="P911" s="8">
        <v>0</v>
      </c>
    </row>
    <row r="912" spans="1:16" x14ac:dyDescent="0.4">
      <c r="A912" s="8">
        <v>0</v>
      </c>
      <c r="B912" s="8">
        <v>45</v>
      </c>
      <c r="C912" s="8">
        <v>2</v>
      </c>
      <c r="D912" s="8">
        <v>1</v>
      </c>
      <c r="E912" s="8">
        <v>2</v>
      </c>
      <c r="F912" s="8">
        <v>0</v>
      </c>
      <c r="G912" s="8">
        <v>0</v>
      </c>
      <c r="H912" s="8">
        <v>0</v>
      </c>
      <c r="I912" s="8">
        <v>0</v>
      </c>
      <c r="J912" s="8">
        <v>258</v>
      </c>
      <c r="K912" s="8">
        <v>111</v>
      </c>
      <c r="L912" s="8">
        <v>72</v>
      </c>
      <c r="M912" s="8">
        <v>26.24</v>
      </c>
      <c r="N912" s="8">
        <v>70</v>
      </c>
      <c r="O912" s="8">
        <v>65</v>
      </c>
      <c r="P912" s="8">
        <v>0</v>
      </c>
    </row>
    <row r="913" spans="1:16" x14ac:dyDescent="0.4">
      <c r="A913" s="8">
        <v>0</v>
      </c>
      <c r="B913" s="8">
        <v>67</v>
      </c>
      <c r="C913" s="8">
        <v>1</v>
      </c>
      <c r="D913" s="8">
        <v>0</v>
      </c>
      <c r="E913" s="8">
        <v>0</v>
      </c>
      <c r="F913" s="8">
        <v>0</v>
      </c>
      <c r="G913" s="8">
        <v>0</v>
      </c>
      <c r="H913" s="8">
        <v>0</v>
      </c>
      <c r="I913" s="8">
        <v>0</v>
      </c>
      <c r="J913" s="8">
        <v>201</v>
      </c>
      <c r="K913" s="8">
        <v>110</v>
      </c>
      <c r="L913" s="8">
        <v>77</v>
      </c>
      <c r="M913" s="8">
        <v>24.53</v>
      </c>
      <c r="N913" s="8">
        <v>65</v>
      </c>
      <c r="O913" s="8">
        <v>77</v>
      </c>
      <c r="P913" s="8">
        <v>0</v>
      </c>
    </row>
    <row r="914" spans="1:16" x14ac:dyDescent="0.4">
      <c r="A914" s="8">
        <v>0</v>
      </c>
      <c r="B914" s="8">
        <v>48</v>
      </c>
      <c r="C914" s="8">
        <v>3</v>
      </c>
      <c r="D914" s="8">
        <v>1</v>
      </c>
      <c r="E914" s="8">
        <v>5</v>
      </c>
      <c r="F914" s="8">
        <v>0</v>
      </c>
      <c r="G914" s="8">
        <v>0</v>
      </c>
      <c r="H914" s="8">
        <v>0</v>
      </c>
      <c r="I914" s="8">
        <v>0</v>
      </c>
      <c r="J914" s="8">
        <v>192</v>
      </c>
      <c r="K914" s="8">
        <v>135</v>
      </c>
      <c r="L914" s="8">
        <v>82.5</v>
      </c>
      <c r="M914" s="8">
        <v>32.67</v>
      </c>
      <c r="N914" s="8">
        <v>67</v>
      </c>
      <c r="O914" s="8">
        <v>69</v>
      </c>
      <c r="P914" s="8">
        <v>0</v>
      </c>
    </row>
    <row r="915" spans="1:16" x14ac:dyDescent="0.4">
      <c r="A915" s="8">
        <v>0</v>
      </c>
      <c r="B915" s="8">
        <v>53</v>
      </c>
      <c r="C915" s="8">
        <v>2</v>
      </c>
      <c r="D915" s="8">
        <v>1</v>
      </c>
      <c r="E915" s="8">
        <v>10</v>
      </c>
      <c r="F915" s="8">
        <v>0</v>
      </c>
      <c r="G915" s="8">
        <v>0</v>
      </c>
      <c r="H915" s="8">
        <v>0</v>
      </c>
      <c r="I915" s="8">
        <v>0</v>
      </c>
      <c r="J915" s="8">
        <v>300</v>
      </c>
      <c r="K915" s="8">
        <v>127</v>
      </c>
      <c r="L915" s="8">
        <v>89</v>
      </c>
      <c r="M915" s="8">
        <v>25.46</v>
      </c>
      <c r="N915" s="8">
        <v>75</v>
      </c>
      <c r="O915" s="8">
        <v>70</v>
      </c>
      <c r="P915" s="8">
        <v>1</v>
      </c>
    </row>
    <row r="916" spans="1:16" x14ac:dyDescent="0.4">
      <c r="A916" s="8">
        <v>0</v>
      </c>
      <c r="B916" s="8">
        <v>50</v>
      </c>
      <c r="C916" s="8">
        <v>1</v>
      </c>
      <c r="D916" s="8">
        <v>1</v>
      </c>
      <c r="E916" s="8">
        <v>10</v>
      </c>
      <c r="F916" s="8">
        <v>0</v>
      </c>
      <c r="G916" s="8">
        <v>0</v>
      </c>
      <c r="H916" s="8">
        <v>0</v>
      </c>
      <c r="I916" s="8">
        <v>0</v>
      </c>
      <c r="J916" s="8">
        <v>177</v>
      </c>
      <c r="K916" s="8">
        <v>121</v>
      </c>
      <c r="L916" s="8">
        <v>67</v>
      </c>
      <c r="M916" s="8">
        <v>22.02</v>
      </c>
      <c r="N916" s="8">
        <v>71</v>
      </c>
      <c r="O916" s="8">
        <v>77</v>
      </c>
      <c r="P916" s="8">
        <v>0</v>
      </c>
    </row>
    <row r="917" spans="1:16" x14ac:dyDescent="0.4">
      <c r="A917" s="8">
        <v>1</v>
      </c>
      <c r="B917" s="8">
        <v>47</v>
      </c>
      <c r="C917" s="8">
        <v>4</v>
      </c>
      <c r="D917" s="8">
        <v>0</v>
      </c>
      <c r="E917" s="8">
        <v>0</v>
      </c>
      <c r="F917" s="8">
        <v>0</v>
      </c>
      <c r="G917" s="8">
        <v>0</v>
      </c>
      <c r="H917" s="8">
        <v>0</v>
      </c>
      <c r="I917" s="8">
        <v>0</v>
      </c>
      <c r="J917" s="8">
        <v>194</v>
      </c>
      <c r="K917" s="8">
        <v>115</v>
      </c>
      <c r="L917" s="8">
        <v>82</v>
      </c>
      <c r="M917" s="8">
        <v>28.23</v>
      </c>
      <c r="N917" s="8">
        <v>48</v>
      </c>
      <c r="O917" s="8">
        <v>76</v>
      </c>
      <c r="P917" s="8">
        <v>0</v>
      </c>
    </row>
    <row r="918" spans="1:16" x14ac:dyDescent="0.4">
      <c r="A918" s="8">
        <v>1</v>
      </c>
      <c r="B918" s="8">
        <v>42</v>
      </c>
      <c r="C918" s="8">
        <v>1</v>
      </c>
      <c r="D918" s="8">
        <v>0</v>
      </c>
      <c r="E918" s="8">
        <v>0</v>
      </c>
      <c r="F918" s="8">
        <v>0</v>
      </c>
      <c r="G918" s="8">
        <v>0</v>
      </c>
      <c r="H918" s="8">
        <v>0</v>
      </c>
      <c r="I918" s="8">
        <v>0</v>
      </c>
      <c r="J918" s="8">
        <v>266</v>
      </c>
      <c r="K918" s="8">
        <v>139</v>
      </c>
      <c r="L918" s="8">
        <v>88</v>
      </c>
      <c r="M918" s="8">
        <v>23.61</v>
      </c>
      <c r="N918" s="8">
        <v>75</v>
      </c>
      <c r="O918" s="8">
        <v>78</v>
      </c>
      <c r="P918" s="8">
        <v>0</v>
      </c>
    </row>
    <row r="919" spans="1:16" x14ac:dyDescent="0.4">
      <c r="A919" s="8">
        <v>1</v>
      </c>
      <c r="B919" s="8">
        <v>53</v>
      </c>
      <c r="C919" s="8">
        <v>2</v>
      </c>
      <c r="D919" s="8">
        <v>0</v>
      </c>
      <c r="E919" s="8">
        <v>0</v>
      </c>
      <c r="F919" s="8">
        <v>0</v>
      </c>
      <c r="G919" s="8">
        <v>0</v>
      </c>
      <c r="H919" s="8">
        <v>1</v>
      </c>
      <c r="I919" s="8">
        <v>0</v>
      </c>
      <c r="J919" s="8">
        <v>287</v>
      </c>
      <c r="K919" s="8">
        <v>122</v>
      </c>
      <c r="L919" s="8">
        <v>80</v>
      </c>
      <c r="M919" s="8">
        <v>26.26</v>
      </c>
      <c r="N919" s="8">
        <v>77</v>
      </c>
      <c r="O919" s="8">
        <v>85</v>
      </c>
      <c r="P919" s="8">
        <v>0</v>
      </c>
    </row>
    <row r="920" spans="1:16" x14ac:dyDescent="0.4">
      <c r="A920" s="8">
        <v>1</v>
      </c>
      <c r="B920" s="8">
        <v>39</v>
      </c>
      <c r="C920" s="8">
        <v>2</v>
      </c>
      <c r="D920" s="8">
        <v>0</v>
      </c>
      <c r="E920" s="8">
        <v>0</v>
      </c>
      <c r="F920" s="8">
        <v>0</v>
      </c>
      <c r="G920" s="8">
        <v>0</v>
      </c>
      <c r="H920" s="8">
        <v>0</v>
      </c>
      <c r="I920" s="8">
        <v>0</v>
      </c>
      <c r="J920" s="8">
        <v>247</v>
      </c>
      <c r="K920" s="8">
        <v>113</v>
      </c>
      <c r="L920" s="8">
        <v>80</v>
      </c>
      <c r="M920" s="8">
        <v>28.59</v>
      </c>
      <c r="N920" s="8">
        <v>80</v>
      </c>
      <c r="O920" s="8">
        <v>82</v>
      </c>
      <c r="P920" s="8">
        <v>0</v>
      </c>
    </row>
    <row r="921" spans="1:16" x14ac:dyDescent="0.4">
      <c r="A921" s="8">
        <v>1</v>
      </c>
      <c r="B921" s="8">
        <v>39</v>
      </c>
      <c r="C921" s="8">
        <v>2</v>
      </c>
      <c r="D921" s="8">
        <v>1</v>
      </c>
      <c r="E921" s="8">
        <v>30</v>
      </c>
      <c r="F921" s="8">
        <v>0</v>
      </c>
      <c r="G921" s="8">
        <v>0</v>
      </c>
      <c r="H921" s="8">
        <v>0</v>
      </c>
      <c r="I921" s="8">
        <v>0</v>
      </c>
      <c r="J921" s="8">
        <v>199</v>
      </c>
      <c r="K921" s="8">
        <v>124</v>
      </c>
      <c r="L921" s="8">
        <v>86</v>
      </c>
      <c r="M921" s="8">
        <v>23.39</v>
      </c>
      <c r="N921" s="8">
        <v>76</v>
      </c>
      <c r="O921" s="8">
        <v>72</v>
      </c>
      <c r="P921" s="8">
        <v>0</v>
      </c>
    </row>
    <row r="922" spans="1:16" x14ac:dyDescent="0.4">
      <c r="A922" s="8">
        <v>0</v>
      </c>
      <c r="B922" s="8">
        <v>64</v>
      </c>
      <c r="C922" s="8">
        <v>1</v>
      </c>
      <c r="D922" s="8">
        <v>0</v>
      </c>
      <c r="E922" s="8">
        <v>0</v>
      </c>
      <c r="F922" s="8">
        <v>0</v>
      </c>
      <c r="G922" s="8">
        <v>0</v>
      </c>
      <c r="H922" s="8">
        <v>1</v>
      </c>
      <c r="I922" s="8">
        <v>0</v>
      </c>
      <c r="J922" s="8">
        <v>205</v>
      </c>
      <c r="K922" s="8">
        <v>139</v>
      </c>
      <c r="L922" s="8">
        <v>92</v>
      </c>
      <c r="M922" s="8">
        <v>32.32</v>
      </c>
      <c r="N922" s="8">
        <v>70</v>
      </c>
      <c r="O922" s="8">
        <v>90</v>
      </c>
      <c r="P922" s="8">
        <v>0</v>
      </c>
    </row>
    <row r="923" spans="1:16" x14ac:dyDescent="0.4">
      <c r="A923" s="8">
        <v>0</v>
      </c>
      <c r="B923" s="8">
        <v>61</v>
      </c>
      <c r="C923" s="8">
        <v>3</v>
      </c>
      <c r="D923" s="8">
        <v>1</v>
      </c>
      <c r="E923" s="8">
        <v>1</v>
      </c>
      <c r="F923" s="8">
        <v>0</v>
      </c>
      <c r="G923" s="8">
        <v>0</v>
      </c>
      <c r="H923" s="8">
        <v>0</v>
      </c>
      <c r="I923" s="8">
        <v>0</v>
      </c>
      <c r="J923" s="8">
        <v>310</v>
      </c>
      <c r="K923" s="8">
        <v>118</v>
      </c>
      <c r="L923" s="8">
        <v>77.5</v>
      </c>
      <c r="M923" s="8">
        <v>24.03</v>
      </c>
      <c r="N923" s="8">
        <v>90</v>
      </c>
      <c r="O923" s="8">
        <v>70</v>
      </c>
      <c r="P923" s="8">
        <v>0</v>
      </c>
    </row>
    <row r="924" spans="1:16" x14ac:dyDescent="0.4">
      <c r="A924" s="8">
        <v>0</v>
      </c>
      <c r="B924" s="8">
        <v>46</v>
      </c>
      <c r="C924" s="8">
        <v>2</v>
      </c>
      <c r="D924" s="8">
        <v>0</v>
      </c>
      <c r="E924" s="8">
        <v>0</v>
      </c>
      <c r="F924" s="8">
        <v>0</v>
      </c>
      <c r="G924" s="8">
        <v>0</v>
      </c>
      <c r="H924" s="8">
        <v>0</v>
      </c>
      <c r="I924" s="8">
        <v>0</v>
      </c>
      <c r="J924" s="8">
        <v>270</v>
      </c>
      <c r="K924" s="8">
        <v>122</v>
      </c>
      <c r="L924" s="8">
        <v>76</v>
      </c>
      <c r="M924" s="8">
        <v>21.35</v>
      </c>
      <c r="N924" s="8">
        <v>77</v>
      </c>
      <c r="O924" s="8">
        <v>88</v>
      </c>
      <c r="P924" s="8">
        <v>0</v>
      </c>
    </row>
    <row r="925" spans="1:16" x14ac:dyDescent="0.4">
      <c r="A925" s="8">
        <v>1</v>
      </c>
      <c r="B925" s="8">
        <v>47</v>
      </c>
      <c r="C925" s="8">
        <v>2</v>
      </c>
      <c r="D925" s="8">
        <v>1</v>
      </c>
      <c r="E925" s="8">
        <v>9</v>
      </c>
      <c r="F925" s="8">
        <v>0</v>
      </c>
      <c r="G925" s="8">
        <v>0</v>
      </c>
      <c r="H925" s="8">
        <v>0</v>
      </c>
      <c r="I925" s="8">
        <v>0</v>
      </c>
      <c r="J925" s="8">
        <v>201</v>
      </c>
      <c r="K925" s="8">
        <v>122</v>
      </c>
      <c r="L925" s="8">
        <v>67</v>
      </c>
      <c r="M925" s="8">
        <v>20.12</v>
      </c>
      <c r="N925" s="8">
        <v>68</v>
      </c>
      <c r="O925" s="10">
        <v>82</v>
      </c>
      <c r="P925" s="8">
        <v>0</v>
      </c>
    </row>
    <row r="926" spans="1:16" x14ac:dyDescent="0.4">
      <c r="A926" s="8">
        <v>1</v>
      </c>
      <c r="B926" s="8">
        <v>49</v>
      </c>
      <c r="C926" s="8">
        <v>1</v>
      </c>
      <c r="D926" s="8">
        <v>1</v>
      </c>
      <c r="E926" s="8">
        <v>30</v>
      </c>
      <c r="F926" s="8">
        <v>0</v>
      </c>
      <c r="G926" s="8">
        <v>0</v>
      </c>
      <c r="H926" s="8">
        <v>0</v>
      </c>
      <c r="I926" s="8">
        <v>0</v>
      </c>
      <c r="J926" s="8">
        <v>199</v>
      </c>
      <c r="K926" s="8">
        <v>107.5</v>
      </c>
      <c r="L926" s="8">
        <v>71</v>
      </c>
      <c r="M926" s="8">
        <v>26.62</v>
      </c>
      <c r="N926" s="8">
        <v>70</v>
      </c>
      <c r="O926" s="8">
        <v>68</v>
      </c>
      <c r="P926" s="8">
        <v>0</v>
      </c>
    </row>
    <row r="927" spans="1:16" x14ac:dyDescent="0.4">
      <c r="A927" s="8">
        <v>0</v>
      </c>
      <c r="B927" s="8">
        <v>55</v>
      </c>
      <c r="C927" s="8">
        <v>3</v>
      </c>
      <c r="D927" s="8">
        <v>0</v>
      </c>
      <c r="E927" s="8">
        <v>0</v>
      </c>
      <c r="F927" s="8">
        <v>0</v>
      </c>
      <c r="G927" s="8">
        <v>0</v>
      </c>
      <c r="H927" s="8">
        <v>0</v>
      </c>
      <c r="I927" s="8">
        <v>0</v>
      </c>
      <c r="J927" s="8">
        <v>255</v>
      </c>
      <c r="K927" s="8">
        <v>125</v>
      </c>
      <c r="L927" s="8">
        <v>85</v>
      </c>
      <c r="M927" s="8">
        <v>22.89</v>
      </c>
      <c r="N927" s="8">
        <v>65</v>
      </c>
      <c r="O927" s="8">
        <v>81</v>
      </c>
      <c r="P927" s="8">
        <v>0</v>
      </c>
    </row>
    <row r="928" spans="1:16" x14ac:dyDescent="0.4">
      <c r="A928" s="8">
        <v>0</v>
      </c>
      <c r="B928" s="8">
        <v>37</v>
      </c>
      <c r="C928" s="8">
        <v>2</v>
      </c>
      <c r="D928" s="8">
        <v>0</v>
      </c>
      <c r="E928" s="8">
        <v>0</v>
      </c>
      <c r="F928" s="8">
        <v>0</v>
      </c>
      <c r="G928" s="8">
        <v>0</v>
      </c>
      <c r="H928" s="8">
        <v>0</v>
      </c>
      <c r="I928" s="8">
        <v>0</v>
      </c>
      <c r="J928" s="8">
        <v>159</v>
      </c>
      <c r="K928" s="8">
        <v>112</v>
      </c>
      <c r="L928" s="8">
        <v>69</v>
      </c>
      <c r="M928" s="8">
        <v>26.98</v>
      </c>
      <c r="N928" s="8">
        <v>86</v>
      </c>
      <c r="O928" s="10">
        <v>82</v>
      </c>
      <c r="P928" s="8">
        <v>0</v>
      </c>
    </row>
    <row r="929" spans="1:16" x14ac:dyDescent="0.4">
      <c r="A929" s="8">
        <v>0</v>
      </c>
      <c r="B929" s="8">
        <v>41</v>
      </c>
      <c r="C929" s="8">
        <v>2</v>
      </c>
      <c r="D929" s="8">
        <v>0</v>
      </c>
      <c r="E929" s="8">
        <v>0</v>
      </c>
      <c r="F929" s="8">
        <v>0</v>
      </c>
      <c r="G929" s="8">
        <v>0</v>
      </c>
      <c r="H929" s="8">
        <v>0</v>
      </c>
      <c r="I929" s="8">
        <v>0</v>
      </c>
      <c r="J929" s="8">
        <v>168</v>
      </c>
      <c r="K929" s="8">
        <v>102</v>
      </c>
      <c r="L929" s="8">
        <v>64</v>
      </c>
      <c r="M929" s="8">
        <v>23.64</v>
      </c>
      <c r="N929" s="8">
        <v>60</v>
      </c>
      <c r="O929" s="8">
        <v>75</v>
      </c>
      <c r="P929" s="8">
        <v>0</v>
      </c>
    </row>
    <row r="930" spans="1:16" x14ac:dyDescent="0.4">
      <c r="A930" s="8">
        <v>1</v>
      </c>
      <c r="B930" s="8">
        <v>46</v>
      </c>
      <c r="C930" s="8">
        <v>3</v>
      </c>
      <c r="D930" s="8">
        <v>0</v>
      </c>
      <c r="E930" s="8">
        <v>0</v>
      </c>
      <c r="F930" s="8">
        <v>0</v>
      </c>
      <c r="G930" s="8">
        <v>0</v>
      </c>
      <c r="H930" s="8">
        <v>0</v>
      </c>
      <c r="I930" s="8">
        <v>0</v>
      </c>
      <c r="J930" s="8">
        <v>216</v>
      </c>
      <c r="K930" s="8">
        <v>124</v>
      </c>
      <c r="L930" s="8">
        <v>85</v>
      </c>
      <c r="M930" s="8">
        <v>29.91</v>
      </c>
      <c r="N930" s="8">
        <v>100</v>
      </c>
      <c r="O930" s="8">
        <v>103</v>
      </c>
      <c r="P930" s="8">
        <v>0</v>
      </c>
    </row>
    <row r="931" spans="1:16" x14ac:dyDescent="0.4">
      <c r="A931" s="8">
        <v>1</v>
      </c>
      <c r="B931" s="8">
        <v>60</v>
      </c>
      <c r="C931" s="8">
        <v>1</v>
      </c>
      <c r="D931" s="8">
        <v>0</v>
      </c>
      <c r="E931" s="8">
        <v>0</v>
      </c>
      <c r="F931" s="10">
        <v>0</v>
      </c>
      <c r="G931" s="8">
        <v>0</v>
      </c>
      <c r="H931" s="8">
        <v>1</v>
      </c>
      <c r="I931" s="8">
        <v>0</v>
      </c>
      <c r="J931" s="8">
        <v>191</v>
      </c>
      <c r="K931" s="8">
        <v>167</v>
      </c>
      <c r="L931" s="8">
        <v>105</v>
      </c>
      <c r="M931" s="8">
        <v>23.01</v>
      </c>
      <c r="N931" s="8">
        <v>80</v>
      </c>
      <c r="O931" s="8">
        <v>85</v>
      </c>
      <c r="P931" s="8">
        <v>0</v>
      </c>
    </row>
    <row r="932" spans="1:16" x14ac:dyDescent="0.4">
      <c r="A932" s="8">
        <v>0</v>
      </c>
      <c r="B932" s="8">
        <v>64</v>
      </c>
      <c r="C932" s="8">
        <v>1</v>
      </c>
      <c r="D932" s="8">
        <v>0</v>
      </c>
      <c r="E932" s="8">
        <v>0</v>
      </c>
      <c r="F932" s="8">
        <v>0</v>
      </c>
      <c r="G932" s="8">
        <v>0</v>
      </c>
      <c r="H932" s="8">
        <v>1</v>
      </c>
      <c r="I932" s="8">
        <v>0</v>
      </c>
      <c r="J932" s="8">
        <v>263</v>
      </c>
      <c r="K932" s="8">
        <v>206</v>
      </c>
      <c r="L932" s="8">
        <v>104</v>
      </c>
      <c r="M932" s="8">
        <v>26.15</v>
      </c>
      <c r="N932" s="8">
        <v>70</v>
      </c>
      <c r="O932" s="8">
        <v>91</v>
      </c>
      <c r="P932" s="8">
        <v>0</v>
      </c>
    </row>
    <row r="933" spans="1:16" x14ac:dyDescent="0.4">
      <c r="A933" s="8">
        <v>0</v>
      </c>
      <c r="B933" s="8">
        <v>43</v>
      </c>
      <c r="C933" s="8">
        <v>1</v>
      </c>
      <c r="D933" s="8">
        <v>0</v>
      </c>
      <c r="E933" s="8">
        <v>0</v>
      </c>
      <c r="F933" s="8">
        <v>0</v>
      </c>
      <c r="G933" s="8">
        <v>0</v>
      </c>
      <c r="H933" s="8">
        <v>0</v>
      </c>
      <c r="I933" s="8">
        <v>0</v>
      </c>
      <c r="J933" s="8">
        <v>175</v>
      </c>
      <c r="K933" s="8">
        <v>117</v>
      </c>
      <c r="L933" s="8">
        <v>67</v>
      </c>
      <c r="M933" s="8">
        <v>22.36</v>
      </c>
      <c r="N933" s="8">
        <v>58</v>
      </c>
      <c r="O933" s="8">
        <v>70</v>
      </c>
      <c r="P933" s="8">
        <v>0</v>
      </c>
    </row>
    <row r="934" spans="1:16" x14ac:dyDescent="0.4">
      <c r="A934" s="8">
        <v>1</v>
      </c>
      <c r="B934" s="8">
        <v>50</v>
      </c>
      <c r="C934" s="8">
        <v>1</v>
      </c>
      <c r="D934" s="8">
        <v>0</v>
      </c>
      <c r="E934" s="8">
        <v>0</v>
      </c>
      <c r="F934" s="8">
        <v>0</v>
      </c>
      <c r="G934" s="8">
        <v>0</v>
      </c>
      <c r="H934" s="8">
        <v>0</v>
      </c>
      <c r="I934" s="8">
        <v>0</v>
      </c>
      <c r="J934" s="8">
        <v>240</v>
      </c>
      <c r="K934" s="8">
        <v>145</v>
      </c>
      <c r="L934" s="8">
        <v>94</v>
      </c>
      <c r="M934" s="8">
        <v>28.86</v>
      </c>
      <c r="N934" s="8">
        <v>60</v>
      </c>
      <c r="O934" s="8">
        <v>68</v>
      </c>
      <c r="P934" s="8">
        <v>0</v>
      </c>
    </row>
    <row r="935" spans="1:16" x14ac:dyDescent="0.4">
      <c r="A935" s="8">
        <v>0</v>
      </c>
      <c r="B935" s="8">
        <v>38</v>
      </c>
      <c r="C935" s="8">
        <v>4</v>
      </c>
      <c r="D935" s="8">
        <v>0</v>
      </c>
      <c r="E935" s="8">
        <v>0</v>
      </c>
      <c r="F935" s="8">
        <v>0</v>
      </c>
      <c r="G935" s="8">
        <v>0</v>
      </c>
      <c r="H935" s="8">
        <v>0</v>
      </c>
      <c r="I935" s="8">
        <v>0</v>
      </c>
      <c r="J935" s="8">
        <v>220</v>
      </c>
      <c r="K935" s="8">
        <v>107</v>
      </c>
      <c r="L935" s="8">
        <v>73.5</v>
      </c>
      <c r="M935" s="8">
        <v>23.09</v>
      </c>
      <c r="N935" s="8">
        <v>61</v>
      </c>
      <c r="O935" s="8">
        <v>80</v>
      </c>
      <c r="P935" s="8">
        <v>0</v>
      </c>
    </row>
    <row r="936" spans="1:16" x14ac:dyDescent="0.4">
      <c r="A936" s="8">
        <v>0</v>
      </c>
      <c r="B936" s="8">
        <v>56</v>
      </c>
      <c r="C936" s="8">
        <v>3</v>
      </c>
      <c r="D936" s="8">
        <v>0</v>
      </c>
      <c r="E936" s="8">
        <v>0</v>
      </c>
      <c r="F936" s="8">
        <v>0</v>
      </c>
      <c r="G936" s="8">
        <v>0</v>
      </c>
      <c r="H936" s="8">
        <v>0</v>
      </c>
      <c r="I936" s="8">
        <v>0</v>
      </c>
      <c r="J936" s="8">
        <v>310</v>
      </c>
      <c r="K936" s="8">
        <v>142</v>
      </c>
      <c r="L936" s="8">
        <v>94</v>
      </c>
      <c r="M936" s="8">
        <v>31.1</v>
      </c>
      <c r="N936" s="8">
        <v>83</v>
      </c>
      <c r="O936" s="8">
        <v>65</v>
      </c>
      <c r="P936" s="8">
        <v>0</v>
      </c>
    </row>
    <row r="937" spans="1:16" x14ac:dyDescent="0.4">
      <c r="A937" s="8">
        <v>0</v>
      </c>
      <c r="B937" s="8">
        <v>51</v>
      </c>
      <c r="C937" s="8">
        <v>2</v>
      </c>
      <c r="D937" s="8">
        <v>1</v>
      </c>
      <c r="E937" s="8">
        <v>1</v>
      </c>
      <c r="F937" s="8">
        <v>0</v>
      </c>
      <c r="G937" s="8">
        <v>0</v>
      </c>
      <c r="H937" s="8">
        <v>0</v>
      </c>
      <c r="I937" s="8">
        <v>0</v>
      </c>
      <c r="J937" s="8">
        <v>220</v>
      </c>
      <c r="K937" s="8">
        <v>142</v>
      </c>
      <c r="L937" s="8">
        <v>82.5</v>
      </c>
      <c r="M937" s="8">
        <v>21.02</v>
      </c>
      <c r="N937" s="8">
        <v>56</v>
      </c>
      <c r="O937" s="8">
        <v>78</v>
      </c>
      <c r="P937" s="8">
        <v>0</v>
      </c>
    </row>
    <row r="938" spans="1:16" x14ac:dyDescent="0.4">
      <c r="A938" s="8">
        <v>1</v>
      </c>
      <c r="B938" s="8">
        <v>42</v>
      </c>
      <c r="C938" s="8">
        <v>1</v>
      </c>
      <c r="D938" s="8">
        <v>1</v>
      </c>
      <c r="E938" s="8">
        <v>30</v>
      </c>
      <c r="F938" s="8">
        <v>0</v>
      </c>
      <c r="G938" s="8">
        <v>0</v>
      </c>
      <c r="H938" s="8">
        <v>0</v>
      </c>
      <c r="I938" s="8">
        <v>0</v>
      </c>
      <c r="J938" s="8">
        <v>232</v>
      </c>
      <c r="K938" s="8">
        <v>111.5</v>
      </c>
      <c r="L938" s="8">
        <v>70</v>
      </c>
      <c r="M938" s="8">
        <v>28.3</v>
      </c>
      <c r="N938" s="8">
        <v>90</v>
      </c>
      <c r="O938" s="8">
        <v>80</v>
      </c>
      <c r="P938" s="8">
        <v>0</v>
      </c>
    </row>
    <row r="939" spans="1:16" x14ac:dyDescent="0.4">
      <c r="A939" s="8">
        <v>1</v>
      </c>
      <c r="B939" s="8">
        <v>58</v>
      </c>
      <c r="C939" s="8">
        <v>1</v>
      </c>
      <c r="D939" s="8">
        <v>1</v>
      </c>
      <c r="E939" s="8">
        <v>1</v>
      </c>
      <c r="F939" s="8">
        <v>0</v>
      </c>
      <c r="G939" s="8">
        <v>0</v>
      </c>
      <c r="H939" s="8">
        <v>0</v>
      </c>
      <c r="I939" s="8">
        <v>0</v>
      </c>
      <c r="J939" s="8">
        <v>240</v>
      </c>
      <c r="K939" s="8">
        <v>148</v>
      </c>
      <c r="L939" s="8">
        <v>81</v>
      </c>
      <c r="M939" s="8">
        <v>25.67</v>
      </c>
      <c r="N939" s="8">
        <v>90</v>
      </c>
      <c r="O939" s="8">
        <v>78</v>
      </c>
      <c r="P939" s="8">
        <v>0</v>
      </c>
    </row>
    <row r="940" spans="1:16" x14ac:dyDescent="0.4">
      <c r="A940" s="8">
        <v>0</v>
      </c>
      <c r="B940" s="8">
        <v>54</v>
      </c>
      <c r="C940" s="8">
        <v>2</v>
      </c>
      <c r="D940" s="8">
        <v>1</v>
      </c>
      <c r="E940" s="8">
        <v>20</v>
      </c>
      <c r="F940" s="8">
        <v>0</v>
      </c>
      <c r="G940" s="8">
        <v>0</v>
      </c>
      <c r="H940" s="8">
        <v>0</v>
      </c>
      <c r="I940" s="8">
        <v>0</v>
      </c>
      <c r="J940" s="8">
        <v>187</v>
      </c>
      <c r="K940" s="8">
        <v>133</v>
      </c>
      <c r="L940" s="8">
        <v>88</v>
      </c>
      <c r="M940" s="8">
        <v>31.82</v>
      </c>
      <c r="N940" s="8">
        <v>75</v>
      </c>
      <c r="O940" s="8">
        <v>77</v>
      </c>
      <c r="P940" s="8">
        <v>0</v>
      </c>
    </row>
    <row r="941" spans="1:16" x14ac:dyDescent="0.4">
      <c r="A941" s="8">
        <v>1</v>
      </c>
      <c r="B941" s="8">
        <v>53</v>
      </c>
      <c r="C941" s="8">
        <v>2</v>
      </c>
      <c r="D941" s="8">
        <v>0</v>
      </c>
      <c r="E941" s="8">
        <v>0</v>
      </c>
      <c r="F941" s="8">
        <v>0</v>
      </c>
      <c r="G941" s="8">
        <v>0</v>
      </c>
      <c r="H941" s="8">
        <v>0</v>
      </c>
      <c r="I941" s="8">
        <v>0</v>
      </c>
      <c r="J941" s="8">
        <v>213</v>
      </c>
      <c r="K941" s="8">
        <v>100</v>
      </c>
      <c r="L941" s="8">
        <v>71</v>
      </c>
      <c r="M941" s="8">
        <v>23.85</v>
      </c>
      <c r="N941" s="8">
        <v>77</v>
      </c>
      <c r="O941" s="8">
        <v>75</v>
      </c>
      <c r="P941" s="8">
        <v>0</v>
      </c>
    </row>
    <row r="942" spans="1:16" x14ac:dyDescent="0.4">
      <c r="A942" s="8">
        <v>1</v>
      </c>
      <c r="B942" s="8">
        <v>58</v>
      </c>
      <c r="C942" s="8">
        <v>4</v>
      </c>
      <c r="D942" s="8">
        <v>0</v>
      </c>
      <c r="E942" s="8">
        <v>0</v>
      </c>
      <c r="F942" s="8">
        <v>0</v>
      </c>
      <c r="G942" s="8">
        <v>0</v>
      </c>
      <c r="H942" s="8">
        <v>0</v>
      </c>
      <c r="I942" s="8">
        <v>0</v>
      </c>
      <c r="J942" s="8">
        <v>210</v>
      </c>
      <c r="K942" s="8">
        <v>132</v>
      </c>
      <c r="L942" s="8">
        <v>86</v>
      </c>
      <c r="M942" s="8">
        <v>28.92</v>
      </c>
      <c r="N942" s="8">
        <v>94</v>
      </c>
      <c r="O942" s="8">
        <v>74</v>
      </c>
      <c r="P942" s="8">
        <v>0</v>
      </c>
    </row>
    <row r="943" spans="1:16" x14ac:dyDescent="0.4">
      <c r="A943" s="8">
        <v>1</v>
      </c>
      <c r="B943" s="8">
        <v>60</v>
      </c>
      <c r="C943" s="8">
        <v>1</v>
      </c>
      <c r="D943" s="8">
        <v>1</v>
      </c>
      <c r="E943" s="8">
        <v>5</v>
      </c>
      <c r="F943" s="8">
        <v>0</v>
      </c>
      <c r="G943" s="8">
        <v>0</v>
      </c>
      <c r="H943" s="8">
        <v>0</v>
      </c>
      <c r="I943" s="8">
        <v>0</v>
      </c>
      <c r="J943" s="8">
        <v>267</v>
      </c>
      <c r="K943" s="8">
        <v>139</v>
      </c>
      <c r="L943" s="8">
        <v>84</v>
      </c>
      <c r="M943" s="8">
        <v>28.76</v>
      </c>
      <c r="N943" s="8">
        <v>75</v>
      </c>
      <c r="O943" s="8">
        <v>112</v>
      </c>
      <c r="P943" s="8">
        <v>0</v>
      </c>
    </row>
    <row r="944" spans="1:16" x14ac:dyDescent="0.4">
      <c r="A944" s="8">
        <v>1</v>
      </c>
      <c r="B944" s="8">
        <v>62</v>
      </c>
      <c r="C944" s="8">
        <v>3</v>
      </c>
      <c r="D944" s="8">
        <v>0</v>
      </c>
      <c r="E944" s="8">
        <v>0</v>
      </c>
      <c r="F944" s="8">
        <v>0</v>
      </c>
      <c r="G944" s="8">
        <v>0</v>
      </c>
      <c r="H944" s="8">
        <v>0</v>
      </c>
      <c r="I944" s="8">
        <v>0</v>
      </c>
      <c r="J944" s="8">
        <v>332</v>
      </c>
      <c r="K944" s="8">
        <v>119.5</v>
      </c>
      <c r="L944" s="8">
        <v>74</v>
      </c>
      <c r="M944" s="8">
        <v>28.5</v>
      </c>
      <c r="N944" s="8">
        <v>68</v>
      </c>
      <c r="O944" s="8">
        <v>92</v>
      </c>
      <c r="P944" s="8">
        <v>0</v>
      </c>
    </row>
    <row r="945" spans="1:16" x14ac:dyDescent="0.4">
      <c r="A945" s="8">
        <v>1</v>
      </c>
      <c r="B945" s="8">
        <v>59</v>
      </c>
      <c r="C945" s="8">
        <v>3</v>
      </c>
      <c r="D945" s="8">
        <v>0</v>
      </c>
      <c r="E945" s="8">
        <v>0</v>
      </c>
      <c r="F945" s="8">
        <v>0</v>
      </c>
      <c r="G945" s="8">
        <v>0</v>
      </c>
      <c r="H945" s="8">
        <v>0</v>
      </c>
      <c r="I945" s="8">
        <v>0</v>
      </c>
      <c r="J945" s="8">
        <v>236</v>
      </c>
      <c r="K945" s="8">
        <v>127</v>
      </c>
      <c r="L945" s="8">
        <v>83</v>
      </c>
      <c r="M945" s="8">
        <v>26.53</v>
      </c>
      <c r="N945" s="8">
        <v>57</v>
      </c>
      <c r="O945" s="8">
        <v>86</v>
      </c>
      <c r="P945" s="8">
        <v>0</v>
      </c>
    </row>
    <row r="946" spans="1:16" x14ac:dyDescent="0.4">
      <c r="A946" s="8">
        <v>0</v>
      </c>
      <c r="B946" s="8">
        <v>53</v>
      </c>
      <c r="C946" s="8">
        <v>2</v>
      </c>
      <c r="D946" s="8">
        <v>0</v>
      </c>
      <c r="E946" s="8">
        <v>0</v>
      </c>
      <c r="F946" s="8">
        <v>0</v>
      </c>
      <c r="G946" s="8">
        <v>0</v>
      </c>
      <c r="H946" s="8">
        <v>1</v>
      </c>
      <c r="I946" s="8">
        <v>0</v>
      </c>
      <c r="J946" s="8">
        <v>232</v>
      </c>
      <c r="K946" s="8">
        <v>147</v>
      </c>
      <c r="L946" s="8">
        <v>71.5</v>
      </c>
      <c r="M946" s="8">
        <v>25.45</v>
      </c>
      <c r="N946" s="8">
        <v>85</v>
      </c>
      <c r="O946" s="8">
        <v>74</v>
      </c>
      <c r="P946" s="8">
        <v>0</v>
      </c>
    </row>
    <row r="947" spans="1:16" x14ac:dyDescent="0.4">
      <c r="A947" s="8">
        <v>0</v>
      </c>
      <c r="B947" s="8">
        <v>42</v>
      </c>
      <c r="C947" s="8">
        <v>2</v>
      </c>
      <c r="D947" s="8">
        <v>1</v>
      </c>
      <c r="E947" s="8">
        <v>10</v>
      </c>
      <c r="F947" s="8">
        <v>0</v>
      </c>
      <c r="G947" s="8">
        <v>0</v>
      </c>
      <c r="H947" s="8">
        <v>0</v>
      </c>
      <c r="I947" s="8">
        <v>0</v>
      </c>
      <c r="J947" s="8">
        <v>242</v>
      </c>
      <c r="K947" s="8">
        <v>100</v>
      </c>
      <c r="L947" s="8">
        <v>66</v>
      </c>
      <c r="M947" s="8">
        <v>21.85</v>
      </c>
      <c r="N947" s="8">
        <v>75</v>
      </c>
      <c r="O947" s="10">
        <v>82</v>
      </c>
      <c r="P947" s="8">
        <v>0</v>
      </c>
    </row>
    <row r="948" spans="1:16" x14ac:dyDescent="0.4">
      <c r="A948" s="8">
        <v>1</v>
      </c>
      <c r="B948" s="8">
        <v>35</v>
      </c>
      <c r="C948" s="8">
        <v>2</v>
      </c>
      <c r="D948" s="8">
        <v>0</v>
      </c>
      <c r="E948" s="8">
        <v>0</v>
      </c>
      <c r="F948" s="8">
        <v>0</v>
      </c>
      <c r="G948" s="8">
        <v>0</v>
      </c>
      <c r="H948" s="8">
        <v>0</v>
      </c>
      <c r="I948" s="8">
        <v>0</v>
      </c>
      <c r="J948" s="8">
        <v>242</v>
      </c>
      <c r="K948" s="8">
        <v>136.5</v>
      </c>
      <c r="L948" s="8">
        <v>95</v>
      </c>
      <c r="M948" s="8">
        <v>24.43</v>
      </c>
      <c r="N948" s="8">
        <v>75</v>
      </c>
      <c r="O948" s="8">
        <v>88</v>
      </c>
      <c r="P948" s="8">
        <v>0</v>
      </c>
    </row>
    <row r="949" spans="1:16" x14ac:dyDescent="0.4">
      <c r="A949" s="8">
        <v>0</v>
      </c>
      <c r="B949" s="8">
        <v>50</v>
      </c>
      <c r="C949" s="8">
        <v>3</v>
      </c>
      <c r="D949" s="8">
        <v>0</v>
      </c>
      <c r="E949" s="8">
        <v>0</v>
      </c>
      <c r="F949" s="8">
        <v>0</v>
      </c>
      <c r="G949" s="8">
        <v>0</v>
      </c>
      <c r="H949" s="8">
        <v>1</v>
      </c>
      <c r="I949" s="8">
        <v>0</v>
      </c>
      <c r="J949" s="8">
        <v>224</v>
      </c>
      <c r="K949" s="8">
        <v>149</v>
      </c>
      <c r="L949" s="8">
        <v>90</v>
      </c>
      <c r="M949" s="8">
        <v>29.94</v>
      </c>
      <c r="N949" s="8">
        <v>100</v>
      </c>
      <c r="O949" s="8">
        <v>85</v>
      </c>
      <c r="P949" s="8">
        <v>0</v>
      </c>
    </row>
    <row r="950" spans="1:16" x14ac:dyDescent="0.4">
      <c r="A950" s="8">
        <v>0</v>
      </c>
      <c r="B950" s="8">
        <v>57</v>
      </c>
      <c r="C950" s="8">
        <v>1</v>
      </c>
      <c r="D950" s="8">
        <v>0</v>
      </c>
      <c r="E950" s="8">
        <v>0</v>
      </c>
      <c r="F950" s="8">
        <v>0</v>
      </c>
      <c r="G950" s="8">
        <v>0</v>
      </c>
      <c r="H950" s="8">
        <v>0</v>
      </c>
      <c r="I950" s="8">
        <v>0</v>
      </c>
      <c r="J950" s="8">
        <v>277</v>
      </c>
      <c r="K950" s="8">
        <v>133</v>
      </c>
      <c r="L950" s="8">
        <v>84</v>
      </c>
      <c r="M950" s="8">
        <v>36.21</v>
      </c>
      <c r="N950" s="8">
        <v>62</v>
      </c>
      <c r="O950" s="8">
        <v>74</v>
      </c>
      <c r="P950" s="8">
        <v>0</v>
      </c>
    </row>
    <row r="951" spans="1:16" x14ac:dyDescent="0.4">
      <c r="A951" s="8">
        <v>1</v>
      </c>
      <c r="B951" s="8">
        <v>34</v>
      </c>
      <c r="C951" s="8">
        <v>4</v>
      </c>
      <c r="D951" s="8">
        <v>0</v>
      </c>
      <c r="E951" s="8">
        <v>0</v>
      </c>
      <c r="F951" s="8">
        <v>0</v>
      </c>
      <c r="G951" s="8">
        <v>0</v>
      </c>
      <c r="H951" s="8">
        <v>0</v>
      </c>
      <c r="I951" s="8">
        <v>0</v>
      </c>
      <c r="J951" s="8">
        <v>227</v>
      </c>
      <c r="K951" s="8">
        <v>131.5</v>
      </c>
      <c r="L951" s="8">
        <v>84</v>
      </c>
      <c r="M951" s="8">
        <v>25.41</v>
      </c>
      <c r="N951" s="8">
        <v>60</v>
      </c>
      <c r="O951" s="8">
        <v>87</v>
      </c>
      <c r="P951" s="8">
        <v>0</v>
      </c>
    </row>
    <row r="952" spans="1:16" x14ac:dyDescent="0.4">
      <c r="A952" s="8">
        <v>1</v>
      </c>
      <c r="B952" s="8">
        <v>46</v>
      </c>
      <c r="C952" s="8">
        <v>2</v>
      </c>
      <c r="D952" s="8">
        <v>0</v>
      </c>
      <c r="E952" s="8">
        <v>0</v>
      </c>
      <c r="F952" s="8">
        <v>0</v>
      </c>
      <c r="G952" s="8">
        <v>0</v>
      </c>
      <c r="H952" s="8">
        <v>0</v>
      </c>
      <c r="I952" s="8">
        <v>0</v>
      </c>
      <c r="J952" s="8">
        <v>217</v>
      </c>
      <c r="K952" s="8">
        <v>117.5</v>
      </c>
      <c r="L952" s="8">
        <v>77.5</v>
      </c>
      <c r="M952" s="8">
        <v>32.4</v>
      </c>
      <c r="N952" s="8">
        <v>55</v>
      </c>
      <c r="O952" s="8">
        <v>83</v>
      </c>
      <c r="P952" s="8">
        <v>0</v>
      </c>
    </row>
    <row r="953" spans="1:16" x14ac:dyDescent="0.4">
      <c r="A953" s="8">
        <v>1</v>
      </c>
      <c r="B953" s="8">
        <v>42</v>
      </c>
      <c r="C953" s="8">
        <v>2</v>
      </c>
      <c r="D953" s="8">
        <v>1</v>
      </c>
      <c r="E953" s="8">
        <v>5</v>
      </c>
      <c r="F953" s="8">
        <v>0</v>
      </c>
      <c r="G953" s="8">
        <v>0</v>
      </c>
      <c r="H953" s="8">
        <v>0</v>
      </c>
      <c r="I953" s="8">
        <v>0</v>
      </c>
      <c r="J953" s="8">
        <v>200</v>
      </c>
      <c r="K953" s="8">
        <v>131</v>
      </c>
      <c r="L953" s="8">
        <v>88</v>
      </c>
      <c r="M953" s="8">
        <v>25.09</v>
      </c>
      <c r="N953" s="8">
        <v>81</v>
      </c>
      <c r="O953" s="8">
        <v>88</v>
      </c>
      <c r="P953" s="8">
        <v>0</v>
      </c>
    </row>
    <row r="954" spans="1:16" x14ac:dyDescent="0.4">
      <c r="A954" s="8">
        <v>1</v>
      </c>
      <c r="B954" s="8">
        <v>63</v>
      </c>
      <c r="C954" s="9">
        <v>2</v>
      </c>
      <c r="D954" s="8">
        <v>1</v>
      </c>
      <c r="E954" s="8">
        <v>10</v>
      </c>
      <c r="F954" s="8">
        <v>0</v>
      </c>
      <c r="G954" s="8">
        <v>0</v>
      </c>
      <c r="H954" s="8">
        <v>0</v>
      </c>
      <c r="I954" s="8">
        <v>0</v>
      </c>
      <c r="J954" s="8">
        <v>271</v>
      </c>
      <c r="K954" s="8">
        <v>131</v>
      </c>
      <c r="L954" s="8">
        <v>73.5</v>
      </c>
      <c r="M954" s="8">
        <v>30.12</v>
      </c>
      <c r="N954" s="8">
        <v>72</v>
      </c>
      <c r="O954" s="8">
        <v>107</v>
      </c>
      <c r="P954" s="8">
        <v>1</v>
      </c>
    </row>
    <row r="955" spans="1:16" x14ac:dyDescent="0.4">
      <c r="A955" s="8">
        <v>0</v>
      </c>
      <c r="B955" s="8">
        <v>65</v>
      </c>
      <c r="C955" s="8">
        <v>3</v>
      </c>
      <c r="D955" s="8">
        <v>0</v>
      </c>
      <c r="E955" s="8">
        <v>0</v>
      </c>
      <c r="F955" s="8">
        <v>0</v>
      </c>
      <c r="G955" s="8">
        <v>0</v>
      </c>
      <c r="H955" s="8">
        <v>0</v>
      </c>
      <c r="I955" s="8">
        <v>0</v>
      </c>
      <c r="J955" s="8">
        <v>217</v>
      </c>
      <c r="K955" s="8">
        <v>140</v>
      </c>
      <c r="L955" s="8">
        <v>82</v>
      </c>
      <c r="M955" s="8">
        <v>20.5</v>
      </c>
      <c r="N955" s="8">
        <v>58</v>
      </c>
      <c r="O955" s="10">
        <v>82</v>
      </c>
      <c r="P955" s="8">
        <v>1</v>
      </c>
    </row>
    <row r="956" spans="1:16" x14ac:dyDescent="0.4">
      <c r="A956" s="8">
        <v>0</v>
      </c>
      <c r="B956" s="8">
        <v>46</v>
      </c>
      <c r="C956" s="8">
        <v>3</v>
      </c>
      <c r="D956" s="8">
        <v>0</v>
      </c>
      <c r="E956" s="8">
        <v>0</v>
      </c>
      <c r="F956" s="8">
        <v>0</v>
      </c>
      <c r="G956" s="8">
        <v>0</v>
      </c>
      <c r="H956" s="8">
        <v>0</v>
      </c>
      <c r="I956" s="8">
        <v>0</v>
      </c>
      <c r="J956" s="8">
        <v>197</v>
      </c>
      <c r="K956" s="8">
        <v>105.5</v>
      </c>
      <c r="L956" s="8">
        <v>67</v>
      </c>
      <c r="M956" s="8">
        <v>23.14</v>
      </c>
      <c r="N956" s="8">
        <v>60</v>
      </c>
      <c r="O956" s="8">
        <v>69</v>
      </c>
      <c r="P956" s="8">
        <v>0</v>
      </c>
    </row>
    <row r="957" spans="1:16" x14ac:dyDescent="0.4">
      <c r="A957" s="8">
        <v>0</v>
      </c>
      <c r="B957" s="8">
        <v>60</v>
      </c>
      <c r="C957" s="8">
        <v>1</v>
      </c>
      <c r="D957" s="8">
        <v>0</v>
      </c>
      <c r="E957" s="8">
        <v>0</v>
      </c>
      <c r="F957" s="8">
        <v>0</v>
      </c>
      <c r="G957" s="8">
        <v>0</v>
      </c>
      <c r="H957" s="8">
        <v>0</v>
      </c>
      <c r="I957" s="8">
        <v>0</v>
      </c>
      <c r="J957" s="8">
        <v>236</v>
      </c>
      <c r="K957" s="8">
        <v>126</v>
      </c>
      <c r="L957" s="8">
        <v>84</v>
      </c>
      <c r="M957" s="8">
        <v>20.34</v>
      </c>
      <c r="N957" s="8">
        <v>71</v>
      </c>
      <c r="O957" s="8">
        <v>76</v>
      </c>
      <c r="P957" s="8">
        <v>0</v>
      </c>
    </row>
    <row r="958" spans="1:16" x14ac:dyDescent="0.4">
      <c r="A958" s="8">
        <v>1</v>
      </c>
      <c r="B958" s="8">
        <v>45</v>
      </c>
      <c r="C958" s="8">
        <v>4</v>
      </c>
      <c r="D958" s="8">
        <v>1</v>
      </c>
      <c r="E958" s="8">
        <v>3</v>
      </c>
      <c r="F958" s="8">
        <v>0</v>
      </c>
      <c r="G958" s="8">
        <v>0</v>
      </c>
      <c r="H958" s="8">
        <v>1</v>
      </c>
      <c r="I958" s="8">
        <v>0</v>
      </c>
      <c r="J958" s="8">
        <v>218</v>
      </c>
      <c r="K958" s="8">
        <v>145</v>
      </c>
      <c r="L958" s="8">
        <v>90</v>
      </c>
      <c r="M958" s="8">
        <v>26.65</v>
      </c>
      <c r="N958" s="8">
        <v>76</v>
      </c>
      <c r="O958" s="8">
        <v>70</v>
      </c>
      <c r="P958" s="8">
        <v>1</v>
      </c>
    </row>
    <row r="959" spans="1:16" x14ac:dyDescent="0.4">
      <c r="A959" s="8">
        <v>0</v>
      </c>
      <c r="B959" s="8">
        <v>44</v>
      </c>
      <c r="C959" s="8">
        <v>2</v>
      </c>
      <c r="D959" s="8">
        <v>0</v>
      </c>
      <c r="E959" s="8">
        <v>0</v>
      </c>
      <c r="F959" s="8">
        <v>0</v>
      </c>
      <c r="G959" s="8">
        <v>0</v>
      </c>
      <c r="H959" s="8">
        <v>1</v>
      </c>
      <c r="I959" s="8">
        <v>0</v>
      </c>
      <c r="J959" s="8">
        <v>187</v>
      </c>
      <c r="K959" s="8">
        <v>122</v>
      </c>
      <c r="L959" s="8">
        <v>83</v>
      </c>
      <c r="M959" s="8">
        <v>30.4</v>
      </c>
      <c r="N959" s="8">
        <v>85</v>
      </c>
      <c r="O959" s="8">
        <v>75</v>
      </c>
      <c r="P959" s="8">
        <v>0</v>
      </c>
    </row>
    <row r="960" spans="1:16" x14ac:dyDescent="0.4">
      <c r="A960" s="8">
        <v>1</v>
      </c>
      <c r="B960" s="8">
        <v>39</v>
      </c>
      <c r="C960" s="8">
        <v>1</v>
      </c>
      <c r="D960" s="8">
        <v>1</v>
      </c>
      <c r="E960" s="8">
        <v>20</v>
      </c>
      <c r="F960" s="8">
        <v>0</v>
      </c>
      <c r="G960" s="8">
        <v>0</v>
      </c>
      <c r="H960" s="8">
        <v>1</v>
      </c>
      <c r="I960" s="8">
        <v>0</v>
      </c>
      <c r="J960" s="8">
        <v>222</v>
      </c>
      <c r="K960" s="8">
        <v>141.5</v>
      </c>
      <c r="L960" s="8">
        <v>91</v>
      </c>
      <c r="M960" s="8">
        <v>27.06</v>
      </c>
      <c r="N960" s="8">
        <v>63</v>
      </c>
      <c r="O960" s="8">
        <v>73</v>
      </c>
      <c r="P960" s="8">
        <v>0</v>
      </c>
    </row>
    <row r="961" spans="1:16" x14ac:dyDescent="0.4">
      <c r="A961" s="8">
        <v>0</v>
      </c>
      <c r="B961" s="8">
        <v>42</v>
      </c>
      <c r="C961" s="8">
        <v>4</v>
      </c>
      <c r="D961" s="8">
        <v>0</v>
      </c>
      <c r="E961" s="8">
        <v>0</v>
      </c>
      <c r="F961" s="8">
        <v>0</v>
      </c>
      <c r="G961" s="8">
        <v>0</v>
      </c>
      <c r="H961" s="8">
        <v>0</v>
      </c>
      <c r="I961" s="8">
        <v>0</v>
      </c>
      <c r="J961" s="8">
        <v>183</v>
      </c>
      <c r="K961" s="8">
        <v>111</v>
      </c>
      <c r="L961" s="8">
        <v>71</v>
      </c>
      <c r="M961" s="8">
        <v>19.78</v>
      </c>
      <c r="N961" s="8">
        <v>66</v>
      </c>
      <c r="O961" s="8">
        <v>81</v>
      </c>
      <c r="P961" s="8">
        <v>0</v>
      </c>
    </row>
    <row r="962" spans="1:16" x14ac:dyDescent="0.4">
      <c r="A962" s="8">
        <v>0</v>
      </c>
      <c r="B962" s="8">
        <v>62</v>
      </c>
      <c r="C962" s="8">
        <v>3</v>
      </c>
      <c r="D962" s="8">
        <v>1</v>
      </c>
      <c r="E962" s="8">
        <v>20</v>
      </c>
      <c r="F962" s="8">
        <v>0</v>
      </c>
      <c r="G962" s="8">
        <v>0</v>
      </c>
      <c r="H962" s="8">
        <v>0</v>
      </c>
      <c r="I962" s="8">
        <v>0</v>
      </c>
      <c r="J962" s="8">
        <v>264</v>
      </c>
      <c r="K962" s="8">
        <v>142</v>
      </c>
      <c r="L962" s="8">
        <v>90</v>
      </c>
      <c r="M962" s="8">
        <v>31.78</v>
      </c>
      <c r="N962" s="8">
        <v>95</v>
      </c>
      <c r="O962" s="8">
        <v>97</v>
      </c>
      <c r="P962" s="8">
        <v>0</v>
      </c>
    </row>
    <row r="963" spans="1:16" x14ac:dyDescent="0.4">
      <c r="A963" s="8">
        <v>1</v>
      </c>
      <c r="B963" s="8">
        <v>48</v>
      </c>
      <c r="C963" s="8">
        <v>1</v>
      </c>
      <c r="D963" s="8">
        <v>0</v>
      </c>
      <c r="E963" s="8">
        <v>0</v>
      </c>
      <c r="F963" s="8">
        <v>0</v>
      </c>
      <c r="G963" s="8">
        <v>0</v>
      </c>
      <c r="H963" s="8">
        <v>0</v>
      </c>
      <c r="I963" s="8">
        <v>0</v>
      </c>
      <c r="J963" s="8">
        <v>270</v>
      </c>
      <c r="K963" s="8">
        <v>131</v>
      </c>
      <c r="L963" s="8">
        <v>88</v>
      </c>
      <c r="M963" s="8">
        <v>27.13</v>
      </c>
      <c r="N963" s="8">
        <v>63</v>
      </c>
      <c r="O963" s="8">
        <v>55</v>
      </c>
      <c r="P963" s="8">
        <v>0</v>
      </c>
    </row>
    <row r="964" spans="1:16" x14ac:dyDescent="0.4">
      <c r="A964" s="8">
        <v>0</v>
      </c>
      <c r="B964" s="8">
        <v>55</v>
      </c>
      <c r="C964" s="9">
        <v>2</v>
      </c>
      <c r="D964" s="8">
        <v>0</v>
      </c>
      <c r="E964" s="8">
        <v>0</v>
      </c>
      <c r="F964" s="8">
        <v>0</v>
      </c>
      <c r="G964" s="8">
        <v>0</v>
      </c>
      <c r="H964" s="8">
        <v>0</v>
      </c>
      <c r="I964" s="8">
        <v>0</v>
      </c>
      <c r="J964" s="8">
        <v>269</v>
      </c>
      <c r="K964" s="8">
        <v>112.5</v>
      </c>
      <c r="L964" s="8">
        <v>72.5</v>
      </c>
      <c r="M964" s="8">
        <v>23.45</v>
      </c>
      <c r="N964" s="8">
        <v>60</v>
      </c>
      <c r="O964" s="8">
        <v>80</v>
      </c>
      <c r="P964" s="8">
        <v>0</v>
      </c>
    </row>
    <row r="965" spans="1:16" x14ac:dyDescent="0.4">
      <c r="A965" s="8">
        <v>1</v>
      </c>
      <c r="B965" s="8">
        <v>45</v>
      </c>
      <c r="C965" s="8">
        <v>2</v>
      </c>
      <c r="D965" s="8">
        <v>1</v>
      </c>
      <c r="E965" s="8">
        <v>20</v>
      </c>
      <c r="F965" s="8">
        <v>0</v>
      </c>
      <c r="G965" s="8">
        <v>0</v>
      </c>
      <c r="H965" s="8">
        <v>0</v>
      </c>
      <c r="I965" s="8">
        <v>0</v>
      </c>
      <c r="J965" s="8">
        <v>207</v>
      </c>
      <c r="K965" s="8">
        <v>117</v>
      </c>
      <c r="L965" s="8">
        <v>80</v>
      </c>
      <c r="M965" s="8">
        <v>20.170000000000002</v>
      </c>
      <c r="N965" s="8">
        <v>75</v>
      </c>
      <c r="O965" s="8">
        <v>59</v>
      </c>
      <c r="P965" s="8">
        <v>0</v>
      </c>
    </row>
    <row r="966" spans="1:16" x14ac:dyDescent="0.4">
      <c r="A966" s="8">
        <v>1</v>
      </c>
      <c r="B966" s="8">
        <v>58</v>
      </c>
      <c r="C966" s="8">
        <v>1</v>
      </c>
      <c r="D966" s="8">
        <v>1</v>
      </c>
      <c r="E966" s="8">
        <v>20</v>
      </c>
      <c r="F966" s="8">
        <v>0</v>
      </c>
      <c r="G966" s="8">
        <v>0</v>
      </c>
      <c r="H966" s="8">
        <v>1</v>
      </c>
      <c r="I966" s="8">
        <v>0</v>
      </c>
      <c r="J966" s="8">
        <v>192</v>
      </c>
      <c r="K966" s="8">
        <v>143</v>
      </c>
      <c r="L966" s="8">
        <v>98</v>
      </c>
      <c r="M966" s="8">
        <v>29.01</v>
      </c>
      <c r="N966" s="8">
        <v>90</v>
      </c>
      <c r="O966" s="8">
        <v>68</v>
      </c>
      <c r="P966" s="8">
        <v>0</v>
      </c>
    </row>
    <row r="967" spans="1:16" x14ac:dyDescent="0.4">
      <c r="A967" s="8">
        <v>0</v>
      </c>
      <c r="B967" s="8">
        <v>56</v>
      </c>
      <c r="C967" s="8">
        <v>1</v>
      </c>
      <c r="D967" s="8">
        <v>1</v>
      </c>
      <c r="E967" s="8">
        <v>9</v>
      </c>
      <c r="F967" s="8">
        <v>1</v>
      </c>
      <c r="G967" s="8">
        <v>0</v>
      </c>
      <c r="H967" s="8">
        <v>1</v>
      </c>
      <c r="I967" s="8">
        <v>0</v>
      </c>
      <c r="J967" s="8">
        <v>285</v>
      </c>
      <c r="K967" s="8">
        <v>165</v>
      </c>
      <c r="L967" s="8">
        <v>115</v>
      </c>
      <c r="M967" s="8">
        <v>24.25</v>
      </c>
      <c r="N967" s="8">
        <v>72</v>
      </c>
      <c r="O967" s="8">
        <v>116</v>
      </c>
      <c r="P967" s="8">
        <v>0</v>
      </c>
    </row>
    <row r="968" spans="1:16" x14ac:dyDescent="0.4">
      <c r="A968" s="8">
        <v>0</v>
      </c>
      <c r="B968" s="8">
        <v>55</v>
      </c>
      <c r="C968" s="8">
        <v>2</v>
      </c>
      <c r="D968" s="8">
        <v>0</v>
      </c>
      <c r="E968" s="8">
        <v>0</v>
      </c>
      <c r="F968" s="8">
        <v>0</v>
      </c>
      <c r="G968" s="8">
        <v>0</v>
      </c>
      <c r="H968" s="8">
        <v>1</v>
      </c>
      <c r="I968" s="8">
        <v>0</v>
      </c>
      <c r="J968" s="8">
        <v>250</v>
      </c>
      <c r="K968" s="8">
        <v>161.5</v>
      </c>
      <c r="L968" s="8">
        <v>95</v>
      </c>
      <c r="M968" s="8">
        <v>27.76</v>
      </c>
      <c r="N968" s="8">
        <v>67</v>
      </c>
      <c r="O968" s="8">
        <v>83</v>
      </c>
      <c r="P968" s="8">
        <v>0</v>
      </c>
    </row>
    <row r="969" spans="1:16" x14ac:dyDescent="0.4">
      <c r="A969" s="8">
        <v>1</v>
      </c>
      <c r="B969" s="8">
        <v>57</v>
      </c>
      <c r="C969" s="8">
        <v>1</v>
      </c>
      <c r="D969" s="8">
        <v>1</v>
      </c>
      <c r="E969" s="8">
        <v>30</v>
      </c>
      <c r="F969" s="8">
        <v>0</v>
      </c>
      <c r="G969" s="8">
        <v>0</v>
      </c>
      <c r="H969" s="8">
        <v>0</v>
      </c>
      <c r="I969" s="8">
        <v>0</v>
      </c>
      <c r="J969" s="8">
        <v>211</v>
      </c>
      <c r="K969" s="8">
        <v>122</v>
      </c>
      <c r="L969" s="8">
        <v>66.5</v>
      </c>
      <c r="M969" s="8">
        <v>20.190000000000001</v>
      </c>
      <c r="N969" s="8">
        <v>62</v>
      </c>
      <c r="O969" s="8">
        <v>57</v>
      </c>
      <c r="P969" s="8">
        <v>0</v>
      </c>
    </row>
    <row r="970" spans="1:16" x14ac:dyDescent="0.4">
      <c r="A970" s="8">
        <v>1</v>
      </c>
      <c r="B970" s="8">
        <v>61</v>
      </c>
      <c r="C970" s="8">
        <v>1</v>
      </c>
      <c r="D970" s="8">
        <v>0</v>
      </c>
      <c r="E970" s="8">
        <v>0</v>
      </c>
      <c r="F970" s="8">
        <v>0</v>
      </c>
      <c r="G970" s="8">
        <v>0</v>
      </c>
      <c r="H970" s="8">
        <v>1</v>
      </c>
      <c r="I970" s="8">
        <v>0</v>
      </c>
      <c r="J970" s="8">
        <v>201</v>
      </c>
      <c r="K970" s="8">
        <v>164.5</v>
      </c>
      <c r="L970" s="8">
        <v>93.5</v>
      </c>
      <c r="M970" s="8">
        <v>27.73</v>
      </c>
      <c r="N970" s="8">
        <v>78</v>
      </c>
      <c r="O970" s="8">
        <v>95</v>
      </c>
      <c r="P970" s="8">
        <v>1</v>
      </c>
    </row>
    <row r="971" spans="1:16" x14ac:dyDescent="0.4">
      <c r="A971" s="8">
        <v>0</v>
      </c>
      <c r="B971" s="8">
        <v>49</v>
      </c>
      <c r="C971" s="8">
        <v>1</v>
      </c>
      <c r="D971" s="8">
        <v>1</v>
      </c>
      <c r="E971" s="10">
        <v>0</v>
      </c>
      <c r="F971" s="8">
        <v>0</v>
      </c>
      <c r="G971" s="8">
        <v>0</v>
      </c>
      <c r="H971" s="8">
        <v>0</v>
      </c>
      <c r="I971" s="8">
        <v>0</v>
      </c>
      <c r="J971" s="8">
        <v>280</v>
      </c>
      <c r="K971" s="8">
        <v>120</v>
      </c>
      <c r="L971" s="8">
        <v>80</v>
      </c>
      <c r="M971" s="8">
        <v>22.33</v>
      </c>
      <c r="N971" s="8">
        <v>90</v>
      </c>
      <c r="O971" s="8">
        <v>75</v>
      </c>
      <c r="P971" s="8">
        <v>0</v>
      </c>
    </row>
    <row r="972" spans="1:16" x14ac:dyDescent="0.4">
      <c r="A972" s="8">
        <v>1</v>
      </c>
      <c r="B972" s="8">
        <v>42</v>
      </c>
      <c r="C972" s="8">
        <v>2</v>
      </c>
      <c r="D972" s="8">
        <v>0</v>
      </c>
      <c r="E972" s="8">
        <v>0</v>
      </c>
      <c r="F972" s="8">
        <v>0</v>
      </c>
      <c r="G972" s="8">
        <v>0</v>
      </c>
      <c r="H972" s="8">
        <v>1</v>
      </c>
      <c r="I972" s="8">
        <v>0</v>
      </c>
      <c r="J972" s="8">
        <v>164</v>
      </c>
      <c r="K972" s="8">
        <v>141.5</v>
      </c>
      <c r="L972" s="8">
        <v>98</v>
      </c>
      <c r="M972" s="8">
        <v>32.520000000000003</v>
      </c>
      <c r="N972" s="8">
        <v>72</v>
      </c>
      <c r="O972" s="8">
        <v>76</v>
      </c>
      <c r="P972" s="8">
        <v>0</v>
      </c>
    </row>
    <row r="973" spans="1:16" x14ac:dyDescent="0.4">
      <c r="A973" s="8">
        <v>1</v>
      </c>
      <c r="B973" s="8">
        <v>50</v>
      </c>
      <c r="C973" s="8">
        <v>1</v>
      </c>
      <c r="D973" s="8">
        <v>0</v>
      </c>
      <c r="E973" s="8">
        <v>0</v>
      </c>
      <c r="F973" s="8">
        <v>0</v>
      </c>
      <c r="G973" s="8">
        <v>0</v>
      </c>
      <c r="H973" s="8">
        <v>0</v>
      </c>
      <c r="I973" s="8">
        <v>0</v>
      </c>
      <c r="J973" s="8">
        <v>220</v>
      </c>
      <c r="K973" s="8">
        <v>124</v>
      </c>
      <c r="L973" s="8">
        <v>82</v>
      </c>
      <c r="M973" s="8">
        <v>24.54</v>
      </c>
      <c r="N973" s="8">
        <v>54</v>
      </c>
      <c r="O973" s="8">
        <v>83</v>
      </c>
      <c r="P973" s="8">
        <v>0</v>
      </c>
    </row>
    <row r="974" spans="1:16" x14ac:dyDescent="0.4">
      <c r="A974" s="8">
        <v>1</v>
      </c>
      <c r="B974" s="8">
        <v>42</v>
      </c>
      <c r="C974" s="8">
        <v>4</v>
      </c>
      <c r="D974" s="8">
        <v>1</v>
      </c>
      <c r="E974" s="8">
        <v>20</v>
      </c>
      <c r="F974" s="8">
        <v>0</v>
      </c>
      <c r="G974" s="8">
        <v>0</v>
      </c>
      <c r="H974" s="8">
        <v>0</v>
      </c>
      <c r="I974" s="8">
        <v>0</v>
      </c>
      <c r="J974" s="8">
        <v>270</v>
      </c>
      <c r="K974" s="8">
        <v>112</v>
      </c>
      <c r="L974" s="8">
        <v>77</v>
      </c>
      <c r="M974" s="8">
        <v>24.77</v>
      </c>
      <c r="N974" s="8">
        <v>73</v>
      </c>
      <c r="O974" s="8">
        <v>85</v>
      </c>
      <c r="P974" s="8">
        <v>0</v>
      </c>
    </row>
    <row r="975" spans="1:16" x14ac:dyDescent="0.4">
      <c r="A975" s="8">
        <v>1</v>
      </c>
      <c r="B975" s="8">
        <v>46</v>
      </c>
      <c r="C975" s="8">
        <v>1</v>
      </c>
      <c r="D975" s="8">
        <v>1</v>
      </c>
      <c r="E975" s="8">
        <v>9</v>
      </c>
      <c r="F975" s="8">
        <v>0</v>
      </c>
      <c r="G975" s="8">
        <v>0</v>
      </c>
      <c r="H975" s="8">
        <v>1</v>
      </c>
      <c r="I975" s="8">
        <v>0</v>
      </c>
      <c r="J975" s="8">
        <v>346</v>
      </c>
      <c r="K975" s="8">
        <v>137</v>
      </c>
      <c r="L975" s="8">
        <v>97</v>
      </c>
      <c r="M975" s="8">
        <v>29.11</v>
      </c>
      <c r="N975" s="8">
        <v>75</v>
      </c>
      <c r="O975" s="8">
        <v>82</v>
      </c>
      <c r="P975" s="8">
        <v>0</v>
      </c>
    </row>
    <row r="976" spans="1:16" x14ac:dyDescent="0.4">
      <c r="A976" s="8">
        <v>1</v>
      </c>
      <c r="B976" s="8">
        <v>53</v>
      </c>
      <c r="C976" s="8">
        <v>2</v>
      </c>
      <c r="D976" s="8">
        <v>1</v>
      </c>
      <c r="E976" s="8">
        <v>20</v>
      </c>
      <c r="F976" s="8">
        <v>0</v>
      </c>
      <c r="G976" s="8">
        <v>0</v>
      </c>
      <c r="H976" s="8">
        <v>1</v>
      </c>
      <c r="I976" s="8">
        <v>0</v>
      </c>
      <c r="J976" s="8">
        <v>266</v>
      </c>
      <c r="K976" s="8">
        <v>163</v>
      </c>
      <c r="L976" s="8">
        <v>105</v>
      </c>
      <c r="M976" s="8">
        <v>28.04</v>
      </c>
      <c r="N976" s="8">
        <v>90</v>
      </c>
      <c r="O976" s="8">
        <v>79</v>
      </c>
      <c r="P976" s="8">
        <v>1</v>
      </c>
    </row>
    <row r="977" spans="1:16" x14ac:dyDescent="0.4">
      <c r="A977" s="8">
        <v>1</v>
      </c>
      <c r="B977" s="8">
        <v>44</v>
      </c>
      <c r="C977" s="8">
        <v>2</v>
      </c>
      <c r="D977" s="8">
        <v>0</v>
      </c>
      <c r="E977" s="8">
        <v>0</v>
      </c>
      <c r="F977" s="8">
        <v>0</v>
      </c>
      <c r="G977" s="8">
        <v>0</v>
      </c>
      <c r="H977" s="8">
        <v>0</v>
      </c>
      <c r="I977" s="8">
        <v>0</v>
      </c>
      <c r="J977" s="8">
        <v>169</v>
      </c>
      <c r="K977" s="8">
        <v>116</v>
      </c>
      <c r="L977" s="8">
        <v>62</v>
      </c>
      <c r="M977" s="8">
        <v>19.440000000000001</v>
      </c>
      <c r="N977" s="8">
        <v>53</v>
      </c>
      <c r="O977" s="8">
        <v>87</v>
      </c>
      <c r="P977" s="8">
        <v>0</v>
      </c>
    </row>
    <row r="978" spans="1:16" x14ac:dyDescent="0.4">
      <c r="A978" s="8">
        <v>0</v>
      </c>
      <c r="B978" s="8">
        <v>54</v>
      </c>
      <c r="C978" s="8">
        <v>1</v>
      </c>
      <c r="D978" s="8">
        <v>0</v>
      </c>
      <c r="E978" s="8">
        <v>0</v>
      </c>
      <c r="F978" s="8">
        <v>0</v>
      </c>
      <c r="G978" s="8">
        <v>0</v>
      </c>
      <c r="H978" s="8">
        <v>1</v>
      </c>
      <c r="I978" s="8">
        <v>0</v>
      </c>
      <c r="J978" s="8">
        <v>237</v>
      </c>
      <c r="K978" s="8">
        <v>171.5</v>
      </c>
      <c r="L978" s="8">
        <v>105.5</v>
      </c>
      <c r="M978" s="8">
        <v>34.25</v>
      </c>
      <c r="N978" s="8">
        <v>91</v>
      </c>
      <c r="O978" s="8">
        <v>104</v>
      </c>
      <c r="P978" s="8">
        <v>0</v>
      </c>
    </row>
    <row r="979" spans="1:16" x14ac:dyDescent="0.4">
      <c r="A979" s="8">
        <v>1</v>
      </c>
      <c r="B979" s="8">
        <v>67</v>
      </c>
      <c r="C979" s="8">
        <v>1</v>
      </c>
      <c r="D979" s="8">
        <v>1</v>
      </c>
      <c r="E979" s="8">
        <v>9</v>
      </c>
      <c r="F979" s="8">
        <v>0</v>
      </c>
      <c r="G979" s="8">
        <v>0</v>
      </c>
      <c r="H979" s="8">
        <v>0</v>
      </c>
      <c r="I979" s="8">
        <v>0</v>
      </c>
      <c r="J979" s="8">
        <v>245</v>
      </c>
      <c r="K979" s="8">
        <v>126</v>
      </c>
      <c r="L979" s="8">
        <v>68</v>
      </c>
      <c r="M979" s="8">
        <v>29.04</v>
      </c>
      <c r="N979" s="8">
        <v>70</v>
      </c>
      <c r="O979" s="8">
        <v>94</v>
      </c>
      <c r="P979" s="8">
        <v>1</v>
      </c>
    </row>
    <row r="980" spans="1:16" x14ac:dyDescent="0.4">
      <c r="A980" s="8">
        <v>1</v>
      </c>
      <c r="B980" s="8">
        <v>44</v>
      </c>
      <c r="C980" s="8">
        <v>1</v>
      </c>
      <c r="D980" s="8">
        <v>0</v>
      </c>
      <c r="E980" s="8">
        <v>0</v>
      </c>
      <c r="F980" s="8">
        <v>0</v>
      </c>
      <c r="G980" s="8">
        <v>0</v>
      </c>
      <c r="H980" s="8">
        <v>0</v>
      </c>
      <c r="I980" s="8">
        <v>0</v>
      </c>
      <c r="J980" s="8">
        <v>271</v>
      </c>
      <c r="K980" s="8">
        <v>132.5</v>
      </c>
      <c r="L980" s="8">
        <v>90</v>
      </c>
      <c r="M980" s="8">
        <v>24.06</v>
      </c>
      <c r="N980" s="8">
        <v>94</v>
      </c>
      <c r="O980" s="8">
        <v>95</v>
      </c>
      <c r="P980" s="8">
        <v>0</v>
      </c>
    </row>
    <row r="981" spans="1:16" x14ac:dyDescent="0.4">
      <c r="A981" s="8">
        <v>1</v>
      </c>
      <c r="B981" s="8">
        <v>41</v>
      </c>
      <c r="C981" s="8">
        <v>2</v>
      </c>
      <c r="D981" s="8">
        <v>1</v>
      </c>
      <c r="E981" s="8">
        <v>30</v>
      </c>
      <c r="F981" s="8">
        <v>0</v>
      </c>
      <c r="G981" s="8">
        <v>0</v>
      </c>
      <c r="H981" s="8">
        <v>1</v>
      </c>
      <c r="I981" s="8">
        <v>0</v>
      </c>
      <c r="J981" s="8">
        <v>176</v>
      </c>
      <c r="K981" s="8">
        <v>146</v>
      </c>
      <c r="L981" s="8">
        <v>88</v>
      </c>
      <c r="M981" s="8">
        <v>24.04</v>
      </c>
      <c r="N981" s="8">
        <v>78</v>
      </c>
      <c r="O981" s="8">
        <v>83</v>
      </c>
      <c r="P981" s="8">
        <v>0</v>
      </c>
    </row>
    <row r="982" spans="1:16" x14ac:dyDescent="0.4">
      <c r="A982" s="8">
        <v>0</v>
      </c>
      <c r="B982" s="8">
        <v>52</v>
      </c>
      <c r="C982" s="8">
        <v>4</v>
      </c>
      <c r="D982" s="8">
        <v>0</v>
      </c>
      <c r="E982" s="8">
        <v>0</v>
      </c>
      <c r="F982" s="8">
        <v>0</v>
      </c>
      <c r="G982" s="8">
        <v>0</v>
      </c>
      <c r="H982" s="8">
        <v>1</v>
      </c>
      <c r="I982" s="8">
        <v>0</v>
      </c>
      <c r="J982" s="8">
        <v>240</v>
      </c>
      <c r="K982" s="8">
        <v>177</v>
      </c>
      <c r="L982" s="8">
        <v>103.5</v>
      </c>
      <c r="M982" s="8">
        <v>24.39</v>
      </c>
      <c r="N982" s="8">
        <v>86</v>
      </c>
      <c r="O982" s="8">
        <v>75</v>
      </c>
      <c r="P982" s="8">
        <v>1</v>
      </c>
    </row>
    <row r="983" spans="1:16" x14ac:dyDescent="0.4">
      <c r="A983" s="8">
        <v>0</v>
      </c>
      <c r="B983" s="8">
        <v>40</v>
      </c>
      <c r="C983" s="8">
        <v>1</v>
      </c>
      <c r="D983" s="8">
        <v>0</v>
      </c>
      <c r="E983" s="8">
        <v>0</v>
      </c>
      <c r="F983" s="8">
        <v>0</v>
      </c>
      <c r="G983" s="8">
        <v>0</v>
      </c>
      <c r="H983" s="8">
        <v>0</v>
      </c>
      <c r="I983" s="8">
        <v>0</v>
      </c>
      <c r="J983" s="8">
        <v>187</v>
      </c>
      <c r="K983" s="8">
        <v>105</v>
      </c>
      <c r="L983" s="8">
        <v>74</v>
      </c>
      <c r="M983" s="8">
        <v>23.26</v>
      </c>
      <c r="N983" s="8">
        <v>80</v>
      </c>
      <c r="O983" s="8">
        <v>69</v>
      </c>
      <c r="P983" s="8">
        <v>0</v>
      </c>
    </row>
    <row r="984" spans="1:16" x14ac:dyDescent="0.4">
      <c r="A984" s="8">
        <v>0</v>
      </c>
      <c r="B984" s="8">
        <v>55</v>
      </c>
      <c r="C984" s="8">
        <v>2</v>
      </c>
      <c r="D984" s="8">
        <v>1</v>
      </c>
      <c r="E984" s="8">
        <v>3</v>
      </c>
      <c r="F984" s="8">
        <v>0</v>
      </c>
      <c r="G984" s="8">
        <v>0</v>
      </c>
      <c r="H984" s="8">
        <v>0</v>
      </c>
      <c r="I984" s="8">
        <v>0</v>
      </c>
      <c r="J984" s="8">
        <v>252</v>
      </c>
      <c r="K984" s="8">
        <v>108.5</v>
      </c>
      <c r="L984" s="8">
        <v>63.5</v>
      </c>
      <c r="M984" s="8">
        <v>25.23</v>
      </c>
      <c r="N984" s="8">
        <v>80</v>
      </c>
      <c r="O984" s="8">
        <v>121</v>
      </c>
      <c r="P984" s="8">
        <v>0</v>
      </c>
    </row>
    <row r="985" spans="1:16" x14ac:dyDescent="0.4">
      <c r="A985" s="8">
        <v>0</v>
      </c>
      <c r="B985" s="8">
        <v>41</v>
      </c>
      <c r="C985" s="8">
        <v>3</v>
      </c>
      <c r="D985" s="8">
        <v>1</v>
      </c>
      <c r="E985" s="8">
        <v>3</v>
      </c>
      <c r="F985" s="8">
        <v>0</v>
      </c>
      <c r="G985" s="8">
        <v>0</v>
      </c>
      <c r="H985" s="8">
        <v>0</v>
      </c>
      <c r="I985" s="8">
        <v>0</v>
      </c>
      <c r="J985" s="8">
        <v>140</v>
      </c>
      <c r="K985" s="8">
        <v>110</v>
      </c>
      <c r="L985" s="8">
        <v>60</v>
      </c>
      <c r="M985" s="8">
        <v>23.38</v>
      </c>
      <c r="N985" s="8">
        <v>65</v>
      </c>
      <c r="O985" s="8">
        <v>82</v>
      </c>
      <c r="P985" s="8">
        <v>0</v>
      </c>
    </row>
    <row r="986" spans="1:16" x14ac:dyDescent="0.4">
      <c r="A986" s="8">
        <v>1</v>
      </c>
      <c r="B986" s="8">
        <v>40</v>
      </c>
      <c r="C986" s="8">
        <v>2</v>
      </c>
      <c r="D986" s="8">
        <v>0</v>
      </c>
      <c r="E986" s="8">
        <v>0</v>
      </c>
      <c r="F986" s="8">
        <v>0</v>
      </c>
      <c r="G986" s="8">
        <v>0</v>
      </c>
      <c r="H986" s="8">
        <v>0</v>
      </c>
      <c r="I986" s="8">
        <v>0</v>
      </c>
      <c r="J986" s="8">
        <v>185</v>
      </c>
      <c r="K986" s="8">
        <v>102</v>
      </c>
      <c r="L986" s="8">
        <v>72</v>
      </c>
      <c r="M986" s="8">
        <v>24.08</v>
      </c>
      <c r="N986" s="8">
        <v>63</v>
      </c>
      <c r="O986" s="8">
        <v>83</v>
      </c>
      <c r="P986" s="8">
        <v>0</v>
      </c>
    </row>
    <row r="987" spans="1:16" x14ac:dyDescent="0.4">
      <c r="A987" s="8">
        <v>0</v>
      </c>
      <c r="B987" s="8">
        <v>37</v>
      </c>
      <c r="C987" s="8">
        <v>4</v>
      </c>
      <c r="D987" s="8">
        <v>0</v>
      </c>
      <c r="E987" s="8">
        <v>0</v>
      </c>
      <c r="F987" s="8">
        <v>0</v>
      </c>
      <c r="G987" s="8">
        <v>0</v>
      </c>
      <c r="H987" s="8">
        <v>0</v>
      </c>
      <c r="I987" s="8">
        <v>0</v>
      </c>
      <c r="J987" s="8">
        <v>169</v>
      </c>
      <c r="K987" s="8">
        <v>117.5</v>
      </c>
      <c r="L987" s="8">
        <v>77.5</v>
      </c>
      <c r="M987" s="8">
        <v>28.44</v>
      </c>
      <c r="N987" s="8">
        <v>90</v>
      </c>
      <c r="O987" s="10">
        <v>82</v>
      </c>
      <c r="P987" s="8">
        <v>0</v>
      </c>
    </row>
    <row r="988" spans="1:16" x14ac:dyDescent="0.4">
      <c r="A988" s="8">
        <v>1</v>
      </c>
      <c r="B988" s="8">
        <v>48</v>
      </c>
      <c r="C988" s="8">
        <v>2</v>
      </c>
      <c r="D988" s="8">
        <v>0</v>
      </c>
      <c r="E988" s="8">
        <v>0</v>
      </c>
      <c r="F988" s="8">
        <v>0</v>
      </c>
      <c r="G988" s="8">
        <v>0</v>
      </c>
      <c r="H988" s="8">
        <v>0</v>
      </c>
      <c r="I988" s="8">
        <v>0</v>
      </c>
      <c r="J988" s="8">
        <v>287</v>
      </c>
      <c r="K988" s="8">
        <v>141.5</v>
      </c>
      <c r="L988" s="8">
        <v>82</v>
      </c>
      <c r="M988" s="8">
        <v>27.88</v>
      </c>
      <c r="N988" s="8">
        <v>84</v>
      </c>
      <c r="O988" s="10">
        <v>82</v>
      </c>
      <c r="P988" s="8">
        <v>0</v>
      </c>
    </row>
    <row r="989" spans="1:16" x14ac:dyDescent="0.4">
      <c r="A989" s="8">
        <v>1</v>
      </c>
      <c r="B989" s="8">
        <v>41</v>
      </c>
      <c r="C989" s="8">
        <v>1</v>
      </c>
      <c r="D989" s="8">
        <v>0</v>
      </c>
      <c r="E989" s="8">
        <v>0</v>
      </c>
      <c r="F989" s="8">
        <v>0</v>
      </c>
      <c r="G989" s="8">
        <v>0</v>
      </c>
      <c r="H989" s="8">
        <v>0</v>
      </c>
      <c r="I989" s="8">
        <v>0</v>
      </c>
      <c r="J989" s="8">
        <v>324</v>
      </c>
      <c r="K989" s="8">
        <v>129.5</v>
      </c>
      <c r="L989" s="8">
        <v>92.5</v>
      </c>
      <c r="M989" s="8">
        <v>34.99</v>
      </c>
      <c r="N989" s="8">
        <v>79</v>
      </c>
      <c r="O989" s="8">
        <v>103</v>
      </c>
      <c r="P989" s="8">
        <v>0</v>
      </c>
    </row>
    <row r="990" spans="1:16" x14ac:dyDescent="0.4">
      <c r="A990" s="8">
        <v>0</v>
      </c>
      <c r="B990" s="8">
        <v>48</v>
      </c>
      <c r="C990" s="8">
        <v>2</v>
      </c>
      <c r="D990" s="8">
        <v>0</v>
      </c>
      <c r="E990" s="8">
        <v>0</v>
      </c>
      <c r="F990" s="8">
        <v>0</v>
      </c>
      <c r="G990" s="8">
        <v>0</v>
      </c>
      <c r="H990" s="8">
        <v>0</v>
      </c>
      <c r="I990" s="8">
        <v>0</v>
      </c>
      <c r="J990" s="8">
        <v>273</v>
      </c>
      <c r="K990" s="8">
        <v>132</v>
      </c>
      <c r="L990" s="8">
        <v>85</v>
      </c>
      <c r="M990" s="8">
        <v>26.03</v>
      </c>
      <c r="N990" s="8">
        <v>70</v>
      </c>
      <c r="O990" s="8">
        <v>78</v>
      </c>
      <c r="P990" s="8">
        <v>0</v>
      </c>
    </row>
    <row r="991" spans="1:16" x14ac:dyDescent="0.4">
      <c r="A991" s="8">
        <v>0</v>
      </c>
      <c r="B991" s="8">
        <v>52</v>
      </c>
      <c r="C991" s="8">
        <v>1</v>
      </c>
      <c r="D991" s="8">
        <v>0</v>
      </c>
      <c r="E991" s="8">
        <v>0</v>
      </c>
      <c r="F991" s="8">
        <v>0</v>
      </c>
      <c r="G991" s="8">
        <v>0</v>
      </c>
      <c r="H991" s="8">
        <v>0</v>
      </c>
      <c r="I991" s="8">
        <v>0</v>
      </c>
      <c r="J991" s="8">
        <v>245</v>
      </c>
      <c r="K991" s="8">
        <v>131</v>
      </c>
      <c r="L991" s="8">
        <v>80</v>
      </c>
      <c r="M991" s="8">
        <v>32.04</v>
      </c>
      <c r="N991" s="8">
        <v>80</v>
      </c>
      <c r="O991" s="8">
        <v>81</v>
      </c>
      <c r="P991" s="8">
        <v>0</v>
      </c>
    </row>
    <row r="992" spans="1:16" x14ac:dyDescent="0.4">
      <c r="A992" s="8">
        <v>1</v>
      </c>
      <c r="B992" s="8">
        <v>52</v>
      </c>
      <c r="C992" s="8">
        <v>1</v>
      </c>
      <c r="D992" s="8">
        <v>0</v>
      </c>
      <c r="E992" s="8">
        <v>0</v>
      </c>
      <c r="F992" s="8">
        <v>0</v>
      </c>
      <c r="G992" s="8">
        <v>0</v>
      </c>
      <c r="H992" s="8">
        <v>0</v>
      </c>
      <c r="I992" s="8">
        <v>0</v>
      </c>
      <c r="J992" s="8">
        <v>200</v>
      </c>
      <c r="K992" s="8">
        <v>114</v>
      </c>
      <c r="L992" s="8">
        <v>77</v>
      </c>
      <c r="M992" s="8">
        <v>28.28</v>
      </c>
      <c r="N992" s="8">
        <v>66</v>
      </c>
      <c r="O992" s="8">
        <v>84</v>
      </c>
      <c r="P992" s="8">
        <v>0</v>
      </c>
    </row>
    <row r="993" spans="1:16" x14ac:dyDescent="0.4">
      <c r="A993" s="8">
        <v>0</v>
      </c>
      <c r="B993" s="8">
        <v>45</v>
      </c>
      <c r="C993" s="9">
        <v>2</v>
      </c>
      <c r="D993" s="8">
        <v>1</v>
      </c>
      <c r="E993" s="8">
        <v>20</v>
      </c>
      <c r="F993" s="8">
        <v>0</v>
      </c>
      <c r="G993" s="8">
        <v>0</v>
      </c>
      <c r="H993" s="8">
        <v>0</v>
      </c>
      <c r="I993" s="8">
        <v>0</v>
      </c>
      <c r="J993" s="8">
        <v>215</v>
      </c>
      <c r="K993" s="8">
        <v>107</v>
      </c>
      <c r="L993" s="8">
        <v>75</v>
      </c>
      <c r="M993" s="8">
        <v>22.14</v>
      </c>
      <c r="N993" s="8">
        <v>79</v>
      </c>
      <c r="O993" s="8">
        <v>105</v>
      </c>
      <c r="P993" s="8">
        <v>0</v>
      </c>
    </row>
    <row r="994" spans="1:16" x14ac:dyDescent="0.4">
      <c r="A994" s="8">
        <v>0</v>
      </c>
      <c r="B994" s="8">
        <v>65</v>
      </c>
      <c r="C994" s="8">
        <v>1</v>
      </c>
      <c r="D994" s="8">
        <v>0</v>
      </c>
      <c r="E994" s="8">
        <v>0</v>
      </c>
      <c r="F994" s="8">
        <v>0</v>
      </c>
      <c r="G994" s="8">
        <v>0</v>
      </c>
      <c r="H994" s="8">
        <v>0</v>
      </c>
      <c r="I994" s="8">
        <v>0</v>
      </c>
      <c r="J994" s="8">
        <v>276</v>
      </c>
      <c r="K994" s="8">
        <v>124</v>
      </c>
      <c r="L994" s="8">
        <v>70</v>
      </c>
      <c r="M994" s="8">
        <v>25.61</v>
      </c>
      <c r="N994" s="8">
        <v>76</v>
      </c>
      <c r="O994" s="8">
        <v>75</v>
      </c>
      <c r="P994" s="8">
        <v>1</v>
      </c>
    </row>
    <row r="995" spans="1:16" x14ac:dyDescent="0.4">
      <c r="A995" s="8">
        <v>0</v>
      </c>
      <c r="B995" s="8">
        <v>42</v>
      </c>
      <c r="C995" s="9">
        <v>2</v>
      </c>
      <c r="D995" s="8">
        <v>1</v>
      </c>
      <c r="E995" s="8">
        <v>9</v>
      </c>
      <c r="F995" s="8">
        <v>0</v>
      </c>
      <c r="G995" s="8">
        <v>0</v>
      </c>
      <c r="H995" s="8">
        <v>0</v>
      </c>
      <c r="I995" s="8">
        <v>0</v>
      </c>
      <c r="J995" s="8">
        <v>165</v>
      </c>
      <c r="K995" s="8">
        <v>139</v>
      </c>
      <c r="L995" s="8">
        <v>91</v>
      </c>
      <c r="M995" s="8">
        <v>26.54</v>
      </c>
      <c r="N995" s="8">
        <v>83</v>
      </c>
      <c r="O995" s="8">
        <v>83</v>
      </c>
      <c r="P995" s="8">
        <v>0</v>
      </c>
    </row>
    <row r="996" spans="1:16" x14ac:dyDescent="0.4">
      <c r="A996" s="8">
        <v>1</v>
      </c>
      <c r="B996" s="8">
        <v>48</v>
      </c>
      <c r="C996" s="8">
        <v>1</v>
      </c>
      <c r="D996" s="8">
        <v>0</v>
      </c>
      <c r="E996" s="8">
        <v>0</v>
      </c>
      <c r="F996" s="8">
        <v>0</v>
      </c>
      <c r="G996" s="8">
        <v>0</v>
      </c>
      <c r="H996" s="8">
        <v>0</v>
      </c>
      <c r="I996" s="8">
        <v>0</v>
      </c>
      <c r="J996" s="8">
        <v>181</v>
      </c>
      <c r="K996" s="8">
        <v>153</v>
      </c>
      <c r="L996" s="8">
        <v>93</v>
      </c>
      <c r="M996" s="8">
        <v>29.34</v>
      </c>
      <c r="N996" s="8">
        <v>103</v>
      </c>
      <c r="O996" s="8">
        <v>88</v>
      </c>
      <c r="P996" s="8">
        <v>0</v>
      </c>
    </row>
    <row r="997" spans="1:16" x14ac:dyDescent="0.4">
      <c r="A997" s="8">
        <v>0</v>
      </c>
      <c r="B997" s="8">
        <v>45</v>
      </c>
      <c r="C997" s="8">
        <v>1</v>
      </c>
      <c r="D997" s="8">
        <v>1</v>
      </c>
      <c r="E997" s="8">
        <v>5</v>
      </c>
      <c r="F997" s="8">
        <v>0</v>
      </c>
      <c r="G997" s="8">
        <v>0</v>
      </c>
      <c r="H997" s="8">
        <v>0</v>
      </c>
      <c r="I997" s="8">
        <v>0</v>
      </c>
      <c r="J997" s="8">
        <v>170</v>
      </c>
      <c r="K997" s="8">
        <v>109.5</v>
      </c>
      <c r="L997" s="8">
        <v>69</v>
      </c>
      <c r="M997" s="8">
        <v>17.38</v>
      </c>
      <c r="N997" s="8">
        <v>88</v>
      </c>
      <c r="O997" s="8">
        <v>66</v>
      </c>
      <c r="P997" s="8">
        <v>0</v>
      </c>
    </row>
    <row r="998" spans="1:16" x14ac:dyDescent="0.4">
      <c r="A998" s="8">
        <v>0</v>
      </c>
      <c r="B998" s="8">
        <v>56</v>
      </c>
      <c r="C998" s="9">
        <v>2</v>
      </c>
      <c r="D998" s="8">
        <v>1</v>
      </c>
      <c r="E998" s="8">
        <v>3</v>
      </c>
      <c r="F998" s="8">
        <v>0</v>
      </c>
      <c r="G998" s="8">
        <v>0</v>
      </c>
      <c r="H998" s="8">
        <v>0</v>
      </c>
      <c r="I998" s="8">
        <v>0</v>
      </c>
      <c r="J998" s="8">
        <v>289</v>
      </c>
      <c r="K998" s="8">
        <v>131</v>
      </c>
      <c r="L998" s="8">
        <v>86.5</v>
      </c>
      <c r="M998" s="8">
        <v>21.85</v>
      </c>
      <c r="N998" s="8">
        <v>76</v>
      </c>
      <c r="O998" s="8">
        <v>71</v>
      </c>
      <c r="P998" s="8">
        <v>0</v>
      </c>
    </row>
    <row r="999" spans="1:16" x14ac:dyDescent="0.4">
      <c r="A999" s="8">
        <v>0</v>
      </c>
      <c r="B999" s="8">
        <v>58</v>
      </c>
      <c r="C999" s="8">
        <v>2</v>
      </c>
      <c r="D999" s="8">
        <v>0</v>
      </c>
      <c r="E999" s="8">
        <v>0</v>
      </c>
      <c r="F999" s="8">
        <v>0</v>
      </c>
      <c r="G999" s="8">
        <v>0</v>
      </c>
      <c r="H999" s="8">
        <v>0</v>
      </c>
      <c r="I999" s="8">
        <v>0</v>
      </c>
      <c r="J999" s="8">
        <v>190</v>
      </c>
      <c r="K999" s="8">
        <v>132</v>
      </c>
      <c r="L999" s="8">
        <v>67</v>
      </c>
      <c r="M999" s="8">
        <v>23.08</v>
      </c>
      <c r="N999" s="8">
        <v>65</v>
      </c>
      <c r="O999" s="8">
        <v>70</v>
      </c>
      <c r="P999" s="8">
        <v>1</v>
      </c>
    </row>
    <row r="1000" spans="1:16" x14ac:dyDescent="0.4">
      <c r="A1000" s="8">
        <v>0</v>
      </c>
      <c r="B1000" s="8">
        <v>54</v>
      </c>
      <c r="C1000" s="8">
        <v>3</v>
      </c>
      <c r="D1000" s="8">
        <v>1</v>
      </c>
      <c r="E1000" s="8">
        <v>20</v>
      </c>
      <c r="F1000" s="8">
        <v>0</v>
      </c>
      <c r="G1000" s="8">
        <v>0</v>
      </c>
      <c r="H1000" s="8">
        <v>0</v>
      </c>
      <c r="I1000" s="8">
        <v>0</v>
      </c>
      <c r="J1000" s="8">
        <v>225</v>
      </c>
      <c r="K1000" s="8">
        <v>131</v>
      </c>
      <c r="L1000" s="8">
        <v>79</v>
      </c>
      <c r="M1000" s="8">
        <v>25.91</v>
      </c>
      <c r="N1000" s="8">
        <v>67</v>
      </c>
      <c r="O1000" s="8">
        <v>62</v>
      </c>
      <c r="P1000" s="8">
        <v>0</v>
      </c>
    </row>
    <row r="1001" spans="1:16" x14ac:dyDescent="0.4">
      <c r="A1001" s="8">
        <v>0</v>
      </c>
      <c r="B1001" s="8">
        <v>56</v>
      </c>
      <c r="C1001" s="8">
        <v>3</v>
      </c>
      <c r="D1001" s="8">
        <v>0</v>
      </c>
      <c r="E1001" s="8">
        <v>0</v>
      </c>
      <c r="F1001" s="8">
        <v>1</v>
      </c>
      <c r="G1001" s="8">
        <v>0</v>
      </c>
      <c r="H1001" s="8">
        <v>1</v>
      </c>
      <c r="I1001" s="8">
        <v>0</v>
      </c>
      <c r="J1001" s="8">
        <v>273</v>
      </c>
      <c r="K1001" s="8">
        <v>125</v>
      </c>
      <c r="L1001" s="8">
        <v>83</v>
      </c>
      <c r="M1001" s="8">
        <v>24.48</v>
      </c>
      <c r="N1001" s="8">
        <v>65</v>
      </c>
      <c r="O1001" s="8">
        <v>66</v>
      </c>
      <c r="P1001" s="8">
        <v>0</v>
      </c>
    </row>
    <row r="1002" spans="1:16" x14ac:dyDescent="0.4">
      <c r="A1002" s="8">
        <v>0</v>
      </c>
      <c r="B1002" s="8">
        <v>67</v>
      </c>
      <c r="C1002" s="8">
        <v>1</v>
      </c>
      <c r="D1002" s="8">
        <v>0</v>
      </c>
      <c r="E1002" s="8">
        <v>0</v>
      </c>
      <c r="F1002" s="8">
        <v>1</v>
      </c>
      <c r="G1002" s="8">
        <v>0</v>
      </c>
      <c r="H1002" s="8">
        <v>1</v>
      </c>
      <c r="I1002" s="8">
        <v>0</v>
      </c>
      <c r="J1002" s="8">
        <v>263</v>
      </c>
      <c r="K1002" s="8">
        <v>201</v>
      </c>
      <c r="L1002" s="8">
        <v>93</v>
      </c>
      <c r="M1002" s="8">
        <v>30.04</v>
      </c>
      <c r="N1002" s="8">
        <v>75</v>
      </c>
      <c r="O1002" s="8">
        <v>78</v>
      </c>
      <c r="P1002" s="8">
        <v>1</v>
      </c>
    </row>
    <row r="1003" spans="1:16" x14ac:dyDescent="0.4">
      <c r="A1003" s="8">
        <v>1</v>
      </c>
      <c r="B1003" s="8">
        <v>55</v>
      </c>
      <c r="C1003" s="8">
        <v>1</v>
      </c>
      <c r="D1003" s="8">
        <v>1</v>
      </c>
      <c r="E1003" s="8">
        <v>35</v>
      </c>
      <c r="F1003" s="8">
        <v>0</v>
      </c>
      <c r="G1003" s="8">
        <v>0</v>
      </c>
      <c r="H1003" s="8">
        <v>0</v>
      </c>
      <c r="I1003" s="8">
        <v>0</v>
      </c>
      <c r="J1003" s="8">
        <v>290</v>
      </c>
      <c r="K1003" s="8">
        <v>120.5</v>
      </c>
      <c r="L1003" s="8">
        <v>84</v>
      </c>
      <c r="M1003" s="8">
        <v>25.05</v>
      </c>
      <c r="N1003" s="8">
        <v>80</v>
      </c>
      <c r="O1003" s="8">
        <v>90</v>
      </c>
      <c r="P1003" s="8">
        <v>0</v>
      </c>
    </row>
    <row r="1004" spans="1:16" x14ac:dyDescent="0.4">
      <c r="A1004" s="8">
        <v>0</v>
      </c>
      <c r="B1004" s="8">
        <v>59</v>
      </c>
      <c r="C1004" s="8">
        <v>3</v>
      </c>
      <c r="D1004" s="8">
        <v>0</v>
      </c>
      <c r="E1004" s="8">
        <v>0</v>
      </c>
      <c r="F1004" s="8">
        <v>0</v>
      </c>
      <c r="G1004" s="8">
        <v>0</v>
      </c>
      <c r="H1004" s="8">
        <v>1</v>
      </c>
      <c r="I1004" s="8">
        <v>0</v>
      </c>
      <c r="J1004" s="8">
        <v>273</v>
      </c>
      <c r="K1004" s="8">
        <v>145</v>
      </c>
      <c r="L1004" s="8">
        <v>90</v>
      </c>
      <c r="M1004" s="8">
        <v>23.94</v>
      </c>
      <c r="N1004" s="8">
        <v>78</v>
      </c>
      <c r="O1004" s="8">
        <v>82</v>
      </c>
      <c r="P1004" s="8">
        <v>0</v>
      </c>
    </row>
    <row r="1005" spans="1:16" x14ac:dyDescent="0.4">
      <c r="A1005" s="8">
        <v>0</v>
      </c>
      <c r="B1005" s="8">
        <v>49</v>
      </c>
      <c r="C1005" s="8">
        <v>2</v>
      </c>
      <c r="D1005" s="8">
        <v>1</v>
      </c>
      <c r="E1005" s="8">
        <v>30</v>
      </c>
      <c r="F1005" s="8">
        <v>0</v>
      </c>
      <c r="G1005" s="8">
        <v>0</v>
      </c>
      <c r="H1005" s="8">
        <v>0</v>
      </c>
      <c r="I1005" s="8">
        <v>0</v>
      </c>
      <c r="J1005" s="8">
        <v>265</v>
      </c>
      <c r="K1005" s="8">
        <v>144</v>
      </c>
      <c r="L1005" s="8">
        <v>86</v>
      </c>
      <c r="M1005" s="8">
        <v>25.57</v>
      </c>
      <c r="N1005" s="8">
        <v>82</v>
      </c>
      <c r="O1005" s="8">
        <v>68</v>
      </c>
      <c r="P1005" s="8">
        <v>0</v>
      </c>
    </row>
    <row r="1006" spans="1:16" x14ac:dyDescent="0.4">
      <c r="A1006" s="8">
        <v>0</v>
      </c>
      <c r="B1006" s="8">
        <v>54</v>
      </c>
      <c r="C1006" s="8">
        <v>2</v>
      </c>
      <c r="D1006" s="8">
        <v>0</v>
      </c>
      <c r="E1006" s="8">
        <v>0</v>
      </c>
      <c r="F1006" s="8">
        <v>0</v>
      </c>
      <c r="G1006" s="8">
        <v>0</v>
      </c>
      <c r="H1006" s="8">
        <v>0</v>
      </c>
      <c r="I1006" s="8">
        <v>0</v>
      </c>
      <c r="J1006" s="8">
        <v>279</v>
      </c>
      <c r="K1006" s="8">
        <v>127</v>
      </c>
      <c r="L1006" s="8">
        <v>70</v>
      </c>
      <c r="M1006" s="8">
        <v>23.48</v>
      </c>
      <c r="N1006" s="8">
        <v>92</v>
      </c>
      <c r="O1006" s="8">
        <v>79</v>
      </c>
      <c r="P1006" s="8">
        <v>0</v>
      </c>
    </row>
    <row r="1007" spans="1:16" x14ac:dyDescent="0.4">
      <c r="A1007" s="8">
        <v>1</v>
      </c>
      <c r="B1007" s="8">
        <v>45</v>
      </c>
      <c r="C1007" s="8">
        <v>2</v>
      </c>
      <c r="D1007" s="8">
        <v>0</v>
      </c>
      <c r="E1007" s="8">
        <v>0</v>
      </c>
      <c r="F1007" s="8">
        <v>0</v>
      </c>
      <c r="G1007" s="8">
        <v>0</v>
      </c>
      <c r="H1007" s="8">
        <v>0</v>
      </c>
      <c r="I1007" s="8">
        <v>0</v>
      </c>
      <c r="J1007" s="8">
        <v>232</v>
      </c>
      <c r="K1007" s="8">
        <v>122.5</v>
      </c>
      <c r="L1007" s="8">
        <v>82.5</v>
      </c>
      <c r="M1007" s="8">
        <v>27.55</v>
      </c>
      <c r="N1007" s="8">
        <v>74</v>
      </c>
      <c r="O1007" s="8">
        <v>59</v>
      </c>
      <c r="P1007" s="8">
        <v>1</v>
      </c>
    </row>
    <row r="1008" spans="1:16" x14ac:dyDescent="0.4">
      <c r="A1008" s="8">
        <v>0</v>
      </c>
      <c r="B1008" s="8">
        <v>55</v>
      </c>
      <c r="C1008" s="8">
        <v>1</v>
      </c>
      <c r="D1008" s="8">
        <v>1</v>
      </c>
      <c r="E1008" s="8">
        <v>10</v>
      </c>
      <c r="F1008" s="8">
        <v>0</v>
      </c>
      <c r="G1008" s="8">
        <v>0</v>
      </c>
      <c r="H1008" s="8">
        <v>0</v>
      </c>
      <c r="I1008" s="8">
        <v>0</v>
      </c>
      <c r="J1008" s="8">
        <v>346</v>
      </c>
      <c r="K1008" s="8">
        <v>131</v>
      </c>
      <c r="L1008" s="8">
        <v>81</v>
      </c>
      <c r="M1008" s="8">
        <v>22.69</v>
      </c>
      <c r="N1008" s="8">
        <v>75</v>
      </c>
      <c r="O1008" s="8">
        <v>77</v>
      </c>
      <c r="P1008" s="8">
        <v>0</v>
      </c>
    </row>
    <row r="1009" spans="1:16" x14ac:dyDescent="0.4">
      <c r="A1009" s="8">
        <v>0</v>
      </c>
      <c r="B1009" s="8">
        <v>46</v>
      </c>
      <c r="C1009" s="8">
        <v>2</v>
      </c>
      <c r="D1009" s="8">
        <v>0</v>
      </c>
      <c r="E1009" s="8">
        <v>0</v>
      </c>
      <c r="F1009" s="8">
        <v>0</v>
      </c>
      <c r="G1009" s="8">
        <v>0</v>
      </c>
      <c r="H1009" s="8">
        <v>0</v>
      </c>
      <c r="I1009" s="8">
        <v>0</v>
      </c>
      <c r="J1009" s="8">
        <v>253</v>
      </c>
      <c r="K1009" s="8">
        <v>118</v>
      </c>
      <c r="L1009" s="8">
        <v>79</v>
      </c>
      <c r="M1009" s="8">
        <v>26.61</v>
      </c>
      <c r="N1009" s="8">
        <v>85</v>
      </c>
      <c r="O1009" s="8">
        <v>83</v>
      </c>
      <c r="P1009" s="8">
        <v>0</v>
      </c>
    </row>
    <row r="1010" spans="1:16" x14ac:dyDescent="0.4">
      <c r="A1010" s="8">
        <v>0</v>
      </c>
      <c r="B1010" s="8">
        <v>40</v>
      </c>
      <c r="C1010" s="8">
        <v>2</v>
      </c>
      <c r="D1010" s="8">
        <v>1</v>
      </c>
      <c r="E1010" s="8">
        <v>10</v>
      </c>
      <c r="F1010" s="8">
        <v>0</v>
      </c>
      <c r="G1010" s="8">
        <v>0</v>
      </c>
      <c r="H1010" s="8">
        <v>0</v>
      </c>
      <c r="I1010" s="8">
        <v>0</v>
      </c>
      <c r="J1010" s="8">
        <v>216</v>
      </c>
      <c r="K1010" s="8">
        <v>112.5</v>
      </c>
      <c r="L1010" s="8">
        <v>76.5</v>
      </c>
      <c r="M1010" s="8">
        <v>27.22</v>
      </c>
      <c r="N1010" s="8">
        <v>75</v>
      </c>
      <c r="O1010" s="8">
        <v>77</v>
      </c>
      <c r="P1010" s="8">
        <v>0</v>
      </c>
    </row>
    <row r="1011" spans="1:16" x14ac:dyDescent="0.4">
      <c r="A1011" s="8">
        <v>1</v>
      </c>
      <c r="B1011" s="8">
        <v>44</v>
      </c>
      <c r="C1011" s="8">
        <v>4</v>
      </c>
      <c r="D1011" s="8">
        <v>1</v>
      </c>
      <c r="E1011" s="8">
        <v>4</v>
      </c>
      <c r="F1011" s="8">
        <v>0</v>
      </c>
      <c r="G1011" s="8">
        <v>0</v>
      </c>
      <c r="H1011" s="8">
        <v>1</v>
      </c>
      <c r="I1011" s="8">
        <v>0</v>
      </c>
      <c r="J1011" s="8">
        <v>220</v>
      </c>
      <c r="K1011" s="8">
        <v>135</v>
      </c>
      <c r="L1011" s="8">
        <v>91</v>
      </c>
      <c r="M1011" s="8">
        <v>27.23</v>
      </c>
      <c r="N1011" s="8">
        <v>70</v>
      </c>
      <c r="O1011" s="8">
        <v>88</v>
      </c>
      <c r="P1011" s="8">
        <v>0</v>
      </c>
    </row>
    <row r="1012" spans="1:16" x14ac:dyDescent="0.4">
      <c r="A1012" s="8">
        <v>0</v>
      </c>
      <c r="B1012" s="8">
        <v>40</v>
      </c>
      <c r="C1012" s="8">
        <v>1</v>
      </c>
      <c r="D1012" s="8">
        <v>1</v>
      </c>
      <c r="E1012" s="8">
        <v>9</v>
      </c>
      <c r="F1012" s="8">
        <v>0</v>
      </c>
      <c r="G1012" s="8">
        <v>0</v>
      </c>
      <c r="H1012" s="8">
        <v>0</v>
      </c>
      <c r="I1012" s="8">
        <v>0</v>
      </c>
      <c r="J1012" s="8">
        <v>239</v>
      </c>
      <c r="K1012" s="8">
        <v>118</v>
      </c>
      <c r="L1012" s="8">
        <v>78</v>
      </c>
      <c r="M1012" s="8">
        <v>23.48</v>
      </c>
      <c r="N1012" s="8">
        <v>85</v>
      </c>
      <c r="O1012" s="8">
        <v>75</v>
      </c>
      <c r="P1012" s="8">
        <v>1</v>
      </c>
    </row>
    <row r="1013" spans="1:16" x14ac:dyDescent="0.4">
      <c r="A1013" s="8">
        <v>0</v>
      </c>
      <c r="B1013" s="8">
        <v>37</v>
      </c>
      <c r="C1013" s="8">
        <v>1</v>
      </c>
      <c r="D1013" s="8">
        <v>0</v>
      </c>
      <c r="E1013" s="8">
        <v>0</v>
      </c>
      <c r="F1013" s="8">
        <v>0</v>
      </c>
      <c r="G1013" s="8">
        <v>0</v>
      </c>
      <c r="H1013" s="8">
        <v>0</v>
      </c>
      <c r="I1013" s="8">
        <v>0</v>
      </c>
      <c r="J1013" s="8">
        <v>261</v>
      </c>
      <c r="K1013" s="8">
        <v>123</v>
      </c>
      <c r="L1013" s="8">
        <v>75</v>
      </c>
      <c r="M1013" s="8">
        <v>26.72</v>
      </c>
      <c r="N1013" s="8">
        <v>90</v>
      </c>
      <c r="O1013" s="8">
        <v>85</v>
      </c>
      <c r="P1013" s="8">
        <v>0</v>
      </c>
    </row>
    <row r="1014" spans="1:16" x14ac:dyDescent="0.4">
      <c r="A1014" s="8">
        <v>1</v>
      </c>
      <c r="B1014" s="8">
        <v>47</v>
      </c>
      <c r="C1014" s="8">
        <v>1</v>
      </c>
      <c r="D1014" s="8">
        <v>1</v>
      </c>
      <c r="E1014" s="8">
        <v>30</v>
      </c>
      <c r="F1014" s="8">
        <v>0</v>
      </c>
      <c r="G1014" s="8">
        <v>0</v>
      </c>
      <c r="H1014" s="8">
        <v>0</v>
      </c>
      <c r="I1014" s="8">
        <v>0</v>
      </c>
      <c r="J1014" s="8">
        <v>210</v>
      </c>
      <c r="K1014" s="8">
        <v>112</v>
      </c>
      <c r="L1014" s="8">
        <v>66</v>
      </c>
      <c r="M1014" s="8">
        <v>24.58</v>
      </c>
      <c r="N1014" s="8">
        <v>70</v>
      </c>
      <c r="O1014" s="8">
        <v>84</v>
      </c>
      <c r="P1014" s="8">
        <v>1</v>
      </c>
    </row>
    <row r="1015" spans="1:16" x14ac:dyDescent="0.4">
      <c r="A1015" s="8">
        <v>1</v>
      </c>
      <c r="B1015" s="8">
        <v>47</v>
      </c>
      <c r="C1015" s="8">
        <v>2</v>
      </c>
      <c r="D1015" s="8">
        <v>1</v>
      </c>
      <c r="E1015" s="8">
        <v>15</v>
      </c>
      <c r="F1015" s="8">
        <v>0</v>
      </c>
      <c r="G1015" s="8">
        <v>0</v>
      </c>
      <c r="H1015" s="8">
        <v>0</v>
      </c>
      <c r="I1015" s="8">
        <v>0</v>
      </c>
      <c r="J1015" s="8">
        <v>253</v>
      </c>
      <c r="K1015" s="8">
        <v>137</v>
      </c>
      <c r="L1015" s="8">
        <v>87</v>
      </c>
      <c r="M1015" s="8">
        <v>24.5</v>
      </c>
      <c r="N1015" s="8">
        <v>80</v>
      </c>
      <c r="O1015" s="8">
        <v>81</v>
      </c>
      <c r="P1015" s="8">
        <v>0</v>
      </c>
    </row>
    <row r="1016" spans="1:16" x14ac:dyDescent="0.4">
      <c r="A1016" s="8">
        <v>1</v>
      </c>
      <c r="B1016" s="8">
        <v>43</v>
      </c>
      <c r="C1016" s="8">
        <v>4</v>
      </c>
      <c r="D1016" s="8">
        <v>1</v>
      </c>
      <c r="E1016" s="8">
        <v>40</v>
      </c>
      <c r="F1016" s="8">
        <v>0</v>
      </c>
      <c r="G1016" s="8">
        <v>0</v>
      </c>
      <c r="H1016" s="8">
        <v>0</v>
      </c>
      <c r="I1016" s="8">
        <v>0</v>
      </c>
      <c r="J1016" s="8">
        <v>263</v>
      </c>
      <c r="K1016" s="8">
        <v>114</v>
      </c>
      <c r="L1016" s="8">
        <v>81</v>
      </c>
      <c r="M1016" s="8">
        <v>25.68</v>
      </c>
      <c r="N1016" s="8">
        <v>70</v>
      </c>
      <c r="O1016" s="8">
        <v>74</v>
      </c>
      <c r="P1016" s="8">
        <v>1</v>
      </c>
    </row>
    <row r="1017" spans="1:16" x14ac:dyDescent="0.4">
      <c r="A1017" s="8">
        <v>0</v>
      </c>
      <c r="B1017" s="8">
        <v>53</v>
      </c>
      <c r="C1017" s="8">
        <v>1</v>
      </c>
      <c r="D1017" s="8">
        <v>0</v>
      </c>
      <c r="E1017" s="8">
        <v>0</v>
      </c>
      <c r="F1017" s="8">
        <v>0</v>
      </c>
      <c r="G1017" s="8">
        <v>0</v>
      </c>
      <c r="H1017" s="8">
        <v>0</v>
      </c>
      <c r="I1017" s="8">
        <v>0</v>
      </c>
      <c r="J1017" s="8">
        <v>265</v>
      </c>
      <c r="K1017" s="8">
        <v>137</v>
      </c>
      <c r="L1017" s="8">
        <v>76</v>
      </c>
      <c r="M1017" s="8">
        <v>25.46</v>
      </c>
      <c r="N1017" s="8">
        <v>85</v>
      </c>
      <c r="O1017" s="8">
        <v>84</v>
      </c>
      <c r="P1017" s="8">
        <v>0</v>
      </c>
    </row>
    <row r="1018" spans="1:16" x14ac:dyDescent="0.4">
      <c r="A1018" s="8">
        <v>1</v>
      </c>
      <c r="B1018" s="8">
        <v>51</v>
      </c>
      <c r="C1018" s="8">
        <v>1</v>
      </c>
      <c r="D1018" s="8">
        <v>1</v>
      </c>
      <c r="E1018" s="8">
        <v>20</v>
      </c>
      <c r="F1018" s="8">
        <v>0</v>
      </c>
      <c r="G1018" s="8">
        <v>0</v>
      </c>
      <c r="H1018" s="8">
        <v>0</v>
      </c>
      <c r="I1018" s="8">
        <v>0</v>
      </c>
      <c r="J1018" s="8">
        <v>219</v>
      </c>
      <c r="K1018" s="8">
        <v>125</v>
      </c>
      <c r="L1018" s="8">
        <v>71</v>
      </c>
      <c r="M1018" s="8">
        <v>21.19</v>
      </c>
      <c r="N1018" s="8">
        <v>77</v>
      </c>
      <c r="O1018" s="8">
        <v>75</v>
      </c>
      <c r="P1018" s="8">
        <v>1</v>
      </c>
    </row>
    <row r="1019" spans="1:16" x14ac:dyDescent="0.4">
      <c r="A1019" s="8">
        <v>0</v>
      </c>
      <c r="B1019" s="8">
        <v>52</v>
      </c>
      <c r="C1019" s="8">
        <v>1</v>
      </c>
      <c r="D1019" s="8">
        <v>1</v>
      </c>
      <c r="E1019" s="8">
        <v>10</v>
      </c>
      <c r="F1019" s="8">
        <v>0</v>
      </c>
      <c r="G1019" s="8">
        <v>0</v>
      </c>
      <c r="H1019" s="8">
        <v>0</v>
      </c>
      <c r="I1019" s="8">
        <v>0</v>
      </c>
      <c r="J1019" s="8">
        <v>246</v>
      </c>
      <c r="K1019" s="8">
        <v>113.5</v>
      </c>
      <c r="L1019" s="8">
        <v>66.5</v>
      </c>
      <c r="M1019" s="8">
        <v>19.47</v>
      </c>
      <c r="N1019" s="8">
        <v>85</v>
      </c>
      <c r="O1019" s="8">
        <v>60</v>
      </c>
      <c r="P1019" s="8">
        <v>0</v>
      </c>
    </row>
    <row r="1020" spans="1:16" x14ac:dyDescent="0.4">
      <c r="A1020" s="8">
        <v>1</v>
      </c>
      <c r="B1020" s="8">
        <v>52</v>
      </c>
      <c r="C1020" s="8">
        <v>1</v>
      </c>
      <c r="D1020" s="8">
        <v>0</v>
      </c>
      <c r="E1020" s="8">
        <v>0</v>
      </c>
      <c r="F1020" s="8">
        <v>0</v>
      </c>
      <c r="G1020" s="8">
        <v>0</v>
      </c>
      <c r="H1020" s="8">
        <v>0</v>
      </c>
      <c r="I1020" s="8">
        <v>0</v>
      </c>
      <c r="J1020" s="8">
        <v>200</v>
      </c>
      <c r="K1020" s="8">
        <v>113</v>
      </c>
      <c r="L1020" s="8">
        <v>76.5</v>
      </c>
      <c r="M1020" s="8">
        <v>27.22</v>
      </c>
      <c r="N1020" s="8">
        <v>72</v>
      </c>
      <c r="O1020" s="8">
        <v>73</v>
      </c>
      <c r="P1020" s="8">
        <v>0</v>
      </c>
    </row>
    <row r="1021" spans="1:16" x14ac:dyDescent="0.4">
      <c r="A1021" s="8">
        <v>1</v>
      </c>
      <c r="B1021" s="8">
        <v>50</v>
      </c>
      <c r="C1021" s="8">
        <v>4</v>
      </c>
      <c r="D1021" s="8">
        <v>0</v>
      </c>
      <c r="E1021" s="8">
        <v>0</v>
      </c>
      <c r="F1021" s="8">
        <v>0</v>
      </c>
      <c r="G1021" s="8">
        <v>0</v>
      </c>
      <c r="H1021" s="8">
        <v>0</v>
      </c>
      <c r="I1021" s="8">
        <v>0</v>
      </c>
      <c r="J1021" s="8">
        <v>220</v>
      </c>
      <c r="K1021" s="8">
        <v>114</v>
      </c>
      <c r="L1021" s="8">
        <v>78</v>
      </c>
      <c r="M1021" s="8">
        <v>26.26</v>
      </c>
      <c r="N1021" s="8">
        <v>79</v>
      </c>
      <c r="O1021" s="8">
        <v>83</v>
      </c>
      <c r="P1021" s="8">
        <v>1</v>
      </c>
    </row>
    <row r="1022" spans="1:16" x14ac:dyDescent="0.4">
      <c r="A1022" s="8">
        <v>0</v>
      </c>
      <c r="B1022" s="8">
        <v>37</v>
      </c>
      <c r="C1022" s="8">
        <v>1</v>
      </c>
      <c r="D1022" s="8">
        <v>1</v>
      </c>
      <c r="E1022" s="8">
        <v>5</v>
      </c>
      <c r="F1022" s="8">
        <v>0</v>
      </c>
      <c r="G1022" s="8">
        <v>0</v>
      </c>
      <c r="H1022" s="8">
        <v>0</v>
      </c>
      <c r="I1022" s="8">
        <v>0</v>
      </c>
      <c r="J1022" s="8">
        <v>279</v>
      </c>
      <c r="K1022" s="8">
        <v>110</v>
      </c>
      <c r="L1022" s="8">
        <v>72.5</v>
      </c>
      <c r="M1022" s="8">
        <v>24.89</v>
      </c>
      <c r="N1022" s="8">
        <v>67</v>
      </c>
      <c r="O1022" s="8">
        <v>70</v>
      </c>
      <c r="P1022" s="8">
        <v>0</v>
      </c>
    </row>
    <row r="1023" spans="1:16" x14ac:dyDescent="0.4">
      <c r="A1023" s="8">
        <v>0</v>
      </c>
      <c r="B1023" s="8">
        <v>50</v>
      </c>
      <c r="C1023" s="8">
        <v>4</v>
      </c>
      <c r="D1023" s="8">
        <v>0</v>
      </c>
      <c r="E1023" s="8">
        <v>0</v>
      </c>
      <c r="F1023" s="8">
        <v>0</v>
      </c>
      <c r="G1023" s="8">
        <v>0</v>
      </c>
      <c r="H1023" s="8">
        <v>0</v>
      </c>
      <c r="I1023" s="8">
        <v>0</v>
      </c>
      <c r="J1023" s="8">
        <v>274</v>
      </c>
      <c r="K1023" s="8">
        <v>125</v>
      </c>
      <c r="L1023" s="8">
        <v>87</v>
      </c>
      <c r="M1023" s="8">
        <v>21.67</v>
      </c>
      <c r="N1023" s="8">
        <v>75</v>
      </c>
      <c r="O1023" s="8">
        <v>73</v>
      </c>
      <c r="P1023" s="8">
        <v>0</v>
      </c>
    </row>
    <row r="1024" spans="1:16" x14ac:dyDescent="0.4">
      <c r="A1024" s="8">
        <v>0</v>
      </c>
      <c r="B1024" s="8">
        <v>38</v>
      </c>
      <c r="C1024" s="8">
        <v>3</v>
      </c>
      <c r="D1024" s="8">
        <v>0</v>
      </c>
      <c r="E1024" s="8">
        <v>0</v>
      </c>
      <c r="F1024" s="8">
        <v>0</v>
      </c>
      <c r="G1024" s="8">
        <v>0</v>
      </c>
      <c r="H1024" s="8">
        <v>0</v>
      </c>
      <c r="I1024" s="8">
        <v>0</v>
      </c>
      <c r="J1024" s="8">
        <v>174</v>
      </c>
      <c r="K1024" s="8">
        <v>101</v>
      </c>
      <c r="L1024" s="8">
        <v>68</v>
      </c>
      <c r="M1024" s="8">
        <v>27.47</v>
      </c>
      <c r="N1024" s="8">
        <v>85</v>
      </c>
      <c r="O1024" s="10">
        <v>82</v>
      </c>
      <c r="P1024" s="8">
        <v>0</v>
      </c>
    </row>
    <row r="1025" spans="1:16" x14ac:dyDescent="0.4">
      <c r="A1025" s="8">
        <v>1</v>
      </c>
      <c r="B1025" s="8">
        <v>43</v>
      </c>
      <c r="C1025" s="8">
        <v>2</v>
      </c>
      <c r="D1025" s="8">
        <v>1</v>
      </c>
      <c r="E1025" s="8">
        <v>9</v>
      </c>
      <c r="F1025" s="8">
        <v>0</v>
      </c>
      <c r="G1025" s="8">
        <v>0</v>
      </c>
      <c r="H1025" s="8">
        <v>0</v>
      </c>
      <c r="I1025" s="8">
        <v>0</v>
      </c>
      <c r="J1025" s="8">
        <v>229</v>
      </c>
      <c r="K1025" s="8">
        <v>131</v>
      </c>
      <c r="L1025" s="8">
        <v>87</v>
      </c>
      <c r="M1025" s="8">
        <v>23.31</v>
      </c>
      <c r="N1025" s="8">
        <v>80</v>
      </c>
      <c r="O1025" s="8">
        <v>74</v>
      </c>
      <c r="P1025" s="8">
        <v>0</v>
      </c>
    </row>
    <row r="1026" spans="1:16" x14ac:dyDescent="0.4">
      <c r="A1026" s="8">
        <v>0</v>
      </c>
      <c r="B1026" s="8">
        <v>60</v>
      </c>
      <c r="C1026" s="8">
        <v>4</v>
      </c>
      <c r="D1026" s="8">
        <v>1</v>
      </c>
      <c r="E1026" s="8">
        <v>20</v>
      </c>
      <c r="F1026" s="8">
        <v>0</v>
      </c>
      <c r="G1026" s="8">
        <v>0</v>
      </c>
      <c r="H1026" s="8">
        <v>1</v>
      </c>
      <c r="I1026" s="8">
        <v>0</v>
      </c>
      <c r="J1026" s="8">
        <v>352</v>
      </c>
      <c r="K1026" s="8">
        <v>149</v>
      </c>
      <c r="L1026" s="8">
        <v>73</v>
      </c>
      <c r="M1026" s="8">
        <v>25.96</v>
      </c>
      <c r="N1026" s="8">
        <v>80</v>
      </c>
      <c r="O1026" s="8">
        <v>79</v>
      </c>
      <c r="P1026" s="8">
        <v>0</v>
      </c>
    </row>
    <row r="1027" spans="1:16" x14ac:dyDescent="0.4">
      <c r="A1027" s="8">
        <v>1</v>
      </c>
      <c r="B1027" s="8">
        <v>57</v>
      </c>
      <c r="C1027" s="8">
        <v>4</v>
      </c>
      <c r="D1027" s="8">
        <v>0</v>
      </c>
      <c r="E1027" s="8">
        <v>0</v>
      </c>
      <c r="F1027" s="10">
        <v>0</v>
      </c>
      <c r="G1027" s="8">
        <v>0</v>
      </c>
      <c r="H1027" s="8">
        <v>1</v>
      </c>
      <c r="I1027" s="8">
        <v>0</v>
      </c>
      <c r="J1027" s="8">
        <v>195</v>
      </c>
      <c r="K1027" s="8">
        <v>162</v>
      </c>
      <c r="L1027" s="8">
        <v>108</v>
      </c>
      <c r="M1027" s="8">
        <v>32.65</v>
      </c>
      <c r="N1027" s="8">
        <v>85</v>
      </c>
      <c r="O1027" s="8">
        <v>73</v>
      </c>
      <c r="P1027" s="8">
        <v>0</v>
      </c>
    </row>
    <row r="1028" spans="1:16" x14ac:dyDescent="0.4">
      <c r="A1028" s="8">
        <v>0</v>
      </c>
      <c r="B1028" s="8">
        <v>35</v>
      </c>
      <c r="C1028" s="8">
        <v>3</v>
      </c>
      <c r="D1028" s="8">
        <v>0</v>
      </c>
      <c r="E1028" s="8">
        <v>0</v>
      </c>
      <c r="F1028" s="8">
        <v>0</v>
      </c>
      <c r="G1028" s="8">
        <v>0</v>
      </c>
      <c r="H1028" s="8">
        <v>0</v>
      </c>
      <c r="I1028" s="8">
        <v>0</v>
      </c>
      <c r="J1028" s="10">
        <v>237</v>
      </c>
      <c r="K1028" s="8">
        <v>127.5</v>
      </c>
      <c r="L1028" s="8">
        <v>80</v>
      </c>
      <c r="M1028" s="8">
        <v>23.08</v>
      </c>
      <c r="N1028" s="8">
        <v>95</v>
      </c>
      <c r="O1028" s="8">
        <v>85</v>
      </c>
      <c r="P1028" s="8">
        <v>0</v>
      </c>
    </row>
    <row r="1029" spans="1:16" x14ac:dyDescent="0.4">
      <c r="A1029" s="8">
        <v>1</v>
      </c>
      <c r="B1029" s="8">
        <v>53</v>
      </c>
      <c r="C1029" s="8">
        <v>2</v>
      </c>
      <c r="D1029" s="8">
        <v>1</v>
      </c>
      <c r="E1029" s="8">
        <v>9</v>
      </c>
      <c r="F1029" s="8">
        <v>0</v>
      </c>
      <c r="G1029" s="8">
        <v>0</v>
      </c>
      <c r="H1029" s="8">
        <v>1</v>
      </c>
      <c r="I1029" s="8">
        <v>0</v>
      </c>
      <c r="J1029" s="8">
        <v>230</v>
      </c>
      <c r="K1029" s="8">
        <v>137</v>
      </c>
      <c r="L1029" s="8">
        <v>99</v>
      </c>
      <c r="M1029" s="8">
        <v>25.77</v>
      </c>
      <c r="N1029" s="8">
        <v>83</v>
      </c>
      <c r="O1029" s="8">
        <v>79</v>
      </c>
      <c r="P1029" s="8">
        <v>0</v>
      </c>
    </row>
    <row r="1030" spans="1:16" x14ac:dyDescent="0.4">
      <c r="A1030" s="8">
        <v>0</v>
      </c>
      <c r="B1030" s="8">
        <v>42</v>
      </c>
      <c r="C1030" s="8">
        <v>1</v>
      </c>
      <c r="D1030" s="8">
        <v>1</v>
      </c>
      <c r="E1030" s="8">
        <v>20</v>
      </c>
      <c r="F1030" s="8">
        <v>0</v>
      </c>
      <c r="G1030" s="8">
        <v>0</v>
      </c>
      <c r="H1030" s="8">
        <v>0</v>
      </c>
      <c r="I1030" s="8">
        <v>0</v>
      </c>
      <c r="J1030" s="8">
        <v>209</v>
      </c>
      <c r="K1030" s="8">
        <v>105</v>
      </c>
      <c r="L1030" s="8">
        <v>65</v>
      </c>
      <c r="M1030" s="8">
        <v>23.8</v>
      </c>
      <c r="N1030" s="8">
        <v>69</v>
      </c>
      <c r="O1030" s="8">
        <v>64</v>
      </c>
      <c r="P1030" s="8">
        <v>0</v>
      </c>
    </row>
    <row r="1031" spans="1:16" x14ac:dyDescent="0.4">
      <c r="A1031" s="8">
        <v>1</v>
      </c>
      <c r="B1031" s="8">
        <v>61</v>
      </c>
      <c r="C1031" s="8">
        <v>1</v>
      </c>
      <c r="D1031" s="8">
        <v>0</v>
      </c>
      <c r="E1031" s="8">
        <v>0</v>
      </c>
      <c r="F1031" s="8">
        <v>0</v>
      </c>
      <c r="G1031" s="8">
        <v>0</v>
      </c>
      <c r="H1031" s="8">
        <v>0</v>
      </c>
      <c r="I1031" s="8">
        <v>0</v>
      </c>
      <c r="J1031" s="8">
        <v>227</v>
      </c>
      <c r="K1031" s="8">
        <v>130</v>
      </c>
      <c r="L1031" s="8">
        <v>77.5</v>
      </c>
      <c r="M1031" s="8">
        <v>26.18</v>
      </c>
      <c r="N1031" s="8">
        <v>63</v>
      </c>
      <c r="O1031" s="8">
        <v>91</v>
      </c>
      <c r="P1031" s="8">
        <v>0</v>
      </c>
    </row>
    <row r="1032" spans="1:16" x14ac:dyDescent="0.4">
      <c r="A1032" s="8">
        <v>0</v>
      </c>
      <c r="B1032" s="8">
        <v>40</v>
      </c>
      <c r="C1032" s="8">
        <v>3</v>
      </c>
      <c r="D1032" s="8">
        <v>0</v>
      </c>
      <c r="E1032" s="8">
        <v>0</v>
      </c>
      <c r="F1032" s="8">
        <v>0</v>
      </c>
      <c r="G1032" s="8">
        <v>0</v>
      </c>
      <c r="H1032" s="8">
        <v>1</v>
      </c>
      <c r="I1032" s="8">
        <v>0</v>
      </c>
      <c r="J1032" s="8">
        <v>159</v>
      </c>
      <c r="K1032" s="8">
        <v>145</v>
      </c>
      <c r="L1032" s="8">
        <v>90</v>
      </c>
      <c r="M1032" s="8">
        <v>20.329999999999998</v>
      </c>
      <c r="N1032" s="8">
        <v>82</v>
      </c>
      <c r="O1032" s="8">
        <v>83</v>
      </c>
      <c r="P1032" s="8">
        <v>0</v>
      </c>
    </row>
    <row r="1033" spans="1:16" x14ac:dyDescent="0.4">
      <c r="A1033" s="8">
        <v>0</v>
      </c>
      <c r="B1033" s="8">
        <v>59</v>
      </c>
      <c r="C1033" s="8">
        <v>2</v>
      </c>
      <c r="D1033" s="8">
        <v>0</v>
      </c>
      <c r="E1033" s="8">
        <v>0</v>
      </c>
      <c r="F1033" s="8">
        <v>1</v>
      </c>
      <c r="G1033" s="8">
        <v>0</v>
      </c>
      <c r="H1033" s="8">
        <v>1</v>
      </c>
      <c r="I1033" s="8">
        <v>0</v>
      </c>
      <c r="J1033" s="8">
        <v>201</v>
      </c>
      <c r="K1033" s="8">
        <v>148.5</v>
      </c>
      <c r="L1033" s="8">
        <v>90</v>
      </c>
      <c r="M1033" s="8">
        <v>25.85</v>
      </c>
      <c r="N1033" s="8">
        <v>65</v>
      </c>
      <c r="O1033" s="8">
        <v>83</v>
      </c>
      <c r="P1033" s="8">
        <v>1</v>
      </c>
    </row>
    <row r="1034" spans="1:16" x14ac:dyDescent="0.4">
      <c r="A1034" s="8">
        <v>0</v>
      </c>
      <c r="B1034" s="8">
        <v>63</v>
      </c>
      <c r="C1034" s="8">
        <v>3</v>
      </c>
      <c r="D1034" s="8">
        <v>0</v>
      </c>
      <c r="E1034" s="8">
        <v>0</v>
      </c>
      <c r="F1034" s="8">
        <v>0</v>
      </c>
      <c r="G1034" s="8">
        <v>0</v>
      </c>
      <c r="H1034" s="8">
        <v>0</v>
      </c>
      <c r="I1034" s="8">
        <v>0</v>
      </c>
      <c r="J1034" s="8">
        <v>241</v>
      </c>
      <c r="K1034" s="8">
        <v>143.5</v>
      </c>
      <c r="L1034" s="8">
        <v>89</v>
      </c>
      <c r="M1034" s="8">
        <v>26.45</v>
      </c>
      <c r="N1034" s="8">
        <v>69</v>
      </c>
      <c r="O1034" s="8">
        <v>80</v>
      </c>
      <c r="P1034" s="8">
        <v>0</v>
      </c>
    </row>
    <row r="1035" spans="1:16" x14ac:dyDescent="0.4">
      <c r="A1035" s="8">
        <v>0</v>
      </c>
      <c r="B1035" s="8">
        <v>66</v>
      </c>
      <c r="C1035" s="8">
        <v>2</v>
      </c>
      <c r="D1035" s="8">
        <v>0</v>
      </c>
      <c r="E1035" s="8">
        <v>0</v>
      </c>
      <c r="F1035" s="8">
        <v>0</v>
      </c>
      <c r="G1035" s="8">
        <v>0</v>
      </c>
      <c r="H1035" s="8">
        <v>1</v>
      </c>
      <c r="I1035" s="8">
        <v>0</v>
      </c>
      <c r="J1035" s="8">
        <v>238</v>
      </c>
      <c r="K1035" s="8">
        <v>140</v>
      </c>
      <c r="L1035" s="8">
        <v>80</v>
      </c>
      <c r="M1035" s="8">
        <v>26.69</v>
      </c>
      <c r="N1035" s="8">
        <v>69</v>
      </c>
      <c r="O1035" s="8">
        <v>83</v>
      </c>
      <c r="P1035" s="8">
        <v>0</v>
      </c>
    </row>
    <row r="1036" spans="1:16" x14ac:dyDescent="0.4">
      <c r="A1036" s="8">
        <v>1</v>
      </c>
      <c r="B1036" s="8">
        <v>42</v>
      </c>
      <c r="C1036" s="8">
        <v>1</v>
      </c>
      <c r="D1036" s="8">
        <v>1</v>
      </c>
      <c r="E1036" s="8">
        <v>30</v>
      </c>
      <c r="F1036" s="8">
        <v>0</v>
      </c>
      <c r="G1036" s="8">
        <v>0</v>
      </c>
      <c r="H1036" s="8">
        <v>1</v>
      </c>
      <c r="I1036" s="8">
        <v>0</v>
      </c>
      <c r="J1036" s="8">
        <v>240</v>
      </c>
      <c r="K1036" s="8">
        <v>169</v>
      </c>
      <c r="L1036" s="8">
        <v>96</v>
      </c>
      <c r="M1036" s="8">
        <v>32.4</v>
      </c>
      <c r="N1036" s="8">
        <v>90</v>
      </c>
      <c r="O1036" s="10">
        <v>82</v>
      </c>
      <c r="P1036" s="8">
        <v>0</v>
      </c>
    </row>
    <row r="1037" spans="1:16" x14ac:dyDescent="0.4">
      <c r="A1037" s="8">
        <v>0</v>
      </c>
      <c r="B1037" s="8">
        <v>39</v>
      </c>
      <c r="C1037" s="8">
        <v>1</v>
      </c>
      <c r="D1037" s="8">
        <v>1</v>
      </c>
      <c r="E1037" s="8">
        <v>1</v>
      </c>
      <c r="F1037" s="8">
        <v>0</v>
      </c>
      <c r="G1037" s="8">
        <v>0</v>
      </c>
      <c r="H1037" s="8">
        <v>0</v>
      </c>
      <c r="I1037" s="8">
        <v>0</v>
      </c>
      <c r="J1037" s="8">
        <v>175</v>
      </c>
      <c r="K1037" s="8">
        <v>105.5</v>
      </c>
      <c r="L1037" s="8">
        <v>64.5</v>
      </c>
      <c r="M1037" s="8">
        <v>25.83</v>
      </c>
      <c r="N1037" s="8">
        <v>72</v>
      </c>
      <c r="O1037" s="8">
        <v>72</v>
      </c>
      <c r="P1037" s="8">
        <v>0</v>
      </c>
    </row>
    <row r="1038" spans="1:16" x14ac:dyDescent="0.4">
      <c r="A1038" s="8">
        <v>1</v>
      </c>
      <c r="B1038" s="8">
        <v>58</v>
      </c>
      <c r="C1038" s="8">
        <v>1</v>
      </c>
      <c r="D1038" s="8">
        <v>1</v>
      </c>
      <c r="E1038" s="8">
        <v>15</v>
      </c>
      <c r="F1038" s="8">
        <v>0</v>
      </c>
      <c r="G1038" s="8">
        <v>0</v>
      </c>
      <c r="H1038" s="8">
        <v>0</v>
      </c>
      <c r="I1038" s="8">
        <v>0</v>
      </c>
      <c r="J1038" s="8">
        <v>272</v>
      </c>
      <c r="K1038" s="8">
        <v>127.5</v>
      </c>
      <c r="L1038" s="8">
        <v>79.5</v>
      </c>
      <c r="M1038" s="8">
        <v>26.37</v>
      </c>
      <c r="N1038" s="8">
        <v>78</v>
      </c>
      <c r="O1038" s="8">
        <v>66</v>
      </c>
      <c r="P1038" s="8">
        <v>1</v>
      </c>
    </row>
    <row r="1039" spans="1:16" x14ac:dyDescent="0.4">
      <c r="A1039" s="8">
        <v>0</v>
      </c>
      <c r="B1039" s="8">
        <v>55</v>
      </c>
      <c r="C1039" s="8">
        <v>4</v>
      </c>
      <c r="D1039" s="8">
        <v>0</v>
      </c>
      <c r="E1039" s="8">
        <v>0</v>
      </c>
      <c r="F1039" s="8">
        <v>0</v>
      </c>
      <c r="G1039" s="8">
        <v>0</v>
      </c>
      <c r="H1039" s="8">
        <v>0</v>
      </c>
      <c r="I1039" s="8">
        <v>0</v>
      </c>
      <c r="J1039" s="8">
        <v>230</v>
      </c>
      <c r="K1039" s="8">
        <v>113</v>
      </c>
      <c r="L1039" s="8">
        <v>82</v>
      </c>
      <c r="M1039" s="8">
        <v>24.99</v>
      </c>
      <c r="N1039" s="8">
        <v>68</v>
      </c>
      <c r="O1039" s="10">
        <v>82</v>
      </c>
      <c r="P1039" s="8">
        <v>0</v>
      </c>
    </row>
    <row r="1040" spans="1:16" x14ac:dyDescent="0.4">
      <c r="A1040" s="8">
        <v>1</v>
      </c>
      <c r="B1040" s="8">
        <v>65</v>
      </c>
      <c r="C1040" s="8">
        <v>1</v>
      </c>
      <c r="D1040" s="8">
        <v>1</v>
      </c>
      <c r="E1040" s="8">
        <v>20</v>
      </c>
      <c r="F1040" s="8">
        <v>0</v>
      </c>
      <c r="G1040" s="8">
        <v>0</v>
      </c>
      <c r="H1040" s="8">
        <v>1</v>
      </c>
      <c r="I1040" s="8">
        <v>0</v>
      </c>
      <c r="J1040" s="8">
        <v>285</v>
      </c>
      <c r="K1040" s="8">
        <v>140</v>
      </c>
      <c r="L1040" s="8">
        <v>82.5</v>
      </c>
      <c r="M1040" s="8">
        <v>21.24</v>
      </c>
      <c r="N1040" s="8">
        <v>98</v>
      </c>
      <c r="O1040" s="10">
        <v>82</v>
      </c>
      <c r="P1040" s="8">
        <v>0</v>
      </c>
    </row>
    <row r="1041" spans="1:16" x14ac:dyDescent="0.4">
      <c r="A1041" s="8">
        <v>0</v>
      </c>
      <c r="B1041" s="8">
        <v>56</v>
      </c>
      <c r="C1041" s="8">
        <v>3</v>
      </c>
      <c r="D1041" s="8">
        <v>0</v>
      </c>
      <c r="E1041" s="8">
        <v>0</v>
      </c>
      <c r="F1041" s="8">
        <v>0</v>
      </c>
      <c r="G1041" s="8">
        <v>0</v>
      </c>
      <c r="H1041" s="8">
        <v>0</v>
      </c>
      <c r="I1041" s="8">
        <v>0</v>
      </c>
      <c r="J1041" s="8">
        <v>267</v>
      </c>
      <c r="K1041" s="8">
        <v>114</v>
      </c>
      <c r="L1041" s="8">
        <v>71</v>
      </c>
      <c r="M1041" s="8">
        <v>24.81</v>
      </c>
      <c r="N1041" s="8">
        <v>78</v>
      </c>
      <c r="O1041" s="8">
        <v>90</v>
      </c>
      <c r="P1041" s="8">
        <v>0</v>
      </c>
    </row>
    <row r="1042" spans="1:16" x14ac:dyDescent="0.4">
      <c r="A1042" s="8">
        <v>1</v>
      </c>
      <c r="B1042" s="8">
        <v>54</v>
      </c>
      <c r="C1042" s="8">
        <v>1</v>
      </c>
      <c r="D1042" s="8">
        <v>1</v>
      </c>
      <c r="E1042" s="8">
        <v>9</v>
      </c>
      <c r="F1042" s="8">
        <v>0</v>
      </c>
      <c r="G1042" s="8">
        <v>0</v>
      </c>
      <c r="H1042" s="8">
        <v>0</v>
      </c>
      <c r="I1042" s="8">
        <v>0</v>
      </c>
      <c r="J1042" s="8">
        <v>241</v>
      </c>
      <c r="K1042" s="8">
        <v>101</v>
      </c>
      <c r="L1042" s="8">
        <v>72</v>
      </c>
      <c r="M1042" s="8">
        <v>28.35</v>
      </c>
      <c r="N1042" s="8">
        <v>69</v>
      </c>
      <c r="O1042" s="8">
        <v>70</v>
      </c>
      <c r="P1042" s="8">
        <v>0</v>
      </c>
    </row>
    <row r="1043" spans="1:16" x14ac:dyDescent="0.4">
      <c r="A1043" s="8">
        <v>0</v>
      </c>
      <c r="B1043" s="8">
        <v>67</v>
      </c>
      <c r="C1043" s="8">
        <v>1</v>
      </c>
      <c r="D1043" s="8">
        <v>1</v>
      </c>
      <c r="E1043" s="8">
        <v>6</v>
      </c>
      <c r="F1043" s="10">
        <v>0</v>
      </c>
      <c r="G1043" s="8">
        <v>0</v>
      </c>
      <c r="H1043" s="8">
        <v>0</v>
      </c>
      <c r="I1043" s="8">
        <v>0</v>
      </c>
      <c r="J1043" s="10">
        <v>237</v>
      </c>
      <c r="K1043" s="8">
        <v>120</v>
      </c>
      <c r="L1043" s="8">
        <v>67</v>
      </c>
      <c r="M1043" s="8">
        <v>32.770000000000003</v>
      </c>
      <c r="N1043" s="8">
        <v>86</v>
      </c>
      <c r="O1043" s="10">
        <v>82</v>
      </c>
      <c r="P1043" s="8">
        <v>0</v>
      </c>
    </row>
    <row r="1044" spans="1:16" x14ac:dyDescent="0.4">
      <c r="A1044" s="8">
        <v>1</v>
      </c>
      <c r="B1044" s="8">
        <v>64</v>
      </c>
      <c r="C1044" s="8">
        <v>4</v>
      </c>
      <c r="D1044" s="8">
        <v>0</v>
      </c>
      <c r="E1044" s="8">
        <v>0</v>
      </c>
      <c r="F1044" s="8">
        <v>0</v>
      </c>
      <c r="G1044" s="8">
        <v>0</v>
      </c>
      <c r="H1044" s="8">
        <v>0</v>
      </c>
      <c r="I1044" s="8">
        <v>1</v>
      </c>
      <c r="J1044" s="8">
        <v>251</v>
      </c>
      <c r="K1044" s="8">
        <v>133</v>
      </c>
      <c r="L1044" s="8">
        <v>72.5</v>
      </c>
      <c r="M1044" s="8">
        <v>24.28</v>
      </c>
      <c r="N1044" s="8">
        <v>65</v>
      </c>
      <c r="O1044" s="8">
        <v>86</v>
      </c>
      <c r="P1044" s="8">
        <v>0</v>
      </c>
    </row>
    <row r="1045" spans="1:16" x14ac:dyDescent="0.4">
      <c r="A1045" s="8">
        <v>0</v>
      </c>
      <c r="B1045" s="8">
        <v>44</v>
      </c>
      <c r="C1045" s="8">
        <v>2</v>
      </c>
      <c r="D1045" s="8">
        <v>0</v>
      </c>
      <c r="E1045" s="8">
        <v>0</v>
      </c>
      <c r="F1045" s="8">
        <v>0</v>
      </c>
      <c r="G1045" s="8">
        <v>0</v>
      </c>
      <c r="H1045" s="8">
        <v>0</v>
      </c>
      <c r="I1045" s="8">
        <v>0</v>
      </c>
      <c r="J1045" s="8">
        <v>210</v>
      </c>
      <c r="K1045" s="8">
        <v>138</v>
      </c>
      <c r="L1045" s="8">
        <v>92</v>
      </c>
      <c r="M1045" s="8">
        <v>23.13</v>
      </c>
      <c r="N1045" s="8">
        <v>70</v>
      </c>
      <c r="O1045" s="8">
        <v>92</v>
      </c>
      <c r="P1045" s="8">
        <v>0</v>
      </c>
    </row>
    <row r="1046" spans="1:16" x14ac:dyDescent="0.4">
      <c r="A1046" s="8">
        <v>0</v>
      </c>
      <c r="B1046" s="8">
        <v>46</v>
      </c>
      <c r="C1046" s="8">
        <v>3</v>
      </c>
      <c r="D1046" s="8">
        <v>0</v>
      </c>
      <c r="E1046" s="8">
        <v>0</v>
      </c>
      <c r="F1046" s="8">
        <v>0</v>
      </c>
      <c r="G1046" s="8">
        <v>0</v>
      </c>
      <c r="H1046" s="8">
        <v>1</v>
      </c>
      <c r="I1046" s="8">
        <v>0</v>
      </c>
      <c r="J1046" s="8">
        <v>259</v>
      </c>
      <c r="K1046" s="8">
        <v>173</v>
      </c>
      <c r="L1046" s="8">
        <v>102</v>
      </c>
      <c r="M1046" s="8">
        <v>27.22</v>
      </c>
      <c r="N1046" s="8">
        <v>85</v>
      </c>
      <c r="O1046" s="8">
        <v>75</v>
      </c>
      <c r="P1046" s="8">
        <v>0</v>
      </c>
    </row>
    <row r="1047" spans="1:16" x14ac:dyDescent="0.4">
      <c r="A1047" s="8">
        <v>1</v>
      </c>
      <c r="B1047" s="8">
        <v>40</v>
      </c>
      <c r="C1047" s="8">
        <v>1</v>
      </c>
      <c r="D1047" s="8">
        <v>1</v>
      </c>
      <c r="E1047" s="8">
        <v>30</v>
      </c>
      <c r="F1047" s="8">
        <v>0</v>
      </c>
      <c r="G1047" s="8">
        <v>0</v>
      </c>
      <c r="H1047" s="8">
        <v>0</v>
      </c>
      <c r="I1047" s="8">
        <v>0</v>
      </c>
      <c r="J1047" s="8">
        <v>202</v>
      </c>
      <c r="K1047" s="8">
        <v>112.5</v>
      </c>
      <c r="L1047" s="8">
        <v>64.5</v>
      </c>
      <c r="M1047" s="8">
        <v>22.85</v>
      </c>
      <c r="N1047" s="8">
        <v>69</v>
      </c>
      <c r="O1047" s="8">
        <v>103</v>
      </c>
      <c r="P1047" s="8">
        <v>0</v>
      </c>
    </row>
    <row r="1048" spans="1:16" x14ac:dyDescent="0.4">
      <c r="A1048" s="8">
        <v>0</v>
      </c>
      <c r="B1048" s="8">
        <v>42</v>
      </c>
      <c r="C1048" s="8">
        <v>3</v>
      </c>
      <c r="D1048" s="8">
        <v>1</v>
      </c>
      <c r="E1048" s="8">
        <v>10</v>
      </c>
      <c r="F1048" s="8">
        <v>0</v>
      </c>
      <c r="G1048" s="8">
        <v>0</v>
      </c>
      <c r="H1048" s="8">
        <v>0</v>
      </c>
      <c r="I1048" s="8">
        <v>0</v>
      </c>
      <c r="J1048" s="8">
        <v>253</v>
      </c>
      <c r="K1048" s="8">
        <v>109</v>
      </c>
      <c r="L1048" s="8">
        <v>74</v>
      </c>
      <c r="M1048" s="8">
        <v>24.38</v>
      </c>
      <c r="N1048" s="8">
        <v>88</v>
      </c>
      <c r="O1048" s="8">
        <v>60</v>
      </c>
      <c r="P1048" s="8">
        <v>0</v>
      </c>
    </row>
    <row r="1049" spans="1:16" x14ac:dyDescent="0.4">
      <c r="A1049" s="8">
        <v>0</v>
      </c>
      <c r="B1049" s="8">
        <v>63</v>
      </c>
      <c r="C1049" s="8">
        <v>3</v>
      </c>
      <c r="D1049" s="8">
        <v>1</v>
      </c>
      <c r="E1049" s="8">
        <v>10</v>
      </c>
      <c r="F1049" s="8">
        <v>0</v>
      </c>
      <c r="G1049" s="8">
        <v>0</v>
      </c>
      <c r="H1049" s="8">
        <v>1</v>
      </c>
      <c r="I1049" s="8">
        <v>0</v>
      </c>
      <c r="J1049" s="8">
        <v>236</v>
      </c>
      <c r="K1049" s="8">
        <v>189</v>
      </c>
      <c r="L1049" s="8">
        <v>103</v>
      </c>
      <c r="M1049" s="8">
        <v>27.91</v>
      </c>
      <c r="N1049" s="8">
        <v>60</v>
      </c>
      <c r="O1049" s="8">
        <v>74</v>
      </c>
      <c r="P1049" s="8">
        <v>0</v>
      </c>
    </row>
    <row r="1050" spans="1:16" x14ac:dyDescent="0.4">
      <c r="A1050" s="8">
        <v>0</v>
      </c>
      <c r="B1050" s="8">
        <v>47</v>
      </c>
      <c r="C1050" s="9">
        <v>2</v>
      </c>
      <c r="D1050" s="8">
        <v>0</v>
      </c>
      <c r="E1050" s="8">
        <v>0</v>
      </c>
      <c r="F1050" s="8">
        <v>0</v>
      </c>
      <c r="G1050" s="8">
        <v>0</v>
      </c>
      <c r="H1050" s="8">
        <v>0</v>
      </c>
      <c r="I1050" s="8">
        <v>0</v>
      </c>
      <c r="J1050" s="8">
        <v>279</v>
      </c>
      <c r="K1050" s="8">
        <v>154.5</v>
      </c>
      <c r="L1050" s="8">
        <v>103.5</v>
      </c>
      <c r="M1050" s="8">
        <v>27.12</v>
      </c>
      <c r="N1050" s="8">
        <v>79</v>
      </c>
      <c r="O1050" s="8">
        <v>60</v>
      </c>
      <c r="P1050" s="8">
        <v>0</v>
      </c>
    </row>
    <row r="1051" spans="1:16" x14ac:dyDescent="0.4">
      <c r="A1051" s="8">
        <v>0</v>
      </c>
      <c r="B1051" s="8">
        <v>61</v>
      </c>
      <c r="C1051" s="8">
        <v>1</v>
      </c>
      <c r="D1051" s="8">
        <v>0</v>
      </c>
      <c r="E1051" s="8">
        <v>0</v>
      </c>
      <c r="F1051" s="8">
        <v>0</v>
      </c>
      <c r="G1051" s="8">
        <v>0</v>
      </c>
      <c r="H1051" s="8">
        <v>1</v>
      </c>
      <c r="I1051" s="8">
        <v>0</v>
      </c>
      <c r="J1051" s="8">
        <v>292</v>
      </c>
      <c r="K1051" s="8">
        <v>141.5</v>
      </c>
      <c r="L1051" s="8">
        <v>88.5</v>
      </c>
      <c r="M1051" s="8">
        <v>23.95</v>
      </c>
      <c r="N1051" s="8">
        <v>86</v>
      </c>
      <c r="O1051" s="8">
        <v>70</v>
      </c>
      <c r="P1051" s="8">
        <v>0</v>
      </c>
    </row>
    <row r="1052" spans="1:16" x14ac:dyDescent="0.4">
      <c r="A1052" s="8">
        <v>0</v>
      </c>
      <c r="B1052" s="8">
        <v>52</v>
      </c>
      <c r="C1052" s="8">
        <v>2</v>
      </c>
      <c r="D1052" s="8">
        <v>0</v>
      </c>
      <c r="E1052" s="8">
        <v>0</v>
      </c>
      <c r="F1052" s="8">
        <v>0</v>
      </c>
      <c r="G1052" s="8">
        <v>0</v>
      </c>
      <c r="H1052" s="8">
        <v>1</v>
      </c>
      <c r="I1052" s="8">
        <v>0</v>
      </c>
      <c r="J1052" s="8">
        <v>215</v>
      </c>
      <c r="K1052" s="8">
        <v>159</v>
      </c>
      <c r="L1052" s="8">
        <v>64</v>
      </c>
      <c r="M1052" s="8">
        <v>24.56</v>
      </c>
      <c r="N1052" s="8">
        <v>58</v>
      </c>
      <c r="O1052" s="8">
        <v>124</v>
      </c>
      <c r="P1052" s="8">
        <v>1</v>
      </c>
    </row>
    <row r="1053" spans="1:16" x14ac:dyDescent="0.4">
      <c r="A1053" s="8">
        <v>0</v>
      </c>
      <c r="B1053" s="8">
        <v>51</v>
      </c>
      <c r="C1053" s="8">
        <v>2</v>
      </c>
      <c r="D1053" s="8">
        <v>0</v>
      </c>
      <c r="E1053" s="8">
        <v>0</v>
      </c>
      <c r="F1053" s="8">
        <v>0</v>
      </c>
      <c r="G1053" s="8">
        <v>0</v>
      </c>
      <c r="H1053" s="8">
        <v>1</v>
      </c>
      <c r="I1053" s="8">
        <v>0</v>
      </c>
      <c r="J1053" s="8">
        <v>206</v>
      </c>
      <c r="K1053" s="8">
        <v>146</v>
      </c>
      <c r="L1053" s="8">
        <v>77</v>
      </c>
      <c r="M1053" s="8">
        <v>23.58</v>
      </c>
      <c r="N1053" s="8">
        <v>87</v>
      </c>
      <c r="O1053" s="8">
        <v>90</v>
      </c>
      <c r="P1053" s="8">
        <v>0</v>
      </c>
    </row>
    <row r="1054" spans="1:16" x14ac:dyDescent="0.4">
      <c r="A1054" s="8">
        <v>0</v>
      </c>
      <c r="B1054" s="8">
        <v>64</v>
      </c>
      <c r="C1054" s="8">
        <v>2</v>
      </c>
      <c r="D1054" s="8">
        <v>0</v>
      </c>
      <c r="E1054" s="8">
        <v>0</v>
      </c>
      <c r="F1054" s="8">
        <v>0</v>
      </c>
      <c r="G1054" s="8">
        <v>0</v>
      </c>
      <c r="H1054" s="8">
        <v>1</v>
      </c>
      <c r="I1054" s="8">
        <v>0</v>
      </c>
      <c r="J1054" s="8">
        <v>293</v>
      </c>
      <c r="K1054" s="8">
        <v>140</v>
      </c>
      <c r="L1054" s="8">
        <v>84</v>
      </c>
      <c r="M1054" s="8">
        <v>34.56</v>
      </c>
      <c r="N1054" s="8">
        <v>83</v>
      </c>
      <c r="O1054" s="8">
        <v>76</v>
      </c>
      <c r="P1054" s="8">
        <v>0</v>
      </c>
    </row>
    <row r="1055" spans="1:16" x14ac:dyDescent="0.4">
      <c r="A1055" s="8">
        <v>0</v>
      </c>
      <c r="B1055" s="8">
        <v>64</v>
      </c>
      <c r="C1055" s="8">
        <v>1</v>
      </c>
      <c r="D1055" s="8">
        <v>0</v>
      </c>
      <c r="E1055" s="8">
        <v>0</v>
      </c>
      <c r="F1055" s="8">
        <v>0</v>
      </c>
      <c r="G1055" s="8">
        <v>0</v>
      </c>
      <c r="H1055" s="8">
        <v>0</v>
      </c>
      <c r="I1055" s="8">
        <v>0</v>
      </c>
      <c r="J1055" s="8">
        <v>262</v>
      </c>
      <c r="K1055" s="8">
        <v>122</v>
      </c>
      <c r="L1055" s="8">
        <v>87.5</v>
      </c>
      <c r="M1055" s="8">
        <v>24.77</v>
      </c>
      <c r="N1055" s="8">
        <v>95</v>
      </c>
      <c r="O1055" s="8">
        <v>85</v>
      </c>
      <c r="P1055" s="8">
        <v>0</v>
      </c>
    </row>
    <row r="1056" spans="1:16" x14ac:dyDescent="0.4">
      <c r="A1056" s="8">
        <v>1</v>
      </c>
      <c r="B1056" s="8">
        <v>40</v>
      </c>
      <c r="C1056" s="8">
        <v>2</v>
      </c>
      <c r="D1056" s="8">
        <v>1</v>
      </c>
      <c r="E1056" s="8">
        <v>30</v>
      </c>
      <c r="F1056" s="8">
        <v>0</v>
      </c>
      <c r="G1056" s="8">
        <v>0</v>
      </c>
      <c r="H1056" s="8">
        <v>1</v>
      </c>
      <c r="I1056" s="8">
        <v>0</v>
      </c>
      <c r="J1056" s="8">
        <v>282</v>
      </c>
      <c r="K1056" s="8">
        <v>130</v>
      </c>
      <c r="L1056" s="8">
        <v>80</v>
      </c>
      <c r="M1056" s="8">
        <v>23.9</v>
      </c>
      <c r="N1056" s="8">
        <v>66</v>
      </c>
      <c r="O1056" s="8">
        <v>68</v>
      </c>
      <c r="P1056" s="8">
        <v>0</v>
      </c>
    </row>
    <row r="1057" spans="1:16" x14ac:dyDescent="0.4">
      <c r="A1057" s="8">
        <v>0</v>
      </c>
      <c r="B1057" s="8">
        <v>44</v>
      </c>
      <c r="C1057" s="8">
        <v>2</v>
      </c>
      <c r="D1057" s="8">
        <v>1</v>
      </c>
      <c r="E1057" s="8">
        <v>30</v>
      </c>
      <c r="F1057" s="8">
        <v>0</v>
      </c>
      <c r="G1057" s="8">
        <v>0</v>
      </c>
      <c r="H1057" s="8">
        <v>0</v>
      </c>
      <c r="I1057" s="8">
        <v>0</v>
      </c>
      <c r="J1057" s="8">
        <v>245</v>
      </c>
      <c r="K1057" s="8">
        <v>125</v>
      </c>
      <c r="L1057" s="8">
        <v>80.5</v>
      </c>
      <c r="M1057" s="8">
        <v>24.58</v>
      </c>
      <c r="N1057" s="8">
        <v>64</v>
      </c>
      <c r="O1057" s="8">
        <v>80</v>
      </c>
      <c r="P1057" s="8">
        <v>0</v>
      </c>
    </row>
    <row r="1058" spans="1:16" x14ac:dyDescent="0.4">
      <c r="A1058" s="8">
        <v>0</v>
      </c>
      <c r="B1058" s="8">
        <v>45</v>
      </c>
      <c r="C1058" s="8">
        <v>4</v>
      </c>
      <c r="D1058" s="8">
        <v>1</v>
      </c>
      <c r="E1058" s="8">
        <v>20</v>
      </c>
      <c r="F1058" s="8">
        <v>0</v>
      </c>
      <c r="G1058" s="8">
        <v>0</v>
      </c>
      <c r="H1058" s="8">
        <v>0</v>
      </c>
      <c r="I1058" s="8">
        <v>0</v>
      </c>
      <c r="J1058" s="8">
        <v>192</v>
      </c>
      <c r="K1058" s="8">
        <v>132</v>
      </c>
      <c r="L1058" s="8">
        <v>79</v>
      </c>
      <c r="M1058" s="8">
        <v>24.53</v>
      </c>
      <c r="N1058" s="8">
        <v>68</v>
      </c>
      <c r="O1058" s="8">
        <v>112</v>
      </c>
      <c r="P1058" s="8">
        <v>0</v>
      </c>
    </row>
    <row r="1059" spans="1:16" x14ac:dyDescent="0.4">
      <c r="A1059" s="8">
        <v>1</v>
      </c>
      <c r="B1059" s="8">
        <v>59</v>
      </c>
      <c r="C1059" s="9">
        <v>2</v>
      </c>
      <c r="D1059" s="8">
        <v>1</v>
      </c>
      <c r="E1059" s="8">
        <v>20</v>
      </c>
      <c r="F1059" s="8">
        <v>0</v>
      </c>
      <c r="G1059" s="8">
        <v>0</v>
      </c>
      <c r="H1059" s="8">
        <v>0</v>
      </c>
      <c r="I1059" s="8">
        <v>0</v>
      </c>
      <c r="J1059" s="8">
        <v>190</v>
      </c>
      <c r="K1059" s="8">
        <v>93.5</v>
      </c>
      <c r="L1059" s="8">
        <v>69</v>
      </c>
      <c r="M1059" s="8">
        <v>27.25</v>
      </c>
      <c r="N1059" s="8">
        <v>68</v>
      </c>
      <c r="O1059" s="8">
        <v>74</v>
      </c>
      <c r="P1059" s="8">
        <v>0</v>
      </c>
    </row>
    <row r="1060" spans="1:16" x14ac:dyDescent="0.4">
      <c r="A1060" s="8">
        <v>1</v>
      </c>
      <c r="B1060" s="8">
        <v>44</v>
      </c>
      <c r="C1060" s="8">
        <v>2</v>
      </c>
      <c r="D1060" s="8">
        <v>1</v>
      </c>
      <c r="E1060" s="8">
        <v>35</v>
      </c>
      <c r="F1060" s="8">
        <v>0</v>
      </c>
      <c r="G1060" s="8">
        <v>0</v>
      </c>
      <c r="H1060" s="8">
        <v>1</v>
      </c>
      <c r="I1060" s="8">
        <v>0</v>
      </c>
      <c r="J1060" s="8">
        <v>217</v>
      </c>
      <c r="K1060" s="8">
        <v>144</v>
      </c>
      <c r="L1060" s="8">
        <v>99</v>
      </c>
      <c r="M1060" s="8">
        <v>25.16</v>
      </c>
      <c r="N1060" s="8">
        <v>68</v>
      </c>
      <c r="O1060" s="8">
        <v>60</v>
      </c>
      <c r="P1060" s="8">
        <v>0</v>
      </c>
    </row>
    <row r="1061" spans="1:16" x14ac:dyDescent="0.4">
      <c r="A1061" s="8">
        <v>1</v>
      </c>
      <c r="B1061" s="8">
        <v>50</v>
      </c>
      <c r="C1061" s="8">
        <v>2</v>
      </c>
      <c r="D1061" s="8">
        <v>1</v>
      </c>
      <c r="E1061" s="8">
        <v>30</v>
      </c>
      <c r="F1061" s="8">
        <v>0</v>
      </c>
      <c r="G1061" s="8">
        <v>0</v>
      </c>
      <c r="H1061" s="8">
        <v>0</v>
      </c>
      <c r="I1061" s="8">
        <v>0</v>
      </c>
      <c r="J1061" s="8">
        <v>249</v>
      </c>
      <c r="K1061" s="8">
        <v>133</v>
      </c>
      <c r="L1061" s="8">
        <v>88</v>
      </c>
      <c r="M1061" s="8">
        <v>28.5</v>
      </c>
      <c r="N1061" s="8">
        <v>75</v>
      </c>
      <c r="O1061" s="8">
        <v>75</v>
      </c>
      <c r="P1061" s="8">
        <v>1</v>
      </c>
    </row>
    <row r="1062" spans="1:16" x14ac:dyDescent="0.4">
      <c r="A1062" s="8">
        <v>1</v>
      </c>
      <c r="B1062" s="8">
        <v>56</v>
      </c>
      <c r="C1062" s="8">
        <v>1</v>
      </c>
      <c r="D1062" s="8">
        <v>0</v>
      </c>
      <c r="E1062" s="8">
        <v>0</v>
      </c>
      <c r="F1062" s="8">
        <v>0</v>
      </c>
      <c r="G1062" s="8">
        <v>0</v>
      </c>
      <c r="H1062" s="8">
        <v>1</v>
      </c>
      <c r="I1062" s="8">
        <v>0</v>
      </c>
      <c r="J1062" s="8">
        <v>256</v>
      </c>
      <c r="K1062" s="8">
        <v>147</v>
      </c>
      <c r="L1062" s="8">
        <v>96</v>
      </c>
      <c r="M1062" s="8">
        <v>30.42</v>
      </c>
      <c r="N1062" s="8">
        <v>72</v>
      </c>
      <c r="O1062" s="8">
        <v>75</v>
      </c>
      <c r="P1062" s="8">
        <v>0</v>
      </c>
    </row>
    <row r="1063" spans="1:16" x14ac:dyDescent="0.4">
      <c r="A1063" s="8">
        <v>0</v>
      </c>
      <c r="B1063" s="8">
        <v>53</v>
      </c>
      <c r="C1063" s="8">
        <v>3</v>
      </c>
      <c r="D1063" s="8">
        <v>0</v>
      </c>
      <c r="E1063" s="8">
        <v>0</v>
      </c>
      <c r="F1063" s="8">
        <v>0</v>
      </c>
      <c r="G1063" s="8">
        <v>0</v>
      </c>
      <c r="H1063" s="8">
        <v>0</v>
      </c>
      <c r="I1063" s="8">
        <v>0</v>
      </c>
      <c r="J1063" s="8">
        <v>218</v>
      </c>
      <c r="K1063" s="8">
        <v>125</v>
      </c>
      <c r="L1063" s="8">
        <v>80</v>
      </c>
      <c r="M1063" s="8">
        <v>24.96</v>
      </c>
      <c r="N1063" s="8">
        <v>72</v>
      </c>
      <c r="O1063" s="10">
        <v>82</v>
      </c>
      <c r="P1063" s="8">
        <v>1</v>
      </c>
    </row>
    <row r="1064" spans="1:16" x14ac:dyDescent="0.4">
      <c r="A1064" s="8">
        <v>0</v>
      </c>
      <c r="B1064" s="8">
        <v>63</v>
      </c>
      <c r="C1064" s="8">
        <v>3</v>
      </c>
      <c r="D1064" s="8">
        <v>0</v>
      </c>
      <c r="E1064" s="8">
        <v>0</v>
      </c>
      <c r="F1064" s="8">
        <v>0</v>
      </c>
      <c r="G1064" s="8">
        <v>0</v>
      </c>
      <c r="H1064" s="8">
        <v>1</v>
      </c>
      <c r="I1064" s="8">
        <v>0</v>
      </c>
      <c r="J1064" s="8">
        <v>315</v>
      </c>
      <c r="K1064" s="8">
        <v>156</v>
      </c>
      <c r="L1064" s="8">
        <v>90</v>
      </c>
      <c r="M1064" s="8">
        <v>25.92</v>
      </c>
      <c r="N1064" s="8">
        <v>64</v>
      </c>
      <c r="O1064" s="8">
        <v>74</v>
      </c>
      <c r="P1064" s="8">
        <v>0</v>
      </c>
    </row>
    <row r="1065" spans="1:16" x14ac:dyDescent="0.4">
      <c r="A1065" s="8">
        <v>0</v>
      </c>
      <c r="B1065" s="8">
        <v>57</v>
      </c>
      <c r="C1065" s="8">
        <v>1</v>
      </c>
      <c r="D1065" s="8">
        <v>0</v>
      </c>
      <c r="E1065" s="8">
        <v>0</v>
      </c>
      <c r="F1065" s="8">
        <v>0</v>
      </c>
      <c r="G1065" s="8">
        <v>0</v>
      </c>
      <c r="H1065" s="8">
        <v>1</v>
      </c>
      <c r="I1065" s="8">
        <v>0</v>
      </c>
      <c r="J1065" s="8">
        <v>224</v>
      </c>
      <c r="K1065" s="8">
        <v>174</v>
      </c>
      <c r="L1065" s="8">
        <v>112</v>
      </c>
      <c r="M1065" s="8">
        <v>22.73</v>
      </c>
      <c r="N1065" s="8">
        <v>63</v>
      </c>
      <c r="O1065" s="8">
        <v>82</v>
      </c>
      <c r="P1065" s="8">
        <v>0</v>
      </c>
    </row>
    <row r="1066" spans="1:16" x14ac:dyDescent="0.4">
      <c r="A1066" s="8">
        <v>0</v>
      </c>
      <c r="B1066" s="8">
        <v>64</v>
      </c>
      <c r="C1066" s="8">
        <v>3</v>
      </c>
      <c r="D1066" s="8">
        <v>0</v>
      </c>
      <c r="E1066" s="8">
        <v>0</v>
      </c>
      <c r="F1066" s="8">
        <v>0</v>
      </c>
      <c r="G1066" s="8">
        <v>0</v>
      </c>
      <c r="H1066" s="8">
        <v>1</v>
      </c>
      <c r="I1066" s="8">
        <v>0</v>
      </c>
      <c r="J1066" s="8">
        <v>196</v>
      </c>
      <c r="K1066" s="8">
        <v>150</v>
      </c>
      <c r="L1066" s="8">
        <v>84</v>
      </c>
      <c r="M1066" s="8">
        <v>25.98</v>
      </c>
      <c r="N1066" s="8">
        <v>60</v>
      </c>
      <c r="O1066" s="8">
        <v>93</v>
      </c>
      <c r="P1066" s="8">
        <v>0</v>
      </c>
    </row>
    <row r="1067" spans="1:16" x14ac:dyDescent="0.4">
      <c r="A1067" s="8">
        <v>1</v>
      </c>
      <c r="B1067" s="8">
        <v>57</v>
      </c>
      <c r="C1067" s="8">
        <v>1</v>
      </c>
      <c r="D1067" s="8">
        <v>1</v>
      </c>
      <c r="E1067" s="8">
        <v>30</v>
      </c>
      <c r="F1067" s="8">
        <v>0</v>
      </c>
      <c r="G1067" s="8">
        <v>0</v>
      </c>
      <c r="H1067" s="8">
        <v>0</v>
      </c>
      <c r="I1067" s="8">
        <v>0</v>
      </c>
      <c r="J1067" s="8">
        <v>225</v>
      </c>
      <c r="K1067" s="8">
        <v>140</v>
      </c>
      <c r="L1067" s="8">
        <v>88</v>
      </c>
      <c r="M1067" s="8">
        <v>24.71</v>
      </c>
      <c r="N1067" s="8">
        <v>80</v>
      </c>
      <c r="O1067" s="8">
        <v>78</v>
      </c>
      <c r="P1067" s="8">
        <v>0</v>
      </c>
    </row>
    <row r="1068" spans="1:16" x14ac:dyDescent="0.4">
      <c r="A1068" s="8">
        <v>1</v>
      </c>
      <c r="B1068" s="8">
        <v>55</v>
      </c>
      <c r="C1068" s="8">
        <v>1</v>
      </c>
      <c r="D1068" s="8">
        <v>1</v>
      </c>
      <c r="E1068" s="8">
        <v>25</v>
      </c>
      <c r="F1068" s="8">
        <v>0</v>
      </c>
      <c r="G1068" s="8">
        <v>0</v>
      </c>
      <c r="H1068" s="8">
        <v>0</v>
      </c>
      <c r="I1068" s="8">
        <v>0</v>
      </c>
      <c r="J1068" s="8">
        <v>270</v>
      </c>
      <c r="K1068" s="8">
        <v>129</v>
      </c>
      <c r="L1068" s="8">
        <v>82</v>
      </c>
      <c r="M1068" s="8">
        <v>27.63</v>
      </c>
      <c r="N1068" s="8">
        <v>88</v>
      </c>
      <c r="O1068" s="8">
        <v>60</v>
      </c>
      <c r="P1068" s="8">
        <v>0</v>
      </c>
    </row>
    <row r="1069" spans="1:16" x14ac:dyDescent="0.4">
      <c r="A1069" s="8">
        <v>0</v>
      </c>
      <c r="B1069" s="8">
        <v>55</v>
      </c>
      <c r="C1069" s="8">
        <v>3</v>
      </c>
      <c r="D1069" s="8">
        <v>0</v>
      </c>
      <c r="E1069" s="8">
        <v>0</v>
      </c>
      <c r="F1069" s="8">
        <v>0</v>
      </c>
      <c r="G1069" s="8">
        <v>0</v>
      </c>
      <c r="H1069" s="8">
        <v>0</v>
      </c>
      <c r="I1069" s="8">
        <v>0</v>
      </c>
      <c r="J1069" s="8">
        <v>265</v>
      </c>
      <c r="K1069" s="8">
        <v>130</v>
      </c>
      <c r="L1069" s="8">
        <v>84</v>
      </c>
      <c r="M1069" s="8">
        <v>29.66</v>
      </c>
      <c r="N1069" s="8">
        <v>76</v>
      </c>
      <c r="O1069" s="8">
        <v>69</v>
      </c>
      <c r="P1069" s="8">
        <v>0</v>
      </c>
    </row>
    <row r="1070" spans="1:16" x14ac:dyDescent="0.4">
      <c r="A1070" s="8">
        <v>1</v>
      </c>
      <c r="B1070" s="8">
        <v>41</v>
      </c>
      <c r="C1070" s="8">
        <v>2</v>
      </c>
      <c r="D1070" s="8">
        <v>1</v>
      </c>
      <c r="E1070" s="8">
        <v>30</v>
      </c>
      <c r="F1070" s="8">
        <v>0</v>
      </c>
      <c r="G1070" s="8">
        <v>0</v>
      </c>
      <c r="H1070" s="8">
        <v>0</v>
      </c>
      <c r="I1070" s="8">
        <v>0</v>
      </c>
      <c r="J1070" s="8">
        <v>193</v>
      </c>
      <c r="K1070" s="8">
        <v>100</v>
      </c>
      <c r="L1070" s="8">
        <v>60</v>
      </c>
      <c r="M1070" s="8">
        <v>29.69</v>
      </c>
      <c r="N1070" s="8">
        <v>60</v>
      </c>
      <c r="O1070" s="8">
        <v>69</v>
      </c>
      <c r="P1070" s="8">
        <v>0</v>
      </c>
    </row>
    <row r="1071" spans="1:16" x14ac:dyDescent="0.4">
      <c r="A1071" s="8">
        <v>0</v>
      </c>
      <c r="B1071" s="8">
        <v>38</v>
      </c>
      <c r="C1071" s="8">
        <v>2</v>
      </c>
      <c r="D1071" s="8">
        <v>0</v>
      </c>
      <c r="E1071" s="8">
        <v>0</v>
      </c>
      <c r="F1071" s="8">
        <v>0</v>
      </c>
      <c r="G1071" s="8">
        <v>0</v>
      </c>
      <c r="H1071" s="8">
        <v>0</v>
      </c>
      <c r="I1071" s="8">
        <v>0</v>
      </c>
      <c r="J1071" s="8">
        <v>239</v>
      </c>
      <c r="K1071" s="8">
        <v>128</v>
      </c>
      <c r="L1071" s="8">
        <v>84.5</v>
      </c>
      <c r="M1071" s="8">
        <v>33.49</v>
      </c>
      <c r="N1071" s="8">
        <v>75</v>
      </c>
      <c r="O1071" s="8">
        <v>80</v>
      </c>
      <c r="P1071" s="8">
        <v>0</v>
      </c>
    </row>
    <row r="1072" spans="1:16" x14ac:dyDescent="0.4">
      <c r="A1072" s="8">
        <v>0</v>
      </c>
      <c r="B1072" s="8">
        <v>56</v>
      </c>
      <c r="C1072" s="8">
        <v>2</v>
      </c>
      <c r="D1072" s="8">
        <v>0</v>
      </c>
      <c r="E1072" s="8">
        <v>0</v>
      </c>
      <c r="F1072" s="8">
        <v>0</v>
      </c>
      <c r="G1072" s="8">
        <v>0</v>
      </c>
      <c r="H1072" s="8">
        <v>0</v>
      </c>
      <c r="I1072" s="8">
        <v>0</v>
      </c>
      <c r="J1072" s="8">
        <v>261</v>
      </c>
      <c r="K1072" s="8">
        <v>145</v>
      </c>
      <c r="L1072" s="8">
        <v>77</v>
      </c>
      <c r="M1072" s="8">
        <v>26.67</v>
      </c>
      <c r="N1072" s="8">
        <v>73</v>
      </c>
      <c r="O1072" s="8">
        <v>95</v>
      </c>
      <c r="P1072" s="8">
        <v>0</v>
      </c>
    </row>
    <row r="1073" spans="1:16" x14ac:dyDescent="0.4">
      <c r="A1073" s="8">
        <v>0</v>
      </c>
      <c r="B1073" s="8">
        <v>67</v>
      </c>
      <c r="C1073" s="8">
        <v>3</v>
      </c>
      <c r="D1073" s="8">
        <v>1</v>
      </c>
      <c r="E1073" s="8">
        <v>1</v>
      </c>
      <c r="F1073" s="8">
        <v>0</v>
      </c>
      <c r="G1073" s="8">
        <v>0</v>
      </c>
      <c r="H1073" s="8">
        <v>1</v>
      </c>
      <c r="I1073" s="8">
        <v>0</v>
      </c>
      <c r="J1073" s="8">
        <v>242</v>
      </c>
      <c r="K1073" s="8">
        <v>172</v>
      </c>
      <c r="L1073" s="8">
        <v>84</v>
      </c>
      <c r="M1073" s="8">
        <v>19.809999999999999</v>
      </c>
      <c r="N1073" s="8">
        <v>70</v>
      </c>
      <c r="O1073" s="8">
        <v>111</v>
      </c>
      <c r="P1073" s="8">
        <v>0</v>
      </c>
    </row>
    <row r="1074" spans="1:16" x14ac:dyDescent="0.4">
      <c r="A1074" s="8">
        <v>0</v>
      </c>
      <c r="B1074" s="8">
        <v>45</v>
      </c>
      <c r="C1074" s="8">
        <v>2</v>
      </c>
      <c r="D1074" s="8">
        <v>0</v>
      </c>
      <c r="E1074" s="8">
        <v>0</v>
      </c>
      <c r="F1074" s="8">
        <v>0</v>
      </c>
      <c r="G1074" s="8">
        <v>0</v>
      </c>
      <c r="H1074" s="8">
        <v>1</v>
      </c>
      <c r="I1074" s="8">
        <v>0</v>
      </c>
      <c r="J1074" s="8">
        <v>222</v>
      </c>
      <c r="K1074" s="8">
        <v>167</v>
      </c>
      <c r="L1074" s="8">
        <v>107</v>
      </c>
      <c r="M1074" s="8">
        <v>25.56</v>
      </c>
      <c r="N1074" s="8">
        <v>82</v>
      </c>
      <c r="O1074" s="8">
        <v>88</v>
      </c>
      <c r="P1074" s="8">
        <v>0</v>
      </c>
    </row>
    <row r="1075" spans="1:16" x14ac:dyDescent="0.4">
      <c r="A1075" s="8">
        <v>0</v>
      </c>
      <c r="B1075" s="8">
        <v>64</v>
      </c>
      <c r="C1075" s="8">
        <v>2</v>
      </c>
      <c r="D1075" s="8">
        <v>1</v>
      </c>
      <c r="E1075" s="8">
        <v>3</v>
      </c>
      <c r="F1075" s="8">
        <v>0</v>
      </c>
      <c r="G1075" s="8">
        <v>0</v>
      </c>
      <c r="H1075" s="8">
        <v>0</v>
      </c>
      <c r="I1075" s="8">
        <v>0</v>
      </c>
      <c r="J1075" s="8">
        <v>221</v>
      </c>
      <c r="K1075" s="8">
        <v>148</v>
      </c>
      <c r="L1075" s="8">
        <v>85</v>
      </c>
      <c r="M1075" s="10">
        <v>26</v>
      </c>
      <c r="N1075" s="8">
        <v>90</v>
      </c>
      <c r="O1075" s="8">
        <v>80</v>
      </c>
      <c r="P1075" s="8">
        <v>1</v>
      </c>
    </row>
    <row r="1076" spans="1:16" x14ac:dyDescent="0.4">
      <c r="A1076" s="8">
        <v>0</v>
      </c>
      <c r="B1076" s="8">
        <v>50</v>
      </c>
      <c r="C1076" s="8">
        <v>1</v>
      </c>
      <c r="D1076" s="8">
        <v>1</v>
      </c>
      <c r="E1076" s="8">
        <v>20</v>
      </c>
      <c r="F1076" s="8">
        <v>0</v>
      </c>
      <c r="G1076" s="8">
        <v>0</v>
      </c>
      <c r="H1076" s="8">
        <v>0</v>
      </c>
      <c r="I1076" s="8">
        <v>0</v>
      </c>
      <c r="J1076" s="8">
        <v>242</v>
      </c>
      <c r="K1076" s="8">
        <v>116</v>
      </c>
      <c r="L1076" s="8">
        <v>69</v>
      </c>
      <c r="M1076" s="8">
        <v>21.65</v>
      </c>
      <c r="N1076" s="8">
        <v>75</v>
      </c>
      <c r="O1076" s="8">
        <v>73</v>
      </c>
      <c r="P1076" s="8">
        <v>0</v>
      </c>
    </row>
    <row r="1077" spans="1:16" x14ac:dyDescent="0.4">
      <c r="A1077" s="8">
        <v>0</v>
      </c>
      <c r="B1077" s="8">
        <v>41</v>
      </c>
      <c r="C1077" s="8">
        <v>4</v>
      </c>
      <c r="D1077" s="8">
        <v>0</v>
      </c>
      <c r="E1077" s="8">
        <v>0</v>
      </c>
      <c r="F1077" s="8">
        <v>0</v>
      </c>
      <c r="G1077" s="8">
        <v>0</v>
      </c>
      <c r="H1077" s="8">
        <v>0</v>
      </c>
      <c r="I1077" s="8">
        <v>0</v>
      </c>
      <c r="J1077" s="8">
        <v>257</v>
      </c>
      <c r="K1077" s="8">
        <v>122</v>
      </c>
      <c r="L1077" s="8">
        <v>73</v>
      </c>
      <c r="M1077" s="8">
        <v>24.17</v>
      </c>
      <c r="N1077" s="8">
        <v>96</v>
      </c>
      <c r="O1077" s="8">
        <v>104</v>
      </c>
      <c r="P1077" s="8">
        <v>0</v>
      </c>
    </row>
    <row r="1078" spans="1:16" x14ac:dyDescent="0.4">
      <c r="A1078" s="8">
        <v>0</v>
      </c>
      <c r="B1078" s="8">
        <v>46</v>
      </c>
      <c r="C1078" s="8">
        <v>3</v>
      </c>
      <c r="D1078" s="8">
        <v>1</v>
      </c>
      <c r="E1078" s="8">
        <v>5</v>
      </c>
      <c r="F1078" s="8">
        <v>0</v>
      </c>
      <c r="G1078" s="8">
        <v>0</v>
      </c>
      <c r="H1078" s="8">
        <v>0</v>
      </c>
      <c r="I1078" s="8">
        <v>0</v>
      </c>
      <c r="J1078" s="8">
        <v>291</v>
      </c>
      <c r="K1078" s="8">
        <v>107.5</v>
      </c>
      <c r="L1078" s="8">
        <v>65</v>
      </c>
      <c r="M1078" s="8">
        <v>24.1</v>
      </c>
      <c r="N1078" s="8">
        <v>82</v>
      </c>
      <c r="O1078" s="8">
        <v>78</v>
      </c>
      <c r="P1078" s="8">
        <v>0</v>
      </c>
    </row>
    <row r="1079" spans="1:16" x14ac:dyDescent="0.4">
      <c r="A1079" s="8">
        <v>0</v>
      </c>
      <c r="B1079" s="8">
        <v>60</v>
      </c>
      <c r="C1079" s="8">
        <v>3</v>
      </c>
      <c r="D1079" s="8">
        <v>0</v>
      </c>
      <c r="E1079" s="8">
        <v>0</v>
      </c>
      <c r="F1079" s="8">
        <v>0</v>
      </c>
      <c r="G1079" s="8">
        <v>0</v>
      </c>
      <c r="H1079" s="8">
        <v>0</v>
      </c>
      <c r="I1079" s="8">
        <v>0</v>
      </c>
      <c r="J1079" s="8">
        <v>229</v>
      </c>
      <c r="K1079" s="8">
        <v>144</v>
      </c>
      <c r="L1079" s="8">
        <v>91</v>
      </c>
      <c r="M1079" s="8">
        <v>24.96</v>
      </c>
      <c r="N1079" s="8">
        <v>70</v>
      </c>
      <c r="O1079" s="8">
        <v>82</v>
      </c>
      <c r="P1079" s="8">
        <v>0</v>
      </c>
    </row>
    <row r="1080" spans="1:16" x14ac:dyDescent="0.4">
      <c r="A1080" s="8">
        <v>0</v>
      </c>
      <c r="B1080" s="8">
        <v>41</v>
      </c>
      <c r="C1080" s="8">
        <v>2</v>
      </c>
      <c r="D1080" s="8">
        <v>1</v>
      </c>
      <c r="E1080" s="8">
        <v>3</v>
      </c>
      <c r="F1080" s="8">
        <v>0</v>
      </c>
      <c r="G1080" s="8">
        <v>0</v>
      </c>
      <c r="H1080" s="8">
        <v>0</v>
      </c>
      <c r="I1080" s="8">
        <v>0</v>
      </c>
      <c r="J1080" s="8">
        <v>223</v>
      </c>
      <c r="K1080" s="8">
        <v>119</v>
      </c>
      <c r="L1080" s="8">
        <v>73</v>
      </c>
      <c r="M1080" s="8">
        <v>24.22</v>
      </c>
      <c r="N1080" s="8">
        <v>72</v>
      </c>
      <c r="O1080" s="8">
        <v>77</v>
      </c>
      <c r="P1080" s="8">
        <v>0</v>
      </c>
    </row>
    <row r="1081" spans="1:16" x14ac:dyDescent="0.4">
      <c r="A1081" s="8">
        <v>0</v>
      </c>
      <c r="B1081" s="8">
        <v>47</v>
      </c>
      <c r="C1081" s="8">
        <v>2</v>
      </c>
      <c r="D1081" s="8">
        <v>0</v>
      </c>
      <c r="E1081" s="8">
        <v>0</v>
      </c>
      <c r="F1081" s="8">
        <v>0</v>
      </c>
      <c r="G1081" s="8">
        <v>0</v>
      </c>
      <c r="H1081" s="8">
        <v>0</v>
      </c>
      <c r="I1081" s="8">
        <v>0</v>
      </c>
      <c r="J1081" s="8">
        <v>195</v>
      </c>
      <c r="K1081" s="8">
        <v>126</v>
      </c>
      <c r="L1081" s="8">
        <v>75</v>
      </c>
      <c r="M1081" s="10">
        <v>26</v>
      </c>
      <c r="N1081" s="8">
        <v>60</v>
      </c>
      <c r="O1081" s="10">
        <v>82</v>
      </c>
      <c r="P1081" s="8">
        <v>1</v>
      </c>
    </row>
    <row r="1082" spans="1:16" x14ac:dyDescent="0.4">
      <c r="A1082" s="8">
        <v>1</v>
      </c>
      <c r="B1082" s="8">
        <v>61</v>
      </c>
      <c r="C1082" s="8">
        <v>1</v>
      </c>
      <c r="D1082" s="8">
        <v>0</v>
      </c>
      <c r="E1082" s="8">
        <v>0</v>
      </c>
      <c r="F1082" s="8">
        <v>0</v>
      </c>
      <c r="G1082" s="8">
        <v>0</v>
      </c>
      <c r="H1082" s="8">
        <v>0</v>
      </c>
      <c r="I1082" s="8">
        <v>0</v>
      </c>
      <c r="J1082" s="8">
        <v>214</v>
      </c>
      <c r="K1082" s="8">
        <v>100</v>
      </c>
      <c r="L1082" s="8">
        <v>65</v>
      </c>
      <c r="M1082" s="8">
        <v>30.18</v>
      </c>
      <c r="N1082" s="8">
        <v>60</v>
      </c>
      <c r="O1082" s="8">
        <v>66</v>
      </c>
      <c r="P1082" s="8">
        <v>0</v>
      </c>
    </row>
    <row r="1083" spans="1:16" x14ac:dyDescent="0.4">
      <c r="A1083" s="8">
        <v>1</v>
      </c>
      <c r="B1083" s="8">
        <v>68</v>
      </c>
      <c r="C1083" s="8">
        <v>1</v>
      </c>
      <c r="D1083" s="8">
        <v>0</v>
      </c>
      <c r="E1083" s="8">
        <v>0</v>
      </c>
      <c r="F1083" s="8">
        <v>0</v>
      </c>
      <c r="G1083" s="8">
        <v>0</v>
      </c>
      <c r="H1083" s="8">
        <v>0</v>
      </c>
      <c r="I1083" s="8">
        <v>0</v>
      </c>
      <c r="J1083" s="8">
        <v>239</v>
      </c>
      <c r="K1083" s="8">
        <v>130</v>
      </c>
      <c r="L1083" s="8">
        <v>80</v>
      </c>
      <c r="M1083" s="8">
        <v>23.25</v>
      </c>
      <c r="N1083" s="8">
        <v>64</v>
      </c>
      <c r="O1083" s="8">
        <v>95</v>
      </c>
      <c r="P1083" s="8">
        <v>0</v>
      </c>
    </row>
    <row r="1084" spans="1:16" x14ac:dyDescent="0.4">
      <c r="A1084" s="8">
        <v>0</v>
      </c>
      <c r="B1084" s="8">
        <v>45</v>
      </c>
      <c r="C1084" s="8">
        <v>4</v>
      </c>
      <c r="D1084" s="8">
        <v>0</v>
      </c>
      <c r="E1084" s="8">
        <v>0</v>
      </c>
      <c r="F1084" s="8">
        <v>0</v>
      </c>
      <c r="G1084" s="8">
        <v>0</v>
      </c>
      <c r="H1084" s="8">
        <v>0</v>
      </c>
      <c r="I1084" s="8">
        <v>0</v>
      </c>
      <c r="J1084" s="8">
        <v>250</v>
      </c>
      <c r="K1084" s="8">
        <v>116</v>
      </c>
      <c r="L1084" s="8">
        <v>79</v>
      </c>
      <c r="M1084" s="8">
        <v>28.59</v>
      </c>
      <c r="N1084" s="8">
        <v>93</v>
      </c>
      <c r="O1084" s="8">
        <v>87</v>
      </c>
      <c r="P1084" s="8">
        <v>0</v>
      </c>
    </row>
    <row r="1085" spans="1:16" x14ac:dyDescent="0.4">
      <c r="A1085" s="8">
        <v>0</v>
      </c>
      <c r="B1085" s="8">
        <v>52</v>
      </c>
      <c r="C1085" s="8">
        <v>2</v>
      </c>
      <c r="D1085" s="8">
        <v>1</v>
      </c>
      <c r="E1085" s="8">
        <v>20</v>
      </c>
      <c r="F1085" s="8">
        <v>0</v>
      </c>
      <c r="G1085" s="8">
        <v>0</v>
      </c>
      <c r="H1085" s="8">
        <v>1</v>
      </c>
      <c r="I1085" s="8">
        <v>1</v>
      </c>
      <c r="J1085" s="8">
        <v>334</v>
      </c>
      <c r="K1085" s="8">
        <v>147</v>
      </c>
      <c r="L1085" s="8">
        <v>86</v>
      </c>
      <c r="M1085" s="8">
        <v>29.01</v>
      </c>
      <c r="N1085" s="8">
        <v>80</v>
      </c>
      <c r="O1085" s="8">
        <v>63</v>
      </c>
      <c r="P1085" s="8">
        <v>0</v>
      </c>
    </row>
    <row r="1086" spans="1:16" x14ac:dyDescent="0.4">
      <c r="A1086" s="8">
        <v>1</v>
      </c>
      <c r="B1086" s="8">
        <v>56</v>
      </c>
      <c r="C1086" s="8">
        <v>2</v>
      </c>
      <c r="D1086" s="8">
        <v>0</v>
      </c>
      <c r="E1086" s="8">
        <v>0</v>
      </c>
      <c r="F1086" s="8">
        <v>0</v>
      </c>
      <c r="G1086" s="8">
        <v>0</v>
      </c>
      <c r="H1086" s="8">
        <v>1</v>
      </c>
      <c r="I1086" s="8">
        <v>0</v>
      </c>
      <c r="J1086" s="8">
        <v>322</v>
      </c>
      <c r="K1086" s="8">
        <v>140</v>
      </c>
      <c r="L1086" s="8">
        <v>90</v>
      </c>
      <c r="M1086" s="8">
        <v>29.47</v>
      </c>
      <c r="N1086" s="8">
        <v>58</v>
      </c>
      <c r="O1086" s="8">
        <v>64</v>
      </c>
      <c r="P1086" s="8">
        <v>0</v>
      </c>
    </row>
    <row r="1087" spans="1:16" x14ac:dyDescent="0.4">
      <c r="A1087" s="8">
        <v>0</v>
      </c>
      <c r="B1087" s="8">
        <v>53</v>
      </c>
      <c r="C1087" s="8">
        <v>4</v>
      </c>
      <c r="D1087" s="8">
        <v>0</v>
      </c>
      <c r="E1087" s="8">
        <v>0</v>
      </c>
      <c r="F1087" s="8">
        <v>0</v>
      </c>
      <c r="G1087" s="8">
        <v>0</v>
      </c>
      <c r="H1087" s="8">
        <v>0</v>
      </c>
      <c r="I1087" s="8">
        <v>0</v>
      </c>
      <c r="J1087" s="8">
        <v>291</v>
      </c>
      <c r="K1087" s="8">
        <v>114</v>
      </c>
      <c r="L1087" s="8">
        <v>81</v>
      </c>
      <c r="M1087" s="8">
        <v>26.21</v>
      </c>
      <c r="N1087" s="8">
        <v>70</v>
      </c>
      <c r="O1087" s="8">
        <v>79</v>
      </c>
      <c r="P1087" s="8">
        <v>0</v>
      </c>
    </row>
    <row r="1088" spans="1:16" x14ac:dyDescent="0.4">
      <c r="A1088" s="8">
        <v>0</v>
      </c>
      <c r="B1088" s="8">
        <v>51</v>
      </c>
      <c r="C1088" s="8">
        <v>3</v>
      </c>
      <c r="D1088" s="8">
        <v>0</v>
      </c>
      <c r="E1088" s="8">
        <v>0</v>
      </c>
      <c r="F1088" s="8">
        <v>0</v>
      </c>
      <c r="G1088" s="8">
        <v>0</v>
      </c>
      <c r="H1088" s="8">
        <v>1</v>
      </c>
      <c r="I1088" s="8">
        <v>0</v>
      </c>
      <c r="J1088" s="8">
        <v>214</v>
      </c>
      <c r="K1088" s="8">
        <v>153.5</v>
      </c>
      <c r="L1088" s="8">
        <v>103.5</v>
      </c>
      <c r="M1088" s="8">
        <v>23.45</v>
      </c>
      <c r="N1088" s="8">
        <v>70</v>
      </c>
      <c r="O1088" s="8">
        <v>71</v>
      </c>
      <c r="P1088" s="8">
        <v>0</v>
      </c>
    </row>
    <row r="1089" spans="1:16" x14ac:dyDescent="0.4">
      <c r="A1089" s="8">
        <v>1</v>
      </c>
      <c r="B1089" s="8">
        <v>47</v>
      </c>
      <c r="C1089" s="8">
        <v>2</v>
      </c>
      <c r="D1089" s="8">
        <v>1</v>
      </c>
      <c r="E1089" s="8">
        <v>20</v>
      </c>
      <c r="F1089" s="8">
        <v>0</v>
      </c>
      <c r="G1089" s="8">
        <v>0</v>
      </c>
      <c r="H1089" s="8">
        <v>0</v>
      </c>
      <c r="I1089" s="8">
        <v>0</v>
      </c>
      <c r="J1089" s="8">
        <v>200</v>
      </c>
      <c r="K1089" s="8">
        <v>126</v>
      </c>
      <c r="L1089" s="8">
        <v>86</v>
      </c>
      <c r="M1089" s="8">
        <v>26.84</v>
      </c>
      <c r="N1089" s="8">
        <v>80</v>
      </c>
      <c r="O1089" s="8">
        <v>96</v>
      </c>
      <c r="P1089" s="8">
        <v>0</v>
      </c>
    </row>
    <row r="1090" spans="1:16" x14ac:dyDescent="0.4">
      <c r="A1090" s="8">
        <v>1</v>
      </c>
      <c r="B1090" s="8">
        <v>67</v>
      </c>
      <c r="C1090" s="8">
        <v>1</v>
      </c>
      <c r="D1090" s="8">
        <v>0</v>
      </c>
      <c r="E1090" s="8">
        <v>0</v>
      </c>
      <c r="F1090" s="8">
        <v>0</v>
      </c>
      <c r="G1090" s="8">
        <v>0</v>
      </c>
      <c r="H1090" s="8">
        <v>1</v>
      </c>
      <c r="I1090" s="8">
        <v>0</v>
      </c>
      <c r="J1090" s="8">
        <v>256</v>
      </c>
      <c r="K1090" s="8">
        <v>138</v>
      </c>
      <c r="L1090" s="8">
        <v>76</v>
      </c>
      <c r="M1090" s="8">
        <v>22.81</v>
      </c>
      <c r="N1090" s="8">
        <v>65</v>
      </c>
      <c r="O1090" s="8">
        <v>100</v>
      </c>
      <c r="P1090" s="8">
        <v>0</v>
      </c>
    </row>
    <row r="1091" spans="1:16" x14ac:dyDescent="0.4">
      <c r="A1091" s="8">
        <v>1</v>
      </c>
      <c r="B1091" s="8">
        <v>49</v>
      </c>
      <c r="C1091" s="8">
        <v>3</v>
      </c>
      <c r="D1091" s="8">
        <v>0</v>
      </c>
      <c r="E1091" s="8">
        <v>0</v>
      </c>
      <c r="F1091" s="8">
        <v>0</v>
      </c>
      <c r="G1091" s="8">
        <v>0</v>
      </c>
      <c r="H1091" s="8">
        <v>1</v>
      </c>
      <c r="I1091" s="8">
        <v>0</v>
      </c>
      <c r="J1091" s="8">
        <v>221</v>
      </c>
      <c r="K1091" s="8">
        <v>175</v>
      </c>
      <c r="L1091" s="8">
        <v>107.5</v>
      </c>
      <c r="M1091" s="8">
        <v>25.97</v>
      </c>
      <c r="N1091" s="8">
        <v>63</v>
      </c>
      <c r="O1091" s="8">
        <v>78</v>
      </c>
      <c r="P1091" s="8">
        <v>0</v>
      </c>
    </row>
    <row r="1092" spans="1:16" x14ac:dyDescent="0.4">
      <c r="A1092" s="8">
        <v>0</v>
      </c>
      <c r="B1092" s="8">
        <v>53</v>
      </c>
      <c r="C1092" s="8">
        <v>3</v>
      </c>
      <c r="D1092" s="8">
        <v>0</v>
      </c>
      <c r="E1092" s="8">
        <v>0</v>
      </c>
      <c r="F1092" s="8">
        <v>0</v>
      </c>
      <c r="G1092" s="8">
        <v>0</v>
      </c>
      <c r="H1092" s="8">
        <v>0</v>
      </c>
      <c r="I1092" s="8">
        <v>0</v>
      </c>
      <c r="J1092" s="8">
        <v>245</v>
      </c>
      <c r="K1092" s="8">
        <v>102</v>
      </c>
      <c r="L1092" s="8">
        <v>68</v>
      </c>
      <c r="M1092" s="8">
        <v>23.01</v>
      </c>
      <c r="N1092" s="8">
        <v>60</v>
      </c>
      <c r="O1092" s="10">
        <v>82</v>
      </c>
      <c r="P1092" s="8">
        <v>0</v>
      </c>
    </row>
    <row r="1093" spans="1:16" x14ac:dyDescent="0.4">
      <c r="A1093" s="8">
        <v>0</v>
      </c>
      <c r="B1093" s="8">
        <v>36</v>
      </c>
      <c r="C1093" s="8">
        <v>3</v>
      </c>
      <c r="D1093" s="8">
        <v>0</v>
      </c>
      <c r="E1093" s="8">
        <v>0</v>
      </c>
      <c r="F1093" s="8">
        <v>0</v>
      </c>
      <c r="G1093" s="8">
        <v>0</v>
      </c>
      <c r="H1093" s="8">
        <v>0</v>
      </c>
      <c r="I1093" s="8">
        <v>0</v>
      </c>
      <c r="J1093" s="8">
        <v>185</v>
      </c>
      <c r="K1093" s="8">
        <v>123</v>
      </c>
      <c r="L1093" s="8">
        <v>69</v>
      </c>
      <c r="M1093" s="8">
        <v>18.98</v>
      </c>
      <c r="N1093" s="8">
        <v>79</v>
      </c>
      <c r="O1093" s="8">
        <v>75</v>
      </c>
      <c r="P1093" s="8">
        <v>0</v>
      </c>
    </row>
    <row r="1094" spans="1:16" x14ac:dyDescent="0.4">
      <c r="A1094" s="8">
        <v>0</v>
      </c>
      <c r="B1094" s="8">
        <v>62</v>
      </c>
      <c r="C1094" s="8">
        <v>2</v>
      </c>
      <c r="D1094" s="8">
        <v>0</v>
      </c>
      <c r="E1094" s="8">
        <v>0</v>
      </c>
      <c r="F1094" s="8">
        <v>0</v>
      </c>
      <c r="G1094" s="8">
        <v>0</v>
      </c>
      <c r="H1094" s="8">
        <v>1</v>
      </c>
      <c r="I1094" s="8">
        <v>0</v>
      </c>
      <c r="J1094" s="8">
        <v>304</v>
      </c>
      <c r="K1094" s="8">
        <v>165</v>
      </c>
      <c r="L1094" s="8">
        <v>91</v>
      </c>
      <c r="M1094" s="8">
        <v>26.97</v>
      </c>
      <c r="N1094" s="8">
        <v>80</v>
      </c>
      <c r="O1094" s="8">
        <v>81</v>
      </c>
      <c r="P1094" s="8">
        <v>0</v>
      </c>
    </row>
    <row r="1095" spans="1:16" x14ac:dyDescent="0.4">
      <c r="A1095" s="8">
        <v>0</v>
      </c>
      <c r="B1095" s="8">
        <v>58</v>
      </c>
      <c r="C1095" s="8">
        <v>2</v>
      </c>
      <c r="D1095" s="8">
        <v>0</v>
      </c>
      <c r="E1095" s="8">
        <v>0</v>
      </c>
      <c r="F1095" s="8">
        <v>0</v>
      </c>
      <c r="G1095" s="8">
        <v>0</v>
      </c>
      <c r="H1095" s="8">
        <v>0</v>
      </c>
      <c r="I1095" s="8">
        <v>0</v>
      </c>
      <c r="J1095" s="8">
        <v>246</v>
      </c>
      <c r="K1095" s="8">
        <v>132.5</v>
      </c>
      <c r="L1095" s="8">
        <v>82</v>
      </c>
      <c r="M1095" s="8">
        <v>19.09</v>
      </c>
      <c r="N1095" s="8">
        <v>59</v>
      </c>
      <c r="O1095" s="10">
        <v>82</v>
      </c>
      <c r="P1095" s="8">
        <v>0</v>
      </c>
    </row>
    <row r="1096" spans="1:16" x14ac:dyDescent="0.4">
      <c r="A1096" s="8">
        <v>1</v>
      </c>
      <c r="B1096" s="8">
        <v>36</v>
      </c>
      <c r="C1096" s="8">
        <v>2</v>
      </c>
      <c r="D1096" s="8">
        <v>1</v>
      </c>
      <c r="E1096" s="8">
        <v>20</v>
      </c>
      <c r="F1096" s="8">
        <v>0</v>
      </c>
      <c r="G1096" s="8">
        <v>0</v>
      </c>
      <c r="H1096" s="8">
        <v>1</v>
      </c>
      <c r="I1096" s="8">
        <v>0</v>
      </c>
      <c r="J1096" s="8">
        <v>248</v>
      </c>
      <c r="K1096" s="8">
        <v>135</v>
      </c>
      <c r="L1096" s="8">
        <v>94.5</v>
      </c>
      <c r="M1096" s="8">
        <v>36.520000000000003</v>
      </c>
      <c r="N1096" s="8">
        <v>65</v>
      </c>
      <c r="O1096" s="8">
        <v>85</v>
      </c>
      <c r="P1096" s="8">
        <v>0</v>
      </c>
    </row>
    <row r="1097" spans="1:16" x14ac:dyDescent="0.4">
      <c r="A1097" s="8">
        <v>0</v>
      </c>
      <c r="B1097" s="8">
        <v>55</v>
      </c>
      <c r="C1097" s="8">
        <v>1</v>
      </c>
      <c r="D1097" s="8">
        <v>0</v>
      </c>
      <c r="E1097" s="8">
        <v>0</v>
      </c>
      <c r="F1097" s="10">
        <v>0</v>
      </c>
      <c r="G1097" s="8">
        <v>0</v>
      </c>
      <c r="H1097" s="8">
        <v>1</v>
      </c>
      <c r="I1097" s="8">
        <v>0</v>
      </c>
      <c r="J1097" s="8">
        <v>325</v>
      </c>
      <c r="K1097" s="8">
        <v>155</v>
      </c>
      <c r="L1097" s="8">
        <v>90</v>
      </c>
      <c r="M1097" s="8">
        <v>26.27</v>
      </c>
      <c r="N1097" s="8">
        <v>68</v>
      </c>
      <c r="O1097" s="8">
        <v>72</v>
      </c>
      <c r="P1097" s="8">
        <v>1</v>
      </c>
    </row>
    <row r="1098" spans="1:16" x14ac:dyDescent="0.4">
      <c r="A1098" s="8">
        <v>1</v>
      </c>
      <c r="B1098" s="8">
        <v>45</v>
      </c>
      <c r="C1098" s="8">
        <v>1</v>
      </c>
      <c r="D1098" s="8">
        <v>1</v>
      </c>
      <c r="E1098" s="8">
        <v>15</v>
      </c>
      <c r="F1098" s="8">
        <v>0</v>
      </c>
      <c r="G1098" s="8">
        <v>0</v>
      </c>
      <c r="H1098" s="8">
        <v>0</v>
      </c>
      <c r="I1098" s="8">
        <v>0</v>
      </c>
      <c r="J1098" s="8">
        <v>221</v>
      </c>
      <c r="K1098" s="8">
        <v>131</v>
      </c>
      <c r="L1098" s="8">
        <v>84</v>
      </c>
      <c r="M1098" s="8">
        <v>28.58</v>
      </c>
      <c r="N1098" s="8">
        <v>85</v>
      </c>
      <c r="O1098" s="8">
        <v>72</v>
      </c>
      <c r="P1098" s="8">
        <v>0</v>
      </c>
    </row>
    <row r="1099" spans="1:16" x14ac:dyDescent="0.4">
      <c r="A1099" s="8">
        <v>1</v>
      </c>
      <c r="B1099" s="8">
        <v>44</v>
      </c>
      <c r="C1099" s="9">
        <v>2</v>
      </c>
      <c r="D1099" s="8">
        <v>1</v>
      </c>
      <c r="E1099" s="8">
        <v>4</v>
      </c>
      <c r="F1099" s="8">
        <v>0</v>
      </c>
      <c r="G1099" s="8">
        <v>0</v>
      </c>
      <c r="H1099" s="8">
        <v>0</v>
      </c>
      <c r="I1099" s="8">
        <v>0</v>
      </c>
      <c r="J1099" s="8">
        <v>196</v>
      </c>
      <c r="K1099" s="8">
        <v>107</v>
      </c>
      <c r="L1099" s="8">
        <v>73</v>
      </c>
      <c r="M1099" s="8">
        <v>24.36</v>
      </c>
      <c r="N1099" s="8">
        <v>60</v>
      </c>
      <c r="O1099" s="8">
        <v>71</v>
      </c>
      <c r="P1099" s="8">
        <v>0</v>
      </c>
    </row>
    <row r="1100" spans="1:16" x14ac:dyDescent="0.4">
      <c r="A1100" s="8">
        <v>0</v>
      </c>
      <c r="B1100" s="8">
        <v>47</v>
      </c>
      <c r="C1100" s="8">
        <v>4</v>
      </c>
      <c r="D1100" s="8">
        <v>0</v>
      </c>
      <c r="E1100" s="8">
        <v>0</v>
      </c>
      <c r="F1100" s="8">
        <v>0</v>
      </c>
      <c r="G1100" s="8">
        <v>0</v>
      </c>
      <c r="H1100" s="8">
        <v>0</v>
      </c>
      <c r="I1100" s="8">
        <v>0</v>
      </c>
      <c r="J1100" s="8">
        <v>242</v>
      </c>
      <c r="K1100" s="8">
        <v>145</v>
      </c>
      <c r="L1100" s="8">
        <v>87.5</v>
      </c>
      <c r="M1100" s="8">
        <v>22.01</v>
      </c>
      <c r="N1100" s="8">
        <v>58</v>
      </c>
      <c r="O1100" s="8">
        <v>73</v>
      </c>
      <c r="P1100" s="8">
        <v>0</v>
      </c>
    </row>
    <row r="1101" spans="1:16" x14ac:dyDescent="0.4">
      <c r="A1101" s="8">
        <v>1</v>
      </c>
      <c r="B1101" s="8">
        <v>54</v>
      </c>
      <c r="C1101" s="8">
        <v>4</v>
      </c>
      <c r="D1101" s="8">
        <v>1</v>
      </c>
      <c r="E1101" s="8">
        <v>15</v>
      </c>
      <c r="F1101" s="8">
        <v>0</v>
      </c>
      <c r="G1101" s="8">
        <v>0</v>
      </c>
      <c r="H1101" s="8">
        <v>0</v>
      </c>
      <c r="I1101" s="8">
        <v>0</v>
      </c>
      <c r="J1101" s="8">
        <v>300</v>
      </c>
      <c r="K1101" s="8">
        <v>128</v>
      </c>
      <c r="L1101" s="8">
        <v>80</v>
      </c>
      <c r="M1101" s="8">
        <v>27.3</v>
      </c>
      <c r="N1101" s="8">
        <v>68</v>
      </c>
      <c r="O1101" s="10">
        <v>82</v>
      </c>
      <c r="P1101" s="8">
        <v>0</v>
      </c>
    </row>
    <row r="1102" spans="1:16" x14ac:dyDescent="0.4">
      <c r="A1102" s="8">
        <v>0</v>
      </c>
      <c r="B1102" s="8">
        <v>64</v>
      </c>
      <c r="C1102" s="8">
        <v>2</v>
      </c>
      <c r="D1102" s="8">
        <v>1</v>
      </c>
      <c r="E1102" s="8">
        <v>3</v>
      </c>
      <c r="F1102" s="8">
        <v>0</v>
      </c>
      <c r="G1102" s="8">
        <v>0</v>
      </c>
      <c r="H1102" s="8">
        <v>0</v>
      </c>
      <c r="I1102" s="8">
        <v>0</v>
      </c>
      <c r="J1102" s="8">
        <v>315</v>
      </c>
      <c r="K1102" s="8">
        <v>135</v>
      </c>
      <c r="L1102" s="8">
        <v>80</v>
      </c>
      <c r="M1102" s="8">
        <v>25.23</v>
      </c>
      <c r="N1102" s="8">
        <v>103</v>
      </c>
      <c r="O1102" s="8">
        <v>89</v>
      </c>
      <c r="P1102" s="8">
        <v>0</v>
      </c>
    </row>
    <row r="1103" spans="1:16" x14ac:dyDescent="0.4">
      <c r="A1103" s="8">
        <v>1</v>
      </c>
      <c r="B1103" s="8">
        <v>46</v>
      </c>
      <c r="C1103" s="8">
        <v>1</v>
      </c>
      <c r="D1103" s="8">
        <v>0</v>
      </c>
      <c r="E1103" s="8">
        <v>0</v>
      </c>
      <c r="F1103" s="8">
        <v>0</v>
      </c>
      <c r="G1103" s="8">
        <v>0</v>
      </c>
      <c r="H1103" s="8">
        <v>0</v>
      </c>
      <c r="I1103" s="8">
        <v>0</v>
      </c>
      <c r="J1103" s="8">
        <v>205</v>
      </c>
      <c r="K1103" s="8">
        <v>118</v>
      </c>
      <c r="L1103" s="8">
        <v>76.5</v>
      </c>
      <c r="M1103" s="8">
        <v>23.48</v>
      </c>
      <c r="N1103" s="8">
        <v>75</v>
      </c>
      <c r="O1103" s="8">
        <v>77</v>
      </c>
      <c r="P1103" s="8">
        <v>0</v>
      </c>
    </row>
    <row r="1104" spans="1:16" x14ac:dyDescent="0.4">
      <c r="A1104" s="8">
        <v>1</v>
      </c>
      <c r="B1104" s="8">
        <v>49</v>
      </c>
      <c r="C1104" s="8">
        <v>3</v>
      </c>
      <c r="D1104" s="8">
        <v>0</v>
      </c>
      <c r="E1104" s="8">
        <v>0</v>
      </c>
      <c r="F1104" s="8">
        <v>0</v>
      </c>
      <c r="G1104" s="8">
        <v>0</v>
      </c>
      <c r="H1104" s="8">
        <v>1</v>
      </c>
      <c r="I1104" s="8">
        <v>0</v>
      </c>
      <c r="J1104" s="8">
        <v>267</v>
      </c>
      <c r="K1104" s="8">
        <v>160.5</v>
      </c>
      <c r="L1104" s="8">
        <v>109</v>
      </c>
      <c r="M1104" s="8">
        <v>28.33</v>
      </c>
      <c r="N1104" s="8">
        <v>70</v>
      </c>
      <c r="O1104" s="8">
        <v>75</v>
      </c>
      <c r="P1104" s="8">
        <v>1</v>
      </c>
    </row>
    <row r="1105" spans="1:16" x14ac:dyDescent="0.4">
      <c r="A1105" s="8">
        <v>1</v>
      </c>
      <c r="B1105" s="8">
        <v>50</v>
      </c>
      <c r="C1105" s="8">
        <v>1</v>
      </c>
      <c r="D1105" s="8">
        <v>1</v>
      </c>
      <c r="E1105" s="8">
        <v>20</v>
      </c>
      <c r="F1105" s="8">
        <v>0</v>
      </c>
      <c r="G1105" s="8">
        <v>0</v>
      </c>
      <c r="H1105" s="8">
        <v>0</v>
      </c>
      <c r="I1105" s="8">
        <v>0</v>
      </c>
      <c r="J1105" s="8">
        <v>261</v>
      </c>
      <c r="K1105" s="8">
        <v>114</v>
      </c>
      <c r="L1105" s="8">
        <v>64</v>
      </c>
      <c r="M1105" s="8">
        <v>22.32</v>
      </c>
      <c r="N1105" s="8">
        <v>85</v>
      </c>
      <c r="O1105" s="8">
        <v>71</v>
      </c>
      <c r="P1105" s="8">
        <v>0</v>
      </c>
    </row>
    <row r="1106" spans="1:16" x14ac:dyDescent="0.4">
      <c r="A1106" s="8">
        <v>0</v>
      </c>
      <c r="B1106" s="8">
        <v>63</v>
      </c>
      <c r="C1106" s="8">
        <v>3</v>
      </c>
      <c r="D1106" s="8">
        <v>0</v>
      </c>
      <c r="E1106" s="8">
        <v>0</v>
      </c>
      <c r="F1106" s="8">
        <v>0</v>
      </c>
      <c r="G1106" s="8">
        <v>0</v>
      </c>
      <c r="H1106" s="8">
        <v>1</v>
      </c>
      <c r="I1106" s="8">
        <v>0</v>
      </c>
      <c r="J1106" s="8">
        <v>306</v>
      </c>
      <c r="K1106" s="8">
        <v>177</v>
      </c>
      <c r="L1106" s="8">
        <v>96</v>
      </c>
      <c r="M1106" s="8">
        <v>32.51</v>
      </c>
      <c r="N1106" s="8">
        <v>90</v>
      </c>
      <c r="O1106" s="8">
        <v>126</v>
      </c>
      <c r="P1106" s="8">
        <v>1</v>
      </c>
    </row>
    <row r="1107" spans="1:16" x14ac:dyDescent="0.4">
      <c r="A1107" s="8">
        <v>0</v>
      </c>
      <c r="B1107" s="8">
        <v>58</v>
      </c>
      <c r="C1107" s="8">
        <v>1</v>
      </c>
      <c r="D1107" s="8">
        <v>1</v>
      </c>
      <c r="E1107" s="8">
        <v>15</v>
      </c>
      <c r="F1107" s="8">
        <v>0</v>
      </c>
      <c r="G1107" s="8">
        <v>0</v>
      </c>
      <c r="H1107" s="8">
        <v>0</v>
      </c>
      <c r="I1107" s="8">
        <v>0</v>
      </c>
      <c r="J1107" s="8">
        <v>222</v>
      </c>
      <c r="K1107" s="8">
        <v>117</v>
      </c>
      <c r="L1107" s="8">
        <v>79</v>
      </c>
      <c r="M1107" s="8">
        <v>21.09</v>
      </c>
      <c r="N1107" s="8">
        <v>92</v>
      </c>
      <c r="O1107" s="10">
        <v>82</v>
      </c>
      <c r="P1107" s="8">
        <v>1</v>
      </c>
    </row>
    <row r="1108" spans="1:16" x14ac:dyDescent="0.4">
      <c r="A1108" s="8">
        <v>1</v>
      </c>
      <c r="B1108" s="8">
        <v>60</v>
      </c>
      <c r="C1108" s="8">
        <v>2</v>
      </c>
      <c r="D1108" s="8">
        <v>1</v>
      </c>
      <c r="E1108" s="8">
        <v>20</v>
      </c>
      <c r="F1108" s="8">
        <v>0</v>
      </c>
      <c r="G1108" s="8">
        <v>0</v>
      </c>
      <c r="H1108" s="8">
        <v>1</v>
      </c>
      <c r="I1108" s="8">
        <v>0</v>
      </c>
      <c r="J1108" s="8">
        <v>260</v>
      </c>
      <c r="K1108" s="8">
        <v>178</v>
      </c>
      <c r="L1108" s="8">
        <v>103</v>
      </c>
      <c r="M1108" s="8">
        <v>24.62</v>
      </c>
      <c r="N1108" s="8">
        <v>72</v>
      </c>
      <c r="O1108" s="8">
        <v>79</v>
      </c>
      <c r="P1108" s="8">
        <v>0</v>
      </c>
    </row>
    <row r="1109" spans="1:16" x14ac:dyDescent="0.4">
      <c r="A1109" s="8">
        <v>0</v>
      </c>
      <c r="B1109" s="8">
        <v>41</v>
      </c>
      <c r="C1109" s="8">
        <v>1</v>
      </c>
      <c r="D1109" s="8">
        <v>1</v>
      </c>
      <c r="E1109" s="8">
        <v>15</v>
      </c>
      <c r="F1109" s="8">
        <v>0</v>
      </c>
      <c r="G1109" s="8">
        <v>0</v>
      </c>
      <c r="H1109" s="8">
        <v>0</v>
      </c>
      <c r="I1109" s="8">
        <v>0</v>
      </c>
      <c r="J1109" s="8">
        <v>242</v>
      </c>
      <c r="K1109" s="8">
        <v>139</v>
      </c>
      <c r="L1109" s="8">
        <v>80</v>
      </c>
      <c r="M1109" s="8">
        <v>19.68</v>
      </c>
      <c r="N1109" s="8">
        <v>72</v>
      </c>
      <c r="O1109" s="8">
        <v>60</v>
      </c>
      <c r="P1109" s="8">
        <v>0</v>
      </c>
    </row>
    <row r="1110" spans="1:16" x14ac:dyDescent="0.4">
      <c r="A1110" s="8">
        <v>0</v>
      </c>
      <c r="B1110" s="8">
        <v>64</v>
      </c>
      <c r="C1110" s="8">
        <v>1</v>
      </c>
      <c r="D1110" s="8">
        <v>0</v>
      </c>
      <c r="E1110" s="8">
        <v>0</v>
      </c>
      <c r="F1110" s="8">
        <v>0</v>
      </c>
      <c r="G1110" s="8">
        <v>0</v>
      </c>
      <c r="H1110" s="8">
        <v>0</v>
      </c>
      <c r="I1110" s="8">
        <v>0</v>
      </c>
      <c r="J1110" s="8">
        <v>280</v>
      </c>
      <c r="K1110" s="8">
        <v>127</v>
      </c>
      <c r="L1110" s="8">
        <v>77</v>
      </c>
      <c r="M1110" s="8">
        <v>30.39</v>
      </c>
      <c r="N1110" s="8">
        <v>56</v>
      </c>
      <c r="O1110" s="8">
        <v>78</v>
      </c>
      <c r="P1110" s="8">
        <v>1</v>
      </c>
    </row>
    <row r="1111" spans="1:16" x14ac:dyDescent="0.4">
      <c r="A1111" s="8">
        <v>0</v>
      </c>
      <c r="B1111" s="8">
        <v>62</v>
      </c>
      <c r="C1111" s="8">
        <v>1</v>
      </c>
      <c r="D1111" s="8">
        <v>0</v>
      </c>
      <c r="E1111" s="8">
        <v>0</v>
      </c>
      <c r="F1111" s="8">
        <v>0</v>
      </c>
      <c r="G1111" s="8">
        <v>0</v>
      </c>
      <c r="H1111" s="8">
        <v>1</v>
      </c>
      <c r="I1111" s="8">
        <v>0</v>
      </c>
      <c r="J1111" s="8">
        <v>231</v>
      </c>
      <c r="K1111" s="8">
        <v>184</v>
      </c>
      <c r="L1111" s="8">
        <v>90</v>
      </c>
      <c r="M1111" s="8">
        <v>26.03</v>
      </c>
      <c r="N1111" s="8">
        <v>70</v>
      </c>
      <c r="O1111" s="8">
        <v>75</v>
      </c>
      <c r="P1111" s="8">
        <v>0</v>
      </c>
    </row>
    <row r="1112" spans="1:16" x14ac:dyDescent="0.4">
      <c r="A1112" s="8">
        <v>1</v>
      </c>
      <c r="B1112" s="8">
        <v>62</v>
      </c>
      <c r="C1112" s="8">
        <v>1</v>
      </c>
      <c r="D1112" s="8">
        <v>1</v>
      </c>
      <c r="E1112" s="8">
        <v>20</v>
      </c>
      <c r="F1112" s="8">
        <v>0</v>
      </c>
      <c r="G1112" s="8">
        <v>0</v>
      </c>
      <c r="H1112" s="8">
        <v>1</v>
      </c>
      <c r="I1112" s="8">
        <v>0</v>
      </c>
      <c r="J1112" s="8">
        <v>270</v>
      </c>
      <c r="K1112" s="8">
        <v>145.5</v>
      </c>
      <c r="L1112" s="8">
        <v>87.5</v>
      </c>
      <c r="M1112" s="8">
        <v>23.88</v>
      </c>
      <c r="N1112" s="8">
        <v>81</v>
      </c>
      <c r="O1112" s="8">
        <v>67</v>
      </c>
      <c r="P1112" s="8">
        <v>1</v>
      </c>
    </row>
    <row r="1113" spans="1:16" x14ac:dyDescent="0.4">
      <c r="A1113" s="8">
        <v>0</v>
      </c>
      <c r="B1113" s="8">
        <v>66</v>
      </c>
      <c r="C1113" s="8">
        <v>1</v>
      </c>
      <c r="D1113" s="8">
        <v>1</v>
      </c>
      <c r="E1113" s="8">
        <v>3</v>
      </c>
      <c r="F1113" s="8">
        <v>0</v>
      </c>
      <c r="G1113" s="8">
        <v>0</v>
      </c>
      <c r="H1113" s="8">
        <v>0</v>
      </c>
      <c r="I1113" s="8">
        <v>0</v>
      </c>
      <c r="J1113" s="8">
        <v>216</v>
      </c>
      <c r="K1113" s="8">
        <v>133</v>
      </c>
      <c r="L1113" s="8">
        <v>87</v>
      </c>
      <c r="M1113" s="8">
        <v>30.06</v>
      </c>
      <c r="N1113" s="8">
        <v>68</v>
      </c>
      <c r="O1113" s="8">
        <v>91</v>
      </c>
      <c r="P1113" s="8">
        <v>0</v>
      </c>
    </row>
    <row r="1114" spans="1:16" x14ac:dyDescent="0.4">
      <c r="A1114" s="8">
        <v>0</v>
      </c>
      <c r="B1114" s="8">
        <v>59</v>
      </c>
      <c r="C1114" s="8">
        <v>1</v>
      </c>
      <c r="D1114" s="8">
        <v>0</v>
      </c>
      <c r="E1114" s="8">
        <v>0</v>
      </c>
      <c r="F1114" s="8">
        <v>1</v>
      </c>
      <c r="G1114" s="8">
        <v>0</v>
      </c>
      <c r="H1114" s="8">
        <v>1</v>
      </c>
      <c r="I1114" s="8">
        <v>0</v>
      </c>
      <c r="J1114" s="8">
        <v>320</v>
      </c>
      <c r="K1114" s="8">
        <v>187.5</v>
      </c>
      <c r="L1114" s="8">
        <v>85.5</v>
      </c>
      <c r="M1114" s="8">
        <v>25.33</v>
      </c>
      <c r="N1114" s="8">
        <v>75</v>
      </c>
      <c r="O1114" s="8">
        <v>68</v>
      </c>
      <c r="P1114" s="8">
        <v>0</v>
      </c>
    </row>
    <row r="1115" spans="1:16" x14ac:dyDescent="0.4">
      <c r="A1115" s="8">
        <v>0</v>
      </c>
      <c r="B1115" s="8">
        <v>36</v>
      </c>
      <c r="C1115" s="8">
        <v>4</v>
      </c>
      <c r="D1115" s="8">
        <v>1</v>
      </c>
      <c r="E1115" s="8">
        <v>10</v>
      </c>
      <c r="F1115" s="8">
        <v>0</v>
      </c>
      <c r="G1115" s="8">
        <v>0</v>
      </c>
      <c r="H1115" s="8">
        <v>0</v>
      </c>
      <c r="I1115" s="8">
        <v>0</v>
      </c>
      <c r="J1115" s="8">
        <v>214</v>
      </c>
      <c r="K1115" s="8">
        <v>119</v>
      </c>
      <c r="L1115" s="8">
        <v>76</v>
      </c>
      <c r="M1115" s="8">
        <v>21.67</v>
      </c>
      <c r="N1115" s="8">
        <v>67</v>
      </c>
      <c r="O1115" s="8">
        <v>75</v>
      </c>
      <c r="P1115" s="8">
        <v>0</v>
      </c>
    </row>
    <row r="1116" spans="1:16" x14ac:dyDescent="0.4">
      <c r="A1116" s="8">
        <v>1</v>
      </c>
      <c r="B1116" s="8">
        <v>40</v>
      </c>
      <c r="C1116" s="8">
        <v>1</v>
      </c>
      <c r="D1116" s="8">
        <v>1</v>
      </c>
      <c r="E1116" s="8">
        <v>10</v>
      </c>
      <c r="F1116" s="8">
        <v>0</v>
      </c>
      <c r="G1116" s="8">
        <v>0</v>
      </c>
      <c r="H1116" s="8">
        <v>0</v>
      </c>
      <c r="I1116" s="8">
        <v>0</v>
      </c>
      <c r="J1116" s="8">
        <v>304</v>
      </c>
      <c r="K1116" s="8">
        <v>125</v>
      </c>
      <c r="L1116" s="8">
        <v>86</v>
      </c>
      <c r="M1116" s="8">
        <v>30.07</v>
      </c>
      <c r="N1116" s="8">
        <v>80</v>
      </c>
      <c r="O1116" s="8">
        <v>84</v>
      </c>
      <c r="P1116" s="8">
        <v>0</v>
      </c>
    </row>
    <row r="1117" spans="1:16" x14ac:dyDescent="0.4">
      <c r="A1117" s="8">
        <v>1</v>
      </c>
      <c r="B1117" s="8">
        <v>53</v>
      </c>
      <c r="C1117" s="8">
        <v>1</v>
      </c>
      <c r="D1117" s="8">
        <v>1</v>
      </c>
      <c r="E1117" s="8">
        <v>20</v>
      </c>
      <c r="F1117" s="8">
        <v>0</v>
      </c>
      <c r="G1117" s="8">
        <v>0</v>
      </c>
      <c r="H1117" s="8">
        <v>1</v>
      </c>
      <c r="I1117" s="8">
        <v>0</v>
      </c>
      <c r="J1117" s="8">
        <v>248</v>
      </c>
      <c r="K1117" s="8">
        <v>165</v>
      </c>
      <c r="L1117" s="8">
        <v>96</v>
      </c>
      <c r="M1117" s="8">
        <v>24.45</v>
      </c>
      <c r="N1117" s="8">
        <v>100</v>
      </c>
      <c r="O1117" s="8">
        <v>71</v>
      </c>
      <c r="P1117" s="8">
        <v>0</v>
      </c>
    </row>
    <row r="1118" spans="1:16" x14ac:dyDescent="0.4">
      <c r="A1118" s="8">
        <v>0</v>
      </c>
      <c r="B1118" s="8">
        <v>49</v>
      </c>
      <c r="C1118" s="8">
        <v>1</v>
      </c>
      <c r="D1118" s="8">
        <v>0</v>
      </c>
      <c r="E1118" s="8">
        <v>0</v>
      </c>
      <c r="F1118" s="8">
        <v>0</v>
      </c>
      <c r="G1118" s="8">
        <v>0</v>
      </c>
      <c r="H1118" s="8">
        <v>0</v>
      </c>
      <c r="I1118" s="8">
        <v>0</v>
      </c>
      <c r="J1118" s="8">
        <v>246</v>
      </c>
      <c r="K1118" s="8">
        <v>138</v>
      </c>
      <c r="L1118" s="8">
        <v>92</v>
      </c>
      <c r="M1118" s="8">
        <v>28.23</v>
      </c>
      <c r="N1118" s="8">
        <v>72</v>
      </c>
      <c r="O1118" s="8">
        <v>91</v>
      </c>
      <c r="P1118" s="8">
        <v>0</v>
      </c>
    </row>
    <row r="1119" spans="1:16" x14ac:dyDescent="0.4">
      <c r="A1119" s="8">
        <v>0</v>
      </c>
      <c r="B1119" s="8">
        <v>47</v>
      </c>
      <c r="C1119" s="8">
        <v>1</v>
      </c>
      <c r="D1119" s="8">
        <v>1</v>
      </c>
      <c r="E1119" s="8">
        <v>20</v>
      </c>
      <c r="F1119" s="8">
        <v>0</v>
      </c>
      <c r="G1119" s="8">
        <v>0</v>
      </c>
      <c r="H1119" s="8">
        <v>0</v>
      </c>
      <c r="I1119" s="8">
        <v>0</v>
      </c>
      <c r="J1119" s="8">
        <v>195</v>
      </c>
      <c r="K1119" s="8">
        <v>134</v>
      </c>
      <c r="L1119" s="8">
        <v>81</v>
      </c>
      <c r="M1119" s="8">
        <v>21.4</v>
      </c>
      <c r="N1119" s="8">
        <v>85</v>
      </c>
      <c r="O1119" s="10">
        <v>82</v>
      </c>
      <c r="P1119" s="8">
        <v>0</v>
      </c>
    </row>
    <row r="1120" spans="1:16" x14ac:dyDescent="0.4">
      <c r="A1120" s="8">
        <v>1</v>
      </c>
      <c r="B1120" s="8">
        <v>64</v>
      </c>
      <c r="C1120" s="8">
        <v>1</v>
      </c>
      <c r="D1120" s="8">
        <v>1</v>
      </c>
      <c r="E1120" s="8">
        <v>30</v>
      </c>
      <c r="F1120" s="8">
        <v>0</v>
      </c>
      <c r="G1120" s="8">
        <v>0</v>
      </c>
      <c r="H1120" s="8">
        <v>1</v>
      </c>
      <c r="I1120" s="8">
        <v>0</v>
      </c>
      <c r="J1120" s="8">
        <v>253</v>
      </c>
      <c r="K1120" s="8">
        <v>178</v>
      </c>
      <c r="L1120" s="8">
        <v>106</v>
      </c>
      <c r="M1120" s="8">
        <v>24.68</v>
      </c>
      <c r="N1120" s="8">
        <v>100</v>
      </c>
      <c r="O1120" s="8">
        <v>76</v>
      </c>
      <c r="P1120" s="8">
        <v>1</v>
      </c>
    </row>
    <row r="1121" spans="1:16" x14ac:dyDescent="0.4">
      <c r="A1121" s="8">
        <v>1</v>
      </c>
      <c r="B1121" s="8">
        <v>46</v>
      </c>
      <c r="C1121" s="8">
        <v>3</v>
      </c>
      <c r="D1121" s="8">
        <v>0</v>
      </c>
      <c r="E1121" s="8">
        <v>0</v>
      </c>
      <c r="F1121" s="8">
        <v>0</v>
      </c>
      <c r="G1121" s="8">
        <v>0</v>
      </c>
      <c r="H1121" s="8">
        <v>1</v>
      </c>
      <c r="I1121" s="8">
        <v>0</v>
      </c>
      <c r="J1121" s="8">
        <v>256</v>
      </c>
      <c r="K1121" s="8">
        <v>138</v>
      </c>
      <c r="L1121" s="8">
        <v>105</v>
      </c>
      <c r="M1121" s="8">
        <v>26.97</v>
      </c>
      <c r="N1121" s="8">
        <v>98</v>
      </c>
      <c r="O1121" s="8">
        <v>100</v>
      </c>
      <c r="P1121" s="8">
        <v>0</v>
      </c>
    </row>
    <row r="1122" spans="1:16" x14ac:dyDescent="0.4">
      <c r="A1122" s="8">
        <v>0</v>
      </c>
      <c r="B1122" s="8">
        <v>58</v>
      </c>
      <c r="C1122" s="8">
        <v>2</v>
      </c>
      <c r="D1122" s="8">
        <v>0</v>
      </c>
      <c r="E1122" s="8">
        <v>0</v>
      </c>
      <c r="F1122" s="8">
        <v>0</v>
      </c>
      <c r="G1122" s="8">
        <v>0</v>
      </c>
      <c r="H1122" s="8">
        <v>0</v>
      </c>
      <c r="I1122" s="8">
        <v>0</v>
      </c>
      <c r="J1122" s="8">
        <v>245</v>
      </c>
      <c r="K1122" s="8">
        <v>123</v>
      </c>
      <c r="L1122" s="8">
        <v>85.5</v>
      </c>
      <c r="M1122" s="8">
        <v>24.49</v>
      </c>
      <c r="N1122" s="8">
        <v>68</v>
      </c>
      <c r="O1122" s="8">
        <v>76</v>
      </c>
      <c r="P1122" s="8">
        <v>0</v>
      </c>
    </row>
    <row r="1123" spans="1:16" x14ac:dyDescent="0.4">
      <c r="A1123" s="8">
        <v>0</v>
      </c>
      <c r="B1123" s="8">
        <v>66</v>
      </c>
      <c r="C1123" s="8">
        <v>1</v>
      </c>
      <c r="D1123" s="8">
        <v>0</v>
      </c>
      <c r="E1123" s="8">
        <v>0</v>
      </c>
      <c r="F1123" s="10">
        <v>0</v>
      </c>
      <c r="G1123" s="8">
        <v>0</v>
      </c>
      <c r="H1123" s="8">
        <v>1</v>
      </c>
      <c r="I1123" s="8">
        <v>0</v>
      </c>
      <c r="J1123" s="8">
        <v>235</v>
      </c>
      <c r="K1123" s="8">
        <v>151</v>
      </c>
      <c r="L1123" s="8">
        <v>91</v>
      </c>
      <c r="M1123" s="8">
        <v>30.86</v>
      </c>
      <c r="N1123" s="8">
        <v>78</v>
      </c>
      <c r="O1123" s="8">
        <v>87</v>
      </c>
      <c r="P1123" s="8">
        <v>0</v>
      </c>
    </row>
    <row r="1124" spans="1:16" x14ac:dyDescent="0.4">
      <c r="A1124" s="8">
        <v>0</v>
      </c>
      <c r="B1124" s="8">
        <v>41</v>
      </c>
      <c r="C1124" s="8">
        <v>4</v>
      </c>
      <c r="D1124" s="8">
        <v>0</v>
      </c>
      <c r="E1124" s="8">
        <v>0</v>
      </c>
      <c r="F1124" s="8">
        <v>0</v>
      </c>
      <c r="G1124" s="8">
        <v>0</v>
      </c>
      <c r="H1124" s="8">
        <v>0</v>
      </c>
      <c r="I1124" s="8">
        <v>0</v>
      </c>
      <c r="J1124" s="8">
        <v>205</v>
      </c>
      <c r="K1124" s="8">
        <v>110</v>
      </c>
      <c r="L1124" s="8">
        <v>69</v>
      </c>
      <c r="M1124" s="8">
        <v>25.99</v>
      </c>
      <c r="N1124" s="8">
        <v>75</v>
      </c>
      <c r="O1124" s="8">
        <v>67</v>
      </c>
      <c r="P1124" s="8">
        <v>0</v>
      </c>
    </row>
    <row r="1125" spans="1:16" x14ac:dyDescent="0.4">
      <c r="A1125" s="8">
        <v>0</v>
      </c>
      <c r="B1125" s="8">
        <v>40</v>
      </c>
      <c r="C1125" s="8">
        <v>1</v>
      </c>
      <c r="D1125" s="8">
        <v>1</v>
      </c>
      <c r="E1125" s="8">
        <v>15</v>
      </c>
      <c r="F1125" s="8">
        <v>0</v>
      </c>
      <c r="G1125" s="8">
        <v>0</v>
      </c>
      <c r="H1125" s="8">
        <v>0</v>
      </c>
      <c r="I1125" s="8">
        <v>0</v>
      </c>
      <c r="J1125" s="8">
        <v>199</v>
      </c>
      <c r="K1125" s="8">
        <v>122</v>
      </c>
      <c r="L1125" s="8">
        <v>82</v>
      </c>
      <c r="M1125" s="8">
        <v>22.16</v>
      </c>
      <c r="N1125" s="8">
        <v>85</v>
      </c>
      <c r="O1125" s="8">
        <v>77</v>
      </c>
      <c r="P1125" s="8">
        <v>0</v>
      </c>
    </row>
    <row r="1126" spans="1:16" x14ac:dyDescent="0.4">
      <c r="A1126" s="8">
        <v>0</v>
      </c>
      <c r="B1126" s="8">
        <v>42</v>
      </c>
      <c r="C1126" s="8">
        <v>3</v>
      </c>
      <c r="D1126" s="8">
        <v>1</v>
      </c>
      <c r="E1126" s="8">
        <v>20</v>
      </c>
      <c r="F1126" s="8">
        <v>0</v>
      </c>
      <c r="G1126" s="8">
        <v>0</v>
      </c>
      <c r="H1126" s="8">
        <v>0</v>
      </c>
      <c r="I1126" s="8">
        <v>0</v>
      </c>
      <c r="J1126" s="8">
        <v>304</v>
      </c>
      <c r="K1126" s="8">
        <v>119</v>
      </c>
      <c r="L1126" s="8">
        <v>76</v>
      </c>
      <c r="M1126" s="8">
        <v>32.520000000000003</v>
      </c>
      <c r="N1126" s="8">
        <v>64</v>
      </c>
      <c r="O1126" s="8">
        <v>80</v>
      </c>
      <c r="P1126" s="8">
        <v>0</v>
      </c>
    </row>
    <row r="1127" spans="1:16" x14ac:dyDescent="0.4">
      <c r="A1127" s="8">
        <v>1</v>
      </c>
      <c r="B1127" s="8">
        <v>52</v>
      </c>
      <c r="C1127" s="8">
        <v>1</v>
      </c>
      <c r="D1127" s="8">
        <v>0</v>
      </c>
      <c r="E1127" s="8">
        <v>0</v>
      </c>
      <c r="F1127" s="8">
        <v>0</v>
      </c>
      <c r="G1127" s="8">
        <v>0</v>
      </c>
      <c r="H1127" s="8">
        <v>0</v>
      </c>
      <c r="I1127" s="8">
        <v>0</v>
      </c>
      <c r="J1127" s="8">
        <v>206</v>
      </c>
      <c r="K1127" s="8">
        <v>110</v>
      </c>
      <c r="L1127" s="8">
        <v>78</v>
      </c>
      <c r="M1127" s="8">
        <v>33.03</v>
      </c>
      <c r="N1127" s="8">
        <v>65</v>
      </c>
      <c r="O1127" s="8">
        <v>62</v>
      </c>
      <c r="P1127" s="8">
        <v>0</v>
      </c>
    </row>
    <row r="1128" spans="1:16" x14ac:dyDescent="0.4">
      <c r="A1128" s="8">
        <v>1</v>
      </c>
      <c r="B1128" s="8">
        <v>42</v>
      </c>
      <c r="C1128" s="8">
        <v>4</v>
      </c>
      <c r="D1128" s="8">
        <v>0</v>
      </c>
      <c r="E1128" s="8">
        <v>0</v>
      </c>
      <c r="F1128" s="8">
        <v>0</v>
      </c>
      <c r="G1128" s="8">
        <v>0</v>
      </c>
      <c r="H1128" s="8">
        <v>1</v>
      </c>
      <c r="I1128" s="8">
        <v>0</v>
      </c>
      <c r="J1128" s="8">
        <v>245</v>
      </c>
      <c r="K1128" s="8">
        <v>142.5</v>
      </c>
      <c r="L1128" s="8">
        <v>85</v>
      </c>
      <c r="M1128" s="8">
        <v>35.450000000000003</v>
      </c>
      <c r="N1128" s="8">
        <v>62</v>
      </c>
      <c r="O1128" s="10">
        <v>82</v>
      </c>
      <c r="P1128" s="8">
        <v>0</v>
      </c>
    </row>
    <row r="1129" spans="1:16" x14ac:dyDescent="0.4">
      <c r="A1129" s="8">
        <v>0</v>
      </c>
      <c r="B1129" s="8">
        <v>49</v>
      </c>
      <c r="C1129" s="8">
        <v>1</v>
      </c>
      <c r="D1129" s="8">
        <v>0</v>
      </c>
      <c r="E1129" s="8">
        <v>0</v>
      </c>
      <c r="F1129" s="8">
        <v>0</v>
      </c>
      <c r="G1129" s="8">
        <v>0</v>
      </c>
      <c r="H1129" s="8">
        <v>1</v>
      </c>
      <c r="I1129" s="8">
        <v>0</v>
      </c>
      <c r="J1129" s="8">
        <v>309</v>
      </c>
      <c r="K1129" s="8">
        <v>155</v>
      </c>
      <c r="L1129" s="8">
        <v>85</v>
      </c>
      <c r="M1129" s="8">
        <v>23.06</v>
      </c>
      <c r="N1129" s="8">
        <v>70</v>
      </c>
      <c r="O1129" s="8">
        <v>63</v>
      </c>
      <c r="P1129" s="8">
        <v>0</v>
      </c>
    </row>
    <row r="1130" spans="1:16" x14ac:dyDescent="0.4">
      <c r="A1130" s="8">
        <v>0</v>
      </c>
      <c r="B1130" s="8">
        <v>52</v>
      </c>
      <c r="C1130" s="8">
        <v>1</v>
      </c>
      <c r="D1130" s="8">
        <v>1</v>
      </c>
      <c r="E1130" s="8">
        <v>1</v>
      </c>
      <c r="F1130" s="8">
        <v>0</v>
      </c>
      <c r="G1130" s="8">
        <v>0</v>
      </c>
      <c r="H1130" s="8">
        <v>0</v>
      </c>
      <c r="I1130" s="8">
        <v>0</v>
      </c>
      <c r="J1130" s="8">
        <v>234</v>
      </c>
      <c r="K1130" s="8">
        <v>111</v>
      </c>
      <c r="L1130" s="8">
        <v>81</v>
      </c>
      <c r="M1130" s="8">
        <v>22.35</v>
      </c>
      <c r="N1130" s="8">
        <v>70</v>
      </c>
      <c r="O1130" s="8">
        <v>77</v>
      </c>
      <c r="P1130" s="8">
        <v>0</v>
      </c>
    </row>
    <row r="1131" spans="1:16" x14ac:dyDescent="0.4">
      <c r="A1131" s="8">
        <v>0</v>
      </c>
      <c r="B1131" s="8">
        <v>58</v>
      </c>
      <c r="C1131" s="8">
        <v>1</v>
      </c>
      <c r="D1131" s="8">
        <v>0</v>
      </c>
      <c r="E1131" s="8">
        <v>0</v>
      </c>
      <c r="F1131" s="8">
        <v>0</v>
      </c>
      <c r="G1131" s="8">
        <v>0</v>
      </c>
      <c r="H1131" s="8">
        <v>0</v>
      </c>
      <c r="I1131" s="8">
        <v>0</v>
      </c>
      <c r="J1131" s="8">
        <v>218</v>
      </c>
      <c r="K1131" s="8">
        <v>138.5</v>
      </c>
      <c r="L1131" s="8">
        <v>87.5</v>
      </c>
      <c r="M1131" s="8">
        <v>22.91</v>
      </c>
      <c r="N1131" s="8">
        <v>73</v>
      </c>
      <c r="O1131" s="10">
        <v>82</v>
      </c>
      <c r="P1131" s="8">
        <v>0</v>
      </c>
    </row>
    <row r="1132" spans="1:16" x14ac:dyDescent="0.4">
      <c r="A1132" s="8">
        <v>1</v>
      </c>
      <c r="B1132" s="8">
        <v>46</v>
      </c>
      <c r="C1132" s="8">
        <v>3</v>
      </c>
      <c r="D1132" s="8">
        <v>0</v>
      </c>
      <c r="E1132" s="8">
        <v>0</v>
      </c>
      <c r="F1132" s="8">
        <v>0</v>
      </c>
      <c r="G1132" s="8">
        <v>0</v>
      </c>
      <c r="H1132" s="8">
        <v>1</v>
      </c>
      <c r="I1132" s="8">
        <v>0</v>
      </c>
      <c r="J1132" s="8">
        <v>305</v>
      </c>
      <c r="K1132" s="8">
        <v>150</v>
      </c>
      <c r="L1132" s="8">
        <v>88</v>
      </c>
      <c r="M1132" s="8">
        <v>26.82</v>
      </c>
      <c r="N1132" s="8">
        <v>75</v>
      </c>
      <c r="O1132" s="8">
        <v>75</v>
      </c>
      <c r="P1132" s="8">
        <v>0</v>
      </c>
    </row>
    <row r="1133" spans="1:16" x14ac:dyDescent="0.4">
      <c r="A1133" s="8">
        <v>0</v>
      </c>
      <c r="B1133" s="8">
        <v>40</v>
      </c>
      <c r="C1133" s="8">
        <v>2</v>
      </c>
      <c r="D1133" s="8">
        <v>0</v>
      </c>
      <c r="E1133" s="8">
        <v>0</v>
      </c>
      <c r="F1133" s="8">
        <v>0</v>
      </c>
      <c r="G1133" s="8">
        <v>0</v>
      </c>
      <c r="H1133" s="8">
        <v>0</v>
      </c>
      <c r="I1133" s="8">
        <v>0</v>
      </c>
      <c r="J1133" s="8">
        <v>208</v>
      </c>
      <c r="K1133" s="8">
        <v>116</v>
      </c>
      <c r="L1133" s="8">
        <v>75</v>
      </c>
      <c r="M1133" s="8">
        <v>18.52</v>
      </c>
      <c r="N1133" s="8">
        <v>80</v>
      </c>
      <c r="O1133" s="8">
        <v>82</v>
      </c>
      <c r="P1133" s="8">
        <v>0</v>
      </c>
    </row>
    <row r="1134" spans="1:16" x14ac:dyDescent="0.4">
      <c r="A1134" s="8">
        <v>1</v>
      </c>
      <c r="B1134" s="8">
        <v>35</v>
      </c>
      <c r="C1134" s="8">
        <v>1</v>
      </c>
      <c r="D1134" s="8">
        <v>1</v>
      </c>
      <c r="E1134" s="8">
        <v>15</v>
      </c>
      <c r="F1134" s="8">
        <v>0</v>
      </c>
      <c r="G1134" s="8">
        <v>0</v>
      </c>
      <c r="H1134" s="8">
        <v>0</v>
      </c>
      <c r="I1134" s="8">
        <v>0</v>
      </c>
      <c r="J1134" s="8">
        <v>210</v>
      </c>
      <c r="K1134" s="8">
        <v>99</v>
      </c>
      <c r="L1134" s="8">
        <v>67</v>
      </c>
      <c r="M1134" s="8">
        <v>22.39</v>
      </c>
      <c r="N1134" s="8">
        <v>57</v>
      </c>
      <c r="O1134" s="8">
        <v>75</v>
      </c>
      <c r="P1134" s="8">
        <v>0</v>
      </c>
    </row>
    <row r="1135" spans="1:16" x14ac:dyDescent="0.4">
      <c r="A1135" s="8">
        <v>0</v>
      </c>
      <c r="B1135" s="8">
        <v>42</v>
      </c>
      <c r="C1135" s="8">
        <v>1</v>
      </c>
      <c r="D1135" s="8">
        <v>0</v>
      </c>
      <c r="E1135" s="8">
        <v>0</v>
      </c>
      <c r="F1135" s="8">
        <v>0</v>
      </c>
      <c r="G1135" s="8">
        <v>0</v>
      </c>
      <c r="H1135" s="8">
        <v>0</v>
      </c>
      <c r="I1135" s="8">
        <v>0</v>
      </c>
      <c r="J1135" s="8">
        <v>271</v>
      </c>
      <c r="K1135" s="8">
        <v>115</v>
      </c>
      <c r="L1135" s="8">
        <v>77</v>
      </c>
      <c r="M1135" s="8">
        <v>28.68</v>
      </c>
      <c r="N1135" s="8">
        <v>66</v>
      </c>
      <c r="O1135" s="8">
        <v>82</v>
      </c>
      <c r="P1135" s="8">
        <v>0</v>
      </c>
    </row>
    <row r="1136" spans="1:16" x14ac:dyDescent="0.4">
      <c r="A1136" s="8">
        <v>1</v>
      </c>
      <c r="B1136" s="8">
        <v>58</v>
      </c>
      <c r="C1136" s="8">
        <v>1</v>
      </c>
      <c r="D1136" s="8">
        <v>0</v>
      </c>
      <c r="E1136" s="8">
        <v>0</v>
      </c>
      <c r="F1136" s="8">
        <v>0</v>
      </c>
      <c r="G1136" s="8">
        <v>0</v>
      </c>
      <c r="H1136" s="8">
        <v>1</v>
      </c>
      <c r="I1136" s="8">
        <v>0</v>
      </c>
      <c r="J1136" s="8">
        <v>264</v>
      </c>
      <c r="K1136" s="8">
        <v>181</v>
      </c>
      <c r="L1136" s="8">
        <v>90</v>
      </c>
      <c r="M1136" s="8">
        <v>24.49</v>
      </c>
      <c r="N1136" s="8">
        <v>75</v>
      </c>
      <c r="O1136" s="8">
        <v>71</v>
      </c>
      <c r="P1136" s="8">
        <v>0</v>
      </c>
    </row>
    <row r="1137" spans="1:16" x14ac:dyDescent="0.4">
      <c r="A1137" s="8">
        <v>0</v>
      </c>
      <c r="B1137" s="8">
        <v>43</v>
      </c>
      <c r="C1137" s="8">
        <v>3</v>
      </c>
      <c r="D1137" s="8">
        <v>0</v>
      </c>
      <c r="E1137" s="8">
        <v>0</v>
      </c>
      <c r="F1137" s="8">
        <v>0</v>
      </c>
      <c r="G1137" s="8">
        <v>0</v>
      </c>
      <c r="H1137" s="8">
        <v>0</v>
      </c>
      <c r="I1137" s="8">
        <v>0</v>
      </c>
      <c r="J1137" s="8">
        <v>209</v>
      </c>
      <c r="K1137" s="8">
        <v>115</v>
      </c>
      <c r="L1137" s="8">
        <v>75</v>
      </c>
      <c r="M1137" s="8">
        <v>27.99</v>
      </c>
      <c r="N1137" s="8">
        <v>80</v>
      </c>
      <c r="O1137" s="8">
        <v>90</v>
      </c>
      <c r="P1137" s="8">
        <v>0</v>
      </c>
    </row>
    <row r="1138" spans="1:16" x14ac:dyDescent="0.4">
      <c r="A1138" s="8">
        <v>1</v>
      </c>
      <c r="B1138" s="8">
        <v>44</v>
      </c>
      <c r="C1138" s="8">
        <v>2</v>
      </c>
      <c r="D1138" s="8">
        <v>0</v>
      </c>
      <c r="E1138" s="8">
        <v>0</v>
      </c>
      <c r="F1138" s="8">
        <v>0</v>
      </c>
      <c r="G1138" s="8">
        <v>0</v>
      </c>
      <c r="H1138" s="8">
        <v>1</v>
      </c>
      <c r="I1138" s="8">
        <v>0</v>
      </c>
      <c r="J1138" s="8">
        <v>248</v>
      </c>
      <c r="K1138" s="8">
        <v>174</v>
      </c>
      <c r="L1138" s="8">
        <v>110</v>
      </c>
      <c r="M1138" s="8">
        <v>31.74</v>
      </c>
      <c r="N1138" s="8">
        <v>75</v>
      </c>
      <c r="O1138" s="8">
        <v>100</v>
      </c>
      <c r="P1138" s="8">
        <v>0</v>
      </c>
    </row>
    <row r="1139" spans="1:16" x14ac:dyDescent="0.4">
      <c r="A1139" s="8">
        <v>0</v>
      </c>
      <c r="B1139" s="8">
        <v>38</v>
      </c>
      <c r="C1139" s="8">
        <v>2</v>
      </c>
      <c r="D1139" s="8">
        <v>1</v>
      </c>
      <c r="E1139" s="8">
        <v>10</v>
      </c>
      <c r="F1139" s="8">
        <v>0</v>
      </c>
      <c r="G1139" s="8">
        <v>0</v>
      </c>
      <c r="H1139" s="8">
        <v>0</v>
      </c>
      <c r="I1139" s="8">
        <v>0</v>
      </c>
      <c r="J1139" s="8">
        <v>155</v>
      </c>
      <c r="K1139" s="8">
        <v>96</v>
      </c>
      <c r="L1139" s="8">
        <v>61</v>
      </c>
      <c r="M1139" s="8">
        <v>24.19</v>
      </c>
      <c r="N1139" s="8">
        <v>60</v>
      </c>
      <c r="O1139" s="8">
        <v>68</v>
      </c>
      <c r="P1139" s="8">
        <v>0</v>
      </c>
    </row>
    <row r="1140" spans="1:16" x14ac:dyDescent="0.4">
      <c r="A1140" s="8">
        <v>0</v>
      </c>
      <c r="B1140" s="8">
        <v>39</v>
      </c>
      <c r="C1140" s="8">
        <v>2</v>
      </c>
      <c r="D1140" s="8">
        <v>1</v>
      </c>
      <c r="E1140" s="8">
        <v>20</v>
      </c>
      <c r="F1140" s="8">
        <v>0</v>
      </c>
      <c r="G1140" s="8">
        <v>0</v>
      </c>
      <c r="H1140" s="8">
        <v>0</v>
      </c>
      <c r="I1140" s="8">
        <v>0</v>
      </c>
      <c r="J1140" s="8">
        <v>149</v>
      </c>
      <c r="K1140" s="8">
        <v>122</v>
      </c>
      <c r="L1140" s="8">
        <v>72</v>
      </c>
      <c r="M1140" s="8">
        <v>21.3</v>
      </c>
      <c r="N1140" s="8">
        <v>85</v>
      </c>
      <c r="O1140" s="8">
        <v>75</v>
      </c>
      <c r="P1140" s="8">
        <v>0</v>
      </c>
    </row>
    <row r="1141" spans="1:16" x14ac:dyDescent="0.4">
      <c r="A1141" s="8">
        <v>1</v>
      </c>
      <c r="B1141" s="8">
        <v>41</v>
      </c>
      <c r="C1141" s="8">
        <v>1</v>
      </c>
      <c r="D1141" s="8">
        <v>0</v>
      </c>
      <c r="E1141" s="8">
        <v>0</v>
      </c>
      <c r="F1141" s="8">
        <v>0</v>
      </c>
      <c r="G1141" s="8">
        <v>0</v>
      </c>
      <c r="H1141" s="8">
        <v>0</v>
      </c>
      <c r="I1141" s="8">
        <v>0</v>
      </c>
      <c r="J1141" s="8">
        <v>255</v>
      </c>
      <c r="K1141" s="8">
        <v>120.5</v>
      </c>
      <c r="L1141" s="8">
        <v>85.5</v>
      </c>
      <c r="M1141" s="8">
        <v>30.85</v>
      </c>
      <c r="N1141" s="8">
        <v>100</v>
      </c>
      <c r="O1141" s="8">
        <v>79</v>
      </c>
      <c r="P1141" s="8">
        <v>0</v>
      </c>
    </row>
    <row r="1142" spans="1:16" x14ac:dyDescent="0.4">
      <c r="A1142" s="8">
        <v>1</v>
      </c>
      <c r="B1142" s="8">
        <v>40</v>
      </c>
      <c r="C1142" s="8">
        <v>1</v>
      </c>
      <c r="D1142" s="8">
        <v>0</v>
      </c>
      <c r="E1142" s="8">
        <v>0</v>
      </c>
      <c r="F1142" s="8">
        <v>0</v>
      </c>
      <c r="G1142" s="8">
        <v>0</v>
      </c>
      <c r="H1142" s="8">
        <v>0</v>
      </c>
      <c r="I1142" s="8">
        <v>0</v>
      </c>
      <c r="J1142" s="8">
        <v>137</v>
      </c>
      <c r="K1142" s="8">
        <v>127</v>
      </c>
      <c r="L1142" s="8">
        <v>82</v>
      </c>
      <c r="M1142" s="8">
        <v>27.04</v>
      </c>
      <c r="N1142" s="8">
        <v>60</v>
      </c>
      <c r="O1142" s="8">
        <v>71</v>
      </c>
      <c r="P1142" s="8">
        <v>0</v>
      </c>
    </row>
    <row r="1143" spans="1:16" x14ac:dyDescent="0.4">
      <c r="A1143" s="8">
        <v>0</v>
      </c>
      <c r="B1143" s="8">
        <v>38</v>
      </c>
      <c r="C1143" s="8">
        <v>2</v>
      </c>
      <c r="D1143" s="8">
        <v>1</v>
      </c>
      <c r="E1143" s="8">
        <v>9</v>
      </c>
      <c r="F1143" s="8">
        <v>0</v>
      </c>
      <c r="G1143" s="8">
        <v>0</v>
      </c>
      <c r="H1143" s="8">
        <v>0</v>
      </c>
      <c r="I1143" s="8">
        <v>0</v>
      </c>
      <c r="J1143" s="8">
        <v>160</v>
      </c>
      <c r="K1143" s="8">
        <v>102.5</v>
      </c>
      <c r="L1143" s="8">
        <v>67.5</v>
      </c>
      <c r="M1143" s="8">
        <v>21.16</v>
      </c>
      <c r="N1143" s="8">
        <v>90</v>
      </c>
      <c r="O1143" s="8">
        <v>68</v>
      </c>
      <c r="P1143" s="8">
        <v>0</v>
      </c>
    </row>
    <row r="1144" spans="1:16" x14ac:dyDescent="0.4">
      <c r="A1144" s="8">
        <v>1</v>
      </c>
      <c r="B1144" s="8">
        <v>57</v>
      </c>
      <c r="C1144" s="9">
        <v>2</v>
      </c>
      <c r="D1144" s="8">
        <v>0</v>
      </c>
      <c r="E1144" s="8">
        <v>0</v>
      </c>
      <c r="F1144" s="8">
        <v>0</v>
      </c>
      <c r="G1144" s="8">
        <v>0</v>
      </c>
      <c r="H1144" s="8">
        <v>1</v>
      </c>
      <c r="I1144" s="8">
        <v>0</v>
      </c>
      <c r="J1144" s="8">
        <v>210</v>
      </c>
      <c r="K1144" s="8">
        <v>158</v>
      </c>
      <c r="L1144" s="8">
        <v>104</v>
      </c>
      <c r="M1144" s="8">
        <v>30.93</v>
      </c>
      <c r="N1144" s="8">
        <v>73</v>
      </c>
      <c r="O1144" s="8">
        <v>113</v>
      </c>
      <c r="P1144" s="8">
        <v>0</v>
      </c>
    </row>
    <row r="1145" spans="1:16" x14ac:dyDescent="0.4">
      <c r="A1145" s="8">
        <v>0</v>
      </c>
      <c r="B1145" s="8">
        <v>41</v>
      </c>
      <c r="C1145" s="8">
        <v>2</v>
      </c>
      <c r="D1145" s="8">
        <v>1</v>
      </c>
      <c r="E1145" s="8">
        <v>3</v>
      </c>
      <c r="F1145" s="8">
        <v>0</v>
      </c>
      <c r="G1145" s="8">
        <v>0</v>
      </c>
      <c r="H1145" s="8">
        <v>0</v>
      </c>
      <c r="I1145" s="8">
        <v>0</v>
      </c>
      <c r="J1145" s="8">
        <v>226</v>
      </c>
      <c r="K1145" s="8">
        <v>130</v>
      </c>
      <c r="L1145" s="8">
        <v>80</v>
      </c>
      <c r="M1145" s="8">
        <v>25.25</v>
      </c>
      <c r="N1145" s="8">
        <v>75</v>
      </c>
      <c r="O1145" s="8">
        <v>73</v>
      </c>
      <c r="P1145" s="8">
        <v>0</v>
      </c>
    </row>
    <row r="1146" spans="1:16" x14ac:dyDescent="0.4">
      <c r="A1146" s="8">
        <v>0</v>
      </c>
      <c r="B1146" s="8">
        <v>42</v>
      </c>
      <c r="C1146" s="8">
        <v>2</v>
      </c>
      <c r="D1146" s="8">
        <v>1</v>
      </c>
      <c r="E1146" s="8">
        <v>15</v>
      </c>
      <c r="F1146" s="8">
        <v>0</v>
      </c>
      <c r="G1146" s="8">
        <v>0</v>
      </c>
      <c r="H1146" s="8">
        <v>0</v>
      </c>
      <c r="I1146" s="8">
        <v>0</v>
      </c>
      <c r="J1146" s="8">
        <v>197</v>
      </c>
      <c r="K1146" s="8">
        <v>124</v>
      </c>
      <c r="L1146" s="8">
        <v>81</v>
      </c>
      <c r="M1146" s="8">
        <v>21.5</v>
      </c>
      <c r="N1146" s="8">
        <v>80</v>
      </c>
      <c r="O1146" s="8">
        <v>63</v>
      </c>
      <c r="P1146" s="8">
        <v>0</v>
      </c>
    </row>
    <row r="1147" spans="1:16" x14ac:dyDescent="0.4">
      <c r="A1147" s="8">
        <v>1</v>
      </c>
      <c r="B1147" s="8">
        <v>58</v>
      </c>
      <c r="C1147" s="8">
        <v>1</v>
      </c>
      <c r="D1147" s="8">
        <v>1</v>
      </c>
      <c r="E1147" s="8">
        <v>30</v>
      </c>
      <c r="F1147" s="8">
        <v>0</v>
      </c>
      <c r="G1147" s="8">
        <v>0</v>
      </c>
      <c r="H1147" s="8">
        <v>1</v>
      </c>
      <c r="I1147" s="8">
        <v>0</v>
      </c>
      <c r="J1147" s="8">
        <v>279</v>
      </c>
      <c r="K1147" s="8">
        <v>180</v>
      </c>
      <c r="L1147" s="8">
        <v>109.5</v>
      </c>
      <c r="M1147" s="8">
        <v>26.04</v>
      </c>
      <c r="N1147" s="8">
        <v>75</v>
      </c>
      <c r="O1147" s="8">
        <v>82</v>
      </c>
      <c r="P1147" s="8">
        <v>1</v>
      </c>
    </row>
    <row r="1148" spans="1:16" x14ac:dyDescent="0.4">
      <c r="A1148" s="8">
        <v>1</v>
      </c>
      <c r="B1148" s="8">
        <v>42</v>
      </c>
      <c r="C1148" s="8">
        <v>4</v>
      </c>
      <c r="D1148" s="8">
        <v>0</v>
      </c>
      <c r="E1148" s="8">
        <v>0</v>
      </c>
      <c r="F1148" s="8">
        <v>0</v>
      </c>
      <c r="G1148" s="8">
        <v>0</v>
      </c>
      <c r="H1148" s="8">
        <v>0</v>
      </c>
      <c r="I1148" s="8">
        <v>0</v>
      </c>
      <c r="J1148" s="8">
        <v>195</v>
      </c>
      <c r="K1148" s="8">
        <v>112</v>
      </c>
      <c r="L1148" s="8">
        <v>74.5</v>
      </c>
      <c r="M1148" s="8">
        <v>23.37</v>
      </c>
      <c r="N1148" s="8">
        <v>58</v>
      </c>
      <c r="O1148" s="8">
        <v>110</v>
      </c>
      <c r="P1148" s="8">
        <v>0</v>
      </c>
    </row>
    <row r="1149" spans="1:16" x14ac:dyDescent="0.4">
      <c r="A1149" s="8">
        <v>0</v>
      </c>
      <c r="B1149" s="8">
        <v>47</v>
      </c>
      <c r="C1149" s="8">
        <v>4</v>
      </c>
      <c r="D1149" s="8">
        <v>1</v>
      </c>
      <c r="E1149" s="8">
        <v>3</v>
      </c>
      <c r="F1149" s="8">
        <v>0</v>
      </c>
      <c r="G1149" s="8">
        <v>0</v>
      </c>
      <c r="H1149" s="8">
        <v>0</v>
      </c>
      <c r="I1149" s="8">
        <v>0</v>
      </c>
      <c r="J1149" s="8">
        <v>231</v>
      </c>
      <c r="K1149" s="8">
        <v>133.5</v>
      </c>
      <c r="L1149" s="8">
        <v>76</v>
      </c>
      <c r="M1149" s="8">
        <v>25.77</v>
      </c>
      <c r="N1149" s="8">
        <v>75</v>
      </c>
      <c r="O1149" s="8">
        <v>73</v>
      </c>
      <c r="P1149" s="8">
        <v>0</v>
      </c>
    </row>
    <row r="1150" spans="1:16" x14ac:dyDescent="0.4">
      <c r="A1150" s="8">
        <v>1</v>
      </c>
      <c r="B1150" s="8">
        <v>59</v>
      </c>
      <c r="C1150" s="8">
        <v>1</v>
      </c>
      <c r="D1150" s="8">
        <v>0</v>
      </c>
      <c r="E1150" s="8">
        <v>0</v>
      </c>
      <c r="F1150" s="8">
        <v>0</v>
      </c>
      <c r="G1150" s="8">
        <v>0</v>
      </c>
      <c r="H1150" s="8">
        <v>0</v>
      </c>
      <c r="I1150" s="8">
        <v>0</v>
      </c>
      <c r="J1150" s="8">
        <v>229</v>
      </c>
      <c r="K1150" s="8">
        <v>100.5</v>
      </c>
      <c r="L1150" s="8">
        <v>66</v>
      </c>
      <c r="M1150" s="8">
        <v>25.18</v>
      </c>
      <c r="N1150" s="8">
        <v>44</v>
      </c>
      <c r="O1150" s="8">
        <v>81</v>
      </c>
      <c r="P1150" s="8">
        <v>0</v>
      </c>
    </row>
    <row r="1151" spans="1:16" x14ac:dyDescent="0.4">
      <c r="A1151" s="8">
        <v>0</v>
      </c>
      <c r="B1151" s="8">
        <v>45</v>
      </c>
      <c r="C1151" s="8">
        <v>3</v>
      </c>
      <c r="D1151" s="8">
        <v>0</v>
      </c>
      <c r="E1151" s="8">
        <v>0</v>
      </c>
      <c r="F1151" s="8">
        <v>0</v>
      </c>
      <c r="G1151" s="8">
        <v>0</v>
      </c>
      <c r="H1151" s="8">
        <v>0</v>
      </c>
      <c r="I1151" s="8">
        <v>0</v>
      </c>
      <c r="J1151" s="8">
        <v>186</v>
      </c>
      <c r="K1151" s="8">
        <v>104.5</v>
      </c>
      <c r="L1151" s="8">
        <v>71</v>
      </c>
      <c r="M1151" s="8">
        <v>31.35</v>
      </c>
      <c r="N1151" s="8">
        <v>55</v>
      </c>
      <c r="O1151" s="10">
        <v>82</v>
      </c>
      <c r="P1151" s="8">
        <v>0</v>
      </c>
    </row>
    <row r="1152" spans="1:16" x14ac:dyDescent="0.4">
      <c r="A1152" s="8">
        <v>1</v>
      </c>
      <c r="B1152" s="8">
        <v>55</v>
      </c>
      <c r="C1152" s="8">
        <v>1</v>
      </c>
      <c r="D1152" s="8">
        <v>1</v>
      </c>
      <c r="E1152" s="8">
        <v>20</v>
      </c>
      <c r="F1152" s="8">
        <v>0</v>
      </c>
      <c r="G1152" s="8">
        <v>0</v>
      </c>
      <c r="H1152" s="8">
        <v>0</v>
      </c>
      <c r="I1152" s="8">
        <v>0</v>
      </c>
      <c r="J1152" s="8">
        <v>242</v>
      </c>
      <c r="K1152" s="8">
        <v>120</v>
      </c>
      <c r="L1152" s="8">
        <v>86</v>
      </c>
      <c r="M1152" s="8">
        <v>26.77</v>
      </c>
      <c r="N1152" s="8">
        <v>55</v>
      </c>
      <c r="O1152" s="8">
        <v>73</v>
      </c>
      <c r="P1152" s="8">
        <v>0</v>
      </c>
    </row>
    <row r="1153" spans="1:16" x14ac:dyDescent="0.4">
      <c r="A1153" s="8">
        <v>1</v>
      </c>
      <c r="B1153" s="8">
        <v>68</v>
      </c>
      <c r="C1153" s="8">
        <v>1</v>
      </c>
      <c r="D1153" s="8">
        <v>0</v>
      </c>
      <c r="E1153" s="8">
        <v>0</v>
      </c>
      <c r="F1153" s="8">
        <v>0</v>
      </c>
      <c r="G1153" s="8">
        <v>0</v>
      </c>
      <c r="H1153" s="8">
        <v>0</v>
      </c>
      <c r="I1153" s="8">
        <v>0</v>
      </c>
      <c r="J1153" s="8">
        <v>230</v>
      </c>
      <c r="K1153" s="8">
        <v>124</v>
      </c>
      <c r="L1153" s="8">
        <v>70</v>
      </c>
      <c r="M1153" s="8">
        <v>22.85</v>
      </c>
      <c r="N1153" s="8">
        <v>70</v>
      </c>
      <c r="O1153" s="8">
        <v>60</v>
      </c>
      <c r="P1153" s="8">
        <v>0</v>
      </c>
    </row>
    <row r="1154" spans="1:16" x14ac:dyDescent="0.4">
      <c r="A1154" s="8">
        <v>1</v>
      </c>
      <c r="B1154" s="8">
        <v>61</v>
      </c>
      <c r="C1154" s="8">
        <v>1</v>
      </c>
      <c r="D1154" s="8">
        <v>1</v>
      </c>
      <c r="E1154" s="8">
        <v>20</v>
      </c>
      <c r="F1154" s="8">
        <v>0</v>
      </c>
      <c r="G1154" s="8">
        <v>0</v>
      </c>
      <c r="H1154" s="8">
        <v>1</v>
      </c>
      <c r="I1154" s="8">
        <v>0</v>
      </c>
      <c r="J1154" s="8">
        <v>183</v>
      </c>
      <c r="K1154" s="8">
        <v>156</v>
      </c>
      <c r="L1154" s="8">
        <v>92</v>
      </c>
      <c r="M1154" s="8">
        <v>24.69</v>
      </c>
      <c r="N1154" s="8">
        <v>75</v>
      </c>
      <c r="O1154" s="8">
        <v>79</v>
      </c>
      <c r="P1154" s="8">
        <v>0</v>
      </c>
    </row>
    <row r="1155" spans="1:16" x14ac:dyDescent="0.4">
      <c r="A1155" s="8">
        <v>1</v>
      </c>
      <c r="B1155" s="8">
        <v>41</v>
      </c>
      <c r="C1155" s="9">
        <v>2</v>
      </c>
      <c r="D1155" s="8">
        <v>0</v>
      </c>
      <c r="E1155" s="8">
        <v>0</v>
      </c>
      <c r="F1155" s="8">
        <v>0</v>
      </c>
      <c r="G1155" s="8">
        <v>0</v>
      </c>
      <c r="H1155" s="8">
        <v>0</v>
      </c>
      <c r="I1155" s="8">
        <v>0</v>
      </c>
      <c r="J1155" s="8">
        <v>190</v>
      </c>
      <c r="K1155" s="8">
        <v>124</v>
      </c>
      <c r="L1155" s="8">
        <v>83</v>
      </c>
      <c r="M1155" s="8">
        <v>27.02</v>
      </c>
      <c r="N1155" s="8">
        <v>75</v>
      </c>
      <c r="O1155" s="8">
        <v>87</v>
      </c>
      <c r="P1155" s="8">
        <v>0</v>
      </c>
    </row>
    <row r="1156" spans="1:16" x14ac:dyDescent="0.4">
      <c r="A1156" s="8">
        <v>0</v>
      </c>
      <c r="B1156" s="8">
        <v>45</v>
      </c>
      <c r="C1156" s="8">
        <v>3</v>
      </c>
      <c r="D1156" s="8">
        <v>1</v>
      </c>
      <c r="E1156" s="8">
        <v>9</v>
      </c>
      <c r="F1156" s="8">
        <v>0</v>
      </c>
      <c r="G1156" s="8">
        <v>0</v>
      </c>
      <c r="H1156" s="8">
        <v>1</v>
      </c>
      <c r="I1156" s="8">
        <v>0</v>
      </c>
      <c r="J1156" s="8">
        <v>261</v>
      </c>
      <c r="K1156" s="8">
        <v>140</v>
      </c>
      <c r="L1156" s="8">
        <v>88</v>
      </c>
      <c r="M1156" s="8">
        <v>21.44</v>
      </c>
      <c r="N1156" s="8">
        <v>70</v>
      </c>
      <c r="O1156" s="8">
        <v>78</v>
      </c>
      <c r="P1156" s="8">
        <v>0</v>
      </c>
    </row>
    <row r="1157" spans="1:16" x14ac:dyDescent="0.4">
      <c r="A1157" s="8">
        <v>1</v>
      </c>
      <c r="B1157" s="8">
        <v>51</v>
      </c>
      <c r="C1157" s="8">
        <v>1</v>
      </c>
      <c r="D1157" s="8">
        <v>1</v>
      </c>
      <c r="E1157" s="8">
        <v>20</v>
      </c>
      <c r="F1157" s="8">
        <v>0</v>
      </c>
      <c r="G1157" s="8">
        <v>0</v>
      </c>
      <c r="H1157" s="8">
        <v>1</v>
      </c>
      <c r="I1157" s="8">
        <v>0</v>
      </c>
      <c r="J1157" s="8">
        <v>246</v>
      </c>
      <c r="K1157" s="8">
        <v>128</v>
      </c>
      <c r="L1157" s="8">
        <v>69</v>
      </c>
      <c r="M1157" s="8">
        <v>27.57</v>
      </c>
      <c r="N1157" s="8">
        <v>80</v>
      </c>
      <c r="O1157" s="8">
        <v>72</v>
      </c>
      <c r="P1157" s="8">
        <v>1</v>
      </c>
    </row>
    <row r="1158" spans="1:16" x14ac:dyDescent="0.4">
      <c r="A1158" s="8">
        <v>1</v>
      </c>
      <c r="B1158" s="8">
        <v>45</v>
      </c>
      <c r="C1158" s="8">
        <v>1</v>
      </c>
      <c r="D1158" s="8">
        <v>0</v>
      </c>
      <c r="E1158" s="8">
        <v>0</v>
      </c>
      <c r="F1158" s="8">
        <v>0</v>
      </c>
      <c r="G1158" s="8">
        <v>0</v>
      </c>
      <c r="H1158" s="8">
        <v>0</v>
      </c>
      <c r="I1158" s="8">
        <v>0</v>
      </c>
      <c r="J1158" s="8">
        <v>172</v>
      </c>
      <c r="K1158" s="8">
        <v>119</v>
      </c>
      <c r="L1158" s="8">
        <v>84</v>
      </c>
      <c r="M1158" s="8">
        <v>28.25</v>
      </c>
      <c r="N1158" s="8">
        <v>58</v>
      </c>
      <c r="O1158" s="8">
        <v>98</v>
      </c>
      <c r="P1158" s="8">
        <v>0</v>
      </c>
    </row>
    <row r="1159" spans="1:16" x14ac:dyDescent="0.4">
      <c r="A1159" s="8">
        <v>0</v>
      </c>
      <c r="B1159" s="8">
        <v>35</v>
      </c>
      <c r="C1159" s="8">
        <v>2</v>
      </c>
      <c r="D1159" s="8">
        <v>0</v>
      </c>
      <c r="E1159" s="8">
        <v>0</v>
      </c>
      <c r="F1159" s="8">
        <v>0</v>
      </c>
      <c r="G1159" s="8">
        <v>0</v>
      </c>
      <c r="H1159" s="8">
        <v>0</v>
      </c>
      <c r="I1159" s="8">
        <v>0</v>
      </c>
      <c r="J1159" s="8">
        <v>216</v>
      </c>
      <c r="K1159" s="8">
        <v>130</v>
      </c>
      <c r="L1159" s="8">
        <v>68</v>
      </c>
      <c r="M1159" s="8">
        <v>25.94</v>
      </c>
      <c r="N1159" s="8">
        <v>75</v>
      </c>
      <c r="O1159" s="8">
        <v>90</v>
      </c>
      <c r="P1159" s="8">
        <v>0</v>
      </c>
    </row>
    <row r="1160" spans="1:16" x14ac:dyDescent="0.4">
      <c r="A1160" s="8">
        <v>0</v>
      </c>
      <c r="B1160" s="8">
        <v>49</v>
      </c>
      <c r="C1160" s="8">
        <v>3</v>
      </c>
      <c r="D1160" s="8">
        <v>0</v>
      </c>
      <c r="E1160" s="8">
        <v>0</v>
      </c>
      <c r="F1160" s="8">
        <v>0</v>
      </c>
      <c r="G1160" s="8">
        <v>0</v>
      </c>
      <c r="H1160" s="8">
        <v>0</v>
      </c>
      <c r="I1160" s="8">
        <v>0</v>
      </c>
      <c r="J1160" s="8">
        <v>222</v>
      </c>
      <c r="K1160" s="8">
        <v>118</v>
      </c>
      <c r="L1160" s="8">
        <v>78</v>
      </c>
      <c r="M1160" s="8">
        <v>21.18</v>
      </c>
      <c r="N1160" s="8">
        <v>70</v>
      </c>
      <c r="O1160" s="8">
        <v>73</v>
      </c>
      <c r="P1160" s="8">
        <v>0</v>
      </c>
    </row>
    <row r="1161" spans="1:16" x14ac:dyDescent="0.4">
      <c r="A1161" s="8">
        <v>0</v>
      </c>
      <c r="B1161" s="8">
        <v>50</v>
      </c>
      <c r="C1161" s="8">
        <v>2</v>
      </c>
      <c r="D1161" s="8">
        <v>1</v>
      </c>
      <c r="E1161" s="8">
        <v>10</v>
      </c>
      <c r="F1161" s="8">
        <v>0</v>
      </c>
      <c r="G1161" s="8">
        <v>0</v>
      </c>
      <c r="H1161" s="8">
        <v>1</v>
      </c>
      <c r="I1161" s="8">
        <v>0</v>
      </c>
      <c r="J1161" s="8">
        <v>298</v>
      </c>
      <c r="K1161" s="8">
        <v>156</v>
      </c>
      <c r="L1161" s="8">
        <v>90</v>
      </c>
      <c r="M1161" s="8">
        <v>24.24</v>
      </c>
      <c r="N1161" s="8">
        <v>75</v>
      </c>
      <c r="O1161" s="8">
        <v>100</v>
      </c>
      <c r="P1161" s="8">
        <v>0</v>
      </c>
    </row>
    <row r="1162" spans="1:16" x14ac:dyDescent="0.4">
      <c r="A1162" s="8">
        <v>1</v>
      </c>
      <c r="B1162" s="8">
        <v>40</v>
      </c>
      <c r="C1162" s="8">
        <v>2</v>
      </c>
      <c r="D1162" s="8">
        <v>0</v>
      </c>
      <c r="E1162" s="8">
        <v>0</v>
      </c>
      <c r="F1162" s="8">
        <v>0</v>
      </c>
      <c r="G1162" s="8">
        <v>0</v>
      </c>
      <c r="H1162" s="8">
        <v>0</v>
      </c>
      <c r="I1162" s="8">
        <v>0</v>
      </c>
      <c r="J1162" s="8">
        <v>208</v>
      </c>
      <c r="K1162" s="8">
        <v>148</v>
      </c>
      <c r="L1162" s="8">
        <v>100</v>
      </c>
      <c r="M1162" s="8">
        <v>32.840000000000003</v>
      </c>
      <c r="N1162" s="8">
        <v>85</v>
      </c>
      <c r="O1162" s="8">
        <v>102</v>
      </c>
      <c r="P1162" s="8">
        <v>0</v>
      </c>
    </row>
    <row r="1163" spans="1:16" x14ac:dyDescent="0.4">
      <c r="A1163" s="8">
        <v>0</v>
      </c>
      <c r="B1163" s="8">
        <v>43</v>
      </c>
      <c r="C1163" s="8">
        <v>2</v>
      </c>
      <c r="D1163" s="8">
        <v>1</v>
      </c>
      <c r="E1163" s="8">
        <v>2</v>
      </c>
      <c r="F1163" s="8">
        <v>0</v>
      </c>
      <c r="G1163" s="8">
        <v>0</v>
      </c>
      <c r="H1163" s="8">
        <v>0</v>
      </c>
      <c r="I1163" s="8">
        <v>0</v>
      </c>
      <c r="J1163" s="8">
        <v>213</v>
      </c>
      <c r="K1163" s="8">
        <v>113</v>
      </c>
      <c r="L1163" s="8">
        <v>77</v>
      </c>
      <c r="M1163" s="8">
        <v>29.34</v>
      </c>
      <c r="N1163" s="8">
        <v>100</v>
      </c>
      <c r="O1163" s="8">
        <v>73</v>
      </c>
      <c r="P1163" s="8">
        <v>0</v>
      </c>
    </row>
    <row r="1164" spans="1:16" x14ac:dyDescent="0.4">
      <c r="A1164" s="8">
        <v>0</v>
      </c>
      <c r="B1164" s="8">
        <v>49</v>
      </c>
      <c r="C1164" s="8">
        <v>1</v>
      </c>
      <c r="D1164" s="8">
        <v>1</v>
      </c>
      <c r="E1164" s="8">
        <v>9</v>
      </c>
      <c r="F1164" s="8">
        <v>0</v>
      </c>
      <c r="G1164" s="8">
        <v>0</v>
      </c>
      <c r="H1164" s="8">
        <v>1</v>
      </c>
      <c r="I1164" s="8">
        <v>0</v>
      </c>
      <c r="J1164" s="8">
        <v>266</v>
      </c>
      <c r="K1164" s="8">
        <v>159</v>
      </c>
      <c r="L1164" s="8">
        <v>88</v>
      </c>
      <c r="M1164" s="8">
        <v>20.66</v>
      </c>
      <c r="N1164" s="8">
        <v>76</v>
      </c>
      <c r="O1164" s="8">
        <v>84</v>
      </c>
      <c r="P1164" s="8">
        <v>0</v>
      </c>
    </row>
    <row r="1165" spans="1:16" x14ac:dyDescent="0.4">
      <c r="A1165" s="8">
        <v>1</v>
      </c>
      <c r="B1165" s="8">
        <v>47</v>
      </c>
      <c r="C1165" s="8">
        <v>3</v>
      </c>
      <c r="D1165" s="8">
        <v>1</v>
      </c>
      <c r="E1165" s="8">
        <v>15</v>
      </c>
      <c r="F1165" s="8">
        <v>0</v>
      </c>
      <c r="G1165" s="8">
        <v>0</v>
      </c>
      <c r="H1165" s="8">
        <v>1</v>
      </c>
      <c r="I1165" s="8">
        <v>0</v>
      </c>
      <c r="J1165" s="8">
        <v>220</v>
      </c>
      <c r="K1165" s="8">
        <v>127</v>
      </c>
      <c r="L1165" s="8">
        <v>93</v>
      </c>
      <c r="M1165" s="8">
        <v>30.7</v>
      </c>
      <c r="N1165" s="8">
        <v>82</v>
      </c>
      <c r="O1165" s="8">
        <v>57</v>
      </c>
      <c r="P1165" s="8">
        <v>0</v>
      </c>
    </row>
    <row r="1166" spans="1:16" x14ac:dyDescent="0.4">
      <c r="A1166" s="8">
        <v>0</v>
      </c>
      <c r="B1166" s="8">
        <v>45</v>
      </c>
      <c r="C1166" s="8">
        <v>1</v>
      </c>
      <c r="D1166" s="8">
        <v>0</v>
      </c>
      <c r="E1166" s="8">
        <v>0</v>
      </c>
      <c r="F1166" s="8">
        <v>0</v>
      </c>
      <c r="G1166" s="8">
        <v>0</v>
      </c>
      <c r="H1166" s="8">
        <v>0</v>
      </c>
      <c r="I1166" s="8">
        <v>0</v>
      </c>
      <c r="J1166" s="8">
        <v>244</v>
      </c>
      <c r="K1166" s="8">
        <v>112.5</v>
      </c>
      <c r="L1166" s="8">
        <v>77.5</v>
      </c>
      <c r="M1166" s="8">
        <v>25.97</v>
      </c>
      <c r="N1166" s="8">
        <v>75</v>
      </c>
      <c r="O1166" s="10">
        <v>82</v>
      </c>
      <c r="P1166" s="8">
        <v>0</v>
      </c>
    </row>
    <row r="1167" spans="1:16" x14ac:dyDescent="0.4">
      <c r="A1167" s="8">
        <v>0</v>
      </c>
      <c r="B1167" s="8">
        <v>58</v>
      </c>
      <c r="C1167" s="8">
        <v>2</v>
      </c>
      <c r="D1167" s="8">
        <v>0</v>
      </c>
      <c r="E1167" s="8">
        <v>0</v>
      </c>
      <c r="F1167" s="8">
        <v>0</v>
      </c>
      <c r="G1167" s="8">
        <v>0</v>
      </c>
      <c r="H1167" s="8">
        <v>1</v>
      </c>
      <c r="I1167" s="8">
        <v>0</v>
      </c>
      <c r="J1167" s="8">
        <v>210</v>
      </c>
      <c r="K1167" s="8">
        <v>143</v>
      </c>
      <c r="L1167" s="8">
        <v>101</v>
      </c>
      <c r="M1167" s="8">
        <v>31.34</v>
      </c>
      <c r="N1167" s="8">
        <v>85</v>
      </c>
      <c r="O1167" s="8">
        <v>80</v>
      </c>
      <c r="P1167" s="8">
        <v>0</v>
      </c>
    </row>
    <row r="1168" spans="1:16" x14ac:dyDescent="0.4">
      <c r="A1168" s="8">
        <v>1</v>
      </c>
      <c r="B1168" s="8">
        <v>38</v>
      </c>
      <c r="C1168" s="8">
        <v>3</v>
      </c>
      <c r="D1168" s="8">
        <v>0</v>
      </c>
      <c r="E1168" s="8">
        <v>0</v>
      </c>
      <c r="F1168" s="8">
        <v>0</v>
      </c>
      <c r="G1168" s="8">
        <v>0</v>
      </c>
      <c r="H1168" s="8">
        <v>1</v>
      </c>
      <c r="I1168" s="8">
        <v>0</v>
      </c>
      <c r="J1168" s="8">
        <v>252</v>
      </c>
      <c r="K1168" s="8">
        <v>125</v>
      </c>
      <c r="L1168" s="8">
        <v>92</v>
      </c>
      <c r="M1168" s="8">
        <v>24.72</v>
      </c>
      <c r="N1168" s="8">
        <v>60</v>
      </c>
      <c r="O1168" s="8">
        <v>69</v>
      </c>
      <c r="P1168" s="8">
        <v>0</v>
      </c>
    </row>
    <row r="1169" spans="1:16" x14ac:dyDescent="0.4">
      <c r="A1169" s="8">
        <v>1</v>
      </c>
      <c r="B1169" s="8">
        <v>50</v>
      </c>
      <c r="C1169" s="9">
        <v>2</v>
      </c>
      <c r="D1169" s="8">
        <v>0</v>
      </c>
      <c r="E1169" s="8">
        <v>0</v>
      </c>
      <c r="F1169" s="8">
        <v>0</v>
      </c>
      <c r="G1169" s="8">
        <v>0</v>
      </c>
      <c r="H1169" s="8">
        <v>0</v>
      </c>
      <c r="I1169" s="8">
        <v>0</v>
      </c>
      <c r="J1169" s="8">
        <v>200</v>
      </c>
      <c r="K1169" s="8">
        <v>126</v>
      </c>
      <c r="L1169" s="8">
        <v>88</v>
      </c>
      <c r="M1169" s="8">
        <v>26.73</v>
      </c>
      <c r="N1169" s="8">
        <v>80</v>
      </c>
      <c r="O1169" s="8">
        <v>76</v>
      </c>
      <c r="P1169" s="8">
        <v>1</v>
      </c>
    </row>
    <row r="1170" spans="1:16" x14ac:dyDescent="0.4">
      <c r="A1170" s="8">
        <v>0</v>
      </c>
      <c r="B1170" s="8">
        <v>47</v>
      </c>
      <c r="C1170" s="8">
        <v>1</v>
      </c>
      <c r="D1170" s="8">
        <v>1</v>
      </c>
      <c r="E1170" s="8">
        <v>15</v>
      </c>
      <c r="F1170" s="8">
        <v>0</v>
      </c>
      <c r="G1170" s="8">
        <v>0</v>
      </c>
      <c r="H1170" s="8">
        <v>0</v>
      </c>
      <c r="I1170" s="8">
        <v>0</v>
      </c>
      <c r="J1170" s="8">
        <v>285</v>
      </c>
      <c r="K1170" s="8">
        <v>122</v>
      </c>
      <c r="L1170" s="8">
        <v>70</v>
      </c>
      <c r="M1170" s="8">
        <v>23.48</v>
      </c>
      <c r="N1170" s="8">
        <v>83</v>
      </c>
      <c r="O1170" s="8">
        <v>82</v>
      </c>
      <c r="P1170" s="8">
        <v>0</v>
      </c>
    </row>
    <row r="1171" spans="1:16" x14ac:dyDescent="0.4">
      <c r="A1171" s="8">
        <v>1</v>
      </c>
      <c r="B1171" s="8">
        <v>60</v>
      </c>
      <c r="C1171" s="8">
        <v>2</v>
      </c>
      <c r="D1171" s="8">
        <v>0</v>
      </c>
      <c r="E1171" s="8">
        <v>0</v>
      </c>
      <c r="F1171" s="8">
        <v>0</v>
      </c>
      <c r="G1171" s="8">
        <v>0</v>
      </c>
      <c r="H1171" s="8">
        <v>0</v>
      </c>
      <c r="I1171" s="8">
        <v>0</v>
      </c>
      <c r="J1171" s="8">
        <v>175</v>
      </c>
      <c r="K1171" s="8">
        <v>129</v>
      </c>
      <c r="L1171" s="8">
        <v>89</v>
      </c>
      <c r="M1171" s="8">
        <v>22.16</v>
      </c>
      <c r="N1171" s="8">
        <v>65</v>
      </c>
      <c r="O1171" s="8">
        <v>75</v>
      </c>
      <c r="P1171" s="8">
        <v>0</v>
      </c>
    </row>
    <row r="1172" spans="1:16" x14ac:dyDescent="0.4">
      <c r="A1172" s="8">
        <v>0</v>
      </c>
      <c r="B1172" s="8">
        <v>45</v>
      </c>
      <c r="C1172" s="8">
        <v>3</v>
      </c>
      <c r="D1172" s="8">
        <v>0</v>
      </c>
      <c r="E1172" s="8">
        <v>0</v>
      </c>
      <c r="F1172" s="8">
        <v>0</v>
      </c>
      <c r="G1172" s="8">
        <v>0</v>
      </c>
      <c r="H1172" s="8">
        <v>0</v>
      </c>
      <c r="I1172" s="8">
        <v>0</v>
      </c>
      <c r="J1172" s="8">
        <v>225</v>
      </c>
      <c r="K1172" s="8">
        <v>108.5</v>
      </c>
      <c r="L1172" s="8">
        <v>71.5</v>
      </c>
      <c r="M1172" s="8">
        <v>25.74</v>
      </c>
      <c r="N1172" s="8">
        <v>72</v>
      </c>
      <c r="O1172" s="8">
        <v>80</v>
      </c>
      <c r="P1172" s="8">
        <v>0</v>
      </c>
    </row>
    <row r="1173" spans="1:16" x14ac:dyDescent="0.4">
      <c r="A1173" s="8">
        <v>1</v>
      </c>
      <c r="B1173" s="8">
        <v>58</v>
      </c>
      <c r="C1173" s="8">
        <v>4</v>
      </c>
      <c r="D1173" s="8">
        <v>1</v>
      </c>
      <c r="E1173" s="8">
        <v>20</v>
      </c>
      <c r="F1173" s="8">
        <v>0</v>
      </c>
      <c r="G1173" s="8">
        <v>0</v>
      </c>
      <c r="H1173" s="8">
        <v>1</v>
      </c>
      <c r="I1173" s="8">
        <v>0</v>
      </c>
      <c r="J1173" s="8">
        <v>213</v>
      </c>
      <c r="K1173" s="8">
        <v>162</v>
      </c>
      <c r="L1173" s="8">
        <v>99</v>
      </c>
      <c r="M1173" s="8">
        <v>28.3</v>
      </c>
      <c r="N1173" s="8">
        <v>60</v>
      </c>
      <c r="O1173" s="8">
        <v>70</v>
      </c>
      <c r="P1173" s="8">
        <v>1</v>
      </c>
    </row>
    <row r="1174" spans="1:16" x14ac:dyDescent="0.4">
      <c r="A1174" s="8">
        <v>1</v>
      </c>
      <c r="B1174" s="8">
        <v>63</v>
      </c>
      <c r="C1174" s="8">
        <v>1</v>
      </c>
      <c r="D1174" s="8">
        <v>0</v>
      </c>
      <c r="E1174" s="8">
        <v>0</v>
      </c>
      <c r="F1174" s="8">
        <v>0</v>
      </c>
      <c r="G1174" s="8">
        <v>0</v>
      </c>
      <c r="H1174" s="8">
        <v>0</v>
      </c>
      <c r="I1174" s="8">
        <v>0</v>
      </c>
      <c r="J1174" s="8">
        <v>252</v>
      </c>
      <c r="K1174" s="8">
        <v>135.5</v>
      </c>
      <c r="L1174" s="8">
        <v>80</v>
      </c>
      <c r="M1174" s="8">
        <v>28.78</v>
      </c>
      <c r="N1174" s="8">
        <v>60</v>
      </c>
      <c r="O1174" s="8">
        <v>79</v>
      </c>
      <c r="P1174" s="8">
        <v>0</v>
      </c>
    </row>
    <row r="1175" spans="1:16" x14ac:dyDescent="0.4">
      <c r="A1175" s="8">
        <v>0</v>
      </c>
      <c r="B1175" s="8">
        <v>43</v>
      </c>
      <c r="C1175" s="9">
        <v>2</v>
      </c>
      <c r="D1175" s="8">
        <v>0</v>
      </c>
      <c r="E1175" s="8">
        <v>0</v>
      </c>
      <c r="F1175" s="8">
        <v>0</v>
      </c>
      <c r="G1175" s="8">
        <v>0</v>
      </c>
      <c r="H1175" s="8">
        <v>0</v>
      </c>
      <c r="I1175" s="8">
        <v>0</v>
      </c>
      <c r="J1175" s="8">
        <v>204</v>
      </c>
      <c r="K1175" s="8">
        <v>132</v>
      </c>
      <c r="L1175" s="8">
        <v>88</v>
      </c>
      <c r="M1175" s="8">
        <v>28.59</v>
      </c>
      <c r="N1175" s="8">
        <v>80</v>
      </c>
      <c r="O1175" s="8">
        <v>83</v>
      </c>
      <c r="P1175" s="8">
        <v>0</v>
      </c>
    </row>
    <row r="1176" spans="1:16" x14ac:dyDescent="0.4">
      <c r="A1176" s="8">
        <v>1</v>
      </c>
      <c r="B1176" s="8">
        <v>52</v>
      </c>
      <c r="C1176" s="8">
        <v>1</v>
      </c>
      <c r="D1176" s="8">
        <v>0</v>
      </c>
      <c r="E1176" s="8">
        <v>0</v>
      </c>
      <c r="F1176" s="8">
        <v>0</v>
      </c>
      <c r="G1176" s="8">
        <v>0</v>
      </c>
      <c r="H1176" s="8">
        <v>1</v>
      </c>
      <c r="I1176" s="8">
        <v>0</v>
      </c>
      <c r="J1176" s="8">
        <v>318</v>
      </c>
      <c r="K1176" s="8">
        <v>144</v>
      </c>
      <c r="L1176" s="8">
        <v>85</v>
      </c>
      <c r="M1176" s="8">
        <v>27.66</v>
      </c>
      <c r="N1176" s="8">
        <v>78</v>
      </c>
      <c r="O1176" s="8">
        <v>64</v>
      </c>
      <c r="P1176" s="8">
        <v>0</v>
      </c>
    </row>
    <row r="1177" spans="1:16" x14ac:dyDescent="0.4">
      <c r="A1177" s="8">
        <v>0</v>
      </c>
      <c r="B1177" s="8">
        <v>47</v>
      </c>
      <c r="C1177" s="8">
        <v>1</v>
      </c>
      <c r="D1177" s="8">
        <v>0</v>
      </c>
      <c r="E1177" s="8">
        <v>0</v>
      </c>
      <c r="F1177" s="8">
        <v>0</v>
      </c>
      <c r="G1177" s="8">
        <v>0</v>
      </c>
      <c r="H1177" s="8">
        <v>0</v>
      </c>
      <c r="I1177" s="8">
        <v>0</v>
      </c>
      <c r="J1177" s="8">
        <v>230</v>
      </c>
      <c r="K1177" s="8">
        <v>123</v>
      </c>
      <c r="L1177" s="8">
        <v>71</v>
      </c>
      <c r="M1177" s="8">
        <v>26.98</v>
      </c>
      <c r="N1177" s="8">
        <v>83</v>
      </c>
      <c r="O1177" s="8">
        <v>73</v>
      </c>
      <c r="P1177" s="8">
        <v>0</v>
      </c>
    </row>
    <row r="1178" spans="1:16" x14ac:dyDescent="0.4">
      <c r="A1178" s="8">
        <v>0</v>
      </c>
      <c r="B1178" s="8">
        <v>46</v>
      </c>
      <c r="C1178" s="8">
        <v>3</v>
      </c>
      <c r="D1178" s="8">
        <v>1</v>
      </c>
      <c r="E1178" s="8">
        <v>20</v>
      </c>
      <c r="F1178" s="8">
        <v>1</v>
      </c>
      <c r="G1178" s="8">
        <v>0</v>
      </c>
      <c r="H1178" s="8">
        <v>1</v>
      </c>
      <c r="I1178" s="8">
        <v>0</v>
      </c>
      <c r="J1178" s="8">
        <v>248</v>
      </c>
      <c r="K1178" s="8">
        <v>128</v>
      </c>
      <c r="L1178" s="8">
        <v>76</v>
      </c>
      <c r="M1178" s="8">
        <v>28.87</v>
      </c>
      <c r="N1178" s="8">
        <v>80</v>
      </c>
      <c r="O1178" s="8">
        <v>77</v>
      </c>
      <c r="P1178" s="8">
        <v>0</v>
      </c>
    </row>
    <row r="1179" spans="1:16" x14ac:dyDescent="0.4">
      <c r="A1179" s="8">
        <v>0</v>
      </c>
      <c r="B1179" s="8">
        <v>49</v>
      </c>
      <c r="C1179" s="8">
        <v>1</v>
      </c>
      <c r="D1179" s="8">
        <v>0</v>
      </c>
      <c r="E1179" s="8">
        <v>0</v>
      </c>
      <c r="F1179" s="8">
        <v>0</v>
      </c>
      <c r="G1179" s="8">
        <v>0</v>
      </c>
      <c r="H1179" s="8">
        <v>0</v>
      </c>
      <c r="I1179" s="8">
        <v>0</v>
      </c>
      <c r="J1179" s="8">
        <v>270</v>
      </c>
      <c r="K1179" s="8">
        <v>126.5</v>
      </c>
      <c r="L1179" s="8">
        <v>67.5</v>
      </c>
      <c r="M1179" s="8">
        <v>26.56</v>
      </c>
      <c r="N1179" s="8">
        <v>70</v>
      </c>
      <c r="O1179" s="8">
        <v>77</v>
      </c>
      <c r="P1179" s="8">
        <v>0</v>
      </c>
    </row>
    <row r="1180" spans="1:16" x14ac:dyDescent="0.4">
      <c r="A1180" s="8">
        <v>1</v>
      </c>
      <c r="B1180" s="8">
        <v>36</v>
      </c>
      <c r="C1180" s="8">
        <v>2</v>
      </c>
      <c r="D1180" s="8">
        <v>0</v>
      </c>
      <c r="E1180" s="8">
        <v>0</v>
      </c>
      <c r="F1180" s="8">
        <v>0</v>
      </c>
      <c r="G1180" s="8">
        <v>0</v>
      </c>
      <c r="H1180" s="8">
        <v>0</v>
      </c>
      <c r="I1180" s="8">
        <v>0</v>
      </c>
      <c r="J1180" s="8">
        <v>245</v>
      </c>
      <c r="K1180" s="8">
        <v>131.5</v>
      </c>
      <c r="L1180" s="8">
        <v>89</v>
      </c>
      <c r="M1180" s="8">
        <v>26.33</v>
      </c>
      <c r="N1180" s="8">
        <v>100</v>
      </c>
      <c r="O1180" s="8">
        <v>62</v>
      </c>
      <c r="P1180" s="8">
        <v>0</v>
      </c>
    </row>
    <row r="1181" spans="1:16" x14ac:dyDescent="0.4">
      <c r="A1181" s="8">
        <v>1</v>
      </c>
      <c r="B1181" s="8">
        <v>58</v>
      </c>
      <c r="C1181" s="8">
        <v>1</v>
      </c>
      <c r="D1181" s="8">
        <v>1</v>
      </c>
      <c r="E1181" s="8">
        <v>13</v>
      </c>
      <c r="F1181" s="8">
        <v>0</v>
      </c>
      <c r="G1181" s="8">
        <v>0</v>
      </c>
      <c r="H1181" s="8">
        <v>0</v>
      </c>
      <c r="I1181" s="8">
        <v>0</v>
      </c>
      <c r="J1181" s="8">
        <v>196</v>
      </c>
      <c r="K1181" s="8">
        <v>120</v>
      </c>
      <c r="L1181" s="8">
        <v>74</v>
      </c>
      <c r="M1181" s="8">
        <v>20.12</v>
      </c>
      <c r="N1181" s="8">
        <v>75</v>
      </c>
      <c r="O1181" s="8">
        <v>73</v>
      </c>
      <c r="P1181" s="8">
        <v>0</v>
      </c>
    </row>
    <row r="1182" spans="1:16" x14ac:dyDescent="0.4">
      <c r="A1182" s="8">
        <v>1</v>
      </c>
      <c r="B1182" s="8">
        <v>58</v>
      </c>
      <c r="C1182" s="8">
        <v>1</v>
      </c>
      <c r="D1182" s="8">
        <v>0</v>
      </c>
      <c r="E1182" s="8">
        <v>0</v>
      </c>
      <c r="F1182" s="8">
        <v>0</v>
      </c>
      <c r="G1182" s="8">
        <v>0</v>
      </c>
      <c r="H1182" s="8">
        <v>0</v>
      </c>
      <c r="I1182" s="8">
        <v>0</v>
      </c>
      <c r="J1182" s="8">
        <v>220</v>
      </c>
      <c r="K1182" s="8">
        <v>143</v>
      </c>
      <c r="L1182" s="8">
        <v>104</v>
      </c>
      <c r="M1182" s="8">
        <v>29.85</v>
      </c>
      <c r="N1182" s="8">
        <v>75</v>
      </c>
      <c r="O1182" s="8">
        <v>87</v>
      </c>
      <c r="P1182" s="8">
        <v>1</v>
      </c>
    </row>
    <row r="1183" spans="1:16" x14ac:dyDescent="0.4">
      <c r="A1183" s="8">
        <v>0</v>
      </c>
      <c r="B1183" s="8">
        <v>46</v>
      </c>
      <c r="C1183" s="8">
        <v>3</v>
      </c>
      <c r="D1183" s="8">
        <v>0</v>
      </c>
      <c r="E1183" s="8">
        <v>0</v>
      </c>
      <c r="F1183" s="8">
        <v>0</v>
      </c>
      <c r="G1183" s="8">
        <v>0</v>
      </c>
      <c r="H1183" s="8">
        <v>0</v>
      </c>
      <c r="I1183" s="8">
        <v>0</v>
      </c>
      <c r="J1183" s="8">
        <v>190</v>
      </c>
      <c r="K1183" s="8">
        <v>128</v>
      </c>
      <c r="L1183" s="8">
        <v>74</v>
      </c>
      <c r="M1183" s="8">
        <v>23.01</v>
      </c>
      <c r="N1183" s="8">
        <v>95</v>
      </c>
      <c r="O1183" s="8">
        <v>78</v>
      </c>
      <c r="P1183" s="8">
        <v>0</v>
      </c>
    </row>
    <row r="1184" spans="1:16" x14ac:dyDescent="0.4">
      <c r="A1184" s="8">
        <v>0</v>
      </c>
      <c r="B1184" s="8">
        <v>59</v>
      </c>
      <c r="C1184" s="8">
        <v>1</v>
      </c>
      <c r="D1184" s="8">
        <v>1</v>
      </c>
      <c r="E1184" s="8">
        <v>9</v>
      </c>
      <c r="F1184" s="8">
        <v>0</v>
      </c>
      <c r="G1184" s="8">
        <v>0</v>
      </c>
      <c r="H1184" s="8">
        <v>0</v>
      </c>
      <c r="I1184" s="8">
        <v>0</v>
      </c>
      <c r="J1184" s="8">
        <v>184</v>
      </c>
      <c r="K1184" s="8">
        <v>122</v>
      </c>
      <c r="L1184" s="8">
        <v>74</v>
      </c>
      <c r="M1184" s="8">
        <v>24.66</v>
      </c>
      <c r="N1184" s="8">
        <v>78</v>
      </c>
      <c r="O1184" s="8">
        <v>67</v>
      </c>
      <c r="P1184" s="8">
        <v>0</v>
      </c>
    </row>
    <row r="1185" spans="1:16" x14ac:dyDescent="0.4">
      <c r="A1185" s="8">
        <v>0</v>
      </c>
      <c r="B1185" s="8">
        <v>40</v>
      </c>
      <c r="C1185" s="8">
        <v>2</v>
      </c>
      <c r="D1185" s="8">
        <v>0</v>
      </c>
      <c r="E1185" s="8">
        <v>0</v>
      </c>
      <c r="F1185" s="8">
        <v>0</v>
      </c>
      <c r="G1185" s="8">
        <v>0</v>
      </c>
      <c r="H1185" s="8">
        <v>0</v>
      </c>
      <c r="I1185" s="8">
        <v>0</v>
      </c>
      <c r="J1185" s="8">
        <v>205</v>
      </c>
      <c r="K1185" s="8">
        <v>97</v>
      </c>
      <c r="L1185" s="8">
        <v>63</v>
      </c>
      <c r="M1185" s="8">
        <v>26.56</v>
      </c>
      <c r="N1185" s="8">
        <v>83</v>
      </c>
      <c r="O1185" s="8">
        <v>80</v>
      </c>
      <c r="P1185" s="8">
        <v>0</v>
      </c>
    </row>
    <row r="1186" spans="1:16" x14ac:dyDescent="0.4">
      <c r="A1186" s="8">
        <v>0</v>
      </c>
      <c r="B1186" s="8">
        <v>54</v>
      </c>
      <c r="C1186" s="8">
        <v>1</v>
      </c>
      <c r="D1186" s="8">
        <v>0</v>
      </c>
      <c r="E1186" s="8">
        <v>0</v>
      </c>
      <c r="F1186" s="8">
        <v>0</v>
      </c>
      <c r="G1186" s="8">
        <v>0</v>
      </c>
      <c r="H1186" s="8">
        <v>0</v>
      </c>
      <c r="I1186" s="8">
        <v>0</v>
      </c>
      <c r="J1186" s="8">
        <v>272</v>
      </c>
      <c r="K1186" s="8">
        <v>146</v>
      </c>
      <c r="L1186" s="8">
        <v>95</v>
      </c>
      <c r="M1186" s="8">
        <v>23.66</v>
      </c>
      <c r="N1186" s="8">
        <v>72</v>
      </c>
      <c r="O1186" s="8">
        <v>80</v>
      </c>
      <c r="P1186" s="8">
        <v>0</v>
      </c>
    </row>
    <row r="1187" spans="1:16" x14ac:dyDescent="0.4">
      <c r="A1187" s="8">
        <v>0</v>
      </c>
      <c r="B1187" s="8">
        <v>56</v>
      </c>
      <c r="C1187" s="8">
        <v>3</v>
      </c>
      <c r="D1187" s="8">
        <v>0</v>
      </c>
      <c r="E1187" s="8">
        <v>0</v>
      </c>
      <c r="F1187" s="8">
        <v>0</v>
      </c>
      <c r="G1187" s="8">
        <v>0</v>
      </c>
      <c r="H1187" s="8">
        <v>1</v>
      </c>
      <c r="I1187" s="8">
        <v>0</v>
      </c>
      <c r="J1187" s="8">
        <v>186</v>
      </c>
      <c r="K1187" s="8">
        <v>155</v>
      </c>
      <c r="L1187" s="8">
        <v>102</v>
      </c>
      <c r="M1187" s="8">
        <v>24.38</v>
      </c>
      <c r="N1187" s="8">
        <v>81</v>
      </c>
      <c r="O1187" s="8">
        <v>75</v>
      </c>
      <c r="P1187" s="8">
        <v>0</v>
      </c>
    </row>
    <row r="1188" spans="1:16" x14ac:dyDescent="0.4">
      <c r="A1188" s="8">
        <v>1</v>
      </c>
      <c r="B1188" s="8">
        <v>45</v>
      </c>
      <c r="C1188" s="8">
        <v>1</v>
      </c>
      <c r="D1188" s="8">
        <v>0</v>
      </c>
      <c r="E1188" s="8">
        <v>0</v>
      </c>
      <c r="F1188" s="8">
        <v>0</v>
      </c>
      <c r="G1188" s="8">
        <v>0</v>
      </c>
      <c r="H1188" s="8">
        <v>1</v>
      </c>
      <c r="I1188" s="8">
        <v>0</v>
      </c>
      <c r="J1188" s="8">
        <v>218</v>
      </c>
      <c r="K1188" s="8">
        <v>128</v>
      </c>
      <c r="L1188" s="8">
        <v>90</v>
      </c>
      <c r="M1188" s="8">
        <v>32.15</v>
      </c>
      <c r="N1188" s="8">
        <v>80</v>
      </c>
      <c r="O1188" s="8">
        <v>77</v>
      </c>
      <c r="P1188" s="8">
        <v>0</v>
      </c>
    </row>
    <row r="1189" spans="1:16" x14ac:dyDescent="0.4">
      <c r="A1189" s="8">
        <v>0</v>
      </c>
      <c r="B1189" s="8">
        <v>51</v>
      </c>
      <c r="C1189" s="8">
        <v>2</v>
      </c>
      <c r="D1189" s="8">
        <v>0</v>
      </c>
      <c r="E1189" s="8">
        <v>0</v>
      </c>
      <c r="F1189" s="8">
        <v>0</v>
      </c>
      <c r="G1189" s="8">
        <v>0</v>
      </c>
      <c r="H1189" s="8">
        <v>0</v>
      </c>
      <c r="I1189" s="8">
        <v>0</v>
      </c>
      <c r="J1189" s="8">
        <v>234</v>
      </c>
      <c r="K1189" s="8">
        <v>114</v>
      </c>
      <c r="L1189" s="8">
        <v>85</v>
      </c>
      <c r="M1189" s="8">
        <v>28.68</v>
      </c>
      <c r="N1189" s="8">
        <v>72</v>
      </c>
      <c r="O1189" s="8">
        <v>84</v>
      </c>
      <c r="P1189" s="8">
        <v>0</v>
      </c>
    </row>
    <row r="1190" spans="1:16" x14ac:dyDescent="0.4">
      <c r="A1190" s="8">
        <v>0</v>
      </c>
      <c r="B1190" s="8">
        <v>53</v>
      </c>
      <c r="C1190" s="8">
        <v>1</v>
      </c>
      <c r="D1190" s="8">
        <v>1</v>
      </c>
      <c r="E1190" s="8">
        <v>3</v>
      </c>
      <c r="F1190" s="8">
        <v>0</v>
      </c>
      <c r="G1190" s="8">
        <v>0</v>
      </c>
      <c r="H1190" s="8">
        <v>1</v>
      </c>
      <c r="I1190" s="8">
        <v>0</v>
      </c>
      <c r="J1190" s="8">
        <v>268</v>
      </c>
      <c r="K1190" s="8">
        <v>136.5</v>
      </c>
      <c r="L1190" s="8">
        <v>94.5</v>
      </c>
      <c r="M1190" s="8">
        <v>25.51</v>
      </c>
      <c r="N1190" s="8">
        <v>100</v>
      </c>
      <c r="O1190" s="10">
        <v>82</v>
      </c>
      <c r="P1190" s="8">
        <v>0</v>
      </c>
    </row>
    <row r="1191" spans="1:16" x14ac:dyDescent="0.4">
      <c r="A1191" s="8">
        <v>0</v>
      </c>
      <c r="B1191" s="8">
        <v>59</v>
      </c>
      <c r="C1191" s="8">
        <v>1</v>
      </c>
      <c r="D1191" s="8">
        <v>1</v>
      </c>
      <c r="E1191" s="8">
        <v>20</v>
      </c>
      <c r="F1191" s="8">
        <v>0</v>
      </c>
      <c r="G1191" s="8">
        <v>0</v>
      </c>
      <c r="H1191" s="8">
        <v>1</v>
      </c>
      <c r="I1191" s="8">
        <v>0</v>
      </c>
      <c r="J1191" s="8">
        <v>270</v>
      </c>
      <c r="K1191" s="8">
        <v>175</v>
      </c>
      <c r="L1191" s="8">
        <v>95</v>
      </c>
      <c r="M1191" s="8">
        <v>29.69</v>
      </c>
      <c r="N1191" s="8">
        <v>95</v>
      </c>
      <c r="O1191" s="8">
        <v>76</v>
      </c>
      <c r="P1191" s="8">
        <v>0</v>
      </c>
    </row>
    <row r="1192" spans="1:16" x14ac:dyDescent="0.4">
      <c r="A1192" s="8">
        <v>1</v>
      </c>
      <c r="B1192" s="8">
        <v>40</v>
      </c>
      <c r="C1192" s="8">
        <v>1</v>
      </c>
      <c r="D1192" s="8">
        <v>1</v>
      </c>
      <c r="E1192" s="8">
        <v>30</v>
      </c>
      <c r="F1192" s="8">
        <v>0</v>
      </c>
      <c r="G1192" s="8">
        <v>0</v>
      </c>
      <c r="H1192" s="8">
        <v>1</v>
      </c>
      <c r="I1192" s="8">
        <v>0</v>
      </c>
      <c r="J1192" s="8">
        <v>154</v>
      </c>
      <c r="K1192" s="8">
        <v>125</v>
      </c>
      <c r="L1192" s="8">
        <v>94</v>
      </c>
      <c r="M1192" s="8">
        <v>29.29</v>
      </c>
      <c r="N1192" s="8">
        <v>73</v>
      </c>
      <c r="O1192" s="8">
        <v>84</v>
      </c>
      <c r="P1192" s="8">
        <v>0</v>
      </c>
    </row>
    <row r="1193" spans="1:16" x14ac:dyDescent="0.4">
      <c r="A1193" s="8">
        <v>1</v>
      </c>
      <c r="B1193" s="8">
        <v>53</v>
      </c>
      <c r="C1193" s="8">
        <v>1</v>
      </c>
      <c r="D1193" s="8">
        <v>1</v>
      </c>
      <c r="E1193" s="8">
        <v>30</v>
      </c>
      <c r="F1193" s="8">
        <v>0</v>
      </c>
      <c r="G1193" s="8">
        <v>0</v>
      </c>
      <c r="H1193" s="8">
        <v>0</v>
      </c>
      <c r="I1193" s="8">
        <v>0</v>
      </c>
      <c r="J1193" s="8">
        <v>253</v>
      </c>
      <c r="K1193" s="8">
        <v>121</v>
      </c>
      <c r="L1193" s="8">
        <v>85.5</v>
      </c>
      <c r="M1193" s="8">
        <v>28.52</v>
      </c>
      <c r="N1193" s="8">
        <v>80</v>
      </c>
      <c r="O1193" s="8">
        <v>68</v>
      </c>
      <c r="P1193" s="8">
        <v>0</v>
      </c>
    </row>
    <row r="1194" spans="1:16" x14ac:dyDescent="0.4">
      <c r="A1194" s="8">
        <v>1</v>
      </c>
      <c r="B1194" s="8">
        <v>64</v>
      </c>
      <c r="C1194" s="8">
        <v>1</v>
      </c>
      <c r="D1194" s="8">
        <v>1</v>
      </c>
      <c r="E1194" s="8">
        <v>20</v>
      </c>
      <c r="F1194" s="8">
        <v>0</v>
      </c>
      <c r="G1194" s="8">
        <v>0</v>
      </c>
      <c r="H1194" s="8">
        <v>0</v>
      </c>
      <c r="I1194" s="8">
        <v>0</v>
      </c>
      <c r="J1194" s="8">
        <v>214</v>
      </c>
      <c r="K1194" s="8">
        <v>116</v>
      </c>
      <c r="L1194" s="8">
        <v>77</v>
      </c>
      <c r="M1194" s="8">
        <v>22.48</v>
      </c>
      <c r="N1194" s="8">
        <v>72</v>
      </c>
      <c r="O1194" s="8">
        <v>71</v>
      </c>
      <c r="P1194" s="8">
        <v>0</v>
      </c>
    </row>
    <row r="1195" spans="1:16" x14ac:dyDescent="0.4">
      <c r="A1195" s="8">
        <v>1</v>
      </c>
      <c r="B1195" s="8">
        <v>48</v>
      </c>
      <c r="C1195" s="8">
        <v>2</v>
      </c>
      <c r="D1195" s="8">
        <v>1</v>
      </c>
      <c r="E1195" s="8">
        <v>40</v>
      </c>
      <c r="F1195" s="8">
        <v>0</v>
      </c>
      <c r="G1195" s="8">
        <v>0</v>
      </c>
      <c r="H1195" s="8">
        <v>0</v>
      </c>
      <c r="I1195" s="8">
        <v>0</v>
      </c>
      <c r="J1195" s="8">
        <v>226</v>
      </c>
      <c r="K1195" s="8">
        <v>117.5</v>
      </c>
      <c r="L1195" s="8">
        <v>80</v>
      </c>
      <c r="M1195" s="8">
        <v>26.18</v>
      </c>
      <c r="N1195" s="8">
        <v>60</v>
      </c>
      <c r="O1195" s="8">
        <v>66</v>
      </c>
      <c r="P1195" s="8">
        <v>0</v>
      </c>
    </row>
    <row r="1196" spans="1:16" x14ac:dyDescent="0.4">
      <c r="A1196" s="8">
        <v>0</v>
      </c>
      <c r="B1196" s="8">
        <v>41</v>
      </c>
      <c r="C1196" s="8">
        <v>2</v>
      </c>
      <c r="D1196" s="8">
        <v>0</v>
      </c>
      <c r="E1196" s="8">
        <v>0</v>
      </c>
      <c r="F1196" s="8">
        <v>0</v>
      </c>
      <c r="G1196" s="8">
        <v>0</v>
      </c>
      <c r="H1196" s="8">
        <v>0</v>
      </c>
      <c r="I1196" s="8">
        <v>0</v>
      </c>
      <c r="J1196" s="8">
        <v>187</v>
      </c>
      <c r="K1196" s="8">
        <v>108</v>
      </c>
      <c r="L1196" s="8">
        <v>64</v>
      </c>
      <c r="M1196" s="8">
        <v>23.63</v>
      </c>
      <c r="N1196" s="8">
        <v>72</v>
      </c>
      <c r="O1196" s="8">
        <v>70</v>
      </c>
      <c r="P1196" s="8">
        <v>0</v>
      </c>
    </row>
    <row r="1197" spans="1:16" x14ac:dyDescent="0.4">
      <c r="A1197" s="8">
        <v>1</v>
      </c>
      <c r="B1197" s="8">
        <v>43</v>
      </c>
      <c r="C1197" s="8">
        <v>2</v>
      </c>
      <c r="D1197" s="8">
        <v>0</v>
      </c>
      <c r="E1197" s="8">
        <v>0</v>
      </c>
      <c r="F1197" s="8">
        <v>0</v>
      </c>
      <c r="G1197" s="8">
        <v>0</v>
      </c>
      <c r="H1197" s="8">
        <v>0</v>
      </c>
      <c r="I1197" s="8">
        <v>0</v>
      </c>
      <c r="J1197" s="8">
        <v>241</v>
      </c>
      <c r="K1197" s="8">
        <v>132.5</v>
      </c>
      <c r="L1197" s="8">
        <v>87.5</v>
      </c>
      <c r="M1197" s="8">
        <v>32.020000000000003</v>
      </c>
      <c r="N1197" s="8">
        <v>63</v>
      </c>
      <c r="O1197" s="8">
        <v>83</v>
      </c>
      <c r="P1197" s="8">
        <v>0</v>
      </c>
    </row>
    <row r="1198" spans="1:16" x14ac:dyDescent="0.4">
      <c r="A1198" s="8">
        <v>1</v>
      </c>
      <c r="B1198" s="8">
        <v>56</v>
      </c>
      <c r="C1198" s="8">
        <v>1</v>
      </c>
      <c r="D1198" s="8">
        <v>1</v>
      </c>
      <c r="E1198" s="8">
        <v>15</v>
      </c>
      <c r="F1198" s="8">
        <v>0</v>
      </c>
      <c r="G1198" s="8">
        <v>0</v>
      </c>
      <c r="H1198" s="8">
        <v>0</v>
      </c>
      <c r="I1198" s="8">
        <v>0</v>
      </c>
      <c r="J1198" s="8">
        <v>195</v>
      </c>
      <c r="K1198" s="8">
        <v>108</v>
      </c>
      <c r="L1198" s="8">
        <v>70</v>
      </c>
      <c r="M1198" s="8">
        <v>22.92</v>
      </c>
      <c r="N1198" s="8">
        <v>75</v>
      </c>
      <c r="O1198" s="8">
        <v>117</v>
      </c>
      <c r="P1198" s="8">
        <v>0</v>
      </c>
    </row>
    <row r="1199" spans="1:16" x14ac:dyDescent="0.4">
      <c r="A1199" s="8">
        <v>1</v>
      </c>
      <c r="B1199" s="8">
        <v>41</v>
      </c>
      <c r="C1199" s="8">
        <v>1</v>
      </c>
      <c r="D1199" s="8">
        <v>1</v>
      </c>
      <c r="E1199" s="8">
        <v>15</v>
      </c>
      <c r="F1199" s="10">
        <v>0</v>
      </c>
      <c r="G1199" s="8">
        <v>0</v>
      </c>
      <c r="H1199" s="8">
        <v>0</v>
      </c>
      <c r="I1199" s="8">
        <v>0</v>
      </c>
      <c r="J1199" s="8">
        <v>198</v>
      </c>
      <c r="K1199" s="8">
        <v>114.5</v>
      </c>
      <c r="L1199" s="8">
        <v>80</v>
      </c>
      <c r="M1199" s="8">
        <v>22.53</v>
      </c>
      <c r="N1199" s="8">
        <v>72</v>
      </c>
      <c r="O1199" s="8">
        <v>75</v>
      </c>
      <c r="P1199" s="8">
        <v>0</v>
      </c>
    </row>
    <row r="1200" spans="1:16" x14ac:dyDescent="0.4">
      <c r="A1200" s="8">
        <v>0</v>
      </c>
      <c r="B1200" s="8">
        <v>40</v>
      </c>
      <c r="C1200" s="8">
        <v>2</v>
      </c>
      <c r="D1200" s="8">
        <v>0</v>
      </c>
      <c r="E1200" s="8">
        <v>0</v>
      </c>
      <c r="F1200" s="8">
        <v>0</v>
      </c>
      <c r="G1200" s="8">
        <v>0</v>
      </c>
      <c r="H1200" s="8">
        <v>0</v>
      </c>
      <c r="I1200" s="8">
        <v>0</v>
      </c>
      <c r="J1200" s="8">
        <v>233</v>
      </c>
      <c r="K1200" s="8">
        <v>108.5</v>
      </c>
      <c r="L1200" s="8">
        <v>75</v>
      </c>
      <c r="M1200" s="8">
        <v>28.3</v>
      </c>
      <c r="N1200" s="8">
        <v>60</v>
      </c>
      <c r="O1200" s="8">
        <v>73</v>
      </c>
      <c r="P1200" s="8">
        <v>0</v>
      </c>
    </row>
    <row r="1201" spans="1:16" x14ac:dyDescent="0.4">
      <c r="A1201" s="8">
        <v>0</v>
      </c>
      <c r="B1201" s="8">
        <v>45</v>
      </c>
      <c r="C1201" s="8">
        <v>2</v>
      </c>
      <c r="D1201" s="8">
        <v>0</v>
      </c>
      <c r="E1201" s="8">
        <v>0</v>
      </c>
      <c r="F1201" s="8">
        <v>0</v>
      </c>
      <c r="G1201" s="8">
        <v>0</v>
      </c>
      <c r="H1201" s="8">
        <v>0</v>
      </c>
      <c r="I1201" s="8">
        <v>0</v>
      </c>
      <c r="J1201" s="8">
        <v>218</v>
      </c>
      <c r="K1201" s="8">
        <v>110</v>
      </c>
      <c r="L1201" s="8">
        <v>70</v>
      </c>
      <c r="M1201" s="8">
        <v>20.239999999999998</v>
      </c>
      <c r="N1201" s="8">
        <v>80</v>
      </c>
      <c r="O1201" s="8">
        <v>78</v>
      </c>
      <c r="P1201" s="8">
        <v>0</v>
      </c>
    </row>
    <row r="1202" spans="1:16" x14ac:dyDescent="0.4">
      <c r="A1202" s="8">
        <v>0</v>
      </c>
      <c r="B1202" s="8">
        <v>53</v>
      </c>
      <c r="C1202" s="9">
        <v>2</v>
      </c>
      <c r="D1202" s="8">
        <v>0</v>
      </c>
      <c r="E1202" s="8">
        <v>0</v>
      </c>
      <c r="F1202" s="8">
        <v>0</v>
      </c>
      <c r="G1202" s="8">
        <v>0</v>
      </c>
      <c r="H1202" s="8">
        <v>0</v>
      </c>
      <c r="I1202" s="8">
        <v>0</v>
      </c>
      <c r="J1202" s="8">
        <v>225</v>
      </c>
      <c r="K1202" s="8">
        <v>125</v>
      </c>
      <c r="L1202" s="8">
        <v>76</v>
      </c>
      <c r="M1202" s="8">
        <v>30.24</v>
      </c>
      <c r="N1202" s="8">
        <v>86</v>
      </c>
      <c r="O1202" s="8">
        <v>75</v>
      </c>
      <c r="P1202" s="8">
        <v>0</v>
      </c>
    </row>
    <row r="1203" spans="1:16" x14ac:dyDescent="0.4">
      <c r="A1203" s="8">
        <v>0</v>
      </c>
      <c r="B1203" s="8">
        <v>60</v>
      </c>
      <c r="C1203" s="8">
        <v>1</v>
      </c>
      <c r="D1203" s="8">
        <v>0</v>
      </c>
      <c r="E1203" s="8">
        <v>0</v>
      </c>
      <c r="F1203" s="8">
        <v>0</v>
      </c>
      <c r="G1203" s="8">
        <v>0</v>
      </c>
      <c r="H1203" s="8">
        <v>0</v>
      </c>
      <c r="I1203" s="8">
        <v>0</v>
      </c>
      <c r="J1203" s="8">
        <v>238</v>
      </c>
      <c r="K1203" s="8">
        <v>140</v>
      </c>
      <c r="L1203" s="8">
        <v>85</v>
      </c>
      <c r="M1203" s="8">
        <v>28.41</v>
      </c>
      <c r="N1203" s="8">
        <v>80</v>
      </c>
      <c r="O1203" s="8">
        <v>88</v>
      </c>
      <c r="P1203" s="8">
        <v>0</v>
      </c>
    </row>
    <row r="1204" spans="1:16" x14ac:dyDescent="0.4">
      <c r="A1204" s="8">
        <v>0</v>
      </c>
      <c r="B1204" s="8">
        <v>40</v>
      </c>
      <c r="C1204" s="8">
        <v>4</v>
      </c>
      <c r="D1204" s="8">
        <v>1</v>
      </c>
      <c r="E1204" s="8">
        <v>15</v>
      </c>
      <c r="F1204" s="8">
        <v>0</v>
      </c>
      <c r="G1204" s="8">
        <v>0</v>
      </c>
      <c r="H1204" s="8">
        <v>0</v>
      </c>
      <c r="I1204" s="8">
        <v>0</v>
      </c>
      <c r="J1204" s="8">
        <v>244</v>
      </c>
      <c r="K1204" s="8">
        <v>110</v>
      </c>
      <c r="L1204" s="8">
        <v>73</v>
      </c>
      <c r="M1204" s="8">
        <v>21.84</v>
      </c>
      <c r="N1204" s="8">
        <v>88</v>
      </c>
      <c r="O1204" s="8">
        <v>67</v>
      </c>
      <c r="P1204" s="8">
        <v>0</v>
      </c>
    </row>
    <row r="1205" spans="1:16" x14ac:dyDescent="0.4">
      <c r="A1205" s="8">
        <v>0</v>
      </c>
      <c r="B1205" s="8">
        <v>55</v>
      </c>
      <c r="C1205" s="8">
        <v>3</v>
      </c>
      <c r="D1205" s="8">
        <v>1</v>
      </c>
      <c r="E1205" s="8">
        <v>3</v>
      </c>
      <c r="F1205" s="8">
        <v>0</v>
      </c>
      <c r="G1205" s="8">
        <v>0</v>
      </c>
      <c r="H1205" s="8">
        <v>0</v>
      </c>
      <c r="I1205" s="8">
        <v>0</v>
      </c>
      <c r="J1205" s="8">
        <v>222</v>
      </c>
      <c r="K1205" s="8">
        <v>103</v>
      </c>
      <c r="L1205" s="8">
        <v>61</v>
      </c>
      <c r="M1205" s="8">
        <v>23.18</v>
      </c>
      <c r="N1205" s="8">
        <v>68</v>
      </c>
      <c r="O1205" s="8">
        <v>75</v>
      </c>
      <c r="P1205" s="8">
        <v>1</v>
      </c>
    </row>
    <row r="1206" spans="1:16" x14ac:dyDescent="0.4">
      <c r="A1206" s="8">
        <v>1</v>
      </c>
      <c r="B1206" s="8">
        <v>42</v>
      </c>
      <c r="C1206" s="8">
        <v>3</v>
      </c>
      <c r="D1206" s="8">
        <v>1</v>
      </c>
      <c r="E1206" s="10">
        <v>0</v>
      </c>
      <c r="F1206" s="8">
        <v>0</v>
      </c>
      <c r="G1206" s="8">
        <v>0</v>
      </c>
      <c r="H1206" s="8">
        <v>0</v>
      </c>
      <c r="I1206" s="8">
        <v>0</v>
      </c>
      <c r="J1206" s="8">
        <v>225</v>
      </c>
      <c r="K1206" s="8">
        <v>122.5</v>
      </c>
      <c r="L1206" s="8">
        <v>80</v>
      </c>
      <c r="M1206" s="8">
        <v>25.54</v>
      </c>
      <c r="N1206" s="8">
        <v>90</v>
      </c>
      <c r="O1206" s="8">
        <v>90</v>
      </c>
      <c r="P1206" s="8">
        <v>0</v>
      </c>
    </row>
    <row r="1207" spans="1:16" x14ac:dyDescent="0.4">
      <c r="A1207" s="8">
        <v>1</v>
      </c>
      <c r="B1207" s="8">
        <v>47</v>
      </c>
      <c r="C1207" s="8">
        <v>1</v>
      </c>
      <c r="D1207" s="8">
        <v>0</v>
      </c>
      <c r="E1207" s="8">
        <v>0</v>
      </c>
      <c r="F1207" s="8">
        <v>0</v>
      </c>
      <c r="G1207" s="8">
        <v>0</v>
      </c>
      <c r="H1207" s="8">
        <v>0</v>
      </c>
      <c r="I1207" s="8">
        <v>0</v>
      </c>
      <c r="J1207" s="8">
        <v>197</v>
      </c>
      <c r="K1207" s="8">
        <v>115</v>
      </c>
      <c r="L1207" s="8">
        <v>81</v>
      </c>
      <c r="M1207" s="8">
        <v>22.41</v>
      </c>
      <c r="N1207" s="8">
        <v>50</v>
      </c>
      <c r="O1207" s="8">
        <v>66</v>
      </c>
      <c r="P1207" s="8">
        <v>0</v>
      </c>
    </row>
    <row r="1208" spans="1:16" x14ac:dyDescent="0.4">
      <c r="A1208" s="8">
        <v>0</v>
      </c>
      <c r="B1208" s="8">
        <v>50</v>
      </c>
      <c r="C1208" s="8">
        <v>1</v>
      </c>
      <c r="D1208" s="8">
        <v>0</v>
      </c>
      <c r="E1208" s="8">
        <v>0</v>
      </c>
      <c r="F1208" s="8">
        <v>0</v>
      </c>
      <c r="G1208" s="8">
        <v>0</v>
      </c>
      <c r="H1208" s="8">
        <v>1</v>
      </c>
      <c r="I1208" s="8">
        <v>0</v>
      </c>
      <c r="J1208" s="8">
        <v>240</v>
      </c>
      <c r="K1208" s="8">
        <v>163</v>
      </c>
      <c r="L1208" s="8">
        <v>105</v>
      </c>
      <c r="M1208" s="8">
        <v>31.37</v>
      </c>
      <c r="N1208" s="8">
        <v>89</v>
      </c>
      <c r="O1208" s="8">
        <v>75</v>
      </c>
      <c r="P1208" s="8">
        <v>0</v>
      </c>
    </row>
    <row r="1209" spans="1:16" x14ac:dyDescent="0.4">
      <c r="A1209" s="8">
        <v>0</v>
      </c>
      <c r="B1209" s="8">
        <v>45</v>
      </c>
      <c r="C1209" s="8">
        <v>2</v>
      </c>
      <c r="D1209" s="8">
        <v>1</v>
      </c>
      <c r="E1209" s="8">
        <v>15</v>
      </c>
      <c r="F1209" s="8">
        <v>0</v>
      </c>
      <c r="G1209" s="8">
        <v>0</v>
      </c>
      <c r="H1209" s="8">
        <v>0</v>
      </c>
      <c r="I1209" s="8">
        <v>0</v>
      </c>
      <c r="J1209" s="8">
        <v>222</v>
      </c>
      <c r="K1209" s="8">
        <v>95</v>
      </c>
      <c r="L1209" s="8">
        <v>58</v>
      </c>
      <c r="M1209" s="8">
        <v>21.68</v>
      </c>
      <c r="N1209" s="8">
        <v>75</v>
      </c>
      <c r="O1209" s="8">
        <v>77</v>
      </c>
      <c r="P1209" s="8">
        <v>0</v>
      </c>
    </row>
    <row r="1210" spans="1:16" x14ac:dyDescent="0.4">
      <c r="A1210" s="8">
        <v>1</v>
      </c>
      <c r="B1210" s="8">
        <v>39</v>
      </c>
      <c r="C1210" s="8">
        <v>2</v>
      </c>
      <c r="D1210" s="8">
        <v>1</v>
      </c>
      <c r="E1210" s="8">
        <v>20</v>
      </c>
      <c r="F1210" s="8">
        <v>0</v>
      </c>
      <c r="G1210" s="8">
        <v>0</v>
      </c>
      <c r="H1210" s="8">
        <v>0</v>
      </c>
      <c r="I1210" s="8">
        <v>0</v>
      </c>
      <c r="J1210" s="8">
        <v>310</v>
      </c>
      <c r="K1210" s="8">
        <v>134</v>
      </c>
      <c r="L1210" s="8">
        <v>90</v>
      </c>
      <c r="M1210" s="8">
        <v>35.11</v>
      </c>
      <c r="N1210" s="8">
        <v>69</v>
      </c>
      <c r="O1210" s="8">
        <v>88</v>
      </c>
      <c r="P1210" s="8">
        <v>0</v>
      </c>
    </row>
    <row r="1211" spans="1:16" x14ac:dyDescent="0.4">
      <c r="A1211" s="8">
        <v>0</v>
      </c>
      <c r="B1211" s="8">
        <v>55</v>
      </c>
      <c r="C1211" s="8">
        <v>2</v>
      </c>
      <c r="D1211" s="8">
        <v>1</v>
      </c>
      <c r="E1211" s="8">
        <v>20</v>
      </c>
      <c r="F1211" s="8">
        <v>0</v>
      </c>
      <c r="G1211" s="8">
        <v>0</v>
      </c>
      <c r="H1211" s="8">
        <v>0</v>
      </c>
      <c r="I1211" s="8">
        <v>0</v>
      </c>
      <c r="J1211" s="8">
        <v>250</v>
      </c>
      <c r="K1211" s="8">
        <v>138</v>
      </c>
      <c r="L1211" s="8">
        <v>87</v>
      </c>
      <c r="M1211" s="8">
        <v>25.33</v>
      </c>
      <c r="N1211" s="8">
        <v>95</v>
      </c>
      <c r="O1211" s="10">
        <v>82</v>
      </c>
      <c r="P1211" s="8">
        <v>1</v>
      </c>
    </row>
    <row r="1212" spans="1:16" x14ac:dyDescent="0.4">
      <c r="A1212" s="8">
        <v>1</v>
      </c>
      <c r="B1212" s="8">
        <v>40</v>
      </c>
      <c r="C1212" s="8">
        <v>1</v>
      </c>
      <c r="D1212" s="8">
        <v>0</v>
      </c>
      <c r="E1212" s="8">
        <v>0</v>
      </c>
      <c r="F1212" s="8">
        <v>0</v>
      </c>
      <c r="G1212" s="8">
        <v>0</v>
      </c>
      <c r="H1212" s="8">
        <v>1</v>
      </c>
      <c r="I1212" s="8">
        <v>0</v>
      </c>
      <c r="J1212" s="8">
        <v>175</v>
      </c>
      <c r="K1212" s="8">
        <v>173</v>
      </c>
      <c r="L1212" s="8">
        <v>59</v>
      </c>
      <c r="M1212" s="8">
        <v>27.99</v>
      </c>
      <c r="N1212" s="8">
        <v>70</v>
      </c>
      <c r="O1212" s="8">
        <v>75</v>
      </c>
      <c r="P1212" s="8">
        <v>1</v>
      </c>
    </row>
    <row r="1213" spans="1:16" x14ac:dyDescent="0.4">
      <c r="A1213" s="8">
        <v>1</v>
      </c>
      <c r="B1213" s="8">
        <v>52</v>
      </c>
      <c r="C1213" s="8">
        <v>2</v>
      </c>
      <c r="D1213" s="8">
        <v>1</v>
      </c>
      <c r="E1213" s="8">
        <v>30</v>
      </c>
      <c r="F1213" s="8">
        <v>0</v>
      </c>
      <c r="G1213" s="8">
        <v>0</v>
      </c>
      <c r="H1213" s="8">
        <v>1</v>
      </c>
      <c r="I1213" s="8">
        <v>0</v>
      </c>
      <c r="J1213" s="8">
        <v>312</v>
      </c>
      <c r="K1213" s="8">
        <v>148</v>
      </c>
      <c r="L1213" s="8">
        <v>99</v>
      </c>
      <c r="M1213" s="8">
        <v>26.73</v>
      </c>
      <c r="N1213" s="8">
        <v>75</v>
      </c>
      <c r="O1213" s="8">
        <v>65</v>
      </c>
      <c r="P1213" s="8">
        <v>0</v>
      </c>
    </row>
    <row r="1214" spans="1:16" x14ac:dyDescent="0.4">
      <c r="A1214" s="8">
        <v>1</v>
      </c>
      <c r="B1214" s="8">
        <v>50</v>
      </c>
      <c r="C1214" s="8">
        <v>1</v>
      </c>
      <c r="D1214" s="8">
        <v>0</v>
      </c>
      <c r="E1214" s="8">
        <v>0</v>
      </c>
      <c r="F1214" s="8">
        <v>0</v>
      </c>
      <c r="G1214" s="8">
        <v>0</v>
      </c>
      <c r="H1214" s="8">
        <v>0</v>
      </c>
      <c r="I1214" s="8">
        <v>0</v>
      </c>
      <c r="J1214" s="8">
        <v>253</v>
      </c>
      <c r="K1214" s="8">
        <v>131</v>
      </c>
      <c r="L1214" s="8">
        <v>87</v>
      </c>
      <c r="M1214" s="8">
        <v>26.54</v>
      </c>
      <c r="N1214" s="8">
        <v>90</v>
      </c>
      <c r="O1214" s="8">
        <v>76</v>
      </c>
      <c r="P1214" s="8">
        <v>0</v>
      </c>
    </row>
    <row r="1215" spans="1:16" x14ac:dyDescent="0.4">
      <c r="A1215" s="8">
        <v>0</v>
      </c>
      <c r="B1215" s="8">
        <v>43</v>
      </c>
      <c r="C1215" s="8">
        <v>3</v>
      </c>
      <c r="D1215" s="8">
        <v>1</v>
      </c>
      <c r="E1215" s="8">
        <v>10</v>
      </c>
      <c r="F1215" s="10">
        <v>0</v>
      </c>
      <c r="G1215" s="8">
        <v>0</v>
      </c>
      <c r="H1215" s="8">
        <v>0</v>
      </c>
      <c r="I1215" s="8">
        <v>0</v>
      </c>
      <c r="J1215" s="8">
        <v>186</v>
      </c>
      <c r="K1215" s="8">
        <v>111</v>
      </c>
      <c r="L1215" s="8">
        <v>82</v>
      </c>
      <c r="M1215" s="8">
        <v>23.22</v>
      </c>
      <c r="N1215" s="8">
        <v>75</v>
      </c>
      <c r="O1215" s="8">
        <v>82</v>
      </c>
      <c r="P1215" s="8">
        <v>0</v>
      </c>
    </row>
    <row r="1216" spans="1:16" x14ac:dyDescent="0.4">
      <c r="A1216" s="8">
        <v>0</v>
      </c>
      <c r="B1216" s="8">
        <v>63</v>
      </c>
      <c r="C1216" s="8">
        <v>1</v>
      </c>
      <c r="D1216" s="8">
        <v>0</v>
      </c>
      <c r="E1216" s="8">
        <v>0</v>
      </c>
      <c r="F1216" s="8">
        <v>0</v>
      </c>
      <c r="G1216" s="8">
        <v>0</v>
      </c>
      <c r="H1216" s="8">
        <v>1</v>
      </c>
      <c r="I1216" s="8">
        <v>0</v>
      </c>
      <c r="J1216" s="8">
        <v>226</v>
      </c>
      <c r="K1216" s="8">
        <v>172.5</v>
      </c>
      <c r="L1216" s="8">
        <v>98</v>
      </c>
      <c r="M1216" s="8">
        <v>26.47</v>
      </c>
      <c r="N1216" s="8">
        <v>87</v>
      </c>
      <c r="O1216" s="8">
        <v>81</v>
      </c>
      <c r="P1216" s="8">
        <v>0</v>
      </c>
    </row>
    <row r="1217" spans="1:16" x14ac:dyDescent="0.4">
      <c r="A1217" s="8">
        <v>1</v>
      </c>
      <c r="B1217" s="8">
        <v>55</v>
      </c>
      <c r="C1217" s="8">
        <v>1</v>
      </c>
      <c r="D1217" s="8">
        <v>0</v>
      </c>
      <c r="E1217" s="8">
        <v>0</v>
      </c>
      <c r="F1217" s="8">
        <v>0</v>
      </c>
      <c r="G1217" s="8">
        <v>0</v>
      </c>
      <c r="H1217" s="8">
        <v>1</v>
      </c>
      <c r="I1217" s="8">
        <v>1</v>
      </c>
      <c r="J1217" s="8">
        <v>180</v>
      </c>
      <c r="K1217" s="8">
        <v>174</v>
      </c>
      <c r="L1217" s="8">
        <v>100</v>
      </c>
      <c r="M1217" s="8">
        <v>26.83</v>
      </c>
      <c r="N1217" s="8">
        <v>71</v>
      </c>
      <c r="O1217" s="8">
        <v>78</v>
      </c>
      <c r="P1217" s="8">
        <v>0</v>
      </c>
    </row>
    <row r="1218" spans="1:16" x14ac:dyDescent="0.4">
      <c r="A1218" s="8">
        <v>1</v>
      </c>
      <c r="B1218" s="8">
        <v>62</v>
      </c>
      <c r="C1218" s="8">
        <v>1</v>
      </c>
      <c r="D1218" s="8">
        <v>0</v>
      </c>
      <c r="E1218" s="8">
        <v>0</v>
      </c>
      <c r="F1218" s="8">
        <v>0</v>
      </c>
      <c r="G1218" s="8">
        <v>0</v>
      </c>
      <c r="H1218" s="8">
        <v>0</v>
      </c>
      <c r="I1218" s="8">
        <v>0</v>
      </c>
      <c r="J1218" s="8">
        <v>216</v>
      </c>
      <c r="K1218" s="8">
        <v>126</v>
      </c>
      <c r="L1218" s="8">
        <v>82</v>
      </c>
      <c r="M1218" s="8">
        <v>21.18</v>
      </c>
      <c r="N1218" s="8">
        <v>69</v>
      </c>
      <c r="O1218" s="8">
        <v>69</v>
      </c>
      <c r="P1218" s="8">
        <v>0</v>
      </c>
    </row>
    <row r="1219" spans="1:16" x14ac:dyDescent="0.4">
      <c r="A1219" s="8">
        <v>1</v>
      </c>
      <c r="B1219" s="8">
        <v>41</v>
      </c>
      <c r="C1219" s="8">
        <v>2</v>
      </c>
      <c r="D1219" s="8">
        <v>1</v>
      </c>
      <c r="E1219" s="8">
        <v>20</v>
      </c>
      <c r="F1219" s="8">
        <v>0</v>
      </c>
      <c r="G1219" s="8">
        <v>0</v>
      </c>
      <c r="H1219" s="8">
        <v>0</v>
      </c>
      <c r="I1219" s="8">
        <v>0</v>
      </c>
      <c r="J1219" s="8">
        <v>260</v>
      </c>
      <c r="K1219" s="8">
        <v>120</v>
      </c>
      <c r="L1219" s="8">
        <v>72.5</v>
      </c>
      <c r="M1219" s="8">
        <v>26.36</v>
      </c>
      <c r="N1219" s="8">
        <v>73</v>
      </c>
      <c r="O1219" s="8">
        <v>88</v>
      </c>
      <c r="P1219" s="8">
        <v>0</v>
      </c>
    </row>
    <row r="1220" spans="1:16" x14ac:dyDescent="0.4">
      <c r="A1220" s="8">
        <v>1</v>
      </c>
      <c r="B1220" s="8">
        <v>38</v>
      </c>
      <c r="C1220" s="8">
        <v>2</v>
      </c>
      <c r="D1220" s="8">
        <v>1</v>
      </c>
      <c r="E1220" s="8">
        <v>15</v>
      </c>
      <c r="F1220" s="8">
        <v>0</v>
      </c>
      <c r="G1220" s="8">
        <v>0</v>
      </c>
      <c r="H1220" s="8">
        <v>0</v>
      </c>
      <c r="I1220" s="8">
        <v>0</v>
      </c>
      <c r="J1220" s="8">
        <v>233</v>
      </c>
      <c r="K1220" s="8">
        <v>137</v>
      </c>
      <c r="L1220" s="8">
        <v>75</v>
      </c>
      <c r="M1220" s="8">
        <v>20.55</v>
      </c>
      <c r="N1220" s="8">
        <v>100</v>
      </c>
      <c r="O1220" s="8">
        <v>107</v>
      </c>
      <c r="P1220" s="8">
        <v>0</v>
      </c>
    </row>
    <row r="1221" spans="1:16" x14ac:dyDescent="0.4">
      <c r="A1221" s="8">
        <v>1</v>
      </c>
      <c r="B1221" s="8">
        <v>59</v>
      </c>
      <c r="C1221" s="8">
        <v>1</v>
      </c>
      <c r="D1221" s="8">
        <v>1</v>
      </c>
      <c r="E1221" s="8">
        <v>20</v>
      </c>
      <c r="F1221" s="8">
        <v>0</v>
      </c>
      <c r="G1221" s="8">
        <v>0</v>
      </c>
      <c r="H1221" s="8">
        <v>1</v>
      </c>
      <c r="I1221" s="8">
        <v>0</v>
      </c>
      <c r="J1221" s="8">
        <v>280</v>
      </c>
      <c r="K1221" s="8">
        <v>164</v>
      </c>
      <c r="L1221" s="8">
        <v>81</v>
      </c>
      <c r="M1221" s="8">
        <v>29.76</v>
      </c>
      <c r="N1221" s="8">
        <v>80</v>
      </c>
      <c r="O1221" s="8">
        <v>68</v>
      </c>
      <c r="P1221" s="8">
        <v>0</v>
      </c>
    </row>
    <row r="1222" spans="1:16" x14ac:dyDescent="0.4">
      <c r="A1222" s="8">
        <v>0</v>
      </c>
      <c r="B1222" s="8">
        <v>34</v>
      </c>
      <c r="C1222" s="8">
        <v>2</v>
      </c>
      <c r="D1222" s="8">
        <v>0</v>
      </c>
      <c r="E1222" s="8">
        <v>0</v>
      </c>
      <c r="F1222" s="8">
        <v>0</v>
      </c>
      <c r="G1222" s="8">
        <v>0</v>
      </c>
      <c r="H1222" s="8">
        <v>0</v>
      </c>
      <c r="I1222" s="8">
        <v>0</v>
      </c>
      <c r="J1222" s="8">
        <v>170</v>
      </c>
      <c r="K1222" s="8">
        <v>121</v>
      </c>
      <c r="L1222" s="8">
        <v>74</v>
      </c>
      <c r="M1222" s="8">
        <v>20.82</v>
      </c>
      <c r="N1222" s="8">
        <v>67</v>
      </c>
      <c r="O1222" s="8">
        <v>83</v>
      </c>
      <c r="P1222" s="8">
        <v>0</v>
      </c>
    </row>
    <row r="1223" spans="1:16" x14ac:dyDescent="0.4">
      <c r="A1223" s="8">
        <v>1</v>
      </c>
      <c r="B1223" s="8">
        <v>50</v>
      </c>
      <c r="C1223" s="8">
        <v>4</v>
      </c>
      <c r="D1223" s="8">
        <v>1</v>
      </c>
      <c r="E1223" s="8">
        <v>15</v>
      </c>
      <c r="F1223" s="8">
        <v>0</v>
      </c>
      <c r="G1223" s="8">
        <v>0</v>
      </c>
      <c r="H1223" s="8">
        <v>0</v>
      </c>
      <c r="I1223" s="8">
        <v>0</v>
      </c>
      <c r="J1223" s="8">
        <v>212</v>
      </c>
      <c r="K1223" s="8">
        <v>132</v>
      </c>
      <c r="L1223" s="8">
        <v>87</v>
      </c>
      <c r="M1223" s="8">
        <v>25.9</v>
      </c>
      <c r="N1223" s="8">
        <v>75</v>
      </c>
      <c r="O1223" s="8">
        <v>83</v>
      </c>
      <c r="P1223" s="8">
        <v>0</v>
      </c>
    </row>
    <row r="1224" spans="1:16" x14ac:dyDescent="0.4">
      <c r="A1224" s="8">
        <v>1</v>
      </c>
      <c r="B1224" s="8">
        <v>59</v>
      </c>
      <c r="C1224" s="8">
        <v>1</v>
      </c>
      <c r="D1224" s="8">
        <v>1</v>
      </c>
      <c r="E1224" s="8">
        <v>20</v>
      </c>
      <c r="F1224" s="8">
        <v>0</v>
      </c>
      <c r="G1224" s="8">
        <v>0</v>
      </c>
      <c r="H1224" s="8">
        <v>0</v>
      </c>
      <c r="I1224" s="8">
        <v>0</v>
      </c>
      <c r="J1224" s="8">
        <v>206</v>
      </c>
      <c r="K1224" s="8">
        <v>115</v>
      </c>
      <c r="L1224" s="8">
        <v>70</v>
      </c>
      <c r="M1224" s="8">
        <v>24.79</v>
      </c>
      <c r="N1224" s="8">
        <v>84</v>
      </c>
      <c r="O1224" s="8">
        <v>76</v>
      </c>
      <c r="P1224" s="8">
        <v>0</v>
      </c>
    </row>
    <row r="1225" spans="1:16" x14ac:dyDescent="0.4">
      <c r="A1225" s="8">
        <v>1</v>
      </c>
      <c r="B1225" s="8">
        <v>44</v>
      </c>
      <c r="C1225" s="8">
        <v>1</v>
      </c>
      <c r="D1225" s="8">
        <v>1</v>
      </c>
      <c r="E1225" s="8">
        <v>30</v>
      </c>
      <c r="F1225" s="8">
        <v>0</v>
      </c>
      <c r="G1225" s="8">
        <v>0</v>
      </c>
      <c r="H1225" s="8">
        <v>1</v>
      </c>
      <c r="I1225" s="8">
        <v>0</v>
      </c>
      <c r="J1225" s="8">
        <v>230</v>
      </c>
      <c r="K1225" s="8">
        <v>128</v>
      </c>
      <c r="L1225" s="8">
        <v>87</v>
      </c>
      <c r="M1225" s="8">
        <v>26.02</v>
      </c>
      <c r="N1225" s="8">
        <v>70</v>
      </c>
      <c r="O1225" s="8">
        <v>73</v>
      </c>
      <c r="P1225" s="8">
        <v>0</v>
      </c>
    </row>
    <row r="1226" spans="1:16" x14ac:dyDescent="0.4">
      <c r="A1226" s="8">
        <v>0</v>
      </c>
      <c r="B1226" s="8">
        <v>33</v>
      </c>
      <c r="C1226" s="8">
        <v>1</v>
      </c>
      <c r="D1226" s="8">
        <v>0</v>
      </c>
      <c r="E1226" s="8">
        <v>0</v>
      </c>
      <c r="F1226" s="8">
        <v>0</v>
      </c>
      <c r="G1226" s="8">
        <v>0</v>
      </c>
      <c r="H1226" s="8">
        <v>0</v>
      </c>
      <c r="I1226" s="8">
        <v>0</v>
      </c>
      <c r="J1226" s="8">
        <v>158</v>
      </c>
      <c r="K1226" s="8">
        <v>108</v>
      </c>
      <c r="L1226" s="8">
        <v>67</v>
      </c>
      <c r="M1226" s="8">
        <v>19.84</v>
      </c>
      <c r="N1226" s="8">
        <v>86</v>
      </c>
      <c r="O1226" s="8">
        <v>69</v>
      </c>
      <c r="P1226" s="8">
        <v>0</v>
      </c>
    </row>
    <row r="1227" spans="1:16" x14ac:dyDescent="0.4">
      <c r="A1227" s="8">
        <v>1</v>
      </c>
      <c r="B1227" s="8">
        <v>64</v>
      </c>
      <c r="C1227" s="9">
        <v>2</v>
      </c>
      <c r="D1227" s="8">
        <v>0</v>
      </c>
      <c r="E1227" s="8">
        <v>0</v>
      </c>
      <c r="F1227" s="8">
        <v>0</v>
      </c>
      <c r="G1227" s="8">
        <v>0</v>
      </c>
      <c r="H1227" s="8">
        <v>1</v>
      </c>
      <c r="I1227" s="8">
        <v>0</v>
      </c>
      <c r="J1227" s="8">
        <v>186</v>
      </c>
      <c r="K1227" s="8">
        <v>144</v>
      </c>
      <c r="L1227" s="8">
        <v>76</v>
      </c>
      <c r="M1227" s="8">
        <v>31.23</v>
      </c>
      <c r="N1227" s="8">
        <v>62</v>
      </c>
      <c r="O1227" s="8">
        <v>93</v>
      </c>
      <c r="P1227" s="8">
        <v>0</v>
      </c>
    </row>
    <row r="1228" spans="1:16" x14ac:dyDescent="0.4">
      <c r="A1228" s="8">
        <v>1</v>
      </c>
      <c r="B1228" s="8">
        <v>60</v>
      </c>
      <c r="C1228" s="8">
        <v>1</v>
      </c>
      <c r="D1228" s="8">
        <v>0</v>
      </c>
      <c r="E1228" s="8">
        <v>0</v>
      </c>
      <c r="F1228" s="8">
        <v>0</v>
      </c>
      <c r="G1228" s="8">
        <v>0</v>
      </c>
      <c r="H1228" s="8">
        <v>0</v>
      </c>
      <c r="I1228" s="8">
        <v>0</v>
      </c>
      <c r="J1228" s="8">
        <v>183</v>
      </c>
      <c r="K1228" s="8">
        <v>114</v>
      </c>
      <c r="L1228" s="8">
        <v>70</v>
      </c>
      <c r="M1228" s="8">
        <v>23.56</v>
      </c>
      <c r="N1228" s="8">
        <v>75</v>
      </c>
      <c r="O1228" s="8">
        <v>59</v>
      </c>
      <c r="P1228" s="8">
        <v>0</v>
      </c>
    </row>
    <row r="1229" spans="1:16" x14ac:dyDescent="0.4">
      <c r="A1229" s="8">
        <v>0</v>
      </c>
      <c r="B1229" s="8">
        <v>55</v>
      </c>
      <c r="C1229" s="8">
        <v>1</v>
      </c>
      <c r="D1229" s="8">
        <v>0</v>
      </c>
      <c r="E1229" s="8">
        <v>0</v>
      </c>
      <c r="F1229" s="8">
        <v>0</v>
      </c>
      <c r="G1229" s="8">
        <v>0</v>
      </c>
      <c r="H1229" s="8">
        <v>0</v>
      </c>
      <c r="I1229" s="8">
        <v>0</v>
      </c>
      <c r="J1229" s="8">
        <v>211</v>
      </c>
      <c r="K1229" s="8">
        <v>136</v>
      </c>
      <c r="L1229" s="8">
        <v>70</v>
      </c>
      <c r="M1229" s="8">
        <v>34.4</v>
      </c>
      <c r="N1229" s="8">
        <v>75</v>
      </c>
      <c r="O1229" s="8">
        <v>83</v>
      </c>
      <c r="P1229" s="8">
        <v>0</v>
      </c>
    </row>
    <row r="1230" spans="1:16" x14ac:dyDescent="0.4">
      <c r="A1230" s="8">
        <v>0</v>
      </c>
      <c r="B1230" s="8">
        <v>52</v>
      </c>
      <c r="C1230" s="8">
        <v>1</v>
      </c>
      <c r="D1230" s="8">
        <v>0</v>
      </c>
      <c r="E1230" s="8">
        <v>0</v>
      </c>
      <c r="F1230" s="8">
        <v>0</v>
      </c>
      <c r="G1230" s="8">
        <v>0</v>
      </c>
      <c r="H1230" s="8">
        <v>0</v>
      </c>
      <c r="I1230" s="8">
        <v>0</v>
      </c>
      <c r="J1230" s="10">
        <v>237</v>
      </c>
      <c r="K1230" s="8">
        <v>129</v>
      </c>
      <c r="L1230" s="8">
        <v>80</v>
      </c>
      <c r="M1230" s="8">
        <v>28.06</v>
      </c>
      <c r="N1230" s="8">
        <v>90</v>
      </c>
      <c r="O1230" s="10">
        <v>82</v>
      </c>
      <c r="P1230" s="8">
        <v>1</v>
      </c>
    </row>
    <row r="1231" spans="1:16" x14ac:dyDescent="0.4">
      <c r="A1231" s="8">
        <v>1</v>
      </c>
      <c r="B1231" s="8">
        <v>50</v>
      </c>
      <c r="C1231" s="8">
        <v>2</v>
      </c>
      <c r="D1231" s="8">
        <v>1</v>
      </c>
      <c r="E1231" s="8">
        <v>40</v>
      </c>
      <c r="F1231" s="8">
        <v>0</v>
      </c>
      <c r="G1231" s="8">
        <v>0</v>
      </c>
      <c r="H1231" s="8">
        <v>0</v>
      </c>
      <c r="I1231" s="8">
        <v>0</v>
      </c>
      <c r="J1231" s="8">
        <v>238</v>
      </c>
      <c r="K1231" s="8">
        <v>127.5</v>
      </c>
      <c r="L1231" s="8">
        <v>85</v>
      </c>
      <c r="M1231" s="8">
        <v>27.82</v>
      </c>
      <c r="N1231" s="8">
        <v>80</v>
      </c>
      <c r="O1231" s="8">
        <v>69</v>
      </c>
      <c r="P1231" s="8">
        <v>0</v>
      </c>
    </row>
    <row r="1232" spans="1:16" x14ac:dyDescent="0.4">
      <c r="A1232" s="8">
        <v>0</v>
      </c>
      <c r="B1232" s="8">
        <v>35</v>
      </c>
      <c r="C1232" s="8">
        <v>2</v>
      </c>
      <c r="D1232" s="8">
        <v>1</v>
      </c>
      <c r="E1232" s="8">
        <v>5</v>
      </c>
      <c r="F1232" s="8">
        <v>0</v>
      </c>
      <c r="G1232" s="8">
        <v>0</v>
      </c>
      <c r="H1232" s="8">
        <v>0</v>
      </c>
      <c r="I1232" s="8">
        <v>0</v>
      </c>
      <c r="J1232" s="8">
        <v>186</v>
      </c>
      <c r="K1232" s="8">
        <v>106</v>
      </c>
      <c r="L1232" s="8">
        <v>78</v>
      </c>
      <c r="M1232" s="8">
        <v>24.73</v>
      </c>
      <c r="N1232" s="8">
        <v>60</v>
      </c>
      <c r="O1232" s="8">
        <v>70</v>
      </c>
      <c r="P1232" s="8">
        <v>0</v>
      </c>
    </row>
    <row r="1233" spans="1:16" x14ac:dyDescent="0.4">
      <c r="A1233" s="8">
        <v>0</v>
      </c>
      <c r="B1233" s="8">
        <v>57</v>
      </c>
      <c r="C1233" s="8">
        <v>2</v>
      </c>
      <c r="D1233" s="8">
        <v>0</v>
      </c>
      <c r="E1233" s="8">
        <v>0</v>
      </c>
      <c r="F1233" s="8">
        <v>0</v>
      </c>
      <c r="G1233" s="8">
        <v>0</v>
      </c>
      <c r="H1233" s="8">
        <v>0</v>
      </c>
      <c r="I1233" s="8">
        <v>0</v>
      </c>
      <c r="J1233" s="8">
        <v>239</v>
      </c>
      <c r="K1233" s="8">
        <v>127</v>
      </c>
      <c r="L1233" s="8">
        <v>81</v>
      </c>
      <c r="M1233" s="8">
        <v>21.85</v>
      </c>
      <c r="N1233" s="8">
        <v>75</v>
      </c>
      <c r="O1233" s="8">
        <v>87</v>
      </c>
      <c r="P1233" s="8">
        <v>0</v>
      </c>
    </row>
    <row r="1234" spans="1:16" x14ac:dyDescent="0.4">
      <c r="A1234" s="8">
        <v>0</v>
      </c>
      <c r="B1234" s="8">
        <v>60</v>
      </c>
      <c r="C1234" s="8">
        <v>1</v>
      </c>
      <c r="D1234" s="8">
        <v>0</v>
      </c>
      <c r="E1234" s="8">
        <v>0</v>
      </c>
      <c r="F1234" s="8">
        <v>0</v>
      </c>
      <c r="G1234" s="8">
        <v>0</v>
      </c>
      <c r="H1234" s="8">
        <v>0</v>
      </c>
      <c r="I1234" s="8">
        <v>0</v>
      </c>
      <c r="J1234" s="8">
        <v>277</v>
      </c>
      <c r="K1234" s="8">
        <v>126</v>
      </c>
      <c r="L1234" s="8">
        <v>70</v>
      </c>
      <c r="M1234" s="8">
        <v>25.13</v>
      </c>
      <c r="N1234" s="8">
        <v>60</v>
      </c>
      <c r="O1234" s="8">
        <v>100</v>
      </c>
      <c r="P1234" s="8">
        <v>0</v>
      </c>
    </row>
    <row r="1235" spans="1:16" x14ac:dyDescent="0.4">
      <c r="A1235" s="8">
        <v>0</v>
      </c>
      <c r="B1235" s="8">
        <v>53</v>
      </c>
      <c r="C1235" s="8">
        <v>1</v>
      </c>
      <c r="D1235" s="8">
        <v>1</v>
      </c>
      <c r="E1235" s="8">
        <v>20</v>
      </c>
      <c r="F1235" s="8">
        <v>0</v>
      </c>
      <c r="G1235" s="8">
        <v>0</v>
      </c>
      <c r="H1235" s="8">
        <v>1</v>
      </c>
      <c r="I1235" s="8">
        <v>0</v>
      </c>
      <c r="J1235" s="8">
        <v>235</v>
      </c>
      <c r="K1235" s="8">
        <v>154</v>
      </c>
      <c r="L1235" s="8">
        <v>98</v>
      </c>
      <c r="M1235" s="8">
        <v>26.91</v>
      </c>
      <c r="N1235" s="8">
        <v>80</v>
      </c>
      <c r="O1235" s="8">
        <v>65</v>
      </c>
      <c r="P1235" s="8">
        <v>0</v>
      </c>
    </row>
    <row r="1236" spans="1:16" x14ac:dyDescent="0.4">
      <c r="A1236" s="8">
        <v>1</v>
      </c>
      <c r="B1236" s="8">
        <v>43</v>
      </c>
      <c r="C1236" s="8">
        <v>2</v>
      </c>
      <c r="D1236" s="8">
        <v>1</v>
      </c>
      <c r="E1236" s="8">
        <v>38</v>
      </c>
      <c r="F1236" s="8">
        <v>0</v>
      </c>
      <c r="G1236" s="8">
        <v>0</v>
      </c>
      <c r="H1236" s="8">
        <v>0</v>
      </c>
      <c r="I1236" s="8">
        <v>0</v>
      </c>
      <c r="J1236" s="8">
        <v>207</v>
      </c>
      <c r="K1236" s="8">
        <v>130</v>
      </c>
      <c r="L1236" s="8">
        <v>86</v>
      </c>
      <c r="M1236" s="8">
        <v>24.96</v>
      </c>
      <c r="N1236" s="8">
        <v>75</v>
      </c>
      <c r="O1236" s="8">
        <v>103</v>
      </c>
      <c r="P1236" s="8">
        <v>0</v>
      </c>
    </row>
    <row r="1237" spans="1:16" x14ac:dyDescent="0.4">
      <c r="A1237" s="8">
        <v>1</v>
      </c>
      <c r="B1237" s="8">
        <v>56</v>
      </c>
      <c r="C1237" s="8">
        <v>1</v>
      </c>
      <c r="D1237" s="8">
        <v>1</v>
      </c>
      <c r="E1237" s="8">
        <v>20</v>
      </c>
      <c r="F1237" s="8">
        <v>0</v>
      </c>
      <c r="G1237" s="8">
        <v>0</v>
      </c>
      <c r="H1237" s="8">
        <v>0</v>
      </c>
      <c r="I1237" s="8">
        <v>0</v>
      </c>
      <c r="J1237" s="8">
        <v>256</v>
      </c>
      <c r="K1237" s="8">
        <v>124</v>
      </c>
      <c r="L1237" s="8">
        <v>78</v>
      </c>
      <c r="M1237" s="8">
        <v>26.67</v>
      </c>
      <c r="N1237" s="8">
        <v>60</v>
      </c>
      <c r="O1237" s="8">
        <v>80</v>
      </c>
      <c r="P1237" s="8">
        <v>0</v>
      </c>
    </row>
    <row r="1238" spans="1:16" x14ac:dyDescent="0.4">
      <c r="A1238" s="8">
        <v>0</v>
      </c>
      <c r="B1238" s="8">
        <v>36</v>
      </c>
      <c r="C1238" s="8">
        <v>3</v>
      </c>
      <c r="D1238" s="8">
        <v>0</v>
      </c>
      <c r="E1238" s="8">
        <v>0</v>
      </c>
      <c r="F1238" s="8">
        <v>0</v>
      </c>
      <c r="G1238" s="8">
        <v>0</v>
      </c>
      <c r="H1238" s="8">
        <v>0</v>
      </c>
      <c r="I1238" s="8">
        <v>0</v>
      </c>
      <c r="J1238" s="8">
        <v>230</v>
      </c>
      <c r="K1238" s="8">
        <v>112.5</v>
      </c>
      <c r="L1238" s="8">
        <v>73.5</v>
      </c>
      <c r="M1238" s="8">
        <v>22.36</v>
      </c>
      <c r="N1238" s="8">
        <v>63</v>
      </c>
      <c r="O1238" s="8">
        <v>65</v>
      </c>
      <c r="P1238" s="8">
        <v>0</v>
      </c>
    </row>
    <row r="1239" spans="1:16" x14ac:dyDescent="0.4">
      <c r="A1239" s="8">
        <v>1</v>
      </c>
      <c r="B1239" s="8">
        <v>38</v>
      </c>
      <c r="C1239" s="8">
        <v>2</v>
      </c>
      <c r="D1239" s="8">
        <v>0</v>
      </c>
      <c r="E1239" s="8">
        <v>0</v>
      </c>
      <c r="F1239" s="8">
        <v>0</v>
      </c>
      <c r="G1239" s="8">
        <v>0</v>
      </c>
      <c r="H1239" s="8">
        <v>1</v>
      </c>
      <c r="I1239" s="8">
        <v>0</v>
      </c>
      <c r="J1239" s="8">
        <v>199</v>
      </c>
      <c r="K1239" s="8">
        <v>135</v>
      </c>
      <c r="L1239" s="8">
        <v>90</v>
      </c>
      <c r="M1239" s="8">
        <v>32.19</v>
      </c>
      <c r="N1239" s="8">
        <v>67</v>
      </c>
      <c r="O1239" s="8">
        <v>85</v>
      </c>
      <c r="P1239" s="8">
        <v>0</v>
      </c>
    </row>
    <row r="1240" spans="1:16" x14ac:dyDescent="0.4">
      <c r="A1240" s="8">
        <v>0</v>
      </c>
      <c r="B1240" s="8">
        <v>59</v>
      </c>
      <c r="C1240" s="8">
        <v>2</v>
      </c>
      <c r="D1240" s="8">
        <v>1</v>
      </c>
      <c r="E1240" s="8">
        <v>1</v>
      </c>
      <c r="F1240" s="8">
        <v>0</v>
      </c>
      <c r="G1240" s="8">
        <v>0</v>
      </c>
      <c r="H1240" s="8">
        <v>0</v>
      </c>
      <c r="I1240" s="8">
        <v>0</v>
      </c>
      <c r="J1240" s="8">
        <v>236</v>
      </c>
      <c r="K1240" s="8">
        <v>139</v>
      </c>
      <c r="L1240" s="8">
        <v>84</v>
      </c>
      <c r="M1240" s="8">
        <v>22.7</v>
      </c>
      <c r="N1240" s="8">
        <v>63</v>
      </c>
      <c r="O1240" s="10">
        <v>82</v>
      </c>
      <c r="P1240" s="8">
        <v>0</v>
      </c>
    </row>
    <row r="1241" spans="1:16" x14ac:dyDescent="0.4">
      <c r="A1241" s="8">
        <v>1</v>
      </c>
      <c r="B1241" s="8">
        <v>49</v>
      </c>
      <c r="C1241" s="8">
        <v>2</v>
      </c>
      <c r="D1241" s="8">
        <v>0</v>
      </c>
      <c r="E1241" s="8">
        <v>0</v>
      </c>
      <c r="F1241" s="8">
        <v>0</v>
      </c>
      <c r="G1241" s="8">
        <v>0</v>
      </c>
      <c r="H1241" s="8">
        <v>1</v>
      </c>
      <c r="I1241" s="8">
        <v>0</v>
      </c>
      <c r="J1241" s="8">
        <v>271</v>
      </c>
      <c r="K1241" s="8">
        <v>140</v>
      </c>
      <c r="L1241" s="8">
        <v>108</v>
      </c>
      <c r="M1241" s="8">
        <v>27.66</v>
      </c>
      <c r="N1241" s="8">
        <v>82</v>
      </c>
      <c r="O1241" s="8">
        <v>77</v>
      </c>
      <c r="P1241" s="8">
        <v>0</v>
      </c>
    </row>
    <row r="1242" spans="1:16" x14ac:dyDescent="0.4">
      <c r="A1242" s="8">
        <v>0</v>
      </c>
      <c r="B1242" s="8">
        <v>49</v>
      </c>
      <c r="C1242" s="8">
        <v>1</v>
      </c>
      <c r="D1242" s="8">
        <v>0</v>
      </c>
      <c r="E1242" s="8">
        <v>0</v>
      </c>
      <c r="F1242" s="8">
        <v>0</v>
      </c>
      <c r="G1242" s="8">
        <v>0</v>
      </c>
      <c r="H1242" s="8">
        <v>0</v>
      </c>
      <c r="I1242" s="8">
        <v>0</v>
      </c>
      <c r="J1242" s="8">
        <v>250</v>
      </c>
      <c r="K1242" s="8">
        <v>133.5</v>
      </c>
      <c r="L1242" s="8">
        <v>87.5</v>
      </c>
      <c r="M1242" s="8">
        <v>29.45</v>
      </c>
      <c r="N1242" s="8">
        <v>83</v>
      </c>
      <c r="O1242" s="8">
        <v>84</v>
      </c>
      <c r="P1242" s="8">
        <v>0</v>
      </c>
    </row>
    <row r="1243" spans="1:16" x14ac:dyDescent="0.4">
      <c r="A1243" s="8">
        <v>0</v>
      </c>
      <c r="B1243" s="8">
        <v>42</v>
      </c>
      <c r="C1243" s="8">
        <v>3</v>
      </c>
      <c r="D1243" s="8">
        <v>1</v>
      </c>
      <c r="E1243" s="8">
        <v>5</v>
      </c>
      <c r="F1243" s="8">
        <v>0</v>
      </c>
      <c r="G1243" s="8">
        <v>0</v>
      </c>
      <c r="H1243" s="8">
        <v>0</v>
      </c>
      <c r="I1243" s="8">
        <v>0</v>
      </c>
      <c r="J1243" s="8">
        <v>152</v>
      </c>
      <c r="K1243" s="8">
        <v>122</v>
      </c>
      <c r="L1243" s="8">
        <v>76</v>
      </c>
      <c r="M1243" s="8">
        <v>21.26</v>
      </c>
      <c r="N1243" s="8">
        <v>85</v>
      </c>
      <c r="O1243" s="8">
        <v>78</v>
      </c>
      <c r="P1243" s="8">
        <v>0</v>
      </c>
    </row>
    <row r="1244" spans="1:16" x14ac:dyDescent="0.4">
      <c r="A1244" s="8">
        <v>1</v>
      </c>
      <c r="B1244" s="8">
        <v>35</v>
      </c>
      <c r="C1244" s="8">
        <v>4</v>
      </c>
      <c r="D1244" s="8">
        <v>1</v>
      </c>
      <c r="E1244" s="8">
        <v>10</v>
      </c>
      <c r="F1244" s="8">
        <v>0</v>
      </c>
      <c r="G1244" s="8">
        <v>0</v>
      </c>
      <c r="H1244" s="8">
        <v>0</v>
      </c>
      <c r="I1244" s="8">
        <v>0</v>
      </c>
      <c r="J1244" s="8">
        <v>300</v>
      </c>
      <c r="K1244" s="8">
        <v>120</v>
      </c>
      <c r="L1244" s="8">
        <v>84</v>
      </c>
      <c r="M1244" s="8">
        <v>24.69</v>
      </c>
      <c r="N1244" s="8">
        <v>75</v>
      </c>
      <c r="O1244" s="8">
        <v>99</v>
      </c>
      <c r="P1244" s="8">
        <v>0</v>
      </c>
    </row>
    <row r="1245" spans="1:16" x14ac:dyDescent="0.4">
      <c r="A1245" s="8">
        <v>0</v>
      </c>
      <c r="B1245" s="8">
        <v>38</v>
      </c>
      <c r="C1245" s="8">
        <v>2</v>
      </c>
      <c r="D1245" s="8">
        <v>0</v>
      </c>
      <c r="E1245" s="8">
        <v>0</v>
      </c>
      <c r="F1245" s="8">
        <v>0</v>
      </c>
      <c r="G1245" s="8">
        <v>0</v>
      </c>
      <c r="H1245" s="8">
        <v>0</v>
      </c>
      <c r="I1245" s="8">
        <v>0</v>
      </c>
      <c r="J1245" s="8">
        <v>287</v>
      </c>
      <c r="K1245" s="8">
        <v>113</v>
      </c>
      <c r="L1245" s="8">
        <v>80</v>
      </c>
      <c r="M1245" s="8">
        <v>24.56</v>
      </c>
      <c r="N1245" s="8">
        <v>100</v>
      </c>
      <c r="O1245" s="8">
        <v>75</v>
      </c>
      <c r="P1245" s="8">
        <v>0</v>
      </c>
    </row>
    <row r="1246" spans="1:16" x14ac:dyDescent="0.4">
      <c r="A1246" s="8">
        <v>1</v>
      </c>
      <c r="B1246" s="8">
        <v>62</v>
      </c>
      <c r="C1246" s="8">
        <v>1</v>
      </c>
      <c r="D1246" s="8">
        <v>0</v>
      </c>
      <c r="E1246" s="8">
        <v>0</v>
      </c>
      <c r="F1246" s="8">
        <v>0</v>
      </c>
      <c r="G1246" s="8">
        <v>0</v>
      </c>
      <c r="H1246" s="8">
        <v>0</v>
      </c>
      <c r="I1246" s="8">
        <v>1</v>
      </c>
      <c r="J1246" s="8">
        <v>237</v>
      </c>
      <c r="K1246" s="8">
        <v>114</v>
      </c>
      <c r="L1246" s="8">
        <v>72</v>
      </c>
      <c r="M1246" s="8">
        <v>25.65</v>
      </c>
      <c r="N1246" s="8">
        <v>62</v>
      </c>
      <c r="O1246" s="8">
        <v>89</v>
      </c>
      <c r="P1246" s="8">
        <v>0</v>
      </c>
    </row>
    <row r="1247" spans="1:16" x14ac:dyDescent="0.4">
      <c r="A1247" s="8">
        <v>1</v>
      </c>
      <c r="B1247" s="8">
        <v>44</v>
      </c>
      <c r="C1247" s="8">
        <v>1</v>
      </c>
      <c r="D1247" s="8">
        <v>1</v>
      </c>
      <c r="E1247" s="8">
        <v>20</v>
      </c>
      <c r="F1247" s="8">
        <v>0</v>
      </c>
      <c r="G1247" s="8">
        <v>0</v>
      </c>
      <c r="H1247" s="8">
        <v>0</v>
      </c>
      <c r="I1247" s="8">
        <v>0</v>
      </c>
      <c r="J1247" s="8">
        <v>214</v>
      </c>
      <c r="K1247" s="8">
        <v>128</v>
      </c>
      <c r="L1247" s="8">
        <v>94</v>
      </c>
      <c r="M1247" s="8">
        <v>23.51</v>
      </c>
      <c r="N1247" s="8">
        <v>72</v>
      </c>
      <c r="O1247" s="8">
        <v>66</v>
      </c>
      <c r="P1247" s="8">
        <v>0</v>
      </c>
    </row>
    <row r="1248" spans="1:16" x14ac:dyDescent="0.4">
      <c r="A1248" s="8">
        <v>0</v>
      </c>
      <c r="B1248" s="8">
        <v>43</v>
      </c>
      <c r="C1248" s="8">
        <v>2</v>
      </c>
      <c r="D1248" s="8">
        <v>0</v>
      </c>
      <c r="E1248" s="8">
        <v>0</v>
      </c>
      <c r="F1248" s="8">
        <v>0</v>
      </c>
      <c r="G1248" s="8">
        <v>0</v>
      </c>
      <c r="H1248" s="8">
        <v>0</v>
      </c>
      <c r="I1248" s="8">
        <v>0</v>
      </c>
      <c r="J1248" s="8">
        <v>237</v>
      </c>
      <c r="K1248" s="8">
        <v>130</v>
      </c>
      <c r="L1248" s="8">
        <v>80</v>
      </c>
      <c r="M1248" s="8">
        <v>22.71</v>
      </c>
      <c r="N1248" s="8">
        <v>65</v>
      </c>
      <c r="O1248" s="10">
        <v>82</v>
      </c>
      <c r="P1248" s="8">
        <v>0</v>
      </c>
    </row>
    <row r="1249" spans="1:16" x14ac:dyDescent="0.4">
      <c r="A1249" s="8">
        <v>0</v>
      </c>
      <c r="B1249" s="8">
        <v>39</v>
      </c>
      <c r="C1249" s="8">
        <v>2</v>
      </c>
      <c r="D1249" s="8">
        <v>0</v>
      </c>
      <c r="E1249" s="8">
        <v>0</v>
      </c>
      <c r="F1249" s="8">
        <v>0</v>
      </c>
      <c r="G1249" s="8">
        <v>0</v>
      </c>
      <c r="H1249" s="8">
        <v>0</v>
      </c>
      <c r="I1249" s="8">
        <v>0</v>
      </c>
      <c r="J1249" s="8">
        <v>201</v>
      </c>
      <c r="K1249" s="8">
        <v>151</v>
      </c>
      <c r="L1249" s="8">
        <v>94</v>
      </c>
      <c r="M1249" s="8">
        <v>31.48</v>
      </c>
      <c r="N1249" s="8">
        <v>80</v>
      </c>
      <c r="O1249" s="8">
        <v>74</v>
      </c>
      <c r="P1249" s="8">
        <v>0</v>
      </c>
    </row>
    <row r="1250" spans="1:16" x14ac:dyDescent="0.4">
      <c r="A1250" s="8">
        <v>0</v>
      </c>
      <c r="B1250" s="8">
        <v>39</v>
      </c>
      <c r="C1250" s="8">
        <v>3</v>
      </c>
      <c r="D1250" s="8">
        <v>0</v>
      </c>
      <c r="E1250" s="8">
        <v>0</v>
      </c>
      <c r="F1250" s="8">
        <v>0</v>
      </c>
      <c r="G1250" s="8">
        <v>0</v>
      </c>
      <c r="H1250" s="8">
        <v>0</v>
      </c>
      <c r="I1250" s="8">
        <v>0</v>
      </c>
      <c r="J1250" s="8">
        <v>180</v>
      </c>
      <c r="K1250" s="8">
        <v>124</v>
      </c>
      <c r="L1250" s="8">
        <v>83</v>
      </c>
      <c r="M1250" s="8">
        <v>22.91</v>
      </c>
      <c r="N1250" s="8">
        <v>66</v>
      </c>
      <c r="O1250" s="8">
        <v>77</v>
      </c>
      <c r="P1250" s="8">
        <v>0</v>
      </c>
    </row>
    <row r="1251" spans="1:16" x14ac:dyDescent="0.4">
      <c r="A1251" s="8">
        <v>0</v>
      </c>
      <c r="B1251" s="8">
        <v>46</v>
      </c>
      <c r="C1251" s="8">
        <v>1</v>
      </c>
      <c r="D1251" s="8">
        <v>0</v>
      </c>
      <c r="E1251" s="8">
        <v>0</v>
      </c>
      <c r="F1251" s="8">
        <v>0</v>
      </c>
      <c r="G1251" s="8">
        <v>0</v>
      </c>
      <c r="H1251" s="8">
        <v>0</v>
      </c>
      <c r="I1251" s="8">
        <v>0</v>
      </c>
      <c r="J1251" s="8">
        <v>248</v>
      </c>
      <c r="K1251" s="8">
        <v>115</v>
      </c>
      <c r="L1251" s="8">
        <v>82</v>
      </c>
      <c r="M1251" s="8">
        <v>28.92</v>
      </c>
      <c r="N1251" s="8">
        <v>93</v>
      </c>
      <c r="O1251" s="8">
        <v>100</v>
      </c>
      <c r="P1251" s="8">
        <v>0</v>
      </c>
    </row>
    <row r="1252" spans="1:16" x14ac:dyDescent="0.4">
      <c r="A1252" s="8">
        <v>1</v>
      </c>
      <c r="B1252" s="8">
        <v>52</v>
      </c>
      <c r="C1252" s="8">
        <v>1</v>
      </c>
      <c r="D1252" s="8">
        <v>1</v>
      </c>
      <c r="E1252" s="8">
        <v>15</v>
      </c>
      <c r="F1252" s="8">
        <v>0</v>
      </c>
      <c r="G1252" s="8">
        <v>0</v>
      </c>
      <c r="H1252" s="8">
        <v>0</v>
      </c>
      <c r="I1252" s="8">
        <v>0</v>
      </c>
      <c r="J1252" s="8">
        <v>240</v>
      </c>
      <c r="K1252" s="8">
        <v>120</v>
      </c>
      <c r="L1252" s="8">
        <v>77</v>
      </c>
      <c r="M1252" s="8">
        <v>32.270000000000003</v>
      </c>
      <c r="N1252" s="8">
        <v>80</v>
      </c>
      <c r="O1252" s="8">
        <v>62</v>
      </c>
      <c r="P1252" s="8">
        <v>0</v>
      </c>
    </row>
    <row r="1253" spans="1:16" x14ac:dyDescent="0.4">
      <c r="A1253" s="8">
        <v>0</v>
      </c>
      <c r="B1253" s="8">
        <v>48</v>
      </c>
      <c r="C1253" s="8">
        <v>1</v>
      </c>
      <c r="D1253" s="8">
        <v>1</v>
      </c>
      <c r="E1253" s="8">
        <v>25</v>
      </c>
      <c r="F1253" s="8">
        <v>0</v>
      </c>
      <c r="G1253" s="8">
        <v>0</v>
      </c>
      <c r="H1253" s="8">
        <v>0</v>
      </c>
      <c r="I1253" s="8">
        <v>1</v>
      </c>
      <c r="J1253" s="8">
        <v>304</v>
      </c>
      <c r="K1253" s="8">
        <v>102</v>
      </c>
      <c r="L1253" s="8">
        <v>66.5</v>
      </c>
      <c r="M1253" s="8">
        <v>28.9</v>
      </c>
      <c r="N1253" s="8">
        <v>100</v>
      </c>
      <c r="O1253" s="8">
        <v>66</v>
      </c>
      <c r="P1253" s="8">
        <v>1</v>
      </c>
    </row>
    <row r="1254" spans="1:16" x14ac:dyDescent="0.4">
      <c r="A1254" s="8">
        <v>1</v>
      </c>
      <c r="B1254" s="8">
        <v>52</v>
      </c>
      <c r="C1254" s="8">
        <v>1</v>
      </c>
      <c r="D1254" s="8">
        <v>1</v>
      </c>
      <c r="E1254" s="8">
        <v>25</v>
      </c>
      <c r="F1254" s="8">
        <v>0</v>
      </c>
      <c r="G1254" s="8">
        <v>0</v>
      </c>
      <c r="H1254" s="8">
        <v>0</v>
      </c>
      <c r="I1254" s="8">
        <v>0</v>
      </c>
      <c r="J1254" s="8">
        <v>271</v>
      </c>
      <c r="K1254" s="8">
        <v>121</v>
      </c>
      <c r="L1254" s="8">
        <v>73</v>
      </c>
      <c r="M1254" s="8">
        <v>21.85</v>
      </c>
      <c r="N1254" s="8">
        <v>70</v>
      </c>
      <c r="O1254" s="8">
        <v>86</v>
      </c>
      <c r="P1254" s="8">
        <v>1</v>
      </c>
    </row>
    <row r="1255" spans="1:16" x14ac:dyDescent="0.4">
      <c r="A1255" s="8">
        <v>1</v>
      </c>
      <c r="B1255" s="8">
        <v>57</v>
      </c>
      <c r="C1255" s="8">
        <v>1</v>
      </c>
      <c r="D1255" s="8">
        <v>1</v>
      </c>
      <c r="E1255" s="8">
        <v>20</v>
      </c>
      <c r="F1255" s="8">
        <v>0</v>
      </c>
      <c r="G1255" s="8">
        <v>0</v>
      </c>
      <c r="H1255" s="8">
        <v>0</v>
      </c>
      <c r="I1255" s="8">
        <v>0</v>
      </c>
      <c r="J1255" s="8">
        <v>250</v>
      </c>
      <c r="K1255" s="8">
        <v>127.5</v>
      </c>
      <c r="L1255" s="8">
        <v>80</v>
      </c>
      <c r="M1255" s="8">
        <v>29.38</v>
      </c>
      <c r="N1255" s="8">
        <v>80</v>
      </c>
      <c r="O1255" s="8">
        <v>80</v>
      </c>
      <c r="P1255" s="8">
        <v>0</v>
      </c>
    </row>
    <row r="1256" spans="1:16" x14ac:dyDescent="0.4">
      <c r="A1256" s="8">
        <v>0</v>
      </c>
      <c r="B1256" s="8">
        <v>44</v>
      </c>
      <c r="C1256" s="8">
        <v>4</v>
      </c>
      <c r="D1256" s="8">
        <v>1</v>
      </c>
      <c r="E1256" s="8">
        <v>25</v>
      </c>
      <c r="F1256" s="8">
        <v>0</v>
      </c>
      <c r="G1256" s="8">
        <v>0</v>
      </c>
      <c r="H1256" s="8">
        <v>0</v>
      </c>
      <c r="I1256" s="8">
        <v>0</v>
      </c>
      <c r="J1256" s="8">
        <v>200</v>
      </c>
      <c r="K1256" s="8">
        <v>111</v>
      </c>
      <c r="L1256" s="8">
        <v>79</v>
      </c>
      <c r="M1256" s="8">
        <v>27.29</v>
      </c>
      <c r="N1256" s="8">
        <v>95</v>
      </c>
      <c r="O1256" s="8">
        <v>74</v>
      </c>
      <c r="P1256" s="8">
        <v>0</v>
      </c>
    </row>
    <row r="1257" spans="1:16" x14ac:dyDescent="0.4">
      <c r="A1257" s="8">
        <v>0</v>
      </c>
      <c r="B1257" s="8">
        <v>57</v>
      </c>
      <c r="C1257" s="8">
        <v>3</v>
      </c>
      <c r="D1257" s="8">
        <v>1</v>
      </c>
      <c r="E1257" s="8">
        <v>5</v>
      </c>
      <c r="F1257" s="8">
        <v>0</v>
      </c>
      <c r="G1257" s="8">
        <v>0</v>
      </c>
      <c r="H1257" s="8">
        <v>0</v>
      </c>
      <c r="I1257" s="8">
        <v>0</v>
      </c>
      <c r="J1257" s="8">
        <v>272</v>
      </c>
      <c r="K1257" s="8">
        <v>112.5</v>
      </c>
      <c r="L1257" s="8">
        <v>70</v>
      </c>
      <c r="M1257" s="8">
        <v>23.08</v>
      </c>
      <c r="N1257" s="8">
        <v>73</v>
      </c>
      <c r="O1257" s="8">
        <v>58</v>
      </c>
      <c r="P1257" s="8">
        <v>0</v>
      </c>
    </row>
    <row r="1258" spans="1:16" x14ac:dyDescent="0.4">
      <c r="A1258" s="8">
        <v>0</v>
      </c>
      <c r="B1258" s="8">
        <v>49</v>
      </c>
      <c r="C1258" s="8">
        <v>1</v>
      </c>
      <c r="D1258" s="8">
        <v>0</v>
      </c>
      <c r="E1258" s="8">
        <v>0</v>
      </c>
      <c r="F1258" s="8">
        <v>0</v>
      </c>
      <c r="G1258" s="8">
        <v>0</v>
      </c>
      <c r="H1258" s="8">
        <v>0</v>
      </c>
      <c r="I1258" s="8">
        <v>0</v>
      </c>
      <c r="J1258" s="8">
        <v>211</v>
      </c>
      <c r="K1258" s="8">
        <v>103.5</v>
      </c>
      <c r="L1258" s="8">
        <v>66.5</v>
      </c>
      <c r="M1258" s="8">
        <v>24.17</v>
      </c>
      <c r="N1258" s="8">
        <v>75</v>
      </c>
      <c r="O1258" s="8">
        <v>87</v>
      </c>
      <c r="P1258" s="8">
        <v>1</v>
      </c>
    </row>
    <row r="1259" spans="1:16" x14ac:dyDescent="0.4">
      <c r="A1259" s="8">
        <v>0</v>
      </c>
      <c r="B1259" s="8">
        <v>42</v>
      </c>
      <c r="C1259" s="8">
        <v>2</v>
      </c>
      <c r="D1259" s="8">
        <v>0</v>
      </c>
      <c r="E1259" s="8">
        <v>0</v>
      </c>
      <c r="F1259" s="8">
        <v>0</v>
      </c>
      <c r="G1259" s="8">
        <v>0</v>
      </c>
      <c r="H1259" s="8">
        <v>1</v>
      </c>
      <c r="I1259" s="8">
        <v>0</v>
      </c>
      <c r="J1259" s="8">
        <v>230</v>
      </c>
      <c r="K1259" s="8">
        <v>142.5</v>
      </c>
      <c r="L1259" s="8">
        <v>97.5</v>
      </c>
      <c r="M1259" s="8">
        <v>29.94</v>
      </c>
      <c r="N1259" s="8">
        <v>75</v>
      </c>
      <c r="O1259" s="8">
        <v>75</v>
      </c>
      <c r="P1259" s="8">
        <v>0</v>
      </c>
    </row>
    <row r="1260" spans="1:16" x14ac:dyDescent="0.4">
      <c r="A1260" s="8">
        <v>0</v>
      </c>
      <c r="B1260" s="8">
        <v>58</v>
      </c>
      <c r="C1260" s="8">
        <v>4</v>
      </c>
      <c r="D1260" s="8">
        <v>1</v>
      </c>
      <c r="E1260" s="10">
        <v>0</v>
      </c>
      <c r="F1260" s="8">
        <v>0</v>
      </c>
      <c r="G1260" s="8">
        <v>0</v>
      </c>
      <c r="H1260" s="8">
        <v>1</v>
      </c>
      <c r="I1260" s="8">
        <v>0</v>
      </c>
      <c r="J1260" s="8">
        <v>270</v>
      </c>
      <c r="K1260" s="8">
        <v>195</v>
      </c>
      <c r="L1260" s="8">
        <v>117.5</v>
      </c>
      <c r="M1260" s="8">
        <v>23.35</v>
      </c>
      <c r="N1260" s="8">
        <v>75</v>
      </c>
      <c r="O1260" s="10">
        <v>82</v>
      </c>
      <c r="P1260" s="8">
        <v>0</v>
      </c>
    </row>
    <row r="1261" spans="1:16" x14ac:dyDescent="0.4">
      <c r="A1261" s="8">
        <v>1</v>
      </c>
      <c r="B1261" s="8">
        <v>42</v>
      </c>
      <c r="C1261" s="8">
        <v>4</v>
      </c>
      <c r="D1261" s="8">
        <v>0</v>
      </c>
      <c r="E1261" s="8">
        <v>0</v>
      </c>
      <c r="F1261" s="8">
        <v>0</v>
      </c>
      <c r="G1261" s="8">
        <v>0</v>
      </c>
      <c r="H1261" s="8">
        <v>0</v>
      </c>
      <c r="I1261" s="8">
        <v>0</v>
      </c>
      <c r="J1261" s="8">
        <v>225</v>
      </c>
      <c r="K1261" s="8">
        <v>110</v>
      </c>
      <c r="L1261" s="8">
        <v>73</v>
      </c>
      <c r="M1261" s="8">
        <v>27.67</v>
      </c>
      <c r="N1261" s="8">
        <v>65</v>
      </c>
      <c r="O1261" s="8">
        <v>65</v>
      </c>
      <c r="P1261" s="8">
        <v>0</v>
      </c>
    </row>
    <row r="1262" spans="1:16" x14ac:dyDescent="0.4">
      <c r="A1262" s="8">
        <v>1</v>
      </c>
      <c r="B1262" s="8">
        <v>64</v>
      </c>
      <c r="C1262" s="8">
        <v>1</v>
      </c>
      <c r="D1262" s="8">
        <v>1</v>
      </c>
      <c r="E1262" s="8">
        <v>30</v>
      </c>
      <c r="F1262" s="8">
        <v>0</v>
      </c>
      <c r="G1262" s="8">
        <v>0</v>
      </c>
      <c r="H1262" s="8">
        <v>0</v>
      </c>
      <c r="I1262" s="8">
        <v>0</v>
      </c>
      <c r="J1262" s="8">
        <v>185</v>
      </c>
      <c r="K1262" s="8">
        <v>114</v>
      </c>
      <c r="L1262" s="8">
        <v>73</v>
      </c>
      <c r="M1262" s="8">
        <v>34.53</v>
      </c>
      <c r="N1262" s="8">
        <v>75</v>
      </c>
      <c r="O1262" s="8">
        <v>97</v>
      </c>
      <c r="P1262" s="8">
        <v>0</v>
      </c>
    </row>
    <row r="1263" spans="1:16" x14ac:dyDescent="0.4">
      <c r="A1263" s="8">
        <v>0</v>
      </c>
      <c r="B1263" s="8">
        <v>49</v>
      </c>
      <c r="C1263" s="8">
        <v>3</v>
      </c>
      <c r="D1263" s="8">
        <v>1</v>
      </c>
      <c r="E1263" s="8">
        <v>10</v>
      </c>
      <c r="F1263" s="8">
        <v>0</v>
      </c>
      <c r="G1263" s="8">
        <v>0</v>
      </c>
      <c r="H1263" s="8">
        <v>0</v>
      </c>
      <c r="I1263" s="8">
        <v>0</v>
      </c>
      <c r="J1263" s="8">
        <v>260</v>
      </c>
      <c r="K1263" s="8">
        <v>123</v>
      </c>
      <c r="L1263" s="8">
        <v>80</v>
      </c>
      <c r="M1263" s="8">
        <v>23.1</v>
      </c>
      <c r="N1263" s="8">
        <v>63</v>
      </c>
      <c r="O1263" s="8">
        <v>65</v>
      </c>
      <c r="P1263" s="8">
        <v>1</v>
      </c>
    </row>
    <row r="1264" spans="1:16" x14ac:dyDescent="0.4">
      <c r="A1264" s="8">
        <v>0</v>
      </c>
      <c r="B1264" s="8">
        <v>59</v>
      </c>
      <c r="C1264" s="8">
        <v>3</v>
      </c>
      <c r="D1264" s="8">
        <v>0</v>
      </c>
      <c r="E1264" s="8">
        <v>0</v>
      </c>
      <c r="F1264" s="8">
        <v>0</v>
      </c>
      <c r="G1264" s="8">
        <v>0</v>
      </c>
      <c r="H1264" s="8">
        <v>0</v>
      </c>
      <c r="I1264" s="8">
        <v>0</v>
      </c>
      <c r="J1264" s="8">
        <v>292</v>
      </c>
      <c r="K1264" s="8">
        <v>114</v>
      </c>
      <c r="L1264" s="8">
        <v>84</v>
      </c>
      <c r="M1264" s="8">
        <v>27.39</v>
      </c>
      <c r="N1264" s="8">
        <v>68</v>
      </c>
      <c r="O1264" s="8">
        <v>72</v>
      </c>
      <c r="P1264" s="8">
        <v>0</v>
      </c>
    </row>
    <row r="1265" spans="1:16" x14ac:dyDescent="0.4">
      <c r="A1265" s="8">
        <v>1</v>
      </c>
      <c r="B1265" s="8">
        <v>37</v>
      </c>
      <c r="C1265" s="8">
        <v>2</v>
      </c>
      <c r="D1265" s="8">
        <v>1</v>
      </c>
      <c r="E1265" s="8">
        <v>30</v>
      </c>
      <c r="F1265" s="8">
        <v>0</v>
      </c>
      <c r="G1265" s="8">
        <v>0</v>
      </c>
      <c r="H1265" s="8">
        <v>0</v>
      </c>
      <c r="I1265" s="8">
        <v>0</v>
      </c>
      <c r="J1265" s="8">
        <v>246</v>
      </c>
      <c r="K1265" s="8">
        <v>124</v>
      </c>
      <c r="L1265" s="8">
        <v>83</v>
      </c>
      <c r="M1265" s="8">
        <v>30.93</v>
      </c>
      <c r="N1265" s="8">
        <v>60</v>
      </c>
      <c r="O1265" s="8">
        <v>85</v>
      </c>
      <c r="P1265" s="8">
        <v>0</v>
      </c>
    </row>
    <row r="1266" spans="1:16" x14ac:dyDescent="0.4">
      <c r="A1266" s="8">
        <v>1</v>
      </c>
      <c r="B1266" s="8">
        <v>33</v>
      </c>
      <c r="C1266" s="8">
        <v>2</v>
      </c>
      <c r="D1266" s="8">
        <v>0</v>
      </c>
      <c r="E1266" s="8">
        <v>0</v>
      </c>
      <c r="F1266" s="8">
        <v>0</v>
      </c>
      <c r="G1266" s="8">
        <v>0</v>
      </c>
      <c r="H1266" s="8">
        <v>1</v>
      </c>
      <c r="I1266" s="8">
        <v>0</v>
      </c>
      <c r="J1266" s="8">
        <v>165</v>
      </c>
      <c r="K1266" s="8">
        <v>141.5</v>
      </c>
      <c r="L1266" s="8">
        <v>95</v>
      </c>
      <c r="M1266" s="8">
        <v>26.74</v>
      </c>
      <c r="N1266" s="8">
        <v>54</v>
      </c>
      <c r="O1266" s="8">
        <v>77</v>
      </c>
      <c r="P1266" s="8">
        <v>0</v>
      </c>
    </row>
    <row r="1267" spans="1:16" x14ac:dyDescent="0.4">
      <c r="A1267" s="8">
        <v>0</v>
      </c>
      <c r="B1267" s="8">
        <v>54</v>
      </c>
      <c r="C1267" s="8">
        <v>1</v>
      </c>
      <c r="D1267" s="8">
        <v>1</v>
      </c>
      <c r="E1267" s="8">
        <v>20</v>
      </c>
      <c r="F1267" s="8">
        <v>0</v>
      </c>
      <c r="G1267" s="8">
        <v>0</v>
      </c>
      <c r="H1267" s="8">
        <v>0</v>
      </c>
      <c r="I1267" s="8">
        <v>0</v>
      </c>
      <c r="J1267" s="10">
        <v>237</v>
      </c>
      <c r="K1267" s="8">
        <v>111</v>
      </c>
      <c r="L1267" s="8">
        <v>81</v>
      </c>
      <c r="M1267" s="8">
        <v>25.43</v>
      </c>
      <c r="N1267" s="8">
        <v>70</v>
      </c>
      <c r="O1267" s="10">
        <v>82</v>
      </c>
      <c r="P1267" s="8">
        <v>0</v>
      </c>
    </row>
    <row r="1268" spans="1:16" x14ac:dyDescent="0.4">
      <c r="A1268" s="8">
        <v>1</v>
      </c>
      <c r="B1268" s="8">
        <v>38</v>
      </c>
      <c r="C1268" s="8">
        <v>1</v>
      </c>
      <c r="D1268" s="8">
        <v>0</v>
      </c>
      <c r="E1268" s="8">
        <v>0</v>
      </c>
      <c r="F1268" s="8">
        <v>0</v>
      </c>
      <c r="G1268" s="8">
        <v>0</v>
      </c>
      <c r="H1268" s="8">
        <v>0</v>
      </c>
      <c r="I1268" s="8">
        <v>0</v>
      </c>
      <c r="J1268" s="8">
        <v>198</v>
      </c>
      <c r="K1268" s="8">
        <v>119</v>
      </c>
      <c r="L1268" s="8">
        <v>73</v>
      </c>
      <c r="M1268" s="8">
        <v>30.27</v>
      </c>
      <c r="N1268" s="8">
        <v>68</v>
      </c>
      <c r="O1268" s="8">
        <v>70</v>
      </c>
      <c r="P1268" s="8">
        <v>0</v>
      </c>
    </row>
    <row r="1269" spans="1:16" x14ac:dyDescent="0.4">
      <c r="A1269" s="8">
        <v>1</v>
      </c>
      <c r="B1269" s="8">
        <v>40</v>
      </c>
      <c r="C1269" s="8">
        <v>1</v>
      </c>
      <c r="D1269" s="8">
        <v>0</v>
      </c>
      <c r="E1269" s="8">
        <v>0</v>
      </c>
      <c r="F1269" s="8">
        <v>0</v>
      </c>
      <c r="G1269" s="8">
        <v>0</v>
      </c>
      <c r="H1269" s="8">
        <v>0</v>
      </c>
      <c r="I1269" s="8">
        <v>0</v>
      </c>
      <c r="J1269" s="8">
        <v>204</v>
      </c>
      <c r="K1269" s="8">
        <v>115</v>
      </c>
      <c r="L1269" s="8">
        <v>83</v>
      </c>
      <c r="M1269" s="8">
        <v>25.05</v>
      </c>
      <c r="N1269" s="8">
        <v>75</v>
      </c>
      <c r="O1269" s="8">
        <v>76</v>
      </c>
      <c r="P1269" s="8">
        <v>0</v>
      </c>
    </row>
    <row r="1270" spans="1:16" x14ac:dyDescent="0.4">
      <c r="A1270" s="8">
        <v>1</v>
      </c>
      <c r="B1270" s="8">
        <v>66</v>
      </c>
      <c r="C1270" s="8">
        <v>1</v>
      </c>
      <c r="D1270" s="8">
        <v>0</v>
      </c>
      <c r="E1270" s="8">
        <v>0</v>
      </c>
      <c r="F1270" s="8">
        <v>0</v>
      </c>
      <c r="G1270" s="8">
        <v>0</v>
      </c>
      <c r="H1270" s="8">
        <v>1</v>
      </c>
      <c r="I1270" s="8">
        <v>0</v>
      </c>
      <c r="J1270" s="8">
        <v>253</v>
      </c>
      <c r="K1270" s="8">
        <v>163</v>
      </c>
      <c r="L1270" s="8">
        <v>86</v>
      </c>
      <c r="M1270" s="8">
        <v>24.35</v>
      </c>
      <c r="N1270" s="8">
        <v>70</v>
      </c>
      <c r="O1270" s="8">
        <v>91</v>
      </c>
      <c r="P1270" s="8">
        <v>0</v>
      </c>
    </row>
    <row r="1271" spans="1:16" x14ac:dyDescent="0.4">
      <c r="A1271" s="8">
        <v>1</v>
      </c>
      <c r="B1271" s="8">
        <v>64</v>
      </c>
      <c r="C1271" s="8">
        <v>2</v>
      </c>
      <c r="D1271" s="8">
        <v>0</v>
      </c>
      <c r="E1271" s="8">
        <v>0</v>
      </c>
      <c r="F1271" s="8">
        <v>0</v>
      </c>
      <c r="G1271" s="8">
        <v>0</v>
      </c>
      <c r="H1271" s="8">
        <v>0</v>
      </c>
      <c r="I1271" s="8">
        <v>0</v>
      </c>
      <c r="J1271" s="8">
        <v>210</v>
      </c>
      <c r="K1271" s="8">
        <v>120</v>
      </c>
      <c r="L1271" s="8">
        <v>68</v>
      </c>
      <c r="M1271" s="8">
        <v>24.77</v>
      </c>
      <c r="N1271" s="8">
        <v>80</v>
      </c>
      <c r="O1271" s="8">
        <v>77</v>
      </c>
      <c r="P1271" s="8">
        <v>1</v>
      </c>
    </row>
    <row r="1272" spans="1:16" x14ac:dyDescent="0.4">
      <c r="A1272" s="8">
        <v>0</v>
      </c>
      <c r="B1272" s="8">
        <v>39</v>
      </c>
      <c r="C1272" s="8">
        <v>2</v>
      </c>
      <c r="D1272" s="8">
        <v>0</v>
      </c>
      <c r="E1272" s="8">
        <v>0</v>
      </c>
      <c r="F1272" s="8">
        <v>0</v>
      </c>
      <c r="G1272" s="8">
        <v>0</v>
      </c>
      <c r="H1272" s="8">
        <v>0</v>
      </c>
      <c r="I1272" s="8">
        <v>0</v>
      </c>
      <c r="J1272" s="10">
        <v>237</v>
      </c>
      <c r="K1272" s="8">
        <v>126</v>
      </c>
      <c r="L1272" s="8">
        <v>71</v>
      </c>
      <c r="M1272" s="8">
        <v>27.73</v>
      </c>
      <c r="N1272" s="8">
        <v>73</v>
      </c>
      <c r="O1272" s="10">
        <v>82</v>
      </c>
      <c r="P1272" s="8">
        <v>0</v>
      </c>
    </row>
    <row r="1273" spans="1:16" x14ac:dyDescent="0.4">
      <c r="A1273" s="8">
        <v>1</v>
      </c>
      <c r="B1273" s="8">
        <v>44</v>
      </c>
      <c r="C1273" s="8">
        <v>1</v>
      </c>
      <c r="D1273" s="8">
        <v>1</v>
      </c>
      <c r="E1273" s="8">
        <v>15</v>
      </c>
      <c r="F1273" s="8">
        <v>0</v>
      </c>
      <c r="G1273" s="8">
        <v>0</v>
      </c>
      <c r="H1273" s="8">
        <v>1</v>
      </c>
      <c r="I1273" s="8">
        <v>0</v>
      </c>
      <c r="J1273" s="8">
        <v>232</v>
      </c>
      <c r="K1273" s="8">
        <v>141</v>
      </c>
      <c r="L1273" s="8">
        <v>104</v>
      </c>
      <c r="M1273" s="8">
        <v>27.38</v>
      </c>
      <c r="N1273" s="8">
        <v>75</v>
      </c>
      <c r="O1273" s="10">
        <v>82</v>
      </c>
      <c r="P1273" s="8">
        <v>1</v>
      </c>
    </row>
    <row r="1274" spans="1:16" x14ac:dyDescent="0.4">
      <c r="A1274" s="8">
        <v>0</v>
      </c>
      <c r="B1274" s="8">
        <v>39</v>
      </c>
      <c r="C1274" s="8">
        <v>2</v>
      </c>
      <c r="D1274" s="8">
        <v>1</v>
      </c>
      <c r="E1274" s="8">
        <v>20</v>
      </c>
      <c r="F1274" s="8">
        <v>0</v>
      </c>
      <c r="G1274" s="8">
        <v>0</v>
      </c>
      <c r="H1274" s="8">
        <v>0</v>
      </c>
      <c r="I1274" s="8">
        <v>0</v>
      </c>
      <c r="J1274" s="8">
        <v>190</v>
      </c>
      <c r="K1274" s="8">
        <v>137</v>
      </c>
      <c r="L1274" s="8">
        <v>81</v>
      </c>
      <c r="M1274" s="8">
        <v>19.57</v>
      </c>
      <c r="N1274" s="8">
        <v>80</v>
      </c>
      <c r="O1274" s="8">
        <v>85</v>
      </c>
      <c r="P1274" s="8">
        <v>1</v>
      </c>
    </row>
    <row r="1275" spans="1:16" x14ac:dyDescent="0.4">
      <c r="A1275" s="8">
        <v>0</v>
      </c>
      <c r="B1275" s="8">
        <v>41</v>
      </c>
      <c r="C1275" s="8">
        <v>2</v>
      </c>
      <c r="D1275" s="8">
        <v>1</v>
      </c>
      <c r="E1275" s="8">
        <v>20</v>
      </c>
      <c r="F1275" s="8">
        <v>0</v>
      </c>
      <c r="G1275" s="8">
        <v>0</v>
      </c>
      <c r="H1275" s="8">
        <v>0</v>
      </c>
      <c r="I1275" s="8">
        <v>0</v>
      </c>
      <c r="J1275" s="8">
        <v>235</v>
      </c>
      <c r="K1275" s="8">
        <v>144</v>
      </c>
      <c r="L1275" s="8">
        <v>88</v>
      </c>
      <c r="M1275" s="8">
        <v>24.16</v>
      </c>
      <c r="N1275" s="8">
        <v>95</v>
      </c>
      <c r="O1275" s="8">
        <v>82</v>
      </c>
      <c r="P1275" s="8">
        <v>0</v>
      </c>
    </row>
    <row r="1276" spans="1:16" x14ac:dyDescent="0.4">
      <c r="A1276" s="8">
        <v>0</v>
      </c>
      <c r="B1276" s="8">
        <v>56</v>
      </c>
      <c r="C1276" s="8">
        <v>1</v>
      </c>
      <c r="D1276" s="8">
        <v>0</v>
      </c>
      <c r="E1276" s="8">
        <v>0</v>
      </c>
      <c r="F1276" s="8">
        <v>0</v>
      </c>
      <c r="G1276" s="8">
        <v>0</v>
      </c>
      <c r="H1276" s="8">
        <v>0</v>
      </c>
      <c r="I1276" s="8">
        <v>0</v>
      </c>
      <c r="J1276" s="8">
        <v>259</v>
      </c>
      <c r="K1276" s="8">
        <v>138</v>
      </c>
      <c r="L1276" s="8">
        <v>87</v>
      </c>
      <c r="M1276" s="8">
        <v>30.73</v>
      </c>
      <c r="N1276" s="8">
        <v>60</v>
      </c>
      <c r="O1276" s="8">
        <v>75</v>
      </c>
      <c r="P1276" s="8">
        <v>0</v>
      </c>
    </row>
    <row r="1277" spans="1:16" x14ac:dyDescent="0.4">
      <c r="A1277" s="8">
        <v>0</v>
      </c>
      <c r="B1277" s="8">
        <v>65</v>
      </c>
      <c r="C1277" s="8">
        <v>4</v>
      </c>
      <c r="D1277" s="8">
        <v>0</v>
      </c>
      <c r="E1277" s="8">
        <v>0</v>
      </c>
      <c r="F1277" s="8">
        <v>0</v>
      </c>
      <c r="G1277" s="8">
        <v>0</v>
      </c>
      <c r="H1277" s="8">
        <v>0</v>
      </c>
      <c r="I1277" s="8">
        <v>0</v>
      </c>
      <c r="J1277" s="8">
        <v>289</v>
      </c>
      <c r="K1277" s="8">
        <v>149.5</v>
      </c>
      <c r="L1277" s="8">
        <v>78</v>
      </c>
      <c r="M1277" s="8">
        <v>25.37</v>
      </c>
      <c r="N1277" s="8">
        <v>70</v>
      </c>
      <c r="O1277" s="8">
        <v>86</v>
      </c>
      <c r="P1277" s="8">
        <v>0</v>
      </c>
    </row>
    <row r="1278" spans="1:16" x14ac:dyDescent="0.4">
      <c r="A1278" s="8">
        <v>0</v>
      </c>
      <c r="B1278" s="8">
        <v>53</v>
      </c>
      <c r="C1278" s="8">
        <v>2</v>
      </c>
      <c r="D1278" s="8">
        <v>0</v>
      </c>
      <c r="E1278" s="8">
        <v>0</v>
      </c>
      <c r="F1278" s="8">
        <v>0</v>
      </c>
      <c r="G1278" s="8">
        <v>0</v>
      </c>
      <c r="H1278" s="8">
        <v>1</v>
      </c>
      <c r="I1278" s="8">
        <v>0</v>
      </c>
      <c r="J1278" s="8">
        <v>272</v>
      </c>
      <c r="K1278" s="8">
        <v>146</v>
      </c>
      <c r="L1278" s="8">
        <v>89</v>
      </c>
      <c r="M1278" s="8">
        <v>25.5</v>
      </c>
      <c r="N1278" s="8">
        <v>73</v>
      </c>
      <c r="O1278" s="8">
        <v>67</v>
      </c>
      <c r="P1278" s="8">
        <v>0</v>
      </c>
    </row>
    <row r="1279" spans="1:16" x14ac:dyDescent="0.4">
      <c r="A1279" s="8">
        <v>1</v>
      </c>
      <c r="B1279" s="8">
        <v>55</v>
      </c>
      <c r="C1279" s="8">
        <v>2</v>
      </c>
      <c r="D1279" s="8">
        <v>0</v>
      </c>
      <c r="E1279" s="8">
        <v>0</v>
      </c>
      <c r="F1279" s="8">
        <v>0</v>
      </c>
      <c r="G1279" s="8">
        <v>0</v>
      </c>
      <c r="H1279" s="8">
        <v>0</v>
      </c>
      <c r="I1279" s="8">
        <v>0</v>
      </c>
      <c r="J1279" s="8">
        <v>309</v>
      </c>
      <c r="K1279" s="8">
        <v>126</v>
      </c>
      <c r="L1279" s="8">
        <v>88</v>
      </c>
      <c r="M1279" s="8">
        <v>26.77</v>
      </c>
      <c r="N1279" s="8">
        <v>68</v>
      </c>
      <c r="O1279" s="10">
        <v>82</v>
      </c>
      <c r="P1279" s="8">
        <v>0</v>
      </c>
    </row>
    <row r="1280" spans="1:16" x14ac:dyDescent="0.4">
      <c r="A1280" s="8">
        <v>0</v>
      </c>
      <c r="B1280" s="8">
        <v>42</v>
      </c>
      <c r="C1280" s="8">
        <v>1</v>
      </c>
      <c r="D1280" s="8">
        <v>0</v>
      </c>
      <c r="E1280" s="8">
        <v>0</v>
      </c>
      <c r="F1280" s="8">
        <v>0</v>
      </c>
      <c r="G1280" s="8">
        <v>0</v>
      </c>
      <c r="H1280" s="8">
        <v>0</v>
      </c>
      <c r="I1280" s="8">
        <v>0</v>
      </c>
      <c r="J1280" s="8">
        <v>249</v>
      </c>
      <c r="K1280" s="8">
        <v>101</v>
      </c>
      <c r="L1280" s="8">
        <v>70</v>
      </c>
      <c r="M1280" s="8">
        <v>21.74</v>
      </c>
      <c r="N1280" s="8">
        <v>94</v>
      </c>
      <c r="O1280" s="8">
        <v>60</v>
      </c>
      <c r="P1280" s="8">
        <v>0</v>
      </c>
    </row>
    <row r="1281" spans="1:16" x14ac:dyDescent="0.4">
      <c r="A1281" s="8">
        <v>1</v>
      </c>
      <c r="B1281" s="8">
        <v>45</v>
      </c>
      <c r="C1281" s="8">
        <v>2</v>
      </c>
      <c r="D1281" s="8">
        <v>1</v>
      </c>
      <c r="E1281" s="8">
        <v>20</v>
      </c>
      <c r="F1281" s="8">
        <v>0</v>
      </c>
      <c r="G1281" s="8">
        <v>0</v>
      </c>
      <c r="H1281" s="8">
        <v>0</v>
      </c>
      <c r="I1281" s="8">
        <v>0</v>
      </c>
      <c r="J1281" s="8">
        <v>194</v>
      </c>
      <c r="K1281" s="8">
        <v>133</v>
      </c>
      <c r="L1281" s="8">
        <v>83</v>
      </c>
      <c r="M1281" s="8">
        <v>20.41</v>
      </c>
      <c r="N1281" s="8">
        <v>55</v>
      </c>
      <c r="O1281" s="8">
        <v>76</v>
      </c>
      <c r="P1281" s="8">
        <v>1</v>
      </c>
    </row>
    <row r="1282" spans="1:16" x14ac:dyDescent="0.4">
      <c r="A1282" s="8">
        <v>0</v>
      </c>
      <c r="B1282" s="8">
        <v>55</v>
      </c>
      <c r="C1282" s="8">
        <v>2</v>
      </c>
      <c r="D1282" s="8">
        <v>0</v>
      </c>
      <c r="E1282" s="8">
        <v>0</v>
      </c>
      <c r="F1282" s="8">
        <v>0</v>
      </c>
      <c r="G1282" s="8">
        <v>0</v>
      </c>
      <c r="H1282" s="8">
        <v>1</v>
      </c>
      <c r="I1282" s="8">
        <v>0</v>
      </c>
      <c r="J1282" s="8">
        <v>340</v>
      </c>
      <c r="K1282" s="8">
        <v>140</v>
      </c>
      <c r="L1282" s="8">
        <v>83</v>
      </c>
      <c r="M1282" s="8">
        <v>26.18</v>
      </c>
      <c r="N1282" s="8">
        <v>75</v>
      </c>
      <c r="O1282" s="8">
        <v>83</v>
      </c>
      <c r="P1282" s="8">
        <v>0</v>
      </c>
    </row>
    <row r="1283" spans="1:16" x14ac:dyDescent="0.4">
      <c r="A1283" s="8">
        <v>1</v>
      </c>
      <c r="B1283" s="8">
        <v>53</v>
      </c>
      <c r="C1283" s="8">
        <v>2</v>
      </c>
      <c r="D1283" s="8">
        <v>1</v>
      </c>
      <c r="E1283" s="8">
        <v>20</v>
      </c>
      <c r="F1283" s="8">
        <v>0</v>
      </c>
      <c r="G1283" s="8">
        <v>0</v>
      </c>
      <c r="H1283" s="8">
        <v>0</v>
      </c>
      <c r="I1283" s="8">
        <v>0</v>
      </c>
      <c r="J1283" s="8">
        <v>314</v>
      </c>
      <c r="K1283" s="8">
        <v>128</v>
      </c>
      <c r="L1283" s="8">
        <v>77</v>
      </c>
      <c r="M1283" s="8">
        <v>24.74</v>
      </c>
      <c r="N1283" s="8">
        <v>60</v>
      </c>
      <c r="O1283" s="8">
        <v>78</v>
      </c>
      <c r="P1283" s="8">
        <v>0</v>
      </c>
    </row>
    <row r="1284" spans="1:16" x14ac:dyDescent="0.4">
      <c r="A1284" s="8">
        <v>1</v>
      </c>
      <c r="B1284" s="8">
        <v>62</v>
      </c>
      <c r="C1284" s="8">
        <v>1</v>
      </c>
      <c r="D1284" s="8">
        <v>1</v>
      </c>
      <c r="E1284" s="8">
        <v>30</v>
      </c>
      <c r="F1284" s="8">
        <v>0</v>
      </c>
      <c r="G1284" s="8">
        <v>0</v>
      </c>
      <c r="H1284" s="8">
        <v>0</v>
      </c>
      <c r="I1284" s="8">
        <v>0</v>
      </c>
      <c r="J1284" s="8">
        <v>226</v>
      </c>
      <c r="K1284" s="8">
        <v>106</v>
      </c>
      <c r="L1284" s="8">
        <v>67.5</v>
      </c>
      <c r="M1284" s="8">
        <v>23.88</v>
      </c>
      <c r="N1284" s="8">
        <v>60</v>
      </c>
      <c r="O1284" s="8">
        <v>87</v>
      </c>
      <c r="P1284" s="8">
        <v>0</v>
      </c>
    </row>
    <row r="1285" spans="1:16" x14ac:dyDescent="0.4">
      <c r="A1285" s="8">
        <v>1</v>
      </c>
      <c r="B1285" s="8">
        <v>54</v>
      </c>
      <c r="C1285" s="8">
        <v>1</v>
      </c>
      <c r="D1285" s="8">
        <v>0</v>
      </c>
      <c r="E1285" s="8">
        <v>0</v>
      </c>
      <c r="F1285" s="8">
        <v>0</v>
      </c>
      <c r="G1285" s="8">
        <v>0</v>
      </c>
      <c r="H1285" s="8">
        <v>0</v>
      </c>
      <c r="I1285" s="8">
        <v>0</v>
      </c>
      <c r="J1285" s="8">
        <v>225</v>
      </c>
      <c r="K1285" s="8">
        <v>113.5</v>
      </c>
      <c r="L1285" s="8">
        <v>74</v>
      </c>
      <c r="M1285" s="8">
        <v>25.63</v>
      </c>
      <c r="N1285" s="8">
        <v>70</v>
      </c>
      <c r="O1285" s="8">
        <v>80</v>
      </c>
      <c r="P1285" s="8">
        <v>0</v>
      </c>
    </row>
    <row r="1286" spans="1:16" x14ac:dyDescent="0.4">
      <c r="A1286" s="8">
        <v>0</v>
      </c>
      <c r="B1286" s="8">
        <v>61</v>
      </c>
      <c r="C1286" s="9">
        <v>2</v>
      </c>
      <c r="D1286" s="8">
        <v>0</v>
      </c>
      <c r="E1286" s="8">
        <v>0</v>
      </c>
      <c r="F1286" s="8">
        <v>0</v>
      </c>
      <c r="G1286" s="8">
        <v>0</v>
      </c>
      <c r="H1286" s="8">
        <v>0</v>
      </c>
      <c r="I1286" s="8">
        <v>0</v>
      </c>
      <c r="J1286" s="8">
        <v>265</v>
      </c>
      <c r="K1286" s="8">
        <v>123</v>
      </c>
      <c r="L1286" s="8">
        <v>79</v>
      </c>
      <c r="M1286" s="8">
        <v>26.07</v>
      </c>
      <c r="N1286" s="8">
        <v>81</v>
      </c>
      <c r="O1286" s="8">
        <v>114</v>
      </c>
      <c r="P1286" s="8">
        <v>0</v>
      </c>
    </row>
    <row r="1287" spans="1:16" x14ac:dyDescent="0.4">
      <c r="A1287" s="8">
        <v>0</v>
      </c>
      <c r="B1287" s="8">
        <v>43</v>
      </c>
      <c r="C1287" s="8">
        <v>2</v>
      </c>
      <c r="D1287" s="8">
        <v>0</v>
      </c>
      <c r="E1287" s="8">
        <v>0</v>
      </c>
      <c r="F1287" s="8">
        <v>0</v>
      </c>
      <c r="G1287" s="8">
        <v>0</v>
      </c>
      <c r="H1287" s="8">
        <v>0</v>
      </c>
      <c r="I1287" s="8">
        <v>0</v>
      </c>
      <c r="J1287" s="8">
        <v>232</v>
      </c>
      <c r="K1287" s="8">
        <v>138</v>
      </c>
      <c r="L1287" s="8">
        <v>88</v>
      </c>
      <c r="M1287" s="8">
        <v>22.53</v>
      </c>
      <c r="N1287" s="8">
        <v>70</v>
      </c>
      <c r="O1287" s="8">
        <v>96</v>
      </c>
      <c r="P1287" s="8">
        <v>0</v>
      </c>
    </row>
    <row r="1288" spans="1:16" x14ac:dyDescent="0.4">
      <c r="A1288" s="8">
        <v>0</v>
      </c>
      <c r="B1288" s="8">
        <v>43</v>
      </c>
      <c r="C1288" s="8">
        <v>2</v>
      </c>
      <c r="D1288" s="8">
        <v>0</v>
      </c>
      <c r="E1288" s="8">
        <v>0</v>
      </c>
      <c r="F1288" s="8">
        <v>1</v>
      </c>
      <c r="G1288" s="8">
        <v>0</v>
      </c>
      <c r="H1288" s="8">
        <v>1</v>
      </c>
      <c r="I1288" s="8">
        <v>0</v>
      </c>
      <c r="J1288" s="8">
        <v>234</v>
      </c>
      <c r="K1288" s="8">
        <v>127</v>
      </c>
      <c r="L1288" s="8">
        <v>88</v>
      </c>
      <c r="M1288" s="8">
        <v>33.17</v>
      </c>
      <c r="N1288" s="8">
        <v>85</v>
      </c>
      <c r="O1288" s="10">
        <v>82</v>
      </c>
      <c r="P1288" s="8">
        <v>0</v>
      </c>
    </row>
    <row r="1289" spans="1:16" x14ac:dyDescent="0.4">
      <c r="A1289" s="8">
        <v>1</v>
      </c>
      <c r="B1289" s="8">
        <v>49</v>
      </c>
      <c r="C1289" s="8">
        <v>2</v>
      </c>
      <c r="D1289" s="8">
        <v>1</v>
      </c>
      <c r="E1289" s="8">
        <v>20</v>
      </c>
      <c r="F1289" s="8">
        <v>0</v>
      </c>
      <c r="G1289" s="8">
        <v>0</v>
      </c>
      <c r="H1289" s="8">
        <v>0</v>
      </c>
      <c r="I1289" s="8">
        <v>0</v>
      </c>
      <c r="J1289" s="8">
        <v>278</v>
      </c>
      <c r="K1289" s="8">
        <v>135</v>
      </c>
      <c r="L1289" s="8">
        <v>76</v>
      </c>
      <c r="M1289" s="8">
        <v>29.03</v>
      </c>
      <c r="N1289" s="8">
        <v>82</v>
      </c>
      <c r="O1289" s="8">
        <v>75</v>
      </c>
      <c r="P1289" s="8">
        <v>1</v>
      </c>
    </row>
    <row r="1290" spans="1:16" x14ac:dyDescent="0.4">
      <c r="A1290" s="8">
        <v>0</v>
      </c>
      <c r="B1290" s="8">
        <v>66</v>
      </c>
      <c r="C1290" s="8">
        <v>2</v>
      </c>
      <c r="D1290" s="8">
        <v>0</v>
      </c>
      <c r="E1290" s="8">
        <v>0</v>
      </c>
      <c r="F1290" s="8">
        <v>0</v>
      </c>
      <c r="G1290" s="8">
        <v>0</v>
      </c>
      <c r="H1290" s="8">
        <v>0</v>
      </c>
      <c r="I1290" s="8">
        <v>0</v>
      </c>
      <c r="J1290" s="8">
        <v>305</v>
      </c>
      <c r="K1290" s="8">
        <v>138</v>
      </c>
      <c r="L1290" s="8">
        <v>86</v>
      </c>
      <c r="M1290" s="8">
        <v>20.74</v>
      </c>
      <c r="N1290" s="8">
        <v>75</v>
      </c>
      <c r="O1290" s="8">
        <v>62</v>
      </c>
      <c r="P1290" s="8">
        <v>1</v>
      </c>
    </row>
    <row r="1291" spans="1:16" x14ac:dyDescent="0.4">
      <c r="A1291" s="8">
        <v>1</v>
      </c>
      <c r="B1291" s="8">
        <v>42</v>
      </c>
      <c r="C1291" s="9">
        <v>2</v>
      </c>
      <c r="D1291" s="8">
        <v>1</v>
      </c>
      <c r="E1291" s="8">
        <v>30</v>
      </c>
      <c r="F1291" s="8">
        <v>0</v>
      </c>
      <c r="G1291" s="8">
        <v>0</v>
      </c>
      <c r="H1291" s="8">
        <v>0</v>
      </c>
      <c r="I1291" s="8">
        <v>0</v>
      </c>
      <c r="J1291" s="8">
        <v>224</v>
      </c>
      <c r="K1291" s="8">
        <v>127.5</v>
      </c>
      <c r="L1291" s="8">
        <v>89</v>
      </c>
      <c r="M1291" s="8">
        <v>29.84</v>
      </c>
      <c r="N1291" s="8">
        <v>79</v>
      </c>
      <c r="O1291" s="8">
        <v>75</v>
      </c>
      <c r="P1291" s="8">
        <v>0</v>
      </c>
    </row>
    <row r="1292" spans="1:16" x14ac:dyDescent="0.4">
      <c r="A1292" s="8">
        <v>0</v>
      </c>
      <c r="B1292" s="8">
        <v>64</v>
      </c>
      <c r="C1292" s="8">
        <v>1</v>
      </c>
      <c r="D1292" s="8">
        <v>1</v>
      </c>
      <c r="E1292" s="8">
        <v>8</v>
      </c>
      <c r="F1292" s="8">
        <v>0</v>
      </c>
      <c r="G1292" s="8">
        <v>0</v>
      </c>
      <c r="H1292" s="8">
        <v>1</v>
      </c>
      <c r="I1292" s="8">
        <v>0</v>
      </c>
      <c r="J1292" s="8">
        <v>317</v>
      </c>
      <c r="K1292" s="8">
        <v>182.5</v>
      </c>
      <c r="L1292" s="8">
        <v>88</v>
      </c>
      <c r="M1292" s="8">
        <v>20.52</v>
      </c>
      <c r="N1292" s="8">
        <v>75</v>
      </c>
      <c r="O1292" s="8">
        <v>79</v>
      </c>
      <c r="P1292" s="8">
        <v>0</v>
      </c>
    </row>
    <row r="1293" spans="1:16" x14ac:dyDescent="0.4">
      <c r="A1293" s="8">
        <v>0</v>
      </c>
      <c r="B1293" s="8">
        <v>43</v>
      </c>
      <c r="C1293" s="8">
        <v>3</v>
      </c>
      <c r="D1293" s="8">
        <v>1</v>
      </c>
      <c r="E1293" s="8">
        <v>20</v>
      </c>
      <c r="F1293" s="8">
        <v>0</v>
      </c>
      <c r="G1293" s="8">
        <v>0</v>
      </c>
      <c r="H1293" s="8">
        <v>0</v>
      </c>
      <c r="I1293" s="8">
        <v>0</v>
      </c>
      <c r="J1293" s="8">
        <v>292</v>
      </c>
      <c r="K1293" s="8">
        <v>109</v>
      </c>
      <c r="L1293" s="8">
        <v>73</v>
      </c>
      <c r="M1293" s="8">
        <v>22.87</v>
      </c>
      <c r="N1293" s="8">
        <v>90</v>
      </c>
      <c r="O1293" s="8">
        <v>93</v>
      </c>
      <c r="P1293" s="8">
        <v>0</v>
      </c>
    </row>
    <row r="1294" spans="1:16" x14ac:dyDescent="0.4">
      <c r="A1294" s="8">
        <v>0</v>
      </c>
      <c r="B1294" s="8">
        <v>42</v>
      </c>
      <c r="C1294" s="8">
        <v>3</v>
      </c>
      <c r="D1294" s="8">
        <v>1</v>
      </c>
      <c r="E1294" s="8">
        <v>20</v>
      </c>
      <c r="F1294" s="8">
        <v>0</v>
      </c>
      <c r="G1294" s="8">
        <v>0</v>
      </c>
      <c r="H1294" s="8">
        <v>0</v>
      </c>
      <c r="I1294" s="8">
        <v>0</v>
      </c>
      <c r="J1294" s="8">
        <v>175</v>
      </c>
      <c r="K1294" s="8">
        <v>132</v>
      </c>
      <c r="L1294" s="8">
        <v>86</v>
      </c>
      <c r="M1294" s="8">
        <v>20.53</v>
      </c>
      <c r="N1294" s="8">
        <v>80</v>
      </c>
      <c r="O1294" s="8">
        <v>88</v>
      </c>
      <c r="P1294" s="8">
        <v>0</v>
      </c>
    </row>
    <row r="1295" spans="1:16" x14ac:dyDescent="0.4">
      <c r="A1295" s="8">
        <v>1</v>
      </c>
      <c r="B1295" s="8">
        <v>46</v>
      </c>
      <c r="C1295" s="8">
        <v>3</v>
      </c>
      <c r="D1295" s="8">
        <v>0</v>
      </c>
      <c r="E1295" s="8">
        <v>0</v>
      </c>
      <c r="F1295" s="8">
        <v>0</v>
      </c>
      <c r="G1295" s="8">
        <v>0</v>
      </c>
      <c r="H1295" s="8">
        <v>1</v>
      </c>
      <c r="I1295" s="8">
        <v>0</v>
      </c>
      <c r="J1295" s="8">
        <v>295</v>
      </c>
      <c r="K1295" s="8">
        <v>172.5</v>
      </c>
      <c r="L1295" s="8">
        <v>116.5</v>
      </c>
      <c r="M1295" s="8">
        <v>27.18</v>
      </c>
      <c r="N1295" s="8">
        <v>70</v>
      </c>
      <c r="O1295" s="8">
        <v>77</v>
      </c>
      <c r="P1295" s="8">
        <v>0</v>
      </c>
    </row>
    <row r="1296" spans="1:16" x14ac:dyDescent="0.4">
      <c r="A1296" s="8">
        <v>1</v>
      </c>
      <c r="B1296" s="8">
        <v>43</v>
      </c>
      <c r="C1296" s="8">
        <v>4</v>
      </c>
      <c r="D1296" s="8">
        <v>0</v>
      </c>
      <c r="E1296" s="8">
        <v>0</v>
      </c>
      <c r="F1296" s="8">
        <v>0</v>
      </c>
      <c r="G1296" s="8">
        <v>0</v>
      </c>
      <c r="H1296" s="8">
        <v>0</v>
      </c>
      <c r="I1296" s="8">
        <v>0</v>
      </c>
      <c r="J1296" s="8">
        <v>262</v>
      </c>
      <c r="K1296" s="8">
        <v>121</v>
      </c>
      <c r="L1296" s="8">
        <v>79</v>
      </c>
      <c r="M1296" s="8">
        <v>24.01</v>
      </c>
      <c r="N1296" s="8">
        <v>85</v>
      </c>
      <c r="O1296" s="8">
        <v>87</v>
      </c>
      <c r="P1296" s="8">
        <v>0</v>
      </c>
    </row>
    <row r="1297" spans="1:16" x14ac:dyDescent="0.4">
      <c r="A1297" s="8">
        <v>0</v>
      </c>
      <c r="B1297" s="8">
        <v>53</v>
      </c>
      <c r="C1297" s="8">
        <v>1</v>
      </c>
      <c r="D1297" s="8">
        <v>0</v>
      </c>
      <c r="E1297" s="8">
        <v>0</v>
      </c>
      <c r="F1297" s="8">
        <v>0</v>
      </c>
      <c r="G1297" s="8">
        <v>0</v>
      </c>
      <c r="H1297" s="8">
        <v>0</v>
      </c>
      <c r="I1297" s="8">
        <v>0</v>
      </c>
      <c r="J1297" s="8">
        <v>234</v>
      </c>
      <c r="K1297" s="8">
        <v>126</v>
      </c>
      <c r="L1297" s="8">
        <v>73</v>
      </c>
      <c r="M1297" s="8">
        <v>27.6</v>
      </c>
      <c r="N1297" s="8">
        <v>75</v>
      </c>
      <c r="O1297" s="8">
        <v>90</v>
      </c>
      <c r="P1297" s="8">
        <v>0</v>
      </c>
    </row>
    <row r="1298" spans="1:16" x14ac:dyDescent="0.4">
      <c r="A1298" s="8">
        <v>1</v>
      </c>
      <c r="B1298" s="8">
        <v>50</v>
      </c>
      <c r="C1298" s="8">
        <v>3</v>
      </c>
      <c r="D1298" s="8">
        <v>1</v>
      </c>
      <c r="E1298" s="8">
        <v>25</v>
      </c>
      <c r="F1298" s="8">
        <v>0</v>
      </c>
      <c r="G1298" s="8">
        <v>0</v>
      </c>
      <c r="H1298" s="8">
        <v>0</v>
      </c>
      <c r="I1298" s="8">
        <v>0</v>
      </c>
      <c r="J1298" s="8">
        <v>240</v>
      </c>
      <c r="K1298" s="8">
        <v>112</v>
      </c>
      <c r="L1298" s="8">
        <v>82</v>
      </c>
      <c r="M1298" s="8">
        <v>24.39</v>
      </c>
      <c r="N1298" s="8">
        <v>66</v>
      </c>
      <c r="O1298" s="8">
        <v>62</v>
      </c>
      <c r="P1298" s="8">
        <v>0</v>
      </c>
    </row>
    <row r="1299" spans="1:16" x14ac:dyDescent="0.4">
      <c r="A1299" s="8">
        <v>0</v>
      </c>
      <c r="B1299" s="8">
        <v>46</v>
      </c>
      <c r="C1299" s="8">
        <v>3</v>
      </c>
      <c r="D1299" s="8">
        <v>1</v>
      </c>
      <c r="E1299" s="8">
        <v>10</v>
      </c>
      <c r="F1299" s="8">
        <v>0</v>
      </c>
      <c r="G1299" s="8">
        <v>0</v>
      </c>
      <c r="H1299" s="8">
        <v>0</v>
      </c>
      <c r="I1299" s="8">
        <v>0</v>
      </c>
      <c r="J1299" s="8">
        <v>251</v>
      </c>
      <c r="K1299" s="8">
        <v>121</v>
      </c>
      <c r="L1299" s="8">
        <v>81</v>
      </c>
      <c r="M1299" s="8">
        <v>23.05</v>
      </c>
      <c r="N1299" s="8">
        <v>75</v>
      </c>
      <c r="O1299" s="8">
        <v>84</v>
      </c>
      <c r="P1299" s="8">
        <v>0</v>
      </c>
    </row>
    <row r="1300" spans="1:16" x14ac:dyDescent="0.4">
      <c r="A1300" s="8">
        <v>0</v>
      </c>
      <c r="B1300" s="8">
        <v>67</v>
      </c>
      <c r="C1300" s="8">
        <v>2</v>
      </c>
      <c r="D1300" s="8">
        <v>1</v>
      </c>
      <c r="E1300" s="8">
        <v>20</v>
      </c>
      <c r="F1300" s="8">
        <v>0</v>
      </c>
      <c r="G1300" s="8">
        <v>0</v>
      </c>
      <c r="H1300" s="8">
        <v>1</v>
      </c>
      <c r="I1300" s="8">
        <v>0</v>
      </c>
      <c r="J1300" s="8">
        <v>239</v>
      </c>
      <c r="K1300" s="8">
        <v>154</v>
      </c>
      <c r="L1300" s="8">
        <v>90</v>
      </c>
      <c r="M1300" s="8">
        <v>28.56</v>
      </c>
      <c r="N1300" s="8">
        <v>72</v>
      </c>
      <c r="O1300" s="8">
        <v>90</v>
      </c>
      <c r="P1300" s="8">
        <v>1</v>
      </c>
    </row>
    <row r="1301" spans="1:16" x14ac:dyDescent="0.4">
      <c r="A1301" s="8">
        <v>1</v>
      </c>
      <c r="B1301" s="8">
        <v>51</v>
      </c>
      <c r="C1301" s="8">
        <v>4</v>
      </c>
      <c r="D1301" s="8">
        <v>1</v>
      </c>
      <c r="E1301" s="8">
        <v>10</v>
      </c>
      <c r="F1301" s="8">
        <v>0</v>
      </c>
      <c r="G1301" s="8">
        <v>0</v>
      </c>
      <c r="H1301" s="8">
        <v>0</v>
      </c>
      <c r="I1301" s="8">
        <v>0</v>
      </c>
      <c r="J1301" s="8">
        <v>185</v>
      </c>
      <c r="K1301" s="8">
        <v>125</v>
      </c>
      <c r="L1301" s="8">
        <v>85</v>
      </c>
      <c r="M1301" s="8">
        <v>29.43</v>
      </c>
      <c r="N1301" s="8">
        <v>56</v>
      </c>
      <c r="O1301" s="8">
        <v>72</v>
      </c>
      <c r="P1301" s="8">
        <v>1</v>
      </c>
    </row>
    <row r="1302" spans="1:16" x14ac:dyDescent="0.4">
      <c r="A1302" s="8">
        <v>0</v>
      </c>
      <c r="B1302" s="8">
        <v>45</v>
      </c>
      <c r="C1302" s="8">
        <v>2</v>
      </c>
      <c r="D1302" s="8">
        <v>1</v>
      </c>
      <c r="E1302" s="8">
        <v>20</v>
      </c>
      <c r="F1302" s="8">
        <v>0</v>
      </c>
      <c r="G1302" s="8">
        <v>0</v>
      </c>
      <c r="H1302" s="8">
        <v>0</v>
      </c>
      <c r="I1302" s="8">
        <v>0</v>
      </c>
      <c r="J1302" s="8">
        <v>217</v>
      </c>
      <c r="K1302" s="8">
        <v>109</v>
      </c>
      <c r="L1302" s="8">
        <v>72</v>
      </c>
      <c r="M1302" s="8">
        <v>33.65</v>
      </c>
      <c r="N1302" s="8">
        <v>75</v>
      </c>
      <c r="O1302" s="8">
        <v>68</v>
      </c>
      <c r="P1302" s="8">
        <v>0</v>
      </c>
    </row>
    <row r="1303" spans="1:16" x14ac:dyDescent="0.4">
      <c r="A1303" s="8">
        <v>1</v>
      </c>
      <c r="B1303" s="8">
        <v>44</v>
      </c>
      <c r="C1303" s="8">
        <v>1</v>
      </c>
      <c r="D1303" s="8">
        <v>1</v>
      </c>
      <c r="E1303" s="8">
        <v>10</v>
      </c>
      <c r="F1303" s="8">
        <v>0</v>
      </c>
      <c r="G1303" s="8">
        <v>0</v>
      </c>
      <c r="H1303" s="8">
        <v>0</v>
      </c>
      <c r="I1303" s="8">
        <v>0</v>
      </c>
      <c r="J1303" s="8">
        <v>220</v>
      </c>
      <c r="K1303" s="8">
        <v>105</v>
      </c>
      <c r="L1303" s="8">
        <v>70</v>
      </c>
      <c r="M1303" s="8">
        <v>21.01</v>
      </c>
      <c r="N1303" s="8">
        <v>58</v>
      </c>
      <c r="O1303" s="8">
        <v>68</v>
      </c>
      <c r="P1303" s="8">
        <v>0</v>
      </c>
    </row>
    <row r="1304" spans="1:16" x14ac:dyDescent="0.4">
      <c r="A1304" s="8">
        <v>1</v>
      </c>
      <c r="B1304" s="8">
        <v>47</v>
      </c>
      <c r="C1304" s="9">
        <v>2</v>
      </c>
      <c r="D1304" s="8">
        <v>0</v>
      </c>
      <c r="E1304" s="8">
        <v>0</v>
      </c>
      <c r="F1304" s="8">
        <v>0</v>
      </c>
      <c r="G1304" s="8">
        <v>0</v>
      </c>
      <c r="H1304" s="8">
        <v>0</v>
      </c>
      <c r="I1304" s="8">
        <v>0</v>
      </c>
      <c r="J1304" s="8">
        <v>292</v>
      </c>
      <c r="K1304" s="8">
        <v>123</v>
      </c>
      <c r="L1304" s="8">
        <v>87</v>
      </c>
      <c r="M1304" s="8">
        <v>21.97</v>
      </c>
      <c r="N1304" s="8">
        <v>80</v>
      </c>
      <c r="O1304" s="8">
        <v>78</v>
      </c>
      <c r="P1304" s="8">
        <v>0</v>
      </c>
    </row>
    <row r="1305" spans="1:16" x14ac:dyDescent="0.4">
      <c r="A1305" s="8">
        <v>0</v>
      </c>
      <c r="B1305" s="8">
        <v>42</v>
      </c>
      <c r="C1305" s="8">
        <v>1</v>
      </c>
      <c r="D1305" s="8">
        <v>1</v>
      </c>
      <c r="E1305" s="8">
        <v>15</v>
      </c>
      <c r="F1305" s="8">
        <v>0</v>
      </c>
      <c r="G1305" s="8">
        <v>0</v>
      </c>
      <c r="H1305" s="8">
        <v>0</v>
      </c>
      <c r="I1305" s="8">
        <v>0</v>
      </c>
      <c r="J1305" s="8">
        <v>228</v>
      </c>
      <c r="K1305" s="8">
        <v>131</v>
      </c>
      <c r="L1305" s="8">
        <v>85</v>
      </c>
      <c r="M1305" s="8">
        <v>25.08</v>
      </c>
      <c r="N1305" s="8">
        <v>72</v>
      </c>
      <c r="O1305" s="10">
        <v>82</v>
      </c>
      <c r="P1305" s="8">
        <v>0</v>
      </c>
    </row>
    <row r="1306" spans="1:16" x14ac:dyDescent="0.4">
      <c r="A1306" s="8">
        <v>1</v>
      </c>
      <c r="B1306" s="8">
        <v>44</v>
      </c>
      <c r="C1306" s="8">
        <v>3</v>
      </c>
      <c r="D1306" s="8">
        <v>1</v>
      </c>
      <c r="E1306" s="8">
        <v>23</v>
      </c>
      <c r="F1306" s="8">
        <v>0</v>
      </c>
      <c r="G1306" s="8">
        <v>0</v>
      </c>
      <c r="H1306" s="8">
        <v>0</v>
      </c>
      <c r="I1306" s="8">
        <v>0</v>
      </c>
      <c r="J1306" s="8">
        <v>272</v>
      </c>
      <c r="K1306" s="8">
        <v>115</v>
      </c>
      <c r="L1306" s="8">
        <v>76</v>
      </c>
      <c r="M1306" s="8">
        <v>24.16</v>
      </c>
      <c r="N1306" s="8">
        <v>80</v>
      </c>
      <c r="O1306" s="8">
        <v>77</v>
      </c>
      <c r="P1306" s="8">
        <v>0</v>
      </c>
    </row>
    <row r="1307" spans="1:16" x14ac:dyDescent="0.4">
      <c r="A1307" s="8">
        <v>0</v>
      </c>
      <c r="B1307" s="8">
        <v>48</v>
      </c>
      <c r="C1307" s="8">
        <v>2</v>
      </c>
      <c r="D1307" s="8">
        <v>0</v>
      </c>
      <c r="E1307" s="8">
        <v>0</v>
      </c>
      <c r="F1307" s="8">
        <v>0</v>
      </c>
      <c r="G1307" s="8">
        <v>0</v>
      </c>
      <c r="H1307" s="8">
        <v>1</v>
      </c>
      <c r="I1307" s="8">
        <v>0</v>
      </c>
      <c r="J1307" s="8">
        <v>211</v>
      </c>
      <c r="K1307" s="8">
        <v>149</v>
      </c>
      <c r="L1307" s="8">
        <v>100</v>
      </c>
      <c r="M1307" s="8">
        <v>30.91</v>
      </c>
      <c r="N1307" s="8">
        <v>78</v>
      </c>
      <c r="O1307" s="8">
        <v>62</v>
      </c>
      <c r="P1307" s="8">
        <v>0</v>
      </c>
    </row>
    <row r="1308" spans="1:16" x14ac:dyDescent="0.4">
      <c r="A1308" s="8">
        <v>1</v>
      </c>
      <c r="B1308" s="8">
        <v>36</v>
      </c>
      <c r="C1308" s="8">
        <v>4</v>
      </c>
      <c r="D1308" s="8">
        <v>1</v>
      </c>
      <c r="E1308" s="8">
        <v>15</v>
      </c>
      <c r="F1308" s="8">
        <v>0</v>
      </c>
      <c r="G1308" s="8">
        <v>0</v>
      </c>
      <c r="H1308" s="8">
        <v>0</v>
      </c>
      <c r="I1308" s="8">
        <v>0</v>
      </c>
      <c r="J1308" s="8">
        <v>155</v>
      </c>
      <c r="K1308" s="8">
        <v>123</v>
      </c>
      <c r="L1308" s="8">
        <v>78</v>
      </c>
      <c r="M1308" s="8">
        <v>22.05</v>
      </c>
      <c r="N1308" s="8">
        <v>67</v>
      </c>
      <c r="O1308" s="8">
        <v>78</v>
      </c>
      <c r="P1308" s="8">
        <v>0</v>
      </c>
    </row>
    <row r="1309" spans="1:16" x14ac:dyDescent="0.4">
      <c r="A1309" s="8">
        <v>1</v>
      </c>
      <c r="B1309" s="8">
        <v>63</v>
      </c>
      <c r="C1309" s="8">
        <v>1</v>
      </c>
      <c r="D1309" s="8">
        <v>1</v>
      </c>
      <c r="E1309" s="8">
        <v>20</v>
      </c>
      <c r="F1309" s="8">
        <v>0</v>
      </c>
      <c r="G1309" s="8">
        <v>0</v>
      </c>
      <c r="H1309" s="8">
        <v>1</v>
      </c>
      <c r="I1309" s="8">
        <v>0</v>
      </c>
      <c r="J1309" s="8">
        <v>252</v>
      </c>
      <c r="K1309" s="8">
        <v>149</v>
      </c>
      <c r="L1309" s="8">
        <v>90</v>
      </c>
      <c r="M1309" s="8">
        <v>33.49</v>
      </c>
      <c r="N1309" s="8">
        <v>82</v>
      </c>
      <c r="O1309" s="8">
        <v>83</v>
      </c>
      <c r="P1309" s="8">
        <v>0</v>
      </c>
    </row>
    <row r="1310" spans="1:16" x14ac:dyDescent="0.4">
      <c r="A1310" s="8">
        <v>0</v>
      </c>
      <c r="B1310" s="8">
        <v>43</v>
      </c>
      <c r="C1310" s="8">
        <v>1</v>
      </c>
      <c r="D1310" s="8">
        <v>1</v>
      </c>
      <c r="E1310" s="8">
        <v>10</v>
      </c>
      <c r="F1310" s="8">
        <v>0</v>
      </c>
      <c r="G1310" s="8">
        <v>0</v>
      </c>
      <c r="H1310" s="8">
        <v>0</v>
      </c>
      <c r="I1310" s="8">
        <v>0</v>
      </c>
      <c r="J1310" s="8">
        <v>216</v>
      </c>
      <c r="K1310" s="8">
        <v>116</v>
      </c>
      <c r="L1310" s="8">
        <v>74</v>
      </c>
      <c r="M1310" s="8">
        <v>22.65</v>
      </c>
      <c r="N1310" s="8">
        <v>90</v>
      </c>
      <c r="O1310" s="10">
        <v>82</v>
      </c>
      <c r="P1310" s="8">
        <v>0</v>
      </c>
    </row>
    <row r="1311" spans="1:16" x14ac:dyDescent="0.4">
      <c r="A1311" s="8">
        <v>1</v>
      </c>
      <c r="B1311" s="8">
        <v>36</v>
      </c>
      <c r="C1311" s="8">
        <v>4</v>
      </c>
      <c r="D1311" s="8">
        <v>0</v>
      </c>
      <c r="E1311" s="8">
        <v>0</v>
      </c>
      <c r="F1311" s="8">
        <v>0</v>
      </c>
      <c r="G1311" s="8">
        <v>0</v>
      </c>
      <c r="H1311" s="8">
        <v>0</v>
      </c>
      <c r="I1311" s="8">
        <v>0</v>
      </c>
      <c r="J1311" s="8">
        <v>172</v>
      </c>
      <c r="K1311" s="8">
        <v>122.5</v>
      </c>
      <c r="L1311" s="8">
        <v>82.5</v>
      </c>
      <c r="M1311" s="8">
        <v>28.53</v>
      </c>
      <c r="N1311" s="8">
        <v>82</v>
      </c>
      <c r="O1311" s="8">
        <v>75</v>
      </c>
      <c r="P1311" s="8">
        <v>0</v>
      </c>
    </row>
    <row r="1312" spans="1:16" x14ac:dyDescent="0.4">
      <c r="A1312" s="8">
        <v>0</v>
      </c>
      <c r="B1312" s="8">
        <v>65</v>
      </c>
      <c r="C1312" s="8">
        <v>1</v>
      </c>
      <c r="D1312" s="8">
        <v>0</v>
      </c>
      <c r="E1312" s="8">
        <v>0</v>
      </c>
      <c r="F1312" s="8">
        <v>0</v>
      </c>
      <c r="G1312" s="8">
        <v>0</v>
      </c>
      <c r="H1312" s="8">
        <v>1</v>
      </c>
      <c r="I1312" s="8">
        <v>0</v>
      </c>
      <c r="J1312" s="8">
        <v>244</v>
      </c>
      <c r="K1312" s="8">
        <v>162</v>
      </c>
      <c r="L1312" s="8">
        <v>98</v>
      </c>
      <c r="M1312" s="8">
        <v>24.5</v>
      </c>
      <c r="N1312" s="8">
        <v>70</v>
      </c>
      <c r="O1312" s="8">
        <v>82</v>
      </c>
      <c r="P1312" s="8">
        <v>0</v>
      </c>
    </row>
    <row r="1313" spans="1:16" x14ac:dyDescent="0.4">
      <c r="A1313" s="8">
        <v>0</v>
      </c>
      <c r="B1313" s="8">
        <v>48</v>
      </c>
      <c r="C1313" s="8">
        <v>3</v>
      </c>
      <c r="D1313" s="8">
        <v>1</v>
      </c>
      <c r="E1313" s="8">
        <v>3</v>
      </c>
      <c r="F1313" s="8">
        <v>0</v>
      </c>
      <c r="G1313" s="8">
        <v>0</v>
      </c>
      <c r="H1313" s="8">
        <v>0</v>
      </c>
      <c r="I1313" s="8">
        <v>0</v>
      </c>
      <c r="J1313" s="8">
        <v>246</v>
      </c>
      <c r="K1313" s="8">
        <v>129</v>
      </c>
      <c r="L1313" s="8">
        <v>86</v>
      </c>
      <c r="M1313" s="8">
        <v>25.04</v>
      </c>
      <c r="N1313" s="8">
        <v>80</v>
      </c>
      <c r="O1313" s="8">
        <v>87</v>
      </c>
      <c r="P1313" s="8">
        <v>0</v>
      </c>
    </row>
    <row r="1314" spans="1:16" x14ac:dyDescent="0.4">
      <c r="A1314" s="8">
        <v>0</v>
      </c>
      <c r="B1314" s="8">
        <v>63</v>
      </c>
      <c r="C1314" s="8">
        <v>2</v>
      </c>
      <c r="D1314" s="8">
        <v>0</v>
      </c>
      <c r="E1314" s="8">
        <v>0</v>
      </c>
      <c r="F1314" s="8">
        <v>0</v>
      </c>
      <c r="G1314" s="8">
        <v>0</v>
      </c>
      <c r="H1314" s="8">
        <v>1</v>
      </c>
      <c r="I1314" s="8">
        <v>0</v>
      </c>
      <c r="J1314" s="8">
        <v>276</v>
      </c>
      <c r="K1314" s="8">
        <v>144</v>
      </c>
      <c r="L1314" s="8">
        <v>90</v>
      </c>
      <c r="M1314" s="8">
        <v>21.35</v>
      </c>
      <c r="N1314" s="8">
        <v>70</v>
      </c>
      <c r="O1314" s="8">
        <v>78</v>
      </c>
      <c r="P1314" s="8">
        <v>0</v>
      </c>
    </row>
    <row r="1315" spans="1:16" x14ac:dyDescent="0.4">
      <c r="A1315" s="8">
        <v>1</v>
      </c>
      <c r="B1315" s="8">
        <v>40</v>
      </c>
      <c r="C1315" s="8">
        <v>4</v>
      </c>
      <c r="D1315" s="8">
        <v>1</v>
      </c>
      <c r="E1315" s="8">
        <v>20</v>
      </c>
      <c r="F1315" s="8">
        <v>0</v>
      </c>
      <c r="G1315" s="8">
        <v>0</v>
      </c>
      <c r="H1315" s="8">
        <v>0</v>
      </c>
      <c r="I1315" s="8">
        <v>0</v>
      </c>
      <c r="J1315" s="8">
        <v>229</v>
      </c>
      <c r="K1315" s="8">
        <v>137</v>
      </c>
      <c r="L1315" s="8">
        <v>85</v>
      </c>
      <c r="M1315" s="8">
        <v>35.200000000000003</v>
      </c>
      <c r="N1315" s="8">
        <v>66</v>
      </c>
      <c r="O1315" s="8">
        <v>55</v>
      </c>
      <c r="P1315" s="8">
        <v>0</v>
      </c>
    </row>
    <row r="1316" spans="1:16" x14ac:dyDescent="0.4">
      <c r="A1316" s="8">
        <v>0</v>
      </c>
      <c r="B1316" s="8">
        <v>40</v>
      </c>
      <c r="C1316" s="8">
        <v>2</v>
      </c>
      <c r="D1316" s="8">
        <v>0</v>
      </c>
      <c r="E1316" s="8">
        <v>0</v>
      </c>
      <c r="F1316" s="8">
        <v>0</v>
      </c>
      <c r="G1316" s="8">
        <v>0</v>
      </c>
      <c r="H1316" s="8">
        <v>1</v>
      </c>
      <c r="I1316" s="8">
        <v>0</v>
      </c>
      <c r="J1316" s="8">
        <v>204</v>
      </c>
      <c r="K1316" s="8">
        <v>122</v>
      </c>
      <c r="L1316" s="8">
        <v>94</v>
      </c>
      <c r="M1316" s="8">
        <v>29.86</v>
      </c>
      <c r="N1316" s="8">
        <v>87</v>
      </c>
      <c r="O1316" s="8">
        <v>82</v>
      </c>
      <c r="P1316" s="8">
        <v>0</v>
      </c>
    </row>
    <row r="1317" spans="1:16" x14ac:dyDescent="0.4">
      <c r="A1317" s="8">
        <v>0</v>
      </c>
      <c r="B1317" s="8">
        <v>42</v>
      </c>
      <c r="C1317" s="8">
        <v>1</v>
      </c>
      <c r="D1317" s="8">
        <v>0</v>
      </c>
      <c r="E1317" s="8">
        <v>0</v>
      </c>
      <c r="F1317" s="8">
        <v>0</v>
      </c>
      <c r="G1317" s="8">
        <v>0</v>
      </c>
      <c r="H1317" s="8">
        <v>0</v>
      </c>
      <c r="I1317" s="8">
        <v>0</v>
      </c>
      <c r="J1317" s="8">
        <v>170</v>
      </c>
      <c r="K1317" s="8">
        <v>113</v>
      </c>
      <c r="L1317" s="8">
        <v>79</v>
      </c>
      <c r="M1317" s="8">
        <v>21.31</v>
      </c>
      <c r="N1317" s="8">
        <v>70</v>
      </c>
      <c r="O1317" s="8">
        <v>65</v>
      </c>
      <c r="P1317" s="8">
        <v>1</v>
      </c>
    </row>
    <row r="1318" spans="1:16" x14ac:dyDescent="0.4">
      <c r="A1318" s="8">
        <v>1</v>
      </c>
      <c r="B1318" s="8">
        <v>43</v>
      </c>
      <c r="C1318" s="8">
        <v>2</v>
      </c>
      <c r="D1318" s="8">
        <v>1</v>
      </c>
      <c r="E1318" s="8">
        <v>20</v>
      </c>
      <c r="F1318" s="8">
        <v>0</v>
      </c>
      <c r="G1318" s="8">
        <v>0</v>
      </c>
      <c r="H1318" s="8">
        <v>0</v>
      </c>
      <c r="I1318" s="8">
        <v>0</v>
      </c>
      <c r="J1318" s="8">
        <v>153</v>
      </c>
      <c r="K1318" s="8">
        <v>130</v>
      </c>
      <c r="L1318" s="8">
        <v>83.5</v>
      </c>
      <c r="M1318" s="8">
        <v>19.84</v>
      </c>
      <c r="N1318" s="8">
        <v>63</v>
      </c>
      <c r="O1318" s="10">
        <v>82</v>
      </c>
      <c r="P1318" s="8">
        <v>0</v>
      </c>
    </row>
    <row r="1319" spans="1:16" x14ac:dyDescent="0.4">
      <c r="A1319" s="8">
        <v>0</v>
      </c>
      <c r="B1319" s="8">
        <v>63</v>
      </c>
      <c r="C1319" s="8">
        <v>2</v>
      </c>
      <c r="D1319" s="8">
        <v>0</v>
      </c>
      <c r="E1319" s="8">
        <v>0</v>
      </c>
      <c r="F1319" s="8">
        <v>0</v>
      </c>
      <c r="G1319" s="8">
        <v>0</v>
      </c>
      <c r="H1319" s="8">
        <v>0</v>
      </c>
      <c r="I1319" s="8">
        <v>0</v>
      </c>
      <c r="J1319" s="8">
        <v>192</v>
      </c>
      <c r="K1319" s="8">
        <v>143</v>
      </c>
      <c r="L1319" s="8">
        <v>87</v>
      </c>
      <c r="M1319" s="8">
        <v>23.64</v>
      </c>
      <c r="N1319" s="8">
        <v>75</v>
      </c>
      <c r="O1319" s="8">
        <v>100</v>
      </c>
      <c r="P1319" s="8">
        <v>0</v>
      </c>
    </row>
    <row r="1320" spans="1:16" x14ac:dyDescent="0.4">
      <c r="A1320" s="8">
        <v>1</v>
      </c>
      <c r="B1320" s="8">
        <v>36</v>
      </c>
      <c r="C1320" s="8">
        <v>4</v>
      </c>
      <c r="D1320" s="8">
        <v>0</v>
      </c>
      <c r="E1320" s="8">
        <v>0</v>
      </c>
      <c r="F1320" s="8">
        <v>0</v>
      </c>
      <c r="G1320" s="8">
        <v>0</v>
      </c>
      <c r="H1320" s="8">
        <v>0</v>
      </c>
      <c r="I1320" s="8">
        <v>0</v>
      </c>
      <c r="J1320" s="8">
        <v>234</v>
      </c>
      <c r="K1320" s="8">
        <v>133</v>
      </c>
      <c r="L1320" s="8">
        <v>88</v>
      </c>
      <c r="M1320" s="8">
        <v>26.78</v>
      </c>
      <c r="N1320" s="8">
        <v>58</v>
      </c>
      <c r="O1320" s="8">
        <v>100</v>
      </c>
      <c r="P1320" s="8">
        <v>0</v>
      </c>
    </row>
    <row r="1321" spans="1:16" x14ac:dyDescent="0.4">
      <c r="A1321" s="8">
        <v>0</v>
      </c>
      <c r="B1321" s="8">
        <v>36</v>
      </c>
      <c r="C1321" s="8">
        <v>3</v>
      </c>
      <c r="D1321" s="8">
        <v>0</v>
      </c>
      <c r="E1321" s="8">
        <v>0</v>
      </c>
      <c r="F1321" s="8">
        <v>0</v>
      </c>
      <c r="G1321" s="8">
        <v>0</v>
      </c>
      <c r="H1321" s="8">
        <v>0</v>
      </c>
      <c r="I1321" s="8">
        <v>0</v>
      </c>
      <c r="J1321" s="8">
        <v>295</v>
      </c>
      <c r="K1321" s="8">
        <v>114.5</v>
      </c>
      <c r="L1321" s="8">
        <v>72</v>
      </c>
      <c r="M1321" s="8">
        <v>24.11</v>
      </c>
      <c r="N1321" s="8">
        <v>85</v>
      </c>
      <c r="O1321" s="10">
        <v>82</v>
      </c>
      <c r="P1321" s="8">
        <v>0</v>
      </c>
    </row>
    <row r="1322" spans="1:16" x14ac:dyDescent="0.4">
      <c r="A1322" s="8">
        <v>0</v>
      </c>
      <c r="B1322" s="8">
        <v>46</v>
      </c>
      <c r="C1322" s="8">
        <v>2</v>
      </c>
      <c r="D1322" s="8">
        <v>1</v>
      </c>
      <c r="E1322" s="8">
        <v>20</v>
      </c>
      <c r="F1322" s="8">
        <v>0</v>
      </c>
      <c r="G1322" s="8">
        <v>0</v>
      </c>
      <c r="H1322" s="8">
        <v>0</v>
      </c>
      <c r="I1322" s="8">
        <v>0</v>
      </c>
      <c r="J1322" s="8">
        <v>161</v>
      </c>
      <c r="K1322" s="8">
        <v>100</v>
      </c>
      <c r="L1322" s="8">
        <v>64</v>
      </c>
      <c r="M1322" s="8">
        <v>20.66</v>
      </c>
      <c r="N1322" s="8">
        <v>75</v>
      </c>
      <c r="O1322" s="8">
        <v>60</v>
      </c>
      <c r="P1322" s="8">
        <v>0</v>
      </c>
    </row>
    <row r="1323" spans="1:16" x14ac:dyDescent="0.4">
      <c r="A1323" s="8">
        <v>1</v>
      </c>
      <c r="B1323" s="8">
        <v>39</v>
      </c>
      <c r="C1323" s="8">
        <v>1</v>
      </c>
      <c r="D1323" s="8">
        <v>1</v>
      </c>
      <c r="E1323" s="8">
        <v>40</v>
      </c>
      <c r="F1323" s="8">
        <v>0</v>
      </c>
      <c r="G1323" s="8">
        <v>0</v>
      </c>
      <c r="H1323" s="8">
        <v>0</v>
      </c>
      <c r="I1323" s="8">
        <v>0</v>
      </c>
      <c r="J1323" s="8">
        <v>251</v>
      </c>
      <c r="K1323" s="8">
        <v>115</v>
      </c>
      <c r="L1323" s="8">
        <v>77</v>
      </c>
      <c r="M1323" s="8">
        <v>24.01</v>
      </c>
      <c r="N1323" s="8">
        <v>65</v>
      </c>
      <c r="O1323" s="8">
        <v>98</v>
      </c>
      <c r="P1323" s="8">
        <v>0</v>
      </c>
    </row>
    <row r="1324" spans="1:16" x14ac:dyDescent="0.4">
      <c r="A1324" s="8">
        <v>0</v>
      </c>
      <c r="B1324" s="8">
        <v>39</v>
      </c>
      <c r="C1324" s="8">
        <v>1</v>
      </c>
      <c r="D1324" s="8">
        <v>1</v>
      </c>
      <c r="E1324" s="8">
        <v>15</v>
      </c>
      <c r="F1324" s="8">
        <v>0</v>
      </c>
      <c r="G1324" s="8">
        <v>0</v>
      </c>
      <c r="H1324" s="8">
        <v>0</v>
      </c>
      <c r="I1324" s="8">
        <v>0</v>
      </c>
      <c r="J1324" s="8">
        <v>255</v>
      </c>
      <c r="K1324" s="8">
        <v>142</v>
      </c>
      <c r="L1324" s="8">
        <v>85.5</v>
      </c>
      <c r="M1324" s="8">
        <v>24.89</v>
      </c>
      <c r="N1324" s="8">
        <v>100</v>
      </c>
      <c r="O1324" s="8">
        <v>108</v>
      </c>
      <c r="P1324" s="8">
        <v>0</v>
      </c>
    </row>
    <row r="1325" spans="1:16" x14ac:dyDescent="0.4">
      <c r="A1325" s="8">
        <v>0</v>
      </c>
      <c r="B1325" s="8">
        <v>51</v>
      </c>
      <c r="C1325" s="8">
        <v>1</v>
      </c>
      <c r="D1325" s="8">
        <v>1</v>
      </c>
      <c r="E1325" s="8">
        <v>15</v>
      </c>
      <c r="F1325" s="8">
        <v>0</v>
      </c>
      <c r="G1325" s="8">
        <v>0</v>
      </c>
      <c r="H1325" s="8">
        <v>0</v>
      </c>
      <c r="I1325" s="8">
        <v>0</v>
      </c>
      <c r="J1325" s="8">
        <v>345</v>
      </c>
      <c r="K1325" s="8">
        <v>142</v>
      </c>
      <c r="L1325" s="8">
        <v>88</v>
      </c>
      <c r="M1325" s="8">
        <v>19.05</v>
      </c>
      <c r="N1325" s="8">
        <v>80</v>
      </c>
      <c r="O1325" s="8">
        <v>73</v>
      </c>
      <c r="P1325" s="8">
        <v>0</v>
      </c>
    </row>
    <row r="1326" spans="1:16" x14ac:dyDescent="0.4">
      <c r="A1326" s="8">
        <v>1</v>
      </c>
      <c r="B1326" s="8">
        <v>48</v>
      </c>
      <c r="C1326" s="8">
        <v>1</v>
      </c>
      <c r="D1326" s="8">
        <v>1</v>
      </c>
      <c r="E1326" s="8">
        <v>30</v>
      </c>
      <c r="F1326" s="8">
        <v>0</v>
      </c>
      <c r="G1326" s="8">
        <v>0</v>
      </c>
      <c r="H1326" s="8">
        <v>0</v>
      </c>
      <c r="I1326" s="8">
        <v>0</v>
      </c>
      <c r="J1326" s="8">
        <v>212</v>
      </c>
      <c r="K1326" s="8">
        <v>139</v>
      </c>
      <c r="L1326" s="8">
        <v>86</v>
      </c>
      <c r="M1326" s="8">
        <v>20.27</v>
      </c>
      <c r="N1326" s="8">
        <v>66</v>
      </c>
      <c r="O1326" s="8">
        <v>62</v>
      </c>
      <c r="P1326" s="8">
        <v>1</v>
      </c>
    </row>
    <row r="1327" spans="1:16" x14ac:dyDescent="0.4">
      <c r="A1327" s="8">
        <v>0</v>
      </c>
      <c r="B1327" s="8">
        <v>57</v>
      </c>
      <c r="C1327" s="8">
        <v>3</v>
      </c>
      <c r="D1327" s="8">
        <v>0</v>
      </c>
      <c r="E1327" s="8">
        <v>0</v>
      </c>
      <c r="F1327" s="8">
        <v>0</v>
      </c>
      <c r="G1327" s="8">
        <v>0</v>
      </c>
      <c r="H1327" s="8">
        <v>0</v>
      </c>
      <c r="I1327" s="8">
        <v>0</v>
      </c>
      <c r="J1327" s="8">
        <v>210</v>
      </c>
      <c r="K1327" s="8">
        <v>131</v>
      </c>
      <c r="L1327" s="8">
        <v>85</v>
      </c>
      <c r="M1327" s="8">
        <v>26.59</v>
      </c>
      <c r="N1327" s="8">
        <v>70</v>
      </c>
      <c r="O1327" s="8">
        <v>77</v>
      </c>
      <c r="P1327" s="8">
        <v>0</v>
      </c>
    </row>
    <row r="1328" spans="1:16" x14ac:dyDescent="0.4">
      <c r="A1328" s="8">
        <v>1</v>
      </c>
      <c r="B1328" s="8">
        <v>41</v>
      </c>
      <c r="C1328" s="8">
        <v>2</v>
      </c>
      <c r="D1328" s="8">
        <v>1</v>
      </c>
      <c r="E1328" s="8">
        <v>20</v>
      </c>
      <c r="F1328" s="8">
        <v>0</v>
      </c>
      <c r="G1328" s="8">
        <v>0</v>
      </c>
      <c r="H1328" s="8">
        <v>1</v>
      </c>
      <c r="I1328" s="8">
        <v>0</v>
      </c>
      <c r="J1328" s="8">
        <v>245</v>
      </c>
      <c r="K1328" s="8">
        <v>146</v>
      </c>
      <c r="L1328" s="8">
        <v>86</v>
      </c>
      <c r="M1328" s="8">
        <v>24.5</v>
      </c>
      <c r="N1328" s="8">
        <v>80</v>
      </c>
      <c r="O1328" s="8">
        <v>72</v>
      </c>
      <c r="P1328" s="8">
        <v>0</v>
      </c>
    </row>
    <row r="1329" spans="1:16" x14ac:dyDescent="0.4">
      <c r="A1329" s="8">
        <v>1</v>
      </c>
      <c r="B1329" s="8">
        <v>42</v>
      </c>
      <c r="C1329" s="8">
        <v>3</v>
      </c>
      <c r="D1329" s="8">
        <v>1</v>
      </c>
      <c r="E1329" s="8">
        <v>20</v>
      </c>
      <c r="F1329" s="8">
        <v>0</v>
      </c>
      <c r="G1329" s="8">
        <v>0</v>
      </c>
      <c r="H1329" s="8">
        <v>0</v>
      </c>
      <c r="I1329" s="8">
        <v>0</v>
      </c>
      <c r="J1329" s="8">
        <v>231</v>
      </c>
      <c r="K1329" s="8">
        <v>123</v>
      </c>
      <c r="L1329" s="8">
        <v>87</v>
      </c>
      <c r="M1329" s="8">
        <v>21.48</v>
      </c>
      <c r="N1329" s="8">
        <v>75</v>
      </c>
      <c r="O1329" s="8">
        <v>44</v>
      </c>
      <c r="P1329" s="8">
        <v>0</v>
      </c>
    </row>
    <row r="1330" spans="1:16" x14ac:dyDescent="0.4">
      <c r="A1330" s="8">
        <v>0</v>
      </c>
      <c r="B1330" s="8">
        <v>38</v>
      </c>
      <c r="C1330" s="8">
        <v>3</v>
      </c>
      <c r="D1330" s="8">
        <v>1</v>
      </c>
      <c r="E1330" s="8">
        <v>5</v>
      </c>
      <c r="F1330" s="8">
        <v>0</v>
      </c>
      <c r="G1330" s="8">
        <v>0</v>
      </c>
      <c r="H1330" s="8">
        <v>0</v>
      </c>
      <c r="I1330" s="8">
        <v>0</v>
      </c>
      <c r="J1330" s="8">
        <v>187</v>
      </c>
      <c r="K1330" s="8">
        <v>118</v>
      </c>
      <c r="L1330" s="8">
        <v>78</v>
      </c>
      <c r="M1330" s="8">
        <v>30.06</v>
      </c>
      <c r="N1330" s="8">
        <v>64</v>
      </c>
      <c r="O1330" s="8">
        <v>63</v>
      </c>
      <c r="P1330" s="8">
        <v>0</v>
      </c>
    </row>
    <row r="1331" spans="1:16" x14ac:dyDescent="0.4">
      <c r="A1331" s="8">
        <v>0</v>
      </c>
      <c r="B1331" s="8">
        <v>41</v>
      </c>
      <c r="C1331" s="8">
        <v>1</v>
      </c>
      <c r="D1331" s="8">
        <v>1</v>
      </c>
      <c r="E1331" s="8">
        <v>15</v>
      </c>
      <c r="F1331" s="8">
        <v>0</v>
      </c>
      <c r="G1331" s="8">
        <v>0</v>
      </c>
      <c r="H1331" s="8">
        <v>0</v>
      </c>
      <c r="I1331" s="8">
        <v>0</v>
      </c>
      <c r="J1331" s="8">
        <v>190</v>
      </c>
      <c r="K1331" s="8">
        <v>95</v>
      </c>
      <c r="L1331" s="8">
        <v>57</v>
      </c>
      <c r="M1331" s="8">
        <v>20</v>
      </c>
      <c r="N1331" s="8">
        <v>75</v>
      </c>
      <c r="O1331" s="8">
        <v>77</v>
      </c>
      <c r="P1331" s="8">
        <v>0</v>
      </c>
    </row>
    <row r="1332" spans="1:16" x14ac:dyDescent="0.4">
      <c r="A1332" s="8">
        <v>0</v>
      </c>
      <c r="B1332" s="8">
        <v>43</v>
      </c>
      <c r="C1332" s="8">
        <v>2</v>
      </c>
      <c r="D1332" s="8">
        <v>1</v>
      </c>
      <c r="E1332" s="8">
        <v>15</v>
      </c>
      <c r="F1332" s="8">
        <v>0</v>
      </c>
      <c r="G1332" s="8">
        <v>0</v>
      </c>
      <c r="H1332" s="8">
        <v>1</v>
      </c>
      <c r="I1332" s="8">
        <v>0</v>
      </c>
      <c r="J1332" s="8">
        <v>174</v>
      </c>
      <c r="K1332" s="8">
        <v>158.5</v>
      </c>
      <c r="L1332" s="8">
        <v>100.5</v>
      </c>
      <c r="M1332" s="8">
        <v>35.99</v>
      </c>
      <c r="N1332" s="8">
        <v>82</v>
      </c>
      <c r="O1332" s="8">
        <v>88</v>
      </c>
      <c r="P1332" s="8">
        <v>0</v>
      </c>
    </row>
    <row r="1333" spans="1:16" x14ac:dyDescent="0.4">
      <c r="A1333" s="8">
        <v>0</v>
      </c>
      <c r="B1333" s="8">
        <v>55</v>
      </c>
      <c r="C1333" s="8">
        <v>1</v>
      </c>
      <c r="D1333" s="8">
        <v>0</v>
      </c>
      <c r="E1333" s="8">
        <v>0</v>
      </c>
      <c r="F1333" s="8">
        <v>0</v>
      </c>
      <c r="G1333" s="8">
        <v>0</v>
      </c>
      <c r="H1333" s="8">
        <v>1</v>
      </c>
      <c r="I1333" s="8">
        <v>0</v>
      </c>
      <c r="J1333" s="8">
        <v>243</v>
      </c>
      <c r="K1333" s="8">
        <v>142</v>
      </c>
      <c r="L1333" s="8">
        <v>92</v>
      </c>
      <c r="M1333" s="8">
        <v>30.24</v>
      </c>
      <c r="N1333" s="8">
        <v>70</v>
      </c>
      <c r="O1333" s="8">
        <v>85</v>
      </c>
      <c r="P1333" s="8">
        <v>0</v>
      </c>
    </row>
    <row r="1334" spans="1:16" x14ac:dyDescent="0.4">
      <c r="A1334" s="8">
        <v>0</v>
      </c>
      <c r="B1334" s="8">
        <v>38</v>
      </c>
      <c r="C1334" s="8">
        <v>2</v>
      </c>
      <c r="D1334" s="8">
        <v>1</v>
      </c>
      <c r="E1334" s="8">
        <v>7</v>
      </c>
      <c r="F1334" s="8">
        <v>0</v>
      </c>
      <c r="G1334" s="8">
        <v>0</v>
      </c>
      <c r="H1334" s="8">
        <v>0</v>
      </c>
      <c r="I1334" s="8">
        <v>0</v>
      </c>
      <c r="J1334" s="8">
        <v>160</v>
      </c>
      <c r="K1334" s="8">
        <v>95</v>
      </c>
      <c r="L1334" s="8">
        <v>65</v>
      </c>
      <c r="M1334" s="8">
        <v>21.99</v>
      </c>
      <c r="N1334" s="8">
        <v>72</v>
      </c>
      <c r="O1334" s="8">
        <v>77</v>
      </c>
      <c r="P1334" s="8">
        <v>0</v>
      </c>
    </row>
    <row r="1335" spans="1:16" x14ac:dyDescent="0.4">
      <c r="A1335" s="8">
        <v>0</v>
      </c>
      <c r="B1335" s="8">
        <v>46</v>
      </c>
      <c r="C1335" s="8">
        <v>2</v>
      </c>
      <c r="D1335" s="8">
        <v>1</v>
      </c>
      <c r="E1335" s="8">
        <v>20</v>
      </c>
      <c r="F1335" s="8">
        <v>0</v>
      </c>
      <c r="G1335" s="8">
        <v>0</v>
      </c>
      <c r="H1335" s="8">
        <v>0</v>
      </c>
      <c r="I1335" s="8">
        <v>0</v>
      </c>
      <c r="J1335" s="8">
        <v>250</v>
      </c>
      <c r="K1335" s="8">
        <v>115</v>
      </c>
      <c r="L1335" s="8">
        <v>74</v>
      </c>
      <c r="M1335" s="8">
        <v>22.7</v>
      </c>
      <c r="N1335" s="8">
        <v>100</v>
      </c>
      <c r="O1335" s="8">
        <v>69</v>
      </c>
      <c r="P1335" s="8">
        <v>0</v>
      </c>
    </row>
    <row r="1336" spans="1:16" x14ac:dyDescent="0.4">
      <c r="A1336" s="8">
        <v>1</v>
      </c>
      <c r="B1336" s="8">
        <v>45</v>
      </c>
      <c r="C1336" s="8">
        <v>3</v>
      </c>
      <c r="D1336" s="8">
        <v>1</v>
      </c>
      <c r="E1336" s="8">
        <v>23</v>
      </c>
      <c r="F1336" s="8">
        <v>0</v>
      </c>
      <c r="G1336" s="8">
        <v>0</v>
      </c>
      <c r="H1336" s="8">
        <v>0</v>
      </c>
      <c r="I1336" s="8">
        <v>0</v>
      </c>
      <c r="J1336" s="8">
        <v>263</v>
      </c>
      <c r="K1336" s="8">
        <v>115</v>
      </c>
      <c r="L1336" s="8">
        <v>76</v>
      </c>
      <c r="M1336" s="8">
        <v>24.94</v>
      </c>
      <c r="N1336" s="8">
        <v>68</v>
      </c>
      <c r="O1336" s="8">
        <v>78</v>
      </c>
      <c r="P1336" s="8">
        <v>0</v>
      </c>
    </row>
    <row r="1337" spans="1:16" x14ac:dyDescent="0.4">
      <c r="A1337" s="8">
        <v>0</v>
      </c>
      <c r="B1337" s="8">
        <v>53</v>
      </c>
      <c r="C1337" s="8">
        <v>3</v>
      </c>
      <c r="D1337" s="8">
        <v>1</v>
      </c>
      <c r="E1337" s="8">
        <v>20</v>
      </c>
      <c r="F1337" s="8">
        <v>0</v>
      </c>
      <c r="G1337" s="8">
        <v>0</v>
      </c>
      <c r="H1337" s="8">
        <v>0</v>
      </c>
      <c r="I1337" s="8">
        <v>0</v>
      </c>
      <c r="J1337" s="8">
        <v>221</v>
      </c>
      <c r="K1337" s="8">
        <v>131</v>
      </c>
      <c r="L1337" s="8">
        <v>89</v>
      </c>
      <c r="M1337" s="8">
        <v>24.09</v>
      </c>
      <c r="N1337" s="8">
        <v>90</v>
      </c>
      <c r="O1337" s="8">
        <v>95</v>
      </c>
      <c r="P1337" s="8">
        <v>0</v>
      </c>
    </row>
    <row r="1338" spans="1:16" x14ac:dyDescent="0.4">
      <c r="A1338" s="8">
        <v>1</v>
      </c>
      <c r="B1338" s="8">
        <v>44</v>
      </c>
      <c r="C1338" s="8">
        <v>1</v>
      </c>
      <c r="D1338" s="8">
        <v>1</v>
      </c>
      <c r="E1338" s="8">
        <v>20</v>
      </c>
      <c r="F1338" s="8">
        <v>0</v>
      </c>
      <c r="G1338" s="8">
        <v>0</v>
      </c>
      <c r="H1338" s="8">
        <v>0</v>
      </c>
      <c r="I1338" s="8">
        <v>0</v>
      </c>
      <c r="J1338" s="8">
        <v>271</v>
      </c>
      <c r="K1338" s="8">
        <v>136</v>
      </c>
      <c r="L1338" s="8">
        <v>90</v>
      </c>
      <c r="M1338" s="8">
        <v>25.24</v>
      </c>
      <c r="N1338" s="8">
        <v>80</v>
      </c>
      <c r="O1338" s="8">
        <v>64</v>
      </c>
      <c r="P1338" s="8">
        <v>0</v>
      </c>
    </row>
    <row r="1339" spans="1:16" x14ac:dyDescent="0.4">
      <c r="A1339" s="8">
        <v>0</v>
      </c>
      <c r="B1339" s="8">
        <v>52</v>
      </c>
      <c r="C1339" s="8">
        <v>3</v>
      </c>
      <c r="D1339" s="8">
        <v>0</v>
      </c>
      <c r="E1339" s="8">
        <v>0</v>
      </c>
      <c r="F1339" s="8">
        <v>0</v>
      </c>
      <c r="G1339" s="8">
        <v>0</v>
      </c>
      <c r="H1339" s="8">
        <v>0</v>
      </c>
      <c r="I1339" s="8">
        <v>0</v>
      </c>
      <c r="J1339" s="8">
        <v>275</v>
      </c>
      <c r="K1339" s="8">
        <v>137</v>
      </c>
      <c r="L1339" s="8">
        <v>85</v>
      </c>
      <c r="M1339" s="8">
        <v>25.89</v>
      </c>
      <c r="N1339" s="8">
        <v>70</v>
      </c>
      <c r="O1339" s="10">
        <v>82</v>
      </c>
      <c r="P1339" s="8">
        <v>0</v>
      </c>
    </row>
    <row r="1340" spans="1:16" x14ac:dyDescent="0.4">
      <c r="A1340" s="8">
        <v>1</v>
      </c>
      <c r="B1340" s="8">
        <v>51</v>
      </c>
      <c r="C1340" s="8">
        <v>3</v>
      </c>
      <c r="D1340" s="8">
        <v>1</v>
      </c>
      <c r="E1340" s="8">
        <v>20</v>
      </c>
      <c r="F1340" s="8">
        <v>0</v>
      </c>
      <c r="G1340" s="8">
        <v>0</v>
      </c>
      <c r="H1340" s="8">
        <v>1</v>
      </c>
      <c r="I1340" s="8">
        <v>0</v>
      </c>
      <c r="J1340" s="8">
        <v>260</v>
      </c>
      <c r="K1340" s="8">
        <v>123</v>
      </c>
      <c r="L1340" s="8">
        <v>72</v>
      </c>
      <c r="M1340" s="8">
        <v>26.83</v>
      </c>
      <c r="N1340" s="8">
        <v>65</v>
      </c>
      <c r="O1340" s="8">
        <v>65</v>
      </c>
      <c r="P1340" s="8">
        <v>1</v>
      </c>
    </row>
    <row r="1341" spans="1:16" x14ac:dyDescent="0.4">
      <c r="A1341" s="8">
        <v>1</v>
      </c>
      <c r="B1341" s="8">
        <v>39</v>
      </c>
      <c r="C1341" s="8">
        <v>1</v>
      </c>
      <c r="D1341" s="8">
        <v>0</v>
      </c>
      <c r="E1341" s="8">
        <v>0</v>
      </c>
      <c r="F1341" s="8">
        <v>0</v>
      </c>
      <c r="G1341" s="8">
        <v>0</v>
      </c>
      <c r="H1341" s="8">
        <v>0</v>
      </c>
      <c r="I1341" s="8">
        <v>0</v>
      </c>
      <c r="J1341" s="8">
        <v>213</v>
      </c>
      <c r="K1341" s="8">
        <v>130</v>
      </c>
      <c r="L1341" s="8">
        <v>72</v>
      </c>
      <c r="M1341" s="8">
        <v>22.32</v>
      </c>
      <c r="N1341" s="8">
        <v>80</v>
      </c>
      <c r="O1341" s="8">
        <v>78</v>
      </c>
      <c r="P1341" s="8">
        <v>0</v>
      </c>
    </row>
    <row r="1342" spans="1:16" x14ac:dyDescent="0.4">
      <c r="A1342" s="8">
        <v>0</v>
      </c>
      <c r="B1342" s="8">
        <v>51</v>
      </c>
      <c r="C1342" s="8">
        <v>2</v>
      </c>
      <c r="D1342" s="8">
        <v>0</v>
      </c>
      <c r="E1342" s="8">
        <v>0</v>
      </c>
      <c r="F1342" s="8">
        <v>0</v>
      </c>
      <c r="G1342" s="8">
        <v>0</v>
      </c>
      <c r="H1342" s="8">
        <v>0</v>
      </c>
      <c r="I1342" s="8">
        <v>0</v>
      </c>
      <c r="J1342" s="8">
        <v>239</v>
      </c>
      <c r="K1342" s="8">
        <v>127.5</v>
      </c>
      <c r="L1342" s="8">
        <v>77.5</v>
      </c>
      <c r="M1342" s="8">
        <v>26.65</v>
      </c>
      <c r="N1342" s="8">
        <v>70</v>
      </c>
      <c r="O1342" s="8">
        <v>79</v>
      </c>
      <c r="P1342" s="8">
        <v>0</v>
      </c>
    </row>
    <row r="1343" spans="1:16" x14ac:dyDescent="0.4">
      <c r="A1343" s="8">
        <v>0</v>
      </c>
      <c r="B1343" s="8">
        <v>55</v>
      </c>
      <c r="C1343" s="8">
        <v>1</v>
      </c>
      <c r="D1343" s="8">
        <v>0</v>
      </c>
      <c r="E1343" s="8">
        <v>0</v>
      </c>
      <c r="F1343" s="8">
        <v>0</v>
      </c>
      <c r="G1343" s="8">
        <v>0</v>
      </c>
      <c r="H1343" s="8">
        <v>0</v>
      </c>
      <c r="I1343" s="8">
        <v>0</v>
      </c>
      <c r="J1343" s="8">
        <v>252</v>
      </c>
      <c r="K1343" s="8">
        <v>130</v>
      </c>
      <c r="L1343" s="8">
        <v>82</v>
      </c>
      <c r="M1343" s="8">
        <v>29.17</v>
      </c>
      <c r="N1343" s="8">
        <v>78</v>
      </c>
      <c r="O1343" s="8">
        <v>85</v>
      </c>
      <c r="P1343" s="8">
        <v>0</v>
      </c>
    </row>
    <row r="1344" spans="1:16" x14ac:dyDescent="0.4">
      <c r="A1344" s="8">
        <v>1</v>
      </c>
      <c r="B1344" s="8">
        <v>43</v>
      </c>
      <c r="C1344" s="8">
        <v>1</v>
      </c>
      <c r="D1344" s="8">
        <v>1</v>
      </c>
      <c r="E1344" s="8">
        <v>25</v>
      </c>
      <c r="F1344" s="8">
        <v>0</v>
      </c>
      <c r="G1344" s="8">
        <v>0</v>
      </c>
      <c r="H1344" s="8">
        <v>0</v>
      </c>
      <c r="I1344" s="8">
        <v>0</v>
      </c>
      <c r="J1344" s="8">
        <v>201</v>
      </c>
      <c r="K1344" s="8">
        <v>121</v>
      </c>
      <c r="L1344" s="8">
        <v>82</v>
      </c>
      <c r="M1344" s="8">
        <v>23.84</v>
      </c>
      <c r="N1344" s="8">
        <v>70</v>
      </c>
      <c r="O1344" s="8">
        <v>91</v>
      </c>
      <c r="P1344" s="8">
        <v>0</v>
      </c>
    </row>
    <row r="1345" spans="1:16" x14ac:dyDescent="0.4">
      <c r="A1345" s="8">
        <v>0</v>
      </c>
      <c r="B1345" s="8">
        <v>67</v>
      </c>
      <c r="C1345" s="8">
        <v>2</v>
      </c>
      <c r="D1345" s="8">
        <v>0</v>
      </c>
      <c r="E1345" s="8">
        <v>0</v>
      </c>
      <c r="F1345" s="8">
        <v>0</v>
      </c>
      <c r="G1345" s="8">
        <v>0</v>
      </c>
      <c r="H1345" s="8">
        <v>0</v>
      </c>
      <c r="I1345" s="8">
        <v>0</v>
      </c>
      <c r="J1345" s="8">
        <v>261</v>
      </c>
      <c r="K1345" s="8">
        <v>135</v>
      </c>
      <c r="L1345" s="8">
        <v>80</v>
      </c>
      <c r="M1345" s="8">
        <v>21.8</v>
      </c>
      <c r="N1345" s="8">
        <v>72</v>
      </c>
      <c r="O1345" s="8">
        <v>93</v>
      </c>
      <c r="P1345" s="8">
        <v>0</v>
      </c>
    </row>
    <row r="1346" spans="1:16" x14ac:dyDescent="0.4">
      <c r="A1346" s="8">
        <v>0</v>
      </c>
      <c r="B1346" s="8">
        <v>55</v>
      </c>
      <c r="C1346" s="8">
        <v>3</v>
      </c>
      <c r="D1346" s="8">
        <v>0</v>
      </c>
      <c r="E1346" s="8">
        <v>0</v>
      </c>
      <c r="F1346" s="8">
        <v>0</v>
      </c>
      <c r="G1346" s="8">
        <v>0</v>
      </c>
      <c r="H1346" s="8">
        <v>1</v>
      </c>
      <c r="I1346" s="8">
        <v>0</v>
      </c>
      <c r="J1346" s="8">
        <v>329</v>
      </c>
      <c r="K1346" s="8">
        <v>145</v>
      </c>
      <c r="L1346" s="8">
        <v>82</v>
      </c>
      <c r="M1346" s="8">
        <v>23.43</v>
      </c>
      <c r="N1346" s="8">
        <v>70</v>
      </c>
      <c r="O1346" s="8">
        <v>95</v>
      </c>
      <c r="P1346" s="8">
        <v>0</v>
      </c>
    </row>
    <row r="1347" spans="1:16" x14ac:dyDescent="0.4">
      <c r="A1347" s="8">
        <v>0</v>
      </c>
      <c r="B1347" s="8">
        <v>39</v>
      </c>
      <c r="C1347" s="8">
        <v>1</v>
      </c>
      <c r="D1347" s="8">
        <v>0</v>
      </c>
      <c r="E1347" s="8">
        <v>0</v>
      </c>
      <c r="F1347" s="8">
        <v>0</v>
      </c>
      <c r="G1347" s="8">
        <v>0</v>
      </c>
      <c r="H1347" s="8">
        <v>0</v>
      </c>
      <c r="I1347" s="8">
        <v>0</v>
      </c>
      <c r="J1347" s="8">
        <v>229</v>
      </c>
      <c r="K1347" s="8">
        <v>125</v>
      </c>
      <c r="L1347" s="8">
        <v>80</v>
      </c>
      <c r="M1347" s="8">
        <v>24.1</v>
      </c>
      <c r="N1347" s="8">
        <v>75</v>
      </c>
      <c r="O1347" s="8">
        <v>58</v>
      </c>
      <c r="P1347" s="8">
        <v>0</v>
      </c>
    </row>
    <row r="1348" spans="1:16" x14ac:dyDescent="0.4">
      <c r="A1348" s="8">
        <v>1</v>
      </c>
      <c r="B1348" s="8">
        <v>54</v>
      </c>
      <c r="C1348" s="8">
        <v>1</v>
      </c>
      <c r="D1348" s="8">
        <v>0</v>
      </c>
      <c r="E1348" s="8">
        <v>0</v>
      </c>
      <c r="F1348" s="8">
        <v>0</v>
      </c>
      <c r="G1348" s="8">
        <v>0</v>
      </c>
      <c r="H1348" s="8">
        <v>0</v>
      </c>
      <c r="I1348" s="8">
        <v>0</v>
      </c>
      <c r="J1348" s="8">
        <v>254</v>
      </c>
      <c r="K1348" s="8">
        <v>136.5</v>
      </c>
      <c r="L1348" s="8">
        <v>83</v>
      </c>
      <c r="M1348" s="8">
        <v>20.55</v>
      </c>
      <c r="N1348" s="8">
        <v>88</v>
      </c>
      <c r="O1348" s="8">
        <v>95</v>
      </c>
      <c r="P1348" s="8">
        <v>0</v>
      </c>
    </row>
    <row r="1349" spans="1:16" x14ac:dyDescent="0.4">
      <c r="A1349" s="8">
        <v>1</v>
      </c>
      <c r="B1349" s="8">
        <v>41</v>
      </c>
      <c r="C1349" s="8">
        <v>2</v>
      </c>
      <c r="D1349" s="8">
        <v>1</v>
      </c>
      <c r="E1349" s="8">
        <v>30</v>
      </c>
      <c r="F1349" s="8">
        <v>0</v>
      </c>
      <c r="G1349" s="8">
        <v>0</v>
      </c>
      <c r="H1349" s="8">
        <v>0</v>
      </c>
      <c r="I1349" s="8">
        <v>0</v>
      </c>
      <c r="J1349" s="8">
        <v>293</v>
      </c>
      <c r="K1349" s="8">
        <v>115</v>
      </c>
      <c r="L1349" s="8">
        <v>77.5</v>
      </c>
      <c r="M1349" s="8">
        <v>26.26</v>
      </c>
      <c r="N1349" s="8">
        <v>85</v>
      </c>
      <c r="O1349" s="8">
        <v>57</v>
      </c>
      <c r="P1349" s="8">
        <v>0</v>
      </c>
    </row>
    <row r="1350" spans="1:16" x14ac:dyDescent="0.4">
      <c r="A1350" s="8">
        <v>0</v>
      </c>
      <c r="B1350" s="8">
        <v>48</v>
      </c>
      <c r="C1350" s="8">
        <v>1</v>
      </c>
      <c r="D1350" s="8">
        <v>0</v>
      </c>
      <c r="E1350" s="8">
        <v>0</v>
      </c>
      <c r="F1350" s="8">
        <v>0</v>
      </c>
      <c r="G1350" s="8">
        <v>0</v>
      </c>
      <c r="H1350" s="8">
        <v>0</v>
      </c>
      <c r="I1350" s="8">
        <v>0</v>
      </c>
      <c r="J1350" s="8">
        <v>250</v>
      </c>
      <c r="K1350" s="8">
        <v>117</v>
      </c>
      <c r="L1350" s="8">
        <v>81</v>
      </c>
      <c r="M1350" s="8">
        <v>27.04</v>
      </c>
      <c r="N1350" s="8">
        <v>80</v>
      </c>
      <c r="O1350" s="8">
        <v>65</v>
      </c>
      <c r="P1350" s="8">
        <v>0</v>
      </c>
    </row>
    <row r="1351" spans="1:16" x14ac:dyDescent="0.4">
      <c r="A1351" s="8">
        <v>0</v>
      </c>
      <c r="B1351" s="8">
        <v>45</v>
      </c>
      <c r="C1351" s="8">
        <v>2</v>
      </c>
      <c r="D1351" s="8">
        <v>0</v>
      </c>
      <c r="E1351" s="8">
        <v>0</v>
      </c>
      <c r="F1351" s="8">
        <v>0</v>
      </c>
      <c r="G1351" s="8">
        <v>0</v>
      </c>
      <c r="H1351" s="8">
        <v>0</v>
      </c>
      <c r="I1351" s="8">
        <v>0</v>
      </c>
      <c r="J1351" s="8">
        <v>262</v>
      </c>
      <c r="K1351" s="8">
        <v>116</v>
      </c>
      <c r="L1351" s="8">
        <v>66</v>
      </c>
      <c r="M1351" s="8">
        <v>21.56</v>
      </c>
      <c r="N1351" s="8">
        <v>66</v>
      </c>
      <c r="O1351" s="8">
        <v>76</v>
      </c>
      <c r="P1351" s="8">
        <v>0</v>
      </c>
    </row>
    <row r="1352" spans="1:16" x14ac:dyDescent="0.4">
      <c r="A1352" s="8">
        <v>1</v>
      </c>
      <c r="B1352" s="8">
        <v>61</v>
      </c>
      <c r="C1352" s="8">
        <v>1</v>
      </c>
      <c r="D1352" s="8">
        <v>1</v>
      </c>
      <c r="E1352" s="8">
        <v>3</v>
      </c>
      <c r="F1352" s="8">
        <v>0</v>
      </c>
      <c r="G1352" s="8">
        <v>0</v>
      </c>
      <c r="H1352" s="8">
        <v>1</v>
      </c>
      <c r="I1352" s="8">
        <v>0</v>
      </c>
      <c r="J1352" s="8">
        <v>256</v>
      </c>
      <c r="K1352" s="8">
        <v>165</v>
      </c>
      <c r="L1352" s="8">
        <v>80</v>
      </c>
      <c r="M1352" s="8">
        <v>24.12</v>
      </c>
      <c r="N1352" s="8">
        <v>75</v>
      </c>
      <c r="O1352" s="8">
        <v>97</v>
      </c>
      <c r="P1352" s="8">
        <v>0</v>
      </c>
    </row>
    <row r="1353" spans="1:16" x14ac:dyDescent="0.4">
      <c r="A1353" s="8">
        <v>1</v>
      </c>
      <c r="B1353" s="8">
        <v>38</v>
      </c>
      <c r="C1353" s="8">
        <v>1</v>
      </c>
      <c r="D1353" s="8">
        <v>1</v>
      </c>
      <c r="E1353" s="8">
        <v>30</v>
      </c>
      <c r="F1353" s="8">
        <v>0</v>
      </c>
      <c r="G1353" s="8">
        <v>0</v>
      </c>
      <c r="H1353" s="8">
        <v>1</v>
      </c>
      <c r="I1353" s="8">
        <v>0</v>
      </c>
      <c r="J1353" s="8">
        <v>239</v>
      </c>
      <c r="K1353" s="8">
        <v>141</v>
      </c>
      <c r="L1353" s="8">
        <v>98</v>
      </c>
      <c r="M1353" s="8">
        <v>27.8</v>
      </c>
      <c r="N1353" s="8">
        <v>90</v>
      </c>
      <c r="O1353" s="8">
        <v>85</v>
      </c>
      <c r="P1353" s="8">
        <v>0</v>
      </c>
    </row>
    <row r="1354" spans="1:16" x14ac:dyDescent="0.4">
      <c r="A1354" s="8">
        <v>0</v>
      </c>
      <c r="B1354" s="8">
        <v>49</v>
      </c>
      <c r="C1354" s="8">
        <v>3</v>
      </c>
      <c r="D1354" s="8">
        <v>1</v>
      </c>
      <c r="E1354" s="8">
        <v>1</v>
      </c>
      <c r="F1354" s="8">
        <v>0</v>
      </c>
      <c r="G1354" s="8">
        <v>0</v>
      </c>
      <c r="H1354" s="8">
        <v>0</v>
      </c>
      <c r="I1354" s="8">
        <v>0</v>
      </c>
      <c r="J1354" s="8">
        <v>186</v>
      </c>
      <c r="K1354" s="8">
        <v>120</v>
      </c>
      <c r="L1354" s="8">
        <v>74</v>
      </c>
      <c r="M1354" s="8">
        <v>19.39</v>
      </c>
      <c r="N1354" s="8">
        <v>80</v>
      </c>
      <c r="O1354" s="8">
        <v>69</v>
      </c>
      <c r="P1354" s="8">
        <v>0</v>
      </c>
    </row>
    <row r="1355" spans="1:16" x14ac:dyDescent="0.4">
      <c r="A1355" s="8">
        <v>0</v>
      </c>
      <c r="B1355" s="8">
        <v>47</v>
      </c>
      <c r="C1355" s="8">
        <v>3</v>
      </c>
      <c r="D1355" s="8">
        <v>1</v>
      </c>
      <c r="E1355" s="8">
        <v>2</v>
      </c>
      <c r="F1355" s="8">
        <v>0</v>
      </c>
      <c r="G1355" s="8">
        <v>0</v>
      </c>
      <c r="H1355" s="8">
        <v>0</v>
      </c>
      <c r="I1355" s="8">
        <v>0</v>
      </c>
      <c r="J1355" s="8">
        <v>232</v>
      </c>
      <c r="K1355" s="8">
        <v>110</v>
      </c>
      <c r="L1355" s="8">
        <v>70</v>
      </c>
      <c r="M1355" s="8">
        <v>25.86</v>
      </c>
      <c r="N1355" s="8">
        <v>76</v>
      </c>
      <c r="O1355" s="8">
        <v>82</v>
      </c>
      <c r="P1355" s="8">
        <v>0</v>
      </c>
    </row>
    <row r="1356" spans="1:16" x14ac:dyDescent="0.4">
      <c r="A1356" s="8">
        <v>0</v>
      </c>
      <c r="B1356" s="8">
        <v>59</v>
      </c>
      <c r="C1356" s="8">
        <v>1</v>
      </c>
      <c r="D1356" s="8">
        <v>0</v>
      </c>
      <c r="E1356" s="8">
        <v>0</v>
      </c>
      <c r="F1356" s="8">
        <v>0</v>
      </c>
      <c r="G1356" s="8">
        <v>0</v>
      </c>
      <c r="H1356" s="8">
        <v>1</v>
      </c>
      <c r="I1356" s="8">
        <v>0</v>
      </c>
      <c r="J1356" s="8">
        <v>260</v>
      </c>
      <c r="K1356" s="8">
        <v>162.5</v>
      </c>
      <c r="L1356" s="8">
        <v>105</v>
      </c>
      <c r="M1356" s="8">
        <v>24.39</v>
      </c>
      <c r="N1356" s="8">
        <v>75</v>
      </c>
      <c r="O1356" s="8">
        <v>72</v>
      </c>
      <c r="P1356" s="8">
        <v>0</v>
      </c>
    </row>
    <row r="1357" spans="1:16" x14ac:dyDescent="0.4">
      <c r="A1357" s="8">
        <v>0</v>
      </c>
      <c r="B1357" s="8">
        <v>48</v>
      </c>
      <c r="C1357" s="8">
        <v>2</v>
      </c>
      <c r="D1357" s="8">
        <v>1</v>
      </c>
      <c r="E1357" s="8">
        <v>20</v>
      </c>
      <c r="F1357" s="8">
        <v>0</v>
      </c>
      <c r="G1357" s="8">
        <v>0</v>
      </c>
      <c r="H1357" s="8">
        <v>1</v>
      </c>
      <c r="I1357" s="8">
        <v>0</v>
      </c>
      <c r="J1357" s="10">
        <v>237</v>
      </c>
      <c r="K1357" s="8">
        <v>153.5</v>
      </c>
      <c r="L1357" s="8">
        <v>95</v>
      </c>
      <c r="M1357" s="8">
        <v>26.35</v>
      </c>
      <c r="N1357" s="8">
        <v>100</v>
      </c>
      <c r="O1357" s="10">
        <v>82</v>
      </c>
      <c r="P1357" s="8">
        <v>0</v>
      </c>
    </row>
    <row r="1358" spans="1:16" x14ac:dyDescent="0.4">
      <c r="A1358" s="8">
        <v>1</v>
      </c>
      <c r="B1358" s="8">
        <v>37</v>
      </c>
      <c r="C1358" s="8">
        <v>1</v>
      </c>
      <c r="D1358" s="8">
        <v>1</v>
      </c>
      <c r="E1358" s="8">
        <v>30</v>
      </c>
      <c r="F1358" s="8">
        <v>0</v>
      </c>
      <c r="G1358" s="8">
        <v>0</v>
      </c>
      <c r="H1358" s="8">
        <v>0</v>
      </c>
      <c r="I1358" s="8">
        <v>0</v>
      </c>
      <c r="J1358" s="8">
        <v>275</v>
      </c>
      <c r="K1358" s="8">
        <v>127</v>
      </c>
      <c r="L1358" s="8">
        <v>80</v>
      </c>
      <c r="M1358" s="8">
        <v>27.22</v>
      </c>
      <c r="N1358" s="8">
        <v>85</v>
      </c>
      <c r="O1358" s="8">
        <v>93</v>
      </c>
      <c r="P1358" s="8">
        <v>0</v>
      </c>
    </row>
    <row r="1359" spans="1:16" x14ac:dyDescent="0.4">
      <c r="A1359" s="8">
        <v>0</v>
      </c>
      <c r="B1359" s="8">
        <v>48</v>
      </c>
      <c r="C1359" s="8">
        <v>2</v>
      </c>
      <c r="D1359" s="8">
        <v>0</v>
      </c>
      <c r="E1359" s="8">
        <v>0</v>
      </c>
      <c r="F1359" s="8">
        <v>0</v>
      </c>
      <c r="G1359" s="8">
        <v>0</v>
      </c>
      <c r="H1359" s="8">
        <v>0</v>
      </c>
      <c r="I1359" s="8">
        <v>0</v>
      </c>
      <c r="J1359" s="8">
        <v>231</v>
      </c>
      <c r="K1359" s="8">
        <v>115</v>
      </c>
      <c r="L1359" s="8">
        <v>69</v>
      </c>
      <c r="M1359" s="8">
        <v>25.48</v>
      </c>
      <c r="N1359" s="8">
        <v>90</v>
      </c>
      <c r="O1359" s="8">
        <v>77</v>
      </c>
      <c r="P1359" s="8">
        <v>0</v>
      </c>
    </row>
    <row r="1360" spans="1:16" x14ac:dyDescent="0.4">
      <c r="A1360" s="8">
        <v>1</v>
      </c>
      <c r="B1360" s="8">
        <v>54</v>
      </c>
      <c r="C1360" s="8">
        <v>1</v>
      </c>
      <c r="D1360" s="8">
        <v>1</v>
      </c>
      <c r="E1360" s="10">
        <v>0</v>
      </c>
      <c r="F1360" s="8">
        <v>0</v>
      </c>
      <c r="G1360" s="8">
        <v>0</v>
      </c>
      <c r="H1360" s="8">
        <v>0</v>
      </c>
      <c r="I1360" s="8">
        <v>0</v>
      </c>
      <c r="J1360" s="8">
        <v>219</v>
      </c>
      <c r="K1360" s="8">
        <v>110</v>
      </c>
      <c r="L1360" s="8">
        <v>72</v>
      </c>
      <c r="M1360" s="8">
        <v>26.05</v>
      </c>
      <c r="N1360" s="8">
        <v>95</v>
      </c>
      <c r="O1360" s="8">
        <v>86</v>
      </c>
      <c r="P1360" s="8">
        <v>0</v>
      </c>
    </row>
    <row r="1361" spans="1:16" x14ac:dyDescent="0.4">
      <c r="A1361" s="8">
        <v>1</v>
      </c>
      <c r="B1361" s="8">
        <v>46</v>
      </c>
      <c r="C1361" s="8">
        <v>1</v>
      </c>
      <c r="D1361" s="8">
        <v>1</v>
      </c>
      <c r="E1361" s="8">
        <v>20</v>
      </c>
      <c r="F1361" s="8">
        <v>0</v>
      </c>
      <c r="G1361" s="8">
        <v>0</v>
      </c>
      <c r="H1361" s="8">
        <v>0</v>
      </c>
      <c r="I1361" s="8">
        <v>0</v>
      </c>
      <c r="J1361" s="8">
        <v>279</v>
      </c>
      <c r="K1361" s="8">
        <v>118</v>
      </c>
      <c r="L1361" s="8">
        <v>82</v>
      </c>
      <c r="M1361" s="8">
        <v>22.78</v>
      </c>
      <c r="N1361" s="8">
        <v>58</v>
      </c>
      <c r="O1361" s="8">
        <v>74</v>
      </c>
      <c r="P1361" s="8">
        <v>0</v>
      </c>
    </row>
    <row r="1362" spans="1:16" x14ac:dyDescent="0.4">
      <c r="A1362" s="8">
        <v>0</v>
      </c>
      <c r="B1362" s="8">
        <v>58</v>
      </c>
      <c r="C1362" s="8">
        <v>2</v>
      </c>
      <c r="D1362" s="8">
        <v>0</v>
      </c>
      <c r="E1362" s="8">
        <v>0</v>
      </c>
      <c r="F1362" s="8">
        <v>0</v>
      </c>
      <c r="G1362" s="8">
        <v>0</v>
      </c>
      <c r="H1362" s="8">
        <v>1</v>
      </c>
      <c r="I1362" s="8">
        <v>0</v>
      </c>
      <c r="J1362" s="8">
        <v>249</v>
      </c>
      <c r="K1362" s="8">
        <v>151</v>
      </c>
      <c r="L1362" s="8">
        <v>97.5</v>
      </c>
      <c r="M1362" s="8">
        <v>22.88</v>
      </c>
      <c r="N1362" s="8">
        <v>75</v>
      </c>
      <c r="O1362" s="8">
        <v>84</v>
      </c>
      <c r="P1362" s="8">
        <v>0</v>
      </c>
    </row>
    <row r="1363" spans="1:16" x14ac:dyDescent="0.4">
      <c r="A1363" s="8">
        <v>1</v>
      </c>
      <c r="B1363" s="8">
        <v>46</v>
      </c>
      <c r="C1363" s="8">
        <v>1</v>
      </c>
      <c r="D1363" s="8">
        <v>1</v>
      </c>
      <c r="E1363" s="8">
        <v>5</v>
      </c>
      <c r="F1363" s="8">
        <v>0</v>
      </c>
      <c r="G1363" s="8">
        <v>0</v>
      </c>
      <c r="H1363" s="8">
        <v>0</v>
      </c>
      <c r="I1363" s="8">
        <v>0</v>
      </c>
      <c r="J1363" s="8">
        <v>198</v>
      </c>
      <c r="K1363" s="8">
        <v>109</v>
      </c>
      <c r="L1363" s="8">
        <v>81</v>
      </c>
      <c r="M1363" s="8">
        <v>23.28</v>
      </c>
      <c r="N1363" s="8">
        <v>62</v>
      </c>
      <c r="O1363" s="8">
        <v>85</v>
      </c>
      <c r="P1363" s="8">
        <v>1</v>
      </c>
    </row>
    <row r="1364" spans="1:16" x14ac:dyDescent="0.4">
      <c r="A1364" s="8">
        <v>0</v>
      </c>
      <c r="B1364" s="8">
        <v>59</v>
      </c>
      <c r="C1364" s="8">
        <v>1</v>
      </c>
      <c r="D1364" s="8">
        <v>0</v>
      </c>
      <c r="E1364" s="8">
        <v>0</v>
      </c>
      <c r="F1364" s="8">
        <v>0</v>
      </c>
      <c r="G1364" s="8">
        <v>0</v>
      </c>
      <c r="H1364" s="8">
        <v>0</v>
      </c>
      <c r="I1364" s="8">
        <v>0</v>
      </c>
      <c r="J1364" s="8">
        <v>246</v>
      </c>
      <c r="K1364" s="8">
        <v>135</v>
      </c>
      <c r="L1364" s="8">
        <v>70</v>
      </c>
      <c r="M1364" s="8">
        <v>18.43</v>
      </c>
      <c r="N1364" s="8">
        <v>80</v>
      </c>
      <c r="O1364" s="8">
        <v>107</v>
      </c>
      <c r="P1364" s="8">
        <v>0</v>
      </c>
    </row>
    <row r="1365" spans="1:16" x14ac:dyDescent="0.4">
      <c r="A1365" s="8">
        <v>1</v>
      </c>
      <c r="B1365" s="8">
        <v>52</v>
      </c>
      <c r="C1365" s="8">
        <v>2</v>
      </c>
      <c r="D1365" s="8">
        <v>0</v>
      </c>
      <c r="E1365" s="8">
        <v>0</v>
      </c>
      <c r="F1365" s="8">
        <v>0</v>
      </c>
      <c r="G1365" s="8">
        <v>0</v>
      </c>
      <c r="H1365" s="8">
        <v>0</v>
      </c>
      <c r="I1365" s="8">
        <v>0</v>
      </c>
      <c r="J1365" s="8">
        <v>310</v>
      </c>
      <c r="K1365" s="8">
        <v>135</v>
      </c>
      <c r="L1365" s="8">
        <v>89</v>
      </c>
      <c r="M1365" s="8">
        <v>29.51</v>
      </c>
      <c r="N1365" s="8">
        <v>64</v>
      </c>
      <c r="O1365" s="8">
        <v>74</v>
      </c>
      <c r="P1365" s="8">
        <v>1</v>
      </c>
    </row>
    <row r="1366" spans="1:16" x14ac:dyDescent="0.4">
      <c r="A1366" s="8">
        <v>0</v>
      </c>
      <c r="B1366" s="8">
        <v>40</v>
      </c>
      <c r="C1366" s="8">
        <v>2</v>
      </c>
      <c r="D1366" s="8">
        <v>0</v>
      </c>
      <c r="E1366" s="8">
        <v>0</v>
      </c>
      <c r="F1366" s="8">
        <v>0</v>
      </c>
      <c r="G1366" s="8">
        <v>0</v>
      </c>
      <c r="H1366" s="8">
        <v>0</v>
      </c>
      <c r="I1366" s="8">
        <v>0</v>
      </c>
      <c r="J1366" s="8">
        <v>219</v>
      </c>
      <c r="K1366" s="8">
        <v>100</v>
      </c>
      <c r="L1366" s="8">
        <v>60</v>
      </c>
      <c r="M1366" s="8">
        <v>19.78</v>
      </c>
      <c r="N1366" s="8">
        <v>72</v>
      </c>
      <c r="O1366" s="8">
        <v>60</v>
      </c>
      <c r="P1366" s="8">
        <v>0</v>
      </c>
    </row>
    <row r="1367" spans="1:16" x14ac:dyDescent="0.4">
      <c r="A1367" s="8">
        <v>1</v>
      </c>
      <c r="B1367" s="8">
        <v>54</v>
      </c>
      <c r="C1367" s="8">
        <v>2</v>
      </c>
      <c r="D1367" s="8">
        <v>1</v>
      </c>
      <c r="E1367" s="8">
        <v>30</v>
      </c>
      <c r="F1367" s="8">
        <v>0</v>
      </c>
      <c r="G1367" s="8">
        <v>0</v>
      </c>
      <c r="H1367" s="8">
        <v>0</v>
      </c>
      <c r="I1367" s="8">
        <v>0</v>
      </c>
      <c r="J1367" s="8">
        <v>215</v>
      </c>
      <c r="K1367" s="8">
        <v>117.5</v>
      </c>
      <c r="L1367" s="8">
        <v>70.5</v>
      </c>
      <c r="M1367" s="8">
        <v>26.77</v>
      </c>
      <c r="N1367" s="8">
        <v>60</v>
      </c>
      <c r="O1367" s="8">
        <v>75</v>
      </c>
      <c r="P1367" s="8">
        <v>0</v>
      </c>
    </row>
    <row r="1368" spans="1:16" x14ac:dyDescent="0.4">
      <c r="A1368" s="8">
        <v>0</v>
      </c>
      <c r="B1368" s="8">
        <v>51</v>
      </c>
      <c r="C1368" s="8">
        <v>3</v>
      </c>
      <c r="D1368" s="8">
        <v>0</v>
      </c>
      <c r="E1368" s="8">
        <v>0</v>
      </c>
      <c r="F1368" s="8">
        <v>0</v>
      </c>
      <c r="G1368" s="8">
        <v>0</v>
      </c>
      <c r="H1368" s="8">
        <v>0</v>
      </c>
      <c r="I1368" s="8">
        <v>0</v>
      </c>
      <c r="J1368" s="8">
        <v>214</v>
      </c>
      <c r="K1368" s="8">
        <v>139</v>
      </c>
      <c r="L1368" s="8">
        <v>93</v>
      </c>
      <c r="M1368" s="8">
        <v>29.8</v>
      </c>
      <c r="N1368" s="8">
        <v>67</v>
      </c>
      <c r="O1368" s="8">
        <v>82</v>
      </c>
      <c r="P1368" s="8">
        <v>0</v>
      </c>
    </row>
    <row r="1369" spans="1:16" x14ac:dyDescent="0.4">
      <c r="A1369" s="8">
        <v>0</v>
      </c>
      <c r="B1369" s="8">
        <v>60</v>
      </c>
      <c r="C1369" s="8">
        <v>1</v>
      </c>
      <c r="D1369" s="8">
        <v>0</v>
      </c>
      <c r="E1369" s="8">
        <v>0</v>
      </c>
      <c r="F1369" s="8">
        <v>0</v>
      </c>
      <c r="G1369" s="8">
        <v>0</v>
      </c>
      <c r="H1369" s="8">
        <v>0</v>
      </c>
      <c r="I1369" s="8">
        <v>0</v>
      </c>
      <c r="J1369" s="8">
        <v>318</v>
      </c>
      <c r="K1369" s="8">
        <v>132</v>
      </c>
      <c r="L1369" s="8">
        <v>75.5</v>
      </c>
      <c r="M1369" s="8">
        <v>18.87</v>
      </c>
      <c r="N1369" s="8">
        <v>105</v>
      </c>
      <c r="O1369" s="8">
        <v>82</v>
      </c>
      <c r="P1369" s="8">
        <v>0</v>
      </c>
    </row>
    <row r="1370" spans="1:16" x14ac:dyDescent="0.4">
      <c r="A1370" s="8">
        <v>0</v>
      </c>
      <c r="B1370" s="8">
        <v>44</v>
      </c>
      <c r="C1370" s="8">
        <v>1</v>
      </c>
      <c r="D1370" s="8">
        <v>0</v>
      </c>
      <c r="E1370" s="8">
        <v>0</v>
      </c>
      <c r="F1370" s="8">
        <v>0</v>
      </c>
      <c r="G1370" s="8">
        <v>0</v>
      </c>
      <c r="H1370" s="8">
        <v>0</v>
      </c>
      <c r="I1370" s="8">
        <v>0</v>
      </c>
      <c r="J1370" s="8">
        <v>206</v>
      </c>
      <c r="K1370" s="8">
        <v>121</v>
      </c>
      <c r="L1370" s="8">
        <v>81</v>
      </c>
      <c r="M1370" s="8">
        <v>24.12</v>
      </c>
      <c r="N1370" s="8">
        <v>64</v>
      </c>
      <c r="O1370" s="8">
        <v>77</v>
      </c>
      <c r="P1370" s="8">
        <v>0</v>
      </c>
    </row>
    <row r="1371" spans="1:16" x14ac:dyDescent="0.4">
      <c r="A1371" s="8">
        <v>0</v>
      </c>
      <c r="B1371" s="8">
        <v>47</v>
      </c>
      <c r="C1371" s="8">
        <v>1</v>
      </c>
      <c r="D1371" s="8">
        <v>1</v>
      </c>
      <c r="E1371" s="8">
        <v>20</v>
      </c>
      <c r="F1371" s="8">
        <v>0</v>
      </c>
      <c r="G1371" s="8">
        <v>0</v>
      </c>
      <c r="H1371" s="8">
        <v>1</v>
      </c>
      <c r="I1371" s="8">
        <v>0</v>
      </c>
      <c r="J1371" s="8">
        <v>325</v>
      </c>
      <c r="K1371" s="8">
        <v>160</v>
      </c>
      <c r="L1371" s="8">
        <v>95</v>
      </c>
      <c r="M1371" s="8">
        <v>32.07</v>
      </c>
      <c r="N1371" s="8">
        <v>95</v>
      </c>
      <c r="O1371" s="8">
        <v>87</v>
      </c>
      <c r="P1371" s="8">
        <v>0</v>
      </c>
    </row>
    <row r="1372" spans="1:16" x14ac:dyDescent="0.4">
      <c r="A1372" s="8">
        <v>1</v>
      </c>
      <c r="B1372" s="8">
        <v>59</v>
      </c>
      <c r="C1372" s="8">
        <v>4</v>
      </c>
      <c r="D1372" s="8">
        <v>0</v>
      </c>
      <c r="E1372" s="8">
        <v>0</v>
      </c>
      <c r="F1372" s="8">
        <v>0</v>
      </c>
      <c r="G1372" s="8">
        <v>0</v>
      </c>
      <c r="H1372" s="8">
        <v>0</v>
      </c>
      <c r="I1372" s="8">
        <v>0</v>
      </c>
      <c r="J1372" s="8">
        <v>237</v>
      </c>
      <c r="K1372" s="8">
        <v>111</v>
      </c>
      <c r="L1372" s="8">
        <v>80</v>
      </c>
      <c r="M1372" s="8">
        <v>29.77</v>
      </c>
      <c r="N1372" s="8">
        <v>65</v>
      </c>
      <c r="O1372" s="8">
        <v>72</v>
      </c>
      <c r="P1372" s="8">
        <v>0</v>
      </c>
    </row>
    <row r="1373" spans="1:16" x14ac:dyDescent="0.4">
      <c r="A1373" s="8">
        <v>1</v>
      </c>
      <c r="B1373" s="8">
        <v>40</v>
      </c>
      <c r="C1373" s="8">
        <v>2</v>
      </c>
      <c r="D1373" s="8">
        <v>0</v>
      </c>
      <c r="E1373" s="8">
        <v>0</v>
      </c>
      <c r="F1373" s="8">
        <v>0</v>
      </c>
      <c r="G1373" s="8">
        <v>0</v>
      </c>
      <c r="H1373" s="8">
        <v>0</v>
      </c>
      <c r="I1373" s="8">
        <v>0</v>
      </c>
      <c r="J1373" s="8">
        <v>234</v>
      </c>
      <c r="K1373" s="8">
        <v>127</v>
      </c>
      <c r="L1373" s="8">
        <v>79</v>
      </c>
      <c r="M1373" s="8">
        <v>26.56</v>
      </c>
      <c r="N1373" s="8">
        <v>60</v>
      </c>
      <c r="O1373" s="8">
        <v>92</v>
      </c>
      <c r="P1373" s="8">
        <v>0</v>
      </c>
    </row>
    <row r="1374" spans="1:16" x14ac:dyDescent="0.4">
      <c r="A1374" s="8">
        <v>0</v>
      </c>
      <c r="B1374" s="8">
        <v>54</v>
      </c>
      <c r="C1374" s="8">
        <v>3</v>
      </c>
      <c r="D1374" s="8">
        <v>0</v>
      </c>
      <c r="E1374" s="8">
        <v>0</v>
      </c>
      <c r="F1374" s="8">
        <v>0</v>
      </c>
      <c r="G1374" s="8">
        <v>0</v>
      </c>
      <c r="H1374" s="8">
        <v>1</v>
      </c>
      <c r="I1374" s="8">
        <v>0</v>
      </c>
      <c r="J1374" s="8">
        <v>258</v>
      </c>
      <c r="K1374" s="8">
        <v>148</v>
      </c>
      <c r="L1374" s="8">
        <v>93</v>
      </c>
      <c r="M1374" s="8">
        <v>20.51</v>
      </c>
      <c r="N1374" s="8">
        <v>74</v>
      </c>
      <c r="O1374" s="8">
        <v>95</v>
      </c>
      <c r="P1374" s="8">
        <v>0</v>
      </c>
    </row>
    <row r="1375" spans="1:16" x14ac:dyDescent="0.4">
      <c r="A1375" s="8">
        <v>0</v>
      </c>
      <c r="B1375" s="8">
        <v>51</v>
      </c>
      <c r="C1375" s="8">
        <v>3</v>
      </c>
      <c r="D1375" s="8">
        <v>0</v>
      </c>
      <c r="E1375" s="8">
        <v>0</v>
      </c>
      <c r="F1375" s="8">
        <v>0</v>
      </c>
      <c r="G1375" s="8">
        <v>0</v>
      </c>
      <c r="H1375" s="8">
        <v>0</v>
      </c>
      <c r="I1375" s="8">
        <v>0</v>
      </c>
      <c r="J1375" s="8">
        <v>260</v>
      </c>
      <c r="K1375" s="8">
        <v>107.5</v>
      </c>
      <c r="L1375" s="8">
        <v>70</v>
      </c>
      <c r="M1375" s="8">
        <v>23.53</v>
      </c>
      <c r="N1375" s="8">
        <v>80</v>
      </c>
      <c r="O1375" s="8">
        <v>67</v>
      </c>
      <c r="P1375" s="8">
        <v>0</v>
      </c>
    </row>
    <row r="1376" spans="1:16" x14ac:dyDescent="0.4">
      <c r="A1376" s="8">
        <v>1</v>
      </c>
      <c r="B1376" s="8">
        <v>61</v>
      </c>
      <c r="C1376" s="8">
        <v>1</v>
      </c>
      <c r="D1376" s="8">
        <v>1</v>
      </c>
      <c r="E1376" s="8">
        <v>7</v>
      </c>
      <c r="F1376" s="8">
        <v>0</v>
      </c>
      <c r="G1376" s="8">
        <v>0</v>
      </c>
      <c r="H1376" s="8">
        <v>1</v>
      </c>
      <c r="I1376" s="8">
        <v>0</v>
      </c>
      <c r="J1376" s="8">
        <v>176</v>
      </c>
      <c r="K1376" s="8">
        <v>125</v>
      </c>
      <c r="L1376" s="8">
        <v>82</v>
      </c>
      <c r="M1376" s="8">
        <v>29.82</v>
      </c>
      <c r="N1376" s="8">
        <v>70</v>
      </c>
      <c r="O1376" s="8">
        <v>75</v>
      </c>
      <c r="P1376" s="8">
        <v>0</v>
      </c>
    </row>
    <row r="1377" spans="1:16" x14ac:dyDescent="0.4">
      <c r="A1377" s="8">
        <v>1</v>
      </c>
      <c r="B1377" s="8">
        <v>41</v>
      </c>
      <c r="C1377" s="8">
        <v>4</v>
      </c>
      <c r="D1377" s="8">
        <v>0</v>
      </c>
      <c r="E1377" s="8">
        <v>0</v>
      </c>
      <c r="F1377" s="8">
        <v>0</v>
      </c>
      <c r="G1377" s="8">
        <v>0</v>
      </c>
      <c r="H1377" s="8">
        <v>1</v>
      </c>
      <c r="I1377" s="8">
        <v>0</v>
      </c>
      <c r="J1377" s="8">
        <v>206</v>
      </c>
      <c r="K1377" s="8">
        <v>124</v>
      </c>
      <c r="L1377" s="8">
        <v>90</v>
      </c>
      <c r="M1377" s="8">
        <v>30.69</v>
      </c>
      <c r="N1377" s="8">
        <v>75</v>
      </c>
      <c r="O1377" s="8">
        <v>83</v>
      </c>
      <c r="P1377" s="8">
        <v>0</v>
      </c>
    </row>
    <row r="1378" spans="1:16" x14ac:dyDescent="0.4">
      <c r="A1378" s="8">
        <v>0</v>
      </c>
      <c r="B1378" s="8">
        <v>47</v>
      </c>
      <c r="C1378" s="8">
        <v>1</v>
      </c>
      <c r="D1378" s="8">
        <v>0</v>
      </c>
      <c r="E1378" s="8">
        <v>0</v>
      </c>
      <c r="F1378" s="8">
        <v>0</v>
      </c>
      <c r="G1378" s="8">
        <v>0</v>
      </c>
      <c r="H1378" s="8">
        <v>0</v>
      </c>
      <c r="I1378" s="8">
        <v>0</v>
      </c>
      <c r="J1378" s="8">
        <v>278</v>
      </c>
      <c r="K1378" s="8">
        <v>156</v>
      </c>
      <c r="L1378" s="8">
        <v>96</v>
      </c>
      <c r="M1378" s="8">
        <v>27.86</v>
      </c>
      <c r="N1378" s="8">
        <v>80</v>
      </c>
      <c r="O1378" s="8">
        <v>70</v>
      </c>
      <c r="P1378" s="8">
        <v>0</v>
      </c>
    </row>
    <row r="1379" spans="1:16" x14ac:dyDescent="0.4">
      <c r="A1379" s="8">
        <v>0</v>
      </c>
      <c r="B1379" s="8">
        <v>46</v>
      </c>
      <c r="C1379" s="8">
        <v>2</v>
      </c>
      <c r="D1379" s="8">
        <v>1</v>
      </c>
      <c r="E1379" s="8">
        <v>3</v>
      </c>
      <c r="F1379" s="8">
        <v>0</v>
      </c>
      <c r="G1379" s="8">
        <v>0</v>
      </c>
      <c r="H1379" s="8">
        <v>0</v>
      </c>
      <c r="I1379" s="8">
        <v>0</v>
      </c>
      <c r="J1379" s="8">
        <v>214</v>
      </c>
      <c r="K1379" s="8">
        <v>128</v>
      </c>
      <c r="L1379" s="8">
        <v>71</v>
      </c>
      <c r="M1379" s="8">
        <v>21.82</v>
      </c>
      <c r="N1379" s="8">
        <v>63</v>
      </c>
      <c r="O1379" s="8">
        <v>66</v>
      </c>
      <c r="P1379" s="8">
        <v>0</v>
      </c>
    </row>
    <row r="1380" spans="1:16" x14ac:dyDescent="0.4">
      <c r="A1380" s="8">
        <v>0</v>
      </c>
      <c r="B1380" s="8">
        <v>60</v>
      </c>
      <c r="C1380" s="8">
        <v>2</v>
      </c>
      <c r="D1380" s="8">
        <v>0</v>
      </c>
      <c r="E1380" s="8">
        <v>0</v>
      </c>
      <c r="F1380" s="8">
        <v>0</v>
      </c>
      <c r="G1380" s="8">
        <v>0</v>
      </c>
      <c r="H1380" s="8">
        <v>1</v>
      </c>
      <c r="I1380" s="8">
        <v>0</v>
      </c>
      <c r="J1380" s="8">
        <v>334</v>
      </c>
      <c r="K1380" s="8">
        <v>132</v>
      </c>
      <c r="L1380" s="8">
        <v>94</v>
      </c>
      <c r="M1380" s="8">
        <v>25.38</v>
      </c>
      <c r="N1380" s="8">
        <v>80</v>
      </c>
      <c r="O1380" s="8">
        <v>98</v>
      </c>
      <c r="P1380" s="8">
        <v>1</v>
      </c>
    </row>
    <row r="1381" spans="1:16" x14ac:dyDescent="0.4">
      <c r="A1381" s="8">
        <v>0</v>
      </c>
      <c r="B1381" s="8">
        <v>49</v>
      </c>
      <c r="C1381" s="8">
        <v>2</v>
      </c>
      <c r="D1381" s="8">
        <v>0</v>
      </c>
      <c r="E1381" s="8">
        <v>0</v>
      </c>
      <c r="F1381" s="8">
        <v>0</v>
      </c>
      <c r="G1381" s="8">
        <v>0</v>
      </c>
      <c r="H1381" s="8">
        <v>0</v>
      </c>
      <c r="I1381" s="8">
        <v>0</v>
      </c>
      <c r="J1381" s="8">
        <v>290</v>
      </c>
      <c r="K1381" s="8">
        <v>137.5</v>
      </c>
      <c r="L1381" s="8">
        <v>92</v>
      </c>
      <c r="M1381" s="8">
        <v>24.46</v>
      </c>
      <c r="N1381" s="8">
        <v>80</v>
      </c>
      <c r="O1381" s="8">
        <v>74</v>
      </c>
      <c r="P1381" s="8">
        <v>0</v>
      </c>
    </row>
    <row r="1382" spans="1:16" x14ac:dyDescent="0.4">
      <c r="A1382" s="8">
        <v>0</v>
      </c>
      <c r="B1382" s="8">
        <v>57</v>
      </c>
      <c r="C1382" s="9">
        <v>2</v>
      </c>
      <c r="D1382" s="8">
        <v>0</v>
      </c>
      <c r="E1382" s="8">
        <v>0</v>
      </c>
      <c r="F1382" s="8">
        <v>1</v>
      </c>
      <c r="G1382" s="8">
        <v>0</v>
      </c>
      <c r="H1382" s="8">
        <v>1</v>
      </c>
      <c r="I1382" s="8">
        <v>0</v>
      </c>
      <c r="J1382" s="8">
        <v>190</v>
      </c>
      <c r="K1382" s="8">
        <v>155</v>
      </c>
      <c r="L1382" s="8">
        <v>85</v>
      </c>
      <c r="M1382" s="8">
        <v>26.08</v>
      </c>
      <c r="N1382" s="8">
        <v>55</v>
      </c>
      <c r="O1382" s="8">
        <v>66</v>
      </c>
      <c r="P1382" s="8">
        <v>0</v>
      </c>
    </row>
    <row r="1383" spans="1:16" x14ac:dyDescent="0.4">
      <c r="A1383" s="8">
        <v>0</v>
      </c>
      <c r="B1383" s="8">
        <v>45</v>
      </c>
      <c r="C1383" s="8">
        <v>1</v>
      </c>
      <c r="D1383" s="8">
        <v>0</v>
      </c>
      <c r="E1383" s="8">
        <v>0</v>
      </c>
      <c r="F1383" s="8">
        <v>0</v>
      </c>
      <c r="G1383" s="8">
        <v>0</v>
      </c>
      <c r="H1383" s="8">
        <v>1</v>
      </c>
      <c r="I1383" s="8">
        <v>0</v>
      </c>
      <c r="J1383" s="8">
        <v>172</v>
      </c>
      <c r="K1383" s="8">
        <v>137</v>
      </c>
      <c r="L1383" s="8">
        <v>92.5</v>
      </c>
      <c r="M1383" s="8">
        <v>30.35</v>
      </c>
      <c r="N1383" s="8">
        <v>90</v>
      </c>
      <c r="O1383" s="8">
        <v>83</v>
      </c>
      <c r="P1383" s="8">
        <v>1</v>
      </c>
    </row>
    <row r="1384" spans="1:16" x14ac:dyDescent="0.4">
      <c r="A1384" s="8">
        <v>0</v>
      </c>
      <c r="B1384" s="8">
        <v>39</v>
      </c>
      <c r="C1384" s="8">
        <v>3</v>
      </c>
      <c r="D1384" s="8">
        <v>0</v>
      </c>
      <c r="E1384" s="8">
        <v>0</v>
      </c>
      <c r="F1384" s="8">
        <v>0</v>
      </c>
      <c r="G1384" s="8">
        <v>0</v>
      </c>
      <c r="H1384" s="8">
        <v>0</v>
      </c>
      <c r="I1384" s="8">
        <v>0</v>
      </c>
      <c r="J1384" s="8">
        <v>194</v>
      </c>
      <c r="K1384" s="8">
        <v>115</v>
      </c>
      <c r="L1384" s="8">
        <v>70</v>
      </c>
      <c r="M1384" s="8">
        <v>25.73</v>
      </c>
      <c r="N1384" s="8">
        <v>70</v>
      </c>
      <c r="O1384" s="8">
        <v>54</v>
      </c>
      <c r="P1384" s="8">
        <v>0</v>
      </c>
    </row>
    <row r="1385" spans="1:16" x14ac:dyDescent="0.4">
      <c r="A1385" s="8">
        <v>1</v>
      </c>
      <c r="B1385" s="8">
        <v>61</v>
      </c>
      <c r="C1385" s="8">
        <v>1</v>
      </c>
      <c r="D1385" s="8">
        <v>0</v>
      </c>
      <c r="E1385" s="8">
        <v>0</v>
      </c>
      <c r="F1385" s="8">
        <v>0</v>
      </c>
      <c r="G1385" s="8">
        <v>0</v>
      </c>
      <c r="H1385" s="8">
        <v>0</v>
      </c>
      <c r="I1385" s="8">
        <v>0</v>
      </c>
      <c r="J1385" s="8">
        <v>295</v>
      </c>
      <c r="K1385" s="8">
        <v>131.5</v>
      </c>
      <c r="L1385" s="8">
        <v>85</v>
      </c>
      <c r="M1385" s="8">
        <v>27.33</v>
      </c>
      <c r="N1385" s="8">
        <v>80</v>
      </c>
      <c r="O1385" s="8">
        <v>83</v>
      </c>
      <c r="P1385" s="8">
        <v>0</v>
      </c>
    </row>
    <row r="1386" spans="1:16" x14ac:dyDescent="0.4">
      <c r="A1386" s="8">
        <v>0</v>
      </c>
      <c r="B1386" s="8">
        <v>40</v>
      </c>
      <c r="C1386" s="8">
        <v>2</v>
      </c>
      <c r="D1386" s="8">
        <v>0</v>
      </c>
      <c r="E1386" s="8">
        <v>0</v>
      </c>
      <c r="F1386" s="8">
        <v>0</v>
      </c>
      <c r="G1386" s="8">
        <v>0</v>
      </c>
      <c r="H1386" s="8">
        <v>0</v>
      </c>
      <c r="I1386" s="8">
        <v>0</v>
      </c>
      <c r="J1386" s="8">
        <v>185</v>
      </c>
      <c r="K1386" s="8">
        <v>117.5</v>
      </c>
      <c r="L1386" s="8">
        <v>72</v>
      </c>
      <c r="M1386" s="8">
        <v>21.12</v>
      </c>
      <c r="N1386" s="8">
        <v>70</v>
      </c>
      <c r="O1386" s="8">
        <v>79</v>
      </c>
      <c r="P1386" s="8">
        <v>0</v>
      </c>
    </row>
    <row r="1387" spans="1:16" x14ac:dyDescent="0.4">
      <c r="A1387" s="8">
        <v>1</v>
      </c>
      <c r="B1387" s="8">
        <v>55</v>
      </c>
      <c r="C1387" s="8">
        <v>1</v>
      </c>
      <c r="D1387" s="8">
        <v>0</v>
      </c>
      <c r="E1387" s="8">
        <v>0</v>
      </c>
      <c r="F1387" s="8">
        <v>0</v>
      </c>
      <c r="G1387" s="8">
        <v>0</v>
      </c>
      <c r="H1387" s="8">
        <v>0</v>
      </c>
      <c r="I1387" s="8">
        <v>0</v>
      </c>
      <c r="J1387" s="8">
        <v>255</v>
      </c>
      <c r="K1387" s="8">
        <v>129</v>
      </c>
      <c r="L1387" s="8">
        <v>78</v>
      </c>
      <c r="M1387" s="8">
        <v>26.36</v>
      </c>
      <c r="N1387" s="8">
        <v>69</v>
      </c>
      <c r="O1387" s="8">
        <v>79</v>
      </c>
      <c r="P1387" s="8">
        <v>0</v>
      </c>
    </row>
    <row r="1388" spans="1:16" x14ac:dyDescent="0.4">
      <c r="A1388" s="8">
        <v>1</v>
      </c>
      <c r="B1388" s="8">
        <v>61</v>
      </c>
      <c r="C1388" s="8">
        <v>4</v>
      </c>
      <c r="D1388" s="8">
        <v>0</v>
      </c>
      <c r="E1388" s="8">
        <v>0</v>
      </c>
      <c r="F1388" s="8">
        <v>0</v>
      </c>
      <c r="G1388" s="8">
        <v>0</v>
      </c>
      <c r="H1388" s="8">
        <v>0</v>
      </c>
      <c r="I1388" s="8">
        <v>0</v>
      </c>
      <c r="J1388" s="8">
        <v>179</v>
      </c>
      <c r="K1388" s="8">
        <v>112</v>
      </c>
      <c r="L1388" s="8">
        <v>66.5</v>
      </c>
      <c r="M1388" s="8">
        <v>24.38</v>
      </c>
      <c r="N1388" s="8">
        <v>60</v>
      </c>
      <c r="O1388" s="8">
        <v>100</v>
      </c>
      <c r="P1388" s="8">
        <v>0</v>
      </c>
    </row>
    <row r="1389" spans="1:16" x14ac:dyDescent="0.4">
      <c r="A1389" s="8">
        <v>1</v>
      </c>
      <c r="B1389" s="8">
        <v>54</v>
      </c>
      <c r="C1389" s="8">
        <v>1</v>
      </c>
      <c r="D1389" s="8">
        <v>0</v>
      </c>
      <c r="E1389" s="8">
        <v>0</v>
      </c>
      <c r="F1389" s="8">
        <v>0</v>
      </c>
      <c r="G1389" s="8">
        <v>0</v>
      </c>
      <c r="H1389" s="8">
        <v>0</v>
      </c>
      <c r="I1389" s="8">
        <v>0</v>
      </c>
      <c r="J1389" s="8">
        <v>206</v>
      </c>
      <c r="K1389" s="8">
        <v>141</v>
      </c>
      <c r="L1389" s="8">
        <v>92</v>
      </c>
      <c r="M1389" s="8">
        <v>35.85</v>
      </c>
      <c r="N1389" s="8">
        <v>75</v>
      </c>
      <c r="O1389" s="8">
        <v>120</v>
      </c>
      <c r="P1389" s="8">
        <v>0</v>
      </c>
    </row>
    <row r="1390" spans="1:16" x14ac:dyDescent="0.4">
      <c r="A1390" s="8">
        <v>0</v>
      </c>
      <c r="B1390" s="8">
        <v>50</v>
      </c>
      <c r="C1390" s="8">
        <v>2</v>
      </c>
      <c r="D1390" s="8">
        <v>0</v>
      </c>
      <c r="E1390" s="8">
        <v>0</v>
      </c>
      <c r="F1390" s="8">
        <v>0</v>
      </c>
      <c r="G1390" s="8">
        <v>0</v>
      </c>
      <c r="H1390" s="8">
        <v>1</v>
      </c>
      <c r="I1390" s="8">
        <v>0</v>
      </c>
      <c r="J1390" s="8">
        <v>215</v>
      </c>
      <c r="K1390" s="8">
        <v>130.5</v>
      </c>
      <c r="L1390" s="8">
        <v>98</v>
      </c>
      <c r="M1390" s="8">
        <v>24.94</v>
      </c>
      <c r="N1390" s="8">
        <v>68</v>
      </c>
      <c r="O1390" s="8">
        <v>100</v>
      </c>
      <c r="P1390" s="8">
        <v>0</v>
      </c>
    </row>
    <row r="1391" spans="1:16" x14ac:dyDescent="0.4">
      <c r="A1391" s="8">
        <v>0</v>
      </c>
      <c r="B1391" s="8">
        <v>55</v>
      </c>
      <c r="C1391" s="8">
        <v>1</v>
      </c>
      <c r="D1391" s="8">
        <v>0</v>
      </c>
      <c r="E1391" s="8">
        <v>0</v>
      </c>
      <c r="F1391" s="8">
        <v>0</v>
      </c>
      <c r="G1391" s="8">
        <v>0</v>
      </c>
      <c r="H1391" s="8">
        <v>0</v>
      </c>
      <c r="I1391" s="8">
        <v>0</v>
      </c>
      <c r="J1391" s="8">
        <v>230</v>
      </c>
      <c r="K1391" s="8">
        <v>109</v>
      </c>
      <c r="L1391" s="8">
        <v>70</v>
      </c>
      <c r="M1391" s="8">
        <v>28.27</v>
      </c>
      <c r="N1391" s="8">
        <v>72</v>
      </c>
      <c r="O1391" s="8">
        <v>73</v>
      </c>
      <c r="P1391" s="8">
        <v>0</v>
      </c>
    </row>
    <row r="1392" spans="1:16" x14ac:dyDescent="0.4">
      <c r="A1392" s="8">
        <v>0</v>
      </c>
      <c r="B1392" s="8">
        <v>61</v>
      </c>
      <c r="C1392" s="8">
        <v>2</v>
      </c>
      <c r="D1392" s="8">
        <v>1</v>
      </c>
      <c r="E1392" s="8">
        <v>20</v>
      </c>
      <c r="F1392" s="8">
        <v>0</v>
      </c>
      <c r="G1392" s="8">
        <v>0</v>
      </c>
      <c r="H1392" s="8">
        <v>1</v>
      </c>
      <c r="I1392" s="8">
        <v>0</v>
      </c>
      <c r="J1392" s="8">
        <v>326</v>
      </c>
      <c r="K1392" s="8">
        <v>141</v>
      </c>
      <c r="L1392" s="8">
        <v>75</v>
      </c>
      <c r="M1392" s="8">
        <v>26.11</v>
      </c>
      <c r="N1392" s="8">
        <v>60</v>
      </c>
      <c r="O1392" s="8">
        <v>72</v>
      </c>
      <c r="P1392" s="8">
        <v>0</v>
      </c>
    </row>
    <row r="1393" spans="1:16" x14ac:dyDescent="0.4">
      <c r="A1393" s="8">
        <v>0</v>
      </c>
      <c r="B1393" s="8">
        <v>63</v>
      </c>
      <c r="C1393" s="8">
        <v>4</v>
      </c>
      <c r="D1393" s="8">
        <v>0</v>
      </c>
      <c r="E1393" s="8">
        <v>0</v>
      </c>
      <c r="F1393" s="8">
        <v>0</v>
      </c>
      <c r="G1393" s="8">
        <v>0</v>
      </c>
      <c r="H1393" s="8">
        <v>0</v>
      </c>
      <c r="I1393" s="8">
        <v>0</v>
      </c>
      <c r="J1393" s="8">
        <v>232</v>
      </c>
      <c r="K1393" s="8">
        <v>126</v>
      </c>
      <c r="L1393" s="8">
        <v>66</v>
      </c>
      <c r="M1393" s="8">
        <v>22.62</v>
      </c>
      <c r="N1393" s="8">
        <v>55</v>
      </c>
      <c r="O1393" s="8">
        <v>79</v>
      </c>
      <c r="P1393" s="8">
        <v>0</v>
      </c>
    </row>
    <row r="1394" spans="1:16" x14ac:dyDescent="0.4">
      <c r="A1394" s="8">
        <v>0</v>
      </c>
      <c r="B1394" s="8">
        <v>57</v>
      </c>
      <c r="C1394" s="8">
        <v>1</v>
      </c>
      <c r="D1394" s="8">
        <v>0</v>
      </c>
      <c r="E1394" s="8">
        <v>0</v>
      </c>
      <c r="F1394" s="8">
        <v>0</v>
      </c>
      <c r="G1394" s="8">
        <v>0</v>
      </c>
      <c r="H1394" s="8">
        <v>0</v>
      </c>
      <c r="I1394" s="8">
        <v>0</v>
      </c>
      <c r="J1394" s="8">
        <v>306</v>
      </c>
      <c r="K1394" s="8">
        <v>135</v>
      </c>
      <c r="L1394" s="8">
        <v>88</v>
      </c>
      <c r="M1394" s="8">
        <v>28.36</v>
      </c>
      <c r="N1394" s="8">
        <v>80</v>
      </c>
      <c r="O1394" s="8">
        <v>70</v>
      </c>
      <c r="P1394" s="8">
        <v>0</v>
      </c>
    </row>
    <row r="1395" spans="1:16" x14ac:dyDescent="0.4">
      <c r="A1395" s="8">
        <v>1</v>
      </c>
      <c r="B1395" s="8">
        <v>46</v>
      </c>
      <c r="C1395" s="8">
        <v>1</v>
      </c>
      <c r="D1395" s="8">
        <v>1</v>
      </c>
      <c r="E1395" s="8">
        <v>20</v>
      </c>
      <c r="F1395" s="8">
        <v>0</v>
      </c>
      <c r="G1395" s="8">
        <v>0</v>
      </c>
      <c r="H1395" s="8">
        <v>0</v>
      </c>
      <c r="I1395" s="8">
        <v>0</v>
      </c>
      <c r="J1395" s="8">
        <v>210</v>
      </c>
      <c r="K1395" s="8">
        <v>103</v>
      </c>
      <c r="L1395" s="8">
        <v>73</v>
      </c>
      <c r="M1395" s="8">
        <v>18</v>
      </c>
      <c r="N1395" s="8">
        <v>78</v>
      </c>
      <c r="O1395" s="10">
        <v>82</v>
      </c>
      <c r="P1395" s="8">
        <v>0</v>
      </c>
    </row>
    <row r="1396" spans="1:16" x14ac:dyDescent="0.4">
      <c r="A1396" s="8">
        <v>0</v>
      </c>
      <c r="B1396" s="8">
        <v>58</v>
      </c>
      <c r="C1396" s="8">
        <v>2</v>
      </c>
      <c r="D1396" s="8">
        <v>1</v>
      </c>
      <c r="E1396" s="8">
        <v>3</v>
      </c>
      <c r="F1396" s="8">
        <v>0</v>
      </c>
      <c r="G1396" s="8">
        <v>0</v>
      </c>
      <c r="H1396" s="8">
        <v>0</v>
      </c>
      <c r="I1396" s="8">
        <v>0</v>
      </c>
      <c r="J1396" s="8">
        <v>242</v>
      </c>
      <c r="K1396" s="8">
        <v>123</v>
      </c>
      <c r="L1396" s="8">
        <v>69</v>
      </c>
      <c r="M1396" s="8">
        <v>23.38</v>
      </c>
      <c r="N1396" s="8">
        <v>74</v>
      </c>
      <c r="O1396" s="8">
        <v>72</v>
      </c>
      <c r="P1396" s="8">
        <v>0</v>
      </c>
    </row>
    <row r="1397" spans="1:16" x14ac:dyDescent="0.4">
      <c r="A1397" s="8">
        <v>0</v>
      </c>
      <c r="B1397" s="8">
        <v>57</v>
      </c>
      <c r="C1397" s="8">
        <v>4</v>
      </c>
      <c r="D1397" s="8">
        <v>0</v>
      </c>
      <c r="E1397" s="8">
        <v>0</v>
      </c>
      <c r="F1397" s="8">
        <v>0</v>
      </c>
      <c r="G1397" s="8">
        <v>0</v>
      </c>
      <c r="H1397" s="8">
        <v>0</v>
      </c>
      <c r="I1397" s="8">
        <v>0</v>
      </c>
      <c r="J1397" s="8">
        <v>160</v>
      </c>
      <c r="K1397" s="8">
        <v>105</v>
      </c>
      <c r="L1397" s="8">
        <v>70</v>
      </c>
      <c r="M1397" s="8">
        <v>27.01</v>
      </c>
      <c r="N1397" s="8">
        <v>52</v>
      </c>
      <c r="O1397" s="8">
        <v>61</v>
      </c>
      <c r="P1397" s="8">
        <v>0</v>
      </c>
    </row>
    <row r="1398" spans="1:16" x14ac:dyDescent="0.4">
      <c r="A1398" s="8">
        <v>0</v>
      </c>
      <c r="B1398" s="8">
        <v>40</v>
      </c>
      <c r="C1398" s="8">
        <v>3</v>
      </c>
      <c r="D1398" s="8">
        <v>1</v>
      </c>
      <c r="E1398" s="8">
        <v>15</v>
      </c>
      <c r="F1398" s="8">
        <v>0</v>
      </c>
      <c r="G1398" s="8">
        <v>0</v>
      </c>
      <c r="H1398" s="8">
        <v>0</v>
      </c>
      <c r="I1398" s="8">
        <v>0</v>
      </c>
      <c r="J1398" s="8">
        <v>304</v>
      </c>
      <c r="K1398" s="8">
        <v>121</v>
      </c>
      <c r="L1398" s="8">
        <v>88</v>
      </c>
      <c r="M1398" s="8">
        <v>22.52</v>
      </c>
      <c r="N1398" s="8">
        <v>60</v>
      </c>
      <c r="O1398" s="8">
        <v>80</v>
      </c>
      <c r="P1398" s="8">
        <v>0</v>
      </c>
    </row>
    <row r="1399" spans="1:16" x14ac:dyDescent="0.4">
      <c r="A1399" s="8">
        <v>1</v>
      </c>
      <c r="B1399" s="8">
        <v>55</v>
      </c>
      <c r="C1399" s="8">
        <v>1</v>
      </c>
      <c r="D1399" s="8">
        <v>1</v>
      </c>
      <c r="E1399" s="10">
        <v>0</v>
      </c>
      <c r="F1399" s="8">
        <v>0</v>
      </c>
      <c r="G1399" s="8">
        <v>0</v>
      </c>
      <c r="H1399" s="8">
        <v>0</v>
      </c>
      <c r="I1399" s="8">
        <v>0</v>
      </c>
      <c r="J1399" s="8">
        <v>214</v>
      </c>
      <c r="K1399" s="8">
        <v>132.5</v>
      </c>
      <c r="L1399" s="8">
        <v>85.5</v>
      </c>
      <c r="M1399" s="8">
        <v>29.25</v>
      </c>
      <c r="N1399" s="8">
        <v>70</v>
      </c>
      <c r="O1399" s="8">
        <v>103</v>
      </c>
      <c r="P1399" s="8">
        <v>0</v>
      </c>
    </row>
    <row r="1400" spans="1:16" x14ac:dyDescent="0.4">
      <c r="A1400" s="8">
        <v>0</v>
      </c>
      <c r="B1400" s="8">
        <v>43</v>
      </c>
      <c r="C1400" s="8">
        <v>3</v>
      </c>
      <c r="D1400" s="8">
        <v>1</v>
      </c>
      <c r="E1400" s="8">
        <v>20</v>
      </c>
      <c r="F1400" s="8">
        <v>0</v>
      </c>
      <c r="G1400" s="8">
        <v>0</v>
      </c>
      <c r="H1400" s="8">
        <v>0</v>
      </c>
      <c r="I1400" s="8">
        <v>0</v>
      </c>
      <c r="J1400" s="8">
        <v>232</v>
      </c>
      <c r="K1400" s="8">
        <v>122</v>
      </c>
      <c r="L1400" s="8">
        <v>70</v>
      </c>
      <c r="M1400" s="8">
        <v>23.09</v>
      </c>
      <c r="N1400" s="8">
        <v>67</v>
      </c>
      <c r="O1400" s="8">
        <v>77</v>
      </c>
      <c r="P1400" s="8">
        <v>0</v>
      </c>
    </row>
    <row r="1401" spans="1:16" x14ac:dyDescent="0.4">
      <c r="A1401" s="8">
        <v>0</v>
      </c>
      <c r="B1401" s="8">
        <v>46</v>
      </c>
      <c r="C1401" s="8">
        <v>2</v>
      </c>
      <c r="D1401" s="8">
        <v>0</v>
      </c>
      <c r="E1401" s="8">
        <v>0</v>
      </c>
      <c r="F1401" s="8">
        <v>0</v>
      </c>
      <c r="G1401" s="8">
        <v>0</v>
      </c>
      <c r="H1401" s="8">
        <v>0</v>
      </c>
      <c r="I1401" s="8">
        <v>0</v>
      </c>
      <c r="J1401" s="8">
        <v>165</v>
      </c>
      <c r="K1401" s="8">
        <v>127.5</v>
      </c>
      <c r="L1401" s="8">
        <v>87</v>
      </c>
      <c r="M1401" s="8">
        <v>23.29</v>
      </c>
      <c r="N1401" s="8">
        <v>70</v>
      </c>
      <c r="O1401" s="8">
        <v>75</v>
      </c>
      <c r="P1401" s="8">
        <v>0</v>
      </c>
    </row>
    <row r="1402" spans="1:16" x14ac:dyDescent="0.4">
      <c r="A1402" s="8">
        <v>1</v>
      </c>
      <c r="B1402" s="8">
        <v>52</v>
      </c>
      <c r="C1402" s="8">
        <v>1</v>
      </c>
      <c r="D1402" s="8">
        <v>1</v>
      </c>
      <c r="E1402" s="8">
        <v>20</v>
      </c>
      <c r="F1402" s="8">
        <v>0</v>
      </c>
      <c r="G1402" s="8">
        <v>0</v>
      </c>
      <c r="H1402" s="8">
        <v>0</v>
      </c>
      <c r="I1402" s="8">
        <v>0</v>
      </c>
      <c r="J1402" s="8">
        <v>262</v>
      </c>
      <c r="K1402" s="8">
        <v>100</v>
      </c>
      <c r="L1402" s="8">
        <v>68</v>
      </c>
      <c r="M1402" s="8">
        <v>18.649999999999999</v>
      </c>
      <c r="N1402" s="8">
        <v>70</v>
      </c>
      <c r="O1402" s="8">
        <v>74</v>
      </c>
      <c r="P1402" s="8">
        <v>0</v>
      </c>
    </row>
    <row r="1403" spans="1:16" x14ac:dyDescent="0.4">
      <c r="A1403" s="8">
        <v>0</v>
      </c>
      <c r="B1403" s="8">
        <v>52</v>
      </c>
      <c r="C1403" s="8">
        <v>3</v>
      </c>
      <c r="D1403" s="8">
        <v>0</v>
      </c>
      <c r="E1403" s="8">
        <v>0</v>
      </c>
      <c r="F1403" s="8">
        <v>0</v>
      </c>
      <c r="G1403" s="8">
        <v>0</v>
      </c>
      <c r="H1403" s="8">
        <v>0</v>
      </c>
      <c r="I1403" s="8">
        <v>0</v>
      </c>
      <c r="J1403" s="8">
        <v>234</v>
      </c>
      <c r="K1403" s="8">
        <v>126</v>
      </c>
      <c r="L1403" s="8">
        <v>85</v>
      </c>
      <c r="M1403" s="8">
        <v>26.36</v>
      </c>
      <c r="N1403" s="8">
        <v>72</v>
      </c>
      <c r="O1403" s="8">
        <v>96</v>
      </c>
      <c r="P1403" s="8">
        <v>0</v>
      </c>
    </row>
    <row r="1404" spans="1:16" x14ac:dyDescent="0.4">
      <c r="A1404" s="8">
        <v>1</v>
      </c>
      <c r="B1404" s="8">
        <v>64</v>
      </c>
      <c r="C1404" s="8">
        <v>2</v>
      </c>
      <c r="D1404" s="8">
        <v>0</v>
      </c>
      <c r="E1404" s="8">
        <v>0</v>
      </c>
      <c r="F1404" s="8">
        <v>0</v>
      </c>
      <c r="G1404" s="8">
        <v>0</v>
      </c>
      <c r="H1404" s="8">
        <v>0</v>
      </c>
      <c r="I1404" s="8">
        <v>0</v>
      </c>
      <c r="J1404" s="8">
        <v>217</v>
      </c>
      <c r="K1404" s="8">
        <v>129</v>
      </c>
      <c r="L1404" s="8">
        <v>61</v>
      </c>
      <c r="M1404" s="8">
        <v>21.85</v>
      </c>
      <c r="N1404" s="8">
        <v>68</v>
      </c>
      <c r="O1404" s="8">
        <v>81</v>
      </c>
      <c r="P1404" s="8">
        <v>0</v>
      </c>
    </row>
    <row r="1405" spans="1:16" x14ac:dyDescent="0.4">
      <c r="A1405" s="8">
        <v>1</v>
      </c>
      <c r="B1405" s="8">
        <v>62</v>
      </c>
      <c r="C1405" s="8">
        <v>1</v>
      </c>
      <c r="D1405" s="8">
        <v>0</v>
      </c>
      <c r="E1405" s="8">
        <v>0</v>
      </c>
      <c r="F1405" s="8">
        <v>0</v>
      </c>
      <c r="G1405" s="8">
        <v>0</v>
      </c>
      <c r="H1405" s="8">
        <v>0</v>
      </c>
      <c r="I1405" s="8">
        <v>0</v>
      </c>
      <c r="J1405" s="8">
        <v>275</v>
      </c>
      <c r="K1405" s="8">
        <v>111</v>
      </c>
      <c r="L1405" s="8">
        <v>63</v>
      </c>
      <c r="M1405" s="8">
        <v>22.68</v>
      </c>
      <c r="N1405" s="8">
        <v>75</v>
      </c>
      <c r="O1405" s="8">
        <v>78</v>
      </c>
      <c r="P1405" s="8">
        <v>0</v>
      </c>
    </row>
    <row r="1406" spans="1:16" x14ac:dyDescent="0.4">
      <c r="A1406" s="8">
        <v>0</v>
      </c>
      <c r="B1406" s="8">
        <v>42</v>
      </c>
      <c r="C1406" s="8">
        <v>3</v>
      </c>
      <c r="D1406" s="8">
        <v>0</v>
      </c>
      <c r="E1406" s="8">
        <v>0</v>
      </c>
      <c r="F1406" s="8">
        <v>0</v>
      </c>
      <c r="G1406" s="8">
        <v>0</v>
      </c>
      <c r="H1406" s="8">
        <v>1</v>
      </c>
      <c r="I1406" s="8">
        <v>0</v>
      </c>
      <c r="J1406" s="8">
        <v>230</v>
      </c>
      <c r="K1406" s="8">
        <v>142.5</v>
      </c>
      <c r="L1406" s="8">
        <v>79</v>
      </c>
      <c r="M1406" s="8">
        <v>25.15</v>
      </c>
      <c r="N1406" s="8">
        <v>82</v>
      </c>
      <c r="O1406" s="8">
        <v>99</v>
      </c>
      <c r="P1406" s="8">
        <v>0</v>
      </c>
    </row>
    <row r="1407" spans="1:16" x14ac:dyDescent="0.4">
      <c r="A1407" s="8">
        <v>0</v>
      </c>
      <c r="B1407" s="8">
        <v>47</v>
      </c>
      <c r="C1407" s="8">
        <v>4</v>
      </c>
      <c r="D1407" s="8">
        <v>1</v>
      </c>
      <c r="E1407" s="8">
        <v>20</v>
      </c>
      <c r="F1407" s="8">
        <v>0</v>
      </c>
      <c r="G1407" s="8">
        <v>0</v>
      </c>
      <c r="H1407" s="8">
        <v>0</v>
      </c>
      <c r="I1407" s="8">
        <v>0</v>
      </c>
      <c r="J1407" s="8">
        <v>241</v>
      </c>
      <c r="K1407" s="8">
        <v>122.5</v>
      </c>
      <c r="L1407" s="8">
        <v>77</v>
      </c>
      <c r="M1407" s="8">
        <v>22.18</v>
      </c>
      <c r="N1407" s="8">
        <v>90</v>
      </c>
      <c r="O1407" s="8">
        <v>78</v>
      </c>
      <c r="P1407" s="8">
        <v>0</v>
      </c>
    </row>
    <row r="1408" spans="1:16" x14ac:dyDescent="0.4">
      <c r="A1408" s="8">
        <v>1</v>
      </c>
      <c r="B1408" s="8">
        <v>38</v>
      </c>
      <c r="C1408" s="8">
        <v>3</v>
      </c>
      <c r="D1408" s="8">
        <v>1</v>
      </c>
      <c r="E1408" s="8">
        <v>20</v>
      </c>
      <c r="F1408" s="8">
        <v>0</v>
      </c>
      <c r="G1408" s="8">
        <v>0</v>
      </c>
      <c r="H1408" s="8">
        <v>0</v>
      </c>
      <c r="I1408" s="8">
        <v>0</v>
      </c>
      <c r="J1408" s="8">
        <v>250</v>
      </c>
      <c r="K1408" s="8">
        <v>118</v>
      </c>
      <c r="L1408" s="8">
        <v>80</v>
      </c>
      <c r="M1408" s="8">
        <v>31.22</v>
      </c>
      <c r="N1408" s="8">
        <v>95</v>
      </c>
      <c r="O1408" s="10">
        <v>82</v>
      </c>
      <c r="P1408" s="8">
        <v>0</v>
      </c>
    </row>
    <row r="1409" spans="1:16" x14ac:dyDescent="0.4">
      <c r="A1409" s="8">
        <v>1</v>
      </c>
      <c r="B1409" s="8">
        <v>52</v>
      </c>
      <c r="C1409" s="8">
        <v>1</v>
      </c>
      <c r="D1409" s="8">
        <v>0</v>
      </c>
      <c r="E1409" s="8">
        <v>0</v>
      </c>
      <c r="F1409" s="8">
        <v>0</v>
      </c>
      <c r="G1409" s="8">
        <v>0</v>
      </c>
      <c r="H1409" s="8">
        <v>0</v>
      </c>
      <c r="I1409" s="8">
        <v>0</v>
      </c>
      <c r="J1409" s="8">
        <v>265</v>
      </c>
      <c r="K1409" s="8">
        <v>143</v>
      </c>
      <c r="L1409" s="8">
        <v>94.5</v>
      </c>
      <c r="M1409" s="8">
        <v>26</v>
      </c>
      <c r="N1409" s="8">
        <v>50</v>
      </c>
      <c r="O1409" s="8">
        <v>75</v>
      </c>
      <c r="P1409" s="8">
        <v>0</v>
      </c>
    </row>
    <row r="1410" spans="1:16" x14ac:dyDescent="0.4">
      <c r="A1410" s="8">
        <v>1</v>
      </c>
      <c r="B1410" s="8">
        <v>42</v>
      </c>
      <c r="C1410" s="8">
        <v>1</v>
      </c>
      <c r="D1410" s="8">
        <v>1</v>
      </c>
      <c r="E1410" s="8">
        <v>20</v>
      </c>
      <c r="F1410" s="8">
        <v>0</v>
      </c>
      <c r="G1410" s="8">
        <v>0</v>
      </c>
      <c r="H1410" s="8">
        <v>0</v>
      </c>
      <c r="I1410" s="8">
        <v>0</v>
      </c>
      <c r="J1410" s="8">
        <v>220</v>
      </c>
      <c r="K1410" s="8">
        <v>112.5</v>
      </c>
      <c r="L1410" s="8">
        <v>80</v>
      </c>
      <c r="M1410" s="8">
        <v>29</v>
      </c>
      <c r="N1410" s="8">
        <v>60</v>
      </c>
      <c r="O1410" s="8">
        <v>60</v>
      </c>
      <c r="P1410" s="8">
        <v>0</v>
      </c>
    </row>
    <row r="1411" spans="1:16" x14ac:dyDescent="0.4">
      <c r="A1411" s="8">
        <v>1</v>
      </c>
      <c r="B1411" s="8">
        <v>39</v>
      </c>
      <c r="C1411" s="8">
        <v>4</v>
      </c>
      <c r="D1411" s="8">
        <v>1</v>
      </c>
      <c r="E1411" s="8">
        <v>20</v>
      </c>
      <c r="F1411" s="8">
        <v>0</v>
      </c>
      <c r="G1411" s="8">
        <v>0</v>
      </c>
      <c r="H1411" s="8">
        <v>0</v>
      </c>
      <c r="I1411" s="8">
        <v>0</v>
      </c>
      <c r="J1411" s="8">
        <v>217</v>
      </c>
      <c r="K1411" s="8">
        <v>107</v>
      </c>
      <c r="L1411" s="8">
        <v>73</v>
      </c>
      <c r="M1411" s="8">
        <v>23.98</v>
      </c>
      <c r="N1411" s="8">
        <v>73</v>
      </c>
      <c r="O1411" s="8">
        <v>67</v>
      </c>
      <c r="P1411" s="8">
        <v>0</v>
      </c>
    </row>
    <row r="1412" spans="1:16" x14ac:dyDescent="0.4">
      <c r="A1412" s="8">
        <v>0</v>
      </c>
      <c r="B1412" s="8">
        <v>51</v>
      </c>
      <c r="C1412" s="8">
        <v>2</v>
      </c>
      <c r="D1412" s="8">
        <v>0</v>
      </c>
      <c r="E1412" s="8">
        <v>0</v>
      </c>
      <c r="F1412" s="8">
        <v>0</v>
      </c>
      <c r="G1412" s="8">
        <v>0</v>
      </c>
      <c r="H1412" s="8">
        <v>1</v>
      </c>
      <c r="I1412" s="8">
        <v>0</v>
      </c>
      <c r="J1412" s="8">
        <v>320</v>
      </c>
      <c r="K1412" s="8">
        <v>142.5</v>
      </c>
      <c r="L1412" s="8">
        <v>93.5</v>
      </c>
      <c r="M1412" s="8">
        <v>33.659999999999997</v>
      </c>
      <c r="N1412" s="8">
        <v>65</v>
      </c>
      <c r="O1412" s="8">
        <v>80</v>
      </c>
      <c r="P1412" s="8">
        <v>0</v>
      </c>
    </row>
    <row r="1413" spans="1:16" x14ac:dyDescent="0.4">
      <c r="A1413" s="8">
        <v>0</v>
      </c>
      <c r="B1413" s="8">
        <v>38</v>
      </c>
      <c r="C1413" s="8">
        <v>2</v>
      </c>
      <c r="D1413" s="8">
        <v>0</v>
      </c>
      <c r="E1413" s="8">
        <v>0</v>
      </c>
      <c r="F1413" s="8">
        <v>0</v>
      </c>
      <c r="G1413" s="8">
        <v>0</v>
      </c>
      <c r="H1413" s="8">
        <v>0</v>
      </c>
      <c r="I1413" s="8">
        <v>0</v>
      </c>
      <c r="J1413" s="8">
        <v>255</v>
      </c>
      <c r="K1413" s="8">
        <v>125</v>
      </c>
      <c r="L1413" s="8">
        <v>85</v>
      </c>
      <c r="M1413" s="8">
        <v>23.05</v>
      </c>
      <c r="N1413" s="8">
        <v>72</v>
      </c>
      <c r="O1413" s="8">
        <v>73</v>
      </c>
      <c r="P1413" s="8">
        <v>0</v>
      </c>
    </row>
    <row r="1414" spans="1:16" x14ac:dyDescent="0.4">
      <c r="A1414" s="8">
        <v>0</v>
      </c>
      <c r="B1414" s="8">
        <v>63</v>
      </c>
      <c r="C1414" s="8">
        <v>1</v>
      </c>
      <c r="D1414" s="8">
        <v>0</v>
      </c>
      <c r="E1414" s="8">
        <v>0</v>
      </c>
      <c r="F1414" s="8">
        <v>0</v>
      </c>
      <c r="G1414" s="8">
        <v>0</v>
      </c>
      <c r="H1414" s="8">
        <v>0</v>
      </c>
      <c r="I1414" s="8">
        <v>0</v>
      </c>
      <c r="J1414" s="8">
        <v>222</v>
      </c>
      <c r="K1414" s="8">
        <v>146</v>
      </c>
      <c r="L1414" s="8">
        <v>78</v>
      </c>
      <c r="M1414" s="8">
        <v>16.920000000000002</v>
      </c>
      <c r="N1414" s="8">
        <v>65</v>
      </c>
      <c r="O1414" s="8">
        <v>74</v>
      </c>
      <c r="P1414" s="8">
        <v>1</v>
      </c>
    </row>
    <row r="1415" spans="1:16" x14ac:dyDescent="0.4">
      <c r="A1415" s="8">
        <v>0</v>
      </c>
      <c r="B1415" s="8">
        <v>41</v>
      </c>
      <c r="C1415" s="8">
        <v>2</v>
      </c>
      <c r="D1415" s="8">
        <v>0</v>
      </c>
      <c r="E1415" s="8">
        <v>0</v>
      </c>
      <c r="F1415" s="8">
        <v>0</v>
      </c>
      <c r="G1415" s="8">
        <v>0</v>
      </c>
      <c r="H1415" s="8">
        <v>0</v>
      </c>
      <c r="I1415" s="8">
        <v>0</v>
      </c>
      <c r="J1415" s="8">
        <v>235</v>
      </c>
      <c r="K1415" s="8">
        <v>143.5</v>
      </c>
      <c r="L1415" s="8">
        <v>90</v>
      </c>
      <c r="M1415" s="8">
        <v>26.22</v>
      </c>
      <c r="N1415" s="8">
        <v>70</v>
      </c>
      <c r="O1415" s="8">
        <v>83</v>
      </c>
      <c r="P1415" s="8">
        <v>0</v>
      </c>
    </row>
    <row r="1416" spans="1:16" x14ac:dyDescent="0.4">
      <c r="A1416" s="8">
        <v>1</v>
      </c>
      <c r="B1416" s="8">
        <v>58</v>
      </c>
      <c r="C1416" s="8">
        <v>2</v>
      </c>
      <c r="D1416" s="8">
        <v>1</v>
      </c>
      <c r="E1416" s="8">
        <v>20</v>
      </c>
      <c r="F1416" s="8">
        <v>0</v>
      </c>
      <c r="G1416" s="8">
        <v>0</v>
      </c>
      <c r="H1416" s="8">
        <v>0</v>
      </c>
      <c r="I1416" s="8">
        <v>0</v>
      </c>
      <c r="J1416" s="8">
        <v>220</v>
      </c>
      <c r="K1416" s="8">
        <v>129</v>
      </c>
      <c r="L1416" s="8">
        <v>82</v>
      </c>
      <c r="M1416" s="8">
        <v>26.33</v>
      </c>
      <c r="N1416" s="8">
        <v>72</v>
      </c>
      <c r="O1416" s="8">
        <v>80</v>
      </c>
      <c r="P1416" s="8">
        <v>1</v>
      </c>
    </row>
    <row r="1417" spans="1:16" x14ac:dyDescent="0.4">
      <c r="A1417" s="8">
        <v>1</v>
      </c>
      <c r="B1417" s="8">
        <v>36</v>
      </c>
      <c r="C1417" s="8">
        <v>4</v>
      </c>
      <c r="D1417" s="8">
        <v>0</v>
      </c>
      <c r="E1417" s="8">
        <v>0</v>
      </c>
      <c r="F1417" s="8">
        <v>0</v>
      </c>
      <c r="G1417" s="8">
        <v>0</v>
      </c>
      <c r="H1417" s="8">
        <v>0</v>
      </c>
      <c r="I1417" s="8">
        <v>0</v>
      </c>
      <c r="J1417" s="8">
        <v>219</v>
      </c>
      <c r="K1417" s="8">
        <v>121</v>
      </c>
      <c r="L1417" s="8">
        <v>66</v>
      </c>
      <c r="M1417" s="8">
        <v>20.86</v>
      </c>
      <c r="N1417" s="8">
        <v>74</v>
      </c>
      <c r="O1417" s="8">
        <v>76</v>
      </c>
      <c r="P1417" s="8">
        <v>0</v>
      </c>
    </row>
    <row r="1418" spans="1:16" x14ac:dyDescent="0.4">
      <c r="A1418" s="8">
        <v>0</v>
      </c>
      <c r="B1418" s="8">
        <v>56</v>
      </c>
      <c r="C1418" s="8">
        <v>3</v>
      </c>
      <c r="D1418" s="8">
        <v>0</v>
      </c>
      <c r="E1418" s="8">
        <v>0</v>
      </c>
      <c r="F1418" s="8">
        <v>0</v>
      </c>
      <c r="G1418" s="8">
        <v>0</v>
      </c>
      <c r="H1418" s="8">
        <v>0</v>
      </c>
      <c r="I1418" s="8">
        <v>0</v>
      </c>
      <c r="J1418" s="8">
        <v>248</v>
      </c>
      <c r="K1418" s="8">
        <v>112.5</v>
      </c>
      <c r="L1418" s="8">
        <v>60</v>
      </c>
      <c r="M1418" s="8">
        <v>22.69</v>
      </c>
      <c r="N1418" s="8">
        <v>75</v>
      </c>
      <c r="O1418" s="8">
        <v>92</v>
      </c>
      <c r="P1418" s="8">
        <v>0</v>
      </c>
    </row>
    <row r="1419" spans="1:16" x14ac:dyDescent="0.4">
      <c r="A1419" s="8">
        <v>0</v>
      </c>
      <c r="B1419" s="8">
        <v>47</v>
      </c>
      <c r="C1419" s="8">
        <v>2</v>
      </c>
      <c r="D1419" s="8">
        <v>1</v>
      </c>
      <c r="E1419" s="8">
        <v>9</v>
      </c>
      <c r="F1419" s="8">
        <v>0</v>
      </c>
      <c r="G1419" s="8">
        <v>0</v>
      </c>
      <c r="H1419" s="8">
        <v>1</v>
      </c>
      <c r="I1419" s="8">
        <v>0</v>
      </c>
      <c r="J1419" s="8">
        <v>253</v>
      </c>
      <c r="K1419" s="8">
        <v>129</v>
      </c>
      <c r="L1419" s="8">
        <v>81</v>
      </c>
      <c r="M1419" s="8">
        <v>22.18</v>
      </c>
      <c r="N1419" s="8">
        <v>70</v>
      </c>
      <c r="O1419" s="8">
        <v>122</v>
      </c>
      <c r="P1419" s="8">
        <v>1</v>
      </c>
    </row>
    <row r="1420" spans="1:16" x14ac:dyDescent="0.4">
      <c r="A1420" s="8">
        <v>1</v>
      </c>
      <c r="B1420" s="8">
        <v>49</v>
      </c>
      <c r="C1420" s="8">
        <v>2</v>
      </c>
      <c r="D1420" s="8">
        <v>1</v>
      </c>
      <c r="E1420" s="8">
        <v>20</v>
      </c>
      <c r="F1420" s="8">
        <v>0</v>
      </c>
      <c r="G1420" s="8">
        <v>0</v>
      </c>
      <c r="H1420" s="8">
        <v>1</v>
      </c>
      <c r="I1420" s="8">
        <v>0</v>
      </c>
      <c r="J1420" s="8">
        <v>273</v>
      </c>
      <c r="K1420" s="8">
        <v>142</v>
      </c>
      <c r="L1420" s="8">
        <v>108</v>
      </c>
      <c r="M1420" s="8">
        <v>23.19</v>
      </c>
      <c r="N1420" s="8">
        <v>95</v>
      </c>
      <c r="O1420" s="8">
        <v>72</v>
      </c>
      <c r="P1420" s="8">
        <v>0</v>
      </c>
    </row>
    <row r="1421" spans="1:16" x14ac:dyDescent="0.4">
      <c r="A1421" s="8">
        <v>1</v>
      </c>
      <c r="B1421" s="8">
        <v>51</v>
      </c>
      <c r="C1421" s="8">
        <v>4</v>
      </c>
      <c r="D1421" s="8">
        <v>1</v>
      </c>
      <c r="E1421" s="8">
        <v>10</v>
      </c>
      <c r="F1421" s="8">
        <v>0</v>
      </c>
      <c r="G1421" s="8">
        <v>0</v>
      </c>
      <c r="H1421" s="8">
        <v>1</v>
      </c>
      <c r="I1421" s="8">
        <v>0</v>
      </c>
      <c r="J1421" s="8">
        <v>269</v>
      </c>
      <c r="K1421" s="8">
        <v>134</v>
      </c>
      <c r="L1421" s="8">
        <v>92</v>
      </c>
      <c r="M1421" s="8">
        <v>30.39</v>
      </c>
      <c r="N1421" s="8">
        <v>85</v>
      </c>
      <c r="O1421" s="8">
        <v>81</v>
      </c>
      <c r="P1421" s="8">
        <v>0</v>
      </c>
    </row>
    <row r="1422" spans="1:16" x14ac:dyDescent="0.4">
      <c r="A1422" s="8">
        <v>0</v>
      </c>
      <c r="B1422" s="8">
        <v>40</v>
      </c>
      <c r="C1422" s="8">
        <v>2</v>
      </c>
      <c r="D1422" s="8">
        <v>0</v>
      </c>
      <c r="E1422" s="8">
        <v>0</v>
      </c>
      <c r="F1422" s="8">
        <v>0</v>
      </c>
      <c r="G1422" s="8">
        <v>0</v>
      </c>
      <c r="H1422" s="8">
        <v>0</v>
      </c>
      <c r="I1422" s="8">
        <v>0</v>
      </c>
      <c r="J1422" s="8">
        <v>190</v>
      </c>
      <c r="K1422" s="8">
        <v>112</v>
      </c>
      <c r="L1422" s="8">
        <v>80</v>
      </c>
      <c r="M1422" s="8">
        <v>26.13</v>
      </c>
      <c r="N1422" s="8">
        <v>93</v>
      </c>
      <c r="O1422" s="8">
        <v>78</v>
      </c>
      <c r="P1422" s="8">
        <v>0</v>
      </c>
    </row>
    <row r="1423" spans="1:16" x14ac:dyDescent="0.4">
      <c r="A1423" s="8">
        <v>0</v>
      </c>
      <c r="B1423" s="8">
        <v>37</v>
      </c>
      <c r="C1423" s="8">
        <v>4</v>
      </c>
      <c r="D1423" s="8">
        <v>0</v>
      </c>
      <c r="E1423" s="8">
        <v>0</v>
      </c>
      <c r="F1423" s="8">
        <v>0</v>
      </c>
      <c r="G1423" s="8">
        <v>0</v>
      </c>
      <c r="H1423" s="8">
        <v>1</v>
      </c>
      <c r="I1423" s="8">
        <v>0</v>
      </c>
      <c r="J1423" s="8">
        <v>240</v>
      </c>
      <c r="K1423" s="8">
        <v>125</v>
      </c>
      <c r="L1423" s="8">
        <v>96</v>
      </c>
      <c r="M1423" s="8">
        <v>27.17</v>
      </c>
      <c r="N1423" s="8">
        <v>75</v>
      </c>
      <c r="O1423" s="10">
        <v>82</v>
      </c>
      <c r="P1423" s="8">
        <v>0</v>
      </c>
    </row>
    <row r="1424" spans="1:16" x14ac:dyDescent="0.4">
      <c r="A1424" s="8">
        <v>0</v>
      </c>
      <c r="B1424" s="8">
        <v>36</v>
      </c>
      <c r="C1424" s="8">
        <v>3</v>
      </c>
      <c r="D1424" s="8">
        <v>1</v>
      </c>
      <c r="E1424" s="8">
        <v>25</v>
      </c>
      <c r="F1424" s="8">
        <v>0</v>
      </c>
      <c r="G1424" s="8">
        <v>0</v>
      </c>
      <c r="H1424" s="8">
        <v>0</v>
      </c>
      <c r="I1424" s="8">
        <v>0</v>
      </c>
      <c r="J1424" s="8">
        <v>220</v>
      </c>
      <c r="K1424" s="8">
        <v>125</v>
      </c>
      <c r="L1424" s="8">
        <v>85</v>
      </c>
      <c r="M1424" s="8">
        <v>21.34</v>
      </c>
      <c r="N1424" s="8">
        <v>95</v>
      </c>
      <c r="O1424" s="8">
        <v>82</v>
      </c>
      <c r="P1424" s="8">
        <v>0</v>
      </c>
    </row>
    <row r="1425" spans="1:16" x14ac:dyDescent="0.4">
      <c r="A1425" s="8">
        <v>0</v>
      </c>
      <c r="B1425" s="8">
        <v>61</v>
      </c>
      <c r="C1425" s="8">
        <v>2</v>
      </c>
      <c r="D1425" s="8">
        <v>0</v>
      </c>
      <c r="E1425" s="8">
        <v>0</v>
      </c>
      <c r="F1425" s="8">
        <v>0</v>
      </c>
      <c r="G1425" s="8">
        <v>0</v>
      </c>
      <c r="H1425" s="8">
        <v>1</v>
      </c>
      <c r="I1425" s="8">
        <v>0</v>
      </c>
      <c r="J1425" s="8">
        <v>210</v>
      </c>
      <c r="K1425" s="8">
        <v>179</v>
      </c>
      <c r="L1425" s="8">
        <v>100</v>
      </c>
      <c r="M1425" s="8">
        <v>21.64</v>
      </c>
      <c r="N1425" s="8">
        <v>78</v>
      </c>
      <c r="O1425" s="8">
        <v>95</v>
      </c>
      <c r="P1425" s="8">
        <v>0</v>
      </c>
    </row>
    <row r="1426" spans="1:16" x14ac:dyDescent="0.4">
      <c r="A1426" s="8">
        <v>0</v>
      </c>
      <c r="B1426" s="8">
        <v>51</v>
      </c>
      <c r="C1426" s="8">
        <v>3</v>
      </c>
      <c r="D1426" s="8">
        <v>1</v>
      </c>
      <c r="E1426" s="8">
        <v>15</v>
      </c>
      <c r="F1426" s="8">
        <v>0</v>
      </c>
      <c r="G1426" s="8">
        <v>0</v>
      </c>
      <c r="H1426" s="8">
        <v>0</v>
      </c>
      <c r="I1426" s="8">
        <v>0</v>
      </c>
      <c r="J1426" s="8">
        <v>326</v>
      </c>
      <c r="K1426" s="8">
        <v>101</v>
      </c>
      <c r="L1426" s="8">
        <v>67</v>
      </c>
      <c r="M1426" s="8">
        <v>22.73</v>
      </c>
      <c r="N1426" s="8">
        <v>69</v>
      </c>
      <c r="O1426" s="8">
        <v>87</v>
      </c>
      <c r="P1426" s="8">
        <v>0</v>
      </c>
    </row>
    <row r="1427" spans="1:16" x14ac:dyDescent="0.4">
      <c r="A1427" s="8">
        <v>0</v>
      </c>
      <c r="B1427" s="8">
        <v>43</v>
      </c>
      <c r="C1427" s="8">
        <v>2</v>
      </c>
      <c r="D1427" s="8">
        <v>1</v>
      </c>
      <c r="E1427" s="8">
        <v>20</v>
      </c>
      <c r="F1427" s="8">
        <v>0</v>
      </c>
      <c r="G1427" s="8">
        <v>0</v>
      </c>
      <c r="H1427" s="8">
        <v>0</v>
      </c>
      <c r="I1427" s="8">
        <v>0</v>
      </c>
      <c r="J1427" s="8">
        <v>195</v>
      </c>
      <c r="K1427" s="8">
        <v>104</v>
      </c>
      <c r="L1427" s="8">
        <v>57</v>
      </c>
      <c r="M1427" s="8">
        <v>20.86</v>
      </c>
      <c r="N1427" s="8">
        <v>75</v>
      </c>
      <c r="O1427" s="8">
        <v>78</v>
      </c>
      <c r="P1427" s="8">
        <v>0</v>
      </c>
    </row>
    <row r="1428" spans="1:16" x14ac:dyDescent="0.4">
      <c r="A1428" s="8">
        <v>0</v>
      </c>
      <c r="B1428" s="8">
        <v>48</v>
      </c>
      <c r="C1428" s="8">
        <v>1</v>
      </c>
      <c r="D1428" s="8">
        <v>0</v>
      </c>
      <c r="E1428" s="8">
        <v>0</v>
      </c>
      <c r="F1428" s="8">
        <v>0</v>
      </c>
      <c r="G1428" s="8">
        <v>0</v>
      </c>
      <c r="H1428" s="8">
        <v>0</v>
      </c>
      <c r="I1428" s="8">
        <v>0</v>
      </c>
      <c r="J1428" s="8">
        <v>205</v>
      </c>
      <c r="K1428" s="8">
        <v>112</v>
      </c>
      <c r="L1428" s="8">
        <v>71</v>
      </c>
      <c r="M1428" s="8">
        <v>17.11</v>
      </c>
      <c r="N1428" s="8">
        <v>73</v>
      </c>
      <c r="O1428" s="8">
        <v>75</v>
      </c>
      <c r="P1428" s="8">
        <v>0</v>
      </c>
    </row>
    <row r="1429" spans="1:16" x14ac:dyDescent="0.4">
      <c r="A1429" s="8">
        <v>0</v>
      </c>
      <c r="B1429" s="8">
        <v>37</v>
      </c>
      <c r="C1429" s="8">
        <v>4</v>
      </c>
      <c r="D1429" s="8">
        <v>0</v>
      </c>
      <c r="E1429" s="8">
        <v>0</v>
      </c>
      <c r="F1429" s="8">
        <v>0</v>
      </c>
      <c r="G1429" s="8">
        <v>0</v>
      </c>
      <c r="H1429" s="8">
        <v>0</v>
      </c>
      <c r="I1429" s="8">
        <v>0</v>
      </c>
      <c r="J1429" s="8">
        <v>169</v>
      </c>
      <c r="K1429" s="8">
        <v>104</v>
      </c>
      <c r="L1429" s="8">
        <v>66</v>
      </c>
      <c r="M1429" s="8">
        <v>20.84</v>
      </c>
      <c r="N1429" s="8">
        <v>70</v>
      </c>
      <c r="O1429" s="8">
        <v>72</v>
      </c>
      <c r="P1429" s="8">
        <v>0</v>
      </c>
    </row>
    <row r="1430" spans="1:16" x14ac:dyDescent="0.4">
      <c r="A1430" s="8">
        <v>1</v>
      </c>
      <c r="B1430" s="8">
        <v>44</v>
      </c>
      <c r="C1430" s="8">
        <v>2</v>
      </c>
      <c r="D1430" s="8">
        <v>1</v>
      </c>
      <c r="E1430" s="8">
        <v>20</v>
      </c>
      <c r="F1430" s="8">
        <v>0</v>
      </c>
      <c r="G1430" s="8">
        <v>0</v>
      </c>
      <c r="H1430" s="8">
        <v>1</v>
      </c>
      <c r="I1430" s="8">
        <v>0</v>
      </c>
      <c r="J1430" s="8">
        <v>264</v>
      </c>
      <c r="K1430" s="8">
        <v>138</v>
      </c>
      <c r="L1430" s="8">
        <v>92</v>
      </c>
      <c r="M1430" s="8">
        <v>28.32</v>
      </c>
      <c r="N1430" s="8">
        <v>63</v>
      </c>
      <c r="O1430" s="8">
        <v>67</v>
      </c>
      <c r="P1430" s="8">
        <v>0</v>
      </c>
    </row>
    <row r="1431" spans="1:16" x14ac:dyDescent="0.4">
      <c r="A1431" s="8">
        <v>0</v>
      </c>
      <c r="B1431" s="8">
        <v>54</v>
      </c>
      <c r="C1431" s="8">
        <v>1</v>
      </c>
      <c r="D1431" s="8">
        <v>0</v>
      </c>
      <c r="E1431" s="8">
        <v>0</v>
      </c>
      <c r="F1431" s="8">
        <v>0</v>
      </c>
      <c r="G1431" s="8">
        <v>0</v>
      </c>
      <c r="H1431" s="8">
        <v>0</v>
      </c>
      <c r="I1431" s="8">
        <v>0</v>
      </c>
      <c r="J1431" s="8">
        <v>218</v>
      </c>
      <c r="K1431" s="8">
        <v>130</v>
      </c>
      <c r="L1431" s="8">
        <v>85</v>
      </c>
      <c r="M1431" s="8">
        <v>20.55</v>
      </c>
      <c r="N1431" s="8">
        <v>72</v>
      </c>
      <c r="O1431" s="8">
        <v>85</v>
      </c>
      <c r="P1431" s="8">
        <v>0</v>
      </c>
    </row>
    <row r="1432" spans="1:16" x14ac:dyDescent="0.4">
      <c r="A1432" s="8">
        <v>1</v>
      </c>
      <c r="B1432" s="8">
        <v>54</v>
      </c>
      <c r="C1432" s="8">
        <v>3</v>
      </c>
      <c r="D1432" s="8">
        <v>1</v>
      </c>
      <c r="E1432" s="8">
        <v>29</v>
      </c>
      <c r="F1432" s="8">
        <v>0</v>
      </c>
      <c r="G1432" s="8">
        <v>0</v>
      </c>
      <c r="H1432" s="8">
        <v>0</v>
      </c>
      <c r="I1432" s="8">
        <v>0</v>
      </c>
      <c r="J1432" s="8">
        <v>211</v>
      </c>
      <c r="K1432" s="8">
        <v>120</v>
      </c>
      <c r="L1432" s="8">
        <v>72</v>
      </c>
      <c r="M1432" s="8">
        <v>25.13</v>
      </c>
      <c r="N1432" s="8">
        <v>77</v>
      </c>
      <c r="O1432" s="8">
        <v>60</v>
      </c>
      <c r="P1432" s="8">
        <v>0</v>
      </c>
    </row>
    <row r="1433" spans="1:16" x14ac:dyDescent="0.4">
      <c r="A1433" s="8">
        <v>0</v>
      </c>
      <c r="B1433" s="8">
        <v>59</v>
      </c>
      <c r="C1433" s="8">
        <v>4</v>
      </c>
      <c r="D1433" s="8">
        <v>0</v>
      </c>
      <c r="E1433" s="8">
        <v>0</v>
      </c>
      <c r="F1433" s="8">
        <v>0</v>
      </c>
      <c r="G1433" s="8">
        <v>0</v>
      </c>
      <c r="H1433" s="8">
        <v>0</v>
      </c>
      <c r="I1433" s="8">
        <v>0</v>
      </c>
      <c r="J1433" s="8">
        <v>239</v>
      </c>
      <c r="K1433" s="8">
        <v>124</v>
      </c>
      <c r="L1433" s="8">
        <v>72</v>
      </c>
      <c r="M1433" s="8">
        <v>19.34</v>
      </c>
      <c r="N1433" s="8">
        <v>80</v>
      </c>
      <c r="O1433" s="8">
        <v>70</v>
      </c>
      <c r="P1433" s="8">
        <v>0</v>
      </c>
    </row>
    <row r="1434" spans="1:16" x14ac:dyDescent="0.4">
      <c r="A1434" s="8">
        <v>0</v>
      </c>
      <c r="B1434" s="8">
        <v>44</v>
      </c>
      <c r="C1434" s="8">
        <v>1</v>
      </c>
      <c r="D1434" s="8">
        <v>1</v>
      </c>
      <c r="E1434" s="8">
        <v>9</v>
      </c>
      <c r="F1434" s="8">
        <v>0</v>
      </c>
      <c r="G1434" s="8">
        <v>0</v>
      </c>
      <c r="H1434" s="8">
        <v>0</v>
      </c>
      <c r="I1434" s="8">
        <v>0</v>
      </c>
      <c r="J1434" s="8">
        <v>185</v>
      </c>
      <c r="K1434" s="8">
        <v>133</v>
      </c>
      <c r="L1434" s="8">
        <v>69</v>
      </c>
      <c r="M1434" s="8">
        <v>22.34</v>
      </c>
      <c r="N1434" s="8">
        <v>70</v>
      </c>
      <c r="O1434" s="8">
        <v>76</v>
      </c>
      <c r="P1434" s="8">
        <v>0</v>
      </c>
    </row>
    <row r="1435" spans="1:16" x14ac:dyDescent="0.4">
      <c r="A1435" s="8">
        <v>0</v>
      </c>
      <c r="B1435" s="8">
        <v>48</v>
      </c>
      <c r="C1435" s="8">
        <v>3</v>
      </c>
      <c r="D1435" s="8">
        <v>0</v>
      </c>
      <c r="E1435" s="8">
        <v>0</v>
      </c>
      <c r="F1435" s="8">
        <v>0</v>
      </c>
      <c r="G1435" s="8">
        <v>0</v>
      </c>
      <c r="H1435" s="8">
        <v>0</v>
      </c>
      <c r="I1435" s="8">
        <v>0</v>
      </c>
      <c r="J1435" s="8">
        <v>258</v>
      </c>
      <c r="K1435" s="8">
        <v>109.5</v>
      </c>
      <c r="L1435" s="8">
        <v>74</v>
      </c>
      <c r="M1435" s="8">
        <v>26.73</v>
      </c>
      <c r="N1435" s="8">
        <v>68</v>
      </c>
      <c r="O1435" s="10">
        <v>82</v>
      </c>
      <c r="P1435" s="8">
        <v>0</v>
      </c>
    </row>
    <row r="1436" spans="1:16" x14ac:dyDescent="0.4">
      <c r="A1436" s="8">
        <v>0</v>
      </c>
      <c r="B1436" s="8">
        <v>45</v>
      </c>
      <c r="C1436" s="8">
        <v>4</v>
      </c>
      <c r="D1436" s="8">
        <v>0</v>
      </c>
      <c r="E1436" s="8">
        <v>0</v>
      </c>
      <c r="F1436" s="8">
        <v>0</v>
      </c>
      <c r="G1436" s="8">
        <v>0</v>
      </c>
      <c r="H1436" s="8">
        <v>0</v>
      </c>
      <c r="I1436" s="8">
        <v>0</v>
      </c>
      <c r="J1436" s="8">
        <v>220</v>
      </c>
      <c r="K1436" s="8">
        <v>108</v>
      </c>
      <c r="L1436" s="8">
        <v>81</v>
      </c>
      <c r="M1436" s="8">
        <v>25.68</v>
      </c>
      <c r="N1436" s="8">
        <v>75</v>
      </c>
      <c r="O1436" s="8">
        <v>70</v>
      </c>
      <c r="P1436" s="8">
        <v>0</v>
      </c>
    </row>
    <row r="1437" spans="1:16" x14ac:dyDescent="0.4">
      <c r="A1437" s="8">
        <v>0</v>
      </c>
      <c r="B1437" s="8">
        <v>53</v>
      </c>
      <c r="C1437" s="8">
        <v>1</v>
      </c>
      <c r="D1437" s="8">
        <v>1</v>
      </c>
      <c r="E1437" s="8">
        <v>40</v>
      </c>
      <c r="F1437" s="8">
        <v>0</v>
      </c>
      <c r="G1437" s="8">
        <v>0</v>
      </c>
      <c r="H1437" s="8">
        <v>0</v>
      </c>
      <c r="I1437" s="8">
        <v>0</v>
      </c>
      <c r="J1437" s="8">
        <v>183</v>
      </c>
      <c r="K1437" s="8">
        <v>129</v>
      </c>
      <c r="L1437" s="8">
        <v>80</v>
      </c>
      <c r="M1437" s="8">
        <v>26.51</v>
      </c>
      <c r="N1437" s="8">
        <v>78</v>
      </c>
      <c r="O1437" s="8">
        <v>80</v>
      </c>
      <c r="P1437" s="8">
        <v>0</v>
      </c>
    </row>
    <row r="1438" spans="1:16" x14ac:dyDescent="0.4">
      <c r="A1438" s="8">
        <v>1</v>
      </c>
      <c r="B1438" s="8">
        <v>53</v>
      </c>
      <c r="C1438" s="8">
        <v>2</v>
      </c>
      <c r="D1438" s="8">
        <v>1</v>
      </c>
      <c r="E1438" s="8">
        <v>20</v>
      </c>
      <c r="F1438" s="8">
        <v>0</v>
      </c>
      <c r="G1438" s="8">
        <v>0</v>
      </c>
      <c r="H1438" s="8">
        <v>0</v>
      </c>
      <c r="I1438" s="8">
        <v>0</v>
      </c>
      <c r="J1438" s="8">
        <v>211</v>
      </c>
      <c r="K1438" s="8">
        <v>112.5</v>
      </c>
      <c r="L1438" s="8">
        <v>70</v>
      </c>
      <c r="M1438" s="8">
        <v>22.74</v>
      </c>
      <c r="N1438" s="8">
        <v>63</v>
      </c>
      <c r="O1438" s="10">
        <v>82</v>
      </c>
      <c r="P1438" s="8">
        <v>0</v>
      </c>
    </row>
    <row r="1439" spans="1:16" x14ac:dyDescent="0.4">
      <c r="A1439" s="8">
        <v>1</v>
      </c>
      <c r="B1439" s="8">
        <v>46</v>
      </c>
      <c r="C1439" s="8">
        <v>3</v>
      </c>
      <c r="D1439" s="8">
        <v>1</v>
      </c>
      <c r="E1439" s="8">
        <v>10</v>
      </c>
      <c r="F1439" s="8">
        <v>0</v>
      </c>
      <c r="G1439" s="8">
        <v>0</v>
      </c>
      <c r="H1439" s="8">
        <v>0</v>
      </c>
      <c r="I1439" s="8">
        <v>0</v>
      </c>
      <c r="J1439" s="8">
        <v>214</v>
      </c>
      <c r="K1439" s="8">
        <v>118</v>
      </c>
      <c r="L1439" s="8">
        <v>82</v>
      </c>
      <c r="M1439" s="8">
        <v>29.41</v>
      </c>
      <c r="N1439" s="8">
        <v>66</v>
      </c>
      <c r="O1439" s="8">
        <v>94</v>
      </c>
      <c r="P1439" s="8">
        <v>0</v>
      </c>
    </row>
    <row r="1440" spans="1:16" x14ac:dyDescent="0.4">
      <c r="A1440" s="8">
        <v>0</v>
      </c>
      <c r="B1440" s="8">
        <v>63</v>
      </c>
      <c r="C1440" s="8">
        <v>2</v>
      </c>
      <c r="D1440" s="8">
        <v>0</v>
      </c>
      <c r="E1440" s="8">
        <v>0</v>
      </c>
      <c r="F1440" s="8">
        <v>0</v>
      </c>
      <c r="G1440" s="8">
        <v>0</v>
      </c>
      <c r="H1440" s="8">
        <v>1</v>
      </c>
      <c r="I1440" s="8">
        <v>0</v>
      </c>
      <c r="J1440" s="8">
        <v>293</v>
      </c>
      <c r="K1440" s="8">
        <v>186.5</v>
      </c>
      <c r="L1440" s="8">
        <v>97</v>
      </c>
      <c r="M1440" s="8">
        <v>30.47</v>
      </c>
      <c r="N1440" s="8">
        <v>60</v>
      </c>
      <c r="O1440" s="8">
        <v>96</v>
      </c>
      <c r="P1440" s="8">
        <v>0</v>
      </c>
    </row>
    <row r="1441" spans="1:16" x14ac:dyDescent="0.4">
      <c r="A1441" s="8">
        <v>1</v>
      </c>
      <c r="B1441" s="8">
        <v>52</v>
      </c>
      <c r="C1441" s="8">
        <v>3</v>
      </c>
      <c r="D1441" s="8">
        <v>0</v>
      </c>
      <c r="E1441" s="8">
        <v>0</v>
      </c>
      <c r="F1441" s="8">
        <v>0</v>
      </c>
      <c r="G1441" s="8">
        <v>0</v>
      </c>
      <c r="H1441" s="8">
        <v>1</v>
      </c>
      <c r="I1441" s="8">
        <v>0</v>
      </c>
      <c r="J1441" s="8">
        <v>238</v>
      </c>
      <c r="K1441" s="8">
        <v>131</v>
      </c>
      <c r="L1441" s="8">
        <v>99</v>
      </c>
      <c r="M1441" s="8">
        <v>31.19</v>
      </c>
      <c r="N1441" s="8">
        <v>96</v>
      </c>
      <c r="O1441" s="8">
        <v>86</v>
      </c>
      <c r="P1441" s="8">
        <v>0</v>
      </c>
    </row>
    <row r="1442" spans="1:16" x14ac:dyDescent="0.4">
      <c r="A1442" s="8">
        <v>0</v>
      </c>
      <c r="B1442" s="8">
        <v>48</v>
      </c>
      <c r="C1442" s="8">
        <v>1</v>
      </c>
      <c r="D1442" s="8">
        <v>0</v>
      </c>
      <c r="E1442" s="8">
        <v>0</v>
      </c>
      <c r="F1442" s="8">
        <v>0</v>
      </c>
      <c r="G1442" s="8">
        <v>0</v>
      </c>
      <c r="H1442" s="8">
        <v>0</v>
      </c>
      <c r="I1442" s="8">
        <v>0</v>
      </c>
      <c r="J1442" s="8">
        <v>193</v>
      </c>
      <c r="K1442" s="8">
        <v>138.5</v>
      </c>
      <c r="L1442" s="8">
        <v>87.5</v>
      </c>
      <c r="M1442" s="8">
        <v>25.1</v>
      </c>
      <c r="N1442" s="8">
        <v>64</v>
      </c>
      <c r="O1442" s="8">
        <v>90</v>
      </c>
      <c r="P1442" s="8">
        <v>0</v>
      </c>
    </row>
    <row r="1443" spans="1:16" x14ac:dyDescent="0.4">
      <c r="A1443" s="8">
        <v>1</v>
      </c>
      <c r="B1443" s="8">
        <v>48</v>
      </c>
      <c r="C1443" s="8">
        <v>4</v>
      </c>
      <c r="D1443" s="8">
        <v>1</v>
      </c>
      <c r="E1443" s="8">
        <v>20</v>
      </c>
      <c r="F1443" s="8">
        <v>0</v>
      </c>
      <c r="G1443" s="8">
        <v>0</v>
      </c>
      <c r="H1443" s="8">
        <v>0</v>
      </c>
      <c r="I1443" s="8">
        <v>0</v>
      </c>
      <c r="J1443" s="8">
        <v>212</v>
      </c>
      <c r="K1443" s="8">
        <v>120</v>
      </c>
      <c r="L1443" s="8">
        <v>72</v>
      </c>
      <c r="M1443" s="8">
        <v>22.01</v>
      </c>
      <c r="N1443" s="8">
        <v>72</v>
      </c>
      <c r="O1443" s="8">
        <v>77</v>
      </c>
      <c r="P1443" s="8">
        <v>0</v>
      </c>
    </row>
    <row r="1444" spans="1:16" x14ac:dyDescent="0.4">
      <c r="A1444" s="8">
        <v>0</v>
      </c>
      <c r="B1444" s="8">
        <v>42</v>
      </c>
      <c r="C1444" s="8">
        <v>4</v>
      </c>
      <c r="D1444" s="8">
        <v>0</v>
      </c>
      <c r="E1444" s="8">
        <v>0</v>
      </c>
      <c r="F1444" s="8">
        <v>0</v>
      </c>
      <c r="G1444" s="8">
        <v>0</v>
      </c>
      <c r="H1444" s="8">
        <v>0</v>
      </c>
      <c r="I1444" s="8">
        <v>0</v>
      </c>
      <c r="J1444" s="8">
        <v>182</v>
      </c>
      <c r="K1444" s="8">
        <v>138</v>
      </c>
      <c r="L1444" s="8">
        <v>91</v>
      </c>
      <c r="M1444" s="8">
        <v>20.02</v>
      </c>
      <c r="N1444" s="8">
        <v>90</v>
      </c>
      <c r="O1444" s="8">
        <v>74</v>
      </c>
      <c r="P1444" s="8">
        <v>0</v>
      </c>
    </row>
    <row r="1445" spans="1:16" x14ac:dyDescent="0.4">
      <c r="A1445" s="8">
        <v>0</v>
      </c>
      <c r="B1445" s="8">
        <v>59</v>
      </c>
      <c r="C1445" s="8">
        <v>1</v>
      </c>
      <c r="D1445" s="8">
        <v>0</v>
      </c>
      <c r="E1445" s="8">
        <v>0</v>
      </c>
      <c r="F1445" s="8">
        <v>0</v>
      </c>
      <c r="G1445" s="8">
        <v>0</v>
      </c>
      <c r="H1445" s="8">
        <v>0</v>
      </c>
      <c r="I1445" s="8">
        <v>0</v>
      </c>
      <c r="J1445" s="8">
        <v>276</v>
      </c>
      <c r="K1445" s="8">
        <v>127.5</v>
      </c>
      <c r="L1445" s="8">
        <v>85.5</v>
      </c>
      <c r="M1445" s="8">
        <v>22.91</v>
      </c>
      <c r="N1445" s="8">
        <v>78</v>
      </c>
      <c r="O1445" s="8">
        <v>60</v>
      </c>
      <c r="P1445" s="8">
        <v>0</v>
      </c>
    </row>
    <row r="1446" spans="1:16" x14ac:dyDescent="0.4">
      <c r="A1446" s="8">
        <v>1</v>
      </c>
      <c r="B1446" s="8">
        <v>40</v>
      </c>
      <c r="C1446" s="8">
        <v>4</v>
      </c>
      <c r="D1446" s="8">
        <v>0</v>
      </c>
      <c r="E1446" s="8">
        <v>0</v>
      </c>
      <c r="F1446" s="8">
        <v>0</v>
      </c>
      <c r="G1446" s="8">
        <v>0</v>
      </c>
      <c r="H1446" s="8">
        <v>1</v>
      </c>
      <c r="I1446" s="8">
        <v>0</v>
      </c>
      <c r="J1446" s="8">
        <v>213</v>
      </c>
      <c r="K1446" s="8">
        <v>145</v>
      </c>
      <c r="L1446" s="8">
        <v>100.5</v>
      </c>
      <c r="M1446" s="8">
        <v>27.34</v>
      </c>
      <c r="N1446" s="8">
        <v>95</v>
      </c>
      <c r="O1446" s="8">
        <v>117</v>
      </c>
      <c r="P1446" s="8">
        <v>0</v>
      </c>
    </row>
    <row r="1447" spans="1:16" x14ac:dyDescent="0.4">
      <c r="A1447" s="8">
        <v>0</v>
      </c>
      <c r="B1447" s="8">
        <v>45</v>
      </c>
      <c r="C1447" s="8">
        <v>2</v>
      </c>
      <c r="D1447" s="8">
        <v>1</v>
      </c>
      <c r="E1447" s="8">
        <v>20</v>
      </c>
      <c r="F1447" s="8">
        <v>1</v>
      </c>
      <c r="G1447" s="8">
        <v>0</v>
      </c>
      <c r="H1447" s="8">
        <v>1</v>
      </c>
      <c r="I1447" s="8">
        <v>0</v>
      </c>
      <c r="J1447" s="8">
        <v>213</v>
      </c>
      <c r="K1447" s="8">
        <v>150</v>
      </c>
      <c r="L1447" s="8">
        <v>90</v>
      </c>
      <c r="M1447" s="8">
        <v>22.35</v>
      </c>
      <c r="N1447" s="8">
        <v>65</v>
      </c>
      <c r="O1447" s="8">
        <v>72</v>
      </c>
      <c r="P1447" s="8">
        <v>0</v>
      </c>
    </row>
    <row r="1448" spans="1:16" x14ac:dyDescent="0.4">
      <c r="A1448" s="8">
        <v>1</v>
      </c>
      <c r="B1448" s="8">
        <v>38</v>
      </c>
      <c r="C1448" s="8">
        <v>1</v>
      </c>
      <c r="D1448" s="8">
        <v>1</v>
      </c>
      <c r="E1448" s="8">
        <v>9</v>
      </c>
      <c r="F1448" s="8">
        <v>0</v>
      </c>
      <c r="G1448" s="8">
        <v>0</v>
      </c>
      <c r="H1448" s="8">
        <v>0</v>
      </c>
      <c r="I1448" s="8">
        <v>0</v>
      </c>
      <c r="J1448" s="8">
        <v>274</v>
      </c>
      <c r="K1448" s="8">
        <v>120</v>
      </c>
      <c r="L1448" s="8">
        <v>80</v>
      </c>
      <c r="M1448" s="8">
        <v>25.17</v>
      </c>
      <c r="N1448" s="8">
        <v>80</v>
      </c>
      <c r="O1448" s="8">
        <v>68</v>
      </c>
      <c r="P1448" s="8">
        <v>0</v>
      </c>
    </row>
    <row r="1449" spans="1:16" x14ac:dyDescent="0.4">
      <c r="A1449" s="8">
        <v>0</v>
      </c>
      <c r="B1449" s="8">
        <v>46</v>
      </c>
      <c r="C1449" s="8">
        <v>1</v>
      </c>
      <c r="D1449" s="8">
        <v>1</v>
      </c>
      <c r="E1449" s="8">
        <v>20</v>
      </c>
      <c r="F1449" s="8">
        <v>0</v>
      </c>
      <c r="G1449" s="8">
        <v>0</v>
      </c>
      <c r="H1449" s="8">
        <v>0</v>
      </c>
      <c r="I1449" s="8">
        <v>0</v>
      </c>
      <c r="J1449" s="8">
        <v>182</v>
      </c>
      <c r="K1449" s="8">
        <v>117</v>
      </c>
      <c r="L1449" s="8">
        <v>78</v>
      </c>
      <c r="M1449" s="8">
        <v>22.15</v>
      </c>
      <c r="N1449" s="8">
        <v>72</v>
      </c>
      <c r="O1449" s="8">
        <v>59</v>
      </c>
      <c r="P1449" s="8">
        <v>0</v>
      </c>
    </row>
    <row r="1450" spans="1:16" x14ac:dyDescent="0.4">
      <c r="A1450" s="8">
        <v>1</v>
      </c>
      <c r="B1450" s="8">
        <v>67</v>
      </c>
      <c r="C1450" s="8">
        <v>1</v>
      </c>
      <c r="D1450" s="8">
        <v>1</v>
      </c>
      <c r="E1450" s="8">
        <v>15</v>
      </c>
      <c r="F1450" s="8">
        <v>0</v>
      </c>
      <c r="G1450" s="8">
        <v>1</v>
      </c>
      <c r="H1450" s="8">
        <v>1</v>
      </c>
      <c r="I1450" s="8">
        <v>0</v>
      </c>
      <c r="J1450" s="8">
        <v>285</v>
      </c>
      <c r="K1450" s="8">
        <v>155</v>
      </c>
      <c r="L1450" s="8">
        <v>90</v>
      </c>
      <c r="M1450" s="8">
        <v>30.42</v>
      </c>
      <c r="N1450" s="8">
        <v>70</v>
      </c>
      <c r="O1450" s="8">
        <v>77</v>
      </c>
      <c r="P1450" s="8">
        <v>1</v>
      </c>
    </row>
    <row r="1451" spans="1:16" x14ac:dyDescent="0.4">
      <c r="A1451" s="8">
        <v>0</v>
      </c>
      <c r="B1451" s="8">
        <v>53</v>
      </c>
      <c r="C1451" s="8">
        <v>4</v>
      </c>
      <c r="D1451" s="8">
        <v>1</v>
      </c>
      <c r="E1451" s="8">
        <v>1</v>
      </c>
      <c r="F1451" s="8">
        <v>0</v>
      </c>
      <c r="G1451" s="8">
        <v>0</v>
      </c>
      <c r="H1451" s="8">
        <v>1</v>
      </c>
      <c r="I1451" s="8">
        <v>0</v>
      </c>
      <c r="J1451" s="8">
        <v>297</v>
      </c>
      <c r="K1451" s="8">
        <v>164</v>
      </c>
      <c r="L1451" s="8">
        <v>102</v>
      </c>
      <c r="M1451" s="8">
        <v>24.5</v>
      </c>
      <c r="N1451" s="8">
        <v>75</v>
      </c>
      <c r="O1451" s="8">
        <v>95</v>
      </c>
      <c r="P1451" s="8">
        <v>0</v>
      </c>
    </row>
    <row r="1452" spans="1:16" x14ac:dyDescent="0.4">
      <c r="A1452" s="8">
        <v>0</v>
      </c>
      <c r="B1452" s="8">
        <v>38</v>
      </c>
      <c r="C1452" s="8">
        <v>2</v>
      </c>
      <c r="D1452" s="8">
        <v>1</v>
      </c>
      <c r="E1452" s="8">
        <v>12</v>
      </c>
      <c r="F1452" s="8">
        <v>0</v>
      </c>
      <c r="G1452" s="8">
        <v>0</v>
      </c>
      <c r="H1452" s="8">
        <v>0</v>
      </c>
      <c r="I1452" s="8">
        <v>0</v>
      </c>
      <c r="J1452" s="8">
        <v>209</v>
      </c>
      <c r="K1452" s="8">
        <v>122.5</v>
      </c>
      <c r="L1452" s="8">
        <v>76.5</v>
      </c>
      <c r="M1452" s="8">
        <v>24.51</v>
      </c>
      <c r="N1452" s="8">
        <v>90</v>
      </c>
      <c r="O1452" s="8">
        <v>73</v>
      </c>
      <c r="P1452" s="8">
        <v>0</v>
      </c>
    </row>
    <row r="1453" spans="1:16" x14ac:dyDescent="0.4">
      <c r="A1453" s="8">
        <v>0</v>
      </c>
      <c r="B1453" s="8">
        <v>43</v>
      </c>
      <c r="C1453" s="8">
        <v>2</v>
      </c>
      <c r="D1453" s="8">
        <v>0</v>
      </c>
      <c r="E1453" s="8">
        <v>0</v>
      </c>
      <c r="F1453" s="8">
        <v>0</v>
      </c>
      <c r="G1453" s="8">
        <v>0</v>
      </c>
      <c r="H1453" s="8">
        <v>0</v>
      </c>
      <c r="I1453" s="8">
        <v>0</v>
      </c>
      <c r="J1453" s="8">
        <v>213</v>
      </c>
      <c r="K1453" s="8">
        <v>96</v>
      </c>
      <c r="L1453" s="8">
        <v>62</v>
      </c>
      <c r="M1453" s="8">
        <v>19.38</v>
      </c>
      <c r="N1453" s="8">
        <v>74</v>
      </c>
      <c r="O1453" s="8">
        <v>80</v>
      </c>
      <c r="P1453" s="8">
        <v>0</v>
      </c>
    </row>
    <row r="1454" spans="1:16" x14ac:dyDescent="0.4">
      <c r="A1454" s="8">
        <v>1</v>
      </c>
      <c r="B1454" s="8">
        <v>59</v>
      </c>
      <c r="C1454" s="8">
        <v>1</v>
      </c>
      <c r="D1454" s="8">
        <v>0</v>
      </c>
      <c r="E1454" s="8">
        <v>0</v>
      </c>
      <c r="F1454" s="8">
        <v>1</v>
      </c>
      <c r="G1454" s="8">
        <v>0</v>
      </c>
      <c r="H1454" s="8">
        <v>1</v>
      </c>
      <c r="I1454" s="8">
        <v>0</v>
      </c>
      <c r="J1454" s="8">
        <v>294</v>
      </c>
      <c r="K1454" s="8">
        <v>170</v>
      </c>
      <c r="L1454" s="8">
        <v>103</v>
      </c>
      <c r="M1454" s="8">
        <v>31.6</v>
      </c>
      <c r="N1454" s="8">
        <v>66</v>
      </c>
      <c r="O1454" s="8">
        <v>70</v>
      </c>
      <c r="P1454" s="8">
        <v>0</v>
      </c>
    </row>
    <row r="1455" spans="1:16" x14ac:dyDescent="0.4">
      <c r="A1455" s="8">
        <v>0</v>
      </c>
      <c r="B1455" s="8">
        <v>61</v>
      </c>
      <c r="C1455" s="8">
        <v>1</v>
      </c>
      <c r="D1455" s="8">
        <v>0</v>
      </c>
      <c r="E1455" s="8">
        <v>0</v>
      </c>
      <c r="F1455" s="8">
        <v>0</v>
      </c>
      <c r="G1455" s="8">
        <v>0</v>
      </c>
      <c r="H1455" s="8">
        <v>1</v>
      </c>
      <c r="I1455" s="8">
        <v>0</v>
      </c>
      <c r="J1455" s="8">
        <v>250</v>
      </c>
      <c r="K1455" s="8">
        <v>173</v>
      </c>
      <c r="L1455" s="8">
        <v>89</v>
      </c>
      <c r="M1455" s="8">
        <v>29.25</v>
      </c>
      <c r="N1455" s="8">
        <v>90</v>
      </c>
      <c r="O1455" s="8">
        <v>87</v>
      </c>
      <c r="P1455" s="8">
        <v>0</v>
      </c>
    </row>
    <row r="1456" spans="1:16" x14ac:dyDescent="0.4">
      <c r="A1456" s="8">
        <v>1</v>
      </c>
      <c r="B1456" s="8">
        <v>52</v>
      </c>
      <c r="C1456" s="8">
        <v>4</v>
      </c>
      <c r="D1456" s="8">
        <v>1</v>
      </c>
      <c r="E1456" s="8">
        <v>20</v>
      </c>
      <c r="F1456" s="8">
        <v>0</v>
      </c>
      <c r="G1456" s="8">
        <v>0</v>
      </c>
      <c r="H1456" s="8">
        <v>0</v>
      </c>
      <c r="I1456" s="8">
        <v>0</v>
      </c>
      <c r="J1456" s="8">
        <v>167</v>
      </c>
      <c r="K1456" s="8">
        <v>134</v>
      </c>
      <c r="L1456" s="8">
        <v>80</v>
      </c>
      <c r="M1456" s="8">
        <v>29.77</v>
      </c>
      <c r="N1456" s="8">
        <v>72</v>
      </c>
      <c r="O1456" s="8">
        <v>102</v>
      </c>
      <c r="P1456" s="8">
        <v>0</v>
      </c>
    </row>
    <row r="1457" spans="1:16" x14ac:dyDescent="0.4">
      <c r="A1457" s="8">
        <v>0</v>
      </c>
      <c r="B1457" s="8">
        <v>53</v>
      </c>
      <c r="C1457" s="8">
        <v>2</v>
      </c>
      <c r="D1457" s="8">
        <v>0</v>
      </c>
      <c r="E1457" s="8">
        <v>0</v>
      </c>
      <c r="F1457" s="8">
        <v>0</v>
      </c>
      <c r="G1457" s="8">
        <v>0</v>
      </c>
      <c r="H1457" s="8">
        <v>1</v>
      </c>
      <c r="I1457" s="8">
        <v>0</v>
      </c>
      <c r="J1457" s="8">
        <v>258</v>
      </c>
      <c r="K1457" s="8">
        <v>186</v>
      </c>
      <c r="L1457" s="8">
        <v>101</v>
      </c>
      <c r="M1457" s="8">
        <v>28.9</v>
      </c>
      <c r="N1457" s="8">
        <v>80</v>
      </c>
      <c r="O1457" s="8">
        <v>70</v>
      </c>
      <c r="P1457" s="8">
        <v>0</v>
      </c>
    </row>
    <row r="1458" spans="1:16" x14ac:dyDescent="0.4">
      <c r="A1458" s="8">
        <v>1</v>
      </c>
      <c r="B1458" s="8">
        <v>67</v>
      </c>
      <c r="C1458" s="8">
        <v>1</v>
      </c>
      <c r="D1458" s="8">
        <v>0</v>
      </c>
      <c r="E1458" s="8">
        <v>0</v>
      </c>
      <c r="F1458" s="8">
        <v>0</v>
      </c>
      <c r="G1458" s="8">
        <v>0</v>
      </c>
      <c r="H1458" s="8">
        <v>1</v>
      </c>
      <c r="I1458" s="8">
        <v>0</v>
      </c>
      <c r="J1458" s="8">
        <v>222</v>
      </c>
      <c r="K1458" s="8">
        <v>154</v>
      </c>
      <c r="L1458" s="8">
        <v>106</v>
      </c>
      <c r="M1458" s="8">
        <v>26.71</v>
      </c>
      <c r="N1458" s="8">
        <v>85</v>
      </c>
      <c r="O1458" s="8">
        <v>74</v>
      </c>
      <c r="P1458" s="8">
        <v>0</v>
      </c>
    </row>
    <row r="1459" spans="1:16" x14ac:dyDescent="0.4">
      <c r="A1459" s="8">
        <v>0</v>
      </c>
      <c r="B1459" s="8">
        <v>37</v>
      </c>
      <c r="C1459" s="8">
        <v>3</v>
      </c>
      <c r="D1459" s="8">
        <v>0</v>
      </c>
      <c r="E1459" s="8">
        <v>0</v>
      </c>
      <c r="F1459" s="8">
        <v>0</v>
      </c>
      <c r="G1459" s="8">
        <v>0</v>
      </c>
      <c r="H1459" s="8">
        <v>0</v>
      </c>
      <c r="I1459" s="8">
        <v>0</v>
      </c>
      <c r="J1459" s="8">
        <v>190</v>
      </c>
      <c r="K1459" s="8">
        <v>102</v>
      </c>
      <c r="L1459" s="8">
        <v>65</v>
      </c>
      <c r="M1459" s="8">
        <v>20.68</v>
      </c>
      <c r="N1459" s="8">
        <v>89</v>
      </c>
      <c r="O1459" s="8">
        <v>87</v>
      </c>
      <c r="P1459" s="8">
        <v>0</v>
      </c>
    </row>
    <row r="1460" spans="1:16" x14ac:dyDescent="0.4">
      <c r="A1460" s="8">
        <v>0</v>
      </c>
      <c r="B1460" s="8">
        <v>54</v>
      </c>
      <c r="C1460" s="8">
        <v>1</v>
      </c>
      <c r="D1460" s="8">
        <v>0</v>
      </c>
      <c r="E1460" s="8">
        <v>0</v>
      </c>
      <c r="F1460" s="8">
        <v>0</v>
      </c>
      <c r="G1460" s="8">
        <v>0</v>
      </c>
      <c r="H1460" s="8">
        <v>1</v>
      </c>
      <c r="I1460" s="8">
        <v>0</v>
      </c>
      <c r="J1460" s="8">
        <v>302</v>
      </c>
      <c r="K1460" s="8">
        <v>160</v>
      </c>
      <c r="L1460" s="8">
        <v>94</v>
      </c>
      <c r="M1460" s="8">
        <v>29.4</v>
      </c>
      <c r="N1460" s="8">
        <v>75</v>
      </c>
      <c r="O1460" s="8">
        <v>75</v>
      </c>
      <c r="P1460" s="8">
        <v>0</v>
      </c>
    </row>
    <row r="1461" spans="1:16" x14ac:dyDescent="0.4">
      <c r="A1461" s="8">
        <v>1</v>
      </c>
      <c r="B1461" s="8">
        <v>54</v>
      </c>
      <c r="C1461" s="8">
        <v>1</v>
      </c>
      <c r="D1461" s="8">
        <v>0</v>
      </c>
      <c r="E1461" s="8">
        <v>0</v>
      </c>
      <c r="F1461" s="8">
        <v>0</v>
      </c>
      <c r="G1461" s="8">
        <v>0</v>
      </c>
      <c r="H1461" s="8">
        <v>0</v>
      </c>
      <c r="I1461" s="8">
        <v>0</v>
      </c>
      <c r="J1461" s="8">
        <v>179</v>
      </c>
      <c r="K1461" s="8">
        <v>103</v>
      </c>
      <c r="L1461" s="8">
        <v>73</v>
      </c>
      <c r="M1461" s="8">
        <v>21.03</v>
      </c>
      <c r="N1461" s="8">
        <v>60</v>
      </c>
      <c r="O1461" s="8">
        <v>84</v>
      </c>
      <c r="P1461" s="8">
        <v>0</v>
      </c>
    </row>
    <row r="1462" spans="1:16" x14ac:dyDescent="0.4">
      <c r="A1462" s="8">
        <v>1</v>
      </c>
      <c r="B1462" s="8">
        <v>55</v>
      </c>
      <c r="C1462" s="8">
        <v>2</v>
      </c>
      <c r="D1462" s="8">
        <v>0</v>
      </c>
      <c r="E1462" s="8">
        <v>0</v>
      </c>
      <c r="F1462" s="8">
        <v>0</v>
      </c>
      <c r="G1462" s="8">
        <v>0</v>
      </c>
      <c r="H1462" s="8">
        <v>0</v>
      </c>
      <c r="I1462" s="8">
        <v>0</v>
      </c>
      <c r="J1462" s="8">
        <v>219</v>
      </c>
      <c r="K1462" s="8">
        <v>115</v>
      </c>
      <c r="L1462" s="8">
        <v>84</v>
      </c>
      <c r="M1462" s="8">
        <v>26.08</v>
      </c>
      <c r="N1462" s="8">
        <v>88</v>
      </c>
      <c r="O1462" s="8">
        <v>93</v>
      </c>
      <c r="P1462" s="8">
        <v>0</v>
      </c>
    </row>
    <row r="1463" spans="1:16" x14ac:dyDescent="0.4">
      <c r="A1463" s="8">
        <v>1</v>
      </c>
      <c r="B1463" s="8">
        <v>58</v>
      </c>
      <c r="C1463" s="8">
        <v>1</v>
      </c>
      <c r="D1463" s="8">
        <v>1</v>
      </c>
      <c r="E1463" s="8">
        <v>30</v>
      </c>
      <c r="F1463" s="10">
        <v>0</v>
      </c>
      <c r="G1463" s="8">
        <v>0</v>
      </c>
      <c r="H1463" s="8">
        <v>0</v>
      </c>
      <c r="I1463" s="8">
        <v>0</v>
      </c>
      <c r="J1463" s="8">
        <v>200</v>
      </c>
      <c r="K1463" s="8">
        <v>144</v>
      </c>
      <c r="L1463" s="8">
        <v>90</v>
      </c>
      <c r="M1463" s="8">
        <v>24.9</v>
      </c>
      <c r="N1463" s="8">
        <v>75</v>
      </c>
      <c r="O1463" s="8">
        <v>76</v>
      </c>
      <c r="P1463" s="8">
        <v>0</v>
      </c>
    </row>
    <row r="1464" spans="1:16" x14ac:dyDescent="0.4">
      <c r="A1464" s="8">
        <v>0</v>
      </c>
      <c r="B1464" s="8">
        <v>62</v>
      </c>
      <c r="C1464" s="8">
        <v>3</v>
      </c>
      <c r="D1464" s="8">
        <v>0</v>
      </c>
      <c r="E1464" s="8">
        <v>0</v>
      </c>
      <c r="F1464" s="8">
        <v>0</v>
      </c>
      <c r="G1464" s="8">
        <v>0</v>
      </c>
      <c r="H1464" s="8">
        <v>1</v>
      </c>
      <c r="I1464" s="8">
        <v>0</v>
      </c>
      <c r="J1464" s="8">
        <v>312</v>
      </c>
      <c r="K1464" s="8">
        <v>204</v>
      </c>
      <c r="L1464" s="8">
        <v>118</v>
      </c>
      <c r="M1464" s="8">
        <v>24.83</v>
      </c>
      <c r="N1464" s="8">
        <v>67</v>
      </c>
      <c r="O1464" s="8">
        <v>86</v>
      </c>
      <c r="P1464" s="8">
        <v>1</v>
      </c>
    </row>
    <row r="1465" spans="1:16" x14ac:dyDescent="0.4">
      <c r="A1465" s="8">
        <v>1</v>
      </c>
      <c r="B1465" s="8">
        <v>52</v>
      </c>
      <c r="C1465" s="8">
        <v>1</v>
      </c>
      <c r="D1465" s="8">
        <v>1</v>
      </c>
      <c r="E1465" s="8">
        <v>20</v>
      </c>
      <c r="F1465" s="8">
        <v>0</v>
      </c>
      <c r="G1465" s="8">
        <v>0</v>
      </c>
      <c r="H1465" s="8">
        <v>0</v>
      </c>
      <c r="I1465" s="8">
        <v>0</v>
      </c>
      <c r="J1465" s="8">
        <v>233</v>
      </c>
      <c r="K1465" s="8">
        <v>114</v>
      </c>
      <c r="L1465" s="8">
        <v>78</v>
      </c>
      <c r="M1465" s="8">
        <v>22.81</v>
      </c>
      <c r="N1465" s="8">
        <v>50</v>
      </c>
      <c r="O1465" s="8">
        <v>73</v>
      </c>
      <c r="P1465" s="8">
        <v>0</v>
      </c>
    </row>
    <row r="1466" spans="1:16" x14ac:dyDescent="0.4">
      <c r="A1466" s="8">
        <v>0</v>
      </c>
      <c r="B1466" s="8">
        <v>41</v>
      </c>
      <c r="C1466" s="8">
        <v>1</v>
      </c>
      <c r="D1466" s="8">
        <v>1</v>
      </c>
      <c r="E1466" s="8">
        <v>20</v>
      </c>
      <c r="F1466" s="8">
        <v>0</v>
      </c>
      <c r="G1466" s="8">
        <v>0</v>
      </c>
      <c r="H1466" s="8">
        <v>0</v>
      </c>
      <c r="I1466" s="8">
        <v>0</v>
      </c>
      <c r="J1466" s="8">
        <v>223</v>
      </c>
      <c r="K1466" s="8">
        <v>114</v>
      </c>
      <c r="L1466" s="8">
        <v>72</v>
      </c>
      <c r="M1466" s="8">
        <v>26.42</v>
      </c>
      <c r="N1466" s="8">
        <v>78</v>
      </c>
      <c r="O1466" s="10">
        <v>82</v>
      </c>
      <c r="P1466" s="8">
        <v>0</v>
      </c>
    </row>
    <row r="1467" spans="1:16" x14ac:dyDescent="0.4">
      <c r="A1467" s="8">
        <v>1</v>
      </c>
      <c r="B1467" s="8">
        <v>47</v>
      </c>
      <c r="C1467" s="8">
        <v>1</v>
      </c>
      <c r="D1467" s="8">
        <v>0</v>
      </c>
      <c r="E1467" s="8">
        <v>0</v>
      </c>
      <c r="F1467" s="8">
        <v>0</v>
      </c>
      <c r="G1467" s="8">
        <v>0</v>
      </c>
      <c r="H1467" s="8">
        <v>0</v>
      </c>
      <c r="I1467" s="8">
        <v>0</v>
      </c>
      <c r="J1467" s="8">
        <v>219</v>
      </c>
      <c r="K1467" s="8">
        <v>116</v>
      </c>
      <c r="L1467" s="8">
        <v>82</v>
      </c>
      <c r="M1467" s="8">
        <v>24.05</v>
      </c>
      <c r="N1467" s="8">
        <v>58</v>
      </c>
      <c r="O1467" s="8">
        <v>87</v>
      </c>
      <c r="P1467" s="8">
        <v>0</v>
      </c>
    </row>
    <row r="1468" spans="1:16" x14ac:dyDescent="0.4">
      <c r="A1468" s="8">
        <v>0</v>
      </c>
      <c r="B1468" s="8">
        <v>39</v>
      </c>
      <c r="C1468" s="8">
        <v>2</v>
      </c>
      <c r="D1468" s="8">
        <v>1</v>
      </c>
      <c r="E1468" s="8">
        <v>20</v>
      </c>
      <c r="F1468" s="8">
        <v>0</v>
      </c>
      <c r="G1468" s="8">
        <v>0</v>
      </c>
      <c r="H1468" s="8">
        <v>0</v>
      </c>
      <c r="I1468" s="8">
        <v>0</v>
      </c>
      <c r="J1468" s="8">
        <v>323</v>
      </c>
      <c r="K1468" s="8">
        <v>131.5</v>
      </c>
      <c r="L1468" s="8">
        <v>85</v>
      </c>
      <c r="M1468" s="8">
        <v>24.79</v>
      </c>
      <c r="N1468" s="8">
        <v>68</v>
      </c>
      <c r="O1468" s="8">
        <v>93</v>
      </c>
      <c r="P1468" s="8">
        <v>0</v>
      </c>
    </row>
    <row r="1469" spans="1:16" x14ac:dyDescent="0.4">
      <c r="A1469" s="8">
        <v>0</v>
      </c>
      <c r="B1469" s="8">
        <v>67</v>
      </c>
      <c r="C1469" s="8">
        <v>2</v>
      </c>
      <c r="D1469" s="8">
        <v>0</v>
      </c>
      <c r="E1469" s="8">
        <v>0</v>
      </c>
      <c r="F1469" s="10">
        <v>0</v>
      </c>
      <c r="G1469" s="8">
        <v>0</v>
      </c>
      <c r="H1469" s="8">
        <v>0</v>
      </c>
      <c r="I1469" s="8">
        <v>0</v>
      </c>
      <c r="J1469" s="8">
        <v>261</v>
      </c>
      <c r="K1469" s="8">
        <v>117</v>
      </c>
      <c r="L1469" s="8">
        <v>63</v>
      </c>
      <c r="M1469" s="8">
        <v>22.55</v>
      </c>
      <c r="N1469" s="8">
        <v>75</v>
      </c>
      <c r="O1469" s="8">
        <v>83</v>
      </c>
      <c r="P1469" s="8">
        <v>0</v>
      </c>
    </row>
    <row r="1470" spans="1:16" x14ac:dyDescent="0.4">
      <c r="A1470" s="8">
        <v>0</v>
      </c>
      <c r="B1470" s="8">
        <v>64</v>
      </c>
      <c r="C1470" s="8">
        <v>4</v>
      </c>
      <c r="D1470" s="8">
        <v>0</v>
      </c>
      <c r="E1470" s="8">
        <v>0</v>
      </c>
      <c r="F1470" s="8">
        <v>0</v>
      </c>
      <c r="G1470" s="8">
        <v>0</v>
      </c>
      <c r="H1470" s="8">
        <v>0</v>
      </c>
      <c r="I1470" s="8">
        <v>0</v>
      </c>
      <c r="J1470" s="8">
        <v>239</v>
      </c>
      <c r="K1470" s="8">
        <v>114.5</v>
      </c>
      <c r="L1470" s="8">
        <v>65.5</v>
      </c>
      <c r="M1470" s="8">
        <v>19.34</v>
      </c>
      <c r="N1470" s="8">
        <v>64</v>
      </c>
      <c r="O1470" s="10">
        <v>82</v>
      </c>
      <c r="P1470" s="8">
        <v>0</v>
      </c>
    </row>
    <row r="1471" spans="1:16" x14ac:dyDescent="0.4">
      <c r="A1471" s="8">
        <v>0</v>
      </c>
      <c r="B1471" s="8">
        <v>39</v>
      </c>
      <c r="C1471" s="8">
        <v>2</v>
      </c>
      <c r="D1471" s="8">
        <v>1</v>
      </c>
      <c r="E1471" s="8">
        <v>40</v>
      </c>
      <c r="F1471" s="8">
        <v>0</v>
      </c>
      <c r="G1471" s="8">
        <v>0</v>
      </c>
      <c r="H1471" s="8">
        <v>0</v>
      </c>
      <c r="I1471" s="8">
        <v>0</v>
      </c>
      <c r="J1471" s="10">
        <v>237</v>
      </c>
      <c r="K1471" s="8">
        <v>98</v>
      </c>
      <c r="L1471" s="8">
        <v>62</v>
      </c>
      <c r="M1471" s="8">
        <v>23.68</v>
      </c>
      <c r="N1471" s="8">
        <v>70</v>
      </c>
      <c r="O1471" s="10">
        <v>82</v>
      </c>
      <c r="P1471" s="8">
        <v>0</v>
      </c>
    </row>
    <row r="1472" spans="1:16" x14ac:dyDescent="0.4">
      <c r="A1472" s="8">
        <v>0</v>
      </c>
      <c r="B1472" s="8">
        <v>46</v>
      </c>
      <c r="C1472" s="8">
        <v>2</v>
      </c>
      <c r="D1472" s="8">
        <v>1</v>
      </c>
      <c r="E1472" s="8">
        <v>20</v>
      </c>
      <c r="F1472" s="8">
        <v>0</v>
      </c>
      <c r="G1472" s="8">
        <v>0</v>
      </c>
      <c r="H1472" s="8">
        <v>1</v>
      </c>
      <c r="I1472" s="8">
        <v>0</v>
      </c>
      <c r="J1472" s="8">
        <v>271</v>
      </c>
      <c r="K1472" s="8">
        <v>158</v>
      </c>
      <c r="L1472" s="8">
        <v>94</v>
      </c>
      <c r="M1472" s="8">
        <v>25.17</v>
      </c>
      <c r="N1472" s="8">
        <v>78</v>
      </c>
      <c r="O1472" s="8">
        <v>71</v>
      </c>
      <c r="P1472" s="8">
        <v>0</v>
      </c>
    </row>
    <row r="1473" spans="1:16" x14ac:dyDescent="0.4">
      <c r="A1473" s="8">
        <v>0</v>
      </c>
      <c r="B1473" s="8">
        <v>51</v>
      </c>
      <c r="C1473" s="8">
        <v>1</v>
      </c>
      <c r="D1473" s="8">
        <v>0</v>
      </c>
      <c r="E1473" s="8">
        <v>0</v>
      </c>
      <c r="F1473" s="8">
        <v>0</v>
      </c>
      <c r="G1473" s="8">
        <v>0</v>
      </c>
      <c r="H1473" s="8">
        <v>0</v>
      </c>
      <c r="I1473" s="8">
        <v>0</v>
      </c>
      <c r="J1473" s="8">
        <v>226</v>
      </c>
      <c r="K1473" s="8">
        <v>130</v>
      </c>
      <c r="L1473" s="8">
        <v>80</v>
      </c>
      <c r="M1473" s="8">
        <v>23.24</v>
      </c>
      <c r="N1473" s="8">
        <v>60</v>
      </c>
      <c r="O1473" s="8">
        <v>63</v>
      </c>
      <c r="P1473" s="8">
        <v>0</v>
      </c>
    </row>
    <row r="1474" spans="1:16" x14ac:dyDescent="0.4">
      <c r="A1474" s="8">
        <v>0</v>
      </c>
      <c r="B1474" s="8">
        <v>38</v>
      </c>
      <c r="C1474" s="8">
        <v>2</v>
      </c>
      <c r="D1474" s="8">
        <v>1</v>
      </c>
      <c r="E1474" s="8">
        <v>30</v>
      </c>
      <c r="F1474" s="8">
        <v>0</v>
      </c>
      <c r="G1474" s="8">
        <v>0</v>
      </c>
      <c r="H1474" s="8">
        <v>0</v>
      </c>
      <c r="I1474" s="8">
        <v>0</v>
      </c>
      <c r="J1474" s="8">
        <v>255</v>
      </c>
      <c r="K1474" s="8">
        <v>123.5</v>
      </c>
      <c r="L1474" s="8">
        <v>84.5</v>
      </c>
      <c r="M1474" s="8">
        <v>25.33</v>
      </c>
      <c r="N1474" s="8">
        <v>77</v>
      </c>
      <c r="O1474" s="8">
        <v>88</v>
      </c>
      <c r="P1474" s="8">
        <v>0</v>
      </c>
    </row>
    <row r="1475" spans="1:16" x14ac:dyDescent="0.4">
      <c r="A1475" s="8">
        <v>1</v>
      </c>
      <c r="B1475" s="8">
        <v>61</v>
      </c>
      <c r="C1475" s="8">
        <v>2</v>
      </c>
      <c r="D1475" s="8">
        <v>1</v>
      </c>
      <c r="E1475" s="8">
        <v>15</v>
      </c>
      <c r="F1475" s="8">
        <v>0</v>
      </c>
      <c r="G1475" s="8">
        <v>0</v>
      </c>
      <c r="H1475" s="8">
        <v>0</v>
      </c>
      <c r="I1475" s="8">
        <v>0</v>
      </c>
      <c r="J1475" s="8">
        <v>204</v>
      </c>
      <c r="K1475" s="8">
        <v>120</v>
      </c>
      <c r="L1475" s="8">
        <v>80</v>
      </c>
      <c r="M1475" s="8">
        <v>25.71</v>
      </c>
      <c r="N1475" s="8">
        <v>80</v>
      </c>
      <c r="O1475" s="8">
        <v>83</v>
      </c>
      <c r="P1475" s="8">
        <v>1</v>
      </c>
    </row>
    <row r="1476" spans="1:16" x14ac:dyDescent="0.4">
      <c r="A1476" s="8">
        <v>1</v>
      </c>
      <c r="B1476" s="8">
        <v>40</v>
      </c>
      <c r="C1476" s="8">
        <v>3</v>
      </c>
      <c r="D1476" s="8">
        <v>0</v>
      </c>
      <c r="E1476" s="8">
        <v>0</v>
      </c>
      <c r="F1476" s="8">
        <v>0</v>
      </c>
      <c r="G1476" s="8">
        <v>0</v>
      </c>
      <c r="H1476" s="8">
        <v>1</v>
      </c>
      <c r="I1476" s="8">
        <v>0</v>
      </c>
      <c r="J1476" s="8">
        <v>286</v>
      </c>
      <c r="K1476" s="8">
        <v>111</v>
      </c>
      <c r="L1476" s="8">
        <v>95.5</v>
      </c>
      <c r="M1476" s="8">
        <v>29.42</v>
      </c>
      <c r="N1476" s="8">
        <v>70</v>
      </c>
      <c r="O1476" s="8">
        <v>89</v>
      </c>
      <c r="P1476" s="8">
        <v>0</v>
      </c>
    </row>
    <row r="1477" spans="1:16" x14ac:dyDescent="0.4">
      <c r="A1477" s="8">
        <v>0</v>
      </c>
      <c r="B1477" s="8">
        <v>42</v>
      </c>
      <c r="C1477" s="8">
        <v>1</v>
      </c>
      <c r="D1477" s="8">
        <v>1</v>
      </c>
      <c r="E1477" s="8">
        <v>20</v>
      </c>
      <c r="F1477" s="8">
        <v>0</v>
      </c>
      <c r="G1477" s="8">
        <v>0</v>
      </c>
      <c r="H1477" s="8">
        <v>0</v>
      </c>
      <c r="I1477" s="8">
        <v>0</v>
      </c>
      <c r="J1477" s="8">
        <v>248</v>
      </c>
      <c r="K1477" s="8">
        <v>106</v>
      </c>
      <c r="L1477" s="8">
        <v>70</v>
      </c>
      <c r="M1477" s="8">
        <v>20.77</v>
      </c>
      <c r="N1477" s="8">
        <v>68</v>
      </c>
      <c r="O1477" s="10">
        <v>82</v>
      </c>
      <c r="P1477" s="8">
        <v>0</v>
      </c>
    </row>
    <row r="1478" spans="1:16" x14ac:dyDescent="0.4">
      <c r="A1478" s="8">
        <v>0</v>
      </c>
      <c r="B1478" s="8">
        <v>52</v>
      </c>
      <c r="C1478" s="8">
        <v>3</v>
      </c>
      <c r="D1478" s="8">
        <v>0</v>
      </c>
      <c r="E1478" s="8">
        <v>0</v>
      </c>
      <c r="F1478" s="8">
        <v>0</v>
      </c>
      <c r="G1478" s="8">
        <v>0</v>
      </c>
      <c r="H1478" s="8">
        <v>0</v>
      </c>
      <c r="I1478" s="8">
        <v>0</v>
      </c>
      <c r="J1478" s="8">
        <v>272</v>
      </c>
      <c r="K1478" s="8">
        <v>112.5</v>
      </c>
      <c r="L1478" s="8">
        <v>75.5</v>
      </c>
      <c r="M1478" s="8">
        <v>22.69</v>
      </c>
      <c r="N1478" s="8">
        <v>90</v>
      </c>
      <c r="O1478" s="8">
        <v>83</v>
      </c>
      <c r="P1478" s="8">
        <v>0</v>
      </c>
    </row>
    <row r="1479" spans="1:16" x14ac:dyDescent="0.4">
      <c r="A1479" s="8">
        <v>1</v>
      </c>
      <c r="B1479" s="8">
        <v>36</v>
      </c>
      <c r="C1479" s="8">
        <v>2</v>
      </c>
      <c r="D1479" s="8">
        <v>1</v>
      </c>
      <c r="E1479" s="8">
        <v>20</v>
      </c>
      <c r="F1479" s="8">
        <v>0</v>
      </c>
      <c r="G1479" s="8">
        <v>0</v>
      </c>
      <c r="H1479" s="8">
        <v>0</v>
      </c>
      <c r="I1479" s="8">
        <v>0</v>
      </c>
      <c r="J1479" s="8">
        <v>242</v>
      </c>
      <c r="K1479" s="8">
        <v>118.5</v>
      </c>
      <c r="L1479" s="8">
        <v>84.5</v>
      </c>
      <c r="M1479" s="8">
        <v>24.04</v>
      </c>
      <c r="N1479" s="8">
        <v>78</v>
      </c>
      <c r="O1479" s="8">
        <v>103</v>
      </c>
      <c r="P1479" s="8">
        <v>1</v>
      </c>
    </row>
    <row r="1480" spans="1:16" x14ac:dyDescent="0.4">
      <c r="A1480" s="8">
        <v>1</v>
      </c>
      <c r="B1480" s="8">
        <v>40</v>
      </c>
      <c r="C1480" s="8">
        <v>2</v>
      </c>
      <c r="D1480" s="8">
        <v>1</v>
      </c>
      <c r="E1480" s="8">
        <v>20</v>
      </c>
      <c r="F1480" s="8">
        <v>0</v>
      </c>
      <c r="G1480" s="8">
        <v>0</v>
      </c>
      <c r="H1480" s="8">
        <v>0</v>
      </c>
      <c r="I1480" s="8">
        <v>0</v>
      </c>
      <c r="J1480" s="8">
        <v>203</v>
      </c>
      <c r="K1480" s="8">
        <v>112.5</v>
      </c>
      <c r="L1480" s="8">
        <v>70</v>
      </c>
      <c r="M1480" s="8">
        <v>22.71</v>
      </c>
      <c r="N1480" s="8">
        <v>75</v>
      </c>
      <c r="O1480" s="8">
        <v>72</v>
      </c>
      <c r="P1480" s="8">
        <v>0</v>
      </c>
    </row>
    <row r="1481" spans="1:16" x14ac:dyDescent="0.4">
      <c r="A1481" s="8">
        <v>0</v>
      </c>
      <c r="B1481" s="8">
        <v>63</v>
      </c>
      <c r="C1481" s="8">
        <v>1</v>
      </c>
      <c r="D1481" s="8">
        <v>0</v>
      </c>
      <c r="E1481" s="8">
        <v>0</v>
      </c>
      <c r="F1481" s="8">
        <v>0</v>
      </c>
      <c r="G1481" s="8">
        <v>0</v>
      </c>
      <c r="H1481" s="8">
        <v>0</v>
      </c>
      <c r="I1481" s="8">
        <v>0</v>
      </c>
      <c r="J1481" s="8">
        <v>234</v>
      </c>
      <c r="K1481" s="8">
        <v>140</v>
      </c>
      <c r="L1481" s="8">
        <v>93</v>
      </c>
      <c r="M1481" s="8">
        <v>28.69</v>
      </c>
      <c r="N1481" s="8">
        <v>60</v>
      </c>
      <c r="O1481" s="8">
        <v>87</v>
      </c>
      <c r="P1481" s="8">
        <v>0</v>
      </c>
    </row>
    <row r="1482" spans="1:16" x14ac:dyDescent="0.4">
      <c r="A1482" s="8">
        <v>0</v>
      </c>
      <c r="B1482" s="8">
        <v>55</v>
      </c>
      <c r="C1482" s="8">
        <v>2</v>
      </c>
      <c r="D1482" s="8">
        <v>1</v>
      </c>
      <c r="E1482" s="8">
        <v>20</v>
      </c>
      <c r="F1482" s="8">
        <v>0</v>
      </c>
      <c r="G1482" s="8">
        <v>0</v>
      </c>
      <c r="H1482" s="8">
        <v>0</v>
      </c>
      <c r="I1482" s="8">
        <v>0</v>
      </c>
      <c r="J1482" s="8">
        <v>246</v>
      </c>
      <c r="K1482" s="8">
        <v>139</v>
      </c>
      <c r="L1482" s="8">
        <v>90</v>
      </c>
      <c r="M1482" s="8">
        <v>29</v>
      </c>
      <c r="N1482" s="8">
        <v>87</v>
      </c>
      <c r="O1482" s="8">
        <v>100</v>
      </c>
      <c r="P1482" s="8">
        <v>0</v>
      </c>
    </row>
    <row r="1483" spans="1:16" x14ac:dyDescent="0.4">
      <c r="A1483" s="8">
        <v>0</v>
      </c>
      <c r="B1483" s="8">
        <v>42</v>
      </c>
      <c r="C1483" s="8">
        <v>4</v>
      </c>
      <c r="D1483" s="8">
        <v>0</v>
      </c>
      <c r="E1483" s="8">
        <v>0</v>
      </c>
      <c r="F1483" s="8">
        <v>0</v>
      </c>
      <c r="G1483" s="8">
        <v>0</v>
      </c>
      <c r="H1483" s="8">
        <v>0</v>
      </c>
      <c r="I1483" s="8">
        <v>0</v>
      </c>
      <c r="J1483" s="8">
        <v>212</v>
      </c>
      <c r="K1483" s="8">
        <v>110</v>
      </c>
      <c r="L1483" s="8">
        <v>65</v>
      </c>
      <c r="M1483" s="8">
        <v>23.64</v>
      </c>
      <c r="N1483" s="8">
        <v>53</v>
      </c>
      <c r="O1483" s="8">
        <v>63</v>
      </c>
      <c r="P1483" s="8">
        <v>0</v>
      </c>
    </row>
    <row r="1484" spans="1:16" x14ac:dyDescent="0.4">
      <c r="A1484" s="8">
        <v>0</v>
      </c>
      <c r="B1484" s="8">
        <v>39</v>
      </c>
      <c r="C1484" s="8">
        <v>3</v>
      </c>
      <c r="D1484" s="8">
        <v>1</v>
      </c>
      <c r="E1484" s="8">
        <v>30</v>
      </c>
      <c r="F1484" s="8">
        <v>0</v>
      </c>
      <c r="G1484" s="8">
        <v>0</v>
      </c>
      <c r="H1484" s="8">
        <v>1</v>
      </c>
      <c r="I1484" s="8">
        <v>0</v>
      </c>
      <c r="J1484" s="8">
        <v>235</v>
      </c>
      <c r="K1484" s="8">
        <v>196</v>
      </c>
      <c r="L1484" s="8">
        <v>116</v>
      </c>
      <c r="M1484" s="8">
        <v>29.7</v>
      </c>
      <c r="N1484" s="8">
        <v>73</v>
      </c>
      <c r="O1484" s="8">
        <v>87</v>
      </c>
      <c r="P1484" s="8">
        <v>1</v>
      </c>
    </row>
    <row r="1485" spans="1:16" x14ac:dyDescent="0.4">
      <c r="A1485" s="8">
        <v>0</v>
      </c>
      <c r="B1485" s="8">
        <v>57</v>
      </c>
      <c r="C1485" s="8">
        <v>2</v>
      </c>
      <c r="D1485" s="8">
        <v>0</v>
      </c>
      <c r="E1485" s="8">
        <v>0</v>
      </c>
      <c r="F1485" s="8">
        <v>0</v>
      </c>
      <c r="G1485" s="8">
        <v>0</v>
      </c>
      <c r="H1485" s="8">
        <v>0</v>
      </c>
      <c r="I1485" s="8">
        <v>0</v>
      </c>
      <c r="J1485" s="8">
        <v>309</v>
      </c>
      <c r="K1485" s="8">
        <v>130</v>
      </c>
      <c r="L1485" s="8">
        <v>75.5</v>
      </c>
      <c r="M1485" s="8">
        <v>25.99</v>
      </c>
      <c r="N1485" s="8">
        <v>96</v>
      </c>
      <c r="O1485" s="8">
        <v>75</v>
      </c>
      <c r="P1485" s="8">
        <v>0</v>
      </c>
    </row>
    <row r="1486" spans="1:16" x14ac:dyDescent="0.4">
      <c r="A1486" s="8">
        <v>0</v>
      </c>
      <c r="B1486" s="8">
        <v>60</v>
      </c>
      <c r="C1486" s="8">
        <v>1</v>
      </c>
      <c r="D1486" s="8">
        <v>0</v>
      </c>
      <c r="E1486" s="8">
        <v>0</v>
      </c>
      <c r="F1486" s="8">
        <v>0</v>
      </c>
      <c r="G1486" s="8">
        <v>0</v>
      </c>
      <c r="H1486" s="8">
        <v>1</v>
      </c>
      <c r="I1486" s="8">
        <v>0</v>
      </c>
      <c r="J1486" s="8">
        <v>170</v>
      </c>
      <c r="K1486" s="8">
        <v>146</v>
      </c>
      <c r="L1486" s="8">
        <v>89</v>
      </c>
      <c r="M1486" s="8">
        <v>32.409999999999997</v>
      </c>
      <c r="N1486" s="8">
        <v>68</v>
      </c>
      <c r="O1486" s="8">
        <v>81</v>
      </c>
      <c r="P1486" s="8">
        <v>1</v>
      </c>
    </row>
    <row r="1487" spans="1:16" x14ac:dyDescent="0.4">
      <c r="A1487" s="8">
        <v>1</v>
      </c>
      <c r="B1487" s="8">
        <v>53</v>
      </c>
      <c r="C1487" s="8">
        <v>1</v>
      </c>
      <c r="D1487" s="8">
        <v>0</v>
      </c>
      <c r="E1487" s="8">
        <v>0</v>
      </c>
      <c r="F1487" s="8">
        <v>0</v>
      </c>
      <c r="G1487" s="8">
        <v>0</v>
      </c>
      <c r="H1487" s="8">
        <v>0</v>
      </c>
      <c r="I1487" s="8">
        <v>0</v>
      </c>
      <c r="J1487" s="8">
        <v>157</v>
      </c>
      <c r="K1487" s="8">
        <v>123</v>
      </c>
      <c r="L1487" s="8">
        <v>83</v>
      </c>
      <c r="M1487" s="8">
        <v>19.940000000000001</v>
      </c>
      <c r="N1487" s="8">
        <v>75</v>
      </c>
      <c r="O1487" s="8">
        <v>88</v>
      </c>
      <c r="P1487" s="8">
        <v>0</v>
      </c>
    </row>
    <row r="1488" spans="1:16" x14ac:dyDescent="0.4">
      <c r="A1488" s="8">
        <v>0</v>
      </c>
      <c r="B1488" s="8">
        <v>39</v>
      </c>
      <c r="C1488" s="8">
        <v>3</v>
      </c>
      <c r="D1488" s="8">
        <v>1</v>
      </c>
      <c r="E1488" s="8">
        <v>3</v>
      </c>
      <c r="F1488" s="8">
        <v>0</v>
      </c>
      <c r="G1488" s="8">
        <v>0</v>
      </c>
      <c r="H1488" s="8">
        <v>0</v>
      </c>
      <c r="I1488" s="8">
        <v>0</v>
      </c>
      <c r="J1488" s="8">
        <v>186</v>
      </c>
      <c r="K1488" s="8">
        <v>114</v>
      </c>
      <c r="L1488" s="8">
        <v>77</v>
      </c>
      <c r="M1488" s="8">
        <v>21.01</v>
      </c>
      <c r="N1488" s="8">
        <v>80</v>
      </c>
      <c r="O1488" s="8">
        <v>85</v>
      </c>
      <c r="P1488" s="8">
        <v>0</v>
      </c>
    </row>
    <row r="1489" spans="1:16" x14ac:dyDescent="0.4">
      <c r="A1489" s="8">
        <v>0</v>
      </c>
      <c r="B1489" s="8">
        <v>40</v>
      </c>
      <c r="C1489" s="8">
        <v>2</v>
      </c>
      <c r="D1489" s="8">
        <v>0</v>
      </c>
      <c r="E1489" s="8">
        <v>0</v>
      </c>
      <c r="F1489" s="8">
        <v>0</v>
      </c>
      <c r="G1489" s="8">
        <v>0</v>
      </c>
      <c r="H1489" s="8">
        <v>0</v>
      </c>
      <c r="I1489" s="8">
        <v>0</v>
      </c>
      <c r="J1489" s="8">
        <v>164</v>
      </c>
      <c r="K1489" s="8">
        <v>135</v>
      </c>
      <c r="L1489" s="8">
        <v>75</v>
      </c>
      <c r="M1489" s="10">
        <v>26</v>
      </c>
      <c r="N1489" s="8">
        <v>75</v>
      </c>
      <c r="O1489" s="8">
        <v>85</v>
      </c>
      <c r="P1489" s="8">
        <v>0</v>
      </c>
    </row>
    <row r="1490" spans="1:16" x14ac:dyDescent="0.4">
      <c r="A1490" s="8">
        <v>0</v>
      </c>
      <c r="B1490" s="8">
        <v>62</v>
      </c>
      <c r="C1490" s="8">
        <v>3</v>
      </c>
      <c r="D1490" s="8">
        <v>0</v>
      </c>
      <c r="E1490" s="8">
        <v>0</v>
      </c>
      <c r="F1490" s="8">
        <v>0</v>
      </c>
      <c r="G1490" s="8">
        <v>0</v>
      </c>
      <c r="H1490" s="8">
        <v>1</v>
      </c>
      <c r="I1490" s="8">
        <v>0</v>
      </c>
      <c r="J1490" s="8">
        <v>249</v>
      </c>
      <c r="K1490" s="8">
        <v>176</v>
      </c>
      <c r="L1490" s="8">
        <v>89</v>
      </c>
      <c r="M1490" s="8">
        <v>24.49</v>
      </c>
      <c r="N1490" s="8">
        <v>75</v>
      </c>
      <c r="O1490" s="8">
        <v>81</v>
      </c>
      <c r="P1490" s="8">
        <v>0</v>
      </c>
    </row>
    <row r="1491" spans="1:16" x14ac:dyDescent="0.4">
      <c r="A1491" s="8">
        <v>1</v>
      </c>
      <c r="B1491" s="8">
        <v>45</v>
      </c>
      <c r="C1491" s="8">
        <v>3</v>
      </c>
      <c r="D1491" s="8">
        <v>1</v>
      </c>
      <c r="E1491" s="8">
        <v>30</v>
      </c>
      <c r="F1491" s="8">
        <v>0</v>
      </c>
      <c r="G1491" s="8">
        <v>0</v>
      </c>
      <c r="H1491" s="8">
        <v>1</v>
      </c>
      <c r="I1491" s="8">
        <v>0</v>
      </c>
      <c r="J1491" s="8">
        <v>270</v>
      </c>
      <c r="K1491" s="8">
        <v>140</v>
      </c>
      <c r="L1491" s="8">
        <v>94</v>
      </c>
      <c r="M1491" s="8">
        <v>30.39</v>
      </c>
      <c r="N1491" s="8">
        <v>75</v>
      </c>
      <c r="O1491" s="8">
        <v>80</v>
      </c>
      <c r="P1491" s="8">
        <v>0</v>
      </c>
    </row>
    <row r="1492" spans="1:16" x14ac:dyDescent="0.4">
      <c r="A1492" s="8">
        <v>0</v>
      </c>
      <c r="B1492" s="8">
        <v>40</v>
      </c>
      <c r="C1492" s="8">
        <v>2</v>
      </c>
      <c r="D1492" s="8">
        <v>0</v>
      </c>
      <c r="E1492" s="8">
        <v>0</v>
      </c>
      <c r="F1492" s="8">
        <v>0</v>
      </c>
      <c r="G1492" s="8">
        <v>0</v>
      </c>
      <c r="H1492" s="8">
        <v>0</v>
      </c>
      <c r="I1492" s="8">
        <v>0</v>
      </c>
      <c r="J1492" s="8">
        <v>168</v>
      </c>
      <c r="K1492" s="8">
        <v>111</v>
      </c>
      <c r="L1492" s="8">
        <v>78</v>
      </c>
      <c r="M1492" s="8">
        <v>20.82</v>
      </c>
      <c r="N1492" s="8">
        <v>65</v>
      </c>
      <c r="O1492" s="8">
        <v>74</v>
      </c>
      <c r="P1492" s="8">
        <v>0</v>
      </c>
    </row>
    <row r="1493" spans="1:16" x14ac:dyDescent="0.4">
      <c r="A1493" s="8">
        <v>0</v>
      </c>
      <c r="B1493" s="8">
        <v>58</v>
      </c>
      <c r="C1493" s="8">
        <v>1</v>
      </c>
      <c r="D1493" s="8">
        <v>1</v>
      </c>
      <c r="E1493" s="8">
        <v>1</v>
      </c>
      <c r="F1493" s="8">
        <v>0</v>
      </c>
      <c r="G1493" s="8">
        <v>0</v>
      </c>
      <c r="H1493" s="8">
        <v>1</v>
      </c>
      <c r="I1493" s="8">
        <v>0</v>
      </c>
      <c r="J1493" s="8">
        <v>289</v>
      </c>
      <c r="K1493" s="8">
        <v>156.5</v>
      </c>
      <c r="L1493" s="8">
        <v>85</v>
      </c>
      <c r="M1493" s="8">
        <v>25.46</v>
      </c>
      <c r="N1493" s="8">
        <v>100</v>
      </c>
      <c r="O1493" s="8">
        <v>86</v>
      </c>
      <c r="P1493" s="8">
        <v>0</v>
      </c>
    </row>
    <row r="1494" spans="1:16" x14ac:dyDescent="0.4">
      <c r="A1494" s="8">
        <v>0</v>
      </c>
      <c r="B1494" s="8">
        <v>36</v>
      </c>
      <c r="C1494" s="8">
        <v>2</v>
      </c>
      <c r="D1494" s="8">
        <v>1</v>
      </c>
      <c r="E1494" s="8">
        <v>20</v>
      </c>
      <c r="F1494" s="8">
        <v>0</v>
      </c>
      <c r="G1494" s="8">
        <v>0</v>
      </c>
      <c r="H1494" s="8">
        <v>0</v>
      </c>
      <c r="I1494" s="8">
        <v>0</v>
      </c>
      <c r="J1494" s="8">
        <v>272</v>
      </c>
      <c r="K1494" s="8">
        <v>113</v>
      </c>
      <c r="L1494" s="8">
        <v>66.5</v>
      </c>
      <c r="M1494" s="8">
        <v>20.69</v>
      </c>
      <c r="N1494" s="8">
        <v>67</v>
      </c>
      <c r="O1494" s="8">
        <v>59</v>
      </c>
      <c r="P1494" s="8">
        <v>0</v>
      </c>
    </row>
    <row r="1495" spans="1:16" x14ac:dyDescent="0.4">
      <c r="A1495" s="8">
        <v>1</v>
      </c>
      <c r="B1495" s="8">
        <v>66</v>
      </c>
      <c r="C1495" s="8">
        <v>4</v>
      </c>
      <c r="D1495" s="8">
        <v>1</v>
      </c>
      <c r="E1495" s="8">
        <v>18</v>
      </c>
      <c r="F1495" s="8">
        <v>0</v>
      </c>
      <c r="G1495" s="8">
        <v>0</v>
      </c>
      <c r="H1495" s="8">
        <v>0</v>
      </c>
      <c r="I1495" s="8">
        <v>0</v>
      </c>
      <c r="J1495" s="8">
        <v>235</v>
      </c>
      <c r="K1495" s="8">
        <v>142</v>
      </c>
      <c r="L1495" s="8">
        <v>76</v>
      </c>
      <c r="M1495" s="8">
        <v>26.37</v>
      </c>
      <c r="N1495" s="8">
        <v>57</v>
      </c>
      <c r="O1495" s="8">
        <v>93</v>
      </c>
      <c r="P1495" s="8">
        <v>0</v>
      </c>
    </row>
    <row r="1496" spans="1:16" x14ac:dyDescent="0.4">
      <c r="A1496" s="8">
        <v>0</v>
      </c>
      <c r="B1496" s="8">
        <v>62</v>
      </c>
      <c r="C1496" s="8">
        <v>4</v>
      </c>
      <c r="D1496" s="8">
        <v>0</v>
      </c>
      <c r="E1496" s="8">
        <v>0</v>
      </c>
      <c r="F1496" s="8">
        <v>1</v>
      </c>
      <c r="G1496" s="8">
        <v>0</v>
      </c>
      <c r="H1496" s="8">
        <v>1</v>
      </c>
      <c r="I1496" s="8">
        <v>0</v>
      </c>
      <c r="J1496" s="8">
        <v>274</v>
      </c>
      <c r="K1496" s="8">
        <v>167</v>
      </c>
      <c r="L1496" s="8">
        <v>94</v>
      </c>
      <c r="M1496" s="8">
        <v>28.18</v>
      </c>
      <c r="N1496" s="8">
        <v>100</v>
      </c>
      <c r="O1496" s="8">
        <v>80</v>
      </c>
      <c r="P1496" s="8">
        <v>1</v>
      </c>
    </row>
    <row r="1497" spans="1:16" x14ac:dyDescent="0.4">
      <c r="A1497" s="8">
        <v>1</v>
      </c>
      <c r="B1497" s="8">
        <v>63</v>
      </c>
      <c r="C1497" s="8">
        <v>1</v>
      </c>
      <c r="D1497" s="8">
        <v>0</v>
      </c>
      <c r="E1497" s="8">
        <v>0</v>
      </c>
      <c r="F1497" s="8">
        <v>0</v>
      </c>
      <c r="G1497" s="8">
        <v>0</v>
      </c>
      <c r="H1497" s="8">
        <v>1</v>
      </c>
      <c r="I1497" s="8">
        <v>0</v>
      </c>
      <c r="J1497" s="8">
        <v>246</v>
      </c>
      <c r="K1497" s="8">
        <v>193</v>
      </c>
      <c r="L1497" s="8">
        <v>104</v>
      </c>
      <c r="M1497" s="8">
        <v>23.08</v>
      </c>
      <c r="N1497" s="8">
        <v>80</v>
      </c>
      <c r="O1497" s="8">
        <v>73</v>
      </c>
      <c r="P1497" s="8">
        <v>0</v>
      </c>
    </row>
    <row r="1498" spans="1:16" x14ac:dyDescent="0.4">
      <c r="A1498" s="8">
        <v>0</v>
      </c>
      <c r="B1498" s="8">
        <v>61</v>
      </c>
      <c r="C1498" s="8">
        <v>1</v>
      </c>
      <c r="D1498" s="8">
        <v>1</v>
      </c>
      <c r="E1498" s="8">
        <v>10</v>
      </c>
      <c r="F1498" s="8">
        <v>0</v>
      </c>
      <c r="G1498" s="8">
        <v>0</v>
      </c>
      <c r="H1498" s="8">
        <v>0</v>
      </c>
      <c r="I1498" s="8">
        <v>0</v>
      </c>
      <c r="J1498" s="8">
        <v>200</v>
      </c>
      <c r="K1498" s="8">
        <v>187</v>
      </c>
      <c r="L1498" s="8">
        <v>95.5</v>
      </c>
      <c r="M1498" s="8">
        <v>21.57</v>
      </c>
      <c r="N1498" s="8">
        <v>58</v>
      </c>
      <c r="O1498" s="8">
        <v>64</v>
      </c>
      <c r="P1498" s="8">
        <v>0</v>
      </c>
    </row>
    <row r="1499" spans="1:16" x14ac:dyDescent="0.4">
      <c r="A1499" s="8">
        <v>1</v>
      </c>
      <c r="B1499" s="8">
        <v>40</v>
      </c>
      <c r="C1499" s="9">
        <v>2</v>
      </c>
      <c r="D1499" s="8">
        <v>1</v>
      </c>
      <c r="E1499" s="8">
        <v>20</v>
      </c>
      <c r="F1499" s="8">
        <v>0</v>
      </c>
      <c r="G1499" s="8">
        <v>0</v>
      </c>
      <c r="H1499" s="8">
        <v>0</v>
      </c>
      <c r="I1499" s="8">
        <v>0</v>
      </c>
      <c r="J1499" s="8">
        <v>266</v>
      </c>
      <c r="K1499" s="8">
        <v>101</v>
      </c>
      <c r="L1499" s="8">
        <v>73</v>
      </c>
      <c r="M1499" s="10">
        <v>26</v>
      </c>
      <c r="N1499" s="8">
        <v>70</v>
      </c>
      <c r="O1499" s="8">
        <v>64</v>
      </c>
      <c r="P1499" s="8">
        <v>0</v>
      </c>
    </row>
    <row r="1500" spans="1:16" x14ac:dyDescent="0.4">
      <c r="A1500" s="8">
        <v>0</v>
      </c>
      <c r="B1500" s="8">
        <v>41</v>
      </c>
      <c r="C1500" s="8">
        <v>1</v>
      </c>
      <c r="D1500" s="8">
        <v>1</v>
      </c>
      <c r="E1500" s="8">
        <v>15</v>
      </c>
      <c r="F1500" s="8">
        <v>0</v>
      </c>
      <c r="G1500" s="8">
        <v>0</v>
      </c>
      <c r="H1500" s="8">
        <v>0</v>
      </c>
      <c r="I1500" s="8">
        <v>0</v>
      </c>
      <c r="J1500" s="8">
        <v>249</v>
      </c>
      <c r="K1500" s="8">
        <v>107.5</v>
      </c>
      <c r="L1500" s="8">
        <v>75</v>
      </c>
      <c r="M1500" s="8">
        <v>23.69</v>
      </c>
      <c r="N1500" s="8">
        <v>83</v>
      </c>
      <c r="O1500" s="8">
        <v>78</v>
      </c>
      <c r="P1500" s="8">
        <v>0</v>
      </c>
    </row>
    <row r="1501" spans="1:16" x14ac:dyDescent="0.4">
      <c r="A1501" s="8">
        <v>1</v>
      </c>
      <c r="B1501" s="8">
        <v>47</v>
      </c>
      <c r="C1501" s="8">
        <v>1</v>
      </c>
      <c r="D1501" s="8">
        <v>0</v>
      </c>
      <c r="E1501" s="8">
        <v>0</v>
      </c>
      <c r="F1501" s="8">
        <v>0</v>
      </c>
      <c r="G1501" s="8">
        <v>0</v>
      </c>
      <c r="H1501" s="8">
        <v>0</v>
      </c>
      <c r="I1501" s="8">
        <v>0</v>
      </c>
      <c r="J1501" s="8">
        <v>271</v>
      </c>
      <c r="K1501" s="8">
        <v>147</v>
      </c>
      <c r="L1501" s="8">
        <v>97</v>
      </c>
      <c r="M1501" s="8">
        <v>24.99</v>
      </c>
      <c r="N1501" s="8">
        <v>90</v>
      </c>
      <c r="O1501" s="8">
        <v>78</v>
      </c>
      <c r="P1501" s="8">
        <v>0</v>
      </c>
    </row>
    <row r="1502" spans="1:16" x14ac:dyDescent="0.4">
      <c r="A1502" s="8">
        <v>1</v>
      </c>
      <c r="B1502" s="8">
        <v>44</v>
      </c>
      <c r="C1502" s="8">
        <v>2</v>
      </c>
      <c r="D1502" s="8">
        <v>0</v>
      </c>
      <c r="E1502" s="8">
        <v>0</v>
      </c>
      <c r="F1502" s="8">
        <v>0</v>
      </c>
      <c r="G1502" s="8">
        <v>0</v>
      </c>
      <c r="H1502" s="8">
        <v>0</v>
      </c>
      <c r="I1502" s="8">
        <v>0</v>
      </c>
      <c r="J1502" s="8">
        <v>286</v>
      </c>
      <c r="K1502" s="8">
        <v>112.5</v>
      </c>
      <c r="L1502" s="8">
        <v>72.5</v>
      </c>
      <c r="M1502" s="8">
        <v>24.72</v>
      </c>
      <c r="N1502" s="8">
        <v>85</v>
      </c>
      <c r="O1502" s="8">
        <v>76</v>
      </c>
      <c r="P1502" s="8">
        <v>0</v>
      </c>
    </row>
    <row r="1503" spans="1:16" x14ac:dyDescent="0.4">
      <c r="A1503" s="8">
        <v>0</v>
      </c>
      <c r="B1503" s="8">
        <v>46</v>
      </c>
      <c r="C1503" s="8">
        <v>3</v>
      </c>
      <c r="D1503" s="8">
        <v>0</v>
      </c>
      <c r="E1503" s="8">
        <v>0</v>
      </c>
      <c r="F1503" s="8">
        <v>0</v>
      </c>
      <c r="G1503" s="8">
        <v>0</v>
      </c>
      <c r="H1503" s="8">
        <v>1</v>
      </c>
      <c r="I1503" s="8">
        <v>0</v>
      </c>
      <c r="J1503" s="8">
        <v>237</v>
      </c>
      <c r="K1503" s="8">
        <v>196</v>
      </c>
      <c r="L1503" s="8">
        <v>120</v>
      </c>
      <c r="M1503" s="8">
        <v>31.64</v>
      </c>
      <c r="N1503" s="8">
        <v>58</v>
      </c>
      <c r="O1503" s="8">
        <v>60</v>
      </c>
      <c r="P1503" s="8">
        <v>1</v>
      </c>
    </row>
    <row r="1504" spans="1:16" x14ac:dyDescent="0.4">
      <c r="A1504" s="8">
        <v>0</v>
      </c>
      <c r="B1504" s="8">
        <v>45</v>
      </c>
      <c r="C1504" s="8">
        <v>2</v>
      </c>
      <c r="D1504" s="8">
        <v>1</v>
      </c>
      <c r="E1504" s="8">
        <v>20</v>
      </c>
      <c r="F1504" s="8">
        <v>0</v>
      </c>
      <c r="G1504" s="8">
        <v>0</v>
      </c>
      <c r="H1504" s="8">
        <v>1</v>
      </c>
      <c r="I1504" s="8">
        <v>0</v>
      </c>
      <c r="J1504" s="8">
        <v>234</v>
      </c>
      <c r="K1504" s="8">
        <v>189</v>
      </c>
      <c r="L1504" s="8">
        <v>87</v>
      </c>
      <c r="M1504" s="8">
        <v>23.1</v>
      </c>
      <c r="N1504" s="8">
        <v>96</v>
      </c>
      <c r="O1504" s="8">
        <v>90</v>
      </c>
      <c r="P1504" s="8">
        <v>0</v>
      </c>
    </row>
    <row r="1505" spans="1:16" x14ac:dyDescent="0.4">
      <c r="A1505" s="8">
        <v>0</v>
      </c>
      <c r="B1505" s="8">
        <v>43</v>
      </c>
      <c r="C1505" s="8">
        <v>2</v>
      </c>
      <c r="D1505" s="8">
        <v>0</v>
      </c>
      <c r="E1505" s="8">
        <v>0</v>
      </c>
      <c r="F1505" s="8">
        <v>0</v>
      </c>
      <c r="G1505" s="8">
        <v>0</v>
      </c>
      <c r="H1505" s="8">
        <v>0</v>
      </c>
      <c r="I1505" s="8">
        <v>0</v>
      </c>
      <c r="J1505" s="8">
        <v>255</v>
      </c>
      <c r="K1505" s="8">
        <v>130</v>
      </c>
      <c r="L1505" s="8">
        <v>85</v>
      </c>
      <c r="M1505" s="8">
        <v>29.56</v>
      </c>
      <c r="N1505" s="8">
        <v>80</v>
      </c>
      <c r="O1505" s="8">
        <v>78</v>
      </c>
      <c r="P1505" s="8">
        <v>0</v>
      </c>
    </row>
    <row r="1506" spans="1:16" x14ac:dyDescent="0.4">
      <c r="A1506" s="8">
        <v>0</v>
      </c>
      <c r="B1506" s="8">
        <v>46</v>
      </c>
      <c r="C1506" s="8">
        <v>2</v>
      </c>
      <c r="D1506" s="8">
        <v>0</v>
      </c>
      <c r="E1506" s="8">
        <v>0</v>
      </c>
      <c r="F1506" s="8">
        <v>0</v>
      </c>
      <c r="G1506" s="8">
        <v>0</v>
      </c>
      <c r="H1506" s="8">
        <v>0</v>
      </c>
      <c r="I1506" s="8">
        <v>0</v>
      </c>
      <c r="J1506" s="8">
        <v>190</v>
      </c>
      <c r="K1506" s="8">
        <v>126.5</v>
      </c>
      <c r="L1506" s="8">
        <v>85</v>
      </c>
      <c r="M1506" s="8">
        <v>19.03</v>
      </c>
      <c r="N1506" s="8">
        <v>80</v>
      </c>
      <c r="O1506" s="8">
        <v>75</v>
      </c>
      <c r="P1506" s="8">
        <v>0</v>
      </c>
    </row>
    <row r="1507" spans="1:16" x14ac:dyDescent="0.4">
      <c r="A1507" s="8">
        <v>1</v>
      </c>
      <c r="B1507" s="8">
        <v>52</v>
      </c>
      <c r="C1507" s="8">
        <v>2</v>
      </c>
      <c r="D1507" s="8">
        <v>0</v>
      </c>
      <c r="E1507" s="8">
        <v>0</v>
      </c>
      <c r="F1507" s="8">
        <v>0</v>
      </c>
      <c r="G1507" s="8">
        <v>0</v>
      </c>
      <c r="H1507" s="8">
        <v>0</v>
      </c>
      <c r="I1507" s="8">
        <v>0</v>
      </c>
      <c r="J1507" s="8">
        <v>219</v>
      </c>
      <c r="K1507" s="8">
        <v>136</v>
      </c>
      <c r="L1507" s="8">
        <v>76</v>
      </c>
      <c r="M1507" s="8">
        <v>24.49</v>
      </c>
      <c r="N1507" s="8">
        <v>52</v>
      </c>
      <c r="O1507" s="8">
        <v>73</v>
      </c>
      <c r="P1507" s="8">
        <v>1</v>
      </c>
    </row>
    <row r="1508" spans="1:16" x14ac:dyDescent="0.4">
      <c r="A1508" s="8">
        <v>0</v>
      </c>
      <c r="B1508" s="8">
        <v>64</v>
      </c>
      <c r="C1508" s="8">
        <v>2</v>
      </c>
      <c r="D1508" s="8">
        <v>0</v>
      </c>
      <c r="E1508" s="8">
        <v>0</v>
      </c>
      <c r="F1508" s="8">
        <v>0</v>
      </c>
      <c r="G1508" s="8">
        <v>0</v>
      </c>
      <c r="H1508" s="8">
        <v>1</v>
      </c>
      <c r="I1508" s="8">
        <v>0</v>
      </c>
      <c r="J1508" s="8">
        <v>254</v>
      </c>
      <c r="K1508" s="8">
        <v>196</v>
      </c>
      <c r="L1508" s="8">
        <v>119</v>
      </c>
      <c r="M1508" s="8">
        <v>35.22</v>
      </c>
      <c r="N1508" s="8">
        <v>100</v>
      </c>
      <c r="O1508" s="8">
        <v>79</v>
      </c>
      <c r="P1508" s="8">
        <v>0</v>
      </c>
    </row>
    <row r="1509" spans="1:16" x14ac:dyDescent="0.4">
      <c r="A1509" s="8">
        <v>0</v>
      </c>
      <c r="B1509" s="8">
        <v>49</v>
      </c>
      <c r="C1509" s="8">
        <v>2</v>
      </c>
      <c r="D1509" s="8">
        <v>0</v>
      </c>
      <c r="E1509" s="8">
        <v>0</v>
      </c>
      <c r="F1509" s="8">
        <v>0</v>
      </c>
      <c r="G1509" s="8">
        <v>0</v>
      </c>
      <c r="H1509" s="8">
        <v>0</v>
      </c>
      <c r="I1509" s="8">
        <v>0</v>
      </c>
      <c r="J1509" s="8">
        <v>170</v>
      </c>
      <c r="K1509" s="8">
        <v>112</v>
      </c>
      <c r="L1509" s="8">
        <v>79</v>
      </c>
      <c r="M1509" s="8">
        <v>21</v>
      </c>
      <c r="N1509" s="8">
        <v>60</v>
      </c>
      <c r="O1509" s="8">
        <v>80</v>
      </c>
      <c r="P1509" s="8">
        <v>0</v>
      </c>
    </row>
    <row r="1510" spans="1:16" x14ac:dyDescent="0.4">
      <c r="A1510" s="8">
        <v>0</v>
      </c>
      <c r="B1510" s="8">
        <v>41</v>
      </c>
      <c r="C1510" s="8">
        <v>1</v>
      </c>
      <c r="D1510" s="8">
        <v>0</v>
      </c>
      <c r="E1510" s="8">
        <v>0</v>
      </c>
      <c r="F1510" s="10">
        <v>0</v>
      </c>
      <c r="G1510" s="8">
        <v>0</v>
      </c>
      <c r="H1510" s="8">
        <v>0</v>
      </c>
      <c r="I1510" s="8">
        <v>0</v>
      </c>
      <c r="J1510" s="8">
        <v>179</v>
      </c>
      <c r="K1510" s="8">
        <v>121</v>
      </c>
      <c r="L1510" s="8">
        <v>83</v>
      </c>
      <c r="M1510" s="8">
        <v>23.04</v>
      </c>
      <c r="N1510" s="8">
        <v>66</v>
      </c>
      <c r="O1510" s="8">
        <v>90</v>
      </c>
      <c r="P1510" s="8">
        <v>0</v>
      </c>
    </row>
    <row r="1511" spans="1:16" x14ac:dyDescent="0.4">
      <c r="A1511" s="8">
        <v>1</v>
      </c>
      <c r="B1511" s="8">
        <v>50</v>
      </c>
      <c r="C1511" s="8">
        <v>2</v>
      </c>
      <c r="D1511" s="8">
        <v>1</v>
      </c>
      <c r="E1511" s="8">
        <v>10</v>
      </c>
      <c r="F1511" s="8">
        <v>0</v>
      </c>
      <c r="G1511" s="8">
        <v>0</v>
      </c>
      <c r="H1511" s="8">
        <v>0</v>
      </c>
      <c r="I1511" s="8">
        <v>0</v>
      </c>
      <c r="J1511" s="8">
        <v>180</v>
      </c>
      <c r="K1511" s="8">
        <v>116</v>
      </c>
      <c r="L1511" s="8">
        <v>82</v>
      </c>
      <c r="M1511" s="8">
        <v>30.11</v>
      </c>
      <c r="N1511" s="8">
        <v>80</v>
      </c>
      <c r="O1511" s="8">
        <v>92</v>
      </c>
      <c r="P1511" s="8">
        <v>0</v>
      </c>
    </row>
    <row r="1512" spans="1:16" x14ac:dyDescent="0.4">
      <c r="A1512" s="8">
        <v>1</v>
      </c>
      <c r="B1512" s="8">
        <v>59</v>
      </c>
      <c r="C1512" s="8">
        <v>1</v>
      </c>
      <c r="D1512" s="8">
        <v>0</v>
      </c>
      <c r="E1512" s="8">
        <v>0</v>
      </c>
      <c r="F1512" s="8">
        <v>0</v>
      </c>
      <c r="G1512" s="8">
        <v>0</v>
      </c>
      <c r="H1512" s="8">
        <v>1</v>
      </c>
      <c r="I1512" s="8">
        <v>0</v>
      </c>
      <c r="J1512" s="8">
        <v>178</v>
      </c>
      <c r="K1512" s="8">
        <v>170</v>
      </c>
      <c r="L1512" s="8">
        <v>118</v>
      </c>
      <c r="M1512" s="8">
        <v>33.450000000000003</v>
      </c>
      <c r="N1512" s="8">
        <v>79</v>
      </c>
      <c r="O1512" s="8">
        <v>81</v>
      </c>
      <c r="P1512" s="8">
        <v>0</v>
      </c>
    </row>
    <row r="1513" spans="1:16" x14ac:dyDescent="0.4">
      <c r="A1513" s="8">
        <v>0</v>
      </c>
      <c r="B1513" s="8">
        <v>56</v>
      </c>
      <c r="C1513" s="8">
        <v>2</v>
      </c>
      <c r="D1513" s="8">
        <v>0</v>
      </c>
      <c r="E1513" s="8">
        <v>0</v>
      </c>
      <c r="F1513" s="8">
        <v>0</v>
      </c>
      <c r="G1513" s="8">
        <v>0</v>
      </c>
      <c r="H1513" s="8">
        <v>1</v>
      </c>
      <c r="I1513" s="8">
        <v>0</v>
      </c>
      <c r="J1513" s="8">
        <v>338</v>
      </c>
      <c r="K1513" s="8">
        <v>190</v>
      </c>
      <c r="L1513" s="8">
        <v>97</v>
      </c>
      <c r="M1513" s="8">
        <v>26.1</v>
      </c>
      <c r="N1513" s="8">
        <v>75</v>
      </c>
      <c r="O1513" s="8">
        <v>83</v>
      </c>
      <c r="P1513" s="8">
        <v>0</v>
      </c>
    </row>
    <row r="1514" spans="1:16" x14ac:dyDescent="0.4">
      <c r="A1514" s="8">
        <v>0</v>
      </c>
      <c r="B1514" s="8">
        <v>49</v>
      </c>
      <c r="C1514" s="8">
        <v>3</v>
      </c>
      <c r="D1514" s="8">
        <v>0</v>
      </c>
      <c r="E1514" s="8">
        <v>0</v>
      </c>
      <c r="F1514" s="8">
        <v>0</v>
      </c>
      <c r="G1514" s="8">
        <v>0</v>
      </c>
      <c r="H1514" s="8">
        <v>0</v>
      </c>
      <c r="I1514" s="8">
        <v>0</v>
      </c>
      <c r="J1514" s="8">
        <v>241</v>
      </c>
      <c r="K1514" s="8">
        <v>120</v>
      </c>
      <c r="L1514" s="8">
        <v>70.5</v>
      </c>
      <c r="M1514" s="8">
        <v>23.29</v>
      </c>
      <c r="N1514" s="8">
        <v>87</v>
      </c>
      <c r="O1514" s="8">
        <v>84</v>
      </c>
      <c r="P1514" s="8">
        <v>0</v>
      </c>
    </row>
    <row r="1515" spans="1:16" x14ac:dyDescent="0.4">
      <c r="A1515" s="8">
        <v>0</v>
      </c>
      <c r="B1515" s="8">
        <v>50</v>
      </c>
      <c r="C1515" s="9">
        <v>2</v>
      </c>
      <c r="D1515" s="8">
        <v>1</v>
      </c>
      <c r="E1515" s="8">
        <v>15</v>
      </c>
      <c r="F1515" s="8">
        <v>0</v>
      </c>
      <c r="G1515" s="8">
        <v>0</v>
      </c>
      <c r="H1515" s="8">
        <v>1</v>
      </c>
      <c r="I1515" s="8">
        <v>0</v>
      </c>
      <c r="J1515" s="8">
        <v>253</v>
      </c>
      <c r="K1515" s="8">
        <v>132</v>
      </c>
      <c r="L1515" s="8">
        <v>84.5</v>
      </c>
      <c r="M1515" s="8">
        <v>27.96</v>
      </c>
      <c r="N1515" s="8">
        <v>88</v>
      </c>
      <c r="O1515" s="8">
        <v>73</v>
      </c>
      <c r="P1515" s="8">
        <v>0</v>
      </c>
    </row>
    <row r="1516" spans="1:16" x14ac:dyDescent="0.4">
      <c r="A1516" s="8">
        <v>1</v>
      </c>
      <c r="B1516" s="8">
        <v>46</v>
      </c>
      <c r="C1516" s="8">
        <v>1</v>
      </c>
      <c r="D1516" s="8">
        <v>1</v>
      </c>
      <c r="E1516" s="8">
        <v>5</v>
      </c>
      <c r="F1516" s="8">
        <v>0</v>
      </c>
      <c r="G1516" s="8">
        <v>0</v>
      </c>
      <c r="H1516" s="8">
        <v>0</v>
      </c>
      <c r="I1516" s="8">
        <v>0</v>
      </c>
      <c r="J1516" s="8">
        <v>221</v>
      </c>
      <c r="K1516" s="8">
        <v>125</v>
      </c>
      <c r="L1516" s="8">
        <v>88</v>
      </c>
      <c r="M1516" s="8">
        <v>24.81</v>
      </c>
      <c r="N1516" s="8">
        <v>72</v>
      </c>
      <c r="O1516" s="8">
        <v>87</v>
      </c>
      <c r="P1516" s="8">
        <v>0</v>
      </c>
    </row>
    <row r="1517" spans="1:16" x14ac:dyDescent="0.4">
      <c r="A1517" s="8">
        <v>0</v>
      </c>
      <c r="B1517" s="8">
        <v>49</v>
      </c>
      <c r="C1517" s="8">
        <v>2</v>
      </c>
      <c r="D1517" s="8">
        <v>1</v>
      </c>
      <c r="E1517" s="10">
        <v>0</v>
      </c>
      <c r="F1517" s="8">
        <v>0</v>
      </c>
      <c r="G1517" s="8">
        <v>0</v>
      </c>
      <c r="H1517" s="8">
        <v>1</v>
      </c>
      <c r="I1517" s="8">
        <v>0</v>
      </c>
      <c r="J1517" s="8">
        <v>233</v>
      </c>
      <c r="K1517" s="8">
        <v>158</v>
      </c>
      <c r="L1517" s="8">
        <v>102</v>
      </c>
      <c r="M1517" s="8">
        <v>25.31</v>
      </c>
      <c r="N1517" s="8">
        <v>90</v>
      </c>
      <c r="O1517" s="8">
        <v>72</v>
      </c>
      <c r="P1517" s="8">
        <v>0</v>
      </c>
    </row>
    <row r="1518" spans="1:16" x14ac:dyDescent="0.4">
      <c r="A1518" s="8">
        <v>1</v>
      </c>
      <c r="B1518" s="8">
        <v>41</v>
      </c>
      <c r="C1518" s="8">
        <v>2</v>
      </c>
      <c r="D1518" s="8">
        <v>0</v>
      </c>
      <c r="E1518" s="8">
        <v>0</v>
      </c>
      <c r="F1518" s="8">
        <v>0</v>
      </c>
      <c r="G1518" s="8">
        <v>0</v>
      </c>
      <c r="H1518" s="8">
        <v>0</v>
      </c>
      <c r="I1518" s="8">
        <v>0</v>
      </c>
      <c r="J1518" s="8">
        <v>247</v>
      </c>
      <c r="K1518" s="8">
        <v>104</v>
      </c>
      <c r="L1518" s="8">
        <v>73</v>
      </c>
      <c r="M1518" s="8">
        <v>23.7</v>
      </c>
      <c r="N1518" s="8">
        <v>68</v>
      </c>
      <c r="O1518" s="8">
        <v>68</v>
      </c>
      <c r="P1518" s="8">
        <v>0</v>
      </c>
    </row>
    <row r="1519" spans="1:16" x14ac:dyDescent="0.4">
      <c r="A1519" s="8">
        <v>0</v>
      </c>
      <c r="B1519" s="8">
        <v>46</v>
      </c>
      <c r="C1519" s="8">
        <v>2</v>
      </c>
      <c r="D1519" s="8">
        <v>0</v>
      </c>
      <c r="E1519" s="8">
        <v>0</v>
      </c>
      <c r="F1519" s="8">
        <v>0</v>
      </c>
      <c r="G1519" s="8">
        <v>0</v>
      </c>
      <c r="H1519" s="8">
        <v>0</v>
      </c>
      <c r="I1519" s="8">
        <v>0</v>
      </c>
      <c r="J1519" s="8">
        <v>244</v>
      </c>
      <c r="K1519" s="8">
        <v>107.5</v>
      </c>
      <c r="L1519" s="8">
        <v>70</v>
      </c>
      <c r="M1519" s="8">
        <v>22.72</v>
      </c>
      <c r="N1519" s="8">
        <v>47</v>
      </c>
      <c r="O1519" s="8">
        <v>88</v>
      </c>
      <c r="P1519" s="8">
        <v>0</v>
      </c>
    </row>
    <row r="1520" spans="1:16" x14ac:dyDescent="0.4">
      <c r="A1520" s="8">
        <v>0</v>
      </c>
      <c r="B1520" s="8">
        <v>50</v>
      </c>
      <c r="C1520" s="8">
        <v>1</v>
      </c>
      <c r="D1520" s="8">
        <v>1</v>
      </c>
      <c r="E1520" s="8">
        <v>9</v>
      </c>
      <c r="F1520" s="8">
        <v>0</v>
      </c>
      <c r="G1520" s="8">
        <v>0</v>
      </c>
      <c r="H1520" s="8">
        <v>0</v>
      </c>
      <c r="I1520" s="8">
        <v>0</v>
      </c>
      <c r="J1520" s="8">
        <v>229</v>
      </c>
      <c r="K1520" s="8">
        <v>114</v>
      </c>
      <c r="L1520" s="8">
        <v>68</v>
      </c>
      <c r="M1520" s="8">
        <v>23.2</v>
      </c>
      <c r="N1520" s="8">
        <v>90</v>
      </c>
      <c r="O1520" s="8">
        <v>70</v>
      </c>
      <c r="P1520" s="8">
        <v>0</v>
      </c>
    </row>
    <row r="1521" spans="1:16" x14ac:dyDescent="0.4">
      <c r="A1521" s="8">
        <v>0</v>
      </c>
      <c r="B1521" s="8">
        <v>44</v>
      </c>
      <c r="C1521" s="8">
        <v>1</v>
      </c>
      <c r="D1521" s="8">
        <v>0</v>
      </c>
      <c r="E1521" s="8">
        <v>0</v>
      </c>
      <c r="F1521" s="8">
        <v>0</v>
      </c>
      <c r="G1521" s="8">
        <v>0</v>
      </c>
      <c r="H1521" s="8">
        <v>0</v>
      </c>
      <c r="I1521" s="8">
        <v>0</v>
      </c>
      <c r="J1521" s="8">
        <v>197</v>
      </c>
      <c r="K1521" s="8">
        <v>125.5</v>
      </c>
      <c r="L1521" s="8">
        <v>82.5</v>
      </c>
      <c r="M1521" s="8">
        <v>25.13</v>
      </c>
      <c r="N1521" s="8">
        <v>79</v>
      </c>
      <c r="O1521" s="8">
        <v>50</v>
      </c>
      <c r="P1521" s="8">
        <v>0</v>
      </c>
    </row>
    <row r="1522" spans="1:16" x14ac:dyDescent="0.4">
      <c r="A1522" s="8">
        <v>1</v>
      </c>
      <c r="B1522" s="8">
        <v>57</v>
      </c>
      <c r="C1522" s="8">
        <v>1</v>
      </c>
      <c r="D1522" s="8">
        <v>0</v>
      </c>
      <c r="E1522" s="8">
        <v>0</v>
      </c>
      <c r="F1522" s="8">
        <v>0</v>
      </c>
      <c r="G1522" s="8">
        <v>0</v>
      </c>
      <c r="H1522" s="8">
        <v>0</v>
      </c>
      <c r="I1522" s="8">
        <v>0</v>
      </c>
      <c r="J1522" s="8">
        <v>200</v>
      </c>
      <c r="K1522" s="8">
        <v>117.5</v>
      </c>
      <c r="L1522" s="8">
        <v>80</v>
      </c>
      <c r="M1522" s="8">
        <v>25.41</v>
      </c>
      <c r="N1522" s="8">
        <v>65</v>
      </c>
      <c r="O1522" s="8">
        <v>80</v>
      </c>
      <c r="P1522" s="8">
        <v>0</v>
      </c>
    </row>
    <row r="1523" spans="1:16" x14ac:dyDescent="0.4">
      <c r="A1523" s="8">
        <v>0</v>
      </c>
      <c r="B1523" s="8">
        <v>58</v>
      </c>
      <c r="C1523" s="8">
        <v>2</v>
      </c>
      <c r="D1523" s="8">
        <v>0</v>
      </c>
      <c r="E1523" s="8">
        <v>0</v>
      </c>
      <c r="F1523" s="8">
        <v>0</v>
      </c>
      <c r="G1523" s="8">
        <v>0</v>
      </c>
      <c r="H1523" s="8">
        <v>1</v>
      </c>
      <c r="I1523" s="8">
        <v>0</v>
      </c>
      <c r="J1523" s="8">
        <v>312</v>
      </c>
      <c r="K1523" s="8">
        <v>161</v>
      </c>
      <c r="L1523" s="8">
        <v>100.5</v>
      </c>
      <c r="M1523" s="8">
        <v>21.51</v>
      </c>
      <c r="N1523" s="8">
        <v>75</v>
      </c>
      <c r="O1523" s="8">
        <v>64</v>
      </c>
      <c r="P1523" s="8">
        <v>1</v>
      </c>
    </row>
    <row r="1524" spans="1:16" x14ac:dyDescent="0.4">
      <c r="A1524" s="8">
        <v>1</v>
      </c>
      <c r="B1524" s="8">
        <v>41</v>
      </c>
      <c r="C1524" s="8">
        <v>2</v>
      </c>
      <c r="D1524" s="8">
        <v>1</v>
      </c>
      <c r="E1524" s="8">
        <v>40</v>
      </c>
      <c r="F1524" s="8">
        <v>0</v>
      </c>
      <c r="G1524" s="8">
        <v>0</v>
      </c>
      <c r="H1524" s="8">
        <v>1</v>
      </c>
      <c r="I1524" s="8">
        <v>0</v>
      </c>
      <c r="J1524" s="8">
        <v>313</v>
      </c>
      <c r="K1524" s="8">
        <v>114</v>
      </c>
      <c r="L1524" s="8">
        <v>79</v>
      </c>
      <c r="M1524" s="8">
        <v>25.63</v>
      </c>
      <c r="N1524" s="8">
        <v>60</v>
      </c>
      <c r="O1524" s="8">
        <v>93</v>
      </c>
      <c r="P1524" s="8">
        <v>0</v>
      </c>
    </row>
    <row r="1525" spans="1:16" x14ac:dyDescent="0.4">
      <c r="A1525" s="8">
        <v>0</v>
      </c>
      <c r="B1525" s="8">
        <v>43</v>
      </c>
      <c r="C1525" s="8">
        <v>4</v>
      </c>
      <c r="D1525" s="8">
        <v>0</v>
      </c>
      <c r="E1525" s="8">
        <v>0</v>
      </c>
      <c r="F1525" s="8">
        <v>0</v>
      </c>
      <c r="G1525" s="8">
        <v>0</v>
      </c>
      <c r="H1525" s="8">
        <v>0</v>
      </c>
      <c r="I1525" s="8">
        <v>0</v>
      </c>
      <c r="J1525" s="8">
        <v>240</v>
      </c>
      <c r="K1525" s="8">
        <v>110.5</v>
      </c>
      <c r="L1525" s="8">
        <v>66</v>
      </c>
      <c r="M1525" s="8">
        <v>24.09</v>
      </c>
      <c r="N1525" s="8">
        <v>67</v>
      </c>
      <c r="O1525" s="8">
        <v>80</v>
      </c>
      <c r="P1525" s="8">
        <v>0</v>
      </c>
    </row>
    <row r="1526" spans="1:16" x14ac:dyDescent="0.4">
      <c r="A1526" s="8">
        <v>1</v>
      </c>
      <c r="B1526" s="8">
        <v>36</v>
      </c>
      <c r="C1526" s="8">
        <v>2</v>
      </c>
      <c r="D1526" s="8">
        <v>1</v>
      </c>
      <c r="E1526" s="8">
        <v>20</v>
      </c>
      <c r="F1526" s="8">
        <v>0</v>
      </c>
      <c r="G1526" s="8">
        <v>0</v>
      </c>
      <c r="H1526" s="8">
        <v>0</v>
      </c>
      <c r="I1526" s="8">
        <v>0</v>
      </c>
      <c r="J1526" s="8">
        <v>204</v>
      </c>
      <c r="K1526" s="8">
        <v>132.5</v>
      </c>
      <c r="L1526" s="8">
        <v>82.5</v>
      </c>
      <c r="M1526" s="8">
        <v>21.27</v>
      </c>
      <c r="N1526" s="8">
        <v>70</v>
      </c>
      <c r="O1526" s="8">
        <v>84</v>
      </c>
      <c r="P1526" s="8">
        <v>0</v>
      </c>
    </row>
    <row r="1527" spans="1:16" x14ac:dyDescent="0.4">
      <c r="A1527" s="8">
        <v>1</v>
      </c>
      <c r="B1527" s="8">
        <v>52</v>
      </c>
      <c r="C1527" s="8">
        <v>1</v>
      </c>
      <c r="D1527" s="8">
        <v>1</v>
      </c>
      <c r="E1527" s="8">
        <v>2</v>
      </c>
      <c r="F1527" s="8">
        <v>0</v>
      </c>
      <c r="G1527" s="8">
        <v>0</v>
      </c>
      <c r="H1527" s="8">
        <v>0</v>
      </c>
      <c r="I1527" s="8">
        <v>0</v>
      </c>
      <c r="J1527" s="8">
        <v>246</v>
      </c>
      <c r="K1527" s="8">
        <v>122</v>
      </c>
      <c r="L1527" s="8">
        <v>81</v>
      </c>
      <c r="M1527" s="8">
        <v>27.61</v>
      </c>
      <c r="N1527" s="8">
        <v>90</v>
      </c>
      <c r="O1527" s="8">
        <v>98</v>
      </c>
      <c r="P1527" s="8">
        <v>0</v>
      </c>
    </row>
    <row r="1528" spans="1:16" x14ac:dyDescent="0.4">
      <c r="A1528" s="8">
        <v>1</v>
      </c>
      <c r="B1528" s="8">
        <v>44</v>
      </c>
      <c r="C1528" s="8">
        <v>4</v>
      </c>
      <c r="D1528" s="8">
        <v>0</v>
      </c>
      <c r="E1528" s="8">
        <v>0</v>
      </c>
      <c r="F1528" s="8">
        <v>0</v>
      </c>
      <c r="G1528" s="8">
        <v>0</v>
      </c>
      <c r="H1528" s="8">
        <v>0</v>
      </c>
      <c r="I1528" s="8">
        <v>0</v>
      </c>
      <c r="J1528" s="8">
        <v>211</v>
      </c>
      <c r="K1528" s="8">
        <v>130</v>
      </c>
      <c r="L1528" s="8">
        <v>85.5</v>
      </c>
      <c r="M1528" s="8">
        <v>26.98</v>
      </c>
      <c r="N1528" s="8">
        <v>60</v>
      </c>
      <c r="O1528" s="8">
        <v>82</v>
      </c>
      <c r="P1528" s="8">
        <v>0</v>
      </c>
    </row>
    <row r="1529" spans="1:16" x14ac:dyDescent="0.4">
      <c r="A1529" s="8">
        <v>0</v>
      </c>
      <c r="B1529" s="8">
        <v>36</v>
      </c>
      <c r="C1529" s="8">
        <v>3</v>
      </c>
      <c r="D1529" s="8">
        <v>1</v>
      </c>
      <c r="E1529" s="8">
        <v>5</v>
      </c>
      <c r="F1529" s="8">
        <v>0</v>
      </c>
      <c r="G1529" s="8">
        <v>0</v>
      </c>
      <c r="H1529" s="8">
        <v>0</v>
      </c>
      <c r="I1529" s="8">
        <v>0</v>
      </c>
      <c r="J1529" s="8">
        <v>200</v>
      </c>
      <c r="K1529" s="8">
        <v>121.5</v>
      </c>
      <c r="L1529" s="8">
        <v>72.5</v>
      </c>
      <c r="M1529" s="8">
        <v>23.09</v>
      </c>
      <c r="N1529" s="8">
        <v>75</v>
      </c>
      <c r="O1529" s="8">
        <v>75</v>
      </c>
      <c r="P1529" s="8">
        <v>0</v>
      </c>
    </row>
    <row r="1530" spans="1:16" x14ac:dyDescent="0.4">
      <c r="A1530" s="8">
        <v>0</v>
      </c>
      <c r="B1530" s="8">
        <v>54</v>
      </c>
      <c r="C1530" s="8">
        <v>1</v>
      </c>
      <c r="D1530" s="8">
        <v>1</v>
      </c>
      <c r="E1530" s="8">
        <v>5</v>
      </c>
      <c r="F1530" s="8">
        <v>0</v>
      </c>
      <c r="G1530" s="8">
        <v>0</v>
      </c>
      <c r="H1530" s="8">
        <v>1</v>
      </c>
      <c r="I1530" s="8">
        <v>0</v>
      </c>
      <c r="J1530" s="8">
        <v>298</v>
      </c>
      <c r="K1530" s="8">
        <v>151.5</v>
      </c>
      <c r="L1530" s="8">
        <v>96.5</v>
      </c>
      <c r="M1530" s="8">
        <v>30.29</v>
      </c>
      <c r="N1530" s="8">
        <v>64</v>
      </c>
      <c r="O1530" s="8">
        <v>77</v>
      </c>
      <c r="P1530" s="8">
        <v>0</v>
      </c>
    </row>
    <row r="1531" spans="1:16" x14ac:dyDescent="0.4">
      <c r="A1531" s="8">
        <v>1</v>
      </c>
      <c r="B1531" s="8">
        <v>39</v>
      </c>
      <c r="C1531" s="8">
        <v>1</v>
      </c>
      <c r="D1531" s="8">
        <v>1</v>
      </c>
      <c r="E1531" s="8">
        <v>20</v>
      </c>
      <c r="F1531" s="8">
        <v>0</v>
      </c>
      <c r="G1531" s="8">
        <v>0</v>
      </c>
      <c r="H1531" s="8">
        <v>0</v>
      </c>
      <c r="I1531" s="8">
        <v>0</v>
      </c>
      <c r="J1531" s="8">
        <v>325</v>
      </c>
      <c r="K1531" s="8">
        <v>122</v>
      </c>
      <c r="L1531" s="8">
        <v>82</v>
      </c>
      <c r="M1531" s="8">
        <v>26.04</v>
      </c>
      <c r="N1531" s="8">
        <v>58</v>
      </c>
      <c r="O1531" s="8">
        <v>93</v>
      </c>
      <c r="P1531" s="8">
        <v>0</v>
      </c>
    </row>
    <row r="1532" spans="1:16" x14ac:dyDescent="0.4">
      <c r="A1532" s="8">
        <v>0</v>
      </c>
      <c r="B1532" s="8">
        <v>40</v>
      </c>
      <c r="C1532" s="9">
        <v>2</v>
      </c>
      <c r="D1532" s="8">
        <v>0</v>
      </c>
      <c r="E1532" s="8">
        <v>0</v>
      </c>
      <c r="F1532" s="8">
        <v>0</v>
      </c>
      <c r="G1532" s="8">
        <v>0</v>
      </c>
      <c r="H1532" s="8">
        <v>0</v>
      </c>
      <c r="I1532" s="8">
        <v>0</v>
      </c>
      <c r="J1532" s="8">
        <v>228</v>
      </c>
      <c r="K1532" s="8">
        <v>116</v>
      </c>
      <c r="L1532" s="8">
        <v>78</v>
      </c>
      <c r="M1532" s="8">
        <v>27.72</v>
      </c>
      <c r="N1532" s="8">
        <v>62</v>
      </c>
      <c r="O1532" s="8">
        <v>75</v>
      </c>
      <c r="P1532" s="8">
        <v>0</v>
      </c>
    </row>
    <row r="1533" spans="1:16" x14ac:dyDescent="0.4">
      <c r="A1533" s="8">
        <v>0</v>
      </c>
      <c r="B1533" s="8">
        <v>48</v>
      </c>
      <c r="C1533" s="8">
        <v>2</v>
      </c>
      <c r="D1533" s="8">
        <v>0</v>
      </c>
      <c r="E1533" s="8">
        <v>0</v>
      </c>
      <c r="F1533" s="8">
        <v>0</v>
      </c>
      <c r="G1533" s="8">
        <v>0</v>
      </c>
      <c r="H1533" s="8">
        <v>0</v>
      </c>
      <c r="I1533" s="8">
        <v>0</v>
      </c>
      <c r="J1533" s="8">
        <v>271</v>
      </c>
      <c r="K1533" s="8">
        <v>110</v>
      </c>
      <c r="L1533" s="8">
        <v>74</v>
      </c>
      <c r="M1533" s="8">
        <v>21.79</v>
      </c>
      <c r="N1533" s="8">
        <v>56</v>
      </c>
      <c r="O1533" s="8">
        <v>67</v>
      </c>
      <c r="P1533" s="8">
        <v>0</v>
      </c>
    </row>
    <row r="1534" spans="1:16" x14ac:dyDescent="0.4">
      <c r="A1534" s="8">
        <v>0</v>
      </c>
      <c r="B1534" s="8">
        <v>39</v>
      </c>
      <c r="C1534" s="8">
        <v>4</v>
      </c>
      <c r="D1534" s="8">
        <v>1</v>
      </c>
      <c r="E1534" s="8">
        <v>15</v>
      </c>
      <c r="F1534" s="8">
        <v>0</v>
      </c>
      <c r="G1534" s="8">
        <v>0</v>
      </c>
      <c r="H1534" s="8">
        <v>0</v>
      </c>
      <c r="I1534" s="8">
        <v>0</v>
      </c>
      <c r="J1534" s="8">
        <v>229</v>
      </c>
      <c r="K1534" s="8">
        <v>113.5</v>
      </c>
      <c r="L1534" s="8">
        <v>72.5</v>
      </c>
      <c r="M1534" s="8">
        <v>22.33</v>
      </c>
      <c r="N1534" s="8">
        <v>84</v>
      </c>
      <c r="O1534" s="8">
        <v>82</v>
      </c>
      <c r="P1534" s="8">
        <v>0</v>
      </c>
    </row>
    <row r="1535" spans="1:16" x14ac:dyDescent="0.4">
      <c r="A1535" s="8">
        <v>0</v>
      </c>
      <c r="B1535" s="8">
        <v>41</v>
      </c>
      <c r="C1535" s="8">
        <v>4</v>
      </c>
      <c r="D1535" s="8">
        <v>0</v>
      </c>
      <c r="E1535" s="8">
        <v>0</v>
      </c>
      <c r="F1535" s="8">
        <v>0</v>
      </c>
      <c r="G1535" s="8">
        <v>0</v>
      </c>
      <c r="H1535" s="8">
        <v>0</v>
      </c>
      <c r="I1535" s="8">
        <v>0</v>
      </c>
      <c r="J1535" s="8">
        <v>159</v>
      </c>
      <c r="K1535" s="8">
        <v>119</v>
      </c>
      <c r="L1535" s="8">
        <v>76</v>
      </c>
      <c r="M1535" s="8">
        <v>27.49</v>
      </c>
      <c r="N1535" s="8">
        <v>55</v>
      </c>
      <c r="O1535" s="8">
        <v>70</v>
      </c>
      <c r="P1535" s="8">
        <v>0</v>
      </c>
    </row>
    <row r="1536" spans="1:16" x14ac:dyDescent="0.4">
      <c r="A1536" s="8">
        <v>1</v>
      </c>
      <c r="B1536" s="8">
        <v>40</v>
      </c>
      <c r="C1536" s="8">
        <v>2</v>
      </c>
      <c r="D1536" s="8">
        <v>1</v>
      </c>
      <c r="E1536" s="8">
        <v>10</v>
      </c>
      <c r="F1536" s="8">
        <v>0</v>
      </c>
      <c r="G1536" s="8">
        <v>0</v>
      </c>
      <c r="H1536" s="8">
        <v>0</v>
      </c>
      <c r="I1536" s="8">
        <v>0</v>
      </c>
      <c r="J1536" s="8">
        <v>195</v>
      </c>
      <c r="K1536" s="8">
        <v>110</v>
      </c>
      <c r="L1536" s="8">
        <v>70</v>
      </c>
      <c r="M1536" s="8">
        <v>24.75</v>
      </c>
      <c r="N1536" s="8">
        <v>79</v>
      </c>
      <c r="O1536" s="10">
        <v>82</v>
      </c>
      <c r="P1536" s="8">
        <v>0</v>
      </c>
    </row>
    <row r="1537" spans="1:16" x14ac:dyDescent="0.4">
      <c r="A1537" s="8">
        <v>0</v>
      </c>
      <c r="B1537" s="8">
        <v>51</v>
      </c>
      <c r="C1537" s="8">
        <v>1</v>
      </c>
      <c r="D1537" s="8">
        <v>0</v>
      </c>
      <c r="E1537" s="8">
        <v>0</v>
      </c>
      <c r="F1537" s="8">
        <v>0</v>
      </c>
      <c r="G1537" s="8">
        <v>0</v>
      </c>
      <c r="H1537" s="8">
        <v>1</v>
      </c>
      <c r="I1537" s="8">
        <v>0</v>
      </c>
      <c r="J1537" s="8">
        <v>216</v>
      </c>
      <c r="K1537" s="8">
        <v>154</v>
      </c>
      <c r="L1537" s="8">
        <v>98</v>
      </c>
      <c r="M1537" s="8">
        <v>32.35</v>
      </c>
      <c r="N1537" s="8">
        <v>75</v>
      </c>
      <c r="O1537" s="8">
        <v>103</v>
      </c>
      <c r="P1537" s="8">
        <v>0</v>
      </c>
    </row>
    <row r="1538" spans="1:16" x14ac:dyDescent="0.4">
      <c r="A1538" s="8">
        <v>1</v>
      </c>
      <c r="B1538" s="8">
        <v>38</v>
      </c>
      <c r="C1538" s="8">
        <v>2</v>
      </c>
      <c r="D1538" s="8">
        <v>1</v>
      </c>
      <c r="E1538" s="8">
        <v>20</v>
      </c>
      <c r="F1538" s="8">
        <v>0</v>
      </c>
      <c r="G1538" s="8">
        <v>0</v>
      </c>
      <c r="H1538" s="8">
        <v>0</v>
      </c>
      <c r="I1538" s="8">
        <v>0</v>
      </c>
      <c r="J1538" s="8">
        <v>268</v>
      </c>
      <c r="K1538" s="8">
        <v>134</v>
      </c>
      <c r="L1538" s="8">
        <v>78</v>
      </c>
      <c r="M1538" s="8">
        <v>31.62</v>
      </c>
      <c r="N1538" s="8">
        <v>80</v>
      </c>
      <c r="O1538" s="10">
        <v>82</v>
      </c>
      <c r="P1538" s="8">
        <v>0</v>
      </c>
    </row>
    <row r="1539" spans="1:16" x14ac:dyDescent="0.4">
      <c r="A1539" s="8">
        <v>0</v>
      </c>
      <c r="B1539" s="8">
        <v>60</v>
      </c>
      <c r="C1539" s="8">
        <v>3</v>
      </c>
      <c r="D1539" s="8">
        <v>0</v>
      </c>
      <c r="E1539" s="8">
        <v>0</v>
      </c>
      <c r="F1539" s="8">
        <v>0</v>
      </c>
      <c r="G1539" s="8">
        <v>0</v>
      </c>
      <c r="H1539" s="8">
        <v>0</v>
      </c>
      <c r="I1539" s="8">
        <v>0</v>
      </c>
      <c r="J1539" s="8">
        <v>268</v>
      </c>
      <c r="K1539" s="8">
        <v>123</v>
      </c>
      <c r="L1539" s="8">
        <v>82</v>
      </c>
      <c r="M1539" s="8">
        <v>29.47</v>
      </c>
      <c r="N1539" s="8">
        <v>80</v>
      </c>
      <c r="O1539" s="8">
        <v>85</v>
      </c>
      <c r="P1539" s="8">
        <v>0</v>
      </c>
    </row>
    <row r="1540" spans="1:16" x14ac:dyDescent="0.4">
      <c r="A1540" s="8">
        <v>1</v>
      </c>
      <c r="B1540" s="8">
        <v>42</v>
      </c>
      <c r="C1540" s="8">
        <v>1</v>
      </c>
      <c r="D1540" s="8">
        <v>1</v>
      </c>
      <c r="E1540" s="8">
        <v>25</v>
      </c>
      <c r="F1540" s="8">
        <v>0</v>
      </c>
      <c r="G1540" s="8">
        <v>0</v>
      </c>
      <c r="H1540" s="8">
        <v>0</v>
      </c>
      <c r="I1540" s="8">
        <v>0</v>
      </c>
      <c r="J1540" s="8">
        <v>231</v>
      </c>
      <c r="K1540" s="8">
        <v>122</v>
      </c>
      <c r="L1540" s="8">
        <v>84</v>
      </c>
      <c r="M1540" s="8">
        <v>27.63</v>
      </c>
      <c r="N1540" s="8">
        <v>66</v>
      </c>
      <c r="O1540" s="8">
        <v>72</v>
      </c>
      <c r="P1540" s="8">
        <v>0</v>
      </c>
    </row>
    <row r="1541" spans="1:16" x14ac:dyDescent="0.4">
      <c r="A1541" s="8">
        <v>0</v>
      </c>
      <c r="B1541" s="8">
        <v>51</v>
      </c>
      <c r="C1541" s="8">
        <v>1</v>
      </c>
      <c r="D1541" s="8">
        <v>1</v>
      </c>
      <c r="E1541" s="8">
        <v>3</v>
      </c>
      <c r="F1541" s="8">
        <v>0</v>
      </c>
      <c r="G1541" s="8">
        <v>0</v>
      </c>
      <c r="H1541" s="8">
        <v>0</v>
      </c>
      <c r="I1541" s="8">
        <v>0</v>
      </c>
      <c r="J1541" s="8">
        <v>246</v>
      </c>
      <c r="K1541" s="8">
        <v>111.5</v>
      </c>
      <c r="L1541" s="8">
        <v>74</v>
      </c>
      <c r="M1541" s="8">
        <v>25.09</v>
      </c>
      <c r="N1541" s="8">
        <v>78</v>
      </c>
      <c r="O1541" s="8">
        <v>78</v>
      </c>
      <c r="P1541" s="8">
        <v>0</v>
      </c>
    </row>
    <row r="1542" spans="1:16" x14ac:dyDescent="0.4">
      <c r="A1542" s="8">
        <v>0</v>
      </c>
      <c r="B1542" s="8">
        <v>39</v>
      </c>
      <c r="C1542" s="8">
        <v>3</v>
      </c>
      <c r="D1542" s="8">
        <v>0</v>
      </c>
      <c r="E1542" s="8">
        <v>0</v>
      </c>
      <c r="F1542" s="8">
        <v>0</v>
      </c>
      <c r="G1542" s="8">
        <v>0</v>
      </c>
      <c r="H1542" s="8">
        <v>0</v>
      </c>
      <c r="I1542" s="8">
        <v>0</v>
      </c>
      <c r="J1542" s="8">
        <v>195</v>
      </c>
      <c r="K1542" s="8">
        <v>119</v>
      </c>
      <c r="L1542" s="8">
        <v>84</v>
      </c>
      <c r="M1542" s="8">
        <v>24.6</v>
      </c>
      <c r="N1542" s="8">
        <v>65</v>
      </c>
      <c r="O1542" s="8">
        <v>73</v>
      </c>
      <c r="P1542" s="8">
        <v>0</v>
      </c>
    </row>
    <row r="1543" spans="1:16" x14ac:dyDescent="0.4">
      <c r="A1543" s="8">
        <v>1</v>
      </c>
      <c r="B1543" s="8">
        <v>39</v>
      </c>
      <c r="C1543" s="8">
        <v>3</v>
      </c>
      <c r="D1543" s="8">
        <v>1</v>
      </c>
      <c r="E1543" s="8">
        <v>20</v>
      </c>
      <c r="F1543" s="8">
        <v>0</v>
      </c>
      <c r="G1543" s="8">
        <v>0</v>
      </c>
      <c r="H1543" s="8">
        <v>0</v>
      </c>
      <c r="I1543" s="8">
        <v>0</v>
      </c>
      <c r="J1543" s="8">
        <v>148</v>
      </c>
      <c r="K1543" s="8">
        <v>101</v>
      </c>
      <c r="L1543" s="8">
        <v>62</v>
      </c>
      <c r="M1543" s="8">
        <v>24.47</v>
      </c>
      <c r="N1543" s="8">
        <v>70</v>
      </c>
      <c r="O1543" s="8">
        <v>81</v>
      </c>
      <c r="P1543" s="8">
        <v>0</v>
      </c>
    </row>
    <row r="1544" spans="1:16" x14ac:dyDescent="0.4">
      <c r="A1544" s="8">
        <v>0</v>
      </c>
      <c r="B1544" s="8">
        <v>51</v>
      </c>
      <c r="C1544" s="9">
        <v>2</v>
      </c>
      <c r="D1544" s="8">
        <v>1</v>
      </c>
      <c r="E1544" s="8">
        <v>20</v>
      </c>
      <c r="F1544" s="8">
        <v>0</v>
      </c>
      <c r="G1544" s="8">
        <v>0</v>
      </c>
      <c r="H1544" s="8">
        <v>0</v>
      </c>
      <c r="I1544" s="8">
        <v>0</v>
      </c>
      <c r="J1544" s="8">
        <v>168</v>
      </c>
      <c r="K1544" s="8">
        <v>128</v>
      </c>
      <c r="L1544" s="8">
        <v>80</v>
      </c>
      <c r="M1544" s="8">
        <v>23.08</v>
      </c>
      <c r="N1544" s="8">
        <v>75</v>
      </c>
      <c r="O1544" s="8">
        <v>93</v>
      </c>
      <c r="P1544" s="8">
        <v>0</v>
      </c>
    </row>
    <row r="1545" spans="1:16" x14ac:dyDescent="0.4">
      <c r="A1545" s="8">
        <v>0</v>
      </c>
      <c r="B1545" s="8">
        <v>46</v>
      </c>
      <c r="C1545" s="8">
        <v>1</v>
      </c>
      <c r="D1545" s="8">
        <v>0</v>
      </c>
      <c r="E1545" s="8">
        <v>0</v>
      </c>
      <c r="F1545" s="8">
        <v>0</v>
      </c>
      <c r="G1545" s="8">
        <v>0</v>
      </c>
      <c r="H1545" s="8">
        <v>0</v>
      </c>
      <c r="I1545" s="8">
        <v>0</v>
      </c>
      <c r="J1545" s="8">
        <v>222</v>
      </c>
      <c r="K1545" s="8">
        <v>131</v>
      </c>
      <c r="L1545" s="8">
        <v>80</v>
      </c>
      <c r="M1545" s="8">
        <v>25.46</v>
      </c>
      <c r="N1545" s="8">
        <v>72</v>
      </c>
      <c r="O1545" s="8">
        <v>72</v>
      </c>
      <c r="P1545" s="8">
        <v>0</v>
      </c>
    </row>
    <row r="1546" spans="1:16" x14ac:dyDescent="0.4">
      <c r="A1546" s="8">
        <v>0</v>
      </c>
      <c r="B1546" s="8">
        <v>40</v>
      </c>
      <c r="C1546" s="8">
        <v>2</v>
      </c>
      <c r="D1546" s="8">
        <v>1</v>
      </c>
      <c r="E1546" s="8">
        <v>5</v>
      </c>
      <c r="F1546" s="8">
        <v>0</v>
      </c>
      <c r="G1546" s="8">
        <v>0</v>
      </c>
      <c r="H1546" s="8">
        <v>0</v>
      </c>
      <c r="I1546" s="8">
        <v>0</v>
      </c>
      <c r="J1546" s="8">
        <v>174</v>
      </c>
      <c r="K1546" s="8">
        <v>130</v>
      </c>
      <c r="L1546" s="8">
        <v>86</v>
      </c>
      <c r="M1546" s="8">
        <v>25.05</v>
      </c>
      <c r="N1546" s="8">
        <v>80</v>
      </c>
      <c r="O1546" s="8">
        <v>83</v>
      </c>
      <c r="P1546" s="8">
        <v>0</v>
      </c>
    </row>
    <row r="1547" spans="1:16" x14ac:dyDescent="0.4">
      <c r="A1547" s="8">
        <v>1</v>
      </c>
      <c r="B1547" s="8">
        <v>41</v>
      </c>
      <c r="C1547" s="8">
        <v>2</v>
      </c>
      <c r="D1547" s="8">
        <v>1</v>
      </c>
      <c r="E1547" s="8">
        <v>20</v>
      </c>
      <c r="F1547" s="8">
        <v>0</v>
      </c>
      <c r="G1547" s="8">
        <v>0</v>
      </c>
      <c r="H1547" s="8">
        <v>0</v>
      </c>
      <c r="I1547" s="8">
        <v>0</v>
      </c>
      <c r="J1547" s="8">
        <v>180</v>
      </c>
      <c r="K1547" s="8">
        <v>127</v>
      </c>
      <c r="L1547" s="8">
        <v>86</v>
      </c>
      <c r="M1547" s="8">
        <v>20.72</v>
      </c>
      <c r="N1547" s="8">
        <v>73</v>
      </c>
      <c r="O1547" s="8">
        <v>63</v>
      </c>
      <c r="P1547" s="8">
        <v>0</v>
      </c>
    </row>
    <row r="1548" spans="1:16" x14ac:dyDescent="0.4">
      <c r="A1548" s="8">
        <v>1</v>
      </c>
      <c r="B1548" s="8">
        <v>56</v>
      </c>
      <c r="C1548" s="8">
        <v>4</v>
      </c>
      <c r="D1548" s="8">
        <v>0</v>
      </c>
      <c r="E1548" s="8">
        <v>0</v>
      </c>
      <c r="F1548" s="8">
        <v>0</v>
      </c>
      <c r="G1548" s="8">
        <v>0</v>
      </c>
      <c r="H1548" s="8">
        <v>0</v>
      </c>
      <c r="I1548" s="8">
        <v>0</v>
      </c>
      <c r="J1548" s="8">
        <v>232</v>
      </c>
      <c r="K1548" s="8">
        <v>126</v>
      </c>
      <c r="L1548" s="8">
        <v>83</v>
      </c>
      <c r="M1548" s="8">
        <v>25.67</v>
      </c>
      <c r="N1548" s="8">
        <v>75</v>
      </c>
      <c r="O1548" s="10">
        <v>82</v>
      </c>
      <c r="P1548" s="8">
        <v>0</v>
      </c>
    </row>
    <row r="1549" spans="1:16" x14ac:dyDescent="0.4">
      <c r="A1549" s="8">
        <v>0</v>
      </c>
      <c r="B1549" s="8">
        <v>47</v>
      </c>
      <c r="C1549" s="8">
        <v>3</v>
      </c>
      <c r="D1549" s="8">
        <v>0</v>
      </c>
      <c r="E1549" s="8">
        <v>0</v>
      </c>
      <c r="F1549" s="8">
        <v>0</v>
      </c>
      <c r="G1549" s="8">
        <v>0</v>
      </c>
      <c r="H1549" s="8">
        <v>1</v>
      </c>
      <c r="I1549" s="8">
        <v>0</v>
      </c>
      <c r="J1549" s="8">
        <v>248</v>
      </c>
      <c r="K1549" s="8">
        <v>143.5</v>
      </c>
      <c r="L1549" s="8">
        <v>109</v>
      </c>
      <c r="M1549" s="8">
        <v>32.43</v>
      </c>
      <c r="N1549" s="8">
        <v>76</v>
      </c>
      <c r="O1549" s="8">
        <v>66</v>
      </c>
      <c r="P1549" s="8">
        <v>0</v>
      </c>
    </row>
    <row r="1550" spans="1:16" x14ac:dyDescent="0.4">
      <c r="A1550" s="8">
        <v>1</v>
      </c>
      <c r="B1550" s="8">
        <v>56</v>
      </c>
      <c r="C1550" s="8">
        <v>1</v>
      </c>
      <c r="D1550" s="8">
        <v>1</v>
      </c>
      <c r="E1550" s="8">
        <v>7</v>
      </c>
      <c r="F1550" s="8">
        <v>0</v>
      </c>
      <c r="G1550" s="8">
        <v>0</v>
      </c>
      <c r="H1550" s="8">
        <v>1</v>
      </c>
      <c r="I1550" s="8">
        <v>0</v>
      </c>
      <c r="J1550" s="8">
        <v>222</v>
      </c>
      <c r="K1550" s="8">
        <v>159</v>
      </c>
      <c r="L1550" s="8">
        <v>91.5</v>
      </c>
      <c r="M1550" s="8">
        <v>27.12</v>
      </c>
      <c r="N1550" s="8">
        <v>70</v>
      </c>
      <c r="O1550" s="8">
        <v>80</v>
      </c>
      <c r="P1550" s="8">
        <v>1</v>
      </c>
    </row>
    <row r="1551" spans="1:16" x14ac:dyDescent="0.4">
      <c r="A1551" s="8">
        <v>0</v>
      </c>
      <c r="B1551" s="8">
        <v>44</v>
      </c>
      <c r="C1551" s="8">
        <v>1</v>
      </c>
      <c r="D1551" s="8">
        <v>1</v>
      </c>
      <c r="E1551" s="8">
        <v>20</v>
      </c>
      <c r="F1551" s="8">
        <v>0</v>
      </c>
      <c r="G1551" s="8">
        <v>0</v>
      </c>
      <c r="H1551" s="8">
        <v>0</v>
      </c>
      <c r="I1551" s="8">
        <v>0</v>
      </c>
      <c r="J1551" s="8">
        <v>173</v>
      </c>
      <c r="K1551" s="8">
        <v>121.5</v>
      </c>
      <c r="L1551" s="8">
        <v>69</v>
      </c>
      <c r="M1551" s="8">
        <v>23.72</v>
      </c>
      <c r="N1551" s="8">
        <v>75</v>
      </c>
      <c r="O1551" s="8">
        <v>77</v>
      </c>
      <c r="P1551" s="8">
        <v>0</v>
      </c>
    </row>
    <row r="1552" spans="1:16" x14ac:dyDescent="0.4">
      <c r="A1552" s="8">
        <v>0</v>
      </c>
      <c r="B1552" s="8">
        <v>54</v>
      </c>
      <c r="C1552" s="8">
        <v>1</v>
      </c>
      <c r="D1552" s="8">
        <v>1</v>
      </c>
      <c r="E1552" s="8">
        <v>5</v>
      </c>
      <c r="F1552" s="8">
        <v>0</v>
      </c>
      <c r="G1552" s="8">
        <v>0</v>
      </c>
      <c r="H1552" s="8">
        <v>1</v>
      </c>
      <c r="I1552" s="8">
        <v>0</v>
      </c>
      <c r="J1552" s="8">
        <v>209</v>
      </c>
      <c r="K1552" s="8">
        <v>139</v>
      </c>
      <c r="L1552" s="8">
        <v>75</v>
      </c>
      <c r="M1552" s="8">
        <v>25.82</v>
      </c>
      <c r="N1552" s="8">
        <v>72</v>
      </c>
      <c r="O1552" s="8">
        <v>95</v>
      </c>
      <c r="P1552" s="8">
        <v>0</v>
      </c>
    </row>
    <row r="1553" spans="1:16" x14ac:dyDescent="0.4">
      <c r="A1553" s="8">
        <v>0</v>
      </c>
      <c r="B1553" s="8">
        <v>63</v>
      </c>
      <c r="C1553" s="8">
        <v>1</v>
      </c>
      <c r="D1553" s="8">
        <v>0</v>
      </c>
      <c r="E1553" s="8">
        <v>0</v>
      </c>
      <c r="F1553" s="8">
        <v>0</v>
      </c>
      <c r="G1553" s="8">
        <v>0</v>
      </c>
      <c r="H1553" s="8">
        <v>1</v>
      </c>
      <c r="I1553" s="8">
        <v>0</v>
      </c>
      <c r="J1553" s="8">
        <v>320</v>
      </c>
      <c r="K1553" s="8">
        <v>155</v>
      </c>
      <c r="L1553" s="8">
        <v>81</v>
      </c>
      <c r="M1553" s="8">
        <v>31.71</v>
      </c>
      <c r="N1553" s="8">
        <v>64</v>
      </c>
      <c r="O1553" s="8">
        <v>80</v>
      </c>
      <c r="P1553" s="8">
        <v>1</v>
      </c>
    </row>
    <row r="1554" spans="1:16" x14ac:dyDescent="0.4">
      <c r="A1554" s="8">
        <v>0</v>
      </c>
      <c r="B1554" s="8">
        <v>53</v>
      </c>
      <c r="C1554" s="8">
        <v>1</v>
      </c>
      <c r="D1554" s="8">
        <v>0</v>
      </c>
      <c r="E1554" s="8">
        <v>0</v>
      </c>
      <c r="F1554" s="8">
        <v>0</v>
      </c>
      <c r="G1554" s="8">
        <v>0</v>
      </c>
      <c r="H1554" s="8">
        <v>0</v>
      </c>
      <c r="I1554" s="8">
        <v>0</v>
      </c>
      <c r="J1554" s="8">
        <v>246</v>
      </c>
      <c r="K1554" s="8">
        <v>115</v>
      </c>
      <c r="L1554" s="8">
        <v>61</v>
      </c>
      <c r="M1554" s="8">
        <v>25.96</v>
      </c>
      <c r="N1554" s="8">
        <v>80</v>
      </c>
      <c r="O1554" s="8">
        <v>60</v>
      </c>
      <c r="P1554" s="8">
        <v>0</v>
      </c>
    </row>
    <row r="1555" spans="1:16" x14ac:dyDescent="0.4">
      <c r="A1555" s="8">
        <v>1</v>
      </c>
      <c r="B1555" s="8">
        <v>50</v>
      </c>
      <c r="C1555" s="8">
        <v>2</v>
      </c>
      <c r="D1555" s="8">
        <v>1</v>
      </c>
      <c r="E1555" s="8">
        <v>30</v>
      </c>
      <c r="F1555" s="8">
        <v>0</v>
      </c>
      <c r="G1555" s="8">
        <v>0</v>
      </c>
      <c r="H1555" s="8">
        <v>0</v>
      </c>
      <c r="I1555" s="8">
        <v>0</v>
      </c>
      <c r="J1555" s="8">
        <v>258</v>
      </c>
      <c r="K1555" s="8">
        <v>124</v>
      </c>
      <c r="L1555" s="8">
        <v>78</v>
      </c>
      <c r="M1555" s="8">
        <v>24.33</v>
      </c>
      <c r="N1555" s="8">
        <v>72</v>
      </c>
      <c r="O1555" s="8">
        <v>83</v>
      </c>
      <c r="P1555" s="8">
        <v>0</v>
      </c>
    </row>
    <row r="1556" spans="1:16" x14ac:dyDescent="0.4">
      <c r="A1556" s="8">
        <v>0</v>
      </c>
      <c r="B1556" s="8">
        <v>44</v>
      </c>
      <c r="C1556" s="8">
        <v>3</v>
      </c>
      <c r="D1556" s="8">
        <v>1</v>
      </c>
      <c r="E1556" s="8">
        <v>20</v>
      </c>
      <c r="F1556" s="8">
        <v>0</v>
      </c>
      <c r="G1556" s="8">
        <v>0</v>
      </c>
      <c r="H1556" s="8">
        <v>0</v>
      </c>
      <c r="I1556" s="8">
        <v>0</v>
      </c>
      <c r="J1556" s="8">
        <v>240</v>
      </c>
      <c r="K1556" s="8">
        <v>109</v>
      </c>
      <c r="L1556" s="8">
        <v>71</v>
      </c>
      <c r="M1556" s="8">
        <v>23.75</v>
      </c>
      <c r="N1556" s="8">
        <v>70</v>
      </c>
      <c r="O1556" s="8">
        <v>83</v>
      </c>
      <c r="P1556" s="8">
        <v>0</v>
      </c>
    </row>
    <row r="1557" spans="1:16" x14ac:dyDescent="0.4">
      <c r="A1557" s="8">
        <v>0</v>
      </c>
      <c r="B1557" s="8">
        <v>56</v>
      </c>
      <c r="C1557" s="8">
        <v>1</v>
      </c>
      <c r="D1557" s="8">
        <v>1</v>
      </c>
      <c r="E1557" s="8">
        <v>3</v>
      </c>
      <c r="F1557" s="8">
        <v>0</v>
      </c>
      <c r="G1557" s="8">
        <v>0</v>
      </c>
      <c r="H1557" s="8">
        <v>1</v>
      </c>
      <c r="I1557" s="8">
        <v>0</v>
      </c>
      <c r="J1557" s="8">
        <v>285</v>
      </c>
      <c r="K1557" s="8">
        <v>145</v>
      </c>
      <c r="L1557" s="8">
        <v>100</v>
      </c>
      <c r="M1557" s="8">
        <v>30.14</v>
      </c>
      <c r="N1557" s="8">
        <v>80</v>
      </c>
      <c r="O1557" s="8">
        <v>86</v>
      </c>
      <c r="P1557" s="8">
        <v>0</v>
      </c>
    </row>
    <row r="1558" spans="1:16" x14ac:dyDescent="0.4">
      <c r="A1558" s="8">
        <v>1</v>
      </c>
      <c r="B1558" s="8">
        <v>43</v>
      </c>
      <c r="C1558" s="8">
        <v>4</v>
      </c>
      <c r="D1558" s="8">
        <v>1</v>
      </c>
      <c r="E1558" s="8">
        <v>20</v>
      </c>
      <c r="F1558" s="8">
        <v>0</v>
      </c>
      <c r="G1558" s="8">
        <v>0</v>
      </c>
      <c r="H1558" s="8">
        <v>0</v>
      </c>
      <c r="I1558" s="8">
        <v>0</v>
      </c>
      <c r="J1558" s="8">
        <v>202</v>
      </c>
      <c r="K1558" s="8">
        <v>104</v>
      </c>
      <c r="L1558" s="8">
        <v>69</v>
      </c>
      <c r="M1558" s="8">
        <v>25.82</v>
      </c>
      <c r="N1558" s="8">
        <v>59</v>
      </c>
      <c r="O1558" s="8">
        <v>63</v>
      </c>
      <c r="P1558" s="8">
        <v>0</v>
      </c>
    </row>
    <row r="1559" spans="1:16" x14ac:dyDescent="0.4">
      <c r="A1559" s="8">
        <v>0</v>
      </c>
      <c r="B1559" s="8">
        <v>47</v>
      </c>
      <c r="C1559" s="8">
        <v>1</v>
      </c>
      <c r="D1559" s="8">
        <v>0</v>
      </c>
      <c r="E1559" s="8">
        <v>0</v>
      </c>
      <c r="F1559" s="8">
        <v>0</v>
      </c>
      <c r="G1559" s="8">
        <v>0</v>
      </c>
      <c r="H1559" s="8">
        <v>1</v>
      </c>
      <c r="I1559" s="8">
        <v>0</v>
      </c>
      <c r="J1559" s="8">
        <v>305</v>
      </c>
      <c r="K1559" s="8">
        <v>128</v>
      </c>
      <c r="L1559" s="8">
        <v>92.5</v>
      </c>
      <c r="M1559" s="8">
        <v>27.64</v>
      </c>
      <c r="N1559" s="8">
        <v>75</v>
      </c>
      <c r="O1559" s="8">
        <v>62</v>
      </c>
      <c r="P1559" s="8">
        <v>0</v>
      </c>
    </row>
    <row r="1560" spans="1:16" x14ac:dyDescent="0.4">
      <c r="A1560" s="8">
        <v>1</v>
      </c>
      <c r="B1560" s="8">
        <v>37</v>
      </c>
      <c r="C1560" s="8">
        <v>2</v>
      </c>
      <c r="D1560" s="8">
        <v>1</v>
      </c>
      <c r="E1560" s="8">
        <v>20</v>
      </c>
      <c r="F1560" s="8">
        <v>0</v>
      </c>
      <c r="G1560" s="8">
        <v>0</v>
      </c>
      <c r="H1560" s="8">
        <v>0</v>
      </c>
      <c r="I1560" s="8">
        <v>0</v>
      </c>
      <c r="J1560" s="8">
        <v>272</v>
      </c>
      <c r="K1560" s="8">
        <v>114.5</v>
      </c>
      <c r="L1560" s="8">
        <v>80</v>
      </c>
      <c r="M1560" s="8">
        <v>27.6</v>
      </c>
      <c r="N1560" s="8">
        <v>63</v>
      </c>
      <c r="O1560" s="8">
        <v>57</v>
      </c>
      <c r="P1560" s="8">
        <v>0</v>
      </c>
    </row>
    <row r="1561" spans="1:16" x14ac:dyDescent="0.4">
      <c r="A1561" s="8">
        <v>1</v>
      </c>
      <c r="B1561" s="8">
        <v>51</v>
      </c>
      <c r="C1561" s="8">
        <v>2</v>
      </c>
      <c r="D1561" s="8">
        <v>1</v>
      </c>
      <c r="E1561" s="8">
        <v>20</v>
      </c>
      <c r="F1561" s="8">
        <v>0</v>
      </c>
      <c r="G1561" s="8">
        <v>0</v>
      </c>
      <c r="H1561" s="8">
        <v>1</v>
      </c>
      <c r="I1561" s="8">
        <v>0</v>
      </c>
      <c r="J1561" s="8">
        <v>261</v>
      </c>
      <c r="K1561" s="8">
        <v>161</v>
      </c>
      <c r="L1561" s="8">
        <v>105</v>
      </c>
      <c r="M1561" s="8">
        <v>27.47</v>
      </c>
      <c r="N1561" s="8">
        <v>70</v>
      </c>
      <c r="O1561" s="10">
        <v>82</v>
      </c>
      <c r="P1561" s="8">
        <v>0</v>
      </c>
    </row>
    <row r="1562" spans="1:16" x14ac:dyDescent="0.4">
      <c r="A1562" s="8">
        <v>1</v>
      </c>
      <c r="B1562" s="8">
        <v>53</v>
      </c>
      <c r="C1562" s="8">
        <v>3</v>
      </c>
      <c r="D1562" s="8">
        <v>1</v>
      </c>
      <c r="E1562" s="8">
        <v>15</v>
      </c>
      <c r="F1562" s="8">
        <v>0</v>
      </c>
      <c r="G1562" s="8">
        <v>0</v>
      </c>
      <c r="H1562" s="8">
        <v>1</v>
      </c>
      <c r="I1562" s="8">
        <v>0</v>
      </c>
      <c r="J1562" s="8">
        <v>233</v>
      </c>
      <c r="K1562" s="8">
        <v>130</v>
      </c>
      <c r="L1562" s="8">
        <v>94</v>
      </c>
      <c r="M1562" s="8">
        <v>30.63</v>
      </c>
      <c r="N1562" s="8">
        <v>75</v>
      </c>
      <c r="O1562" s="8">
        <v>75</v>
      </c>
      <c r="P1562" s="8">
        <v>0</v>
      </c>
    </row>
    <row r="1563" spans="1:16" x14ac:dyDescent="0.4">
      <c r="A1563" s="8">
        <v>1</v>
      </c>
      <c r="B1563" s="8">
        <v>41</v>
      </c>
      <c r="C1563" s="8">
        <v>1</v>
      </c>
      <c r="D1563" s="8">
        <v>1</v>
      </c>
      <c r="E1563" s="8">
        <v>20</v>
      </c>
      <c r="F1563" s="8">
        <v>0</v>
      </c>
      <c r="G1563" s="8">
        <v>0</v>
      </c>
      <c r="H1563" s="8">
        <v>0</v>
      </c>
      <c r="I1563" s="8">
        <v>0</v>
      </c>
      <c r="J1563" s="8">
        <v>192</v>
      </c>
      <c r="K1563" s="8">
        <v>122</v>
      </c>
      <c r="L1563" s="8">
        <v>82</v>
      </c>
      <c r="M1563" s="8">
        <v>25.03</v>
      </c>
      <c r="N1563" s="8">
        <v>83</v>
      </c>
      <c r="O1563" s="8">
        <v>66</v>
      </c>
      <c r="P1563" s="8">
        <v>0</v>
      </c>
    </row>
    <row r="1564" spans="1:16" x14ac:dyDescent="0.4">
      <c r="A1564" s="8">
        <v>1</v>
      </c>
      <c r="B1564" s="8">
        <v>44</v>
      </c>
      <c r="C1564" s="9">
        <v>2</v>
      </c>
      <c r="D1564" s="8">
        <v>1</v>
      </c>
      <c r="E1564" s="8">
        <v>40</v>
      </c>
      <c r="F1564" s="8">
        <v>0</v>
      </c>
      <c r="G1564" s="8">
        <v>0</v>
      </c>
      <c r="H1564" s="8">
        <v>1</v>
      </c>
      <c r="I1564" s="8">
        <v>0</v>
      </c>
      <c r="J1564" s="8">
        <v>312</v>
      </c>
      <c r="K1564" s="8">
        <v>157</v>
      </c>
      <c r="L1564" s="8">
        <v>97</v>
      </c>
      <c r="M1564" s="8">
        <v>29.91</v>
      </c>
      <c r="N1564" s="8">
        <v>85</v>
      </c>
      <c r="O1564" s="8">
        <v>74</v>
      </c>
      <c r="P1564" s="8">
        <v>1</v>
      </c>
    </row>
    <row r="1565" spans="1:16" x14ac:dyDescent="0.4">
      <c r="A1565" s="8">
        <v>0</v>
      </c>
      <c r="B1565" s="8">
        <v>57</v>
      </c>
      <c r="C1565" s="8">
        <v>1</v>
      </c>
      <c r="D1565" s="8">
        <v>1</v>
      </c>
      <c r="E1565" s="8">
        <v>1</v>
      </c>
      <c r="F1565" s="8">
        <v>0</v>
      </c>
      <c r="G1565" s="8">
        <v>0</v>
      </c>
      <c r="H1565" s="8">
        <v>1</v>
      </c>
      <c r="I1565" s="8">
        <v>0</v>
      </c>
      <c r="J1565" s="8">
        <v>229</v>
      </c>
      <c r="K1565" s="8">
        <v>126.5</v>
      </c>
      <c r="L1565" s="8">
        <v>90</v>
      </c>
      <c r="M1565" s="8">
        <v>26</v>
      </c>
      <c r="N1565" s="8">
        <v>68</v>
      </c>
      <c r="O1565" s="8">
        <v>58</v>
      </c>
      <c r="P1565" s="8">
        <v>0</v>
      </c>
    </row>
    <row r="1566" spans="1:16" x14ac:dyDescent="0.4">
      <c r="A1566" s="8">
        <v>0</v>
      </c>
      <c r="B1566" s="8">
        <v>40</v>
      </c>
      <c r="C1566" s="8">
        <v>3</v>
      </c>
      <c r="D1566" s="8">
        <v>1</v>
      </c>
      <c r="E1566" s="8">
        <v>10</v>
      </c>
      <c r="F1566" s="8">
        <v>0</v>
      </c>
      <c r="G1566" s="8">
        <v>0</v>
      </c>
      <c r="H1566" s="8">
        <v>1</v>
      </c>
      <c r="I1566" s="8">
        <v>0</v>
      </c>
      <c r="J1566" s="8">
        <v>187</v>
      </c>
      <c r="K1566" s="8">
        <v>144</v>
      </c>
      <c r="L1566" s="8">
        <v>90</v>
      </c>
      <c r="M1566" s="8">
        <v>22.17</v>
      </c>
      <c r="N1566" s="8">
        <v>90</v>
      </c>
      <c r="O1566" s="8">
        <v>93</v>
      </c>
      <c r="P1566" s="8">
        <v>0</v>
      </c>
    </row>
    <row r="1567" spans="1:16" x14ac:dyDescent="0.4">
      <c r="A1567" s="8">
        <v>1</v>
      </c>
      <c r="B1567" s="8">
        <v>66</v>
      </c>
      <c r="C1567" s="8">
        <v>1</v>
      </c>
      <c r="D1567" s="8">
        <v>0</v>
      </c>
      <c r="E1567" s="8">
        <v>0</v>
      </c>
      <c r="F1567" s="8">
        <v>0</v>
      </c>
      <c r="G1567" s="8">
        <v>0</v>
      </c>
      <c r="H1567" s="8">
        <v>0</v>
      </c>
      <c r="I1567" s="8">
        <v>0</v>
      </c>
      <c r="J1567" s="8">
        <v>270</v>
      </c>
      <c r="K1567" s="8">
        <v>120</v>
      </c>
      <c r="L1567" s="8">
        <v>76</v>
      </c>
      <c r="M1567" s="8">
        <v>19.09</v>
      </c>
      <c r="N1567" s="8">
        <v>64</v>
      </c>
      <c r="O1567" s="8">
        <v>98</v>
      </c>
      <c r="P1567" s="8">
        <v>1</v>
      </c>
    </row>
    <row r="1568" spans="1:16" x14ac:dyDescent="0.4">
      <c r="A1568" s="8">
        <v>0</v>
      </c>
      <c r="B1568" s="8">
        <v>34</v>
      </c>
      <c r="C1568" s="8">
        <v>1</v>
      </c>
      <c r="D1568" s="8">
        <v>1</v>
      </c>
      <c r="E1568" s="8">
        <v>20</v>
      </c>
      <c r="F1568" s="8">
        <v>0</v>
      </c>
      <c r="G1568" s="8">
        <v>0</v>
      </c>
      <c r="H1568" s="8">
        <v>0</v>
      </c>
      <c r="I1568" s="8">
        <v>0</v>
      </c>
      <c r="J1568" s="8">
        <v>175</v>
      </c>
      <c r="K1568" s="8">
        <v>117.5</v>
      </c>
      <c r="L1568" s="8">
        <v>73.5</v>
      </c>
      <c r="M1568" s="8">
        <v>22.15</v>
      </c>
      <c r="N1568" s="8">
        <v>65</v>
      </c>
      <c r="O1568" s="8">
        <v>75</v>
      </c>
      <c r="P1568" s="8">
        <v>0</v>
      </c>
    </row>
    <row r="1569" spans="1:16" x14ac:dyDescent="0.4">
      <c r="A1569" s="8">
        <v>0</v>
      </c>
      <c r="B1569" s="8">
        <v>62</v>
      </c>
      <c r="C1569" s="8">
        <v>1</v>
      </c>
      <c r="D1569" s="8">
        <v>0</v>
      </c>
      <c r="E1569" s="8">
        <v>0</v>
      </c>
      <c r="F1569" s="8">
        <v>0</v>
      </c>
      <c r="G1569" s="8">
        <v>0</v>
      </c>
      <c r="H1569" s="8">
        <v>1</v>
      </c>
      <c r="I1569" s="8">
        <v>0</v>
      </c>
      <c r="J1569" s="8">
        <v>268</v>
      </c>
      <c r="K1569" s="8">
        <v>143.5</v>
      </c>
      <c r="L1569" s="8">
        <v>90</v>
      </c>
      <c r="M1569" s="8">
        <v>29.64</v>
      </c>
      <c r="N1569" s="8">
        <v>88</v>
      </c>
      <c r="O1569" s="8">
        <v>83</v>
      </c>
      <c r="P1569" s="8">
        <v>0</v>
      </c>
    </row>
    <row r="1570" spans="1:16" x14ac:dyDescent="0.4">
      <c r="A1570" s="8">
        <v>0</v>
      </c>
      <c r="B1570" s="8">
        <v>55</v>
      </c>
      <c r="C1570" s="9">
        <v>2</v>
      </c>
      <c r="D1570" s="8">
        <v>0</v>
      </c>
      <c r="E1570" s="8">
        <v>0</v>
      </c>
      <c r="F1570" s="8">
        <v>0</v>
      </c>
      <c r="G1570" s="8">
        <v>0</v>
      </c>
      <c r="H1570" s="8">
        <v>0</v>
      </c>
      <c r="I1570" s="8">
        <v>0</v>
      </c>
      <c r="J1570" s="8">
        <v>265</v>
      </c>
      <c r="K1570" s="8">
        <v>123</v>
      </c>
      <c r="L1570" s="8">
        <v>78</v>
      </c>
      <c r="M1570" s="8">
        <v>24.59</v>
      </c>
      <c r="N1570" s="8">
        <v>55</v>
      </c>
      <c r="O1570" s="10">
        <v>82</v>
      </c>
      <c r="P1570" s="8">
        <v>0</v>
      </c>
    </row>
    <row r="1571" spans="1:16" x14ac:dyDescent="0.4">
      <c r="A1571" s="8">
        <v>0</v>
      </c>
      <c r="B1571" s="8">
        <v>36</v>
      </c>
      <c r="C1571" s="8">
        <v>1</v>
      </c>
      <c r="D1571" s="8">
        <v>0</v>
      </c>
      <c r="E1571" s="8">
        <v>0</v>
      </c>
      <c r="F1571" s="8">
        <v>0</v>
      </c>
      <c r="G1571" s="8">
        <v>0</v>
      </c>
      <c r="H1571" s="8">
        <v>0</v>
      </c>
      <c r="I1571" s="8">
        <v>0</v>
      </c>
      <c r="J1571" s="8">
        <v>165</v>
      </c>
      <c r="K1571" s="8">
        <v>115</v>
      </c>
      <c r="L1571" s="8">
        <v>71</v>
      </c>
      <c r="M1571" s="8">
        <v>21.27</v>
      </c>
      <c r="N1571" s="8">
        <v>64</v>
      </c>
      <c r="O1571" s="8">
        <v>86</v>
      </c>
      <c r="P1571" s="8">
        <v>0</v>
      </c>
    </row>
    <row r="1572" spans="1:16" x14ac:dyDescent="0.4">
      <c r="A1572" s="8">
        <v>0</v>
      </c>
      <c r="B1572" s="8">
        <v>39</v>
      </c>
      <c r="C1572" s="8">
        <v>1</v>
      </c>
      <c r="D1572" s="8">
        <v>0</v>
      </c>
      <c r="E1572" s="8">
        <v>0</v>
      </c>
      <c r="F1572" s="8">
        <v>0</v>
      </c>
      <c r="G1572" s="8">
        <v>0</v>
      </c>
      <c r="H1572" s="8">
        <v>0</v>
      </c>
      <c r="I1572" s="8">
        <v>0</v>
      </c>
      <c r="J1572" s="8">
        <v>164</v>
      </c>
      <c r="K1572" s="8">
        <v>112</v>
      </c>
      <c r="L1572" s="8">
        <v>63</v>
      </c>
      <c r="M1572" s="8">
        <v>22.01</v>
      </c>
      <c r="N1572" s="8">
        <v>60</v>
      </c>
      <c r="O1572" s="8">
        <v>85</v>
      </c>
      <c r="P1572" s="8">
        <v>0</v>
      </c>
    </row>
    <row r="1573" spans="1:16" x14ac:dyDescent="0.4">
      <c r="A1573" s="8">
        <v>1</v>
      </c>
      <c r="B1573" s="8">
        <v>54</v>
      </c>
      <c r="C1573" s="8">
        <v>1</v>
      </c>
      <c r="D1573" s="8">
        <v>1</v>
      </c>
      <c r="E1573" s="8">
        <v>35</v>
      </c>
      <c r="F1573" s="8">
        <v>0</v>
      </c>
      <c r="G1573" s="8">
        <v>0</v>
      </c>
      <c r="H1573" s="8">
        <v>0</v>
      </c>
      <c r="I1573" s="8">
        <v>0</v>
      </c>
      <c r="J1573" s="8">
        <v>240</v>
      </c>
      <c r="K1573" s="8">
        <v>146</v>
      </c>
      <c r="L1573" s="8">
        <v>91</v>
      </c>
      <c r="M1573" s="8">
        <v>24.41</v>
      </c>
      <c r="N1573" s="8">
        <v>82</v>
      </c>
      <c r="O1573" s="8">
        <v>70</v>
      </c>
      <c r="P1573" s="8">
        <v>0</v>
      </c>
    </row>
    <row r="1574" spans="1:16" x14ac:dyDescent="0.4">
      <c r="A1574" s="8">
        <v>0</v>
      </c>
      <c r="B1574" s="8">
        <v>53</v>
      </c>
      <c r="C1574" s="8">
        <v>1</v>
      </c>
      <c r="D1574" s="8">
        <v>0</v>
      </c>
      <c r="E1574" s="8">
        <v>0</v>
      </c>
      <c r="F1574" s="8">
        <v>0</v>
      </c>
      <c r="G1574" s="8">
        <v>0</v>
      </c>
      <c r="H1574" s="8">
        <v>0</v>
      </c>
      <c r="I1574" s="8">
        <v>0</v>
      </c>
      <c r="J1574" s="8">
        <v>225</v>
      </c>
      <c r="K1574" s="8">
        <v>92</v>
      </c>
      <c r="L1574" s="8">
        <v>69</v>
      </c>
      <c r="M1574" s="8">
        <v>24.17</v>
      </c>
      <c r="N1574" s="8">
        <v>56</v>
      </c>
      <c r="O1574" s="8">
        <v>68</v>
      </c>
      <c r="P1574" s="8">
        <v>0</v>
      </c>
    </row>
    <row r="1575" spans="1:16" x14ac:dyDescent="0.4">
      <c r="A1575" s="8">
        <v>1</v>
      </c>
      <c r="B1575" s="8">
        <v>35</v>
      </c>
      <c r="C1575" s="8">
        <v>3</v>
      </c>
      <c r="D1575" s="8">
        <v>1</v>
      </c>
      <c r="E1575" s="8">
        <v>15</v>
      </c>
      <c r="F1575" s="8">
        <v>0</v>
      </c>
      <c r="G1575" s="8">
        <v>0</v>
      </c>
      <c r="H1575" s="8">
        <v>0</v>
      </c>
      <c r="I1575" s="8">
        <v>0</v>
      </c>
      <c r="J1575" s="8">
        <v>215</v>
      </c>
      <c r="K1575" s="8">
        <v>133</v>
      </c>
      <c r="L1575" s="8">
        <v>86</v>
      </c>
      <c r="M1575" s="8">
        <v>28.7</v>
      </c>
      <c r="N1575" s="8">
        <v>86</v>
      </c>
      <c r="O1575" s="8">
        <v>84</v>
      </c>
      <c r="P1575" s="8">
        <v>0</v>
      </c>
    </row>
    <row r="1576" spans="1:16" x14ac:dyDescent="0.4">
      <c r="A1576" s="8">
        <v>1</v>
      </c>
      <c r="B1576" s="8">
        <v>61</v>
      </c>
      <c r="C1576" s="8">
        <v>1</v>
      </c>
      <c r="D1576" s="8">
        <v>0</v>
      </c>
      <c r="E1576" s="8">
        <v>0</v>
      </c>
      <c r="F1576" s="8">
        <v>0</v>
      </c>
      <c r="G1576" s="8">
        <v>0</v>
      </c>
      <c r="H1576" s="8">
        <v>1</v>
      </c>
      <c r="I1576" s="8">
        <v>0</v>
      </c>
      <c r="J1576" s="8">
        <v>285</v>
      </c>
      <c r="K1576" s="8">
        <v>182.5</v>
      </c>
      <c r="L1576" s="8">
        <v>110</v>
      </c>
      <c r="M1576" s="8">
        <v>28.88</v>
      </c>
      <c r="N1576" s="8">
        <v>75</v>
      </c>
      <c r="O1576" s="10">
        <v>82</v>
      </c>
      <c r="P1576" s="8">
        <v>0</v>
      </c>
    </row>
    <row r="1577" spans="1:16" x14ac:dyDescent="0.4">
      <c r="A1577" s="8">
        <v>0</v>
      </c>
      <c r="B1577" s="8">
        <v>40</v>
      </c>
      <c r="C1577" s="8">
        <v>4</v>
      </c>
      <c r="D1577" s="8">
        <v>1</v>
      </c>
      <c r="E1577" s="8">
        <v>15</v>
      </c>
      <c r="F1577" s="8">
        <v>0</v>
      </c>
      <c r="G1577" s="8">
        <v>0</v>
      </c>
      <c r="H1577" s="8">
        <v>0</v>
      </c>
      <c r="I1577" s="8">
        <v>0</v>
      </c>
      <c r="J1577" s="8">
        <v>155</v>
      </c>
      <c r="K1577" s="8">
        <v>121</v>
      </c>
      <c r="L1577" s="8">
        <v>86</v>
      </c>
      <c r="M1577" s="8">
        <v>23.16</v>
      </c>
      <c r="N1577" s="8">
        <v>70</v>
      </c>
      <c r="O1577" s="8">
        <v>59</v>
      </c>
      <c r="P1577" s="8">
        <v>0</v>
      </c>
    </row>
    <row r="1578" spans="1:16" x14ac:dyDescent="0.4">
      <c r="A1578" s="8">
        <v>0</v>
      </c>
      <c r="B1578" s="8">
        <v>41</v>
      </c>
      <c r="C1578" s="8">
        <v>2</v>
      </c>
      <c r="D1578" s="8">
        <v>1</v>
      </c>
      <c r="E1578" s="8">
        <v>10</v>
      </c>
      <c r="F1578" s="8">
        <v>0</v>
      </c>
      <c r="G1578" s="8">
        <v>0</v>
      </c>
      <c r="H1578" s="8">
        <v>0</v>
      </c>
      <c r="I1578" s="8">
        <v>0</v>
      </c>
      <c r="J1578" s="8">
        <v>169</v>
      </c>
      <c r="K1578" s="8">
        <v>119</v>
      </c>
      <c r="L1578" s="8">
        <v>72</v>
      </c>
      <c r="M1578" s="8">
        <v>19.78</v>
      </c>
      <c r="N1578" s="8">
        <v>60</v>
      </c>
      <c r="O1578" s="8">
        <v>74</v>
      </c>
      <c r="P1578" s="8">
        <v>0</v>
      </c>
    </row>
    <row r="1579" spans="1:16" x14ac:dyDescent="0.4">
      <c r="A1579" s="8">
        <v>0</v>
      </c>
      <c r="B1579" s="8">
        <v>43</v>
      </c>
      <c r="C1579" s="8">
        <v>1</v>
      </c>
      <c r="D1579" s="8">
        <v>1</v>
      </c>
      <c r="E1579" s="8">
        <v>20</v>
      </c>
      <c r="F1579" s="8">
        <v>0</v>
      </c>
      <c r="G1579" s="8">
        <v>0</v>
      </c>
      <c r="H1579" s="8">
        <v>0</v>
      </c>
      <c r="I1579" s="8">
        <v>0</v>
      </c>
      <c r="J1579" s="8">
        <v>259</v>
      </c>
      <c r="K1579" s="8">
        <v>120</v>
      </c>
      <c r="L1579" s="8">
        <v>87</v>
      </c>
      <c r="M1579" s="8">
        <v>19.88</v>
      </c>
      <c r="N1579" s="8">
        <v>86</v>
      </c>
      <c r="O1579" s="8">
        <v>71</v>
      </c>
      <c r="P1579" s="8">
        <v>0</v>
      </c>
    </row>
    <row r="1580" spans="1:16" x14ac:dyDescent="0.4">
      <c r="A1580" s="8">
        <v>0</v>
      </c>
      <c r="B1580" s="8">
        <v>49</v>
      </c>
      <c r="C1580" s="8">
        <v>1</v>
      </c>
      <c r="D1580" s="8">
        <v>0</v>
      </c>
      <c r="E1580" s="8">
        <v>0</v>
      </c>
      <c r="F1580" s="8">
        <v>0</v>
      </c>
      <c r="G1580" s="8">
        <v>0</v>
      </c>
      <c r="H1580" s="8">
        <v>0</v>
      </c>
      <c r="I1580" s="8">
        <v>0</v>
      </c>
      <c r="J1580" s="8">
        <v>225</v>
      </c>
      <c r="K1580" s="8">
        <v>115.5</v>
      </c>
      <c r="L1580" s="8">
        <v>72.5</v>
      </c>
      <c r="M1580" s="8">
        <v>21.83</v>
      </c>
      <c r="N1580" s="8">
        <v>69</v>
      </c>
      <c r="O1580" s="10">
        <v>82</v>
      </c>
      <c r="P1580" s="8">
        <v>1</v>
      </c>
    </row>
    <row r="1581" spans="1:16" x14ac:dyDescent="0.4">
      <c r="A1581" s="8">
        <v>0</v>
      </c>
      <c r="B1581" s="8">
        <v>43</v>
      </c>
      <c r="C1581" s="8">
        <v>2</v>
      </c>
      <c r="D1581" s="8">
        <v>0</v>
      </c>
      <c r="E1581" s="8">
        <v>0</v>
      </c>
      <c r="F1581" s="8">
        <v>0</v>
      </c>
      <c r="G1581" s="8">
        <v>0</v>
      </c>
      <c r="H1581" s="8">
        <v>1</v>
      </c>
      <c r="I1581" s="8">
        <v>0</v>
      </c>
      <c r="J1581" s="8">
        <v>170</v>
      </c>
      <c r="K1581" s="8">
        <v>134</v>
      </c>
      <c r="L1581" s="8">
        <v>90</v>
      </c>
      <c r="M1581" s="8">
        <v>32.93</v>
      </c>
      <c r="N1581" s="8">
        <v>95</v>
      </c>
      <c r="O1581" s="8">
        <v>73</v>
      </c>
      <c r="P1581" s="8">
        <v>0</v>
      </c>
    </row>
    <row r="1582" spans="1:16" x14ac:dyDescent="0.4">
      <c r="A1582" s="8">
        <v>0</v>
      </c>
      <c r="B1582" s="8">
        <v>40</v>
      </c>
      <c r="C1582" s="8">
        <v>2</v>
      </c>
      <c r="D1582" s="8">
        <v>1</v>
      </c>
      <c r="E1582" s="8">
        <v>20</v>
      </c>
      <c r="F1582" s="8">
        <v>0</v>
      </c>
      <c r="G1582" s="8">
        <v>0</v>
      </c>
      <c r="H1582" s="8">
        <v>0</v>
      </c>
      <c r="I1582" s="8">
        <v>0</v>
      </c>
      <c r="J1582" s="8">
        <v>271</v>
      </c>
      <c r="K1582" s="8">
        <v>138.5</v>
      </c>
      <c r="L1582" s="8">
        <v>88</v>
      </c>
      <c r="M1582" s="8">
        <v>27.24</v>
      </c>
      <c r="N1582" s="8">
        <v>80</v>
      </c>
      <c r="O1582" s="10">
        <v>82</v>
      </c>
      <c r="P1582" s="8">
        <v>1</v>
      </c>
    </row>
    <row r="1583" spans="1:16" x14ac:dyDescent="0.4">
      <c r="A1583" s="8">
        <v>0</v>
      </c>
      <c r="B1583" s="8">
        <v>66</v>
      </c>
      <c r="C1583" s="8">
        <v>2</v>
      </c>
      <c r="D1583" s="8">
        <v>1</v>
      </c>
      <c r="E1583" s="8">
        <v>9</v>
      </c>
      <c r="F1583" s="8">
        <v>0</v>
      </c>
      <c r="G1583" s="8">
        <v>0</v>
      </c>
      <c r="H1583" s="8">
        <v>0</v>
      </c>
      <c r="I1583" s="8">
        <v>0</v>
      </c>
      <c r="J1583" s="8">
        <v>225</v>
      </c>
      <c r="K1583" s="8">
        <v>110</v>
      </c>
      <c r="L1583" s="8">
        <v>76</v>
      </c>
      <c r="M1583" s="8">
        <v>18.23</v>
      </c>
      <c r="N1583" s="8">
        <v>83</v>
      </c>
      <c r="O1583" s="8">
        <v>85</v>
      </c>
      <c r="P1583" s="8">
        <v>0</v>
      </c>
    </row>
    <row r="1584" spans="1:16" x14ac:dyDescent="0.4">
      <c r="A1584" s="8">
        <v>0</v>
      </c>
      <c r="B1584" s="8">
        <v>51</v>
      </c>
      <c r="C1584" s="8">
        <v>1</v>
      </c>
      <c r="D1584" s="8">
        <v>0</v>
      </c>
      <c r="E1584" s="8">
        <v>0</v>
      </c>
      <c r="F1584" s="8">
        <v>0</v>
      </c>
      <c r="G1584" s="8">
        <v>0</v>
      </c>
      <c r="H1584" s="8">
        <v>0</v>
      </c>
      <c r="I1584" s="8">
        <v>0</v>
      </c>
      <c r="J1584" s="8">
        <v>226</v>
      </c>
      <c r="K1584" s="8">
        <v>131</v>
      </c>
      <c r="L1584" s="8">
        <v>87</v>
      </c>
      <c r="M1584" s="8">
        <v>24.36</v>
      </c>
      <c r="N1584" s="8">
        <v>75</v>
      </c>
      <c r="O1584" s="8">
        <v>73</v>
      </c>
      <c r="P1584" s="8">
        <v>0</v>
      </c>
    </row>
    <row r="1585" spans="1:16" x14ac:dyDescent="0.4">
      <c r="A1585" s="8">
        <v>0</v>
      </c>
      <c r="B1585" s="8">
        <v>57</v>
      </c>
      <c r="C1585" s="8">
        <v>4</v>
      </c>
      <c r="D1585" s="8">
        <v>1</v>
      </c>
      <c r="E1585" s="8">
        <v>15</v>
      </c>
      <c r="F1585" s="8">
        <v>0</v>
      </c>
      <c r="G1585" s="8">
        <v>0</v>
      </c>
      <c r="H1585" s="8">
        <v>0</v>
      </c>
      <c r="I1585" s="8">
        <v>0</v>
      </c>
      <c r="J1585" s="8">
        <v>250</v>
      </c>
      <c r="K1585" s="8">
        <v>117.5</v>
      </c>
      <c r="L1585" s="8">
        <v>71</v>
      </c>
      <c r="M1585" s="8">
        <v>23.84</v>
      </c>
      <c r="N1585" s="8">
        <v>50</v>
      </c>
      <c r="O1585" s="8">
        <v>75</v>
      </c>
      <c r="P1585" s="8">
        <v>0</v>
      </c>
    </row>
    <row r="1586" spans="1:16" x14ac:dyDescent="0.4">
      <c r="A1586" s="8">
        <v>0</v>
      </c>
      <c r="B1586" s="8">
        <v>62</v>
      </c>
      <c r="C1586" s="8">
        <v>2</v>
      </c>
      <c r="D1586" s="8">
        <v>0</v>
      </c>
      <c r="E1586" s="8">
        <v>0</v>
      </c>
      <c r="F1586" s="8">
        <v>0</v>
      </c>
      <c r="G1586" s="8">
        <v>0</v>
      </c>
      <c r="H1586" s="8">
        <v>1</v>
      </c>
      <c r="I1586" s="8">
        <v>0</v>
      </c>
      <c r="J1586" s="8">
        <v>229</v>
      </c>
      <c r="K1586" s="8">
        <v>140</v>
      </c>
      <c r="L1586" s="8">
        <v>93</v>
      </c>
      <c r="M1586" s="8">
        <v>33.97</v>
      </c>
      <c r="N1586" s="8">
        <v>80</v>
      </c>
      <c r="O1586" s="8">
        <v>111</v>
      </c>
      <c r="P1586" s="8">
        <v>0</v>
      </c>
    </row>
    <row r="1587" spans="1:16" x14ac:dyDescent="0.4">
      <c r="A1587" s="8">
        <v>0</v>
      </c>
      <c r="B1587" s="8">
        <v>51</v>
      </c>
      <c r="C1587" s="8">
        <v>1</v>
      </c>
      <c r="D1587" s="8">
        <v>1</v>
      </c>
      <c r="E1587" s="8">
        <v>10</v>
      </c>
      <c r="F1587" s="8">
        <v>0</v>
      </c>
      <c r="G1587" s="8">
        <v>0</v>
      </c>
      <c r="H1587" s="8">
        <v>1</v>
      </c>
      <c r="I1587" s="8">
        <v>0</v>
      </c>
      <c r="J1587" s="8">
        <v>201</v>
      </c>
      <c r="K1587" s="8">
        <v>147.5</v>
      </c>
      <c r="L1587" s="8">
        <v>95</v>
      </c>
      <c r="M1587" s="8">
        <v>22.34</v>
      </c>
      <c r="N1587" s="8">
        <v>100</v>
      </c>
      <c r="O1587" s="8">
        <v>67</v>
      </c>
      <c r="P1587" s="8">
        <v>0</v>
      </c>
    </row>
    <row r="1588" spans="1:16" x14ac:dyDescent="0.4">
      <c r="A1588" s="8">
        <v>0</v>
      </c>
      <c r="B1588" s="8">
        <v>35</v>
      </c>
      <c r="C1588" s="8">
        <v>1</v>
      </c>
      <c r="D1588" s="8">
        <v>0</v>
      </c>
      <c r="E1588" s="8">
        <v>0</v>
      </c>
      <c r="F1588" s="8">
        <v>0</v>
      </c>
      <c r="G1588" s="8">
        <v>0</v>
      </c>
      <c r="H1588" s="8">
        <v>0</v>
      </c>
      <c r="I1588" s="8">
        <v>0</v>
      </c>
      <c r="J1588" s="8">
        <v>170</v>
      </c>
      <c r="K1588" s="8">
        <v>110</v>
      </c>
      <c r="L1588" s="8">
        <v>69</v>
      </c>
      <c r="M1588" s="8">
        <v>23.48</v>
      </c>
      <c r="N1588" s="8">
        <v>75</v>
      </c>
      <c r="O1588" s="8">
        <v>83</v>
      </c>
      <c r="P1588" s="8">
        <v>0</v>
      </c>
    </row>
    <row r="1589" spans="1:16" x14ac:dyDescent="0.4">
      <c r="A1589" s="8">
        <v>0</v>
      </c>
      <c r="B1589" s="8">
        <v>42</v>
      </c>
      <c r="C1589" s="8">
        <v>2</v>
      </c>
      <c r="D1589" s="8">
        <v>1</v>
      </c>
      <c r="E1589" s="8">
        <v>20</v>
      </c>
      <c r="F1589" s="8">
        <v>0</v>
      </c>
      <c r="G1589" s="8">
        <v>0</v>
      </c>
      <c r="H1589" s="8">
        <v>0</v>
      </c>
      <c r="I1589" s="8">
        <v>0</v>
      </c>
      <c r="J1589" s="8">
        <v>246</v>
      </c>
      <c r="K1589" s="8">
        <v>120</v>
      </c>
      <c r="L1589" s="8">
        <v>70</v>
      </c>
      <c r="M1589" s="8">
        <v>19.420000000000002</v>
      </c>
      <c r="N1589" s="8">
        <v>72</v>
      </c>
      <c r="O1589" s="8">
        <v>78</v>
      </c>
      <c r="P1589" s="8">
        <v>0</v>
      </c>
    </row>
    <row r="1590" spans="1:16" x14ac:dyDescent="0.4">
      <c r="A1590" s="8">
        <v>0</v>
      </c>
      <c r="B1590" s="8">
        <v>47</v>
      </c>
      <c r="C1590" s="8">
        <v>3</v>
      </c>
      <c r="D1590" s="8">
        <v>1</v>
      </c>
      <c r="E1590" s="8">
        <v>3</v>
      </c>
      <c r="F1590" s="8">
        <v>0</v>
      </c>
      <c r="G1590" s="8">
        <v>0</v>
      </c>
      <c r="H1590" s="8">
        <v>0</v>
      </c>
      <c r="I1590" s="8">
        <v>0</v>
      </c>
      <c r="J1590" s="8">
        <v>246</v>
      </c>
      <c r="K1590" s="8">
        <v>120</v>
      </c>
      <c r="L1590" s="8">
        <v>78</v>
      </c>
      <c r="M1590" s="8">
        <v>24.71</v>
      </c>
      <c r="N1590" s="8">
        <v>63</v>
      </c>
      <c r="O1590" s="8">
        <v>75</v>
      </c>
      <c r="P1590" s="8">
        <v>0</v>
      </c>
    </row>
    <row r="1591" spans="1:16" x14ac:dyDescent="0.4">
      <c r="A1591" s="8">
        <v>1</v>
      </c>
      <c r="B1591" s="8">
        <v>40</v>
      </c>
      <c r="C1591" s="8">
        <v>1</v>
      </c>
      <c r="D1591" s="8">
        <v>0</v>
      </c>
      <c r="E1591" s="8">
        <v>0</v>
      </c>
      <c r="F1591" s="8">
        <v>0</v>
      </c>
      <c r="G1591" s="8">
        <v>0</v>
      </c>
      <c r="H1591" s="8">
        <v>1</v>
      </c>
      <c r="I1591" s="8">
        <v>0</v>
      </c>
      <c r="J1591" s="8">
        <v>265</v>
      </c>
      <c r="K1591" s="8">
        <v>133.5</v>
      </c>
      <c r="L1591" s="8">
        <v>81.5</v>
      </c>
      <c r="M1591" s="8">
        <v>23.78</v>
      </c>
      <c r="N1591" s="8">
        <v>75</v>
      </c>
      <c r="O1591" s="8">
        <v>84</v>
      </c>
      <c r="P1591" s="8">
        <v>0</v>
      </c>
    </row>
    <row r="1592" spans="1:16" x14ac:dyDescent="0.4">
      <c r="A1592" s="8">
        <v>0</v>
      </c>
      <c r="B1592" s="8">
        <v>58</v>
      </c>
      <c r="C1592" s="8">
        <v>1</v>
      </c>
      <c r="D1592" s="8">
        <v>0</v>
      </c>
      <c r="E1592" s="8">
        <v>0</v>
      </c>
      <c r="F1592" s="8">
        <v>0</v>
      </c>
      <c r="G1592" s="8">
        <v>0</v>
      </c>
      <c r="H1592" s="8">
        <v>1</v>
      </c>
      <c r="I1592" s="8">
        <v>0</v>
      </c>
      <c r="J1592" s="8">
        <v>223</v>
      </c>
      <c r="K1592" s="8">
        <v>146.5</v>
      </c>
      <c r="L1592" s="8">
        <v>77.5</v>
      </c>
      <c r="M1592" s="8">
        <v>21.47</v>
      </c>
      <c r="N1592" s="8">
        <v>75</v>
      </c>
      <c r="O1592" s="8">
        <v>85</v>
      </c>
      <c r="P1592" s="8">
        <v>0</v>
      </c>
    </row>
    <row r="1593" spans="1:16" x14ac:dyDescent="0.4">
      <c r="A1593" s="8">
        <v>0</v>
      </c>
      <c r="B1593" s="8">
        <v>43</v>
      </c>
      <c r="C1593" s="8">
        <v>4</v>
      </c>
      <c r="D1593" s="8">
        <v>1</v>
      </c>
      <c r="E1593" s="8">
        <v>15</v>
      </c>
      <c r="F1593" s="8">
        <v>0</v>
      </c>
      <c r="G1593" s="8">
        <v>0</v>
      </c>
      <c r="H1593" s="8">
        <v>0</v>
      </c>
      <c r="I1593" s="8">
        <v>0</v>
      </c>
      <c r="J1593" s="8">
        <v>203</v>
      </c>
      <c r="K1593" s="8">
        <v>110</v>
      </c>
      <c r="L1593" s="8">
        <v>71.5</v>
      </c>
      <c r="M1593" s="8">
        <v>24.56</v>
      </c>
      <c r="N1593" s="8">
        <v>96</v>
      </c>
      <c r="O1593" s="8">
        <v>65</v>
      </c>
      <c r="P1593" s="8">
        <v>0</v>
      </c>
    </row>
    <row r="1594" spans="1:16" x14ac:dyDescent="0.4">
      <c r="A1594" s="8">
        <v>0</v>
      </c>
      <c r="B1594" s="8">
        <v>53</v>
      </c>
      <c r="C1594" s="8">
        <v>2</v>
      </c>
      <c r="D1594" s="8">
        <v>1</v>
      </c>
      <c r="E1594" s="8">
        <v>30</v>
      </c>
      <c r="F1594" s="8">
        <v>0</v>
      </c>
      <c r="G1594" s="8">
        <v>0</v>
      </c>
      <c r="H1594" s="8">
        <v>0</v>
      </c>
      <c r="I1594" s="8">
        <v>0</v>
      </c>
      <c r="J1594" s="8">
        <v>250</v>
      </c>
      <c r="K1594" s="8">
        <v>149.5</v>
      </c>
      <c r="L1594" s="8">
        <v>95</v>
      </c>
      <c r="M1594" s="8">
        <v>28.02</v>
      </c>
      <c r="N1594" s="8">
        <v>68</v>
      </c>
      <c r="O1594" s="10">
        <v>82</v>
      </c>
      <c r="P1594" s="8">
        <v>0</v>
      </c>
    </row>
    <row r="1595" spans="1:16" x14ac:dyDescent="0.4">
      <c r="A1595" s="8">
        <v>0</v>
      </c>
      <c r="B1595" s="8">
        <v>48</v>
      </c>
      <c r="C1595" s="8">
        <v>3</v>
      </c>
      <c r="D1595" s="8">
        <v>1</v>
      </c>
      <c r="E1595" s="8">
        <v>1</v>
      </c>
      <c r="F1595" s="8">
        <v>0</v>
      </c>
      <c r="G1595" s="8">
        <v>0</v>
      </c>
      <c r="H1595" s="8">
        <v>0</v>
      </c>
      <c r="I1595" s="8">
        <v>0</v>
      </c>
      <c r="J1595" s="8">
        <v>234</v>
      </c>
      <c r="K1595" s="8">
        <v>120</v>
      </c>
      <c r="L1595" s="8">
        <v>81</v>
      </c>
      <c r="M1595" s="8">
        <v>23.22</v>
      </c>
      <c r="N1595" s="8">
        <v>67</v>
      </c>
      <c r="O1595" s="8">
        <v>83</v>
      </c>
      <c r="P1595" s="8">
        <v>0</v>
      </c>
    </row>
    <row r="1596" spans="1:16" x14ac:dyDescent="0.4">
      <c r="A1596" s="8">
        <v>0</v>
      </c>
      <c r="B1596" s="8">
        <v>49</v>
      </c>
      <c r="C1596" s="8">
        <v>2</v>
      </c>
      <c r="D1596" s="8">
        <v>1</v>
      </c>
      <c r="E1596" s="8">
        <v>11</v>
      </c>
      <c r="F1596" s="8">
        <v>0</v>
      </c>
      <c r="G1596" s="8">
        <v>0</v>
      </c>
      <c r="H1596" s="8">
        <v>0</v>
      </c>
      <c r="I1596" s="8">
        <v>0</v>
      </c>
      <c r="J1596" s="8">
        <v>206</v>
      </c>
      <c r="K1596" s="8">
        <v>107</v>
      </c>
      <c r="L1596" s="8">
        <v>74</v>
      </c>
      <c r="M1596" s="8">
        <v>20.23</v>
      </c>
      <c r="N1596" s="8">
        <v>65</v>
      </c>
      <c r="O1596" s="8">
        <v>83</v>
      </c>
      <c r="P1596" s="8">
        <v>0</v>
      </c>
    </row>
    <row r="1597" spans="1:16" x14ac:dyDescent="0.4">
      <c r="A1597" s="8">
        <v>0</v>
      </c>
      <c r="B1597" s="8">
        <v>55</v>
      </c>
      <c r="C1597" s="8">
        <v>3</v>
      </c>
      <c r="D1597" s="8">
        <v>0</v>
      </c>
      <c r="E1597" s="8">
        <v>0</v>
      </c>
      <c r="F1597" s="8">
        <v>0</v>
      </c>
      <c r="G1597" s="8">
        <v>0</v>
      </c>
      <c r="H1597" s="8">
        <v>0</v>
      </c>
      <c r="I1597" s="8">
        <v>0</v>
      </c>
      <c r="J1597" s="8">
        <v>269</v>
      </c>
      <c r="K1597" s="8">
        <v>130</v>
      </c>
      <c r="L1597" s="8">
        <v>85</v>
      </c>
      <c r="M1597" s="8">
        <v>21.05</v>
      </c>
      <c r="N1597" s="8">
        <v>72</v>
      </c>
      <c r="O1597" s="8">
        <v>74</v>
      </c>
      <c r="P1597" s="8">
        <v>0</v>
      </c>
    </row>
    <row r="1598" spans="1:16" x14ac:dyDescent="0.4">
      <c r="A1598" s="8">
        <v>0</v>
      </c>
      <c r="B1598" s="8">
        <v>51</v>
      </c>
      <c r="C1598" s="8">
        <v>1</v>
      </c>
      <c r="D1598" s="8">
        <v>1</v>
      </c>
      <c r="E1598" s="8">
        <v>20</v>
      </c>
      <c r="F1598" s="8">
        <v>0</v>
      </c>
      <c r="G1598" s="8">
        <v>0</v>
      </c>
      <c r="H1598" s="8">
        <v>0</v>
      </c>
      <c r="I1598" s="8">
        <v>0</v>
      </c>
      <c r="J1598" s="8">
        <v>262</v>
      </c>
      <c r="K1598" s="8">
        <v>102</v>
      </c>
      <c r="L1598" s="8">
        <v>64</v>
      </c>
      <c r="M1598" s="8">
        <v>28.06</v>
      </c>
      <c r="N1598" s="8">
        <v>80</v>
      </c>
      <c r="O1598" s="8">
        <v>66</v>
      </c>
      <c r="P1598" s="8">
        <v>0</v>
      </c>
    </row>
    <row r="1599" spans="1:16" x14ac:dyDescent="0.4">
      <c r="A1599" s="8">
        <v>0</v>
      </c>
      <c r="B1599" s="8">
        <v>50</v>
      </c>
      <c r="C1599" s="8">
        <v>3</v>
      </c>
      <c r="D1599" s="8">
        <v>0</v>
      </c>
      <c r="E1599" s="8">
        <v>0</v>
      </c>
      <c r="F1599" s="8">
        <v>0</v>
      </c>
      <c r="G1599" s="8">
        <v>0</v>
      </c>
      <c r="H1599" s="8">
        <v>0</v>
      </c>
      <c r="I1599" s="8">
        <v>0</v>
      </c>
      <c r="J1599" s="8">
        <v>208</v>
      </c>
      <c r="K1599" s="8">
        <v>126.5</v>
      </c>
      <c r="L1599" s="8">
        <v>84</v>
      </c>
      <c r="M1599" s="8">
        <v>22.01</v>
      </c>
      <c r="N1599" s="8">
        <v>75</v>
      </c>
      <c r="O1599" s="8">
        <v>79</v>
      </c>
      <c r="P1599" s="8">
        <v>0</v>
      </c>
    </row>
    <row r="1600" spans="1:16" x14ac:dyDescent="0.4">
      <c r="A1600" s="8">
        <v>1</v>
      </c>
      <c r="B1600" s="8">
        <v>44</v>
      </c>
      <c r="C1600" s="8">
        <v>1</v>
      </c>
      <c r="D1600" s="8">
        <v>1</v>
      </c>
      <c r="E1600" s="8">
        <v>40</v>
      </c>
      <c r="F1600" s="8">
        <v>0</v>
      </c>
      <c r="G1600" s="8">
        <v>0</v>
      </c>
      <c r="H1600" s="8">
        <v>0</v>
      </c>
      <c r="I1600" s="8">
        <v>0</v>
      </c>
      <c r="J1600" s="8">
        <v>227</v>
      </c>
      <c r="K1600" s="8">
        <v>146.5</v>
      </c>
      <c r="L1600" s="8">
        <v>97</v>
      </c>
      <c r="M1600" s="8">
        <v>26.92</v>
      </c>
      <c r="N1600" s="8">
        <v>80</v>
      </c>
      <c r="O1600" s="8">
        <v>67</v>
      </c>
      <c r="P1600" s="8">
        <v>0</v>
      </c>
    </row>
    <row r="1601" spans="1:16" x14ac:dyDescent="0.4">
      <c r="A1601" s="8">
        <v>1</v>
      </c>
      <c r="B1601" s="8">
        <v>39</v>
      </c>
      <c r="C1601" s="8">
        <v>2</v>
      </c>
      <c r="D1601" s="8">
        <v>1</v>
      </c>
      <c r="E1601" s="8">
        <v>30</v>
      </c>
      <c r="F1601" s="8">
        <v>0</v>
      </c>
      <c r="G1601" s="8">
        <v>0</v>
      </c>
      <c r="H1601" s="8">
        <v>0</v>
      </c>
      <c r="I1601" s="8">
        <v>0</v>
      </c>
      <c r="J1601" s="8">
        <v>257</v>
      </c>
      <c r="K1601" s="8">
        <v>118</v>
      </c>
      <c r="L1601" s="8">
        <v>76</v>
      </c>
      <c r="M1601" s="8">
        <v>22.92</v>
      </c>
      <c r="N1601" s="8">
        <v>73</v>
      </c>
      <c r="O1601" s="8">
        <v>76</v>
      </c>
      <c r="P1601" s="8">
        <v>1</v>
      </c>
    </row>
    <row r="1602" spans="1:16" x14ac:dyDescent="0.4">
      <c r="A1602" s="8">
        <v>0</v>
      </c>
      <c r="B1602" s="8">
        <v>38</v>
      </c>
      <c r="C1602" s="8">
        <v>2</v>
      </c>
      <c r="D1602" s="8">
        <v>1</v>
      </c>
      <c r="E1602" s="8">
        <v>9</v>
      </c>
      <c r="F1602" s="8">
        <v>0</v>
      </c>
      <c r="G1602" s="8">
        <v>0</v>
      </c>
      <c r="H1602" s="8">
        <v>0</v>
      </c>
      <c r="I1602" s="8">
        <v>0</v>
      </c>
      <c r="J1602" s="8">
        <v>266</v>
      </c>
      <c r="K1602" s="8">
        <v>118</v>
      </c>
      <c r="L1602" s="8">
        <v>75</v>
      </c>
      <c r="M1602" s="8">
        <v>21.79</v>
      </c>
      <c r="N1602" s="8">
        <v>85</v>
      </c>
      <c r="O1602" s="10">
        <v>82</v>
      </c>
      <c r="P1602" s="8">
        <v>0</v>
      </c>
    </row>
    <row r="1603" spans="1:16" x14ac:dyDescent="0.4">
      <c r="A1603" s="8">
        <v>1</v>
      </c>
      <c r="B1603" s="8">
        <v>65</v>
      </c>
      <c r="C1603" s="8">
        <v>1</v>
      </c>
      <c r="D1603" s="8">
        <v>0</v>
      </c>
      <c r="E1603" s="8">
        <v>0</v>
      </c>
      <c r="F1603" s="8">
        <v>1</v>
      </c>
      <c r="G1603" s="8">
        <v>0</v>
      </c>
      <c r="H1603" s="8">
        <v>1</v>
      </c>
      <c r="I1603" s="8">
        <v>0</v>
      </c>
      <c r="J1603" s="8">
        <v>201</v>
      </c>
      <c r="K1603" s="8">
        <v>166</v>
      </c>
      <c r="L1603" s="8">
        <v>93</v>
      </c>
      <c r="M1603" s="8">
        <v>28.16</v>
      </c>
      <c r="N1603" s="8">
        <v>54</v>
      </c>
      <c r="O1603" s="8">
        <v>91</v>
      </c>
      <c r="P1603" s="8">
        <v>0</v>
      </c>
    </row>
    <row r="1604" spans="1:16" x14ac:dyDescent="0.4">
      <c r="A1604" s="8">
        <v>0</v>
      </c>
      <c r="B1604" s="8">
        <v>43</v>
      </c>
      <c r="C1604" s="8">
        <v>3</v>
      </c>
      <c r="D1604" s="8">
        <v>1</v>
      </c>
      <c r="E1604" s="8">
        <v>1</v>
      </c>
      <c r="F1604" s="8">
        <v>0</v>
      </c>
      <c r="G1604" s="8">
        <v>0</v>
      </c>
      <c r="H1604" s="8">
        <v>0</v>
      </c>
      <c r="I1604" s="8">
        <v>0</v>
      </c>
      <c r="J1604" s="8">
        <v>270</v>
      </c>
      <c r="K1604" s="8">
        <v>145.5</v>
      </c>
      <c r="L1604" s="8">
        <v>82</v>
      </c>
      <c r="M1604" s="8">
        <v>21.1</v>
      </c>
      <c r="N1604" s="8">
        <v>80</v>
      </c>
      <c r="O1604" s="8">
        <v>87</v>
      </c>
      <c r="P1604" s="8">
        <v>0</v>
      </c>
    </row>
    <row r="1605" spans="1:16" x14ac:dyDescent="0.4">
      <c r="A1605" s="8">
        <v>1</v>
      </c>
      <c r="B1605" s="8">
        <v>48</v>
      </c>
      <c r="C1605" s="8">
        <v>1</v>
      </c>
      <c r="D1605" s="8">
        <v>1</v>
      </c>
      <c r="E1605" s="8">
        <v>20</v>
      </c>
      <c r="F1605" s="8">
        <v>0</v>
      </c>
      <c r="G1605" s="8">
        <v>0</v>
      </c>
      <c r="H1605" s="8">
        <v>0</v>
      </c>
      <c r="I1605" s="8">
        <v>0</v>
      </c>
      <c r="J1605" s="8">
        <v>268</v>
      </c>
      <c r="K1605" s="8">
        <v>116.5</v>
      </c>
      <c r="L1605" s="8">
        <v>82</v>
      </c>
      <c r="M1605" s="8">
        <v>21.34</v>
      </c>
      <c r="N1605" s="8">
        <v>60</v>
      </c>
      <c r="O1605" s="8">
        <v>82</v>
      </c>
      <c r="P1605" s="8">
        <v>0</v>
      </c>
    </row>
    <row r="1606" spans="1:16" x14ac:dyDescent="0.4">
      <c r="A1606" s="8">
        <v>1</v>
      </c>
      <c r="B1606" s="8">
        <v>65</v>
      </c>
      <c r="C1606" s="8">
        <v>1</v>
      </c>
      <c r="D1606" s="8">
        <v>0</v>
      </c>
      <c r="E1606" s="8">
        <v>0</v>
      </c>
      <c r="F1606" s="8">
        <v>0</v>
      </c>
      <c r="G1606" s="8">
        <v>0</v>
      </c>
      <c r="H1606" s="8">
        <v>0</v>
      </c>
      <c r="I1606" s="8">
        <v>0</v>
      </c>
      <c r="J1606" s="8">
        <v>167</v>
      </c>
      <c r="K1606" s="8">
        <v>150</v>
      </c>
      <c r="L1606" s="8">
        <v>77</v>
      </c>
      <c r="M1606" s="8">
        <v>34.69</v>
      </c>
      <c r="N1606" s="8">
        <v>75</v>
      </c>
      <c r="O1606" s="10">
        <v>82</v>
      </c>
      <c r="P1606" s="8">
        <v>1</v>
      </c>
    </row>
    <row r="1607" spans="1:16" x14ac:dyDescent="0.4">
      <c r="A1607" s="8">
        <v>0</v>
      </c>
      <c r="B1607" s="8">
        <v>57</v>
      </c>
      <c r="C1607" s="8">
        <v>1</v>
      </c>
      <c r="D1607" s="8">
        <v>0</v>
      </c>
      <c r="E1607" s="8">
        <v>0</v>
      </c>
      <c r="F1607" s="10">
        <v>0</v>
      </c>
      <c r="G1607" s="8">
        <v>0</v>
      </c>
      <c r="H1607" s="8">
        <v>0</v>
      </c>
      <c r="I1607" s="8">
        <v>0</v>
      </c>
      <c r="J1607" s="8">
        <v>262</v>
      </c>
      <c r="K1607" s="8">
        <v>129</v>
      </c>
      <c r="L1607" s="8">
        <v>75</v>
      </c>
      <c r="M1607" s="8">
        <v>23.67</v>
      </c>
      <c r="N1607" s="8">
        <v>70</v>
      </c>
      <c r="O1607" s="8">
        <v>95</v>
      </c>
      <c r="P1607" s="8">
        <v>0</v>
      </c>
    </row>
    <row r="1608" spans="1:16" x14ac:dyDescent="0.4">
      <c r="A1608" s="8">
        <v>0</v>
      </c>
      <c r="B1608" s="8">
        <v>56</v>
      </c>
      <c r="C1608" s="8">
        <v>1</v>
      </c>
      <c r="D1608" s="8">
        <v>0</v>
      </c>
      <c r="E1608" s="8">
        <v>0</v>
      </c>
      <c r="F1608" s="8">
        <v>0</v>
      </c>
      <c r="G1608" s="8">
        <v>0</v>
      </c>
      <c r="H1608" s="8">
        <v>0</v>
      </c>
      <c r="I1608" s="8">
        <v>0</v>
      </c>
      <c r="J1608" s="8">
        <v>254</v>
      </c>
      <c r="K1608" s="8">
        <v>106</v>
      </c>
      <c r="L1608" s="8">
        <v>65</v>
      </c>
      <c r="M1608" s="8">
        <v>24.08</v>
      </c>
      <c r="N1608" s="8">
        <v>75</v>
      </c>
      <c r="O1608" s="10">
        <v>82</v>
      </c>
      <c r="P1608" s="8">
        <v>0</v>
      </c>
    </row>
    <row r="1609" spans="1:16" x14ac:dyDescent="0.4">
      <c r="A1609" s="8">
        <v>0</v>
      </c>
      <c r="B1609" s="8">
        <v>39</v>
      </c>
      <c r="C1609" s="8">
        <v>2</v>
      </c>
      <c r="D1609" s="8">
        <v>1</v>
      </c>
      <c r="E1609" s="8">
        <v>20</v>
      </c>
      <c r="F1609" s="8">
        <v>0</v>
      </c>
      <c r="G1609" s="8">
        <v>0</v>
      </c>
      <c r="H1609" s="8">
        <v>0</v>
      </c>
      <c r="I1609" s="8">
        <v>0</v>
      </c>
      <c r="J1609" s="8">
        <v>247</v>
      </c>
      <c r="K1609" s="8">
        <v>122</v>
      </c>
      <c r="L1609" s="8">
        <v>70</v>
      </c>
      <c r="M1609" s="8">
        <v>18.7</v>
      </c>
      <c r="N1609" s="8">
        <v>70</v>
      </c>
      <c r="O1609" s="8">
        <v>65</v>
      </c>
      <c r="P1609" s="8">
        <v>0</v>
      </c>
    </row>
    <row r="1610" spans="1:16" x14ac:dyDescent="0.4">
      <c r="A1610" s="8">
        <v>1</v>
      </c>
      <c r="B1610" s="8">
        <v>52</v>
      </c>
      <c r="C1610" s="8">
        <v>1</v>
      </c>
      <c r="D1610" s="8">
        <v>0</v>
      </c>
      <c r="E1610" s="8">
        <v>0</v>
      </c>
      <c r="F1610" s="8">
        <v>0</v>
      </c>
      <c r="G1610" s="8">
        <v>0</v>
      </c>
      <c r="H1610" s="8">
        <v>0</v>
      </c>
      <c r="I1610" s="8">
        <v>0</v>
      </c>
      <c r="J1610" s="8">
        <v>222</v>
      </c>
      <c r="K1610" s="8">
        <v>110</v>
      </c>
      <c r="L1610" s="8">
        <v>71</v>
      </c>
      <c r="M1610" s="8">
        <v>29.82</v>
      </c>
      <c r="N1610" s="8">
        <v>66</v>
      </c>
      <c r="O1610" s="8">
        <v>104</v>
      </c>
      <c r="P1610" s="8">
        <v>0</v>
      </c>
    </row>
    <row r="1611" spans="1:16" x14ac:dyDescent="0.4">
      <c r="A1611" s="8">
        <v>0</v>
      </c>
      <c r="B1611" s="8">
        <v>49</v>
      </c>
      <c r="C1611" s="8">
        <v>3</v>
      </c>
      <c r="D1611" s="8">
        <v>0</v>
      </c>
      <c r="E1611" s="8">
        <v>0</v>
      </c>
      <c r="F1611" s="8">
        <v>0</v>
      </c>
      <c r="G1611" s="8">
        <v>0</v>
      </c>
      <c r="H1611" s="8">
        <v>0</v>
      </c>
      <c r="I1611" s="8">
        <v>0</v>
      </c>
      <c r="J1611" s="8">
        <v>286</v>
      </c>
      <c r="K1611" s="8">
        <v>119</v>
      </c>
      <c r="L1611" s="8">
        <v>85.5</v>
      </c>
      <c r="M1611" s="8">
        <v>22.29</v>
      </c>
      <c r="N1611" s="8">
        <v>60</v>
      </c>
      <c r="O1611" s="8">
        <v>72</v>
      </c>
      <c r="P1611" s="8">
        <v>0</v>
      </c>
    </row>
    <row r="1612" spans="1:16" x14ac:dyDescent="0.4">
      <c r="A1612" s="8">
        <v>0</v>
      </c>
      <c r="B1612" s="8">
        <v>55</v>
      </c>
      <c r="C1612" s="8">
        <v>2</v>
      </c>
      <c r="D1612" s="8">
        <v>0</v>
      </c>
      <c r="E1612" s="8">
        <v>0</v>
      </c>
      <c r="F1612" s="8">
        <v>0</v>
      </c>
      <c r="G1612" s="8">
        <v>0</v>
      </c>
      <c r="H1612" s="8">
        <v>1</v>
      </c>
      <c r="I1612" s="8">
        <v>0</v>
      </c>
      <c r="J1612" s="8">
        <v>281</v>
      </c>
      <c r="K1612" s="8">
        <v>153</v>
      </c>
      <c r="L1612" s="8">
        <v>75</v>
      </c>
      <c r="M1612" s="8">
        <v>26.59</v>
      </c>
      <c r="N1612" s="8">
        <v>60</v>
      </c>
      <c r="O1612" s="8">
        <v>78</v>
      </c>
      <c r="P1612" s="8">
        <v>0</v>
      </c>
    </row>
    <row r="1613" spans="1:16" x14ac:dyDescent="0.4">
      <c r="A1613" s="8">
        <v>1</v>
      </c>
      <c r="B1613" s="8">
        <v>63</v>
      </c>
      <c r="C1613" s="8">
        <v>4</v>
      </c>
      <c r="D1613" s="8">
        <v>1</v>
      </c>
      <c r="E1613" s="8">
        <v>20</v>
      </c>
      <c r="F1613" s="8">
        <v>0</v>
      </c>
      <c r="G1613" s="8">
        <v>0</v>
      </c>
      <c r="H1613" s="8">
        <v>1</v>
      </c>
      <c r="I1613" s="8">
        <v>0</v>
      </c>
      <c r="J1613" s="8">
        <v>248</v>
      </c>
      <c r="K1613" s="8">
        <v>135</v>
      </c>
      <c r="L1613" s="8">
        <v>80</v>
      </c>
      <c r="M1613" s="8">
        <v>23.06</v>
      </c>
      <c r="N1613" s="8">
        <v>78</v>
      </c>
      <c r="O1613" s="8">
        <v>118</v>
      </c>
      <c r="P1613" s="8">
        <v>1</v>
      </c>
    </row>
    <row r="1614" spans="1:16" x14ac:dyDescent="0.4">
      <c r="A1614" s="8">
        <v>0</v>
      </c>
      <c r="B1614" s="8">
        <v>64</v>
      </c>
      <c r="C1614" s="9">
        <v>2</v>
      </c>
      <c r="D1614" s="8">
        <v>0</v>
      </c>
      <c r="E1614" s="8">
        <v>0</v>
      </c>
      <c r="F1614" s="8">
        <v>0</v>
      </c>
      <c r="G1614" s="8">
        <v>0</v>
      </c>
      <c r="H1614" s="8">
        <v>1</v>
      </c>
      <c r="I1614" s="8">
        <v>0</v>
      </c>
      <c r="J1614" s="8">
        <v>218</v>
      </c>
      <c r="K1614" s="8">
        <v>185</v>
      </c>
      <c r="L1614" s="8">
        <v>97.5</v>
      </c>
      <c r="M1614" s="8">
        <v>21.82</v>
      </c>
      <c r="N1614" s="8">
        <v>85</v>
      </c>
      <c r="O1614" s="8">
        <v>79</v>
      </c>
      <c r="P1614" s="8">
        <v>0</v>
      </c>
    </row>
    <row r="1615" spans="1:16" x14ac:dyDescent="0.4">
      <c r="A1615" s="8">
        <v>1</v>
      </c>
      <c r="B1615" s="8">
        <v>58</v>
      </c>
      <c r="C1615" s="8">
        <v>2</v>
      </c>
      <c r="D1615" s="8">
        <v>0</v>
      </c>
      <c r="E1615" s="8">
        <v>0</v>
      </c>
      <c r="F1615" s="8">
        <v>0</v>
      </c>
      <c r="G1615" s="8">
        <v>0</v>
      </c>
      <c r="H1615" s="8">
        <v>1</v>
      </c>
      <c r="I1615" s="8">
        <v>0</v>
      </c>
      <c r="J1615" s="8">
        <v>241</v>
      </c>
      <c r="K1615" s="8">
        <v>151</v>
      </c>
      <c r="L1615" s="8">
        <v>102</v>
      </c>
      <c r="M1615" s="8">
        <v>26</v>
      </c>
      <c r="N1615" s="8">
        <v>65</v>
      </c>
      <c r="O1615" s="8">
        <v>90</v>
      </c>
      <c r="P1615" s="8">
        <v>0</v>
      </c>
    </row>
    <row r="1616" spans="1:16" x14ac:dyDescent="0.4">
      <c r="A1616" s="8">
        <v>0</v>
      </c>
      <c r="B1616" s="8">
        <v>52</v>
      </c>
      <c r="C1616" s="8">
        <v>2</v>
      </c>
      <c r="D1616" s="8">
        <v>0</v>
      </c>
      <c r="E1616" s="8">
        <v>0</v>
      </c>
      <c r="F1616" s="8">
        <v>0</v>
      </c>
      <c r="G1616" s="8">
        <v>0</v>
      </c>
      <c r="H1616" s="8">
        <v>0</v>
      </c>
      <c r="I1616" s="8">
        <v>0</v>
      </c>
      <c r="J1616" s="8">
        <v>221</v>
      </c>
      <c r="K1616" s="8">
        <v>124</v>
      </c>
      <c r="L1616" s="8">
        <v>69</v>
      </c>
      <c r="M1616" s="8">
        <v>23.37</v>
      </c>
      <c r="N1616" s="8">
        <v>58</v>
      </c>
      <c r="O1616" s="8">
        <v>81</v>
      </c>
      <c r="P1616" s="8">
        <v>0</v>
      </c>
    </row>
    <row r="1617" spans="1:16" x14ac:dyDescent="0.4">
      <c r="A1617" s="8">
        <v>0</v>
      </c>
      <c r="B1617" s="8">
        <v>39</v>
      </c>
      <c r="C1617" s="8">
        <v>4</v>
      </c>
      <c r="D1617" s="8">
        <v>1</v>
      </c>
      <c r="E1617" s="8">
        <v>9</v>
      </c>
      <c r="F1617" s="8">
        <v>0</v>
      </c>
      <c r="G1617" s="8">
        <v>0</v>
      </c>
      <c r="H1617" s="8">
        <v>0</v>
      </c>
      <c r="I1617" s="8">
        <v>0</v>
      </c>
      <c r="J1617" s="8">
        <v>191</v>
      </c>
      <c r="K1617" s="8">
        <v>119</v>
      </c>
      <c r="L1617" s="8">
        <v>78</v>
      </c>
      <c r="M1617" s="8">
        <v>20.93</v>
      </c>
      <c r="N1617" s="8">
        <v>65</v>
      </c>
      <c r="O1617" s="8">
        <v>73</v>
      </c>
      <c r="P1617" s="8">
        <v>0</v>
      </c>
    </row>
    <row r="1618" spans="1:16" x14ac:dyDescent="0.4">
      <c r="A1618" s="8">
        <v>0</v>
      </c>
      <c r="B1618" s="8">
        <v>39</v>
      </c>
      <c r="C1618" s="8">
        <v>3</v>
      </c>
      <c r="D1618" s="8">
        <v>1</v>
      </c>
      <c r="E1618" s="8">
        <v>20</v>
      </c>
      <c r="F1618" s="8">
        <v>0</v>
      </c>
      <c r="G1618" s="8">
        <v>0</v>
      </c>
      <c r="H1618" s="8">
        <v>0</v>
      </c>
      <c r="I1618" s="8">
        <v>0</v>
      </c>
      <c r="J1618" s="8">
        <v>190</v>
      </c>
      <c r="K1618" s="8">
        <v>106</v>
      </c>
      <c r="L1618" s="8">
        <v>72</v>
      </c>
      <c r="M1618" s="8">
        <v>25.64</v>
      </c>
      <c r="N1618" s="8">
        <v>75</v>
      </c>
      <c r="O1618" s="8">
        <v>75</v>
      </c>
      <c r="P1618" s="8">
        <v>0</v>
      </c>
    </row>
    <row r="1619" spans="1:16" x14ac:dyDescent="0.4">
      <c r="A1619" s="8">
        <v>0</v>
      </c>
      <c r="B1619" s="8">
        <v>54</v>
      </c>
      <c r="C1619" s="8">
        <v>1</v>
      </c>
      <c r="D1619" s="8">
        <v>0</v>
      </c>
      <c r="E1619" s="8">
        <v>0</v>
      </c>
      <c r="F1619" s="8">
        <v>0</v>
      </c>
      <c r="G1619" s="8">
        <v>0</v>
      </c>
      <c r="H1619" s="8">
        <v>1</v>
      </c>
      <c r="I1619" s="8">
        <v>0</v>
      </c>
      <c r="J1619" s="8">
        <v>226</v>
      </c>
      <c r="K1619" s="8">
        <v>148</v>
      </c>
      <c r="L1619" s="8">
        <v>89</v>
      </c>
      <c r="M1619" s="8">
        <v>34.130000000000003</v>
      </c>
      <c r="N1619" s="8">
        <v>68</v>
      </c>
      <c r="O1619" s="8">
        <v>92</v>
      </c>
      <c r="P1619" s="8">
        <v>0</v>
      </c>
    </row>
    <row r="1620" spans="1:16" x14ac:dyDescent="0.4">
      <c r="A1620" s="8">
        <v>1</v>
      </c>
      <c r="B1620" s="8">
        <v>38</v>
      </c>
      <c r="C1620" s="8">
        <v>2</v>
      </c>
      <c r="D1620" s="8">
        <v>1</v>
      </c>
      <c r="E1620" s="8">
        <v>20</v>
      </c>
      <c r="F1620" s="8">
        <v>0</v>
      </c>
      <c r="G1620" s="8">
        <v>0</v>
      </c>
      <c r="H1620" s="8">
        <v>0</v>
      </c>
      <c r="I1620" s="8">
        <v>0</v>
      </c>
      <c r="J1620" s="8">
        <v>279</v>
      </c>
      <c r="K1620" s="8">
        <v>124</v>
      </c>
      <c r="L1620" s="8">
        <v>87</v>
      </c>
      <c r="M1620" s="8">
        <v>26.68</v>
      </c>
      <c r="N1620" s="8">
        <v>76</v>
      </c>
      <c r="O1620" s="8">
        <v>75</v>
      </c>
      <c r="P1620" s="8">
        <v>0</v>
      </c>
    </row>
    <row r="1621" spans="1:16" x14ac:dyDescent="0.4">
      <c r="A1621" s="8">
        <v>0</v>
      </c>
      <c r="B1621" s="8">
        <v>38</v>
      </c>
      <c r="C1621" s="8">
        <v>1</v>
      </c>
      <c r="D1621" s="8">
        <v>0</v>
      </c>
      <c r="E1621" s="8">
        <v>0</v>
      </c>
      <c r="F1621" s="8">
        <v>0</v>
      </c>
      <c r="G1621" s="8">
        <v>0</v>
      </c>
      <c r="H1621" s="8">
        <v>0</v>
      </c>
      <c r="I1621" s="8">
        <v>0</v>
      </c>
      <c r="J1621" s="8">
        <v>293</v>
      </c>
      <c r="K1621" s="8">
        <v>124</v>
      </c>
      <c r="L1621" s="8">
        <v>78</v>
      </c>
      <c r="M1621" s="8">
        <v>23.66</v>
      </c>
      <c r="N1621" s="8">
        <v>78</v>
      </c>
      <c r="O1621" s="8">
        <v>76</v>
      </c>
      <c r="P1621" s="8">
        <v>0</v>
      </c>
    </row>
    <row r="1622" spans="1:16" x14ac:dyDescent="0.4">
      <c r="A1622" s="8">
        <v>0</v>
      </c>
      <c r="B1622" s="8">
        <v>55</v>
      </c>
      <c r="C1622" s="8">
        <v>2</v>
      </c>
      <c r="D1622" s="8">
        <v>1</v>
      </c>
      <c r="E1622" s="8">
        <v>9</v>
      </c>
      <c r="F1622" s="8">
        <v>0</v>
      </c>
      <c r="G1622" s="8">
        <v>0</v>
      </c>
      <c r="H1622" s="8">
        <v>0</v>
      </c>
      <c r="I1622" s="8">
        <v>0</v>
      </c>
      <c r="J1622" s="8">
        <v>289</v>
      </c>
      <c r="K1622" s="8">
        <v>141</v>
      </c>
      <c r="L1622" s="8">
        <v>83.5</v>
      </c>
      <c r="M1622" s="8">
        <v>24.99</v>
      </c>
      <c r="N1622" s="8">
        <v>76</v>
      </c>
      <c r="O1622" s="8">
        <v>76</v>
      </c>
      <c r="P1622" s="8">
        <v>0</v>
      </c>
    </row>
    <row r="1623" spans="1:16" x14ac:dyDescent="0.4">
      <c r="A1623" s="8">
        <v>0</v>
      </c>
      <c r="B1623" s="8">
        <v>59</v>
      </c>
      <c r="C1623" s="8">
        <v>1</v>
      </c>
      <c r="D1623" s="8">
        <v>0</v>
      </c>
      <c r="E1623" s="8">
        <v>0</v>
      </c>
      <c r="F1623" s="8">
        <v>0</v>
      </c>
      <c r="G1623" s="8">
        <v>0</v>
      </c>
      <c r="H1623" s="8">
        <v>0</v>
      </c>
      <c r="I1623" s="8">
        <v>0</v>
      </c>
      <c r="J1623" s="8">
        <v>294</v>
      </c>
      <c r="K1623" s="8">
        <v>122</v>
      </c>
      <c r="L1623" s="8">
        <v>70</v>
      </c>
      <c r="M1623" s="8">
        <v>23.76</v>
      </c>
      <c r="N1623" s="8">
        <v>72</v>
      </c>
      <c r="O1623" s="8">
        <v>100</v>
      </c>
      <c r="P1623" s="8">
        <v>0</v>
      </c>
    </row>
    <row r="1624" spans="1:16" x14ac:dyDescent="0.4">
      <c r="A1624" s="8">
        <v>1</v>
      </c>
      <c r="B1624" s="8">
        <v>45</v>
      </c>
      <c r="C1624" s="8">
        <v>1</v>
      </c>
      <c r="D1624" s="8">
        <v>1</v>
      </c>
      <c r="E1624" s="8">
        <v>10</v>
      </c>
      <c r="F1624" s="8">
        <v>0</v>
      </c>
      <c r="G1624" s="8">
        <v>0</v>
      </c>
      <c r="H1624" s="8">
        <v>0</v>
      </c>
      <c r="I1624" s="8">
        <v>0</v>
      </c>
      <c r="J1624" s="8">
        <v>150</v>
      </c>
      <c r="K1624" s="8">
        <v>105.5</v>
      </c>
      <c r="L1624" s="8">
        <v>57.5</v>
      </c>
      <c r="M1624" s="8">
        <v>23.21</v>
      </c>
      <c r="N1624" s="8">
        <v>70</v>
      </c>
      <c r="O1624" s="8">
        <v>87</v>
      </c>
      <c r="P1624" s="8">
        <v>0</v>
      </c>
    </row>
    <row r="1625" spans="1:16" x14ac:dyDescent="0.4">
      <c r="A1625" s="8">
        <v>1</v>
      </c>
      <c r="B1625" s="8">
        <v>54</v>
      </c>
      <c r="C1625" s="8">
        <v>1</v>
      </c>
      <c r="D1625" s="8">
        <v>1</v>
      </c>
      <c r="E1625" s="8">
        <v>30</v>
      </c>
      <c r="F1625" s="8">
        <v>0</v>
      </c>
      <c r="G1625" s="8">
        <v>0</v>
      </c>
      <c r="H1625" s="8">
        <v>0</v>
      </c>
      <c r="I1625" s="8">
        <v>0</v>
      </c>
      <c r="J1625" s="8">
        <v>333</v>
      </c>
      <c r="K1625" s="8">
        <v>127</v>
      </c>
      <c r="L1625" s="8">
        <v>74</v>
      </c>
      <c r="M1625" s="8">
        <v>27.97</v>
      </c>
      <c r="N1625" s="8">
        <v>90</v>
      </c>
      <c r="O1625" s="8">
        <v>62</v>
      </c>
      <c r="P1625" s="8">
        <v>1</v>
      </c>
    </row>
    <row r="1626" spans="1:16" x14ac:dyDescent="0.4">
      <c r="A1626" s="8">
        <v>0</v>
      </c>
      <c r="B1626" s="8">
        <v>48</v>
      </c>
      <c r="C1626" s="8">
        <v>1</v>
      </c>
      <c r="D1626" s="8">
        <v>0</v>
      </c>
      <c r="E1626" s="8">
        <v>0</v>
      </c>
      <c r="F1626" s="8">
        <v>0</v>
      </c>
      <c r="G1626" s="8">
        <v>0</v>
      </c>
      <c r="H1626" s="8">
        <v>0</v>
      </c>
      <c r="I1626" s="8">
        <v>0</v>
      </c>
      <c r="J1626" s="8">
        <v>255</v>
      </c>
      <c r="K1626" s="8">
        <v>120</v>
      </c>
      <c r="L1626" s="8">
        <v>77.5</v>
      </c>
      <c r="M1626" s="8">
        <v>28.6</v>
      </c>
      <c r="N1626" s="8">
        <v>75</v>
      </c>
      <c r="O1626" s="8">
        <v>75</v>
      </c>
      <c r="P1626" s="8">
        <v>0</v>
      </c>
    </row>
    <row r="1627" spans="1:16" x14ac:dyDescent="0.4">
      <c r="A1627" s="8">
        <v>0</v>
      </c>
      <c r="B1627" s="8">
        <v>52</v>
      </c>
      <c r="C1627" s="8">
        <v>1</v>
      </c>
      <c r="D1627" s="8">
        <v>0</v>
      </c>
      <c r="E1627" s="8">
        <v>0</v>
      </c>
      <c r="F1627" s="8">
        <v>0</v>
      </c>
      <c r="G1627" s="8">
        <v>0</v>
      </c>
      <c r="H1627" s="8">
        <v>1</v>
      </c>
      <c r="I1627" s="8">
        <v>0</v>
      </c>
      <c r="J1627" s="8">
        <v>225</v>
      </c>
      <c r="K1627" s="8">
        <v>159</v>
      </c>
      <c r="L1627" s="8">
        <v>95</v>
      </c>
      <c r="M1627" s="8">
        <v>30.18</v>
      </c>
      <c r="N1627" s="8">
        <v>71</v>
      </c>
      <c r="O1627" s="8">
        <v>114</v>
      </c>
      <c r="P1627" s="8">
        <v>0</v>
      </c>
    </row>
    <row r="1628" spans="1:16" x14ac:dyDescent="0.4">
      <c r="A1628" s="8">
        <v>1</v>
      </c>
      <c r="B1628" s="8">
        <v>47</v>
      </c>
      <c r="C1628" s="8">
        <v>2</v>
      </c>
      <c r="D1628" s="8">
        <v>0</v>
      </c>
      <c r="E1628" s="8">
        <v>0</v>
      </c>
      <c r="F1628" s="8">
        <v>0</v>
      </c>
      <c r="G1628" s="8">
        <v>0</v>
      </c>
      <c r="H1628" s="8">
        <v>0</v>
      </c>
      <c r="I1628" s="8">
        <v>0</v>
      </c>
      <c r="J1628" s="10">
        <v>237</v>
      </c>
      <c r="K1628" s="8">
        <v>142</v>
      </c>
      <c r="L1628" s="8">
        <v>96</v>
      </c>
      <c r="M1628" s="8">
        <v>28.21</v>
      </c>
      <c r="N1628" s="8">
        <v>75</v>
      </c>
      <c r="O1628" s="10">
        <v>82</v>
      </c>
      <c r="P1628" s="8">
        <v>1</v>
      </c>
    </row>
    <row r="1629" spans="1:16" x14ac:dyDescent="0.4">
      <c r="A1629" s="8">
        <v>1</v>
      </c>
      <c r="B1629" s="8">
        <v>56</v>
      </c>
      <c r="C1629" s="8">
        <v>4</v>
      </c>
      <c r="D1629" s="8">
        <v>0</v>
      </c>
      <c r="E1629" s="8">
        <v>0</v>
      </c>
      <c r="F1629" s="8">
        <v>0</v>
      </c>
      <c r="G1629" s="8">
        <v>0</v>
      </c>
      <c r="H1629" s="8">
        <v>0</v>
      </c>
      <c r="I1629" s="8">
        <v>0</v>
      </c>
      <c r="J1629" s="8">
        <v>296</v>
      </c>
      <c r="K1629" s="8">
        <v>123</v>
      </c>
      <c r="L1629" s="8">
        <v>86</v>
      </c>
      <c r="M1629" s="8">
        <v>25.59</v>
      </c>
      <c r="N1629" s="8">
        <v>70</v>
      </c>
      <c r="O1629" s="8">
        <v>63</v>
      </c>
      <c r="P1629" s="8">
        <v>0</v>
      </c>
    </row>
    <row r="1630" spans="1:16" x14ac:dyDescent="0.4">
      <c r="A1630" s="8">
        <v>0</v>
      </c>
      <c r="B1630" s="8">
        <v>38</v>
      </c>
      <c r="C1630" s="8">
        <v>3</v>
      </c>
      <c r="D1630" s="8">
        <v>1</v>
      </c>
      <c r="E1630" s="8">
        <v>5</v>
      </c>
      <c r="F1630" s="8">
        <v>0</v>
      </c>
      <c r="G1630" s="8">
        <v>0</v>
      </c>
      <c r="H1630" s="8">
        <v>0</v>
      </c>
      <c r="I1630" s="8">
        <v>0</v>
      </c>
      <c r="J1630" s="8">
        <v>192</v>
      </c>
      <c r="K1630" s="8">
        <v>130</v>
      </c>
      <c r="L1630" s="8">
        <v>80</v>
      </c>
      <c r="M1630" s="8">
        <v>27.51</v>
      </c>
      <c r="N1630" s="8">
        <v>75</v>
      </c>
      <c r="O1630" s="8">
        <v>90</v>
      </c>
      <c r="P1630" s="8">
        <v>0</v>
      </c>
    </row>
    <row r="1631" spans="1:16" x14ac:dyDescent="0.4">
      <c r="A1631" s="8">
        <v>0</v>
      </c>
      <c r="B1631" s="8">
        <v>51</v>
      </c>
      <c r="C1631" s="8">
        <v>1</v>
      </c>
      <c r="D1631" s="8">
        <v>0</v>
      </c>
      <c r="E1631" s="8">
        <v>0</v>
      </c>
      <c r="F1631" s="8">
        <v>0</v>
      </c>
      <c r="G1631" s="8">
        <v>0</v>
      </c>
      <c r="H1631" s="8">
        <v>0</v>
      </c>
      <c r="I1631" s="8">
        <v>0</v>
      </c>
      <c r="J1631" s="10">
        <v>237</v>
      </c>
      <c r="K1631" s="8">
        <v>130</v>
      </c>
      <c r="L1631" s="8">
        <v>89.5</v>
      </c>
      <c r="M1631" s="10">
        <v>26</v>
      </c>
      <c r="N1631" s="8">
        <v>80</v>
      </c>
      <c r="O1631" s="10">
        <v>82</v>
      </c>
      <c r="P1631" s="8">
        <v>0</v>
      </c>
    </row>
    <row r="1632" spans="1:16" x14ac:dyDescent="0.4">
      <c r="A1632" s="8">
        <v>1</v>
      </c>
      <c r="B1632" s="8">
        <v>50</v>
      </c>
      <c r="C1632" s="8">
        <v>1</v>
      </c>
      <c r="D1632" s="8">
        <v>0</v>
      </c>
      <c r="E1632" s="8">
        <v>0</v>
      </c>
      <c r="F1632" s="8">
        <v>0</v>
      </c>
      <c r="G1632" s="8">
        <v>0</v>
      </c>
      <c r="H1632" s="8">
        <v>1</v>
      </c>
      <c r="I1632" s="8">
        <v>0</v>
      </c>
      <c r="J1632" s="8">
        <v>208</v>
      </c>
      <c r="K1632" s="8">
        <v>166.5</v>
      </c>
      <c r="L1632" s="8">
        <v>106.5</v>
      </c>
      <c r="M1632" s="8">
        <v>29.13</v>
      </c>
      <c r="N1632" s="8">
        <v>85</v>
      </c>
      <c r="O1632" s="8">
        <v>84</v>
      </c>
      <c r="P1632" s="8">
        <v>1</v>
      </c>
    </row>
    <row r="1633" spans="1:16" x14ac:dyDescent="0.4">
      <c r="A1633" s="8">
        <v>1</v>
      </c>
      <c r="B1633" s="8">
        <v>56</v>
      </c>
      <c r="C1633" s="8">
        <v>3</v>
      </c>
      <c r="D1633" s="8">
        <v>0</v>
      </c>
      <c r="E1633" s="8">
        <v>0</v>
      </c>
      <c r="F1633" s="8">
        <v>0</v>
      </c>
      <c r="G1633" s="8">
        <v>0</v>
      </c>
      <c r="H1633" s="8">
        <v>0</v>
      </c>
      <c r="I1633" s="8">
        <v>0</v>
      </c>
      <c r="J1633" s="8">
        <v>280</v>
      </c>
      <c r="K1633" s="8">
        <v>123</v>
      </c>
      <c r="L1633" s="8">
        <v>75</v>
      </c>
      <c r="M1633" s="8">
        <v>27.82</v>
      </c>
      <c r="N1633" s="8">
        <v>68</v>
      </c>
      <c r="O1633" s="8">
        <v>112</v>
      </c>
      <c r="P1633" s="8">
        <v>0</v>
      </c>
    </row>
    <row r="1634" spans="1:16" x14ac:dyDescent="0.4">
      <c r="A1634" s="8">
        <v>1</v>
      </c>
      <c r="B1634" s="8">
        <v>37</v>
      </c>
      <c r="C1634" s="8">
        <v>3</v>
      </c>
      <c r="D1634" s="8">
        <v>0</v>
      </c>
      <c r="E1634" s="8">
        <v>0</v>
      </c>
      <c r="F1634" s="8">
        <v>0</v>
      </c>
      <c r="G1634" s="8">
        <v>0</v>
      </c>
      <c r="H1634" s="8">
        <v>0</v>
      </c>
      <c r="I1634" s="8">
        <v>0</v>
      </c>
      <c r="J1634" s="8">
        <v>197</v>
      </c>
      <c r="K1634" s="8">
        <v>104</v>
      </c>
      <c r="L1634" s="8">
        <v>65</v>
      </c>
      <c r="M1634" s="8">
        <v>22.9</v>
      </c>
      <c r="N1634" s="8">
        <v>57</v>
      </c>
      <c r="O1634" s="8">
        <v>97</v>
      </c>
      <c r="P1634" s="8">
        <v>0</v>
      </c>
    </row>
    <row r="1635" spans="1:16" x14ac:dyDescent="0.4">
      <c r="A1635" s="8">
        <v>1</v>
      </c>
      <c r="B1635" s="8">
        <v>60</v>
      </c>
      <c r="C1635" s="8">
        <v>1</v>
      </c>
      <c r="D1635" s="8">
        <v>1</v>
      </c>
      <c r="E1635" s="8">
        <v>20</v>
      </c>
      <c r="F1635" s="8">
        <v>0</v>
      </c>
      <c r="G1635" s="8">
        <v>0</v>
      </c>
      <c r="H1635" s="8">
        <v>0</v>
      </c>
      <c r="I1635" s="8">
        <v>0</v>
      </c>
      <c r="J1635" s="8">
        <v>285</v>
      </c>
      <c r="K1635" s="8">
        <v>131.5</v>
      </c>
      <c r="L1635" s="8">
        <v>82</v>
      </c>
      <c r="M1635" s="8">
        <v>27.87</v>
      </c>
      <c r="N1635" s="8">
        <v>60</v>
      </c>
      <c r="O1635" s="8">
        <v>103</v>
      </c>
      <c r="P1635" s="8">
        <v>0</v>
      </c>
    </row>
    <row r="1636" spans="1:16" x14ac:dyDescent="0.4">
      <c r="A1636" s="8">
        <v>0</v>
      </c>
      <c r="B1636" s="8">
        <v>43</v>
      </c>
      <c r="C1636" s="8">
        <v>3</v>
      </c>
      <c r="D1636" s="8">
        <v>1</v>
      </c>
      <c r="E1636" s="8">
        <v>5</v>
      </c>
      <c r="F1636" s="8">
        <v>0</v>
      </c>
      <c r="G1636" s="8">
        <v>0</v>
      </c>
      <c r="H1636" s="8">
        <v>0</v>
      </c>
      <c r="I1636" s="8">
        <v>0</v>
      </c>
      <c r="J1636" s="8">
        <v>250</v>
      </c>
      <c r="K1636" s="8">
        <v>110</v>
      </c>
      <c r="L1636" s="8">
        <v>70</v>
      </c>
      <c r="M1636" s="8">
        <v>21.14</v>
      </c>
      <c r="N1636" s="8">
        <v>64</v>
      </c>
      <c r="O1636" s="8">
        <v>85</v>
      </c>
      <c r="P1636" s="8">
        <v>0</v>
      </c>
    </row>
    <row r="1637" spans="1:16" x14ac:dyDescent="0.4">
      <c r="A1637" s="8">
        <v>0</v>
      </c>
      <c r="B1637" s="8">
        <v>36</v>
      </c>
      <c r="C1637" s="8">
        <v>1</v>
      </c>
      <c r="D1637" s="8">
        <v>1</v>
      </c>
      <c r="E1637" s="8">
        <v>15</v>
      </c>
      <c r="F1637" s="8">
        <v>0</v>
      </c>
      <c r="G1637" s="8">
        <v>0</v>
      </c>
      <c r="H1637" s="8">
        <v>0</v>
      </c>
      <c r="I1637" s="8">
        <v>0</v>
      </c>
      <c r="J1637" s="8">
        <v>164</v>
      </c>
      <c r="K1637" s="8">
        <v>100</v>
      </c>
      <c r="L1637" s="8">
        <v>64</v>
      </c>
      <c r="M1637" s="8">
        <v>19.87</v>
      </c>
      <c r="N1637" s="8">
        <v>85</v>
      </c>
      <c r="O1637" s="8">
        <v>65</v>
      </c>
      <c r="P1637" s="8">
        <v>0</v>
      </c>
    </row>
    <row r="1638" spans="1:16" x14ac:dyDescent="0.4">
      <c r="A1638" s="8">
        <v>1</v>
      </c>
      <c r="B1638" s="8">
        <v>40</v>
      </c>
      <c r="C1638" s="8">
        <v>2</v>
      </c>
      <c r="D1638" s="8">
        <v>1</v>
      </c>
      <c r="E1638" s="8">
        <v>1</v>
      </c>
      <c r="F1638" s="8">
        <v>0</v>
      </c>
      <c r="G1638" s="8">
        <v>0</v>
      </c>
      <c r="H1638" s="8">
        <v>0</v>
      </c>
      <c r="I1638" s="8">
        <v>0</v>
      </c>
      <c r="J1638" s="8">
        <v>234</v>
      </c>
      <c r="K1638" s="8">
        <v>116</v>
      </c>
      <c r="L1638" s="8">
        <v>79.5</v>
      </c>
      <c r="M1638" s="8">
        <v>24.77</v>
      </c>
      <c r="N1638" s="8">
        <v>62</v>
      </c>
      <c r="O1638" s="8">
        <v>87</v>
      </c>
      <c r="P1638" s="8">
        <v>0</v>
      </c>
    </row>
    <row r="1639" spans="1:16" x14ac:dyDescent="0.4">
      <c r="A1639" s="8">
        <v>0</v>
      </c>
      <c r="B1639" s="8">
        <v>44</v>
      </c>
      <c r="C1639" s="8">
        <v>1</v>
      </c>
      <c r="D1639" s="8">
        <v>0</v>
      </c>
      <c r="E1639" s="8">
        <v>0</v>
      </c>
      <c r="F1639" s="8">
        <v>0</v>
      </c>
      <c r="G1639" s="8">
        <v>0</v>
      </c>
      <c r="H1639" s="8">
        <v>0</v>
      </c>
      <c r="I1639" s="8">
        <v>0</v>
      </c>
      <c r="J1639" s="8">
        <v>212</v>
      </c>
      <c r="K1639" s="8">
        <v>132</v>
      </c>
      <c r="L1639" s="8">
        <v>82</v>
      </c>
      <c r="M1639" s="8">
        <v>28.72</v>
      </c>
      <c r="N1639" s="8">
        <v>75</v>
      </c>
      <c r="O1639" s="8">
        <v>73</v>
      </c>
      <c r="P1639" s="8">
        <v>0</v>
      </c>
    </row>
    <row r="1640" spans="1:16" x14ac:dyDescent="0.4">
      <c r="A1640" s="8">
        <v>0</v>
      </c>
      <c r="B1640" s="8">
        <v>45</v>
      </c>
      <c r="C1640" s="8">
        <v>3</v>
      </c>
      <c r="D1640" s="8">
        <v>1</v>
      </c>
      <c r="E1640" s="8">
        <v>8</v>
      </c>
      <c r="F1640" s="8">
        <v>0</v>
      </c>
      <c r="G1640" s="8">
        <v>0</v>
      </c>
      <c r="H1640" s="8">
        <v>0</v>
      </c>
      <c r="I1640" s="8">
        <v>0</v>
      </c>
      <c r="J1640" s="8">
        <v>195</v>
      </c>
      <c r="K1640" s="8">
        <v>111</v>
      </c>
      <c r="L1640" s="8">
        <v>79</v>
      </c>
      <c r="M1640" s="8">
        <v>23.22</v>
      </c>
      <c r="N1640" s="8">
        <v>86</v>
      </c>
      <c r="O1640" s="8">
        <v>85</v>
      </c>
      <c r="P1640" s="8">
        <v>0</v>
      </c>
    </row>
    <row r="1641" spans="1:16" x14ac:dyDescent="0.4">
      <c r="A1641" s="8">
        <v>0</v>
      </c>
      <c r="B1641" s="8">
        <v>57</v>
      </c>
      <c r="C1641" s="8">
        <v>2</v>
      </c>
      <c r="D1641" s="8">
        <v>0</v>
      </c>
      <c r="E1641" s="8">
        <v>0</v>
      </c>
      <c r="F1641" s="8">
        <v>0</v>
      </c>
      <c r="G1641" s="8">
        <v>0</v>
      </c>
      <c r="H1641" s="8">
        <v>0</v>
      </c>
      <c r="I1641" s="8">
        <v>0</v>
      </c>
      <c r="J1641" s="8">
        <v>333</v>
      </c>
      <c r="K1641" s="8">
        <v>128</v>
      </c>
      <c r="L1641" s="8">
        <v>84</v>
      </c>
      <c r="M1641" s="8">
        <v>25.69</v>
      </c>
      <c r="N1641" s="8">
        <v>75</v>
      </c>
      <c r="O1641" s="10">
        <v>82</v>
      </c>
      <c r="P1641" s="8">
        <v>0</v>
      </c>
    </row>
    <row r="1642" spans="1:16" x14ac:dyDescent="0.4">
      <c r="A1642" s="8">
        <v>1</v>
      </c>
      <c r="B1642" s="8">
        <v>57</v>
      </c>
      <c r="C1642" s="8">
        <v>1</v>
      </c>
      <c r="D1642" s="8">
        <v>1</v>
      </c>
      <c r="E1642" s="8">
        <v>9</v>
      </c>
      <c r="F1642" s="8">
        <v>0</v>
      </c>
      <c r="G1642" s="8">
        <v>0</v>
      </c>
      <c r="H1642" s="8">
        <v>1</v>
      </c>
      <c r="I1642" s="8">
        <v>0</v>
      </c>
      <c r="J1642" s="8">
        <v>274</v>
      </c>
      <c r="K1642" s="8">
        <v>173</v>
      </c>
      <c r="L1642" s="8">
        <v>102</v>
      </c>
      <c r="M1642" s="8">
        <v>27.26</v>
      </c>
      <c r="N1642" s="8">
        <v>69</v>
      </c>
      <c r="O1642" s="8">
        <v>75</v>
      </c>
      <c r="P1642" s="8">
        <v>0</v>
      </c>
    </row>
    <row r="1643" spans="1:16" x14ac:dyDescent="0.4">
      <c r="A1643" s="8">
        <v>1</v>
      </c>
      <c r="B1643" s="8">
        <v>48</v>
      </c>
      <c r="C1643" s="8">
        <v>2</v>
      </c>
      <c r="D1643" s="8">
        <v>1</v>
      </c>
      <c r="E1643" s="8">
        <v>17</v>
      </c>
      <c r="F1643" s="8">
        <v>0</v>
      </c>
      <c r="G1643" s="8">
        <v>0</v>
      </c>
      <c r="H1643" s="8">
        <v>1</v>
      </c>
      <c r="I1643" s="8">
        <v>0</v>
      </c>
      <c r="J1643" s="8">
        <v>250</v>
      </c>
      <c r="K1643" s="8">
        <v>177</v>
      </c>
      <c r="L1643" s="8">
        <v>124</v>
      </c>
      <c r="M1643" s="8">
        <v>26.4</v>
      </c>
      <c r="N1643" s="8">
        <v>75</v>
      </c>
      <c r="O1643" s="8">
        <v>69</v>
      </c>
      <c r="P1643" s="8">
        <v>1</v>
      </c>
    </row>
    <row r="1644" spans="1:16" x14ac:dyDescent="0.4">
      <c r="A1644" s="8">
        <v>0</v>
      </c>
      <c r="B1644" s="8">
        <v>57</v>
      </c>
      <c r="C1644" s="8">
        <v>1</v>
      </c>
      <c r="D1644" s="8">
        <v>0</v>
      </c>
      <c r="E1644" s="8">
        <v>0</v>
      </c>
      <c r="F1644" s="8">
        <v>0</v>
      </c>
      <c r="G1644" s="8">
        <v>0</v>
      </c>
      <c r="H1644" s="8">
        <v>0</v>
      </c>
      <c r="I1644" s="8">
        <v>0</v>
      </c>
      <c r="J1644" s="8">
        <v>207</v>
      </c>
      <c r="K1644" s="8">
        <v>161</v>
      </c>
      <c r="L1644" s="8">
        <v>97</v>
      </c>
      <c r="M1644" s="8">
        <v>36.46</v>
      </c>
      <c r="N1644" s="8">
        <v>75</v>
      </c>
      <c r="O1644" s="8">
        <v>67</v>
      </c>
      <c r="P1644" s="8">
        <v>0</v>
      </c>
    </row>
    <row r="1645" spans="1:16" x14ac:dyDescent="0.4">
      <c r="A1645" s="8">
        <v>0</v>
      </c>
      <c r="B1645" s="8">
        <v>39</v>
      </c>
      <c r="C1645" s="8">
        <v>2</v>
      </c>
      <c r="D1645" s="8">
        <v>0</v>
      </c>
      <c r="E1645" s="8">
        <v>0</v>
      </c>
      <c r="F1645" s="8">
        <v>1</v>
      </c>
      <c r="G1645" s="8">
        <v>0</v>
      </c>
      <c r="H1645" s="8">
        <v>1</v>
      </c>
      <c r="I1645" s="8">
        <v>0</v>
      </c>
      <c r="J1645" s="8">
        <v>283</v>
      </c>
      <c r="K1645" s="8">
        <v>159</v>
      </c>
      <c r="L1645" s="8">
        <v>105</v>
      </c>
      <c r="M1645" s="8">
        <v>30.06</v>
      </c>
      <c r="N1645" s="8">
        <v>80</v>
      </c>
      <c r="O1645" s="8">
        <v>76</v>
      </c>
      <c r="P1645" s="8">
        <v>0</v>
      </c>
    </row>
    <row r="1646" spans="1:16" x14ac:dyDescent="0.4">
      <c r="A1646" s="8">
        <v>0</v>
      </c>
      <c r="B1646" s="8">
        <v>51</v>
      </c>
      <c r="C1646" s="8">
        <v>1</v>
      </c>
      <c r="D1646" s="8">
        <v>1</v>
      </c>
      <c r="E1646" s="8">
        <v>25</v>
      </c>
      <c r="F1646" s="8">
        <v>0</v>
      </c>
      <c r="G1646" s="8">
        <v>0</v>
      </c>
      <c r="H1646" s="8">
        <v>0</v>
      </c>
      <c r="I1646" s="8">
        <v>0</v>
      </c>
      <c r="J1646" s="8">
        <v>327</v>
      </c>
      <c r="K1646" s="8">
        <v>117</v>
      </c>
      <c r="L1646" s="8">
        <v>70</v>
      </c>
      <c r="M1646" s="8">
        <v>18.52</v>
      </c>
      <c r="N1646" s="8">
        <v>90</v>
      </c>
      <c r="O1646" s="8">
        <v>76</v>
      </c>
      <c r="P1646" s="8">
        <v>1</v>
      </c>
    </row>
    <row r="1647" spans="1:16" x14ac:dyDescent="0.4">
      <c r="A1647" s="8">
        <v>0</v>
      </c>
      <c r="B1647" s="8">
        <v>60</v>
      </c>
      <c r="C1647" s="8">
        <v>3</v>
      </c>
      <c r="D1647" s="8">
        <v>0</v>
      </c>
      <c r="E1647" s="8">
        <v>0</v>
      </c>
      <c r="F1647" s="8">
        <v>0</v>
      </c>
      <c r="G1647" s="8">
        <v>0</v>
      </c>
      <c r="H1647" s="8">
        <v>1</v>
      </c>
      <c r="I1647" s="8">
        <v>0</v>
      </c>
      <c r="J1647" s="8">
        <v>270</v>
      </c>
      <c r="K1647" s="8">
        <v>154</v>
      </c>
      <c r="L1647" s="8">
        <v>82</v>
      </c>
      <c r="M1647" s="8">
        <v>27.82</v>
      </c>
      <c r="N1647" s="8">
        <v>93</v>
      </c>
      <c r="O1647" s="8">
        <v>90</v>
      </c>
      <c r="P1647" s="8">
        <v>0</v>
      </c>
    </row>
    <row r="1648" spans="1:16" x14ac:dyDescent="0.4">
      <c r="A1648" s="8">
        <v>1</v>
      </c>
      <c r="B1648" s="8">
        <v>61</v>
      </c>
      <c r="C1648" s="8">
        <v>2</v>
      </c>
      <c r="D1648" s="8">
        <v>0</v>
      </c>
      <c r="E1648" s="8">
        <v>0</v>
      </c>
      <c r="F1648" s="8">
        <v>0</v>
      </c>
      <c r="G1648" s="8">
        <v>0</v>
      </c>
      <c r="H1648" s="8">
        <v>1</v>
      </c>
      <c r="I1648" s="8">
        <v>0</v>
      </c>
      <c r="J1648" s="8">
        <v>260</v>
      </c>
      <c r="K1648" s="8">
        <v>148</v>
      </c>
      <c r="L1648" s="8">
        <v>74</v>
      </c>
      <c r="M1648" s="8">
        <v>26.84</v>
      </c>
      <c r="N1648" s="8">
        <v>66</v>
      </c>
      <c r="O1648" s="8">
        <v>91</v>
      </c>
      <c r="P1648" s="8">
        <v>0</v>
      </c>
    </row>
    <row r="1649" spans="1:16" x14ac:dyDescent="0.4">
      <c r="A1649" s="8">
        <v>1</v>
      </c>
      <c r="B1649" s="8">
        <v>39</v>
      </c>
      <c r="C1649" s="8">
        <v>4</v>
      </c>
      <c r="D1649" s="8">
        <v>0</v>
      </c>
      <c r="E1649" s="8">
        <v>0</v>
      </c>
      <c r="F1649" s="8">
        <v>0</v>
      </c>
      <c r="G1649" s="8">
        <v>0</v>
      </c>
      <c r="H1649" s="8">
        <v>1</v>
      </c>
      <c r="I1649" s="8">
        <v>0</v>
      </c>
      <c r="J1649" s="8">
        <v>320</v>
      </c>
      <c r="K1649" s="8">
        <v>123</v>
      </c>
      <c r="L1649" s="8">
        <v>90</v>
      </c>
      <c r="M1649" s="8">
        <v>24.44</v>
      </c>
      <c r="N1649" s="8">
        <v>85</v>
      </c>
      <c r="O1649" s="8">
        <v>69</v>
      </c>
      <c r="P1649" s="8">
        <v>0</v>
      </c>
    </row>
    <row r="1650" spans="1:16" x14ac:dyDescent="0.4">
      <c r="A1650" s="8">
        <v>0</v>
      </c>
      <c r="B1650" s="8">
        <v>51</v>
      </c>
      <c r="C1650" s="8">
        <v>2</v>
      </c>
      <c r="D1650" s="8">
        <v>0</v>
      </c>
      <c r="E1650" s="8">
        <v>0</v>
      </c>
      <c r="F1650" s="8">
        <v>0</v>
      </c>
      <c r="G1650" s="8">
        <v>0</v>
      </c>
      <c r="H1650" s="8">
        <v>0</v>
      </c>
      <c r="I1650" s="8">
        <v>0</v>
      </c>
      <c r="J1650" s="8">
        <v>285</v>
      </c>
      <c r="K1650" s="8">
        <v>136.5</v>
      </c>
      <c r="L1650" s="8">
        <v>86.5</v>
      </c>
      <c r="M1650" s="8">
        <v>24.81</v>
      </c>
      <c r="N1650" s="8">
        <v>70</v>
      </c>
      <c r="O1650" s="8">
        <v>83</v>
      </c>
      <c r="P1650" s="8">
        <v>0</v>
      </c>
    </row>
    <row r="1651" spans="1:16" x14ac:dyDescent="0.4">
      <c r="A1651" s="8">
        <v>0</v>
      </c>
      <c r="B1651" s="8">
        <v>63</v>
      </c>
      <c r="C1651" s="8">
        <v>1</v>
      </c>
      <c r="D1651" s="8">
        <v>0</v>
      </c>
      <c r="E1651" s="8">
        <v>0</v>
      </c>
      <c r="F1651" s="8">
        <v>1</v>
      </c>
      <c r="G1651" s="8">
        <v>0</v>
      </c>
      <c r="H1651" s="8">
        <v>1</v>
      </c>
      <c r="I1651" s="8">
        <v>0</v>
      </c>
      <c r="J1651" s="8">
        <v>281</v>
      </c>
      <c r="K1651" s="8">
        <v>135</v>
      </c>
      <c r="L1651" s="8">
        <v>83</v>
      </c>
      <c r="M1651" s="8">
        <v>24.91</v>
      </c>
      <c r="N1651" s="8">
        <v>63</v>
      </c>
      <c r="O1651" s="8">
        <v>68</v>
      </c>
      <c r="P1651" s="8">
        <v>0</v>
      </c>
    </row>
    <row r="1652" spans="1:16" x14ac:dyDescent="0.4">
      <c r="A1652" s="8">
        <v>0</v>
      </c>
      <c r="B1652" s="8">
        <v>55</v>
      </c>
      <c r="C1652" s="8">
        <v>3</v>
      </c>
      <c r="D1652" s="8">
        <v>1</v>
      </c>
      <c r="E1652" s="8">
        <v>20</v>
      </c>
      <c r="F1652" s="8">
        <v>0</v>
      </c>
      <c r="G1652" s="8">
        <v>0</v>
      </c>
      <c r="H1652" s="8">
        <v>0</v>
      </c>
      <c r="I1652" s="8">
        <v>0</v>
      </c>
      <c r="J1652" s="8">
        <v>249</v>
      </c>
      <c r="K1652" s="8">
        <v>109</v>
      </c>
      <c r="L1652" s="8">
        <v>66.5</v>
      </c>
      <c r="M1652" s="8">
        <v>24.79</v>
      </c>
      <c r="N1652" s="8">
        <v>94</v>
      </c>
      <c r="O1652" s="8">
        <v>85</v>
      </c>
      <c r="P1652" s="8">
        <v>0</v>
      </c>
    </row>
    <row r="1653" spans="1:16" x14ac:dyDescent="0.4">
      <c r="A1653" s="8">
        <v>0</v>
      </c>
      <c r="B1653" s="8">
        <v>47</v>
      </c>
      <c r="C1653" s="8">
        <v>3</v>
      </c>
      <c r="D1653" s="8">
        <v>0</v>
      </c>
      <c r="E1653" s="8">
        <v>0</v>
      </c>
      <c r="F1653" s="8">
        <v>0</v>
      </c>
      <c r="G1653" s="8">
        <v>0</v>
      </c>
      <c r="H1653" s="8">
        <v>1</v>
      </c>
      <c r="I1653" s="8">
        <v>0</v>
      </c>
      <c r="J1653" s="8">
        <v>250</v>
      </c>
      <c r="K1653" s="8">
        <v>167</v>
      </c>
      <c r="L1653" s="8">
        <v>96.5</v>
      </c>
      <c r="M1653" s="8">
        <v>23.79</v>
      </c>
      <c r="N1653" s="8">
        <v>65</v>
      </c>
      <c r="O1653" s="10">
        <v>82</v>
      </c>
      <c r="P1653" s="8">
        <v>0</v>
      </c>
    </row>
    <row r="1654" spans="1:16" x14ac:dyDescent="0.4">
      <c r="A1654" s="8">
        <v>1</v>
      </c>
      <c r="B1654" s="8">
        <v>57</v>
      </c>
      <c r="C1654" s="8">
        <v>1</v>
      </c>
      <c r="D1654" s="8">
        <v>1</v>
      </c>
      <c r="E1654" s="8">
        <v>20</v>
      </c>
      <c r="F1654" s="8">
        <v>0</v>
      </c>
      <c r="G1654" s="8">
        <v>0</v>
      </c>
      <c r="H1654" s="8">
        <v>0</v>
      </c>
      <c r="I1654" s="8">
        <v>0</v>
      </c>
      <c r="J1654" s="8">
        <v>193</v>
      </c>
      <c r="K1654" s="8">
        <v>104</v>
      </c>
      <c r="L1654" s="8">
        <v>64</v>
      </c>
      <c r="M1654" s="8">
        <v>26</v>
      </c>
      <c r="N1654" s="8">
        <v>62</v>
      </c>
      <c r="O1654" s="8">
        <v>87</v>
      </c>
      <c r="P1654" s="8">
        <v>1</v>
      </c>
    </row>
    <row r="1655" spans="1:16" x14ac:dyDescent="0.4">
      <c r="A1655" s="8">
        <v>1</v>
      </c>
      <c r="B1655" s="8">
        <v>55</v>
      </c>
      <c r="C1655" s="8">
        <v>4</v>
      </c>
      <c r="D1655" s="8">
        <v>0</v>
      </c>
      <c r="E1655" s="8">
        <v>0</v>
      </c>
      <c r="F1655" s="8">
        <v>0</v>
      </c>
      <c r="G1655" s="8">
        <v>0</v>
      </c>
      <c r="H1655" s="8">
        <v>1</v>
      </c>
      <c r="I1655" s="8">
        <v>0</v>
      </c>
      <c r="J1655" s="8">
        <v>180</v>
      </c>
      <c r="K1655" s="8">
        <v>170</v>
      </c>
      <c r="L1655" s="8">
        <v>105</v>
      </c>
      <c r="M1655" s="8">
        <v>26.79</v>
      </c>
      <c r="N1655" s="8">
        <v>50</v>
      </c>
      <c r="O1655" s="8">
        <v>90</v>
      </c>
      <c r="P1655" s="8">
        <v>0</v>
      </c>
    </row>
    <row r="1656" spans="1:16" x14ac:dyDescent="0.4">
      <c r="A1656" s="8">
        <v>1</v>
      </c>
      <c r="B1656" s="8">
        <v>48</v>
      </c>
      <c r="C1656" s="8">
        <v>3</v>
      </c>
      <c r="D1656" s="8">
        <v>0</v>
      </c>
      <c r="E1656" s="8">
        <v>0</v>
      </c>
      <c r="F1656" s="8">
        <v>0</v>
      </c>
      <c r="G1656" s="8">
        <v>0</v>
      </c>
      <c r="H1656" s="8">
        <v>0</v>
      </c>
      <c r="I1656" s="8">
        <v>0</v>
      </c>
      <c r="J1656" s="8">
        <v>235</v>
      </c>
      <c r="K1656" s="8">
        <v>150.5</v>
      </c>
      <c r="L1656" s="8">
        <v>98</v>
      </c>
      <c r="M1656" s="8">
        <v>32.4</v>
      </c>
      <c r="N1656" s="8">
        <v>75</v>
      </c>
      <c r="O1656" s="8">
        <v>92</v>
      </c>
      <c r="P1656" s="8">
        <v>0</v>
      </c>
    </row>
    <row r="1657" spans="1:16" x14ac:dyDescent="0.4">
      <c r="A1657" s="8">
        <v>0</v>
      </c>
      <c r="B1657" s="8">
        <v>58</v>
      </c>
      <c r="C1657" s="8">
        <v>1</v>
      </c>
      <c r="D1657" s="8">
        <v>0</v>
      </c>
      <c r="E1657" s="8">
        <v>0</v>
      </c>
      <c r="F1657" s="8">
        <v>0</v>
      </c>
      <c r="G1657" s="8">
        <v>0</v>
      </c>
      <c r="H1657" s="8">
        <v>0</v>
      </c>
      <c r="I1657" s="8">
        <v>0</v>
      </c>
      <c r="J1657" s="8">
        <v>295</v>
      </c>
      <c r="K1657" s="8">
        <v>138</v>
      </c>
      <c r="L1657" s="8">
        <v>78</v>
      </c>
      <c r="M1657" s="8">
        <v>23.45</v>
      </c>
      <c r="N1657" s="8">
        <v>70</v>
      </c>
      <c r="O1657" s="8">
        <v>81</v>
      </c>
      <c r="P1657" s="8">
        <v>0</v>
      </c>
    </row>
    <row r="1658" spans="1:16" x14ac:dyDescent="0.4">
      <c r="A1658" s="8">
        <v>0</v>
      </c>
      <c r="B1658" s="8">
        <v>41</v>
      </c>
      <c r="C1658" s="8">
        <v>1</v>
      </c>
      <c r="D1658" s="8">
        <v>0</v>
      </c>
      <c r="E1658" s="8">
        <v>0</v>
      </c>
      <c r="F1658" s="8">
        <v>0</v>
      </c>
      <c r="G1658" s="8">
        <v>0</v>
      </c>
      <c r="H1658" s="8">
        <v>0</v>
      </c>
      <c r="I1658" s="8">
        <v>0</v>
      </c>
      <c r="J1658" s="8">
        <v>197</v>
      </c>
      <c r="K1658" s="8">
        <v>121</v>
      </c>
      <c r="L1658" s="8">
        <v>84</v>
      </c>
      <c r="M1658" s="8">
        <v>23.07</v>
      </c>
      <c r="N1658" s="8">
        <v>80</v>
      </c>
      <c r="O1658" s="10">
        <v>82</v>
      </c>
      <c r="P1658" s="8">
        <v>0</v>
      </c>
    </row>
    <row r="1659" spans="1:16" x14ac:dyDescent="0.4">
      <c r="A1659" s="8">
        <v>1</v>
      </c>
      <c r="B1659" s="8">
        <v>37</v>
      </c>
      <c r="C1659" s="8">
        <v>2</v>
      </c>
      <c r="D1659" s="8">
        <v>1</v>
      </c>
      <c r="E1659" s="8">
        <v>15</v>
      </c>
      <c r="F1659" s="8">
        <v>0</v>
      </c>
      <c r="G1659" s="8">
        <v>0</v>
      </c>
      <c r="H1659" s="8">
        <v>0</v>
      </c>
      <c r="I1659" s="8">
        <v>0</v>
      </c>
      <c r="J1659" s="8">
        <v>158</v>
      </c>
      <c r="K1659" s="8">
        <v>129</v>
      </c>
      <c r="L1659" s="8">
        <v>87</v>
      </c>
      <c r="M1659" s="8">
        <v>24.66</v>
      </c>
      <c r="N1659" s="8">
        <v>62</v>
      </c>
      <c r="O1659" s="8">
        <v>67</v>
      </c>
      <c r="P1659" s="8">
        <v>0</v>
      </c>
    </row>
    <row r="1660" spans="1:16" x14ac:dyDescent="0.4">
      <c r="A1660" s="8">
        <v>0</v>
      </c>
      <c r="B1660" s="8">
        <v>48</v>
      </c>
      <c r="C1660" s="8">
        <v>3</v>
      </c>
      <c r="D1660" s="8">
        <v>0</v>
      </c>
      <c r="E1660" s="8">
        <v>0</v>
      </c>
      <c r="F1660" s="8">
        <v>0</v>
      </c>
      <c r="G1660" s="8">
        <v>0</v>
      </c>
      <c r="H1660" s="8">
        <v>0</v>
      </c>
      <c r="I1660" s="8">
        <v>0</v>
      </c>
      <c r="J1660" s="8">
        <v>253</v>
      </c>
      <c r="K1660" s="8">
        <v>124</v>
      </c>
      <c r="L1660" s="8">
        <v>77</v>
      </c>
      <c r="M1660" s="8">
        <v>20.27</v>
      </c>
      <c r="N1660" s="8">
        <v>65</v>
      </c>
      <c r="O1660" s="8">
        <v>72</v>
      </c>
      <c r="P1660" s="8">
        <v>0</v>
      </c>
    </row>
    <row r="1661" spans="1:16" x14ac:dyDescent="0.4">
      <c r="A1661" s="8">
        <v>0</v>
      </c>
      <c r="B1661" s="8">
        <v>43</v>
      </c>
      <c r="C1661" s="8">
        <v>2</v>
      </c>
      <c r="D1661" s="8">
        <v>0</v>
      </c>
      <c r="E1661" s="8">
        <v>0</v>
      </c>
      <c r="F1661" s="8">
        <v>0</v>
      </c>
      <c r="G1661" s="8">
        <v>0</v>
      </c>
      <c r="H1661" s="8">
        <v>0</v>
      </c>
      <c r="I1661" s="8">
        <v>0</v>
      </c>
      <c r="J1661" s="8">
        <v>190</v>
      </c>
      <c r="K1661" s="8">
        <v>111</v>
      </c>
      <c r="L1661" s="8">
        <v>74</v>
      </c>
      <c r="M1661" s="8">
        <v>24.47</v>
      </c>
      <c r="N1661" s="8">
        <v>72</v>
      </c>
      <c r="O1661" s="10">
        <v>82</v>
      </c>
      <c r="P1661" s="8">
        <v>0</v>
      </c>
    </row>
    <row r="1662" spans="1:16" x14ac:dyDescent="0.4">
      <c r="A1662" s="8">
        <v>1</v>
      </c>
      <c r="B1662" s="8">
        <v>43</v>
      </c>
      <c r="C1662" s="8">
        <v>4</v>
      </c>
      <c r="D1662" s="8">
        <v>1</v>
      </c>
      <c r="E1662" s="8">
        <v>40</v>
      </c>
      <c r="F1662" s="8">
        <v>0</v>
      </c>
      <c r="G1662" s="8">
        <v>0</v>
      </c>
      <c r="H1662" s="8">
        <v>0</v>
      </c>
      <c r="I1662" s="8">
        <v>0</v>
      </c>
      <c r="J1662" s="8">
        <v>226</v>
      </c>
      <c r="K1662" s="8">
        <v>103.5</v>
      </c>
      <c r="L1662" s="8">
        <v>60</v>
      </c>
      <c r="M1662" s="8">
        <v>26.11</v>
      </c>
      <c r="N1662" s="8">
        <v>90</v>
      </c>
      <c r="O1662" s="8">
        <v>67</v>
      </c>
      <c r="P1662" s="8">
        <v>1</v>
      </c>
    </row>
    <row r="1663" spans="1:16" x14ac:dyDescent="0.4">
      <c r="A1663" s="8">
        <v>0</v>
      </c>
      <c r="B1663" s="8">
        <v>51</v>
      </c>
      <c r="C1663" s="8">
        <v>3</v>
      </c>
      <c r="D1663" s="8">
        <v>0</v>
      </c>
      <c r="E1663" s="8">
        <v>0</v>
      </c>
      <c r="F1663" s="8">
        <v>0</v>
      </c>
      <c r="G1663" s="8">
        <v>0</v>
      </c>
      <c r="H1663" s="8">
        <v>0</v>
      </c>
      <c r="I1663" s="8">
        <v>0</v>
      </c>
      <c r="J1663" s="8">
        <v>230</v>
      </c>
      <c r="K1663" s="8">
        <v>134</v>
      </c>
      <c r="L1663" s="8">
        <v>84</v>
      </c>
      <c r="M1663" s="8">
        <v>23.54</v>
      </c>
      <c r="N1663" s="8">
        <v>80</v>
      </c>
      <c r="O1663" s="8">
        <v>78</v>
      </c>
      <c r="P1663" s="8">
        <v>0</v>
      </c>
    </row>
    <row r="1664" spans="1:16" x14ac:dyDescent="0.4">
      <c r="A1664" s="8">
        <v>0</v>
      </c>
      <c r="B1664" s="8">
        <v>41</v>
      </c>
      <c r="C1664" s="8">
        <v>1</v>
      </c>
      <c r="D1664" s="8">
        <v>0</v>
      </c>
      <c r="E1664" s="8">
        <v>0</v>
      </c>
      <c r="F1664" s="8">
        <v>0</v>
      </c>
      <c r="G1664" s="8">
        <v>0</v>
      </c>
      <c r="H1664" s="8">
        <v>1</v>
      </c>
      <c r="I1664" s="8">
        <v>0</v>
      </c>
      <c r="J1664" s="8">
        <v>235</v>
      </c>
      <c r="K1664" s="8">
        <v>158</v>
      </c>
      <c r="L1664" s="8">
        <v>93</v>
      </c>
      <c r="M1664" s="8">
        <v>22.18</v>
      </c>
      <c r="N1664" s="8">
        <v>78</v>
      </c>
      <c r="O1664" s="8">
        <v>70</v>
      </c>
      <c r="P1664" s="8">
        <v>0</v>
      </c>
    </row>
    <row r="1665" spans="1:16" x14ac:dyDescent="0.4">
      <c r="A1665" s="8">
        <v>0</v>
      </c>
      <c r="B1665" s="8">
        <v>65</v>
      </c>
      <c r="C1665" s="8">
        <v>1</v>
      </c>
      <c r="D1665" s="8">
        <v>0</v>
      </c>
      <c r="E1665" s="8">
        <v>0</v>
      </c>
      <c r="F1665" s="8">
        <v>0</v>
      </c>
      <c r="G1665" s="8">
        <v>0</v>
      </c>
      <c r="H1665" s="8">
        <v>1</v>
      </c>
      <c r="I1665" s="8">
        <v>0</v>
      </c>
      <c r="J1665" s="8">
        <v>245</v>
      </c>
      <c r="K1665" s="8">
        <v>171</v>
      </c>
      <c r="L1665" s="8">
        <v>89</v>
      </c>
      <c r="M1665" s="8">
        <v>23.07</v>
      </c>
      <c r="N1665" s="8">
        <v>82</v>
      </c>
      <c r="O1665" s="8">
        <v>93</v>
      </c>
      <c r="P1665" s="8">
        <v>0</v>
      </c>
    </row>
    <row r="1666" spans="1:16" x14ac:dyDescent="0.4">
      <c r="A1666" s="8">
        <v>1</v>
      </c>
      <c r="B1666" s="8">
        <v>62</v>
      </c>
      <c r="C1666" s="8">
        <v>1</v>
      </c>
      <c r="D1666" s="8">
        <v>1</v>
      </c>
      <c r="E1666" s="8">
        <v>10</v>
      </c>
      <c r="F1666" s="8">
        <v>0</v>
      </c>
      <c r="G1666" s="8">
        <v>0</v>
      </c>
      <c r="H1666" s="8">
        <v>0</v>
      </c>
      <c r="I1666" s="8">
        <v>0</v>
      </c>
      <c r="J1666" s="8">
        <v>157</v>
      </c>
      <c r="K1666" s="8">
        <v>134</v>
      </c>
      <c r="L1666" s="8">
        <v>84</v>
      </c>
      <c r="M1666" s="8">
        <v>25.95</v>
      </c>
      <c r="N1666" s="8">
        <v>105</v>
      </c>
      <c r="O1666" s="8">
        <v>76</v>
      </c>
      <c r="P1666" s="8">
        <v>1</v>
      </c>
    </row>
    <row r="1667" spans="1:16" x14ac:dyDescent="0.4">
      <c r="A1667" s="8">
        <v>1</v>
      </c>
      <c r="B1667" s="8">
        <v>42</v>
      </c>
      <c r="C1667" s="8">
        <v>2</v>
      </c>
      <c r="D1667" s="8">
        <v>1</v>
      </c>
      <c r="E1667" s="8">
        <v>20</v>
      </c>
      <c r="F1667" s="8">
        <v>0</v>
      </c>
      <c r="G1667" s="8">
        <v>0</v>
      </c>
      <c r="H1667" s="8">
        <v>0</v>
      </c>
      <c r="I1667" s="8">
        <v>0</v>
      </c>
      <c r="J1667" s="8">
        <v>204</v>
      </c>
      <c r="K1667" s="8">
        <v>110</v>
      </c>
      <c r="L1667" s="8">
        <v>73</v>
      </c>
      <c r="M1667" s="8">
        <v>23.72</v>
      </c>
      <c r="N1667" s="8">
        <v>60</v>
      </c>
      <c r="O1667" s="8">
        <v>75</v>
      </c>
      <c r="P1667" s="8">
        <v>0</v>
      </c>
    </row>
    <row r="1668" spans="1:16" x14ac:dyDescent="0.4">
      <c r="A1668" s="8">
        <v>0</v>
      </c>
      <c r="B1668" s="8">
        <v>52</v>
      </c>
      <c r="C1668" s="8">
        <v>1</v>
      </c>
      <c r="D1668" s="8">
        <v>0</v>
      </c>
      <c r="E1668" s="8">
        <v>0</v>
      </c>
      <c r="F1668" s="8">
        <v>0</v>
      </c>
      <c r="G1668" s="8">
        <v>0</v>
      </c>
      <c r="H1668" s="8">
        <v>0</v>
      </c>
      <c r="I1668" s="8">
        <v>0</v>
      </c>
      <c r="J1668" s="10">
        <v>237</v>
      </c>
      <c r="K1668" s="8">
        <v>129</v>
      </c>
      <c r="L1668" s="8">
        <v>83</v>
      </c>
      <c r="M1668" s="8">
        <v>32.57</v>
      </c>
      <c r="N1668" s="8">
        <v>65</v>
      </c>
      <c r="O1668" s="10">
        <v>82</v>
      </c>
      <c r="P1668" s="8">
        <v>0</v>
      </c>
    </row>
    <row r="1669" spans="1:16" x14ac:dyDescent="0.4">
      <c r="A1669" s="8">
        <v>0</v>
      </c>
      <c r="B1669" s="8">
        <v>54</v>
      </c>
      <c r="C1669" s="8">
        <v>1</v>
      </c>
      <c r="D1669" s="8">
        <v>0</v>
      </c>
      <c r="E1669" s="8">
        <v>0</v>
      </c>
      <c r="F1669" s="8">
        <v>0</v>
      </c>
      <c r="G1669" s="8">
        <v>0</v>
      </c>
      <c r="H1669" s="8">
        <v>1</v>
      </c>
      <c r="I1669" s="8">
        <v>0</v>
      </c>
      <c r="J1669" s="8">
        <v>293</v>
      </c>
      <c r="K1669" s="8">
        <v>132</v>
      </c>
      <c r="L1669" s="8">
        <v>84</v>
      </c>
      <c r="M1669" s="8">
        <v>26.81</v>
      </c>
      <c r="N1669" s="8">
        <v>80</v>
      </c>
      <c r="O1669" s="10">
        <v>82</v>
      </c>
      <c r="P1669" s="8">
        <v>0</v>
      </c>
    </row>
    <row r="1670" spans="1:16" x14ac:dyDescent="0.4">
      <c r="A1670" s="8">
        <v>0</v>
      </c>
      <c r="B1670" s="8">
        <v>45</v>
      </c>
      <c r="C1670" s="8">
        <v>3</v>
      </c>
      <c r="D1670" s="8">
        <v>1</v>
      </c>
      <c r="E1670" s="8">
        <v>20</v>
      </c>
      <c r="F1670" s="8">
        <v>0</v>
      </c>
      <c r="G1670" s="8">
        <v>0</v>
      </c>
      <c r="H1670" s="8">
        <v>0</v>
      </c>
      <c r="I1670" s="8">
        <v>0</v>
      </c>
      <c r="J1670" s="8">
        <v>184</v>
      </c>
      <c r="K1670" s="8">
        <v>147</v>
      </c>
      <c r="L1670" s="8">
        <v>88</v>
      </c>
      <c r="M1670" s="8">
        <v>23.48</v>
      </c>
      <c r="N1670" s="8">
        <v>66</v>
      </c>
      <c r="O1670" s="8">
        <v>76</v>
      </c>
      <c r="P1670" s="8">
        <v>0</v>
      </c>
    </row>
    <row r="1671" spans="1:16" x14ac:dyDescent="0.4">
      <c r="A1671" s="8">
        <v>0</v>
      </c>
      <c r="B1671" s="8">
        <v>58</v>
      </c>
      <c r="C1671" s="8">
        <v>1</v>
      </c>
      <c r="D1671" s="8">
        <v>1</v>
      </c>
      <c r="E1671" s="8">
        <v>20</v>
      </c>
      <c r="F1671" s="8">
        <v>0</v>
      </c>
      <c r="G1671" s="8">
        <v>0</v>
      </c>
      <c r="H1671" s="8">
        <v>0</v>
      </c>
      <c r="I1671" s="8">
        <v>0</v>
      </c>
      <c r="J1671" s="8">
        <v>215</v>
      </c>
      <c r="K1671" s="8">
        <v>119.5</v>
      </c>
      <c r="L1671" s="8">
        <v>73</v>
      </c>
      <c r="M1671" s="8">
        <v>29.86</v>
      </c>
      <c r="N1671" s="8">
        <v>67</v>
      </c>
      <c r="O1671" s="8">
        <v>93</v>
      </c>
      <c r="P1671" s="8">
        <v>1</v>
      </c>
    </row>
    <row r="1672" spans="1:16" x14ac:dyDescent="0.4">
      <c r="A1672" s="8">
        <v>0</v>
      </c>
      <c r="B1672" s="8">
        <v>46</v>
      </c>
      <c r="C1672" s="8">
        <v>2</v>
      </c>
      <c r="D1672" s="8">
        <v>0</v>
      </c>
      <c r="E1672" s="8">
        <v>0</v>
      </c>
      <c r="F1672" s="8">
        <v>0</v>
      </c>
      <c r="G1672" s="8">
        <v>0</v>
      </c>
      <c r="H1672" s="8">
        <v>1</v>
      </c>
      <c r="I1672" s="8">
        <v>0</v>
      </c>
      <c r="J1672" s="8">
        <v>264</v>
      </c>
      <c r="K1672" s="8">
        <v>150</v>
      </c>
      <c r="L1672" s="8">
        <v>99</v>
      </c>
      <c r="M1672" s="8">
        <v>26.67</v>
      </c>
      <c r="N1672" s="8">
        <v>80</v>
      </c>
      <c r="O1672" s="8">
        <v>102</v>
      </c>
      <c r="P1672" s="8">
        <v>0</v>
      </c>
    </row>
    <row r="1673" spans="1:16" x14ac:dyDescent="0.4">
      <c r="A1673" s="8">
        <v>1</v>
      </c>
      <c r="B1673" s="8">
        <v>61</v>
      </c>
      <c r="C1673" s="8">
        <v>1</v>
      </c>
      <c r="D1673" s="8">
        <v>1</v>
      </c>
      <c r="E1673" s="8">
        <v>30</v>
      </c>
      <c r="F1673" s="8">
        <v>0</v>
      </c>
      <c r="G1673" s="8">
        <v>0</v>
      </c>
      <c r="H1673" s="8">
        <v>1</v>
      </c>
      <c r="I1673" s="8">
        <v>0</v>
      </c>
      <c r="J1673" s="8">
        <v>170</v>
      </c>
      <c r="K1673" s="8">
        <v>132</v>
      </c>
      <c r="L1673" s="8">
        <v>94</v>
      </c>
      <c r="M1673" s="8">
        <v>22.16</v>
      </c>
      <c r="N1673" s="8">
        <v>53</v>
      </c>
      <c r="O1673" s="8">
        <v>82</v>
      </c>
      <c r="P1673" s="8">
        <v>0</v>
      </c>
    </row>
    <row r="1674" spans="1:16" x14ac:dyDescent="0.4">
      <c r="A1674" s="8">
        <v>1</v>
      </c>
      <c r="B1674" s="8">
        <v>40</v>
      </c>
      <c r="C1674" s="8">
        <v>4</v>
      </c>
      <c r="D1674" s="8">
        <v>0</v>
      </c>
      <c r="E1674" s="8">
        <v>0</v>
      </c>
      <c r="F1674" s="8">
        <v>0</v>
      </c>
      <c r="G1674" s="8">
        <v>0</v>
      </c>
      <c r="H1674" s="8">
        <v>0</v>
      </c>
      <c r="I1674" s="8">
        <v>0</v>
      </c>
      <c r="J1674" s="8">
        <v>209</v>
      </c>
      <c r="K1674" s="8">
        <v>123.5</v>
      </c>
      <c r="L1674" s="8">
        <v>83</v>
      </c>
      <c r="M1674" s="8">
        <v>28.06</v>
      </c>
      <c r="N1674" s="8">
        <v>72</v>
      </c>
      <c r="O1674" s="8">
        <v>63</v>
      </c>
      <c r="P1674" s="8">
        <v>0</v>
      </c>
    </row>
    <row r="1675" spans="1:16" x14ac:dyDescent="0.4">
      <c r="A1675" s="8">
        <v>1</v>
      </c>
      <c r="B1675" s="8">
        <v>56</v>
      </c>
      <c r="C1675" s="8">
        <v>2</v>
      </c>
      <c r="D1675" s="8">
        <v>1</v>
      </c>
      <c r="E1675" s="8">
        <v>20</v>
      </c>
      <c r="F1675" s="8">
        <v>0</v>
      </c>
      <c r="G1675" s="8">
        <v>0</v>
      </c>
      <c r="H1675" s="8">
        <v>0</v>
      </c>
      <c r="I1675" s="8">
        <v>0</v>
      </c>
      <c r="J1675" s="8">
        <v>189</v>
      </c>
      <c r="K1675" s="8">
        <v>120</v>
      </c>
      <c r="L1675" s="8">
        <v>70</v>
      </c>
      <c r="M1675" s="8">
        <v>21.41</v>
      </c>
      <c r="N1675" s="8">
        <v>70</v>
      </c>
      <c r="O1675" s="8">
        <v>70</v>
      </c>
      <c r="P1675" s="8">
        <v>0</v>
      </c>
    </row>
    <row r="1676" spans="1:16" x14ac:dyDescent="0.4">
      <c r="A1676" s="8">
        <v>1</v>
      </c>
      <c r="B1676" s="8">
        <v>53</v>
      </c>
      <c r="C1676" s="8">
        <v>2</v>
      </c>
      <c r="D1676" s="8">
        <v>0</v>
      </c>
      <c r="E1676" s="8">
        <v>0</v>
      </c>
      <c r="F1676" s="8">
        <v>0</v>
      </c>
      <c r="G1676" s="8">
        <v>0</v>
      </c>
      <c r="H1676" s="8">
        <v>0</v>
      </c>
      <c r="I1676" s="8">
        <v>0</v>
      </c>
      <c r="J1676" s="8">
        <v>202</v>
      </c>
      <c r="K1676" s="8">
        <v>119</v>
      </c>
      <c r="L1676" s="8">
        <v>80</v>
      </c>
      <c r="M1676" s="8">
        <v>23.98</v>
      </c>
      <c r="N1676" s="8">
        <v>64</v>
      </c>
      <c r="O1676" s="8">
        <v>78</v>
      </c>
      <c r="P1676" s="8">
        <v>0</v>
      </c>
    </row>
    <row r="1677" spans="1:16" x14ac:dyDescent="0.4">
      <c r="A1677" s="8">
        <v>1</v>
      </c>
      <c r="B1677" s="8">
        <v>42</v>
      </c>
      <c r="C1677" s="8">
        <v>2</v>
      </c>
      <c r="D1677" s="8">
        <v>1</v>
      </c>
      <c r="E1677" s="8">
        <v>35</v>
      </c>
      <c r="F1677" s="8">
        <v>0</v>
      </c>
      <c r="G1677" s="8">
        <v>0</v>
      </c>
      <c r="H1677" s="8">
        <v>1</v>
      </c>
      <c r="I1677" s="8">
        <v>0</v>
      </c>
      <c r="J1677" s="8">
        <v>211</v>
      </c>
      <c r="K1677" s="8">
        <v>138</v>
      </c>
      <c r="L1677" s="8">
        <v>90</v>
      </c>
      <c r="M1677" s="8">
        <v>25.49</v>
      </c>
      <c r="N1677" s="8">
        <v>69</v>
      </c>
      <c r="O1677" s="8">
        <v>73</v>
      </c>
      <c r="P1677" s="8">
        <v>0</v>
      </c>
    </row>
    <row r="1678" spans="1:16" x14ac:dyDescent="0.4">
      <c r="A1678" s="8">
        <v>0</v>
      </c>
      <c r="B1678" s="8">
        <v>59</v>
      </c>
      <c r="C1678" s="8">
        <v>1</v>
      </c>
      <c r="D1678" s="8">
        <v>0</v>
      </c>
      <c r="E1678" s="8">
        <v>0</v>
      </c>
      <c r="F1678" s="8">
        <v>0</v>
      </c>
      <c r="G1678" s="8">
        <v>0</v>
      </c>
      <c r="H1678" s="8">
        <v>1</v>
      </c>
      <c r="I1678" s="8">
        <v>0</v>
      </c>
      <c r="J1678" s="8">
        <v>240</v>
      </c>
      <c r="K1678" s="8">
        <v>155.5</v>
      </c>
      <c r="L1678" s="8">
        <v>100.5</v>
      </c>
      <c r="M1678" s="8">
        <v>33.54</v>
      </c>
      <c r="N1678" s="8">
        <v>72</v>
      </c>
      <c r="O1678" s="8">
        <v>116</v>
      </c>
      <c r="P1678" s="8">
        <v>1</v>
      </c>
    </row>
    <row r="1679" spans="1:16" x14ac:dyDescent="0.4">
      <c r="A1679" s="8">
        <v>0</v>
      </c>
      <c r="B1679" s="8">
        <v>40</v>
      </c>
      <c r="C1679" s="8">
        <v>4</v>
      </c>
      <c r="D1679" s="8">
        <v>1</v>
      </c>
      <c r="E1679" s="8">
        <v>3</v>
      </c>
      <c r="F1679" s="8">
        <v>0</v>
      </c>
      <c r="G1679" s="8">
        <v>0</v>
      </c>
      <c r="H1679" s="8">
        <v>0</v>
      </c>
      <c r="I1679" s="8">
        <v>0</v>
      </c>
      <c r="J1679" s="8">
        <v>188</v>
      </c>
      <c r="K1679" s="8">
        <v>105</v>
      </c>
      <c r="L1679" s="8">
        <v>65</v>
      </c>
      <c r="M1679" s="8">
        <v>21.15</v>
      </c>
      <c r="N1679" s="8">
        <v>58</v>
      </c>
      <c r="O1679" s="8">
        <v>70</v>
      </c>
      <c r="P1679" s="8">
        <v>0</v>
      </c>
    </row>
    <row r="1680" spans="1:16" x14ac:dyDescent="0.4">
      <c r="A1680" s="8">
        <v>1</v>
      </c>
      <c r="B1680" s="8">
        <v>60</v>
      </c>
      <c r="C1680" s="8">
        <v>1</v>
      </c>
      <c r="D1680" s="8">
        <v>0</v>
      </c>
      <c r="E1680" s="8">
        <v>0</v>
      </c>
      <c r="F1680" s="8">
        <v>0</v>
      </c>
      <c r="G1680" s="8">
        <v>0</v>
      </c>
      <c r="H1680" s="8">
        <v>0</v>
      </c>
      <c r="I1680" s="8">
        <v>0</v>
      </c>
      <c r="J1680" s="8">
        <v>275</v>
      </c>
      <c r="K1680" s="8">
        <v>132</v>
      </c>
      <c r="L1680" s="8">
        <v>82</v>
      </c>
      <c r="M1680" s="8">
        <v>23.53</v>
      </c>
      <c r="N1680" s="8">
        <v>75</v>
      </c>
      <c r="O1680" s="8">
        <v>62</v>
      </c>
      <c r="P1680" s="8">
        <v>0</v>
      </c>
    </row>
    <row r="1681" spans="1:16" x14ac:dyDescent="0.4">
      <c r="A1681" s="8">
        <v>1</v>
      </c>
      <c r="B1681" s="8">
        <v>56</v>
      </c>
      <c r="C1681" s="8">
        <v>3</v>
      </c>
      <c r="D1681" s="8">
        <v>0</v>
      </c>
      <c r="E1681" s="8">
        <v>0</v>
      </c>
      <c r="F1681" s="8">
        <v>0</v>
      </c>
      <c r="G1681" s="8">
        <v>0</v>
      </c>
      <c r="H1681" s="8">
        <v>0</v>
      </c>
      <c r="I1681" s="8">
        <v>0</v>
      </c>
      <c r="J1681" s="8">
        <v>205</v>
      </c>
      <c r="K1681" s="8">
        <v>129</v>
      </c>
      <c r="L1681" s="8">
        <v>83.5</v>
      </c>
      <c r="M1681" s="8">
        <v>28.82</v>
      </c>
      <c r="N1681" s="8">
        <v>56</v>
      </c>
      <c r="O1681" s="8">
        <v>64</v>
      </c>
      <c r="P1681" s="8">
        <v>0</v>
      </c>
    </row>
    <row r="1682" spans="1:16" x14ac:dyDescent="0.4">
      <c r="A1682" s="8">
        <v>1</v>
      </c>
      <c r="B1682" s="8">
        <v>37</v>
      </c>
      <c r="C1682" s="8">
        <v>2</v>
      </c>
      <c r="D1682" s="8">
        <v>0</v>
      </c>
      <c r="E1682" s="8">
        <v>0</v>
      </c>
      <c r="F1682" s="8">
        <v>0</v>
      </c>
      <c r="G1682" s="8">
        <v>0</v>
      </c>
      <c r="H1682" s="8">
        <v>0</v>
      </c>
      <c r="I1682" s="8">
        <v>0</v>
      </c>
      <c r="J1682" s="8">
        <v>178</v>
      </c>
      <c r="K1682" s="8">
        <v>127</v>
      </c>
      <c r="L1682" s="8">
        <v>81</v>
      </c>
      <c r="M1682" s="8">
        <v>33.07</v>
      </c>
      <c r="N1682" s="8">
        <v>82</v>
      </c>
      <c r="O1682" s="10">
        <v>82</v>
      </c>
      <c r="P1682" s="8">
        <v>0</v>
      </c>
    </row>
    <row r="1683" spans="1:16" x14ac:dyDescent="0.4">
      <c r="A1683" s="8">
        <v>1</v>
      </c>
      <c r="B1683" s="8">
        <v>40</v>
      </c>
      <c r="C1683" s="8">
        <v>1</v>
      </c>
      <c r="D1683" s="8">
        <v>1</v>
      </c>
      <c r="E1683" s="8">
        <v>20</v>
      </c>
      <c r="F1683" s="8">
        <v>0</v>
      </c>
      <c r="G1683" s="8">
        <v>0</v>
      </c>
      <c r="H1683" s="8">
        <v>0</v>
      </c>
      <c r="I1683" s="8">
        <v>0</v>
      </c>
      <c r="J1683" s="8">
        <v>160</v>
      </c>
      <c r="K1683" s="8">
        <v>123</v>
      </c>
      <c r="L1683" s="8">
        <v>79</v>
      </c>
      <c r="M1683" s="8">
        <v>21.19</v>
      </c>
      <c r="N1683" s="8">
        <v>85</v>
      </c>
      <c r="O1683" s="8">
        <v>93</v>
      </c>
      <c r="P1683" s="8">
        <v>0</v>
      </c>
    </row>
    <row r="1684" spans="1:16" x14ac:dyDescent="0.4">
      <c r="A1684" s="8">
        <v>1</v>
      </c>
      <c r="B1684" s="8">
        <v>43</v>
      </c>
      <c r="C1684" s="8">
        <v>3</v>
      </c>
      <c r="D1684" s="8">
        <v>1</v>
      </c>
      <c r="E1684" s="8">
        <v>15</v>
      </c>
      <c r="F1684" s="8">
        <v>0</v>
      </c>
      <c r="G1684" s="8">
        <v>0</v>
      </c>
      <c r="H1684" s="8">
        <v>0</v>
      </c>
      <c r="I1684" s="8">
        <v>0</v>
      </c>
      <c r="J1684" s="8">
        <v>224</v>
      </c>
      <c r="K1684" s="8">
        <v>97</v>
      </c>
      <c r="L1684" s="8">
        <v>64</v>
      </c>
      <c r="M1684" s="8">
        <v>23.05</v>
      </c>
      <c r="N1684" s="8">
        <v>75</v>
      </c>
      <c r="O1684" s="8">
        <v>68</v>
      </c>
      <c r="P1684" s="8">
        <v>0</v>
      </c>
    </row>
    <row r="1685" spans="1:16" x14ac:dyDescent="0.4">
      <c r="A1685" s="8">
        <v>0</v>
      </c>
      <c r="B1685" s="8">
        <v>55</v>
      </c>
      <c r="C1685" s="8">
        <v>2</v>
      </c>
      <c r="D1685" s="8">
        <v>0</v>
      </c>
      <c r="E1685" s="8">
        <v>0</v>
      </c>
      <c r="F1685" s="8">
        <v>1</v>
      </c>
      <c r="G1685" s="8">
        <v>0</v>
      </c>
      <c r="H1685" s="8">
        <v>1</v>
      </c>
      <c r="I1685" s="8">
        <v>0</v>
      </c>
      <c r="J1685" s="8">
        <v>285</v>
      </c>
      <c r="K1685" s="8">
        <v>158</v>
      </c>
      <c r="L1685" s="8">
        <v>98</v>
      </c>
      <c r="M1685" s="8">
        <v>30.23</v>
      </c>
      <c r="N1685" s="8">
        <v>70</v>
      </c>
      <c r="O1685" s="8">
        <v>88</v>
      </c>
      <c r="P1685" s="8">
        <v>0</v>
      </c>
    </row>
    <row r="1686" spans="1:16" x14ac:dyDescent="0.4">
      <c r="A1686" s="8">
        <v>0</v>
      </c>
      <c r="B1686" s="8">
        <v>49</v>
      </c>
      <c r="C1686" s="8">
        <v>2</v>
      </c>
      <c r="D1686" s="8">
        <v>0</v>
      </c>
      <c r="E1686" s="8">
        <v>0</v>
      </c>
      <c r="F1686" s="8">
        <v>0</v>
      </c>
      <c r="G1686" s="8">
        <v>0</v>
      </c>
      <c r="H1686" s="8">
        <v>0</v>
      </c>
      <c r="I1686" s="8">
        <v>0</v>
      </c>
      <c r="J1686" s="8">
        <v>275</v>
      </c>
      <c r="K1686" s="8">
        <v>155</v>
      </c>
      <c r="L1686" s="8">
        <v>89</v>
      </c>
      <c r="M1686" s="8">
        <v>25.01</v>
      </c>
      <c r="N1686" s="8">
        <v>74</v>
      </c>
      <c r="O1686" s="8">
        <v>85</v>
      </c>
      <c r="P1686" s="8">
        <v>0</v>
      </c>
    </row>
    <row r="1687" spans="1:16" x14ac:dyDescent="0.4">
      <c r="A1687" s="8">
        <v>1</v>
      </c>
      <c r="B1687" s="8">
        <v>59</v>
      </c>
      <c r="C1687" s="8">
        <v>3</v>
      </c>
      <c r="D1687" s="8">
        <v>1</v>
      </c>
      <c r="E1687" s="8">
        <v>20</v>
      </c>
      <c r="F1687" s="8">
        <v>0</v>
      </c>
      <c r="G1687" s="8">
        <v>0</v>
      </c>
      <c r="H1687" s="8">
        <v>0</v>
      </c>
      <c r="I1687" s="8">
        <v>0</v>
      </c>
      <c r="J1687" s="8">
        <v>238</v>
      </c>
      <c r="K1687" s="8">
        <v>112.5</v>
      </c>
      <c r="L1687" s="8">
        <v>75.5</v>
      </c>
      <c r="M1687" s="8">
        <v>26.42</v>
      </c>
      <c r="N1687" s="8">
        <v>58</v>
      </c>
      <c r="O1687" s="8">
        <v>67</v>
      </c>
      <c r="P1687" s="8">
        <v>1</v>
      </c>
    </row>
    <row r="1688" spans="1:16" x14ac:dyDescent="0.4">
      <c r="A1688" s="8">
        <v>0</v>
      </c>
      <c r="B1688" s="8">
        <v>40</v>
      </c>
      <c r="C1688" s="8">
        <v>3</v>
      </c>
      <c r="D1688" s="8">
        <v>1</v>
      </c>
      <c r="E1688" s="8">
        <v>1</v>
      </c>
      <c r="F1688" s="8">
        <v>0</v>
      </c>
      <c r="G1688" s="8">
        <v>0</v>
      </c>
      <c r="H1688" s="8">
        <v>0</v>
      </c>
      <c r="I1688" s="8">
        <v>0</v>
      </c>
      <c r="J1688" s="8">
        <v>236</v>
      </c>
      <c r="K1688" s="8">
        <v>135</v>
      </c>
      <c r="L1688" s="8">
        <v>83</v>
      </c>
      <c r="M1688" s="8">
        <v>23.48</v>
      </c>
      <c r="N1688" s="8">
        <v>95</v>
      </c>
      <c r="O1688" s="8">
        <v>90</v>
      </c>
      <c r="P1688" s="8">
        <v>0</v>
      </c>
    </row>
    <row r="1689" spans="1:16" x14ac:dyDescent="0.4">
      <c r="A1689" s="8">
        <v>1</v>
      </c>
      <c r="B1689" s="8">
        <v>44</v>
      </c>
      <c r="C1689" s="8">
        <v>2</v>
      </c>
      <c r="D1689" s="8">
        <v>0</v>
      </c>
      <c r="E1689" s="8">
        <v>0</v>
      </c>
      <c r="F1689" s="8">
        <v>1</v>
      </c>
      <c r="G1689" s="8">
        <v>0</v>
      </c>
      <c r="H1689" s="8">
        <v>1</v>
      </c>
      <c r="I1689" s="8">
        <v>0</v>
      </c>
      <c r="J1689" s="8">
        <v>228</v>
      </c>
      <c r="K1689" s="8">
        <v>178</v>
      </c>
      <c r="L1689" s="8">
        <v>123</v>
      </c>
      <c r="M1689" s="8">
        <v>31.55</v>
      </c>
      <c r="N1689" s="8">
        <v>78</v>
      </c>
      <c r="O1689" s="10">
        <v>82</v>
      </c>
      <c r="P1689" s="8">
        <v>0</v>
      </c>
    </row>
    <row r="1690" spans="1:16" x14ac:dyDescent="0.4">
      <c r="A1690" s="8">
        <v>0</v>
      </c>
      <c r="B1690" s="8">
        <v>55</v>
      </c>
      <c r="C1690" s="8">
        <v>3</v>
      </c>
      <c r="D1690" s="8">
        <v>0</v>
      </c>
      <c r="E1690" s="8">
        <v>0</v>
      </c>
      <c r="F1690" s="8">
        <v>0</v>
      </c>
      <c r="G1690" s="8">
        <v>0</v>
      </c>
      <c r="H1690" s="8">
        <v>0</v>
      </c>
      <c r="I1690" s="8">
        <v>0</v>
      </c>
      <c r="J1690" s="8">
        <v>195</v>
      </c>
      <c r="K1690" s="8">
        <v>135</v>
      </c>
      <c r="L1690" s="8">
        <v>80</v>
      </c>
      <c r="M1690" s="8">
        <v>32.909999999999997</v>
      </c>
      <c r="N1690" s="8">
        <v>100</v>
      </c>
      <c r="O1690" s="8">
        <v>75</v>
      </c>
      <c r="P1690" s="8">
        <v>0</v>
      </c>
    </row>
    <row r="1691" spans="1:16" x14ac:dyDescent="0.4">
      <c r="A1691" s="8">
        <v>1</v>
      </c>
      <c r="B1691" s="8">
        <v>45</v>
      </c>
      <c r="C1691" s="8">
        <v>2</v>
      </c>
      <c r="D1691" s="8">
        <v>1</v>
      </c>
      <c r="E1691" s="8">
        <v>5</v>
      </c>
      <c r="F1691" s="8">
        <v>0</v>
      </c>
      <c r="G1691" s="8">
        <v>0</v>
      </c>
      <c r="H1691" s="8">
        <v>1</v>
      </c>
      <c r="I1691" s="8">
        <v>0</v>
      </c>
      <c r="J1691" s="8">
        <v>238</v>
      </c>
      <c r="K1691" s="8">
        <v>141</v>
      </c>
      <c r="L1691" s="8">
        <v>87</v>
      </c>
      <c r="M1691" s="8">
        <v>26.46</v>
      </c>
      <c r="N1691" s="8">
        <v>54</v>
      </c>
      <c r="O1691" s="8">
        <v>68</v>
      </c>
      <c r="P1691" s="8">
        <v>0</v>
      </c>
    </row>
    <row r="1692" spans="1:16" x14ac:dyDescent="0.4">
      <c r="A1692" s="8">
        <v>1</v>
      </c>
      <c r="B1692" s="8">
        <v>43</v>
      </c>
      <c r="C1692" s="8">
        <v>1</v>
      </c>
      <c r="D1692" s="8">
        <v>1</v>
      </c>
      <c r="E1692" s="8">
        <v>20</v>
      </c>
      <c r="F1692" s="8">
        <v>0</v>
      </c>
      <c r="G1692" s="8">
        <v>0</v>
      </c>
      <c r="H1692" s="8">
        <v>0</v>
      </c>
      <c r="I1692" s="8">
        <v>0</v>
      </c>
      <c r="J1692" s="8">
        <v>180</v>
      </c>
      <c r="K1692" s="8">
        <v>131</v>
      </c>
      <c r="L1692" s="8">
        <v>92</v>
      </c>
      <c r="M1692" s="8">
        <v>27.18</v>
      </c>
      <c r="N1692" s="8">
        <v>65</v>
      </c>
      <c r="O1692" s="8">
        <v>85</v>
      </c>
      <c r="P1692" s="8">
        <v>1</v>
      </c>
    </row>
    <row r="1693" spans="1:16" x14ac:dyDescent="0.4">
      <c r="A1693" s="8">
        <v>1</v>
      </c>
      <c r="B1693" s="8">
        <v>57</v>
      </c>
      <c r="C1693" s="8">
        <v>4</v>
      </c>
      <c r="D1693" s="8">
        <v>1</v>
      </c>
      <c r="E1693" s="8">
        <v>30</v>
      </c>
      <c r="F1693" s="8">
        <v>0</v>
      </c>
      <c r="G1693" s="8">
        <v>0</v>
      </c>
      <c r="H1693" s="8">
        <v>1</v>
      </c>
      <c r="I1693" s="8">
        <v>0</v>
      </c>
      <c r="J1693" s="8">
        <v>256</v>
      </c>
      <c r="K1693" s="8">
        <v>135</v>
      </c>
      <c r="L1693" s="8">
        <v>88</v>
      </c>
      <c r="M1693" s="8">
        <v>29.51</v>
      </c>
      <c r="N1693" s="8">
        <v>60</v>
      </c>
      <c r="O1693" s="8">
        <v>75</v>
      </c>
      <c r="P1693" s="8">
        <v>0</v>
      </c>
    </row>
    <row r="1694" spans="1:16" x14ac:dyDescent="0.4">
      <c r="A1694" s="8">
        <v>1</v>
      </c>
      <c r="B1694" s="8">
        <v>38</v>
      </c>
      <c r="C1694" s="8">
        <v>2</v>
      </c>
      <c r="D1694" s="8">
        <v>1</v>
      </c>
      <c r="E1694" s="8">
        <v>20</v>
      </c>
      <c r="F1694" s="8">
        <v>0</v>
      </c>
      <c r="G1694" s="8">
        <v>0</v>
      </c>
      <c r="H1694" s="8">
        <v>0</v>
      </c>
      <c r="I1694" s="8">
        <v>0</v>
      </c>
      <c r="J1694" s="8">
        <v>225</v>
      </c>
      <c r="K1694" s="8">
        <v>125</v>
      </c>
      <c r="L1694" s="8">
        <v>79</v>
      </c>
      <c r="M1694" s="8">
        <v>26.23</v>
      </c>
      <c r="N1694" s="8">
        <v>70</v>
      </c>
      <c r="O1694" s="8">
        <v>74</v>
      </c>
      <c r="P1694" s="8">
        <v>0</v>
      </c>
    </row>
    <row r="1695" spans="1:16" x14ac:dyDescent="0.4">
      <c r="A1695" s="8">
        <v>0</v>
      </c>
      <c r="B1695" s="8">
        <v>40</v>
      </c>
      <c r="C1695" s="8">
        <v>3</v>
      </c>
      <c r="D1695" s="8">
        <v>0</v>
      </c>
      <c r="E1695" s="8">
        <v>0</v>
      </c>
      <c r="F1695" s="8">
        <v>0</v>
      </c>
      <c r="G1695" s="8">
        <v>0</v>
      </c>
      <c r="H1695" s="8">
        <v>0</v>
      </c>
      <c r="I1695" s="8">
        <v>0</v>
      </c>
      <c r="J1695" s="8">
        <v>180</v>
      </c>
      <c r="K1695" s="8">
        <v>136.5</v>
      </c>
      <c r="L1695" s="8">
        <v>89</v>
      </c>
      <c r="M1695" s="8">
        <v>17.61</v>
      </c>
      <c r="N1695" s="8">
        <v>84</v>
      </c>
      <c r="O1695" s="8">
        <v>77</v>
      </c>
      <c r="P1695" s="8">
        <v>0</v>
      </c>
    </row>
    <row r="1696" spans="1:16" x14ac:dyDescent="0.4">
      <c r="A1696" s="8">
        <v>1</v>
      </c>
      <c r="B1696" s="8">
        <v>50</v>
      </c>
      <c r="C1696" s="8">
        <v>1</v>
      </c>
      <c r="D1696" s="8">
        <v>1</v>
      </c>
      <c r="E1696" s="8">
        <v>20</v>
      </c>
      <c r="F1696" s="8">
        <v>0</v>
      </c>
      <c r="G1696" s="8">
        <v>0</v>
      </c>
      <c r="H1696" s="8">
        <v>0</v>
      </c>
      <c r="I1696" s="8">
        <v>0</v>
      </c>
      <c r="J1696" s="8">
        <v>193</v>
      </c>
      <c r="K1696" s="8">
        <v>149</v>
      </c>
      <c r="L1696" s="8">
        <v>96</v>
      </c>
      <c r="M1696" s="8">
        <v>28.55</v>
      </c>
      <c r="N1696" s="8">
        <v>88</v>
      </c>
      <c r="O1696" s="10">
        <v>82</v>
      </c>
      <c r="P1696" s="8">
        <v>0</v>
      </c>
    </row>
    <row r="1697" spans="1:16" x14ac:dyDescent="0.4">
      <c r="A1697" s="8">
        <v>0</v>
      </c>
      <c r="B1697" s="8">
        <v>56</v>
      </c>
      <c r="C1697" s="8">
        <v>1</v>
      </c>
      <c r="D1697" s="8">
        <v>0</v>
      </c>
      <c r="E1697" s="8">
        <v>0</v>
      </c>
      <c r="F1697" s="8">
        <v>0</v>
      </c>
      <c r="G1697" s="8">
        <v>0</v>
      </c>
      <c r="H1697" s="8">
        <v>1</v>
      </c>
      <c r="I1697" s="8">
        <v>0</v>
      </c>
      <c r="J1697" s="8">
        <v>206</v>
      </c>
      <c r="K1697" s="8">
        <v>158</v>
      </c>
      <c r="L1697" s="8">
        <v>70</v>
      </c>
      <c r="M1697" s="8">
        <v>28.34</v>
      </c>
      <c r="N1697" s="8">
        <v>60</v>
      </c>
      <c r="O1697" s="8">
        <v>88</v>
      </c>
      <c r="P1697" s="8">
        <v>1</v>
      </c>
    </row>
    <row r="1698" spans="1:16" x14ac:dyDescent="0.4">
      <c r="A1698" s="8">
        <v>0</v>
      </c>
      <c r="B1698" s="8">
        <v>64</v>
      </c>
      <c r="C1698" s="8">
        <v>4</v>
      </c>
      <c r="D1698" s="8">
        <v>1</v>
      </c>
      <c r="E1698" s="8">
        <v>9</v>
      </c>
      <c r="F1698" s="8">
        <v>0</v>
      </c>
      <c r="G1698" s="8">
        <v>0</v>
      </c>
      <c r="H1698" s="8">
        <v>0</v>
      </c>
      <c r="I1698" s="8">
        <v>0</v>
      </c>
      <c r="J1698" s="8">
        <v>342</v>
      </c>
      <c r="K1698" s="8">
        <v>128</v>
      </c>
      <c r="L1698" s="8">
        <v>71</v>
      </c>
      <c r="M1698" s="8">
        <v>20.52</v>
      </c>
      <c r="N1698" s="8">
        <v>60</v>
      </c>
      <c r="O1698" s="8">
        <v>62</v>
      </c>
      <c r="P1698" s="8">
        <v>0</v>
      </c>
    </row>
    <row r="1699" spans="1:16" x14ac:dyDescent="0.4">
      <c r="A1699" s="8">
        <v>1</v>
      </c>
      <c r="B1699" s="8">
        <v>67</v>
      </c>
      <c r="C1699" s="8">
        <v>1</v>
      </c>
      <c r="D1699" s="8">
        <v>0</v>
      </c>
      <c r="E1699" s="8">
        <v>0</v>
      </c>
      <c r="F1699" s="8">
        <v>0</v>
      </c>
      <c r="G1699" s="8">
        <v>0</v>
      </c>
      <c r="H1699" s="8">
        <v>1</v>
      </c>
      <c r="I1699" s="8">
        <v>0</v>
      </c>
      <c r="J1699" s="8">
        <v>234</v>
      </c>
      <c r="K1699" s="8">
        <v>130</v>
      </c>
      <c r="L1699" s="8">
        <v>83</v>
      </c>
      <c r="M1699" s="8">
        <v>27.78</v>
      </c>
      <c r="N1699" s="8">
        <v>75</v>
      </c>
      <c r="O1699" s="8">
        <v>74</v>
      </c>
      <c r="P1699" s="8">
        <v>0</v>
      </c>
    </row>
    <row r="1700" spans="1:16" x14ac:dyDescent="0.4">
      <c r="A1700" s="8">
        <v>0</v>
      </c>
      <c r="B1700" s="8">
        <v>43</v>
      </c>
      <c r="C1700" s="8">
        <v>3</v>
      </c>
      <c r="D1700" s="8">
        <v>1</v>
      </c>
      <c r="E1700" s="8">
        <v>15</v>
      </c>
      <c r="F1700" s="8">
        <v>0</v>
      </c>
      <c r="G1700" s="8">
        <v>0</v>
      </c>
      <c r="H1700" s="8">
        <v>0</v>
      </c>
      <c r="I1700" s="8">
        <v>0</v>
      </c>
      <c r="J1700" s="8">
        <v>233</v>
      </c>
      <c r="K1700" s="8">
        <v>100</v>
      </c>
      <c r="L1700" s="8">
        <v>70</v>
      </c>
      <c r="M1700" s="8">
        <v>22.9</v>
      </c>
      <c r="N1700" s="8">
        <v>75</v>
      </c>
      <c r="O1700" s="8">
        <v>78</v>
      </c>
      <c r="P1700" s="8">
        <v>0</v>
      </c>
    </row>
    <row r="1701" spans="1:16" x14ac:dyDescent="0.4">
      <c r="A1701" s="8">
        <v>0</v>
      </c>
      <c r="B1701" s="8">
        <v>55</v>
      </c>
      <c r="C1701" s="8">
        <v>1</v>
      </c>
      <c r="D1701" s="8">
        <v>1</v>
      </c>
      <c r="E1701" s="8">
        <v>5</v>
      </c>
      <c r="F1701" s="8">
        <v>0</v>
      </c>
      <c r="G1701" s="8">
        <v>0</v>
      </c>
      <c r="H1701" s="8">
        <v>1</v>
      </c>
      <c r="I1701" s="8">
        <v>0</v>
      </c>
      <c r="J1701" s="8">
        <v>280</v>
      </c>
      <c r="K1701" s="8">
        <v>144</v>
      </c>
      <c r="L1701" s="8">
        <v>79</v>
      </c>
      <c r="M1701" s="8">
        <v>19.5</v>
      </c>
      <c r="N1701" s="8">
        <v>79</v>
      </c>
      <c r="O1701" s="8">
        <v>75</v>
      </c>
      <c r="P1701" s="8">
        <v>1</v>
      </c>
    </row>
    <row r="1702" spans="1:16" x14ac:dyDescent="0.4">
      <c r="A1702" s="8">
        <v>0</v>
      </c>
      <c r="B1702" s="8">
        <v>66</v>
      </c>
      <c r="C1702" s="8">
        <v>1</v>
      </c>
      <c r="D1702" s="8">
        <v>0</v>
      </c>
      <c r="E1702" s="8">
        <v>0</v>
      </c>
      <c r="F1702" s="8">
        <v>0</v>
      </c>
      <c r="G1702" s="8">
        <v>0</v>
      </c>
      <c r="H1702" s="8">
        <v>1</v>
      </c>
      <c r="I1702" s="8">
        <v>0</v>
      </c>
      <c r="J1702" s="8">
        <v>275</v>
      </c>
      <c r="K1702" s="8">
        <v>132.5</v>
      </c>
      <c r="L1702" s="8">
        <v>85</v>
      </c>
      <c r="M1702" s="8">
        <v>34.36</v>
      </c>
      <c r="N1702" s="8">
        <v>70</v>
      </c>
      <c r="O1702" s="10">
        <v>82</v>
      </c>
      <c r="P1702" s="8">
        <v>1</v>
      </c>
    </row>
    <row r="1703" spans="1:16" x14ac:dyDescent="0.4">
      <c r="A1703" s="8">
        <v>1</v>
      </c>
      <c r="B1703" s="8">
        <v>48</v>
      </c>
      <c r="C1703" s="8">
        <v>1</v>
      </c>
      <c r="D1703" s="8">
        <v>1</v>
      </c>
      <c r="E1703" s="8">
        <v>35</v>
      </c>
      <c r="F1703" s="8">
        <v>0</v>
      </c>
      <c r="G1703" s="8">
        <v>0</v>
      </c>
      <c r="H1703" s="8">
        <v>0</v>
      </c>
      <c r="I1703" s="8">
        <v>0</v>
      </c>
      <c r="J1703" s="8">
        <v>188</v>
      </c>
      <c r="K1703" s="8">
        <v>120</v>
      </c>
      <c r="L1703" s="8">
        <v>82.5</v>
      </c>
      <c r="M1703" s="8">
        <v>31.67</v>
      </c>
      <c r="N1703" s="8">
        <v>80</v>
      </c>
      <c r="O1703" s="8">
        <v>68</v>
      </c>
      <c r="P1703" s="8">
        <v>0</v>
      </c>
    </row>
    <row r="1704" spans="1:16" x14ac:dyDescent="0.4">
      <c r="A1704" s="8">
        <v>1</v>
      </c>
      <c r="B1704" s="8">
        <v>51</v>
      </c>
      <c r="C1704" s="8">
        <v>2</v>
      </c>
      <c r="D1704" s="8">
        <v>1</v>
      </c>
      <c r="E1704" s="8">
        <v>20</v>
      </c>
      <c r="F1704" s="8">
        <v>0</v>
      </c>
      <c r="G1704" s="8">
        <v>0</v>
      </c>
      <c r="H1704" s="8">
        <v>0</v>
      </c>
      <c r="I1704" s="8">
        <v>0</v>
      </c>
      <c r="J1704" s="8">
        <v>244</v>
      </c>
      <c r="K1704" s="8">
        <v>129</v>
      </c>
      <c r="L1704" s="8">
        <v>72</v>
      </c>
      <c r="M1704" s="8">
        <v>22.67</v>
      </c>
      <c r="N1704" s="8">
        <v>60</v>
      </c>
      <c r="O1704" s="8">
        <v>80</v>
      </c>
      <c r="P1704" s="8">
        <v>0</v>
      </c>
    </row>
    <row r="1705" spans="1:16" x14ac:dyDescent="0.4">
      <c r="A1705" s="8">
        <v>1</v>
      </c>
      <c r="B1705" s="8">
        <v>57</v>
      </c>
      <c r="C1705" s="8">
        <v>2</v>
      </c>
      <c r="D1705" s="8">
        <v>1</v>
      </c>
      <c r="E1705" s="8">
        <v>1</v>
      </c>
      <c r="F1705" s="8">
        <v>0</v>
      </c>
      <c r="G1705" s="8">
        <v>0</v>
      </c>
      <c r="H1705" s="8">
        <v>0</v>
      </c>
      <c r="I1705" s="8">
        <v>0</v>
      </c>
      <c r="J1705" s="8">
        <v>245</v>
      </c>
      <c r="K1705" s="8">
        <v>122</v>
      </c>
      <c r="L1705" s="8">
        <v>69</v>
      </c>
      <c r="M1705" s="8">
        <v>24.17</v>
      </c>
      <c r="N1705" s="8">
        <v>65</v>
      </c>
      <c r="O1705" s="8">
        <v>92</v>
      </c>
      <c r="P1705" s="8">
        <v>0</v>
      </c>
    </row>
    <row r="1706" spans="1:16" x14ac:dyDescent="0.4">
      <c r="A1706" s="8">
        <v>0</v>
      </c>
      <c r="B1706" s="8">
        <v>55</v>
      </c>
      <c r="C1706" s="8">
        <v>1</v>
      </c>
      <c r="D1706" s="8">
        <v>0</v>
      </c>
      <c r="E1706" s="8">
        <v>0</v>
      </c>
      <c r="F1706" s="8">
        <v>0</v>
      </c>
      <c r="G1706" s="8">
        <v>0</v>
      </c>
      <c r="H1706" s="8">
        <v>1</v>
      </c>
      <c r="I1706" s="8">
        <v>0</v>
      </c>
      <c r="J1706" s="8">
        <v>200</v>
      </c>
      <c r="K1706" s="8">
        <v>141</v>
      </c>
      <c r="L1706" s="8">
        <v>92</v>
      </c>
      <c r="M1706" s="8">
        <v>23.48</v>
      </c>
      <c r="N1706" s="8">
        <v>65</v>
      </c>
      <c r="O1706" s="8">
        <v>84</v>
      </c>
      <c r="P1706" s="8">
        <v>0</v>
      </c>
    </row>
    <row r="1707" spans="1:16" x14ac:dyDescent="0.4">
      <c r="A1707" s="8">
        <v>0</v>
      </c>
      <c r="B1707" s="8">
        <v>38</v>
      </c>
      <c r="C1707" s="8">
        <v>2</v>
      </c>
      <c r="D1707" s="8">
        <v>0</v>
      </c>
      <c r="E1707" s="8">
        <v>0</v>
      </c>
      <c r="F1707" s="8">
        <v>0</v>
      </c>
      <c r="G1707" s="8">
        <v>0</v>
      </c>
      <c r="H1707" s="8">
        <v>0</v>
      </c>
      <c r="I1707" s="8">
        <v>0</v>
      </c>
      <c r="J1707" s="8">
        <v>167</v>
      </c>
      <c r="K1707" s="8">
        <v>102.5</v>
      </c>
      <c r="L1707" s="8">
        <v>60</v>
      </c>
      <c r="M1707" s="8">
        <v>22.58</v>
      </c>
      <c r="N1707" s="8">
        <v>60</v>
      </c>
      <c r="O1707" s="8">
        <v>57</v>
      </c>
      <c r="P1707" s="8">
        <v>0</v>
      </c>
    </row>
    <row r="1708" spans="1:16" x14ac:dyDescent="0.4">
      <c r="A1708" s="8">
        <v>1</v>
      </c>
      <c r="B1708" s="8">
        <v>39</v>
      </c>
      <c r="C1708" s="8">
        <v>2</v>
      </c>
      <c r="D1708" s="8">
        <v>0</v>
      </c>
      <c r="E1708" s="8">
        <v>0</v>
      </c>
      <c r="F1708" s="8">
        <v>0</v>
      </c>
      <c r="G1708" s="8">
        <v>0</v>
      </c>
      <c r="H1708" s="8">
        <v>1</v>
      </c>
      <c r="I1708" s="8">
        <v>0</v>
      </c>
      <c r="J1708" s="8">
        <v>196</v>
      </c>
      <c r="K1708" s="8">
        <v>124.5</v>
      </c>
      <c r="L1708" s="8">
        <v>99</v>
      </c>
      <c r="M1708" s="8">
        <v>28.41</v>
      </c>
      <c r="N1708" s="8">
        <v>83</v>
      </c>
      <c r="O1708" s="8">
        <v>73</v>
      </c>
      <c r="P1708" s="8">
        <v>0</v>
      </c>
    </row>
    <row r="1709" spans="1:16" x14ac:dyDescent="0.4">
      <c r="A1709" s="8">
        <v>0</v>
      </c>
      <c r="B1709" s="8">
        <v>63</v>
      </c>
      <c r="C1709" s="8">
        <v>2</v>
      </c>
      <c r="D1709" s="8">
        <v>1</v>
      </c>
      <c r="E1709" s="8">
        <v>3</v>
      </c>
      <c r="F1709" s="8">
        <v>0</v>
      </c>
      <c r="G1709" s="8">
        <v>0</v>
      </c>
      <c r="H1709" s="8">
        <v>1</v>
      </c>
      <c r="I1709" s="8">
        <v>0</v>
      </c>
      <c r="J1709" s="8">
        <v>246</v>
      </c>
      <c r="K1709" s="8">
        <v>163</v>
      </c>
      <c r="L1709" s="8">
        <v>82</v>
      </c>
      <c r="M1709" s="8">
        <v>24.38</v>
      </c>
      <c r="N1709" s="8">
        <v>64</v>
      </c>
      <c r="O1709" s="8">
        <v>108</v>
      </c>
      <c r="P1709" s="8">
        <v>0</v>
      </c>
    </row>
    <row r="1710" spans="1:16" x14ac:dyDescent="0.4">
      <c r="A1710" s="8">
        <v>0</v>
      </c>
      <c r="B1710" s="8">
        <v>46</v>
      </c>
      <c r="C1710" s="8">
        <v>1</v>
      </c>
      <c r="D1710" s="8">
        <v>0</v>
      </c>
      <c r="E1710" s="8">
        <v>0</v>
      </c>
      <c r="F1710" s="8">
        <v>0</v>
      </c>
      <c r="G1710" s="8">
        <v>0</v>
      </c>
      <c r="H1710" s="8">
        <v>0</v>
      </c>
      <c r="I1710" s="8">
        <v>0</v>
      </c>
      <c r="J1710" s="8">
        <v>265</v>
      </c>
      <c r="K1710" s="8">
        <v>115</v>
      </c>
      <c r="L1710" s="8">
        <v>79.5</v>
      </c>
      <c r="M1710" s="8">
        <v>30</v>
      </c>
      <c r="N1710" s="8">
        <v>50</v>
      </c>
      <c r="O1710" s="8">
        <v>61</v>
      </c>
      <c r="P1710" s="8">
        <v>0</v>
      </c>
    </row>
    <row r="1711" spans="1:16" x14ac:dyDescent="0.4">
      <c r="A1711" s="8">
        <v>0</v>
      </c>
      <c r="B1711" s="8">
        <v>41</v>
      </c>
      <c r="C1711" s="8">
        <v>4</v>
      </c>
      <c r="D1711" s="8">
        <v>1</v>
      </c>
      <c r="E1711" s="8">
        <v>5</v>
      </c>
      <c r="F1711" s="8">
        <v>0</v>
      </c>
      <c r="G1711" s="8">
        <v>0</v>
      </c>
      <c r="H1711" s="8">
        <v>0</v>
      </c>
      <c r="I1711" s="8">
        <v>0</v>
      </c>
      <c r="J1711" s="8">
        <v>209</v>
      </c>
      <c r="K1711" s="8">
        <v>122.5</v>
      </c>
      <c r="L1711" s="8">
        <v>90</v>
      </c>
      <c r="M1711" s="8">
        <v>20.79</v>
      </c>
      <c r="N1711" s="8">
        <v>90</v>
      </c>
      <c r="O1711" s="10">
        <v>82</v>
      </c>
      <c r="P1711" s="8">
        <v>0</v>
      </c>
    </row>
    <row r="1712" spans="1:16" x14ac:dyDescent="0.4">
      <c r="A1712" s="8">
        <v>0</v>
      </c>
      <c r="B1712" s="8">
        <v>49</v>
      </c>
      <c r="C1712" s="8">
        <v>3</v>
      </c>
      <c r="D1712" s="8">
        <v>0</v>
      </c>
      <c r="E1712" s="8">
        <v>0</v>
      </c>
      <c r="F1712" s="8">
        <v>0</v>
      </c>
      <c r="G1712" s="8">
        <v>0</v>
      </c>
      <c r="H1712" s="8">
        <v>0</v>
      </c>
      <c r="I1712" s="8">
        <v>0</v>
      </c>
      <c r="J1712" s="8">
        <v>203</v>
      </c>
      <c r="K1712" s="8">
        <v>128</v>
      </c>
      <c r="L1712" s="8">
        <v>72</v>
      </c>
      <c r="M1712" s="8">
        <v>24.87</v>
      </c>
      <c r="N1712" s="8">
        <v>75</v>
      </c>
      <c r="O1712" s="8">
        <v>82</v>
      </c>
      <c r="P1712" s="8">
        <v>0</v>
      </c>
    </row>
    <row r="1713" spans="1:16" x14ac:dyDescent="0.4">
      <c r="A1713" s="8">
        <v>0</v>
      </c>
      <c r="B1713" s="8">
        <v>61</v>
      </c>
      <c r="C1713" s="8">
        <v>2</v>
      </c>
      <c r="D1713" s="8">
        <v>1</v>
      </c>
      <c r="E1713" s="8">
        <v>15</v>
      </c>
      <c r="F1713" s="8">
        <v>0</v>
      </c>
      <c r="G1713" s="8">
        <v>0</v>
      </c>
      <c r="H1713" s="8">
        <v>1</v>
      </c>
      <c r="I1713" s="8">
        <v>0</v>
      </c>
      <c r="J1713" s="8">
        <v>235</v>
      </c>
      <c r="K1713" s="8">
        <v>154</v>
      </c>
      <c r="L1713" s="8">
        <v>94</v>
      </c>
      <c r="M1713" s="8">
        <v>22.91</v>
      </c>
      <c r="N1713" s="8">
        <v>70</v>
      </c>
      <c r="O1713" s="8">
        <v>66</v>
      </c>
      <c r="P1713" s="8">
        <v>1</v>
      </c>
    </row>
    <row r="1714" spans="1:16" x14ac:dyDescent="0.4">
      <c r="A1714" s="8">
        <v>0</v>
      </c>
      <c r="B1714" s="8">
        <v>42</v>
      </c>
      <c r="C1714" s="8">
        <v>3</v>
      </c>
      <c r="D1714" s="8">
        <v>0</v>
      </c>
      <c r="E1714" s="8">
        <v>0</v>
      </c>
      <c r="F1714" s="8">
        <v>0</v>
      </c>
      <c r="G1714" s="8">
        <v>0</v>
      </c>
      <c r="H1714" s="8">
        <v>0</v>
      </c>
      <c r="I1714" s="8">
        <v>0</v>
      </c>
      <c r="J1714" s="8">
        <v>256</v>
      </c>
      <c r="K1714" s="8">
        <v>129</v>
      </c>
      <c r="L1714" s="8">
        <v>85.5</v>
      </c>
      <c r="M1714" s="8">
        <v>31.84</v>
      </c>
      <c r="N1714" s="8">
        <v>95</v>
      </c>
      <c r="O1714" s="8">
        <v>74</v>
      </c>
      <c r="P1714" s="8">
        <v>0</v>
      </c>
    </row>
    <row r="1715" spans="1:16" x14ac:dyDescent="0.4">
      <c r="A1715" s="8">
        <v>0</v>
      </c>
      <c r="B1715" s="8">
        <v>58</v>
      </c>
      <c r="C1715" s="8">
        <v>1</v>
      </c>
      <c r="D1715" s="8">
        <v>0</v>
      </c>
      <c r="E1715" s="8">
        <v>0</v>
      </c>
      <c r="F1715" s="8">
        <v>0</v>
      </c>
      <c r="G1715" s="8">
        <v>0</v>
      </c>
      <c r="H1715" s="8">
        <v>0</v>
      </c>
      <c r="I1715" s="8">
        <v>0</v>
      </c>
      <c r="J1715" s="8">
        <v>210</v>
      </c>
      <c r="K1715" s="8">
        <v>102</v>
      </c>
      <c r="L1715" s="8">
        <v>60</v>
      </c>
      <c r="M1715" s="8">
        <v>26.98</v>
      </c>
      <c r="N1715" s="8">
        <v>71</v>
      </c>
      <c r="O1715" s="8">
        <v>90</v>
      </c>
      <c r="P1715" s="8">
        <v>0</v>
      </c>
    </row>
    <row r="1716" spans="1:16" x14ac:dyDescent="0.4">
      <c r="A1716" s="8">
        <v>0</v>
      </c>
      <c r="B1716" s="8">
        <v>41</v>
      </c>
      <c r="C1716" s="8">
        <v>3</v>
      </c>
      <c r="D1716" s="8">
        <v>0</v>
      </c>
      <c r="E1716" s="8">
        <v>0</v>
      </c>
      <c r="F1716" s="8">
        <v>0</v>
      </c>
      <c r="G1716" s="8">
        <v>0</v>
      </c>
      <c r="H1716" s="8">
        <v>0</v>
      </c>
      <c r="I1716" s="8">
        <v>0</v>
      </c>
      <c r="J1716" s="8">
        <v>233</v>
      </c>
      <c r="K1716" s="8">
        <v>115</v>
      </c>
      <c r="L1716" s="8">
        <v>70</v>
      </c>
      <c r="M1716" s="8">
        <v>25.03</v>
      </c>
      <c r="N1716" s="8">
        <v>68</v>
      </c>
      <c r="O1716" s="8">
        <v>97</v>
      </c>
      <c r="P1716" s="8">
        <v>0</v>
      </c>
    </row>
    <row r="1717" spans="1:16" x14ac:dyDescent="0.4">
      <c r="A1717" s="8">
        <v>0</v>
      </c>
      <c r="B1717" s="8">
        <v>61</v>
      </c>
      <c r="C1717" s="8">
        <v>2</v>
      </c>
      <c r="D1717" s="8">
        <v>0</v>
      </c>
      <c r="E1717" s="8">
        <v>0</v>
      </c>
      <c r="F1717" s="8">
        <v>0</v>
      </c>
      <c r="G1717" s="8">
        <v>0</v>
      </c>
      <c r="H1717" s="8">
        <v>1</v>
      </c>
      <c r="I1717" s="8">
        <v>0</v>
      </c>
      <c r="J1717" s="8">
        <v>183</v>
      </c>
      <c r="K1717" s="8">
        <v>150</v>
      </c>
      <c r="L1717" s="8">
        <v>86</v>
      </c>
      <c r="M1717" s="8">
        <v>25.05</v>
      </c>
      <c r="N1717" s="8">
        <v>66</v>
      </c>
      <c r="O1717" s="8">
        <v>70</v>
      </c>
      <c r="P1717" s="8">
        <v>1</v>
      </c>
    </row>
    <row r="1718" spans="1:16" x14ac:dyDescent="0.4">
      <c r="A1718" s="8">
        <v>0</v>
      </c>
      <c r="B1718" s="8">
        <v>62</v>
      </c>
      <c r="C1718" s="8">
        <v>2</v>
      </c>
      <c r="D1718" s="8">
        <v>0</v>
      </c>
      <c r="E1718" s="8">
        <v>0</v>
      </c>
      <c r="F1718" s="8">
        <v>0</v>
      </c>
      <c r="G1718" s="8">
        <v>0</v>
      </c>
      <c r="H1718" s="8">
        <v>1</v>
      </c>
      <c r="I1718" s="8">
        <v>0</v>
      </c>
      <c r="J1718" s="8">
        <v>344</v>
      </c>
      <c r="K1718" s="8">
        <v>154</v>
      </c>
      <c r="L1718" s="8">
        <v>110</v>
      </c>
      <c r="M1718" s="8">
        <v>35.11</v>
      </c>
      <c r="N1718" s="8">
        <v>85</v>
      </c>
      <c r="O1718" s="8">
        <v>76</v>
      </c>
      <c r="P1718" s="8">
        <v>0</v>
      </c>
    </row>
    <row r="1719" spans="1:16" x14ac:dyDescent="0.4">
      <c r="A1719" s="8">
        <v>1</v>
      </c>
      <c r="B1719" s="8">
        <v>44</v>
      </c>
      <c r="C1719" s="8">
        <v>1</v>
      </c>
      <c r="D1719" s="8">
        <v>1</v>
      </c>
      <c r="E1719" s="8">
        <v>40</v>
      </c>
      <c r="F1719" s="8">
        <v>0</v>
      </c>
      <c r="G1719" s="8">
        <v>0</v>
      </c>
      <c r="H1719" s="8">
        <v>1</v>
      </c>
      <c r="I1719" s="8">
        <v>0</v>
      </c>
      <c r="J1719" s="8">
        <v>201</v>
      </c>
      <c r="K1719" s="8">
        <v>142.5</v>
      </c>
      <c r="L1719" s="8">
        <v>104.5</v>
      </c>
      <c r="M1719" s="8">
        <v>34.590000000000003</v>
      </c>
      <c r="N1719" s="8">
        <v>67</v>
      </c>
      <c r="O1719" s="8">
        <v>67</v>
      </c>
      <c r="P1719" s="8">
        <v>0</v>
      </c>
    </row>
    <row r="1720" spans="1:16" x14ac:dyDescent="0.4">
      <c r="A1720" s="8">
        <v>0</v>
      </c>
      <c r="B1720" s="8">
        <v>61</v>
      </c>
      <c r="C1720" s="8">
        <v>3</v>
      </c>
      <c r="D1720" s="8">
        <v>0</v>
      </c>
      <c r="E1720" s="8">
        <v>0</v>
      </c>
      <c r="F1720" s="8">
        <v>0</v>
      </c>
      <c r="G1720" s="8">
        <v>0</v>
      </c>
      <c r="H1720" s="8">
        <v>0</v>
      </c>
      <c r="I1720" s="8">
        <v>0</v>
      </c>
      <c r="J1720" s="8">
        <v>340</v>
      </c>
      <c r="K1720" s="8">
        <v>121</v>
      </c>
      <c r="L1720" s="8">
        <v>78</v>
      </c>
      <c r="M1720" s="8">
        <v>23.33</v>
      </c>
      <c r="N1720" s="8">
        <v>65</v>
      </c>
      <c r="O1720" s="8">
        <v>73</v>
      </c>
      <c r="P1720" s="8">
        <v>0</v>
      </c>
    </row>
    <row r="1721" spans="1:16" x14ac:dyDescent="0.4">
      <c r="A1721" s="8">
        <v>0</v>
      </c>
      <c r="B1721" s="8">
        <v>56</v>
      </c>
      <c r="C1721" s="8">
        <v>1</v>
      </c>
      <c r="D1721" s="8">
        <v>0</v>
      </c>
      <c r="E1721" s="8">
        <v>0</v>
      </c>
      <c r="F1721" s="8">
        <v>0</v>
      </c>
      <c r="G1721" s="8">
        <v>0</v>
      </c>
      <c r="H1721" s="8">
        <v>0</v>
      </c>
      <c r="I1721" s="8">
        <v>0</v>
      </c>
      <c r="J1721" s="8">
        <v>227</v>
      </c>
      <c r="K1721" s="8">
        <v>140</v>
      </c>
      <c r="L1721" s="8">
        <v>88</v>
      </c>
      <c r="M1721" s="8">
        <v>24.59</v>
      </c>
      <c r="N1721" s="8">
        <v>95</v>
      </c>
      <c r="O1721" s="8">
        <v>78</v>
      </c>
      <c r="P1721" s="8">
        <v>0</v>
      </c>
    </row>
    <row r="1722" spans="1:16" x14ac:dyDescent="0.4">
      <c r="A1722" s="8">
        <v>1</v>
      </c>
      <c r="B1722" s="8">
        <v>41</v>
      </c>
      <c r="C1722" s="8">
        <v>3</v>
      </c>
      <c r="D1722" s="8">
        <v>0</v>
      </c>
      <c r="E1722" s="8">
        <v>0</v>
      </c>
      <c r="F1722" s="8">
        <v>0</v>
      </c>
      <c r="G1722" s="8">
        <v>0</v>
      </c>
      <c r="H1722" s="8">
        <v>0</v>
      </c>
      <c r="I1722" s="8">
        <v>0</v>
      </c>
      <c r="J1722" s="8">
        <v>256</v>
      </c>
      <c r="K1722" s="8">
        <v>107</v>
      </c>
      <c r="L1722" s="8">
        <v>73</v>
      </c>
      <c r="M1722" s="8">
        <v>26.38</v>
      </c>
      <c r="N1722" s="8">
        <v>60</v>
      </c>
      <c r="O1722" s="8">
        <v>65</v>
      </c>
      <c r="P1722" s="8">
        <v>0</v>
      </c>
    </row>
    <row r="1723" spans="1:16" x14ac:dyDescent="0.4">
      <c r="A1723" s="8">
        <v>1</v>
      </c>
      <c r="B1723" s="8">
        <v>56</v>
      </c>
      <c r="C1723" s="8">
        <v>1</v>
      </c>
      <c r="D1723" s="8">
        <v>0</v>
      </c>
      <c r="E1723" s="8">
        <v>0</v>
      </c>
      <c r="F1723" s="8">
        <v>0</v>
      </c>
      <c r="G1723" s="8">
        <v>0</v>
      </c>
      <c r="H1723" s="8">
        <v>1</v>
      </c>
      <c r="I1723" s="8">
        <v>0</v>
      </c>
      <c r="J1723" s="8">
        <v>194</v>
      </c>
      <c r="K1723" s="8">
        <v>127</v>
      </c>
      <c r="L1723" s="8">
        <v>83</v>
      </c>
      <c r="M1723" s="8">
        <v>26.05</v>
      </c>
      <c r="N1723" s="8">
        <v>80</v>
      </c>
      <c r="O1723" s="8">
        <v>73</v>
      </c>
      <c r="P1723" s="8">
        <v>0</v>
      </c>
    </row>
    <row r="1724" spans="1:16" x14ac:dyDescent="0.4">
      <c r="A1724" s="8">
        <v>1</v>
      </c>
      <c r="B1724" s="8">
        <v>35</v>
      </c>
      <c r="C1724" s="8">
        <v>3</v>
      </c>
      <c r="D1724" s="8">
        <v>1</v>
      </c>
      <c r="E1724" s="8">
        <v>15</v>
      </c>
      <c r="F1724" s="8">
        <v>0</v>
      </c>
      <c r="G1724" s="8">
        <v>0</v>
      </c>
      <c r="H1724" s="8">
        <v>0</v>
      </c>
      <c r="I1724" s="8">
        <v>0</v>
      </c>
      <c r="J1724" s="8">
        <v>196</v>
      </c>
      <c r="K1724" s="8">
        <v>107.5</v>
      </c>
      <c r="L1724" s="8">
        <v>66.5</v>
      </c>
      <c r="M1724" s="8">
        <v>22.64</v>
      </c>
      <c r="N1724" s="8">
        <v>45</v>
      </c>
      <c r="O1724" s="8">
        <v>79</v>
      </c>
      <c r="P1724" s="8">
        <v>0</v>
      </c>
    </row>
    <row r="1725" spans="1:16" x14ac:dyDescent="0.4">
      <c r="A1725" s="8">
        <v>1</v>
      </c>
      <c r="B1725" s="8">
        <v>57</v>
      </c>
      <c r="C1725" s="8">
        <v>1</v>
      </c>
      <c r="D1725" s="8">
        <v>0</v>
      </c>
      <c r="E1725" s="8">
        <v>0</v>
      </c>
      <c r="F1725" s="8">
        <v>0</v>
      </c>
      <c r="G1725" s="8">
        <v>0</v>
      </c>
      <c r="H1725" s="8">
        <v>1</v>
      </c>
      <c r="I1725" s="8">
        <v>0</v>
      </c>
      <c r="J1725" s="8">
        <v>263</v>
      </c>
      <c r="K1725" s="8">
        <v>146</v>
      </c>
      <c r="L1725" s="8">
        <v>94</v>
      </c>
      <c r="M1725" s="8">
        <v>29.08</v>
      </c>
      <c r="N1725" s="8">
        <v>63</v>
      </c>
      <c r="O1725" s="10">
        <v>82</v>
      </c>
      <c r="P1725" s="8">
        <v>0</v>
      </c>
    </row>
    <row r="1726" spans="1:16" x14ac:dyDescent="0.4">
      <c r="A1726" s="8">
        <v>1</v>
      </c>
      <c r="B1726" s="8">
        <v>40</v>
      </c>
      <c r="C1726" s="8">
        <v>2</v>
      </c>
      <c r="D1726" s="8">
        <v>0</v>
      </c>
      <c r="E1726" s="8">
        <v>0</v>
      </c>
      <c r="F1726" s="8">
        <v>0</v>
      </c>
      <c r="G1726" s="8">
        <v>0</v>
      </c>
      <c r="H1726" s="8">
        <v>0</v>
      </c>
      <c r="I1726" s="8">
        <v>0</v>
      </c>
      <c r="J1726" s="8">
        <v>190</v>
      </c>
      <c r="K1726" s="8">
        <v>121.5</v>
      </c>
      <c r="L1726" s="8">
        <v>74.5</v>
      </c>
      <c r="M1726" s="8">
        <v>29.35</v>
      </c>
      <c r="N1726" s="8">
        <v>73</v>
      </c>
      <c r="O1726" s="8">
        <v>93</v>
      </c>
      <c r="P1726" s="8">
        <v>0</v>
      </c>
    </row>
    <row r="1727" spans="1:16" x14ac:dyDescent="0.4">
      <c r="A1727" s="8">
        <v>1</v>
      </c>
      <c r="B1727" s="8">
        <v>62</v>
      </c>
      <c r="C1727" s="8">
        <v>1</v>
      </c>
      <c r="D1727" s="8">
        <v>0</v>
      </c>
      <c r="E1727" s="8">
        <v>0</v>
      </c>
      <c r="F1727" s="8">
        <v>0</v>
      </c>
      <c r="G1727" s="8">
        <v>0</v>
      </c>
      <c r="H1727" s="8">
        <v>0</v>
      </c>
      <c r="I1727" s="8">
        <v>0</v>
      </c>
      <c r="J1727" s="8">
        <v>232</v>
      </c>
      <c r="K1727" s="8">
        <v>120</v>
      </c>
      <c r="L1727" s="8">
        <v>67.5</v>
      </c>
      <c r="M1727" s="8">
        <v>23.24</v>
      </c>
      <c r="N1727" s="8">
        <v>60</v>
      </c>
      <c r="O1727" s="8">
        <v>62</v>
      </c>
      <c r="P1727" s="8">
        <v>0</v>
      </c>
    </row>
    <row r="1728" spans="1:16" x14ac:dyDescent="0.4">
      <c r="A1728" s="8">
        <v>0</v>
      </c>
      <c r="B1728" s="8">
        <v>47</v>
      </c>
      <c r="C1728" s="8">
        <v>1</v>
      </c>
      <c r="D1728" s="8">
        <v>0</v>
      </c>
      <c r="E1728" s="8">
        <v>0</v>
      </c>
      <c r="F1728" s="8">
        <v>0</v>
      </c>
      <c r="G1728" s="8">
        <v>0</v>
      </c>
      <c r="H1728" s="8">
        <v>0</v>
      </c>
      <c r="I1728" s="8">
        <v>0</v>
      </c>
      <c r="J1728" s="8">
        <v>289</v>
      </c>
      <c r="K1728" s="8">
        <v>126.5</v>
      </c>
      <c r="L1728" s="8">
        <v>84</v>
      </c>
      <c r="M1728" s="8">
        <v>21.71</v>
      </c>
      <c r="N1728" s="8">
        <v>69</v>
      </c>
      <c r="O1728" s="8">
        <v>70</v>
      </c>
      <c r="P1728" s="8">
        <v>0</v>
      </c>
    </row>
    <row r="1729" spans="1:16" x14ac:dyDescent="0.4">
      <c r="A1729" s="8">
        <v>0</v>
      </c>
      <c r="B1729" s="8">
        <v>42</v>
      </c>
      <c r="C1729" s="8">
        <v>2</v>
      </c>
      <c r="D1729" s="8">
        <v>1</v>
      </c>
      <c r="E1729" s="8">
        <v>20</v>
      </c>
      <c r="F1729" s="8">
        <v>0</v>
      </c>
      <c r="G1729" s="8">
        <v>0</v>
      </c>
      <c r="H1729" s="8">
        <v>1</v>
      </c>
      <c r="I1729" s="8">
        <v>0</v>
      </c>
      <c r="J1729" s="8">
        <v>196</v>
      </c>
      <c r="K1729" s="8">
        <v>145</v>
      </c>
      <c r="L1729" s="8">
        <v>87</v>
      </c>
      <c r="M1729" s="8">
        <v>29.65</v>
      </c>
      <c r="N1729" s="8">
        <v>97</v>
      </c>
      <c r="O1729" s="8">
        <v>60</v>
      </c>
      <c r="P1729" s="8">
        <v>0</v>
      </c>
    </row>
    <row r="1730" spans="1:16" x14ac:dyDescent="0.4">
      <c r="A1730" s="8">
        <v>0</v>
      </c>
      <c r="B1730" s="8">
        <v>42</v>
      </c>
      <c r="C1730" s="8">
        <v>2</v>
      </c>
      <c r="D1730" s="8">
        <v>0</v>
      </c>
      <c r="E1730" s="8">
        <v>0</v>
      </c>
      <c r="F1730" s="8">
        <v>0</v>
      </c>
      <c r="G1730" s="8">
        <v>0</v>
      </c>
      <c r="H1730" s="8">
        <v>0</v>
      </c>
      <c r="I1730" s="8">
        <v>0</v>
      </c>
      <c r="J1730" s="8">
        <v>211</v>
      </c>
      <c r="K1730" s="8">
        <v>134</v>
      </c>
      <c r="L1730" s="8">
        <v>82</v>
      </c>
      <c r="M1730" s="8">
        <v>20.93</v>
      </c>
      <c r="N1730" s="8">
        <v>75</v>
      </c>
      <c r="O1730" s="8">
        <v>80</v>
      </c>
      <c r="P1730" s="8">
        <v>1</v>
      </c>
    </row>
    <row r="1731" spans="1:16" x14ac:dyDescent="0.4">
      <c r="A1731" s="8">
        <v>0</v>
      </c>
      <c r="B1731" s="8">
        <v>50</v>
      </c>
      <c r="C1731" s="8">
        <v>3</v>
      </c>
      <c r="D1731" s="8">
        <v>0</v>
      </c>
      <c r="E1731" s="8">
        <v>0</v>
      </c>
      <c r="F1731" s="8">
        <v>0</v>
      </c>
      <c r="G1731" s="8">
        <v>0</v>
      </c>
      <c r="H1731" s="8">
        <v>0</v>
      </c>
      <c r="I1731" s="8">
        <v>0</v>
      </c>
      <c r="J1731" s="8">
        <v>229</v>
      </c>
      <c r="K1731" s="8">
        <v>105</v>
      </c>
      <c r="L1731" s="8">
        <v>72.5</v>
      </c>
      <c r="M1731" s="8">
        <v>26.25</v>
      </c>
      <c r="N1731" s="8">
        <v>90</v>
      </c>
      <c r="O1731" s="8">
        <v>79</v>
      </c>
      <c r="P1731" s="8">
        <v>0</v>
      </c>
    </row>
    <row r="1732" spans="1:16" x14ac:dyDescent="0.4">
      <c r="A1732" s="8">
        <v>0</v>
      </c>
      <c r="B1732" s="8">
        <v>58</v>
      </c>
      <c r="C1732" s="8">
        <v>1</v>
      </c>
      <c r="D1732" s="8">
        <v>0</v>
      </c>
      <c r="E1732" s="8">
        <v>0</v>
      </c>
      <c r="F1732" s="8">
        <v>1</v>
      </c>
      <c r="G1732" s="8">
        <v>0</v>
      </c>
      <c r="H1732" s="8">
        <v>1</v>
      </c>
      <c r="I1732" s="8">
        <v>1</v>
      </c>
      <c r="J1732" s="8">
        <v>294</v>
      </c>
      <c r="K1732" s="8">
        <v>195</v>
      </c>
      <c r="L1732" s="8">
        <v>90</v>
      </c>
      <c r="M1732" s="8">
        <v>27.73</v>
      </c>
      <c r="N1732" s="8">
        <v>72</v>
      </c>
      <c r="O1732" s="8">
        <v>127</v>
      </c>
      <c r="P1732" s="8">
        <v>0</v>
      </c>
    </row>
    <row r="1733" spans="1:16" x14ac:dyDescent="0.4">
      <c r="A1733" s="8">
        <v>1</v>
      </c>
      <c r="B1733" s="8">
        <v>66</v>
      </c>
      <c r="C1733" s="8">
        <v>3</v>
      </c>
      <c r="D1733" s="8">
        <v>0</v>
      </c>
      <c r="E1733" s="8">
        <v>0</v>
      </c>
      <c r="F1733" s="8">
        <v>0</v>
      </c>
      <c r="G1733" s="8">
        <v>0</v>
      </c>
      <c r="H1733" s="8">
        <v>1</v>
      </c>
      <c r="I1733" s="8">
        <v>0</v>
      </c>
      <c r="J1733" s="8">
        <v>182</v>
      </c>
      <c r="K1733" s="8">
        <v>151</v>
      </c>
      <c r="L1733" s="8">
        <v>88</v>
      </c>
      <c r="M1733" s="8">
        <v>25.22</v>
      </c>
      <c r="N1733" s="8">
        <v>85</v>
      </c>
      <c r="O1733" s="8">
        <v>80</v>
      </c>
      <c r="P1733" s="8">
        <v>1</v>
      </c>
    </row>
    <row r="1734" spans="1:16" x14ac:dyDescent="0.4">
      <c r="A1734" s="8">
        <v>1</v>
      </c>
      <c r="B1734" s="8">
        <v>61</v>
      </c>
      <c r="C1734" s="8">
        <v>4</v>
      </c>
      <c r="D1734" s="8">
        <v>0</v>
      </c>
      <c r="E1734" s="8">
        <v>0</v>
      </c>
      <c r="F1734" s="8">
        <v>1</v>
      </c>
      <c r="G1734" s="8">
        <v>0</v>
      </c>
      <c r="H1734" s="8">
        <v>1</v>
      </c>
      <c r="I1734" s="8">
        <v>0</v>
      </c>
      <c r="J1734" s="8">
        <v>204</v>
      </c>
      <c r="K1734" s="8">
        <v>120</v>
      </c>
      <c r="L1734" s="8">
        <v>67</v>
      </c>
      <c r="M1734" s="8">
        <v>24.84</v>
      </c>
      <c r="N1734" s="8">
        <v>63</v>
      </c>
      <c r="O1734" s="8">
        <v>75</v>
      </c>
      <c r="P1734" s="8">
        <v>0</v>
      </c>
    </row>
    <row r="1735" spans="1:16" x14ac:dyDescent="0.4">
      <c r="A1735" s="8">
        <v>1</v>
      </c>
      <c r="B1735" s="8">
        <v>56</v>
      </c>
      <c r="C1735" s="8">
        <v>1</v>
      </c>
      <c r="D1735" s="8">
        <v>1</v>
      </c>
      <c r="E1735" s="8">
        <v>20</v>
      </c>
      <c r="F1735" s="10">
        <v>0</v>
      </c>
      <c r="G1735" s="8">
        <v>0</v>
      </c>
      <c r="H1735" s="8">
        <v>0</v>
      </c>
      <c r="I1735" s="8">
        <v>0</v>
      </c>
      <c r="J1735" s="8">
        <v>191</v>
      </c>
      <c r="K1735" s="8">
        <v>130</v>
      </c>
      <c r="L1735" s="8">
        <v>70</v>
      </c>
      <c r="M1735" s="8">
        <v>26.09</v>
      </c>
      <c r="N1735" s="8">
        <v>75</v>
      </c>
      <c r="O1735" s="8">
        <v>97</v>
      </c>
      <c r="P1735" s="8">
        <v>0</v>
      </c>
    </row>
    <row r="1736" spans="1:16" x14ac:dyDescent="0.4">
      <c r="A1736" s="8">
        <v>1</v>
      </c>
      <c r="B1736" s="8">
        <v>60</v>
      </c>
      <c r="C1736" s="8">
        <v>1</v>
      </c>
      <c r="D1736" s="8">
        <v>0</v>
      </c>
      <c r="E1736" s="8">
        <v>0</v>
      </c>
      <c r="F1736" s="8">
        <v>0</v>
      </c>
      <c r="G1736" s="8">
        <v>0</v>
      </c>
      <c r="H1736" s="8">
        <v>0</v>
      </c>
      <c r="I1736" s="8">
        <v>0</v>
      </c>
      <c r="J1736" s="8">
        <v>241</v>
      </c>
      <c r="K1736" s="8">
        <v>119.5</v>
      </c>
      <c r="L1736" s="8">
        <v>79</v>
      </c>
      <c r="M1736" s="8">
        <v>24.66</v>
      </c>
      <c r="N1736" s="8">
        <v>60</v>
      </c>
      <c r="O1736" s="8">
        <v>78</v>
      </c>
      <c r="P1736" s="8">
        <v>0</v>
      </c>
    </row>
    <row r="1737" spans="1:16" x14ac:dyDescent="0.4">
      <c r="A1737" s="8">
        <v>0</v>
      </c>
      <c r="B1737" s="8">
        <v>67</v>
      </c>
      <c r="C1737" s="8">
        <v>2</v>
      </c>
      <c r="D1737" s="8">
        <v>1</v>
      </c>
      <c r="E1737" s="8">
        <v>3</v>
      </c>
      <c r="F1737" s="8">
        <v>0</v>
      </c>
      <c r="G1737" s="8">
        <v>0</v>
      </c>
      <c r="H1737" s="8">
        <v>1</v>
      </c>
      <c r="I1737" s="8">
        <v>0</v>
      </c>
      <c r="J1737" s="8">
        <v>326</v>
      </c>
      <c r="K1737" s="8">
        <v>157.5</v>
      </c>
      <c r="L1737" s="8">
        <v>78</v>
      </c>
      <c r="M1737" s="8">
        <v>24.63</v>
      </c>
      <c r="N1737" s="8">
        <v>85</v>
      </c>
      <c r="O1737" s="8">
        <v>77</v>
      </c>
      <c r="P1737" s="8">
        <v>0</v>
      </c>
    </row>
    <row r="1738" spans="1:16" x14ac:dyDescent="0.4">
      <c r="A1738" s="8">
        <v>0</v>
      </c>
      <c r="B1738" s="8">
        <v>39</v>
      </c>
      <c r="C1738" s="8">
        <v>3</v>
      </c>
      <c r="D1738" s="8">
        <v>1</v>
      </c>
      <c r="E1738" s="8">
        <v>5</v>
      </c>
      <c r="F1738" s="8">
        <v>0</v>
      </c>
      <c r="G1738" s="8">
        <v>0</v>
      </c>
      <c r="H1738" s="8">
        <v>0</v>
      </c>
      <c r="I1738" s="8">
        <v>0</v>
      </c>
      <c r="J1738" s="8">
        <v>184</v>
      </c>
      <c r="K1738" s="8">
        <v>96</v>
      </c>
      <c r="L1738" s="8">
        <v>72</v>
      </c>
      <c r="M1738" s="8">
        <v>18.16</v>
      </c>
      <c r="N1738" s="8">
        <v>100</v>
      </c>
      <c r="O1738" s="10">
        <v>82</v>
      </c>
      <c r="P1738" s="8">
        <v>0</v>
      </c>
    </row>
    <row r="1739" spans="1:16" x14ac:dyDescent="0.4">
      <c r="A1739" s="8">
        <v>0</v>
      </c>
      <c r="B1739" s="8">
        <v>60</v>
      </c>
      <c r="C1739" s="8">
        <v>1</v>
      </c>
      <c r="D1739" s="8">
        <v>0</v>
      </c>
      <c r="E1739" s="8">
        <v>0</v>
      </c>
      <c r="F1739" s="10">
        <v>0</v>
      </c>
      <c r="G1739" s="8">
        <v>0</v>
      </c>
      <c r="H1739" s="8">
        <v>1</v>
      </c>
      <c r="I1739" s="8">
        <v>0</v>
      </c>
      <c r="J1739" s="8">
        <v>273</v>
      </c>
      <c r="K1739" s="8">
        <v>176</v>
      </c>
      <c r="L1739" s="8">
        <v>84</v>
      </c>
      <c r="M1739" s="8">
        <v>22.17</v>
      </c>
      <c r="N1739" s="8">
        <v>66</v>
      </c>
      <c r="O1739" s="8">
        <v>79</v>
      </c>
      <c r="P1739" s="8">
        <v>0</v>
      </c>
    </row>
    <row r="1740" spans="1:16" x14ac:dyDescent="0.4">
      <c r="A1740" s="8">
        <v>1</v>
      </c>
      <c r="B1740" s="8">
        <v>42</v>
      </c>
      <c r="C1740" s="8">
        <v>3</v>
      </c>
      <c r="D1740" s="8">
        <v>0</v>
      </c>
      <c r="E1740" s="8">
        <v>0</v>
      </c>
      <c r="F1740" s="8">
        <v>0</v>
      </c>
      <c r="G1740" s="8">
        <v>0</v>
      </c>
      <c r="H1740" s="8">
        <v>0</v>
      </c>
      <c r="I1740" s="8">
        <v>0</v>
      </c>
      <c r="J1740" s="8">
        <v>283</v>
      </c>
      <c r="K1740" s="8">
        <v>137</v>
      </c>
      <c r="L1740" s="8">
        <v>91</v>
      </c>
      <c r="M1740" s="8">
        <v>25.41</v>
      </c>
      <c r="N1740" s="8">
        <v>75</v>
      </c>
      <c r="O1740" s="8">
        <v>67</v>
      </c>
      <c r="P1740" s="8">
        <v>0</v>
      </c>
    </row>
    <row r="1741" spans="1:16" x14ac:dyDescent="0.4">
      <c r="A1741" s="8">
        <v>0</v>
      </c>
      <c r="B1741" s="8">
        <v>50</v>
      </c>
      <c r="C1741" s="8">
        <v>2</v>
      </c>
      <c r="D1741" s="8">
        <v>1</v>
      </c>
      <c r="E1741" s="8">
        <v>20</v>
      </c>
      <c r="F1741" s="8">
        <v>0</v>
      </c>
      <c r="G1741" s="8">
        <v>0</v>
      </c>
      <c r="H1741" s="8">
        <v>0</v>
      </c>
      <c r="I1741" s="8">
        <v>0</v>
      </c>
      <c r="J1741" s="8">
        <v>235</v>
      </c>
      <c r="K1741" s="8">
        <v>121</v>
      </c>
      <c r="L1741" s="8">
        <v>78</v>
      </c>
      <c r="M1741" s="8">
        <v>23.01</v>
      </c>
      <c r="N1741" s="8">
        <v>52</v>
      </c>
      <c r="O1741" s="8">
        <v>78</v>
      </c>
      <c r="P1741" s="8">
        <v>0</v>
      </c>
    </row>
    <row r="1742" spans="1:16" x14ac:dyDescent="0.4">
      <c r="A1742" s="8">
        <v>1</v>
      </c>
      <c r="B1742" s="8">
        <v>50</v>
      </c>
      <c r="C1742" s="8">
        <v>1</v>
      </c>
      <c r="D1742" s="8">
        <v>0</v>
      </c>
      <c r="E1742" s="8">
        <v>0</v>
      </c>
      <c r="F1742" s="8">
        <v>0</v>
      </c>
      <c r="G1742" s="8">
        <v>0</v>
      </c>
      <c r="H1742" s="8">
        <v>0</v>
      </c>
      <c r="I1742" s="8">
        <v>0</v>
      </c>
      <c r="J1742" s="8">
        <v>227</v>
      </c>
      <c r="K1742" s="8">
        <v>114</v>
      </c>
      <c r="L1742" s="8">
        <v>87</v>
      </c>
      <c r="M1742" s="8">
        <v>33.1</v>
      </c>
      <c r="N1742" s="8">
        <v>92</v>
      </c>
      <c r="O1742" s="8">
        <v>120</v>
      </c>
      <c r="P1742" s="8">
        <v>0</v>
      </c>
    </row>
    <row r="1743" spans="1:16" x14ac:dyDescent="0.4">
      <c r="A1743" s="8">
        <v>0</v>
      </c>
      <c r="B1743" s="8">
        <v>43</v>
      </c>
      <c r="C1743" s="8">
        <v>1</v>
      </c>
      <c r="D1743" s="8">
        <v>0</v>
      </c>
      <c r="E1743" s="8">
        <v>0</v>
      </c>
      <c r="F1743" s="8">
        <v>0</v>
      </c>
      <c r="G1743" s="8">
        <v>0</v>
      </c>
      <c r="H1743" s="8">
        <v>0</v>
      </c>
      <c r="I1743" s="8">
        <v>0</v>
      </c>
      <c r="J1743" s="8">
        <v>249</v>
      </c>
      <c r="K1743" s="8">
        <v>155</v>
      </c>
      <c r="L1743" s="8">
        <v>93.5</v>
      </c>
      <c r="M1743" s="8">
        <v>21.99</v>
      </c>
      <c r="N1743" s="8">
        <v>85</v>
      </c>
      <c r="O1743" s="8">
        <v>115</v>
      </c>
      <c r="P1743" s="8">
        <v>0</v>
      </c>
    </row>
    <row r="1744" spans="1:16" x14ac:dyDescent="0.4">
      <c r="A1744" s="8">
        <v>0</v>
      </c>
      <c r="B1744" s="8">
        <v>42</v>
      </c>
      <c r="C1744" s="8">
        <v>3</v>
      </c>
      <c r="D1744" s="8">
        <v>0</v>
      </c>
      <c r="E1744" s="8">
        <v>0</v>
      </c>
      <c r="F1744" s="8">
        <v>0</v>
      </c>
      <c r="G1744" s="8">
        <v>0</v>
      </c>
      <c r="H1744" s="8">
        <v>0</v>
      </c>
      <c r="I1744" s="8">
        <v>0</v>
      </c>
      <c r="J1744" s="8">
        <v>252</v>
      </c>
      <c r="K1744" s="8">
        <v>102</v>
      </c>
      <c r="L1744" s="8">
        <v>72.5</v>
      </c>
      <c r="M1744" s="8">
        <v>22.85</v>
      </c>
      <c r="N1744" s="8">
        <v>60</v>
      </c>
      <c r="O1744" s="10">
        <v>82</v>
      </c>
      <c r="P1744" s="8">
        <v>0</v>
      </c>
    </row>
    <row r="1745" spans="1:16" x14ac:dyDescent="0.4">
      <c r="A1745" s="8">
        <v>1</v>
      </c>
      <c r="B1745" s="8">
        <v>57</v>
      </c>
      <c r="C1745" s="8">
        <v>3</v>
      </c>
      <c r="D1745" s="8">
        <v>0</v>
      </c>
      <c r="E1745" s="8">
        <v>0</v>
      </c>
      <c r="F1745" s="8">
        <v>0</v>
      </c>
      <c r="G1745" s="8">
        <v>0</v>
      </c>
      <c r="H1745" s="8">
        <v>0</v>
      </c>
      <c r="I1745" s="8">
        <v>0</v>
      </c>
      <c r="J1745" s="8">
        <v>235</v>
      </c>
      <c r="K1745" s="8">
        <v>124</v>
      </c>
      <c r="L1745" s="8">
        <v>77</v>
      </c>
      <c r="M1745" s="8">
        <v>24.19</v>
      </c>
      <c r="N1745" s="8">
        <v>100</v>
      </c>
      <c r="O1745" s="8">
        <v>86</v>
      </c>
      <c r="P1745" s="8">
        <v>0</v>
      </c>
    </row>
    <row r="1746" spans="1:16" x14ac:dyDescent="0.4">
      <c r="A1746" s="8">
        <v>0</v>
      </c>
      <c r="B1746" s="8">
        <v>56</v>
      </c>
      <c r="C1746" s="8">
        <v>3</v>
      </c>
      <c r="D1746" s="8">
        <v>0</v>
      </c>
      <c r="E1746" s="8">
        <v>0</v>
      </c>
      <c r="F1746" s="8">
        <v>0</v>
      </c>
      <c r="G1746" s="8">
        <v>0</v>
      </c>
      <c r="H1746" s="8">
        <v>0</v>
      </c>
      <c r="I1746" s="8">
        <v>0</v>
      </c>
      <c r="J1746" s="8">
        <v>344</v>
      </c>
      <c r="K1746" s="8">
        <v>119</v>
      </c>
      <c r="L1746" s="8">
        <v>82</v>
      </c>
      <c r="M1746" s="8">
        <v>26.82</v>
      </c>
      <c r="N1746" s="8">
        <v>80</v>
      </c>
      <c r="O1746" s="8">
        <v>105</v>
      </c>
      <c r="P1746" s="8">
        <v>0</v>
      </c>
    </row>
    <row r="1747" spans="1:16" x14ac:dyDescent="0.4">
      <c r="A1747" s="8">
        <v>1</v>
      </c>
      <c r="B1747" s="8">
        <v>43</v>
      </c>
      <c r="C1747" s="8">
        <v>1</v>
      </c>
      <c r="D1747" s="8">
        <v>0</v>
      </c>
      <c r="E1747" s="8">
        <v>0</v>
      </c>
      <c r="F1747" s="8">
        <v>0</v>
      </c>
      <c r="G1747" s="8">
        <v>0</v>
      </c>
      <c r="H1747" s="8">
        <v>0</v>
      </c>
      <c r="I1747" s="8">
        <v>0</v>
      </c>
      <c r="J1747" s="8">
        <v>126</v>
      </c>
      <c r="K1747" s="8">
        <v>152</v>
      </c>
      <c r="L1747" s="8">
        <v>96.5</v>
      </c>
      <c r="M1747" s="8">
        <v>25.65</v>
      </c>
      <c r="N1747" s="8">
        <v>86</v>
      </c>
      <c r="O1747" s="10">
        <v>82</v>
      </c>
      <c r="P1747" s="8">
        <v>0</v>
      </c>
    </row>
    <row r="1748" spans="1:16" x14ac:dyDescent="0.4">
      <c r="A1748" s="8">
        <v>0</v>
      </c>
      <c r="B1748" s="8">
        <v>56</v>
      </c>
      <c r="C1748" s="8">
        <v>2</v>
      </c>
      <c r="D1748" s="8">
        <v>1</v>
      </c>
      <c r="E1748" s="8">
        <v>5</v>
      </c>
      <c r="F1748" s="8">
        <v>0</v>
      </c>
      <c r="G1748" s="8">
        <v>0</v>
      </c>
      <c r="H1748" s="8">
        <v>0</v>
      </c>
      <c r="I1748" s="8">
        <v>0</v>
      </c>
      <c r="J1748" s="8">
        <v>310</v>
      </c>
      <c r="K1748" s="8">
        <v>128.5</v>
      </c>
      <c r="L1748" s="8">
        <v>82</v>
      </c>
      <c r="M1748" s="8">
        <v>25.36</v>
      </c>
      <c r="N1748" s="8">
        <v>70</v>
      </c>
      <c r="O1748" s="8">
        <v>85</v>
      </c>
      <c r="P1748" s="8">
        <v>0</v>
      </c>
    </row>
    <row r="1749" spans="1:16" x14ac:dyDescent="0.4">
      <c r="A1749" s="8">
        <v>0</v>
      </c>
      <c r="B1749" s="8">
        <v>36</v>
      </c>
      <c r="C1749" s="8">
        <v>2</v>
      </c>
      <c r="D1749" s="8">
        <v>0</v>
      </c>
      <c r="E1749" s="8">
        <v>0</v>
      </c>
      <c r="F1749" s="8">
        <v>0</v>
      </c>
      <c r="G1749" s="8">
        <v>0</v>
      </c>
      <c r="H1749" s="8">
        <v>0</v>
      </c>
      <c r="I1749" s="8">
        <v>0</v>
      </c>
      <c r="J1749" s="8">
        <v>213</v>
      </c>
      <c r="K1749" s="8">
        <v>126</v>
      </c>
      <c r="L1749" s="8">
        <v>80</v>
      </c>
      <c r="M1749" s="8">
        <v>19.53</v>
      </c>
      <c r="N1749" s="8">
        <v>95</v>
      </c>
      <c r="O1749" s="8">
        <v>79</v>
      </c>
      <c r="P1749" s="8">
        <v>0</v>
      </c>
    </row>
    <row r="1750" spans="1:16" x14ac:dyDescent="0.4">
      <c r="A1750" s="8">
        <v>1</v>
      </c>
      <c r="B1750" s="8">
        <v>63</v>
      </c>
      <c r="C1750" s="8">
        <v>2</v>
      </c>
      <c r="D1750" s="8">
        <v>0</v>
      </c>
      <c r="E1750" s="8">
        <v>0</v>
      </c>
      <c r="F1750" s="8">
        <v>0</v>
      </c>
      <c r="G1750" s="8">
        <v>0</v>
      </c>
      <c r="H1750" s="8">
        <v>0</v>
      </c>
      <c r="I1750" s="8">
        <v>0</v>
      </c>
      <c r="J1750" s="8">
        <v>233</v>
      </c>
      <c r="K1750" s="8">
        <v>130</v>
      </c>
      <c r="L1750" s="8">
        <v>81</v>
      </c>
      <c r="M1750" s="8">
        <v>25.82</v>
      </c>
      <c r="N1750" s="8">
        <v>80</v>
      </c>
      <c r="O1750" s="8">
        <v>81</v>
      </c>
      <c r="P1750" s="8">
        <v>0</v>
      </c>
    </row>
    <row r="1751" spans="1:16" x14ac:dyDescent="0.4">
      <c r="A1751" s="8">
        <v>0</v>
      </c>
      <c r="B1751" s="8">
        <v>62</v>
      </c>
      <c r="C1751" s="8">
        <v>4</v>
      </c>
      <c r="D1751" s="8">
        <v>1</v>
      </c>
      <c r="E1751" s="8">
        <v>3</v>
      </c>
      <c r="F1751" s="8">
        <v>0</v>
      </c>
      <c r="G1751" s="8">
        <v>0</v>
      </c>
      <c r="H1751" s="8">
        <v>1</v>
      </c>
      <c r="I1751" s="8">
        <v>0</v>
      </c>
      <c r="J1751" s="8">
        <v>298</v>
      </c>
      <c r="K1751" s="8">
        <v>137</v>
      </c>
      <c r="L1751" s="8">
        <v>85</v>
      </c>
      <c r="M1751" s="8">
        <v>26.73</v>
      </c>
      <c r="N1751" s="8">
        <v>76</v>
      </c>
      <c r="O1751" s="8">
        <v>87</v>
      </c>
      <c r="P1751" s="8">
        <v>0</v>
      </c>
    </row>
    <row r="1752" spans="1:16" x14ac:dyDescent="0.4">
      <c r="A1752" s="8">
        <v>0</v>
      </c>
      <c r="B1752" s="8">
        <v>44</v>
      </c>
      <c r="C1752" s="8">
        <v>1</v>
      </c>
      <c r="D1752" s="8">
        <v>0</v>
      </c>
      <c r="E1752" s="8">
        <v>0</v>
      </c>
      <c r="F1752" s="8">
        <v>0</v>
      </c>
      <c r="G1752" s="8">
        <v>0</v>
      </c>
      <c r="H1752" s="8">
        <v>0</v>
      </c>
      <c r="I1752" s="8">
        <v>0</v>
      </c>
      <c r="J1752" s="8">
        <v>229</v>
      </c>
      <c r="K1752" s="8">
        <v>119</v>
      </c>
      <c r="L1752" s="8">
        <v>75.5</v>
      </c>
      <c r="M1752" s="8">
        <v>25.09</v>
      </c>
      <c r="N1752" s="8">
        <v>70</v>
      </c>
      <c r="O1752" s="8">
        <v>88</v>
      </c>
      <c r="P1752" s="8">
        <v>1</v>
      </c>
    </row>
    <row r="1753" spans="1:16" x14ac:dyDescent="0.4">
      <c r="A1753" s="8">
        <v>0</v>
      </c>
      <c r="B1753" s="8">
        <v>41</v>
      </c>
      <c r="C1753" s="8">
        <v>2</v>
      </c>
      <c r="D1753" s="8">
        <v>1</v>
      </c>
      <c r="E1753" s="8">
        <v>9</v>
      </c>
      <c r="F1753" s="8">
        <v>0</v>
      </c>
      <c r="G1753" s="8">
        <v>0</v>
      </c>
      <c r="H1753" s="8">
        <v>0</v>
      </c>
      <c r="I1753" s="8">
        <v>0</v>
      </c>
      <c r="J1753" s="8">
        <v>200</v>
      </c>
      <c r="K1753" s="8">
        <v>124</v>
      </c>
      <c r="L1753" s="8">
        <v>76</v>
      </c>
      <c r="M1753" s="8">
        <v>24.2</v>
      </c>
      <c r="N1753" s="8">
        <v>80</v>
      </c>
      <c r="O1753" s="8">
        <v>86</v>
      </c>
      <c r="P1753" s="8">
        <v>0</v>
      </c>
    </row>
    <row r="1754" spans="1:16" x14ac:dyDescent="0.4">
      <c r="A1754" s="8">
        <v>0</v>
      </c>
      <c r="B1754" s="8">
        <v>56</v>
      </c>
      <c r="C1754" s="8">
        <v>1</v>
      </c>
      <c r="D1754" s="8">
        <v>0</v>
      </c>
      <c r="E1754" s="8">
        <v>0</v>
      </c>
      <c r="F1754" s="8">
        <v>0</v>
      </c>
      <c r="G1754" s="8">
        <v>0</v>
      </c>
      <c r="H1754" s="8">
        <v>1</v>
      </c>
      <c r="I1754" s="8">
        <v>0</v>
      </c>
      <c r="J1754" s="8">
        <v>301</v>
      </c>
      <c r="K1754" s="8">
        <v>127.5</v>
      </c>
      <c r="L1754" s="8">
        <v>91.5</v>
      </c>
      <c r="M1754" s="8">
        <v>25.39</v>
      </c>
      <c r="N1754" s="8">
        <v>80</v>
      </c>
      <c r="O1754" s="8">
        <v>74</v>
      </c>
      <c r="P1754" s="8">
        <v>0</v>
      </c>
    </row>
    <row r="1755" spans="1:16" x14ac:dyDescent="0.4">
      <c r="A1755" s="8">
        <v>1</v>
      </c>
      <c r="B1755" s="8">
        <v>56</v>
      </c>
      <c r="C1755" s="8">
        <v>1</v>
      </c>
      <c r="D1755" s="8">
        <v>1</v>
      </c>
      <c r="E1755" s="8">
        <v>20</v>
      </c>
      <c r="F1755" s="8">
        <v>0</v>
      </c>
      <c r="G1755" s="8">
        <v>0</v>
      </c>
      <c r="H1755" s="8">
        <v>1</v>
      </c>
      <c r="I1755" s="8">
        <v>0</v>
      </c>
      <c r="J1755" s="8">
        <v>217</v>
      </c>
      <c r="K1755" s="8">
        <v>200</v>
      </c>
      <c r="L1755" s="8">
        <v>120</v>
      </c>
      <c r="M1755" s="8">
        <v>33.71</v>
      </c>
      <c r="N1755" s="8">
        <v>68</v>
      </c>
      <c r="O1755" s="8">
        <v>72</v>
      </c>
      <c r="P1755" s="8">
        <v>1</v>
      </c>
    </row>
    <row r="1756" spans="1:16" x14ac:dyDescent="0.4">
      <c r="A1756" s="8">
        <v>0</v>
      </c>
      <c r="B1756" s="8">
        <v>61</v>
      </c>
      <c r="C1756" s="8">
        <v>1</v>
      </c>
      <c r="D1756" s="8">
        <v>0</v>
      </c>
      <c r="E1756" s="8">
        <v>0</v>
      </c>
      <c r="F1756" s="8">
        <v>0</v>
      </c>
      <c r="G1756" s="8">
        <v>0</v>
      </c>
      <c r="H1756" s="8">
        <v>0</v>
      </c>
      <c r="I1756" s="8">
        <v>0</v>
      </c>
      <c r="J1756" s="10">
        <v>237</v>
      </c>
      <c r="K1756" s="8">
        <v>115</v>
      </c>
      <c r="L1756" s="8">
        <v>60</v>
      </c>
      <c r="M1756" s="8">
        <v>25.5</v>
      </c>
      <c r="N1756" s="8">
        <v>76</v>
      </c>
      <c r="O1756" s="8">
        <v>99</v>
      </c>
      <c r="P1756" s="8">
        <v>0</v>
      </c>
    </row>
    <row r="1757" spans="1:16" x14ac:dyDescent="0.4">
      <c r="A1757" s="8">
        <v>0</v>
      </c>
      <c r="B1757" s="8">
        <v>50</v>
      </c>
      <c r="C1757" s="8">
        <v>1</v>
      </c>
      <c r="D1757" s="8">
        <v>1</v>
      </c>
      <c r="E1757" s="8">
        <v>30</v>
      </c>
      <c r="F1757" s="8">
        <v>0</v>
      </c>
      <c r="G1757" s="8">
        <v>0</v>
      </c>
      <c r="H1757" s="8">
        <v>1</v>
      </c>
      <c r="I1757" s="8">
        <v>0</v>
      </c>
      <c r="J1757" s="8">
        <v>287</v>
      </c>
      <c r="K1757" s="8">
        <v>147.5</v>
      </c>
      <c r="L1757" s="8">
        <v>87.5</v>
      </c>
      <c r="M1757" s="8">
        <v>30.36</v>
      </c>
      <c r="N1757" s="8">
        <v>64</v>
      </c>
      <c r="O1757" s="8">
        <v>72</v>
      </c>
      <c r="P1757" s="8">
        <v>0</v>
      </c>
    </row>
    <row r="1758" spans="1:16" x14ac:dyDescent="0.4">
      <c r="A1758" s="8">
        <v>0</v>
      </c>
      <c r="B1758" s="8">
        <v>38</v>
      </c>
      <c r="C1758" s="8">
        <v>2</v>
      </c>
      <c r="D1758" s="8">
        <v>0</v>
      </c>
      <c r="E1758" s="8">
        <v>0</v>
      </c>
      <c r="F1758" s="8">
        <v>0</v>
      </c>
      <c r="G1758" s="8">
        <v>0</v>
      </c>
      <c r="H1758" s="8">
        <v>0</v>
      </c>
      <c r="I1758" s="8">
        <v>0</v>
      </c>
      <c r="J1758" s="8">
        <v>251</v>
      </c>
      <c r="K1758" s="8">
        <v>126</v>
      </c>
      <c r="L1758" s="8">
        <v>76</v>
      </c>
      <c r="M1758" s="8">
        <v>29.19</v>
      </c>
      <c r="N1758" s="8">
        <v>60</v>
      </c>
      <c r="O1758" s="8">
        <v>66</v>
      </c>
      <c r="P1758" s="8">
        <v>0</v>
      </c>
    </row>
    <row r="1759" spans="1:16" x14ac:dyDescent="0.4">
      <c r="A1759" s="8">
        <v>0</v>
      </c>
      <c r="B1759" s="8">
        <v>40</v>
      </c>
      <c r="C1759" s="8">
        <v>1</v>
      </c>
      <c r="D1759" s="8">
        <v>0</v>
      </c>
      <c r="E1759" s="8">
        <v>0</v>
      </c>
      <c r="F1759" s="8">
        <v>0</v>
      </c>
      <c r="G1759" s="8">
        <v>0</v>
      </c>
      <c r="H1759" s="8">
        <v>0</v>
      </c>
      <c r="I1759" s="8">
        <v>0</v>
      </c>
      <c r="J1759" s="8">
        <v>236</v>
      </c>
      <c r="K1759" s="8">
        <v>98</v>
      </c>
      <c r="L1759" s="8">
        <v>75</v>
      </c>
      <c r="M1759" s="8">
        <v>26.63</v>
      </c>
      <c r="N1759" s="8">
        <v>70</v>
      </c>
      <c r="O1759" s="10">
        <v>82</v>
      </c>
      <c r="P1759" s="8">
        <v>0</v>
      </c>
    </row>
    <row r="1760" spans="1:16" x14ac:dyDescent="0.4">
      <c r="A1760" s="8">
        <v>0</v>
      </c>
      <c r="B1760" s="8">
        <v>47</v>
      </c>
      <c r="C1760" s="8">
        <v>1</v>
      </c>
      <c r="D1760" s="8">
        <v>1</v>
      </c>
      <c r="E1760" s="8">
        <v>40</v>
      </c>
      <c r="F1760" s="8">
        <v>0</v>
      </c>
      <c r="G1760" s="8">
        <v>0</v>
      </c>
      <c r="H1760" s="8">
        <v>0</v>
      </c>
      <c r="I1760" s="8">
        <v>0</v>
      </c>
      <c r="J1760" s="8">
        <v>221</v>
      </c>
      <c r="K1760" s="8">
        <v>144</v>
      </c>
      <c r="L1760" s="8">
        <v>91</v>
      </c>
      <c r="M1760" s="8">
        <v>35.78</v>
      </c>
      <c r="N1760" s="8">
        <v>85</v>
      </c>
      <c r="O1760" s="8">
        <v>66</v>
      </c>
      <c r="P1760" s="8">
        <v>0</v>
      </c>
    </row>
    <row r="1761" spans="1:16" x14ac:dyDescent="0.4">
      <c r="A1761" s="8">
        <v>1</v>
      </c>
      <c r="B1761" s="8">
        <v>49</v>
      </c>
      <c r="C1761" s="8">
        <v>1</v>
      </c>
      <c r="D1761" s="8">
        <v>1</v>
      </c>
      <c r="E1761" s="8">
        <v>20</v>
      </c>
      <c r="F1761" s="8">
        <v>0</v>
      </c>
      <c r="G1761" s="8">
        <v>0</v>
      </c>
      <c r="H1761" s="8">
        <v>0</v>
      </c>
      <c r="I1761" s="8">
        <v>0</v>
      </c>
      <c r="J1761" s="8">
        <v>222</v>
      </c>
      <c r="K1761" s="8">
        <v>124</v>
      </c>
      <c r="L1761" s="8">
        <v>86</v>
      </c>
      <c r="M1761" s="8">
        <v>27.25</v>
      </c>
      <c r="N1761" s="8">
        <v>80</v>
      </c>
      <c r="O1761" s="10">
        <v>82</v>
      </c>
      <c r="P1761" s="8">
        <v>0</v>
      </c>
    </row>
    <row r="1762" spans="1:16" x14ac:dyDescent="0.4">
      <c r="A1762" s="8">
        <v>1</v>
      </c>
      <c r="B1762" s="8">
        <v>54</v>
      </c>
      <c r="C1762" s="8">
        <v>2</v>
      </c>
      <c r="D1762" s="8">
        <v>1</v>
      </c>
      <c r="E1762" s="8">
        <v>30</v>
      </c>
      <c r="F1762" s="8">
        <v>0</v>
      </c>
      <c r="G1762" s="8">
        <v>0</v>
      </c>
      <c r="H1762" s="8">
        <v>0</v>
      </c>
      <c r="I1762" s="8">
        <v>0</v>
      </c>
      <c r="J1762" s="8">
        <v>219</v>
      </c>
      <c r="K1762" s="8">
        <v>113</v>
      </c>
      <c r="L1762" s="8">
        <v>70</v>
      </c>
      <c r="M1762" s="8">
        <v>20.41</v>
      </c>
      <c r="N1762" s="8">
        <v>80</v>
      </c>
      <c r="O1762" s="8">
        <v>53</v>
      </c>
      <c r="P1762" s="8">
        <v>0</v>
      </c>
    </row>
    <row r="1763" spans="1:16" x14ac:dyDescent="0.4">
      <c r="A1763" s="8">
        <v>0</v>
      </c>
      <c r="B1763" s="8">
        <v>40</v>
      </c>
      <c r="C1763" s="8">
        <v>1</v>
      </c>
      <c r="D1763" s="8">
        <v>0</v>
      </c>
      <c r="E1763" s="8">
        <v>0</v>
      </c>
      <c r="F1763" s="8">
        <v>0</v>
      </c>
      <c r="G1763" s="8">
        <v>0</v>
      </c>
      <c r="H1763" s="8">
        <v>0</v>
      </c>
      <c r="I1763" s="8">
        <v>0</v>
      </c>
      <c r="J1763" s="8">
        <v>290</v>
      </c>
      <c r="K1763" s="8">
        <v>125</v>
      </c>
      <c r="L1763" s="8">
        <v>90</v>
      </c>
      <c r="M1763" s="8">
        <v>32.81</v>
      </c>
      <c r="N1763" s="8">
        <v>85</v>
      </c>
      <c r="O1763" s="8">
        <v>87</v>
      </c>
      <c r="P1763" s="8">
        <v>0</v>
      </c>
    </row>
    <row r="1764" spans="1:16" x14ac:dyDescent="0.4">
      <c r="A1764" s="8">
        <v>1</v>
      </c>
      <c r="B1764" s="8">
        <v>63</v>
      </c>
      <c r="C1764" s="8">
        <v>1</v>
      </c>
      <c r="D1764" s="8">
        <v>1</v>
      </c>
      <c r="E1764" s="8">
        <v>30</v>
      </c>
      <c r="F1764" s="8">
        <v>0</v>
      </c>
      <c r="G1764" s="8">
        <v>0</v>
      </c>
      <c r="H1764" s="8">
        <v>1</v>
      </c>
      <c r="I1764" s="8">
        <v>0</v>
      </c>
      <c r="J1764" s="8">
        <v>225</v>
      </c>
      <c r="K1764" s="8">
        <v>146</v>
      </c>
      <c r="L1764" s="8">
        <v>82</v>
      </c>
      <c r="M1764" s="8">
        <v>27.17</v>
      </c>
      <c r="N1764" s="8">
        <v>70</v>
      </c>
      <c r="O1764" s="8">
        <v>85</v>
      </c>
      <c r="P1764" s="8">
        <v>1</v>
      </c>
    </row>
    <row r="1765" spans="1:16" x14ac:dyDescent="0.4">
      <c r="A1765" s="8">
        <v>0</v>
      </c>
      <c r="B1765" s="8">
        <v>65</v>
      </c>
      <c r="C1765" s="8">
        <v>1</v>
      </c>
      <c r="D1765" s="8">
        <v>0</v>
      </c>
      <c r="E1765" s="8">
        <v>0</v>
      </c>
      <c r="F1765" s="8">
        <v>0</v>
      </c>
      <c r="G1765" s="8">
        <v>0</v>
      </c>
      <c r="H1765" s="8">
        <v>0</v>
      </c>
      <c r="I1765" s="8">
        <v>0</v>
      </c>
      <c r="J1765" s="8">
        <v>288</v>
      </c>
      <c r="K1765" s="8">
        <v>146</v>
      </c>
      <c r="L1765" s="8">
        <v>94.5</v>
      </c>
      <c r="M1765" s="8">
        <v>26.54</v>
      </c>
      <c r="N1765" s="8">
        <v>80</v>
      </c>
      <c r="O1765" s="8">
        <v>74</v>
      </c>
      <c r="P1765" s="8">
        <v>0</v>
      </c>
    </row>
    <row r="1766" spans="1:16" x14ac:dyDescent="0.4">
      <c r="A1766" s="8">
        <v>0</v>
      </c>
      <c r="B1766" s="8">
        <v>50</v>
      </c>
      <c r="C1766" s="8">
        <v>2</v>
      </c>
      <c r="D1766" s="8">
        <v>0</v>
      </c>
      <c r="E1766" s="8">
        <v>0</v>
      </c>
      <c r="F1766" s="8">
        <v>0</v>
      </c>
      <c r="G1766" s="8">
        <v>0</v>
      </c>
      <c r="H1766" s="8">
        <v>0</v>
      </c>
      <c r="I1766" s="8">
        <v>0</v>
      </c>
      <c r="J1766" s="8">
        <v>225</v>
      </c>
      <c r="K1766" s="8">
        <v>132</v>
      </c>
      <c r="L1766" s="8">
        <v>81</v>
      </c>
      <c r="M1766" s="8">
        <v>23.62</v>
      </c>
      <c r="N1766" s="8">
        <v>74</v>
      </c>
      <c r="O1766" s="8">
        <v>103</v>
      </c>
      <c r="P1766" s="8">
        <v>0</v>
      </c>
    </row>
    <row r="1767" spans="1:16" x14ac:dyDescent="0.4">
      <c r="A1767" s="8">
        <v>1</v>
      </c>
      <c r="B1767" s="8">
        <v>54</v>
      </c>
      <c r="C1767" s="8">
        <v>2</v>
      </c>
      <c r="D1767" s="8">
        <v>1</v>
      </c>
      <c r="E1767" s="8">
        <v>20</v>
      </c>
      <c r="F1767" s="8">
        <v>0</v>
      </c>
      <c r="G1767" s="8">
        <v>0</v>
      </c>
      <c r="H1767" s="8">
        <v>0</v>
      </c>
      <c r="I1767" s="8">
        <v>0</v>
      </c>
      <c r="J1767" s="8">
        <v>215</v>
      </c>
      <c r="K1767" s="8">
        <v>120</v>
      </c>
      <c r="L1767" s="8">
        <v>85</v>
      </c>
      <c r="M1767" s="8">
        <v>29.93</v>
      </c>
      <c r="N1767" s="8">
        <v>62</v>
      </c>
      <c r="O1767" s="8">
        <v>75</v>
      </c>
      <c r="P1767" s="8">
        <v>0</v>
      </c>
    </row>
    <row r="1768" spans="1:16" x14ac:dyDescent="0.4">
      <c r="A1768" s="8">
        <v>0</v>
      </c>
      <c r="B1768" s="8">
        <v>39</v>
      </c>
      <c r="C1768" s="8">
        <v>1</v>
      </c>
      <c r="D1768" s="8">
        <v>1</v>
      </c>
      <c r="E1768" s="8">
        <v>15</v>
      </c>
      <c r="F1768" s="8">
        <v>0</v>
      </c>
      <c r="G1768" s="8">
        <v>0</v>
      </c>
      <c r="H1768" s="8">
        <v>1</v>
      </c>
      <c r="I1768" s="8">
        <v>0</v>
      </c>
      <c r="J1768" s="8">
        <v>280</v>
      </c>
      <c r="K1768" s="8">
        <v>152</v>
      </c>
      <c r="L1768" s="8">
        <v>104</v>
      </c>
      <c r="M1768" s="8">
        <v>24.22</v>
      </c>
      <c r="N1768" s="8">
        <v>90</v>
      </c>
      <c r="O1768" s="8">
        <v>82</v>
      </c>
      <c r="P1768" s="8">
        <v>0</v>
      </c>
    </row>
    <row r="1769" spans="1:16" x14ac:dyDescent="0.4">
      <c r="A1769" s="8">
        <v>1</v>
      </c>
      <c r="B1769" s="8">
        <v>46</v>
      </c>
      <c r="C1769" s="8">
        <v>1</v>
      </c>
      <c r="D1769" s="8">
        <v>0</v>
      </c>
      <c r="E1769" s="8">
        <v>0</v>
      </c>
      <c r="F1769" s="8">
        <v>0</v>
      </c>
      <c r="G1769" s="8">
        <v>0</v>
      </c>
      <c r="H1769" s="8">
        <v>1</v>
      </c>
      <c r="I1769" s="8">
        <v>0</v>
      </c>
      <c r="J1769" s="8">
        <v>235</v>
      </c>
      <c r="K1769" s="8">
        <v>136.5</v>
      </c>
      <c r="L1769" s="8">
        <v>92</v>
      </c>
      <c r="M1769" s="8">
        <v>22.92</v>
      </c>
      <c r="N1769" s="8">
        <v>68</v>
      </c>
      <c r="O1769" s="8">
        <v>89</v>
      </c>
      <c r="P1769" s="8">
        <v>0</v>
      </c>
    </row>
    <row r="1770" spans="1:16" x14ac:dyDescent="0.4">
      <c r="A1770" s="8">
        <v>0</v>
      </c>
      <c r="B1770" s="8">
        <v>53</v>
      </c>
      <c r="C1770" s="8">
        <v>1</v>
      </c>
      <c r="D1770" s="8">
        <v>1</v>
      </c>
      <c r="E1770" s="8">
        <v>3</v>
      </c>
      <c r="F1770" s="8">
        <v>0</v>
      </c>
      <c r="G1770" s="8">
        <v>0</v>
      </c>
      <c r="H1770" s="8">
        <v>0</v>
      </c>
      <c r="I1770" s="8">
        <v>0</v>
      </c>
      <c r="J1770" s="8">
        <v>239</v>
      </c>
      <c r="K1770" s="8">
        <v>112.5</v>
      </c>
      <c r="L1770" s="8">
        <v>67</v>
      </c>
      <c r="M1770" s="8">
        <v>25.63</v>
      </c>
      <c r="N1770" s="8">
        <v>77</v>
      </c>
      <c r="O1770" s="8">
        <v>74</v>
      </c>
      <c r="P1770" s="8">
        <v>0</v>
      </c>
    </row>
    <row r="1771" spans="1:16" x14ac:dyDescent="0.4">
      <c r="A1771" s="8">
        <v>1</v>
      </c>
      <c r="B1771" s="8">
        <v>48</v>
      </c>
      <c r="C1771" s="8">
        <v>4</v>
      </c>
      <c r="D1771" s="8">
        <v>1</v>
      </c>
      <c r="E1771" s="8">
        <v>20</v>
      </c>
      <c r="F1771" s="8">
        <v>0</v>
      </c>
      <c r="G1771" s="8">
        <v>0</v>
      </c>
      <c r="H1771" s="8">
        <v>1</v>
      </c>
      <c r="I1771" s="8">
        <v>1</v>
      </c>
      <c r="J1771" s="8">
        <v>230</v>
      </c>
      <c r="K1771" s="8">
        <v>135.5</v>
      </c>
      <c r="L1771" s="8">
        <v>90</v>
      </c>
      <c r="M1771" s="8">
        <v>25.34</v>
      </c>
      <c r="N1771" s="8">
        <v>95</v>
      </c>
      <c r="O1771" s="8">
        <v>91</v>
      </c>
      <c r="P1771" s="8">
        <v>0</v>
      </c>
    </row>
    <row r="1772" spans="1:16" x14ac:dyDescent="0.4">
      <c r="A1772" s="8">
        <v>0</v>
      </c>
      <c r="B1772" s="8">
        <v>51</v>
      </c>
      <c r="C1772" s="8">
        <v>1</v>
      </c>
      <c r="D1772" s="8">
        <v>1</v>
      </c>
      <c r="E1772" s="8">
        <v>20</v>
      </c>
      <c r="F1772" s="8">
        <v>0</v>
      </c>
      <c r="G1772" s="8">
        <v>0</v>
      </c>
      <c r="H1772" s="8">
        <v>0</v>
      </c>
      <c r="I1772" s="8">
        <v>0</v>
      </c>
      <c r="J1772" s="8">
        <v>300</v>
      </c>
      <c r="K1772" s="8">
        <v>128</v>
      </c>
      <c r="L1772" s="8">
        <v>78</v>
      </c>
      <c r="M1772" s="8">
        <v>26.69</v>
      </c>
      <c r="N1772" s="8">
        <v>65</v>
      </c>
      <c r="O1772" s="8">
        <v>97</v>
      </c>
      <c r="P1772" s="8">
        <v>0</v>
      </c>
    </row>
    <row r="1773" spans="1:16" x14ac:dyDescent="0.4">
      <c r="A1773" s="8">
        <v>1</v>
      </c>
      <c r="B1773" s="8">
        <v>64</v>
      </c>
      <c r="C1773" s="8">
        <v>2</v>
      </c>
      <c r="D1773" s="8">
        <v>0</v>
      </c>
      <c r="E1773" s="8">
        <v>0</v>
      </c>
      <c r="F1773" s="8">
        <v>0</v>
      </c>
      <c r="G1773" s="8">
        <v>0</v>
      </c>
      <c r="H1773" s="8">
        <v>0</v>
      </c>
      <c r="I1773" s="8">
        <v>0</v>
      </c>
      <c r="J1773" s="8">
        <v>283</v>
      </c>
      <c r="K1773" s="8">
        <v>113</v>
      </c>
      <c r="L1773" s="8">
        <v>77</v>
      </c>
      <c r="M1773" s="8">
        <v>22.73</v>
      </c>
      <c r="N1773" s="8">
        <v>75</v>
      </c>
      <c r="O1773" s="8">
        <v>67</v>
      </c>
      <c r="P1773" s="8">
        <v>0</v>
      </c>
    </row>
    <row r="1774" spans="1:16" x14ac:dyDescent="0.4">
      <c r="A1774" s="8">
        <v>0</v>
      </c>
      <c r="B1774" s="8">
        <v>55</v>
      </c>
      <c r="C1774" s="8">
        <v>3</v>
      </c>
      <c r="D1774" s="8">
        <v>0</v>
      </c>
      <c r="E1774" s="8">
        <v>0</v>
      </c>
      <c r="F1774" s="8">
        <v>0</v>
      </c>
      <c r="G1774" s="8">
        <v>0</v>
      </c>
      <c r="H1774" s="8">
        <v>0</v>
      </c>
      <c r="I1774" s="8">
        <v>0</v>
      </c>
      <c r="J1774" s="8">
        <v>238</v>
      </c>
      <c r="K1774" s="8">
        <v>137.5</v>
      </c>
      <c r="L1774" s="8">
        <v>87</v>
      </c>
      <c r="M1774" s="8">
        <v>26.89</v>
      </c>
      <c r="N1774" s="8">
        <v>67</v>
      </c>
      <c r="O1774" s="8">
        <v>107</v>
      </c>
      <c r="P1774" s="8">
        <v>0</v>
      </c>
    </row>
    <row r="1775" spans="1:16" x14ac:dyDescent="0.4">
      <c r="A1775" s="8">
        <v>0</v>
      </c>
      <c r="B1775" s="8">
        <v>39</v>
      </c>
      <c r="C1775" s="8">
        <v>2</v>
      </c>
      <c r="D1775" s="8">
        <v>1</v>
      </c>
      <c r="E1775" s="8">
        <v>1</v>
      </c>
      <c r="F1775" s="8">
        <v>0</v>
      </c>
      <c r="G1775" s="8">
        <v>0</v>
      </c>
      <c r="H1775" s="8">
        <v>0</v>
      </c>
      <c r="I1775" s="8">
        <v>0</v>
      </c>
      <c r="J1775" s="8">
        <v>225</v>
      </c>
      <c r="K1775" s="8">
        <v>112</v>
      </c>
      <c r="L1775" s="8">
        <v>74</v>
      </c>
      <c r="M1775" s="8">
        <v>27.26</v>
      </c>
      <c r="N1775" s="8">
        <v>85</v>
      </c>
      <c r="O1775" s="8">
        <v>85</v>
      </c>
      <c r="P1775" s="8">
        <v>0</v>
      </c>
    </row>
    <row r="1776" spans="1:16" x14ac:dyDescent="0.4">
      <c r="A1776" s="8">
        <v>0</v>
      </c>
      <c r="B1776" s="8">
        <v>59</v>
      </c>
      <c r="C1776" s="8">
        <v>1</v>
      </c>
      <c r="D1776" s="8">
        <v>0</v>
      </c>
      <c r="E1776" s="8">
        <v>0</v>
      </c>
      <c r="F1776" s="8">
        <v>0</v>
      </c>
      <c r="G1776" s="8">
        <v>0</v>
      </c>
      <c r="H1776" s="8">
        <v>1</v>
      </c>
      <c r="I1776" s="8">
        <v>0</v>
      </c>
      <c r="J1776" s="8">
        <v>261</v>
      </c>
      <c r="K1776" s="8">
        <v>141</v>
      </c>
      <c r="L1776" s="8">
        <v>78</v>
      </c>
      <c r="M1776" s="8">
        <v>25.32</v>
      </c>
      <c r="N1776" s="8">
        <v>68</v>
      </c>
      <c r="O1776" s="8">
        <v>76</v>
      </c>
      <c r="P1776" s="8">
        <v>0</v>
      </c>
    </row>
    <row r="1777" spans="1:16" x14ac:dyDescent="0.4">
      <c r="A1777" s="8">
        <v>0</v>
      </c>
      <c r="B1777" s="8">
        <v>52</v>
      </c>
      <c r="C1777" s="8">
        <v>1</v>
      </c>
      <c r="D1777" s="8">
        <v>1</v>
      </c>
      <c r="E1777" s="8">
        <v>20</v>
      </c>
      <c r="F1777" s="8">
        <v>1</v>
      </c>
      <c r="G1777" s="8">
        <v>0</v>
      </c>
      <c r="H1777" s="8">
        <v>1</v>
      </c>
      <c r="I1777" s="8">
        <v>0</v>
      </c>
      <c r="J1777" s="8">
        <v>161</v>
      </c>
      <c r="K1777" s="8">
        <v>180</v>
      </c>
      <c r="L1777" s="8">
        <v>114</v>
      </c>
      <c r="M1777" s="8">
        <v>32.520000000000003</v>
      </c>
      <c r="N1777" s="8">
        <v>105</v>
      </c>
      <c r="O1777" s="8">
        <v>104</v>
      </c>
      <c r="P1777" s="8">
        <v>0</v>
      </c>
    </row>
    <row r="1778" spans="1:16" x14ac:dyDescent="0.4">
      <c r="A1778" s="8">
        <v>0</v>
      </c>
      <c r="B1778" s="8">
        <v>48</v>
      </c>
      <c r="C1778" s="8">
        <v>1</v>
      </c>
      <c r="D1778" s="8">
        <v>0</v>
      </c>
      <c r="E1778" s="8">
        <v>0</v>
      </c>
      <c r="F1778" s="8">
        <v>0</v>
      </c>
      <c r="G1778" s="8">
        <v>0</v>
      </c>
      <c r="H1778" s="8">
        <v>0</v>
      </c>
      <c r="I1778" s="8">
        <v>0</v>
      </c>
      <c r="J1778" s="8">
        <v>186</v>
      </c>
      <c r="K1778" s="8">
        <v>107</v>
      </c>
      <c r="L1778" s="8">
        <v>76</v>
      </c>
      <c r="M1778" s="8">
        <v>26.39</v>
      </c>
      <c r="N1778" s="8">
        <v>65</v>
      </c>
      <c r="O1778" s="8">
        <v>90</v>
      </c>
      <c r="P1778" s="8">
        <v>0</v>
      </c>
    </row>
    <row r="1779" spans="1:16" x14ac:dyDescent="0.4">
      <c r="A1779" s="8">
        <v>1</v>
      </c>
      <c r="B1779" s="8">
        <v>64</v>
      </c>
      <c r="C1779" s="8">
        <v>1</v>
      </c>
      <c r="D1779" s="8">
        <v>1</v>
      </c>
      <c r="E1779" s="8">
        <v>20</v>
      </c>
      <c r="F1779" s="8">
        <v>0</v>
      </c>
      <c r="G1779" s="8">
        <v>0</v>
      </c>
      <c r="H1779" s="8">
        <v>0</v>
      </c>
      <c r="I1779" s="8">
        <v>0</v>
      </c>
      <c r="J1779" s="8">
        <v>232</v>
      </c>
      <c r="K1779" s="8">
        <v>113.5</v>
      </c>
      <c r="L1779" s="8">
        <v>70</v>
      </c>
      <c r="M1779" s="8">
        <v>21.03</v>
      </c>
      <c r="N1779" s="8">
        <v>80</v>
      </c>
      <c r="O1779" s="8">
        <v>58</v>
      </c>
      <c r="P1779" s="8">
        <v>1</v>
      </c>
    </row>
    <row r="1780" spans="1:16" x14ac:dyDescent="0.4">
      <c r="A1780" s="8">
        <v>0</v>
      </c>
      <c r="B1780" s="8">
        <v>64</v>
      </c>
      <c r="C1780" s="8">
        <v>1</v>
      </c>
      <c r="D1780" s="8">
        <v>0</v>
      </c>
      <c r="E1780" s="8">
        <v>0</v>
      </c>
      <c r="F1780" s="8">
        <v>0</v>
      </c>
      <c r="G1780" s="8">
        <v>0</v>
      </c>
      <c r="H1780" s="8">
        <v>1</v>
      </c>
      <c r="I1780" s="8">
        <v>0</v>
      </c>
      <c r="J1780" s="8">
        <v>229</v>
      </c>
      <c r="K1780" s="8">
        <v>145</v>
      </c>
      <c r="L1780" s="8">
        <v>85</v>
      </c>
      <c r="M1780" s="8">
        <v>29.67</v>
      </c>
      <c r="N1780" s="8">
        <v>70</v>
      </c>
      <c r="O1780" s="8">
        <v>74</v>
      </c>
      <c r="P1780" s="8">
        <v>1</v>
      </c>
    </row>
    <row r="1781" spans="1:16" x14ac:dyDescent="0.4">
      <c r="A1781" s="8">
        <v>0</v>
      </c>
      <c r="B1781" s="8">
        <v>54</v>
      </c>
      <c r="C1781" s="8">
        <v>3</v>
      </c>
      <c r="D1781" s="8">
        <v>0</v>
      </c>
      <c r="E1781" s="8">
        <v>0</v>
      </c>
      <c r="F1781" s="8">
        <v>0</v>
      </c>
      <c r="G1781" s="8">
        <v>0</v>
      </c>
      <c r="H1781" s="8">
        <v>0</v>
      </c>
      <c r="I1781" s="8">
        <v>0</v>
      </c>
      <c r="J1781" s="8">
        <v>286</v>
      </c>
      <c r="K1781" s="8">
        <v>110</v>
      </c>
      <c r="L1781" s="8">
        <v>74</v>
      </c>
      <c r="M1781" s="8">
        <v>26.28</v>
      </c>
      <c r="N1781" s="8">
        <v>65</v>
      </c>
      <c r="O1781" s="8">
        <v>90</v>
      </c>
      <c r="P1781" s="8">
        <v>0</v>
      </c>
    </row>
    <row r="1782" spans="1:16" x14ac:dyDescent="0.4">
      <c r="A1782" s="8">
        <v>1</v>
      </c>
      <c r="B1782" s="8">
        <v>55</v>
      </c>
      <c r="C1782" s="8">
        <v>4</v>
      </c>
      <c r="D1782" s="8">
        <v>0</v>
      </c>
      <c r="E1782" s="8">
        <v>0</v>
      </c>
      <c r="F1782" s="8">
        <v>0</v>
      </c>
      <c r="G1782" s="8">
        <v>0</v>
      </c>
      <c r="H1782" s="8">
        <v>0</v>
      </c>
      <c r="I1782" s="8">
        <v>1</v>
      </c>
      <c r="J1782" s="8">
        <v>245</v>
      </c>
      <c r="K1782" s="8">
        <v>133</v>
      </c>
      <c r="L1782" s="8">
        <v>78</v>
      </c>
      <c r="M1782" s="8">
        <v>29.05</v>
      </c>
      <c r="N1782" s="8">
        <v>73</v>
      </c>
      <c r="O1782" s="8">
        <v>115</v>
      </c>
      <c r="P1782" s="8">
        <v>0</v>
      </c>
    </row>
    <row r="1783" spans="1:16" x14ac:dyDescent="0.4">
      <c r="A1783" s="8">
        <v>0</v>
      </c>
      <c r="B1783" s="8">
        <v>47</v>
      </c>
      <c r="C1783" s="8">
        <v>1</v>
      </c>
      <c r="D1783" s="8">
        <v>0</v>
      </c>
      <c r="E1783" s="8">
        <v>0</v>
      </c>
      <c r="F1783" s="8">
        <v>0</v>
      </c>
      <c r="G1783" s="8">
        <v>0</v>
      </c>
      <c r="H1783" s="8">
        <v>0</v>
      </c>
      <c r="I1783" s="8">
        <v>0</v>
      </c>
      <c r="J1783" s="8">
        <v>210</v>
      </c>
      <c r="K1783" s="8">
        <v>113</v>
      </c>
      <c r="L1783" s="8">
        <v>65</v>
      </c>
      <c r="M1783" s="8">
        <v>21.33</v>
      </c>
      <c r="N1783" s="8">
        <v>66</v>
      </c>
      <c r="O1783" s="8">
        <v>62</v>
      </c>
      <c r="P1783" s="8">
        <v>0</v>
      </c>
    </row>
    <row r="1784" spans="1:16" x14ac:dyDescent="0.4">
      <c r="A1784" s="8">
        <v>1</v>
      </c>
      <c r="B1784" s="8">
        <v>42</v>
      </c>
      <c r="C1784" s="8">
        <v>3</v>
      </c>
      <c r="D1784" s="8">
        <v>1</v>
      </c>
      <c r="E1784" s="8">
        <v>20</v>
      </c>
      <c r="F1784" s="8">
        <v>0</v>
      </c>
      <c r="G1784" s="8">
        <v>0</v>
      </c>
      <c r="H1784" s="8">
        <v>0</v>
      </c>
      <c r="I1784" s="8">
        <v>0</v>
      </c>
      <c r="J1784" s="8">
        <v>220</v>
      </c>
      <c r="K1784" s="8">
        <v>119</v>
      </c>
      <c r="L1784" s="8">
        <v>73.5</v>
      </c>
      <c r="M1784" s="8">
        <v>23.31</v>
      </c>
      <c r="N1784" s="8">
        <v>67</v>
      </c>
      <c r="O1784" s="8">
        <v>63</v>
      </c>
      <c r="P1784" s="8">
        <v>0</v>
      </c>
    </row>
    <row r="1785" spans="1:16" x14ac:dyDescent="0.4">
      <c r="A1785" s="8">
        <v>0</v>
      </c>
      <c r="B1785" s="8">
        <v>55</v>
      </c>
      <c r="C1785" s="8">
        <v>2</v>
      </c>
      <c r="D1785" s="8">
        <v>0</v>
      </c>
      <c r="E1785" s="8">
        <v>0</v>
      </c>
      <c r="F1785" s="8">
        <v>0</v>
      </c>
      <c r="G1785" s="8">
        <v>0</v>
      </c>
      <c r="H1785" s="8">
        <v>0</v>
      </c>
      <c r="I1785" s="8">
        <v>0</v>
      </c>
      <c r="J1785" s="8">
        <v>175</v>
      </c>
      <c r="K1785" s="8">
        <v>107.5</v>
      </c>
      <c r="L1785" s="8">
        <v>65</v>
      </c>
      <c r="M1785" s="8">
        <v>20.170000000000002</v>
      </c>
      <c r="N1785" s="8">
        <v>68</v>
      </c>
      <c r="O1785" s="8">
        <v>79</v>
      </c>
      <c r="P1785" s="8">
        <v>0</v>
      </c>
    </row>
    <row r="1786" spans="1:16" x14ac:dyDescent="0.4">
      <c r="A1786" s="8">
        <v>0</v>
      </c>
      <c r="B1786" s="8">
        <v>42</v>
      </c>
      <c r="C1786" s="8">
        <v>2</v>
      </c>
      <c r="D1786" s="8">
        <v>1</v>
      </c>
      <c r="E1786" s="8">
        <v>18</v>
      </c>
      <c r="F1786" s="8">
        <v>0</v>
      </c>
      <c r="G1786" s="8">
        <v>0</v>
      </c>
      <c r="H1786" s="8">
        <v>0</v>
      </c>
      <c r="I1786" s="8">
        <v>0</v>
      </c>
      <c r="J1786" s="8">
        <v>219</v>
      </c>
      <c r="K1786" s="8">
        <v>126</v>
      </c>
      <c r="L1786" s="8">
        <v>73</v>
      </c>
      <c r="M1786" s="8">
        <v>22.65</v>
      </c>
      <c r="N1786" s="8">
        <v>80</v>
      </c>
      <c r="O1786" s="8">
        <v>65</v>
      </c>
      <c r="P1786" s="8">
        <v>1</v>
      </c>
    </row>
    <row r="1787" spans="1:16" x14ac:dyDescent="0.4">
      <c r="A1787" s="8">
        <v>0</v>
      </c>
      <c r="B1787" s="8">
        <v>47</v>
      </c>
      <c r="C1787" s="8">
        <v>1</v>
      </c>
      <c r="D1787" s="8">
        <v>0</v>
      </c>
      <c r="E1787" s="8">
        <v>0</v>
      </c>
      <c r="F1787" s="8">
        <v>0</v>
      </c>
      <c r="G1787" s="8">
        <v>0</v>
      </c>
      <c r="H1787" s="8">
        <v>0</v>
      </c>
      <c r="I1787" s="8">
        <v>0</v>
      </c>
      <c r="J1787" s="8">
        <v>228</v>
      </c>
      <c r="K1787" s="8">
        <v>118</v>
      </c>
      <c r="L1787" s="8">
        <v>84</v>
      </c>
      <c r="M1787" s="8">
        <v>18.670000000000002</v>
      </c>
      <c r="N1787" s="8">
        <v>75</v>
      </c>
      <c r="O1787" s="8">
        <v>90</v>
      </c>
      <c r="P1787" s="8">
        <v>0</v>
      </c>
    </row>
    <row r="1788" spans="1:16" x14ac:dyDescent="0.4">
      <c r="A1788" s="8">
        <v>1</v>
      </c>
      <c r="B1788" s="8">
        <v>51</v>
      </c>
      <c r="C1788" s="8">
        <v>1</v>
      </c>
      <c r="D1788" s="8">
        <v>0</v>
      </c>
      <c r="E1788" s="8">
        <v>0</v>
      </c>
      <c r="F1788" s="10">
        <v>0</v>
      </c>
      <c r="G1788" s="8">
        <v>0</v>
      </c>
      <c r="H1788" s="8">
        <v>0</v>
      </c>
      <c r="I1788" s="8">
        <v>0</v>
      </c>
      <c r="J1788" s="8">
        <v>166</v>
      </c>
      <c r="K1788" s="8">
        <v>115</v>
      </c>
      <c r="L1788" s="8">
        <v>82.5</v>
      </c>
      <c r="M1788" s="8">
        <v>26.69</v>
      </c>
      <c r="N1788" s="8">
        <v>64</v>
      </c>
      <c r="O1788" s="8">
        <v>67</v>
      </c>
      <c r="P1788" s="8">
        <v>0</v>
      </c>
    </row>
    <row r="1789" spans="1:16" x14ac:dyDescent="0.4">
      <c r="A1789" s="8">
        <v>1</v>
      </c>
      <c r="B1789" s="8">
        <v>62</v>
      </c>
      <c r="C1789" s="8">
        <v>3</v>
      </c>
      <c r="D1789" s="8">
        <v>1</v>
      </c>
      <c r="E1789" s="8">
        <v>20</v>
      </c>
      <c r="F1789" s="8">
        <v>0</v>
      </c>
      <c r="G1789" s="8">
        <v>0</v>
      </c>
      <c r="H1789" s="8">
        <v>0</v>
      </c>
      <c r="I1789" s="8">
        <v>0</v>
      </c>
      <c r="J1789" s="8">
        <v>300</v>
      </c>
      <c r="K1789" s="8">
        <v>108</v>
      </c>
      <c r="L1789" s="8">
        <v>73</v>
      </c>
      <c r="M1789" s="8">
        <v>20.87</v>
      </c>
      <c r="N1789" s="8">
        <v>60</v>
      </c>
      <c r="O1789" s="8">
        <v>80</v>
      </c>
      <c r="P1789" s="8">
        <v>0</v>
      </c>
    </row>
    <row r="1790" spans="1:16" x14ac:dyDescent="0.4">
      <c r="A1790" s="8">
        <v>1</v>
      </c>
      <c r="B1790" s="8">
        <v>40</v>
      </c>
      <c r="C1790" s="8">
        <v>2</v>
      </c>
      <c r="D1790" s="8">
        <v>1</v>
      </c>
      <c r="E1790" s="8">
        <v>5</v>
      </c>
      <c r="F1790" s="8">
        <v>0</v>
      </c>
      <c r="G1790" s="8">
        <v>0</v>
      </c>
      <c r="H1790" s="8">
        <v>0</v>
      </c>
      <c r="I1790" s="8">
        <v>0</v>
      </c>
      <c r="J1790" s="8">
        <v>282</v>
      </c>
      <c r="K1790" s="8">
        <v>120</v>
      </c>
      <c r="L1790" s="8">
        <v>87</v>
      </c>
      <c r="M1790" s="8">
        <v>22.98</v>
      </c>
      <c r="N1790" s="8">
        <v>60</v>
      </c>
      <c r="O1790" s="10">
        <v>82</v>
      </c>
      <c r="P1790" s="8">
        <v>0</v>
      </c>
    </row>
    <row r="1791" spans="1:16" x14ac:dyDescent="0.4">
      <c r="A1791" s="8">
        <v>1</v>
      </c>
      <c r="B1791" s="8">
        <v>37</v>
      </c>
      <c r="C1791" s="8">
        <v>1</v>
      </c>
      <c r="D1791" s="8">
        <v>1</v>
      </c>
      <c r="E1791" s="8">
        <v>20</v>
      </c>
      <c r="F1791" s="8">
        <v>0</v>
      </c>
      <c r="G1791" s="8">
        <v>0</v>
      </c>
      <c r="H1791" s="8">
        <v>0</v>
      </c>
      <c r="I1791" s="8">
        <v>0</v>
      </c>
      <c r="J1791" s="8">
        <v>261</v>
      </c>
      <c r="K1791" s="8">
        <v>111.5</v>
      </c>
      <c r="L1791" s="8">
        <v>72.5</v>
      </c>
      <c r="M1791" s="8">
        <v>26.48</v>
      </c>
      <c r="N1791" s="8">
        <v>73</v>
      </c>
      <c r="O1791" s="8">
        <v>74</v>
      </c>
      <c r="P1791" s="8">
        <v>0</v>
      </c>
    </row>
    <row r="1792" spans="1:16" x14ac:dyDescent="0.4">
      <c r="A1792" s="8">
        <v>1</v>
      </c>
      <c r="B1792" s="8">
        <v>58</v>
      </c>
      <c r="C1792" s="8">
        <v>1</v>
      </c>
      <c r="D1792" s="8">
        <v>1</v>
      </c>
      <c r="E1792" s="8">
        <v>20</v>
      </c>
      <c r="F1792" s="8">
        <v>0</v>
      </c>
      <c r="G1792" s="8">
        <v>0</v>
      </c>
      <c r="H1792" s="8">
        <v>0</v>
      </c>
      <c r="I1792" s="8">
        <v>0</v>
      </c>
      <c r="J1792" s="8">
        <v>184</v>
      </c>
      <c r="K1792" s="8">
        <v>127.5</v>
      </c>
      <c r="L1792" s="8">
        <v>70</v>
      </c>
      <c r="M1792" s="8">
        <v>25.62</v>
      </c>
      <c r="N1792" s="8">
        <v>50</v>
      </c>
      <c r="O1792" s="8">
        <v>80</v>
      </c>
      <c r="P1792" s="8">
        <v>0</v>
      </c>
    </row>
    <row r="1793" spans="1:16" x14ac:dyDescent="0.4">
      <c r="A1793" s="8">
        <v>1</v>
      </c>
      <c r="B1793" s="8">
        <v>51</v>
      </c>
      <c r="C1793" s="8">
        <v>3</v>
      </c>
      <c r="D1793" s="8">
        <v>0</v>
      </c>
      <c r="E1793" s="8">
        <v>0</v>
      </c>
      <c r="F1793" s="8">
        <v>0</v>
      </c>
      <c r="G1793" s="8">
        <v>0</v>
      </c>
      <c r="H1793" s="8">
        <v>0</v>
      </c>
      <c r="I1793" s="8">
        <v>0</v>
      </c>
      <c r="J1793" s="8">
        <v>215</v>
      </c>
      <c r="K1793" s="8">
        <v>147</v>
      </c>
      <c r="L1793" s="8">
        <v>96</v>
      </c>
      <c r="M1793" s="8">
        <v>28.59</v>
      </c>
      <c r="N1793" s="8">
        <v>65</v>
      </c>
      <c r="O1793" s="8">
        <v>100</v>
      </c>
      <c r="P1793" s="8">
        <v>0</v>
      </c>
    </row>
    <row r="1794" spans="1:16" x14ac:dyDescent="0.4">
      <c r="A1794" s="8">
        <v>0</v>
      </c>
      <c r="B1794" s="8">
        <v>48</v>
      </c>
      <c r="C1794" s="8">
        <v>1</v>
      </c>
      <c r="D1794" s="8">
        <v>1</v>
      </c>
      <c r="E1794" s="8">
        <v>10</v>
      </c>
      <c r="F1794" s="8">
        <v>0</v>
      </c>
      <c r="G1794" s="8">
        <v>0</v>
      </c>
      <c r="H1794" s="8">
        <v>1</v>
      </c>
      <c r="I1794" s="8">
        <v>0</v>
      </c>
      <c r="J1794" s="8">
        <v>188</v>
      </c>
      <c r="K1794" s="8">
        <v>170</v>
      </c>
      <c r="L1794" s="8">
        <v>110</v>
      </c>
      <c r="M1794" s="8">
        <v>26.03</v>
      </c>
      <c r="N1794" s="8">
        <v>90</v>
      </c>
      <c r="O1794" s="8">
        <v>118</v>
      </c>
      <c r="P1794" s="8">
        <v>0</v>
      </c>
    </row>
    <row r="1795" spans="1:16" x14ac:dyDescent="0.4">
      <c r="A1795" s="8">
        <v>1</v>
      </c>
      <c r="B1795" s="8">
        <v>51</v>
      </c>
      <c r="C1795" s="8">
        <v>1</v>
      </c>
      <c r="D1795" s="8">
        <v>1</v>
      </c>
      <c r="E1795" s="8">
        <v>20</v>
      </c>
      <c r="F1795" s="8">
        <v>0</v>
      </c>
      <c r="G1795" s="8">
        <v>0</v>
      </c>
      <c r="H1795" s="8">
        <v>0</v>
      </c>
      <c r="I1795" s="8">
        <v>0</v>
      </c>
      <c r="J1795" s="8">
        <v>256</v>
      </c>
      <c r="K1795" s="8">
        <v>130</v>
      </c>
      <c r="L1795" s="8">
        <v>75</v>
      </c>
      <c r="M1795" s="8">
        <v>28.76</v>
      </c>
      <c r="N1795" s="8">
        <v>60</v>
      </c>
      <c r="O1795" s="8">
        <v>83</v>
      </c>
      <c r="P1795" s="8">
        <v>0</v>
      </c>
    </row>
    <row r="1796" spans="1:16" x14ac:dyDescent="0.4">
      <c r="A1796" s="8">
        <v>0</v>
      </c>
      <c r="B1796" s="8">
        <v>52</v>
      </c>
      <c r="C1796" s="8">
        <v>1</v>
      </c>
      <c r="D1796" s="8">
        <v>0</v>
      </c>
      <c r="E1796" s="8">
        <v>0</v>
      </c>
      <c r="F1796" s="8">
        <v>0</v>
      </c>
      <c r="G1796" s="8">
        <v>0</v>
      </c>
      <c r="H1796" s="8">
        <v>0</v>
      </c>
      <c r="I1796" s="8">
        <v>0</v>
      </c>
      <c r="J1796" s="8">
        <v>223</v>
      </c>
      <c r="K1796" s="8">
        <v>132</v>
      </c>
      <c r="L1796" s="8">
        <v>82</v>
      </c>
      <c r="M1796" s="8">
        <v>26.06</v>
      </c>
      <c r="N1796" s="8">
        <v>75</v>
      </c>
      <c r="O1796" s="8">
        <v>63</v>
      </c>
      <c r="P1796" s="8">
        <v>0</v>
      </c>
    </row>
    <row r="1797" spans="1:16" x14ac:dyDescent="0.4">
      <c r="A1797" s="8">
        <v>0</v>
      </c>
      <c r="B1797" s="8">
        <v>66</v>
      </c>
      <c r="C1797" s="8">
        <v>2</v>
      </c>
      <c r="D1797" s="8">
        <v>0</v>
      </c>
      <c r="E1797" s="8">
        <v>0</v>
      </c>
      <c r="F1797" s="8">
        <v>0</v>
      </c>
      <c r="G1797" s="8">
        <v>0</v>
      </c>
      <c r="H1797" s="8">
        <v>1</v>
      </c>
      <c r="I1797" s="8">
        <v>0</v>
      </c>
      <c r="J1797" s="8">
        <v>292</v>
      </c>
      <c r="K1797" s="8">
        <v>143</v>
      </c>
      <c r="L1797" s="8">
        <v>95</v>
      </c>
      <c r="M1797" s="8">
        <v>31.11</v>
      </c>
      <c r="N1797" s="8">
        <v>90</v>
      </c>
      <c r="O1797" s="8">
        <v>77</v>
      </c>
      <c r="P1797" s="8">
        <v>1</v>
      </c>
    </row>
    <row r="1798" spans="1:16" x14ac:dyDescent="0.4">
      <c r="A1798" s="8">
        <v>1</v>
      </c>
      <c r="B1798" s="8">
        <v>37</v>
      </c>
      <c r="C1798" s="8">
        <v>2</v>
      </c>
      <c r="D1798" s="8">
        <v>1</v>
      </c>
      <c r="E1798" s="8">
        <v>20</v>
      </c>
      <c r="F1798" s="8">
        <v>0</v>
      </c>
      <c r="G1798" s="8">
        <v>0</v>
      </c>
      <c r="H1798" s="8">
        <v>0</v>
      </c>
      <c r="I1798" s="8">
        <v>0</v>
      </c>
      <c r="J1798" s="8">
        <v>211</v>
      </c>
      <c r="K1798" s="8">
        <v>116.5</v>
      </c>
      <c r="L1798" s="8">
        <v>77.5</v>
      </c>
      <c r="M1798" s="8">
        <v>24.5</v>
      </c>
      <c r="N1798" s="8">
        <v>68</v>
      </c>
      <c r="O1798" s="8">
        <v>78</v>
      </c>
      <c r="P1798" s="8">
        <v>1</v>
      </c>
    </row>
    <row r="1799" spans="1:16" x14ac:dyDescent="0.4">
      <c r="A1799" s="8">
        <v>1</v>
      </c>
      <c r="B1799" s="8">
        <v>61</v>
      </c>
      <c r="C1799" s="8">
        <v>2</v>
      </c>
      <c r="D1799" s="8">
        <v>1</v>
      </c>
      <c r="E1799" s="8">
        <v>20</v>
      </c>
      <c r="F1799" s="8">
        <v>0</v>
      </c>
      <c r="G1799" s="8">
        <v>0</v>
      </c>
      <c r="H1799" s="8">
        <v>0</v>
      </c>
      <c r="I1799" s="8">
        <v>0</v>
      </c>
      <c r="J1799" s="8">
        <v>167</v>
      </c>
      <c r="K1799" s="8">
        <v>105</v>
      </c>
      <c r="L1799" s="8">
        <v>67.5</v>
      </c>
      <c r="M1799" s="8">
        <v>27.28</v>
      </c>
      <c r="N1799" s="8">
        <v>88</v>
      </c>
      <c r="O1799" s="8">
        <v>86</v>
      </c>
      <c r="P1799" s="8">
        <v>0</v>
      </c>
    </row>
    <row r="1800" spans="1:16" x14ac:dyDescent="0.4">
      <c r="A1800" s="8">
        <v>0</v>
      </c>
      <c r="B1800" s="8">
        <v>58</v>
      </c>
      <c r="C1800" s="8">
        <v>1</v>
      </c>
      <c r="D1800" s="8">
        <v>0</v>
      </c>
      <c r="E1800" s="8">
        <v>0</v>
      </c>
      <c r="F1800" s="8">
        <v>0</v>
      </c>
      <c r="G1800" s="8">
        <v>0</v>
      </c>
      <c r="H1800" s="8">
        <v>0</v>
      </c>
      <c r="I1800" s="8">
        <v>0</v>
      </c>
      <c r="J1800" s="8">
        <v>296</v>
      </c>
      <c r="K1800" s="8">
        <v>141.5</v>
      </c>
      <c r="L1800" s="8">
        <v>87</v>
      </c>
      <c r="M1800" s="8">
        <v>28.31</v>
      </c>
      <c r="N1800" s="8">
        <v>75</v>
      </c>
      <c r="O1800" s="10">
        <v>82</v>
      </c>
      <c r="P1800" s="8">
        <v>0</v>
      </c>
    </row>
    <row r="1801" spans="1:16" x14ac:dyDescent="0.4">
      <c r="A1801" s="8">
        <v>0</v>
      </c>
      <c r="B1801" s="8">
        <v>42</v>
      </c>
      <c r="C1801" s="8">
        <v>2</v>
      </c>
      <c r="D1801" s="8">
        <v>1</v>
      </c>
      <c r="E1801" s="8">
        <v>25</v>
      </c>
      <c r="F1801" s="8">
        <v>0</v>
      </c>
      <c r="G1801" s="8">
        <v>0</v>
      </c>
      <c r="H1801" s="8">
        <v>0</v>
      </c>
      <c r="I1801" s="8">
        <v>0</v>
      </c>
      <c r="J1801" s="8">
        <v>286</v>
      </c>
      <c r="K1801" s="8">
        <v>133.5</v>
      </c>
      <c r="L1801" s="8">
        <v>80</v>
      </c>
      <c r="M1801" s="8">
        <v>26.25</v>
      </c>
      <c r="N1801" s="8">
        <v>75</v>
      </c>
      <c r="O1801" s="8">
        <v>65</v>
      </c>
      <c r="P1801" s="8">
        <v>0</v>
      </c>
    </row>
    <row r="1802" spans="1:16" x14ac:dyDescent="0.4">
      <c r="A1802" s="8">
        <v>0</v>
      </c>
      <c r="B1802" s="8">
        <v>42</v>
      </c>
      <c r="C1802" s="8">
        <v>3</v>
      </c>
      <c r="D1802" s="8">
        <v>1</v>
      </c>
      <c r="E1802" s="8">
        <v>20</v>
      </c>
      <c r="F1802" s="8">
        <v>0</v>
      </c>
      <c r="G1802" s="8">
        <v>0</v>
      </c>
      <c r="H1802" s="8">
        <v>0</v>
      </c>
      <c r="I1802" s="8">
        <v>0</v>
      </c>
      <c r="J1802" s="8">
        <v>193</v>
      </c>
      <c r="K1802" s="8">
        <v>129</v>
      </c>
      <c r="L1802" s="8">
        <v>91.5</v>
      </c>
      <c r="M1802" s="8">
        <v>27.78</v>
      </c>
      <c r="N1802" s="8">
        <v>95</v>
      </c>
      <c r="O1802" s="8">
        <v>74</v>
      </c>
      <c r="P1802" s="8">
        <v>0</v>
      </c>
    </row>
    <row r="1803" spans="1:16" x14ac:dyDescent="0.4">
      <c r="A1803" s="8">
        <v>1</v>
      </c>
      <c r="B1803" s="8">
        <v>40</v>
      </c>
      <c r="C1803" s="8">
        <v>2</v>
      </c>
      <c r="D1803" s="8">
        <v>0</v>
      </c>
      <c r="E1803" s="8">
        <v>0</v>
      </c>
      <c r="F1803" s="8">
        <v>0</v>
      </c>
      <c r="G1803" s="8">
        <v>0</v>
      </c>
      <c r="H1803" s="8">
        <v>0</v>
      </c>
      <c r="I1803" s="8">
        <v>0</v>
      </c>
      <c r="J1803" s="8">
        <v>222</v>
      </c>
      <c r="K1803" s="8">
        <v>112</v>
      </c>
      <c r="L1803" s="8">
        <v>82</v>
      </c>
      <c r="M1803" s="8">
        <v>23.71</v>
      </c>
      <c r="N1803" s="8">
        <v>77</v>
      </c>
      <c r="O1803" s="8">
        <v>85</v>
      </c>
      <c r="P1803" s="8">
        <v>0</v>
      </c>
    </row>
    <row r="1804" spans="1:16" x14ac:dyDescent="0.4">
      <c r="A1804" s="8">
        <v>0</v>
      </c>
      <c r="B1804" s="8">
        <v>59</v>
      </c>
      <c r="C1804" s="8">
        <v>1</v>
      </c>
      <c r="D1804" s="8">
        <v>0</v>
      </c>
      <c r="E1804" s="8">
        <v>0</v>
      </c>
      <c r="F1804" s="8">
        <v>0</v>
      </c>
      <c r="G1804" s="8">
        <v>0</v>
      </c>
      <c r="H1804" s="8">
        <v>1</v>
      </c>
      <c r="I1804" s="8">
        <v>0</v>
      </c>
      <c r="J1804" s="8">
        <v>288</v>
      </c>
      <c r="K1804" s="8">
        <v>158</v>
      </c>
      <c r="L1804" s="8">
        <v>90</v>
      </c>
      <c r="M1804" s="8">
        <v>32.840000000000003</v>
      </c>
      <c r="N1804" s="8">
        <v>70</v>
      </c>
      <c r="O1804" s="8">
        <v>87</v>
      </c>
      <c r="P1804" s="8">
        <v>0</v>
      </c>
    </row>
    <row r="1805" spans="1:16" x14ac:dyDescent="0.4">
      <c r="A1805" s="8">
        <v>1</v>
      </c>
      <c r="B1805" s="8">
        <v>41</v>
      </c>
      <c r="C1805" s="8">
        <v>2</v>
      </c>
      <c r="D1805" s="8">
        <v>1</v>
      </c>
      <c r="E1805" s="8">
        <v>30</v>
      </c>
      <c r="F1805" s="8">
        <v>0</v>
      </c>
      <c r="G1805" s="8">
        <v>0</v>
      </c>
      <c r="H1805" s="8">
        <v>0</v>
      </c>
      <c r="I1805" s="8">
        <v>0</v>
      </c>
      <c r="J1805" s="8">
        <v>224</v>
      </c>
      <c r="K1805" s="8">
        <v>114</v>
      </c>
      <c r="L1805" s="8">
        <v>68</v>
      </c>
      <c r="M1805" s="8">
        <v>21.42</v>
      </c>
      <c r="N1805" s="8">
        <v>66</v>
      </c>
      <c r="O1805" s="8">
        <v>107</v>
      </c>
      <c r="P1805" s="8">
        <v>0</v>
      </c>
    </row>
    <row r="1806" spans="1:16" x14ac:dyDescent="0.4">
      <c r="A1806" s="8">
        <v>0</v>
      </c>
      <c r="B1806" s="8">
        <v>51</v>
      </c>
      <c r="C1806" s="8">
        <v>1</v>
      </c>
      <c r="D1806" s="8">
        <v>0</v>
      </c>
      <c r="E1806" s="8">
        <v>0</v>
      </c>
      <c r="F1806" s="8">
        <v>0</v>
      </c>
      <c r="G1806" s="8">
        <v>0</v>
      </c>
      <c r="H1806" s="8">
        <v>0</v>
      </c>
      <c r="I1806" s="8">
        <v>0</v>
      </c>
      <c r="J1806" s="8">
        <v>246</v>
      </c>
      <c r="K1806" s="8">
        <v>135</v>
      </c>
      <c r="L1806" s="8">
        <v>82</v>
      </c>
      <c r="M1806" s="8">
        <v>24.67</v>
      </c>
      <c r="N1806" s="8">
        <v>70</v>
      </c>
      <c r="O1806" s="8">
        <v>77</v>
      </c>
      <c r="P1806" s="8">
        <v>0</v>
      </c>
    </row>
    <row r="1807" spans="1:16" x14ac:dyDescent="0.4">
      <c r="A1807" s="8">
        <v>1</v>
      </c>
      <c r="B1807" s="8">
        <v>62</v>
      </c>
      <c r="C1807" s="8">
        <v>3</v>
      </c>
      <c r="D1807" s="8">
        <v>0</v>
      </c>
      <c r="E1807" s="8">
        <v>0</v>
      </c>
      <c r="F1807" s="8">
        <v>0</v>
      </c>
      <c r="G1807" s="8">
        <v>0</v>
      </c>
      <c r="H1807" s="8">
        <v>0</v>
      </c>
      <c r="I1807" s="8">
        <v>0</v>
      </c>
      <c r="J1807" s="8">
        <v>202</v>
      </c>
      <c r="K1807" s="8">
        <v>111</v>
      </c>
      <c r="L1807" s="8">
        <v>79.5</v>
      </c>
      <c r="M1807" s="8">
        <v>27.91</v>
      </c>
      <c r="N1807" s="8">
        <v>80</v>
      </c>
      <c r="O1807" s="8">
        <v>100</v>
      </c>
      <c r="P1807" s="8">
        <v>0</v>
      </c>
    </row>
    <row r="1808" spans="1:16" x14ac:dyDescent="0.4">
      <c r="A1808" s="8">
        <v>0</v>
      </c>
      <c r="B1808" s="8">
        <v>49</v>
      </c>
      <c r="C1808" s="8">
        <v>1</v>
      </c>
      <c r="D1808" s="8">
        <v>0</v>
      </c>
      <c r="E1808" s="8">
        <v>0</v>
      </c>
      <c r="F1808" s="8">
        <v>0</v>
      </c>
      <c r="G1808" s="8">
        <v>0</v>
      </c>
      <c r="H1808" s="8">
        <v>0</v>
      </c>
      <c r="I1808" s="8">
        <v>0</v>
      </c>
      <c r="J1808" s="8">
        <v>307</v>
      </c>
      <c r="K1808" s="8">
        <v>112.5</v>
      </c>
      <c r="L1808" s="8">
        <v>70</v>
      </c>
      <c r="M1808" s="8">
        <v>23.86</v>
      </c>
      <c r="N1808" s="8">
        <v>60</v>
      </c>
      <c r="O1808" s="8">
        <v>72</v>
      </c>
      <c r="P1808" s="8">
        <v>0</v>
      </c>
    </row>
    <row r="1809" spans="1:16" x14ac:dyDescent="0.4">
      <c r="A1809" s="8">
        <v>0</v>
      </c>
      <c r="B1809" s="8">
        <v>44</v>
      </c>
      <c r="C1809" s="8">
        <v>2</v>
      </c>
      <c r="D1809" s="8">
        <v>1</v>
      </c>
      <c r="E1809" s="8">
        <v>20</v>
      </c>
      <c r="F1809" s="8">
        <v>0</v>
      </c>
      <c r="G1809" s="8">
        <v>0</v>
      </c>
      <c r="H1809" s="8">
        <v>0</v>
      </c>
      <c r="I1809" s="8">
        <v>0</v>
      </c>
      <c r="J1809" s="8">
        <v>243</v>
      </c>
      <c r="K1809" s="8">
        <v>129</v>
      </c>
      <c r="L1809" s="8">
        <v>88</v>
      </c>
      <c r="M1809" s="8">
        <v>30.85</v>
      </c>
      <c r="N1809" s="8">
        <v>90</v>
      </c>
      <c r="O1809" s="8">
        <v>83</v>
      </c>
      <c r="P1809" s="8">
        <v>0</v>
      </c>
    </row>
    <row r="1810" spans="1:16" x14ac:dyDescent="0.4">
      <c r="A1810" s="8">
        <v>1</v>
      </c>
      <c r="B1810" s="8">
        <v>64</v>
      </c>
      <c r="C1810" s="8">
        <v>1</v>
      </c>
      <c r="D1810" s="8">
        <v>0</v>
      </c>
      <c r="E1810" s="8">
        <v>0</v>
      </c>
      <c r="F1810" s="8">
        <v>0</v>
      </c>
      <c r="G1810" s="8">
        <v>0</v>
      </c>
      <c r="H1810" s="8">
        <v>0</v>
      </c>
      <c r="I1810" s="8">
        <v>0</v>
      </c>
      <c r="J1810" s="8">
        <v>296</v>
      </c>
      <c r="K1810" s="8">
        <v>142</v>
      </c>
      <c r="L1810" s="8">
        <v>84</v>
      </c>
      <c r="M1810" s="8">
        <v>27.01</v>
      </c>
      <c r="N1810" s="8">
        <v>52</v>
      </c>
      <c r="O1810" s="8">
        <v>83</v>
      </c>
      <c r="P1810" s="8">
        <v>1</v>
      </c>
    </row>
    <row r="1811" spans="1:16" x14ac:dyDescent="0.4">
      <c r="A1811" s="8">
        <v>0</v>
      </c>
      <c r="B1811" s="8">
        <v>52</v>
      </c>
      <c r="C1811" s="8">
        <v>4</v>
      </c>
      <c r="D1811" s="8">
        <v>1</v>
      </c>
      <c r="E1811" s="8">
        <v>20</v>
      </c>
      <c r="F1811" s="8">
        <v>0</v>
      </c>
      <c r="G1811" s="8">
        <v>0</v>
      </c>
      <c r="H1811" s="8">
        <v>0</v>
      </c>
      <c r="I1811" s="8">
        <v>0</v>
      </c>
      <c r="J1811" s="10">
        <v>237</v>
      </c>
      <c r="K1811" s="8">
        <v>110</v>
      </c>
      <c r="L1811" s="8">
        <v>70</v>
      </c>
      <c r="M1811" s="8">
        <v>22.52</v>
      </c>
      <c r="N1811" s="8">
        <v>75</v>
      </c>
      <c r="O1811" s="10">
        <v>82</v>
      </c>
      <c r="P1811" s="8">
        <v>0</v>
      </c>
    </row>
    <row r="1812" spans="1:16" x14ac:dyDescent="0.4">
      <c r="A1812" s="8">
        <v>0</v>
      </c>
      <c r="B1812" s="8">
        <v>45</v>
      </c>
      <c r="C1812" s="8">
        <v>3</v>
      </c>
      <c r="D1812" s="8">
        <v>0</v>
      </c>
      <c r="E1812" s="8">
        <v>0</v>
      </c>
      <c r="F1812" s="8">
        <v>0</v>
      </c>
      <c r="G1812" s="8">
        <v>0</v>
      </c>
      <c r="H1812" s="8">
        <v>0</v>
      </c>
      <c r="I1812" s="8">
        <v>0</v>
      </c>
      <c r="J1812" s="8">
        <v>237</v>
      </c>
      <c r="K1812" s="8">
        <v>118</v>
      </c>
      <c r="L1812" s="8">
        <v>84</v>
      </c>
      <c r="M1812" s="8">
        <v>22.53</v>
      </c>
      <c r="N1812" s="8">
        <v>68</v>
      </c>
      <c r="O1812" s="8">
        <v>78</v>
      </c>
      <c r="P1812" s="8">
        <v>0</v>
      </c>
    </row>
    <row r="1813" spans="1:16" x14ac:dyDescent="0.4">
      <c r="A1813" s="8">
        <v>0</v>
      </c>
      <c r="B1813" s="8">
        <v>63</v>
      </c>
      <c r="C1813" s="8">
        <v>1</v>
      </c>
      <c r="D1813" s="8">
        <v>0</v>
      </c>
      <c r="E1813" s="8">
        <v>0</v>
      </c>
      <c r="F1813" s="8">
        <v>0</v>
      </c>
      <c r="G1813" s="8">
        <v>0</v>
      </c>
      <c r="H1813" s="8">
        <v>1</v>
      </c>
      <c r="I1813" s="8">
        <v>0</v>
      </c>
      <c r="J1813" s="8">
        <v>237</v>
      </c>
      <c r="K1813" s="8">
        <v>155</v>
      </c>
      <c r="L1813" s="8">
        <v>92.5</v>
      </c>
      <c r="M1813" s="8">
        <v>31.5</v>
      </c>
      <c r="N1813" s="8">
        <v>62</v>
      </c>
      <c r="O1813" s="8">
        <v>83</v>
      </c>
      <c r="P1813" s="8">
        <v>0</v>
      </c>
    </row>
    <row r="1814" spans="1:16" x14ac:dyDescent="0.4">
      <c r="A1814" s="8">
        <v>1</v>
      </c>
      <c r="B1814" s="8">
        <v>38</v>
      </c>
      <c r="C1814" s="8">
        <v>2</v>
      </c>
      <c r="D1814" s="8">
        <v>1</v>
      </c>
      <c r="E1814" s="8">
        <v>20</v>
      </c>
      <c r="F1814" s="8">
        <v>0</v>
      </c>
      <c r="G1814" s="8">
        <v>0</v>
      </c>
      <c r="H1814" s="8">
        <v>0</v>
      </c>
      <c r="I1814" s="8">
        <v>0</v>
      </c>
      <c r="J1814" s="8">
        <v>227</v>
      </c>
      <c r="K1814" s="8">
        <v>108</v>
      </c>
      <c r="L1814" s="8">
        <v>65.5</v>
      </c>
      <c r="M1814" s="8">
        <v>25.45</v>
      </c>
      <c r="N1814" s="8">
        <v>85</v>
      </c>
      <c r="O1814" s="8">
        <v>110</v>
      </c>
      <c r="P1814" s="8">
        <v>0</v>
      </c>
    </row>
    <row r="1815" spans="1:16" x14ac:dyDescent="0.4">
      <c r="A1815" s="8">
        <v>0</v>
      </c>
      <c r="B1815" s="8">
        <v>39</v>
      </c>
      <c r="C1815" s="8">
        <v>3</v>
      </c>
      <c r="D1815" s="8">
        <v>0</v>
      </c>
      <c r="E1815" s="8">
        <v>0</v>
      </c>
      <c r="F1815" s="8">
        <v>0</v>
      </c>
      <c r="G1815" s="8">
        <v>0</v>
      </c>
      <c r="H1815" s="8">
        <v>1</v>
      </c>
      <c r="I1815" s="8">
        <v>0</v>
      </c>
      <c r="J1815" s="8">
        <v>220</v>
      </c>
      <c r="K1815" s="8">
        <v>137.5</v>
      </c>
      <c r="L1815" s="8">
        <v>101.5</v>
      </c>
      <c r="M1815" s="8">
        <v>22.85</v>
      </c>
      <c r="N1815" s="8">
        <v>60</v>
      </c>
      <c r="O1815" s="8">
        <v>88</v>
      </c>
      <c r="P1815" s="8">
        <v>0</v>
      </c>
    </row>
    <row r="1816" spans="1:16" x14ac:dyDescent="0.4">
      <c r="A1816" s="8">
        <v>1</v>
      </c>
      <c r="B1816" s="8">
        <v>45</v>
      </c>
      <c r="C1816" s="8">
        <v>3</v>
      </c>
      <c r="D1816" s="8">
        <v>1</v>
      </c>
      <c r="E1816" s="8">
        <v>35</v>
      </c>
      <c r="F1816" s="8">
        <v>0</v>
      </c>
      <c r="G1816" s="8">
        <v>0</v>
      </c>
      <c r="H1816" s="8">
        <v>0</v>
      </c>
      <c r="I1816" s="8">
        <v>0</v>
      </c>
      <c r="J1816" s="8">
        <v>161</v>
      </c>
      <c r="K1816" s="8">
        <v>122</v>
      </c>
      <c r="L1816" s="8">
        <v>82</v>
      </c>
      <c r="M1816" s="8">
        <v>26.09</v>
      </c>
      <c r="N1816" s="8">
        <v>65</v>
      </c>
      <c r="O1816" s="8">
        <v>91</v>
      </c>
      <c r="P1816" s="8">
        <v>0</v>
      </c>
    </row>
    <row r="1817" spans="1:16" x14ac:dyDescent="0.4">
      <c r="A1817" s="8">
        <v>0</v>
      </c>
      <c r="B1817" s="8">
        <v>55</v>
      </c>
      <c r="C1817" s="8">
        <v>1</v>
      </c>
      <c r="D1817" s="8">
        <v>0</v>
      </c>
      <c r="E1817" s="8">
        <v>0</v>
      </c>
      <c r="F1817" s="8">
        <v>0</v>
      </c>
      <c r="G1817" s="8">
        <v>0</v>
      </c>
      <c r="H1817" s="8">
        <v>0</v>
      </c>
      <c r="I1817" s="8">
        <v>0</v>
      </c>
      <c r="J1817" s="8">
        <v>232</v>
      </c>
      <c r="K1817" s="8">
        <v>119</v>
      </c>
      <c r="L1817" s="8">
        <v>81</v>
      </c>
      <c r="M1817" s="8">
        <v>30</v>
      </c>
      <c r="N1817" s="8">
        <v>60</v>
      </c>
      <c r="O1817" s="8">
        <v>100</v>
      </c>
      <c r="P1817" s="8">
        <v>1</v>
      </c>
    </row>
    <row r="1818" spans="1:16" x14ac:dyDescent="0.4">
      <c r="A1818" s="8">
        <v>0</v>
      </c>
      <c r="B1818" s="8">
        <v>63</v>
      </c>
      <c r="C1818" s="8">
        <v>1</v>
      </c>
      <c r="D1818" s="8">
        <v>1</v>
      </c>
      <c r="E1818" s="8">
        <v>10</v>
      </c>
      <c r="F1818" s="8">
        <v>1</v>
      </c>
      <c r="G1818" s="8">
        <v>0</v>
      </c>
      <c r="H1818" s="8">
        <v>1</v>
      </c>
      <c r="I1818" s="8">
        <v>0</v>
      </c>
      <c r="J1818" s="8">
        <v>213</v>
      </c>
      <c r="K1818" s="8">
        <v>182</v>
      </c>
      <c r="L1818" s="8">
        <v>92</v>
      </c>
      <c r="M1818" s="8">
        <v>26.87</v>
      </c>
      <c r="N1818" s="8">
        <v>52</v>
      </c>
      <c r="O1818" s="8">
        <v>63</v>
      </c>
      <c r="P1818" s="8">
        <v>0</v>
      </c>
    </row>
    <row r="1819" spans="1:16" x14ac:dyDescent="0.4">
      <c r="A1819" s="8">
        <v>1</v>
      </c>
      <c r="B1819" s="8">
        <v>41</v>
      </c>
      <c r="C1819" s="8">
        <v>3</v>
      </c>
      <c r="D1819" s="8">
        <v>0</v>
      </c>
      <c r="E1819" s="8">
        <v>0</v>
      </c>
      <c r="F1819" s="8">
        <v>0</v>
      </c>
      <c r="G1819" s="8">
        <v>0</v>
      </c>
      <c r="H1819" s="8">
        <v>1</v>
      </c>
      <c r="I1819" s="8">
        <v>0</v>
      </c>
      <c r="J1819" s="8">
        <v>250</v>
      </c>
      <c r="K1819" s="8">
        <v>150</v>
      </c>
      <c r="L1819" s="8">
        <v>92</v>
      </c>
      <c r="M1819" s="8">
        <v>33.29</v>
      </c>
      <c r="N1819" s="8">
        <v>85</v>
      </c>
      <c r="O1819" s="8">
        <v>85</v>
      </c>
      <c r="P1819" s="8">
        <v>0</v>
      </c>
    </row>
    <row r="1820" spans="1:16" x14ac:dyDescent="0.4">
      <c r="A1820" s="8">
        <v>0</v>
      </c>
      <c r="B1820" s="8">
        <v>46</v>
      </c>
      <c r="C1820" s="8">
        <v>1</v>
      </c>
      <c r="D1820" s="8">
        <v>0</v>
      </c>
      <c r="E1820" s="8">
        <v>0</v>
      </c>
      <c r="F1820" s="8">
        <v>0</v>
      </c>
      <c r="G1820" s="8">
        <v>0</v>
      </c>
      <c r="H1820" s="8">
        <v>0</v>
      </c>
      <c r="I1820" s="8">
        <v>0</v>
      </c>
      <c r="J1820" s="8">
        <v>295</v>
      </c>
      <c r="K1820" s="8">
        <v>145</v>
      </c>
      <c r="L1820" s="8">
        <v>90</v>
      </c>
      <c r="M1820" s="8">
        <v>25.87</v>
      </c>
      <c r="N1820" s="8">
        <v>90</v>
      </c>
      <c r="O1820" s="8">
        <v>79</v>
      </c>
      <c r="P1820" s="8">
        <v>0</v>
      </c>
    </row>
    <row r="1821" spans="1:16" x14ac:dyDescent="0.4">
      <c r="A1821" s="8">
        <v>0</v>
      </c>
      <c r="B1821" s="8">
        <v>58</v>
      </c>
      <c r="C1821" s="8">
        <v>3</v>
      </c>
      <c r="D1821" s="8">
        <v>0</v>
      </c>
      <c r="E1821" s="8">
        <v>0</v>
      </c>
      <c r="F1821" s="8">
        <v>0</v>
      </c>
      <c r="G1821" s="8">
        <v>0</v>
      </c>
      <c r="H1821" s="8">
        <v>1</v>
      </c>
      <c r="I1821" s="8">
        <v>0</v>
      </c>
      <c r="J1821" s="8">
        <v>232</v>
      </c>
      <c r="K1821" s="8">
        <v>145</v>
      </c>
      <c r="L1821" s="8">
        <v>94</v>
      </c>
      <c r="M1821" s="8">
        <v>26.38</v>
      </c>
      <c r="N1821" s="8">
        <v>66</v>
      </c>
      <c r="O1821" s="8">
        <v>80</v>
      </c>
      <c r="P1821" s="8">
        <v>0</v>
      </c>
    </row>
    <row r="1822" spans="1:16" x14ac:dyDescent="0.4">
      <c r="A1822" s="8">
        <v>0</v>
      </c>
      <c r="B1822" s="8">
        <v>53</v>
      </c>
      <c r="C1822" s="9">
        <v>2</v>
      </c>
      <c r="D1822" s="8">
        <v>0</v>
      </c>
      <c r="E1822" s="8">
        <v>0</v>
      </c>
      <c r="F1822" s="8">
        <v>0</v>
      </c>
      <c r="G1822" s="8">
        <v>0</v>
      </c>
      <c r="H1822" s="8">
        <v>0</v>
      </c>
      <c r="I1822" s="8">
        <v>0</v>
      </c>
      <c r="J1822" s="8">
        <v>185</v>
      </c>
      <c r="K1822" s="8">
        <v>96</v>
      </c>
      <c r="L1822" s="8">
        <v>72</v>
      </c>
      <c r="M1822" s="8">
        <v>21.35</v>
      </c>
      <c r="N1822" s="8">
        <v>60</v>
      </c>
      <c r="O1822" s="8">
        <v>82</v>
      </c>
      <c r="P1822" s="8">
        <v>0</v>
      </c>
    </row>
    <row r="1823" spans="1:16" x14ac:dyDescent="0.4">
      <c r="A1823" s="8">
        <v>1</v>
      </c>
      <c r="B1823" s="8">
        <v>59</v>
      </c>
      <c r="C1823" s="8">
        <v>4</v>
      </c>
      <c r="D1823" s="8">
        <v>0</v>
      </c>
      <c r="E1823" s="8">
        <v>0</v>
      </c>
      <c r="F1823" s="8">
        <v>0</v>
      </c>
      <c r="G1823" s="8">
        <v>0</v>
      </c>
      <c r="H1823" s="8">
        <v>0</v>
      </c>
      <c r="I1823" s="8">
        <v>0</v>
      </c>
      <c r="J1823" s="8">
        <v>210</v>
      </c>
      <c r="K1823" s="8">
        <v>134</v>
      </c>
      <c r="L1823" s="8">
        <v>84</v>
      </c>
      <c r="M1823" s="8">
        <v>25.64</v>
      </c>
      <c r="N1823" s="8">
        <v>58</v>
      </c>
      <c r="O1823" s="8">
        <v>77</v>
      </c>
      <c r="P1823" s="8">
        <v>1</v>
      </c>
    </row>
    <row r="1824" spans="1:16" x14ac:dyDescent="0.4">
      <c r="A1824" s="8">
        <v>1</v>
      </c>
      <c r="B1824" s="8">
        <v>46</v>
      </c>
      <c r="C1824" s="8">
        <v>1</v>
      </c>
      <c r="D1824" s="8">
        <v>0</v>
      </c>
      <c r="E1824" s="8">
        <v>0</v>
      </c>
      <c r="F1824" s="8">
        <v>0</v>
      </c>
      <c r="G1824" s="8">
        <v>0</v>
      </c>
      <c r="H1824" s="8">
        <v>0</v>
      </c>
      <c r="I1824" s="8">
        <v>0</v>
      </c>
      <c r="J1824" s="8">
        <v>222</v>
      </c>
      <c r="K1824" s="8">
        <v>120.5</v>
      </c>
      <c r="L1824" s="8">
        <v>73.5</v>
      </c>
      <c r="M1824" s="8">
        <v>27.23</v>
      </c>
      <c r="N1824" s="8">
        <v>77</v>
      </c>
      <c r="O1824" s="8">
        <v>60</v>
      </c>
      <c r="P1824" s="8">
        <v>0</v>
      </c>
    </row>
    <row r="1825" spans="1:16" x14ac:dyDescent="0.4">
      <c r="A1825" s="8">
        <v>0</v>
      </c>
      <c r="B1825" s="8">
        <v>51</v>
      </c>
      <c r="C1825" s="8">
        <v>3</v>
      </c>
      <c r="D1825" s="8">
        <v>0</v>
      </c>
      <c r="E1825" s="8">
        <v>0</v>
      </c>
      <c r="F1825" s="8">
        <v>0</v>
      </c>
      <c r="G1825" s="8">
        <v>0</v>
      </c>
      <c r="H1825" s="8">
        <v>0</v>
      </c>
      <c r="I1825" s="8">
        <v>0</v>
      </c>
      <c r="J1825" s="8">
        <v>216</v>
      </c>
      <c r="K1825" s="8">
        <v>128</v>
      </c>
      <c r="L1825" s="8">
        <v>83.5</v>
      </c>
      <c r="M1825" s="8">
        <v>24.41</v>
      </c>
      <c r="N1825" s="8">
        <v>72</v>
      </c>
      <c r="O1825" s="8">
        <v>75</v>
      </c>
      <c r="P1825" s="8">
        <v>0</v>
      </c>
    </row>
    <row r="1826" spans="1:16" x14ac:dyDescent="0.4">
      <c r="A1826" s="8">
        <v>0</v>
      </c>
      <c r="B1826" s="8">
        <v>42</v>
      </c>
      <c r="C1826" s="8">
        <v>3</v>
      </c>
      <c r="D1826" s="8">
        <v>0</v>
      </c>
      <c r="E1826" s="8">
        <v>0</v>
      </c>
      <c r="F1826" s="8">
        <v>0</v>
      </c>
      <c r="G1826" s="8">
        <v>0</v>
      </c>
      <c r="H1826" s="8">
        <v>0</v>
      </c>
      <c r="I1826" s="8">
        <v>0</v>
      </c>
      <c r="J1826" s="8">
        <v>190</v>
      </c>
      <c r="K1826" s="8">
        <v>121</v>
      </c>
      <c r="L1826" s="8">
        <v>85.5</v>
      </c>
      <c r="M1826" s="8">
        <v>22.19</v>
      </c>
      <c r="N1826" s="8">
        <v>87</v>
      </c>
      <c r="O1826" s="8">
        <v>85</v>
      </c>
      <c r="P1826" s="8">
        <v>0</v>
      </c>
    </row>
    <row r="1827" spans="1:16" x14ac:dyDescent="0.4">
      <c r="A1827" s="8">
        <v>0</v>
      </c>
      <c r="B1827" s="8">
        <v>62</v>
      </c>
      <c r="C1827" s="8">
        <v>1</v>
      </c>
      <c r="D1827" s="8">
        <v>0</v>
      </c>
      <c r="E1827" s="8">
        <v>0</v>
      </c>
      <c r="F1827" s="8">
        <v>0</v>
      </c>
      <c r="G1827" s="8">
        <v>0</v>
      </c>
      <c r="H1827" s="8">
        <v>1</v>
      </c>
      <c r="I1827" s="8">
        <v>0</v>
      </c>
      <c r="J1827" s="8">
        <v>262</v>
      </c>
      <c r="K1827" s="8">
        <v>175</v>
      </c>
      <c r="L1827" s="8">
        <v>85</v>
      </c>
      <c r="M1827" s="8">
        <v>30.91</v>
      </c>
      <c r="N1827" s="8">
        <v>68</v>
      </c>
      <c r="O1827" s="8">
        <v>72</v>
      </c>
      <c r="P1827" s="8">
        <v>0</v>
      </c>
    </row>
    <row r="1828" spans="1:16" x14ac:dyDescent="0.4">
      <c r="A1828" s="8">
        <v>1</v>
      </c>
      <c r="B1828" s="8">
        <v>47</v>
      </c>
      <c r="C1828" s="8">
        <v>1</v>
      </c>
      <c r="D1828" s="8">
        <v>1</v>
      </c>
      <c r="E1828" s="8">
        <v>30</v>
      </c>
      <c r="F1828" s="8">
        <v>0</v>
      </c>
      <c r="G1828" s="8">
        <v>0</v>
      </c>
      <c r="H1828" s="8">
        <v>0</v>
      </c>
      <c r="I1828" s="8">
        <v>0</v>
      </c>
      <c r="J1828" s="8">
        <v>260</v>
      </c>
      <c r="K1828" s="8">
        <v>111</v>
      </c>
      <c r="L1828" s="8">
        <v>70</v>
      </c>
      <c r="M1828" s="8">
        <v>23.46</v>
      </c>
      <c r="N1828" s="8">
        <v>66</v>
      </c>
      <c r="O1828" s="8">
        <v>71</v>
      </c>
      <c r="P1828" s="8">
        <v>0</v>
      </c>
    </row>
    <row r="1829" spans="1:16" x14ac:dyDescent="0.4">
      <c r="A1829" s="8">
        <v>0</v>
      </c>
      <c r="B1829" s="8">
        <v>43</v>
      </c>
      <c r="C1829" s="8">
        <v>3</v>
      </c>
      <c r="D1829" s="8">
        <v>0</v>
      </c>
      <c r="E1829" s="8">
        <v>0</v>
      </c>
      <c r="F1829" s="8">
        <v>0</v>
      </c>
      <c r="G1829" s="8">
        <v>0</v>
      </c>
      <c r="H1829" s="8">
        <v>0</v>
      </c>
      <c r="I1829" s="8">
        <v>0</v>
      </c>
      <c r="J1829" s="8">
        <v>192</v>
      </c>
      <c r="K1829" s="8">
        <v>107.5</v>
      </c>
      <c r="L1829" s="8">
        <v>67.5</v>
      </c>
      <c r="M1829" s="8">
        <v>21.22</v>
      </c>
      <c r="N1829" s="8">
        <v>67</v>
      </c>
      <c r="O1829" s="10">
        <v>82</v>
      </c>
      <c r="P1829" s="8">
        <v>0</v>
      </c>
    </row>
    <row r="1830" spans="1:16" x14ac:dyDescent="0.4">
      <c r="A1830" s="8">
        <v>0</v>
      </c>
      <c r="B1830" s="8">
        <v>48</v>
      </c>
      <c r="C1830" s="8">
        <v>1</v>
      </c>
      <c r="D1830" s="8">
        <v>1</v>
      </c>
      <c r="E1830" s="8">
        <v>15</v>
      </c>
      <c r="F1830" s="8">
        <v>0</v>
      </c>
      <c r="G1830" s="8">
        <v>0</v>
      </c>
      <c r="H1830" s="8">
        <v>0</v>
      </c>
      <c r="I1830" s="8">
        <v>0</v>
      </c>
      <c r="J1830" s="8">
        <v>229</v>
      </c>
      <c r="K1830" s="8">
        <v>111</v>
      </c>
      <c r="L1830" s="8">
        <v>85</v>
      </c>
      <c r="M1830" s="8">
        <v>24.1</v>
      </c>
      <c r="N1830" s="8">
        <v>75</v>
      </c>
      <c r="O1830" s="8">
        <v>74</v>
      </c>
      <c r="P1830" s="8">
        <v>0</v>
      </c>
    </row>
    <row r="1831" spans="1:16" x14ac:dyDescent="0.4">
      <c r="A1831" s="8">
        <v>0</v>
      </c>
      <c r="B1831" s="8">
        <v>57</v>
      </c>
      <c r="C1831" s="8">
        <v>3</v>
      </c>
      <c r="D1831" s="8">
        <v>1</v>
      </c>
      <c r="E1831" s="8">
        <v>1</v>
      </c>
      <c r="F1831" s="8">
        <v>0</v>
      </c>
      <c r="G1831" s="8">
        <v>0</v>
      </c>
      <c r="H1831" s="8">
        <v>0</v>
      </c>
      <c r="I1831" s="8">
        <v>0</v>
      </c>
      <c r="J1831" s="8">
        <v>289</v>
      </c>
      <c r="K1831" s="8">
        <v>142</v>
      </c>
      <c r="L1831" s="8">
        <v>83</v>
      </c>
      <c r="M1831" s="8">
        <v>35.17</v>
      </c>
      <c r="N1831" s="8">
        <v>68</v>
      </c>
      <c r="O1831" s="8">
        <v>72</v>
      </c>
      <c r="P1831" s="8">
        <v>1</v>
      </c>
    </row>
    <row r="1832" spans="1:16" x14ac:dyDescent="0.4">
      <c r="A1832" s="8">
        <v>0</v>
      </c>
      <c r="B1832" s="8">
        <v>43</v>
      </c>
      <c r="C1832" s="8">
        <v>3</v>
      </c>
      <c r="D1832" s="8">
        <v>1</v>
      </c>
      <c r="E1832" s="8">
        <v>8</v>
      </c>
      <c r="F1832" s="8">
        <v>0</v>
      </c>
      <c r="G1832" s="8">
        <v>0</v>
      </c>
      <c r="H1832" s="8">
        <v>0</v>
      </c>
      <c r="I1832" s="8">
        <v>0</v>
      </c>
      <c r="J1832" s="8">
        <v>192</v>
      </c>
      <c r="K1832" s="8">
        <v>119.5</v>
      </c>
      <c r="L1832" s="8">
        <v>69.5</v>
      </c>
      <c r="M1832" s="8">
        <v>24.67</v>
      </c>
      <c r="N1832" s="8">
        <v>90</v>
      </c>
      <c r="O1832" s="8">
        <v>83</v>
      </c>
      <c r="P1832" s="8">
        <v>0</v>
      </c>
    </row>
    <row r="1833" spans="1:16" x14ac:dyDescent="0.4">
      <c r="A1833" s="8">
        <v>1</v>
      </c>
      <c r="B1833" s="8">
        <v>64</v>
      </c>
      <c r="C1833" s="8">
        <v>3</v>
      </c>
      <c r="D1833" s="8">
        <v>0</v>
      </c>
      <c r="E1833" s="8">
        <v>0</v>
      </c>
      <c r="F1833" s="8">
        <v>0</v>
      </c>
      <c r="G1833" s="8">
        <v>0</v>
      </c>
      <c r="H1833" s="8">
        <v>0</v>
      </c>
      <c r="I1833" s="8">
        <v>0</v>
      </c>
      <c r="J1833" s="8">
        <v>229</v>
      </c>
      <c r="K1833" s="8">
        <v>105</v>
      </c>
      <c r="L1833" s="8">
        <v>72.5</v>
      </c>
      <c r="M1833" s="8">
        <v>26.76</v>
      </c>
      <c r="N1833" s="8">
        <v>84</v>
      </c>
      <c r="O1833" s="8">
        <v>77</v>
      </c>
      <c r="P1833" s="8">
        <v>0</v>
      </c>
    </row>
    <row r="1834" spans="1:16" x14ac:dyDescent="0.4">
      <c r="A1834" s="8">
        <v>1</v>
      </c>
      <c r="B1834" s="8">
        <v>45</v>
      </c>
      <c r="C1834" s="8">
        <v>3</v>
      </c>
      <c r="D1834" s="8">
        <v>1</v>
      </c>
      <c r="E1834" s="10">
        <v>0</v>
      </c>
      <c r="F1834" s="8">
        <v>0</v>
      </c>
      <c r="G1834" s="8">
        <v>0</v>
      </c>
      <c r="H1834" s="8">
        <v>1</v>
      </c>
      <c r="I1834" s="8">
        <v>0</v>
      </c>
      <c r="J1834" s="8">
        <v>170</v>
      </c>
      <c r="K1834" s="8">
        <v>145.5</v>
      </c>
      <c r="L1834" s="8">
        <v>99</v>
      </c>
      <c r="M1834" s="8">
        <v>26.74</v>
      </c>
      <c r="N1834" s="8">
        <v>83</v>
      </c>
      <c r="O1834" s="8">
        <v>85</v>
      </c>
      <c r="P1834" s="8">
        <v>0</v>
      </c>
    </row>
    <row r="1835" spans="1:16" x14ac:dyDescent="0.4">
      <c r="A1835" s="8">
        <v>0</v>
      </c>
      <c r="B1835" s="8">
        <v>49</v>
      </c>
      <c r="C1835" s="8">
        <v>3</v>
      </c>
      <c r="D1835" s="8">
        <v>0</v>
      </c>
      <c r="E1835" s="8">
        <v>0</v>
      </c>
      <c r="F1835" s="8">
        <v>0</v>
      </c>
      <c r="G1835" s="8">
        <v>0</v>
      </c>
      <c r="H1835" s="8">
        <v>0</v>
      </c>
      <c r="I1835" s="8">
        <v>0</v>
      </c>
      <c r="J1835" s="8">
        <v>238</v>
      </c>
      <c r="K1835" s="8">
        <v>97</v>
      </c>
      <c r="L1835" s="8">
        <v>67</v>
      </c>
      <c r="M1835" s="8">
        <v>23.17</v>
      </c>
      <c r="N1835" s="8">
        <v>75</v>
      </c>
      <c r="O1835" s="8">
        <v>77</v>
      </c>
      <c r="P1835" s="8">
        <v>0</v>
      </c>
    </row>
    <row r="1836" spans="1:16" x14ac:dyDescent="0.4">
      <c r="A1836" s="8">
        <v>0</v>
      </c>
      <c r="B1836" s="8">
        <v>45</v>
      </c>
      <c r="C1836" s="8">
        <v>1</v>
      </c>
      <c r="D1836" s="8">
        <v>0</v>
      </c>
      <c r="E1836" s="8">
        <v>0</v>
      </c>
      <c r="F1836" s="8">
        <v>0</v>
      </c>
      <c r="G1836" s="8">
        <v>0</v>
      </c>
      <c r="H1836" s="8">
        <v>0</v>
      </c>
      <c r="I1836" s="8">
        <v>0</v>
      </c>
      <c r="J1836" s="8">
        <v>244</v>
      </c>
      <c r="K1836" s="8">
        <v>119</v>
      </c>
      <c r="L1836" s="8">
        <v>73</v>
      </c>
      <c r="M1836" s="8">
        <v>26.51</v>
      </c>
      <c r="N1836" s="8">
        <v>80</v>
      </c>
      <c r="O1836" s="8">
        <v>80</v>
      </c>
      <c r="P1836" s="8">
        <v>0</v>
      </c>
    </row>
    <row r="1837" spans="1:16" x14ac:dyDescent="0.4">
      <c r="A1837" s="8">
        <v>1</v>
      </c>
      <c r="B1837" s="8">
        <v>53</v>
      </c>
      <c r="C1837" s="8">
        <v>4</v>
      </c>
      <c r="D1837" s="8">
        <v>1</v>
      </c>
      <c r="E1837" s="8">
        <v>30</v>
      </c>
      <c r="F1837" s="8">
        <v>0</v>
      </c>
      <c r="G1837" s="8">
        <v>0</v>
      </c>
      <c r="H1837" s="8">
        <v>1</v>
      </c>
      <c r="I1837" s="8">
        <v>0</v>
      </c>
      <c r="J1837" s="8">
        <v>226</v>
      </c>
      <c r="K1837" s="8">
        <v>139</v>
      </c>
      <c r="L1837" s="8">
        <v>80</v>
      </c>
      <c r="M1837" s="8">
        <v>23.62</v>
      </c>
      <c r="N1837" s="8">
        <v>72</v>
      </c>
      <c r="O1837" s="8">
        <v>69</v>
      </c>
      <c r="P1837" s="8">
        <v>0</v>
      </c>
    </row>
    <row r="1838" spans="1:16" x14ac:dyDescent="0.4">
      <c r="A1838" s="8">
        <v>1</v>
      </c>
      <c r="B1838" s="8">
        <v>45</v>
      </c>
      <c r="C1838" s="8">
        <v>3</v>
      </c>
      <c r="D1838" s="8">
        <v>1</v>
      </c>
      <c r="E1838" s="8">
        <v>30</v>
      </c>
      <c r="F1838" s="8">
        <v>0</v>
      </c>
      <c r="G1838" s="8">
        <v>0</v>
      </c>
      <c r="H1838" s="8">
        <v>0</v>
      </c>
      <c r="I1838" s="8">
        <v>0</v>
      </c>
      <c r="J1838" s="8">
        <v>250</v>
      </c>
      <c r="K1838" s="8">
        <v>126</v>
      </c>
      <c r="L1838" s="8">
        <v>89.5</v>
      </c>
      <c r="M1838" s="8">
        <v>28.68</v>
      </c>
      <c r="N1838" s="8">
        <v>75</v>
      </c>
      <c r="O1838" s="8">
        <v>92</v>
      </c>
      <c r="P1838" s="8">
        <v>0</v>
      </c>
    </row>
    <row r="1839" spans="1:16" x14ac:dyDescent="0.4">
      <c r="A1839" s="8">
        <v>0</v>
      </c>
      <c r="B1839" s="8">
        <v>52</v>
      </c>
      <c r="C1839" s="8">
        <v>3</v>
      </c>
      <c r="D1839" s="8">
        <v>1</v>
      </c>
      <c r="E1839" s="8">
        <v>9</v>
      </c>
      <c r="F1839" s="8">
        <v>0</v>
      </c>
      <c r="G1839" s="8">
        <v>0</v>
      </c>
      <c r="H1839" s="8">
        <v>0</v>
      </c>
      <c r="I1839" s="8">
        <v>0</v>
      </c>
      <c r="J1839" s="8">
        <v>249</v>
      </c>
      <c r="K1839" s="8">
        <v>112</v>
      </c>
      <c r="L1839" s="8">
        <v>75</v>
      </c>
      <c r="M1839" s="8">
        <v>22.54</v>
      </c>
      <c r="N1839" s="8">
        <v>72</v>
      </c>
      <c r="O1839" s="8">
        <v>71</v>
      </c>
      <c r="P1839" s="8">
        <v>1</v>
      </c>
    </row>
    <row r="1840" spans="1:16" x14ac:dyDescent="0.4">
      <c r="A1840" s="8">
        <v>0</v>
      </c>
      <c r="B1840" s="8">
        <v>61</v>
      </c>
      <c r="C1840" s="8">
        <v>1</v>
      </c>
      <c r="D1840" s="8">
        <v>0</v>
      </c>
      <c r="E1840" s="8">
        <v>0</v>
      </c>
      <c r="F1840" s="8">
        <v>0</v>
      </c>
      <c r="G1840" s="8">
        <v>0</v>
      </c>
      <c r="H1840" s="8">
        <v>1</v>
      </c>
      <c r="I1840" s="8">
        <v>0</v>
      </c>
      <c r="J1840" s="8">
        <v>266</v>
      </c>
      <c r="K1840" s="8">
        <v>171</v>
      </c>
      <c r="L1840" s="8">
        <v>87</v>
      </c>
      <c r="M1840" s="8">
        <v>32.770000000000003</v>
      </c>
      <c r="N1840" s="8">
        <v>80</v>
      </c>
      <c r="O1840" s="8">
        <v>123</v>
      </c>
      <c r="P1840" s="8">
        <v>0</v>
      </c>
    </row>
    <row r="1841" spans="1:16" x14ac:dyDescent="0.4">
      <c r="A1841" s="8">
        <v>0</v>
      </c>
      <c r="B1841" s="8">
        <v>46</v>
      </c>
      <c r="C1841" s="8">
        <v>2</v>
      </c>
      <c r="D1841" s="8">
        <v>0</v>
      </c>
      <c r="E1841" s="8">
        <v>0</v>
      </c>
      <c r="F1841" s="8">
        <v>0</v>
      </c>
      <c r="G1841" s="8">
        <v>0</v>
      </c>
      <c r="H1841" s="8">
        <v>0</v>
      </c>
      <c r="I1841" s="8">
        <v>0</v>
      </c>
      <c r="J1841" s="8">
        <v>212</v>
      </c>
      <c r="K1841" s="8">
        <v>132</v>
      </c>
      <c r="L1841" s="8">
        <v>82</v>
      </c>
      <c r="M1841" s="8">
        <v>34.520000000000003</v>
      </c>
      <c r="N1841" s="8">
        <v>80</v>
      </c>
      <c r="O1841" s="8">
        <v>72</v>
      </c>
      <c r="P1841" s="8">
        <v>0</v>
      </c>
    </row>
    <row r="1842" spans="1:16" x14ac:dyDescent="0.4">
      <c r="A1842" s="8">
        <v>0</v>
      </c>
      <c r="B1842" s="8">
        <v>48</v>
      </c>
      <c r="C1842" s="9">
        <v>2</v>
      </c>
      <c r="D1842" s="8">
        <v>0</v>
      </c>
      <c r="E1842" s="8">
        <v>0</v>
      </c>
      <c r="F1842" s="8">
        <v>0</v>
      </c>
      <c r="G1842" s="8">
        <v>0</v>
      </c>
      <c r="H1842" s="8">
        <v>1</v>
      </c>
      <c r="I1842" s="8">
        <v>0</v>
      </c>
      <c r="J1842" s="8">
        <v>249</v>
      </c>
      <c r="K1842" s="8">
        <v>174</v>
      </c>
      <c r="L1842" s="8">
        <v>101.5</v>
      </c>
      <c r="M1842" s="8">
        <v>28.69</v>
      </c>
      <c r="N1842" s="8">
        <v>74</v>
      </c>
      <c r="O1842" s="8">
        <v>76</v>
      </c>
      <c r="P1842" s="8">
        <v>0</v>
      </c>
    </row>
    <row r="1843" spans="1:16" x14ac:dyDescent="0.4">
      <c r="A1843" s="8">
        <v>1</v>
      </c>
      <c r="B1843" s="8">
        <v>48</v>
      </c>
      <c r="C1843" s="8">
        <v>4</v>
      </c>
      <c r="D1843" s="8">
        <v>1</v>
      </c>
      <c r="E1843" s="8">
        <v>20</v>
      </c>
      <c r="F1843" s="8">
        <v>0</v>
      </c>
      <c r="G1843" s="8">
        <v>0</v>
      </c>
      <c r="H1843" s="8">
        <v>0</v>
      </c>
      <c r="I1843" s="8">
        <v>0</v>
      </c>
      <c r="J1843" s="8">
        <v>236</v>
      </c>
      <c r="K1843" s="8">
        <v>112.5</v>
      </c>
      <c r="L1843" s="8">
        <v>75</v>
      </c>
      <c r="M1843" s="8">
        <v>30.43</v>
      </c>
      <c r="N1843" s="8">
        <v>72</v>
      </c>
      <c r="O1843" s="8">
        <v>67</v>
      </c>
      <c r="P1843" s="8">
        <v>0</v>
      </c>
    </row>
    <row r="1844" spans="1:16" x14ac:dyDescent="0.4">
      <c r="A1844" s="8">
        <v>1</v>
      </c>
      <c r="B1844" s="8">
        <v>44</v>
      </c>
      <c r="C1844" s="8">
        <v>4</v>
      </c>
      <c r="D1844" s="8">
        <v>1</v>
      </c>
      <c r="E1844" s="8">
        <v>35</v>
      </c>
      <c r="F1844" s="8">
        <v>0</v>
      </c>
      <c r="G1844" s="8">
        <v>0</v>
      </c>
      <c r="H1844" s="8">
        <v>1</v>
      </c>
      <c r="I1844" s="8">
        <v>0</v>
      </c>
      <c r="J1844" s="8">
        <v>198</v>
      </c>
      <c r="K1844" s="8">
        <v>143.5</v>
      </c>
      <c r="L1844" s="8">
        <v>90</v>
      </c>
      <c r="M1844" s="8">
        <v>27.99</v>
      </c>
      <c r="N1844" s="8">
        <v>50</v>
      </c>
      <c r="O1844" s="10">
        <v>82</v>
      </c>
      <c r="P1844" s="8">
        <v>1</v>
      </c>
    </row>
    <row r="1845" spans="1:16" x14ac:dyDescent="0.4">
      <c r="A1845" s="8">
        <v>1</v>
      </c>
      <c r="B1845" s="8">
        <v>63</v>
      </c>
      <c r="C1845" s="8">
        <v>1</v>
      </c>
      <c r="D1845" s="8">
        <v>1</v>
      </c>
      <c r="E1845" s="8">
        <v>20</v>
      </c>
      <c r="F1845" s="8">
        <v>0</v>
      </c>
      <c r="G1845" s="8">
        <v>1</v>
      </c>
      <c r="H1845" s="8">
        <v>1</v>
      </c>
      <c r="I1845" s="8">
        <v>0</v>
      </c>
      <c r="J1845" s="8">
        <v>213</v>
      </c>
      <c r="K1845" s="8">
        <v>163</v>
      </c>
      <c r="L1845" s="8">
        <v>94</v>
      </c>
      <c r="M1845" s="10">
        <v>26</v>
      </c>
      <c r="N1845" s="8">
        <v>76</v>
      </c>
      <c r="O1845" s="8">
        <v>69</v>
      </c>
      <c r="P1845" s="8">
        <v>1</v>
      </c>
    </row>
    <row r="1846" spans="1:16" x14ac:dyDescent="0.4">
      <c r="A1846" s="8">
        <v>1</v>
      </c>
      <c r="B1846" s="8">
        <v>41</v>
      </c>
      <c r="C1846" s="8">
        <v>1</v>
      </c>
      <c r="D1846" s="8">
        <v>1</v>
      </c>
      <c r="E1846" s="8">
        <v>40</v>
      </c>
      <c r="F1846" s="8">
        <v>0</v>
      </c>
      <c r="G1846" s="8">
        <v>0</v>
      </c>
      <c r="H1846" s="8">
        <v>0</v>
      </c>
      <c r="I1846" s="8">
        <v>0</v>
      </c>
      <c r="J1846" s="8">
        <v>224</v>
      </c>
      <c r="K1846" s="8">
        <v>126</v>
      </c>
      <c r="L1846" s="8">
        <v>79</v>
      </c>
      <c r="M1846" s="8">
        <v>22.94</v>
      </c>
      <c r="N1846" s="8">
        <v>53</v>
      </c>
      <c r="O1846" s="8">
        <v>68</v>
      </c>
      <c r="P1846" s="8">
        <v>0</v>
      </c>
    </row>
    <row r="1847" spans="1:16" x14ac:dyDescent="0.4">
      <c r="A1847" s="8">
        <v>0</v>
      </c>
      <c r="B1847" s="8">
        <v>64</v>
      </c>
      <c r="C1847" s="8">
        <v>3</v>
      </c>
      <c r="D1847" s="8">
        <v>0</v>
      </c>
      <c r="E1847" s="8">
        <v>0</v>
      </c>
      <c r="F1847" s="8">
        <v>0</v>
      </c>
      <c r="G1847" s="8">
        <v>0</v>
      </c>
      <c r="H1847" s="8">
        <v>0</v>
      </c>
      <c r="I1847" s="8">
        <v>0</v>
      </c>
      <c r="J1847" s="8">
        <v>330</v>
      </c>
      <c r="K1847" s="8">
        <v>108</v>
      </c>
      <c r="L1847" s="8">
        <v>82</v>
      </c>
      <c r="M1847" s="8">
        <v>23.09</v>
      </c>
      <c r="N1847" s="8">
        <v>85</v>
      </c>
      <c r="O1847" s="8">
        <v>80</v>
      </c>
      <c r="P1847" s="8">
        <v>0</v>
      </c>
    </row>
    <row r="1848" spans="1:16" x14ac:dyDescent="0.4">
      <c r="A1848" s="8">
        <v>0</v>
      </c>
      <c r="B1848" s="8">
        <v>53</v>
      </c>
      <c r="C1848" s="8">
        <v>2</v>
      </c>
      <c r="D1848" s="8">
        <v>1</v>
      </c>
      <c r="E1848" s="8">
        <v>20</v>
      </c>
      <c r="F1848" s="8">
        <v>0</v>
      </c>
      <c r="G1848" s="8">
        <v>0</v>
      </c>
      <c r="H1848" s="8">
        <v>0</v>
      </c>
      <c r="I1848" s="8">
        <v>0</v>
      </c>
      <c r="J1848" s="8">
        <v>317</v>
      </c>
      <c r="K1848" s="8">
        <v>123</v>
      </c>
      <c r="L1848" s="8">
        <v>81</v>
      </c>
      <c r="M1848" s="8">
        <v>20.329999999999998</v>
      </c>
      <c r="N1848" s="8">
        <v>80</v>
      </c>
      <c r="O1848" s="10">
        <v>82</v>
      </c>
      <c r="P1848" s="8">
        <v>0</v>
      </c>
    </row>
    <row r="1849" spans="1:16" x14ac:dyDescent="0.4">
      <c r="A1849" s="8">
        <v>0</v>
      </c>
      <c r="B1849" s="8">
        <v>60</v>
      </c>
      <c r="C1849" s="8">
        <v>2</v>
      </c>
      <c r="D1849" s="8">
        <v>1</v>
      </c>
      <c r="E1849" s="10">
        <v>0</v>
      </c>
      <c r="F1849" s="8">
        <v>0</v>
      </c>
      <c r="G1849" s="8">
        <v>0</v>
      </c>
      <c r="H1849" s="8">
        <v>0</v>
      </c>
      <c r="I1849" s="8">
        <v>0</v>
      </c>
      <c r="J1849" s="8">
        <v>228</v>
      </c>
      <c r="K1849" s="8">
        <v>112</v>
      </c>
      <c r="L1849" s="8">
        <v>74</v>
      </c>
      <c r="M1849" s="8">
        <v>24.51</v>
      </c>
      <c r="N1849" s="8">
        <v>63</v>
      </c>
      <c r="O1849" s="10">
        <v>82</v>
      </c>
      <c r="P1849" s="8">
        <v>0</v>
      </c>
    </row>
    <row r="1850" spans="1:16" x14ac:dyDescent="0.4">
      <c r="A1850" s="8">
        <v>1</v>
      </c>
      <c r="B1850" s="8">
        <v>42</v>
      </c>
      <c r="C1850" s="8">
        <v>1</v>
      </c>
      <c r="D1850" s="8">
        <v>1</v>
      </c>
      <c r="E1850" s="8">
        <v>20</v>
      </c>
      <c r="F1850" s="8">
        <v>0</v>
      </c>
      <c r="G1850" s="8">
        <v>0</v>
      </c>
      <c r="H1850" s="8">
        <v>0</v>
      </c>
      <c r="I1850" s="8">
        <v>0</v>
      </c>
      <c r="J1850" s="8">
        <v>319</v>
      </c>
      <c r="K1850" s="8">
        <v>116</v>
      </c>
      <c r="L1850" s="8">
        <v>74</v>
      </c>
      <c r="M1850" s="8">
        <v>26.62</v>
      </c>
      <c r="N1850" s="8">
        <v>83</v>
      </c>
      <c r="O1850" s="8">
        <v>136</v>
      </c>
      <c r="P1850" s="8">
        <v>0</v>
      </c>
    </row>
    <row r="1851" spans="1:16" x14ac:dyDescent="0.4">
      <c r="A1851" s="8">
        <v>0</v>
      </c>
      <c r="B1851" s="8">
        <v>38</v>
      </c>
      <c r="C1851" s="8">
        <v>3</v>
      </c>
      <c r="D1851" s="8">
        <v>0</v>
      </c>
      <c r="E1851" s="8">
        <v>0</v>
      </c>
      <c r="F1851" s="8">
        <v>0</v>
      </c>
      <c r="G1851" s="8">
        <v>0</v>
      </c>
      <c r="H1851" s="8">
        <v>0</v>
      </c>
      <c r="I1851" s="8">
        <v>0</v>
      </c>
      <c r="J1851" s="8">
        <v>162</v>
      </c>
      <c r="K1851" s="8">
        <v>105</v>
      </c>
      <c r="L1851" s="8">
        <v>70</v>
      </c>
      <c r="M1851" s="8">
        <v>21.35</v>
      </c>
      <c r="N1851" s="8">
        <v>72</v>
      </c>
      <c r="O1851" s="8">
        <v>71</v>
      </c>
      <c r="P1851" s="8">
        <v>0</v>
      </c>
    </row>
    <row r="1852" spans="1:16" x14ac:dyDescent="0.4">
      <c r="A1852" s="8">
        <v>0</v>
      </c>
      <c r="B1852" s="8">
        <v>63</v>
      </c>
      <c r="C1852" s="8">
        <v>2</v>
      </c>
      <c r="D1852" s="8">
        <v>0</v>
      </c>
      <c r="E1852" s="8">
        <v>0</v>
      </c>
      <c r="F1852" s="10">
        <v>0</v>
      </c>
      <c r="G1852" s="8">
        <v>0</v>
      </c>
      <c r="H1852" s="8">
        <v>1</v>
      </c>
      <c r="I1852" s="8">
        <v>0</v>
      </c>
      <c r="J1852" s="8">
        <v>283</v>
      </c>
      <c r="K1852" s="8">
        <v>164</v>
      </c>
      <c r="L1852" s="8">
        <v>86</v>
      </c>
      <c r="M1852" s="8">
        <v>24.64</v>
      </c>
      <c r="N1852" s="8">
        <v>80</v>
      </c>
      <c r="O1852" s="8">
        <v>82</v>
      </c>
      <c r="P1852" s="8">
        <v>0</v>
      </c>
    </row>
    <row r="1853" spans="1:16" x14ac:dyDescent="0.4">
      <c r="A1853" s="8">
        <v>1</v>
      </c>
      <c r="B1853" s="8">
        <v>63</v>
      </c>
      <c r="C1853" s="9">
        <v>2</v>
      </c>
      <c r="D1853" s="8">
        <v>0</v>
      </c>
      <c r="E1853" s="8">
        <v>0</v>
      </c>
      <c r="F1853" s="8">
        <v>0</v>
      </c>
      <c r="G1853" s="8">
        <v>0</v>
      </c>
      <c r="H1853" s="8">
        <v>1</v>
      </c>
      <c r="I1853" s="8">
        <v>0</v>
      </c>
      <c r="J1853" s="8">
        <v>240</v>
      </c>
      <c r="K1853" s="8">
        <v>136</v>
      </c>
      <c r="L1853" s="8">
        <v>94</v>
      </c>
      <c r="M1853" s="8">
        <v>29.17</v>
      </c>
      <c r="N1853" s="8">
        <v>64</v>
      </c>
      <c r="O1853" s="8">
        <v>57</v>
      </c>
      <c r="P1853" s="8">
        <v>0</v>
      </c>
    </row>
    <row r="1854" spans="1:16" x14ac:dyDescent="0.4">
      <c r="A1854" s="8">
        <v>0</v>
      </c>
      <c r="B1854" s="8">
        <v>59</v>
      </c>
      <c r="C1854" s="8">
        <v>1</v>
      </c>
      <c r="D1854" s="8">
        <v>1</v>
      </c>
      <c r="E1854" s="8">
        <v>30</v>
      </c>
      <c r="F1854" s="10">
        <v>0</v>
      </c>
      <c r="G1854" s="8">
        <v>0</v>
      </c>
      <c r="H1854" s="8">
        <v>0</v>
      </c>
      <c r="I1854" s="8">
        <v>0</v>
      </c>
      <c r="J1854" s="8">
        <v>316</v>
      </c>
      <c r="K1854" s="8">
        <v>110</v>
      </c>
      <c r="L1854" s="8">
        <v>70</v>
      </c>
      <c r="M1854" s="8">
        <v>19.829999999999998</v>
      </c>
      <c r="N1854" s="8">
        <v>80</v>
      </c>
      <c r="O1854" s="8">
        <v>74</v>
      </c>
      <c r="P1854" s="8">
        <v>1</v>
      </c>
    </row>
    <row r="1855" spans="1:16" x14ac:dyDescent="0.4">
      <c r="A1855" s="8">
        <v>1</v>
      </c>
      <c r="B1855" s="8">
        <v>59</v>
      </c>
      <c r="C1855" s="8">
        <v>1</v>
      </c>
      <c r="D1855" s="8">
        <v>1</v>
      </c>
      <c r="E1855" s="8">
        <v>9</v>
      </c>
      <c r="F1855" s="8">
        <v>0</v>
      </c>
      <c r="G1855" s="8">
        <v>0</v>
      </c>
      <c r="H1855" s="8">
        <v>0</v>
      </c>
      <c r="I1855" s="8">
        <v>0</v>
      </c>
      <c r="J1855" s="8">
        <v>200</v>
      </c>
      <c r="K1855" s="8">
        <v>124</v>
      </c>
      <c r="L1855" s="8">
        <v>77</v>
      </c>
      <c r="M1855" s="8">
        <v>22.82</v>
      </c>
      <c r="N1855" s="8">
        <v>57</v>
      </c>
      <c r="O1855" s="10">
        <v>82</v>
      </c>
      <c r="P1855" s="8">
        <v>0</v>
      </c>
    </row>
    <row r="1856" spans="1:16" x14ac:dyDescent="0.4">
      <c r="A1856" s="8">
        <v>0</v>
      </c>
      <c r="B1856" s="8">
        <v>46</v>
      </c>
      <c r="C1856" s="8">
        <v>2</v>
      </c>
      <c r="D1856" s="8">
        <v>1</v>
      </c>
      <c r="E1856" s="8">
        <v>5</v>
      </c>
      <c r="F1856" s="8">
        <v>0</v>
      </c>
      <c r="G1856" s="8">
        <v>0</v>
      </c>
      <c r="H1856" s="8">
        <v>0</v>
      </c>
      <c r="I1856" s="8">
        <v>0</v>
      </c>
      <c r="J1856" s="8">
        <v>174</v>
      </c>
      <c r="K1856" s="8">
        <v>115.5</v>
      </c>
      <c r="L1856" s="8">
        <v>65</v>
      </c>
      <c r="M1856" s="8">
        <v>29.84</v>
      </c>
      <c r="N1856" s="8">
        <v>73</v>
      </c>
      <c r="O1856" s="8">
        <v>80</v>
      </c>
      <c r="P1856" s="8">
        <v>0</v>
      </c>
    </row>
    <row r="1857" spans="1:16" x14ac:dyDescent="0.4">
      <c r="A1857" s="8">
        <v>0</v>
      </c>
      <c r="B1857" s="8">
        <v>48</v>
      </c>
      <c r="C1857" s="8">
        <v>1</v>
      </c>
      <c r="D1857" s="8">
        <v>0</v>
      </c>
      <c r="E1857" s="8">
        <v>0</v>
      </c>
      <c r="F1857" s="8">
        <v>0</v>
      </c>
      <c r="G1857" s="8">
        <v>0</v>
      </c>
      <c r="H1857" s="8">
        <v>0</v>
      </c>
      <c r="I1857" s="8">
        <v>0</v>
      </c>
      <c r="J1857" s="8">
        <v>279</v>
      </c>
      <c r="K1857" s="8">
        <v>128.5</v>
      </c>
      <c r="L1857" s="8">
        <v>73.5</v>
      </c>
      <c r="M1857" s="8">
        <v>27.49</v>
      </c>
      <c r="N1857" s="8">
        <v>72</v>
      </c>
      <c r="O1857" s="8">
        <v>77</v>
      </c>
      <c r="P1857" s="8">
        <v>0</v>
      </c>
    </row>
    <row r="1858" spans="1:16" x14ac:dyDescent="0.4">
      <c r="A1858" s="8">
        <v>1</v>
      </c>
      <c r="B1858" s="8">
        <v>57</v>
      </c>
      <c r="C1858" s="8">
        <v>2</v>
      </c>
      <c r="D1858" s="8">
        <v>0</v>
      </c>
      <c r="E1858" s="8">
        <v>0</v>
      </c>
      <c r="F1858" s="8">
        <v>0</v>
      </c>
      <c r="G1858" s="8">
        <v>0</v>
      </c>
      <c r="H1858" s="8">
        <v>0</v>
      </c>
      <c r="I1858" s="8">
        <v>0</v>
      </c>
      <c r="J1858" s="8">
        <v>198</v>
      </c>
      <c r="K1858" s="8">
        <v>119</v>
      </c>
      <c r="L1858" s="8">
        <v>80</v>
      </c>
      <c r="M1858" s="8">
        <v>30.05</v>
      </c>
      <c r="N1858" s="8">
        <v>70</v>
      </c>
      <c r="O1858" s="8">
        <v>79</v>
      </c>
      <c r="P1858" s="8">
        <v>0</v>
      </c>
    </row>
    <row r="1859" spans="1:16" x14ac:dyDescent="0.4">
      <c r="A1859" s="8">
        <v>0</v>
      </c>
      <c r="B1859" s="8">
        <v>40</v>
      </c>
      <c r="C1859" s="8">
        <v>1</v>
      </c>
      <c r="D1859" s="8">
        <v>0</v>
      </c>
      <c r="E1859" s="8">
        <v>0</v>
      </c>
      <c r="F1859" s="8">
        <v>0</v>
      </c>
      <c r="G1859" s="8">
        <v>0</v>
      </c>
      <c r="H1859" s="8">
        <v>0</v>
      </c>
      <c r="I1859" s="8">
        <v>0</v>
      </c>
      <c r="J1859" s="8">
        <v>144</v>
      </c>
      <c r="K1859" s="8">
        <v>122.5</v>
      </c>
      <c r="L1859" s="8">
        <v>80</v>
      </c>
      <c r="M1859" s="8">
        <v>27.46</v>
      </c>
      <c r="N1859" s="8">
        <v>72</v>
      </c>
      <c r="O1859" s="8">
        <v>123</v>
      </c>
      <c r="P1859" s="8">
        <v>1</v>
      </c>
    </row>
    <row r="1860" spans="1:16" x14ac:dyDescent="0.4">
      <c r="A1860" s="8">
        <v>0</v>
      </c>
      <c r="B1860" s="8">
        <v>49</v>
      </c>
      <c r="C1860" s="8">
        <v>1</v>
      </c>
      <c r="D1860" s="8">
        <v>0</v>
      </c>
      <c r="E1860" s="8">
        <v>0</v>
      </c>
      <c r="F1860" s="8">
        <v>0</v>
      </c>
      <c r="G1860" s="8">
        <v>0</v>
      </c>
      <c r="H1860" s="8">
        <v>0</v>
      </c>
      <c r="I1860" s="8">
        <v>0</v>
      </c>
      <c r="J1860" s="8">
        <v>193</v>
      </c>
      <c r="K1860" s="8">
        <v>134</v>
      </c>
      <c r="L1860" s="8">
        <v>88</v>
      </c>
      <c r="M1860" s="8">
        <v>25.77</v>
      </c>
      <c r="N1860" s="8">
        <v>69</v>
      </c>
      <c r="O1860" s="8">
        <v>76</v>
      </c>
      <c r="P1860" s="8">
        <v>0</v>
      </c>
    </row>
    <row r="1861" spans="1:16" x14ac:dyDescent="0.4">
      <c r="A1861" s="8">
        <v>1</v>
      </c>
      <c r="B1861" s="8">
        <v>43</v>
      </c>
      <c r="C1861" s="8">
        <v>2</v>
      </c>
      <c r="D1861" s="8">
        <v>0</v>
      </c>
      <c r="E1861" s="8">
        <v>0</v>
      </c>
      <c r="F1861" s="8">
        <v>1</v>
      </c>
      <c r="G1861" s="8">
        <v>0</v>
      </c>
      <c r="H1861" s="8">
        <v>1</v>
      </c>
      <c r="I1861" s="8">
        <v>0</v>
      </c>
      <c r="J1861" s="8">
        <v>234</v>
      </c>
      <c r="K1861" s="8">
        <v>173</v>
      </c>
      <c r="L1861" s="8">
        <v>96</v>
      </c>
      <c r="M1861" s="8">
        <v>27.99</v>
      </c>
      <c r="N1861" s="8">
        <v>100</v>
      </c>
      <c r="O1861" s="8">
        <v>76</v>
      </c>
      <c r="P1861" s="8">
        <v>0</v>
      </c>
    </row>
    <row r="1862" spans="1:16" x14ac:dyDescent="0.4">
      <c r="A1862" s="8">
        <v>0</v>
      </c>
      <c r="B1862" s="8">
        <v>50</v>
      </c>
      <c r="C1862" s="8">
        <v>2</v>
      </c>
      <c r="D1862" s="8">
        <v>0</v>
      </c>
      <c r="E1862" s="8">
        <v>0</v>
      </c>
      <c r="F1862" s="8">
        <v>1</v>
      </c>
      <c r="G1862" s="8">
        <v>0</v>
      </c>
      <c r="H1862" s="8">
        <v>1</v>
      </c>
      <c r="I1862" s="8">
        <v>0</v>
      </c>
      <c r="J1862" s="8">
        <v>241</v>
      </c>
      <c r="K1862" s="8">
        <v>132</v>
      </c>
      <c r="L1862" s="8">
        <v>85</v>
      </c>
      <c r="M1862" s="8">
        <v>23.81</v>
      </c>
      <c r="N1862" s="8">
        <v>55</v>
      </c>
      <c r="O1862" s="8">
        <v>84</v>
      </c>
      <c r="P1862" s="8">
        <v>0</v>
      </c>
    </row>
    <row r="1863" spans="1:16" x14ac:dyDescent="0.4">
      <c r="A1863" s="8">
        <v>0</v>
      </c>
      <c r="B1863" s="8">
        <v>51</v>
      </c>
      <c r="C1863" s="8">
        <v>2</v>
      </c>
      <c r="D1863" s="8">
        <v>0</v>
      </c>
      <c r="E1863" s="8">
        <v>0</v>
      </c>
      <c r="F1863" s="8">
        <v>0</v>
      </c>
      <c r="G1863" s="8">
        <v>0</v>
      </c>
      <c r="H1863" s="8">
        <v>0</v>
      </c>
      <c r="I1863" s="8">
        <v>0</v>
      </c>
      <c r="J1863" s="8">
        <v>224</v>
      </c>
      <c r="K1863" s="8">
        <v>111.5</v>
      </c>
      <c r="L1863" s="8">
        <v>77</v>
      </c>
      <c r="M1863" s="8">
        <v>24.08</v>
      </c>
      <c r="N1863" s="8">
        <v>63</v>
      </c>
      <c r="O1863" s="8">
        <v>74</v>
      </c>
      <c r="P1863" s="8">
        <v>0</v>
      </c>
    </row>
    <row r="1864" spans="1:16" x14ac:dyDescent="0.4">
      <c r="A1864" s="8">
        <v>0</v>
      </c>
      <c r="B1864" s="8">
        <v>51</v>
      </c>
      <c r="C1864" s="9">
        <v>2</v>
      </c>
      <c r="D1864" s="8">
        <v>1</v>
      </c>
      <c r="E1864" s="8">
        <v>15</v>
      </c>
      <c r="F1864" s="8">
        <v>0</v>
      </c>
      <c r="G1864" s="8">
        <v>0</v>
      </c>
      <c r="H1864" s="8">
        <v>1</v>
      </c>
      <c r="I1864" s="8">
        <v>0</v>
      </c>
      <c r="J1864" s="8">
        <v>240</v>
      </c>
      <c r="K1864" s="8">
        <v>180</v>
      </c>
      <c r="L1864" s="8">
        <v>107.5</v>
      </c>
      <c r="M1864" s="8">
        <v>25.33</v>
      </c>
      <c r="N1864" s="8">
        <v>68</v>
      </c>
      <c r="O1864" s="8">
        <v>80</v>
      </c>
      <c r="P1864" s="8">
        <v>0</v>
      </c>
    </row>
    <row r="1865" spans="1:16" x14ac:dyDescent="0.4">
      <c r="A1865" s="8">
        <v>0</v>
      </c>
      <c r="B1865" s="8">
        <v>40</v>
      </c>
      <c r="C1865" s="8">
        <v>2</v>
      </c>
      <c r="D1865" s="8">
        <v>0</v>
      </c>
      <c r="E1865" s="8">
        <v>0</v>
      </c>
      <c r="F1865" s="8">
        <v>0</v>
      </c>
      <c r="G1865" s="8">
        <v>0</v>
      </c>
      <c r="H1865" s="8">
        <v>0</v>
      </c>
      <c r="I1865" s="8">
        <v>0</v>
      </c>
      <c r="J1865" s="8">
        <v>195</v>
      </c>
      <c r="K1865" s="8">
        <v>132</v>
      </c>
      <c r="L1865" s="8">
        <v>81</v>
      </c>
      <c r="M1865" s="8">
        <v>24.26</v>
      </c>
      <c r="N1865" s="8">
        <v>80</v>
      </c>
      <c r="O1865" s="8">
        <v>86</v>
      </c>
      <c r="P1865" s="8">
        <v>0</v>
      </c>
    </row>
    <row r="1866" spans="1:16" x14ac:dyDescent="0.4">
      <c r="A1866" s="8">
        <v>0</v>
      </c>
      <c r="B1866" s="8">
        <v>46</v>
      </c>
      <c r="C1866" s="8">
        <v>4</v>
      </c>
      <c r="D1866" s="8">
        <v>1</v>
      </c>
      <c r="E1866" s="8">
        <v>5</v>
      </c>
      <c r="F1866" s="8">
        <v>0</v>
      </c>
      <c r="G1866" s="8">
        <v>0</v>
      </c>
      <c r="H1866" s="8">
        <v>0</v>
      </c>
      <c r="I1866" s="8">
        <v>0</v>
      </c>
      <c r="J1866" s="8">
        <v>228</v>
      </c>
      <c r="K1866" s="8">
        <v>110</v>
      </c>
      <c r="L1866" s="8">
        <v>80</v>
      </c>
      <c r="M1866" s="8">
        <v>19.739999999999998</v>
      </c>
      <c r="N1866" s="8">
        <v>90</v>
      </c>
      <c r="O1866" s="8">
        <v>127</v>
      </c>
      <c r="P1866" s="8">
        <v>0</v>
      </c>
    </row>
    <row r="1867" spans="1:16" x14ac:dyDescent="0.4">
      <c r="A1867" s="8">
        <v>1</v>
      </c>
      <c r="B1867" s="8">
        <v>44</v>
      </c>
      <c r="C1867" s="8">
        <v>1</v>
      </c>
      <c r="D1867" s="8">
        <v>1</v>
      </c>
      <c r="E1867" s="8">
        <v>20</v>
      </c>
      <c r="F1867" s="8">
        <v>0</v>
      </c>
      <c r="G1867" s="8">
        <v>0</v>
      </c>
      <c r="H1867" s="8">
        <v>0</v>
      </c>
      <c r="I1867" s="8">
        <v>0</v>
      </c>
      <c r="J1867" s="8">
        <v>260</v>
      </c>
      <c r="K1867" s="8">
        <v>134</v>
      </c>
      <c r="L1867" s="8">
        <v>80</v>
      </c>
      <c r="M1867" s="8">
        <v>22.25</v>
      </c>
      <c r="N1867" s="8">
        <v>87</v>
      </c>
      <c r="O1867" s="8">
        <v>81</v>
      </c>
      <c r="P1867" s="8">
        <v>0</v>
      </c>
    </row>
    <row r="1868" spans="1:16" x14ac:dyDescent="0.4">
      <c r="A1868" s="8">
        <v>0</v>
      </c>
      <c r="B1868" s="8">
        <v>59</v>
      </c>
      <c r="C1868" s="8">
        <v>1</v>
      </c>
      <c r="D1868" s="8">
        <v>1</v>
      </c>
      <c r="E1868" s="8">
        <v>20</v>
      </c>
      <c r="F1868" s="10">
        <v>0</v>
      </c>
      <c r="G1868" s="8">
        <v>0</v>
      </c>
      <c r="H1868" s="8">
        <v>0</v>
      </c>
      <c r="I1868" s="8">
        <v>0</v>
      </c>
      <c r="J1868" s="8">
        <v>225</v>
      </c>
      <c r="K1868" s="8">
        <v>110</v>
      </c>
      <c r="L1868" s="8">
        <v>64</v>
      </c>
      <c r="M1868" s="8">
        <v>28.1</v>
      </c>
      <c r="N1868" s="8">
        <v>66</v>
      </c>
      <c r="O1868" s="8">
        <v>64</v>
      </c>
      <c r="P1868" s="8">
        <v>0</v>
      </c>
    </row>
    <row r="1869" spans="1:16" x14ac:dyDescent="0.4">
      <c r="A1869" s="8">
        <v>1</v>
      </c>
      <c r="B1869" s="8">
        <v>51</v>
      </c>
      <c r="C1869" s="8">
        <v>1</v>
      </c>
      <c r="D1869" s="8">
        <v>1</v>
      </c>
      <c r="E1869" s="8">
        <v>20</v>
      </c>
      <c r="F1869" s="8">
        <v>0</v>
      </c>
      <c r="G1869" s="8">
        <v>0</v>
      </c>
      <c r="H1869" s="8">
        <v>0</v>
      </c>
      <c r="I1869" s="8">
        <v>0</v>
      </c>
      <c r="J1869" s="10">
        <v>237</v>
      </c>
      <c r="K1869" s="8">
        <v>112.5</v>
      </c>
      <c r="L1869" s="8">
        <v>74</v>
      </c>
      <c r="M1869" s="8">
        <v>26.37</v>
      </c>
      <c r="N1869" s="8">
        <v>70</v>
      </c>
      <c r="O1869" s="10">
        <v>82</v>
      </c>
      <c r="P1869" s="8">
        <v>0</v>
      </c>
    </row>
    <row r="1870" spans="1:16" x14ac:dyDescent="0.4">
      <c r="A1870" s="8">
        <v>0</v>
      </c>
      <c r="B1870" s="8">
        <v>44</v>
      </c>
      <c r="C1870" s="8">
        <v>1</v>
      </c>
      <c r="D1870" s="8">
        <v>0</v>
      </c>
      <c r="E1870" s="8">
        <v>0</v>
      </c>
      <c r="F1870" s="8">
        <v>0</v>
      </c>
      <c r="G1870" s="8">
        <v>0</v>
      </c>
      <c r="H1870" s="8">
        <v>0</v>
      </c>
      <c r="I1870" s="8">
        <v>0</v>
      </c>
      <c r="J1870" s="8">
        <v>192</v>
      </c>
      <c r="K1870" s="8">
        <v>112</v>
      </c>
      <c r="L1870" s="8">
        <v>62</v>
      </c>
      <c r="M1870" s="8">
        <v>30.47</v>
      </c>
      <c r="N1870" s="8">
        <v>75</v>
      </c>
      <c r="O1870" s="8">
        <v>82</v>
      </c>
      <c r="P1870" s="8">
        <v>0</v>
      </c>
    </row>
    <row r="1871" spans="1:16" x14ac:dyDescent="0.4">
      <c r="A1871" s="8">
        <v>1</v>
      </c>
      <c r="B1871" s="8">
        <v>36</v>
      </c>
      <c r="C1871" s="8">
        <v>1</v>
      </c>
      <c r="D1871" s="8">
        <v>1</v>
      </c>
      <c r="E1871" s="8">
        <v>15</v>
      </c>
      <c r="F1871" s="8">
        <v>0</v>
      </c>
      <c r="G1871" s="8">
        <v>0</v>
      </c>
      <c r="H1871" s="8">
        <v>0</v>
      </c>
      <c r="I1871" s="8">
        <v>0</v>
      </c>
      <c r="J1871" s="8">
        <v>300</v>
      </c>
      <c r="K1871" s="8">
        <v>102</v>
      </c>
      <c r="L1871" s="8">
        <v>66.5</v>
      </c>
      <c r="M1871" s="8">
        <v>25.68</v>
      </c>
      <c r="N1871" s="8">
        <v>100</v>
      </c>
      <c r="O1871" s="8">
        <v>100</v>
      </c>
      <c r="P1871" s="8">
        <v>0</v>
      </c>
    </row>
    <row r="1872" spans="1:16" x14ac:dyDescent="0.4">
      <c r="A1872" s="8">
        <v>1</v>
      </c>
      <c r="B1872" s="8">
        <v>36</v>
      </c>
      <c r="C1872" s="8">
        <v>4</v>
      </c>
      <c r="D1872" s="8">
        <v>1</v>
      </c>
      <c r="E1872" s="8">
        <v>35</v>
      </c>
      <c r="F1872" s="8">
        <v>0</v>
      </c>
      <c r="G1872" s="8">
        <v>0</v>
      </c>
      <c r="H1872" s="8">
        <v>0</v>
      </c>
      <c r="I1872" s="8">
        <v>0</v>
      </c>
      <c r="J1872" s="8">
        <v>240</v>
      </c>
      <c r="K1872" s="8">
        <v>114</v>
      </c>
      <c r="L1872" s="8">
        <v>76</v>
      </c>
      <c r="M1872" s="8">
        <v>25.82</v>
      </c>
      <c r="N1872" s="8">
        <v>66</v>
      </c>
      <c r="O1872" s="10">
        <v>82</v>
      </c>
      <c r="P1872" s="8">
        <v>0</v>
      </c>
    </row>
    <row r="1873" spans="1:16" x14ac:dyDescent="0.4">
      <c r="A1873" s="8">
        <v>1</v>
      </c>
      <c r="B1873" s="8">
        <v>64</v>
      </c>
      <c r="C1873" s="8">
        <v>1</v>
      </c>
      <c r="D1873" s="8">
        <v>1</v>
      </c>
      <c r="E1873" s="8">
        <v>15</v>
      </c>
      <c r="F1873" s="8">
        <v>1</v>
      </c>
      <c r="G1873" s="8">
        <v>0</v>
      </c>
      <c r="H1873" s="8">
        <v>1</v>
      </c>
      <c r="I1873" s="8">
        <v>0</v>
      </c>
      <c r="J1873" s="8">
        <v>266</v>
      </c>
      <c r="K1873" s="8">
        <v>191</v>
      </c>
      <c r="L1873" s="8">
        <v>81</v>
      </c>
      <c r="M1873" s="8">
        <v>25.33</v>
      </c>
      <c r="N1873" s="8">
        <v>95</v>
      </c>
      <c r="O1873" s="8">
        <v>78</v>
      </c>
      <c r="P1873" s="8">
        <v>1</v>
      </c>
    </row>
    <row r="1874" spans="1:16" x14ac:dyDescent="0.4">
      <c r="A1874" s="8">
        <v>1</v>
      </c>
      <c r="B1874" s="8">
        <v>50</v>
      </c>
      <c r="C1874" s="8">
        <v>3</v>
      </c>
      <c r="D1874" s="8">
        <v>1</v>
      </c>
      <c r="E1874" s="8">
        <v>30</v>
      </c>
      <c r="F1874" s="8">
        <v>0</v>
      </c>
      <c r="G1874" s="8">
        <v>0</v>
      </c>
      <c r="H1874" s="8">
        <v>1</v>
      </c>
      <c r="I1874" s="8">
        <v>0</v>
      </c>
      <c r="J1874" s="10">
        <v>237</v>
      </c>
      <c r="K1874" s="8">
        <v>152.5</v>
      </c>
      <c r="L1874" s="8">
        <v>105</v>
      </c>
      <c r="M1874" s="8">
        <v>35.85</v>
      </c>
      <c r="N1874" s="8">
        <v>72</v>
      </c>
      <c r="O1874" s="10">
        <v>82</v>
      </c>
      <c r="P1874" s="8">
        <v>0</v>
      </c>
    </row>
    <row r="1875" spans="1:16" x14ac:dyDescent="0.4">
      <c r="A1875" s="8">
        <v>0</v>
      </c>
      <c r="B1875" s="8">
        <v>47</v>
      </c>
      <c r="C1875" s="8">
        <v>1</v>
      </c>
      <c r="D1875" s="8">
        <v>1</v>
      </c>
      <c r="E1875" s="8">
        <v>9</v>
      </c>
      <c r="F1875" s="8">
        <v>0</v>
      </c>
      <c r="G1875" s="8">
        <v>0</v>
      </c>
      <c r="H1875" s="8">
        <v>0</v>
      </c>
      <c r="I1875" s="8">
        <v>0</v>
      </c>
      <c r="J1875" s="8">
        <v>261</v>
      </c>
      <c r="K1875" s="8">
        <v>133</v>
      </c>
      <c r="L1875" s="8">
        <v>77</v>
      </c>
      <c r="M1875" s="8">
        <v>27.96</v>
      </c>
      <c r="N1875" s="8">
        <v>87</v>
      </c>
      <c r="O1875" s="8">
        <v>105</v>
      </c>
      <c r="P1875" s="8">
        <v>0</v>
      </c>
    </row>
    <row r="1876" spans="1:16" x14ac:dyDescent="0.4">
      <c r="A1876" s="8">
        <v>0</v>
      </c>
      <c r="B1876" s="8">
        <v>42</v>
      </c>
      <c r="C1876" s="8">
        <v>1</v>
      </c>
      <c r="D1876" s="8">
        <v>1</v>
      </c>
      <c r="E1876" s="8">
        <v>9</v>
      </c>
      <c r="F1876" s="8">
        <v>0</v>
      </c>
      <c r="G1876" s="8">
        <v>0</v>
      </c>
      <c r="H1876" s="8">
        <v>1</v>
      </c>
      <c r="I1876" s="8">
        <v>0</v>
      </c>
      <c r="J1876" s="8">
        <v>274</v>
      </c>
      <c r="K1876" s="8">
        <v>135</v>
      </c>
      <c r="L1876" s="8">
        <v>90</v>
      </c>
      <c r="M1876" s="8">
        <v>22.19</v>
      </c>
      <c r="N1876" s="8">
        <v>70</v>
      </c>
      <c r="O1876" s="10">
        <v>82</v>
      </c>
      <c r="P1876" s="8">
        <v>0</v>
      </c>
    </row>
    <row r="1877" spans="1:16" x14ac:dyDescent="0.4">
      <c r="A1877" s="8">
        <v>0</v>
      </c>
      <c r="B1877" s="8">
        <v>54</v>
      </c>
      <c r="C1877" s="8">
        <v>3</v>
      </c>
      <c r="D1877" s="8">
        <v>0</v>
      </c>
      <c r="E1877" s="8">
        <v>0</v>
      </c>
      <c r="F1877" s="8">
        <v>0</v>
      </c>
      <c r="G1877" s="8">
        <v>0</v>
      </c>
      <c r="H1877" s="8">
        <v>1</v>
      </c>
      <c r="I1877" s="8">
        <v>0</v>
      </c>
      <c r="J1877" s="8">
        <v>227</v>
      </c>
      <c r="K1877" s="8">
        <v>168</v>
      </c>
      <c r="L1877" s="8">
        <v>94</v>
      </c>
      <c r="M1877" s="8">
        <v>22.7</v>
      </c>
      <c r="N1877" s="8">
        <v>75</v>
      </c>
      <c r="O1877" s="8">
        <v>70</v>
      </c>
      <c r="P1877" s="8">
        <v>0</v>
      </c>
    </row>
    <row r="1878" spans="1:16" x14ac:dyDescent="0.4">
      <c r="A1878" s="8">
        <v>0</v>
      </c>
      <c r="B1878" s="8">
        <v>52</v>
      </c>
      <c r="C1878" s="8">
        <v>2</v>
      </c>
      <c r="D1878" s="8">
        <v>0</v>
      </c>
      <c r="E1878" s="8">
        <v>0</v>
      </c>
      <c r="F1878" s="8">
        <v>0</v>
      </c>
      <c r="G1878" s="8">
        <v>0</v>
      </c>
      <c r="H1878" s="8">
        <v>1</v>
      </c>
      <c r="I1878" s="8">
        <v>0</v>
      </c>
      <c r="J1878" s="8">
        <v>279</v>
      </c>
      <c r="K1878" s="8">
        <v>148</v>
      </c>
      <c r="L1878" s="8">
        <v>99</v>
      </c>
      <c r="M1878" s="8">
        <v>26.64</v>
      </c>
      <c r="N1878" s="8">
        <v>86</v>
      </c>
      <c r="O1878" s="8">
        <v>85</v>
      </c>
      <c r="P1878" s="8">
        <v>0</v>
      </c>
    </row>
    <row r="1879" spans="1:16" x14ac:dyDescent="0.4">
      <c r="A1879" s="8">
        <v>1</v>
      </c>
      <c r="B1879" s="8">
        <v>52</v>
      </c>
      <c r="C1879" s="8">
        <v>4</v>
      </c>
      <c r="D1879" s="8">
        <v>1</v>
      </c>
      <c r="E1879" s="8">
        <v>15</v>
      </c>
      <c r="F1879" s="8">
        <v>0</v>
      </c>
      <c r="G1879" s="8">
        <v>0</v>
      </c>
      <c r="H1879" s="8">
        <v>0</v>
      </c>
      <c r="I1879" s="8">
        <v>0</v>
      </c>
      <c r="J1879" s="8">
        <v>190</v>
      </c>
      <c r="K1879" s="8">
        <v>118</v>
      </c>
      <c r="L1879" s="8">
        <v>80</v>
      </c>
      <c r="M1879" s="8">
        <v>24.47</v>
      </c>
      <c r="N1879" s="8">
        <v>50</v>
      </c>
      <c r="O1879" s="8">
        <v>88</v>
      </c>
      <c r="P1879" s="8">
        <v>0</v>
      </c>
    </row>
    <row r="1880" spans="1:16" x14ac:dyDescent="0.4">
      <c r="A1880" s="8">
        <v>0</v>
      </c>
      <c r="B1880" s="8">
        <v>51</v>
      </c>
      <c r="C1880" s="8">
        <v>2</v>
      </c>
      <c r="D1880" s="8">
        <v>0</v>
      </c>
      <c r="E1880" s="8">
        <v>0</v>
      </c>
      <c r="F1880" s="8">
        <v>0</v>
      </c>
      <c r="G1880" s="8">
        <v>0</v>
      </c>
      <c r="H1880" s="8">
        <v>1</v>
      </c>
      <c r="I1880" s="8">
        <v>0</v>
      </c>
      <c r="J1880" s="8">
        <v>351</v>
      </c>
      <c r="K1880" s="8">
        <v>134</v>
      </c>
      <c r="L1880" s="8">
        <v>97.5</v>
      </c>
      <c r="M1880" s="8">
        <v>21.66</v>
      </c>
      <c r="N1880" s="8">
        <v>100</v>
      </c>
      <c r="O1880" s="10">
        <v>82</v>
      </c>
      <c r="P1880" s="8">
        <v>0</v>
      </c>
    </row>
    <row r="1881" spans="1:16" x14ac:dyDescent="0.4">
      <c r="A1881" s="8">
        <v>0</v>
      </c>
      <c r="B1881" s="8">
        <v>38</v>
      </c>
      <c r="C1881" s="8">
        <v>4</v>
      </c>
      <c r="D1881" s="8">
        <v>0</v>
      </c>
      <c r="E1881" s="8">
        <v>0</v>
      </c>
      <c r="F1881" s="8">
        <v>0</v>
      </c>
      <c r="G1881" s="8">
        <v>0</v>
      </c>
      <c r="H1881" s="8">
        <v>0</v>
      </c>
      <c r="I1881" s="8">
        <v>0</v>
      </c>
      <c r="J1881" s="8">
        <v>150</v>
      </c>
      <c r="K1881" s="8">
        <v>108</v>
      </c>
      <c r="L1881" s="8">
        <v>70.5</v>
      </c>
      <c r="M1881" s="8">
        <v>20.420000000000002</v>
      </c>
      <c r="N1881" s="8">
        <v>72</v>
      </c>
      <c r="O1881" s="8">
        <v>88</v>
      </c>
      <c r="P1881" s="8">
        <v>0</v>
      </c>
    </row>
    <row r="1882" spans="1:16" x14ac:dyDescent="0.4">
      <c r="A1882" s="8">
        <v>1</v>
      </c>
      <c r="B1882" s="8">
        <v>45</v>
      </c>
      <c r="C1882" s="8">
        <v>1</v>
      </c>
      <c r="D1882" s="8">
        <v>1</v>
      </c>
      <c r="E1882" s="8">
        <v>3</v>
      </c>
      <c r="F1882" s="8">
        <v>0</v>
      </c>
      <c r="G1882" s="8">
        <v>0</v>
      </c>
      <c r="H1882" s="8">
        <v>0</v>
      </c>
      <c r="I1882" s="8">
        <v>0</v>
      </c>
      <c r="J1882" s="8">
        <v>280</v>
      </c>
      <c r="K1882" s="8">
        <v>128</v>
      </c>
      <c r="L1882" s="8">
        <v>82</v>
      </c>
      <c r="M1882" s="8">
        <v>29.17</v>
      </c>
      <c r="N1882" s="8">
        <v>60</v>
      </c>
      <c r="O1882" s="8">
        <v>62</v>
      </c>
      <c r="P1882" s="8">
        <v>0</v>
      </c>
    </row>
    <row r="1883" spans="1:16" x14ac:dyDescent="0.4">
      <c r="A1883" s="8">
        <v>1</v>
      </c>
      <c r="B1883" s="8">
        <v>42</v>
      </c>
      <c r="C1883" s="8">
        <v>1</v>
      </c>
      <c r="D1883" s="8">
        <v>1</v>
      </c>
      <c r="E1883" s="8">
        <v>20</v>
      </c>
      <c r="F1883" s="8">
        <v>0</v>
      </c>
      <c r="G1883" s="8">
        <v>0</v>
      </c>
      <c r="H1883" s="8">
        <v>0</v>
      </c>
      <c r="I1883" s="8">
        <v>0</v>
      </c>
      <c r="J1883" s="8">
        <v>225</v>
      </c>
      <c r="K1883" s="8">
        <v>110</v>
      </c>
      <c r="L1883" s="8">
        <v>80</v>
      </c>
      <c r="M1883" s="8">
        <v>22.51</v>
      </c>
      <c r="N1883" s="8">
        <v>65</v>
      </c>
      <c r="O1883" s="8">
        <v>77</v>
      </c>
      <c r="P1883" s="8">
        <v>1</v>
      </c>
    </row>
    <row r="1884" spans="1:16" x14ac:dyDescent="0.4">
      <c r="A1884" s="8">
        <v>1</v>
      </c>
      <c r="B1884" s="8">
        <v>47</v>
      </c>
      <c r="C1884" s="8">
        <v>2</v>
      </c>
      <c r="D1884" s="8">
        <v>1</v>
      </c>
      <c r="E1884" s="8">
        <v>30</v>
      </c>
      <c r="F1884" s="8">
        <v>0</v>
      </c>
      <c r="G1884" s="8">
        <v>0</v>
      </c>
      <c r="H1884" s="8">
        <v>0</v>
      </c>
      <c r="I1884" s="8">
        <v>0</v>
      </c>
      <c r="J1884" s="8">
        <v>260</v>
      </c>
      <c r="K1884" s="8">
        <v>126</v>
      </c>
      <c r="L1884" s="8">
        <v>91</v>
      </c>
      <c r="M1884" s="8">
        <v>27.01</v>
      </c>
      <c r="N1884" s="8">
        <v>75</v>
      </c>
      <c r="O1884" s="8">
        <v>84</v>
      </c>
      <c r="P1884" s="8">
        <v>0</v>
      </c>
    </row>
    <row r="1885" spans="1:16" x14ac:dyDescent="0.4">
      <c r="A1885" s="8">
        <v>1</v>
      </c>
      <c r="B1885" s="8">
        <v>46</v>
      </c>
      <c r="C1885" s="8">
        <v>2</v>
      </c>
      <c r="D1885" s="8">
        <v>0</v>
      </c>
      <c r="E1885" s="8">
        <v>0</v>
      </c>
      <c r="F1885" s="8">
        <v>0</v>
      </c>
      <c r="G1885" s="8">
        <v>0</v>
      </c>
      <c r="H1885" s="8">
        <v>0</v>
      </c>
      <c r="I1885" s="8">
        <v>0</v>
      </c>
      <c r="J1885" s="8">
        <v>280</v>
      </c>
      <c r="K1885" s="8">
        <v>142</v>
      </c>
      <c r="L1885" s="8">
        <v>91</v>
      </c>
      <c r="M1885" s="8">
        <v>28.09</v>
      </c>
      <c r="N1885" s="8">
        <v>85</v>
      </c>
      <c r="O1885" s="8">
        <v>65</v>
      </c>
      <c r="P1885" s="8">
        <v>0</v>
      </c>
    </row>
    <row r="1886" spans="1:16" x14ac:dyDescent="0.4">
      <c r="A1886" s="8">
        <v>0</v>
      </c>
      <c r="B1886" s="8">
        <v>42</v>
      </c>
      <c r="C1886" s="8">
        <v>2</v>
      </c>
      <c r="D1886" s="8">
        <v>0</v>
      </c>
      <c r="E1886" s="8">
        <v>0</v>
      </c>
      <c r="F1886" s="8">
        <v>0</v>
      </c>
      <c r="G1886" s="8">
        <v>0</v>
      </c>
      <c r="H1886" s="8">
        <v>0</v>
      </c>
      <c r="I1886" s="8">
        <v>0</v>
      </c>
      <c r="J1886" s="8">
        <v>233</v>
      </c>
      <c r="K1886" s="8">
        <v>132</v>
      </c>
      <c r="L1886" s="8">
        <v>82</v>
      </c>
      <c r="M1886" s="8">
        <v>26.81</v>
      </c>
      <c r="N1886" s="8">
        <v>69</v>
      </c>
      <c r="O1886" s="8">
        <v>71</v>
      </c>
      <c r="P1886" s="8">
        <v>0</v>
      </c>
    </row>
    <row r="1887" spans="1:16" x14ac:dyDescent="0.4">
      <c r="A1887" s="8">
        <v>0</v>
      </c>
      <c r="B1887" s="8">
        <v>45</v>
      </c>
      <c r="C1887" s="8">
        <v>2</v>
      </c>
      <c r="D1887" s="8">
        <v>1</v>
      </c>
      <c r="E1887" s="8">
        <v>9</v>
      </c>
      <c r="F1887" s="8">
        <v>0</v>
      </c>
      <c r="G1887" s="8">
        <v>0</v>
      </c>
      <c r="H1887" s="8">
        <v>0</v>
      </c>
      <c r="I1887" s="8">
        <v>0</v>
      </c>
      <c r="J1887" s="8">
        <v>208</v>
      </c>
      <c r="K1887" s="8">
        <v>137</v>
      </c>
      <c r="L1887" s="8">
        <v>82</v>
      </c>
      <c r="M1887" s="8">
        <v>24.35</v>
      </c>
      <c r="N1887" s="8">
        <v>85</v>
      </c>
      <c r="O1887" s="10">
        <v>82</v>
      </c>
      <c r="P1887" s="8">
        <v>0</v>
      </c>
    </row>
    <row r="1888" spans="1:16" x14ac:dyDescent="0.4">
      <c r="A1888" s="8">
        <v>0</v>
      </c>
      <c r="B1888" s="8">
        <v>62</v>
      </c>
      <c r="C1888" s="8">
        <v>1</v>
      </c>
      <c r="D1888" s="8">
        <v>0</v>
      </c>
      <c r="E1888" s="8">
        <v>0</v>
      </c>
      <c r="F1888" s="8">
        <v>0</v>
      </c>
      <c r="G1888" s="8">
        <v>0</v>
      </c>
      <c r="H1888" s="8">
        <v>1</v>
      </c>
      <c r="I1888" s="8">
        <v>0</v>
      </c>
      <c r="J1888" s="8">
        <v>273</v>
      </c>
      <c r="K1888" s="8">
        <v>150.5</v>
      </c>
      <c r="L1888" s="8">
        <v>97</v>
      </c>
      <c r="M1888" s="8">
        <v>22.01</v>
      </c>
      <c r="N1888" s="8">
        <v>76</v>
      </c>
      <c r="O1888" s="8">
        <v>74</v>
      </c>
      <c r="P1888" s="8">
        <v>0</v>
      </c>
    </row>
    <row r="1889" spans="1:16" x14ac:dyDescent="0.4">
      <c r="A1889" s="8">
        <v>0</v>
      </c>
      <c r="B1889" s="8">
        <v>57</v>
      </c>
      <c r="C1889" s="8">
        <v>1</v>
      </c>
      <c r="D1889" s="8">
        <v>0</v>
      </c>
      <c r="E1889" s="8">
        <v>0</v>
      </c>
      <c r="F1889" s="8">
        <v>0</v>
      </c>
      <c r="G1889" s="8">
        <v>0</v>
      </c>
      <c r="H1889" s="8">
        <v>1</v>
      </c>
      <c r="I1889" s="8">
        <v>0</v>
      </c>
      <c r="J1889" s="8">
        <v>207</v>
      </c>
      <c r="K1889" s="8">
        <v>175</v>
      </c>
      <c r="L1889" s="8">
        <v>80</v>
      </c>
      <c r="M1889" s="8">
        <v>20.86</v>
      </c>
      <c r="N1889" s="8">
        <v>83</v>
      </c>
      <c r="O1889" s="8">
        <v>75</v>
      </c>
      <c r="P1889" s="8">
        <v>1</v>
      </c>
    </row>
    <row r="1890" spans="1:16" x14ac:dyDescent="0.4">
      <c r="A1890" s="8">
        <v>1</v>
      </c>
      <c r="B1890" s="8">
        <v>35</v>
      </c>
      <c r="C1890" s="8">
        <v>2</v>
      </c>
      <c r="D1890" s="8">
        <v>1</v>
      </c>
      <c r="E1890" s="8">
        <v>3</v>
      </c>
      <c r="F1890" s="8">
        <v>0</v>
      </c>
      <c r="G1890" s="8">
        <v>0</v>
      </c>
      <c r="H1890" s="8">
        <v>1</v>
      </c>
      <c r="I1890" s="8">
        <v>0</v>
      </c>
      <c r="J1890" s="8">
        <v>282</v>
      </c>
      <c r="K1890" s="8">
        <v>111</v>
      </c>
      <c r="L1890" s="8">
        <v>84</v>
      </c>
      <c r="M1890" s="8">
        <v>29.42</v>
      </c>
      <c r="N1890" s="8">
        <v>80</v>
      </c>
      <c r="O1890" s="10">
        <v>82</v>
      </c>
      <c r="P1890" s="8">
        <v>0</v>
      </c>
    </row>
    <row r="1891" spans="1:16" x14ac:dyDescent="0.4">
      <c r="A1891" s="8">
        <v>0</v>
      </c>
      <c r="B1891" s="8">
        <v>39</v>
      </c>
      <c r="C1891" s="8">
        <v>1</v>
      </c>
      <c r="D1891" s="8">
        <v>1</v>
      </c>
      <c r="E1891" s="8">
        <v>10</v>
      </c>
      <c r="F1891" s="8">
        <v>0</v>
      </c>
      <c r="G1891" s="8">
        <v>0</v>
      </c>
      <c r="H1891" s="8">
        <v>0</v>
      </c>
      <c r="I1891" s="8">
        <v>0</v>
      </c>
      <c r="J1891" s="8">
        <v>226</v>
      </c>
      <c r="K1891" s="8">
        <v>95</v>
      </c>
      <c r="L1891" s="8">
        <v>59</v>
      </c>
      <c r="M1891" s="8">
        <v>22.88</v>
      </c>
      <c r="N1891" s="8">
        <v>80</v>
      </c>
      <c r="O1891" s="8">
        <v>83</v>
      </c>
      <c r="P1891" s="8">
        <v>0</v>
      </c>
    </row>
    <row r="1892" spans="1:16" x14ac:dyDescent="0.4">
      <c r="A1892" s="8">
        <v>1</v>
      </c>
      <c r="B1892" s="8">
        <v>36</v>
      </c>
      <c r="C1892" s="8">
        <v>3</v>
      </c>
      <c r="D1892" s="8">
        <v>1</v>
      </c>
      <c r="E1892" s="8">
        <v>15</v>
      </c>
      <c r="F1892" s="8">
        <v>0</v>
      </c>
      <c r="G1892" s="8">
        <v>0</v>
      </c>
      <c r="H1892" s="8">
        <v>0</v>
      </c>
      <c r="I1892" s="8">
        <v>0</v>
      </c>
      <c r="J1892" s="8">
        <v>245</v>
      </c>
      <c r="K1892" s="8">
        <v>122</v>
      </c>
      <c r="L1892" s="8">
        <v>74.5</v>
      </c>
      <c r="M1892" s="8">
        <v>24.27</v>
      </c>
      <c r="N1892" s="8">
        <v>79</v>
      </c>
      <c r="O1892" s="8">
        <v>85</v>
      </c>
      <c r="P1892" s="8">
        <v>0</v>
      </c>
    </row>
    <row r="1893" spans="1:16" x14ac:dyDescent="0.4">
      <c r="A1893" s="8">
        <v>0</v>
      </c>
      <c r="B1893" s="8">
        <v>38</v>
      </c>
      <c r="C1893" s="8">
        <v>4</v>
      </c>
      <c r="D1893" s="8">
        <v>1</v>
      </c>
      <c r="E1893" s="8">
        <v>20</v>
      </c>
      <c r="F1893" s="8">
        <v>0</v>
      </c>
      <c r="G1893" s="8">
        <v>0</v>
      </c>
      <c r="H1893" s="8">
        <v>0</v>
      </c>
      <c r="I1893" s="8">
        <v>0</v>
      </c>
      <c r="J1893" s="8">
        <v>282</v>
      </c>
      <c r="K1893" s="8">
        <v>135</v>
      </c>
      <c r="L1893" s="8">
        <v>80</v>
      </c>
      <c r="M1893" s="8">
        <v>29.14</v>
      </c>
      <c r="N1893" s="8">
        <v>75</v>
      </c>
      <c r="O1893" s="8">
        <v>89</v>
      </c>
      <c r="P1893" s="8">
        <v>0</v>
      </c>
    </row>
    <row r="1894" spans="1:16" x14ac:dyDescent="0.4">
      <c r="A1894" s="8">
        <v>1</v>
      </c>
      <c r="B1894" s="8">
        <v>67</v>
      </c>
      <c r="C1894" s="8">
        <v>2</v>
      </c>
      <c r="D1894" s="8">
        <v>0</v>
      </c>
      <c r="E1894" s="8">
        <v>0</v>
      </c>
      <c r="F1894" s="8">
        <v>0</v>
      </c>
      <c r="G1894" s="8">
        <v>0</v>
      </c>
      <c r="H1894" s="8">
        <v>1</v>
      </c>
      <c r="I1894" s="8">
        <v>0</v>
      </c>
      <c r="J1894" s="8">
        <v>287</v>
      </c>
      <c r="K1894" s="8">
        <v>145</v>
      </c>
      <c r="L1894" s="8">
        <v>92</v>
      </c>
      <c r="M1894" s="8">
        <v>36.04</v>
      </c>
      <c r="N1894" s="8">
        <v>80</v>
      </c>
      <c r="O1894" s="8">
        <v>77</v>
      </c>
      <c r="P1894" s="8">
        <v>0</v>
      </c>
    </row>
    <row r="1895" spans="1:16" x14ac:dyDescent="0.4">
      <c r="A1895" s="8">
        <v>0</v>
      </c>
      <c r="B1895" s="8">
        <v>64</v>
      </c>
      <c r="C1895" s="8">
        <v>1</v>
      </c>
      <c r="D1895" s="8">
        <v>0</v>
      </c>
      <c r="E1895" s="8">
        <v>0</v>
      </c>
      <c r="F1895" s="8">
        <v>0</v>
      </c>
      <c r="G1895" s="8">
        <v>0</v>
      </c>
      <c r="H1895" s="8">
        <v>1</v>
      </c>
      <c r="I1895" s="8">
        <v>0</v>
      </c>
      <c r="J1895" s="8">
        <v>173</v>
      </c>
      <c r="K1895" s="8">
        <v>144</v>
      </c>
      <c r="L1895" s="8">
        <v>82</v>
      </c>
      <c r="M1895" s="8">
        <v>22.54</v>
      </c>
      <c r="N1895" s="8">
        <v>60</v>
      </c>
      <c r="O1895" s="8">
        <v>77</v>
      </c>
      <c r="P1895" s="8">
        <v>1</v>
      </c>
    </row>
    <row r="1896" spans="1:16" x14ac:dyDescent="0.4">
      <c r="A1896" s="8">
        <v>0</v>
      </c>
      <c r="B1896" s="8">
        <v>38</v>
      </c>
      <c r="C1896" s="8">
        <v>1</v>
      </c>
      <c r="D1896" s="8">
        <v>0</v>
      </c>
      <c r="E1896" s="8">
        <v>0</v>
      </c>
      <c r="F1896" s="8">
        <v>0</v>
      </c>
      <c r="G1896" s="8">
        <v>0</v>
      </c>
      <c r="H1896" s="8">
        <v>0</v>
      </c>
      <c r="I1896" s="8">
        <v>0</v>
      </c>
      <c r="J1896" s="8">
        <v>196</v>
      </c>
      <c r="K1896" s="8">
        <v>100</v>
      </c>
      <c r="L1896" s="8">
        <v>80</v>
      </c>
      <c r="M1896" s="8">
        <v>22.9</v>
      </c>
      <c r="N1896" s="8">
        <v>78</v>
      </c>
      <c r="O1896" s="8">
        <v>74</v>
      </c>
      <c r="P1896" s="8">
        <v>0</v>
      </c>
    </row>
    <row r="1897" spans="1:16" x14ac:dyDescent="0.4">
      <c r="A1897" s="8">
        <v>1</v>
      </c>
      <c r="B1897" s="8">
        <v>38</v>
      </c>
      <c r="C1897" s="8">
        <v>3</v>
      </c>
      <c r="D1897" s="8">
        <v>0</v>
      </c>
      <c r="E1897" s="8">
        <v>0</v>
      </c>
      <c r="F1897" s="8">
        <v>0</v>
      </c>
      <c r="G1897" s="8">
        <v>0</v>
      </c>
      <c r="H1897" s="8">
        <v>0</v>
      </c>
      <c r="I1897" s="8">
        <v>0</v>
      </c>
      <c r="J1897" s="8">
        <v>244</v>
      </c>
      <c r="K1897" s="8">
        <v>118.5</v>
      </c>
      <c r="L1897" s="8">
        <v>88</v>
      </c>
      <c r="M1897" s="8">
        <v>28.68</v>
      </c>
      <c r="N1897" s="8">
        <v>77</v>
      </c>
      <c r="O1897" s="8">
        <v>65</v>
      </c>
      <c r="P1897" s="8">
        <v>1</v>
      </c>
    </row>
    <row r="1898" spans="1:16" x14ac:dyDescent="0.4">
      <c r="A1898" s="8">
        <v>0</v>
      </c>
      <c r="B1898" s="8">
        <v>43</v>
      </c>
      <c r="C1898" s="8">
        <v>2</v>
      </c>
      <c r="D1898" s="8">
        <v>1</v>
      </c>
      <c r="E1898" s="8">
        <v>15</v>
      </c>
      <c r="F1898" s="8">
        <v>0</v>
      </c>
      <c r="G1898" s="8">
        <v>0</v>
      </c>
      <c r="H1898" s="8">
        <v>0</v>
      </c>
      <c r="I1898" s="8">
        <v>0</v>
      </c>
      <c r="J1898" s="8">
        <v>165</v>
      </c>
      <c r="K1898" s="8">
        <v>113</v>
      </c>
      <c r="L1898" s="8">
        <v>79</v>
      </c>
      <c r="M1898" s="8">
        <v>28.96</v>
      </c>
      <c r="N1898" s="8">
        <v>75</v>
      </c>
      <c r="O1898" s="8">
        <v>72</v>
      </c>
      <c r="P1898" s="8">
        <v>0</v>
      </c>
    </row>
    <row r="1899" spans="1:16" x14ac:dyDescent="0.4">
      <c r="A1899" s="8">
        <v>1</v>
      </c>
      <c r="B1899" s="8">
        <v>38</v>
      </c>
      <c r="C1899" s="8">
        <v>1</v>
      </c>
      <c r="D1899" s="8">
        <v>0</v>
      </c>
      <c r="E1899" s="8">
        <v>0</v>
      </c>
      <c r="F1899" s="8">
        <v>0</v>
      </c>
      <c r="G1899" s="8">
        <v>0</v>
      </c>
      <c r="H1899" s="8">
        <v>0</v>
      </c>
      <c r="I1899" s="8">
        <v>0</v>
      </c>
      <c r="J1899" s="8">
        <v>221</v>
      </c>
      <c r="K1899" s="8">
        <v>130</v>
      </c>
      <c r="L1899" s="8">
        <v>87</v>
      </c>
      <c r="M1899" s="8">
        <v>26.43</v>
      </c>
      <c r="N1899" s="8">
        <v>72</v>
      </c>
      <c r="O1899" s="8">
        <v>55</v>
      </c>
      <c r="P1899" s="8">
        <v>0</v>
      </c>
    </row>
    <row r="1900" spans="1:16" x14ac:dyDescent="0.4">
      <c r="A1900" s="8">
        <v>0</v>
      </c>
      <c r="B1900" s="8">
        <v>54</v>
      </c>
      <c r="C1900" s="8">
        <v>2</v>
      </c>
      <c r="D1900" s="8">
        <v>0</v>
      </c>
      <c r="E1900" s="8">
        <v>0</v>
      </c>
      <c r="F1900" s="8">
        <v>0</v>
      </c>
      <c r="G1900" s="8">
        <v>1</v>
      </c>
      <c r="H1900" s="8">
        <v>0</v>
      </c>
      <c r="I1900" s="8">
        <v>0</v>
      </c>
      <c r="J1900" s="8">
        <v>321</v>
      </c>
      <c r="K1900" s="8">
        <v>150</v>
      </c>
      <c r="L1900" s="8">
        <v>93</v>
      </c>
      <c r="M1900" s="8">
        <v>22.5</v>
      </c>
      <c r="N1900" s="8">
        <v>75</v>
      </c>
      <c r="O1900" s="8">
        <v>131</v>
      </c>
      <c r="P1900" s="8">
        <v>0</v>
      </c>
    </row>
    <row r="1901" spans="1:16" x14ac:dyDescent="0.4">
      <c r="A1901" s="8">
        <v>0</v>
      </c>
      <c r="B1901" s="8">
        <v>41</v>
      </c>
      <c r="C1901" s="8">
        <v>3</v>
      </c>
      <c r="D1901" s="8">
        <v>0</v>
      </c>
      <c r="E1901" s="8">
        <v>0</v>
      </c>
      <c r="F1901" s="8">
        <v>0</v>
      </c>
      <c r="G1901" s="8">
        <v>0</v>
      </c>
      <c r="H1901" s="8">
        <v>0</v>
      </c>
      <c r="I1901" s="8">
        <v>0</v>
      </c>
      <c r="J1901" s="8">
        <v>192</v>
      </c>
      <c r="K1901" s="8">
        <v>103</v>
      </c>
      <c r="L1901" s="8">
        <v>72.5</v>
      </c>
      <c r="M1901" s="8">
        <v>22.72</v>
      </c>
      <c r="N1901" s="8">
        <v>61</v>
      </c>
      <c r="O1901" s="8">
        <v>70</v>
      </c>
      <c r="P1901" s="8">
        <v>0</v>
      </c>
    </row>
    <row r="1902" spans="1:16" x14ac:dyDescent="0.4">
      <c r="A1902" s="8">
        <v>1</v>
      </c>
      <c r="B1902" s="8">
        <v>39</v>
      </c>
      <c r="C1902" s="8">
        <v>1</v>
      </c>
      <c r="D1902" s="8">
        <v>1</v>
      </c>
      <c r="E1902" s="8">
        <v>30</v>
      </c>
      <c r="F1902" s="8">
        <v>0</v>
      </c>
      <c r="G1902" s="8">
        <v>0</v>
      </c>
      <c r="H1902" s="8">
        <v>0</v>
      </c>
      <c r="I1902" s="8">
        <v>0</v>
      </c>
      <c r="J1902" s="8">
        <v>292</v>
      </c>
      <c r="K1902" s="8">
        <v>120</v>
      </c>
      <c r="L1902" s="8">
        <v>85</v>
      </c>
      <c r="M1902" s="8">
        <v>31.09</v>
      </c>
      <c r="N1902" s="8">
        <v>85</v>
      </c>
      <c r="O1902" s="10">
        <v>82</v>
      </c>
      <c r="P1902" s="8">
        <v>0</v>
      </c>
    </row>
    <row r="1903" spans="1:16" x14ac:dyDescent="0.4">
      <c r="A1903" s="8">
        <v>1</v>
      </c>
      <c r="B1903" s="8">
        <v>39</v>
      </c>
      <c r="C1903" s="8">
        <v>2</v>
      </c>
      <c r="D1903" s="8">
        <v>0</v>
      </c>
      <c r="E1903" s="8">
        <v>0</v>
      </c>
      <c r="F1903" s="8">
        <v>0</v>
      </c>
      <c r="G1903" s="8">
        <v>0</v>
      </c>
      <c r="H1903" s="8">
        <v>0</v>
      </c>
      <c r="I1903" s="8">
        <v>0</v>
      </c>
      <c r="J1903" s="8">
        <v>262</v>
      </c>
      <c r="K1903" s="8">
        <v>126</v>
      </c>
      <c r="L1903" s="8">
        <v>91</v>
      </c>
      <c r="M1903" s="8">
        <v>31.38</v>
      </c>
      <c r="N1903" s="8">
        <v>72</v>
      </c>
      <c r="O1903" s="8">
        <v>84</v>
      </c>
      <c r="P1903" s="8">
        <v>0</v>
      </c>
    </row>
    <row r="1904" spans="1:16" x14ac:dyDescent="0.4">
      <c r="A1904" s="8">
        <v>0</v>
      </c>
      <c r="B1904" s="8">
        <v>50</v>
      </c>
      <c r="C1904" s="8">
        <v>2</v>
      </c>
      <c r="D1904" s="8">
        <v>0</v>
      </c>
      <c r="E1904" s="8">
        <v>0</v>
      </c>
      <c r="F1904" s="8">
        <v>0</v>
      </c>
      <c r="G1904" s="8">
        <v>0</v>
      </c>
      <c r="H1904" s="8">
        <v>0</v>
      </c>
      <c r="I1904" s="8">
        <v>0</v>
      </c>
      <c r="J1904" s="8">
        <v>216</v>
      </c>
      <c r="K1904" s="8">
        <v>100</v>
      </c>
      <c r="L1904" s="8">
        <v>70</v>
      </c>
      <c r="M1904" s="8">
        <v>23.88</v>
      </c>
      <c r="N1904" s="8">
        <v>70</v>
      </c>
      <c r="O1904" s="8">
        <v>73</v>
      </c>
      <c r="P1904" s="8">
        <v>0</v>
      </c>
    </row>
    <row r="1905" spans="1:16" x14ac:dyDescent="0.4">
      <c r="A1905" s="8">
        <v>1</v>
      </c>
      <c r="B1905" s="8">
        <v>54</v>
      </c>
      <c r="C1905" s="8">
        <v>4</v>
      </c>
      <c r="D1905" s="8">
        <v>0</v>
      </c>
      <c r="E1905" s="8">
        <v>0</v>
      </c>
      <c r="F1905" s="8">
        <v>0</v>
      </c>
      <c r="G1905" s="8">
        <v>0</v>
      </c>
      <c r="H1905" s="8">
        <v>1</v>
      </c>
      <c r="I1905" s="8">
        <v>0</v>
      </c>
      <c r="J1905" s="8">
        <v>225</v>
      </c>
      <c r="K1905" s="8">
        <v>134.5</v>
      </c>
      <c r="L1905" s="8">
        <v>92.5</v>
      </c>
      <c r="M1905" s="8">
        <v>30.62</v>
      </c>
      <c r="N1905" s="8">
        <v>78</v>
      </c>
      <c r="O1905" s="8">
        <v>69</v>
      </c>
      <c r="P1905" s="8">
        <v>0</v>
      </c>
    </row>
    <row r="1906" spans="1:16" x14ac:dyDescent="0.4">
      <c r="A1906" s="8">
        <v>0</v>
      </c>
      <c r="B1906" s="8">
        <v>49</v>
      </c>
      <c r="C1906" s="8">
        <v>4</v>
      </c>
      <c r="D1906" s="8">
        <v>0</v>
      </c>
      <c r="E1906" s="8">
        <v>0</v>
      </c>
      <c r="F1906" s="8">
        <v>0</v>
      </c>
      <c r="G1906" s="8">
        <v>0</v>
      </c>
      <c r="H1906" s="8">
        <v>0</v>
      </c>
      <c r="I1906" s="8">
        <v>0</v>
      </c>
      <c r="J1906" s="8">
        <v>224</v>
      </c>
      <c r="K1906" s="8">
        <v>130</v>
      </c>
      <c r="L1906" s="8">
        <v>87</v>
      </c>
      <c r="M1906" s="8">
        <v>29.01</v>
      </c>
      <c r="N1906" s="8">
        <v>75</v>
      </c>
      <c r="O1906" s="8">
        <v>73</v>
      </c>
      <c r="P1906" s="8">
        <v>0</v>
      </c>
    </row>
    <row r="1907" spans="1:16" x14ac:dyDescent="0.4">
      <c r="A1907" s="8">
        <v>0</v>
      </c>
      <c r="B1907" s="8">
        <v>40</v>
      </c>
      <c r="C1907" s="8">
        <v>3</v>
      </c>
      <c r="D1907" s="8">
        <v>1</v>
      </c>
      <c r="E1907" s="8">
        <v>20</v>
      </c>
      <c r="F1907" s="8">
        <v>0</v>
      </c>
      <c r="G1907" s="8">
        <v>0</v>
      </c>
      <c r="H1907" s="8">
        <v>0</v>
      </c>
      <c r="I1907" s="8">
        <v>0</v>
      </c>
      <c r="J1907" s="8">
        <v>237</v>
      </c>
      <c r="K1907" s="8">
        <v>112.5</v>
      </c>
      <c r="L1907" s="8">
        <v>77.5</v>
      </c>
      <c r="M1907" s="8">
        <v>23.58</v>
      </c>
      <c r="N1907" s="8">
        <v>75</v>
      </c>
      <c r="O1907" s="8">
        <v>84</v>
      </c>
      <c r="P1907" s="8">
        <v>0</v>
      </c>
    </row>
    <row r="1908" spans="1:16" x14ac:dyDescent="0.4">
      <c r="A1908" s="8">
        <v>1</v>
      </c>
      <c r="B1908" s="8">
        <v>60</v>
      </c>
      <c r="C1908" s="8">
        <v>1</v>
      </c>
      <c r="D1908" s="8">
        <v>0</v>
      </c>
      <c r="E1908" s="8">
        <v>0</v>
      </c>
      <c r="F1908" s="8">
        <v>0</v>
      </c>
      <c r="G1908" s="8">
        <v>0</v>
      </c>
      <c r="H1908" s="8">
        <v>0</v>
      </c>
      <c r="I1908" s="8">
        <v>0</v>
      </c>
      <c r="J1908" s="8">
        <v>261</v>
      </c>
      <c r="K1908" s="8">
        <v>122</v>
      </c>
      <c r="L1908" s="8">
        <v>74</v>
      </c>
      <c r="M1908" s="8">
        <v>23.77</v>
      </c>
      <c r="N1908" s="8">
        <v>70</v>
      </c>
      <c r="O1908" s="10">
        <v>82</v>
      </c>
      <c r="P1908" s="8">
        <v>0</v>
      </c>
    </row>
    <row r="1909" spans="1:16" x14ac:dyDescent="0.4">
      <c r="A1909" s="8">
        <v>1</v>
      </c>
      <c r="B1909" s="8">
        <v>38</v>
      </c>
      <c r="C1909" s="8">
        <v>2</v>
      </c>
      <c r="D1909" s="8">
        <v>1</v>
      </c>
      <c r="E1909" s="8">
        <v>7</v>
      </c>
      <c r="F1909" s="8">
        <v>0</v>
      </c>
      <c r="G1909" s="8">
        <v>0</v>
      </c>
      <c r="H1909" s="8">
        <v>0</v>
      </c>
      <c r="I1909" s="8">
        <v>0</v>
      </c>
      <c r="J1909" s="8">
        <v>229</v>
      </c>
      <c r="K1909" s="8">
        <v>116</v>
      </c>
      <c r="L1909" s="8">
        <v>70</v>
      </c>
      <c r="M1909" s="8">
        <v>26.65</v>
      </c>
      <c r="N1909" s="8">
        <v>77</v>
      </c>
      <c r="O1909" s="8">
        <v>71</v>
      </c>
      <c r="P1909" s="8">
        <v>0</v>
      </c>
    </row>
    <row r="1910" spans="1:16" x14ac:dyDescent="0.4">
      <c r="A1910" s="8">
        <v>0</v>
      </c>
      <c r="B1910" s="8">
        <v>48</v>
      </c>
      <c r="C1910" s="8">
        <v>3</v>
      </c>
      <c r="D1910" s="8">
        <v>1</v>
      </c>
      <c r="E1910" s="8">
        <v>20</v>
      </c>
      <c r="F1910" s="8">
        <v>0</v>
      </c>
      <c r="G1910" s="8">
        <v>0</v>
      </c>
      <c r="H1910" s="8">
        <v>0</v>
      </c>
      <c r="I1910" s="8">
        <v>0</v>
      </c>
      <c r="J1910" s="8">
        <v>253</v>
      </c>
      <c r="K1910" s="8">
        <v>105</v>
      </c>
      <c r="L1910" s="8">
        <v>59</v>
      </c>
      <c r="M1910" s="8">
        <v>19.420000000000002</v>
      </c>
      <c r="N1910" s="8">
        <v>62</v>
      </c>
      <c r="O1910" s="8">
        <v>83</v>
      </c>
      <c r="P1910" s="8">
        <v>0</v>
      </c>
    </row>
    <row r="1911" spans="1:16" x14ac:dyDescent="0.4">
      <c r="A1911" s="8">
        <v>0</v>
      </c>
      <c r="B1911" s="8">
        <v>35</v>
      </c>
      <c r="C1911" s="8">
        <v>2</v>
      </c>
      <c r="D1911" s="8">
        <v>0</v>
      </c>
      <c r="E1911" s="8">
        <v>0</v>
      </c>
      <c r="F1911" s="8">
        <v>0</v>
      </c>
      <c r="G1911" s="8">
        <v>0</v>
      </c>
      <c r="H1911" s="8">
        <v>0</v>
      </c>
      <c r="I1911" s="8">
        <v>0</v>
      </c>
      <c r="J1911" s="8">
        <v>274</v>
      </c>
      <c r="K1911" s="8">
        <v>104</v>
      </c>
      <c r="L1911" s="8">
        <v>61</v>
      </c>
      <c r="M1911" s="10">
        <v>26</v>
      </c>
      <c r="N1911" s="8">
        <v>60</v>
      </c>
      <c r="O1911" s="8">
        <v>68</v>
      </c>
      <c r="P1911" s="8">
        <v>0</v>
      </c>
    </row>
    <row r="1912" spans="1:16" x14ac:dyDescent="0.4">
      <c r="A1912" s="8">
        <v>0</v>
      </c>
      <c r="B1912" s="8">
        <v>52</v>
      </c>
      <c r="C1912" s="8">
        <v>1</v>
      </c>
      <c r="D1912" s="8">
        <v>0</v>
      </c>
      <c r="E1912" s="8">
        <v>0</v>
      </c>
      <c r="F1912" s="8">
        <v>0</v>
      </c>
      <c r="G1912" s="8">
        <v>0</v>
      </c>
      <c r="H1912" s="8">
        <v>0</v>
      </c>
      <c r="I1912" s="8">
        <v>0</v>
      </c>
      <c r="J1912" s="8">
        <v>275</v>
      </c>
      <c r="K1912" s="8">
        <v>112</v>
      </c>
      <c r="L1912" s="8">
        <v>71</v>
      </c>
      <c r="M1912" s="8">
        <v>25.68</v>
      </c>
      <c r="N1912" s="8">
        <v>80</v>
      </c>
      <c r="O1912" s="10">
        <v>82</v>
      </c>
      <c r="P1912" s="8">
        <v>0</v>
      </c>
    </row>
    <row r="1913" spans="1:16" x14ac:dyDescent="0.4">
      <c r="A1913" s="8">
        <v>1</v>
      </c>
      <c r="B1913" s="8">
        <v>50</v>
      </c>
      <c r="C1913" s="8">
        <v>1</v>
      </c>
      <c r="D1913" s="8">
        <v>1</v>
      </c>
      <c r="E1913" s="8">
        <v>30</v>
      </c>
      <c r="F1913" s="8">
        <v>0</v>
      </c>
      <c r="G1913" s="8">
        <v>0</v>
      </c>
      <c r="H1913" s="8">
        <v>0</v>
      </c>
      <c r="I1913" s="8">
        <v>0</v>
      </c>
      <c r="J1913" s="8">
        <v>234</v>
      </c>
      <c r="K1913" s="8">
        <v>122</v>
      </c>
      <c r="L1913" s="8">
        <v>81.5</v>
      </c>
      <c r="M1913" s="8">
        <v>29.64</v>
      </c>
      <c r="N1913" s="8">
        <v>64</v>
      </c>
      <c r="O1913" s="8">
        <v>76</v>
      </c>
      <c r="P1913" s="8">
        <v>0</v>
      </c>
    </row>
    <row r="1914" spans="1:16" x14ac:dyDescent="0.4">
      <c r="A1914" s="8">
        <v>0</v>
      </c>
      <c r="B1914" s="8">
        <v>50</v>
      </c>
      <c r="C1914" s="8">
        <v>1</v>
      </c>
      <c r="D1914" s="8">
        <v>0</v>
      </c>
      <c r="E1914" s="8">
        <v>0</v>
      </c>
      <c r="F1914" s="8">
        <v>0</v>
      </c>
      <c r="G1914" s="8">
        <v>0</v>
      </c>
      <c r="H1914" s="8">
        <v>0</v>
      </c>
      <c r="I1914" s="8">
        <v>0</v>
      </c>
      <c r="J1914" s="8">
        <v>281</v>
      </c>
      <c r="K1914" s="8">
        <v>107.5</v>
      </c>
      <c r="L1914" s="8">
        <v>74</v>
      </c>
      <c r="M1914" s="8">
        <v>23.44</v>
      </c>
      <c r="N1914" s="8">
        <v>85</v>
      </c>
      <c r="O1914" s="8">
        <v>79</v>
      </c>
      <c r="P1914" s="8">
        <v>0</v>
      </c>
    </row>
    <row r="1915" spans="1:16" x14ac:dyDescent="0.4">
      <c r="A1915" s="8">
        <v>1</v>
      </c>
      <c r="B1915" s="8">
        <v>44</v>
      </c>
      <c r="C1915" s="8">
        <v>1</v>
      </c>
      <c r="D1915" s="8">
        <v>0</v>
      </c>
      <c r="E1915" s="8">
        <v>0</v>
      </c>
      <c r="F1915" s="8">
        <v>0</v>
      </c>
      <c r="G1915" s="8">
        <v>0</v>
      </c>
      <c r="H1915" s="8">
        <v>0</v>
      </c>
      <c r="I1915" s="8">
        <v>0</v>
      </c>
      <c r="J1915" s="8">
        <v>273</v>
      </c>
      <c r="K1915" s="8">
        <v>120</v>
      </c>
      <c r="L1915" s="8">
        <v>80</v>
      </c>
      <c r="M1915" s="8">
        <v>29.89</v>
      </c>
      <c r="N1915" s="8">
        <v>76</v>
      </c>
      <c r="O1915" s="8">
        <v>87</v>
      </c>
      <c r="P1915" s="8">
        <v>0</v>
      </c>
    </row>
    <row r="1916" spans="1:16" x14ac:dyDescent="0.4">
      <c r="A1916" s="8">
        <v>1</v>
      </c>
      <c r="B1916" s="8">
        <v>44</v>
      </c>
      <c r="C1916" s="8">
        <v>1</v>
      </c>
      <c r="D1916" s="8">
        <v>1</v>
      </c>
      <c r="E1916" s="8">
        <v>20</v>
      </c>
      <c r="F1916" s="8">
        <v>0</v>
      </c>
      <c r="G1916" s="8">
        <v>0</v>
      </c>
      <c r="H1916" s="8">
        <v>0</v>
      </c>
      <c r="I1916" s="8">
        <v>0</v>
      </c>
      <c r="J1916" s="8">
        <v>163</v>
      </c>
      <c r="K1916" s="8">
        <v>105</v>
      </c>
      <c r="L1916" s="8">
        <v>72.5</v>
      </c>
      <c r="M1916" s="8">
        <v>21.02</v>
      </c>
      <c r="N1916" s="8">
        <v>67</v>
      </c>
      <c r="O1916" s="8">
        <v>62</v>
      </c>
      <c r="P1916" s="8">
        <v>0</v>
      </c>
    </row>
    <row r="1917" spans="1:16" x14ac:dyDescent="0.4">
      <c r="A1917" s="8">
        <v>0</v>
      </c>
      <c r="B1917" s="8">
        <v>45</v>
      </c>
      <c r="C1917" s="8">
        <v>2</v>
      </c>
      <c r="D1917" s="8">
        <v>0</v>
      </c>
      <c r="E1917" s="8">
        <v>0</v>
      </c>
      <c r="F1917" s="8">
        <v>0</v>
      </c>
      <c r="G1917" s="8">
        <v>0</v>
      </c>
      <c r="H1917" s="8">
        <v>0</v>
      </c>
      <c r="I1917" s="8">
        <v>0</v>
      </c>
      <c r="J1917" s="8">
        <v>229</v>
      </c>
      <c r="K1917" s="8">
        <v>130</v>
      </c>
      <c r="L1917" s="8">
        <v>80</v>
      </c>
      <c r="M1917" s="8">
        <v>21.72</v>
      </c>
      <c r="N1917" s="8">
        <v>75</v>
      </c>
      <c r="O1917" s="8">
        <v>77</v>
      </c>
      <c r="P1917" s="8">
        <v>0</v>
      </c>
    </row>
    <row r="1918" spans="1:16" x14ac:dyDescent="0.4">
      <c r="A1918" s="8">
        <v>0</v>
      </c>
      <c r="B1918" s="8">
        <v>52</v>
      </c>
      <c r="C1918" s="8">
        <v>1</v>
      </c>
      <c r="D1918" s="8">
        <v>0</v>
      </c>
      <c r="E1918" s="8">
        <v>0</v>
      </c>
      <c r="F1918" s="8">
        <v>0</v>
      </c>
      <c r="G1918" s="8">
        <v>0</v>
      </c>
      <c r="H1918" s="8">
        <v>0</v>
      </c>
      <c r="I1918" s="8">
        <v>0</v>
      </c>
      <c r="J1918" s="8">
        <v>210</v>
      </c>
      <c r="K1918" s="8">
        <v>146.5</v>
      </c>
      <c r="L1918" s="8">
        <v>82</v>
      </c>
      <c r="M1918" s="8">
        <v>32.270000000000003</v>
      </c>
      <c r="N1918" s="8">
        <v>85</v>
      </c>
      <c r="O1918" s="8">
        <v>72</v>
      </c>
      <c r="P1918" s="8">
        <v>0</v>
      </c>
    </row>
    <row r="1919" spans="1:16" x14ac:dyDescent="0.4">
      <c r="A1919" s="8">
        <v>1</v>
      </c>
      <c r="B1919" s="8">
        <v>51</v>
      </c>
      <c r="C1919" s="8">
        <v>3</v>
      </c>
      <c r="D1919" s="8">
        <v>1</v>
      </c>
      <c r="E1919" s="8">
        <v>20</v>
      </c>
      <c r="F1919" s="8">
        <v>0</v>
      </c>
      <c r="G1919" s="8">
        <v>0</v>
      </c>
      <c r="H1919" s="8">
        <v>0</v>
      </c>
      <c r="I1919" s="8">
        <v>0</v>
      </c>
      <c r="J1919" s="8">
        <v>163</v>
      </c>
      <c r="K1919" s="8">
        <v>126</v>
      </c>
      <c r="L1919" s="8">
        <v>78</v>
      </c>
      <c r="M1919" s="8">
        <v>26.56</v>
      </c>
      <c r="N1919" s="8">
        <v>63</v>
      </c>
      <c r="O1919" s="8">
        <v>78</v>
      </c>
      <c r="P1919" s="8">
        <v>0</v>
      </c>
    </row>
    <row r="1920" spans="1:16" x14ac:dyDescent="0.4">
      <c r="A1920" s="8">
        <v>1</v>
      </c>
      <c r="B1920" s="8">
        <v>57</v>
      </c>
      <c r="C1920" s="8">
        <v>4</v>
      </c>
      <c r="D1920" s="8">
        <v>0</v>
      </c>
      <c r="E1920" s="8">
        <v>0</v>
      </c>
      <c r="F1920" s="8">
        <v>0</v>
      </c>
      <c r="G1920" s="8">
        <v>0</v>
      </c>
      <c r="H1920" s="8">
        <v>0</v>
      </c>
      <c r="I1920" s="8">
        <v>0</v>
      </c>
      <c r="J1920" s="8">
        <v>251</v>
      </c>
      <c r="K1920" s="8">
        <v>114</v>
      </c>
      <c r="L1920" s="8">
        <v>75</v>
      </c>
      <c r="M1920" s="8">
        <v>26.35</v>
      </c>
      <c r="N1920" s="8">
        <v>80</v>
      </c>
      <c r="O1920" s="8">
        <v>72</v>
      </c>
      <c r="P1920" s="8">
        <v>0</v>
      </c>
    </row>
    <row r="1921" spans="1:16" x14ac:dyDescent="0.4">
      <c r="A1921" s="8">
        <v>1</v>
      </c>
      <c r="B1921" s="8">
        <v>60</v>
      </c>
      <c r="C1921" s="8">
        <v>2</v>
      </c>
      <c r="D1921" s="8">
        <v>1</v>
      </c>
      <c r="E1921" s="8">
        <v>20</v>
      </c>
      <c r="F1921" s="8">
        <v>0</v>
      </c>
      <c r="G1921" s="8">
        <v>0</v>
      </c>
      <c r="H1921" s="8">
        <v>0</v>
      </c>
      <c r="I1921" s="8">
        <v>0</v>
      </c>
      <c r="J1921" s="8">
        <v>305</v>
      </c>
      <c r="K1921" s="8">
        <v>112.5</v>
      </c>
      <c r="L1921" s="8">
        <v>75</v>
      </c>
      <c r="M1921" s="8">
        <v>22.7</v>
      </c>
      <c r="N1921" s="8">
        <v>75</v>
      </c>
      <c r="O1921" s="8">
        <v>98</v>
      </c>
      <c r="P1921" s="8">
        <v>1</v>
      </c>
    </row>
    <row r="1922" spans="1:16" x14ac:dyDescent="0.4">
      <c r="A1922" s="8">
        <v>1</v>
      </c>
      <c r="B1922" s="8">
        <v>40</v>
      </c>
      <c r="C1922" s="8">
        <v>1</v>
      </c>
      <c r="D1922" s="8">
        <v>1</v>
      </c>
      <c r="E1922" s="8">
        <v>3</v>
      </c>
      <c r="F1922" s="8">
        <v>0</v>
      </c>
      <c r="G1922" s="8">
        <v>0</v>
      </c>
      <c r="H1922" s="8">
        <v>0</v>
      </c>
      <c r="I1922" s="8">
        <v>0</v>
      </c>
      <c r="J1922" s="8">
        <v>165</v>
      </c>
      <c r="K1922" s="8">
        <v>117</v>
      </c>
      <c r="L1922" s="8">
        <v>77</v>
      </c>
      <c r="M1922" s="8">
        <v>21.71</v>
      </c>
      <c r="N1922" s="8">
        <v>50</v>
      </c>
      <c r="O1922" s="8">
        <v>66</v>
      </c>
      <c r="P1922" s="8">
        <v>0</v>
      </c>
    </row>
    <row r="1923" spans="1:16" x14ac:dyDescent="0.4">
      <c r="A1923" s="8">
        <v>1</v>
      </c>
      <c r="B1923" s="8">
        <v>38</v>
      </c>
      <c r="C1923" s="9">
        <v>2</v>
      </c>
      <c r="D1923" s="8">
        <v>0</v>
      </c>
      <c r="E1923" s="8">
        <v>0</v>
      </c>
      <c r="F1923" s="8">
        <v>0</v>
      </c>
      <c r="G1923" s="8">
        <v>0</v>
      </c>
      <c r="H1923" s="8">
        <v>0</v>
      </c>
      <c r="I1923" s="8">
        <v>0</v>
      </c>
      <c r="J1923" s="8">
        <v>221</v>
      </c>
      <c r="K1923" s="8">
        <v>119</v>
      </c>
      <c r="L1923" s="8">
        <v>84</v>
      </c>
      <c r="M1923" s="8">
        <v>26.89</v>
      </c>
      <c r="N1923" s="8">
        <v>66</v>
      </c>
      <c r="O1923" s="8">
        <v>82</v>
      </c>
      <c r="P1923" s="8">
        <v>0</v>
      </c>
    </row>
    <row r="1924" spans="1:16" x14ac:dyDescent="0.4">
      <c r="A1924" s="8">
        <v>1</v>
      </c>
      <c r="B1924" s="8">
        <v>57</v>
      </c>
      <c r="C1924" s="8">
        <v>3</v>
      </c>
      <c r="D1924" s="8">
        <v>1</v>
      </c>
      <c r="E1924" s="8">
        <v>20</v>
      </c>
      <c r="F1924" s="8">
        <v>0</v>
      </c>
      <c r="G1924" s="8">
        <v>0</v>
      </c>
      <c r="H1924" s="8">
        <v>0</v>
      </c>
      <c r="I1924" s="8">
        <v>0</v>
      </c>
      <c r="J1924" s="8">
        <v>257</v>
      </c>
      <c r="K1924" s="8">
        <v>138.5</v>
      </c>
      <c r="L1924" s="8">
        <v>90</v>
      </c>
      <c r="M1924" s="8">
        <v>25.14</v>
      </c>
      <c r="N1924" s="8">
        <v>87</v>
      </c>
      <c r="O1924" s="8">
        <v>101</v>
      </c>
      <c r="P1924" s="8">
        <v>0</v>
      </c>
    </row>
    <row r="1925" spans="1:16" x14ac:dyDescent="0.4">
      <c r="A1925" s="8">
        <v>1</v>
      </c>
      <c r="B1925" s="8">
        <v>64</v>
      </c>
      <c r="C1925" s="8">
        <v>1</v>
      </c>
      <c r="D1925" s="8">
        <v>0</v>
      </c>
      <c r="E1925" s="8">
        <v>0</v>
      </c>
      <c r="F1925" s="8">
        <v>0</v>
      </c>
      <c r="G1925" s="8">
        <v>0</v>
      </c>
      <c r="H1925" s="8">
        <v>0</v>
      </c>
      <c r="I1925" s="8">
        <v>0</v>
      </c>
      <c r="J1925" s="8">
        <v>203</v>
      </c>
      <c r="K1925" s="8">
        <v>120</v>
      </c>
      <c r="L1925" s="8">
        <v>73</v>
      </c>
      <c r="M1925" s="8">
        <v>27.08</v>
      </c>
      <c r="N1925" s="8">
        <v>92</v>
      </c>
      <c r="O1925" s="8">
        <v>81</v>
      </c>
      <c r="P1925" s="8">
        <v>0</v>
      </c>
    </row>
    <row r="1926" spans="1:16" x14ac:dyDescent="0.4">
      <c r="A1926" s="8">
        <v>0</v>
      </c>
      <c r="B1926" s="8">
        <v>56</v>
      </c>
      <c r="C1926" s="8">
        <v>3</v>
      </c>
      <c r="D1926" s="8">
        <v>0</v>
      </c>
      <c r="E1926" s="8">
        <v>0</v>
      </c>
      <c r="F1926" s="8">
        <v>0</v>
      </c>
      <c r="G1926" s="8">
        <v>0</v>
      </c>
      <c r="H1926" s="8">
        <v>0</v>
      </c>
      <c r="I1926" s="8">
        <v>0</v>
      </c>
      <c r="J1926" s="8">
        <v>220</v>
      </c>
      <c r="K1926" s="8">
        <v>122</v>
      </c>
      <c r="L1926" s="8">
        <v>74</v>
      </c>
      <c r="M1926" s="8">
        <v>25.66</v>
      </c>
      <c r="N1926" s="8">
        <v>71</v>
      </c>
      <c r="O1926" s="8">
        <v>93</v>
      </c>
      <c r="P1926" s="8">
        <v>1</v>
      </c>
    </row>
    <row r="1927" spans="1:16" x14ac:dyDescent="0.4">
      <c r="A1927" s="8">
        <v>0</v>
      </c>
      <c r="B1927" s="8">
        <v>42</v>
      </c>
      <c r="C1927" s="8">
        <v>4</v>
      </c>
      <c r="D1927" s="8">
        <v>1</v>
      </c>
      <c r="E1927" s="8">
        <v>5</v>
      </c>
      <c r="F1927" s="8">
        <v>0</v>
      </c>
      <c r="G1927" s="8">
        <v>0</v>
      </c>
      <c r="H1927" s="8">
        <v>0</v>
      </c>
      <c r="I1927" s="8">
        <v>0</v>
      </c>
      <c r="J1927" s="8">
        <v>228</v>
      </c>
      <c r="K1927" s="8">
        <v>127.5</v>
      </c>
      <c r="L1927" s="8">
        <v>80</v>
      </c>
      <c r="M1927" s="8">
        <v>27.54</v>
      </c>
      <c r="N1927" s="8">
        <v>75</v>
      </c>
      <c r="O1927" s="10">
        <v>82</v>
      </c>
      <c r="P1927" s="8">
        <v>0</v>
      </c>
    </row>
    <row r="1928" spans="1:16" x14ac:dyDescent="0.4">
      <c r="A1928" s="8">
        <v>1</v>
      </c>
      <c r="B1928" s="8">
        <v>54</v>
      </c>
      <c r="C1928" s="8">
        <v>1</v>
      </c>
      <c r="D1928" s="8">
        <v>1</v>
      </c>
      <c r="E1928" s="8">
        <v>30</v>
      </c>
      <c r="F1928" s="8">
        <v>0</v>
      </c>
      <c r="G1928" s="8">
        <v>0</v>
      </c>
      <c r="H1928" s="8">
        <v>1</v>
      </c>
      <c r="I1928" s="8">
        <v>0</v>
      </c>
      <c r="J1928" s="8">
        <v>255</v>
      </c>
      <c r="K1928" s="8">
        <v>149</v>
      </c>
      <c r="L1928" s="8">
        <v>86</v>
      </c>
      <c r="M1928" s="8">
        <v>20.12</v>
      </c>
      <c r="N1928" s="8">
        <v>98</v>
      </c>
      <c r="O1928" s="8">
        <v>65</v>
      </c>
      <c r="P1928" s="8">
        <v>0</v>
      </c>
    </row>
    <row r="1929" spans="1:16" x14ac:dyDescent="0.4">
      <c r="A1929" s="8">
        <v>1</v>
      </c>
      <c r="B1929" s="8">
        <v>42</v>
      </c>
      <c r="C1929" s="8">
        <v>4</v>
      </c>
      <c r="D1929" s="8">
        <v>1</v>
      </c>
      <c r="E1929" s="8">
        <v>20</v>
      </c>
      <c r="F1929" s="8">
        <v>0</v>
      </c>
      <c r="G1929" s="8">
        <v>0</v>
      </c>
      <c r="H1929" s="8">
        <v>0</v>
      </c>
      <c r="I1929" s="8">
        <v>0</v>
      </c>
      <c r="J1929" s="8">
        <v>274</v>
      </c>
      <c r="K1929" s="8">
        <v>120</v>
      </c>
      <c r="L1929" s="8">
        <v>83.5</v>
      </c>
      <c r="M1929" s="8">
        <v>23.95</v>
      </c>
      <c r="N1929" s="8">
        <v>80</v>
      </c>
      <c r="O1929" s="8">
        <v>79</v>
      </c>
      <c r="P1929" s="8">
        <v>0</v>
      </c>
    </row>
    <row r="1930" spans="1:16" x14ac:dyDescent="0.4">
      <c r="A1930" s="8">
        <v>0</v>
      </c>
      <c r="B1930" s="8">
        <v>58</v>
      </c>
      <c r="C1930" s="8">
        <v>1</v>
      </c>
      <c r="D1930" s="8">
        <v>1</v>
      </c>
      <c r="E1930" s="8">
        <v>1</v>
      </c>
      <c r="F1930" s="8">
        <v>0</v>
      </c>
      <c r="G1930" s="8">
        <v>0</v>
      </c>
      <c r="H1930" s="8">
        <v>1</v>
      </c>
      <c r="I1930" s="8">
        <v>0</v>
      </c>
      <c r="J1930" s="8">
        <v>244</v>
      </c>
      <c r="K1930" s="8">
        <v>160.5</v>
      </c>
      <c r="L1930" s="8">
        <v>98</v>
      </c>
      <c r="M1930" s="10">
        <v>26</v>
      </c>
      <c r="N1930" s="8">
        <v>86</v>
      </c>
      <c r="O1930" s="8">
        <v>69</v>
      </c>
      <c r="P1930" s="8">
        <v>0</v>
      </c>
    </row>
    <row r="1931" spans="1:16" x14ac:dyDescent="0.4">
      <c r="A1931" s="8">
        <v>0</v>
      </c>
      <c r="B1931" s="8">
        <v>46</v>
      </c>
      <c r="C1931" s="8">
        <v>2</v>
      </c>
      <c r="D1931" s="8">
        <v>0</v>
      </c>
      <c r="E1931" s="8">
        <v>0</v>
      </c>
      <c r="F1931" s="8">
        <v>0</v>
      </c>
      <c r="G1931" s="8">
        <v>0</v>
      </c>
      <c r="H1931" s="8">
        <v>0</v>
      </c>
      <c r="I1931" s="8">
        <v>0</v>
      </c>
      <c r="J1931" s="8">
        <v>242</v>
      </c>
      <c r="K1931" s="8">
        <v>129</v>
      </c>
      <c r="L1931" s="8">
        <v>85</v>
      </c>
      <c r="M1931" s="8">
        <v>27.4</v>
      </c>
      <c r="N1931" s="8">
        <v>80</v>
      </c>
      <c r="O1931" s="10">
        <v>82</v>
      </c>
      <c r="P1931" s="8">
        <v>1</v>
      </c>
    </row>
    <row r="1932" spans="1:16" x14ac:dyDescent="0.4">
      <c r="A1932" s="8">
        <v>1</v>
      </c>
      <c r="B1932" s="8">
        <v>36</v>
      </c>
      <c r="C1932" s="8">
        <v>2</v>
      </c>
      <c r="D1932" s="8">
        <v>1</v>
      </c>
      <c r="E1932" s="8">
        <v>25</v>
      </c>
      <c r="F1932" s="8">
        <v>0</v>
      </c>
      <c r="G1932" s="8">
        <v>0</v>
      </c>
      <c r="H1932" s="8">
        <v>0</v>
      </c>
      <c r="I1932" s="8">
        <v>0</v>
      </c>
      <c r="J1932" s="8">
        <v>210</v>
      </c>
      <c r="K1932" s="8">
        <v>117</v>
      </c>
      <c r="L1932" s="8">
        <v>84</v>
      </c>
      <c r="M1932" s="8">
        <v>28.35</v>
      </c>
      <c r="N1932" s="8">
        <v>75</v>
      </c>
      <c r="O1932" s="8">
        <v>96</v>
      </c>
      <c r="P1932" s="8">
        <v>0</v>
      </c>
    </row>
    <row r="1933" spans="1:16" x14ac:dyDescent="0.4">
      <c r="A1933" s="8">
        <v>0</v>
      </c>
      <c r="B1933" s="8">
        <v>35</v>
      </c>
      <c r="C1933" s="8">
        <v>2</v>
      </c>
      <c r="D1933" s="8">
        <v>0</v>
      </c>
      <c r="E1933" s="8">
        <v>0</v>
      </c>
      <c r="F1933" s="8">
        <v>0</v>
      </c>
      <c r="G1933" s="8">
        <v>0</v>
      </c>
      <c r="H1933" s="8">
        <v>0</v>
      </c>
      <c r="I1933" s="8">
        <v>0</v>
      </c>
      <c r="J1933" s="8">
        <v>165</v>
      </c>
      <c r="K1933" s="8">
        <v>117.5</v>
      </c>
      <c r="L1933" s="8">
        <v>72.5</v>
      </c>
      <c r="M1933" s="8">
        <v>27.86</v>
      </c>
      <c r="N1933" s="8">
        <v>63</v>
      </c>
      <c r="O1933" s="8">
        <v>67</v>
      </c>
      <c r="P1933" s="8">
        <v>0</v>
      </c>
    </row>
    <row r="1934" spans="1:16" x14ac:dyDescent="0.4">
      <c r="A1934" s="8">
        <v>0</v>
      </c>
      <c r="B1934" s="8">
        <v>54</v>
      </c>
      <c r="C1934" s="8">
        <v>3</v>
      </c>
      <c r="D1934" s="8">
        <v>0</v>
      </c>
      <c r="E1934" s="8">
        <v>0</v>
      </c>
      <c r="F1934" s="8">
        <v>0</v>
      </c>
      <c r="G1934" s="8">
        <v>0</v>
      </c>
      <c r="H1934" s="8">
        <v>0</v>
      </c>
      <c r="I1934" s="8">
        <v>0</v>
      </c>
      <c r="J1934" s="8">
        <v>288</v>
      </c>
      <c r="K1934" s="8">
        <v>124</v>
      </c>
      <c r="L1934" s="8">
        <v>77</v>
      </c>
      <c r="M1934" s="8">
        <v>29.88</v>
      </c>
      <c r="N1934" s="8">
        <v>79</v>
      </c>
      <c r="O1934" s="8">
        <v>92</v>
      </c>
      <c r="P1934" s="8">
        <v>0</v>
      </c>
    </row>
    <row r="1935" spans="1:16" x14ac:dyDescent="0.4">
      <c r="A1935" s="8">
        <v>1</v>
      </c>
      <c r="B1935" s="8">
        <v>62</v>
      </c>
      <c r="C1935" s="8">
        <v>3</v>
      </c>
      <c r="D1935" s="8">
        <v>1</v>
      </c>
      <c r="E1935" s="8">
        <v>20</v>
      </c>
      <c r="F1935" s="8">
        <v>0</v>
      </c>
      <c r="G1935" s="8">
        <v>0</v>
      </c>
      <c r="H1935" s="8">
        <v>0</v>
      </c>
      <c r="I1935" s="8">
        <v>0</v>
      </c>
      <c r="J1935" s="8">
        <v>245</v>
      </c>
      <c r="K1935" s="8">
        <v>127</v>
      </c>
      <c r="L1935" s="8">
        <v>79</v>
      </c>
      <c r="M1935" s="8">
        <v>23.5</v>
      </c>
      <c r="N1935" s="8">
        <v>72</v>
      </c>
      <c r="O1935" s="8">
        <v>73</v>
      </c>
      <c r="P1935" s="8">
        <v>0</v>
      </c>
    </row>
    <row r="1936" spans="1:16" x14ac:dyDescent="0.4">
      <c r="A1936" s="8">
        <v>0</v>
      </c>
      <c r="B1936" s="8">
        <v>39</v>
      </c>
      <c r="C1936" s="8">
        <v>2</v>
      </c>
      <c r="D1936" s="8">
        <v>1</v>
      </c>
      <c r="E1936" s="8">
        <v>15</v>
      </c>
      <c r="F1936" s="8">
        <v>0</v>
      </c>
      <c r="G1936" s="8">
        <v>0</v>
      </c>
      <c r="H1936" s="8">
        <v>0</v>
      </c>
      <c r="I1936" s="8">
        <v>0</v>
      </c>
      <c r="J1936" s="8">
        <v>216</v>
      </c>
      <c r="K1936" s="8">
        <v>116</v>
      </c>
      <c r="L1936" s="8">
        <v>72</v>
      </c>
      <c r="M1936" s="8">
        <v>24.25</v>
      </c>
      <c r="N1936" s="8">
        <v>76</v>
      </c>
      <c r="O1936" s="8">
        <v>71</v>
      </c>
      <c r="P1936" s="8">
        <v>0</v>
      </c>
    </row>
    <row r="1937" spans="1:16" x14ac:dyDescent="0.4">
      <c r="A1937" s="8">
        <v>1</v>
      </c>
      <c r="B1937" s="8">
        <v>45</v>
      </c>
      <c r="C1937" s="8">
        <v>2</v>
      </c>
      <c r="D1937" s="8">
        <v>1</v>
      </c>
      <c r="E1937" s="8">
        <v>10</v>
      </c>
      <c r="F1937" s="10">
        <v>0</v>
      </c>
      <c r="G1937" s="8">
        <v>0</v>
      </c>
      <c r="H1937" s="8">
        <v>1</v>
      </c>
      <c r="I1937" s="8">
        <v>0</v>
      </c>
      <c r="J1937" s="8">
        <v>232</v>
      </c>
      <c r="K1937" s="8">
        <v>136</v>
      </c>
      <c r="L1937" s="8">
        <v>85</v>
      </c>
      <c r="M1937" s="8">
        <v>30.29</v>
      </c>
      <c r="N1937" s="8">
        <v>70</v>
      </c>
      <c r="O1937" s="8">
        <v>66</v>
      </c>
      <c r="P1937" s="8">
        <v>0</v>
      </c>
    </row>
    <row r="1938" spans="1:16" x14ac:dyDescent="0.4">
      <c r="A1938" s="8">
        <v>0</v>
      </c>
      <c r="B1938" s="8">
        <v>37</v>
      </c>
      <c r="C1938" s="8">
        <v>1</v>
      </c>
      <c r="D1938" s="8">
        <v>1</v>
      </c>
      <c r="E1938" s="8">
        <v>20</v>
      </c>
      <c r="F1938" s="8">
        <v>0</v>
      </c>
      <c r="G1938" s="8">
        <v>0</v>
      </c>
      <c r="H1938" s="8">
        <v>0</v>
      </c>
      <c r="I1938" s="8">
        <v>0</v>
      </c>
      <c r="J1938" s="8">
        <v>166</v>
      </c>
      <c r="K1938" s="8">
        <v>112</v>
      </c>
      <c r="L1938" s="8">
        <v>73.5</v>
      </c>
      <c r="M1938" s="8">
        <v>21.64</v>
      </c>
      <c r="N1938" s="8">
        <v>75</v>
      </c>
      <c r="O1938" s="8">
        <v>93</v>
      </c>
      <c r="P1938" s="8">
        <v>1</v>
      </c>
    </row>
    <row r="1939" spans="1:16" x14ac:dyDescent="0.4">
      <c r="A1939" s="8">
        <v>1</v>
      </c>
      <c r="B1939" s="8">
        <v>64</v>
      </c>
      <c r="C1939" s="8">
        <v>2</v>
      </c>
      <c r="D1939" s="8">
        <v>0</v>
      </c>
      <c r="E1939" s="8">
        <v>0</v>
      </c>
      <c r="F1939" s="8">
        <v>0</v>
      </c>
      <c r="G1939" s="8">
        <v>0</v>
      </c>
      <c r="H1939" s="8">
        <v>0</v>
      </c>
      <c r="I1939" s="8">
        <v>0</v>
      </c>
      <c r="J1939" s="8">
        <v>287</v>
      </c>
      <c r="K1939" s="8">
        <v>121</v>
      </c>
      <c r="L1939" s="8">
        <v>70</v>
      </c>
      <c r="M1939" s="8">
        <v>23.64</v>
      </c>
      <c r="N1939" s="8">
        <v>68</v>
      </c>
      <c r="O1939" s="8">
        <v>75</v>
      </c>
      <c r="P1939" s="8">
        <v>0</v>
      </c>
    </row>
    <row r="1940" spans="1:16" x14ac:dyDescent="0.4">
      <c r="A1940" s="8">
        <v>0</v>
      </c>
      <c r="B1940" s="8">
        <v>59</v>
      </c>
      <c r="C1940" s="8">
        <v>1</v>
      </c>
      <c r="D1940" s="8">
        <v>0</v>
      </c>
      <c r="E1940" s="8">
        <v>0</v>
      </c>
      <c r="F1940" s="8">
        <v>0</v>
      </c>
      <c r="G1940" s="8">
        <v>0</v>
      </c>
      <c r="H1940" s="8">
        <v>1</v>
      </c>
      <c r="I1940" s="8">
        <v>0</v>
      </c>
      <c r="J1940" s="8">
        <v>220</v>
      </c>
      <c r="K1940" s="8">
        <v>145</v>
      </c>
      <c r="L1940" s="8">
        <v>86</v>
      </c>
      <c r="M1940" s="8">
        <v>25.9</v>
      </c>
      <c r="N1940" s="8">
        <v>90</v>
      </c>
      <c r="O1940" s="8">
        <v>77</v>
      </c>
      <c r="P1940" s="8">
        <v>0</v>
      </c>
    </row>
    <row r="1941" spans="1:16" x14ac:dyDescent="0.4">
      <c r="A1941" s="8">
        <v>0</v>
      </c>
      <c r="B1941" s="8">
        <v>40</v>
      </c>
      <c r="C1941" s="8">
        <v>4</v>
      </c>
      <c r="D1941" s="8">
        <v>1</v>
      </c>
      <c r="E1941" s="8">
        <v>20</v>
      </c>
      <c r="F1941" s="8">
        <v>0</v>
      </c>
      <c r="G1941" s="8">
        <v>0</v>
      </c>
      <c r="H1941" s="8">
        <v>0</v>
      </c>
      <c r="I1941" s="8">
        <v>0</v>
      </c>
      <c r="J1941" s="8">
        <v>182</v>
      </c>
      <c r="K1941" s="8">
        <v>95.5</v>
      </c>
      <c r="L1941" s="8">
        <v>64</v>
      </c>
      <c r="M1941" s="8">
        <v>25.21</v>
      </c>
      <c r="N1941" s="8">
        <v>60</v>
      </c>
      <c r="O1941" s="8">
        <v>72</v>
      </c>
      <c r="P1941" s="8">
        <v>0</v>
      </c>
    </row>
    <row r="1942" spans="1:16" x14ac:dyDescent="0.4">
      <c r="A1942" s="8">
        <v>1</v>
      </c>
      <c r="B1942" s="8">
        <v>43</v>
      </c>
      <c r="C1942" s="8">
        <v>4</v>
      </c>
      <c r="D1942" s="8">
        <v>1</v>
      </c>
      <c r="E1942" s="8">
        <v>30</v>
      </c>
      <c r="F1942" s="8">
        <v>0</v>
      </c>
      <c r="G1942" s="8">
        <v>0</v>
      </c>
      <c r="H1942" s="8">
        <v>1</v>
      </c>
      <c r="I1942" s="8">
        <v>0</v>
      </c>
      <c r="J1942" s="10">
        <v>237</v>
      </c>
      <c r="K1942" s="8">
        <v>152</v>
      </c>
      <c r="L1942" s="8">
        <v>87</v>
      </c>
      <c r="M1942" s="8">
        <v>26.77</v>
      </c>
      <c r="N1942" s="8">
        <v>77</v>
      </c>
      <c r="O1942" s="10">
        <v>82</v>
      </c>
      <c r="P1942" s="8">
        <v>1</v>
      </c>
    </row>
    <row r="1943" spans="1:16" x14ac:dyDescent="0.4">
      <c r="A1943" s="8">
        <v>1</v>
      </c>
      <c r="B1943" s="8">
        <v>52</v>
      </c>
      <c r="C1943" s="8">
        <v>1</v>
      </c>
      <c r="D1943" s="8">
        <v>0</v>
      </c>
      <c r="E1943" s="8">
        <v>0</v>
      </c>
      <c r="F1943" s="8">
        <v>0</v>
      </c>
      <c r="G1943" s="8">
        <v>0</v>
      </c>
      <c r="H1943" s="8">
        <v>0</v>
      </c>
      <c r="I1943" s="8">
        <v>0</v>
      </c>
      <c r="J1943" s="8">
        <v>266</v>
      </c>
      <c r="K1943" s="8">
        <v>117</v>
      </c>
      <c r="L1943" s="8">
        <v>78</v>
      </c>
      <c r="M1943" s="8">
        <v>27.39</v>
      </c>
      <c r="N1943" s="8">
        <v>70</v>
      </c>
      <c r="O1943" s="8">
        <v>88</v>
      </c>
      <c r="P1943" s="8">
        <v>0</v>
      </c>
    </row>
    <row r="1944" spans="1:16" x14ac:dyDescent="0.4">
      <c r="A1944" s="8">
        <v>1</v>
      </c>
      <c r="B1944" s="8">
        <v>48</v>
      </c>
      <c r="C1944" s="8">
        <v>3</v>
      </c>
      <c r="D1944" s="8">
        <v>1</v>
      </c>
      <c r="E1944" s="8">
        <v>25</v>
      </c>
      <c r="F1944" s="8">
        <v>0</v>
      </c>
      <c r="G1944" s="8">
        <v>0</v>
      </c>
      <c r="H1944" s="8">
        <v>0</v>
      </c>
      <c r="I1944" s="8">
        <v>0</v>
      </c>
      <c r="J1944" s="8">
        <v>200</v>
      </c>
      <c r="K1944" s="8">
        <v>126.5</v>
      </c>
      <c r="L1944" s="8">
        <v>91.5</v>
      </c>
      <c r="M1944" s="8">
        <v>30.34</v>
      </c>
      <c r="N1944" s="8">
        <v>75</v>
      </c>
      <c r="O1944" s="10">
        <v>82</v>
      </c>
      <c r="P1944" s="8">
        <v>0</v>
      </c>
    </row>
    <row r="1945" spans="1:16" x14ac:dyDescent="0.4">
      <c r="A1945" s="8">
        <v>0</v>
      </c>
      <c r="B1945" s="8">
        <v>40</v>
      </c>
      <c r="C1945" s="8">
        <v>1</v>
      </c>
      <c r="D1945" s="8">
        <v>1</v>
      </c>
      <c r="E1945" s="8">
        <v>20</v>
      </c>
      <c r="F1945" s="8">
        <v>0</v>
      </c>
      <c r="G1945" s="8">
        <v>0</v>
      </c>
      <c r="H1945" s="8">
        <v>0</v>
      </c>
      <c r="I1945" s="8">
        <v>0</v>
      </c>
      <c r="J1945" s="8">
        <v>237</v>
      </c>
      <c r="K1945" s="8">
        <v>130</v>
      </c>
      <c r="L1945" s="8">
        <v>72</v>
      </c>
      <c r="M1945" s="8">
        <v>23.54</v>
      </c>
      <c r="N1945" s="8">
        <v>75</v>
      </c>
      <c r="O1945" s="8">
        <v>80</v>
      </c>
      <c r="P1945" s="8">
        <v>0</v>
      </c>
    </row>
    <row r="1946" spans="1:16" x14ac:dyDescent="0.4">
      <c r="A1946" s="8">
        <v>0</v>
      </c>
      <c r="B1946" s="8">
        <v>62</v>
      </c>
      <c r="C1946" s="8">
        <v>1</v>
      </c>
      <c r="D1946" s="8">
        <v>0</v>
      </c>
      <c r="E1946" s="8">
        <v>0</v>
      </c>
      <c r="F1946" s="8">
        <v>0</v>
      </c>
      <c r="G1946" s="8">
        <v>0</v>
      </c>
      <c r="H1946" s="8">
        <v>1</v>
      </c>
      <c r="I1946" s="8">
        <v>0</v>
      </c>
      <c r="J1946" s="8">
        <v>308</v>
      </c>
      <c r="K1946" s="8">
        <v>152</v>
      </c>
      <c r="L1946" s="8">
        <v>98</v>
      </c>
      <c r="M1946" s="8">
        <v>35.42</v>
      </c>
      <c r="N1946" s="8">
        <v>75</v>
      </c>
      <c r="O1946" s="8">
        <v>76</v>
      </c>
      <c r="P1946" s="8">
        <v>0</v>
      </c>
    </row>
    <row r="1947" spans="1:16" x14ac:dyDescent="0.4">
      <c r="A1947" s="8">
        <v>0</v>
      </c>
      <c r="B1947" s="8">
        <v>48</v>
      </c>
      <c r="C1947" s="8">
        <v>1</v>
      </c>
      <c r="D1947" s="8">
        <v>0</v>
      </c>
      <c r="E1947" s="8">
        <v>0</v>
      </c>
      <c r="F1947" s="8">
        <v>0</v>
      </c>
      <c r="G1947" s="8">
        <v>0</v>
      </c>
      <c r="H1947" s="8">
        <v>0</v>
      </c>
      <c r="I1947" s="8">
        <v>0</v>
      </c>
      <c r="J1947" s="8">
        <v>270</v>
      </c>
      <c r="K1947" s="8">
        <v>134</v>
      </c>
      <c r="L1947" s="8">
        <v>87</v>
      </c>
      <c r="M1947" s="8">
        <v>24.91</v>
      </c>
      <c r="N1947" s="8">
        <v>75</v>
      </c>
      <c r="O1947" s="8">
        <v>77</v>
      </c>
      <c r="P1947" s="8">
        <v>0</v>
      </c>
    </row>
    <row r="1948" spans="1:16" x14ac:dyDescent="0.4">
      <c r="A1948" s="8">
        <v>0</v>
      </c>
      <c r="B1948" s="8">
        <v>46</v>
      </c>
      <c r="C1948" s="8">
        <v>1</v>
      </c>
      <c r="D1948" s="8">
        <v>1</v>
      </c>
      <c r="E1948" s="8">
        <v>20</v>
      </c>
      <c r="F1948" s="8">
        <v>0</v>
      </c>
      <c r="G1948" s="8">
        <v>0</v>
      </c>
      <c r="H1948" s="8">
        <v>0</v>
      </c>
      <c r="I1948" s="8">
        <v>0</v>
      </c>
      <c r="J1948" s="8">
        <v>185</v>
      </c>
      <c r="K1948" s="8">
        <v>137</v>
      </c>
      <c r="L1948" s="8">
        <v>90</v>
      </c>
      <c r="M1948" s="8">
        <v>25.2</v>
      </c>
      <c r="N1948" s="8">
        <v>82</v>
      </c>
      <c r="O1948" s="10">
        <v>82</v>
      </c>
      <c r="P1948" s="8">
        <v>0</v>
      </c>
    </row>
    <row r="1949" spans="1:16" x14ac:dyDescent="0.4">
      <c r="A1949" s="8">
        <v>0</v>
      </c>
      <c r="B1949" s="8">
        <v>55</v>
      </c>
      <c r="C1949" s="8">
        <v>4</v>
      </c>
      <c r="D1949" s="8">
        <v>1</v>
      </c>
      <c r="E1949" s="8">
        <v>9</v>
      </c>
      <c r="F1949" s="8">
        <v>0</v>
      </c>
      <c r="G1949" s="8">
        <v>0</v>
      </c>
      <c r="H1949" s="8">
        <v>1</v>
      </c>
      <c r="I1949" s="8">
        <v>0</v>
      </c>
      <c r="J1949" s="8">
        <v>263</v>
      </c>
      <c r="K1949" s="8">
        <v>155</v>
      </c>
      <c r="L1949" s="8">
        <v>84</v>
      </c>
      <c r="M1949" s="8">
        <v>27.87</v>
      </c>
      <c r="N1949" s="8">
        <v>68</v>
      </c>
      <c r="O1949" s="8">
        <v>60</v>
      </c>
      <c r="P1949" s="8">
        <v>0</v>
      </c>
    </row>
    <row r="1950" spans="1:16" x14ac:dyDescent="0.4">
      <c r="A1950" s="8">
        <v>1</v>
      </c>
      <c r="B1950" s="8">
        <v>57</v>
      </c>
      <c r="C1950" s="8">
        <v>3</v>
      </c>
      <c r="D1950" s="8">
        <v>0</v>
      </c>
      <c r="E1950" s="8">
        <v>0</v>
      </c>
      <c r="F1950" s="8">
        <v>0</v>
      </c>
      <c r="G1950" s="8">
        <v>0</v>
      </c>
      <c r="H1950" s="8">
        <v>0</v>
      </c>
      <c r="I1950" s="8">
        <v>0</v>
      </c>
      <c r="J1950" s="8">
        <v>213</v>
      </c>
      <c r="K1950" s="8">
        <v>141</v>
      </c>
      <c r="L1950" s="8">
        <v>90</v>
      </c>
      <c r="M1950" s="8">
        <v>30.77</v>
      </c>
      <c r="N1950" s="8">
        <v>60</v>
      </c>
      <c r="O1950" s="8">
        <v>77</v>
      </c>
      <c r="P1950" s="8">
        <v>1</v>
      </c>
    </row>
    <row r="1951" spans="1:16" x14ac:dyDescent="0.4">
      <c r="A1951" s="8">
        <v>1</v>
      </c>
      <c r="B1951" s="8">
        <v>50</v>
      </c>
      <c r="C1951" s="8">
        <v>4</v>
      </c>
      <c r="D1951" s="8">
        <v>0</v>
      </c>
      <c r="E1951" s="8">
        <v>0</v>
      </c>
      <c r="F1951" s="8">
        <v>0</v>
      </c>
      <c r="G1951" s="8">
        <v>0</v>
      </c>
      <c r="H1951" s="8">
        <v>1</v>
      </c>
      <c r="I1951" s="8">
        <v>0</v>
      </c>
      <c r="J1951" s="8">
        <v>259</v>
      </c>
      <c r="K1951" s="8">
        <v>171</v>
      </c>
      <c r="L1951" s="8">
        <v>120</v>
      </c>
      <c r="M1951" s="8">
        <v>29.38</v>
      </c>
      <c r="N1951" s="8">
        <v>72</v>
      </c>
      <c r="O1951" s="8">
        <v>85</v>
      </c>
      <c r="P1951" s="8">
        <v>1</v>
      </c>
    </row>
    <row r="1952" spans="1:16" x14ac:dyDescent="0.4">
      <c r="A1952" s="8">
        <v>1</v>
      </c>
      <c r="B1952" s="8">
        <v>50</v>
      </c>
      <c r="C1952" s="8">
        <v>4</v>
      </c>
      <c r="D1952" s="8">
        <v>1</v>
      </c>
      <c r="E1952" s="8">
        <v>35</v>
      </c>
      <c r="F1952" s="8">
        <v>0</v>
      </c>
      <c r="G1952" s="8">
        <v>0</v>
      </c>
      <c r="H1952" s="8">
        <v>0</v>
      </c>
      <c r="I1952" s="8">
        <v>0</v>
      </c>
      <c r="J1952" s="8">
        <v>236</v>
      </c>
      <c r="K1952" s="8">
        <v>102</v>
      </c>
      <c r="L1952" s="8">
        <v>69</v>
      </c>
      <c r="M1952" s="8">
        <v>21.98</v>
      </c>
      <c r="N1952" s="8">
        <v>70</v>
      </c>
      <c r="O1952" s="8">
        <v>73</v>
      </c>
      <c r="P1952" s="8">
        <v>0</v>
      </c>
    </row>
    <row r="1953" spans="1:16" x14ac:dyDescent="0.4">
      <c r="A1953" s="8">
        <v>0</v>
      </c>
      <c r="B1953" s="8">
        <v>42</v>
      </c>
      <c r="C1953" s="8">
        <v>2</v>
      </c>
      <c r="D1953" s="8">
        <v>0</v>
      </c>
      <c r="E1953" s="8">
        <v>0</v>
      </c>
      <c r="F1953" s="8">
        <v>0</v>
      </c>
      <c r="G1953" s="8">
        <v>0</v>
      </c>
      <c r="H1953" s="8">
        <v>0</v>
      </c>
      <c r="I1953" s="8">
        <v>0</v>
      </c>
      <c r="J1953" s="8">
        <v>232</v>
      </c>
      <c r="K1953" s="8">
        <v>113</v>
      </c>
      <c r="L1953" s="8">
        <v>69</v>
      </c>
      <c r="M1953" s="8">
        <v>21.29</v>
      </c>
      <c r="N1953" s="8">
        <v>68</v>
      </c>
      <c r="O1953" s="8">
        <v>70</v>
      </c>
      <c r="P1953" s="8">
        <v>0</v>
      </c>
    </row>
    <row r="1954" spans="1:16" x14ac:dyDescent="0.4">
      <c r="A1954" s="8">
        <v>0</v>
      </c>
      <c r="B1954" s="8">
        <v>42</v>
      </c>
      <c r="C1954" s="8">
        <v>2</v>
      </c>
      <c r="D1954" s="8">
        <v>1</v>
      </c>
      <c r="E1954" s="8">
        <v>9</v>
      </c>
      <c r="F1954" s="8">
        <v>0</v>
      </c>
      <c r="G1954" s="8">
        <v>0</v>
      </c>
      <c r="H1954" s="8">
        <v>0</v>
      </c>
      <c r="I1954" s="8">
        <v>0</v>
      </c>
      <c r="J1954" s="8">
        <v>185</v>
      </c>
      <c r="K1954" s="8">
        <v>123</v>
      </c>
      <c r="L1954" s="8">
        <v>74</v>
      </c>
      <c r="M1954" s="8">
        <v>24.41</v>
      </c>
      <c r="N1954" s="8">
        <v>83</v>
      </c>
      <c r="O1954" s="8">
        <v>92</v>
      </c>
      <c r="P1954" s="8">
        <v>0</v>
      </c>
    </row>
    <row r="1955" spans="1:16" x14ac:dyDescent="0.4">
      <c r="A1955" s="8">
        <v>1</v>
      </c>
      <c r="B1955" s="8">
        <v>66</v>
      </c>
      <c r="C1955" s="8">
        <v>1</v>
      </c>
      <c r="D1955" s="8">
        <v>1</v>
      </c>
      <c r="E1955" s="8">
        <v>20</v>
      </c>
      <c r="F1955" s="8">
        <v>0</v>
      </c>
      <c r="G1955" s="8">
        <v>0</v>
      </c>
      <c r="H1955" s="8">
        <v>1</v>
      </c>
      <c r="I1955" s="8">
        <v>0</v>
      </c>
      <c r="J1955" s="8">
        <v>228</v>
      </c>
      <c r="K1955" s="8">
        <v>188</v>
      </c>
      <c r="L1955" s="8">
        <v>128</v>
      </c>
      <c r="M1955" s="8">
        <v>29.58</v>
      </c>
      <c r="N1955" s="8">
        <v>84</v>
      </c>
      <c r="O1955" s="8">
        <v>67</v>
      </c>
      <c r="P1955" s="8">
        <v>0</v>
      </c>
    </row>
    <row r="1956" spans="1:16" x14ac:dyDescent="0.4">
      <c r="A1956" s="8">
        <v>0</v>
      </c>
      <c r="B1956" s="8">
        <v>41</v>
      </c>
      <c r="C1956" s="8">
        <v>1</v>
      </c>
      <c r="D1956" s="8">
        <v>0</v>
      </c>
      <c r="E1956" s="8">
        <v>0</v>
      </c>
      <c r="F1956" s="8">
        <v>0</v>
      </c>
      <c r="G1956" s="8">
        <v>0</v>
      </c>
      <c r="H1956" s="8">
        <v>0</v>
      </c>
      <c r="I1956" s="8">
        <v>0</v>
      </c>
      <c r="J1956" s="8">
        <v>177</v>
      </c>
      <c r="K1956" s="8">
        <v>107</v>
      </c>
      <c r="L1956" s="8">
        <v>76</v>
      </c>
      <c r="M1956" s="8">
        <v>22.37</v>
      </c>
      <c r="N1956" s="8">
        <v>75</v>
      </c>
      <c r="O1956" s="8">
        <v>65</v>
      </c>
      <c r="P1956" s="8">
        <v>0</v>
      </c>
    </row>
    <row r="1957" spans="1:16" x14ac:dyDescent="0.4">
      <c r="A1957" s="8">
        <v>1</v>
      </c>
      <c r="B1957" s="8">
        <v>57</v>
      </c>
      <c r="C1957" s="8">
        <v>1</v>
      </c>
      <c r="D1957" s="8">
        <v>1</v>
      </c>
      <c r="E1957" s="8">
        <v>20</v>
      </c>
      <c r="F1957" s="8">
        <v>0</v>
      </c>
      <c r="G1957" s="8">
        <v>0</v>
      </c>
      <c r="H1957" s="8">
        <v>0</v>
      </c>
      <c r="I1957" s="8">
        <v>0</v>
      </c>
      <c r="J1957" s="8">
        <v>265</v>
      </c>
      <c r="K1957" s="8">
        <v>124</v>
      </c>
      <c r="L1957" s="8">
        <v>81</v>
      </c>
      <c r="M1957" s="8">
        <v>28.18</v>
      </c>
      <c r="N1957" s="8">
        <v>73</v>
      </c>
      <c r="O1957" s="8">
        <v>100</v>
      </c>
      <c r="P1957" s="8">
        <v>0</v>
      </c>
    </row>
    <row r="1958" spans="1:16" x14ac:dyDescent="0.4">
      <c r="A1958" s="8">
        <v>0</v>
      </c>
      <c r="B1958" s="8">
        <v>39</v>
      </c>
      <c r="C1958" s="8">
        <v>3</v>
      </c>
      <c r="D1958" s="8">
        <v>0</v>
      </c>
      <c r="E1958" s="8">
        <v>0</v>
      </c>
      <c r="F1958" s="8">
        <v>0</v>
      </c>
      <c r="G1958" s="8">
        <v>0</v>
      </c>
      <c r="H1958" s="8">
        <v>0</v>
      </c>
      <c r="I1958" s="8">
        <v>0</v>
      </c>
      <c r="J1958" s="8">
        <v>179</v>
      </c>
      <c r="K1958" s="8">
        <v>120</v>
      </c>
      <c r="L1958" s="8">
        <v>82</v>
      </c>
      <c r="M1958" s="8">
        <v>21.51</v>
      </c>
      <c r="N1958" s="8">
        <v>96</v>
      </c>
      <c r="O1958" s="10">
        <v>82</v>
      </c>
      <c r="P1958" s="8">
        <v>0</v>
      </c>
    </row>
    <row r="1959" spans="1:16" x14ac:dyDescent="0.4">
      <c r="A1959" s="8">
        <v>1</v>
      </c>
      <c r="B1959" s="8">
        <v>43</v>
      </c>
      <c r="C1959" s="8">
        <v>3</v>
      </c>
      <c r="D1959" s="8">
        <v>1</v>
      </c>
      <c r="E1959" s="8">
        <v>20</v>
      </c>
      <c r="F1959" s="8">
        <v>0</v>
      </c>
      <c r="G1959" s="8">
        <v>0</v>
      </c>
      <c r="H1959" s="8">
        <v>1</v>
      </c>
      <c r="I1959" s="8">
        <v>0</v>
      </c>
      <c r="J1959" s="8">
        <v>206</v>
      </c>
      <c r="K1959" s="8">
        <v>162.5</v>
      </c>
      <c r="L1959" s="8">
        <v>93.5</v>
      </c>
      <c r="M1959" s="8">
        <v>29.01</v>
      </c>
      <c r="N1959" s="8">
        <v>90</v>
      </c>
      <c r="O1959" s="8">
        <v>77</v>
      </c>
      <c r="P1959" s="8">
        <v>0</v>
      </c>
    </row>
    <row r="1960" spans="1:16" x14ac:dyDescent="0.4">
      <c r="A1960" s="8">
        <v>0</v>
      </c>
      <c r="B1960" s="8">
        <v>39</v>
      </c>
      <c r="C1960" s="8">
        <v>3</v>
      </c>
      <c r="D1960" s="8">
        <v>0</v>
      </c>
      <c r="E1960" s="8">
        <v>0</v>
      </c>
      <c r="F1960" s="8">
        <v>0</v>
      </c>
      <c r="G1960" s="8">
        <v>0</v>
      </c>
      <c r="H1960" s="8">
        <v>0</v>
      </c>
      <c r="I1960" s="8">
        <v>1</v>
      </c>
      <c r="J1960" s="8">
        <v>209</v>
      </c>
      <c r="K1960" s="8">
        <v>104</v>
      </c>
      <c r="L1960" s="8">
        <v>72</v>
      </c>
      <c r="M1960" s="8">
        <v>23.96</v>
      </c>
      <c r="N1960" s="8">
        <v>90</v>
      </c>
      <c r="O1960" s="8">
        <v>103</v>
      </c>
      <c r="P1960" s="8">
        <v>0</v>
      </c>
    </row>
    <row r="1961" spans="1:16" x14ac:dyDescent="0.4">
      <c r="A1961" s="8">
        <v>0</v>
      </c>
      <c r="B1961" s="8">
        <v>50</v>
      </c>
      <c r="C1961" s="8">
        <v>3</v>
      </c>
      <c r="D1961" s="8">
        <v>0</v>
      </c>
      <c r="E1961" s="8">
        <v>0</v>
      </c>
      <c r="F1961" s="8">
        <v>0</v>
      </c>
      <c r="G1961" s="8">
        <v>0</v>
      </c>
      <c r="H1961" s="8">
        <v>1</v>
      </c>
      <c r="I1961" s="8">
        <v>0</v>
      </c>
      <c r="J1961" s="8">
        <v>243</v>
      </c>
      <c r="K1961" s="8">
        <v>157</v>
      </c>
      <c r="L1961" s="8">
        <v>98</v>
      </c>
      <c r="M1961" s="8">
        <v>23.82</v>
      </c>
      <c r="N1961" s="8">
        <v>70</v>
      </c>
      <c r="O1961" s="8">
        <v>78</v>
      </c>
      <c r="P1961" s="8">
        <v>1</v>
      </c>
    </row>
    <row r="1962" spans="1:16" x14ac:dyDescent="0.4">
      <c r="A1962" s="8">
        <v>0</v>
      </c>
      <c r="B1962" s="8">
        <v>50</v>
      </c>
      <c r="C1962" s="8">
        <v>4</v>
      </c>
      <c r="D1962" s="8">
        <v>0</v>
      </c>
      <c r="E1962" s="8">
        <v>0</v>
      </c>
      <c r="F1962" s="8">
        <v>0</v>
      </c>
      <c r="G1962" s="8">
        <v>0</v>
      </c>
      <c r="H1962" s="8">
        <v>0</v>
      </c>
      <c r="I1962" s="8">
        <v>0</v>
      </c>
      <c r="J1962" s="8">
        <v>305</v>
      </c>
      <c r="K1962" s="8">
        <v>114</v>
      </c>
      <c r="L1962" s="8">
        <v>80</v>
      </c>
      <c r="M1962" s="8">
        <v>24.33</v>
      </c>
      <c r="N1962" s="8">
        <v>55</v>
      </c>
      <c r="O1962" s="8">
        <v>80</v>
      </c>
      <c r="P1962" s="8">
        <v>0</v>
      </c>
    </row>
    <row r="1963" spans="1:16" x14ac:dyDescent="0.4">
      <c r="A1963" s="8">
        <v>0</v>
      </c>
      <c r="B1963" s="8">
        <v>33</v>
      </c>
      <c r="C1963" s="8">
        <v>2</v>
      </c>
      <c r="D1963" s="8">
        <v>1</v>
      </c>
      <c r="E1963" s="8">
        <v>5</v>
      </c>
      <c r="F1963" s="8">
        <v>0</v>
      </c>
      <c r="G1963" s="8">
        <v>0</v>
      </c>
      <c r="H1963" s="8">
        <v>0</v>
      </c>
      <c r="I1963" s="8">
        <v>0</v>
      </c>
      <c r="J1963" s="8">
        <v>200</v>
      </c>
      <c r="K1963" s="8">
        <v>119</v>
      </c>
      <c r="L1963" s="8">
        <v>74</v>
      </c>
      <c r="M1963" s="8">
        <v>23.8</v>
      </c>
      <c r="N1963" s="8">
        <v>75</v>
      </c>
      <c r="O1963" s="8">
        <v>74</v>
      </c>
      <c r="P1963" s="8">
        <v>0</v>
      </c>
    </row>
    <row r="1964" spans="1:16" x14ac:dyDescent="0.4">
      <c r="A1964" s="8">
        <v>0</v>
      </c>
      <c r="B1964" s="8">
        <v>36</v>
      </c>
      <c r="C1964" s="8">
        <v>3</v>
      </c>
      <c r="D1964" s="8">
        <v>0</v>
      </c>
      <c r="E1964" s="8">
        <v>0</v>
      </c>
      <c r="F1964" s="8">
        <v>0</v>
      </c>
      <c r="G1964" s="8">
        <v>0</v>
      </c>
      <c r="H1964" s="8">
        <v>1</v>
      </c>
      <c r="I1964" s="8">
        <v>0</v>
      </c>
      <c r="J1964" s="8">
        <v>264</v>
      </c>
      <c r="K1964" s="8">
        <v>123</v>
      </c>
      <c r="L1964" s="8">
        <v>94.5</v>
      </c>
      <c r="M1964" s="8">
        <v>28.59</v>
      </c>
      <c r="N1964" s="8">
        <v>75</v>
      </c>
      <c r="O1964" s="8">
        <v>70</v>
      </c>
      <c r="P1964" s="8">
        <v>0</v>
      </c>
    </row>
    <row r="1965" spans="1:16" x14ac:dyDescent="0.4">
      <c r="A1965" s="8">
        <v>0</v>
      </c>
      <c r="B1965" s="8">
        <v>44</v>
      </c>
      <c r="C1965" s="8">
        <v>1</v>
      </c>
      <c r="D1965" s="8">
        <v>0</v>
      </c>
      <c r="E1965" s="8">
        <v>0</v>
      </c>
      <c r="F1965" s="8">
        <v>0</v>
      </c>
      <c r="G1965" s="8">
        <v>0</v>
      </c>
      <c r="H1965" s="8">
        <v>0</v>
      </c>
      <c r="I1965" s="8">
        <v>0</v>
      </c>
      <c r="J1965" s="8">
        <v>240</v>
      </c>
      <c r="K1965" s="8">
        <v>127.5</v>
      </c>
      <c r="L1965" s="8">
        <v>87</v>
      </c>
      <c r="M1965" s="8">
        <v>22.19</v>
      </c>
      <c r="N1965" s="8">
        <v>60</v>
      </c>
      <c r="O1965" s="10">
        <v>82</v>
      </c>
      <c r="P1965" s="8">
        <v>0</v>
      </c>
    </row>
    <row r="1966" spans="1:16" x14ac:dyDescent="0.4">
      <c r="A1966" s="8">
        <v>1</v>
      </c>
      <c r="B1966" s="8">
        <v>55</v>
      </c>
      <c r="C1966" s="8">
        <v>1</v>
      </c>
      <c r="D1966" s="8">
        <v>1</v>
      </c>
      <c r="E1966" s="8">
        <v>20</v>
      </c>
      <c r="F1966" s="8">
        <v>0</v>
      </c>
      <c r="G1966" s="8">
        <v>0</v>
      </c>
      <c r="H1966" s="8">
        <v>1</v>
      </c>
      <c r="I1966" s="8">
        <v>0</v>
      </c>
      <c r="J1966" s="8">
        <v>244</v>
      </c>
      <c r="K1966" s="8">
        <v>125</v>
      </c>
      <c r="L1966" s="8">
        <v>93</v>
      </c>
      <c r="M1966" s="8">
        <v>24.5</v>
      </c>
      <c r="N1966" s="8">
        <v>75</v>
      </c>
      <c r="O1966" s="10">
        <v>82</v>
      </c>
      <c r="P1966" s="8">
        <v>0</v>
      </c>
    </row>
    <row r="1967" spans="1:16" x14ac:dyDescent="0.4">
      <c r="A1967" s="8">
        <v>0</v>
      </c>
      <c r="B1967" s="8">
        <v>53</v>
      </c>
      <c r="C1967" s="8">
        <v>1</v>
      </c>
      <c r="D1967" s="8">
        <v>1</v>
      </c>
      <c r="E1967" s="8">
        <v>9</v>
      </c>
      <c r="F1967" s="8">
        <v>0</v>
      </c>
      <c r="G1967" s="8">
        <v>0</v>
      </c>
      <c r="H1967" s="8">
        <v>0</v>
      </c>
      <c r="I1967" s="8">
        <v>0</v>
      </c>
      <c r="J1967" s="8">
        <v>309</v>
      </c>
      <c r="K1967" s="8">
        <v>130</v>
      </c>
      <c r="L1967" s="8">
        <v>86</v>
      </c>
      <c r="M1967" s="8">
        <v>22.37</v>
      </c>
      <c r="N1967" s="8">
        <v>82</v>
      </c>
      <c r="O1967" s="8">
        <v>80</v>
      </c>
      <c r="P1967" s="8">
        <v>0</v>
      </c>
    </row>
    <row r="1968" spans="1:16" x14ac:dyDescent="0.4">
      <c r="A1968" s="8">
        <v>1</v>
      </c>
      <c r="B1968" s="8">
        <v>67</v>
      </c>
      <c r="C1968" s="8">
        <v>3</v>
      </c>
      <c r="D1968" s="8">
        <v>0</v>
      </c>
      <c r="E1968" s="8">
        <v>0</v>
      </c>
      <c r="F1968" s="8">
        <v>0</v>
      </c>
      <c r="G1968" s="8">
        <v>0</v>
      </c>
      <c r="H1968" s="8">
        <v>0</v>
      </c>
      <c r="I1968" s="8">
        <v>0</v>
      </c>
      <c r="J1968" s="8">
        <v>250</v>
      </c>
      <c r="K1968" s="8">
        <v>120</v>
      </c>
      <c r="L1968" s="8">
        <v>83</v>
      </c>
      <c r="M1968" s="8">
        <v>22.36</v>
      </c>
      <c r="N1968" s="8">
        <v>65</v>
      </c>
      <c r="O1968" s="8">
        <v>78</v>
      </c>
      <c r="P1968" s="8">
        <v>1</v>
      </c>
    </row>
    <row r="1969" spans="1:16" x14ac:dyDescent="0.4">
      <c r="A1969" s="8">
        <v>1</v>
      </c>
      <c r="B1969" s="8">
        <v>50</v>
      </c>
      <c r="C1969" s="8">
        <v>4</v>
      </c>
      <c r="D1969" s="8">
        <v>0</v>
      </c>
      <c r="E1969" s="8">
        <v>0</v>
      </c>
      <c r="F1969" s="8">
        <v>0</v>
      </c>
      <c r="G1969" s="8">
        <v>0</v>
      </c>
      <c r="H1969" s="8">
        <v>0</v>
      </c>
      <c r="I1969" s="8">
        <v>0</v>
      </c>
      <c r="J1969" s="8">
        <v>227</v>
      </c>
      <c r="K1969" s="8">
        <v>132</v>
      </c>
      <c r="L1969" s="8">
        <v>59</v>
      </c>
      <c r="M1969" s="8">
        <v>25.12</v>
      </c>
      <c r="N1969" s="8">
        <v>57</v>
      </c>
      <c r="O1969" s="10">
        <v>82</v>
      </c>
      <c r="P1969" s="8">
        <v>0</v>
      </c>
    </row>
    <row r="1970" spans="1:16" x14ac:dyDescent="0.4">
      <c r="A1970" s="8">
        <v>0</v>
      </c>
      <c r="B1970" s="8">
        <v>57</v>
      </c>
      <c r="C1970" s="8">
        <v>3</v>
      </c>
      <c r="D1970" s="8">
        <v>1</v>
      </c>
      <c r="E1970" s="8">
        <v>20</v>
      </c>
      <c r="F1970" s="8">
        <v>0</v>
      </c>
      <c r="G1970" s="8">
        <v>0</v>
      </c>
      <c r="H1970" s="8">
        <v>0</v>
      </c>
      <c r="I1970" s="8">
        <v>0</v>
      </c>
      <c r="J1970" s="8">
        <v>267</v>
      </c>
      <c r="K1970" s="8">
        <v>102</v>
      </c>
      <c r="L1970" s="8">
        <v>62</v>
      </c>
      <c r="M1970" s="8">
        <v>20.34</v>
      </c>
      <c r="N1970" s="8">
        <v>60</v>
      </c>
      <c r="O1970" s="10">
        <v>82</v>
      </c>
      <c r="P1970" s="8">
        <v>0</v>
      </c>
    </row>
    <row r="1971" spans="1:16" x14ac:dyDescent="0.4">
      <c r="A1971" s="8">
        <v>0</v>
      </c>
      <c r="B1971" s="8">
        <v>40</v>
      </c>
      <c r="C1971" s="8">
        <v>2</v>
      </c>
      <c r="D1971" s="8">
        <v>1</v>
      </c>
      <c r="E1971" s="8">
        <v>10</v>
      </c>
      <c r="F1971" s="8">
        <v>0</v>
      </c>
      <c r="G1971" s="8">
        <v>0</v>
      </c>
      <c r="H1971" s="8">
        <v>0</v>
      </c>
      <c r="I1971" s="8">
        <v>0</v>
      </c>
      <c r="J1971" s="8">
        <v>169</v>
      </c>
      <c r="K1971" s="8">
        <v>123.5</v>
      </c>
      <c r="L1971" s="8">
        <v>77.5</v>
      </c>
      <c r="M1971" s="8">
        <v>23.09</v>
      </c>
      <c r="N1971" s="8">
        <v>71</v>
      </c>
      <c r="O1971" s="10">
        <v>82</v>
      </c>
      <c r="P1971" s="8">
        <v>0</v>
      </c>
    </row>
    <row r="1972" spans="1:16" x14ac:dyDescent="0.4">
      <c r="A1972" s="8">
        <v>1</v>
      </c>
      <c r="B1972" s="8">
        <v>41</v>
      </c>
      <c r="C1972" s="8">
        <v>2</v>
      </c>
      <c r="D1972" s="8">
        <v>0</v>
      </c>
      <c r="E1972" s="8">
        <v>0</v>
      </c>
      <c r="F1972" s="8">
        <v>0</v>
      </c>
      <c r="G1972" s="8">
        <v>0</v>
      </c>
      <c r="H1972" s="8">
        <v>1</v>
      </c>
      <c r="I1972" s="8">
        <v>0</v>
      </c>
      <c r="J1972" s="8">
        <v>248</v>
      </c>
      <c r="K1972" s="8">
        <v>140</v>
      </c>
      <c r="L1972" s="8">
        <v>87</v>
      </c>
      <c r="M1972" s="8">
        <v>30.34</v>
      </c>
      <c r="N1972" s="8">
        <v>96</v>
      </c>
      <c r="O1972" s="10">
        <v>82</v>
      </c>
      <c r="P1972" s="8">
        <v>0</v>
      </c>
    </row>
    <row r="1973" spans="1:16" x14ac:dyDescent="0.4">
      <c r="A1973" s="8">
        <v>0</v>
      </c>
      <c r="B1973" s="8">
        <v>55</v>
      </c>
      <c r="C1973" s="8">
        <v>3</v>
      </c>
      <c r="D1973" s="8">
        <v>1</v>
      </c>
      <c r="E1973" s="8">
        <v>35</v>
      </c>
      <c r="F1973" s="8">
        <v>0</v>
      </c>
      <c r="G1973" s="8">
        <v>0</v>
      </c>
      <c r="H1973" s="8">
        <v>0</v>
      </c>
      <c r="I1973" s="8">
        <v>0</v>
      </c>
      <c r="J1973" s="8">
        <v>275</v>
      </c>
      <c r="K1973" s="8">
        <v>144.5</v>
      </c>
      <c r="L1973" s="8">
        <v>88.5</v>
      </c>
      <c r="M1973" s="8">
        <v>27.05</v>
      </c>
      <c r="N1973" s="8">
        <v>72</v>
      </c>
      <c r="O1973" s="8">
        <v>79</v>
      </c>
      <c r="P1973" s="8">
        <v>1</v>
      </c>
    </row>
    <row r="1974" spans="1:16" x14ac:dyDescent="0.4">
      <c r="A1974" s="8">
        <v>1</v>
      </c>
      <c r="B1974" s="8">
        <v>56</v>
      </c>
      <c r="C1974" s="8">
        <v>1</v>
      </c>
      <c r="D1974" s="8">
        <v>0</v>
      </c>
      <c r="E1974" s="8">
        <v>0</v>
      </c>
      <c r="F1974" s="8">
        <v>0</v>
      </c>
      <c r="G1974" s="8">
        <v>0</v>
      </c>
      <c r="H1974" s="8">
        <v>0</v>
      </c>
      <c r="I1974" s="8">
        <v>0</v>
      </c>
      <c r="J1974" s="8">
        <v>260</v>
      </c>
      <c r="K1974" s="8">
        <v>126.5</v>
      </c>
      <c r="L1974" s="8">
        <v>76</v>
      </c>
      <c r="M1974" s="8">
        <v>25.14</v>
      </c>
      <c r="N1974" s="8">
        <v>58</v>
      </c>
      <c r="O1974" s="8">
        <v>70</v>
      </c>
      <c r="P1974" s="8">
        <v>1</v>
      </c>
    </row>
    <row r="1975" spans="1:16" x14ac:dyDescent="0.4">
      <c r="A1975" s="8">
        <v>1</v>
      </c>
      <c r="B1975" s="8">
        <v>39</v>
      </c>
      <c r="C1975" s="8">
        <v>2</v>
      </c>
      <c r="D1975" s="8">
        <v>1</v>
      </c>
      <c r="E1975" s="8">
        <v>25</v>
      </c>
      <c r="F1975" s="8">
        <v>0</v>
      </c>
      <c r="G1975" s="8">
        <v>0</v>
      </c>
      <c r="H1975" s="8">
        <v>0</v>
      </c>
      <c r="I1975" s="8">
        <v>0</v>
      </c>
      <c r="J1975" s="8">
        <v>217</v>
      </c>
      <c r="K1975" s="8">
        <v>119</v>
      </c>
      <c r="L1975" s="8">
        <v>85</v>
      </c>
      <c r="M1975" s="8">
        <v>23.32</v>
      </c>
      <c r="N1975" s="8">
        <v>66</v>
      </c>
      <c r="O1975" s="8">
        <v>96</v>
      </c>
      <c r="P1975" s="8">
        <v>0</v>
      </c>
    </row>
    <row r="1976" spans="1:16" x14ac:dyDescent="0.4">
      <c r="A1976" s="8">
        <v>1</v>
      </c>
      <c r="B1976" s="8">
        <v>57</v>
      </c>
      <c r="C1976" s="8">
        <v>1</v>
      </c>
      <c r="D1976" s="8">
        <v>0</v>
      </c>
      <c r="E1976" s="8">
        <v>0</v>
      </c>
      <c r="F1976" s="8">
        <v>0</v>
      </c>
      <c r="G1976" s="8">
        <v>0</v>
      </c>
      <c r="H1976" s="8">
        <v>0</v>
      </c>
      <c r="I1976" s="8">
        <v>0</v>
      </c>
      <c r="J1976" s="8">
        <v>258</v>
      </c>
      <c r="K1976" s="8">
        <v>146</v>
      </c>
      <c r="L1976" s="8">
        <v>76</v>
      </c>
      <c r="M1976" s="8">
        <v>24.94</v>
      </c>
      <c r="N1976" s="8">
        <v>63</v>
      </c>
      <c r="O1976" s="8">
        <v>87</v>
      </c>
      <c r="P1976" s="8">
        <v>0</v>
      </c>
    </row>
    <row r="1977" spans="1:16" x14ac:dyDescent="0.4">
      <c r="A1977" s="8">
        <v>0</v>
      </c>
      <c r="B1977" s="8">
        <v>39</v>
      </c>
      <c r="C1977" s="8">
        <v>4</v>
      </c>
      <c r="D1977" s="8">
        <v>1</v>
      </c>
      <c r="E1977" s="8">
        <v>9</v>
      </c>
      <c r="F1977" s="8">
        <v>0</v>
      </c>
      <c r="G1977" s="8">
        <v>0</v>
      </c>
      <c r="H1977" s="8">
        <v>0</v>
      </c>
      <c r="I1977" s="8">
        <v>0</v>
      </c>
      <c r="J1977" s="8">
        <v>180</v>
      </c>
      <c r="K1977" s="8">
        <v>113</v>
      </c>
      <c r="L1977" s="8">
        <v>73</v>
      </c>
      <c r="M1977" s="8">
        <v>17.649999999999999</v>
      </c>
      <c r="N1977" s="8">
        <v>70</v>
      </c>
      <c r="O1977" s="8">
        <v>73</v>
      </c>
      <c r="P1977" s="8">
        <v>0</v>
      </c>
    </row>
    <row r="1978" spans="1:16" x14ac:dyDescent="0.4">
      <c r="A1978" s="8">
        <v>1</v>
      </c>
      <c r="B1978" s="8">
        <v>56</v>
      </c>
      <c r="C1978" s="8">
        <v>1</v>
      </c>
      <c r="D1978" s="8">
        <v>1</v>
      </c>
      <c r="E1978" s="8">
        <v>17</v>
      </c>
      <c r="F1978" s="8">
        <v>0</v>
      </c>
      <c r="G1978" s="8">
        <v>0</v>
      </c>
      <c r="H1978" s="8">
        <v>0</v>
      </c>
      <c r="I1978" s="8">
        <v>0</v>
      </c>
      <c r="J1978" s="8">
        <v>177</v>
      </c>
      <c r="K1978" s="8">
        <v>127</v>
      </c>
      <c r="L1978" s="8">
        <v>79</v>
      </c>
      <c r="M1978" s="8">
        <v>20.12</v>
      </c>
      <c r="N1978" s="8">
        <v>70</v>
      </c>
      <c r="O1978" s="8">
        <v>88</v>
      </c>
      <c r="P1978" s="8">
        <v>0</v>
      </c>
    </row>
    <row r="1979" spans="1:16" x14ac:dyDescent="0.4">
      <c r="A1979" s="8">
        <v>0</v>
      </c>
      <c r="B1979" s="8">
        <v>56</v>
      </c>
      <c r="C1979" s="8">
        <v>1</v>
      </c>
      <c r="D1979" s="8">
        <v>0</v>
      </c>
      <c r="E1979" s="8">
        <v>0</v>
      </c>
      <c r="F1979" s="8">
        <v>0</v>
      </c>
      <c r="G1979" s="8">
        <v>0</v>
      </c>
      <c r="H1979" s="8">
        <v>0</v>
      </c>
      <c r="I1979" s="8">
        <v>0</v>
      </c>
      <c r="J1979" s="8">
        <v>242</v>
      </c>
      <c r="K1979" s="8">
        <v>115</v>
      </c>
      <c r="L1979" s="8">
        <v>70</v>
      </c>
      <c r="M1979" s="8">
        <v>32.07</v>
      </c>
      <c r="N1979" s="8">
        <v>83</v>
      </c>
      <c r="O1979" s="10">
        <v>82</v>
      </c>
      <c r="P1979" s="8">
        <v>0</v>
      </c>
    </row>
    <row r="1980" spans="1:16" x14ac:dyDescent="0.4">
      <c r="A1980" s="8">
        <v>1</v>
      </c>
      <c r="B1980" s="8">
        <v>54</v>
      </c>
      <c r="C1980" s="8">
        <v>3</v>
      </c>
      <c r="D1980" s="8">
        <v>0</v>
      </c>
      <c r="E1980" s="8">
        <v>0</v>
      </c>
      <c r="F1980" s="8">
        <v>0</v>
      </c>
      <c r="G1980" s="8">
        <v>0</v>
      </c>
      <c r="H1980" s="8">
        <v>1</v>
      </c>
      <c r="I1980" s="8">
        <v>0</v>
      </c>
      <c r="J1980" s="8">
        <v>258</v>
      </c>
      <c r="K1980" s="8">
        <v>146</v>
      </c>
      <c r="L1980" s="8">
        <v>98.5</v>
      </c>
      <c r="M1980" s="8">
        <v>26.05</v>
      </c>
      <c r="N1980" s="8">
        <v>60</v>
      </c>
      <c r="O1980" s="8">
        <v>68</v>
      </c>
      <c r="P1980" s="8">
        <v>0</v>
      </c>
    </row>
    <row r="1981" spans="1:16" x14ac:dyDescent="0.4">
      <c r="A1981" s="8">
        <v>0</v>
      </c>
      <c r="B1981" s="8">
        <v>39</v>
      </c>
      <c r="C1981" s="8">
        <v>2</v>
      </c>
      <c r="D1981" s="8">
        <v>0</v>
      </c>
      <c r="E1981" s="8">
        <v>0</v>
      </c>
      <c r="F1981" s="8">
        <v>0</v>
      </c>
      <c r="G1981" s="8">
        <v>0</v>
      </c>
      <c r="H1981" s="8">
        <v>0</v>
      </c>
      <c r="I1981" s="8">
        <v>0</v>
      </c>
      <c r="J1981" s="8">
        <v>195</v>
      </c>
      <c r="K1981" s="8">
        <v>137</v>
      </c>
      <c r="L1981" s="8">
        <v>93</v>
      </c>
      <c r="M1981" s="8">
        <v>26.39</v>
      </c>
      <c r="N1981" s="8">
        <v>88</v>
      </c>
      <c r="O1981" s="8">
        <v>75</v>
      </c>
      <c r="P1981" s="8">
        <v>0</v>
      </c>
    </row>
    <row r="1982" spans="1:16" x14ac:dyDescent="0.4">
      <c r="A1982" s="8">
        <v>0</v>
      </c>
      <c r="B1982" s="8">
        <v>37</v>
      </c>
      <c r="C1982" s="8">
        <v>4</v>
      </c>
      <c r="D1982" s="8">
        <v>1</v>
      </c>
      <c r="E1982" s="8">
        <v>3</v>
      </c>
      <c r="F1982" s="8">
        <v>0</v>
      </c>
      <c r="G1982" s="8">
        <v>0</v>
      </c>
      <c r="H1982" s="8">
        <v>0</v>
      </c>
      <c r="I1982" s="8">
        <v>0</v>
      </c>
      <c r="J1982" s="8">
        <v>160</v>
      </c>
      <c r="K1982" s="8">
        <v>104</v>
      </c>
      <c r="L1982" s="8">
        <v>61</v>
      </c>
      <c r="M1982" s="8">
        <v>20.22</v>
      </c>
      <c r="N1982" s="8">
        <v>85</v>
      </c>
      <c r="O1982" s="8">
        <v>100</v>
      </c>
      <c r="P1982" s="8">
        <v>0</v>
      </c>
    </row>
    <row r="1983" spans="1:16" x14ac:dyDescent="0.4">
      <c r="A1983" s="8">
        <v>0</v>
      </c>
      <c r="B1983" s="8">
        <v>60</v>
      </c>
      <c r="C1983" s="8">
        <v>1</v>
      </c>
      <c r="D1983" s="8">
        <v>0</v>
      </c>
      <c r="E1983" s="8">
        <v>0</v>
      </c>
      <c r="F1983" s="8">
        <v>0</v>
      </c>
      <c r="G1983" s="8">
        <v>0</v>
      </c>
      <c r="H1983" s="8">
        <v>0</v>
      </c>
      <c r="I1983" s="8">
        <v>0</v>
      </c>
      <c r="J1983" s="8">
        <v>266</v>
      </c>
      <c r="K1983" s="8">
        <v>135</v>
      </c>
      <c r="L1983" s="8">
        <v>87</v>
      </c>
      <c r="M1983" s="8">
        <v>26.72</v>
      </c>
      <c r="N1983" s="8">
        <v>75</v>
      </c>
      <c r="O1983" s="8">
        <v>82</v>
      </c>
      <c r="P1983" s="8">
        <v>0</v>
      </c>
    </row>
    <row r="1984" spans="1:16" x14ac:dyDescent="0.4">
      <c r="A1984" s="8">
        <v>0</v>
      </c>
      <c r="B1984" s="8">
        <v>62</v>
      </c>
      <c r="C1984" s="8">
        <v>4</v>
      </c>
      <c r="D1984" s="8">
        <v>1</v>
      </c>
      <c r="E1984" s="8">
        <v>5</v>
      </c>
      <c r="F1984" s="8">
        <v>0</v>
      </c>
      <c r="G1984" s="8">
        <v>0</v>
      </c>
      <c r="H1984" s="8">
        <v>1</v>
      </c>
      <c r="I1984" s="8">
        <v>0</v>
      </c>
      <c r="J1984" s="8">
        <v>254</v>
      </c>
      <c r="K1984" s="8">
        <v>167.5</v>
      </c>
      <c r="L1984" s="8">
        <v>102.5</v>
      </c>
      <c r="M1984" s="8">
        <v>27.15</v>
      </c>
      <c r="N1984" s="8">
        <v>75</v>
      </c>
      <c r="O1984" s="8">
        <v>83</v>
      </c>
      <c r="P1984" s="8">
        <v>0</v>
      </c>
    </row>
    <row r="1985" spans="1:16" x14ac:dyDescent="0.4">
      <c r="A1985" s="8">
        <v>1</v>
      </c>
      <c r="B1985" s="8">
        <v>58</v>
      </c>
      <c r="C1985" s="8">
        <v>1</v>
      </c>
      <c r="D1985" s="8">
        <v>1</v>
      </c>
      <c r="E1985" s="8">
        <v>20</v>
      </c>
      <c r="F1985" s="8">
        <v>0</v>
      </c>
      <c r="G1985" s="8">
        <v>0</v>
      </c>
      <c r="H1985" s="8">
        <v>0</v>
      </c>
      <c r="I1985" s="8">
        <v>0</v>
      </c>
      <c r="J1985" s="8">
        <v>200</v>
      </c>
      <c r="K1985" s="8">
        <v>136</v>
      </c>
      <c r="L1985" s="8">
        <v>88</v>
      </c>
      <c r="M1985" s="8">
        <v>26.25</v>
      </c>
      <c r="N1985" s="8">
        <v>75</v>
      </c>
      <c r="O1985" s="8">
        <v>73</v>
      </c>
      <c r="P1985" s="8">
        <v>1</v>
      </c>
    </row>
    <row r="1986" spans="1:16" x14ac:dyDescent="0.4">
      <c r="A1986" s="8">
        <v>0</v>
      </c>
      <c r="B1986" s="8">
        <v>51</v>
      </c>
      <c r="C1986" s="8">
        <v>1</v>
      </c>
      <c r="D1986" s="8">
        <v>1</v>
      </c>
      <c r="E1986" s="8">
        <v>20</v>
      </c>
      <c r="F1986" s="8">
        <v>0</v>
      </c>
      <c r="G1986" s="8">
        <v>0</v>
      </c>
      <c r="H1986" s="8">
        <v>1</v>
      </c>
      <c r="I1986" s="8">
        <v>0</v>
      </c>
      <c r="J1986" s="8">
        <v>195</v>
      </c>
      <c r="K1986" s="8">
        <v>154</v>
      </c>
      <c r="L1986" s="8">
        <v>96</v>
      </c>
      <c r="M1986" s="8">
        <v>28.38</v>
      </c>
      <c r="N1986" s="8">
        <v>75</v>
      </c>
      <c r="O1986" s="8">
        <v>75</v>
      </c>
      <c r="P1986" s="8">
        <v>0</v>
      </c>
    </row>
    <row r="1987" spans="1:16" x14ac:dyDescent="0.4">
      <c r="A1987" s="8">
        <v>1</v>
      </c>
      <c r="B1987" s="8">
        <v>48</v>
      </c>
      <c r="C1987" s="8">
        <v>3</v>
      </c>
      <c r="D1987" s="8">
        <v>0</v>
      </c>
      <c r="E1987" s="8">
        <v>0</v>
      </c>
      <c r="F1987" s="8">
        <v>0</v>
      </c>
      <c r="G1987" s="8">
        <v>0</v>
      </c>
      <c r="H1987" s="8">
        <v>1</v>
      </c>
      <c r="I1987" s="8">
        <v>0</v>
      </c>
      <c r="J1987" s="8">
        <v>234</v>
      </c>
      <c r="K1987" s="8">
        <v>141</v>
      </c>
      <c r="L1987" s="8">
        <v>98</v>
      </c>
      <c r="M1987" s="8">
        <v>21.06</v>
      </c>
      <c r="N1987" s="8">
        <v>53</v>
      </c>
      <c r="O1987" s="8">
        <v>82</v>
      </c>
      <c r="P1987" s="8">
        <v>0</v>
      </c>
    </row>
    <row r="1988" spans="1:16" x14ac:dyDescent="0.4">
      <c r="A1988" s="8">
        <v>0</v>
      </c>
      <c r="B1988" s="8">
        <v>58</v>
      </c>
      <c r="C1988" s="8">
        <v>1</v>
      </c>
      <c r="D1988" s="8">
        <v>1</v>
      </c>
      <c r="E1988" s="8">
        <v>20</v>
      </c>
      <c r="F1988" s="8">
        <v>0</v>
      </c>
      <c r="G1988" s="8">
        <v>0</v>
      </c>
      <c r="H1988" s="8">
        <v>0</v>
      </c>
      <c r="I1988" s="8">
        <v>0</v>
      </c>
      <c r="J1988" s="8">
        <v>225</v>
      </c>
      <c r="K1988" s="8">
        <v>146</v>
      </c>
      <c r="L1988" s="8">
        <v>77</v>
      </c>
      <c r="M1988" s="8">
        <v>24.6</v>
      </c>
      <c r="N1988" s="8">
        <v>96</v>
      </c>
      <c r="O1988" s="8">
        <v>53</v>
      </c>
      <c r="P1988" s="8">
        <v>0</v>
      </c>
    </row>
    <row r="1989" spans="1:16" x14ac:dyDescent="0.4">
      <c r="A1989" s="8">
        <v>1</v>
      </c>
      <c r="B1989" s="8">
        <v>54</v>
      </c>
      <c r="C1989" s="8">
        <v>1</v>
      </c>
      <c r="D1989" s="8">
        <v>1</v>
      </c>
      <c r="E1989" s="8">
        <v>20</v>
      </c>
      <c r="F1989" s="8">
        <v>0</v>
      </c>
      <c r="G1989" s="8">
        <v>0</v>
      </c>
      <c r="H1989" s="8">
        <v>1</v>
      </c>
      <c r="I1989" s="8">
        <v>0</v>
      </c>
      <c r="J1989" s="8">
        <v>225</v>
      </c>
      <c r="K1989" s="8">
        <v>133</v>
      </c>
      <c r="L1989" s="8">
        <v>83</v>
      </c>
      <c r="M1989" s="8">
        <v>22.18</v>
      </c>
      <c r="N1989" s="8">
        <v>80</v>
      </c>
      <c r="O1989" s="8">
        <v>65</v>
      </c>
      <c r="P1989" s="8">
        <v>0</v>
      </c>
    </row>
    <row r="1990" spans="1:16" x14ac:dyDescent="0.4">
      <c r="A1990" s="8">
        <v>0</v>
      </c>
      <c r="B1990" s="8">
        <v>63</v>
      </c>
      <c r="C1990" s="8">
        <v>2</v>
      </c>
      <c r="D1990" s="8">
        <v>0</v>
      </c>
      <c r="E1990" s="8">
        <v>0</v>
      </c>
      <c r="F1990" s="8">
        <v>0</v>
      </c>
      <c r="G1990" s="8">
        <v>0</v>
      </c>
      <c r="H1990" s="8">
        <v>0</v>
      </c>
      <c r="I1990" s="8">
        <v>0</v>
      </c>
      <c r="J1990" s="8">
        <v>276</v>
      </c>
      <c r="K1990" s="8">
        <v>134</v>
      </c>
      <c r="L1990" s="8">
        <v>85</v>
      </c>
      <c r="M1990" s="8">
        <v>23.64</v>
      </c>
      <c r="N1990" s="8">
        <v>70</v>
      </c>
      <c r="O1990" s="8">
        <v>86</v>
      </c>
      <c r="P1990" s="8">
        <v>0</v>
      </c>
    </row>
    <row r="1991" spans="1:16" x14ac:dyDescent="0.4">
      <c r="A1991" s="8">
        <v>1</v>
      </c>
      <c r="B1991" s="8">
        <v>37</v>
      </c>
      <c r="C1991" s="8">
        <v>1</v>
      </c>
      <c r="D1991" s="8">
        <v>1</v>
      </c>
      <c r="E1991" s="8">
        <v>30</v>
      </c>
      <c r="F1991" s="8">
        <v>0</v>
      </c>
      <c r="G1991" s="8">
        <v>0</v>
      </c>
      <c r="H1991" s="8">
        <v>0</v>
      </c>
      <c r="I1991" s="8">
        <v>0</v>
      </c>
      <c r="J1991" s="8">
        <v>179</v>
      </c>
      <c r="K1991" s="8">
        <v>125</v>
      </c>
      <c r="L1991" s="8">
        <v>82</v>
      </c>
      <c r="M1991" s="8">
        <v>19.53</v>
      </c>
      <c r="N1991" s="8">
        <v>60</v>
      </c>
      <c r="O1991" s="8">
        <v>70</v>
      </c>
      <c r="P1991" s="8">
        <v>1</v>
      </c>
    </row>
    <row r="1992" spans="1:16" x14ac:dyDescent="0.4">
      <c r="A1992" s="8">
        <v>0</v>
      </c>
      <c r="B1992" s="8">
        <v>59</v>
      </c>
      <c r="C1992" s="8">
        <v>3</v>
      </c>
      <c r="D1992" s="8">
        <v>1</v>
      </c>
      <c r="E1992" s="8">
        <v>3</v>
      </c>
      <c r="F1992" s="8">
        <v>0</v>
      </c>
      <c r="G1992" s="8">
        <v>0</v>
      </c>
      <c r="H1992" s="8">
        <v>1</v>
      </c>
      <c r="I1992" s="8">
        <v>0</v>
      </c>
      <c r="J1992" s="8">
        <v>216</v>
      </c>
      <c r="K1992" s="8">
        <v>205</v>
      </c>
      <c r="L1992" s="8">
        <v>92.5</v>
      </c>
      <c r="M1992" s="8">
        <v>25.86</v>
      </c>
      <c r="N1992" s="8">
        <v>66</v>
      </c>
      <c r="O1992" s="8">
        <v>84</v>
      </c>
      <c r="P1992" s="8">
        <v>0</v>
      </c>
    </row>
    <row r="1993" spans="1:16" x14ac:dyDescent="0.4">
      <c r="A1993" s="8">
        <v>1</v>
      </c>
      <c r="B1993" s="8">
        <v>55</v>
      </c>
      <c r="C1993" s="8">
        <v>1</v>
      </c>
      <c r="D1993" s="8">
        <v>0</v>
      </c>
      <c r="E1993" s="8">
        <v>0</v>
      </c>
      <c r="F1993" s="8">
        <v>0</v>
      </c>
      <c r="G1993" s="8">
        <v>0</v>
      </c>
      <c r="H1993" s="8">
        <v>0</v>
      </c>
      <c r="I1993" s="8">
        <v>0</v>
      </c>
      <c r="J1993" s="8">
        <v>298</v>
      </c>
      <c r="K1993" s="8">
        <v>169.5</v>
      </c>
      <c r="L1993" s="8">
        <v>104.5</v>
      </c>
      <c r="M1993" s="8">
        <v>27.51</v>
      </c>
      <c r="N1993" s="8">
        <v>76</v>
      </c>
      <c r="O1993" s="8">
        <v>78</v>
      </c>
      <c r="P1993" s="8">
        <v>0</v>
      </c>
    </row>
    <row r="1994" spans="1:16" x14ac:dyDescent="0.4">
      <c r="A1994" s="8">
        <v>0</v>
      </c>
      <c r="B1994" s="8">
        <v>53</v>
      </c>
      <c r="C1994" s="8">
        <v>2</v>
      </c>
      <c r="D1994" s="8">
        <v>0</v>
      </c>
      <c r="E1994" s="8">
        <v>0</v>
      </c>
      <c r="F1994" s="8">
        <v>0</v>
      </c>
      <c r="G1994" s="8">
        <v>0</v>
      </c>
      <c r="H1994" s="8">
        <v>1</v>
      </c>
      <c r="I1994" s="8">
        <v>0</v>
      </c>
      <c r="J1994" s="8">
        <v>315</v>
      </c>
      <c r="K1994" s="8">
        <v>159</v>
      </c>
      <c r="L1994" s="8">
        <v>99</v>
      </c>
      <c r="M1994" s="8">
        <v>27.94</v>
      </c>
      <c r="N1994" s="8">
        <v>75</v>
      </c>
      <c r="O1994" s="10">
        <v>82</v>
      </c>
      <c r="P1994" s="8">
        <v>0</v>
      </c>
    </row>
    <row r="1995" spans="1:16" x14ac:dyDescent="0.4">
      <c r="A1995" s="8">
        <v>0</v>
      </c>
      <c r="B1995" s="8">
        <v>40</v>
      </c>
      <c r="C1995" s="8">
        <v>3</v>
      </c>
      <c r="D1995" s="8">
        <v>1</v>
      </c>
      <c r="E1995" s="8">
        <v>5</v>
      </c>
      <c r="F1995" s="8">
        <v>0</v>
      </c>
      <c r="G1995" s="8">
        <v>0</v>
      </c>
      <c r="H1995" s="8">
        <v>0</v>
      </c>
      <c r="I1995" s="8">
        <v>0</v>
      </c>
      <c r="J1995" s="8">
        <v>143</v>
      </c>
      <c r="K1995" s="8">
        <v>125.5</v>
      </c>
      <c r="L1995" s="8">
        <v>80</v>
      </c>
      <c r="M1995" s="8">
        <v>21.99</v>
      </c>
      <c r="N1995" s="8">
        <v>71</v>
      </c>
      <c r="O1995" s="8">
        <v>95</v>
      </c>
      <c r="P1995" s="8">
        <v>0</v>
      </c>
    </row>
    <row r="1996" spans="1:16" x14ac:dyDescent="0.4">
      <c r="A1996" s="8">
        <v>0</v>
      </c>
      <c r="B1996" s="8">
        <v>56</v>
      </c>
      <c r="C1996" s="8">
        <v>2</v>
      </c>
      <c r="D1996" s="8">
        <v>0</v>
      </c>
      <c r="E1996" s="8">
        <v>0</v>
      </c>
      <c r="F1996" s="8">
        <v>0</v>
      </c>
      <c r="G1996" s="8">
        <v>0</v>
      </c>
      <c r="H1996" s="8">
        <v>1</v>
      </c>
      <c r="I1996" s="8">
        <v>0</v>
      </c>
      <c r="J1996" s="8">
        <v>290</v>
      </c>
      <c r="K1996" s="8">
        <v>185</v>
      </c>
      <c r="L1996" s="8">
        <v>107.5</v>
      </c>
      <c r="M1996" s="8">
        <v>26.45</v>
      </c>
      <c r="N1996" s="8">
        <v>82</v>
      </c>
      <c r="O1996" s="8">
        <v>84</v>
      </c>
      <c r="P1996" s="8">
        <v>1</v>
      </c>
    </row>
    <row r="1997" spans="1:16" x14ac:dyDescent="0.4">
      <c r="A1997" s="8">
        <v>0</v>
      </c>
      <c r="B1997" s="8">
        <v>41</v>
      </c>
      <c r="C1997" s="8">
        <v>3</v>
      </c>
      <c r="D1997" s="8">
        <v>1</v>
      </c>
      <c r="E1997" s="8">
        <v>15</v>
      </c>
      <c r="F1997" s="8">
        <v>0</v>
      </c>
      <c r="G1997" s="8">
        <v>0</v>
      </c>
      <c r="H1997" s="8">
        <v>0</v>
      </c>
      <c r="I1997" s="8">
        <v>0</v>
      </c>
      <c r="J1997" s="8">
        <v>195</v>
      </c>
      <c r="K1997" s="8">
        <v>120.5</v>
      </c>
      <c r="L1997" s="8">
        <v>76</v>
      </c>
      <c r="M1997" s="8">
        <v>22.91</v>
      </c>
      <c r="N1997" s="8">
        <v>75</v>
      </c>
      <c r="O1997" s="8">
        <v>70</v>
      </c>
      <c r="P1997" s="8">
        <v>1</v>
      </c>
    </row>
    <row r="1998" spans="1:16" x14ac:dyDescent="0.4">
      <c r="A1998" s="8">
        <v>1</v>
      </c>
      <c r="B1998" s="8">
        <v>45</v>
      </c>
      <c r="C1998" s="9">
        <v>2</v>
      </c>
      <c r="D1998" s="8">
        <v>1</v>
      </c>
      <c r="E1998" s="8">
        <v>3</v>
      </c>
      <c r="F1998" s="8">
        <v>0</v>
      </c>
      <c r="G1998" s="8">
        <v>0</v>
      </c>
      <c r="H1998" s="8">
        <v>0</v>
      </c>
      <c r="I1998" s="8">
        <v>0</v>
      </c>
      <c r="J1998" s="8">
        <v>215</v>
      </c>
      <c r="K1998" s="8">
        <v>144</v>
      </c>
      <c r="L1998" s="8">
        <v>110</v>
      </c>
      <c r="M1998" s="8">
        <v>25.71</v>
      </c>
      <c r="N1998" s="8">
        <v>58</v>
      </c>
      <c r="O1998" s="8">
        <v>85</v>
      </c>
      <c r="P1998" s="8">
        <v>0</v>
      </c>
    </row>
    <row r="1999" spans="1:16" x14ac:dyDescent="0.4">
      <c r="A1999" s="8">
        <v>0</v>
      </c>
      <c r="B1999" s="8">
        <v>37</v>
      </c>
      <c r="C1999" s="8">
        <v>2</v>
      </c>
      <c r="D1999" s="8">
        <v>1</v>
      </c>
      <c r="E1999" s="8">
        <v>20</v>
      </c>
      <c r="F1999" s="8">
        <v>0</v>
      </c>
      <c r="G1999" s="8">
        <v>0</v>
      </c>
      <c r="H1999" s="8">
        <v>0</v>
      </c>
      <c r="I1999" s="8">
        <v>0</v>
      </c>
      <c r="J1999" s="8">
        <v>164</v>
      </c>
      <c r="K1999" s="8">
        <v>96.5</v>
      </c>
      <c r="L1999" s="8">
        <v>67</v>
      </c>
      <c r="M1999" s="8">
        <v>24.99</v>
      </c>
      <c r="N1999" s="8">
        <v>68</v>
      </c>
      <c r="O1999" s="8">
        <v>67</v>
      </c>
      <c r="P1999" s="8">
        <v>0</v>
      </c>
    </row>
    <row r="2000" spans="1:16" x14ac:dyDescent="0.4">
      <c r="A2000" s="8">
        <v>0</v>
      </c>
      <c r="B2000" s="8">
        <v>50</v>
      </c>
      <c r="C2000" s="8">
        <v>2</v>
      </c>
      <c r="D2000" s="8">
        <v>0</v>
      </c>
      <c r="E2000" s="8">
        <v>0</v>
      </c>
      <c r="F2000" s="8">
        <v>0</v>
      </c>
      <c r="G2000" s="8">
        <v>0</v>
      </c>
      <c r="H2000" s="8">
        <v>1</v>
      </c>
      <c r="I2000" s="8">
        <v>0</v>
      </c>
      <c r="J2000" s="8">
        <v>259</v>
      </c>
      <c r="K2000" s="8">
        <v>152</v>
      </c>
      <c r="L2000" s="8">
        <v>97</v>
      </c>
      <c r="M2000" s="8">
        <v>33.68</v>
      </c>
      <c r="N2000" s="8">
        <v>75</v>
      </c>
      <c r="O2000" s="8">
        <v>76</v>
      </c>
      <c r="P2000" s="8">
        <v>0</v>
      </c>
    </row>
    <row r="2001" spans="1:16" x14ac:dyDescent="0.4">
      <c r="A2001" s="8">
        <v>0</v>
      </c>
      <c r="B2001" s="8">
        <v>41</v>
      </c>
      <c r="C2001" s="8">
        <v>4</v>
      </c>
      <c r="D2001" s="8">
        <v>0</v>
      </c>
      <c r="E2001" s="8">
        <v>0</v>
      </c>
      <c r="F2001" s="8">
        <v>0</v>
      </c>
      <c r="G2001" s="8">
        <v>0</v>
      </c>
      <c r="H2001" s="8">
        <v>0</v>
      </c>
      <c r="I2001" s="8">
        <v>0</v>
      </c>
      <c r="J2001" s="8">
        <v>206</v>
      </c>
      <c r="K2001" s="8">
        <v>130</v>
      </c>
      <c r="L2001" s="8">
        <v>88</v>
      </c>
      <c r="M2001" s="8">
        <v>22.25</v>
      </c>
      <c r="N2001" s="8">
        <v>85</v>
      </c>
      <c r="O2001" s="8">
        <v>79</v>
      </c>
      <c r="P2001" s="8">
        <v>0</v>
      </c>
    </row>
    <row r="2002" spans="1:16" x14ac:dyDescent="0.4">
      <c r="A2002" s="8">
        <v>1</v>
      </c>
      <c r="B2002" s="8">
        <v>41</v>
      </c>
      <c r="C2002" s="8">
        <v>2</v>
      </c>
      <c r="D2002" s="8">
        <v>0</v>
      </c>
      <c r="E2002" s="8">
        <v>0</v>
      </c>
      <c r="F2002" s="8">
        <v>0</v>
      </c>
      <c r="G2002" s="8">
        <v>0</v>
      </c>
      <c r="H2002" s="8">
        <v>0</v>
      </c>
      <c r="I2002" s="8">
        <v>0</v>
      </c>
      <c r="J2002" s="8">
        <v>298</v>
      </c>
      <c r="K2002" s="8">
        <v>132</v>
      </c>
      <c r="L2002" s="8">
        <v>85.5</v>
      </c>
      <c r="M2002" s="8">
        <v>31.06</v>
      </c>
      <c r="N2002" s="8">
        <v>58</v>
      </c>
      <c r="O2002" s="8">
        <v>90</v>
      </c>
      <c r="P2002" s="8">
        <v>0</v>
      </c>
    </row>
    <row r="2003" spans="1:16" x14ac:dyDescent="0.4">
      <c r="A2003" s="8">
        <v>0</v>
      </c>
      <c r="B2003" s="8">
        <v>49</v>
      </c>
      <c r="C2003" s="8">
        <v>2</v>
      </c>
      <c r="D2003" s="8">
        <v>1</v>
      </c>
      <c r="E2003" s="8">
        <v>20</v>
      </c>
      <c r="F2003" s="8">
        <v>0</v>
      </c>
      <c r="G2003" s="8">
        <v>0</v>
      </c>
      <c r="H2003" s="8">
        <v>0</v>
      </c>
      <c r="I2003" s="8">
        <v>0</v>
      </c>
      <c r="J2003" s="8">
        <v>283</v>
      </c>
      <c r="K2003" s="8">
        <v>127</v>
      </c>
      <c r="L2003" s="8">
        <v>86</v>
      </c>
      <c r="M2003" s="8">
        <v>23.68</v>
      </c>
      <c r="N2003" s="8">
        <v>95</v>
      </c>
      <c r="O2003" s="8">
        <v>78</v>
      </c>
      <c r="P2003" s="8">
        <v>0</v>
      </c>
    </row>
    <row r="2004" spans="1:16" x14ac:dyDescent="0.4">
      <c r="A2004" s="8">
        <v>1</v>
      </c>
      <c r="B2004" s="8">
        <v>51</v>
      </c>
      <c r="C2004" s="8">
        <v>2</v>
      </c>
      <c r="D2004" s="8">
        <v>1</v>
      </c>
      <c r="E2004" s="8">
        <v>6</v>
      </c>
      <c r="F2004" s="8">
        <v>0</v>
      </c>
      <c r="G2004" s="8">
        <v>0</v>
      </c>
      <c r="H2004" s="8">
        <v>0</v>
      </c>
      <c r="I2004" s="8">
        <v>0</v>
      </c>
      <c r="J2004" s="8">
        <v>234</v>
      </c>
      <c r="K2004" s="8">
        <v>129</v>
      </c>
      <c r="L2004" s="8">
        <v>94</v>
      </c>
      <c r="M2004" s="8">
        <v>23.9</v>
      </c>
      <c r="N2004" s="8">
        <v>65</v>
      </c>
      <c r="O2004" s="8">
        <v>96</v>
      </c>
      <c r="P2004" s="8">
        <v>0</v>
      </c>
    </row>
    <row r="2005" spans="1:16" x14ac:dyDescent="0.4">
      <c r="A2005" s="8">
        <v>1</v>
      </c>
      <c r="B2005" s="8">
        <v>62</v>
      </c>
      <c r="C2005" s="8">
        <v>2</v>
      </c>
      <c r="D2005" s="8">
        <v>0</v>
      </c>
      <c r="E2005" s="8">
        <v>0</v>
      </c>
      <c r="F2005" s="8">
        <v>0</v>
      </c>
      <c r="G2005" s="8">
        <v>0</v>
      </c>
      <c r="H2005" s="8">
        <v>0</v>
      </c>
      <c r="I2005" s="8">
        <v>0</v>
      </c>
      <c r="J2005" s="8">
        <v>202</v>
      </c>
      <c r="K2005" s="8">
        <v>149.5</v>
      </c>
      <c r="L2005" s="8">
        <v>85</v>
      </c>
      <c r="M2005" s="8">
        <v>25.42</v>
      </c>
      <c r="N2005" s="8">
        <v>65</v>
      </c>
      <c r="O2005" s="8">
        <v>80</v>
      </c>
      <c r="P2005" s="8">
        <v>0</v>
      </c>
    </row>
    <row r="2006" spans="1:16" x14ac:dyDescent="0.4">
      <c r="A2006" s="8">
        <v>1</v>
      </c>
      <c r="B2006" s="8">
        <v>42</v>
      </c>
      <c r="C2006" s="8">
        <v>1</v>
      </c>
      <c r="D2006" s="8">
        <v>0</v>
      </c>
      <c r="E2006" s="8">
        <v>0</v>
      </c>
      <c r="F2006" s="8">
        <v>0</v>
      </c>
      <c r="G2006" s="8">
        <v>0</v>
      </c>
      <c r="H2006" s="8">
        <v>0</v>
      </c>
      <c r="I2006" s="8">
        <v>0</v>
      </c>
      <c r="J2006" s="8">
        <v>258</v>
      </c>
      <c r="K2006" s="8">
        <v>110</v>
      </c>
      <c r="L2006" s="8">
        <v>69</v>
      </c>
      <c r="M2006" s="8">
        <v>26.25</v>
      </c>
      <c r="N2006" s="8">
        <v>60</v>
      </c>
      <c r="O2006" s="8">
        <v>73</v>
      </c>
      <c r="P2006" s="8">
        <v>0</v>
      </c>
    </row>
    <row r="2007" spans="1:16" x14ac:dyDescent="0.4">
      <c r="A2007" s="8">
        <v>0</v>
      </c>
      <c r="B2007" s="8">
        <v>59</v>
      </c>
      <c r="C2007" s="8">
        <v>3</v>
      </c>
      <c r="D2007" s="8">
        <v>0</v>
      </c>
      <c r="E2007" s="8">
        <v>0</v>
      </c>
      <c r="F2007" s="8">
        <v>0</v>
      </c>
      <c r="G2007" s="8">
        <v>0</v>
      </c>
      <c r="H2007" s="8">
        <v>0</v>
      </c>
      <c r="I2007" s="8">
        <v>0</v>
      </c>
      <c r="J2007" s="8">
        <v>293</v>
      </c>
      <c r="K2007" s="8">
        <v>124</v>
      </c>
      <c r="L2007" s="8">
        <v>74</v>
      </c>
      <c r="M2007" s="8">
        <v>25.56</v>
      </c>
      <c r="N2007" s="8">
        <v>72</v>
      </c>
      <c r="O2007" s="8">
        <v>77</v>
      </c>
      <c r="P2007" s="8">
        <v>0</v>
      </c>
    </row>
    <row r="2008" spans="1:16" x14ac:dyDescent="0.4">
      <c r="A2008" s="8">
        <v>0</v>
      </c>
      <c r="B2008" s="8">
        <v>52</v>
      </c>
      <c r="C2008" s="8">
        <v>1</v>
      </c>
      <c r="D2008" s="8">
        <v>0</v>
      </c>
      <c r="E2008" s="8">
        <v>0</v>
      </c>
      <c r="F2008" s="8">
        <v>0</v>
      </c>
      <c r="G2008" s="8">
        <v>0</v>
      </c>
      <c r="H2008" s="8">
        <v>1</v>
      </c>
      <c r="I2008" s="8">
        <v>0</v>
      </c>
      <c r="J2008" s="8">
        <v>245</v>
      </c>
      <c r="K2008" s="8">
        <v>148</v>
      </c>
      <c r="L2008" s="8">
        <v>92</v>
      </c>
      <c r="M2008" s="8">
        <v>22.7</v>
      </c>
      <c r="N2008" s="8">
        <v>70</v>
      </c>
      <c r="O2008" s="8">
        <v>60</v>
      </c>
      <c r="P2008" s="8">
        <v>0</v>
      </c>
    </row>
    <row r="2009" spans="1:16" x14ac:dyDescent="0.4">
      <c r="A2009" s="8">
        <v>0</v>
      </c>
      <c r="B2009" s="8">
        <v>37</v>
      </c>
      <c r="C2009" s="8">
        <v>2</v>
      </c>
      <c r="D2009" s="8">
        <v>1</v>
      </c>
      <c r="E2009" s="8">
        <v>20</v>
      </c>
      <c r="F2009" s="8">
        <v>0</v>
      </c>
      <c r="G2009" s="8">
        <v>0</v>
      </c>
      <c r="H2009" s="8">
        <v>0</v>
      </c>
      <c r="I2009" s="8">
        <v>0</v>
      </c>
      <c r="J2009" s="8">
        <v>154</v>
      </c>
      <c r="K2009" s="8">
        <v>106</v>
      </c>
      <c r="L2009" s="8">
        <v>59.5</v>
      </c>
      <c r="M2009" s="8">
        <v>22.71</v>
      </c>
      <c r="N2009" s="8">
        <v>72</v>
      </c>
      <c r="O2009" s="8">
        <v>50</v>
      </c>
      <c r="P2009" s="8">
        <v>0</v>
      </c>
    </row>
    <row r="2010" spans="1:16" x14ac:dyDescent="0.4">
      <c r="A2010" s="8">
        <v>1</v>
      </c>
      <c r="B2010" s="8">
        <v>36</v>
      </c>
      <c r="C2010" s="8">
        <v>2</v>
      </c>
      <c r="D2010" s="8">
        <v>1</v>
      </c>
      <c r="E2010" s="8">
        <v>30</v>
      </c>
      <c r="F2010" s="8">
        <v>0</v>
      </c>
      <c r="G2010" s="8">
        <v>0</v>
      </c>
      <c r="H2010" s="8">
        <v>0</v>
      </c>
      <c r="I2010" s="8">
        <v>0</v>
      </c>
      <c r="J2010" s="8">
        <v>310</v>
      </c>
      <c r="K2010" s="8">
        <v>126</v>
      </c>
      <c r="L2010" s="8">
        <v>87</v>
      </c>
      <c r="M2010" s="8">
        <v>28.09</v>
      </c>
      <c r="N2010" s="8">
        <v>78</v>
      </c>
      <c r="O2010" s="8">
        <v>78</v>
      </c>
      <c r="P2010" s="8">
        <v>0</v>
      </c>
    </row>
    <row r="2011" spans="1:16" x14ac:dyDescent="0.4">
      <c r="A2011" s="8">
        <v>1</v>
      </c>
      <c r="B2011" s="8">
        <v>36</v>
      </c>
      <c r="C2011" s="8">
        <v>2</v>
      </c>
      <c r="D2011" s="8">
        <v>0</v>
      </c>
      <c r="E2011" s="8">
        <v>0</v>
      </c>
      <c r="F2011" s="8">
        <v>0</v>
      </c>
      <c r="G2011" s="8">
        <v>0</v>
      </c>
      <c r="H2011" s="8">
        <v>0</v>
      </c>
      <c r="I2011" s="8">
        <v>0</v>
      </c>
      <c r="J2011" s="8">
        <v>186</v>
      </c>
      <c r="K2011" s="8">
        <v>121</v>
      </c>
      <c r="L2011" s="8">
        <v>79.5</v>
      </c>
      <c r="M2011" s="8">
        <v>27.08</v>
      </c>
      <c r="N2011" s="8">
        <v>56</v>
      </c>
      <c r="O2011" s="8">
        <v>65</v>
      </c>
      <c r="P2011" s="8">
        <v>0</v>
      </c>
    </row>
    <row r="2012" spans="1:16" x14ac:dyDescent="0.4">
      <c r="A2012" s="8">
        <v>0</v>
      </c>
      <c r="B2012" s="8">
        <v>39</v>
      </c>
      <c r="C2012" s="8">
        <v>4</v>
      </c>
      <c r="D2012" s="8">
        <v>1</v>
      </c>
      <c r="E2012" s="8">
        <v>9</v>
      </c>
      <c r="F2012" s="8">
        <v>0</v>
      </c>
      <c r="G2012" s="8">
        <v>0</v>
      </c>
      <c r="H2012" s="8">
        <v>0</v>
      </c>
      <c r="I2012" s="8">
        <v>0</v>
      </c>
      <c r="J2012" s="8">
        <v>170</v>
      </c>
      <c r="K2012" s="8">
        <v>110.5</v>
      </c>
      <c r="L2012" s="8">
        <v>69</v>
      </c>
      <c r="M2012" s="8">
        <v>22.19</v>
      </c>
      <c r="N2012" s="8">
        <v>60</v>
      </c>
      <c r="O2012" s="8">
        <v>103</v>
      </c>
      <c r="P2012" s="8">
        <v>0</v>
      </c>
    </row>
    <row r="2013" spans="1:16" x14ac:dyDescent="0.4">
      <c r="A2013" s="8">
        <v>0</v>
      </c>
      <c r="B2013" s="8">
        <v>55</v>
      </c>
      <c r="C2013" s="8">
        <v>2</v>
      </c>
      <c r="D2013" s="8">
        <v>0</v>
      </c>
      <c r="E2013" s="8">
        <v>0</v>
      </c>
      <c r="F2013" s="8">
        <v>0</v>
      </c>
      <c r="G2013" s="8">
        <v>0</v>
      </c>
      <c r="H2013" s="8">
        <v>0</v>
      </c>
      <c r="I2013" s="8">
        <v>0</v>
      </c>
      <c r="J2013" s="8">
        <v>271</v>
      </c>
      <c r="K2013" s="8">
        <v>146.5</v>
      </c>
      <c r="L2013" s="8">
        <v>80</v>
      </c>
      <c r="M2013" s="8">
        <v>20.69</v>
      </c>
      <c r="N2013" s="8">
        <v>100</v>
      </c>
      <c r="O2013" s="8">
        <v>89</v>
      </c>
      <c r="P2013" s="8">
        <v>0</v>
      </c>
    </row>
    <row r="2014" spans="1:16" x14ac:dyDescent="0.4">
      <c r="A2014" s="8">
        <v>0</v>
      </c>
      <c r="B2014" s="8">
        <v>40</v>
      </c>
      <c r="C2014" s="8">
        <v>4</v>
      </c>
      <c r="D2014" s="8">
        <v>1</v>
      </c>
      <c r="E2014" s="8">
        <v>10</v>
      </c>
      <c r="F2014" s="8">
        <v>0</v>
      </c>
      <c r="G2014" s="8">
        <v>0</v>
      </c>
      <c r="H2014" s="8">
        <v>0</v>
      </c>
      <c r="I2014" s="8">
        <v>0</v>
      </c>
      <c r="J2014" s="8">
        <v>200</v>
      </c>
      <c r="K2014" s="8">
        <v>116</v>
      </c>
      <c r="L2014" s="8">
        <v>69</v>
      </c>
      <c r="M2014" s="8">
        <v>23.9</v>
      </c>
      <c r="N2014" s="8">
        <v>75</v>
      </c>
      <c r="O2014" s="8">
        <v>78</v>
      </c>
      <c r="P2014" s="8">
        <v>0</v>
      </c>
    </row>
    <row r="2015" spans="1:16" x14ac:dyDescent="0.4">
      <c r="A2015" s="8">
        <v>1</v>
      </c>
      <c r="B2015" s="8">
        <v>38</v>
      </c>
      <c r="C2015" s="8">
        <v>3</v>
      </c>
      <c r="D2015" s="8">
        <v>0</v>
      </c>
      <c r="E2015" s="8">
        <v>0</v>
      </c>
      <c r="F2015" s="8">
        <v>0</v>
      </c>
      <c r="G2015" s="8">
        <v>0</v>
      </c>
      <c r="H2015" s="8">
        <v>0</v>
      </c>
      <c r="I2015" s="8">
        <v>0</v>
      </c>
      <c r="J2015" s="8">
        <v>305</v>
      </c>
      <c r="K2015" s="8">
        <v>130</v>
      </c>
      <c r="L2015" s="8">
        <v>95</v>
      </c>
      <c r="M2015" s="8">
        <v>23.1</v>
      </c>
      <c r="N2015" s="8">
        <v>65</v>
      </c>
      <c r="O2015" s="8">
        <v>78</v>
      </c>
      <c r="P2015" s="8">
        <v>1</v>
      </c>
    </row>
    <row r="2016" spans="1:16" x14ac:dyDescent="0.4">
      <c r="A2016" s="8">
        <v>0</v>
      </c>
      <c r="B2016" s="8">
        <v>44</v>
      </c>
      <c r="C2016" s="8">
        <v>4</v>
      </c>
      <c r="D2016" s="8">
        <v>1</v>
      </c>
      <c r="E2016" s="8">
        <v>5</v>
      </c>
      <c r="F2016" s="8">
        <v>0</v>
      </c>
      <c r="G2016" s="8">
        <v>0</v>
      </c>
      <c r="H2016" s="8">
        <v>0</v>
      </c>
      <c r="I2016" s="8">
        <v>0</v>
      </c>
      <c r="J2016" s="8">
        <v>265</v>
      </c>
      <c r="K2016" s="8">
        <v>110</v>
      </c>
      <c r="L2016" s="8">
        <v>78</v>
      </c>
      <c r="M2016" s="8">
        <v>20.88</v>
      </c>
      <c r="N2016" s="8">
        <v>60</v>
      </c>
      <c r="O2016" s="8">
        <v>68</v>
      </c>
      <c r="P2016" s="8">
        <v>0</v>
      </c>
    </row>
    <row r="2017" spans="1:16" x14ac:dyDescent="0.4">
      <c r="A2017" s="8">
        <v>1</v>
      </c>
      <c r="B2017" s="8">
        <v>54</v>
      </c>
      <c r="C2017" s="8">
        <v>1</v>
      </c>
      <c r="D2017" s="8">
        <v>0</v>
      </c>
      <c r="E2017" s="8">
        <v>0</v>
      </c>
      <c r="F2017" s="8">
        <v>0</v>
      </c>
      <c r="G2017" s="8">
        <v>0</v>
      </c>
      <c r="H2017" s="8">
        <v>0</v>
      </c>
      <c r="I2017" s="8">
        <v>0</v>
      </c>
      <c r="J2017" s="8">
        <v>260</v>
      </c>
      <c r="K2017" s="8">
        <v>116</v>
      </c>
      <c r="L2017" s="8">
        <v>77</v>
      </c>
      <c r="M2017" s="8">
        <v>28.56</v>
      </c>
      <c r="N2017" s="8">
        <v>57</v>
      </c>
      <c r="O2017" s="8">
        <v>61</v>
      </c>
      <c r="P2017" s="8">
        <v>0</v>
      </c>
    </row>
    <row r="2018" spans="1:16" x14ac:dyDescent="0.4">
      <c r="A2018" s="8">
        <v>1</v>
      </c>
      <c r="B2018" s="8">
        <v>40</v>
      </c>
      <c r="C2018" s="8">
        <v>2</v>
      </c>
      <c r="D2018" s="8">
        <v>1</v>
      </c>
      <c r="E2018" s="8">
        <v>30</v>
      </c>
      <c r="F2018" s="8">
        <v>0</v>
      </c>
      <c r="G2018" s="8">
        <v>0</v>
      </c>
      <c r="H2018" s="8">
        <v>0</v>
      </c>
      <c r="I2018" s="8">
        <v>0</v>
      </c>
      <c r="J2018" s="8">
        <v>162</v>
      </c>
      <c r="K2018" s="8">
        <v>129</v>
      </c>
      <c r="L2018" s="8">
        <v>76.5</v>
      </c>
      <c r="M2018" s="8">
        <v>24.12</v>
      </c>
      <c r="N2018" s="8">
        <v>70</v>
      </c>
      <c r="O2018" s="8">
        <v>73</v>
      </c>
      <c r="P2018" s="8">
        <v>0</v>
      </c>
    </row>
    <row r="2019" spans="1:16" x14ac:dyDescent="0.4">
      <c r="A2019" s="8">
        <v>0</v>
      </c>
      <c r="B2019" s="8">
        <v>42</v>
      </c>
      <c r="C2019" s="8">
        <v>3</v>
      </c>
      <c r="D2019" s="8">
        <v>1</v>
      </c>
      <c r="E2019" s="8">
        <v>15</v>
      </c>
      <c r="F2019" s="8">
        <v>0</v>
      </c>
      <c r="G2019" s="8">
        <v>0</v>
      </c>
      <c r="H2019" s="8">
        <v>0</v>
      </c>
      <c r="I2019" s="8">
        <v>0</v>
      </c>
      <c r="J2019" s="8">
        <v>212</v>
      </c>
      <c r="K2019" s="8">
        <v>115</v>
      </c>
      <c r="L2019" s="8">
        <v>72</v>
      </c>
      <c r="M2019" s="8">
        <v>23.72</v>
      </c>
      <c r="N2019" s="8">
        <v>73</v>
      </c>
      <c r="O2019" s="8">
        <v>100</v>
      </c>
      <c r="P2019" s="8">
        <v>0</v>
      </c>
    </row>
    <row r="2020" spans="1:16" x14ac:dyDescent="0.4">
      <c r="A2020" s="8">
        <v>0</v>
      </c>
      <c r="B2020" s="8">
        <v>62</v>
      </c>
      <c r="C2020" s="8">
        <v>1</v>
      </c>
      <c r="D2020" s="8">
        <v>0</v>
      </c>
      <c r="E2020" s="8">
        <v>0</v>
      </c>
      <c r="F2020" s="8">
        <v>0</v>
      </c>
      <c r="G2020" s="8">
        <v>0</v>
      </c>
      <c r="H2020" s="8">
        <v>1</v>
      </c>
      <c r="I2020" s="8">
        <v>0</v>
      </c>
      <c r="J2020" s="8">
        <v>242</v>
      </c>
      <c r="K2020" s="8">
        <v>130</v>
      </c>
      <c r="L2020" s="8">
        <v>91</v>
      </c>
      <c r="M2020" s="8">
        <v>31.12</v>
      </c>
      <c r="N2020" s="8">
        <v>80</v>
      </c>
      <c r="O2020" s="10">
        <v>82</v>
      </c>
      <c r="P2020" s="8">
        <v>0</v>
      </c>
    </row>
    <row r="2021" spans="1:16" x14ac:dyDescent="0.4">
      <c r="A2021" s="8">
        <v>1</v>
      </c>
      <c r="B2021" s="8">
        <v>48</v>
      </c>
      <c r="C2021" s="8">
        <v>1</v>
      </c>
      <c r="D2021" s="8">
        <v>1</v>
      </c>
      <c r="E2021" s="8">
        <v>1</v>
      </c>
      <c r="F2021" s="8">
        <v>0</v>
      </c>
      <c r="G2021" s="8">
        <v>0</v>
      </c>
      <c r="H2021" s="8">
        <v>0</v>
      </c>
      <c r="I2021" s="8">
        <v>0</v>
      </c>
      <c r="J2021" s="8">
        <v>259</v>
      </c>
      <c r="K2021" s="8">
        <v>130</v>
      </c>
      <c r="L2021" s="8">
        <v>95</v>
      </c>
      <c r="M2021" s="8">
        <v>23.68</v>
      </c>
      <c r="N2021" s="8">
        <v>68</v>
      </c>
      <c r="O2021" s="10">
        <v>82</v>
      </c>
      <c r="P2021" s="8">
        <v>0</v>
      </c>
    </row>
    <row r="2022" spans="1:16" x14ac:dyDescent="0.4">
      <c r="A2022" s="8">
        <v>0</v>
      </c>
      <c r="B2022" s="8">
        <v>54</v>
      </c>
      <c r="C2022" s="8">
        <v>1</v>
      </c>
      <c r="D2022" s="8">
        <v>1</v>
      </c>
      <c r="E2022" s="8">
        <v>20</v>
      </c>
      <c r="F2022" s="8">
        <v>0</v>
      </c>
      <c r="G2022" s="8">
        <v>0</v>
      </c>
      <c r="H2022" s="8">
        <v>0</v>
      </c>
      <c r="I2022" s="8">
        <v>0</v>
      </c>
      <c r="J2022" s="8">
        <v>274</v>
      </c>
      <c r="K2022" s="8">
        <v>116</v>
      </c>
      <c r="L2022" s="8">
        <v>79</v>
      </c>
      <c r="M2022" s="8">
        <v>24.77</v>
      </c>
      <c r="N2022" s="8">
        <v>72</v>
      </c>
      <c r="O2022" s="8">
        <v>65</v>
      </c>
      <c r="P2022" s="8">
        <v>0</v>
      </c>
    </row>
    <row r="2023" spans="1:16" x14ac:dyDescent="0.4">
      <c r="A2023" s="8">
        <v>0</v>
      </c>
      <c r="B2023" s="8">
        <v>57</v>
      </c>
      <c r="C2023" s="8">
        <v>2</v>
      </c>
      <c r="D2023" s="8">
        <v>0</v>
      </c>
      <c r="E2023" s="8">
        <v>0</v>
      </c>
      <c r="F2023" s="8">
        <v>0</v>
      </c>
      <c r="G2023" s="8">
        <v>0</v>
      </c>
      <c r="H2023" s="8">
        <v>0</v>
      </c>
      <c r="I2023" s="8">
        <v>0</v>
      </c>
      <c r="J2023" s="8">
        <v>274</v>
      </c>
      <c r="K2023" s="8">
        <v>116</v>
      </c>
      <c r="L2023" s="8">
        <v>83</v>
      </c>
      <c r="M2023" s="8">
        <v>25.77</v>
      </c>
      <c r="N2023" s="8">
        <v>70</v>
      </c>
      <c r="O2023" s="8">
        <v>83</v>
      </c>
      <c r="P2023" s="8">
        <v>0</v>
      </c>
    </row>
    <row r="2024" spans="1:16" x14ac:dyDescent="0.4">
      <c r="A2024" s="8">
        <v>1</v>
      </c>
      <c r="B2024" s="8">
        <v>38</v>
      </c>
      <c r="C2024" s="8">
        <v>4</v>
      </c>
      <c r="D2024" s="8">
        <v>0</v>
      </c>
      <c r="E2024" s="8">
        <v>0</v>
      </c>
      <c r="F2024" s="8">
        <v>0</v>
      </c>
      <c r="G2024" s="8">
        <v>0</v>
      </c>
      <c r="H2024" s="8">
        <v>0</v>
      </c>
      <c r="I2024" s="8">
        <v>0</v>
      </c>
      <c r="J2024" s="8">
        <v>328</v>
      </c>
      <c r="K2024" s="8">
        <v>124</v>
      </c>
      <c r="L2024" s="8">
        <v>82</v>
      </c>
      <c r="M2024" s="8">
        <v>29.08</v>
      </c>
      <c r="N2024" s="8">
        <v>82</v>
      </c>
      <c r="O2024" s="8">
        <v>69</v>
      </c>
      <c r="P2024" s="8">
        <v>0</v>
      </c>
    </row>
    <row r="2025" spans="1:16" x14ac:dyDescent="0.4">
      <c r="A2025" s="8">
        <v>0</v>
      </c>
      <c r="B2025" s="8">
        <v>42</v>
      </c>
      <c r="C2025" s="8">
        <v>4</v>
      </c>
      <c r="D2025" s="8">
        <v>0</v>
      </c>
      <c r="E2025" s="8">
        <v>0</v>
      </c>
      <c r="F2025" s="8">
        <v>0</v>
      </c>
      <c r="G2025" s="8">
        <v>0</v>
      </c>
      <c r="H2025" s="8">
        <v>1</v>
      </c>
      <c r="I2025" s="8">
        <v>0</v>
      </c>
      <c r="J2025" s="8">
        <v>165</v>
      </c>
      <c r="K2025" s="8">
        <v>146</v>
      </c>
      <c r="L2025" s="8">
        <v>90</v>
      </c>
      <c r="M2025" s="8">
        <v>28.78</v>
      </c>
      <c r="N2025" s="8">
        <v>60</v>
      </c>
      <c r="O2025" s="8">
        <v>74</v>
      </c>
      <c r="P2025" s="8">
        <v>0</v>
      </c>
    </row>
    <row r="2026" spans="1:16" x14ac:dyDescent="0.4">
      <c r="A2026" s="8">
        <v>0</v>
      </c>
      <c r="B2026" s="8">
        <v>45</v>
      </c>
      <c r="C2026" s="8">
        <v>2</v>
      </c>
      <c r="D2026" s="8">
        <v>1</v>
      </c>
      <c r="E2026" s="8">
        <v>20</v>
      </c>
      <c r="F2026" s="8">
        <v>0</v>
      </c>
      <c r="G2026" s="8">
        <v>0</v>
      </c>
      <c r="H2026" s="8">
        <v>0</v>
      </c>
      <c r="I2026" s="8">
        <v>0</v>
      </c>
      <c r="J2026" s="8">
        <v>255</v>
      </c>
      <c r="K2026" s="8">
        <v>111</v>
      </c>
      <c r="L2026" s="8">
        <v>72</v>
      </c>
      <c r="M2026" s="8">
        <v>17.32</v>
      </c>
      <c r="N2026" s="8">
        <v>88</v>
      </c>
      <c r="O2026" s="8">
        <v>65</v>
      </c>
      <c r="P2026" s="8">
        <v>0</v>
      </c>
    </row>
    <row r="2027" spans="1:16" x14ac:dyDescent="0.4">
      <c r="A2027" s="8">
        <v>1</v>
      </c>
      <c r="B2027" s="8">
        <v>48</v>
      </c>
      <c r="C2027" s="8">
        <v>1</v>
      </c>
      <c r="D2027" s="8">
        <v>0</v>
      </c>
      <c r="E2027" s="8">
        <v>0</v>
      </c>
      <c r="F2027" s="8">
        <v>0</v>
      </c>
      <c r="G2027" s="8">
        <v>0</v>
      </c>
      <c r="H2027" s="8">
        <v>0</v>
      </c>
      <c r="I2027" s="8">
        <v>0</v>
      </c>
      <c r="J2027" s="8">
        <v>210</v>
      </c>
      <c r="K2027" s="8">
        <v>134</v>
      </c>
      <c r="L2027" s="8">
        <v>83</v>
      </c>
      <c r="M2027" s="8">
        <v>25.08</v>
      </c>
      <c r="N2027" s="8">
        <v>75</v>
      </c>
      <c r="O2027" s="8">
        <v>107</v>
      </c>
      <c r="P2027" s="8">
        <v>0</v>
      </c>
    </row>
    <row r="2028" spans="1:16" x14ac:dyDescent="0.4">
      <c r="A2028" s="8">
        <v>0</v>
      </c>
      <c r="B2028" s="8">
        <v>62</v>
      </c>
      <c r="C2028" s="8">
        <v>1</v>
      </c>
      <c r="D2028" s="8">
        <v>0</v>
      </c>
      <c r="E2028" s="8">
        <v>0</v>
      </c>
      <c r="F2028" s="8">
        <v>0</v>
      </c>
      <c r="G2028" s="8">
        <v>0</v>
      </c>
      <c r="H2028" s="8">
        <v>0</v>
      </c>
      <c r="I2028" s="8">
        <v>0</v>
      </c>
      <c r="J2028" s="8">
        <v>205</v>
      </c>
      <c r="K2028" s="8">
        <v>118</v>
      </c>
      <c r="L2028" s="8">
        <v>79.5</v>
      </c>
      <c r="M2028" s="8">
        <v>30.21</v>
      </c>
      <c r="N2028" s="8">
        <v>82</v>
      </c>
      <c r="O2028" s="8">
        <v>75</v>
      </c>
      <c r="P2028" s="8">
        <v>0</v>
      </c>
    </row>
    <row r="2029" spans="1:16" x14ac:dyDescent="0.4">
      <c r="A2029" s="8">
        <v>0</v>
      </c>
      <c r="B2029" s="8">
        <v>41</v>
      </c>
      <c r="C2029" s="8">
        <v>1</v>
      </c>
      <c r="D2029" s="8">
        <v>0</v>
      </c>
      <c r="E2029" s="8">
        <v>0</v>
      </c>
      <c r="F2029" s="8">
        <v>0</v>
      </c>
      <c r="G2029" s="8">
        <v>0</v>
      </c>
      <c r="H2029" s="8">
        <v>0</v>
      </c>
      <c r="I2029" s="8">
        <v>0</v>
      </c>
      <c r="J2029" s="8">
        <v>203</v>
      </c>
      <c r="K2029" s="8">
        <v>124</v>
      </c>
      <c r="L2029" s="8">
        <v>86</v>
      </c>
      <c r="M2029" s="8">
        <v>28.25</v>
      </c>
      <c r="N2029" s="8">
        <v>83</v>
      </c>
      <c r="O2029" s="8">
        <v>80</v>
      </c>
      <c r="P2029" s="8">
        <v>0</v>
      </c>
    </row>
    <row r="2030" spans="1:16" x14ac:dyDescent="0.4">
      <c r="A2030" s="8">
        <v>0</v>
      </c>
      <c r="B2030" s="8">
        <v>62</v>
      </c>
      <c r="C2030" s="8">
        <v>3</v>
      </c>
      <c r="D2030" s="8">
        <v>0</v>
      </c>
      <c r="E2030" s="8">
        <v>0</v>
      </c>
      <c r="F2030" s="10">
        <v>0</v>
      </c>
      <c r="G2030" s="8">
        <v>0</v>
      </c>
      <c r="H2030" s="8">
        <v>1</v>
      </c>
      <c r="I2030" s="8">
        <v>0</v>
      </c>
      <c r="J2030" s="8">
        <v>294</v>
      </c>
      <c r="K2030" s="8">
        <v>139</v>
      </c>
      <c r="L2030" s="8">
        <v>78</v>
      </c>
      <c r="M2030" s="8">
        <v>21.11</v>
      </c>
      <c r="N2030" s="8">
        <v>85</v>
      </c>
      <c r="O2030" s="8">
        <v>79</v>
      </c>
      <c r="P2030" s="8">
        <v>0</v>
      </c>
    </row>
    <row r="2031" spans="1:16" x14ac:dyDescent="0.4">
      <c r="A2031" s="8">
        <v>0</v>
      </c>
      <c r="B2031" s="8">
        <v>58</v>
      </c>
      <c r="C2031" s="8">
        <v>1</v>
      </c>
      <c r="D2031" s="8">
        <v>1</v>
      </c>
      <c r="E2031" s="8">
        <v>20</v>
      </c>
      <c r="F2031" s="8">
        <v>1</v>
      </c>
      <c r="G2031" s="8">
        <v>0</v>
      </c>
      <c r="H2031" s="8">
        <v>1</v>
      </c>
      <c r="I2031" s="8">
        <v>0</v>
      </c>
      <c r="J2031" s="8">
        <v>156</v>
      </c>
      <c r="K2031" s="8">
        <v>170</v>
      </c>
      <c r="L2031" s="8">
        <v>98</v>
      </c>
      <c r="M2031" s="8">
        <v>28.88</v>
      </c>
      <c r="N2031" s="8">
        <v>72</v>
      </c>
      <c r="O2031" s="10">
        <v>82</v>
      </c>
      <c r="P2031" s="8">
        <v>1</v>
      </c>
    </row>
    <row r="2032" spans="1:16" x14ac:dyDescent="0.4">
      <c r="A2032" s="8">
        <v>1</v>
      </c>
      <c r="B2032" s="8">
        <v>49</v>
      </c>
      <c r="C2032" s="8">
        <v>1</v>
      </c>
      <c r="D2032" s="8">
        <v>1</v>
      </c>
      <c r="E2032" s="8">
        <v>20</v>
      </c>
      <c r="F2032" s="8">
        <v>0</v>
      </c>
      <c r="G2032" s="8">
        <v>0</v>
      </c>
      <c r="H2032" s="8">
        <v>0</v>
      </c>
      <c r="I2032" s="8">
        <v>0</v>
      </c>
      <c r="J2032" s="8">
        <v>247</v>
      </c>
      <c r="K2032" s="8">
        <v>150</v>
      </c>
      <c r="L2032" s="8">
        <v>88</v>
      </c>
      <c r="M2032" s="8">
        <v>27.92</v>
      </c>
      <c r="N2032" s="8">
        <v>75</v>
      </c>
      <c r="O2032" s="8">
        <v>74</v>
      </c>
      <c r="P2032" s="8">
        <v>1</v>
      </c>
    </row>
    <row r="2033" spans="1:16" x14ac:dyDescent="0.4">
      <c r="A2033" s="8">
        <v>0</v>
      </c>
      <c r="B2033" s="8">
        <v>54</v>
      </c>
      <c r="C2033" s="8">
        <v>1</v>
      </c>
      <c r="D2033" s="8">
        <v>0</v>
      </c>
      <c r="E2033" s="8">
        <v>0</v>
      </c>
      <c r="F2033" s="8">
        <v>0</v>
      </c>
      <c r="G2033" s="8">
        <v>0</v>
      </c>
      <c r="H2033" s="8">
        <v>0</v>
      </c>
      <c r="I2033" s="8">
        <v>0</v>
      </c>
      <c r="J2033" s="8">
        <v>205</v>
      </c>
      <c r="K2033" s="8">
        <v>107.5</v>
      </c>
      <c r="L2033" s="8">
        <v>67.5</v>
      </c>
      <c r="M2033" s="8">
        <v>20.260000000000002</v>
      </c>
      <c r="N2033" s="8">
        <v>75</v>
      </c>
      <c r="O2033" s="8">
        <v>88</v>
      </c>
      <c r="P2033" s="8">
        <v>0</v>
      </c>
    </row>
    <row r="2034" spans="1:16" x14ac:dyDescent="0.4">
      <c r="A2034" s="8">
        <v>0</v>
      </c>
      <c r="B2034" s="8">
        <v>53</v>
      </c>
      <c r="C2034" s="8">
        <v>3</v>
      </c>
      <c r="D2034" s="8">
        <v>0</v>
      </c>
      <c r="E2034" s="8">
        <v>0</v>
      </c>
      <c r="F2034" s="8">
        <v>0</v>
      </c>
      <c r="G2034" s="8">
        <v>0</v>
      </c>
      <c r="H2034" s="8">
        <v>0</v>
      </c>
      <c r="I2034" s="8">
        <v>0</v>
      </c>
      <c r="J2034" s="8">
        <v>240</v>
      </c>
      <c r="K2034" s="8">
        <v>109</v>
      </c>
      <c r="L2034" s="8">
        <v>79</v>
      </c>
      <c r="M2034" s="10">
        <v>26</v>
      </c>
      <c r="N2034" s="8">
        <v>92</v>
      </c>
      <c r="O2034" s="8">
        <v>80</v>
      </c>
      <c r="P2034" s="8">
        <v>1</v>
      </c>
    </row>
    <row r="2035" spans="1:16" x14ac:dyDescent="0.4">
      <c r="A2035" s="8">
        <v>0</v>
      </c>
      <c r="B2035" s="8">
        <v>43</v>
      </c>
      <c r="C2035" s="8">
        <v>1</v>
      </c>
      <c r="D2035" s="8">
        <v>0</v>
      </c>
      <c r="E2035" s="8">
        <v>0</v>
      </c>
      <c r="F2035" s="8">
        <v>0</v>
      </c>
      <c r="G2035" s="8">
        <v>0</v>
      </c>
      <c r="H2035" s="8">
        <v>0</v>
      </c>
      <c r="I2035" s="8">
        <v>0</v>
      </c>
      <c r="J2035" s="8">
        <v>229</v>
      </c>
      <c r="K2035" s="8">
        <v>124</v>
      </c>
      <c r="L2035" s="8">
        <v>79</v>
      </c>
      <c r="M2035" s="8">
        <v>30.28</v>
      </c>
      <c r="N2035" s="8">
        <v>72</v>
      </c>
      <c r="O2035" s="8">
        <v>77</v>
      </c>
      <c r="P2035" s="8">
        <v>0</v>
      </c>
    </row>
    <row r="2036" spans="1:16" x14ac:dyDescent="0.4">
      <c r="A2036" s="8">
        <v>0</v>
      </c>
      <c r="B2036" s="8">
        <v>61</v>
      </c>
      <c r="C2036" s="8">
        <v>2</v>
      </c>
      <c r="D2036" s="8">
        <v>0</v>
      </c>
      <c r="E2036" s="8">
        <v>0</v>
      </c>
      <c r="F2036" s="8">
        <v>0</v>
      </c>
      <c r="G2036" s="8">
        <v>0</v>
      </c>
      <c r="H2036" s="8">
        <v>1</v>
      </c>
      <c r="I2036" s="8">
        <v>0</v>
      </c>
      <c r="J2036" s="8">
        <v>273</v>
      </c>
      <c r="K2036" s="8">
        <v>210</v>
      </c>
      <c r="L2036" s="8">
        <v>120</v>
      </c>
      <c r="M2036" s="8">
        <v>25.11</v>
      </c>
      <c r="N2036" s="8">
        <v>88</v>
      </c>
      <c r="O2036" s="8">
        <v>83</v>
      </c>
      <c r="P2036" s="8">
        <v>1</v>
      </c>
    </row>
    <row r="2037" spans="1:16" x14ac:dyDescent="0.4">
      <c r="A2037" s="8">
        <v>0</v>
      </c>
      <c r="B2037" s="8">
        <v>56</v>
      </c>
      <c r="C2037" s="8">
        <v>1</v>
      </c>
      <c r="D2037" s="8">
        <v>1</v>
      </c>
      <c r="E2037" s="8">
        <v>9</v>
      </c>
      <c r="F2037" s="10">
        <v>0</v>
      </c>
      <c r="G2037" s="8">
        <v>0</v>
      </c>
      <c r="H2037" s="8">
        <v>1</v>
      </c>
      <c r="I2037" s="8">
        <v>0</v>
      </c>
      <c r="J2037" s="8">
        <v>320</v>
      </c>
      <c r="K2037" s="8">
        <v>142</v>
      </c>
      <c r="L2037" s="8">
        <v>84</v>
      </c>
      <c r="M2037" s="8">
        <v>27.9</v>
      </c>
      <c r="N2037" s="8">
        <v>74</v>
      </c>
      <c r="O2037" s="8">
        <v>95</v>
      </c>
      <c r="P2037" s="8">
        <v>1</v>
      </c>
    </row>
    <row r="2038" spans="1:16" x14ac:dyDescent="0.4">
      <c r="A2038" s="8">
        <v>1</v>
      </c>
      <c r="B2038" s="8">
        <v>58</v>
      </c>
      <c r="C2038" s="8">
        <v>2</v>
      </c>
      <c r="D2038" s="8">
        <v>1</v>
      </c>
      <c r="E2038" s="8">
        <v>20</v>
      </c>
      <c r="F2038" s="8">
        <v>0</v>
      </c>
      <c r="G2038" s="8">
        <v>0</v>
      </c>
      <c r="H2038" s="8">
        <v>0</v>
      </c>
      <c r="I2038" s="8">
        <v>0</v>
      </c>
      <c r="J2038" s="8">
        <v>282</v>
      </c>
      <c r="K2038" s="8">
        <v>110</v>
      </c>
      <c r="L2038" s="8">
        <v>70</v>
      </c>
      <c r="M2038" s="8">
        <v>26.4</v>
      </c>
      <c r="N2038" s="8">
        <v>70</v>
      </c>
      <c r="O2038" s="10">
        <v>82</v>
      </c>
      <c r="P2038" s="8">
        <v>0</v>
      </c>
    </row>
    <row r="2039" spans="1:16" x14ac:dyDescent="0.4">
      <c r="A2039" s="8">
        <v>0</v>
      </c>
      <c r="B2039" s="8">
        <v>53</v>
      </c>
      <c r="C2039" s="8">
        <v>1</v>
      </c>
      <c r="D2039" s="8">
        <v>0</v>
      </c>
      <c r="E2039" s="8">
        <v>0</v>
      </c>
      <c r="F2039" s="8">
        <v>0</v>
      </c>
      <c r="G2039" s="8">
        <v>0</v>
      </c>
      <c r="H2039" s="8">
        <v>0</v>
      </c>
      <c r="I2039" s="8">
        <v>0</v>
      </c>
      <c r="J2039" s="8">
        <v>279</v>
      </c>
      <c r="K2039" s="8">
        <v>132</v>
      </c>
      <c r="L2039" s="8">
        <v>81</v>
      </c>
      <c r="M2039" s="8">
        <v>26.18</v>
      </c>
      <c r="N2039" s="8">
        <v>67</v>
      </c>
      <c r="O2039" s="8">
        <v>77</v>
      </c>
      <c r="P2039" s="8">
        <v>0</v>
      </c>
    </row>
    <row r="2040" spans="1:16" x14ac:dyDescent="0.4">
      <c r="A2040" s="8">
        <v>0</v>
      </c>
      <c r="B2040" s="8">
        <v>45</v>
      </c>
      <c r="C2040" s="8">
        <v>2</v>
      </c>
      <c r="D2040" s="8">
        <v>1</v>
      </c>
      <c r="E2040" s="8">
        <v>3</v>
      </c>
      <c r="F2040" s="8">
        <v>0</v>
      </c>
      <c r="G2040" s="8">
        <v>0</v>
      </c>
      <c r="H2040" s="8">
        <v>0</v>
      </c>
      <c r="I2040" s="8">
        <v>0</v>
      </c>
      <c r="J2040" s="8">
        <v>250</v>
      </c>
      <c r="K2040" s="8">
        <v>130</v>
      </c>
      <c r="L2040" s="8">
        <v>80</v>
      </c>
      <c r="M2040" s="8">
        <v>20.239999999999998</v>
      </c>
      <c r="N2040" s="8">
        <v>90</v>
      </c>
      <c r="O2040" s="8">
        <v>86</v>
      </c>
      <c r="P2040" s="8">
        <v>0</v>
      </c>
    </row>
    <row r="2041" spans="1:16" x14ac:dyDescent="0.4">
      <c r="A2041" s="8">
        <v>0</v>
      </c>
      <c r="B2041" s="8">
        <v>51</v>
      </c>
      <c r="C2041" s="8">
        <v>2</v>
      </c>
      <c r="D2041" s="8">
        <v>1</v>
      </c>
      <c r="E2041" s="8">
        <v>20</v>
      </c>
      <c r="F2041" s="8">
        <v>0</v>
      </c>
      <c r="G2041" s="8">
        <v>0</v>
      </c>
      <c r="H2041" s="8">
        <v>1</v>
      </c>
      <c r="I2041" s="8">
        <v>0</v>
      </c>
      <c r="J2041" s="8">
        <v>293</v>
      </c>
      <c r="K2041" s="8">
        <v>151</v>
      </c>
      <c r="L2041" s="8">
        <v>92</v>
      </c>
      <c r="M2041" s="8">
        <v>30.67</v>
      </c>
      <c r="N2041" s="8">
        <v>80</v>
      </c>
      <c r="O2041" s="8">
        <v>77</v>
      </c>
      <c r="P2041" s="8">
        <v>0</v>
      </c>
    </row>
    <row r="2042" spans="1:16" x14ac:dyDescent="0.4">
      <c r="A2042" s="8">
        <v>1</v>
      </c>
      <c r="B2042" s="8">
        <v>52</v>
      </c>
      <c r="C2042" s="8">
        <v>1</v>
      </c>
      <c r="D2042" s="8">
        <v>1</v>
      </c>
      <c r="E2042" s="8">
        <v>30</v>
      </c>
      <c r="F2042" s="8">
        <v>1</v>
      </c>
      <c r="G2042" s="8">
        <v>0</v>
      </c>
      <c r="H2042" s="8">
        <v>1</v>
      </c>
      <c r="I2042" s="8">
        <v>0</v>
      </c>
      <c r="J2042" s="8">
        <v>238</v>
      </c>
      <c r="K2042" s="8">
        <v>184</v>
      </c>
      <c r="L2042" s="8">
        <v>102</v>
      </c>
      <c r="M2042" s="8">
        <v>28.88</v>
      </c>
      <c r="N2042" s="8">
        <v>90</v>
      </c>
      <c r="O2042" s="8">
        <v>94</v>
      </c>
      <c r="P2042" s="8">
        <v>1</v>
      </c>
    </row>
    <row r="2043" spans="1:16" x14ac:dyDescent="0.4">
      <c r="A2043" s="8">
        <v>1</v>
      </c>
      <c r="B2043" s="8">
        <v>40</v>
      </c>
      <c r="C2043" s="8">
        <v>1</v>
      </c>
      <c r="D2043" s="8">
        <v>1</v>
      </c>
      <c r="E2043" s="8">
        <v>20</v>
      </c>
      <c r="F2043" s="8">
        <v>0</v>
      </c>
      <c r="G2043" s="8">
        <v>0</v>
      </c>
      <c r="H2043" s="8">
        <v>0</v>
      </c>
      <c r="I2043" s="8">
        <v>0</v>
      </c>
      <c r="J2043" s="8">
        <v>297</v>
      </c>
      <c r="K2043" s="8">
        <v>105</v>
      </c>
      <c r="L2043" s="8">
        <v>73</v>
      </c>
      <c r="M2043" s="8">
        <v>27.15</v>
      </c>
      <c r="N2043" s="8">
        <v>67</v>
      </c>
      <c r="O2043" s="8">
        <v>88</v>
      </c>
      <c r="P2043" s="8">
        <v>0</v>
      </c>
    </row>
    <row r="2044" spans="1:16" x14ac:dyDescent="0.4">
      <c r="A2044" s="8">
        <v>1</v>
      </c>
      <c r="B2044" s="8">
        <v>42</v>
      </c>
      <c r="C2044" s="8">
        <v>1</v>
      </c>
      <c r="D2044" s="8">
        <v>1</v>
      </c>
      <c r="E2044" s="8">
        <v>30</v>
      </c>
      <c r="F2044" s="8">
        <v>0</v>
      </c>
      <c r="G2044" s="8">
        <v>0</v>
      </c>
      <c r="H2044" s="8">
        <v>0</v>
      </c>
      <c r="I2044" s="8">
        <v>0</v>
      </c>
      <c r="J2044" s="8">
        <v>232</v>
      </c>
      <c r="K2044" s="8">
        <v>130</v>
      </c>
      <c r="L2044" s="8">
        <v>91</v>
      </c>
      <c r="M2044" s="8">
        <v>25.77</v>
      </c>
      <c r="N2044" s="8">
        <v>72</v>
      </c>
      <c r="O2044" s="8">
        <v>70</v>
      </c>
      <c r="P2044" s="8">
        <v>0</v>
      </c>
    </row>
    <row r="2045" spans="1:16" x14ac:dyDescent="0.4">
      <c r="A2045" s="8">
        <v>1</v>
      </c>
      <c r="B2045" s="8">
        <v>37</v>
      </c>
      <c r="C2045" s="8">
        <v>2</v>
      </c>
      <c r="D2045" s="8">
        <v>1</v>
      </c>
      <c r="E2045" s="8">
        <v>1</v>
      </c>
      <c r="F2045" s="8">
        <v>0</v>
      </c>
      <c r="G2045" s="8">
        <v>0</v>
      </c>
      <c r="H2045" s="8">
        <v>1</v>
      </c>
      <c r="I2045" s="8">
        <v>0</v>
      </c>
      <c r="J2045" s="8">
        <v>165</v>
      </c>
      <c r="K2045" s="8">
        <v>134.5</v>
      </c>
      <c r="L2045" s="8">
        <v>91</v>
      </c>
      <c r="M2045" s="8">
        <v>27.97</v>
      </c>
      <c r="N2045" s="8">
        <v>86</v>
      </c>
      <c r="O2045" s="8">
        <v>80</v>
      </c>
      <c r="P2045" s="8">
        <v>0</v>
      </c>
    </row>
    <row r="2046" spans="1:16" x14ac:dyDescent="0.4">
      <c r="A2046" s="8">
        <v>0</v>
      </c>
      <c r="B2046" s="8">
        <v>52</v>
      </c>
      <c r="C2046" s="8">
        <v>1</v>
      </c>
      <c r="D2046" s="8">
        <v>1</v>
      </c>
      <c r="E2046" s="8">
        <v>20</v>
      </c>
      <c r="F2046" s="8">
        <v>0</v>
      </c>
      <c r="G2046" s="8">
        <v>0</v>
      </c>
      <c r="H2046" s="8">
        <v>0</v>
      </c>
      <c r="I2046" s="8">
        <v>0</v>
      </c>
      <c r="J2046" s="8">
        <v>232</v>
      </c>
      <c r="K2046" s="8">
        <v>115</v>
      </c>
      <c r="L2046" s="8">
        <v>80</v>
      </c>
      <c r="M2046" s="8">
        <v>28.79</v>
      </c>
      <c r="N2046" s="8">
        <v>72</v>
      </c>
      <c r="O2046" s="8">
        <v>68</v>
      </c>
      <c r="P2046" s="8">
        <v>0</v>
      </c>
    </row>
    <row r="2047" spans="1:16" x14ac:dyDescent="0.4">
      <c r="A2047" s="8">
        <v>1</v>
      </c>
      <c r="B2047" s="8">
        <v>44</v>
      </c>
      <c r="C2047" s="8">
        <v>2</v>
      </c>
      <c r="D2047" s="8">
        <v>1</v>
      </c>
      <c r="E2047" s="8">
        <v>15</v>
      </c>
      <c r="F2047" s="8">
        <v>0</v>
      </c>
      <c r="G2047" s="8">
        <v>0</v>
      </c>
      <c r="H2047" s="8">
        <v>0</v>
      </c>
      <c r="I2047" s="8">
        <v>0</v>
      </c>
      <c r="J2047" s="8">
        <v>209</v>
      </c>
      <c r="K2047" s="8">
        <v>127</v>
      </c>
      <c r="L2047" s="8">
        <v>86</v>
      </c>
      <c r="M2047" s="8">
        <v>26.41</v>
      </c>
      <c r="N2047" s="8">
        <v>85</v>
      </c>
      <c r="O2047" s="8">
        <v>88</v>
      </c>
      <c r="P2047" s="8">
        <v>0</v>
      </c>
    </row>
    <row r="2048" spans="1:16" x14ac:dyDescent="0.4">
      <c r="A2048" s="8">
        <v>1</v>
      </c>
      <c r="B2048" s="8">
        <v>44</v>
      </c>
      <c r="C2048" s="8">
        <v>2</v>
      </c>
      <c r="D2048" s="8">
        <v>1</v>
      </c>
      <c r="E2048" s="8">
        <v>30</v>
      </c>
      <c r="F2048" s="8">
        <v>0</v>
      </c>
      <c r="G2048" s="8">
        <v>0</v>
      </c>
      <c r="H2048" s="8">
        <v>0</v>
      </c>
      <c r="I2048" s="8">
        <v>0</v>
      </c>
      <c r="J2048" s="8">
        <v>339</v>
      </c>
      <c r="K2048" s="8">
        <v>97</v>
      </c>
      <c r="L2048" s="8">
        <v>62</v>
      </c>
      <c r="M2048" s="8">
        <v>22.19</v>
      </c>
      <c r="N2048" s="8">
        <v>90</v>
      </c>
      <c r="O2048" s="8">
        <v>85</v>
      </c>
      <c r="P2048" s="8">
        <v>0</v>
      </c>
    </row>
    <row r="2049" spans="1:16" x14ac:dyDescent="0.4">
      <c r="A2049" s="8">
        <v>1</v>
      </c>
      <c r="B2049" s="8">
        <v>45</v>
      </c>
      <c r="C2049" s="8">
        <v>2</v>
      </c>
      <c r="D2049" s="8">
        <v>1</v>
      </c>
      <c r="E2049" s="8">
        <v>25</v>
      </c>
      <c r="F2049" s="8">
        <v>0</v>
      </c>
      <c r="G2049" s="8">
        <v>0</v>
      </c>
      <c r="H2049" s="8">
        <v>0</v>
      </c>
      <c r="I2049" s="8">
        <v>0</v>
      </c>
      <c r="J2049" s="8">
        <v>288</v>
      </c>
      <c r="K2049" s="8">
        <v>124</v>
      </c>
      <c r="L2049" s="8">
        <v>81</v>
      </c>
      <c r="M2049" s="8">
        <v>27.94</v>
      </c>
      <c r="N2049" s="8">
        <v>69</v>
      </c>
      <c r="O2049" s="8">
        <v>118</v>
      </c>
      <c r="P2049" s="8">
        <v>0</v>
      </c>
    </row>
    <row r="2050" spans="1:16" x14ac:dyDescent="0.4">
      <c r="A2050" s="8">
        <v>1</v>
      </c>
      <c r="B2050" s="8">
        <v>39</v>
      </c>
      <c r="C2050" s="8">
        <v>1</v>
      </c>
      <c r="D2050" s="8">
        <v>0</v>
      </c>
      <c r="E2050" s="8">
        <v>0</v>
      </c>
      <c r="F2050" s="8">
        <v>0</v>
      </c>
      <c r="G2050" s="8">
        <v>0</v>
      </c>
      <c r="H2050" s="8">
        <v>0</v>
      </c>
      <c r="I2050" s="8">
        <v>0</v>
      </c>
      <c r="J2050" s="8">
        <v>190</v>
      </c>
      <c r="K2050" s="8">
        <v>114</v>
      </c>
      <c r="L2050" s="8">
        <v>70</v>
      </c>
      <c r="M2050" s="8">
        <v>27.8</v>
      </c>
      <c r="N2050" s="8">
        <v>60</v>
      </c>
      <c r="O2050" s="8">
        <v>80</v>
      </c>
      <c r="P2050" s="8">
        <v>0</v>
      </c>
    </row>
    <row r="2051" spans="1:16" x14ac:dyDescent="0.4">
      <c r="A2051" s="8">
        <v>0</v>
      </c>
      <c r="B2051" s="8">
        <v>63</v>
      </c>
      <c r="C2051" s="8">
        <v>1</v>
      </c>
      <c r="D2051" s="8">
        <v>0</v>
      </c>
      <c r="E2051" s="8">
        <v>0</v>
      </c>
      <c r="F2051" s="8">
        <v>0</v>
      </c>
      <c r="G2051" s="8">
        <v>0</v>
      </c>
      <c r="H2051" s="8">
        <v>1</v>
      </c>
      <c r="I2051" s="8">
        <v>0</v>
      </c>
      <c r="J2051" s="8">
        <v>293</v>
      </c>
      <c r="K2051" s="8">
        <v>193</v>
      </c>
      <c r="L2051" s="8">
        <v>63</v>
      </c>
      <c r="M2051" s="8">
        <v>30</v>
      </c>
      <c r="N2051" s="8">
        <v>70</v>
      </c>
      <c r="O2051" s="8">
        <v>76</v>
      </c>
      <c r="P2051" s="8">
        <v>1</v>
      </c>
    </row>
    <row r="2052" spans="1:16" x14ac:dyDescent="0.4">
      <c r="A2052" s="8">
        <v>1</v>
      </c>
      <c r="B2052" s="8">
        <v>42</v>
      </c>
      <c r="C2052" s="8">
        <v>1</v>
      </c>
      <c r="D2052" s="8">
        <v>1</v>
      </c>
      <c r="E2052" s="8">
        <v>20</v>
      </c>
      <c r="F2052" s="8">
        <v>0</v>
      </c>
      <c r="G2052" s="8">
        <v>0</v>
      </c>
      <c r="H2052" s="8">
        <v>0</v>
      </c>
      <c r="I2052" s="8">
        <v>0</v>
      </c>
      <c r="J2052" s="8">
        <v>190</v>
      </c>
      <c r="K2052" s="8">
        <v>121.5</v>
      </c>
      <c r="L2052" s="8">
        <v>79</v>
      </c>
      <c r="M2052" s="8">
        <v>24.2</v>
      </c>
      <c r="N2052" s="8">
        <v>92</v>
      </c>
      <c r="O2052" s="8">
        <v>77</v>
      </c>
      <c r="P2052" s="8">
        <v>0</v>
      </c>
    </row>
    <row r="2053" spans="1:16" x14ac:dyDescent="0.4">
      <c r="A2053" s="8">
        <v>1</v>
      </c>
      <c r="B2053" s="8">
        <v>55</v>
      </c>
      <c r="C2053" s="8">
        <v>4</v>
      </c>
      <c r="D2053" s="8">
        <v>0</v>
      </c>
      <c r="E2053" s="8">
        <v>0</v>
      </c>
      <c r="F2053" s="8">
        <v>0</v>
      </c>
      <c r="G2053" s="8">
        <v>0</v>
      </c>
      <c r="H2053" s="8">
        <v>0</v>
      </c>
      <c r="I2053" s="8">
        <v>0</v>
      </c>
      <c r="J2053" s="8">
        <v>260</v>
      </c>
      <c r="K2053" s="8">
        <v>120</v>
      </c>
      <c r="L2053" s="8">
        <v>80</v>
      </c>
      <c r="M2053" s="8">
        <v>28.89</v>
      </c>
      <c r="N2053" s="8">
        <v>60</v>
      </c>
      <c r="O2053" s="8">
        <v>68</v>
      </c>
      <c r="P2053" s="8">
        <v>0</v>
      </c>
    </row>
    <row r="2054" spans="1:16" x14ac:dyDescent="0.4">
      <c r="A2054" s="8">
        <v>0</v>
      </c>
      <c r="B2054" s="8">
        <v>46</v>
      </c>
      <c r="C2054" s="8">
        <v>3</v>
      </c>
      <c r="D2054" s="8">
        <v>0</v>
      </c>
      <c r="E2054" s="8">
        <v>0</v>
      </c>
      <c r="F2054" s="8">
        <v>0</v>
      </c>
      <c r="G2054" s="8">
        <v>0</v>
      </c>
      <c r="H2054" s="8">
        <v>1</v>
      </c>
      <c r="I2054" s="8">
        <v>0</v>
      </c>
      <c r="J2054" s="8">
        <v>230</v>
      </c>
      <c r="K2054" s="8">
        <v>154</v>
      </c>
      <c r="L2054" s="8">
        <v>98</v>
      </c>
      <c r="M2054" s="8">
        <v>28.23</v>
      </c>
      <c r="N2054" s="8">
        <v>75</v>
      </c>
      <c r="O2054" s="8">
        <v>90</v>
      </c>
      <c r="P2054" s="8">
        <v>0</v>
      </c>
    </row>
    <row r="2055" spans="1:16" x14ac:dyDescent="0.4">
      <c r="A2055" s="8">
        <v>1</v>
      </c>
      <c r="B2055" s="8">
        <v>45</v>
      </c>
      <c r="C2055" s="8">
        <v>1</v>
      </c>
      <c r="D2055" s="8">
        <v>0</v>
      </c>
      <c r="E2055" s="8">
        <v>0</v>
      </c>
      <c r="F2055" s="8">
        <v>0</v>
      </c>
      <c r="G2055" s="8">
        <v>0</v>
      </c>
      <c r="H2055" s="8">
        <v>0</v>
      </c>
      <c r="I2055" s="8">
        <v>0</v>
      </c>
      <c r="J2055" s="8">
        <v>258</v>
      </c>
      <c r="K2055" s="8">
        <v>128</v>
      </c>
      <c r="L2055" s="8">
        <v>79</v>
      </c>
      <c r="M2055" s="8">
        <v>32.03</v>
      </c>
      <c r="N2055" s="8">
        <v>70</v>
      </c>
      <c r="O2055" s="8">
        <v>75</v>
      </c>
      <c r="P2055" s="8">
        <v>0</v>
      </c>
    </row>
    <row r="2056" spans="1:16" x14ac:dyDescent="0.4">
      <c r="A2056" s="8">
        <v>0</v>
      </c>
      <c r="B2056" s="8">
        <v>37</v>
      </c>
      <c r="C2056" s="8">
        <v>2</v>
      </c>
      <c r="D2056" s="8">
        <v>0</v>
      </c>
      <c r="E2056" s="8">
        <v>0</v>
      </c>
      <c r="F2056" s="8">
        <v>0</v>
      </c>
      <c r="G2056" s="8">
        <v>0</v>
      </c>
      <c r="H2056" s="8">
        <v>0</v>
      </c>
      <c r="I2056" s="8">
        <v>0</v>
      </c>
      <c r="J2056" s="8">
        <v>209</v>
      </c>
      <c r="K2056" s="8">
        <v>115</v>
      </c>
      <c r="L2056" s="8">
        <v>69</v>
      </c>
      <c r="M2056" s="8">
        <v>24.66</v>
      </c>
      <c r="N2056" s="8">
        <v>72</v>
      </c>
      <c r="O2056" s="8">
        <v>77</v>
      </c>
      <c r="P2056" s="8">
        <v>0</v>
      </c>
    </row>
    <row r="2057" spans="1:16" x14ac:dyDescent="0.4">
      <c r="A2057" s="8">
        <v>0</v>
      </c>
      <c r="B2057" s="8">
        <v>50</v>
      </c>
      <c r="C2057" s="8">
        <v>2</v>
      </c>
      <c r="D2057" s="8">
        <v>0</v>
      </c>
      <c r="E2057" s="8">
        <v>0</v>
      </c>
      <c r="F2057" s="8">
        <v>0</v>
      </c>
      <c r="G2057" s="8">
        <v>0</v>
      </c>
      <c r="H2057" s="8">
        <v>0</v>
      </c>
      <c r="I2057" s="8">
        <v>0</v>
      </c>
      <c r="J2057" s="8">
        <v>232</v>
      </c>
      <c r="K2057" s="8">
        <v>120</v>
      </c>
      <c r="L2057" s="8">
        <v>75</v>
      </c>
      <c r="M2057" s="8">
        <v>23.88</v>
      </c>
      <c r="N2057" s="8">
        <v>60</v>
      </c>
      <c r="O2057" s="8">
        <v>74</v>
      </c>
      <c r="P2057" s="8">
        <v>0</v>
      </c>
    </row>
    <row r="2058" spans="1:16" x14ac:dyDescent="0.4">
      <c r="A2058" s="8">
        <v>1</v>
      </c>
      <c r="B2058" s="8">
        <v>52</v>
      </c>
      <c r="C2058" s="8">
        <v>2</v>
      </c>
      <c r="D2058" s="8">
        <v>1</v>
      </c>
      <c r="E2058" s="8">
        <v>20</v>
      </c>
      <c r="F2058" s="8">
        <v>0</v>
      </c>
      <c r="G2058" s="8">
        <v>1</v>
      </c>
      <c r="H2058" s="8">
        <v>1</v>
      </c>
      <c r="I2058" s="8">
        <v>0</v>
      </c>
      <c r="J2058" s="8">
        <v>260</v>
      </c>
      <c r="K2058" s="8">
        <v>158</v>
      </c>
      <c r="L2058" s="8">
        <v>96</v>
      </c>
      <c r="M2058" s="8">
        <v>21.17</v>
      </c>
      <c r="N2058" s="8">
        <v>74</v>
      </c>
      <c r="O2058" s="8">
        <v>82</v>
      </c>
      <c r="P2058" s="8">
        <v>0</v>
      </c>
    </row>
    <row r="2059" spans="1:16" x14ac:dyDescent="0.4">
      <c r="A2059" s="8">
        <v>1</v>
      </c>
      <c r="B2059" s="8">
        <v>53</v>
      </c>
      <c r="C2059" s="8">
        <v>1</v>
      </c>
      <c r="D2059" s="8">
        <v>1</v>
      </c>
      <c r="E2059" s="8">
        <v>20</v>
      </c>
      <c r="F2059" s="8">
        <v>0</v>
      </c>
      <c r="G2059" s="8">
        <v>0</v>
      </c>
      <c r="H2059" s="8">
        <v>0</v>
      </c>
      <c r="I2059" s="8">
        <v>0</v>
      </c>
      <c r="J2059" s="8">
        <v>260</v>
      </c>
      <c r="K2059" s="8">
        <v>120</v>
      </c>
      <c r="L2059" s="8">
        <v>80</v>
      </c>
      <c r="M2059" s="8">
        <v>29.35</v>
      </c>
      <c r="N2059" s="8">
        <v>64</v>
      </c>
      <c r="O2059" s="8">
        <v>73</v>
      </c>
      <c r="P2059" s="8">
        <v>0</v>
      </c>
    </row>
    <row r="2060" spans="1:16" x14ac:dyDescent="0.4">
      <c r="A2060" s="8">
        <v>0</v>
      </c>
      <c r="B2060" s="8">
        <v>35</v>
      </c>
      <c r="C2060" s="8">
        <v>2</v>
      </c>
      <c r="D2060" s="8">
        <v>0</v>
      </c>
      <c r="E2060" s="8">
        <v>0</v>
      </c>
      <c r="F2060" s="8">
        <v>0</v>
      </c>
      <c r="G2060" s="8">
        <v>0</v>
      </c>
      <c r="H2060" s="8">
        <v>0</v>
      </c>
      <c r="I2060" s="8">
        <v>0</v>
      </c>
      <c r="J2060" s="8">
        <v>197</v>
      </c>
      <c r="K2060" s="8">
        <v>109</v>
      </c>
      <c r="L2060" s="8">
        <v>73</v>
      </c>
      <c r="M2060" s="8">
        <v>26.38</v>
      </c>
      <c r="N2060" s="8">
        <v>71</v>
      </c>
      <c r="O2060" s="8">
        <v>95</v>
      </c>
      <c r="P2060" s="8">
        <v>0</v>
      </c>
    </row>
    <row r="2061" spans="1:16" x14ac:dyDescent="0.4">
      <c r="A2061" s="8">
        <v>0</v>
      </c>
      <c r="B2061" s="8">
        <v>48</v>
      </c>
      <c r="C2061" s="8">
        <v>1</v>
      </c>
      <c r="D2061" s="8">
        <v>1</v>
      </c>
      <c r="E2061" s="8">
        <v>2</v>
      </c>
      <c r="F2061" s="8">
        <v>0</v>
      </c>
      <c r="G2061" s="8">
        <v>0</v>
      </c>
      <c r="H2061" s="8">
        <v>0</v>
      </c>
      <c r="I2061" s="8">
        <v>0</v>
      </c>
      <c r="J2061" s="10">
        <v>237</v>
      </c>
      <c r="K2061" s="8">
        <v>129</v>
      </c>
      <c r="L2061" s="8">
        <v>90</v>
      </c>
      <c r="M2061" s="8">
        <v>16.61</v>
      </c>
      <c r="N2061" s="8">
        <v>80</v>
      </c>
      <c r="O2061" s="10">
        <v>82</v>
      </c>
      <c r="P2061" s="8">
        <v>1</v>
      </c>
    </row>
    <row r="2062" spans="1:16" x14ac:dyDescent="0.4">
      <c r="A2062" s="8">
        <v>0</v>
      </c>
      <c r="B2062" s="8">
        <v>52</v>
      </c>
      <c r="C2062" s="8">
        <v>1</v>
      </c>
      <c r="D2062" s="8">
        <v>0</v>
      </c>
      <c r="E2062" s="8">
        <v>0</v>
      </c>
      <c r="F2062" s="8">
        <v>0</v>
      </c>
      <c r="G2062" s="8">
        <v>0</v>
      </c>
      <c r="H2062" s="8">
        <v>0</v>
      </c>
      <c r="I2062" s="8">
        <v>0</v>
      </c>
      <c r="J2062" s="8">
        <v>234</v>
      </c>
      <c r="K2062" s="8">
        <v>130</v>
      </c>
      <c r="L2062" s="8">
        <v>75</v>
      </c>
      <c r="M2062" s="8">
        <v>28.35</v>
      </c>
      <c r="N2062" s="8">
        <v>82</v>
      </c>
      <c r="O2062" s="8">
        <v>72</v>
      </c>
      <c r="P2062" s="8">
        <v>0</v>
      </c>
    </row>
    <row r="2063" spans="1:16" x14ac:dyDescent="0.4">
      <c r="A2063" s="8">
        <v>1</v>
      </c>
      <c r="B2063" s="8">
        <v>41</v>
      </c>
      <c r="C2063" s="8">
        <v>3</v>
      </c>
      <c r="D2063" s="8">
        <v>0</v>
      </c>
      <c r="E2063" s="8">
        <v>0</v>
      </c>
      <c r="F2063" s="8">
        <v>0</v>
      </c>
      <c r="G2063" s="8">
        <v>0</v>
      </c>
      <c r="H2063" s="8">
        <v>1</v>
      </c>
      <c r="I2063" s="8">
        <v>0</v>
      </c>
      <c r="J2063" s="8">
        <v>230</v>
      </c>
      <c r="K2063" s="8">
        <v>150</v>
      </c>
      <c r="L2063" s="8">
        <v>101</v>
      </c>
      <c r="M2063" s="8">
        <v>28.54</v>
      </c>
      <c r="N2063" s="8">
        <v>75</v>
      </c>
      <c r="O2063" s="8">
        <v>65</v>
      </c>
      <c r="P2063" s="8">
        <v>0</v>
      </c>
    </row>
    <row r="2064" spans="1:16" x14ac:dyDescent="0.4">
      <c r="A2064" s="8">
        <v>0</v>
      </c>
      <c r="B2064" s="8">
        <v>48</v>
      </c>
      <c r="C2064" s="8">
        <v>1</v>
      </c>
      <c r="D2064" s="8">
        <v>1</v>
      </c>
      <c r="E2064" s="8">
        <v>35</v>
      </c>
      <c r="F2064" s="8">
        <v>0</v>
      </c>
      <c r="G2064" s="8">
        <v>0</v>
      </c>
      <c r="H2064" s="8">
        <v>1</v>
      </c>
      <c r="I2064" s="8">
        <v>0</v>
      </c>
      <c r="J2064" s="8">
        <v>174</v>
      </c>
      <c r="K2064" s="8">
        <v>154</v>
      </c>
      <c r="L2064" s="8">
        <v>84</v>
      </c>
      <c r="M2064" s="8">
        <v>31.76</v>
      </c>
      <c r="N2064" s="8">
        <v>72</v>
      </c>
      <c r="O2064" s="8">
        <v>90</v>
      </c>
      <c r="P2064" s="8">
        <v>0</v>
      </c>
    </row>
    <row r="2065" spans="1:16" x14ac:dyDescent="0.4">
      <c r="A2065" s="8">
        <v>1</v>
      </c>
      <c r="B2065" s="8">
        <v>62</v>
      </c>
      <c r="C2065" s="8">
        <v>1</v>
      </c>
      <c r="D2065" s="8">
        <v>1</v>
      </c>
      <c r="E2065" s="8">
        <v>20</v>
      </c>
      <c r="F2065" s="8">
        <v>0</v>
      </c>
      <c r="G2065" s="8">
        <v>0</v>
      </c>
      <c r="H2065" s="8">
        <v>0</v>
      </c>
      <c r="I2065" s="8">
        <v>0</v>
      </c>
      <c r="J2065" s="8">
        <v>295</v>
      </c>
      <c r="K2065" s="8">
        <v>139</v>
      </c>
      <c r="L2065" s="8">
        <v>80</v>
      </c>
      <c r="M2065" s="8">
        <v>21.28</v>
      </c>
      <c r="N2065" s="8">
        <v>63</v>
      </c>
      <c r="O2065" s="8">
        <v>97</v>
      </c>
      <c r="P2065" s="8">
        <v>0</v>
      </c>
    </row>
    <row r="2066" spans="1:16" x14ac:dyDescent="0.4">
      <c r="A2066" s="8">
        <v>0</v>
      </c>
      <c r="B2066" s="8">
        <v>53</v>
      </c>
      <c r="C2066" s="8">
        <v>4</v>
      </c>
      <c r="D2066" s="8">
        <v>0</v>
      </c>
      <c r="E2066" s="8">
        <v>0</v>
      </c>
      <c r="F2066" s="8">
        <v>0</v>
      </c>
      <c r="G2066" s="8">
        <v>0</v>
      </c>
      <c r="H2066" s="8">
        <v>1</v>
      </c>
      <c r="I2066" s="8">
        <v>0</v>
      </c>
      <c r="J2066" s="8">
        <v>243</v>
      </c>
      <c r="K2066" s="8">
        <v>188.5</v>
      </c>
      <c r="L2066" s="8">
        <v>106.5</v>
      </c>
      <c r="M2066" s="8">
        <v>29.82</v>
      </c>
      <c r="N2066" s="8">
        <v>68</v>
      </c>
      <c r="O2066" s="8">
        <v>70</v>
      </c>
      <c r="P2066" s="8">
        <v>0</v>
      </c>
    </row>
    <row r="2067" spans="1:16" x14ac:dyDescent="0.4">
      <c r="A2067" s="8">
        <v>1</v>
      </c>
      <c r="B2067" s="8">
        <v>60</v>
      </c>
      <c r="C2067" s="8">
        <v>1</v>
      </c>
      <c r="D2067" s="8">
        <v>1</v>
      </c>
      <c r="E2067" s="8">
        <v>20</v>
      </c>
      <c r="F2067" s="8">
        <v>0</v>
      </c>
      <c r="G2067" s="8">
        <v>0</v>
      </c>
      <c r="H2067" s="8">
        <v>0</v>
      </c>
      <c r="I2067" s="8">
        <v>0</v>
      </c>
      <c r="J2067" s="8">
        <v>260</v>
      </c>
      <c r="K2067" s="8">
        <v>127.5</v>
      </c>
      <c r="L2067" s="8">
        <v>72.5</v>
      </c>
      <c r="M2067" s="8">
        <v>25.06</v>
      </c>
      <c r="N2067" s="8">
        <v>65</v>
      </c>
      <c r="O2067" s="8">
        <v>75</v>
      </c>
      <c r="P2067" s="8">
        <v>1</v>
      </c>
    </row>
    <row r="2068" spans="1:16" x14ac:dyDescent="0.4">
      <c r="A2068" s="8">
        <v>1</v>
      </c>
      <c r="B2068" s="8">
        <v>45</v>
      </c>
      <c r="C2068" s="8">
        <v>4</v>
      </c>
      <c r="D2068" s="8">
        <v>1</v>
      </c>
      <c r="E2068" s="8">
        <v>20</v>
      </c>
      <c r="F2068" s="8">
        <v>0</v>
      </c>
      <c r="G2068" s="8">
        <v>0</v>
      </c>
      <c r="H2068" s="8">
        <v>0</v>
      </c>
      <c r="I2068" s="8">
        <v>0</v>
      </c>
      <c r="J2068" s="8">
        <v>202</v>
      </c>
      <c r="K2068" s="8">
        <v>99</v>
      </c>
      <c r="L2068" s="8">
        <v>76</v>
      </c>
      <c r="M2068" s="8">
        <v>24.61</v>
      </c>
      <c r="N2068" s="8">
        <v>94</v>
      </c>
      <c r="O2068" s="10">
        <v>82</v>
      </c>
      <c r="P2068" s="8">
        <v>0</v>
      </c>
    </row>
    <row r="2069" spans="1:16" x14ac:dyDescent="0.4">
      <c r="A2069" s="8">
        <v>1</v>
      </c>
      <c r="B2069" s="8">
        <v>39</v>
      </c>
      <c r="C2069" s="8">
        <v>1</v>
      </c>
      <c r="D2069" s="8">
        <v>1</v>
      </c>
      <c r="E2069" s="8">
        <v>20</v>
      </c>
      <c r="F2069" s="8">
        <v>0</v>
      </c>
      <c r="G2069" s="8">
        <v>0</v>
      </c>
      <c r="H2069" s="8">
        <v>0</v>
      </c>
      <c r="I2069" s="8">
        <v>1</v>
      </c>
      <c r="J2069" s="8">
        <v>195</v>
      </c>
      <c r="K2069" s="8">
        <v>106</v>
      </c>
      <c r="L2069" s="8">
        <v>80</v>
      </c>
      <c r="M2069" s="8">
        <v>23.57</v>
      </c>
      <c r="N2069" s="8">
        <v>85</v>
      </c>
      <c r="O2069" s="8">
        <v>132</v>
      </c>
      <c r="P2069" s="8">
        <v>0</v>
      </c>
    </row>
    <row r="2070" spans="1:16" x14ac:dyDescent="0.4">
      <c r="A2070" s="8">
        <v>1</v>
      </c>
      <c r="B2070" s="8">
        <v>43</v>
      </c>
      <c r="C2070" s="8">
        <v>2</v>
      </c>
      <c r="D2070" s="8">
        <v>1</v>
      </c>
      <c r="E2070" s="8">
        <v>20</v>
      </c>
      <c r="F2070" s="8">
        <v>0</v>
      </c>
      <c r="G2070" s="8">
        <v>0</v>
      </c>
      <c r="H2070" s="8">
        <v>0</v>
      </c>
      <c r="I2070" s="8">
        <v>0</v>
      </c>
      <c r="J2070" s="8">
        <v>226</v>
      </c>
      <c r="K2070" s="8">
        <v>132.5</v>
      </c>
      <c r="L2070" s="8">
        <v>85</v>
      </c>
      <c r="M2070" s="8">
        <v>26.64</v>
      </c>
      <c r="N2070" s="8">
        <v>72</v>
      </c>
      <c r="O2070" s="8">
        <v>58</v>
      </c>
      <c r="P2070" s="8">
        <v>0</v>
      </c>
    </row>
    <row r="2071" spans="1:16" x14ac:dyDescent="0.4">
      <c r="A2071" s="8">
        <v>0</v>
      </c>
      <c r="B2071" s="8">
        <v>34</v>
      </c>
      <c r="C2071" s="8">
        <v>2</v>
      </c>
      <c r="D2071" s="8">
        <v>1</v>
      </c>
      <c r="E2071" s="8">
        <v>40</v>
      </c>
      <c r="F2071" s="8">
        <v>0</v>
      </c>
      <c r="G2071" s="8">
        <v>0</v>
      </c>
      <c r="H2071" s="8">
        <v>0</v>
      </c>
      <c r="I2071" s="8">
        <v>0</v>
      </c>
      <c r="J2071" s="8">
        <v>184</v>
      </c>
      <c r="K2071" s="8">
        <v>118</v>
      </c>
      <c r="L2071" s="8">
        <v>77</v>
      </c>
      <c r="M2071" s="8">
        <v>25.56</v>
      </c>
      <c r="N2071" s="8">
        <v>86</v>
      </c>
      <c r="O2071" s="10">
        <v>82</v>
      </c>
      <c r="P2071" s="8">
        <v>0</v>
      </c>
    </row>
    <row r="2072" spans="1:16" x14ac:dyDescent="0.4">
      <c r="A2072" s="8">
        <v>1</v>
      </c>
      <c r="B2072" s="8">
        <v>42</v>
      </c>
      <c r="C2072" s="8">
        <v>1</v>
      </c>
      <c r="D2072" s="8">
        <v>1</v>
      </c>
      <c r="E2072" s="8">
        <v>20</v>
      </c>
      <c r="F2072" s="8">
        <v>0</v>
      </c>
      <c r="G2072" s="8">
        <v>0</v>
      </c>
      <c r="H2072" s="8">
        <v>0</v>
      </c>
      <c r="I2072" s="8">
        <v>0</v>
      </c>
      <c r="J2072" s="8">
        <v>182</v>
      </c>
      <c r="K2072" s="8">
        <v>120</v>
      </c>
      <c r="L2072" s="8">
        <v>83</v>
      </c>
      <c r="M2072" s="8">
        <v>27.26</v>
      </c>
      <c r="N2072" s="8">
        <v>85</v>
      </c>
      <c r="O2072" s="8">
        <v>87</v>
      </c>
      <c r="P2072" s="8">
        <v>0</v>
      </c>
    </row>
    <row r="2073" spans="1:16" x14ac:dyDescent="0.4">
      <c r="A2073" s="8">
        <v>1</v>
      </c>
      <c r="B2073" s="8">
        <v>60</v>
      </c>
      <c r="C2073" s="8">
        <v>1</v>
      </c>
      <c r="D2073" s="8">
        <v>1</v>
      </c>
      <c r="E2073" s="8">
        <v>30</v>
      </c>
      <c r="F2073" s="8">
        <v>0</v>
      </c>
      <c r="G2073" s="8">
        <v>0</v>
      </c>
      <c r="H2073" s="8">
        <v>0</v>
      </c>
      <c r="I2073" s="8">
        <v>0</v>
      </c>
      <c r="J2073" s="8">
        <v>288</v>
      </c>
      <c r="K2073" s="8">
        <v>122.5</v>
      </c>
      <c r="L2073" s="8">
        <v>68.5</v>
      </c>
      <c r="M2073" s="8">
        <v>22.13</v>
      </c>
      <c r="N2073" s="8">
        <v>80</v>
      </c>
      <c r="O2073" s="8">
        <v>88</v>
      </c>
      <c r="P2073" s="8">
        <v>0</v>
      </c>
    </row>
    <row r="2074" spans="1:16" x14ac:dyDescent="0.4">
      <c r="A2074" s="8">
        <v>0</v>
      </c>
      <c r="B2074" s="8">
        <v>65</v>
      </c>
      <c r="C2074" s="8">
        <v>4</v>
      </c>
      <c r="D2074" s="8">
        <v>1</v>
      </c>
      <c r="E2074" s="8">
        <v>1</v>
      </c>
      <c r="F2074" s="8">
        <v>0</v>
      </c>
      <c r="G2074" s="8">
        <v>0</v>
      </c>
      <c r="H2074" s="8">
        <v>1</v>
      </c>
      <c r="I2074" s="8">
        <v>0</v>
      </c>
      <c r="J2074" s="8">
        <v>322</v>
      </c>
      <c r="K2074" s="8">
        <v>165</v>
      </c>
      <c r="L2074" s="8">
        <v>95</v>
      </c>
      <c r="M2074" s="8">
        <v>22.84</v>
      </c>
      <c r="N2074" s="8">
        <v>80</v>
      </c>
      <c r="O2074" s="8">
        <v>81</v>
      </c>
      <c r="P2074" s="8">
        <v>0</v>
      </c>
    </row>
    <row r="2075" spans="1:16" x14ac:dyDescent="0.4">
      <c r="A2075" s="8">
        <v>0</v>
      </c>
      <c r="B2075" s="8">
        <v>45</v>
      </c>
      <c r="C2075" s="8">
        <v>1</v>
      </c>
      <c r="D2075" s="8">
        <v>1</v>
      </c>
      <c r="E2075" s="8">
        <v>10</v>
      </c>
      <c r="F2075" s="8">
        <v>0</v>
      </c>
      <c r="G2075" s="8">
        <v>0</v>
      </c>
      <c r="H2075" s="8">
        <v>0</v>
      </c>
      <c r="I2075" s="8">
        <v>0</v>
      </c>
      <c r="J2075" s="8">
        <v>230</v>
      </c>
      <c r="K2075" s="8">
        <v>116</v>
      </c>
      <c r="L2075" s="8">
        <v>75</v>
      </c>
      <c r="M2075" s="8">
        <v>21.35</v>
      </c>
      <c r="N2075" s="8">
        <v>92</v>
      </c>
      <c r="O2075" s="8">
        <v>77</v>
      </c>
      <c r="P2075" s="8">
        <v>0</v>
      </c>
    </row>
    <row r="2076" spans="1:16" x14ac:dyDescent="0.4">
      <c r="A2076" s="8">
        <v>0</v>
      </c>
      <c r="B2076" s="8">
        <v>38</v>
      </c>
      <c r="C2076" s="8">
        <v>2</v>
      </c>
      <c r="D2076" s="8">
        <v>1</v>
      </c>
      <c r="E2076" s="8">
        <v>10</v>
      </c>
      <c r="F2076" s="8">
        <v>0</v>
      </c>
      <c r="G2076" s="8">
        <v>0</v>
      </c>
      <c r="H2076" s="8">
        <v>0</v>
      </c>
      <c r="I2076" s="8">
        <v>0</v>
      </c>
      <c r="J2076" s="8">
        <v>309</v>
      </c>
      <c r="K2076" s="8">
        <v>113</v>
      </c>
      <c r="L2076" s="8">
        <v>68</v>
      </c>
      <c r="M2076" s="8">
        <v>21.35</v>
      </c>
      <c r="N2076" s="8">
        <v>60</v>
      </c>
      <c r="O2076" s="8">
        <v>75</v>
      </c>
      <c r="P2076" s="8">
        <v>1</v>
      </c>
    </row>
    <row r="2077" spans="1:16" x14ac:dyDescent="0.4">
      <c r="A2077" s="8">
        <v>1</v>
      </c>
      <c r="B2077" s="8">
        <v>38</v>
      </c>
      <c r="C2077" s="8">
        <v>4</v>
      </c>
      <c r="D2077" s="8">
        <v>0</v>
      </c>
      <c r="E2077" s="8">
        <v>0</v>
      </c>
      <c r="F2077" s="8">
        <v>0</v>
      </c>
      <c r="G2077" s="8">
        <v>0</v>
      </c>
      <c r="H2077" s="8">
        <v>0</v>
      </c>
      <c r="I2077" s="8">
        <v>0</v>
      </c>
      <c r="J2077" s="8">
        <v>240</v>
      </c>
      <c r="K2077" s="8">
        <v>122.5</v>
      </c>
      <c r="L2077" s="8">
        <v>80</v>
      </c>
      <c r="M2077" s="8">
        <v>23.97</v>
      </c>
      <c r="N2077" s="8">
        <v>60</v>
      </c>
      <c r="O2077" s="8">
        <v>43</v>
      </c>
      <c r="P2077" s="8">
        <v>0</v>
      </c>
    </row>
    <row r="2078" spans="1:16" x14ac:dyDescent="0.4">
      <c r="A2078" s="8">
        <v>0</v>
      </c>
      <c r="B2078" s="8">
        <v>59</v>
      </c>
      <c r="C2078" s="8">
        <v>1</v>
      </c>
      <c r="D2078" s="8">
        <v>0</v>
      </c>
      <c r="E2078" s="8">
        <v>0</v>
      </c>
      <c r="F2078" s="8">
        <v>0</v>
      </c>
      <c r="G2078" s="8">
        <v>0</v>
      </c>
      <c r="H2078" s="8">
        <v>0</v>
      </c>
      <c r="I2078" s="8">
        <v>0</v>
      </c>
      <c r="J2078" s="8">
        <v>205</v>
      </c>
      <c r="K2078" s="8">
        <v>142.5</v>
      </c>
      <c r="L2078" s="8">
        <v>74.5</v>
      </c>
      <c r="M2078" s="8">
        <v>25.63</v>
      </c>
      <c r="N2078" s="8">
        <v>85</v>
      </c>
      <c r="O2078" s="8">
        <v>83</v>
      </c>
      <c r="P2078" s="8">
        <v>0</v>
      </c>
    </row>
    <row r="2079" spans="1:16" x14ac:dyDescent="0.4">
      <c r="A2079" s="8">
        <v>0</v>
      </c>
      <c r="B2079" s="8">
        <v>55</v>
      </c>
      <c r="C2079" s="8">
        <v>1</v>
      </c>
      <c r="D2079" s="8">
        <v>0</v>
      </c>
      <c r="E2079" s="8">
        <v>0</v>
      </c>
      <c r="F2079" s="8">
        <v>0</v>
      </c>
      <c r="G2079" s="8">
        <v>0</v>
      </c>
      <c r="H2079" s="8">
        <v>1</v>
      </c>
      <c r="I2079" s="8">
        <v>0</v>
      </c>
      <c r="J2079" s="8">
        <v>232</v>
      </c>
      <c r="K2079" s="8">
        <v>170</v>
      </c>
      <c r="L2079" s="8">
        <v>92</v>
      </c>
      <c r="M2079" s="8">
        <v>26.09</v>
      </c>
      <c r="N2079" s="8">
        <v>96</v>
      </c>
      <c r="O2079" s="8">
        <v>74</v>
      </c>
      <c r="P2079" s="8">
        <v>1</v>
      </c>
    </row>
    <row r="2080" spans="1:16" x14ac:dyDescent="0.4">
      <c r="A2080" s="8">
        <v>1</v>
      </c>
      <c r="B2080" s="8">
        <v>62</v>
      </c>
      <c r="C2080" s="8">
        <v>2</v>
      </c>
      <c r="D2080" s="8">
        <v>0</v>
      </c>
      <c r="E2080" s="8">
        <v>0</v>
      </c>
      <c r="F2080" s="8">
        <v>0</v>
      </c>
      <c r="G2080" s="8">
        <v>0</v>
      </c>
      <c r="H2080" s="8">
        <v>0</v>
      </c>
      <c r="I2080" s="8">
        <v>0</v>
      </c>
      <c r="J2080" s="8">
        <v>193</v>
      </c>
      <c r="K2080" s="8">
        <v>132.5</v>
      </c>
      <c r="L2080" s="8">
        <v>80</v>
      </c>
      <c r="M2080" s="8">
        <v>27.2</v>
      </c>
      <c r="N2080" s="8">
        <v>70</v>
      </c>
      <c r="O2080" s="8">
        <v>78</v>
      </c>
      <c r="P2080" s="8">
        <v>0</v>
      </c>
    </row>
    <row r="2081" spans="1:16" x14ac:dyDescent="0.4">
      <c r="A2081" s="8">
        <v>1</v>
      </c>
      <c r="B2081" s="8">
        <v>38</v>
      </c>
      <c r="C2081" s="8">
        <v>3</v>
      </c>
      <c r="D2081" s="8">
        <v>1</v>
      </c>
      <c r="E2081" s="8">
        <v>20</v>
      </c>
      <c r="F2081" s="8">
        <v>0</v>
      </c>
      <c r="G2081" s="8">
        <v>0</v>
      </c>
      <c r="H2081" s="8">
        <v>0</v>
      </c>
      <c r="I2081" s="8">
        <v>0</v>
      </c>
      <c r="J2081" s="8">
        <v>238</v>
      </c>
      <c r="K2081" s="8">
        <v>119</v>
      </c>
      <c r="L2081" s="8">
        <v>83.5</v>
      </c>
      <c r="M2081" s="8">
        <v>24.18</v>
      </c>
      <c r="N2081" s="8">
        <v>68</v>
      </c>
      <c r="O2081" s="8">
        <v>71</v>
      </c>
      <c r="P2081" s="8">
        <v>0</v>
      </c>
    </row>
    <row r="2082" spans="1:16" x14ac:dyDescent="0.4">
      <c r="A2082" s="8">
        <v>1</v>
      </c>
      <c r="B2082" s="8">
        <v>52</v>
      </c>
      <c r="C2082" s="8">
        <v>4</v>
      </c>
      <c r="D2082" s="8">
        <v>0</v>
      </c>
      <c r="E2082" s="8">
        <v>0</v>
      </c>
      <c r="F2082" s="8">
        <v>0</v>
      </c>
      <c r="G2082" s="8">
        <v>0</v>
      </c>
      <c r="H2082" s="8">
        <v>0</v>
      </c>
      <c r="I2082" s="8">
        <v>0</v>
      </c>
      <c r="J2082" s="8">
        <v>285</v>
      </c>
      <c r="K2082" s="8">
        <v>110</v>
      </c>
      <c r="L2082" s="8">
        <v>79</v>
      </c>
      <c r="M2082" s="8">
        <v>23.41</v>
      </c>
      <c r="N2082" s="8">
        <v>67</v>
      </c>
      <c r="O2082" s="8">
        <v>65</v>
      </c>
      <c r="P2082" s="8">
        <v>0</v>
      </c>
    </row>
    <row r="2083" spans="1:16" x14ac:dyDescent="0.4">
      <c r="A2083" s="8">
        <v>0</v>
      </c>
      <c r="B2083" s="8">
        <v>45</v>
      </c>
      <c r="C2083" s="8">
        <v>4</v>
      </c>
      <c r="D2083" s="8">
        <v>1</v>
      </c>
      <c r="E2083" s="8">
        <v>15</v>
      </c>
      <c r="F2083" s="8">
        <v>0</v>
      </c>
      <c r="G2083" s="8">
        <v>0</v>
      </c>
      <c r="H2083" s="8">
        <v>0</v>
      </c>
      <c r="I2083" s="8">
        <v>0</v>
      </c>
      <c r="J2083" s="8">
        <v>239</v>
      </c>
      <c r="K2083" s="8">
        <v>112</v>
      </c>
      <c r="L2083" s="8">
        <v>70</v>
      </c>
      <c r="M2083" s="8">
        <v>23.48</v>
      </c>
      <c r="N2083" s="8">
        <v>68</v>
      </c>
      <c r="O2083" s="8">
        <v>95</v>
      </c>
      <c r="P2083" s="8">
        <v>0</v>
      </c>
    </row>
    <row r="2084" spans="1:16" x14ac:dyDescent="0.4">
      <c r="A2084" s="8">
        <v>0</v>
      </c>
      <c r="B2084" s="8">
        <v>41</v>
      </c>
      <c r="C2084" s="8">
        <v>2</v>
      </c>
      <c r="D2084" s="8">
        <v>1</v>
      </c>
      <c r="E2084" s="8">
        <v>15</v>
      </c>
      <c r="F2084" s="8">
        <v>0</v>
      </c>
      <c r="G2084" s="8">
        <v>0</v>
      </c>
      <c r="H2084" s="8">
        <v>0</v>
      </c>
      <c r="I2084" s="8">
        <v>0</v>
      </c>
      <c r="J2084" s="8">
        <v>235</v>
      </c>
      <c r="K2084" s="8">
        <v>107.5</v>
      </c>
      <c r="L2084" s="8">
        <v>68</v>
      </c>
      <c r="M2084" s="8">
        <v>21.1</v>
      </c>
      <c r="N2084" s="8">
        <v>80</v>
      </c>
      <c r="O2084" s="8">
        <v>113</v>
      </c>
      <c r="P2084" s="8">
        <v>0</v>
      </c>
    </row>
    <row r="2085" spans="1:16" x14ac:dyDescent="0.4">
      <c r="A2085" s="8">
        <v>1</v>
      </c>
      <c r="B2085" s="8">
        <v>59</v>
      </c>
      <c r="C2085" s="8">
        <v>1</v>
      </c>
      <c r="D2085" s="8">
        <v>1</v>
      </c>
      <c r="E2085" s="8">
        <v>20</v>
      </c>
      <c r="F2085" s="8">
        <v>0</v>
      </c>
      <c r="G2085" s="8">
        <v>0</v>
      </c>
      <c r="H2085" s="8">
        <v>0</v>
      </c>
      <c r="I2085" s="8">
        <v>0</v>
      </c>
      <c r="J2085" s="8">
        <v>207</v>
      </c>
      <c r="K2085" s="8">
        <v>111.5</v>
      </c>
      <c r="L2085" s="8">
        <v>67</v>
      </c>
      <c r="M2085" s="8">
        <v>20.12</v>
      </c>
      <c r="N2085" s="8">
        <v>55</v>
      </c>
      <c r="O2085" s="8">
        <v>84</v>
      </c>
      <c r="P2085" s="8">
        <v>0</v>
      </c>
    </row>
    <row r="2086" spans="1:16" x14ac:dyDescent="0.4">
      <c r="A2086" s="8">
        <v>0</v>
      </c>
      <c r="B2086" s="8">
        <v>53</v>
      </c>
      <c r="C2086" s="8">
        <v>3</v>
      </c>
      <c r="D2086" s="8">
        <v>0</v>
      </c>
      <c r="E2086" s="8">
        <v>0</v>
      </c>
      <c r="F2086" s="8">
        <v>0</v>
      </c>
      <c r="G2086" s="8">
        <v>0</v>
      </c>
      <c r="H2086" s="8">
        <v>0</v>
      </c>
      <c r="I2086" s="8">
        <v>0</v>
      </c>
      <c r="J2086" s="8">
        <v>260</v>
      </c>
      <c r="K2086" s="8">
        <v>139</v>
      </c>
      <c r="L2086" s="8">
        <v>80</v>
      </c>
      <c r="M2086" s="8">
        <v>20.309999999999999</v>
      </c>
      <c r="N2086" s="8">
        <v>72</v>
      </c>
      <c r="O2086" s="8">
        <v>76</v>
      </c>
      <c r="P2086" s="8">
        <v>0</v>
      </c>
    </row>
    <row r="2087" spans="1:16" x14ac:dyDescent="0.4">
      <c r="A2087" s="8">
        <v>1</v>
      </c>
      <c r="B2087" s="8">
        <v>39</v>
      </c>
      <c r="C2087" s="8">
        <v>4</v>
      </c>
      <c r="D2087" s="8">
        <v>1</v>
      </c>
      <c r="E2087" s="8">
        <v>30</v>
      </c>
      <c r="F2087" s="8">
        <v>0</v>
      </c>
      <c r="G2087" s="8">
        <v>0</v>
      </c>
      <c r="H2087" s="8">
        <v>0</v>
      </c>
      <c r="I2087" s="8">
        <v>0</v>
      </c>
      <c r="J2087" s="8">
        <v>255</v>
      </c>
      <c r="K2087" s="8">
        <v>108</v>
      </c>
      <c r="L2087" s="8">
        <v>75</v>
      </c>
      <c r="M2087" s="8">
        <v>23.9</v>
      </c>
      <c r="N2087" s="8">
        <v>67</v>
      </c>
      <c r="O2087" s="8">
        <v>70</v>
      </c>
      <c r="P2087" s="8">
        <v>0</v>
      </c>
    </row>
    <row r="2088" spans="1:16" x14ac:dyDescent="0.4">
      <c r="A2088" s="8">
        <v>1</v>
      </c>
      <c r="B2088" s="8">
        <v>46</v>
      </c>
      <c r="C2088" s="8">
        <v>2</v>
      </c>
      <c r="D2088" s="8">
        <v>0</v>
      </c>
      <c r="E2088" s="8">
        <v>0</v>
      </c>
      <c r="F2088" s="8">
        <v>0</v>
      </c>
      <c r="G2088" s="8">
        <v>0</v>
      </c>
      <c r="H2088" s="8">
        <v>0</v>
      </c>
      <c r="I2088" s="8">
        <v>0</v>
      </c>
      <c r="J2088" s="8">
        <v>270</v>
      </c>
      <c r="K2088" s="8">
        <v>138</v>
      </c>
      <c r="L2088" s="8">
        <v>97</v>
      </c>
      <c r="M2088" s="8">
        <v>33.79</v>
      </c>
      <c r="N2088" s="8">
        <v>90</v>
      </c>
      <c r="O2088" s="8">
        <v>65</v>
      </c>
      <c r="P2088" s="8">
        <v>0</v>
      </c>
    </row>
    <row r="2089" spans="1:16" x14ac:dyDescent="0.4">
      <c r="A2089" s="8">
        <v>1</v>
      </c>
      <c r="B2089" s="8">
        <v>45</v>
      </c>
      <c r="C2089" s="8">
        <v>2</v>
      </c>
      <c r="D2089" s="8">
        <v>1</v>
      </c>
      <c r="E2089" s="8">
        <v>20</v>
      </c>
      <c r="F2089" s="8">
        <v>0</v>
      </c>
      <c r="G2089" s="8">
        <v>0</v>
      </c>
      <c r="H2089" s="8">
        <v>0</v>
      </c>
      <c r="I2089" s="8">
        <v>0</v>
      </c>
      <c r="J2089" s="8">
        <v>239</v>
      </c>
      <c r="K2089" s="8">
        <v>116</v>
      </c>
      <c r="L2089" s="8">
        <v>68</v>
      </c>
      <c r="M2089" s="8">
        <v>26</v>
      </c>
      <c r="N2089" s="8">
        <v>78</v>
      </c>
      <c r="O2089" s="8">
        <v>79</v>
      </c>
      <c r="P2089" s="8">
        <v>0</v>
      </c>
    </row>
    <row r="2090" spans="1:16" x14ac:dyDescent="0.4">
      <c r="A2090" s="8">
        <v>1</v>
      </c>
      <c r="B2090" s="8">
        <v>46</v>
      </c>
      <c r="C2090" s="8">
        <v>4</v>
      </c>
      <c r="D2090" s="8">
        <v>1</v>
      </c>
      <c r="E2090" s="8">
        <v>20</v>
      </c>
      <c r="F2090" s="8">
        <v>0</v>
      </c>
      <c r="G2090" s="8">
        <v>0</v>
      </c>
      <c r="H2090" s="8">
        <v>0</v>
      </c>
      <c r="I2090" s="8">
        <v>0</v>
      </c>
      <c r="J2090" s="8">
        <v>233</v>
      </c>
      <c r="K2090" s="8">
        <v>108</v>
      </c>
      <c r="L2090" s="8">
        <v>74</v>
      </c>
      <c r="M2090" s="8">
        <v>23.97</v>
      </c>
      <c r="N2090" s="8">
        <v>85</v>
      </c>
      <c r="O2090" s="8">
        <v>82</v>
      </c>
      <c r="P2090" s="8">
        <v>0</v>
      </c>
    </row>
    <row r="2091" spans="1:16" x14ac:dyDescent="0.4">
      <c r="A2091" s="8">
        <v>0</v>
      </c>
      <c r="B2091" s="8">
        <v>36</v>
      </c>
      <c r="C2091" s="8">
        <v>1</v>
      </c>
      <c r="D2091" s="8">
        <v>0</v>
      </c>
      <c r="E2091" s="8">
        <v>0</v>
      </c>
      <c r="F2091" s="8">
        <v>0</v>
      </c>
      <c r="G2091" s="8">
        <v>0</v>
      </c>
      <c r="H2091" s="8">
        <v>0</v>
      </c>
      <c r="I2091" s="8">
        <v>0</v>
      </c>
      <c r="J2091" s="8">
        <v>200</v>
      </c>
      <c r="K2091" s="8">
        <v>108</v>
      </c>
      <c r="L2091" s="8">
        <v>62</v>
      </c>
      <c r="M2091" s="8">
        <v>20.79</v>
      </c>
      <c r="N2091" s="8">
        <v>75</v>
      </c>
      <c r="O2091" s="8">
        <v>69</v>
      </c>
      <c r="P2091" s="8">
        <v>0</v>
      </c>
    </row>
    <row r="2092" spans="1:16" x14ac:dyDescent="0.4">
      <c r="A2092" s="8">
        <v>1</v>
      </c>
      <c r="B2092" s="8">
        <v>50</v>
      </c>
      <c r="C2092" s="8">
        <v>4</v>
      </c>
      <c r="D2092" s="8">
        <v>1</v>
      </c>
      <c r="E2092" s="8">
        <v>20</v>
      </c>
      <c r="F2092" s="8">
        <v>0</v>
      </c>
      <c r="G2092" s="8">
        <v>0</v>
      </c>
      <c r="H2092" s="8">
        <v>1</v>
      </c>
      <c r="I2092" s="8">
        <v>0</v>
      </c>
      <c r="J2092" s="8">
        <v>250</v>
      </c>
      <c r="K2092" s="8">
        <v>148</v>
      </c>
      <c r="L2092" s="8">
        <v>108</v>
      </c>
      <c r="M2092" s="8">
        <v>24</v>
      </c>
      <c r="N2092" s="8">
        <v>80</v>
      </c>
      <c r="O2092" s="8">
        <v>86</v>
      </c>
      <c r="P2092" s="8">
        <v>0</v>
      </c>
    </row>
    <row r="2093" spans="1:16" x14ac:dyDescent="0.4">
      <c r="A2093" s="8">
        <v>0</v>
      </c>
      <c r="B2093" s="8">
        <v>63</v>
      </c>
      <c r="C2093" s="8">
        <v>1</v>
      </c>
      <c r="D2093" s="8">
        <v>0</v>
      </c>
      <c r="E2093" s="8">
        <v>0</v>
      </c>
      <c r="F2093" s="8">
        <v>0</v>
      </c>
      <c r="G2093" s="8">
        <v>0</v>
      </c>
      <c r="H2093" s="8">
        <v>1</v>
      </c>
      <c r="I2093" s="8">
        <v>0</v>
      </c>
      <c r="J2093" s="8">
        <v>235</v>
      </c>
      <c r="K2093" s="8">
        <v>131.5</v>
      </c>
      <c r="L2093" s="8">
        <v>91</v>
      </c>
      <c r="M2093" s="8">
        <v>24.69</v>
      </c>
      <c r="N2093" s="8">
        <v>80</v>
      </c>
      <c r="O2093" s="8">
        <v>68</v>
      </c>
      <c r="P2093" s="8">
        <v>0</v>
      </c>
    </row>
    <row r="2094" spans="1:16" x14ac:dyDescent="0.4">
      <c r="A2094" s="8">
        <v>0</v>
      </c>
      <c r="B2094" s="8">
        <v>38</v>
      </c>
      <c r="C2094" s="8">
        <v>4</v>
      </c>
      <c r="D2094" s="8">
        <v>1</v>
      </c>
      <c r="E2094" s="8">
        <v>15</v>
      </c>
      <c r="F2094" s="8">
        <v>0</v>
      </c>
      <c r="G2094" s="8">
        <v>0</v>
      </c>
      <c r="H2094" s="8">
        <v>0</v>
      </c>
      <c r="I2094" s="8">
        <v>0</v>
      </c>
      <c r="J2094" s="8">
        <v>178</v>
      </c>
      <c r="K2094" s="8">
        <v>96</v>
      </c>
      <c r="L2094" s="8">
        <v>67</v>
      </c>
      <c r="M2094" s="8">
        <v>20.399999999999999</v>
      </c>
      <c r="N2094" s="8">
        <v>65</v>
      </c>
      <c r="O2094" s="8">
        <v>82</v>
      </c>
      <c r="P2094" s="8">
        <v>0</v>
      </c>
    </row>
    <row r="2095" spans="1:16" x14ac:dyDescent="0.4">
      <c r="A2095" s="8">
        <v>0</v>
      </c>
      <c r="B2095" s="8">
        <v>56</v>
      </c>
      <c r="C2095" s="8">
        <v>3</v>
      </c>
      <c r="D2095" s="8">
        <v>0</v>
      </c>
      <c r="E2095" s="8">
        <v>0</v>
      </c>
      <c r="F2095" s="8">
        <v>0</v>
      </c>
      <c r="G2095" s="8">
        <v>0</v>
      </c>
      <c r="H2095" s="8">
        <v>0</v>
      </c>
      <c r="I2095" s="8">
        <v>0</v>
      </c>
      <c r="J2095" s="8">
        <v>207</v>
      </c>
      <c r="K2095" s="8">
        <v>120</v>
      </c>
      <c r="L2095" s="8">
        <v>60</v>
      </c>
      <c r="M2095" s="8">
        <v>22.89</v>
      </c>
      <c r="N2095" s="8">
        <v>75</v>
      </c>
      <c r="O2095" s="8">
        <v>71</v>
      </c>
      <c r="P2095" s="8">
        <v>0</v>
      </c>
    </row>
    <row r="2096" spans="1:16" x14ac:dyDescent="0.4">
      <c r="A2096" s="8">
        <v>1</v>
      </c>
      <c r="B2096" s="8">
        <v>41</v>
      </c>
      <c r="C2096" s="9">
        <v>2</v>
      </c>
      <c r="D2096" s="8">
        <v>0</v>
      </c>
      <c r="E2096" s="8">
        <v>0</v>
      </c>
      <c r="F2096" s="8">
        <v>0</v>
      </c>
      <c r="G2096" s="8">
        <v>0</v>
      </c>
      <c r="H2096" s="8">
        <v>0</v>
      </c>
      <c r="I2096" s="8">
        <v>0</v>
      </c>
      <c r="J2096" s="8">
        <v>260</v>
      </c>
      <c r="K2096" s="8">
        <v>128</v>
      </c>
      <c r="L2096" s="8">
        <v>84</v>
      </c>
      <c r="M2096" s="8">
        <v>31.61</v>
      </c>
      <c r="N2096" s="8">
        <v>66</v>
      </c>
      <c r="O2096" s="8">
        <v>48</v>
      </c>
      <c r="P2096" s="8">
        <v>0</v>
      </c>
    </row>
    <row r="2097" spans="1:16" x14ac:dyDescent="0.4">
      <c r="A2097" s="8">
        <v>0</v>
      </c>
      <c r="B2097" s="8">
        <v>38</v>
      </c>
      <c r="C2097" s="8">
        <v>1</v>
      </c>
      <c r="D2097" s="8">
        <v>1</v>
      </c>
      <c r="E2097" s="8">
        <v>10</v>
      </c>
      <c r="F2097" s="8">
        <v>0</v>
      </c>
      <c r="G2097" s="8">
        <v>0</v>
      </c>
      <c r="H2097" s="8">
        <v>0</v>
      </c>
      <c r="I2097" s="8">
        <v>0</v>
      </c>
      <c r="J2097" s="8">
        <v>220</v>
      </c>
      <c r="K2097" s="8">
        <v>114</v>
      </c>
      <c r="L2097" s="8">
        <v>73.5</v>
      </c>
      <c r="M2097" s="8">
        <v>27.06</v>
      </c>
      <c r="N2097" s="8">
        <v>68</v>
      </c>
      <c r="O2097" s="8">
        <v>67</v>
      </c>
      <c r="P2097" s="8">
        <v>0</v>
      </c>
    </row>
    <row r="2098" spans="1:16" x14ac:dyDescent="0.4">
      <c r="A2098" s="8">
        <v>1</v>
      </c>
      <c r="B2098" s="8">
        <v>48</v>
      </c>
      <c r="C2098" s="8">
        <v>4</v>
      </c>
      <c r="D2098" s="8">
        <v>0</v>
      </c>
      <c r="E2098" s="8">
        <v>0</v>
      </c>
      <c r="F2098" s="8">
        <v>0</v>
      </c>
      <c r="G2098" s="8">
        <v>0</v>
      </c>
      <c r="H2098" s="8">
        <v>1</v>
      </c>
      <c r="I2098" s="8">
        <v>0</v>
      </c>
      <c r="J2098" s="8">
        <v>205</v>
      </c>
      <c r="K2098" s="8">
        <v>148</v>
      </c>
      <c r="L2098" s="8">
        <v>103</v>
      </c>
      <c r="M2098" s="8">
        <v>28.31</v>
      </c>
      <c r="N2098" s="8">
        <v>75</v>
      </c>
      <c r="O2098" s="8">
        <v>60</v>
      </c>
      <c r="P2098" s="8">
        <v>0</v>
      </c>
    </row>
    <row r="2099" spans="1:16" x14ac:dyDescent="0.4">
      <c r="A2099" s="8">
        <v>1</v>
      </c>
      <c r="B2099" s="8">
        <v>56</v>
      </c>
      <c r="C2099" s="8">
        <v>1</v>
      </c>
      <c r="D2099" s="8">
        <v>1</v>
      </c>
      <c r="E2099" s="8">
        <v>20</v>
      </c>
      <c r="F2099" s="8">
        <v>0</v>
      </c>
      <c r="G2099" s="8">
        <v>0</v>
      </c>
      <c r="H2099" s="8">
        <v>1</v>
      </c>
      <c r="I2099" s="8">
        <v>0</v>
      </c>
      <c r="J2099" s="8">
        <v>197</v>
      </c>
      <c r="K2099" s="8">
        <v>140</v>
      </c>
      <c r="L2099" s="8">
        <v>86</v>
      </c>
      <c r="M2099" s="8">
        <v>25.16</v>
      </c>
      <c r="N2099" s="8">
        <v>90</v>
      </c>
      <c r="O2099" s="8">
        <v>71</v>
      </c>
      <c r="P2099" s="8">
        <v>0</v>
      </c>
    </row>
    <row r="2100" spans="1:16" x14ac:dyDescent="0.4">
      <c r="A2100" s="8">
        <v>0</v>
      </c>
      <c r="B2100" s="8">
        <v>55</v>
      </c>
      <c r="C2100" s="8">
        <v>1</v>
      </c>
      <c r="D2100" s="8">
        <v>0</v>
      </c>
      <c r="E2100" s="8">
        <v>0</v>
      </c>
      <c r="F2100" s="8">
        <v>0</v>
      </c>
      <c r="G2100" s="8">
        <v>0</v>
      </c>
      <c r="H2100" s="8">
        <v>0</v>
      </c>
      <c r="I2100" s="8">
        <v>0</v>
      </c>
      <c r="J2100" s="8">
        <v>282</v>
      </c>
      <c r="K2100" s="8">
        <v>127.5</v>
      </c>
      <c r="L2100" s="8">
        <v>69</v>
      </c>
      <c r="M2100" s="8">
        <v>26.76</v>
      </c>
      <c r="N2100" s="8">
        <v>76</v>
      </c>
      <c r="O2100" s="10">
        <v>82</v>
      </c>
      <c r="P2100" s="8">
        <v>0</v>
      </c>
    </row>
    <row r="2101" spans="1:16" x14ac:dyDescent="0.4">
      <c r="A2101" s="8">
        <v>1</v>
      </c>
      <c r="B2101" s="8">
        <v>41</v>
      </c>
      <c r="C2101" s="8">
        <v>4</v>
      </c>
      <c r="D2101" s="8">
        <v>1</v>
      </c>
      <c r="E2101" s="8">
        <v>10</v>
      </c>
      <c r="F2101" s="8">
        <v>0</v>
      </c>
      <c r="G2101" s="8">
        <v>0</v>
      </c>
      <c r="H2101" s="8">
        <v>0</v>
      </c>
      <c r="I2101" s="8">
        <v>0</v>
      </c>
      <c r="J2101" s="8">
        <v>213</v>
      </c>
      <c r="K2101" s="8">
        <v>120</v>
      </c>
      <c r="L2101" s="8">
        <v>78</v>
      </c>
      <c r="M2101" s="8">
        <v>28.78</v>
      </c>
      <c r="N2101" s="8">
        <v>80</v>
      </c>
      <c r="O2101" s="8">
        <v>70</v>
      </c>
      <c r="P2101" s="8">
        <v>0</v>
      </c>
    </row>
    <row r="2102" spans="1:16" x14ac:dyDescent="0.4">
      <c r="A2102" s="8">
        <v>1</v>
      </c>
      <c r="B2102" s="8">
        <v>48</v>
      </c>
      <c r="C2102" s="8">
        <v>1</v>
      </c>
      <c r="D2102" s="8">
        <v>0</v>
      </c>
      <c r="E2102" s="8">
        <v>0</v>
      </c>
      <c r="F2102" s="8">
        <v>0</v>
      </c>
      <c r="G2102" s="8">
        <v>0</v>
      </c>
      <c r="H2102" s="8">
        <v>1</v>
      </c>
      <c r="I2102" s="8">
        <v>0</v>
      </c>
      <c r="J2102" s="8">
        <v>232</v>
      </c>
      <c r="K2102" s="8">
        <v>130.5</v>
      </c>
      <c r="L2102" s="8">
        <v>90</v>
      </c>
      <c r="M2102" s="8">
        <v>29.07</v>
      </c>
      <c r="N2102" s="8">
        <v>85</v>
      </c>
      <c r="O2102" s="8">
        <v>118</v>
      </c>
      <c r="P2102" s="8">
        <v>0</v>
      </c>
    </row>
    <row r="2103" spans="1:16" x14ac:dyDescent="0.4">
      <c r="A2103" s="8">
        <v>1</v>
      </c>
      <c r="B2103" s="8">
        <v>57</v>
      </c>
      <c r="C2103" s="8">
        <v>3</v>
      </c>
      <c r="D2103" s="8">
        <v>0</v>
      </c>
      <c r="E2103" s="8">
        <v>0</v>
      </c>
      <c r="F2103" s="8">
        <v>0</v>
      </c>
      <c r="G2103" s="8">
        <v>0</v>
      </c>
      <c r="H2103" s="8">
        <v>0</v>
      </c>
      <c r="I2103" s="8">
        <v>0</v>
      </c>
      <c r="J2103" s="8">
        <v>238</v>
      </c>
      <c r="K2103" s="8">
        <v>128.5</v>
      </c>
      <c r="L2103" s="8">
        <v>87.5</v>
      </c>
      <c r="M2103" s="8">
        <v>25.38</v>
      </c>
      <c r="N2103" s="8">
        <v>80</v>
      </c>
      <c r="O2103" s="8">
        <v>89</v>
      </c>
      <c r="P2103" s="8">
        <v>0</v>
      </c>
    </row>
    <row r="2104" spans="1:16" x14ac:dyDescent="0.4">
      <c r="A2104" s="8">
        <v>1</v>
      </c>
      <c r="B2104" s="8">
        <v>44</v>
      </c>
      <c r="C2104" s="8">
        <v>1</v>
      </c>
      <c r="D2104" s="8">
        <v>1</v>
      </c>
      <c r="E2104" s="8">
        <v>20</v>
      </c>
      <c r="F2104" s="8">
        <v>0</v>
      </c>
      <c r="G2104" s="8">
        <v>0</v>
      </c>
      <c r="H2104" s="8">
        <v>0</v>
      </c>
      <c r="I2104" s="8">
        <v>0</v>
      </c>
      <c r="J2104" s="8">
        <v>258</v>
      </c>
      <c r="K2104" s="8">
        <v>116</v>
      </c>
      <c r="L2104" s="8">
        <v>67</v>
      </c>
      <c r="M2104" s="8">
        <v>28.3</v>
      </c>
      <c r="N2104" s="8">
        <v>75</v>
      </c>
      <c r="O2104" s="8">
        <v>79</v>
      </c>
      <c r="P2104" s="8">
        <v>0</v>
      </c>
    </row>
    <row r="2105" spans="1:16" x14ac:dyDescent="0.4">
      <c r="A2105" s="8">
        <v>1</v>
      </c>
      <c r="B2105" s="8">
        <v>40</v>
      </c>
      <c r="C2105" s="8">
        <v>3</v>
      </c>
      <c r="D2105" s="8">
        <v>1</v>
      </c>
      <c r="E2105" s="8">
        <v>40</v>
      </c>
      <c r="F2105" s="8">
        <v>0</v>
      </c>
      <c r="G2105" s="8">
        <v>0</v>
      </c>
      <c r="H2105" s="8">
        <v>0</v>
      </c>
      <c r="I2105" s="8">
        <v>0</v>
      </c>
      <c r="J2105" s="8">
        <v>208</v>
      </c>
      <c r="K2105" s="8">
        <v>120</v>
      </c>
      <c r="L2105" s="8">
        <v>80</v>
      </c>
      <c r="M2105" s="8">
        <v>25.98</v>
      </c>
      <c r="N2105" s="8">
        <v>75</v>
      </c>
      <c r="O2105" s="8">
        <v>66</v>
      </c>
      <c r="P2105" s="8">
        <v>0</v>
      </c>
    </row>
    <row r="2106" spans="1:16" x14ac:dyDescent="0.4">
      <c r="A2106" s="8">
        <v>0</v>
      </c>
      <c r="B2106" s="8">
        <v>45</v>
      </c>
      <c r="C2106" s="8">
        <v>3</v>
      </c>
      <c r="D2106" s="8">
        <v>1</v>
      </c>
      <c r="E2106" s="8">
        <v>5</v>
      </c>
      <c r="F2106" s="8">
        <v>0</v>
      </c>
      <c r="G2106" s="8">
        <v>0</v>
      </c>
      <c r="H2106" s="8">
        <v>0</v>
      </c>
      <c r="I2106" s="8">
        <v>0</v>
      </c>
      <c r="J2106" s="8">
        <v>268</v>
      </c>
      <c r="K2106" s="8">
        <v>100</v>
      </c>
      <c r="L2106" s="8">
        <v>70</v>
      </c>
      <c r="M2106" s="8">
        <v>23.45</v>
      </c>
      <c r="N2106" s="8">
        <v>73</v>
      </c>
      <c r="O2106" s="8">
        <v>87</v>
      </c>
      <c r="P2106" s="8">
        <v>0</v>
      </c>
    </row>
    <row r="2107" spans="1:16" x14ac:dyDescent="0.4">
      <c r="A2107" s="8">
        <v>1</v>
      </c>
      <c r="B2107" s="8">
        <v>57</v>
      </c>
      <c r="C2107" s="8">
        <v>3</v>
      </c>
      <c r="D2107" s="8">
        <v>0</v>
      </c>
      <c r="E2107" s="8">
        <v>0</v>
      </c>
      <c r="F2107" s="8">
        <v>0</v>
      </c>
      <c r="G2107" s="8">
        <v>0</v>
      </c>
      <c r="H2107" s="8">
        <v>0</v>
      </c>
      <c r="I2107" s="8">
        <v>0</v>
      </c>
      <c r="J2107" s="8">
        <v>314</v>
      </c>
      <c r="K2107" s="8">
        <v>109.5</v>
      </c>
      <c r="L2107" s="8">
        <v>72</v>
      </c>
      <c r="M2107" s="8">
        <v>25.62</v>
      </c>
      <c r="N2107" s="8">
        <v>72</v>
      </c>
      <c r="O2107" s="8">
        <v>71</v>
      </c>
      <c r="P2107" s="8">
        <v>0</v>
      </c>
    </row>
    <row r="2108" spans="1:16" x14ac:dyDescent="0.4">
      <c r="A2108" s="8">
        <v>0</v>
      </c>
      <c r="B2108" s="8">
        <v>58</v>
      </c>
      <c r="C2108" s="8">
        <v>1</v>
      </c>
      <c r="D2108" s="8">
        <v>1</v>
      </c>
      <c r="E2108" s="8">
        <v>8</v>
      </c>
      <c r="F2108" s="8">
        <v>1</v>
      </c>
      <c r="G2108" s="8">
        <v>0</v>
      </c>
      <c r="H2108" s="8">
        <v>1</v>
      </c>
      <c r="I2108" s="8">
        <v>0</v>
      </c>
      <c r="J2108" s="10">
        <v>237</v>
      </c>
      <c r="K2108" s="8">
        <v>185</v>
      </c>
      <c r="L2108" s="8">
        <v>105</v>
      </c>
      <c r="M2108" s="8">
        <v>31.18</v>
      </c>
      <c r="N2108" s="8">
        <v>75</v>
      </c>
      <c r="O2108" s="10">
        <v>82</v>
      </c>
      <c r="P2108" s="8">
        <v>0</v>
      </c>
    </row>
    <row r="2109" spans="1:16" x14ac:dyDescent="0.4">
      <c r="A2109" s="8">
        <v>1</v>
      </c>
      <c r="B2109" s="8">
        <v>42</v>
      </c>
      <c r="C2109" s="8">
        <v>4</v>
      </c>
      <c r="D2109" s="8">
        <v>1</v>
      </c>
      <c r="E2109" s="8">
        <v>20</v>
      </c>
      <c r="F2109" s="8">
        <v>0</v>
      </c>
      <c r="G2109" s="8">
        <v>0</v>
      </c>
      <c r="H2109" s="8">
        <v>1</v>
      </c>
      <c r="I2109" s="8">
        <v>0</v>
      </c>
      <c r="J2109" s="8">
        <v>260</v>
      </c>
      <c r="K2109" s="8">
        <v>132</v>
      </c>
      <c r="L2109" s="8">
        <v>86</v>
      </c>
      <c r="M2109" s="8">
        <v>29.76</v>
      </c>
      <c r="N2109" s="8">
        <v>75</v>
      </c>
      <c r="O2109" s="8">
        <v>66</v>
      </c>
      <c r="P2109" s="8">
        <v>0</v>
      </c>
    </row>
    <row r="2110" spans="1:16" x14ac:dyDescent="0.4">
      <c r="A2110" s="8">
        <v>1</v>
      </c>
      <c r="B2110" s="8">
        <v>38</v>
      </c>
      <c r="C2110" s="8">
        <v>2</v>
      </c>
      <c r="D2110" s="8">
        <v>0</v>
      </c>
      <c r="E2110" s="8">
        <v>0</v>
      </c>
      <c r="F2110" s="8">
        <v>0</v>
      </c>
      <c r="G2110" s="8">
        <v>0</v>
      </c>
      <c r="H2110" s="8">
        <v>0</v>
      </c>
      <c r="I2110" s="8">
        <v>0</v>
      </c>
      <c r="J2110" s="8">
        <v>148</v>
      </c>
      <c r="K2110" s="8">
        <v>115</v>
      </c>
      <c r="L2110" s="8">
        <v>75</v>
      </c>
      <c r="M2110" s="8">
        <v>26.49</v>
      </c>
      <c r="N2110" s="8">
        <v>75</v>
      </c>
      <c r="O2110" s="8">
        <v>74</v>
      </c>
      <c r="P2110" s="8">
        <v>0</v>
      </c>
    </row>
    <row r="2111" spans="1:16" x14ac:dyDescent="0.4">
      <c r="A2111" s="8">
        <v>1</v>
      </c>
      <c r="B2111" s="8">
        <v>41</v>
      </c>
      <c r="C2111" s="8">
        <v>2</v>
      </c>
      <c r="D2111" s="8">
        <v>1</v>
      </c>
      <c r="E2111" s="8">
        <v>20</v>
      </c>
      <c r="F2111" s="8">
        <v>0</v>
      </c>
      <c r="G2111" s="8">
        <v>0</v>
      </c>
      <c r="H2111" s="8">
        <v>0</v>
      </c>
      <c r="I2111" s="8">
        <v>0</v>
      </c>
      <c r="J2111" s="8">
        <v>199</v>
      </c>
      <c r="K2111" s="8">
        <v>139</v>
      </c>
      <c r="L2111" s="8">
        <v>80</v>
      </c>
      <c r="M2111" s="8">
        <v>25.51</v>
      </c>
      <c r="N2111" s="8">
        <v>62</v>
      </c>
      <c r="O2111" s="8">
        <v>62</v>
      </c>
      <c r="P2111" s="8">
        <v>1</v>
      </c>
    </row>
    <row r="2112" spans="1:16" x14ac:dyDescent="0.4">
      <c r="A2112" s="8">
        <v>0</v>
      </c>
      <c r="B2112" s="8">
        <v>61</v>
      </c>
      <c r="C2112" s="9">
        <v>2</v>
      </c>
      <c r="D2112" s="8">
        <v>0</v>
      </c>
      <c r="E2112" s="8">
        <v>0</v>
      </c>
      <c r="F2112" s="8">
        <v>0</v>
      </c>
      <c r="G2112" s="8">
        <v>0</v>
      </c>
      <c r="H2112" s="8">
        <v>0</v>
      </c>
      <c r="I2112" s="8">
        <v>0</v>
      </c>
      <c r="J2112" s="8">
        <v>270</v>
      </c>
      <c r="K2112" s="8">
        <v>136.5</v>
      </c>
      <c r="L2112" s="8">
        <v>89</v>
      </c>
      <c r="M2112" s="8">
        <v>30.65</v>
      </c>
      <c r="N2112" s="8">
        <v>63</v>
      </c>
      <c r="O2112" s="8">
        <v>87</v>
      </c>
      <c r="P2112" s="8">
        <v>0</v>
      </c>
    </row>
    <row r="2113" spans="1:16" x14ac:dyDescent="0.4">
      <c r="A2113" s="8">
        <v>0</v>
      </c>
      <c r="B2113" s="8">
        <v>63</v>
      </c>
      <c r="C2113" s="8">
        <v>1</v>
      </c>
      <c r="D2113" s="8">
        <v>0</v>
      </c>
      <c r="E2113" s="8">
        <v>0</v>
      </c>
      <c r="F2113" s="8">
        <v>0</v>
      </c>
      <c r="G2113" s="8">
        <v>0</v>
      </c>
      <c r="H2113" s="8">
        <v>1</v>
      </c>
      <c r="I2113" s="8">
        <v>0</v>
      </c>
      <c r="J2113" s="8">
        <v>275</v>
      </c>
      <c r="K2113" s="8">
        <v>148</v>
      </c>
      <c r="L2113" s="8">
        <v>75</v>
      </c>
      <c r="M2113" s="8">
        <v>28.87</v>
      </c>
      <c r="N2113" s="8">
        <v>70</v>
      </c>
      <c r="O2113" s="8">
        <v>83</v>
      </c>
      <c r="P2113" s="8">
        <v>1</v>
      </c>
    </row>
    <row r="2114" spans="1:16" x14ac:dyDescent="0.4">
      <c r="A2114" s="8">
        <v>1</v>
      </c>
      <c r="B2114" s="8">
        <v>43</v>
      </c>
      <c r="C2114" s="8">
        <v>4</v>
      </c>
      <c r="D2114" s="8">
        <v>0</v>
      </c>
      <c r="E2114" s="8">
        <v>0</v>
      </c>
      <c r="F2114" s="8">
        <v>0</v>
      </c>
      <c r="G2114" s="8">
        <v>0</v>
      </c>
      <c r="H2114" s="8">
        <v>0</v>
      </c>
      <c r="I2114" s="8">
        <v>0</v>
      </c>
      <c r="J2114" s="8">
        <v>179</v>
      </c>
      <c r="K2114" s="8">
        <v>125</v>
      </c>
      <c r="L2114" s="8">
        <v>80</v>
      </c>
      <c r="M2114" s="8">
        <v>23.05</v>
      </c>
      <c r="N2114" s="8">
        <v>63</v>
      </c>
      <c r="O2114" s="10">
        <v>82</v>
      </c>
      <c r="P2114" s="8">
        <v>0</v>
      </c>
    </row>
    <row r="2115" spans="1:16" x14ac:dyDescent="0.4">
      <c r="A2115" s="8">
        <v>1</v>
      </c>
      <c r="B2115" s="8">
        <v>43</v>
      </c>
      <c r="C2115" s="8">
        <v>2</v>
      </c>
      <c r="D2115" s="8">
        <v>1</v>
      </c>
      <c r="E2115" s="8">
        <v>15</v>
      </c>
      <c r="F2115" s="8">
        <v>0</v>
      </c>
      <c r="G2115" s="8">
        <v>0</v>
      </c>
      <c r="H2115" s="8">
        <v>0</v>
      </c>
      <c r="I2115" s="8">
        <v>0</v>
      </c>
      <c r="J2115" s="8">
        <v>240</v>
      </c>
      <c r="K2115" s="8">
        <v>137</v>
      </c>
      <c r="L2115" s="8">
        <v>86</v>
      </c>
      <c r="M2115" s="8">
        <v>26.32</v>
      </c>
      <c r="N2115" s="8">
        <v>100</v>
      </c>
      <c r="O2115" s="10">
        <v>82</v>
      </c>
      <c r="P2115" s="8">
        <v>0</v>
      </c>
    </row>
    <row r="2116" spans="1:16" x14ac:dyDescent="0.4">
      <c r="A2116" s="8">
        <v>1</v>
      </c>
      <c r="B2116" s="8">
        <v>52</v>
      </c>
      <c r="C2116" s="8">
        <v>4</v>
      </c>
      <c r="D2116" s="8">
        <v>1</v>
      </c>
      <c r="E2116" s="8">
        <v>30</v>
      </c>
      <c r="F2116" s="8">
        <v>0</v>
      </c>
      <c r="G2116" s="8">
        <v>0</v>
      </c>
      <c r="H2116" s="8">
        <v>0</v>
      </c>
      <c r="I2116" s="8">
        <v>0</v>
      </c>
      <c r="J2116" s="8">
        <v>346</v>
      </c>
      <c r="K2116" s="8">
        <v>133</v>
      </c>
      <c r="L2116" s="8">
        <v>96</v>
      </c>
      <c r="M2116" s="8">
        <v>25.95</v>
      </c>
      <c r="N2116" s="8">
        <v>65</v>
      </c>
      <c r="O2116" s="8">
        <v>126</v>
      </c>
      <c r="P2116" s="8">
        <v>1</v>
      </c>
    </row>
    <row r="2117" spans="1:16" x14ac:dyDescent="0.4">
      <c r="A2117" s="8">
        <v>0</v>
      </c>
      <c r="B2117" s="8">
        <v>48</v>
      </c>
      <c r="C2117" s="8">
        <v>2</v>
      </c>
      <c r="D2117" s="8">
        <v>0</v>
      </c>
      <c r="E2117" s="8">
        <v>0</v>
      </c>
      <c r="F2117" s="8">
        <v>0</v>
      </c>
      <c r="G2117" s="8">
        <v>0</v>
      </c>
      <c r="H2117" s="8">
        <v>0</v>
      </c>
      <c r="I2117" s="8">
        <v>0</v>
      </c>
      <c r="J2117" s="8">
        <v>237</v>
      </c>
      <c r="K2117" s="8">
        <v>124.5</v>
      </c>
      <c r="L2117" s="8">
        <v>66.5</v>
      </c>
      <c r="M2117" s="8">
        <v>33.29</v>
      </c>
      <c r="N2117" s="8">
        <v>80</v>
      </c>
      <c r="O2117" s="8">
        <v>91</v>
      </c>
      <c r="P2117" s="8">
        <v>0</v>
      </c>
    </row>
    <row r="2118" spans="1:16" x14ac:dyDescent="0.4">
      <c r="A2118" s="8">
        <v>0</v>
      </c>
      <c r="B2118" s="8">
        <v>45</v>
      </c>
      <c r="C2118" s="8">
        <v>1</v>
      </c>
      <c r="D2118" s="8">
        <v>0</v>
      </c>
      <c r="E2118" s="8">
        <v>0</v>
      </c>
      <c r="F2118" s="8">
        <v>0</v>
      </c>
      <c r="G2118" s="8">
        <v>0</v>
      </c>
      <c r="H2118" s="8">
        <v>0</v>
      </c>
      <c r="I2118" s="8">
        <v>0</v>
      </c>
      <c r="J2118" s="8">
        <v>285</v>
      </c>
      <c r="K2118" s="8">
        <v>107.5</v>
      </c>
      <c r="L2118" s="8">
        <v>80</v>
      </c>
      <c r="M2118" s="8">
        <v>28.06</v>
      </c>
      <c r="N2118" s="8">
        <v>74</v>
      </c>
      <c r="O2118" s="10">
        <v>82</v>
      </c>
      <c r="P2118" s="8">
        <v>0</v>
      </c>
    </row>
    <row r="2119" spans="1:16" x14ac:dyDescent="0.4">
      <c r="A2119" s="8">
        <v>1</v>
      </c>
      <c r="B2119" s="8">
        <v>44</v>
      </c>
      <c r="C2119" s="8">
        <v>1</v>
      </c>
      <c r="D2119" s="8">
        <v>1</v>
      </c>
      <c r="E2119" s="8">
        <v>20</v>
      </c>
      <c r="F2119" s="8">
        <v>0</v>
      </c>
      <c r="G2119" s="8">
        <v>0</v>
      </c>
      <c r="H2119" s="8">
        <v>0</v>
      </c>
      <c r="I2119" s="8">
        <v>0</v>
      </c>
      <c r="J2119" s="8">
        <v>193</v>
      </c>
      <c r="K2119" s="8">
        <v>134</v>
      </c>
      <c r="L2119" s="8">
        <v>88</v>
      </c>
      <c r="M2119" s="8">
        <v>23.77</v>
      </c>
      <c r="N2119" s="8">
        <v>75</v>
      </c>
      <c r="O2119" s="8">
        <v>77</v>
      </c>
      <c r="P2119" s="8">
        <v>0</v>
      </c>
    </row>
    <row r="2120" spans="1:16" x14ac:dyDescent="0.4">
      <c r="A2120" s="8">
        <v>1</v>
      </c>
      <c r="B2120" s="8">
        <v>42</v>
      </c>
      <c r="C2120" s="8">
        <v>4</v>
      </c>
      <c r="D2120" s="8">
        <v>1</v>
      </c>
      <c r="E2120" s="8">
        <v>20</v>
      </c>
      <c r="F2120" s="8">
        <v>0</v>
      </c>
      <c r="G2120" s="8">
        <v>0</v>
      </c>
      <c r="H2120" s="8">
        <v>0</v>
      </c>
      <c r="I2120" s="8">
        <v>0</v>
      </c>
      <c r="J2120" s="8">
        <v>166</v>
      </c>
      <c r="K2120" s="8">
        <v>110</v>
      </c>
      <c r="L2120" s="8">
        <v>70</v>
      </c>
      <c r="M2120" s="8">
        <v>19.97</v>
      </c>
      <c r="N2120" s="8">
        <v>75</v>
      </c>
      <c r="O2120" s="8">
        <v>69</v>
      </c>
      <c r="P2120" s="8">
        <v>0</v>
      </c>
    </row>
    <row r="2121" spans="1:16" x14ac:dyDescent="0.4">
      <c r="A2121" s="8">
        <v>0</v>
      </c>
      <c r="B2121" s="8">
        <v>42</v>
      </c>
      <c r="C2121" s="8">
        <v>4</v>
      </c>
      <c r="D2121" s="8">
        <v>1</v>
      </c>
      <c r="E2121" s="8">
        <v>6</v>
      </c>
      <c r="F2121" s="8">
        <v>0</v>
      </c>
      <c r="G2121" s="8">
        <v>0</v>
      </c>
      <c r="H2121" s="8">
        <v>0</v>
      </c>
      <c r="I2121" s="8">
        <v>0</v>
      </c>
      <c r="J2121" s="8">
        <v>219</v>
      </c>
      <c r="K2121" s="8">
        <v>120</v>
      </c>
      <c r="L2121" s="8">
        <v>70</v>
      </c>
      <c r="M2121" s="8">
        <v>24.1</v>
      </c>
      <c r="N2121" s="8">
        <v>57</v>
      </c>
      <c r="O2121" s="8">
        <v>73</v>
      </c>
      <c r="P2121" s="8">
        <v>0</v>
      </c>
    </row>
    <row r="2122" spans="1:16" x14ac:dyDescent="0.4">
      <c r="A2122" s="8">
        <v>0</v>
      </c>
      <c r="B2122" s="8">
        <v>57</v>
      </c>
      <c r="C2122" s="8">
        <v>1</v>
      </c>
      <c r="D2122" s="8">
        <v>1</v>
      </c>
      <c r="E2122" s="8">
        <v>20</v>
      </c>
      <c r="F2122" s="8">
        <v>1</v>
      </c>
      <c r="G2122" s="8">
        <v>0</v>
      </c>
      <c r="H2122" s="8">
        <v>1</v>
      </c>
      <c r="I2122" s="8">
        <v>0</v>
      </c>
      <c r="J2122" s="8">
        <v>281</v>
      </c>
      <c r="K2122" s="8">
        <v>192</v>
      </c>
      <c r="L2122" s="8">
        <v>105</v>
      </c>
      <c r="M2122" s="8">
        <v>27.04</v>
      </c>
      <c r="N2122" s="8">
        <v>64</v>
      </c>
      <c r="O2122" s="8">
        <v>75</v>
      </c>
      <c r="P2122" s="8">
        <v>0</v>
      </c>
    </row>
    <row r="2123" spans="1:16" x14ac:dyDescent="0.4">
      <c r="A2123" s="8">
        <v>1</v>
      </c>
      <c r="B2123" s="8">
        <v>57</v>
      </c>
      <c r="C2123" s="8">
        <v>3</v>
      </c>
      <c r="D2123" s="8">
        <v>0</v>
      </c>
      <c r="E2123" s="8">
        <v>0</v>
      </c>
      <c r="F2123" s="8">
        <v>0</v>
      </c>
      <c r="G2123" s="8">
        <v>0</v>
      </c>
      <c r="H2123" s="8">
        <v>0</v>
      </c>
      <c r="I2123" s="8">
        <v>0</v>
      </c>
      <c r="J2123" s="8">
        <v>272</v>
      </c>
      <c r="K2123" s="8">
        <v>109</v>
      </c>
      <c r="L2123" s="8">
        <v>77</v>
      </c>
      <c r="M2123" s="8">
        <v>25.57</v>
      </c>
      <c r="N2123" s="8">
        <v>75</v>
      </c>
      <c r="O2123" s="8">
        <v>89</v>
      </c>
      <c r="P2123" s="8">
        <v>0</v>
      </c>
    </row>
    <row r="2124" spans="1:16" x14ac:dyDescent="0.4">
      <c r="A2124" s="8">
        <v>0</v>
      </c>
      <c r="B2124" s="8">
        <v>54</v>
      </c>
      <c r="C2124" s="8">
        <v>2</v>
      </c>
      <c r="D2124" s="8">
        <v>0</v>
      </c>
      <c r="E2124" s="8">
        <v>0</v>
      </c>
      <c r="F2124" s="8">
        <v>0</v>
      </c>
      <c r="G2124" s="8">
        <v>0</v>
      </c>
      <c r="H2124" s="8">
        <v>0</v>
      </c>
      <c r="I2124" s="8">
        <v>0</v>
      </c>
      <c r="J2124" s="8">
        <v>243</v>
      </c>
      <c r="K2124" s="8">
        <v>138</v>
      </c>
      <c r="L2124" s="8">
        <v>79</v>
      </c>
      <c r="M2124" s="8">
        <v>21.93</v>
      </c>
      <c r="N2124" s="8">
        <v>75</v>
      </c>
      <c r="O2124" s="8">
        <v>95</v>
      </c>
      <c r="P2124" s="8">
        <v>0</v>
      </c>
    </row>
    <row r="2125" spans="1:16" x14ac:dyDescent="0.4">
      <c r="A2125" s="8">
        <v>1</v>
      </c>
      <c r="B2125" s="8">
        <v>39</v>
      </c>
      <c r="C2125" s="8">
        <v>4</v>
      </c>
      <c r="D2125" s="8">
        <v>0</v>
      </c>
      <c r="E2125" s="8">
        <v>0</v>
      </c>
      <c r="F2125" s="8">
        <v>0</v>
      </c>
      <c r="G2125" s="8">
        <v>0</v>
      </c>
      <c r="H2125" s="8">
        <v>1</v>
      </c>
      <c r="I2125" s="8">
        <v>0</v>
      </c>
      <c r="J2125" s="8">
        <v>208</v>
      </c>
      <c r="K2125" s="8">
        <v>146</v>
      </c>
      <c r="L2125" s="8">
        <v>92</v>
      </c>
      <c r="M2125" s="8">
        <v>25.91</v>
      </c>
      <c r="N2125" s="8">
        <v>69</v>
      </c>
      <c r="O2125" s="8">
        <v>74</v>
      </c>
      <c r="P2125" s="8">
        <v>0</v>
      </c>
    </row>
    <row r="2126" spans="1:16" x14ac:dyDescent="0.4">
      <c r="A2126" s="8">
        <v>0</v>
      </c>
      <c r="B2126" s="8">
        <v>50</v>
      </c>
      <c r="C2126" s="8">
        <v>3</v>
      </c>
      <c r="D2126" s="8">
        <v>1</v>
      </c>
      <c r="E2126" s="8">
        <v>10</v>
      </c>
      <c r="F2126" s="8">
        <v>0</v>
      </c>
      <c r="G2126" s="8">
        <v>0</v>
      </c>
      <c r="H2126" s="8">
        <v>1</v>
      </c>
      <c r="I2126" s="8">
        <v>0</v>
      </c>
      <c r="J2126" s="8">
        <v>240</v>
      </c>
      <c r="K2126" s="8">
        <v>176.5</v>
      </c>
      <c r="L2126" s="8">
        <v>115</v>
      </c>
      <c r="M2126" s="8">
        <v>27.71</v>
      </c>
      <c r="N2126" s="8">
        <v>70</v>
      </c>
      <c r="O2126" s="8">
        <v>83</v>
      </c>
      <c r="P2126" s="8">
        <v>0</v>
      </c>
    </row>
    <row r="2127" spans="1:16" x14ac:dyDescent="0.4">
      <c r="A2127" s="8">
        <v>0</v>
      </c>
      <c r="B2127" s="8">
        <v>49</v>
      </c>
      <c r="C2127" s="8">
        <v>2</v>
      </c>
      <c r="D2127" s="8">
        <v>1</v>
      </c>
      <c r="E2127" s="8">
        <v>1</v>
      </c>
      <c r="F2127" s="8">
        <v>0</v>
      </c>
      <c r="G2127" s="8">
        <v>0</v>
      </c>
      <c r="H2127" s="8">
        <v>0</v>
      </c>
      <c r="I2127" s="8">
        <v>0</v>
      </c>
      <c r="J2127" s="8">
        <v>240</v>
      </c>
      <c r="K2127" s="8">
        <v>110</v>
      </c>
      <c r="L2127" s="8">
        <v>71</v>
      </c>
      <c r="M2127" s="8">
        <v>22.02</v>
      </c>
      <c r="N2127" s="8">
        <v>73</v>
      </c>
      <c r="O2127" s="8">
        <v>84</v>
      </c>
      <c r="P2127" s="8">
        <v>0</v>
      </c>
    </row>
    <row r="2128" spans="1:16" x14ac:dyDescent="0.4">
      <c r="A2128" s="8">
        <v>1</v>
      </c>
      <c r="B2128" s="8">
        <v>49</v>
      </c>
      <c r="C2128" s="8">
        <v>1</v>
      </c>
      <c r="D2128" s="8">
        <v>1</v>
      </c>
      <c r="E2128" s="8">
        <v>20</v>
      </c>
      <c r="F2128" s="8">
        <v>0</v>
      </c>
      <c r="G2128" s="8">
        <v>0</v>
      </c>
      <c r="H2128" s="8">
        <v>0</v>
      </c>
      <c r="I2128" s="8">
        <v>0</v>
      </c>
      <c r="J2128" s="8">
        <v>206</v>
      </c>
      <c r="K2128" s="8">
        <v>101</v>
      </c>
      <c r="L2128" s="8">
        <v>69</v>
      </c>
      <c r="M2128" s="8">
        <v>28.4</v>
      </c>
      <c r="N2128" s="8">
        <v>85</v>
      </c>
      <c r="O2128" s="8">
        <v>82</v>
      </c>
      <c r="P2128" s="8">
        <v>0</v>
      </c>
    </row>
    <row r="2129" spans="1:16" x14ac:dyDescent="0.4">
      <c r="A2129" s="8">
        <v>1</v>
      </c>
      <c r="B2129" s="8">
        <v>48</v>
      </c>
      <c r="C2129" s="8">
        <v>2</v>
      </c>
      <c r="D2129" s="8">
        <v>0</v>
      </c>
      <c r="E2129" s="8">
        <v>0</v>
      </c>
      <c r="F2129" s="8">
        <v>0</v>
      </c>
      <c r="G2129" s="8">
        <v>0</v>
      </c>
      <c r="H2129" s="8">
        <v>1</v>
      </c>
      <c r="I2129" s="8">
        <v>0</v>
      </c>
      <c r="J2129" s="8">
        <v>251</v>
      </c>
      <c r="K2129" s="8">
        <v>148</v>
      </c>
      <c r="L2129" s="8">
        <v>91</v>
      </c>
      <c r="M2129" s="8">
        <v>25.79</v>
      </c>
      <c r="N2129" s="8">
        <v>75</v>
      </c>
      <c r="O2129" s="8">
        <v>83</v>
      </c>
      <c r="P2129" s="8">
        <v>0</v>
      </c>
    </row>
    <row r="2130" spans="1:16" x14ac:dyDescent="0.4">
      <c r="A2130" s="8">
        <v>0</v>
      </c>
      <c r="B2130" s="8">
        <v>39</v>
      </c>
      <c r="C2130" s="8">
        <v>2</v>
      </c>
      <c r="D2130" s="8">
        <v>1</v>
      </c>
      <c r="E2130" s="8">
        <v>9</v>
      </c>
      <c r="F2130" s="8">
        <v>0</v>
      </c>
      <c r="G2130" s="8">
        <v>0</v>
      </c>
      <c r="H2130" s="8">
        <v>0</v>
      </c>
      <c r="I2130" s="8">
        <v>0</v>
      </c>
      <c r="J2130" s="8">
        <v>270</v>
      </c>
      <c r="K2130" s="8">
        <v>110</v>
      </c>
      <c r="L2130" s="8">
        <v>78</v>
      </c>
      <c r="M2130" s="8">
        <v>22</v>
      </c>
      <c r="N2130" s="8">
        <v>75</v>
      </c>
      <c r="O2130" s="8">
        <v>68</v>
      </c>
      <c r="P2130" s="8">
        <v>0</v>
      </c>
    </row>
    <row r="2131" spans="1:16" x14ac:dyDescent="0.4">
      <c r="A2131" s="8">
        <v>0</v>
      </c>
      <c r="B2131" s="8">
        <v>54</v>
      </c>
      <c r="C2131" s="8">
        <v>3</v>
      </c>
      <c r="D2131" s="8">
        <v>0</v>
      </c>
      <c r="E2131" s="8">
        <v>0</v>
      </c>
      <c r="F2131" s="8">
        <v>0</v>
      </c>
      <c r="G2131" s="8">
        <v>0</v>
      </c>
      <c r="H2131" s="8">
        <v>0</v>
      </c>
      <c r="I2131" s="8">
        <v>0</v>
      </c>
      <c r="J2131" s="8">
        <v>292</v>
      </c>
      <c r="K2131" s="8">
        <v>137</v>
      </c>
      <c r="L2131" s="8">
        <v>84</v>
      </c>
      <c r="M2131" s="8">
        <v>24.96</v>
      </c>
      <c r="N2131" s="8">
        <v>60</v>
      </c>
      <c r="O2131" s="8">
        <v>94</v>
      </c>
      <c r="P2131" s="8">
        <v>0</v>
      </c>
    </row>
    <row r="2132" spans="1:16" x14ac:dyDescent="0.4">
      <c r="A2132" s="8">
        <v>0</v>
      </c>
      <c r="B2132" s="8">
        <v>51</v>
      </c>
      <c r="C2132" s="8">
        <v>2</v>
      </c>
      <c r="D2132" s="8">
        <v>0</v>
      </c>
      <c r="E2132" s="8">
        <v>0</v>
      </c>
      <c r="F2132" s="8">
        <v>0</v>
      </c>
      <c r="G2132" s="8">
        <v>0</v>
      </c>
      <c r="H2132" s="8">
        <v>0</v>
      </c>
      <c r="I2132" s="8">
        <v>0</v>
      </c>
      <c r="J2132" s="8">
        <v>235</v>
      </c>
      <c r="K2132" s="8">
        <v>110.5</v>
      </c>
      <c r="L2132" s="8">
        <v>69</v>
      </c>
      <c r="M2132" s="8">
        <v>21.8</v>
      </c>
      <c r="N2132" s="8">
        <v>70</v>
      </c>
      <c r="O2132" s="8">
        <v>86</v>
      </c>
      <c r="P2132" s="8">
        <v>0</v>
      </c>
    </row>
    <row r="2133" spans="1:16" x14ac:dyDescent="0.4">
      <c r="A2133" s="8">
        <v>1</v>
      </c>
      <c r="B2133" s="8">
        <v>54</v>
      </c>
      <c r="C2133" s="8">
        <v>2</v>
      </c>
      <c r="D2133" s="8">
        <v>1</v>
      </c>
      <c r="E2133" s="8">
        <v>30</v>
      </c>
      <c r="F2133" s="8">
        <v>0</v>
      </c>
      <c r="G2133" s="8">
        <v>0</v>
      </c>
      <c r="H2133" s="8">
        <v>1</v>
      </c>
      <c r="I2133" s="8">
        <v>0</v>
      </c>
      <c r="J2133" s="8">
        <v>212</v>
      </c>
      <c r="K2133" s="8">
        <v>153</v>
      </c>
      <c r="L2133" s="8">
        <v>100</v>
      </c>
      <c r="M2133" s="8">
        <v>27.03</v>
      </c>
      <c r="N2133" s="8">
        <v>52</v>
      </c>
      <c r="O2133" s="8">
        <v>82</v>
      </c>
      <c r="P2133" s="8">
        <v>0</v>
      </c>
    </row>
    <row r="2134" spans="1:16" x14ac:dyDescent="0.4">
      <c r="A2134" s="8">
        <v>0</v>
      </c>
      <c r="B2134" s="8">
        <v>58</v>
      </c>
      <c r="C2134" s="8">
        <v>2</v>
      </c>
      <c r="D2134" s="8">
        <v>0</v>
      </c>
      <c r="E2134" s="8">
        <v>0</v>
      </c>
      <c r="F2134" s="8">
        <v>0</v>
      </c>
      <c r="G2134" s="8">
        <v>0</v>
      </c>
      <c r="H2134" s="8">
        <v>1</v>
      </c>
      <c r="I2134" s="8">
        <v>0</v>
      </c>
      <c r="J2134" s="8">
        <v>200</v>
      </c>
      <c r="K2134" s="8">
        <v>177</v>
      </c>
      <c r="L2134" s="8">
        <v>97</v>
      </c>
      <c r="M2134" s="8">
        <v>28.4</v>
      </c>
      <c r="N2134" s="8">
        <v>86</v>
      </c>
      <c r="O2134" s="8">
        <v>73</v>
      </c>
      <c r="P2134" s="8">
        <v>0</v>
      </c>
    </row>
    <row r="2135" spans="1:16" x14ac:dyDescent="0.4">
      <c r="A2135" s="8">
        <v>0</v>
      </c>
      <c r="B2135" s="8">
        <v>45</v>
      </c>
      <c r="C2135" s="8">
        <v>1</v>
      </c>
      <c r="D2135" s="8">
        <v>0</v>
      </c>
      <c r="E2135" s="8">
        <v>0</v>
      </c>
      <c r="F2135" s="8">
        <v>0</v>
      </c>
      <c r="G2135" s="8">
        <v>0</v>
      </c>
      <c r="H2135" s="8">
        <v>0</v>
      </c>
      <c r="I2135" s="8">
        <v>0</v>
      </c>
      <c r="J2135" s="8">
        <v>238</v>
      </c>
      <c r="K2135" s="8">
        <v>127.5</v>
      </c>
      <c r="L2135" s="8">
        <v>83.5</v>
      </c>
      <c r="M2135" s="8">
        <v>27.73</v>
      </c>
      <c r="N2135" s="8">
        <v>90</v>
      </c>
      <c r="O2135" s="8">
        <v>78</v>
      </c>
      <c r="P2135" s="8">
        <v>0</v>
      </c>
    </row>
    <row r="2136" spans="1:16" x14ac:dyDescent="0.4">
      <c r="A2136" s="8">
        <v>1</v>
      </c>
      <c r="B2136" s="8">
        <v>60</v>
      </c>
      <c r="C2136" s="8">
        <v>4</v>
      </c>
      <c r="D2136" s="8">
        <v>0</v>
      </c>
      <c r="E2136" s="8">
        <v>0</v>
      </c>
      <c r="F2136" s="8">
        <v>0</v>
      </c>
      <c r="G2136" s="8">
        <v>0</v>
      </c>
      <c r="H2136" s="8">
        <v>0</v>
      </c>
      <c r="I2136" s="8">
        <v>0</v>
      </c>
      <c r="J2136" s="8">
        <v>227</v>
      </c>
      <c r="K2136" s="8">
        <v>119</v>
      </c>
      <c r="L2136" s="8">
        <v>76</v>
      </c>
      <c r="M2136" s="8">
        <v>24.8</v>
      </c>
      <c r="N2136" s="8">
        <v>71</v>
      </c>
      <c r="O2136" s="8">
        <v>92</v>
      </c>
      <c r="P2136" s="8">
        <v>0</v>
      </c>
    </row>
    <row r="2137" spans="1:16" x14ac:dyDescent="0.4">
      <c r="A2137" s="8">
        <v>1</v>
      </c>
      <c r="B2137" s="8">
        <v>47</v>
      </c>
      <c r="C2137" s="9">
        <v>2</v>
      </c>
      <c r="D2137" s="8">
        <v>1</v>
      </c>
      <c r="E2137" s="8">
        <v>1</v>
      </c>
      <c r="F2137" s="8">
        <v>0</v>
      </c>
      <c r="G2137" s="8">
        <v>0</v>
      </c>
      <c r="H2137" s="8">
        <v>0</v>
      </c>
      <c r="I2137" s="8">
        <v>0</v>
      </c>
      <c r="J2137" s="8">
        <v>183</v>
      </c>
      <c r="K2137" s="8">
        <v>112.5</v>
      </c>
      <c r="L2137" s="8">
        <v>73</v>
      </c>
      <c r="M2137" s="8">
        <v>24.27</v>
      </c>
      <c r="N2137" s="8">
        <v>68</v>
      </c>
      <c r="O2137" s="8">
        <v>80</v>
      </c>
      <c r="P2137" s="8">
        <v>0</v>
      </c>
    </row>
    <row r="2138" spans="1:16" x14ac:dyDescent="0.4">
      <c r="A2138" s="8">
        <v>0</v>
      </c>
      <c r="B2138" s="8">
        <v>40</v>
      </c>
      <c r="C2138" s="8">
        <v>2</v>
      </c>
      <c r="D2138" s="8">
        <v>0</v>
      </c>
      <c r="E2138" s="8">
        <v>0</v>
      </c>
      <c r="F2138" s="8">
        <v>0</v>
      </c>
      <c r="G2138" s="8">
        <v>0</v>
      </c>
      <c r="H2138" s="8">
        <v>1</v>
      </c>
      <c r="I2138" s="8">
        <v>0</v>
      </c>
      <c r="J2138" s="8">
        <v>254</v>
      </c>
      <c r="K2138" s="8">
        <v>132</v>
      </c>
      <c r="L2138" s="8">
        <v>92</v>
      </c>
      <c r="M2138" s="8">
        <v>23.45</v>
      </c>
      <c r="N2138" s="8">
        <v>75</v>
      </c>
      <c r="O2138" s="8">
        <v>62</v>
      </c>
      <c r="P2138" s="8">
        <v>0</v>
      </c>
    </row>
    <row r="2139" spans="1:16" x14ac:dyDescent="0.4">
      <c r="A2139" s="8">
        <v>0</v>
      </c>
      <c r="B2139" s="8">
        <v>64</v>
      </c>
      <c r="C2139" s="8">
        <v>1</v>
      </c>
      <c r="D2139" s="8">
        <v>0</v>
      </c>
      <c r="E2139" s="8">
        <v>0</v>
      </c>
      <c r="F2139" s="8">
        <v>0</v>
      </c>
      <c r="G2139" s="8">
        <v>0</v>
      </c>
      <c r="H2139" s="8">
        <v>0</v>
      </c>
      <c r="I2139" s="8">
        <v>0</v>
      </c>
      <c r="J2139" s="8">
        <v>213</v>
      </c>
      <c r="K2139" s="8">
        <v>133</v>
      </c>
      <c r="L2139" s="8">
        <v>77.5</v>
      </c>
      <c r="M2139" s="8">
        <v>35.619999999999997</v>
      </c>
      <c r="N2139" s="8">
        <v>77</v>
      </c>
      <c r="O2139" s="8">
        <v>74</v>
      </c>
      <c r="P2139" s="8">
        <v>0</v>
      </c>
    </row>
    <row r="2140" spans="1:16" x14ac:dyDescent="0.4">
      <c r="A2140" s="8">
        <v>0</v>
      </c>
      <c r="B2140" s="8">
        <v>47</v>
      </c>
      <c r="C2140" s="8">
        <v>1</v>
      </c>
      <c r="D2140" s="8">
        <v>0</v>
      </c>
      <c r="E2140" s="8">
        <v>0</v>
      </c>
      <c r="F2140" s="8">
        <v>0</v>
      </c>
      <c r="G2140" s="8">
        <v>0</v>
      </c>
      <c r="H2140" s="8">
        <v>1</v>
      </c>
      <c r="I2140" s="8">
        <v>0</v>
      </c>
      <c r="J2140" s="8">
        <v>190</v>
      </c>
      <c r="K2140" s="8">
        <v>160</v>
      </c>
      <c r="L2140" s="8">
        <v>96</v>
      </c>
      <c r="M2140" s="8">
        <v>28.02</v>
      </c>
      <c r="N2140" s="8">
        <v>94</v>
      </c>
      <c r="O2140" s="8">
        <v>64</v>
      </c>
      <c r="P2140" s="8">
        <v>0</v>
      </c>
    </row>
    <row r="2141" spans="1:16" x14ac:dyDescent="0.4">
      <c r="A2141" s="8">
        <v>1</v>
      </c>
      <c r="B2141" s="8">
        <v>54</v>
      </c>
      <c r="C2141" s="8">
        <v>4</v>
      </c>
      <c r="D2141" s="8">
        <v>1</v>
      </c>
      <c r="E2141" s="8">
        <v>30</v>
      </c>
      <c r="F2141" s="8">
        <v>0</v>
      </c>
      <c r="G2141" s="8">
        <v>0</v>
      </c>
      <c r="H2141" s="8">
        <v>0</v>
      </c>
      <c r="I2141" s="8">
        <v>0</v>
      </c>
      <c r="J2141" s="8">
        <v>195</v>
      </c>
      <c r="K2141" s="8">
        <v>113.5</v>
      </c>
      <c r="L2141" s="8">
        <v>72</v>
      </c>
      <c r="M2141" s="8">
        <v>21.78</v>
      </c>
      <c r="N2141" s="8">
        <v>65</v>
      </c>
      <c r="O2141" s="8">
        <v>67</v>
      </c>
      <c r="P2141" s="8">
        <v>0</v>
      </c>
    </row>
    <row r="2142" spans="1:16" x14ac:dyDescent="0.4">
      <c r="A2142" s="8">
        <v>1</v>
      </c>
      <c r="B2142" s="8">
        <v>60</v>
      </c>
      <c r="C2142" s="8">
        <v>1</v>
      </c>
      <c r="D2142" s="8">
        <v>1</v>
      </c>
      <c r="E2142" s="8">
        <v>40</v>
      </c>
      <c r="F2142" s="8">
        <v>0</v>
      </c>
      <c r="G2142" s="8">
        <v>0</v>
      </c>
      <c r="H2142" s="8">
        <v>1</v>
      </c>
      <c r="I2142" s="8">
        <v>0</v>
      </c>
      <c r="J2142" s="8">
        <v>230</v>
      </c>
      <c r="K2142" s="8">
        <v>149</v>
      </c>
      <c r="L2142" s="8">
        <v>95</v>
      </c>
      <c r="M2142" s="8">
        <v>26.68</v>
      </c>
      <c r="N2142" s="8">
        <v>67</v>
      </c>
      <c r="O2142" s="8">
        <v>92</v>
      </c>
      <c r="P2142" s="8">
        <v>1</v>
      </c>
    </row>
    <row r="2143" spans="1:16" x14ac:dyDescent="0.4">
      <c r="A2143" s="8">
        <v>1</v>
      </c>
      <c r="B2143" s="8">
        <v>48</v>
      </c>
      <c r="C2143" s="8">
        <v>2</v>
      </c>
      <c r="D2143" s="8">
        <v>0</v>
      </c>
      <c r="E2143" s="8">
        <v>0</v>
      </c>
      <c r="F2143" s="8">
        <v>1</v>
      </c>
      <c r="G2143" s="8">
        <v>0</v>
      </c>
      <c r="H2143" s="8">
        <v>1</v>
      </c>
      <c r="I2143" s="8">
        <v>0</v>
      </c>
      <c r="J2143" s="8">
        <v>336</v>
      </c>
      <c r="K2143" s="8">
        <v>183</v>
      </c>
      <c r="L2143" s="8">
        <v>108</v>
      </c>
      <c r="M2143" s="8">
        <v>28.11</v>
      </c>
      <c r="N2143" s="8">
        <v>106</v>
      </c>
      <c r="O2143" s="8">
        <v>96</v>
      </c>
      <c r="P2143" s="8">
        <v>0</v>
      </c>
    </row>
    <row r="2144" spans="1:16" x14ac:dyDescent="0.4">
      <c r="A2144" s="8">
        <v>0</v>
      </c>
      <c r="B2144" s="8">
        <v>41</v>
      </c>
      <c r="C2144" s="8">
        <v>4</v>
      </c>
      <c r="D2144" s="8">
        <v>0</v>
      </c>
      <c r="E2144" s="8">
        <v>0</v>
      </c>
      <c r="F2144" s="8">
        <v>0</v>
      </c>
      <c r="G2144" s="8">
        <v>0</v>
      </c>
      <c r="H2144" s="8">
        <v>0</v>
      </c>
      <c r="I2144" s="8">
        <v>0</v>
      </c>
      <c r="J2144" s="8">
        <v>204</v>
      </c>
      <c r="K2144" s="8">
        <v>129</v>
      </c>
      <c r="L2144" s="8">
        <v>86</v>
      </c>
      <c r="M2144" s="8">
        <v>20.72</v>
      </c>
      <c r="N2144" s="8">
        <v>60</v>
      </c>
      <c r="O2144" s="8">
        <v>70</v>
      </c>
      <c r="P2144" s="8">
        <v>0</v>
      </c>
    </row>
    <row r="2145" spans="1:16" x14ac:dyDescent="0.4">
      <c r="A2145" s="8">
        <v>0</v>
      </c>
      <c r="B2145" s="8">
        <v>36</v>
      </c>
      <c r="C2145" s="8">
        <v>1</v>
      </c>
      <c r="D2145" s="8">
        <v>0</v>
      </c>
      <c r="E2145" s="8">
        <v>0</v>
      </c>
      <c r="F2145" s="8">
        <v>0</v>
      </c>
      <c r="G2145" s="8">
        <v>0</v>
      </c>
      <c r="H2145" s="8">
        <v>0</v>
      </c>
      <c r="I2145" s="8">
        <v>0</v>
      </c>
      <c r="J2145" s="8">
        <v>180</v>
      </c>
      <c r="K2145" s="8">
        <v>116</v>
      </c>
      <c r="L2145" s="8">
        <v>85.5</v>
      </c>
      <c r="M2145" s="8">
        <v>26.32</v>
      </c>
      <c r="N2145" s="8">
        <v>95</v>
      </c>
      <c r="O2145" s="8">
        <v>81</v>
      </c>
      <c r="P2145" s="8">
        <v>0</v>
      </c>
    </row>
    <row r="2146" spans="1:16" x14ac:dyDescent="0.4">
      <c r="A2146" s="8">
        <v>1</v>
      </c>
      <c r="B2146" s="8">
        <v>37</v>
      </c>
      <c r="C2146" s="8">
        <v>4</v>
      </c>
      <c r="D2146" s="8">
        <v>0</v>
      </c>
      <c r="E2146" s="8">
        <v>0</v>
      </c>
      <c r="F2146" s="8">
        <v>0</v>
      </c>
      <c r="G2146" s="8">
        <v>0</v>
      </c>
      <c r="H2146" s="8">
        <v>1</v>
      </c>
      <c r="I2146" s="8">
        <v>0</v>
      </c>
      <c r="J2146" s="8">
        <v>230</v>
      </c>
      <c r="K2146" s="8">
        <v>123</v>
      </c>
      <c r="L2146" s="8">
        <v>92</v>
      </c>
      <c r="M2146" s="8">
        <v>28.61</v>
      </c>
      <c r="N2146" s="8">
        <v>71</v>
      </c>
      <c r="O2146" s="8">
        <v>80</v>
      </c>
      <c r="P2146" s="8">
        <v>0</v>
      </c>
    </row>
    <row r="2147" spans="1:16" x14ac:dyDescent="0.4">
      <c r="A2147" s="8">
        <v>0</v>
      </c>
      <c r="B2147" s="8">
        <v>39</v>
      </c>
      <c r="C2147" s="8">
        <v>2</v>
      </c>
      <c r="D2147" s="8">
        <v>0</v>
      </c>
      <c r="E2147" s="8">
        <v>0</v>
      </c>
      <c r="F2147" s="8">
        <v>0</v>
      </c>
      <c r="G2147" s="8">
        <v>0</v>
      </c>
      <c r="H2147" s="8">
        <v>0</v>
      </c>
      <c r="I2147" s="8">
        <v>0</v>
      </c>
      <c r="J2147" s="8">
        <v>175</v>
      </c>
      <c r="K2147" s="8">
        <v>114</v>
      </c>
      <c r="L2147" s="8">
        <v>68</v>
      </c>
      <c r="M2147" s="8">
        <v>24.2</v>
      </c>
      <c r="N2147" s="8">
        <v>80</v>
      </c>
      <c r="O2147" s="8">
        <v>93</v>
      </c>
      <c r="P2147" s="8">
        <v>0</v>
      </c>
    </row>
    <row r="2148" spans="1:16" x14ac:dyDescent="0.4">
      <c r="A2148" s="8">
        <v>1</v>
      </c>
      <c r="B2148" s="8">
        <v>63</v>
      </c>
      <c r="C2148" s="8">
        <v>1</v>
      </c>
      <c r="D2148" s="8">
        <v>0</v>
      </c>
      <c r="E2148" s="8">
        <v>0</v>
      </c>
      <c r="F2148" s="8">
        <v>0</v>
      </c>
      <c r="G2148" s="8">
        <v>0</v>
      </c>
      <c r="H2148" s="8">
        <v>1</v>
      </c>
      <c r="I2148" s="8">
        <v>0</v>
      </c>
      <c r="J2148" s="8">
        <v>235</v>
      </c>
      <c r="K2148" s="8">
        <v>199</v>
      </c>
      <c r="L2148" s="8">
        <v>114</v>
      </c>
      <c r="M2148" s="8">
        <v>29.76</v>
      </c>
      <c r="N2148" s="8">
        <v>95</v>
      </c>
      <c r="O2148" s="8">
        <v>84</v>
      </c>
      <c r="P2148" s="8">
        <v>0</v>
      </c>
    </row>
    <row r="2149" spans="1:16" x14ac:dyDescent="0.4">
      <c r="A2149" s="8">
        <v>1</v>
      </c>
      <c r="B2149" s="8">
        <v>66</v>
      </c>
      <c r="C2149" s="8">
        <v>2</v>
      </c>
      <c r="D2149" s="8">
        <v>1</v>
      </c>
      <c r="E2149" s="8">
        <v>3</v>
      </c>
      <c r="F2149" s="8">
        <v>0</v>
      </c>
      <c r="G2149" s="8">
        <v>0</v>
      </c>
      <c r="H2149" s="8">
        <v>1</v>
      </c>
      <c r="I2149" s="8">
        <v>0</v>
      </c>
      <c r="J2149" s="8">
        <v>199</v>
      </c>
      <c r="K2149" s="8">
        <v>159</v>
      </c>
      <c r="L2149" s="8">
        <v>92</v>
      </c>
      <c r="M2149" s="8">
        <v>26.35</v>
      </c>
      <c r="N2149" s="8">
        <v>66</v>
      </c>
      <c r="O2149" s="8">
        <v>74</v>
      </c>
      <c r="P2149" s="8">
        <v>0</v>
      </c>
    </row>
    <row r="2150" spans="1:16" x14ac:dyDescent="0.4">
      <c r="A2150" s="8">
        <v>0</v>
      </c>
      <c r="B2150" s="8">
        <v>48</v>
      </c>
      <c r="C2150" s="8">
        <v>1</v>
      </c>
      <c r="D2150" s="8">
        <v>0</v>
      </c>
      <c r="E2150" s="8">
        <v>0</v>
      </c>
      <c r="F2150" s="8">
        <v>0</v>
      </c>
      <c r="G2150" s="8">
        <v>0</v>
      </c>
      <c r="H2150" s="8">
        <v>1</v>
      </c>
      <c r="I2150" s="8">
        <v>0</v>
      </c>
      <c r="J2150" s="8">
        <v>202</v>
      </c>
      <c r="K2150" s="8">
        <v>171</v>
      </c>
      <c r="L2150" s="8">
        <v>97</v>
      </c>
      <c r="M2150" s="8">
        <v>32.67</v>
      </c>
      <c r="N2150" s="8">
        <v>95</v>
      </c>
      <c r="O2150" s="8">
        <v>78</v>
      </c>
      <c r="P2150" s="8">
        <v>0</v>
      </c>
    </row>
    <row r="2151" spans="1:16" x14ac:dyDescent="0.4">
      <c r="A2151" s="8">
        <v>0</v>
      </c>
      <c r="B2151" s="8">
        <v>64</v>
      </c>
      <c r="C2151" s="8">
        <v>2</v>
      </c>
      <c r="D2151" s="8">
        <v>0</v>
      </c>
      <c r="E2151" s="8">
        <v>0</v>
      </c>
      <c r="F2151" s="8">
        <v>0</v>
      </c>
      <c r="G2151" s="8">
        <v>0</v>
      </c>
      <c r="H2151" s="8">
        <v>1</v>
      </c>
      <c r="I2151" s="8">
        <v>0</v>
      </c>
      <c r="J2151" s="8">
        <v>246</v>
      </c>
      <c r="K2151" s="8">
        <v>190</v>
      </c>
      <c r="L2151" s="8">
        <v>100</v>
      </c>
      <c r="M2151" s="8">
        <v>32.68</v>
      </c>
      <c r="N2151" s="8">
        <v>92</v>
      </c>
      <c r="O2151" s="8">
        <v>102</v>
      </c>
      <c r="P2151" s="8">
        <v>0</v>
      </c>
    </row>
    <row r="2152" spans="1:16" x14ac:dyDescent="0.4">
      <c r="A2152" s="8">
        <v>0</v>
      </c>
      <c r="B2152" s="8">
        <v>46</v>
      </c>
      <c r="C2152" s="8">
        <v>2</v>
      </c>
      <c r="D2152" s="8">
        <v>0</v>
      </c>
      <c r="E2152" s="8">
        <v>0</v>
      </c>
      <c r="F2152" s="8">
        <v>0</v>
      </c>
      <c r="G2152" s="8">
        <v>0</v>
      </c>
      <c r="H2152" s="8">
        <v>0</v>
      </c>
      <c r="I2152" s="8">
        <v>0</v>
      </c>
      <c r="J2152" s="8">
        <v>275</v>
      </c>
      <c r="K2152" s="8">
        <v>116</v>
      </c>
      <c r="L2152" s="8">
        <v>88.5</v>
      </c>
      <c r="M2152" s="8">
        <v>28.04</v>
      </c>
      <c r="N2152" s="8">
        <v>70</v>
      </c>
      <c r="O2152" s="8">
        <v>70</v>
      </c>
      <c r="P2152" s="8">
        <v>0</v>
      </c>
    </row>
    <row r="2153" spans="1:16" x14ac:dyDescent="0.4">
      <c r="A2153" s="8">
        <v>1</v>
      </c>
      <c r="B2153" s="8">
        <v>38</v>
      </c>
      <c r="C2153" s="8">
        <v>1</v>
      </c>
      <c r="D2153" s="8">
        <v>0</v>
      </c>
      <c r="E2153" s="8">
        <v>0</v>
      </c>
      <c r="F2153" s="8">
        <v>0</v>
      </c>
      <c r="G2153" s="8">
        <v>0</v>
      </c>
      <c r="H2153" s="8">
        <v>0</v>
      </c>
      <c r="I2153" s="8">
        <v>0</v>
      </c>
      <c r="J2153" s="8">
        <v>203</v>
      </c>
      <c r="K2153" s="8">
        <v>116</v>
      </c>
      <c r="L2153" s="8">
        <v>81</v>
      </c>
      <c r="M2153" s="8">
        <v>30.19</v>
      </c>
      <c r="N2153" s="8">
        <v>62</v>
      </c>
      <c r="O2153" s="8">
        <v>80</v>
      </c>
      <c r="P2153" s="8">
        <v>1</v>
      </c>
    </row>
    <row r="2154" spans="1:16" x14ac:dyDescent="0.4">
      <c r="A2154" s="8">
        <v>0</v>
      </c>
      <c r="B2154" s="8">
        <v>43</v>
      </c>
      <c r="C2154" s="8">
        <v>1</v>
      </c>
      <c r="D2154" s="8">
        <v>1</v>
      </c>
      <c r="E2154" s="8">
        <v>20</v>
      </c>
      <c r="F2154" s="8">
        <v>0</v>
      </c>
      <c r="G2154" s="8">
        <v>0</v>
      </c>
      <c r="H2154" s="8">
        <v>0</v>
      </c>
      <c r="I2154" s="8">
        <v>0</v>
      </c>
      <c r="J2154" s="8">
        <v>245</v>
      </c>
      <c r="K2154" s="8">
        <v>112.5</v>
      </c>
      <c r="L2154" s="8">
        <v>80</v>
      </c>
      <c r="M2154" s="8">
        <v>23.43</v>
      </c>
      <c r="N2154" s="8">
        <v>90</v>
      </c>
      <c r="O2154" s="8">
        <v>77</v>
      </c>
      <c r="P2154" s="8">
        <v>0</v>
      </c>
    </row>
    <row r="2155" spans="1:16" x14ac:dyDescent="0.4">
      <c r="A2155" s="8">
        <v>0</v>
      </c>
      <c r="B2155" s="8">
        <v>44</v>
      </c>
      <c r="C2155" s="8">
        <v>1</v>
      </c>
      <c r="D2155" s="8">
        <v>1</v>
      </c>
      <c r="E2155" s="8">
        <v>5</v>
      </c>
      <c r="F2155" s="8">
        <v>0</v>
      </c>
      <c r="G2155" s="8">
        <v>0</v>
      </c>
      <c r="H2155" s="8">
        <v>0</v>
      </c>
      <c r="I2155" s="8">
        <v>0</v>
      </c>
      <c r="J2155" s="8">
        <v>205</v>
      </c>
      <c r="K2155" s="8">
        <v>120</v>
      </c>
      <c r="L2155" s="8">
        <v>83.5</v>
      </c>
      <c r="M2155" s="8">
        <v>24.3</v>
      </c>
      <c r="N2155" s="8">
        <v>67</v>
      </c>
      <c r="O2155" s="8">
        <v>77</v>
      </c>
      <c r="P2155" s="8">
        <v>0</v>
      </c>
    </row>
    <row r="2156" spans="1:16" x14ac:dyDescent="0.4">
      <c r="A2156" s="8">
        <v>1</v>
      </c>
      <c r="B2156" s="8">
        <v>44</v>
      </c>
      <c r="C2156" s="8">
        <v>1</v>
      </c>
      <c r="D2156" s="8">
        <v>1</v>
      </c>
      <c r="E2156" s="8">
        <v>20</v>
      </c>
      <c r="F2156" s="8">
        <v>0</v>
      </c>
      <c r="G2156" s="8">
        <v>0</v>
      </c>
      <c r="H2156" s="8">
        <v>0</v>
      </c>
      <c r="I2156" s="8">
        <v>0</v>
      </c>
      <c r="J2156" s="8">
        <v>213</v>
      </c>
      <c r="K2156" s="8">
        <v>116</v>
      </c>
      <c r="L2156" s="8">
        <v>77.5</v>
      </c>
      <c r="M2156" s="8">
        <v>26.09</v>
      </c>
      <c r="N2156" s="8">
        <v>75</v>
      </c>
      <c r="O2156" s="8">
        <v>83</v>
      </c>
      <c r="P2156" s="8">
        <v>0</v>
      </c>
    </row>
    <row r="2157" spans="1:16" x14ac:dyDescent="0.4">
      <c r="A2157" s="8">
        <v>0</v>
      </c>
      <c r="B2157" s="8">
        <v>63</v>
      </c>
      <c r="C2157" s="8">
        <v>1</v>
      </c>
      <c r="D2157" s="8">
        <v>1</v>
      </c>
      <c r="E2157" s="8">
        <v>9</v>
      </c>
      <c r="F2157" s="8">
        <v>0</v>
      </c>
      <c r="G2157" s="8">
        <v>0</v>
      </c>
      <c r="H2157" s="8">
        <v>1</v>
      </c>
      <c r="I2157" s="8">
        <v>0</v>
      </c>
      <c r="J2157" s="8">
        <v>281</v>
      </c>
      <c r="K2157" s="8">
        <v>158.5</v>
      </c>
      <c r="L2157" s="8">
        <v>90</v>
      </c>
      <c r="M2157" s="8">
        <v>20.5</v>
      </c>
      <c r="N2157" s="8">
        <v>72</v>
      </c>
      <c r="O2157" s="10">
        <v>82</v>
      </c>
      <c r="P2157" s="8">
        <v>0</v>
      </c>
    </row>
    <row r="2158" spans="1:16" x14ac:dyDescent="0.4">
      <c r="A2158" s="8">
        <v>1</v>
      </c>
      <c r="B2158" s="8">
        <v>63</v>
      </c>
      <c r="C2158" s="8">
        <v>1</v>
      </c>
      <c r="D2158" s="8">
        <v>0</v>
      </c>
      <c r="E2158" s="8">
        <v>0</v>
      </c>
      <c r="F2158" s="8">
        <v>0</v>
      </c>
      <c r="G2158" s="8">
        <v>0</v>
      </c>
      <c r="H2158" s="8">
        <v>1</v>
      </c>
      <c r="I2158" s="8">
        <v>0</v>
      </c>
      <c r="J2158" s="8">
        <v>219</v>
      </c>
      <c r="K2158" s="8">
        <v>145.5</v>
      </c>
      <c r="L2158" s="8">
        <v>80</v>
      </c>
      <c r="M2158" s="8">
        <v>26.6</v>
      </c>
      <c r="N2158" s="8">
        <v>72</v>
      </c>
      <c r="O2158" s="10">
        <v>82</v>
      </c>
      <c r="P2158" s="8">
        <v>1</v>
      </c>
    </row>
    <row r="2159" spans="1:16" x14ac:dyDescent="0.4">
      <c r="A2159" s="8">
        <v>0</v>
      </c>
      <c r="B2159" s="8">
        <v>46</v>
      </c>
      <c r="C2159" s="8">
        <v>1</v>
      </c>
      <c r="D2159" s="8">
        <v>0</v>
      </c>
      <c r="E2159" s="8">
        <v>0</v>
      </c>
      <c r="F2159" s="8">
        <v>0</v>
      </c>
      <c r="G2159" s="8">
        <v>0</v>
      </c>
      <c r="H2159" s="8">
        <v>1</v>
      </c>
      <c r="I2159" s="8">
        <v>0</v>
      </c>
      <c r="J2159" s="8">
        <v>233</v>
      </c>
      <c r="K2159" s="8">
        <v>174</v>
      </c>
      <c r="L2159" s="8">
        <v>100</v>
      </c>
      <c r="M2159" s="8">
        <v>26.72</v>
      </c>
      <c r="N2159" s="8">
        <v>85</v>
      </c>
      <c r="O2159" s="8">
        <v>73</v>
      </c>
      <c r="P2159" s="8">
        <v>0</v>
      </c>
    </row>
    <row r="2160" spans="1:16" x14ac:dyDescent="0.4">
      <c r="A2160" s="8">
        <v>0</v>
      </c>
      <c r="B2160" s="8">
        <v>46</v>
      </c>
      <c r="C2160" s="8">
        <v>1</v>
      </c>
      <c r="D2160" s="8">
        <v>0</v>
      </c>
      <c r="E2160" s="8">
        <v>0</v>
      </c>
      <c r="F2160" s="8">
        <v>0</v>
      </c>
      <c r="G2160" s="8">
        <v>0</v>
      </c>
      <c r="H2160" s="8">
        <v>0</v>
      </c>
      <c r="I2160" s="8">
        <v>0</v>
      </c>
      <c r="J2160" s="8">
        <v>200</v>
      </c>
      <c r="K2160" s="8">
        <v>133</v>
      </c>
      <c r="L2160" s="8">
        <v>84</v>
      </c>
      <c r="M2160" s="8">
        <v>26.15</v>
      </c>
      <c r="N2160" s="8">
        <v>70</v>
      </c>
      <c r="O2160" s="8">
        <v>83</v>
      </c>
      <c r="P2160" s="8">
        <v>0</v>
      </c>
    </row>
    <row r="2161" spans="1:16" x14ac:dyDescent="0.4">
      <c r="A2161" s="8">
        <v>1</v>
      </c>
      <c r="B2161" s="8">
        <v>60</v>
      </c>
      <c r="C2161" s="8">
        <v>1</v>
      </c>
      <c r="D2161" s="8">
        <v>1</v>
      </c>
      <c r="E2161" s="8">
        <v>20</v>
      </c>
      <c r="F2161" s="8">
        <v>0</v>
      </c>
      <c r="G2161" s="8">
        <v>0</v>
      </c>
      <c r="H2161" s="8">
        <v>0</v>
      </c>
      <c r="I2161" s="8">
        <v>0</v>
      </c>
      <c r="J2161" s="8">
        <v>195</v>
      </c>
      <c r="K2161" s="8">
        <v>107.5</v>
      </c>
      <c r="L2161" s="8">
        <v>72</v>
      </c>
      <c r="M2161" s="8">
        <v>26.53</v>
      </c>
      <c r="N2161" s="8">
        <v>70</v>
      </c>
      <c r="O2161" s="8">
        <v>80</v>
      </c>
      <c r="P2161" s="8">
        <v>0</v>
      </c>
    </row>
    <row r="2162" spans="1:16" x14ac:dyDescent="0.4">
      <c r="A2162" s="8">
        <v>1</v>
      </c>
      <c r="B2162" s="8">
        <v>61</v>
      </c>
      <c r="C2162" s="8">
        <v>1</v>
      </c>
      <c r="D2162" s="8">
        <v>1</v>
      </c>
      <c r="E2162" s="8">
        <v>13</v>
      </c>
      <c r="F2162" s="8">
        <v>0</v>
      </c>
      <c r="G2162" s="8">
        <v>0</v>
      </c>
      <c r="H2162" s="8">
        <v>0</v>
      </c>
      <c r="I2162" s="8">
        <v>0</v>
      </c>
      <c r="J2162" s="8">
        <v>312</v>
      </c>
      <c r="K2162" s="8">
        <v>110</v>
      </c>
      <c r="L2162" s="8">
        <v>66</v>
      </c>
      <c r="M2162" s="8">
        <v>26.28</v>
      </c>
      <c r="N2162" s="8">
        <v>68</v>
      </c>
      <c r="O2162" s="8">
        <v>96</v>
      </c>
      <c r="P2162" s="8">
        <v>0</v>
      </c>
    </row>
    <row r="2163" spans="1:16" x14ac:dyDescent="0.4">
      <c r="A2163" s="8">
        <v>0</v>
      </c>
      <c r="B2163" s="8">
        <v>51</v>
      </c>
      <c r="C2163" s="8">
        <v>2</v>
      </c>
      <c r="D2163" s="8">
        <v>1</v>
      </c>
      <c r="E2163" s="8">
        <v>5</v>
      </c>
      <c r="F2163" s="8">
        <v>0</v>
      </c>
      <c r="G2163" s="8">
        <v>0</v>
      </c>
      <c r="H2163" s="8">
        <v>0</v>
      </c>
      <c r="I2163" s="8">
        <v>0</v>
      </c>
      <c r="J2163" s="8">
        <v>192</v>
      </c>
      <c r="K2163" s="8">
        <v>133</v>
      </c>
      <c r="L2163" s="8">
        <v>87</v>
      </c>
      <c r="M2163" s="8">
        <v>20.72</v>
      </c>
      <c r="N2163" s="8">
        <v>78</v>
      </c>
      <c r="O2163" s="8">
        <v>77</v>
      </c>
      <c r="P2163" s="8">
        <v>0</v>
      </c>
    </row>
    <row r="2164" spans="1:16" x14ac:dyDescent="0.4">
      <c r="A2164" s="8">
        <v>1</v>
      </c>
      <c r="B2164" s="8">
        <v>63</v>
      </c>
      <c r="C2164" s="8">
        <v>3</v>
      </c>
      <c r="D2164" s="8">
        <v>1</v>
      </c>
      <c r="E2164" s="8">
        <v>9</v>
      </c>
      <c r="F2164" s="8">
        <v>0</v>
      </c>
      <c r="G2164" s="8">
        <v>0</v>
      </c>
      <c r="H2164" s="8">
        <v>0</v>
      </c>
      <c r="I2164" s="8">
        <v>0</v>
      </c>
      <c r="J2164" s="8">
        <v>176</v>
      </c>
      <c r="K2164" s="8">
        <v>116</v>
      </c>
      <c r="L2164" s="8">
        <v>83</v>
      </c>
      <c r="M2164" s="8">
        <v>27.8</v>
      </c>
      <c r="N2164" s="8">
        <v>65</v>
      </c>
      <c r="O2164" s="8">
        <v>75</v>
      </c>
      <c r="P2164" s="8">
        <v>0</v>
      </c>
    </row>
    <row r="2165" spans="1:16" x14ac:dyDescent="0.4">
      <c r="A2165" s="8">
        <v>1</v>
      </c>
      <c r="B2165" s="8">
        <v>61</v>
      </c>
      <c r="C2165" s="8">
        <v>1</v>
      </c>
      <c r="D2165" s="8">
        <v>1</v>
      </c>
      <c r="E2165" s="8">
        <v>15</v>
      </c>
      <c r="F2165" s="8">
        <v>0</v>
      </c>
      <c r="G2165" s="8">
        <v>0</v>
      </c>
      <c r="H2165" s="8">
        <v>1</v>
      </c>
      <c r="I2165" s="8">
        <v>0</v>
      </c>
      <c r="J2165" s="8">
        <v>157</v>
      </c>
      <c r="K2165" s="8">
        <v>195</v>
      </c>
      <c r="L2165" s="8">
        <v>108</v>
      </c>
      <c r="M2165" s="8">
        <v>25.08</v>
      </c>
      <c r="N2165" s="8">
        <v>75</v>
      </c>
      <c r="O2165" s="8">
        <v>78</v>
      </c>
      <c r="P2165" s="8">
        <v>0</v>
      </c>
    </row>
    <row r="2166" spans="1:16" x14ac:dyDescent="0.4">
      <c r="A2166" s="8">
        <v>1</v>
      </c>
      <c r="B2166" s="8">
        <v>36</v>
      </c>
      <c r="C2166" s="8">
        <v>2</v>
      </c>
      <c r="D2166" s="8">
        <v>0</v>
      </c>
      <c r="E2166" s="8">
        <v>0</v>
      </c>
      <c r="F2166" s="8">
        <v>0</v>
      </c>
      <c r="G2166" s="8">
        <v>0</v>
      </c>
      <c r="H2166" s="8">
        <v>1</v>
      </c>
      <c r="I2166" s="8">
        <v>0</v>
      </c>
      <c r="J2166" s="8">
        <v>183</v>
      </c>
      <c r="K2166" s="8">
        <v>140</v>
      </c>
      <c r="L2166" s="8">
        <v>85</v>
      </c>
      <c r="M2166" s="8">
        <v>24.39</v>
      </c>
      <c r="N2166" s="8">
        <v>67</v>
      </c>
      <c r="O2166" s="8">
        <v>84</v>
      </c>
      <c r="P2166" s="8">
        <v>0</v>
      </c>
    </row>
    <row r="2167" spans="1:16" x14ac:dyDescent="0.4">
      <c r="A2167" s="8">
        <v>1</v>
      </c>
      <c r="B2167" s="8">
        <v>43</v>
      </c>
      <c r="C2167" s="8">
        <v>1</v>
      </c>
      <c r="D2167" s="8">
        <v>1</v>
      </c>
      <c r="E2167" s="8">
        <v>15</v>
      </c>
      <c r="F2167" s="8">
        <v>0</v>
      </c>
      <c r="G2167" s="8">
        <v>0</v>
      </c>
      <c r="H2167" s="8">
        <v>0</v>
      </c>
      <c r="I2167" s="8">
        <v>0</v>
      </c>
      <c r="J2167" s="8">
        <v>249</v>
      </c>
      <c r="K2167" s="8">
        <v>145</v>
      </c>
      <c r="L2167" s="8">
        <v>85</v>
      </c>
      <c r="M2167" s="8">
        <v>28.77</v>
      </c>
      <c r="N2167" s="8">
        <v>75</v>
      </c>
      <c r="O2167" s="8">
        <v>100</v>
      </c>
      <c r="P2167" s="8">
        <v>0</v>
      </c>
    </row>
    <row r="2168" spans="1:16" x14ac:dyDescent="0.4">
      <c r="A2168" s="8">
        <v>1</v>
      </c>
      <c r="B2168" s="8">
        <v>60</v>
      </c>
      <c r="C2168" s="8">
        <v>4</v>
      </c>
      <c r="D2168" s="8">
        <v>1</v>
      </c>
      <c r="E2168" s="8">
        <v>12</v>
      </c>
      <c r="F2168" s="8">
        <v>0</v>
      </c>
      <c r="G2168" s="8">
        <v>0</v>
      </c>
      <c r="H2168" s="8">
        <v>0</v>
      </c>
      <c r="I2168" s="8">
        <v>0</v>
      </c>
      <c r="J2168" s="8">
        <v>233</v>
      </c>
      <c r="K2168" s="8">
        <v>135</v>
      </c>
      <c r="L2168" s="8">
        <v>75</v>
      </c>
      <c r="M2168" s="8">
        <v>22.17</v>
      </c>
      <c r="N2168" s="8">
        <v>75</v>
      </c>
      <c r="O2168" s="8">
        <v>60</v>
      </c>
      <c r="P2168" s="8">
        <v>1</v>
      </c>
    </row>
    <row r="2169" spans="1:16" x14ac:dyDescent="0.4">
      <c r="A2169" s="8">
        <v>1</v>
      </c>
      <c r="B2169" s="8">
        <v>46</v>
      </c>
      <c r="C2169" s="8">
        <v>4</v>
      </c>
      <c r="D2169" s="8">
        <v>1</v>
      </c>
      <c r="E2169" s="8">
        <v>20</v>
      </c>
      <c r="F2169" s="8">
        <v>0</v>
      </c>
      <c r="G2169" s="8">
        <v>0</v>
      </c>
      <c r="H2169" s="8">
        <v>0</v>
      </c>
      <c r="I2169" s="8">
        <v>0</v>
      </c>
      <c r="J2169" s="8">
        <v>259</v>
      </c>
      <c r="K2169" s="8">
        <v>101</v>
      </c>
      <c r="L2169" s="8">
        <v>71</v>
      </c>
      <c r="M2169" s="8">
        <v>20.100000000000001</v>
      </c>
      <c r="N2169" s="8">
        <v>80</v>
      </c>
      <c r="O2169" s="8">
        <v>73</v>
      </c>
      <c r="P2169" s="8">
        <v>0</v>
      </c>
    </row>
    <row r="2170" spans="1:16" x14ac:dyDescent="0.4">
      <c r="A2170" s="8">
        <v>0</v>
      </c>
      <c r="B2170" s="8">
        <v>48</v>
      </c>
      <c r="C2170" s="8">
        <v>1</v>
      </c>
      <c r="D2170" s="8">
        <v>1</v>
      </c>
      <c r="E2170" s="8">
        <v>20</v>
      </c>
      <c r="F2170" s="8">
        <v>0</v>
      </c>
      <c r="G2170" s="8">
        <v>0</v>
      </c>
      <c r="H2170" s="8">
        <v>1</v>
      </c>
      <c r="I2170" s="8">
        <v>0</v>
      </c>
      <c r="J2170" s="8">
        <v>252</v>
      </c>
      <c r="K2170" s="8">
        <v>143</v>
      </c>
      <c r="L2170" s="8">
        <v>81</v>
      </c>
      <c r="M2170" s="8">
        <v>24</v>
      </c>
      <c r="N2170" s="8">
        <v>85</v>
      </c>
      <c r="O2170" s="8">
        <v>101</v>
      </c>
      <c r="P2170" s="8">
        <v>0</v>
      </c>
    </row>
    <row r="2171" spans="1:16" x14ac:dyDescent="0.4">
      <c r="A2171" s="8">
        <v>1</v>
      </c>
      <c r="B2171" s="8">
        <v>66</v>
      </c>
      <c r="C2171" s="8">
        <v>4</v>
      </c>
      <c r="D2171" s="8">
        <v>1</v>
      </c>
      <c r="E2171" s="8">
        <v>20</v>
      </c>
      <c r="F2171" s="8">
        <v>0</v>
      </c>
      <c r="G2171" s="8">
        <v>0</v>
      </c>
      <c r="H2171" s="8">
        <v>1</v>
      </c>
      <c r="I2171" s="8">
        <v>0</v>
      </c>
      <c r="J2171" s="8">
        <v>273</v>
      </c>
      <c r="K2171" s="8">
        <v>145</v>
      </c>
      <c r="L2171" s="8">
        <v>88</v>
      </c>
      <c r="M2171" s="8">
        <v>25.41</v>
      </c>
      <c r="N2171" s="8">
        <v>69</v>
      </c>
      <c r="O2171" s="8">
        <v>74</v>
      </c>
      <c r="P2171" s="8">
        <v>1</v>
      </c>
    </row>
    <row r="2172" spans="1:16" x14ac:dyDescent="0.4">
      <c r="A2172" s="8">
        <v>1</v>
      </c>
      <c r="B2172" s="8">
        <v>40</v>
      </c>
      <c r="C2172" s="8">
        <v>2</v>
      </c>
      <c r="D2172" s="8">
        <v>1</v>
      </c>
      <c r="E2172" s="8">
        <v>20</v>
      </c>
      <c r="F2172" s="8">
        <v>0</v>
      </c>
      <c r="G2172" s="8">
        <v>0</v>
      </c>
      <c r="H2172" s="8">
        <v>0</v>
      </c>
      <c r="I2172" s="8">
        <v>0</v>
      </c>
      <c r="J2172" s="8">
        <v>193</v>
      </c>
      <c r="K2172" s="8">
        <v>122</v>
      </c>
      <c r="L2172" s="8">
        <v>78</v>
      </c>
      <c r="M2172" s="8">
        <v>28.4</v>
      </c>
      <c r="N2172" s="8">
        <v>70</v>
      </c>
      <c r="O2172" s="8">
        <v>93</v>
      </c>
      <c r="P2172" s="8">
        <v>0</v>
      </c>
    </row>
    <row r="2173" spans="1:16" x14ac:dyDescent="0.4">
      <c r="A2173" s="8">
        <v>0</v>
      </c>
      <c r="B2173" s="8">
        <v>42</v>
      </c>
      <c r="C2173" s="8">
        <v>1</v>
      </c>
      <c r="D2173" s="8">
        <v>0</v>
      </c>
      <c r="E2173" s="8">
        <v>0</v>
      </c>
      <c r="F2173" s="8">
        <v>0</v>
      </c>
      <c r="G2173" s="8">
        <v>0</v>
      </c>
      <c r="H2173" s="8">
        <v>0</v>
      </c>
      <c r="I2173" s="8">
        <v>0</v>
      </c>
      <c r="J2173" s="8">
        <v>199</v>
      </c>
      <c r="K2173" s="8">
        <v>111</v>
      </c>
      <c r="L2173" s="8">
        <v>71</v>
      </c>
      <c r="M2173" s="8">
        <v>27.23</v>
      </c>
      <c r="N2173" s="8">
        <v>67</v>
      </c>
      <c r="O2173" s="8">
        <v>107</v>
      </c>
      <c r="P2173" s="8">
        <v>0</v>
      </c>
    </row>
    <row r="2174" spans="1:16" x14ac:dyDescent="0.4">
      <c r="A2174" s="8">
        <v>0</v>
      </c>
      <c r="B2174" s="8">
        <v>44</v>
      </c>
      <c r="C2174" s="8">
        <v>1</v>
      </c>
      <c r="D2174" s="8">
        <v>1</v>
      </c>
      <c r="E2174" s="8">
        <v>10</v>
      </c>
      <c r="F2174" s="8">
        <v>0</v>
      </c>
      <c r="G2174" s="8">
        <v>0</v>
      </c>
      <c r="H2174" s="8">
        <v>1</v>
      </c>
      <c r="I2174" s="8">
        <v>0</v>
      </c>
      <c r="J2174" s="8">
        <v>229</v>
      </c>
      <c r="K2174" s="8">
        <v>146</v>
      </c>
      <c r="L2174" s="8">
        <v>78</v>
      </c>
      <c r="M2174" s="8">
        <v>25.25</v>
      </c>
      <c r="N2174" s="8">
        <v>69</v>
      </c>
      <c r="O2174" s="8">
        <v>75</v>
      </c>
      <c r="P2174" s="8">
        <v>0</v>
      </c>
    </row>
    <row r="2175" spans="1:16" x14ac:dyDescent="0.4">
      <c r="A2175" s="8">
        <v>1</v>
      </c>
      <c r="B2175" s="8">
        <v>46</v>
      </c>
      <c r="C2175" s="8">
        <v>2</v>
      </c>
      <c r="D2175" s="8">
        <v>1</v>
      </c>
      <c r="E2175" s="8">
        <v>20</v>
      </c>
      <c r="F2175" s="8">
        <v>0</v>
      </c>
      <c r="G2175" s="8">
        <v>0</v>
      </c>
      <c r="H2175" s="8">
        <v>1</v>
      </c>
      <c r="I2175" s="8">
        <v>0</v>
      </c>
      <c r="J2175" s="8">
        <v>181</v>
      </c>
      <c r="K2175" s="8">
        <v>122</v>
      </c>
      <c r="L2175" s="8">
        <v>87.5</v>
      </c>
      <c r="M2175" s="8">
        <v>29.15</v>
      </c>
      <c r="N2175" s="8">
        <v>80</v>
      </c>
      <c r="O2175" s="8">
        <v>83</v>
      </c>
      <c r="P2175" s="8">
        <v>0</v>
      </c>
    </row>
    <row r="2176" spans="1:16" x14ac:dyDescent="0.4">
      <c r="A2176" s="8">
        <v>0</v>
      </c>
      <c r="B2176" s="8">
        <v>50</v>
      </c>
      <c r="C2176" s="8">
        <v>1</v>
      </c>
      <c r="D2176" s="8">
        <v>1</v>
      </c>
      <c r="E2176" s="8">
        <v>15</v>
      </c>
      <c r="F2176" s="8">
        <v>0</v>
      </c>
      <c r="G2176" s="8">
        <v>0</v>
      </c>
      <c r="H2176" s="8">
        <v>0</v>
      </c>
      <c r="I2176" s="8">
        <v>0</v>
      </c>
      <c r="J2176" s="8">
        <v>168</v>
      </c>
      <c r="K2176" s="8">
        <v>120</v>
      </c>
      <c r="L2176" s="8">
        <v>80</v>
      </c>
      <c r="M2176" s="8">
        <v>25.26</v>
      </c>
      <c r="N2176" s="8">
        <v>96</v>
      </c>
      <c r="O2176" s="8">
        <v>60</v>
      </c>
      <c r="P2176" s="8">
        <v>1</v>
      </c>
    </row>
    <row r="2177" spans="1:16" x14ac:dyDescent="0.4">
      <c r="A2177" s="8">
        <v>0</v>
      </c>
      <c r="B2177" s="8">
        <v>40</v>
      </c>
      <c r="C2177" s="8">
        <v>2</v>
      </c>
      <c r="D2177" s="8">
        <v>0</v>
      </c>
      <c r="E2177" s="8">
        <v>0</v>
      </c>
      <c r="F2177" s="8">
        <v>0</v>
      </c>
      <c r="G2177" s="8">
        <v>0</v>
      </c>
      <c r="H2177" s="8">
        <v>0</v>
      </c>
      <c r="I2177" s="8">
        <v>0</v>
      </c>
      <c r="J2177" s="8">
        <v>267</v>
      </c>
      <c r="K2177" s="8">
        <v>150</v>
      </c>
      <c r="L2177" s="8">
        <v>93</v>
      </c>
      <c r="M2177" s="8">
        <v>31.77</v>
      </c>
      <c r="N2177" s="8">
        <v>93</v>
      </c>
      <c r="O2177" s="8">
        <v>74</v>
      </c>
      <c r="P2177" s="8">
        <v>0</v>
      </c>
    </row>
    <row r="2178" spans="1:16" x14ac:dyDescent="0.4">
      <c r="A2178" s="8">
        <v>1</v>
      </c>
      <c r="B2178" s="8">
        <v>50</v>
      </c>
      <c r="C2178" s="8">
        <v>4</v>
      </c>
      <c r="D2178" s="8">
        <v>1</v>
      </c>
      <c r="E2178" s="8">
        <v>20</v>
      </c>
      <c r="F2178" s="8">
        <v>0</v>
      </c>
      <c r="G2178" s="8">
        <v>0</v>
      </c>
      <c r="H2178" s="8">
        <v>1</v>
      </c>
      <c r="I2178" s="8">
        <v>0</v>
      </c>
      <c r="J2178" s="8">
        <v>261</v>
      </c>
      <c r="K2178" s="8">
        <v>180</v>
      </c>
      <c r="L2178" s="8">
        <v>100</v>
      </c>
      <c r="M2178" s="8">
        <v>25.9</v>
      </c>
      <c r="N2178" s="8">
        <v>92</v>
      </c>
      <c r="O2178" s="8">
        <v>66</v>
      </c>
      <c r="P2178" s="8">
        <v>1</v>
      </c>
    </row>
    <row r="2179" spans="1:16" x14ac:dyDescent="0.4">
      <c r="A2179" s="8">
        <v>0</v>
      </c>
      <c r="B2179" s="8">
        <v>49</v>
      </c>
      <c r="C2179" s="8">
        <v>1</v>
      </c>
      <c r="D2179" s="8">
        <v>1</v>
      </c>
      <c r="E2179" s="8">
        <v>9</v>
      </c>
      <c r="F2179" s="8">
        <v>0</v>
      </c>
      <c r="G2179" s="8">
        <v>0</v>
      </c>
      <c r="H2179" s="8">
        <v>0</v>
      </c>
      <c r="I2179" s="8">
        <v>0</v>
      </c>
      <c r="J2179" s="8">
        <v>235</v>
      </c>
      <c r="K2179" s="8">
        <v>109</v>
      </c>
      <c r="L2179" s="8">
        <v>70</v>
      </c>
      <c r="M2179" s="8">
        <v>28.66</v>
      </c>
      <c r="N2179" s="8">
        <v>74</v>
      </c>
      <c r="O2179" s="8">
        <v>73</v>
      </c>
      <c r="P2179" s="8">
        <v>1</v>
      </c>
    </row>
    <row r="2180" spans="1:16" x14ac:dyDescent="0.4">
      <c r="A2180" s="8">
        <v>0</v>
      </c>
      <c r="B2180" s="8">
        <v>42</v>
      </c>
      <c r="C2180" s="8">
        <v>2</v>
      </c>
      <c r="D2180" s="8">
        <v>1</v>
      </c>
      <c r="E2180" s="8">
        <v>9</v>
      </c>
      <c r="F2180" s="8">
        <v>0</v>
      </c>
      <c r="G2180" s="8">
        <v>0</v>
      </c>
      <c r="H2180" s="8">
        <v>0</v>
      </c>
      <c r="I2180" s="8">
        <v>0</v>
      </c>
      <c r="J2180" s="8">
        <v>281</v>
      </c>
      <c r="K2180" s="8">
        <v>115.5</v>
      </c>
      <c r="L2180" s="8">
        <v>79</v>
      </c>
      <c r="M2180" s="8">
        <v>22.9</v>
      </c>
      <c r="N2180" s="8">
        <v>80</v>
      </c>
      <c r="O2180" s="8">
        <v>71</v>
      </c>
      <c r="P2180" s="8">
        <v>0</v>
      </c>
    </row>
    <row r="2181" spans="1:16" x14ac:dyDescent="0.4">
      <c r="A2181" s="8">
        <v>0</v>
      </c>
      <c r="B2181" s="8">
        <v>39</v>
      </c>
      <c r="C2181" s="8">
        <v>3</v>
      </c>
      <c r="D2181" s="8">
        <v>0</v>
      </c>
      <c r="E2181" s="8">
        <v>0</v>
      </c>
      <c r="F2181" s="8">
        <v>0</v>
      </c>
      <c r="G2181" s="8">
        <v>0</v>
      </c>
      <c r="H2181" s="8">
        <v>0</v>
      </c>
      <c r="I2181" s="8">
        <v>0</v>
      </c>
      <c r="J2181" s="8">
        <v>201</v>
      </c>
      <c r="K2181" s="8">
        <v>121</v>
      </c>
      <c r="L2181" s="8">
        <v>78.5</v>
      </c>
      <c r="M2181" s="8">
        <v>24.26</v>
      </c>
      <c r="N2181" s="8">
        <v>67</v>
      </c>
      <c r="O2181" s="8">
        <v>90</v>
      </c>
      <c r="P2181" s="8">
        <v>0</v>
      </c>
    </row>
    <row r="2182" spans="1:16" x14ac:dyDescent="0.4">
      <c r="A2182" s="8">
        <v>1</v>
      </c>
      <c r="B2182" s="8">
        <v>49</v>
      </c>
      <c r="C2182" s="8">
        <v>2</v>
      </c>
      <c r="D2182" s="8">
        <v>0</v>
      </c>
      <c r="E2182" s="8">
        <v>0</v>
      </c>
      <c r="F2182" s="8">
        <v>0</v>
      </c>
      <c r="G2182" s="8">
        <v>0</v>
      </c>
      <c r="H2182" s="8">
        <v>0</v>
      </c>
      <c r="I2182" s="8">
        <v>0</v>
      </c>
      <c r="J2182" s="8">
        <v>215</v>
      </c>
      <c r="K2182" s="8">
        <v>132</v>
      </c>
      <c r="L2182" s="8">
        <v>85</v>
      </c>
      <c r="M2182" s="8">
        <v>33.14</v>
      </c>
      <c r="N2182" s="8">
        <v>81</v>
      </c>
      <c r="O2182" s="8">
        <v>75</v>
      </c>
      <c r="P2182" s="8">
        <v>1</v>
      </c>
    </row>
    <row r="2183" spans="1:16" x14ac:dyDescent="0.4">
      <c r="A2183" s="8">
        <v>0</v>
      </c>
      <c r="B2183" s="8">
        <v>50</v>
      </c>
      <c r="C2183" s="8">
        <v>3</v>
      </c>
      <c r="D2183" s="8">
        <v>0</v>
      </c>
      <c r="E2183" s="8">
        <v>0</v>
      </c>
      <c r="F2183" s="8">
        <v>0</v>
      </c>
      <c r="G2183" s="8">
        <v>0</v>
      </c>
      <c r="H2183" s="8">
        <v>1</v>
      </c>
      <c r="I2183" s="8">
        <v>0</v>
      </c>
      <c r="J2183" s="10">
        <v>237</v>
      </c>
      <c r="K2183" s="8">
        <v>165</v>
      </c>
      <c r="L2183" s="8">
        <v>100</v>
      </c>
      <c r="M2183" s="8">
        <v>24.59</v>
      </c>
      <c r="N2183" s="8">
        <v>75</v>
      </c>
      <c r="O2183" s="10">
        <v>82</v>
      </c>
      <c r="P2183" s="8">
        <v>1</v>
      </c>
    </row>
    <row r="2184" spans="1:16" x14ac:dyDescent="0.4">
      <c r="A2184" s="8">
        <v>0</v>
      </c>
      <c r="B2184" s="8">
        <v>58</v>
      </c>
      <c r="C2184" s="8">
        <v>3</v>
      </c>
      <c r="D2184" s="8">
        <v>0</v>
      </c>
      <c r="E2184" s="8">
        <v>0</v>
      </c>
      <c r="F2184" s="8">
        <v>0</v>
      </c>
      <c r="G2184" s="8">
        <v>0</v>
      </c>
      <c r="H2184" s="8">
        <v>1</v>
      </c>
      <c r="I2184" s="8">
        <v>0</v>
      </c>
      <c r="J2184" s="10">
        <v>237</v>
      </c>
      <c r="K2184" s="8">
        <v>155</v>
      </c>
      <c r="L2184" s="8">
        <v>86</v>
      </c>
      <c r="M2184" s="8">
        <v>22.09</v>
      </c>
      <c r="N2184" s="8">
        <v>68</v>
      </c>
      <c r="O2184" s="10">
        <v>82</v>
      </c>
      <c r="P2184" s="8">
        <v>0</v>
      </c>
    </row>
    <row r="2185" spans="1:16" x14ac:dyDescent="0.4">
      <c r="A2185" s="8">
        <v>0</v>
      </c>
      <c r="B2185" s="8">
        <v>41</v>
      </c>
      <c r="C2185" s="8">
        <v>4</v>
      </c>
      <c r="D2185" s="8">
        <v>1</v>
      </c>
      <c r="E2185" s="8">
        <v>9</v>
      </c>
      <c r="F2185" s="8">
        <v>0</v>
      </c>
      <c r="G2185" s="8">
        <v>0</v>
      </c>
      <c r="H2185" s="8">
        <v>0</v>
      </c>
      <c r="I2185" s="8">
        <v>0</v>
      </c>
      <c r="J2185" s="8">
        <v>218</v>
      </c>
      <c r="K2185" s="8">
        <v>102</v>
      </c>
      <c r="L2185" s="8">
        <v>67</v>
      </c>
      <c r="M2185" s="8">
        <v>19.23</v>
      </c>
      <c r="N2185" s="8">
        <v>78</v>
      </c>
      <c r="O2185" s="8">
        <v>78</v>
      </c>
      <c r="P2185" s="8">
        <v>0</v>
      </c>
    </row>
    <row r="2186" spans="1:16" x14ac:dyDescent="0.4">
      <c r="A2186" s="8">
        <v>1</v>
      </c>
      <c r="B2186" s="8">
        <v>37</v>
      </c>
      <c r="C2186" s="8">
        <v>4</v>
      </c>
      <c r="D2186" s="8">
        <v>0</v>
      </c>
      <c r="E2186" s="8">
        <v>0</v>
      </c>
      <c r="F2186" s="8">
        <v>0</v>
      </c>
      <c r="G2186" s="8">
        <v>0</v>
      </c>
      <c r="H2186" s="8">
        <v>0</v>
      </c>
      <c r="I2186" s="8">
        <v>0</v>
      </c>
      <c r="J2186" s="8">
        <v>266</v>
      </c>
      <c r="K2186" s="8">
        <v>110</v>
      </c>
      <c r="L2186" s="8">
        <v>72.5</v>
      </c>
      <c r="M2186" s="8">
        <v>26.09</v>
      </c>
      <c r="N2186" s="8">
        <v>77</v>
      </c>
      <c r="O2186" s="8">
        <v>73</v>
      </c>
      <c r="P2186" s="8">
        <v>1</v>
      </c>
    </row>
    <row r="2187" spans="1:16" x14ac:dyDescent="0.4">
      <c r="A2187" s="8">
        <v>1</v>
      </c>
      <c r="B2187" s="8">
        <v>43</v>
      </c>
      <c r="C2187" s="8">
        <v>4</v>
      </c>
      <c r="D2187" s="8">
        <v>0</v>
      </c>
      <c r="E2187" s="8">
        <v>0</v>
      </c>
      <c r="F2187" s="8">
        <v>0</v>
      </c>
      <c r="G2187" s="8">
        <v>0</v>
      </c>
      <c r="H2187" s="8">
        <v>0</v>
      </c>
      <c r="I2187" s="8">
        <v>0</v>
      </c>
      <c r="J2187" s="8">
        <v>217</v>
      </c>
      <c r="K2187" s="8">
        <v>115</v>
      </c>
      <c r="L2187" s="8">
        <v>80</v>
      </c>
      <c r="M2187" s="8">
        <v>28.82</v>
      </c>
      <c r="N2187" s="8">
        <v>52</v>
      </c>
      <c r="O2187" s="8">
        <v>70</v>
      </c>
      <c r="P2187" s="8">
        <v>0</v>
      </c>
    </row>
    <row r="2188" spans="1:16" x14ac:dyDescent="0.4">
      <c r="A2188" s="8">
        <v>0</v>
      </c>
      <c r="B2188" s="8">
        <v>64</v>
      </c>
      <c r="C2188" s="8">
        <v>1</v>
      </c>
      <c r="D2188" s="8">
        <v>1</v>
      </c>
      <c r="E2188" s="8">
        <v>30</v>
      </c>
      <c r="F2188" s="8">
        <v>0</v>
      </c>
      <c r="G2188" s="8">
        <v>0</v>
      </c>
      <c r="H2188" s="8">
        <v>0</v>
      </c>
      <c r="I2188" s="8">
        <v>0</v>
      </c>
      <c r="J2188" s="8">
        <v>241</v>
      </c>
      <c r="K2188" s="8">
        <v>136.5</v>
      </c>
      <c r="L2188" s="8">
        <v>85</v>
      </c>
      <c r="M2188" s="8">
        <v>26.42</v>
      </c>
      <c r="N2188" s="8">
        <v>70</v>
      </c>
      <c r="O2188" s="8">
        <v>77</v>
      </c>
      <c r="P2188" s="8">
        <v>0</v>
      </c>
    </row>
    <row r="2189" spans="1:16" x14ac:dyDescent="0.4">
      <c r="A2189" s="8">
        <v>0</v>
      </c>
      <c r="B2189" s="8">
        <v>49</v>
      </c>
      <c r="C2189" s="9">
        <v>2</v>
      </c>
      <c r="D2189" s="8">
        <v>0</v>
      </c>
      <c r="E2189" s="8">
        <v>0</v>
      </c>
      <c r="F2189" s="8">
        <v>0</v>
      </c>
      <c r="G2189" s="8">
        <v>0</v>
      </c>
      <c r="H2189" s="8">
        <v>0</v>
      </c>
      <c r="I2189" s="8">
        <v>0</v>
      </c>
      <c r="J2189" s="8">
        <v>246</v>
      </c>
      <c r="K2189" s="8">
        <v>107</v>
      </c>
      <c r="L2189" s="8">
        <v>73</v>
      </c>
      <c r="M2189" s="8">
        <v>29.36</v>
      </c>
      <c r="N2189" s="8">
        <v>79</v>
      </c>
      <c r="O2189" s="8">
        <v>80</v>
      </c>
      <c r="P2189" s="8">
        <v>0</v>
      </c>
    </row>
    <row r="2190" spans="1:16" x14ac:dyDescent="0.4">
      <c r="A2190" s="8">
        <v>0</v>
      </c>
      <c r="B2190" s="8">
        <v>40</v>
      </c>
      <c r="C2190" s="8">
        <v>3</v>
      </c>
      <c r="D2190" s="8">
        <v>0</v>
      </c>
      <c r="E2190" s="8">
        <v>0</v>
      </c>
      <c r="F2190" s="8">
        <v>0</v>
      </c>
      <c r="G2190" s="8">
        <v>0</v>
      </c>
      <c r="H2190" s="8">
        <v>0</v>
      </c>
      <c r="I2190" s="8">
        <v>0</v>
      </c>
      <c r="J2190" s="8">
        <v>226</v>
      </c>
      <c r="K2190" s="8">
        <v>118</v>
      </c>
      <c r="L2190" s="8">
        <v>72</v>
      </c>
      <c r="M2190" s="8">
        <v>24.75</v>
      </c>
      <c r="N2190" s="8">
        <v>87</v>
      </c>
      <c r="O2190" s="8">
        <v>79</v>
      </c>
      <c r="P2190" s="8">
        <v>0</v>
      </c>
    </row>
    <row r="2191" spans="1:16" x14ac:dyDescent="0.4">
      <c r="A2191" s="8">
        <v>1</v>
      </c>
      <c r="B2191" s="8">
        <v>48</v>
      </c>
      <c r="C2191" s="8">
        <v>4</v>
      </c>
      <c r="D2191" s="8">
        <v>1</v>
      </c>
      <c r="E2191" s="8">
        <v>25</v>
      </c>
      <c r="F2191" s="8">
        <v>0</v>
      </c>
      <c r="G2191" s="8">
        <v>0</v>
      </c>
      <c r="H2191" s="8">
        <v>1</v>
      </c>
      <c r="I2191" s="8">
        <v>0</v>
      </c>
      <c r="J2191" s="8">
        <v>216</v>
      </c>
      <c r="K2191" s="8">
        <v>144</v>
      </c>
      <c r="L2191" s="8">
        <v>79</v>
      </c>
      <c r="M2191" s="8">
        <v>25.09</v>
      </c>
      <c r="N2191" s="8">
        <v>67</v>
      </c>
      <c r="O2191" s="8">
        <v>85</v>
      </c>
      <c r="P2191" s="8">
        <v>0</v>
      </c>
    </row>
    <row r="2192" spans="1:16" x14ac:dyDescent="0.4">
      <c r="A2192" s="8">
        <v>0</v>
      </c>
      <c r="B2192" s="8">
        <v>51</v>
      </c>
      <c r="C2192" s="8">
        <v>2</v>
      </c>
      <c r="D2192" s="8">
        <v>0</v>
      </c>
      <c r="E2192" s="8">
        <v>0</v>
      </c>
      <c r="F2192" s="8">
        <v>0</v>
      </c>
      <c r="G2192" s="8">
        <v>0</v>
      </c>
      <c r="H2192" s="8">
        <v>0</v>
      </c>
      <c r="I2192" s="8">
        <v>0</v>
      </c>
      <c r="J2192" s="8">
        <v>233</v>
      </c>
      <c r="K2192" s="8">
        <v>120</v>
      </c>
      <c r="L2192" s="8">
        <v>81</v>
      </c>
      <c r="M2192" s="8">
        <v>28.25</v>
      </c>
      <c r="N2192" s="8">
        <v>80</v>
      </c>
      <c r="O2192" s="8">
        <v>75</v>
      </c>
      <c r="P2192" s="8">
        <v>0</v>
      </c>
    </row>
    <row r="2193" spans="1:16" x14ac:dyDescent="0.4">
      <c r="A2193" s="8">
        <v>0</v>
      </c>
      <c r="B2193" s="8">
        <v>64</v>
      </c>
      <c r="C2193" s="8">
        <v>3</v>
      </c>
      <c r="D2193" s="8">
        <v>0</v>
      </c>
      <c r="E2193" s="8">
        <v>0</v>
      </c>
      <c r="F2193" s="8">
        <v>0</v>
      </c>
      <c r="G2193" s="8">
        <v>0</v>
      </c>
      <c r="H2193" s="8">
        <v>0</v>
      </c>
      <c r="I2193" s="8">
        <v>0</v>
      </c>
      <c r="J2193" s="8">
        <v>270</v>
      </c>
      <c r="K2193" s="8">
        <v>146</v>
      </c>
      <c r="L2193" s="8">
        <v>106</v>
      </c>
      <c r="M2193" s="8">
        <v>27.96</v>
      </c>
      <c r="N2193" s="8">
        <v>75</v>
      </c>
      <c r="O2193" s="8">
        <v>77</v>
      </c>
      <c r="P2193" s="8">
        <v>0</v>
      </c>
    </row>
    <row r="2194" spans="1:16" x14ac:dyDescent="0.4">
      <c r="A2194" s="8">
        <v>0</v>
      </c>
      <c r="B2194" s="8">
        <v>48</v>
      </c>
      <c r="C2194" s="8">
        <v>4</v>
      </c>
      <c r="D2194" s="8">
        <v>1</v>
      </c>
      <c r="E2194" s="8">
        <v>17</v>
      </c>
      <c r="F2194" s="8">
        <v>0</v>
      </c>
      <c r="G2194" s="8">
        <v>0</v>
      </c>
      <c r="H2194" s="8">
        <v>0</v>
      </c>
      <c r="I2194" s="8">
        <v>0</v>
      </c>
      <c r="J2194" s="8">
        <v>299</v>
      </c>
      <c r="K2194" s="8">
        <v>132</v>
      </c>
      <c r="L2194" s="8">
        <v>81</v>
      </c>
      <c r="M2194" s="8">
        <v>24.35</v>
      </c>
      <c r="N2194" s="8">
        <v>75</v>
      </c>
      <c r="O2194" s="8">
        <v>70</v>
      </c>
      <c r="P2194" s="8">
        <v>0</v>
      </c>
    </row>
    <row r="2195" spans="1:16" x14ac:dyDescent="0.4">
      <c r="A2195" s="8">
        <v>1</v>
      </c>
      <c r="B2195" s="8">
        <v>37</v>
      </c>
      <c r="C2195" s="8">
        <v>1</v>
      </c>
      <c r="D2195" s="8">
        <v>1</v>
      </c>
      <c r="E2195" s="8">
        <v>25</v>
      </c>
      <c r="F2195" s="8">
        <v>0</v>
      </c>
      <c r="G2195" s="8">
        <v>0</v>
      </c>
      <c r="H2195" s="8">
        <v>0</v>
      </c>
      <c r="I2195" s="8">
        <v>0</v>
      </c>
      <c r="J2195" s="8">
        <v>243</v>
      </c>
      <c r="K2195" s="8">
        <v>125</v>
      </c>
      <c r="L2195" s="8">
        <v>75</v>
      </c>
      <c r="M2195" s="8">
        <v>29.19</v>
      </c>
      <c r="N2195" s="8">
        <v>60</v>
      </c>
      <c r="O2195" s="8">
        <v>78</v>
      </c>
      <c r="P2195" s="8">
        <v>0</v>
      </c>
    </row>
    <row r="2196" spans="1:16" x14ac:dyDescent="0.4">
      <c r="A2196" s="8">
        <v>0</v>
      </c>
      <c r="B2196" s="8">
        <v>58</v>
      </c>
      <c r="C2196" s="8">
        <v>1</v>
      </c>
      <c r="D2196" s="8">
        <v>1</v>
      </c>
      <c r="E2196" s="8">
        <v>20</v>
      </c>
      <c r="F2196" s="8">
        <v>0</v>
      </c>
      <c r="G2196" s="8">
        <v>0</v>
      </c>
      <c r="H2196" s="8">
        <v>1</v>
      </c>
      <c r="I2196" s="8">
        <v>0</v>
      </c>
      <c r="J2196" s="8">
        <v>260</v>
      </c>
      <c r="K2196" s="8">
        <v>180</v>
      </c>
      <c r="L2196" s="8">
        <v>100</v>
      </c>
      <c r="M2196" s="8">
        <v>25.56</v>
      </c>
      <c r="N2196" s="8">
        <v>100</v>
      </c>
      <c r="O2196" s="10">
        <v>82</v>
      </c>
      <c r="P2196" s="8">
        <v>1</v>
      </c>
    </row>
    <row r="2197" spans="1:16" x14ac:dyDescent="0.4">
      <c r="A2197" s="8">
        <v>0</v>
      </c>
      <c r="B2197" s="8">
        <v>55</v>
      </c>
      <c r="C2197" s="8">
        <v>2</v>
      </c>
      <c r="D2197" s="8">
        <v>0</v>
      </c>
      <c r="E2197" s="8">
        <v>0</v>
      </c>
      <c r="F2197" s="8">
        <v>0</v>
      </c>
      <c r="G2197" s="8">
        <v>0</v>
      </c>
      <c r="H2197" s="8">
        <v>1</v>
      </c>
      <c r="I2197" s="8">
        <v>0</v>
      </c>
      <c r="J2197" s="8">
        <v>293</v>
      </c>
      <c r="K2197" s="8">
        <v>165</v>
      </c>
      <c r="L2197" s="8">
        <v>106</v>
      </c>
      <c r="M2197" s="8">
        <v>24.71</v>
      </c>
      <c r="N2197" s="8">
        <v>90</v>
      </c>
      <c r="O2197" s="8">
        <v>79</v>
      </c>
      <c r="P2197" s="8">
        <v>0</v>
      </c>
    </row>
    <row r="2198" spans="1:16" x14ac:dyDescent="0.4">
      <c r="A2198" s="8">
        <v>0</v>
      </c>
      <c r="B2198" s="8">
        <v>42</v>
      </c>
      <c r="C2198" s="8">
        <v>3</v>
      </c>
      <c r="D2198" s="8">
        <v>0</v>
      </c>
      <c r="E2198" s="8">
        <v>0</v>
      </c>
      <c r="F2198" s="8">
        <v>0</v>
      </c>
      <c r="G2198" s="8">
        <v>0</v>
      </c>
      <c r="H2198" s="8">
        <v>0</v>
      </c>
      <c r="I2198" s="8">
        <v>0</v>
      </c>
      <c r="J2198" s="8">
        <v>270</v>
      </c>
      <c r="K2198" s="8">
        <v>126</v>
      </c>
      <c r="L2198" s="8">
        <v>86</v>
      </c>
      <c r="M2198" s="8">
        <v>23.98</v>
      </c>
      <c r="N2198" s="8">
        <v>80</v>
      </c>
      <c r="O2198" s="8">
        <v>77</v>
      </c>
      <c r="P2198" s="8">
        <v>0</v>
      </c>
    </row>
    <row r="2199" spans="1:16" x14ac:dyDescent="0.4">
      <c r="A2199" s="8">
        <v>1</v>
      </c>
      <c r="B2199" s="8">
        <v>43</v>
      </c>
      <c r="C2199" s="8">
        <v>1</v>
      </c>
      <c r="D2199" s="8">
        <v>1</v>
      </c>
      <c r="E2199" s="8">
        <v>30</v>
      </c>
      <c r="F2199" s="8">
        <v>0</v>
      </c>
      <c r="G2199" s="8">
        <v>0</v>
      </c>
      <c r="H2199" s="8">
        <v>0</v>
      </c>
      <c r="I2199" s="8">
        <v>0</v>
      </c>
      <c r="J2199" s="8">
        <v>262</v>
      </c>
      <c r="K2199" s="8">
        <v>105</v>
      </c>
      <c r="L2199" s="8">
        <v>72.5</v>
      </c>
      <c r="M2199" s="8">
        <v>28.36</v>
      </c>
      <c r="N2199" s="8">
        <v>82</v>
      </c>
      <c r="O2199" s="8">
        <v>70</v>
      </c>
      <c r="P2199" s="8">
        <v>0</v>
      </c>
    </row>
    <row r="2200" spans="1:16" x14ac:dyDescent="0.4">
      <c r="A2200" s="8">
        <v>0</v>
      </c>
      <c r="B2200" s="8">
        <v>44</v>
      </c>
      <c r="C2200" s="8">
        <v>1</v>
      </c>
      <c r="D2200" s="8">
        <v>1</v>
      </c>
      <c r="E2200" s="8">
        <v>9</v>
      </c>
      <c r="F2200" s="8">
        <v>0</v>
      </c>
      <c r="G2200" s="8">
        <v>0</v>
      </c>
      <c r="H2200" s="8">
        <v>0</v>
      </c>
      <c r="I2200" s="8">
        <v>0</v>
      </c>
      <c r="J2200" s="8">
        <v>212</v>
      </c>
      <c r="K2200" s="8">
        <v>128</v>
      </c>
      <c r="L2200" s="8">
        <v>81.5</v>
      </c>
      <c r="M2200" s="8">
        <v>27.51</v>
      </c>
      <c r="N2200" s="8">
        <v>80</v>
      </c>
      <c r="O2200" s="8">
        <v>87</v>
      </c>
      <c r="P2200" s="8">
        <v>0</v>
      </c>
    </row>
    <row r="2201" spans="1:16" x14ac:dyDescent="0.4">
      <c r="A2201" s="8">
        <v>1</v>
      </c>
      <c r="B2201" s="8">
        <v>37</v>
      </c>
      <c r="C2201" s="8">
        <v>2</v>
      </c>
      <c r="D2201" s="8">
        <v>1</v>
      </c>
      <c r="E2201" s="8">
        <v>20</v>
      </c>
      <c r="F2201" s="8">
        <v>0</v>
      </c>
      <c r="G2201" s="8">
        <v>0</v>
      </c>
      <c r="H2201" s="8">
        <v>0</v>
      </c>
      <c r="I2201" s="8">
        <v>0</v>
      </c>
      <c r="J2201" s="8">
        <v>232</v>
      </c>
      <c r="K2201" s="8">
        <v>129</v>
      </c>
      <c r="L2201" s="8">
        <v>74</v>
      </c>
      <c r="M2201" s="8">
        <v>24.46</v>
      </c>
      <c r="N2201" s="8">
        <v>86</v>
      </c>
      <c r="O2201" s="8">
        <v>88</v>
      </c>
      <c r="P2201" s="8">
        <v>0</v>
      </c>
    </row>
    <row r="2202" spans="1:16" x14ac:dyDescent="0.4">
      <c r="A2202" s="8">
        <v>0</v>
      </c>
      <c r="B2202" s="8">
        <v>50</v>
      </c>
      <c r="C2202" s="8">
        <v>3</v>
      </c>
      <c r="D2202" s="8">
        <v>0</v>
      </c>
      <c r="E2202" s="8">
        <v>0</v>
      </c>
      <c r="F2202" s="8">
        <v>0</v>
      </c>
      <c r="G2202" s="8">
        <v>0</v>
      </c>
      <c r="H2202" s="8">
        <v>1</v>
      </c>
      <c r="I2202" s="8">
        <v>0</v>
      </c>
      <c r="J2202" s="8">
        <v>254</v>
      </c>
      <c r="K2202" s="8">
        <v>132</v>
      </c>
      <c r="L2202" s="8">
        <v>96</v>
      </c>
      <c r="M2202" s="8">
        <v>29.35</v>
      </c>
      <c r="N2202" s="8">
        <v>90</v>
      </c>
      <c r="O2202" s="8">
        <v>67</v>
      </c>
      <c r="P2202" s="8">
        <v>0</v>
      </c>
    </row>
    <row r="2203" spans="1:16" x14ac:dyDescent="0.4">
      <c r="A2203" s="8">
        <v>1</v>
      </c>
      <c r="B2203" s="8">
        <v>58</v>
      </c>
      <c r="C2203" s="8">
        <v>1</v>
      </c>
      <c r="D2203" s="8">
        <v>0</v>
      </c>
      <c r="E2203" s="8">
        <v>0</v>
      </c>
      <c r="F2203" s="8">
        <v>0</v>
      </c>
      <c r="G2203" s="8">
        <v>0</v>
      </c>
      <c r="H2203" s="8">
        <v>0</v>
      </c>
      <c r="I2203" s="8">
        <v>0</v>
      </c>
      <c r="J2203" s="8">
        <v>200</v>
      </c>
      <c r="K2203" s="8">
        <v>128</v>
      </c>
      <c r="L2203" s="8">
        <v>83</v>
      </c>
      <c r="M2203" s="8">
        <v>29.63</v>
      </c>
      <c r="N2203" s="8">
        <v>68</v>
      </c>
      <c r="O2203" s="8">
        <v>80</v>
      </c>
      <c r="P2203" s="8">
        <v>1</v>
      </c>
    </row>
    <row r="2204" spans="1:16" x14ac:dyDescent="0.4">
      <c r="A2204" s="8">
        <v>1</v>
      </c>
      <c r="B2204" s="8">
        <v>42</v>
      </c>
      <c r="C2204" s="8">
        <v>2</v>
      </c>
      <c r="D2204" s="8">
        <v>1</v>
      </c>
      <c r="E2204" s="8">
        <v>5</v>
      </c>
      <c r="F2204" s="8">
        <v>0</v>
      </c>
      <c r="G2204" s="8">
        <v>0</v>
      </c>
      <c r="H2204" s="8">
        <v>0</v>
      </c>
      <c r="I2204" s="8">
        <v>0</v>
      </c>
      <c r="J2204" s="8">
        <v>355</v>
      </c>
      <c r="K2204" s="8">
        <v>113</v>
      </c>
      <c r="L2204" s="8">
        <v>81</v>
      </c>
      <c r="M2204" s="8">
        <v>26.17</v>
      </c>
      <c r="N2204" s="8">
        <v>90</v>
      </c>
      <c r="O2204" s="8">
        <v>71</v>
      </c>
      <c r="P2204" s="8">
        <v>0</v>
      </c>
    </row>
    <row r="2205" spans="1:16" x14ac:dyDescent="0.4">
      <c r="A2205" s="8">
        <v>1</v>
      </c>
      <c r="B2205" s="8">
        <v>48</v>
      </c>
      <c r="C2205" s="8">
        <v>2</v>
      </c>
      <c r="D2205" s="8">
        <v>1</v>
      </c>
      <c r="E2205" s="8">
        <v>20</v>
      </c>
      <c r="F2205" s="8">
        <v>0</v>
      </c>
      <c r="G2205" s="8">
        <v>0</v>
      </c>
      <c r="H2205" s="8">
        <v>0</v>
      </c>
      <c r="I2205" s="8">
        <v>0</v>
      </c>
      <c r="J2205" s="8">
        <v>210</v>
      </c>
      <c r="K2205" s="8">
        <v>134.5</v>
      </c>
      <c r="L2205" s="8">
        <v>84</v>
      </c>
      <c r="M2205" s="8">
        <v>27.97</v>
      </c>
      <c r="N2205" s="8">
        <v>65</v>
      </c>
      <c r="O2205" s="8">
        <v>87</v>
      </c>
      <c r="P2205" s="8">
        <v>0</v>
      </c>
    </row>
    <row r="2206" spans="1:16" x14ac:dyDescent="0.4">
      <c r="A2206" s="8">
        <v>0</v>
      </c>
      <c r="B2206" s="8">
        <v>32</v>
      </c>
      <c r="C2206" s="8">
        <v>2</v>
      </c>
      <c r="D2206" s="8">
        <v>1</v>
      </c>
      <c r="E2206" s="8">
        <v>15</v>
      </c>
      <c r="F2206" s="8">
        <v>0</v>
      </c>
      <c r="G2206" s="8">
        <v>0</v>
      </c>
      <c r="H2206" s="8">
        <v>0</v>
      </c>
      <c r="I2206" s="8">
        <v>0</v>
      </c>
      <c r="J2206" s="8">
        <v>242</v>
      </c>
      <c r="K2206" s="8">
        <v>111</v>
      </c>
      <c r="L2206" s="8">
        <v>70</v>
      </c>
      <c r="M2206" s="8">
        <v>29.84</v>
      </c>
      <c r="N2206" s="8">
        <v>80</v>
      </c>
      <c r="O2206" s="8">
        <v>88</v>
      </c>
      <c r="P2206" s="8">
        <v>0</v>
      </c>
    </row>
    <row r="2207" spans="1:16" x14ac:dyDescent="0.4">
      <c r="A2207" s="8">
        <v>0</v>
      </c>
      <c r="B2207" s="8">
        <v>39</v>
      </c>
      <c r="C2207" s="8">
        <v>3</v>
      </c>
      <c r="D2207" s="8">
        <v>0</v>
      </c>
      <c r="E2207" s="8">
        <v>0</v>
      </c>
      <c r="F2207" s="8">
        <v>0</v>
      </c>
      <c r="G2207" s="8">
        <v>0</v>
      </c>
      <c r="H2207" s="8">
        <v>0</v>
      </c>
      <c r="I2207" s="8">
        <v>0</v>
      </c>
      <c r="J2207" s="8">
        <v>240</v>
      </c>
      <c r="K2207" s="8">
        <v>118</v>
      </c>
      <c r="L2207" s="8">
        <v>84</v>
      </c>
      <c r="M2207" s="8">
        <v>25.57</v>
      </c>
      <c r="N2207" s="8">
        <v>80</v>
      </c>
      <c r="O2207" s="8">
        <v>75</v>
      </c>
      <c r="P2207" s="8">
        <v>0</v>
      </c>
    </row>
    <row r="2208" spans="1:16" x14ac:dyDescent="0.4">
      <c r="A2208" s="8">
        <v>0</v>
      </c>
      <c r="B2208" s="8">
        <v>57</v>
      </c>
      <c r="C2208" s="8">
        <v>4</v>
      </c>
      <c r="D2208" s="8">
        <v>0</v>
      </c>
      <c r="E2208" s="8">
        <v>0</v>
      </c>
      <c r="F2208" s="10">
        <v>0</v>
      </c>
      <c r="G2208" s="8">
        <v>0</v>
      </c>
      <c r="H2208" s="8">
        <v>1</v>
      </c>
      <c r="I2208" s="8">
        <v>0</v>
      </c>
      <c r="J2208" s="8">
        <v>328</v>
      </c>
      <c r="K2208" s="8">
        <v>181</v>
      </c>
      <c r="L2208" s="8">
        <v>112.5</v>
      </c>
      <c r="M2208" s="8">
        <v>27.05</v>
      </c>
      <c r="N2208" s="8">
        <v>85</v>
      </c>
      <c r="O2208" s="8">
        <v>94</v>
      </c>
      <c r="P2208" s="8">
        <v>1</v>
      </c>
    </row>
    <row r="2209" spans="1:16" x14ac:dyDescent="0.4">
      <c r="A2209" s="8">
        <v>0</v>
      </c>
      <c r="B2209" s="8">
        <v>50</v>
      </c>
      <c r="C2209" s="8">
        <v>2</v>
      </c>
      <c r="D2209" s="8">
        <v>0</v>
      </c>
      <c r="E2209" s="8">
        <v>0</v>
      </c>
      <c r="F2209" s="8">
        <v>0</v>
      </c>
      <c r="G2209" s="8">
        <v>0</v>
      </c>
      <c r="H2209" s="8">
        <v>1</v>
      </c>
      <c r="I2209" s="8">
        <v>0</v>
      </c>
      <c r="J2209" s="8">
        <v>190</v>
      </c>
      <c r="K2209" s="8">
        <v>148</v>
      </c>
      <c r="L2209" s="8">
        <v>92.5</v>
      </c>
      <c r="M2209" s="8">
        <v>22.99</v>
      </c>
      <c r="N2209" s="8">
        <v>80</v>
      </c>
      <c r="O2209" s="8">
        <v>90</v>
      </c>
      <c r="P2209" s="8">
        <v>0</v>
      </c>
    </row>
    <row r="2210" spans="1:16" x14ac:dyDescent="0.4">
      <c r="A2210" s="8">
        <v>0</v>
      </c>
      <c r="B2210" s="8">
        <v>60</v>
      </c>
      <c r="C2210" s="8">
        <v>1</v>
      </c>
      <c r="D2210" s="8">
        <v>0</v>
      </c>
      <c r="E2210" s="8">
        <v>0</v>
      </c>
      <c r="F2210" s="8">
        <v>0</v>
      </c>
      <c r="G2210" s="8">
        <v>0</v>
      </c>
      <c r="H2210" s="8">
        <v>1</v>
      </c>
      <c r="I2210" s="8">
        <v>0</v>
      </c>
      <c r="J2210" s="8">
        <v>212</v>
      </c>
      <c r="K2210" s="8">
        <v>146</v>
      </c>
      <c r="L2210" s="8">
        <v>80</v>
      </c>
      <c r="M2210" s="8">
        <v>28.53</v>
      </c>
      <c r="N2210" s="8">
        <v>95</v>
      </c>
      <c r="O2210" s="8">
        <v>72</v>
      </c>
      <c r="P2210" s="8">
        <v>1</v>
      </c>
    </row>
    <row r="2211" spans="1:16" x14ac:dyDescent="0.4">
      <c r="A2211" s="8">
        <v>0</v>
      </c>
      <c r="B2211" s="8">
        <v>54</v>
      </c>
      <c r="C2211" s="8">
        <v>1</v>
      </c>
      <c r="D2211" s="8">
        <v>0</v>
      </c>
      <c r="E2211" s="8">
        <v>0</v>
      </c>
      <c r="F2211" s="8">
        <v>0</v>
      </c>
      <c r="G2211" s="8">
        <v>0</v>
      </c>
      <c r="H2211" s="8">
        <v>1</v>
      </c>
      <c r="I2211" s="8">
        <v>0</v>
      </c>
      <c r="J2211" s="8">
        <v>315</v>
      </c>
      <c r="K2211" s="8">
        <v>176</v>
      </c>
      <c r="L2211" s="8">
        <v>87</v>
      </c>
      <c r="M2211" s="8">
        <v>29.23</v>
      </c>
      <c r="N2211" s="8">
        <v>82</v>
      </c>
      <c r="O2211" s="8">
        <v>72</v>
      </c>
      <c r="P2211" s="8">
        <v>0</v>
      </c>
    </row>
    <row r="2212" spans="1:16" x14ac:dyDescent="0.4">
      <c r="A2212" s="8">
        <v>0</v>
      </c>
      <c r="B2212" s="8">
        <v>46</v>
      </c>
      <c r="C2212" s="8">
        <v>3</v>
      </c>
      <c r="D2212" s="8">
        <v>0</v>
      </c>
      <c r="E2212" s="8">
        <v>0</v>
      </c>
      <c r="F2212" s="8">
        <v>0</v>
      </c>
      <c r="G2212" s="8">
        <v>0</v>
      </c>
      <c r="H2212" s="8">
        <v>0</v>
      </c>
      <c r="I2212" s="8">
        <v>0</v>
      </c>
      <c r="J2212" s="8">
        <v>230</v>
      </c>
      <c r="K2212" s="8">
        <v>115</v>
      </c>
      <c r="L2212" s="8">
        <v>75</v>
      </c>
      <c r="M2212" s="8">
        <v>22.9</v>
      </c>
      <c r="N2212" s="8">
        <v>58</v>
      </c>
      <c r="O2212" s="8">
        <v>79</v>
      </c>
      <c r="P2212" s="8">
        <v>0</v>
      </c>
    </row>
    <row r="2213" spans="1:16" x14ac:dyDescent="0.4">
      <c r="A2213" s="8">
        <v>1</v>
      </c>
      <c r="B2213" s="8">
        <v>45</v>
      </c>
      <c r="C2213" s="8">
        <v>1</v>
      </c>
      <c r="D2213" s="8">
        <v>0</v>
      </c>
      <c r="E2213" s="8">
        <v>0</v>
      </c>
      <c r="F2213" s="8">
        <v>0</v>
      </c>
      <c r="G2213" s="8">
        <v>0</v>
      </c>
      <c r="H2213" s="8">
        <v>1</v>
      </c>
      <c r="I2213" s="8">
        <v>0</v>
      </c>
      <c r="J2213" s="8">
        <v>218</v>
      </c>
      <c r="K2213" s="8">
        <v>133</v>
      </c>
      <c r="L2213" s="8">
        <v>87</v>
      </c>
      <c r="M2213" s="8">
        <v>31.9</v>
      </c>
      <c r="N2213" s="8">
        <v>88</v>
      </c>
      <c r="O2213" s="8">
        <v>115</v>
      </c>
      <c r="P2213" s="8">
        <v>0</v>
      </c>
    </row>
    <row r="2214" spans="1:16" x14ac:dyDescent="0.4">
      <c r="A2214" s="8">
        <v>1</v>
      </c>
      <c r="B2214" s="8">
        <v>63</v>
      </c>
      <c r="C2214" s="8">
        <v>3</v>
      </c>
      <c r="D2214" s="8">
        <v>0</v>
      </c>
      <c r="E2214" s="8">
        <v>0</v>
      </c>
      <c r="F2214" s="8">
        <v>0</v>
      </c>
      <c r="G2214" s="8">
        <v>0</v>
      </c>
      <c r="H2214" s="8">
        <v>0</v>
      </c>
      <c r="I2214" s="8">
        <v>0</v>
      </c>
      <c r="J2214" s="8">
        <v>210</v>
      </c>
      <c r="K2214" s="8">
        <v>124</v>
      </c>
      <c r="L2214" s="8">
        <v>81</v>
      </c>
      <c r="M2214" s="8">
        <v>24.38</v>
      </c>
      <c r="N2214" s="8">
        <v>67</v>
      </c>
      <c r="O2214" s="10">
        <v>82</v>
      </c>
      <c r="P2214" s="8">
        <v>0</v>
      </c>
    </row>
    <row r="2215" spans="1:16" x14ac:dyDescent="0.4">
      <c r="A2215" s="8">
        <v>1</v>
      </c>
      <c r="B2215" s="8">
        <v>60</v>
      </c>
      <c r="C2215" s="8">
        <v>1</v>
      </c>
      <c r="D2215" s="8">
        <v>0</v>
      </c>
      <c r="E2215" s="8">
        <v>0</v>
      </c>
      <c r="F2215" s="8">
        <v>0</v>
      </c>
      <c r="G2215" s="8">
        <v>0</v>
      </c>
      <c r="H2215" s="8">
        <v>0</v>
      </c>
      <c r="I2215" s="8">
        <v>0</v>
      </c>
      <c r="J2215" s="8">
        <v>264</v>
      </c>
      <c r="K2215" s="8">
        <v>137</v>
      </c>
      <c r="L2215" s="8">
        <v>80</v>
      </c>
      <c r="M2215" s="8">
        <v>29.99</v>
      </c>
      <c r="N2215" s="8">
        <v>65</v>
      </c>
      <c r="O2215" s="8">
        <v>58</v>
      </c>
      <c r="P2215" s="8">
        <v>0</v>
      </c>
    </row>
    <row r="2216" spans="1:16" x14ac:dyDescent="0.4">
      <c r="A2216" s="8">
        <v>0</v>
      </c>
      <c r="B2216" s="8">
        <v>52</v>
      </c>
      <c r="C2216" s="8">
        <v>1</v>
      </c>
      <c r="D2216" s="8">
        <v>0</v>
      </c>
      <c r="E2216" s="8">
        <v>0</v>
      </c>
      <c r="F2216" s="8">
        <v>0</v>
      </c>
      <c r="G2216" s="8">
        <v>0</v>
      </c>
      <c r="H2216" s="8">
        <v>0</v>
      </c>
      <c r="I2216" s="8">
        <v>0</v>
      </c>
      <c r="J2216" s="8">
        <v>279</v>
      </c>
      <c r="K2216" s="8">
        <v>135</v>
      </c>
      <c r="L2216" s="8">
        <v>86</v>
      </c>
      <c r="M2216" s="8">
        <v>27.02</v>
      </c>
      <c r="N2216" s="8">
        <v>100</v>
      </c>
      <c r="O2216" s="8">
        <v>72</v>
      </c>
      <c r="P2216" s="8">
        <v>1</v>
      </c>
    </row>
    <row r="2217" spans="1:16" x14ac:dyDescent="0.4">
      <c r="A2217" s="8">
        <v>0</v>
      </c>
      <c r="B2217" s="8">
        <v>38</v>
      </c>
      <c r="C2217" s="8">
        <v>2</v>
      </c>
      <c r="D2217" s="8">
        <v>1</v>
      </c>
      <c r="E2217" s="8">
        <v>10</v>
      </c>
      <c r="F2217" s="8">
        <v>0</v>
      </c>
      <c r="G2217" s="8">
        <v>0</v>
      </c>
      <c r="H2217" s="8">
        <v>0</v>
      </c>
      <c r="I2217" s="8">
        <v>0</v>
      </c>
      <c r="J2217" s="8">
        <v>186</v>
      </c>
      <c r="K2217" s="8">
        <v>166</v>
      </c>
      <c r="L2217" s="8">
        <v>96</v>
      </c>
      <c r="M2217" s="8">
        <v>33.14</v>
      </c>
      <c r="N2217" s="8">
        <v>75</v>
      </c>
      <c r="O2217" s="8">
        <v>75</v>
      </c>
      <c r="P2217" s="8">
        <v>0</v>
      </c>
    </row>
    <row r="2218" spans="1:16" x14ac:dyDescent="0.4">
      <c r="A2218" s="8">
        <v>1</v>
      </c>
      <c r="B2218" s="8">
        <v>59</v>
      </c>
      <c r="C2218" s="8">
        <v>4</v>
      </c>
      <c r="D2218" s="8">
        <v>1</v>
      </c>
      <c r="E2218" s="8">
        <v>30</v>
      </c>
      <c r="F2218" s="8">
        <v>0</v>
      </c>
      <c r="G2218" s="8">
        <v>0</v>
      </c>
      <c r="H2218" s="8">
        <v>0</v>
      </c>
      <c r="I2218" s="8">
        <v>0</v>
      </c>
      <c r="J2218" s="8">
        <v>235</v>
      </c>
      <c r="K2218" s="8">
        <v>136</v>
      </c>
      <c r="L2218" s="8">
        <v>96</v>
      </c>
      <c r="M2218" s="8">
        <v>28.61</v>
      </c>
      <c r="N2218" s="8">
        <v>54</v>
      </c>
      <c r="O2218" s="8">
        <v>85</v>
      </c>
      <c r="P2218" s="8">
        <v>0</v>
      </c>
    </row>
    <row r="2219" spans="1:16" x14ac:dyDescent="0.4">
      <c r="A2219" s="8">
        <v>0</v>
      </c>
      <c r="B2219" s="8">
        <v>41</v>
      </c>
      <c r="C2219" s="8">
        <v>1</v>
      </c>
      <c r="D2219" s="8">
        <v>0</v>
      </c>
      <c r="E2219" s="8">
        <v>0</v>
      </c>
      <c r="F2219" s="8">
        <v>0</v>
      </c>
      <c r="G2219" s="8">
        <v>0</v>
      </c>
      <c r="H2219" s="8">
        <v>0</v>
      </c>
      <c r="I2219" s="8">
        <v>0</v>
      </c>
      <c r="J2219" s="8">
        <v>156</v>
      </c>
      <c r="K2219" s="8">
        <v>121</v>
      </c>
      <c r="L2219" s="8">
        <v>88</v>
      </c>
      <c r="M2219" s="8">
        <v>23.57</v>
      </c>
      <c r="N2219" s="8">
        <v>70</v>
      </c>
      <c r="O2219" s="8">
        <v>86</v>
      </c>
      <c r="P2219" s="8">
        <v>0</v>
      </c>
    </row>
    <row r="2220" spans="1:16" x14ac:dyDescent="0.4">
      <c r="A2220" s="8">
        <v>0</v>
      </c>
      <c r="B2220" s="8">
        <v>53</v>
      </c>
      <c r="C2220" s="8">
        <v>4</v>
      </c>
      <c r="D2220" s="8">
        <v>0</v>
      </c>
      <c r="E2220" s="8">
        <v>0</v>
      </c>
      <c r="F2220" s="8">
        <v>0</v>
      </c>
      <c r="G2220" s="8">
        <v>0</v>
      </c>
      <c r="H2220" s="8">
        <v>1</v>
      </c>
      <c r="I2220" s="8">
        <v>0</v>
      </c>
      <c r="J2220" s="8">
        <v>310</v>
      </c>
      <c r="K2220" s="8">
        <v>146</v>
      </c>
      <c r="L2220" s="8">
        <v>91</v>
      </c>
      <c r="M2220" s="8">
        <v>29.3</v>
      </c>
      <c r="N2220" s="8">
        <v>75</v>
      </c>
      <c r="O2220" s="8">
        <v>72</v>
      </c>
      <c r="P2220" s="8">
        <v>1</v>
      </c>
    </row>
    <row r="2221" spans="1:16" x14ac:dyDescent="0.4">
      <c r="A2221" s="8">
        <v>1</v>
      </c>
      <c r="B2221" s="8">
        <v>50</v>
      </c>
      <c r="C2221" s="8">
        <v>4</v>
      </c>
      <c r="D2221" s="8">
        <v>0</v>
      </c>
      <c r="E2221" s="8">
        <v>0</v>
      </c>
      <c r="F2221" s="8">
        <v>0</v>
      </c>
      <c r="G2221" s="8">
        <v>0</v>
      </c>
      <c r="H2221" s="8">
        <v>0</v>
      </c>
      <c r="I2221" s="8">
        <v>0</v>
      </c>
      <c r="J2221" s="8">
        <v>259</v>
      </c>
      <c r="K2221" s="8">
        <v>132.5</v>
      </c>
      <c r="L2221" s="8">
        <v>92</v>
      </c>
      <c r="M2221" s="8">
        <v>30.41</v>
      </c>
      <c r="N2221" s="8">
        <v>68</v>
      </c>
      <c r="O2221" s="8">
        <v>75</v>
      </c>
      <c r="P2221" s="8">
        <v>0</v>
      </c>
    </row>
    <row r="2222" spans="1:16" x14ac:dyDescent="0.4">
      <c r="A2222" s="8">
        <v>0</v>
      </c>
      <c r="B2222" s="8">
        <v>57</v>
      </c>
      <c r="C2222" s="8">
        <v>1</v>
      </c>
      <c r="D2222" s="8">
        <v>1</v>
      </c>
      <c r="E2222" s="8">
        <v>1</v>
      </c>
      <c r="F2222" s="8">
        <v>0</v>
      </c>
      <c r="G2222" s="8">
        <v>0</v>
      </c>
      <c r="H2222" s="8">
        <v>0</v>
      </c>
      <c r="I2222" s="8">
        <v>0</v>
      </c>
      <c r="J2222" s="8">
        <v>240</v>
      </c>
      <c r="K2222" s="8">
        <v>142</v>
      </c>
      <c r="L2222" s="8">
        <v>85</v>
      </c>
      <c r="M2222" s="8">
        <v>22.55</v>
      </c>
      <c r="N2222" s="8">
        <v>80</v>
      </c>
      <c r="O2222" s="8">
        <v>77</v>
      </c>
      <c r="P2222" s="8">
        <v>0</v>
      </c>
    </row>
    <row r="2223" spans="1:16" x14ac:dyDescent="0.4">
      <c r="A2223" s="8">
        <v>1</v>
      </c>
      <c r="B2223" s="8">
        <v>40</v>
      </c>
      <c r="C2223" s="8">
        <v>1</v>
      </c>
      <c r="D2223" s="8">
        <v>1</v>
      </c>
      <c r="E2223" s="8">
        <v>20</v>
      </c>
      <c r="F2223" s="8">
        <v>0</v>
      </c>
      <c r="G2223" s="8">
        <v>0</v>
      </c>
      <c r="H2223" s="8">
        <v>0</v>
      </c>
      <c r="I2223" s="8">
        <v>0</v>
      </c>
      <c r="J2223" s="8">
        <v>332</v>
      </c>
      <c r="K2223" s="8">
        <v>114</v>
      </c>
      <c r="L2223" s="8">
        <v>76</v>
      </c>
      <c r="M2223" s="8">
        <v>26.51</v>
      </c>
      <c r="N2223" s="8">
        <v>70</v>
      </c>
      <c r="O2223" s="8">
        <v>90</v>
      </c>
      <c r="P2223" s="8">
        <v>0</v>
      </c>
    </row>
    <row r="2224" spans="1:16" x14ac:dyDescent="0.4">
      <c r="A2224" s="8">
        <v>0</v>
      </c>
      <c r="B2224" s="8">
        <v>41</v>
      </c>
      <c r="C2224" s="8">
        <v>3</v>
      </c>
      <c r="D2224" s="8">
        <v>0</v>
      </c>
      <c r="E2224" s="8">
        <v>0</v>
      </c>
      <c r="F2224" s="8">
        <v>0</v>
      </c>
      <c r="G2224" s="8">
        <v>0</v>
      </c>
      <c r="H2224" s="8">
        <v>0</v>
      </c>
      <c r="I2224" s="8">
        <v>0</v>
      </c>
      <c r="J2224" s="8">
        <v>228</v>
      </c>
      <c r="K2224" s="8">
        <v>108</v>
      </c>
      <c r="L2224" s="8">
        <v>62</v>
      </c>
      <c r="M2224" s="8">
        <v>23.92</v>
      </c>
      <c r="N2224" s="8">
        <v>63</v>
      </c>
      <c r="O2224" s="8">
        <v>99</v>
      </c>
      <c r="P2224" s="8">
        <v>0</v>
      </c>
    </row>
    <row r="2225" spans="1:16" x14ac:dyDescent="0.4">
      <c r="A2225" s="8">
        <v>0</v>
      </c>
      <c r="B2225" s="8">
        <v>56</v>
      </c>
      <c r="C2225" s="8">
        <v>3</v>
      </c>
      <c r="D2225" s="8">
        <v>0</v>
      </c>
      <c r="E2225" s="8">
        <v>0</v>
      </c>
      <c r="F2225" s="8">
        <v>0</v>
      </c>
      <c r="G2225" s="8">
        <v>0</v>
      </c>
      <c r="H2225" s="8">
        <v>0</v>
      </c>
      <c r="I2225" s="8">
        <v>0</v>
      </c>
      <c r="J2225" s="8">
        <v>254</v>
      </c>
      <c r="K2225" s="8">
        <v>113</v>
      </c>
      <c r="L2225" s="8">
        <v>61</v>
      </c>
      <c r="M2225" s="8">
        <v>25.5</v>
      </c>
      <c r="N2225" s="8">
        <v>79</v>
      </c>
      <c r="O2225" s="8">
        <v>87</v>
      </c>
      <c r="P2225" s="8">
        <v>0</v>
      </c>
    </row>
    <row r="2226" spans="1:16" x14ac:dyDescent="0.4">
      <c r="A2226" s="8">
        <v>0</v>
      </c>
      <c r="B2226" s="8">
        <v>49</v>
      </c>
      <c r="C2226" s="8">
        <v>1</v>
      </c>
      <c r="D2226" s="8">
        <v>0</v>
      </c>
      <c r="E2226" s="8">
        <v>0</v>
      </c>
      <c r="F2226" s="8">
        <v>0</v>
      </c>
      <c r="G2226" s="8">
        <v>0</v>
      </c>
      <c r="H2226" s="8">
        <v>1</v>
      </c>
      <c r="I2226" s="8">
        <v>0</v>
      </c>
      <c r="J2226" s="8">
        <v>205</v>
      </c>
      <c r="K2226" s="8">
        <v>137</v>
      </c>
      <c r="L2226" s="8">
        <v>95</v>
      </c>
      <c r="M2226" s="8">
        <v>25.29</v>
      </c>
      <c r="N2226" s="8">
        <v>100</v>
      </c>
      <c r="O2226" s="8">
        <v>74</v>
      </c>
      <c r="P2226" s="8">
        <v>1</v>
      </c>
    </row>
    <row r="2227" spans="1:16" x14ac:dyDescent="0.4">
      <c r="A2227" s="8">
        <v>1</v>
      </c>
      <c r="B2227" s="8">
        <v>47</v>
      </c>
      <c r="C2227" s="8">
        <v>1</v>
      </c>
      <c r="D2227" s="8">
        <v>0</v>
      </c>
      <c r="E2227" s="8">
        <v>0</v>
      </c>
      <c r="F2227" s="8">
        <v>0</v>
      </c>
      <c r="G2227" s="8">
        <v>0</v>
      </c>
      <c r="H2227" s="8">
        <v>0</v>
      </c>
      <c r="I2227" s="8">
        <v>0</v>
      </c>
      <c r="J2227" s="8">
        <v>265</v>
      </c>
      <c r="K2227" s="8">
        <v>137.5</v>
      </c>
      <c r="L2227" s="8">
        <v>88.5</v>
      </c>
      <c r="M2227" s="8">
        <v>23.75</v>
      </c>
      <c r="N2227" s="8">
        <v>83</v>
      </c>
      <c r="O2227" s="8">
        <v>90</v>
      </c>
      <c r="P2227" s="8">
        <v>0</v>
      </c>
    </row>
    <row r="2228" spans="1:16" x14ac:dyDescent="0.4">
      <c r="A2228" s="8">
        <v>1</v>
      </c>
      <c r="B2228" s="8">
        <v>64</v>
      </c>
      <c r="C2228" s="8">
        <v>3</v>
      </c>
      <c r="D2228" s="8">
        <v>0</v>
      </c>
      <c r="E2228" s="8">
        <v>0</v>
      </c>
      <c r="F2228" s="8">
        <v>0</v>
      </c>
      <c r="G2228" s="8">
        <v>0</v>
      </c>
      <c r="H2228" s="8">
        <v>0</v>
      </c>
      <c r="I2228" s="8">
        <v>0</v>
      </c>
      <c r="J2228" s="8">
        <v>227</v>
      </c>
      <c r="K2228" s="8">
        <v>102</v>
      </c>
      <c r="L2228" s="8">
        <v>61</v>
      </c>
      <c r="M2228" s="8">
        <v>23.29</v>
      </c>
      <c r="N2228" s="8">
        <v>70</v>
      </c>
      <c r="O2228" s="8">
        <v>81</v>
      </c>
      <c r="P2228" s="8">
        <v>0</v>
      </c>
    </row>
    <row r="2229" spans="1:16" x14ac:dyDescent="0.4">
      <c r="A2229" s="8">
        <v>0</v>
      </c>
      <c r="B2229" s="8">
        <v>59</v>
      </c>
      <c r="C2229" s="8">
        <v>3</v>
      </c>
      <c r="D2229" s="8">
        <v>1</v>
      </c>
      <c r="E2229" s="8">
        <v>15</v>
      </c>
      <c r="F2229" s="8">
        <v>0</v>
      </c>
      <c r="G2229" s="8">
        <v>0</v>
      </c>
      <c r="H2229" s="8">
        <v>0</v>
      </c>
      <c r="I2229" s="8">
        <v>1</v>
      </c>
      <c r="J2229" s="8">
        <v>342</v>
      </c>
      <c r="K2229" s="8">
        <v>137</v>
      </c>
      <c r="L2229" s="8">
        <v>83.5</v>
      </c>
      <c r="M2229" s="8">
        <v>25.18</v>
      </c>
      <c r="N2229" s="8">
        <v>86</v>
      </c>
      <c r="O2229" s="8">
        <v>140</v>
      </c>
      <c r="P2229" s="8">
        <v>0</v>
      </c>
    </row>
    <row r="2230" spans="1:16" x14ac:dyDescent="0.4">
      <c r="A2230" s="8">
        <v>1</v>
      </c>
      <c r="B2230" s="8">
        <v>40</v>
      </c>
      <c r="C2230" s="8">
        <v>3</v>
      </c>
      <c r="D2230" s="8">
        <v>1</v>
      </c>
      <c r="E2230" s="8">
        <v>8</v>
      </c>
      <c r="F2230" s="8">
        <v>0</v>
      </c>
      <c r="G2230" s="8">
        <v>0</v>
      </c>
      <c r="H2230" s="8">
        <v>1</v>
      </c>
      <c r="I2230" s="8">
        <v>0</v>
      </c>
      <c r="J2230" s="8">
        <v>302</v>
      </c>
      <c r="K2230" s="8">
        <v>122</v>
      </c>
      <c r="L2230" s="8">
        <v>95</v>
      </c>
      <c r="M2230" s="8">
        <v>23.81</v>
      </c>
      <c r="N2230" s="8">
        <v>80</v>
      </c>
      <c r="O2230" s="8">
        <v>82</v>
      </c>
      <c r="P2230" s="8">
        <v>0</v>
      </c>
    </row>
    <row r="2231" spans="1:16" x14ac:dyDescent="0.4">
      <c r="A2231" s="8">
        <v>0</v>
      </c>
      <c r="B2231" s="8">
        <v>45</v>
      </c>
      <c r="C2231" s="8">
        <v>3</v>
      </c>
      <c r="D2231" s="8">
        <v>1</v>
      </c>
      <c r="E2231" s="8">
        <v>3</v>
      </c>
      <c r="F2231" s="8">
        <v>0</v>
      </c>
      <c r="G2231" s="8">
        <v>0</v>
      </c>
      <c r="H2231" s="8">
        <v>0</v>
      </c>
      <c r="I2231" s="8">
        <v>0</v>
      </c>
      <c r="J2231" s="8">
        <v>152</v>
      </c>
      <c r="K2231" s="8">
        <v>118.5</v>
      </c>
      <c r="L2231" s="8">
        <v>76</v>
      </c>
      <c r="M2231" s="8">
        <v>25.38</v>
      </c>
      <c r="N2231" s="8">
        <v>74</v>
      </c>
      <c r="O2231" s="8">
        <v>68</v>
      </c>
      <c r="P2231" s="8">
        <v>0</v>
      </c>
    </row>
    <row r="2232" spans="1:16" x14ac:dyDescent="0.4">
      <c r="A2232" s="8">
        <v>0</v>
      </c>
      <c r="B2232" s="8">
        <v>46</v>
      </c>
      <c r="C2232" s="8">
        <v>3</v>
      </c>
      <c r="D2232" s="8">
        <v>0</v>
      </c>
      <c r="E2232" s="8">
        <v>0</v>
      </c>
      <c r="F2232" s="8">
        <v>0</v>
      </c>
      <c r="G2232" s="8">
        <v>0</v>
      </c>
      <c r="H2232" s="8">
        <v>0</v>
      </c>
      <c r="I2232" s="8">
        <v>0</v>
      </c>
      <c r="J2232" s="8">
        <v>193</v>
      </c>
      <c r="K2232" s="8">
        <v>110</v>
      </c>
      <c r="L2232" s="8">
        <v>68</v>
      </c>
      <c r="M2232" s="8">
        <v>22.19</v>
      </c>
      <c r="N2232" s="8">
        <v>68</v>
      </c>
      <c r="O2232" s="8">
        <v>65</v>
      </c>
      <c r="P2232" s="8">
        <v>0</v>
      </c>
    </row>
    <row r="2233" spans="1:16" x14ac:dyDescent="0.4">
      <c r="A2233" s="8">
        <v>0</v>
      </c>
      <c r="B2233" s="8">
        <v>42</v>
      </c>
      <c r="C2233" s="8">
        <v>2</v>
      </c>
      <c r="D2233" s="8">
        <v>0</v>
      </c>
      <c r="E2233" s="8">
        <v>0</v>
      </c>
      <c r="F2233" s="8">
        <v>0</v>
      </c>
      <c r="G2233" s="8">
        <v>0</v>
      </c>
      <c r="H2233" s="8">
        <v>1</v>
      </c>
      <c r="I2233" s="8">
        <v>0</v>
      </c>
      <c r="J2233" s="8">
        <v>196</v>
      </c>
      <c r="K2233" s="8">
        <v>136</v>
      </c>
      <c r="L2233" s="8">
        <v>88</v>
      </c>
      <c r="M2233" s="8">
        <v>34.549999999999997</v>
      </c>
      <c r="N2233" s="8">
        <v>75</v>
      </c>
      <c r="O2233" s="8">
        <v>78</v>
      </c>
      <c r="P2233" s="8">
        <v>0</v>
      </c>
    </row>
    <row r="2234" spans="1:16" x14ac:dyDescent="0.4">
      <c r="A2234" s="8">
        <v>1</v>
      </c>
      <c r="B2234" s="8">
        <v>62</v>
      </c>
      <c r="C2234" s="8">
        <v>1</v>
      </c>
      <c r="D2234" s="8">
        <v>1</v>
      </c>
      <c r="E2234" s="8">
        <v>10</v>
      </c>
      <c r="F2234" s="8">
        <v>0</v>
      </c>
      <c r="G2234" s="8">
        <v>0</v>
      </c>
      <c r="H2234" s="8">
        <v>0</v>
      </c>
      <c r="I2234" s="8">
        <v>0</v>
      </c>
      <c r="J2234" s="8">
        <v>271</v>
      </c>
      <c r="K2234" s="8">
        <v>125.5</v>
      </c>
      <c r="L2234" s="8">
        <v>72.5</v>
      </c>
      <c r="M2234" s="8">
        <v>31.11</v>
      </c>
      <c r="N2234" s="8">
        <v>62</v>
      </c>
      <c r="O2234" s="10">
        <v>82</v>
      </c>
      <c r="P2234" s="8">
        <v>0</v>
      </c>
    </row>
    <row r="2235" spans="1:16" x14ac:dyDescent="0.4">
      <c r="A2235" s="8">
        <v>0</v>
      </c>
      <c r="B2235" s="8">
        <v>41</v>
      </c>
      <c r="C2235" s="8">
        <v>1</v>
      </c>
      <c r="D2235" s="8">
        <v>1</v>
      </c>
      <c r="E2235" s="8">
        <v>20</v>
      </c>
      <c r="F2235" s="8">
        <v>0</v>
      </c>
      <c r="G2235" s="8">
        <v>0</v>
      </c>
      <c r="H2235" s="8">
        <v>0</v>
      </c>
      <c r="I2235" s="8">
        <v>0</v>
      </c>
      <c r="J2235" s="8">
        <v>326</v>
      </c>
      <c r="K2235" s="8">
        <v>124</v>
      </c>
      <c r="L2235" s="8">
        <v>78</v>
      </c>
      <c r="M2235" s="8">
        <v>25.27</v>
      </c>
      <c r="N2235" s="8">
        <v>88</v>
      </c>
      <c r="O2235" s="8">
        <v>67</v>
      </c>
      <c r="P2235" s="8">
        <v>0</v>
      </c>
    </row>
    <row r="2236" spans="1:16" x14ac:dyDescent="0.4">
      <c r="A2236" s="8">
        <v>0</v>
      </c>
      <c r="B2236" s="8">
        <v>35</v>
      </c>
      <c r="C2236" s="8">
        <v>2</v>
      </c>
      <c r="D2236" s="8">
        <v>0</v>
      </c>
      <c r="E2236" s="8">
        <v>0</v>
      </c>
      <c r="F2236" s="8">
        <v>0</v>
      </c>
      <c r="G2236" s="8">
        <v>0</v>
      </c>
      <c r="H2236" s="8">
        <v>0</v>
      </c>
      <c r="I2236" s="8">
        <v>0</v>
      </c>
      <c r="J2236" s="8">
        <v>135</v>
      </c>
      <c r="K2236" s="8">
        <v>105</v>
      </c>
      <c r="L2236" s="8">
        <v>69</v>
      </c>
      <c r="M2236" s="8">
        <v>22.88</v>
      </c>
      <c r="N2236" s="8">
        <v>70</v>
      </c>
      <c r="O2236" s="8">
        <v>76</v>
      </c>
      <c r="P2236" s="8">
        <v>0</v>
      </c>
    </row>
    <row r="2237" spans="1:16" x14ac:dyDescent="0.4">
      <c r="A2237" s="8">
        <v>0</v>
      </c>
      <c r="B2237" s="8">
        <v>37</v>
      </c>
      <c r="C2237" s="8">
        <v>4</v>
      </c>
      <c r="D2237" s="8">
        <v>1</v>
      </c>
      <c r="E2237" s="8">
        <v>10</v>
      </c>
      <c r="F2237" s="8">
        <v>0</v>
      </c>
      <c r="G2237" s="8">
        <v>0</v>
      </c>
      <c r="H2237" s="8">
        <v>0</v>
      </c>
      <c r="I2237" s="8">
        <v>0</v>
      </c>
      <c r="J2237" s="8">
        <v>156</v>
      </c>
      <c r="K2237" s="8">
        <v>120</v>
      </c>
      <c r="L2237" s="8">
        <v>87</v>
      </c>
      <c r="M2237" s="8">
        <v>21.8</v>
      </c>
      <c r="N2237" s="8">
        <v>66</v>
      </c>
      <c r="O2237" s="8">
        <v>89</v>
      </c>
      <c r="P2237" s="8">
        <v>0</v>
      </c>
    </row>
    <row r="2238" spans="1:16" x14ac:dyDescent="0.4">
      <c r="A2238" s="8">
        <v>1</v>
      </c>
      <c r="B2238" s="8">
        <v>55</v>
      </c>
      <c r="C2238" s="8">
        <v>1</v>
      </c>
      <c r="D2238" s="8">
        <v>1</v>
      </c>
      <c r="E2238" s="8">
        <v>30</v>
      </c>
      <c r="F2238" s="8">
        <v>0</v>
      </c>
      <c r="G2238" s="8">
        <v>0</v>
      </c>
      <c r="H2238" s="8">
        <v>0</v>
      </c>
      <c r="I2238" s="8">
        <v>0</v>
      </c>
      <c r="J2238" s="8">
        <v>230</v>
      </c>
      <c r="K2238" s="8">
        <v>130</v>
      </c>
      <c r="L2238" s="8">
        <v>85</v>
      </c>
      <c r="M2238" s="8">
        <v>30.16</v>
      </c>
      <c r="N2238" s="8">
        <v>72</v>
      </c>
      <c r="O2238" s="8">
        <v>108</v>
      </c>
      <c r="P2238" s="8">
        <v>0</v>
      </c>
    </row>
    <row r="2239" spans="1:16" x14ac:dyDescent="0.4">
      <c r="A2239" s="8">
        <v>1</v>
      </c>
      <c r="B2239" s="8">
        <v>56</v>
      </c>
      <c r="C2239" s="8">
        <v>4</v>
      </c>
      <c r="D2239" s="8">
        <v>1</v>
      </c>
      <c r="E2239" s="8">
        <v>30</v>
      </c>
      <c r="F2239" s="8">
        <v>0</v>
      </c>
      <c r="G2239" s="8">
        <v>0</v>
      </c>
      <c r="H2239" s="8">
        <v>1</v>
      </c>
      <c r="I2239" s="8">
        <v>0</v>
      </c>
      <c r="J2239" s="8">
        <v>303</v>
      </c>
      <c r="K2239" s="8">
        <v>136.5</v>
      </c>
      <c r="L2239" s="8">
        <v>97</v>
      </c>
      <c r="M2239" s="8">
        <v>26.64</v>
      </c>
      <c r="N2239" s="8">
        <v>93</v>
      </c>
      <c r="O2239" s="8">
        <v>106</v>
      </c>
      <c r="P2239" s="8">
        <v>0</v>
      </c>
    </row>
    <row r="2240" spans="1:16" x14ac:dyDescent="0.4">
      <c r="A2240" s="8">
        <v>1</v>
      </c>
      <c r="B2240" s="8">
        <v>51</v>
      </c>
      <c r="C2240" s="8">
        <v>1</v>
      </c>
      <c r="D2240" s="8">
        <v>1</v>
      </c>
      <c r="E2240" s="8">
        <v>15</v>
      </c>
      <c r="F2240" s="8">
        <v>0</v>
      </c>
      <c r="G2240" s="8">
        <v>0</v>
      </c>
      <c r="H2240" s="8">
        <v>0</v>
      </c>
      <c r="I2240" s="8">
        <v>0</v>
      </c>
      <c r="J2240" s="8">
        <v>220</v>
      </c>
      <c r="K2240" s="8">
        <v>125</v>
      </c>
      <c r="L2240" s="8">
        <v>82</v>
      </c>
      <c r="M2240" s="8">
        <v>24.1</v>
      </c>
      <c r="N2240" s="8">
        <v>60</v>
      </c>
      <c r="O2240" s="8">
        <v>73</v>
      </c>
      <c r="P2240" s="8">
        <v>1</v>
      </c>
    </row>
    <row r="2241" spans="1:16" x14ac:dyDescent="0.4">
      <c r="A2241" s="8">
        <v>0</v>
      </c>
      <c r="B2241" s="8">
        <v>49</v>
      </c>
      <c r="C2241" s="8">
        <v>1</v>
      </c>
      <c r="D2241" s="8">
        <v>1</v>
      </c>
      <c r="E2241" s="10">
        <v>0</v>
      </c>
      <c r="F2241" s="8">
        <v>0</v>
      </c>
      <c r="G2241" s="8">
        <v>0</v>
      </c>
      <c r="H2241" s="8">
        <v>0</v>
      </c>
      <c r="I2241" s="8">
        <v>0</v>
      </c>
      <c r="J2241" s="8">
        <v>252</v>
      </c>
      <c r="K2241" s="8">
        <v>123</v>
      </c>
      <c r="L2241" s="8">
        <v>69</v>
      </c>
      <c r="M2241" s="8">
        <v>21.45</v>
      </c>
      <c r="N2241" s="8">
        <v>72</v>
      </c>
      <c r="O2241" s="8">
        <v>89</v>
      </c>
      <c r="P2241" s="8">
        <v>0</v>
      </c>
    </row>
    <row r="2242" spans="1:16" x14ac:dyDescent="0.4">
      <c r="A2242" s="8">
        <v>0</v>
      </c>
      <c r="B2242" s="8">
        <v>49</v>
      </c>
      <c r="C2242" s="8">
        <v>1</v>
      </c>
      <c r="D2242" s="8">
        <v>1</v>
      </c>
      <c r="E2242" s="8">
        <v>20</v>
      </c>
      <c r="F2242" s="8">
        <v>0</v>
      </c>
      <c r="G2242" s="8">
        <v>0</v>
      </c>
      <c r="H2242" s="8">
        <v>0</v>
      </c>
      <c r="I2242" s="8">
        <v>0</v>
      </c>
      <c r="J2242" s="8">
        <v>323</v>
      </c>
      <c r="K2242" s="8">
        <v>123.5</v>
      </c>
      <c r="L2242" s="8">
        <v>78</v>
      </c>
      <c r="M2242" s="8">
        <v>22.86</v>
      </c>
      <c r="N2242" s="8">
        <v>92</v>
      </c>
      <c r="O2242" s="8">
        <v>63</v>
      </c>
      <c r="P2242" s="8">
        <v>1</v>
      </c>
    </row>
    <row r="2243" spans="1:16" x14ac:dyDescent="0.4">
      <c r="A2243" s="8">
        <v>0</v>
      </c>
      <c r="B2243" s="8">
        <v>44</v>
      </c>
      <c r="C2243" s="8">
        <v>2</v>
      </c>
      <c r="D2243" s="8">
        <v>1</v>
      </c>
      <c r="E2243" s="8">
        <v>3</v>
      </c>
      <c r="F2243" s="8">
        <v>0</v>
      </c>
      <c r="G2243" s="8">
        <v>0</v>
      </c>
      <c r="H2243" s="8">
        <v>0</v>
      </c>
      <c r="I2243" s="8">
        <v>0</v>
      </c>
      <c r="J2243" s="8">
        <v>288</v>
      </c>
      <c r="K2243" s="8">
        <v>150</v>
      </c>
      <c r="L2243" s="8">
        <v>89</v>
      </c>
      <c r="M2243" s="8">
        <v>21.11</v>
      </c>
      <c r="N2243" s="8">
        <v>90</v>
      </c>
      <c r="O2243" s="8">
        <v>97</v>
      </c>
      <c r="P2243" s="8">
        <v>0</v>
      </c>
    </row>
    <row r="2244" spans="1:16" x14ac:dyDescent="0.4">
      <c r="A2244" s="8">
        <v>1</v>
      </c>
      <c r="B2244" s="8">
        <v>47</v>
      </c>
      <c r="C2244" s="8">
        <v>2</v>
      </c>
      <c r="D2244" s="8">
        <v>1</v>
      </c>
      <c r="E2244" s="8">
        <v>15</v>
      </c>
      <c r="F2244" s="8">
        <v>0</v>
      </c>
      <c r="G2244" s="8">
        <v>0</v>
      </c>
      <c r="H2244" s="8">
        <v>1</v>
      </c>
      <c r="I2244" s="8">
        <v>0</v>
      </c>
      <c r="J2244" s="8">
        <v>225</v>
      </c>
      <c r="K2244" s="8">
        <v>137</v>
      </c>
      <c r="L2244" s="8">
        <v>97</v>
      </c>
      <c r="M2244" s="8">
        <v>27.31</v>
      </c>
      <c r="N2244" s="8">
        <v>66</v>
      </c>
      <c r="O2244" s="10">
        <v>82</v>
      </c>
      <c r="P2244" s="8">
        <v>0</v>
      </c>
    </row>
    <row r="2245" spans="1:16" x14ac:dyDescent="0.4">
      <c r="A2245" s="8">
        <v>1</v>
      </c>
      <c r="B2245" s="8">
        <v>39</v>
      </c>
      <c r="C2245" s="8">
        <v>2</v>
      </c>
      <c r="D2245" s="8">
        <v>1</v>
      </c>
      <c r="E2245" s="8">
        <v>20</v>
      </c>
      <c r="F2245" s="8">
        <v>0</v>
      </c>
      <c r="G2245" s="8">
        <v>0</v>
      </c>
      <c r="H2245" s="8">
        <v>0</v>
      </c>
      <c r="I2245" s="8">
        <v>0</v>
      </c>
      <c r="J2245" s="8">
        <v>190</v>
      </c>
      <c r="K2245" s="8">
        <v>118</v>
      </c>
      <c r="L2245" s="8">
        <v>70</v>
      </c>
      <c r="M2245" s="8">
        <v>23.57</v>
      </c>
      <c r="N2245" s="8">
        <v>64</v>
      </c>
      <c r="O2245" s="8">
        <v>69</v>
      </c>
      <c r="P2245" s="8">
        <v>0</v>
      </c>
    </row>
    <row r="2246" spans="1:16" x14ac:dyDescent="0.4">
      <c r="A2246" s="8">
        <v>0</v>
      </c>
      <c r="B2246" s="8">
        <v>51</v>
      </c>
      <c r="C2246" s="8">
        <v>2</v>
      </c>
      <c r="D2246" s="8">
        <v>1</v>
      </c>
      <c r="E2246" s="8">
        <v>10</v>
      </c>
      <c r="F2246" s="8">
        <v>0</v>
      </c>
      <c r="G2246" s="8">
        <v>0</v>
      </c>
      <c r="H2246" s="8">
        <v>0</v>
      </c>
      <c r="I2246" s="8">
        <v>0</v>
      </c>
      <c r="J2246" s="8">
        <v>255</v>
      </c>
      <c r="K2246" s="8">
        <v>102.5</v>
      </c>
      <c r="L2246" s="8">
        <v>64.5</v>
      </c>
      <c r="M2246" s="8">
        <v>24.14</v>
      </c>
      <c r="N2246" s="8">
        <v>65</v>
      </c>
      <c r="O2246" s="8">
        <v>71</v>
      </c>
      <c r="P2246" s="8">
        <v>0</v>
      </c>
    </row>
    <row r="2247" spans="1:16" x14ac:dyDescent="0.4">
      <c r="A2247" s="8">
        <v>1</v>
      </c>
      <c r="B2247" s="8">
        <v>48</v>
      </c>
      <c r="C2247" s="8">
        <v>2</v>
      </c>
      <c r="D2247" s="8">
        <v>1</v>
      </c>
      <c r="E2247" s="8">
        <v>17</v>
      </c>
      <c r="F2247" s="8">
        <v>0</v>
      </c>
      <c r="G2247" s="8">
        <v>0</v>
      </c>
      <c r="H2247" s="8">
        <v>0</v>
      </c>
      <c r="I2247" s="8">
        <v>0</v>
      </c>
      <c r="J2247" s="8">
        <v>218</v>
      </c>
      <c r="K2247" s="8">
        <v>113</v>
      </c>
      <c r="L2247" s="8">
        <v>79</v>
      </c>
      <c r="M2247" s="8">
        <v>27.33</v>
      </c>
      <c r="N2247" s="8">
        <v>62</v>
      </c>
      <c r="O2247" s="8">
        <v>73</v>
      </c>
      <c r="P2247" s="8">
        <v>0</v>
      </c>
    </row>
    <row r="2248" spans="1:16" x14ac:dyDescent="0.4">
      <c r="A2248" s="8">
        <v>1</v>
      </c>
      <c r="B2248" s="8">
        <v>43</v>
      </c>
      <c r="C2248" s="8">
        <v>1</v>
      </c>
      <c r="D2248" s="8">
        <v>1</v>
      </c>
      <c r="E2248" s="8">
        <v>20</v>
      </c>
      <c r="F2248" s="8">
        <v>0</v>
      </c>
      <c r="G2248" s="8">
        <v>0</v>
      </c>
      <c r="H2248" s="8">
        <v>0</v>
      </c>
      <c r="I2248" s="8">
        <v>0</v>
      </c>
      <c r="J2248" s="8">
        <v>179</v>
      </c>
      <c r="K2248" s="8">
        <v>129</v>
      </c>
      <c r="L2248" s="8">
        <v>81</v>
      </c>
      <c r="M2248" s="8">
        <v>19.05</v>
      </c>
      <c r="N2248" s="8">
        <v>63</v>
      </c>
      <c r="O2248" s="8">
        <v>77</v>
      </c>
      <c r="P2248" s="8">
        <v>0</v>
      </c>
    </row>
    <row r="2249" spans="1:16" x14ac:dyDescent="0.4">
      <c r="A2249" s="8">
        <v>0</v>
      </c>
      <c r="B2249" s="8">
        <v>65</v>
      </c>
      <c r="C2249" s="8">
        <v>1</v>
      </c>
      <c r="D2249" s="8">
        <v>0</v>
      </c>
      <c r="E2249" s="8">
        <v>0</v>
      </c>
      <c r="F2249" s="8">
        <v>0</v>
      </c>
      <c r="G2249" s="8">
        <v>0</v>
      </c>
      <c r="H2249" s="8">
        <v>0</v>
      </c>
      <c r="I2249" s="8">
        <v>0</v>
      </c>
      <c r="J2249" s="8">
        <v>212</v>
      </c>
      <c r="K2249" s="8">
        <v>94</v>
      </c>
      <c r="L2249" s="8">
        <v>62</v>
      </c>
      <c r="M2249" s="8">
        <v>25.83</v>
      </c>
      <c r="N2249" s="8">
        <v>80</v>
      </c>
      <c r="O2249" s="8">
        <v>88</v>
      </c>
      <c r="P2249" s="8">
        <v>0</v>
      </c>
    </row>
    <row r="2250" spans="1:16" x14ac:dyDescent="0.4">
      <c r="A2250" s="8">
        <v>0</v>
      </c>
      <c r="B2250" s="8">
        <v>65</v>
      </c>
      <c r="C2250" s="8">
        <v>3</v>
      </c>
      <c r="D2250" s="8">
        <v>0</v>
      </c>
      <c r="E2250" s="8">
        <v>0</v>
      </c>
      <c r="F2250" s="8">
        <v>0</v>
      </c>
      <c r="G2250" s="8">
        <v>0</v>
      </c>
      <c r="H2250" s="8">
        <v>1</v>
      </c>
      <c r="I2250" s="8">
        <v>0</v>
      </c>
      <c r="J2250" s="8">
        <v>216</v>
      </c>
      <c r="K2250" s="8">
        <v>163</v>
      </c>
      <c r="L2250" s="8">
        <v>102</v>
      </c>
      <c r="M2250" s="8">
        <v>30.12</v>
      </c>
      <c r="N2250" s="8">
        <v>91</v>
      </c>
      <c r="O2250" s="8">
        <v>73</v>
      </c>
      <c r="P2250" s="8">
        <v>0</v>
      </c>
    </row>
    <row r="2251" spans="1:16" x14ac:dyDescent="0.4">
      <c r="A2251" s="8">
        <v>0</v>
      </c>
      <c r="B2251" s="8">
        <v>61</v>
      </c>
      <c r="C2251" s="8">
        <v>1</v>
      </c>
      <c r="D2251" s="8">
        <v>1</v>
      </c>
      <c r="E2251" s="8">
        <v>25</v>
      </c>
      <c r="F2251" s="8">
        <v>0</v>
      </c>
      <c r="G2251" s="8">
        <v>0</v>
      </c>
      <c r="H2251" s="8">
        <v>0</v>
      </c>
      <c r="I2251" s="8">
        <v>0</v>
      </c>
      <c r="J2251" s="10">
        <v>237</v>
      </c>
      <c r="K2251" s="8">
        <v>147.5</v>
      </c>
      <c r="L2251" s="8">
        <v>72.5</v>
      </c>
      <c r="M2251" s="8">
        <v>26.58</v>
      </c>
      <c r="N2251" s="8">
        <v>83</v>
      </c>
      <c r="O2251" s="10">
        <v>82</v>
      </c>
      <c r="P2251" s="8">
        <v>0</v>
      </c>
    </row>
    <row r="2252" spans="1:16" x14ac:dyDescent="0.4">
      <c r="A2252" s="8">
        <v>1</v>
      </c>
      <c r="B2252" s="8">
        <v>45</v>
      </c>
      <c r="C2252" s="8">
        <v>2</v>
      </c>
      <c r="D2252" s="8">
        <v>1</v>
      </c>
      <c r="E2252" s="8">
        <v>9</v>
      </c>
      <c r="F2252" s="8">
        <v>0</v>
      </c>
      <c r="G2252" s="8">
        <v>0</v>
      </c>
      <c r="H2252" s="8">
        <v>1</v>
      </c>
      <c r="I2252" s="8">
        <v>0</v>
      </c>
      <c r="J2252" s="8">
        <v>188</v>
      </c>
      <c r="K2252" s="8">
        <v>132</v>
      </c>
      <c r="L2252" s="8">
        <v>91</v>
      </c>
      <c r="M2252" s="8">
        <v>28.04</v>
      </c>
      <c r="N2252" s="8">
        <v>70</v>
      </c>
      <c r="O2252" s="8">
        <v>77</v>
      </c>
      <c r="P2252" s="8">
        <v>0</v>
      </c>
    </row>
    <row r="2253" spans="1:16" x14ac:dyDescent="0.4">
      <c r="A2253" s="8">
        <v>0</v>
      </c>
      <c r="B2253" s="8">
        <v>61</v>
      </c>
      <c r="C2253" s="8">
        <v>3</v>
      </c>
      <c r="D2253" s="8">
        <v>0</v>
      </c>
      <c r="E2253" s="8">
        <v>0</v>
      </c>
      <c r="F2253" s="8">
        <v>0</v>
      </c>
      <c r="G2253" s="8">
        <v>0</v>
      </c>
      <c r="H2253" s="8">
        <v>0</v>
      </c>
      <c r="I2253" s="8">
        <v>0</v>
      </c>
      <c r="J2253" s="8">
        <v>260</v>
      </c>
      <c r="K2253" s="8">
        <v>112.5</v>
      </c>
      <c r="L2253" s="8">
        <v>75</v>
      </c>
      <c r="M2253" s="8">
        <v>21.97</v>
      </c>
      <c r="N2253" s="8">
        <v>60</v>
      </c>
      <c r="O2253" s="8">
        <v>74</v>
      </c>
      <c r="P2253" s="8">
        <v>0</v>
      </c>
    </row>
    <row r="2254" spans="1:16" x14ac:dyDescent="0.4">
      <c r="A2254" s="8">
        <v>0</v>
      </c>
      <c r="B2254" s="8">
        <v>53</v>
      </c>
      <c r="C2254" s="8">
        <v>1</v>
      </c>
      <c r="D2254" s="8">
        <v>0</v>
      </c>
      <c r="E2254" s="8">
        <v>0</v>
      </c>
      <c r="F2254" s="8">
        <v>0</v>
      </c>
      <c r="G2254" s="8">
        <v>0</v>
      </c>
      <c r="H2254" s="8">
        <v>1</v>
      </c>
      <c r="I2254" s="8">
        <v>0</v>
      </c>
      <c r="J2254" s="8">
        <v>180</v>
      </c>
      <c r="K2254" s="8">
        <v>184.5</v>
      </c>
      <c r="L2254" s="8">
        <v>110.5</v>
      </c>
      <c r="M2254" s="8">
        <v>27.49</v>
      </c>
      <c r="N2254" s="8">
        <v>62</v>
      </c>
      <c r="O2254" s="8">
        <v>74</v>
      </c>
      <c r="P2254" s="8">
        <v>0</v>
      </c>
    </row>
    <row r="2255" spans="1:16" x14ac:dyDescent="0.4">
      <c r="A2255" s="8">
        <v>0</v>
      </c>
      <c r="B2255" s="8">
        <v>65</v>
      </c>
      <c r="C2255" s="8">
        <v>1</v>
      </c>
      <c r="D2255" s="8">
        <v>0</v>
      </c>
      <c r="E2255" s="8">
        <v>0</v>
      </c>
      <c r="F2255" s="8">
        <v>0</v>
      </c>
      <c r="G2255" s="8">
        <v>0</v>
      </c>
      <c r="H2255" s="8">
        <v>0</v>
      </c>
      <c r="I2255" s="8">
        <v>0</v>
      </c>
      <c r="J2255" s="8">
        <v>221</v>
      </c>
      <c r="K2255" s="8">
        <v>141</v>
      </c>
      <c r="L2255" s="8">
        <v>82.5</v>
      </c>
      <c r="M2255" s="8">
        <v>29.48</v>
      </c>
      <c r="N2255" s="8">
        <v>80</v>
      </c>
      <c r="O2255" s="8">
        <v>93</v>
      </c>
      <c r="P2255" s="8">
        <v>0</v>
      </c>
    </row>
    <row r="2256" spans="1:16" x14ac:dyDescent="0.4">
      <c r="A2256" s="8">
        <v>0</v>
      </c>
      <c r="B2256" s="8">
        <v>34</v>
      </c>
      <c r="C2256" s="8">
        <v>2</v>
      </c>
      <c r="D2256" s="8">
        <v>1</v>
      </c>
      <c r="E2256" s="8">
        <v>10</v>
      </c>
      <c r="F2256" s="8">
        <v>0</v>
      </c>
      <c r="G2256" s="8">
        <v>0</v>
      </c>
      <c r="H2256" s="8">
        <v>0</v>
      </c>
      <c r="I2256" s="8">
        <v>0</v>
      </c>
      <c r="J2256" s="8">
        <v>159</v>
      </c>
      <c r="K2256" s="8">
        <v>92.5</v>
      </c>
      <c r="L2256" s="8">
        <v>70</v>
      </c>
      <c r="M2256" s="8">
        <v>22.15</v>
      </c>
      <c r="N2256" s="8">
        <v>65</v>
      </c>
      <c r="O2256" s="8">
        <v>68</v>
      </c>
      <c r="P2256" s="8">
        <v>0</v>
      </c>
    </row>
    <row r="2257" spans="1:16" x14ac:dyDescent="0.4">
      <c r="A2257" s="8">
        <v>1</v>
      </c>
      <c r="B2257" s="8">
        <v>46</v>
      </c>
      <c r="C2257" s="8">
        <v>1</v>
      </c>
      <c r="D2257" s="8">
        <v>1</v>
      </c>
      <c r="E2257" s="8">
        <v>9</v>
      </c>
      <c r="F2257" s="8">
        <v>0</v>
      </c>
      <c r="G2257" s="8">
        <v>0</v>
      </c>
      <c r="H2257" s="8">
        <v>1</v>
      </c>
      <c r="I2257" s="8">
        <v>0</v>
      </c>
      <c r="J2257" s="8">
        <v>216</v>
      </c>
      <c r="K2257" s="8">
        <v>126</v>
      </c>
      <c r="L2257" s="8">
        <v>85</v>
      </c>
      <c r="M2257" s="8">
        <v>30.1</v>
      </c>
      <c r="N2257" s="8">
        <v>80</v>
      </c>
      <c r="O2257" s="8">
        <v>70</v>
      </c>
      <c r="P2257" s="8">
        <v>0</v>
      </c>
    </row>
    <row r="2258" spans="1:16" x14ac:dyDescent="0.4">
      <c r="A2258" s="8">
        <v>1</v>
      </c>
      <c r="B2258" s="8">
        <v>49</v>
      </c>
      <c r="C2258" s="8">
        <v>3</v>
      </c>
      <c r="D2258" s="8">
        <v>1</v>
      </c>
      <c r="E2258" s="8">
        <v>20</v>
      </c>
      <c r="F2258" s="8">
        <v>0</v>
      </c>
      <c r="G2258" s="8">
        <v>0</v>
      </c>
      <c r="H2258" s="8">
        <v>1</v>
      </c>
      <c r="I2258" s="8">
        <v>0</v>
      </c>
      <c r="J2258" s="8">
        <v>193</v>
      </c>
      <c r="K2258" s="8">
        <v>172</v>
      </c>
      <c r="L2258" s="8">
        <v>105</v>
      </c>
      <c r="M2258" s="8">
        <v>19.7</v>
      </c>
      <c r="N2258" s="8">
        <v>90</v>
      </c>
      <c r="O2258" s="8">
        <v>77</v>
      </c>
      <c r="P2258" s="8">
        <v>1</v>
      </c>
    </row>
    <row r="2259" spans="1:16" x14ac:dyDescent="0.4">
      <c r="A2259" s="8">
        <v>0</v>
      </c>
      <c r="B2259" s="8">
        <v>63</v>
      </c>
      <c r="C2259" s="8">
        <v>1</v>
      </c>
      <c r="D2259" s="8">
        <v>0</v>
      </c>
      <c r="E2259" s="8">
        <v>0</v>
      </c>
      <c r="F2259" s="8">
        <v>0</v>
      </c>
      <c r="G2259" s="8">
        <v>0</v>
      </c>
      <c r="H2259" s="8">
        <v>0</v>
      </c>
      <c r="I2259" s="8">
        <v>0</v>
      </c>
      <c r="J2259" s="8">
        <v>229</v>
      </c>
      <c r="K2259" s="8">
        <v>120</v>
      </c>
      <c r="L2259" s="8">
        <v>82</v>
      </c>
      <c r="M2259" s="8">
        <v>25.58</v>
      </c>
      <c r="N2259" s="8">
        <v>78</v>
      </c>
      <c r="O2259" s="8">
        <v>73</v>
      </c>
      <c r="P2259" s="8">
        <v>0</v>
      </c>
    </row>
    <row r="2260" spans="1:16" x14ac:dyDescent="0.4">
      <c r="A2260" s="8">
        <v>1</v>
      </c>
      <c r="B2260" s="8">
        <v>55</v>
      </c>
      <c r="C2260" s="8">
        <v>4</v>
      </c>
      <c r="D2260" s="8">
        <v>1</v>
      </c>
      <c r="E2260" s="8">
        <v>20</v>
      </c>
      <c r="F2260" s="8">
        <v>0</v>
      </c>
      <c r="G2260" s="8">
        <v>0</v>
      </c>
      <c r="H2260" s="8">
        <v>0</v>
      </c>
      <c r="I2260" s="8">
        <v>0</v>
      </c>
      <c r="J2260" s="8">
        <v>268</v>
      </c>
      <c r="K2260" s="8">
        <v>128</v>
      </c>
      <c r="L2260" s="8">
        <v>87</v>
      </c>
      <c r="M2260" s="8">
        <v>28.57</v>
      </c>
      <c r="N2260" s="8">
        <v>70</v>
      </c>
      <c r="O2260" s="8">
        <v>87</v>
      </c>
      <c r="P2260" s="8">
        <v>0</v>
      </c>
    </row>
    <row r="2261" spans="1:16" x14ac:dyDescent="0.4">
      <c r="A2261" s="8">
        <v>1</v>
      </c>
      <c r="B2261" s="8">
        <v>42</v>
      </c>
      <c r="C2261" s="8">
        <v>2</v>
      </c>
      <c r="D2261" s="8">
        <v>1</v>
      </c>
      <c r="E2261" s="8">
        <v>9</v>
      </c>
      <c r="F2261" s="8">
        <v>0</v>
      </c>
      <c r="G2261" s="8">
        <v>0</v>
      </c>
      <c r="H2261" s="8">
        <v>0</v>
      </c>
      <c r="I2261" s="8">
        <v>0</v>
      </c>
      <c r="J2261" s="8">
        <v>205</v>
      </c>
      <c r="K2261" s="8">
        <v>110</v>
      </c>
      <c r="L2261" s="8">
        <v>73</v>
      </c>
      <c r="M2261" s="8">
        <v>22.4</v>
      </c>
      <c r="N2261" s="8">
        <v>61</v>
      </c>
      <c r="O2261" s="8">
        <v>66</v>
      </c>
      <c r="P2261" s="8">
        <v>0</v>
      </c>
    </row>
    <row r="2262" spans="1:16" x14ac:dyDescent="0.4">
      <c r="A2262" s="8">
        <v>0</v>
      </c>
      <c r="B2262" s="8">
        <v>44</v>
      </c>
      <c r="C2262" s="8">
        <v>1</v>
      </c>
      <c r="D2262" s="8">
        <v>1</v>
      </c>
      <c r="E2262" s="8">
        <v>5</v>
      </c>
      <c r="F2262" s="8">
        <v>0</v>
      </c>
      <c r="G2262" s="8">
        <v>0</v>
      </c>
      <c r="H2262" s="8">
        <v>0</v>
      </c>
      <c r="I2262" s="8">
        <v>0</v>
      </c>
      <c r="J2262" s="8">
        <v>214</v>
      </c>
      <c r="K2262" s="8">
        <v>102</v>
      </c>
      <c r="L2262" s="8">
        <v>68</v>
      </c>
      <c r="M2262" s="8">
        <v>32.82</v>
      </c>
      <c r="N2262" s="8">
        <v>88</v>
      </c>
      <c r="O2262" s="8">
        <v>80</v>
      </c>
      <c r="P2262" s="8">
        <v>0</v>
      </c>
    </row>
    <row r="2263" spans="1:16" x14ac:dyDescent="0.4">
      <c r="A2263" s="8">
        <v>1</v>
      </c>
      <c r="B2263" s="8">
        <v>49</v>
      </c>
      <c r="C2263" s="8">
        <v>2</v>
      </c>
      <c r="D2263" s="8">
        <v>1</v>
      </c>
      <c r="E2263" s="8">
        <v>9</v>
      </c>
      <c r="F2263" s="8">
        <v>0</v>
      </c>
      <c r="G2263" s="8">
        <v>0</v>
      </c>
      <c r="H2263" s="8">
        <v>0</v>
      </c>
      <c r="I2263" s="8">
        <v>0</v>
      </c>
      <c r="J2263" s="8">
        <v>193</v>
      </c>
      <c r="K2263" s="8">
        <v>115</v>
      </c>
      <c r="L2263" s="8">
        <v>79</v>
      </c>
      <c r="M2263" s="8">
        <v>21.86</v>
      </c>
      <c r="N2263" s="8">
        <v>48</v>
      </c>
      <c r="O2263" s="8">
        <v>88</v>
      </c>
      <c r="P2263" s="8">
        <v>0</v>
      </c>
    </row>
    <row r="2264" spans="1:16" x14ac:dyDescent="0.4">
      <c r="A2264" s="8">
        <v>1</v>
      </c>
      <c r="B2264" s="8">
        <v>60</v>
      </c>
      <c r="C2264" s="9">
        <v>2</v>
      </c>
      <c r="D2264" s="8">
        <v>1</v>
      </c>
      <c r="E2264" s="8">
        <v>20</v>
      </c>
      <c r="F2264" s="8">
        <v>0</v>
      </c>
      <c r="G2264" s="8">
        <v>0</v>
      </c>
      <c r="H2264" s="8">
        <v>0</v>
      </c>
      <c r="I2264" s="8">
        <v>0</v>
      </c>
      <c r="J2264" s="8">
        <v>212</v>
      </c>
      <c r="K2264" s="8">
        <v>138.5</v>
      </c>
      <c r="L2264" s="8">
        <v>87.5</v>
      </c>
      <c r="M2264" s="8">
        <v>19.54</v>
      </c>
      <c r="N2264" s="8">
        <v>64</v>
      </c>
      <c r="O2264" s="8">
        <v>73</v>
      </c>
      <c r="P2264" s="8">
        <v>1</v>
      </c>
    </row>
    <row r="2265" spans="1:16" x14ac:dyDescent="0.4">
      <c r="A2265" s="8">
        <v>0</v>
      </c>
      <c r="B2265" s="8">
        <v>47</v>
      </c>
      <c r="C2265" s="8">
        <v>4</v>
      </c>
      <c r="D2265" s="8">
        <v>1</v>
      </c>
      <c r="E2265" s="8">
        <v>20</v>
      </c>
      <c r="F2265" s="8">
        <v>0</v>
      </c>
      <c r="G2265" s="8">
        <v>0</v>
      </c>
      <c r="H2265" s="8">
        <v>0</v>
      </c>
      <c r="I2265" s="8">
        <v>0</v>
      </c>
      <c r="J2265" s="8">
        <v>261</v>
      </c>
      <c r="K2265" s="8">
        <v>120</v>
      </c>
      <c r="L2265" s="8">
        <v>77.5</v>
      </c>
      <c r="M2265" s="8">
        <v>23.26</v>
      </c>
      <c r="N2265" s="8">
        <v>85</v>
      </c>
      <c r="O2265" s="10">
        <v>82</v>
      </c>
      <c r="P2265" s="8">
        <v>0</v>
      </c>
    </row>
    <row r="2266" spans="1:16" x14ac:dyDescent="0.4">
      <c r="A2266" s="8">
        <v>1</v>
      </c>
      <c r="B2266" s="8">
        <v>49</v>
      </c>
      <c r="C2266" s="8">
        <v>3</v>
      </c>
      <c r="D2266" s="8">
        <v>1</v>
      </c>
      <c r="E2266" s="8">
        <v>20</v>
      </c>
      <c r="F2266" s="8">
        <v>0</v>
      </c>
      <c r="G2266" s="8">
        <v>0</v>
      </c>
      <c r="H2266" s="8">
        <v>0</v>
      </c>
      <c r="I2266" s="8">
        <v>0</v>
      </c>
      <c r="J2266" s="8">
        <v>189</v>
      </c>
      <c r="K2266" s="8">
        <v>132</v>
      </c>
      <c r="L2266" s="8">
        <v>76</v>
      </c>
      <c r="M2266" s="8">
        <v>20.260000000000002</v>
      </c>
      <c r="N2266" s="8">
        <v>75</v>
      </c>
      <c r="O2266" s="8">
        <v>60</v>
      </c>
      <c r="P2266" s="8">
        <v>0</v>
      </c>
    </row>
    <row r="2267" spans="1:16" x14ac:dyDescent="0.4">
      <c r="A2267" s="8">
        <v>0</v>
      </c>
      <c r="B2267" s="8">
        <v>52</v>
      </c>
      <c r="C2267" s="8">
        <v>3</v>
      </c>
      <c r="D2267" s="8">
        <v>1</v>
      </c>
      <c r="E2267" s="8">
        <v>20</v>
      </c>
      <c r="F2267" s="8">
        <v>0</v>
      </c>
      <c r="G2267" s="8">
        <v>0</v>
      </c>
      <c r="H2267" s="8">
        <v>0</v>
      </c>
      <c r="I2267" s="8">
        <v>0</v>
      </c>
      <c r="J2267" s="8">
        <v>248</v>
      </c>
      <c r="K2267" s="8">
        <v>128</v>
      </c>
      <c r="L2267" s="8">
        <v>74</v>
      </c>
      <c r="M2267" s="8">
        <v>21.84</v>
      </c>
      <c r="N2267" s="8">
        <v>65</v>
      </c>
      <c r="O2267" s="8">
        <v>79</v>
      </c>
      <c r="P2267" s="8">
        <v>0</v>
      </c>
    </row>
    <row r="2268" spans="1:16" x14ac:dyDescent="0.4">
      <c r="A2268" s="8">
        <v>0</v>
      </c>
      <c r="B2268" s="8">
        <v>41</v>
      </c>
      <c r="C2268" s="8">
        <v>2</v>
      </c>
      <c r="D2268" s="8">
        <v>0</v>
      </c>
      <c r="E2268" s="8">
        <v>0</v>
      </c>
      <c r="F2268" s="8">
        <v>0</v>
      </c>
      <c r="G2268" s="8">
        <v>0</v>
      </c>
      <c r="H2268" s="8">
        <v>0</v>
      </c>
      <c r="I2268" s="8">
        <v>0</v>
      </c>
      <c r="J2268" s="8">
        <v>185</v>
      </c>
      <c r="K2268" s="8">
        <v>125</v>
      </c>
      <c r="L2268" s="8">
        <v>88</v>
      </c>
      <c r="M2268" s="8">
        <v>24.88</v>
      </c>
      <c r="N2268" s="8">
        <v>107</v>
      </c>
      <c r="O2268" s="8">
        <v>75</v>
      </c>
      <c r="P2268" s="8">
        <v>0</v>
      </c>
    </row>
    <row r="2269" spans="1:16" x14ac:dyDescent="0.4">
      <c r="A2269" s="8">
        <v>1</v>
      </c>
      <c r="B2269" s="8">
        <v>36</v>
      </c>
      <c r="C2269" s="8">
        <v>4</v>
      </c>
      <c r="D2269" s="8">
        <v>1</v>
      </c>
      <c r="E2269" s="8">
        <v>20</v>
      </c>
      <c r="F2269" s="8">
        <v>0</v>
      </c>
      <c r="G2269" s="8">
        <v>0</v>
      </c>
      <c r="H2269" s="8">
        <v>0</v>
      </c>
      <c r="I2269" s="8">
        <v>0</v>
      </c>
      <c r="J2269" s="8">
        <v>155</v>
      </c>
      <c r="K2269" s="8">
        <v>127.5</v>
      </c>
      <c r="L2269" s="8">
        <v>77.5</v>
      </c>
      <c r="M2269" s="8">
        <v>30.2</v>
      </c>
      <c r="N2269" s="8">
        <v>56</v>
      </c>
      <c r="O2269" s="8">
        <v>61</v>
      </c>
      <c r="P2269" s="8">
        <v>0</v>
      </c>
    </row>
    <row r="2270" spans="1:16" x14ac:dyDescent="0.4">
      <c r="A2270" s="8">
        <v>0</v>
      </c>
      <c r="B2270" s="8">
        <v>50</v>
      </c>
      <c r="C2270" s="8">
        <v>2</v>
      </c>
      <c r="D2270" s="8">
        <v>1</v>
      </c>
      <c r="E2270" s="8">
        <v>9</v>
      </c>
      <c r="F2270" s="8">
        <v>0</v>
      </c>
      <c r="G2270" s="8">
        <v>0</v>
      </c>
      <c r="H2270" s="8">
        <v>1</v>
      </c>
      <c r="I2270" s="8">
        <v>0</v>
      </c>
      <c r="J2270" s="8">
        <v>161</v>
      </c>
      <c r="K2270" s="8">
        <v>145</v>
      </c>
      <c r="L2270" s="8">
        <v>89</v>
      </c>
      <c r="M2270" s="8">
        <v>20.3</v>
      </c>
      <c r="N2270" s="8">
        <v>66</v>
      </c>
      <c r="O2270" s="8">
        <v>81</v>
      </c>
      <c r="P2270" s="8">
        <v>0</v>
      </c>
    </row>
    <row r="2271" spans="1:16" x14ac:dyDescent="0.4">
      <c r="A2271" s="8">
        <v>1</v>
      </c>
      <c r="B2271" s="8">
        <v>59</v>
      </c>
      <c r="C2271" s="8">
        <v>2</v>
      </c>
      <c r="D2271" s="8">
        <v>1</v>
      </c>
      <c r="E2271" s="8">
        <v>20</v>
      </c>
      <c r="F2271" s="8">
        <v>0</v>
      </c>
      <c r="G2271" s="8">
        <v>0</v>
      </c>
      <c r="H2271" s="8">
        <v>1</v>
      </c>
      <c r="I2271" s="8">
        <v>0</v>
      </c>
      <c r="J2271" s="8">
        <v>266</v>
      </c>
      <c r="K2271" s="8">
        <v>165</v>
      </c>
      <c r="L2271" s="8">
        <v>99</v>
      </c>
      <c r="M2271" s="8">
        <v>29.07</v>
      </c>
      <c r="N2271" s="8">
        <v>96</v>
      </c>
      <c r="O2271" s="8">
        <v>82</v>
      </c>
      <c r="P2271" s="8">
        <v>1</v>
      </c>
    </row>
    <row r="2272" spans="1:16" x14ac:dyDescent="0.4">
      <c r="A2272" s="8">
        <v>0</v>
      </c>
      <c r="B2272" s="8">
        <v>49</v>
      </c>
      <c r="C2272" s="8">
        <v>3</v>
      </c>
      <c r="D2272" s="8">
        <v>0</v>
      </c>
      <c r="E2272" s="8">
        <v>0</v>
      </c>
      <c r="F2272" s="8">
        <v>0</v>
      </c>
      <c r="G2272" s="8">
        <v>0</v>
      </c>
      <c r="H2272" s="8">
        <v>0</v>
      </c>
      <c r="I2272" s="8">
        <v>0</v>
      </c>
      <c r="J2272" s="8">
        <v>224</v>
      </c>
      <c r="K2272" s="8">
        <v>126</v>
      </c>
      <c r="L2272" s="8">
        <v>82.5</v>
      </c>
      <c r="M2272" s="8">
        <v>27.49</v>
      </c>
      <c r="N2272" s="8">
        <v>100</v>
      </c>
      <c r="O2272" s="8">
        <v>67</v>
      </c>
      <c r="P2272" s="8">
        <v>0</v>
      </c>
    </row>
    <row r="2273" spans="1:16" x14ac:dyDescent="0.4">
      <c r="A2273" s="8">
        <v>1</v>
      </c>
      <c r="B2273" s="8">
        <v>51</v>
      </c>
      <c r="C2273" s="8">
        <v>2</v>
      </c>
      <c r="D2273" s="8">
        <v>0</v>
      </c>
      <c r="E2273" s="8">
        <v>0</v>
      </c>
      <c r="F2273" s="8">
        <v>0</v>
      </c>
      <c r="G2273" s="8">
        <v>0</v>
      </c>
      <c r="H2273" s="8">
        <v>0</v>
      </c>
      <c r="I2273" s="8">
        <v>0</v>
      </c>
      <c r="J2273" s="8">
        <v>223</v>
      </c>
      <c r="K2273" s="8">
        <v>117.5</v>
      </c>
      <c r="L2273" s="8">
        <v>77.5</v>
      </c>
      <c r="M2273" s="8">
        <v>27.78</v>
      </c>
      <c r="N2273" s="8">
        <v>68</v>
      </c>
      <c r="O2273" s="8">
        <v>97</v>
      </c>
      <c r="P2273" s="8">
        <v>0</v>
      </c>
    </row>
    <row r="2274" spans="1:16" x14ac:dyDescent="0.4">
      <c r="A2274" s="8">
        <v>0</v>
      </c>
      <c r="B2274" s="8">
        <v>56</v>
      </c>
      <c r="C2274" s="8">
        <v>3</v>
      </c>
      <c r="D2274" s="8">
        <v>1</v>
      </c>
      <c r="E2274" s="8">
        <v>20</v>
      </c>
      <c r="F2274" s="8">
        <v>0</v>
      </c>
      <c r="G2274" s="8">
        <v>0</v>
      </c>
      <c r="H2274" s="8">
        <v>1</v>
      </c>
      <c r="I2274" s="8">
        <v>0</v>
      </c>
      <c r="J2274" s="8">
        <v>325</v>
      </c>
      <c r="K2274" s="8">
        <v>160</v>
      </c>
      <c r="L2274" s="8">
        <v>97.5</v>
      </c>
      <c r="M2274" s="8">
        <v>23.4</v>
      </c>
      <c r="N2274" s="8">
        <v>85</v>
      </c>
      <c r="O2274" s="8">
        <v>86</v>
      </c>
      <c r="P2274" s="8">
        <v>1</v>
      </c>
    </row>
    <row r="2275" spans="1:16" x14ac:dyDescent="0.4">
      <c r="A2275" s="8">
        <v>1</v>
      </c>
      <c r="B2275" s="8">
        <v>38</v>
      </c>
      <c r="C2275" s="8">
        <v>2</v>
      </c>
      <c r="D2275" s="8">
        <v>0</v>
      </c>
      <c r="E2275" s="8">
        <v>0</v>
      </c>
      <c r="F2275" s="8">
        <v>0</v>
      </c>
      <c r="G2275" s="8">
        <v>0</v>
      </c>
      <c r="H2275" s="8">
        <v>0</v>
      </c>
      <c r="I2275" s="8">
        <v>0</v>
      </c>
      <c r="J2275" s="8">
        <v>278</v>
      </c>
      <c r="K2275" s="8">
        <v>136.5</v>
      </c>
      <c r="L2275" s="8">
        <v>87</v>
      </c>
      <c r="M2275" s="8">
        <v>29.84</v>
      </c>
      <c r="N2275" s="8">
        <v>91</v>
      </c>
      <c r="O2275" s="8">
        <v>75</v>
      </c>
      <c r="P2275" s="8">
        <v>0</v>
      </c>
    </row>
    <row r="2276" spans="1:16" x14ac:dyDescent="0.4">
      <c r="A2276" s="8">
        <v>1</v>
      </c>
      <c r="B2276" s="8">
        <v>66</v>
      </c>
      <c r="C2276" s="8">
        <v>2</v>
      </c>
      <c r="D2276" s="8">
        <v>0</v>
      </c>
      <c r="E2276" s="8">
        <v>0</v>
      </c>
      <c r="F2276" s="8">
        <v>0</v>
      </c>
      <c r="G2276" s="8">
        <v>0</v>
      </c>
      <c r="H2276" s="8">
        <v>1</v>
      </c>
      <c r="I2276" s="8">
        <v>0</v>
      </c>
      <c r="J2276" s="8">
        <v>124</v>
      </c>
      <c r="K2276" s="8">
        <v>138</v>
      </c>
      <c r="L2276" s="8">
        <v>91</v>
      </c>
      <c r="M2276" s="8">
        <v>32.33</v>
      </c>
      <c r="N2276" s="8">
        <v>75</v>
      </c>
      <c r="O2276" s="8">
        <v>96</v>
      </c>
      <c r="P2276" s="8">
        <v>1</v>
      </c>
    </row>
    <row r="2277" spans="1:16" x14ac:dyDescent="0.4">
      <c r="A2277" s="8">
        <v>0</v>
      </c>
      <c r="B2277" s="8">
        <v>54</v>
      </c>
      <c r="C2277" s="8">
        <v>2</v>
      </c>
      <c r="D2277" s="8">
        <v>0</v>
      </c>
      <c r="E2277" s="8">
        <v>0</v>
      </c>
      <c r="F2277" s="8">
        <v>0</v>
      </c>
      <c r="G2277" s="8">
        <v>0</v>
      </c>
      <c r="H2277" s="8">
        <v>0</v>
      </c>
      <c r="I2277" s="8">
        <v>0</v>
      </c>
      <c r="J2277" s="8">
        <v>253</v>
      </c>
      <c r="K2277" s="8">
        <v>127</v>
      </c>
      <c r="L2277" s="8">
        <v>68.5</v>
      </c>
      <c r="M2277" s="8">
        <v>22.54</v>
      </c>
      <c r="N2277" s="8">
        <v>70</v>
      </c>
      <c r="O2277" s="8">
        <v>76</v>
      </c>
      <c r="P2277" s="8">
        <v>0</v>
      </c>
    </row>
    <row r="2278" spans="1:16" x14ac:dyDescent="0.4">
      <c r="A2278" s="8">
        <v>0</v>
      </c>
      <c r="B2278" s="8">
        <v>48</v>
      </c>
      <c r="C2278" s="8">
        <v>2</v>
      </c>
      <c r="D2278" s="8">
        <v>1</v>
      </c>
      <c r="E2278" s="8">
        <v>25</v>
      </c>
      <c r="F2278" s="8">
        <v>0</v>
      </c>
      <c r="G2278" s="8">
        <v>0</v>
      </c>
      <c r="H2278" s="8">
        <v>0</v>
      </c>
      <c r="I2278" s="8">
        <v>0</v>
      </c>
      <c r="J2278" s="8">
        <v>250</v>
      </c>
      <c r="K2278" s="8">
        <v>103</v>
      </c>
      <c r="L2278" s="8">
        <v>76.5</v>
      </c>
      <c r="M2278" s="8">
        <v>23.25</v>
      </c>
      <c r="N2278" s="8">
        <v>72</v>
      </c>
      <c r="O2278" s="8">
        <v>66</v>
      </c>
      <c r="P2278" s="8">
        <v>0</v>
      </c>
    </row>
    <row r="2279" spans="1:16" x14ac:dyDescent="0.4">
      <c r="A2279" s="8">
        <v>0</v>
      </c>
      <c r="B2279" s="8">
        <v>63</v>
      </c>
      <c r="C2279" s="8">
        <v>2</v>
      </c>
      <c r="D2279" s="8">
        <v>1</v>
      </c>
      <c r="E2279" s="8">
        <v>30</v>
      </c>
      <c r="F2279" s="8">
        <v>1</v>
      </c>
      <c r="G2279" s="8">
        <v>0</v>
      </c>
      <c r="H2279" s="8">
        <v>1</v>
      </c>
      <c r="I2279" s="8">
        <v>0</v>
      </c>
      <c r="J2279" s="8">
        <v>213</v>
      </c>
      <c r="K2279" s="8">
        <v>172</v>
      </c>
      <c r="L2279" s="8">
        <v>95</v>
      </c>
      <c r="M2279" s="8">
        <v>27.68</v>
      </c>
      <c r="N2279" s="8">
        <v>50</v>
      </c>
      <c r="O2279" s="8">
        <v>67</v>
      </c>
      <c r="P2279" s="8">
        <v>0</v>
      </c>
    </row>
    <row r="2280" spans="1:16" x14ac:dyDescent="0.4">
      <c r="A2280" s="8">
        <v>1</v>
      </c>
      <c r="B2280" s="8">
        <v>63</v>
      </c>
      <c r="C2280" s="8">
        <v>2</v>
      </c>
      <c r="D2280" s="8">
        <v>1</v>
      </c>
      <c r="E2280" s="8">
        <v>20</v>
      </c>
      <c r="F2280" s="8">
        <v>0</v>
      </c>
      <c r="G2280" s="8">
        <v>0</v>
      </c>
      <c r="H2280" s="8">
        <v>1</v>
      </c>
      <c r="I2280" s="8">
        <v>0</v>
      </c>
      <c r="J2280" s="8">
        <v>264</v>
      </c>
      <c r="K2280" s="8">
        <v>129.5</v>
      </c>
      <c r="L2280" s="8">
        <v>82.5</v>
      </c>
      <c r="M2280" s="8">
        <v>24.91</v>
      </c>
      <c r="N2280" s="8">
        <v>88</v>
      </c>
      <c r="O2280" s="8">
        <v>83</v>
      </c>
      <c r="P2280" s="8">
        <v>0</v>
      </c>
    </row>
    <row r="2281" spans="1:16" x14ac:dyDescent="0.4">
      <c r="A2281" s="8">
        <v>0</v>
      </c>
      <c r="B2281" s="8">
        <v>50</v>
      </c>
      <c r="C2281" s="8">
        <v>4</v>
      </c>
      <c r="D2281" s="8">
        <v>1</v>
      </c>
      <c r="E2281" s="8">
        <v>30</v>
      </c>
      <c r="F2281" s="8">
        <v>0</v>
      </c>
      <c r="G2281" s="8">
        <v>0</v>
      </c>
      <c r="H2281" s="8">
        <v>1</v>
      </c>
      <c r="I2281" s="8">
        <v>0</v>
      </c>
      <c r="J2281" s="8">
        <v>214</v>
      </c>
      <c r="K2281" s="8">
        <v>176</v>
      </c>
      <c r="L2281" s="8">
        <v>113</v>
      </c>
      <c r="M2281" s="8">
        <v>22.17</v>
      </c>
      <c r="N2281" s="8">
        <v>68</v>
      </c>
      <c r="O2281" s="8">
        <v>71</v>
      </c>
      <c r="P2281" s="8">
        <v>0</v>
      </c>
    </row>
    <row r="2282" spans="1:16" x14ac:dyDescent="0.4">
      <c r="A2282" s="8">
        <v>1</v>
      </c>
      <c r="B2282" s="8">
        <v>51</v>
      </c>
      <c r="C2282" s="8">
        <v>1</v>
      </c>
      <c r="D2282" s="8">
        <v>0</v>
      </c>
      <c r="E2282" s="8">
        <v>0</v>
      </c>
      <c r="F2282" s="8">
        <v>0</v>
      </c>
      <c r="G2282" s="8">
        <v>0</v>
      </c>
      <c r="H2282" s="8">
        <v>1</v>
      </c>
      <c r="I2282" s="8">
        <v>0</v>
      </c>
      <c r="J2282" s="8">
        <v>205</v>
      </c>
      <c r="K2282" s="8">
        <v>125</v>
      </c>
      <c r="L2282" s="8">
        <v>94</v>
      </c>
      <c r="M2282" s="8">
        <v>29.11</v>
      </c>
      <c r="N2282" s="8">
        <v>72</v>
      </c>
      <c r="O2282" s="8">
        <v>90</v>
      </c>
      <c r="P2282" s="8">
        <v>0</v>
      </c>
    </row>
    <row r="2283" spans="1:16" x14ac:dyDescent="0.4">
      <c r="A2283" s="8">
        <v>1</v>
      </c>
      <c r="B2283" s="8">
        <v>48</v>
      </c>
      <c r="C2283" s="8">
        <v>3</v>
      </c>
      <c r="D2283" s="8">
        <v>0</v>
      </c>
      <c r="E2283" s="8">
        <v>0</v>
      </c>
      <c r="F2283" s="8">
        <v>0</v>
      </c>
      <c r="G2283" s="8">
        <v>0</v>
      </c>
      <c r="H2283" s="8">
        <v>0</v>
      </c>
      <c r="I2283" s="8">
        <v>0</v>
      </c>
      <c r="J2283" s="8">
        <v>243</v>
      </c>
      <c r="K2283" s="8">
        <v>116</v>
      </c>
      <c r="L2283" s="8">
        <v>82</v>
      </c>
      <c r="M2283" s="8">
        <v>26.09</v>
      </c>
      <c r="N2283" s="8">
        <v>80</v>
      </c>
      <c r="O2283" s="8">
        <v>85</v>
      </c>
      <c r="P2283" s="8">
        <v>0</v>
      </c>
    </row>
    <row r="2284" spans="1:16" x14ac:dyDescent="0.4">
      <c r="A2284" s="8">
        <v>0</v>
      </c>
      <c r="B2284" s="8">
        <v>60</v>
      </c>
      <c r="C2284" s="8">
        <v>1</v>
      </c>
      <c r="D2284" s="8">
        <v>0</v>
      </c>
      <c r="E2284" s="8">
        <v>0</v>
      </c>
      <c r="F2284" s="8">
        <v>0</v>
      </c>
      <c r="G2284" s="8">
        <v>0</v>
      </c>
      <c r="H2284" s="8">
        <v>1</v>
      </c>
      <c r="I2284" s="8">
        <v>0</v>
      </c>
      <c r="J2284" s="8">
        <v>295</v>
      </c>
      <c r="K2284" s="8">
        <v>162</v>
      </c>
      <c r="L2284" s="8">
        <v>85</v>
      </c>
      <c r="M2284" s="8">
        <v>32.76</v>
      </c>
      <c r="N2284" s="8">
        <v>75</v>
      </c>
      <c r="O2284" s="8">
        <v>71</v>
      </c>
      <c r="P2284" s="8">
        <v>0</v>
      </c>
    </row>
    <row r="2285" spans="1:16" x14ac:dyDescent="0.4">
      <c r="A2285" s="8">
        <v>1</v>
      </c>
      <c r="B2285" s="8">
        <v>48</v>
      </c>
      <c r="C2285" s="8">
        <v>3</v>
      </c>
      <c r="D2285" s="8">
        <v>1</v>
      </c>
      <c r="E2285" s="8">
        <v>20</v>
      </c>
      <c r="F2285" s="8">
        <v>0</v>
      </c>
      <c r="G2285" s="8">
        <v>0</v>
      </c>
      <c r="H2285" s="8">
        <v>0</v>
      </c>
      <c r="I2285" s="8">
        <v>0</v>
      </c>
      <c r="J2285" s="8">
        <v>187</v>
      </c>
      <c r="K2285" s="8">
        <v>102</v>
      </c>
      <c r="L2285" s="8">
        <v>69</v>
      </c>
      <c r="M2285" s="8">
        <v>24.24</v>
      </c>
      <c r="N2285" s="8">
        <v>68</v>
      </c>
      <c r="O2285" s="8">
        <v>72</v>
      </c>
      <c r="P2285" s="8">
        <v>0</v>
      </c>
    </row>
    <row r="2286" spans="1:16" x14ac:dyDescent="0.4">
      <c r="A2286" s="8">
        <v>1</v>
      </c>
      <c r="B2286" s="8">
        <v>58</v>
      </c>
      <c r="C2286" s="8">
        <v>3</v>
      </c>
      <c r="D2286" s="8">
        <v>0</v>
      </c>
      <c r="E2286" s="8">
        <v>0</v>
      </c>
      <c r="F2286" s="8">
        <v>0</v>
      </c>
      <c r="G2286" s="8">
        <v>0</v>
      </c>
      <c r="H2286" s="8">
        <v>0</v>
      </c>
      <c r="I2286" s="8">
        <v>0</v>
      </c>
      <c r="J2286" s="8">
        <v>189</v>
      </c>
      <c r="K2286" s="8">
        <v>136</v>
      </c>
      <c r="L2286" s="8">
        <v>86</v>
      </c>
      <c r="M2286" s="8">
        <v>23.97</v>
      </c>
      <c r="N2286" s="8">
        <v>71</v>
      </c>
      <c r="O2286" s="8">
        <v>60</v>
      </c>
      <c r="P2286" s="8">
        <v>0</v>
      </c>
    </row>
    <row r="2287" spans="1:16" x14ac:dyDescent="0.4">
      <c r="A2287" s="8">
        <v>0</v>
      </c>
      <c r="B2287" s="8">
        <v>44</v>
      </c>
      <c r="C2287" s="8">
        <v>1</v>
      </c>
      <c r="D2287" s="8">
        <v>0</v>
      </c>
      <c r="E2287" s="8">
        <v>0</v>
      </c>
      <c r="F2287" s="8">
        <v>0</v>
      </c>
      <c r="G2287" s="8">
        <v>0</v>
      </c>
      <c r="H2287" s="8">
        <v>0</v>
      </c>
      <c r="I2287" s="8">
        <v>0</v>
      </c>
      <c r="J2287" s="8">
        <v>242</v>
      </c>
      <c r="K2287" s="8">
        <v>124</v>
      </c>
      <c r="L2287" s="8">
        <v>72.5</v>
      </c>
      <c r="M2287" s="8">
        <v>23.07</v>
      </c>
      <c r="N2287" s="8">
        <v>67</v>
      </c>
      <c r="O2287" s="8">
        <v>83</v>
      </c>
      <c r="P2287" s="8">
        <v>0</v>
      </c>
    </row>
    <row r="2288" spans="1:16" x14ac:dyDescent="0.4">
      <c r="A2288" s="8">
        <v>0</v>
      </c>
      <c r="B2288" s="8">
        <v>39</v>
      </c>
      <c r="C2288" s="8">
        <v>2</v>
      </c>
      <c r="D2288" s="8">
        <v>1</v>
      </c>
      <c r="E2288" s="8">
        <v>20</v>
      </c>
      <c r="F2288" s="8">
        <v>0</v>
      </c>
      <c r="G2288" s="8">
        <v>0</v>
      </c>
      <c r="H2288" s="8">
        <v>0</v>
      </c>
      <c r="I2288" s="8">
        <v>0</v>
      </c>
      <c r="J2288" s="8">
        <v>236</v>
      </c>
      <c r="K2288" s="8">
        <v>127</v>
      </c>
      <c r="L2288" s="8">
        <v>78</v>
      </c>
      <c r="M2288" s="8">
        <v>17.510000000000002</v>
      </c>
      <c r="N2288" s="8">
        <v>75</v>
      </c>
      <c r="O2288" s="8">
        <v>76</v>
      </c>
      <c r="P2288" s="8">
        <v>0</v>
      </c>
    </row>
    <row r="2289" spans="1:16" x14ac:dyDescent="0.4">
      <c r="A2289" s="8">
        <v>0</v>
      </c>
      <c r="B2289" s="8">
        <v>37</v>
      </c>
      <c r="C2289" s="8">
        <v>2</v>
      </c>
      <c r="D2289" s="8">
        <v>1</v>
      </c>
      <c r="E2289" s="8">
        <v>9</v>
      </c>
      <c r="F2289" s="8">
        <v>0</v>
      </c>
      <c r="G2289" s="8">
        <v>0</v>
      </c>
      <c r="H2289" s="8">
        <v>0</v>
      </c>
      <c r="I2289" s="8">
        <v>0</v>
      </c>
      <c r="J2289" s="8">
        <v>185</v>
      </c>
      <c r="K2289" s="8">
        <v>115</v>
      </c>
      <c r="L2289" s="8">
        <v>76</v>
      </c>
      <c r="M2289" s="8">
        <v>23.55</v>
      </c>
      <c r="N2289" s="8">
        <v>85</v>
      </c>
      <c r="O2289" s="8">
        <v>80</v>
      </c>
      <c r="P2289" s="8">
        <v>0</v>
      </c>
    </row>
    <row r="2290" spans="1:16" x14ac:dyDescent="0.4">
      <c r="A2290" s="8">
        <v>1</v>
      </c>
      <c r="B2290" s="8">
        <v>56</v>
      </c>
      <c r="C2290" s="8">
        <v>2</v>
      </c>
      <c r="D2290" s="8">
        <v>1</v>
      </c>
      <c r="E2290" s="8">
        <v>20</v>
      </c>
      <c r="F2290" s="8">
        <v>0</v>
      </c>
      <c r="G2290" s="8">
        <v>0</v>
      </c>
      <c r="H2290" s="8">
        <v>0</v>
      </c>
      <c r="I2290" s="8">
        <v>0</v>
      </c>
      <c r="J2290" s="8">
        <v>270</v>
      </c>
      <c r="K2290" s="8">
        <v>109</v>
      </c>
      <c r="L2290" s="8">
        <v>75</v>
      </c>
      <c r="M2290" s="8">
        <v>24.58</v>
      </c>
      <c r="N2290" s="8">
        <v>67</v>
      </c>
      <c r="O2290" s="8">
        <v>64</v>
      </c>
      <c r="P2290" s="8">
        <v>0</v>
      </c>
    </row>
    <row r="2291" spans="1:16" x14ac:dyDescent="0.4">
      <c r="A2291" s="8">
        <v>1</v>
      </c>
      <c r="B2291" s="8">
        <v>59</v>
      </c>
      <c r="C2291" s="8">
        <v>3</v>
      </c>
      <c r="D2291" s="8">
        <v>0</v>
      </c>
      <c r="E2291" s="8">
        <v>0</v>
      </c>
      <c r="F2291" s="8">
        <v>0</v>
      </c>
      <c r="G2291" s="8">
        <v>0</v>
      </c>
      <c r="H2291" s="8">
        <v>1</v>
      </c>
      <c r="I2291" s="8">
        <v>0</v>
      </c>
      <c r="J2291" s="8">
        <v>285</v>
      </c>
      <c r="K2291" s="8">
        <v>128</v>
      </c>
      <c r="L2291" s="8">
        <v>91</v>
      </c>
      <c r="M2291" s="8">
        <v>28.23</v>
      </c>
      <c r="N2291" s="8">
        <v>70</v>
      </c>
      <c r="O2291" s="8">
        <v>80</v>
      </c>
      <c r="P2291" s="8">
        <v>0</v>
      </c>
    </row>
    <row r="2292" spans="1:16" x14ac:dyDescent="0.4">
      <c r="A2292" s="8">
        <v>0</v>
      </c>
      <c r="B2292" s="8">
        <v>53</v>
      </c>
      <c r="C2292" s="8">
        <v>2</v>
      </c>
      <c r="D2292" s="8">
        <v>0</v>
      </c>
      <c r="E2292" s="8">
        <v>0</v>
      </c>
      <c r="F2292" s="8">
        <v>0</v>
      </c>
      <c r="G2292" s="8">
        <v>0</v>
      </c>
      <c r="H2292" s="8">
        <v>1</v>
      </c>
      <c r="I2292" s="8">
        <v>0</v>
      </c>
      <c r="J2292" s="8">
        <v>185</v>
      </c>
      <c r="K2292" s="8">
        <v>202.5</v>
      </c>
      <c r="L2292" s="8">
        <v>85</v>
      </c>
      <c r="M2292" s="8">
        <v>24.65</v>
      </c>
      <c r="N2292" s="8">
        <v>107</v>
      </c>
      <c r="O2292" s="8">
        <v>104</v>
      </c>
      <c r="P2292" s="8">
        <v>0</v>
      </c>
    </row>
    <row r="2293" spans="1:16" x14ac:dyDescent="0.4">
      <c r="A2293" s="8">
        <v>1</v>
      </c>
      <c r="B2293" s="8">
        <v>59</v>
      </c>
      <c r="C2293" s="8">
        <v>2</v>
      </c>
      <c r="D2293" s="8">
        <v>0</v>
      </c>
      <c r="E2293" s="8">
        <v>0</v>
      </c>
      <c r="F2293" s="8">
        <v>0</v>
      </c>
      <c r="G2293" s="8">
        <v>0</v>
      </c>
      <c r="H2293" s="8">
        <v>0</v>
      </c>
      <c r="I2293" s="8">
        <v>0</v>
      </c>
      <c r="J2293" s="8">
        <v>299</v>
      </c>
      <c r="K2293" s="8">
        <v>120.5</v>
      </c>
      <c r="L2293" s="8">
        <v>78</v>
      </c>
      <c r="M2293" s="8">
        <v>25.45</v>
      </c>
      <c r="N2293" s="8">
        <v>60</v>
      </c>
      <c r="O2293" s="8">
        <v>100</v>
      </c>
      <c r="P2293" s="8">
        <v>1</v>
      </c>
    </row>
    <row r="2294" spans="1:16" x14ac:dyDescent="0.4">
      <c r="A2294" s="8">
        <v>1</v>
      </c>
      <c r="B2294" s="8">
        <v>65</v>
      </c>
      <c r="C2294" s="8">
        <v>1</v>
      </c>
      <c r="D2294" s="8">
        <v>0</v>
      </c>
      <c r="E2294" s="8">
        <v>0</v>
      </c>
      <c r="F2294" s="8">
        <v>0</v>
      </c>
      <c r="G2294" s="8">
        <v>1</v>
      </c>
      <c r="H2294" s="8">
        <v>1</v>
      </c>
      <c r="I2294" s="8">
        <v>0</v>
      </c>
      <c r="J2294" s="8">
        <v>266</v>
      </c>
      <c r="K2294" s="8">
        <v>140</v>
      </c>
      <c r="L2294" s="8">
        <v>100</v>
      </c>
      <c r="M2294" s="8">
        <v>29.36</v>
      </c>
      <c r="N2294" s="8">
        <v>80</v>
      </c>
      <c r="O2294" s="8">
        <v>77</v>
      </c>
      <c r="P2294" s="8">
        <v>1</v>
      </c>
    </row>
    <row r="2295" spans="1:16" x14ac:dyDescent="0.4">
      <c r="A2295" s="8">
        <v>0</v>
      </c>
      <c r="B2295" s="8">
        <v>39</v>
      </c>
      <c r="C2295" s="8">
        <v>2</v>
      </c>
      <c r="D2295" s="8">
        <v>1</v>
      </c>
      <c r="E2295" s="8">
        <v>9</v>
      </c>
      <c r="F2295" s="8">
        <v>0</v>
      </c>
      <c r="G2295" s="8">
        <v>0</v>
      </c>
      <c r="H2295" s="8">
        <v>0</v>
      </c>
      <c r="I2295" s="8">
        <v>0</v>
      </c>
      <c r="J2295" s="8">
        <v>254</v>
      </c>
      <c r="K2295" s="8">
        <v>112.5</v>
      </c>
      <c r="L2295" s="8">
        <v>75</v>
      </c>
      <c r="M2295" s="8">
        <v>22.91</v>
      </c>
      <c r="N2295" s="8">
        <v>72</v>
      </c>
      <c r="O2295" s="10">
        <v>82</v>
      </c>
      <c r="P2295" s="8">
        <v>0</v>
      </c>
    </row>
    <row r="2296" spans="1:16" x14ac:dyDescent="0.4">
      <c r="A2296" s="8">
        <v>0</v>
      </c>
      <c r="B2296" s="8">
        <v>58</v>
      </c>
      <c r="C2296" s="8">
        <v>1</v>
      </c>
      <c r="D2296" s="8">
        <v>0</v>
      </c>
      <c r="E2296" s="8">
        <v>0</v>
      </c>
      <c r="F2296" s="8">
        <v>1</v>
      </c>
      <c r="G2296" s="8">
        <v>0</v>
      </c>
      <c r="H2296" s="8">
        <v>1</v>
      </c>
      <c r="I2296" s="8">
        <v>0</v>
      </c>
      <c r="J2296" s="8">
        <v>290</v>
      </c>
      <c r="K2296" s="8">
        <v>145</v>
      </c>
      <c r="L2296" s="8">
        <v>88</v>
      </c>
      <c r="M2296" s="8">
        <v>36.65</v>
      </c>
      <c r="N2296" s="8">
        <v>60</v>
      </c>
      <c r="O2296" s="8">
        <v>86</v>
      </c>
      <c r="P2296" s="8">
        <v>0</v>
      </c>
    </row>
    <row r="2297" spans="1:16" x14ac:dyDescent="0.4">
      <c r="A2297" s="8">
        <v>0</v>
      </c>
      <c r="B2297" s="8">
        <v>40</v>
      </c>
      <c r="C2297" s="8">
        <v>2</v>
      </c>
      <c r="D2297" s="8">
        <v>1</v>
      </c>
      <c r="E2297" s="8">
        <v>20</v>
      </c>
      <c r="F2297" s="8">
        <v>0</v>
      </c>
      <c r="G2297" s="8">
        <v>0</v>
      </c>
      <c r="H2297" s="8">
        <v>0</v>
      </c>
      <c r="I2297" s="8">
        <v>0</v>
      </c>
      <c r="J2297" s="8">
        <v>261</v>
      </c>
      <c r="K2297" s="8">
        <v>112</v>
      </c>
      <c r="L2297" s="8">
        <v>67</v>
      </c>
      <c r="M2297" s="8">
        <v>21.83</v>
      </c>
      <c r="N2297" s="8">
        <v>75</v>
      </c>
      <c r="O2297" s="8">
        <v>61</v>
      </c>
      <c r="P2297" s="8">
        <v>0</v>
      </c>
    </row>
    <row r="2298" spans="1:16" x14ac:dyDescent="0.4">
      <c r="A2298" s="8">
        <v>1</v>
      </c>
      <c r="B2298" s="8">
        <v>37</v>
      </c>
      <c r="C2298" s="8">
        <v>2</v>
      </c>
      <c r="D2298" s="8">
        <v>1</v>
      </c>
      <c r="E2298" s="8">
        <v>9</v>
      </c>
      <c r="F2298" s="8">
        <v>0</v>
      </c>
      <c r="G2298" s="8">
        <v>0</v>
      </c>
      <c r="H2298" s="8">
        <v>0</v>
      </c>
      <c r="I2298" s="8">
        <v>0</v>
      </c>
      <c r="J2298" s="8">
        <v>237</v>
      </c>
      <c r="K2298" s="8">
        <v>102</v>
      </c>
      <c r="L2298" s="8">
        <v>72</v>
      </c>
      <c r="M2298" s="8">
        <v>19.68</v>
      </c>
      <c r="N2298" s="8">
        <v>67</v>
      </c>
      <c r="O2298" s="8">
        <v>83</v>
      </c>
      <c r="P2298" s="8">
        <v>0</v>
      </c>
    </row>
    <row r="2299" spans="1:16" x14ac:dyDescent="0.4">
      <c r="A2299" s="8">
        <v>1</v>
      </c>
      <c r="B2299" s="8">
        <v>64</v>
      </c>
      <c r="C2299" s="8">
        <v>1</v>
      </c>
      <c r="D2299" s="8">
        <v>0</v>
      </c>
      <c r="E2299" s="8">
        <v>0</v>
      </c>
      <c r="F2299" s="8">
        <v>0</v>
      </c>
      <c r="G2299" s="8">
        <v>0</v>
      </c>
      <c r="H2299" s="8">
        <v>1</v>
      </c>
      <c r="I2299" s="8">
        <v>0</v>
      </c>
      <c r="J2299" s="8">
        <v>189</v>
      </c>
      <c r="K2299" s="8">
        <v>156</v>
      </c>
      <c r="L2299" s="8">
        <v>69</v>
      </c>
      <c r="M2299" s="8">
        <v>21.68</v>
      </c>
      <c r="N2299" s="8">
        <v>66</v>
      </c>
      <c r="O2299" s="8">
        <v>100</v>
      </c>
      <c r="P2299" s="8">
        <v>0</v>
      </c>
    </row>
    <row r="2300" spans="1:16" x14ac:dyDescent="0.4">
      <c r="A2300" s="8">
        <v>1</v>
      </c>
      <c r="B2300" s="8">
        <v>62</v>
      </c>
      <c r="C2300" s="8">
        <v>1</v>
      </c>
      <c r="D2300" s="8">
        <v>0</v>
      </c>
      <c r="E2300" s="8">
        <v>0</v>
      </c>
      <c r="F2300" s="8">
        <v>1</v>
      </c>
      <c r="G2300" s="8">
        <v>0</v>
      </c>
      <c r="H2300" s="8">
        <v>1</v>
      </c>
      <c r="I2300" s="8">
        <v>0</v>
      </c>
      <c r="J2300" s="8">
        <v>208</v>
      </c>
      <c r="K2300" s="8">
        <v>140</v>
      </c>
      <c r="L2300" s="8">
        <v>97.5</v>
      </c>
      <c r="M2300" s="8">
        <v>27.27</v>
      </c>
      <c r="N2300" s="8">
        <v>70</v>
      </c>
      <c r="O2300" s="8">
        <v>121</v>
      </c>
      <c r="P2300" s="8">
        <v>0</v>
      </c>
    </row>
    <row r="2301" spans="1:16" x14ac:dyDescent="0.4">
      <c r="A2301" s="8">
        <v>1</v>
      </c>
      <c r="B2301" s="8">
        <v>35</v>
      </c>
      <c r="C2301" s="9">
        <v>2</v>
      </c>
      <c r="D2301" s="8">
        <v>0</v>
      </c>
      <c r="E2301" s="8">
        <v>0</v>
      </c>
      <c r="F2301" s="8">
        <v>0</v>
      </c>
      <c r="G2301" s="8">
        <v>0</v>
      </c>
      <c r="H2301" s="8">
        <v>0</v>
      </c>
      <c r="I2301" s="8">
        <v>0</v>
      </c>
      <c r="J2301" s="8">
        <v>275</v>
      </c>
      <c r="K2301" s="8">
        <v>132.5</v>
      </c>
      <c r="L2301" s="8">
        <v>79</v>
      </c>
      <c r="M2301" s="8">
        <v>34.04</v>
      </c>
      <c r="N2301" s="8">
        <v>75</v>
      </c>
      <c r="O2301" s="8">
        <v>80</v>
      </c>
      <c r="P2301" s="8">
        <v>0</v>
      </c>
    </row>
    <row r="2302" spans="1:16" x14ac:dyDescent="0.4">
      <c r="A2302" s="8">
        <v>1</v>
      </c>
      <c r="B2302" s="8">
        <v>48</v>
      </c>
      <c r="C2302" s="8">
        <v>4</v>
      </c>
      <c r="D2302" s="8">
        <v>1</v>
      </c>
      <c r="E2302" s="8">
        <v>20</v>
      </c>
      <c r="F2302" s="8">
        <v>0</v>
      </c>
      <c r="G2302" s="8">
        <v>0</v>
      </c>
      <c r="H2302" s="8">
        <v>1</v>
      </c>
      <c r="I2302" s="8">
        <v>0</v>
      </c>
      <c r="J2302" s="8">
        <v>259</v>
      </c>
      <c r="K2302" s="8">
        <v>135</v>
      </c>
      <c r="L2302" s="8">
        <v>90</v>
      </c>
      <c r="M2302" s="8">
        <v>20.72</v>
      </c>
      <c r="N2302" s="8">
        <v>102</v>
      </c>
      <c r="O2302" s="8">
        <v>81</v>
      </c>
      <c r="P2302" s="8">
        <v>1</v>
      </c>
    </row>
    <row r="2303" spans="1:16" x14ac:dyDescent="0.4">
      <c r="A2303" s="8">
        <v>1</v>
      </c>
      <c r="B2303" s="8">
        <v>37</v>
      </c>
      <c r="C2303" s="8">
        <v>4</v>
      </c>
      <c r="D2303" s="8">
        <v>1</v>
      </c>
      <c r="E2303" s="8">
        <v>16</v>
      </c>
      <c r="F2303" s="8">
        <v>0</v>
      </c>
      <c r="G2303" s="8">
        <v>0</v>
      </c>
      <c r="H2303" s="8">
        <v>0</v>
      </c>
      <c r="I2303" s="8">
        <v>0</v>
      </c>
      <c r="J2303" s="8">
        <v>212</v>
      </c>
      <c r="K2303" s="8">
        <v>120</v>
      </c>
      <c r="L2303" s="8">
        <v>72</v>
      </c>
      <c r="M2303" s="8">
        <v>23.51</v>
      </c>
      <c r="N2303" s="8">
        <v>75</v>
      </c>
      <c r="O2303" s="8">
        <v>80</v>
      </c>
      <c r="P2303" s="8">
        <v>0</v>
      </c>
    </row>
    <row r="2304" spans="1:16" x14ac:dyDescent="0.4">
      <c r="A2304" s="8">
        <v>1</v>
      </c>
      <c r="B2304" s="8">
        <v>52</v>
      </c>
      <c r="C2304" s="8">
        <v>2</v>
      </c>
      <c r="D2304" s="8">
        <v>0</v>
      </c>
      <c r="E2304" s="8">
        <v>0</v>
      </c>
      <c r="F2304" s="8">
        <v>0</v>
      </c>
      <c r="G2304" s="8">
        <v>1</v>
      </c>
      <c r="H2304" s="8">
        <v>0</v>
      </c>
      <c r="I2304" s="8">
        <v>0</v>
      </c>
      <c r="J2304" s="8">
        <v>202</v>
      </c>
      <c r="K2304" s="8">
        <v>136</v>
      </c>
      <c r="L2304" s="8">
        <v>94</v>
      </c>
      <c r="M2304" s="8">
        <v>29.93</v>
      </c>
      <c r="N2304" s="8">
        <v>83</v>
      </c>
      <c r="O2304" s="8">
        <v>67</v>
      </c>
      <c r="P2304" s="8">
        <v>1</v>
      </c>
    </row>
    <row r="2305" spans="1:16" x14ac:dyDescent="0.4">
      <c r="A2305" s="8">
        <v>1</v>
      </c>
      <c r="B2305" s="8">
        <v>51</v>
      </c>
      <c r="C2305" s="8">
        <v>2</v>
      </c>
      <c r="D2305" s="8">
        <v>1</v>
      </c>
      <c r="E2305" s="8">
        <v>20</v>
      </c>
      <c r="F2305" s="8">
        <v>0</v>
      </c>
      <c r="G2305" s="8">
        <v>0</v>
      </c>
      <c r="H2305" s="8">
        <v>0</v>
      </c>
      <c r="I2305" s="8">
        <v>0</v>
      </c>
      <c r="J2305" s="8">
        <v>227</v>
      </c>
      <c r="K2305" s="8">
        <v>139</v>
      </c>
      <c r="L2305" s="8">
        <v>74</v>
      </c>
      <c r="M2305" s="8">
        <v>29.29</v>
      </c>
      <c r="N2305" s="8">
        <v>80</v>
      </c>
      <c r="O2305" s="8">
        <v>67</v>
      </c>
      <c r="P2305" s="8">
        <v>0</v>
      </c>
    </row>
    <row r="2306" spans="1:16" x14ac:dyDescent="0.4">
      <c r="A2306" s="8">
        <v>0</v>
      </c>
      <c r="B2306" s="8">
        <v>66</v>
      </c>
      <c r="C2306" s="8">
        <v>1</v>
      </c>
      <c r="D2306" s="8">
        <v>1</v>
      </c>
      <c r="E2306" s="8">
        <v>1</v>
      </c>
      <c r="F2306" s="8">
        <v>1</v>
      </c>
      <c r="G2306" s="8">
        <v>0</v>
      </c>
      <c r="H2306" s="8">
        <v>1</v>
      </c>
      <c r="I2306" s="8">
        <v>0</v>
      </c>
      <c r="J2306" s="8">
        <v>261</v>
      </c>
      <c r="K2306" s="8">
        <v>154</v>
      </c>
      <c r="L2306" s="8">
        <v>97</v>
      </c>
      <c r="M2306" s="8">
        <v>32.6</v>
      </c>
      <c r="N2306" s="8">
        <v>70</v>
      </c>
      <c r="O2306" s="8">
        <v>81</v>
      </c>
      <c r="P2306" s="8">
        <v>0</v>
      </c>
    </row>
    <row r="2307" spans="1:16" x14ac:dyDescent="0.4">
      <c r="A2307" s="8">
        <v>0</v>
      </c>
      <c r="B2307" s="8">
        <v>54</v>
      </c>
      <c r="C2307" s="8">
        <v>3</v>
      </c>
      <c r="D2307" s="8">
        <v>0</v>
      </c>
      <c r="E2307" s="8">
        <v>0</v>
      </c>
      <c r="F2307" s="8">
        <v>0</v>
      </c>
      <c r="G2307" s="8">
        <v>0</v>
      </c>
      <c r="H2307" s="8">
        <v>1</v>
      </c>
      <c r="I2307" s="8">
        <v>0</v>
      </c>
      <c r="J2307" s="8">
        <v>239</v>
      </c>
      <c r="K2307" s="8">
        <v>142.5</v>
      </c>
      <c r="L2307" s="8">
        <v>83.5</v>
      </c>
      <c r="M2307" s="8">
        <v>30.47</v>
      </c>
      <c r="N2307" s="8">
        <v>83</v>
      </c>
      <c r="O2307" s="8">
        <v>84</v>
      </c>
      <c r="P2307" s="8">
        <v>0</v>
      </c>
    </row>
    <row r="2308" spans="1:16" x14ac:dyDescent="0.4">
      <c r="A2308" s="8">
        <v>1</v>
      </c>
      <c r="B2308" s="8">
        <v>55</v>
      </c>
      <c r="C2308" s="8">
        <v>1</v>
      </c>
      <c r="D2308" s="8">
        <v>0</v>
      </c>
      <c r="E2308" s="8">
        <v>0</v>
      </c>
      <c r="F2308" s="8">
        <v>0</v>
      </c>
      <c r="G2308" s="8">
        <v>0</v>
      </c>
      <c r="H2308" s="8">
        <v>1</v>
      </c>
      <c r="I2308" s="8">
        <v>0</v>
      </c>
      <c r="J2308" s="8">
        <v>165</v>
      </c>
      <c r="K2308" s="8">
        <v>166</v>
      </c>
      <c r="L2308" s="8">
        <v>101</v>
      </c>
      <c r="M2308" s="8">
        <v>24.8</v>
      </c>
      <c r="N2308" s="8">
        <v>65</v>
      </c>
      <c r="O2308" s="8">
        <v>90</v>
      </c>
      <c r="P2308" s="8">
        <v>1</v>
      </c>
    </row>
    <row r="2309" spans="1:16" x14ac:dyDescent="0.4">
      <c r="A2309" s="8">
        <v>1</v>
      </c>
      <c r="B2309" s="8">
        <v>57</v>
      </c>
      <c r="C2309" s="8">
        <v>1</v>
      </c>
      <c r="D2309" s="8">
        <v>1</v>
      </c>
      <c r="E2309" s="8">
        <v>20</v>
      </c>
      <c r="F2309" s="8">
        <v>0</v>
      </c>
      <c r="G2309" s="8">
        <v>0</v>
      </c>
      <c r="H2309" s="8">
        <v>0</v>
      </c>
      <c r="I2309" s="8">
        <v>0</v>
      </c>
      <c r="J2309" s="8">
        <v>198</v>
      </c>
      <c r="K2309" s="8">
        <v>128</v>
      </c>
      <c r="L2309" s="8">
        <v>85</v>
      </c>
      <c r="M2309" s="8">
        <v>28.18</v>
      </c>
      <c r="N2309" s="8">
        <v>85</v>
      </c>
      <c r="O2309" s="8">
        <v>99</v>
      </c>
      <c r="P2309" s="8">
        <v>0</v>
      </c>
    </row>
    <row r="2310" spans="1:16" x14ac:dyDescent="0.4">
      <c r="A2310" s="8">
        <v>1</v>
      </c>
      <c r="B2310" s="8">
        <v>39</v>
      </c>
      <c r="C2310" s="8">
        <v>1</v>
      </c>
      <c r="D2310" s="8">
        <v>1</v>
      </c>
      <c r="E2310" s="8">
        <v>20</v>
      </c>
      <c r="F2310" s="8">
        <v>0</v>
      </c>
      <c r="G2310" s="8">
        <v>0</v>
      </c>
      <c r="H2310" s="8">
        <v>0</v>
      </c>
      <c r="I2310" s="8">
        <v>0</v>
      </c>
      <c r="J2310" s="8">
        <v>232</v>
      </c>
      <c r="K2310" s="8">
        <v>122.5</v>
      </c>
      <c r="L2310" s="8">
        <v>78.5</v>
      </c>
      <c r="M2310" s="8">
        <v>26.11</v>
      </c>
      <c r="N2310" s="8">
        <v>80</v>
      </c>
      <c r="O2310" s="8">
        <v>73</v>
      </c>
      <c r="P2310" s="8">
        <v>0</v>
      </c>
    </row>
    <row r="2311" spans="1:16" x14ac:dyDescent="0.4">
      <c r="A2311" s="8">
        <v>1</v>
      </c>
      <c r="B2311" s="8">
        <v>59</v>
      </c>
      <c r="C2311" s="8">
        <v>1</v>
      </c>
      <c r="D2311" s="8">
        <v>0</v>
      </c>
      <c r="E2311" s="8">
        <v>0</v>
      </c>
      <c r="F2311" s="8">
        <v>0</v>
      </c>
      <c r="G2311" s="8">
        <v>0</v>
      </c>
      <c r="H2311" s="8">
        <v>0</v>
      </c>
      <c r="I2311" s="8">
        <v>0</v>
      </c>
      <c r="J2311" s="8">
        <v>252</v>
      </c>
      <c r="K2311" s="8">
        <v>146</v>
      </c>
      <c r="L2311" s="8">
        <v>92</v>
      </c>
      <c r="M2311" s="8">
        <v>27.88</v>
      </c>
      <c r="N2311" s="8">
        <v>68</v>
      </c>
      <c r="O2311" s="8">
        <v>80</v>
      </c>
      <c r="P2311" s="8">
        <v>1</v>
      </c>
    </row>
    <row r="2312" spans="1:16" x14ac:dyDescent="0.4">
      <c r="A2312" s="8">
        <v>0</v>
      </c>
      <c r="B2312" s="8">
        <v>55</v>
      </c>
      <c r="C2312" s="8">
        <v>3</v>
      </c>
      <c r="D2312" s="8">
        <v>0</v>
      </c>
      <c r="E2312" s="8">
        <v>0</v>
      </c>
      <c r="F2312" s="8">
        <v>0</v>
      </c>
      <c r="G2312" s="8">
        <v>0</v>
      </c>
      <c r="H2312" s="8">
        <v>0</v>
      </c>
      <c r="I2312" s="8">
        <v>0</v>
      </c>
      <c r="J2312" s="8">
        <v>260</v>
      </c>
      <c r="K2312" s="8">
        <v>136.5</v>
      </c>
      <c r="L2312" s="8">
        <v>87.5</v>
      </c>
      <c r="M2312" s="8">
        <v>25.41</v>
      </c>
      <c r="N2312" s="8">
        <v>75</v>
      </c>
      <c r="O2312" s="8">
        <v>60</v>
      </c>
      <c r="P2312" s="8">
        <v>0</v>
      </c>
    </row>
    <row r="2313" spans="1:16" x14ac:dyDescent="0.4">
      <c r="A2313" s="8">
        <v>1</v>
      </c>
      <c r="B2313" s="8">
        <v>42</v>
      </c>
      <c r="C2313" s="8">
        <v>3</v>
      </c>
      <c r="D2313" s="8">
        <v>1</v>
      </c>
      <c r="E2313" s="8">
        <v>20</v>
      </c>
      <c r="F2313" s="8">
        <v>0</v>
      </c>
      <c r="G2313" s="8">
        <v>0</v>
      </c>
      <c r="H2313" s="8">
        <v>0</v>
      </c>
      <c r="I2313" s="8">
        <v>0</v>
      </c>
      <c r="J2313" s="8">
        <v>230</v>
      </c>
      <c r="K2313" s="8">
        <v>112</v>
      </c>
      <c r="L2313" s="8">
        <v>66</v>
      </c>
      <c r="M2313" s="8">
        <v>25.31</v>
      </c>
      <c r="N2313" s="8">
        <v>80</v>
      </c>
      <c r="O2313" s="8">
        <v>69</v>
      </c>
      <c r="P2313" s="8">
        <v>0</v>
      </c>
    </row>
    <row r="2314" spans="1:16" x14ac:dyDescent="0.4">
      <c r="A2314" s="8">
        <v>0</v>
      </c>
      <c r="B2314" s="8">
        <v>45</v>
      </c>
      <c r="C2314" s="8">
        <v>2</v>
      </c>
      <c r="D2314" s="8">
        <v>0</v>
      </c>
      <c r="E2314" s="8">
        <v>0</v>
      </c>
      <c r="F2314" s="8">
        <v>0</v>
      </c>
      <c r="G2314" s="8">
        <v>0</v>
      </c>
      <c r="H2314" s="8">
        <v>0</v>
      </c>
      <c r="I2314" s="8">
        <v>0</v>
      </c>
      <c r="J2314" s="8">
        <v>260</v>
      </c>
      <c r="K2314" s="8">
        <v>98</v>
      </c>
      <c r="L2314" s="8">
        <v>74</v>
      </c>
      <c r="M2314" s="8">
        <v>19.16</v>
      </c>
      <c r="N2314" s="8">
        <v>73</v>
      </c>
      <c r="O2314" s="8">
        <v>76</v>
      </c>
      <c r="P2314" s="8">
        <v>0</v>
      </c>
    </row>
    <row r="2315" spans="1:16" x14ac:dyDescent="0.4">
      <c r="A2315" s="8">
        <v>0</v>
      </c>
      <c r="B2315" s="8">
        <v>50</v>
      </c>
      <c r="C2315" s="8">
        <v>2</v>
      </c>
      <c r="D2315" s="8">
        <v>1</v>
      </c>
      <c r="E2315" s="8">
        <v>10</v>
      </c>
      <c r="F2315" s="8">
        <v>0</v>
      </c>
      <c r="G2315" s="8">
        <v>0</v>
      </c>
      <c r="H2315" s="8">
        <v>0</v>
      </c>
      <c r="I2315" s="8">
        <v>0</v>
      </c>
      <c r="J2315" s="8">
        <v>220</v>
      </c>
      <c r="K2315" s="8">
        <v>122</v>
      </c>
      <c r="L2315" s="8">
        <v>80</v>
      </c>
      <c r="M2315" s="8">
        <v>24.22</v>
      </c>
      <c r="N2315" s="8">
        <v>75</v>
      </c>
      <c r="O2315" s="8">
        <v>72</v>
      </c>
      <c r="P2315" s="8">
        <v>0</v>
      </c>
    </row>
    <row r="2316" spans="1:16" x14ac:dyDescent="0.4">
      <c r="A2316" s="8">
        <v>0</v>
      </c>
      <c r="B2316" s="8">
        <v>37</v>
      </c>
      <c r="C2316" s="8">
        <v>1</v>
      </c>
      <c r="D2316" s="8">
        <v>1</v>
      </c>
      <c r="E2316" s="8">
        <v>20</v>
      </c>
      <c r="F2316" s="8">
        <v>0</v>
      </c>
      <c r="G2316" s="8">
        <v>0</v>
      </c>
      <c r="H2316" s="8">
        <v>0</v>
      </c>
      <c r="I2316" s="8">
        <v>0</v>
      </c>
      <c r="J2316" s="8">
        <v>200</v>
      </c>
      <c r="K2316" s="8">
        <v>112.5</v>
      </c>
      <c r="L2316" s="8">
        <v>68</v>
      </c>
      <c r="M2316" s="8">
        <v>25.87</v>
      </c>
      <c r="N2316" s="8">
        <v>65</v>
      </c>
      <c r="O2316" s="8">
        <v>67</v>
      </c>
      <c r="P2316" s="8">
        <v>0</v>
      </c>
    </row>
    <row r="2317" spans="1:16" x14ac:dyDescent="0.4">
      <c r="A2317" s="8">
        <v>0</v>
      </c>
      <c r="B2317" s="8">
        <v>57</v>
      </c>
      <c r="C2317" s="8">
        <v>1</v>
      </c>
      <c r="D2317" s="8">
        <v>0</v>
      </c>
      <c r="E2317" s="8">
        <v>0</v>
      </c>
      <c r="F2317" s="8">
        <v>0</v>
      </c>
      <c r="G2317" s="8">
        <v>0</v>
      </c>
      <c r="H2317" s="8">
        <v>0</v>
      </c>
      <c r="I2317" s="8">
        <v>0</v>
      </c>
      <c r="J2317" s="8">
        <v>273</v>
      </c>
      <c r="K2317" s="8">
        <v>131</v>
      </c>
      <c r="L2317" s="8">
        <v>84</v>
      </c>
      <c r="M2317" s="8">
        <v>22.99</v>
      </c>
      <c r="N2317" s="8">
        <v>90</v>
      </c>
      <c r="O2317" s="8">
        <v>76</v>
      </c>
      <c r="P2317" s="8">
        <v>0</v>
      </c>
    </row>
    <row r="2318" spans="1:16" x14ac:dyDescent="0.4">
      <c r="A2318" s="8">
        <v>1</v>
      </c>
      <c r="B2318" s="8">
        <v>57</v>
      </c>
      <c r="C2318" s="8">
        <v>1</v>
      </c>
      <c r="D2318" s="8">
        <v>1</v>
      </c>
      <c r="E2318" s="8">
        <v>20</v>
      </c>
      <c r="F2318" s="8">
        <v>0</v>
      </c>
      <c r="G2318" s="8">
        <v>0</v>
      </c>
      <c r="H2318" s="8">
        <v>1</v>
      </c>
      <c r="I2318" s="8">
        <v>0</v>
      </c>
      <c r="J2318" s="8">
        <v>235</v>
      </c>
      <c r="K2318" s="8">
        <v>150</v>
      </c>
      <c r="L2318" s="8">
        <v>95.5</v>
      </c>
      <c r="M2318" s="8">
        <v>27.56</v>
      </c>
      <c r="N2318" s="8">
        <v>78</v>
      </c>
      <c r="O2318" s="8">
        <v>73</v>
      </c>
      <c r="P2318" s="8">
        <v>0</v>
      </c>
    </row>
    <row r="2319" spans="1:16" x14ac:dyDescent="0.4">
      <c r="A2319" s="8">
        <v>0</v>
      </c>
      <c r="B2319" s="8">
        <v>42</v>
      </c>
      <c r="C2319" s="8">
        <v>2</v>
      </c>
      <c r="D2319" s="8">
        <v>1</v>
      </c>
      <c r="E2319" s="8">
        <v>30</v>
      </c>
      <c r="F2319" s="8">
        <v>0</v>
      </c>
      <c r="G2319" s="8">
        <v>0</v>
      </c>
      <c r="H2319" s="8">
        <v>0</v>
      </c>
      <c r="I2319" s="8">
        <v>0</v>
      </c>
      <c r="J2319" s="8">
        <v>201</v>
      </c>
      <c r="K2319" s="8">
        <v>141</v>
      </c>
      <c r="L2319" s="8">
        <v>84.5</v>
      </c>
      <c r="M2319" s="8">
        <v>26.58</v>
      </c>
      <c r="N2319" s="8">
        <v>90</v>
      </c>
      <c r="O2319" s="8">
        <v>97</v>
      </c>
      <c r="P2319" s="8">
        <v>0</v>
      </c>
    </row>
    <row r="2320" spans="1:16" x14ac:dyDescent="0.4">
      <c r="A2320" s="8">
        <v>1</v>
      </c>
      <c r="B2320" s="8">
        <v>44</v>
      </c>
      <c r="C2320" s="8">
        <v>4</v>
      </c>
      <c r="D2320" s="8">
        <v>0</v>
      </c>
      <c r="E2320" s="8">
        <v>0</v>
      </c>
      <c r="F2320" s="8">
        <v>0</v>
      </c>
      <c r="G2320" s="8">
        <v>0</v>
      </c>
      <c r="H2320" s="8">
        <v>0</v>
      </c>
      <c r="I2320" s="8">
        <v>0</v>
      </c>
      <c r="J2320" s="8">
        <v>201</v>
      </c>
      <c r="K2320" s="8">
        <v>120</v>
      </c>
      <c r="L2320" s="8">
        <v>81</v>
      </c>
      <c r="M2320" s="8">
        <v>26.49</v>
      </c>
      <c r="N2320" s="8">
        <v>70</v>
      </c>
      <c r="O2320" s="8">
        <v>78</v>
      </c>
      <c r="P2320" s="8">
        <v>0</v>
      </c>
    </row>
    <row r="2321" spans="1:16" x14ac:dyDescent="0.4">
      <c r="A2321" s="8">
        <v>0</v>
      </c>
      <c r="B2321" s="8">
        <v>59</v>
      </c>
      <c r="C2321" s="8">
        <v>2</v>
      </c>
      <c r="D2321" s="8">
        <v>1</v>
      </c>
      <c r="E2321" s="8">
        <v>15</v>
      </c>
      <c r="F2321" s="8">
        <v>0</v>
      </c>
      <c r="G2321" s="8">
        <v>0</v>
      </c>
      <c r="H2321" s="8">
        <v>0</v>
      </c>
      <c r="I2321" s="8">
        <v>0</v>
      </c>
      <c r="J2321" s="8">
        <v>309</v>
      </c>
      <c r="K2321" s="8">
        <v>141</v>
      </c>
      <c r="L2321" s="8">
        <v>77.5</v>
      </c>
      <c r="M2321" s="8">
        <v>25.97</v>
      </c>
      <c r="N2321" s="8">
        <v>70</v>
      </c>
      <c r="O2321" s="8">
        <v>79</v>
      </c>
      <c r="P2321" s="8">
        <v>0</v>
      </c>
    </row>
    <row r="2322" spans="1:16" x14ac:dyDescent="0.4">
      <c r="A2322" s="8">
        <v>1</v>
      </c>
      <c r="B2322" s="8">
        <v>47</v>
      </c>
      <c r="C2322" s="8">
        <v>4</v>
      </c>
      <c r="D2322" s="8">
        <v>0</v>
      </c>
      <c r="E2322" s="8">
        <v>0</v>
      </c>
      <c r="F2322" s="8">
        <v>0</v>
      </c>
      <c r="G2322" s="8">
        <v>0</v>
      </c>
      <c r="H2322" s="8">
        <v>0</v>
      </c>
      <c r="I2322" s="8">
        <v>0</v>
      </c>
      <c r="J2322" s="8">
        <v>190</v>
      </c>
      <c r="K2322" s="8">
        <v>120</v>
      </c>
      <c r="L2322" s="8">
        <v>81</v>
      </c>
      <c r="M2322" s="8">
        <v>24.54</v>
      </c>
      <c r="N2322" s="8">
        <v>60</v>
      </c>
      <c r="O2322" s="8">
        <v>73</v>
      </c>
      <c r="P2322" s="8">
        <v>0</v>
      </c>
    </row>
    <row r="2323" spans="1:16" x14ac:dyDescent="0.4">
      <c r="A2323" s="8">
        <v>1</v>
      </c>
      <c r="B2323" s="8">
        <v>46</v>
      </c>
      <c r="C2323" s="8">
        <v>3</v>
      </c>
      <c r="D2323" s="8">
        <v>0</v>
      </c>
      <c r="E2323" s="8">
        <v>0</v>
      </c>
      <c r="F2323" s="8">
        <v>0</v>
      </c>
      <c r="G2323" s="8">
        <v>0</v>
      </c>
      <c r="H2323" s="8">
        <v>1</v>
      </c>
      <c r="I2323" s="8">
        <v>0</v>
      </c>
      <c r="J2323" s="8">
        <v>300</v>
      </c>
      <c r="K2323" s="8">
        <v>146</v>
      </c>
      <c r="L2323" s="8">
        <v>98.5</v>
      </c>
      <c r="M2323" s="8">
        <v>30.41</v>
      </c>
      <c r="N2323" s="8">
        <v>60</v>
      </c>
      <c r="O2323" s="8">
        <v>79</v>
      </c>
      <c r="P2323" s="8">
        <v>0</v>
      </c>
    </row>
    <row r="2324" spans="1:16" x14ac:dyDescent="0.4">
      <c r="A2324" s="8">
        <v>0</v>
      </c>
      <c r="B2324" s="8">
        <v>39</v>
      </c>
      <c r="C2324" s="8">
        <v>1</v>
      </c>
      <c r="D2324" s="8">
        <v>0</v>
      </c>
      <c r="E2324" s="8">
        <v>0</v>
      </c>
      <c r="F2324" s="8">
        <v>0</v>
      </c>
      <c r="G2324" s="8">
        <v>0</v>
      </c>
      <c r="H2324" s="8">
        <v>0</v>
      </c>
      <c r="I2324" s="8">
        <v>0</v>
      </c>
      <c r="J2324" s="8">
        <v>227</v>
      </c>
      <c r="K2324" s="8">
        <v>138</v>
      </c>
      <c r="L2324" s="8">
        <v>89</v>
      </c>
      <c r="M2324" s="8">
        <v>26.74</v>
      </c>
      <c r="N2324" s="8">
        <v>95</v>
      </c>
      <c r="O2324" s="8">
        <v>60</v>
      </c>
      <c r="P2324" s="8">
        <v>0</v>
      </c>
    </row>
    <row r="2325" spans="1:16" x14ac:dyDescent="0.4">
      <c r="A2325" s="8">
        <v>1</v>
      </c>
      <c r="B2325" s="8">
        <v>45</v>
      </c>
      <c r="C2325" s="8">
        <v>2</v>
      </c>
      <c r="D2325" s="8">
        <v>0</v>
      </c>
      <c r="E2325" s="8">
        <v>0</v>
      </c>
      <c r="F2325" s="8">
        <v>0</v>
      </c>
      <c r="G2325" s="8">
        <v>0</v>
      </c>
      <c r="H2325" s="8">
        <v>0</v>
      </c>
      <c r="I2325" s="8">
        <v>0</v>
      </c>
      <c r="J2325" s="8">
        <v>215</v>
      </c>
      <c r="K2325" s="8">
        <v>104</v>
      </c>
      <c r="L2325" s="8">
        <v>72</v>
      </c>
      <c r="M2325" s="8">
        <v>30.34</v>
      </c>
      <c r="N2325" s="8">
        <v>70</v>
      </c>
      <c r="O2325" s="8">
        <v>79</v>
      </c>
      <c r="P2325" s="8">
        <v>0</v>
      </c>
    </row>
    <row r="2326" spans="1:16" x14ac:dyDescent="0.4">
      <c r="A2326" s="8">
        <v>1</v>
      </c>
      <c r="B2326" s="8">
        <v>53</v>
      </c>
      <c r="C2326" s="8">
        <v>1</v>
      </c>
      <c r="D2326" s="8">
        <v>0</v>
      </c>
      <c r="E2326" s="8">
        <v>0</v>
      </c>
      <c r="F2326" s="8">
        <v>0</v>
      </c>
      <c r="G2326" s="8">
        <v>0</v>
      </c>
      <c r="H2326" s="8">
        <v>0</v>
      </c>
      <c r="I2326" s="8">
        <v>0</v>
      </c>
      <c r="J2326" s="8">
        <v>235</v>
      </c>
      <c r="K2326" s="8">
        <v>130</v>
      </c>
      <c r="L2326" s="8">
        <v>80</v>
      </c>
      <c r="M2326" s="8">
        <v>28.15</v>
      </c>
      <c r="N2326" s="8">
        <v>84</v>
      </c>
      <c r="O2326" s="8">
        <v>78</v>
      </c>
      <c r="P2326" s="8">
        <v>1</v>
      </c>
    </row>
    <row r="2327" spans="1:16" x14ac:dyDescent="0.4">
      <c r="A2327" s="8">
        <v>0</v>
      </c>
      <c r="B2327" s="8">
        <v>67</v>
      </c>
      <c r="C2327" s="8">
        <v>1</v>
      </c>
      <c r="D2327" s="8">
        <v>1</v>
      </c>
      <c r="E2327" s="8">
        <v>3</v>
      </c>
      <c r="F2327" s="8">
        <v>0</v>
      </c>
      <c r="G2327" s="8">
        <v>0</v>
      </c>
      <c r="H2327" s="8">
        <v>1</v>
      </c>
      <c r="I2327" s="8">
        <v>0</v>
      </c>
      <c r="J2327" s="8">
        <v>270</v>
      </c>
      <c r="K2327" s="8">
        <v>137.5</v>
      </c>
      <c r="L2327" s="8">
        <v>72.5</v>
      </c>
      <c r="M2327" s="8">
        <v>35.01</v>
      </c>
      <c r="N2327" s="8">
        <v>85</v>
      </c>
      <c r="O2327" s="8">
        <v>73</v>
      </c>
      <c r="P2327" s="8">
        <v>0</v>
      </c>
    </row>
    <row r="2328" spans="1:16" x14ac:dyDescent="0.4">
      <c r="A2328" s="8">
        <v>0</v>
      </c>
      <c r="B2328" s="8">
        <v>46</v>
      </c>
      <c r="C2328" s="8">
        <v>2</v>
      </c>
      <c r="D2328" s="8">
        <v>1</v>
      </c>
      <c r="E2328" s="8">
        <v>15</v>
      </c>
      <c r="F2328" s="8">
        <v>0</v>
      </c>
      <c r="G2328" s="8">
        <v>0</v>
      </c>
      <c r="H2328" s="8">
        <v>0</v>
      </c>
      <c r="I2328" s="8">
        <v>0</v>
      </c>
      <c r="J2328" s="8">
        <v>232</v>
      </c>
      <c r="K2328" s="8">
        <v>115</v>
      </c>
      <c r="L2328" s="8">
        <v>70</v>
      </c>
      <c r="M2328" s="8">
        <v>25.18</v>
      </c>
      <c r="N2328" s="8">
        <v>75</v>
      </c>
      <c r="O2328" s="8">
        <v>59</v>
      </c>
      <c r="P2328" s="8">
        <v>1</v>
      </c>
    </row>
    <row r="2329" spans="1:16" x14ac:dyDescent="0.4">
      <c r="A2329" s="8">
        <v>1</v>
      </c>
      <c r="B2329" s="8">
        <v>45</v>
      </c>
      <c r="C2329" s="8">
        <v>1</v>
      </c>
      <c r="D2329" s="8">
        <v>1</v>
      </c>
      <c r="E2329" s="8">
        <v>1</v>
      </c>
      <c r="F2329" s="8">
        <v>0</v>
      </c>
      <c r="G2329" s="8">
        <v>0</v>
      </c>
      <c r="H2329" s="8">
        <v>1</v>
      </c>
      <c r="I2329" s="8">
        <v>0</v>
      </c>
      <c r="J2329" s="8">
        <v>277</v>
      </c>
      <c r="K2329" s="8">
        <v>140</v>
      </c>
      <c r="L2329" s="8">
        <v>84</v>
      </c>
      <c r="M2329" s="8">
        <v>28.74</v>
      </c>
      <c r="N2329" s="8">
        <v>69</v>
      </c>
      <c r="O2329" s="8">
        <v>74</v>
      </c>
      <c r="P2329" s="8">
        <v>0</v>
      </c>
    </row>
    <row r="2330" spans="1:16" x14ac:dyDescent="0.4">
      <c r="A2330" s="8">
        <v>1</v>
      </c>
      <c r="B2330" s="8">
        <v>60</v>
      </c>
      <c r="C2330" s="8">
        <v>1</v>
      </c>
      <c r="D2330" s="8">
        <v>0</v>
      </c>
      <c r="E2330" s="8">
        <v>0</v>
      </c>
      <c r="F2330" s="8">
        <v>0</v>
      </c>
      <c r="G2330" s="8">
        <v>0</v>
      </c>
      <c r="H2330" s="8">
        <v>1</v>
      </c>
      <c r="I2330" s="8">
        <v>0</v>
      </c>
      <c r="J2330" s="8">
        <v>270</v>
      </c>
      <c r="K2330" s="8">
        <v>145</v>
      </c>
      <c r="L2330" s="8">
        <v>81</v>
      </c>
      <c r="M2330" s="8">
        <v>29.37</v>
      </c>
      <c r="N2330" s="8">
        <v>75</v>
      </c>
      <c r="O2330" s="8">
        <v>73</v>
      </c>
      <c r="P2330" s="8">
        <v>0</v>
      </c>
    </row>
    <row r="2331" spans="1:16" x14ac:dyDescent="0.4">
      <c r="A2331" s="8">
        <v>1</v>
      </c>
      <c r="B2331" s="8">
        <v>53</v>
      </c>
      <c r="C2331" s="8">
        <v>1</v>
      </c>
      <c r="D2331" s="8">
        <v>0</v>
      </c>
      <c r="E2331" s="8">
        <v>0</v>
      </c>
      <c r="F2331" s="8">
        <v>0</v>
      </c>
      <c r="G2331" s="8">
        <v>0</v>
      </c>
      <c r="H2331" s="8">
        <v>1</v>
      </c>
      <c r="I2331" s="8">
        <v>0</v>
      </c>
      <c r="J2331" s="8">
        <v>219</v>
      </c>
      <c r="K2331" s="8">
        <v>141</v>
      </c>
      <c r="L2331" s="8">
        <v>105</v>
      </c>
      <c r="M2331" s="8">
        <v>26.86</v>
      </c>
      <c r="N2331" s="8">
        <v>62</v>
      </c>
      <c r="O2331" s="8">
        <v>60</v>
      </c>
      <c r="P2331" s="8">
        <v>0</v>
      </c>
    </row>
    <row r="2332" spans="1:16" x14ac:dyDescent="0.4">
      <c r="A2332" s="8">
        <v>0</v>
      </c>
      <c r="B2332" s="8">
        <v>45</v>
      </c>
      <c r="C2332" s="8">
        <v>2</v>
      </c>
      <c r="D2332" s="8">
        <v>1</v>
      </c>
      <c r="E2332" s="8">
        <v>7</v>
      </c>
      <c r="F2332" s="8">
        <v>0</v>
      </c>
      <c r="G2332" s="8">
        <v>0</v>
      </c>
      <c r="H2332" s="8">
        <v>0</v>
      </c>
      <c r="I2332" s="8">
        <v>0</v>
      </c>
      <c r="J2332" s="8">
        <v>199</v>
      </c>
      <c r="K2332" s="8">
        <v>124</v>
      </c>
      <c r="L2332" s="8">
        <v>78</v>
      </c>
      <c r="M2332" s="8">
        <v>21.94</v>
      </c>
      <c r="N2332" s="8">
        <v>85</v>
      </c>
      <c r="O2332" s="8">
        <v>78</v>
      </c>
      <c r="P2332" s="8">
        <v>0</v>
      </c>
    </row>
    <row r="2333" spans="1:16" x14ac:dyDescent="0.4">
      <c r="A2333" s="8">
        <v>0</v>
      </c>
      <c r="B2333" s="8">
        <v>68</v>
      </c>
      <c r="C2333" s="8">
        <v>3</v>
      </c>
      <c r="D2333" s="8">
        <v>1</v>
      </c>
      <c r="E2333" s="8">
        <v>20</v>
      </c>
      <c r="F2333" s="8">
        <v>0</v>
      </c>
      <c r="G2333" s="8">
        <v>0</v>
      </c>
      <c r="H2333" s="8">
        <v>1</v>
      </c>
      <c r="I2333" s="8">
        <v>0</v>
      </c>
      <c r="J2333" s="8">
        <v>258</v>
      </c>
      <c r="K2333" s="8">
        <v>158</v>
      </c>
      <c r="L2333" s="8">
        <v>94</v>
      </c>
      <c r="M2333" s="8">
        <v>31.64</v>
      </c>
      <c r="N2333" s="8">
        <v>80</v>
      </c>
      <c r="O2333" s="8">
        <v>84</v>
      </c>
      <c r="P2333" s="8">
        <v>1</v>
      </c>
    </row>
    <row r="2334" spans="1:16" x14ac:dyDescent="0.4">
      <c r="A2334" s="8">
        <v>0</v>
      </c>
      <c r="B2334" s="8">
        <v>57</v>
      </c>
      <c r="C2334" s="8">
        <v>2</v>
      </c>
      <c r="D2334" s="8">
        <v>0</v>
      </c>
      <c r="E2334" s="8">
        <v>0</v>
      </c>
      <c r="F2334" s="8">
        <v>0</v>
      </c>
      <c r="G2334" s="8">
        <v>0</v>
      </c>
      <c r="H2334" s="8">
        <v>0</v>
      </c>
      <c r="I2334" s="8">
        <v>0</v>
      </c>
      <c r="J2334" s="8">
        <v>199</v>
      </c>
      <c r="K2334" s="8">
        <v>117</v>
      </c>
      <c r="L2334" s="8">
        <v>83</v>
      </c>
      <c r="M2334" s="8">
        <v>24.76</v>
      </c>
      <c r="N2334" s="8">
        <v>95</v>
      </c>
      <c r="O2334" s="8">
        <v>82</v>
      </c>
      <c r="P2334" s="8">
        <v>0</v>
      </c>
    </row>
    <row r="2335" spans="1:16" x14ac:dyDescent="0.4">
      <c r="A2335" s="8">
        <v>1</v>
      </c>
      <c r="B2335" s="8">
        <v>59</v>
      </c>
      <c r="C2335" s="8">
        <v>2</v>
      </c>
      <c r="D2335" s="8">
        <v>0</v>
      </c>
      <c r="E2335" s="8">
        <v>0</v>
      </c>
      <c r="F2335" s="8">
        <v>0</v>
      </c>
      <c r="G2335" s="8">
        <v>0</v>
      </c>
      <c r="H2335" s="8">
        <v>1</v>
      </c>
      <c r="I2335" s="8">
        <v>0</v>
      </c>
      <c r="J2335" s="8">
        <v>242</v>
      </c>
      <c r="K2335" s="8">
        <v>144</v>
      </c>
      <c r="L2335" s="8">
        <v>87.5</v>
      </c>
      <c r="M2335" s="8">
        <v>28.7</v>
      </c>
      <c r="N2335" s="8">
        <v>72</v>
      </c>
      <c r="O2335" s="10">
        <v>82</v>
      </c>
      <c r="P2335" s="8">
        <v>0</v>
      </c>
    </row>
    <row r="2336" spans="1:16" x14ac:dyDescent="0.4">
      <c r="A2336" s="8">
        <v>0</v>
      </c>
      <c r="B2336" s="8">
        <v>54</v>
      </c>
      <c r="C2336" s="8">
        <v>2</v>
      </c>
      <c r="D2336" s="8">
        <v>0</v>
      </c>
      <c r="E2336" s="8">
        <v>0</v>
      </c>
      <c r="F2336" s="8">
        <v>1</v>
      </c>
      <c r="G2336" s="8">
        <v>0</v>
      </c>
      <c r="H2336" s="8">
        <v>1</v>
      </c>
      <c r="I2336" s="8">
        <v>0</v>
      </c>
      <c r="J2336" s="8">
        <v>199</v>
      </c>
      <c r="K2336" s="8">
        <v>159</v>
      </c>
      <c r="L2336" s="8">
        <v>102</v>
      </c>
      <c r="M2336" s="8">
        <v>22.91</v>
      </c>
      <c r="N2336" s="8">
        <v>66</v>
      </c>
      <c r="O2336" s="8">
        <v>93</v>
      </c>
      <c r="P2336" s="8">
        <v>0</v>
      </c>
    </row>
    <row r="2337" spans="1:16" x14ac:dyDescent="0.4">
      <c r="A2337" s="8">
        <v>0</v>
      </c>
      <c r="B2337" s="8">
        <v>44</v>
      </c>
      <c r="C2337" s="8">
        <v>2</v>
      </c>
      <c r="D2337" s="8">
        <v>1</v>
      </c>
      <c r="E2337" s="8">
        <v>10</v>
      </c>
      <c r="F2337" s="8">
        <v>0</v>
      </c>
      <c r="G2337" s="8">
        <v>0</v>
      </c>
      <c r="H2337" s="8">
        <v>0</v>
      </c>
      <c r="I2337" s="8">
        <v>0</v>
      </c>
      <c r="J2337" s="8">
        <v>223</v>
      </c>
      <c r="K2337" s="8">
        <v>96</v>
      </c>
      <c r="L2337" s="8">
        <v>59</v>
      </c>
      <c r="M2337" s="8">
        <v>23.82</v>
      </c>
      <c r="N2337" s="8">
        <v>67</v>
      </c>
      <c r="O2337" s="8">
        <v>87</v>
      </c>
      <c r="P2337" s="8">
        <v>0</v>
      </c>
    </row>
    <row r="2338" spans="1:16" x14ac:dyDescent="0.4">
      <c r="A2338" s="8">
        <v>0</v>
      </c>
      <c r="B2338" s="8">
        <v>50</v>
      </c>
      <c r="C2338" s="8">
        <v>1</v>
      </c>
      <c r="D2338" s="8">
        <v>0</v>
      </c>
      <c r="E2338" s="8">
        <v>0</v>
      </c>
      <c r="F2338" s="8">
        <v>0</v>
      </c>
      <c r="G2338" s="8">
        <v>0</v>
      </c>
      <c r="H2338" s="8">
        <v>1</v>
      </c>
      <c r="I2338" s="8">
        <v>0</v>
      </c>
      <c r="J2338" s="8">
        <v>212</v>
      </c>
      <c r="K2338" s="8">
        <v>169</v>
      </c>
      <c r="L2338" s="8">
        <v>117</v>
      </c>
      <c r="M2338" s="8">
        <v>27.08</v>
      </c>
      <c r="N2338" s="8">
        <v>100</v>
      </c>
      <c r="O2338" s="8">
        <v>68</v>
      </c>
      <c r="P2338" s="8">
        <v>0</v>
      </c>
    </row>
    <row r="2339" spans="1:16" x14ac:dyDescent="0.4">
      <c r="A2339" s="8">
        <v>0</v>
      </c>
      <c r="B2339" s="8">
        <v>39</v>
      </c>
      <c r="C2339" s="8">
        <v>2</v>
      </c>
      <c r="D2339" s="8">
        <v>1</v>
      </c>
      <c r="E2339" s="8">
        <v>20</v>
      </c>
      <c r="F2339" s="8">
        <v>0</v>
      </c>
      <c r="G2339" s="8">
        <v>0</v>
      </c>
      <c r="H2339" s="8">
        <v>0</v>
      </c>
      <c r="I2339" s="8">
        <v>0</v>
      </c>
      <c r="J2339" s="8">
        <v>206</v>
      </c>
      <c r="K2339" s="8">
        <v>102.5</v>
      </c>
      <c r="L2339" s="8">
        <v>65</v>
      </c>
      <c r="M2339" s="8">
        <v>19.8</v>
      </c>
      <c r="N2339" s="8">
        <v>80</v>
      </c>
      <c r="O2339" s="8">
        <v>85</v>
      </c>
      <c r="P2339" s="8">
        <v>0</v>
      </c>
    </row>
    <row r="2340" spans="1:16" x14ac:dyDescent="0.4">
      <c r="A2340" s="8">
        <v>0</v>
      </c>
      <c r="B2340" s="8">
        <v>43</v>
      </c>
      <c r="C2340" s="8">
        <v>2</v>
      </c>
      <c r="D2340" s="8">
        <v>1</v>
      </c>
      <c r="E2340" s="8">
        <v>15</v>
      </c>
      <c r="F2340" s="8">
        <v>1</v>
      </c>
      <c r="G2340" s="8">
        <v>0</v>
      </c>
      <c r="H2340" s="8">
        <v>1</v>
      </c>
      <c r="I2340" s="8">
        <v>0</v>
      </c>
      <c r="J2340" s="8">
        <v>172</v>
      </c>
      <c r="K2340" s="8">
        <v>149</v>
      </c>
      <c r="L2340" s="8">
        <v>82</v>
      </c>
      <c r="M2340" s="8">
        <v>22.35</v>
      </c>
      <c r="N2340" s="8">
        <v>60</v>
      </c>
      <c r="O2340" s="8">
        <v>64</v>
      </c>
      <c r="P2340" s="8">
        <v>0</v>
      </c>
    </row>
    <row r="2341" spans="1:16" x14ac:dyDescent="0.4">
      <c r="A2341" s="8">
        <v>1</v>
      </c>
      <c r="B2341" s="8">
        <v>42</v>
      </c>
      <c r="C2341" s="8">
        <v>1</v>
      </c>
      <c r="D2341" s="8">
        <v>1</v>
      </c>
      <c r="E2341" s="10">
        <v>0</v>
      </c>
      <c r="F2341" s="8">
        <v>0</v>
      </c>
      <c r="G2341" s="8">
        <v>0</v>
      </c>
      <c r="H2341" s="8">
        <v>0</v>
      </c>
      <c r="I2341" s="8">
        <v>0</v>
      </c>
      <c r="J2341" s="8">
        <v>226</v>
      </c>
      <c r="K2341" s="8">
        <v>119</v>
      </c>
      <c r="L2341" s="8">
        <v>80</v>
      </c>
      <c r="M2341" s="8">
        <v>25.29</v>
      </c>
      <c r="N2341" s="8">
        <v>62</v>
      </c>
      <c r="O2341" s="8">
        <v>98</v>
      </c>
      <c r="P2341" s="8">
        <v>0</v>
      </c>
    </row>
    <row r="2342" spans="1:16" x14ac:dyDescent="0.4">
      <c r="A2342" s="8">
        <v>0</v>
      </c>
      <c r="B2342" s="8">
        <v>36</v>
      </c>
      <c r="C2342" s="8">
        <v>1</v>
      </c>
      <c r="D2342" s="8">
        <v>0</v>
      </c>
      <c r="E2342" s="8">
        <v>0</v>
      </c>
      <c r="F2342" s="8">
        <v>0</v>
      </c>
      <c r="G2342" s="8">
        <v>0</v>
      </c>
      <c r="H2342" s="8">
        <v>0</v>
      </c>
      <c r="I2342" s="8">
        <v>0</v>
      </c>
      <c r="J2342" s="8">
        <v>211</v>
      </c>
      <c r="K2342" s="8">
        <v>100</v>
      </c>
      <c r="L2342" s="8">
        <v>61.5</v>
      </c>
      <c r="M2342" s="8">
        <v>22.19</v>
      </c>
      <c r="N2342" s="8">
        <v>60</v>
      </c>
      <c r="O2342" s="8">
        <v>73</v>
      </c>
      <c r="P2342" s="8">
        <v>0</v>
      </c>
    </row>
    <row r="2343" spans="1:16" x14ac:dyDescent="0.4">
      <c r="A2343" s="8">
        <v>1</v>
      </c>
      <c r="B2343" s="8">
        <v>54</v>
      </c>
      <c r="C2343" s="8">
        <v>2</v>
      </c>
      <c r="D2343" s="8">
        <v>0</v>
      </c>
      <c r="E2343" s="8">
        <v>0</v>
      </c>
      <c r="F2343" s="8">
        <v>0</v>
      </c>
      <c r="G2343" s="8">
        <v>0</v>
      </c>
      <c r="H2343" s="8">
        <v>0</v>
      </c>
      <c r="I2343" s="8">
        <v>0</v>
      </c>
      <c r="J2343" s="8">
        <v>334</v>
      </c>
      <c r="K2343" s="8">
        <v>133.5</v>
      </c>
      <c r="L2343" s="8">
        <v>80</v>
      </c>
      <c r="M2343" s="8">
        <v>23.4</v>
      </c>
      <c r="N2343" s="8">
        <v>85</v>
      </c>
      <c r="O2343" s="8">
        <v>77</v>
      </c>
      <c r="P2343" s="8">
        <v>0</v>
      </c>
    </row>
    <row r="2344" spans="1:16" x14ac:dyDescent="0.4">
      <c r="A2344" s="8">
        <v>0</v>
      </c>
      <c r="B2344" s="8">
        <v>41</v>
      </c>
      <c r="C2344" s="8">
        <v>2</v>
      </c>
      <c r="D2344" s="8">
        <v>0</v>
      </c>
      <c r="E2344" s="8">
        <v>0</v>
      </c>
      <c r="F2344" s="8">
        <v>0</v>
      </c>
      <c r="G2344" s="8">
        <v>0</v>
      </c>
      <c r="H2344" s="8">
        <v>0</v>
      </c>
      <c r="I2344" s="8">
        <v>0</v>
      </c>
      <c r="J2344" s="8">
        <v>197</v>
      </c>
      <c r="K2344" s="8">
        <v>113</v>
      </c>
      <c r="L2344" s="8">
        <v>70</v>
      </c>
      <c r="M2344" s="8">
        <v>23.78</v>
      </c>
      <c r="N2344" s="8">
        <v>65</v>
      </c>
      <c r="O2344" s="8">
        <v>90</v>
      </c>
      <c r="P2344" s="8">
        <v>0</v>
      </c>
    </row>
    <row r="2345" spans="1:16" x14ac:dyDescent="0.4">
      <c r="A2345" s="8">
        <v>1</v>
      </c>
      <c r="B2345" s="8">
        <v>60</v>
      </c>
      <c r="C2345" s="8">
        <v>4</v>
      </c>
      <c r="D2345" s="8">
        <v>0</v>
      </c>
      <c r="E2345" s="8">
        <v>0</v>
      </c>
      <c r="F2345" s="8">
        <v>0</v>
      </c>
      <c r="G2345" s="8">
        <v>0</v>
      </c>
      <c r="H2345" s="8">
        <v>0</v>
      </c>
      <c r="I2345" s="8">
        <v>0</v>
      </c>
      <c r="J2345" s="8">
        <v>280</v>
      </c>
      <c r="K2345" s="8">
        <v>114</v>
      </c>
      <c r="L2345" s="8">
        <v>82</v>
      </c>
      <c r="M2345" s="8">
        <v>23.96</v>
      </c>
      <c r="N2345" s="8">
        <v>70</v>
      </c>
      <c r="O2345" s="8">
        <v>84</v>
      </c>
      <c r="P2345" s="8">
        <v>1</v>
      </c>
    </row>
    <row r="2346" spans="1:16" x14ac:dyDescent="0.4">
      <c r="A2346" s="8">
        <v>0</v>
      </c>
      <c r="B2346" s="8">
        <v>63</v>
      </c>
      <c r="C2346" s="9">
        <v>2</v>
      </c>
      <c r="D2346" s="8">
        <v>0</v>
      </c>
      <c r="E2346" s="8">
        <v>0</v>
      </c>
      <c r="F2346" s="8">
        <v>0</v>
      </c>
      <c r="G2346" s="8">
        <v>0</v>
      </c>
      <c r="H2346" s="8">
        <v>1</v>
      </c>
      <c r="I2346" s="8">
        <v>0</v>
      </c>
      <c r="J2346" s="8">
        <v>246</v>
      </c>
      <c r="K2346" s="8">
        <v>151</v>
      </c>
      <c r="L2346" s="8">
        <v>88</v>
      </c>
      <c r="M2346" s="8">
        <v>25.94</v>
      </c>
      <c r="N2346" s="8">
        <v>69</v>
      </c>
      <c r="O2346" s="8">
        <v>73</v>
      </c>
      <c r="P2346" s="8">
        <v>0</v>
      </c>
    </row>
    <row r="2347" spans="1:16" x14ac:dyDescent="0.4">
      <c r="A2347" s="8">
        <v>1</v>
      </c>
      <c r="B2347" s="8">
        <v>41</v>
      </c>
      <c r="C2347" s="8">
        <v>1</v>
      </c>
      <c r="D2347" s="8">
        <v>0</v>
      </c>
      <c r="E2347" s="8">
        <v>0</v>
      </c>
      <c r="F2347" s="8">
        <v>0</v>
      </c>
      <c r="G2347" s="8">
        <v>0</v>
      </c>
      <c r="H2347" s="8">
        <v>0</v>
      </c>
      <c r="I2347" s="8">
        <v>0</v>
      </c>
      <c r="J2347" s="8">
        <v>181</v>
      </c>
      <c r="K2347" s="8">
        <v>125</v>
      </c>
      <c r="L2347" s="8">
        <v>79</v>
      </c>
      <c r="M2347" s="8">
        <v>19.09</v>
      </c>
      <c r="N2347" s="8">
        <v>60</v>
      </c>
      <c r="O2347" s="8">
        <v>70</v>
      </c>
      <c r="P2347" s="8">
        <v>0</v>
      </c>
    </row>
    <row r="2348" spans="1:16" x14ac:dyDescent="0.4">
      <c r="A2348" s="8">
        <v>1</v>
      </c>
      <c r="B2348" s="8">
        <v>52</v>
      </c>
      <c r="C2348" s="8">
        <v>4</v>
      </c>
      <c r="D2348" s="8">
        <v>0</v>
      </c>
      <c r="E2348" s="8">
        <v>0</v>
      </c>
      <c r="F2348" s="8">
        <v>0</v>
      </c>
      <c r="G2348" s="8">
        <v>0</v>
      </c>
      <c r="H2348" s="8">
        <v>0</v>
      </c>
      <c r="I2348" s="8">
        <v>0</v>
      </c>
      <c r="J2348" s="8">
        <v>224</v>
      </c>
      <c r="K2348" s="8">
        <v>128</v>
      </c>
      <c r="L2348" s="8">
        <v>82</v>
      </c>
      <c r="M2348" s="8">
        <v>23.96</v>
      </c>
      <c r="N2348" s="8">
        <v>70</v>
      </c>
      <c r="O2348" s="8">
        <v>68</v>
      </c>
      <c r="P2348" s="8">
        <v>0</v>
      </c>
    </row>
    <row r="2349" spans="1:16" x14ac:dyDescent="0.4">
      <c r="A2349" s="8">
        <v>1</v>
      </c>
      <c r="B2349" s="8">
        <v>53</v>
      </c>
      <c r="C2349" s="8">
        <v>1</v>
      </c>
      <c r="D2349" s="8">
        <v>1</v>
      </c>
      <c r="E2349" s="8">
        <v>20</v>
      </c>
      <c r="F2349" s="8">
        <v>0</v>
      </c>
      <c r="G2349" s="8">
        <v>0</v>
      </c>
      <c r="H2349" s="8">
        <v>1</v>
      </c>
      <c r="I2349" s="8">
        <v>0</v>
      </c>
      <c r="J2349" s="8">
        <v>216</v>
      </c>
      <c r="K2349" s="8">
        <v>110</v>
      </c>
      <c r="L2349" s="8">
        <v>79</v>
      </c>
      <c r="M2349" s="8">
        <v>24.76</v>
      </c>
      <c r="N2349" s="8">
        <v>75</v>
      </c>
      <c r="O2349" s="8">
        <v>74</v>
      </c>
      <c r="P2349" s="8">
        <v>0</v>
      </c>
    </row>
    <row r="2350" spans="1:16" x14ac:dyDescent="0.4">
      <c r="A2350" s="8">
        <v>0</v>
      </c>
      <c r="B2350" s="8">
        <v>37</v>
      </c>
      <c r="C2350" s="8">
        <v>3</v>
      </c>
      <c r="D2350" s="8">
        <v>1</v>
      </c>
      <c r="E2350" s="8">
        <v>15</v>
      </c>
      <c r="F2350" s="8">
        <v>0</v>
      </c>
      <c r="G2350" s="8">
        <v>0</v>
      </c>
      <c r="H2350" s="8">
        <v>0</v>
      </c>
      <c r="I2350" s="8">
        <v>0</v>
      </c>
      <c r="J2350" s="8">
        <v>222</v>
      </c>
      <c r="K2350" s="8">
        <v>110</v>
      </c>
      <c r="L2350" s="8">
        <v>71</v>
      </c>
      <c r="M2350" s="8">
        <v>18.3</v>
      </c>
      <c r="N2350" s="8">
        <v>80</v>
      </c>
      <c r="O2350" s="8">
        <v>67</v>
      </c>
      <c r="P2350" s="8">
        <v>0</v>
      </c>
    </row>
    <row r="2351" spans="1:16" x14ac:dyDescent="0.4">
      <c r="A2351" s="8">
        <v>0</v>
      </c>
      <c r="B2351" s="8">
        <v>45</v>
      </c>
      <c r="C2351" s="8">
        <v>1</v>
      </c>
      <c r="D2351" s="8">
        <v>1</v>
      </c>
      <c r="E2351" s="8">
        <v>5</v>
      </c>
      <c r="F2351" s="8">
        <v>0</v>
      </c>
      <c r="G2351" s="8">
        <v>0</v>
      </c>
      <c r="H2351" s="8">
        <v>1</v>
      </c>
      <c r="I2351" s="8">
        <v>0</v>
      </c>
      <c r="J2351" s="8">
        <v>228</v>
      </c>
      <c r="K2351" s="8">
        <v>191.5</v>
      </c>
      <c r="L2351" s="8">
        <v>95.5</v>
      </c>
      <c r="M2351" s="8">
        <v>27.94</v>
      </c>
      <c r="N2351" s="8">
        <v>95</v>
      </c>
      <c r="O2351" s="10">
        <v>82</v>
      </c>
      <c r="P2351" s="8">
        <v>0</v>
      </c>
    </row>
    <row r="2352" spans="1:16" x14ac:dyDescent="0.4">
      <c r="A2352" s="8">
        <v>1</v>
      </c>
      <c r="B2352" s="8">
        <v>47</v>
      </c>
      <c r="C2352" s="8">
        <v>1</v>
      </c>
      <c r="D2352" s="8">
        <v>1</v>
      </c>
      <c r="E2352" s="8">
        <v>20</v>
      </c>
      <c r="F2352" s="8">
        <v>0</v>
      </c>
      <c r="G2352" s="8">
        <v>0</v>
      </c>
      <c r="H2352" s="8">
        <v>0</v>
      </c>
      <c r="I2352" s="8">
        <v>0</v>
      </c>
      <c r="J2352" s="8">
        <v>234</v>
      </c>
      <c r="K2352" s="8">
        <v>120</v>
      </c>
      <c r="L2352" s="8">
        <v>73</v>
      </c>
      <c r="M2352" s="8">
        <v>24.45</v>
      </c>
      <c r="N2352" s="8">
        <v>80</v>
      </c>
      <c r="O2352" s="10">
        <v>82</v>
      </c>
      <c r="P2352" s="8">
        <v>0</v>
      </c>
    </row>
    <row r="2353" spans="1:16" x14ac:dyDescent="0.4">
      <c r="A2353" s="8">
        <v>0</v>
      </c>
      <c r="B2353" s="8">
        <v>40</v>
      </c>
      <c r="C2353" s="8">
        <v>2</v>
      </c>
      <c r="D2353" s="8">
        <v>0</v>
      </c>
      <c r="E2353" s="8">
        <v>0</v>
      </c>
      <c r="F2353" s="8">
        <v>0</v>
      </c>
      <c r="G2353" s="8">
        <v>0</v>
      </c>
      <c r="H2353" s="8">
        <v>0</v>
      </c>
      <c r="I2353" s="8">
        <v>0</v>
      </c>
      <c r="J2353" s="8">
        <v>212</v>
      </c>
      <c r="K2353" s="8">
        <v>110</v>
      </c>
      <c r="L2353" s="8">
        <v>70</v>
      </c>
      <c r="M2353" s="8">
        <v>22.98</v>
      </c>
      <c r="N2353" s="8">
        <v>85</v>
      </c>
      <c r="O2353" s="8">
        <v>85</v>
      </c>
      <c r="P2353" s="8">
        <v>0</v>
      </c>
    </row>
    <row r="2354" spans="1:16" x14ac:dyDescent="0.4">
      <c r="A2354" s="8">
        <v>1</v>
      </c>
      <c r="B2354" s="8">
        <v>37</v>
      </c>
      <c r="C2354" s="8">
        <v>2</v>
      </c>
      <c r="D2354" s="8">
        <v>1</v>
      </c>
      <c r="E2354" s="8">
        <v>20</v>
      </c>
      <c r="F2354" s="8">
        <v>0</v>
      </c>
      <c r="G2354" s="8">
        <v>0</v>
      </c>
      <c r="H2354" s="8">
        <v>0</v>
      </c>
      <c r="I2354" s="8">
        <v>0</v>
      </c>
      <c r="J2354" s="8">
        <v>309</v>
      </c>
      <c r="K2354" s="8">
        <v>107.5</v>
      </c>
      <c r="L2354" s="8">
        <v>80</v>
      </c>
      <c r="M2354" s="8">
        <v>25.23</v>
      </c>
      <c r="N2354" s="8">
        <v>65</v>
      </c>
      <c r="O2354" s="8">
        <v>84</v>
      </c>
      <c r="P2354" s="8">
        <v>0</v>
      </c>
    </row>
    <row r="2355" spans="1:16" x14ac:dyDescent="0.4">
      <c r="A2355" s="8">
        <v>0</v>
      </c>
      <c r="B2355" s="8">
        <v>39</v>
      </c>
      <c r="C2355" s="8">
        <v>4</v>
      </c>
      <c r="D2355" s="8">
        <v>0</v>
      </c>
      <c r="E2355" s="8">
        <v>0</v>
      </c>
      <c r="F2355" s="8">
        <v>0</v>
      </c>
      <c r="G2355" s="8">
        <v>0</v>
      </c>
      <c r="H2355" s="8">
        <v>0</v>
      </c>
      <c r="I2355" s="8">
        <v>0</v>
      </c>
      <c r="J2355" s="8">
        <v>229</v>
      </c>
      <c r="K2355" s="8">
        <v>119</v>
      </c>
      <c r="L2355" s="8">
        <v>63.5</v>
      </c>
      <c r="M2355" s="10">
        <v>26</v>
      </c>
      <c r="N2355" s="8">
        <v>76</v>
      </c>
      <c r="O2355" s="8">
        <v>83</v>
      </c>
      <c r="P2355" s="8">
        <v>0</v>
      </c>
    </row>
    <row r="2356" spans="1:16" x14ac:dyDescent="0.4">
      <c r="A2356" s="8">
        <v>0</v>
      </c>
      <c r="B2356" s="8">
        <v>49</v>
      </c>
      <c r="C2356" s="8">
        <v>4</v>
      </c>
      <c r="D2356" s="8">
        <v>1</v>
      </c>
      <c r="E2356" s="8">
        <v>9</v>
      </c>
      <c r="F2356" s="8">
        <v>0</v>
      </c>
      <c r="G2356" s="8">
        <v>0</v>
      </c>
      <c r="H2356" s="8">
        <v>1</v>
      </c>
      <c r="I2356" s="8">
        <v>0</v>
      </c>
      <c r="J2356" s="8">
        <v>231</v>
      </c>
      <c r="K2356" s="8">
        <v>137</v>
      </c>
      <c r="L2356" s="8">
        <v>96.5</v>
      </c>
      <c r="M2356" s="8">
        <v>29.3</v>
      </c>
      <c r="N2356" s="8">
        <v>70</v>
      </c>
      <c r="O2356" s="10">
        <v>82</v>
      </c>
      <c r="P2356" s="8">
        <v>0</v>
      </c>
    </row>
    <row r="2357" spans="1:16" x14ac:dyDescent="0.4">
      <c r="A2357" s="8">
        <v>0</v>
      </c>
      <c r="B2357" s="8">
        <v>39</v>
      </c>
      <c r="C2357" s="8">
        <v>2</v>
      </c>
      <c r="D2357" s="8">
        <v>1</v>
      </c>
      <c r="E2357" s="8">
        <v>20</v>
      </c>
      <c r="F2357" s="8">
        <v>0</v>
      </c>
      <c r="G2357" s="8">
        <v>0</v>
      </c>
      <c r="H2357" s="8">
        <v>0</v>
      </c>
      <c r="I2357" s="8">
        <v>0</v>
      </c>
      <c r="J2357" s="8">
        <v>180</v>
      </c>
      <c r="K2357" s="8">
        <v>112.5</v>
      </c>
      <c r="L2357" s="8">
        <v>85</v>
      </c>
      <c r="M2357" s="8">
        <v>25.31</v>
      </c>
      <c r="N2357" s="8">
        <v>75</v>
      </c>
      <c r="O2357" s="8">
        <v>58</v>
      </c>
      <c r="P2357" s="8">
        <v>0</v>
      </c>
    </row>
    <row r="2358" spans="1:16" x14ac:dyDescent="0.4">
      <c r="A2358" s="8">
        <v>0</v>
      </c>
      <c r="B2358" s="8">
        <v>41</v>
      </c>
      <c r="C2358" s="8">
        <v>1</v>
      </c>
      <c r="D2358" s="8">
        <v>0</v>
      </c>
      <c r="E2358" s="8">
        <v>0</v>
      </c>
      <c r="F2358" s="8">
        <v>0</v>
      </c>
      <c r="G2358" s="8">
        <v>0</v>
      </c>
      <c r="H2358" s="8">
        <v>1</v>
      </c>
      <c r="I2358" s="8">
        <v>0</v>
      </c>
      <c r="J2358" s="8">
        <v>317</v>
      </c>
      <c r="K2358" s="8">
        <v>149.5</v>
      </c>
      <c r="L2358" s="8">
        <v>93</v>
      </c>
      <c r="M2358" s="8">
        <v>35.42</v>
      </c>
      <c r="N2358" s="8">
        <v>68</v>
      </c>
      <c r="O2358" s="8">
        <v>87</v>
      </c>
      <c r="P2358" s="8">
        <v>0</v>
      </c>
    </row>
    <row r="2359" spans="1:16" x14ac:dyDescent="0.4">
      <c r="A2359" s="8">
        <v>1</v>
      </c>
      <c r="B2359" s="8">
        <v>48</v>
      </c>
      <c r="C2359" s="8">
        <v>1</v>
      </c>
      <c r="D2359" s="8">
        <v>0</v>
      </c>
      <c r="E2359" s="8">
        <v>0</v>
      </c>
      <c r="F2359" s="8">
        <v>0</v>
      </c>
      <c r="G2359" s="8">
        <v>0</v>
      </c>
      <c r="H2359" s="8">
        <v>0</v>
      </c>
      <c r="I2359" s="8">
        <v>0</v>
      </c>
      <c r="J2359" s="8">
        <v>201</v>
      </c>
      <c r="K2359" s="8">
        <v>117.5</v>
      </c>
      <c r="L2359" s="8">
        <v>80</v>
      </c>
      <c r="M2359" s="8">
        <v>23.68</v>
      </c>
      <c r="N2359" s="8">
        <v>66</v>
      </c>
      <c r="O2359" s="8">
        <v>85</v>
      </c>
      <c r="P2359" s="8">
        <v>0</v>
      </c>
    </row>
    <row r="2360" spans="1:16" x14ac:dyDescent="0.4">
      <c r="A2360" s="8">
        <v>1</v>
      </c>
      <c r="B2360" s="8">
        <v>50</v>
      </c>
      <c r="C2360" s="8">
        <v>1</v>
      </c>
      <c r="D2360" s="8">
        <v>0</v>
      </c>
      <c r="E2360" s="8">
        <v>0</v>
      </c>
      <c r="F2360" s="8">
        <v>0</v>
      </c>
      <c r="G2360" s="8">
        <v>0</v>
      </c>
      <c r="H2360" s="8">
        <v>1</v>
      </c>
      <c r="I2360" s="8">
        <v>0</v>
      </c>
      <c r="J2360" s="8">
        <v>167</v>
      </c>
      <c r="K2360" s="8">
        <v>159</v>
      </c>
      <c r="L2360" s="8">
        <v>95</v>
      </c>
      <c r="M2360" s="8">
        <v>25.2</v>
      </c>
      <c r="N2360" s="8">
        <v>75</v>
      </c>
      <c r="O2360" s="8">
        <v>87</v>
      </c>
      <c r="P2360" s="8">
        <v>0</v>
      </c>
    </row>
    <row r="2361" spans="1:16" x14ac:dyDescent="0.4">
      <c r="A2361" s="8">
        <v>0</v>
      </c>
      <c r="B2361" s="8">
        <v>67</v>
      </c>
      <c r="C2361" s="8">
        <v>1</v>
      </c>
      <c r="D2361" s="8">
        <v>0</v>
      </c>
      <c r="E2361" s="8">
        <v>0</v>
      </c>
      <c r="F2361" s="8">
        <v>0</v>
      </c>
      <c r="G2361" s="8">
        <v>0</v>
      </c>
      <c r="H2361" s="8">
        <v>0</v>
      </c>
      <c r="I2361" s="8">
        <v>0</v>
      </c>
      <c r="J2361" s="8">
        <v>302</v>
      </c>
      <c r="K2361" s="8">
        <v>121</v>
      </c>
      <c r="L2361" s="8">
        <v>83</v>
      </c>
      <c r="M2361" s="8">
        <v>30.12</v>
      </c>
      <c r="N2361" s="8">
        <v>75</v>
      </c>
      <c r="O2361" s="8">
        <v>64</v>
      </c>
      <c r="P2361" s="8">
        <v>0</v>
      </c>
    </row>
    <row r="2362" spans="1:16" x14ac:dyDescent="0.4">
      <c r="A2362" s="8">
        <v>1</v>
      </c>
      <c r="B2362" s="8">
        <v>41</v>
      </c>
      <c r="C2362" s="8">
        <v>2</v>
      </c>
      <c r="D2362" s="8">
        <v>1</v>
      </c>
      <c r="E2362" s="8">
        <v>30</v>
      </c>
      <c r="F2362" s="8">
        <v>0</v>
      </c>
      <c r="G2362" s="8">
        <v>0</v>
      </c>
      <c r="H2362" s="8">
        <v>0</v>
      </c>
      <c r="I2362" s="8">
        <v>0</v>
      </c>
      <c r="J2362" s="8">
        <v>228</v>
      </c>
      <c r="K2362" s="8">
        <v>113</v>
      </c>
      <c r="L2362" s="8">
        <v>82.5</v>
      </c>
      <c r="M2362" s="8">
        <v>25.67</v>
      </c>
      <c r="N2362" s="8">
        <v>67</v>
      </c>
      <c r="O2362" s="8">
        <v>70</v>
      </c>
      <c r="P2362" s="8">
        <v>0</v>
      </c>
    </row>
    <row r="2363" spans="1:16" x14ac:dyDescent="0.4">
      <c r="A2363" s="8">
        <v>1</v>
      </c>
      <c r="B2363" s="8">
        <v>46</v>
      </c>
      <c r="C2363" s="8">
        <v>2</v>
      </c>
      <c r="D2363" s="8">
        <v>0</v>
      </c>
      <c r="E2363" s="8">
        <v>0</v>
      </c>
      <c r="F2363" s="8">
        <v>0</v>
      </c>
      <c r="G2363" s="8">
        <v>0</v>
      </c>
      <c r="H2363" s="8">
        <v>0</v>
      </c>
      <c r="I2363" s="8">
        <v>0</v>
      </c>
      <c r="J2363" s="8">
        <v>226</v>
      </c>
      <c r="K2363" s="8">
        <v>140</v>
      </c>
      <c r="L2363" s="8">
        <v>86</v>
      </c>
      <c r="M2363" s="8">
        <v>31.93</v>
      </c>
      <c r="N2363" s="8">
        <v>85</v>
      </c>
      <c r="O2363" s="8">
        <v>72</v>
      </c>
      <c r="P2363" s="8">
        <v>0</v>
      </c>
    </row>
    <row r="2364" spans="1:16" x14ac:dyDescent="0.4">
      <c r="A2364" s="8">
        <v>0</v>
      </c>
      <c r="B2364" s="8">
        <v>43</v>
      </c>
      <c r="C2364" s="8">
        <v>3</v>
      </c>
      <c r="D2364" s="8">
        <v>0</v>
      </c>
      <c r="E2364" s="8">
        <v>0</v>
      </c>
      <c r="F2364" s="8">
        <v>0</v>
      </c>
      <c r="G2364" s="8">
        <v>0</v>
      </c>
      <c r="H2364" s="8">
        <v>0</v>
      </c>
      <c r="I2364" s="8">
        <v>0</v>
      </c>
      <c r="J2364" s="8">
        <v>232</v>
      </c>
      <c r="K2364" s="8">
        <v>126</v>
      </c>
      <c r="L2364" s="8">
        <v>73</v>
      </c>
      <c r="M2364" s="8">
        <v>20.43</v>
      </c>
      <c r="N2364" s="8">
        <v>72</v>
      </c>
      <c r="O2364" s="8">
        <v>75</v>
      </c>
      <c r="P2364" s="8">
        <v>0</v>
      </c>
    </row>
    <row r="2365" spans="1:16" x14ac:dyDescent="0.4">
      <c r="A2365" s="8">
        <v>0</v>
      </c>
      <c r="B2365" s="8">
        <v>55</v>
      </c>
      <c r="C2365" s="8">
        <v>1</v>
      </c>
      <c r="D2365" s="8">
        <v>0</v>
      </c>
      <c r="E2365" s="8">
        <v>0</v>
      </c>
      <c r="F2365" s="8">
        <v>0</v>
      </c>
      <c r="G2365" s="8">
        <v>0</v>
      </c>
      <c r="H2365" s="8">
        <v>0</v>
      </c>
      <c r="I2365" s="8">
        <v>0</v>
      </c>
      <c r="J2365" s="8">
        <v>215</v>
      </c>
      <c r="K2365" s="8">
        <v>122</v>
      </c>
      <c r="L2365" s="8">
        <v>86</v>
      </c>
      <c r="M2365" s="8">
        <v>30.61</v>
      </c>
      <c r="N2365" s="8">
        <v>79</v>
      </c>
      <c r="O2365" s="8">
        <v>87</v>
      </c>
      <c r="P2365" s="8">
        <v>0</v>
      </c>
    </row>
    <row r="2366" spans="1:16" x14ac:dyDescent="0.4">
      <c r="A2366" s="8">
        <v>1</v>
      </c>
      <c r="B2366" s="8">
        <v>55</v>
      </c>
      <c r="C2366" s="8">
        <v>3</v>
      </c>
      <c r="D2366" s="8">
        <v>1</v>
      </c>
      <c r="E2366" s="8">
        <v>20</v>
      </c>
      <c r="F2366" s="8">
        <v>0</v>
      </c>
      <c r="G2366" s="8">
        <v>0</v>
      </c>
      <c r="H2366" s="8">
        <v>0</v>
      </c>
      <c r="I2366" s="8">
        <v>0</v>
      </c>
      <c r="J2366" s="8">
        <v>214</v>
      </c>
      <c r="K2366" s="8">
        <v>110</v>
      </c>
      <c r="L2366" s="8">
        <v>71</v>
      </c>
      <c r="M2366" s="8">
        <v>24.24</v>
      </c>
      <c r="N2366" s="8">
        <v>75</v>
      </c>
      <c r="O2366" s="8">
        <v>72</v>
      </c>
      <c r="P2366" s="8">
        <v>0</v>
      </c>
    </row>
    <row r="2367" spans="1:16" x14ac:dyDescent="0.4">
      <c r="A2367" s="8">
        <v>0</v>
      </c>
      <c r="B2367" s="8">
        <v>48</v>
      </c>
      <c r="C2367" s="8">
        <v>3</v>
      </c>
      <c r="D2367" s="8">
        <v>1</v>
      </c>
      <c r="E2367" s="8">
        <v>9</v>
      </c>
      <c r="F2367" s="8">
        <v>0</v>
      </c>
      <c r="G2367" s="8">
        <v>0</v>
      </c>
      <c r="H2367" s="8">
        <v>1</v>
      </c>
      <c r="I2367" s="8">
        <v>0</v>
      </c>
      <c r="J2367" s="8">
        <v>266</v>
      </c>
      <c r="K2367" s="8">
        <v>155</v>
      </c>
      <c r="L2367" s="8">
        <v>100</v>
      </c>
      <c r="M2367" s="8">
        <v>27.86</v>
      </c>
      <c r="N2367" s="8">
        <v>75</v>
      </c>
      <c r="O2367" s="8">
        <v>84</v>
      </c>
      <c r="P2367" s="8">
        <v>0</v>
      </c>
    </row>
    <row r="2368" spans="1:16" x14ac:dyDescent="0.4">
      <c r="A2368" s="8">
        <v>1</v>
      </c>
      <c r="B2368" s="8">
        <v>57</v>
      </c>
      <c r="C2368" s="9">
        <v>2</v>
      </c>
      <c r="D2368" s="8">
        <v>1</v>
      </c>
      <c r="E2368" s="10">
        <v>0</v>
      </c>
      <c r="F2368" s="8">
        <v>0</v>
      </c>
      <c r="G2368" s="8">
        <v>0</v>
      </c>
      <c r="H2368" s="8">
        <v>0</v>
      </c>
      <c r="I2368" s="8">
        <v>0</v>
      </c>
      <c r="J2368" s="8">
        <v>223</v>
      </c>
      <c r="K2368" s="8">
        <v>107.5</v>
      </c>
      <c r="L2368" s="8">
        <v>72.5</v>
      </c>
      <c r="M2368" s="8">
        <v>24.74</v>
      </c>
      <c r="N2368" s="8">
        <v>62</v>
      </c>
      <c r="O2368" s="8">
        <v>103</v>
      </c>
      <c r="P2368" s="8">
        <v>0</v>
      </c>
    </row>
    <row r="2369" spans="1:16" x14ac:dyDescent="0.4">
      <c r="A2369" s="8">
        <v>0</v>
      </c>
      <c r="B2369" s="8">
        <v>48</v>
      </c>
      <c r="C2369" s="8">
        <v>1</v>
      </c>
      <c r="D2369" s="8">
        <v>0</v>
      </c>
      <c r="E2369" s="8">
        <v>0</v>
      </c>
      <c r="F2369" s="8">
        <v>0</v>
      </c>
      <c r="G2369" s="8">
        <v>0</v>
      </c>
      <c r="H2369" s="8">
        <v>1</v>
      </c>
      <c r="I2369" s="8">
        <v>0</v>
      </c>
      <c r="J2369" s="8">
        <v>234</v>
      </c>
      <c r="K2369" s="8">
        <v>144</v>
      </c>
      <c r="L2369" s="8">
        <v>90</v>
      </c>
      <c r="M2369" s="8">
        <v>29.34</v>
      </c>
      <c r="N2369" s="8">
        <v>72</v>
      </c>
      <c r="O2369" s="8">
        <v>70</v>
      </c>
      <c r="P2369" s="8">
        <v>0</v>
      </c>
    </row>
    <row r="2370" spans="1:16" x14ac:dyDescent="0.4">
      <c r="A2370" s="8">
        <v>0</v>
      </c>
      <c r="B2370" s="8">
        <v>38</v>
      </c>
      <c r="C2370" s="8">
        <v>3</v>
      </c>
      <c r="D2370" s="8">
        <v>0</v>
      </c>
      <c r="E2370" s="8">
        <v>0</v>
      </c>
      <c r="F2370" s="8">
        <v>0</v>
      </c>
      <c r="G2370" s="8">
        <v>0</v>
      </c>
      <c r="H2370" s="8">
        <v>0</v>
      </c>
      <c r="I2370" s="8">
        <v>0</v>
      </c>
      <c r="J2370" s="8">
        <v>155</v>
      </c>
      <c r="K2370" s="8">
        <v>122</v>
      </c>
      <c r="L2370" s="8">
        <v>81</v>
      </c>
      <c r="M2370" s="8">
        <v>27.14</v>
      </c>
      <c r="N2370" s="8">
        <v>64</v>
      </c>
      <c r="O2370" s="8">
        <v>70</v>
      </c>
      <c r="P2370" s="8">
        <v>0</v>
      </c>
    </row>
    <row r="2371" spans="1:16" x14ac:dyDescent="0.4">
      <c r="A2371" s="8">
        <v>0</v>
      </c>
      <c r="B2371" s="8">
        <v>48</v>
      </c>
      <c r="C2371" s="8">
        <v>4</v>
      </c>
      <c r="D2371" s="8">
        <v>0</v>
      </c>
      <c r="E2371" s="8">
        <v>0</v>
      </c>
      <c r="F2371" s="8">
        <v>0</v>
      </c>
      <c r="G2371" s="8">
        <v>0</v>
      </c>
      <c r="H2371" s="8">
        <v>0</v>
      </c>
      <c r="I2371" s="8">
        <v>0</v>
      </c>
      <c r="J2371" s="8">
        <v>240</v>
      </c>
      <c r="K2371" s="8">
        <v>123</v>
      </c>
      <c r="L2371" s="8">
        <v>80</v>
      </c>
      <c r="M2371" s="8">
        <v>24.57</v>
      </c>
      <c r="N2371" s="8">
        <v>66</v>
      </c>
      <c r="O2371" s="8">
        <v>74</v>
      </c>
      <c r="P2371" s="8">
        <v>0</v>
      </c>
    </row>
    <row r="2372" spans="1:16" x14ac:dyDescent="0.4">
      <c r="A2372" s="8">
        <v>0</v>
      </c>
      <c r="B2372" s="8">
        <v>40</v>
      </c>
      <c r="C2372" s="8">
        <v>2</v>
      </c>
      <c r="D2372" s="8">
        <v>0</v>
      </c>
      <c r="E2372" s="8">
        <v>0</v>
      </c>
      <c r="F2372" s="8">
        <v>0</v>
      </c>
      <c r="G2372" s="8">
        <v>0</v>
      </c>
      <c r="H2372" s="8">
        <v>0</v>
      </c>
      <c r="I2372" s="8">
        <v>0</v>
      </c>
      <c r="J2372" s="8">
        <v>178</v>
      </c>
      <c r="K2372" s="8">
        <v>119</v>
      </c>
      <c r="L2372" s="8">
        <v>78.5</v>
      </c>
      <c r="M2372" s="8">
        <v>23.28</v>
      </c>
      <c r="N2372" s="8">
        <v>72</v>
      </c>
      <c r="O2372" s="8">
        <v>75</v>
      </c>
      <c r="P2372" s="8">
        <v>0</v>
      </c>
    </row>
    <row r="2373" spans="1:16" x14ac:dyDescent="0.4">
      <c r="A2373" s="8">
        <v>0</v>
      </c>
      <c r="B2373" s="8">
        <v>57</v>
      </c>
      <c r="C2373" s="8">
        <v>1</v>
      </c>
      <c r="D2373" s="8">
        <v>0</v>
      </c>
      <c r="E2373" s="8">
        <v>0</v>
      </c>
      <c r="F2373" s="8">
        <v>0</v>
      </c>
      <c r="G2373" s="8">
        <v>0</v>
      </c>
      <c r="H2373" s="8">
        <v>1</v>
      </c>
      <c r="I2373" s="8">
        <v>0</v>
      </c>
      <c r="J2373" s="8">
        <v>254</v>
      </c>
      <c r="K2373" s="8">
        <v>182.5</v>
      </c>
      <c r="L2373" s="8">
        <v>97</v>
      </c>
      <c r="M2373" s="8">
        <v>27.38</v>
      </c>
      <c r="N2373" s="8">
        <v>77</v>
      </c>
      <c r="O2373" s="8">
        <v>72</v>
      </c>
      <c r="P2373" s="8">
        <v>0</v>
      </c>
    </row>
    <row r="2374" spans="1:16" x14ac:dyDescent="0.4">
      <c r="A2374" s="8">
        <v>0</v>
      </c>
      <c r="B2374" s="8">
        <v>40</v>
      </c>
      <c r="C2374" s="8">
        <v>3</v>
      </c>
      <c r="D2374" s="8">
        <v>0</v>
      </c>
      <c r="E2374" s="8">
        <v>0</v>
      </c>
      <c r="F2374" s="8">
        <v>0</v>
      </c>
      <c r="G2374" s="8">
        <v>0</v>
      </c>
      <c r="H2374" s="8">
        <v>0</v>
      </c>
      <c r="I2374" s="8">
        <v>0</v>
      </c>
      <c r="J2374" s="8">
        <v>274</v>
      </c>
      <c r="K2374" s="8">
        <v>132.5</v>
      </c>
      <c r="L2374" s="8">
        <v>85.5</v>
      </c>
      <c r="M2374" s="8">
        <v>24.87</v>
      </c>
      <c r="N2374" s="8">
        <v>100</v>
      </c>
      <c r="O2374" s="8">
        <v>70</v>
      </c>
      <c r="P2374" s="8">
        <v>0</v>
      </c>
    </row>
    <row r="2375" spans="1:16" x14ac:dyDescent="0.4">
      <c r="A2375" s="8">
        <v>0</v>
      </c>
      <c r="B2375" s="8">
        <v>64</v>
      </c>
      <c r="C2375" s="8">
        <v>2</v>
      </c>
      <c r="D2375" s="8">
        <v>0</v>
      </c>
      <c r="E2375" s="8">
        <v>0</v>
      </c>
      <c r="F2375" s="8">
        <v>0</v>
      </c>
      <c r="G2375" s="8">
        <v>0</v>
      </c>
      <c r="H2375" s="8">
        <v>1</v>
      </c>
      <c r="I2375" s="8">
        <v>0</v>
      </c>
      <c r="J2375" s="8">
        <v>266</v>
      </c>
      <c r="K2375" s="8">
        <v>166</v>
      </c>
      <c r="L2375" s="8">
        <v>90</v>
      </c>
      <c r="M2375" s="8">
        <v>23.33</v>
      </c>
      <c r="N2375" s="8">
        <v>82</v>
      </c>
      <c r="O2375" s="8">
        <v>87</v>
      </c>
      <c r="P2375" s="8">
        <v>0</v>
      </c>
    </row>
    <row r="2376" spans="1:16" x14ac:dyDescent="0.4">
      <c r="A2376" s="8">
        <v>0</v>
      </c>
      <c r="B2376" s="8">
        <v>53</v>
      </c>
      <c r="C2376" s="8">
        <v>1</v>
      </c>
      <c r="D2376" s="8">
        <v>0</v>
      </c>
      <c r="E2376" s="8">
        <v>0</v>
      </c>
      <c r="F2376" s="8">
        <v>0</v>
      </c>
      <c r="G2376" s="8">
        <v>0</v>
      </c>
      <c r="H2376" s="8">
        <v>0</v>
      </c>
      <c r="I2376" s="8">
        <v>0</v>
      </c>
      <c r="J2376" s="8">
        <v>237</v>
      </c>
      <c r="K2376" s="8">
        <v>126</v>
      </c>
      <c r="L2376" s="8">
        <v>84</v>
      </c>
      <c r="M2376" s="8">
        <v>27.04</v>
      </c>
      <c r="N2376" s="8">
        <v>66</v>
      </c>
      <c r="O2376" s="8">
        <v>88</v>
      </c>
      <c r="P2376" s="8">
        <v>1</v>
      </c>
    </row>
    <row r="2377" spans="1:16" x14ac:dyDescent="0.4">
      <c r="A2377" s="8">
        <v>1</v>
      </c>
      <c r="B2377" s="8">
        <v>46</v>
      </c>
      <c r="C2377" s="8">
        <v>4</v>
      </c>
      <c r="D2377" s="8">
        <v>1</v>
      </c>
      <c r="E2377" s="8">
        <v>9</v>
      </c>
      <c r="F2377" s="8">
        <v>0</v>
      </c>
      <c r="G2377" s="8">
        <v>0</v>
      </c>
      <c r="H2377" s="8">
        <v>1</v>
      </c>
      <c r="I2377" s="8">
        <v>0</v>
      </c>
      <c r="J2377" s="8">
        <v>260</v>
      </c>
      <c r="K2377" s="8">
        <v>137.5</v>
      </c>
      <c r="L2377" s="8">
        <v>94</v>
      </c>
      <c r="M2377" s="8">
        <v>32.369999999999997</v>
      </c>
      <c r="N2377" s="8">
        <v>78</v>
      </c>
      <c r="O2377" s="8">
        <v>78</v>
      </c>
      <c r="P2377" s="8">
        <v>0</v>
      </c>
    </row>
    <row r="2378" spans="1:16" x14ac:dyDescent="0.4">
      <c r="A2378" s="8">
        <v>0</v>
      </c>
      <c r="B2378" s="8">
        <v>51</v>
      </c>
      <c r="C2378" s="8">
        <v>2</v>
      </c>
      <c r="D2378" s="8">
        <v>1</v>
      </c>
      <c r="E2378" s="8">
        <v>6</v>
      </c>
      <c r="F2378" s="8">
        <v>0</v>
      </c>
      <c r="G2378" s="8">
        <v>0</v>
      </c>
      <c r="H2378" s="8">
        <v>0</v>
      </c>
      <c r="I2378" s="8">
        <v>0</v>
      </c>
      <c r="J2378" s="8">
        <v>190</v>
      </c>
      <c r="K2378" s="8">
        <v>131.5</v>
      </c>
      <c r="L2378" s="8">
        <v>89</v>
      </c>
      <c r="M2378" s="8">
        <v>23.66</v>
      </c>
      <c r="N2378" s="8">
        <v>92</v>
      </c>
      <c r="O2378" s="8">
        <v>100</v>
      </c>
      <c r="P2378" s="8">
        <v>0</v>
      </c>
    </row>
    <row r="2379" spans="1:16" x14ac:dyDescent="0.4">
      <c r="A2379" s="8">
        <v>0</v>
      </c>
      <c r="B2379" s="8">
        <v>40</v>
      </c>
      <c r="C2379" s="8">
        <v>3</v>
      </c>
      <c r="D2379" s="8">
        <v>0</v>
      </c>
      <c r="E2379" s="8">
        <v>0</v>
      </c>
      <c r="F2379" s="8">
        <v>0</v>
      </c>
      <c r="G2379" s="8">
        <v>0</v>
      </c>
      <c r="H2379" s="8">
        <v>0</v>
      </c>
      <c r="I2379" s="8">
        <v>0</v>
      </c>
      <c r="J2379" s="8">
        <v>188</v>
      </c>
      <c r="K2379" s="8">
        <v>123</v>
      </c>
      <c r="L2379" s="8">
        <v>76.5</v>
      </c>
      <c r="M2379" s="8">
        <v>28</v>
      </c>
      <c r="N2379" s="8">
        <v>58</v>
      </c>
      <c r="O2379" s="8">
        <v>76</v>
      </c>
      <c r="P2379" s="8">
        <v>0</v>
      </c>
    </row>
    <row r="2380" spans="1:16" x14ac:dyDescent="0.4">
      <c r="A2380" s="8">
        <v>1</v>
      </c>
      <c r="B2380" s="8">
        <v>63</v>
      </c>
      <c r="C2380" s="8">
        <v>1</v>
      </c>
      <c r="D2380" s="8">
        <v>0</v>
      </c>
      <c r="E2380" s="8">
        <v>0</v>
      </c>
      <c r="F2380" s="8">
        <v>0</v>
      </c>
      <c r="G2380" s="8">
        <v>0</v>
      </c>
      <c r="H2380" s="8">
        <v>0</v>
      </c>
      <c r="I2380" s="8">
        <v>0</v>
      </c>
      <c r="J2380" s="8">
        <v>270</v>
      </c>
      <c r="K2380" s="8">
        <v>118</v>
      </c>
      <c r="L2380" s="8">
        <v>78</v>
      </c>
      <c r="M2380" s="8">
        <v>27.06</v>
      </c>
      <c r="N2380" s="8">
        <v>72</v>
      </c>
      <c r="O2380" s="10">
        <v>82</v>
      </c>
      <c r="P2380" s="8">
        <v>0</v>
      </c>
    </row>
    <row r="2381" spans="1:16" x14ac:dyDescent="0.4">
      <c r="A2381" s="8">
        <v>1</v>
      </c>
      <c r="B2381" s="8">
        <v>52</v>
      </c>
      <c r="C2381" s="8">
        <v>1</v>
      </c>
      <c r="D2381" s="8">
        <v>1</v>
      </c>
      <c r="E2381" s="8">
        <v>20</v>
      </c>
      <c r="F2381" s="8">
        <v>0</v>
      </c>
      <c r="G2381" s="8">
        <v>0</v>
      </c>
      <c r="H2381" s="8">
        <v>1</v>
      </c>
      <c r="I2381" s="8">
        <v>0</v>
      </c>
      <c r="J2381" s="8">
        <v>200</v>
      </c>
      <c r="K2381" s="8">
        <v>141</v>
      </c>
      <c r="L2381" s="8">
        <v>81.5</v>
      </c>
      <c r="M2381" s="8">
        <v>26.56</v>
      </c>
      <c r="N2381" s="8">
        <v>70</v>
      </c>
      <c r="O2381" s="8">
        <v>85</v>
      </c>
      <c r="P2381" s="8">
        <v>0</v>
      </c>
    </row>
    <row r="2382" spans="1:16" x14ac:dyDescent="0.4">
      <c r="A2382" s="8">
        <v>0</v>
      </c>
      <c r="B2382" s="8">
        <v>41</v>
      </c>
      <c r="C2382" s="8">
        <v>1</v>
      </c>
      <c r="D2382" s="8">
        <v>1</v>
      </c>
      <c r="E2382" s="8">
        <v>20</v>
      </c>
      <c r="F2382" s="8">
        <v>0</v>
      </c>
      <c r="G2382" s="8">
        <v>0</v>
      </c>
      <c r="H2382" s="8">
        <v>1</v>
      </c>
      <c r="I2382" s="8">
        <v>0</v>
      </c>
      <c r="J2382" s="8">
        <v>167</v>
      </c>
      <c r="K2382" s="8">
        <v>147.5</v>
      </c>
      <c r="L2382" s="8">
        <v>87.5</v>
      </c>
      <c r="M2382" s="8">
        <v>32.520000000000003</v>
      </c>
      <c r="N2382" s="8">
        <v>75</v>
      </c>
      <c r="O2382" s="8">
        <v>80</v>
      </c>
      <c r="P2382" s="8">
        <v>0</v>
      </c>
    </row>
    <row r="2383" spans="1:16" x14ac:dyDescent="0.4">
      <c r="A2383" s="8">
        <v>0</v>
      </c>
      <c r="B2383" s="8">
        <v>50</v>
      </c>
      <c r="C2383" s="8">
        <v>1</v>
      </c>
      <c r="D2383" s="8">
        <v>1</v>
      </c>
      <c r="E2383" s="8">
        <v>20</v>
      </c>
      <c r="F2383" s="8">
        <v>0</v>
      </c>
      <c r="G2383" s="8">
        <v>0</v>
      </c>
      <c r="H2383" s="8">
        <v>1</v>
      </c>
      <c r="I2383" s="8">
        <v>0</v>
      </c>
      <c r="J2383" s="8">
        <v>248</v>
      </c>
      <c r="K2383" s="8">
        <v>154.5</v>
      </c>
      <c r="L2383" s="8">
        <v>104</v>
      </c>
      <c r="M2383" s="8">
        <v>19.88</v>
      </c>
      <c r="N2383" s="8">
        <v>75</v>
      </c>
      <c r="O2383" s="8">
        <v>87</v>
      </c>
      <c r="P2383" s="8">
        <v>0</v>
      </c>
    </row>
    <row r="2384" spans="1:16" x14ac:dyDescent="0.4">
      <c r="A2384" s="8">
        <v>1</v>
      </c>
      <c r="B2384" s="8">
        <v>36</v>
      </c>
      <c r="C2384" s="8">
        <v>2</v>
      </c>
      <c r="D2384" s="8">
        <v>0</v>
      </c>
      <c r="E2384" s="8">
        <v>0</v>
      </c>
      <c r="F2384" s="8">
        <v>0</v>
      </c>
      <c r="G2384" s="8">
        <v>0</v>
      </c>
      <c r="H2384" s="8">
        <v>0</v>
      </c>
      <c r="I2384" s="8">
        <v>0</v>
      </c>
      <c r="J2384" s="8">
        <v>176</v>
      </c>
      <c r="K2384" s="8">
        <v>125</v>
      </c>
      <c r="L2384" s="8">
        <v>85</v>
      </c>
      <c r="M2384" s="8">
        <v>25.88</v>
      </c>
      <c r="N2384" s="8">
        <v>70</v>
      </c>
      <c r="O2384" s="8">
        <v>83</v>
      </c>
      <c r="P2384" s="8">
        <v>0</v>
      </c>
    </row>
    <row r="2385" spans="1:16" x14ac:dyDescent="0.4">
      <c r="A2385" s="8">
        <v>0</v>
      </c>
      <c r="B2385" s="8">
        <v>51</v>
      </c>
      <c r="C2385" s="8">
        <v>1</v>
      </c>
      <c r="D2385" s="8">
        <v>0</v>
      </c>
      <c r="E2385" s="8">
        <v>0</v>
      </c>
      <c r="F2385" s="8">
        <v>0</v>
      </c>
      <c r="G2385" s="8">
        <v>0</v>
      </c>
      <c r="H2385" s="8">
        <v>0</v>
      </c>
      <c r="I2385" s="8">
        <v>0</v>
      </c>
      <c r="J2385" s="8">
        <v>226</v>
      </c>
      <c r="K2385" s="8">
        <v>105</v>
      </c>
      <c r="L2385" s="8">
        <v>71</v>
      </c>
      <c r="M2385" s="8">
        <v>27.73</v>
      </c>
      <c r="N2385" s="8">
        <v>68</v>
      </c>
      <c r="O2385" s="8">
        <v>79</v>
      </c>
      <c r="P2385" s="8">
        <v>0</v>
      </c>
    </row>
    <row r="2386" spans="1:16" x14ac:dyDescent="0.4">
      <c r="A2386" s="8">
        <v>1</v>
      </c>
      <c r="B2386" s="8">
        <v>40</v>
      </c>
      <c r="C2386" s="8">
        <v>4</v>
      </c>
      <c r="D2386" s="8">
        <v>1</v>
      </c>
      <c r="E2386" s="8">
        <v>19</v>
      </c>
      <c r="F2386" s="8">
        <v>1</v>
      </c>
      <c r="G2386" s="8">
        <v>0</v>
      </c>
      <c r="H2386" s="8">
        <v>1</v>
      </c>
      <c r="I2386" s="8">
        <v>0</v>
      </c>
      <c r="J2386" s="8">
        <v>233</v>
      </c>
      <c r="K2386" s="8">
        <v>122</v>
      </c>
      <c r="L2386" s="8">
        <v>87</v>
      </c>
      <c r="M2386" s="8">
        <v>24.91</v>
      </c>
      <c r="N2386" s="8">
        <v>65</v>
      </c>
      <c r="O2386" s="8">
        <v>69</v>
      </c>
      <c r="P2386" s="8">
        <v>0</v>
      </c>
    </row>
    <row r="2387" spans="1:16" x14ac:dyDescent="0.4">
      <c r="A2387" s="8">
        <v>0</v>
      </c>
      <c r="B2387" s="8">
        <v>45</v>
      </c>
      <c r="C2387" s="8">
        <v>4</v>
      </c>
      <c r="D2387" s="8">
        <v>0</v>
      </c>
      <c r="E2387" s="8">
        <v>0</v>
      </c>
      <c r="F2387" s="8">
        <v>0</v>
      </c>
      <c r="G2387" s="8">
        <v>0</v>
      </c>
      <c r="H2387" s="8">
        <v>0</v>
      </c>
      <c r="I2387" s="8">
        <v>0</v>
      </c>
      <c r="J2387" s="8">
        <v>253</v>
      </c>
      <c r="K2387" s="8">
        <v>135</v>
      </c>
      <c r="L2387" s="8">
        <v>85</v>
      </c>
      <c r="M2387" s="8">
        <v>24.35</v>
      </c>
      <c r="N2387" s="8">
        <v>78</v>
      </c>
      <c r="O2387" s="8">
        <v>84</v>
      </c>
      <c r="P2387" s="8">
        <v>0</v>
      </c>
    </row>
    <row r="2388" spans="1:16" x14ac:dyDescent="0.4">
      <c r="A2388" s="8">
        <v>0</v>
      </c>
      <c r="B2388" s="8">
        <v>43</v>
      </c>
      <c r="C2388" s="8">
        <v>2</v>
      </c>
      <c r="D2388" s="8">
        <v>0</v>
      </c>
      <c r="E2388" s="8">
        <v>0</v>
      </c>
      <c r="F2388" s="8">
        <v>0</v>
      </c>
      <c r="G2388" s="8">
        <v>0</v>
      </c>
      <c r="H2388" s="8">
        <v>0</v>
      </c>
      <c r="I2388" s="8">
        <v>0</v>
      </c>
      <c r="J2388" s="8">
        <v>273</v>
      </c>
      <c r="K2388" s="8">
        <v>119</v>
      </c>
      <c r="L2388" s="8">
        <v>72</v>
      </c>
      <c r="M2388" s="8">
        <v>24.59</v>
      </c>
      <c r="N2388" s="8">
        <v>90</v>
      </c>
      <c r="O2388" s="8">
        <v>75</v>
      </c>
      <c r="P2388" s="8">
        <v>0</v>
      </c>
    </row>
    <row r="2389" spans="1:16" x14ac:dyDescent="0.4">
      <c r="A2389" s="8">
        <v>1</v>
      </c>
      <c r="B2389" s="8">
        <v>54</v>
      </c>
      <c r="C2389" s="8">
        <v>2</v>
      </c>
      <c r="D2389" s="8">
        <v>0</v>
      </c>
      <c r="E2389" s="8">
        <v>0</v>
      </c>
      <c r="F2389" s="8">
        <v>0</v>
      </c>
      <c r="G2389" s="8">
        <v>0</v>
      </c>
      <c r="H2389" s="8">
        <v>1</v>
      </c>
      <c r="I2389" s="8">
        <v>0</v>
      </c>
      <c r="J2389" s="8">
        <v>207</v>
      </c>
      <c r="K2389" s="8">
        <v>146</v>
      </c>
      <c r="L2389" s="8">
        <v>98</v>
      </c>
      <c r="M2389" s="8">
        <v>23.63</v>
      </c>
      <c r="N2389" s="8">
        <v>65</v>
      </c>
      <c r="O2389" s="8">
        <v>91</v>
      </c>
      <c r="P2389" s="8">
        <v>1</v>
      </c>
    </row>
    <row r="2390" spans="1:16" x14ac:dyDescent="0.4">
      <c r="A2390" s="8">
        <v>0</v>
      </c>
      <c r="B2390" s="8">
        <v>51</v>
      </c>
      <c r="C2390" s="8">
        <v>1</v>
      </c>
      <c r="D2390" s="8">
        <v>0</v>
      </c>
      <c r="E2390" s="8">
        <v>0</v>
      </c>
      <c r="F2390" s="8">
        <v>1</v>
      </c>
      <c r="G2390" s="8">
        <v>0</v>
      </c>
      <c r="H2390" s="8">
        <v>1</v>
      </c>
      <c r="I2390" s="8">
        <v>0</v>
      </c>
      <c r="J2390" s="8">
        <v>227</v>
      </c>
      <c r="K2390" s="8">
        <v>160</v>
      </c>
      <c r="L2390" s="8">
        <v>90</v>
      </c>
      <c r="M2390" s="8">
        <v>23.48</v>
      </c>
      <c r="N2390" s="8">
        <v>88</v>
      </c>
      <c r="O2390" s="8">
        <v>57</v>
      </c>
      <c r="P2390" s="8">
        <v>0</v>
      </c>
    </row>
    <row r="2391" spans="1:16" x14ac:dyDescent="0.4">
      <c r="A2391" s="8">
        <v>1</v>
      </c>
      <c r="B2391" s="8">
        <v>38</v>
      </c>
      <c r="C2391" s="8">
        <v>2</v>
      </c>
      <c r="D2391" s="8">
        <v>0</v>
      </c>
      <c r="E2391" s="8">
        <v>0</v>
      </c>
      <c r="F2391" s="8">
        <v>0</v>
      </c>
      <c r="G2391" s="8">
        <v>0</v>
      </c>
      <c r="H2391" s="8">
        <v>0</v>
      </c>
      <c r="I2391" s="8">
        <v>0</v>
      </c>
      <c r="J2391" s="8">
        <v>150</v>
      </c>
      <c r="K2391" s="8">
        <v>109</v>
      </c>
      <c r="L2391" s="8">
        <v>75</v>
      </c>
      <c r="M2391" s="8">
        <v>21.43</v>
      </c>
      <c r="N2391" s="8">
        <v>64</v>
      </c>
      <c r="O2391" s="8">
        <v>67</v>
      </c>
      <c r="P2391" s="8">
        <v>0</v>
      </c>
    </row>
    <row r="2392" spans="1:16" x14ac:dyDescent="0.4">
      <c r="A2392" s="8">
        <v>0</v>
      </c>
      <c r="B2392" s="8">
        <v>60</v>
      </c>
      <c r="C2392" s="8">
        <v>2</v>
      </c>
      <c r="D2392" s="8">
        <v>1</v>
      </c>
      <c r="E2392" s="8">
        <v>20</v>
      </c>
      <c r="F2392" s="8">
        <v>0</v>
      </c>
      <c r="G2392" s="8">
        <v>0</v>
      </c>
      <c r="H2392" s="8">
        <v>0</v>
      </c>
      <c r="I2392" s="8">
        <v>0</v>
      </c>
      <c r="J2392" s="8">
        <v>282</v>
      </c>
      <c r="K2392" s="8">
        <v>124</v>
      </c>
      <c r="L2392" s="8">
        <v>68</v>
      </c>
      <c r="M2392" s="8">
        <v>21.07</v>
      </c>
      <c r="N2392" s="8">
        <v>80</v>
      </c>
      <c r="O2392" s="10">
        <v>82</v>
      </c>
      <c r="P2392" s="8">
        <v>0</v>
      </c>
    </row>
    <row r="2393" spans="1:16" x14ac:dyDescent="0.4">
      <c r="A2393" s="8">
        <v>0</v>
      </c>
      <c r="B2393" s="8">
        <v>36</v>
      </c>
      <c r="C2393" s="8">
        <v>2</v>
      </c>
      <c r="D2393" s="8">
        <v>1</v>
      </c>
      <c r="E2393" s="8">
        <v>15</v>
      </c>
      <c r="F2393" s="8">
        <v>0</v>
      </c>
      <c r="G2393" s="8">
        <v>0</v>
      </c>
      <c r="H2393" s="8">
        <v>0</v>
      </c>
      <c r="I2393" s="8">
        <v>0</v>
      </c>
      <c r="J2393" s="8">
        <v>204</v>
      </c>
      <c r="K2393" s="8">
        <v>112</v>
      </c>
      <c r="L2393" s="8">
        <v>78</v>
      </c>
      <c r="M2393" s="8">
        <v>28.74</v>
      </c>
      <c r="N2393" s="8">
        <v>85</v>
      </c>
      <c r="O2393" s="8">
        <v>82</v>
      </c>
      <c r="P2393" s="8">
        <v>0</v>
      </c>
    </row>
    <row r="2394" spans="1:16" x14ac:dyDescent="0.4">
      <c r="A2394" s="8">
        <v>1</v>
      </c>
      <c r="B2394" s="8">
        <v>47</v>
      </c>
      <c r="C2394" s="8">
        <v>3</v>
      </c>
      <c r="D2394" s="8">
        <v>0</v>
      </c>
      <c r="E2394" s="8">
        <v>0</v>
      </c>
      <c r="F2394" s="8">
        <v>0</v>
      </c>
      <c r="G2394" s="8">
        <v>0</v>
      </c>
      <c r="H2394" s="8">
        <v>0</v>
      </c>
      <c r="I2394" s="8">
        <v>1</v>
      </c>
      <c r="J2394" s="8">
        <v>199</v>
      </c>
      <c r="K2394" s="8">
        <v>161</v>
      </c>
      <c r="L2394" s="8">
        <v>102</v>
      </c>
      <c r="M2394" s="8">
        <v>29.17</v>
      </c>
      <c r="N2394" s="8">
        <v>58</v>
      </c>
      <c r="O2394" s="10">
        <v>82</v>
      </c>
      <c r="P2394" s="8">
        <v>0</v>
      </c>
    </row>
    <row r="2395" spans="1:16" x14ac:dyDescent="0.4">
      <c r="A2395" s="8">
        <v>0</v>
      </c>
      <c r="B2395" s="8">
        <v>39</v>
      </c>
      <c r="C2395" s="8">
        <v>4</v>
      </c>
      <c r="D2395" s="8">
        <v>1</v>
      </c>
      <c r="E2395" s="8">
        <v>15</v>
      </c>
      <c r="F2395" s="8">
        <v>0</v>
      </c>
      <c r="G2395" s="8">
        <v>0</v>
      </c>
      <c r="H2395" s="8">
        <v>0</v>
      </c>
      <c r="I2395" s="8">
        <v>0</v>
      </c>
      <c r="J2395" s="8">
        <v>226</v>
      </c>
      <c r="K2395" s="8">
        <v>115</v>
      </c>
      <c r="L2395" s="8">
        <v>80</v>
      </c>
      <c r="M2395" s="8">
        <v>25.19</v>
      </c>
      <c r="N2395" s="8">
        <v>72</v>
      </c>
      <c r="O2395" s="8">
        <v>74</v>
      </c>
      <c r="P2395" s="8">
        <v>0</v>
      </c>
    </row>
    <row r="2396" spans="1:16" x14ac:dyDescent="0.4">
      <c r="A2396" s="8">
        <v>1</v>
      </c>
      <c r="B2396" s="8">
        <v>58</v>
      </c>
      <c r="C2396" s="8">
        <v>1</v>
      </c>
      <c r="D2396" s="8">
        <v>0</v>
      </c>
      <c r="E2396" s="8">
        <v>0</v>
      </c>
      <c r="F2396" s="8">
        <v>0</v>
      </c>
      <c r="G2396" s="8">
        <v>0</v>
      </c>
      <c r="H2396" s="8">
        <v>1</v>
      </c>
      <c r="I2396" s="8">
        <v>0</v>
      </c>
      <c r="J2396" s="8">
        <v>333</v>
      </c>
      <c r="K2396" s="8">
        <v>139</v>
      </c>
      <c r="L2396" s="8">
        <v>96</v>
      </c>
      <c r="M2396" s="8">
        <v>28.38</v>
      </c>
      <c r="N2396" s="8">
        <v>75</v>
      </c>
      <c r="O2396" s="8">
        <v>78</v>
      </c>
      <c r="P2396" s="8">
        <v>0</v>
      </c>
    </row>
    <row r="2397" spans="1:16" x14ac:dyDescent="0.4">
      <c r="A2397" s="8">
        <v>0</v>
      </c>
      <c r="B2397" s="8">
        <v>40</v>
      </c>
      <c r="C2397" s="8">
        <v>2</v>
      </c>
      <c r="D2397" s="8">
        <v>1</v>
      </c>
      <c r="E2397" s="8">
        <v>20</v>
      </c>
      <c r="F2397" s="8">
        <v>0</v>
      </c>
      <c r="G2397" s="8">
        <v>0</v>
      </c>
      <c r="H2397" s="8">
        <v>0</v>
      </c>
      <c r="I2397" s="8">
        <v>0</v>
      </c>
      <c r="J2397" s="8">
        <v>235</v>
      </c>
      <c r="K2397" s="8">
        <v>120</v>
      </c>
      <c r="L2397" s="8">
        <v>80</v>
      </c>
      <c r="M2397" s="8">
        <v>22.37</v>
      </c>
      <c r="N2397" s="8">
        <v>85</v>
      </c>
      <c r="O2397" s="10">
        <v>82</v>
      </c>
      <c r="P2397" s="8">
        <v>0</v>
      </c>
    </row>
    <row r="2398" spans="1:16" x14ac:dyDescent="0.4">
      <c r="A2398" s="8">
        <v>1</v>
      </c>
      <c r="B2398" s="8">
        <v>49</v>
      </c>
      <c r="C2398" s="8">
        <v>1</v>
      </c>
      <c r="D2398" s="8">
        <v>0</v>
      </c>
      <c r="E2398" s="8">
        <v>0</v>
      </c>
      <c r="F2398" s="8">
        <v>0</v>
      </c>
      <c r="G2398" s="8">
        <v>0</v>
      </c>
      <c r="H2398" s="8">
        <v>1</v>
      </c>
      <c r="I2398" s="8">
        <v>0</v>
      </c>
      <c r="J2398" s="8">
        <v>304</v>
      </c>
      <c r="K2398" s="8">
        <v>147</v>
      </c>
      <c r="L2398" s="8">
        <v>102</v>
      </c>
      <c r="M2398" s="8">
        <v>31.67</v>
      </c>
      <c r="N2398" s="8">
        <v>70</v>
      </c>
      <c r="O2398" s="8">
        <v>77</v>
      </c>
      <c r="P2398" s="8">
        <v>0</v>
      </c>
    </row>
    <row r="2399" spans="1:16" x14ac:dyDescent="0.4">
      <c r="A2399" s="8">
        <v>0</v>
      </c>
      <c r="B2399" s="8">
        <v>52</v>
      </c>
      <c r="C2399" s="8">
        <v>3</v>
      </c>
      <c r="D2399" s="8">
        <v>0</v>
      </c>
      <c r="E2399" s="8">
        <v>0</v>
      </c>
      <c r="F2399" s="8">
        <v>0</v>
      </c>
      <c r="G2399" s="8">
        <v>0</v>
      </c>
      <c r="H2399" s="8">
        <v>1</v>
      </c>
      <c r="I2399" s="8">
        <v>0</v>
      </c>
      <c r="J2399" s="8">
        <v>350</v>
      </c>
      <c r="K2399" s="8">
        <v>175</v>
      </c>
      <c r="L2399" s="8">
        <v>85</v>
      </c>
      <c r="M2399" s="8">
        <v>30.99</v>
      </c>
      <c r="N2399" s="8">
        <v>92</v>
      </c>
      <c r="O2399" s="8">
        <v>63</v>
      </c>
      <c r="P2399" s="8">
        <v>0</v>
      </c>
    </row>
    <row r="2400" spans="1:16" x14ac:dyDescent="0.4">
      <c r="A2400" s="8">
        <v>1</v>
      </c>
      <c r="B2400" s="8">
        <v>40</v>
      </c>
      <c r="C2400" s="8">
        <v>2</v>
      </c>
      <c r="D2400" s="8">
        <v>1</v>
      </c>
      <c r="E2400" s="8">
        <v>20</v>
      </c>
      <c r="F2400" s="8">
        <v>0</v>
      </c>
      <c r="G2400" s="8">
        <v>0</v>
      </c>
      <c r="H2400" s="8">
        <v>0</v>
      </c>
      <c r="I2400" s="8">
        <v>0</v>
      </c>
      <c r="J2400" s="8">
        <v>275</v>
      </c>
      <c r="K2400" s="8">
        <v>112.5</v>
      </c>
      <c r="L2400" s="8">
        <v>85</v>
      </c>
      <c r="M2400" s="8">
        <v>28.04</v>
      </c>
      <c r="N2400" s="8">
        <v>73</v>
      </c>
      <c r="O2400" s="8">
        <v>71</v>
      </c>
      <c r="P2400" s="8">
        <v>1</v>
      </c>
    </row>
    <row r="2401" spans="1:16" x14ac:dyDescent="0.4">
      <c r="A2401" s="8">
        <v>0</v>
      </c>
      <c r="B2401" s="8">
        <v>55</v>
      </c>
      <c r="C2401" s="8">
        <v>2</v>
      </c>
      <c r="D2401" s="8">
        <v>1</v>
      </c>
      <c r="E2401" s="8">
        <v>5</v>
      </c>
      <c r="F2401" s="8">
        <v>0</v>
      </c>
      <c r="G2401" s="8">
        <v>0</v>
      </c>
      <c r="H2401" s="8">
        <v>0</v>
      </c>
      <c r="I2401" s="8">
        <v>0</v>
      </c>
      <c r="J2401" s="8">
        <v>315</v>
      </c>
      <c r="K2401" s="8">
        <v>123</v>
      </c>
      <c r="L2401" s="8">
        <v>77.5</v>
      </c>
      <c r="M2401" s="8">
        <v>26.21</v>
      </c>
      <c r="N2401" s="8">
        <v>75</v>
      </c>
      <c r="O2401" s="8">
        <v>84</v>
      </c>
      <c r="P2401" s="8">
        <v>0</v>
      </c>
    </row>
    <row r="2402" spans="1:16" x14ac:dyDescent="0.4">
      <c r="A2402" s="8">
        <v>1</v>
      </c>
      <c r="B2402" s="8">
        <v>58</v>
      </c>
      <c r="C2402" s="8">
        <v>4</v>
      </c>
      <c r="D2402" s="8">
        <v>1</v>
      </c>
      <c r="E2402" s="8">
        <v>3</v>
      </c>
      <c r="F2402" s="8">
        <v>0</v>
      </c>
      <c r="G2402" s="8">
        <v>0</v>
      </c>
      <c r="H2402" s="8">
        <v>0</v>
      </c>
      <c r="I2402" s="8">
        <v>0</v>
      </c>
      <c r="J2402" s="8">
        <v>290</v>
      </c>
      <c r="K2402" s="8">
        <v>116.5</v>
      </c>
      <c r="L2402" s="8">
        <v>83</v>
      </c>
      <c r="M2402" s="8">
        <v>23.27</v>
      </c>
      <c r="N2402" s="8">
        <v>75</v>
      </c>
      <c r="O2402" s="8">
        <v>85</v>
      </c>
      <c r="P2402" s="8">
        <v>0</v>
      </c>
    </row>
    <row r="2403" spans="1:16" x14ac:dyDescent="0.4">
      <c r="A2403" s="8">
        <v>1</v>
      </c>
      <c r="B2403" s="8">
        <v>48</v>
      </c>
      <c r="C2403" s="8">
        <v>1</v>
      </c>
      <c r="D2403" s="8">
        <v>0</v>
      </c>
      <c r="E2403" s="8">
        <v>0</v>
      </c>
      <c r="F2403" s="8">
        <v>0</v>
      </c>
      <c r="G2403" s="8">
        <v>0</v>
      </c>
      <c r="H2403" s="8">
        <v>0</v>
      </c>
      <c r="I2403" s="8">
        <v>0</v>
      </c>
      <c r="J2403" s="8">
        <v>251</v>
      </c>
      <c r="K2403" s="8">
        <v>112</v>
      </c>
      <c r="L2403" s="8">
        <v>77</v>
      </c>
      <c r="M2403" s="8">
        <v>30.28</v>
      </c>
      <c r="N2403" s="8">
        <v>80</v>
      </c>
      <c r="O2403" s="8">
        <v>88</v>
      </c>
      <c r="P2403" s="8">
        <v>0</v>
      </c>
    </row>
    <row r="2404" spans="1:16" x14ac:dyDescent="0.4">
      <c r="A2404" s="8">
        <v>0</v>
      </c>
      <c r="B2404" s="8">
        <v>54</v>
      </c>
      <c r="C2404" s="8">
        <v>3</v>
      </c>
      <c r="D2404" s="8">
        <v>0</v>
      </c>
      <c r="E2404" s="8">
        <v>0</v>
      </c>
      <c r="F2404" s="8">
        <v>0</v>
      </c>
      <c r="G2404" s="8">
        <v>0</v>
      </c>
      <c r="H2404" s="8">
        <v>0</v>
      </c>
      <c r="I2404" s="8">
        <v>0</v>
      </c>
      <c r="J2404" s="8">
        <v>248</v>
      </c>
      <c r="K2404" s="8">
        <v>131</v>
      </c>
      <c r="L2404" s="8">
        <v>71</v>
      </c>
      <c r="M2404" s="8">
        <v>24.89</v>
      </c>
      <c r="N2404" s="8">
        <v>80</v>
      </c>
      <c r="O2404" s="8">
        <v>73</v>
      </c>
      <c r="P2404" s="8">
        <v>0</v>
      </c>
    </row>
    <row r="2405" spans="1:16" x14ac:dyDescent="0.4">
      <c r="A2405" s="8">
        <v>1</v>
      </c>
      <c r="B2405" s="8">
        <v>60</v>
      </c>
      <c r="C2405" s="8">
        <v>2</v>
      </c>
      <c r="D2405" s="8">
        <v>1</v>
      </c>
      <c r="E2405" s="8">
        <v>19</v>
      </c>
      <c r="F2405" s="8">
        <v>0</v>
      </c>
      <c r="G2405" s="8">
        <v>0</v>
      </c>
      <c r="H2405" s="8">
        <v>0</v>
      </c>
      <c r="I2405" s="8">
        <v>0</v>
      </c>
      <c r="J2405" s="8">
        <v>231</v>
      </c>
      <c r="K2405" s="8">
        <v>122</v>
      </c>
      <c r="L2405" s="8">
        <v>78</v>
      </c>
      <c r="M2405" s="8">
        <v>28.09</v>
      </c>
      <c r="N2405" s="8">
        <v>80</v>
      </c>
      <c r="O2405" s="8">
        <v>67</v>
      </c>
      <c r="P2405" s="8">
        <v>0</v>
      </c>
    </row>
    <row r="2406" spans="1:16" x14ac:dyDescent="0.4">
      <c r="A2406" s="8">
        <v>0</v>
      </c>
      <c r="B2406" s="8">
        <v>41</v>
      </c>
      <c r="C2406" s="8">
        <v>2</v>
      </c>
      <c r="D2406" s="8">
        <v>0</v>
      </c>
      <c r="E2406" s="8">
        <v>0</v>
      </c>
      <c r="F2406" s="8">
        <v>0</v>
      </c>
      <c r="G2406" s="8">
        <v>0</v>
      </c>
      <c r="H2406" s="8">
        <v>0</v>
      </c>
      <c r="I2406" s="8">
        <v>0</v>
      </c>
      <c r="J2406" s="8">
        <v>180</v>
      </c>
      <c r="K2406" s="8">
        <v>115</v>
      </c>
      <c r="L2406" s="8">
        <v>84</v>
      </c>
      <c r="M2406" s="8">
        <v>20.11</v>
      </c>
      <c r="N2406" s="8">
        <v>75</v>
      </c>
      <c r="O2406" s="8">
        <v>64</v>
      </c>
      <c r="P2406" s="8">
        <v>0</v>
      </c>
    </row>
    <row r="2407" spans="1:16" x14ac:dyDescent="0.4">
      <c r="A2407" s="8">
        <v>0</v>
      </c>
      <c r="B2407" s="8">
        <v>40</v>
      </c>
      <c r="C2407" s="8">
        <v>2</v>
      </c>
      <c r="D2407" s="8">
        <v>1</v>
      </c>
      <c r="E2407" s="8">
        <v>3</v>
      </c>
      <c r="F2407" s="8">
        <v>0</v>
      </c>
      <c r="G2407" s="8">
        <v>0</v>
      </c>
      <c r="H2407" s="8">
        <v>0</v>
      </c>
      <c r="I2407" s="8">
        <v>0</v>
      </c>
      <c r="J2407" s="10">
        <v>237</v>
      </c>
      <c r="K2407" s="8">
        <v>130</v>
      </c>
      <c r="L2407" s="8">
        <v>84</v>
      </c>
      <c r="M2407" s="8">
        <v>31.57</v>
      </c>
      <c r="N2407" s="8">
        <v>72</v>
      </c>
      <c r="O2407" s="8">
        <v>112</v>
      </c>
      <c r="P2407" s="8">
        <v>0</v>
      </c>
    </row>
    <row r="2408" spans="1:16" x14ac:dyDescent="0.4">
      <c r="A2408" s="8">
        <v>0</v>
      </c>
      <c r="B2408" s="8">
        <v>43</v>
      </c>
      <c r="C2408" s="8">
        <v>1</v>
      </c>
      <c r="D2408" s="8">
        <v>1</v>
      </c>
      <c r="E2408" s="8">
        <v>1</v>
      </c>
      <c r="F2408" s="8">
        <v>0</v>
      </c>
      <c r="G2408" s="8">
        <v>0</v>
      </c>
      <c r="H2408" s="8">
        <v>0</v>
      </c>
      <c r="I2408" s="8">
        <v>0</v>
      </c>
      <c r="J2408" s="8">
        <v>256</v>
      </c>
      <c r="K2408" s="8">
        <v>129</v>
      </c>
      <c r="L2408" s="8">
        <v>86</v>
      </c>
      <c r="M2408" s="8">
        <v>25.89</v>
      </c>
      <c r="N2408" s="8">
        <v>96</v>
      </c>
      <c r="O2408" s="8">
        <v>72</v>
      </c>
      <c r="P2408" s="8">
        <v>0</v>
      </c>
    </row>
    <row r="2409" spans="1:16" x14ac:dyDescent="0.4">
      <c r="A2409" s="8">
        <v>0</v>
      </c>
      <c r="B2409" s="8">
        <v>54</v>
      </c>
      <c r="C2409" s="8">
        <v>1</v>
      </c>
      <c r="D2409" s="8">
        <v>1</v>
      </c>
      <c r="E2409" s="8">
        <v>20</v>
      </c>
      <c r="F2409" s="8">
        <v>0</v>
      </c>
      <c r="G2409" s="8">
        <v>0</v>
      </c>
      <c r="H2409" s="8">
        <v>0</v>
      </c>
      <c r="I2409" s="8">
        <v>0</v>
      </c>
      <c r="J2409" s="8">
        <v>231</v>
      </c>
      <c r="K2409" s="8">
        <v>120</v>
      </c>
      <c r="L2409" s="8">
        <v>79</v>
      </c>
      <c r="M2409" s="8">
        <v>27.49</v>
      </c>
      <c r="N2409" s="8">
        <v>85</v>
      </c>
      <c r="O2409" s="10">
        <v>82</v>
      </c>
      <c r="P2409" s="8">
        <v>0</v>
      </c>
    </row>
    <row r="2410" spans="1:16" x14ac:dyDescent="0.4">
      <c r="A2410" s="8">
        <v>0</v>
      </c>
      <c r="B2410" s="8">
        <v>49</v>
      </c>
      <c r="C2410" s="8">
        <v>4</v>
      </c>
      <c r="D2410" s="8">
        <v>0</v>
      </c>
      <c r="E2410" s="8">
        <v>0</v>
      </c>
      <c r="F2410" s="8">
        <v>0</v>
      </c>
      <c r="G2410" s="8">
        <v>0</v>
      </c>
      <c r="H2410" s="8">
        <v>1</v>
      </c>
      <c r="I2410" s="8">
        <v>0</v>
      </c>
      <c r="J2410" s="8">
        <v>168</v>
      </c>
      <c r="K2410" s="8">
        <v>165</v>
      </c>
      <c r="L2410" s="8">
        <v>99</v>
      </c>
      <c r="M2410" s="8">
        <v>27.1</v>
      </c>
      <c r="N2410" s="8">
        <v>73</v>
      </c>
      <c r="O2410" s="8">
        <v>86</v>
      </c>
      <c r="P2410" s="8">
        <v>0</v>
      </c>
    </row>
    <row r="2411" spans="1:16" x14ac:dyDescent="0.4">
      <c r="A2411" s="8">
        <v>1</v>
      </c>
      <c r="B2411" s="8">
        <v>53</v>
      </c>
      <c r="C2411" s="8">
        <v>4</v>
      </c>
      <c r="D2411" s="8">
        <v>0</v>
      </c>
      <c r="E2411" s="8">
        <v>0</v>
      </c>
      <c r="F2411" s="8">
        <v>0</v>
      </c>
      <c r="G2411" s="8">
        <v>0</v>
      </c>
      <c r="H2411" s="8">
        <v>0</v>
      </c>
      <c r="I2411" s="8">
        <v>0</v>
      </c>
      <c r="J2411" s="8">
        <v>207</v>
      </c>
      <c r="K2411" s="8">
        <v>102.5</v>
      </c>
      <c r="L2411" s="8">
        <v>72.5</v>
      </c>
      <c r="M2411" s="8">
        <v>26.5</v>
      </c>
      <c r="N2411" s="8">
        <v>72</v>
      </c>
      <c r="O2411" s="8">
        <v>95</v>
      </c>
      <c r="P2411" s="8">
        <v>0</v>
      </c>
    </row>
    <row r="2412" spans="1:16" x14ac:dyDescent="0.4">
      <c r="A2412" s="8">
        <v>1</v>
      </c>
      <c r="B2412" s="8">
        <v>44</v>
      </c>
      <c r="C2412" s="8">
        <v>2</v>
      </c>
      <c r="D2412" s="8">
        <v>1</v>
      </c>
      <c r="E2412" s="8">
        <v>20</v>
      </c>
      <c r="F2412" s="8">
        <v>0</v>
      </c>
      <c r="G2412" s="8">
        <v>0</v>
      </c>
      <c r="H2412" s="8">
        <v>0</v>
      </c>
      <c r="I2412" s="8">
        <v>0</v>
      </c>
      <c r="J2412" s="8">
        <v>246</v>
      </c>
      <c r="K2412" s="8">
        <v>142</v>
      </c>
      <c r="L2412" s="8">
        <v>92</v>
      </c>
      <c r="M2412" s="8">
        <v>23.85</v>
      </c>
      <c r="N2412" s="8">
        <v>76</v>
      </c>
      <c r="O2412" s="8">
        <v>65</v>
      </c>
      <c r="P2412" s="8">
        <v>1</v>
      </c>
    </row>
    <row r="2413" spans="1:16" x14ac:dyDescent="0.4">
      <c r="A2413" s="8">
        <v>0</v>
      </c>
      <c r="B2413" s="8">
        <v>67</v>
      </c>
      <c r="C2413" s="8">
        <v>1</v>
      </c>
      <c r="D2413" s="8">
        <v>0</v>
      </c>
      <c r="E2413" s="8">
        <v>0</v>
      </c>
      <c r="F2413" s="8">
        <v>0</v>
      </c>
      <c r="G2413" s="8">
        <v>0</v>
      </c>
      <c r="H2413" s="8">
        <v>1</v>
      </c>
      <c r="I2413" s="8">
        <v>0</v>
      </c>
      <c r="J2413" s="10">
        <v>237</v>
      </c>
      <c r="K2413" s="8">
        <v>173</v>
      </c>
      <c r="L2413" s="8">
        <v>100</v>
      </c>
      <c r="M2413" s="8">
        <v>33.6</v>
      </c>
      <c r="N2413" s="8">
        <v>60</v>
      </c>
      <c r="O2413" s="10">
        <v>82</v>
      </c>
      <c r="P2413" s="8">
        <v>0</v>
      </c>
    </row>
    <row r="2414" spans="1:16" x14ac:dyDescent="0.4">
      <c r="A2414" s="8">
        <v>0</v>
      </c>
      <c r="B2414" s="8">
        <v>44</v>
      </c>
      <c r="C2414" s="8">
        <v>2</v>
      </c>
      <c r="D2414" s="8">
        <v>1</v>
      </c>
      <c r="E2414" s="8">
        <v>20</v>
      </c>
      <c r="F2414" s="8">
        <v>0</v>
      </c>
      <c r="G2414" s="8">
        <v>0</v>
      </c>
      <c r="H2414" s="8">
        <v>0</v>
      </c>
      <c r="I2414" s="8">
        <v>0</v>
      </c>
      <c r="J2414" s="8">
        <v>295</v>
      </c>
      <c r="K2414" s="8">
        <v>114</v>
      </c>
      <c r="L2414" s="8">
        <v>85</v>
      </c>
      <c r="M2414" s="8">
        <v>23.1</v>
      </c>
      <c r="N2414" s="8">
        <v>85</v>
      </c>
      <c r="O2414" s="8">
        <v>84</v>
      </c>
      <c r="P2414" s="8">
        <v>0</v>
      </c>
    </row>
    <row r="2415" spans="1:16" x14ac:dyDescent="0.4">
      <c r="A2415" s="8">
        <v>0</v>
      </c>
      <c r="B2415" s="8">
        <v>42</v>
      </c>
      <c r="C2415" s="8">
        <v>2</v>
      </c>
      <c r="D2415" s="8">
        <v>1</v>
      </c>
      <c r="E2415" s="8">
        <v>15</v>
      </c>
      <c r="F2415" s="8">
        <v>0</v>
      </c>
      <c r="G2415" s="8">
        <v>0</v>
      </c>
      <c r="H2415" s="8">
        <v>0</v>
      </c>
      <c r="I2415" s="8">
        <v>0</v>
      </c>
      <c r="J2415" s="8">
        <v>216</v>
      </c>
      <c r="K2415" s="8">
        <v>119</v>
      </c>
      <c r="L2415" s="8">
        <v>75</v>
      </c>
      <c r="M2415" s="8">
        <v>27.01</v>
      </c>
      <c r="N2415" s="8">
        <v>70</v>
      </c>
      <c r="O2415" s="8">
        <v>73</v>
      </c>
      <c r="P2415" s="8">
        <v>0</v>
      </c>
    </row>
    <row r="2416" spans="1:16" x14ac:dyDescent="0.4">
      <c r="A2416" s="8">
        <v>0</v>
      </c>
      <c r="B2416" s="8">
        <v>37</v>
      </c>
      <c r="C2416" s="8">
        <v>2</v>
      </c>
      <c r="D2416" s="8">
        <v>0</v>
      </c>
      <c r="E2416" s="8">
        <v>0</v>
      </c>
      <c r="F2416" s="8">
        <v>0</v>
      </c>
      <c r="G2416" s="8">
        <v>0</v>
      </c>
      <c r="H2416" s="8">
        <v>0</v>
      </c>
      <c r="I2416" s="8">
        <v>0</v>
      </c>
      <c r="J2416" s="8">
        <v>249</v>
      </c>
      <c r="K2416" s="8">
        <v>108</v>
      </c>
      <c r="L2416" s="8">
        <v>74</v>
      </c>
      <c r="M2416" s="8">
        <v>23.28</v>
      </c>
      <c r="N2416" s="8">
        <v>82</v>
      </c>
      <c r="O2416" s="8">
        <v>66</v>
      </c>
      <c r="P2416" s="8">
        <v>0</v>
      </c>
    </row>
    <row r="2417" spans="1:16" x14ac:dyDescent="0.4">
      <c r="A2417" s="8">
        <v>0</v>
      </c>
      <c r="B2417" s="8">
        <v>53</v>
      </c>
      <c r="C2417" s="8">
        <v>3</v>
      </c>
      <c r="D2417" s="8">
        <v>1</v>
      </c>
      <c r="E2417" s="8">
        <v>9</v>
      </c>
      <c r="F2417" s="8">
        <v>0</v>
      </c>
      <c r="G2417" s="8">
        <v>0</v>
      </c>
      <c r="H2417" s="8">
        <v>0</v>
      </c>
      <c r="I2417" s="8">
        <v>0</v>
      </c>
      <c r="J2417" s="8">
        <v>304</v>
      </c>
      <c r="K2417" s="8">
        <v>119</v>
      </c>
      <c r="L2417" s="8">
        <v>72.5</v>
      </c>
      <c r="M2417" s="8">
        <v>22.91</v>
      </c>
      <c r="N2417" s="8">
        <v>53</v>
      </c>
      <c r="O2417" s="10">
        <v>82</v>
      </c>
      <c r="P2417" s="8">
        <v>0</v>
      </c>
    </row>
    <row r="2418" spans="1:16" x14ac:dyDescent="0.4">
      <c r="A2418" s="8">
        <v>1</v>
      </c>
      <c r="B2418" s="8">
        <v>45</v>
      </c>
      <c r="C2418" s="8">
        <v>4</v>
      </c>
      <c r="D2418" s="8">
        <v>0</v>
      </c>
      <c r="E2418" s="8">
        <v>0</v>
      </c>
      <c r="F2418" s="8">
        <v>0</v>
      </c>
      <c r="G2418" s="8">
        <v>0</v>
      </c>
      <c r="H2418" s="8">
        <v>0</v>
      </c>
      <c r="I2418" s="8">
        <v>0</v>
      </c>
      <c r="J2418" s="8">
        <v>221</v>
      </c>
      <c r="K2418" s="8">
        <v>105</v>
      </c>
      <c r="L2418" s="8">
        <v>70</v>
      </c>
      <c r="M2418" s="8">
        <v>23.95</v>
      </c>
      <c r="N2418" s="8">
        <v>52</v>
      </c>
      <c r="O2418" s="8">
        <v>83</v>
      </c>
      <c r="P2418" s="8">
        <v>0</v>
      </c>
    </row>
    <row r="2419" spans="1:16" x14ac:dyDescent="0.4">
      <c r="A2419" s="8">
        <v>0</v>
      </c>
      <c r="B2419" s="8">
        <v>64</v>
      </c>
      <c r="C2419" s="9">
        <v>2</v>
      </c>
      <c r="D2419" s="8">
        <v>0</v>
      </c>
      <c r="E2419" s="8">
        <v>0</v>
      </c>
      <c r="F2419" s="8">
        <v>0</v>
      </c>
      <c r="G2419" s="8">
        <v>0</v>
      </c>
      <c r="H2419" s="8">
        <v>1</v>
      </c>
      <c r="I2419" s="8">
        <v>0</v>
      </c>
      <c r="J2419" s="8">
        <v>270</v>
      </c>
      <c r="K2419" s="8">
        <v>155</v>
      </c>
      <c r="L2419" s="8">
        <v>93</v>
      </c>
      <c r="M2419" s="8">
        <v>35.35</v>
      </c>
      <c r="N2419" s="8">
        <v>83</v>
      </c>
      <c r="O2419" s="8">
        <v>112</v>
      </c>
      <c r="P2419" s="8">
        <v>0</v>
      </c>
    </row>
    <row r="2420" spans="1:16" x14ac:dyDescent="0.4">
      <c r="A2420" s="8">
        <v>0</v>
      </c>
      <c r="B2420" s="8">
        <v>36</v>
      </c>
      <c r="C2420" s="8">
        <v>3</v>
      </c>
      <c r="D2420" s="8">
        <v>1</v>
      </c>
      <c r="E2420" s="8">
        <v>20</v>
      </c>
      <c r="F2420" s="8">
        <v>0</v>
      </c>
      <c r="G2420" s="8">
        <v>0</v>
      </c>
      <c r="H2420" s="8">
        <v>0</v>
      </c>
      <c r="I2420" s="8">
        <v>0</v>
      </c>
      <c r="J2420" s="8">
        <v>214</v>
      </c>
      <c r="K2420" s="8">
        <v>107.5</v>
      </c>
      <c r="L2420" s="8">
        <v>66</v>
      </c>
      <c r="M2420" s="8">
        <v>22.02</v>
      </c>
      <c r="N2420" s="8">
        <v>80</v>
      </c>
      <c r="O2420" s="8">
        <v>103</v>
      </c>
      <c r="P2420" s="8">
        <v>0</v>
      </c>
    </row>
    <row r="2421" spans="1:16" x14ac:dyDescent="0.4">
      <c r="A2421" s="8">
        <v>1</v>
      </c>
      <c r="B2421" s="8">
        <v>64</v>
      </c>
      <c r="C2421" s="8">
        <v>1</v>
      </c>
      <c r="D2421" s="8">
        <v>1</v>
      </c>
      <c r="E2421" s="8">
        <v>20</v>
      </c>
      <c r="F2421" s="8">
        <v>0</v>
      </c>
      <c r="G2421" s="8">
        <v>0</v>
      </c>
      <c r="H2421" s="8">
        <v>1</v>
      </c>
      <c r="I2421" s="8">
        <v>0</v>
      </c>
      <c r="J2421" s="8">
        <v>214</v>
      </c>
      <c r="K2421" s="8">
        <v>155</v>
      </c>
      <c r="L2421" s="8">
        <v>99</v>
      </c>
      <c r="M2421" s="8">
        <v>22.46</v>
      </c>
      <c r="N2421" s="8">
        <v>75</v>
      </c>
      <c r="O2421" s="8">
        <v>82</v>
      </c>
      <c r="P2421" s="8">
        <v>0</v>
      </c>
    </row>
    <row r="2422" spans="1:16" x14ac:dyDescent="0.4">
      <c r="A2422" s="8">
        <v>0</v>
      </c>
      <c r="B2422" s="8">
        <v>54</v>
      </c>
      <c r="C2422" s="8">
        <v>3</v>
      </c>
      <c r="D2422" s="8">
        <v>1</v>
      </c>
      <c r="E2422" s="8">
        <v>2</v>
      </c>
      <c r="F2422" s="8">
        <v>0</v>
      </c>
      <c r="G2422" s="8">
        <v>0</v>
      </c>
      <c r="H2422" s="8">
        <v>0</v>
      </c>
      <c r="I2422" s="8">
        <v>0</v>
      </c>
      <c r="J2422" s="8">
        <v>213</v>
      </c>
      <c r="K2422" s="8">
        <v>144</v>
      </c>
      <c r="L2422" s="8">
        <v>82</v>
      </c>
      <c r="M2422" s="8">
        <v>29.45</v>
      </c>
      <c r="N2422" s="8">
        <v>63</v>
      </c>
      <c r="O2422" s="8">
        <v>72</v>
      </c>
      <c r="P2422" s="8">
        <v>0</v>
      </c>
    </row>
    <row r="2423" spans="1:16" x14ac:dyDescent="0.4">
      <c r="A2423" s="8">
        <v>1</v>
      </c>
      <c r="B2423" s="8">
        <v>55</v>
      </c>
      <c r="C2423" s="8">
        <v>1</v>
      </c>
      <c r="D2423" s="8">
        <v>1</v>
      </c>
      <c r="E2423" s="8">
        <v>5</v>
      </c>
      <c r="F2423" s="8">
        <v>0</v>
      </c>
      <c r="G2423" s="8">
        <v>0</v>
      </c>
      <c r="H2423" s="8">
        <v>1</v>
      </c>
      <c r="I2423" s="8">
        <v>0</v>
      </c>
      <c r="J2423" s="8">
        <v>240</v>
      </c>
      <c r="K2423" s="8">
        <v>135</v>
      </c>
      <c r="L2423" s="8">
        <v>95</v>
      </c>
      <c r="M2423" s="8">
        <v>28.69</v>
      </c>
      <c r="N2423" s="8">
        <v>75</v>
      </c>
      <c r="O2423" s="8">
        <v>108</v>
      </c>
      <c r="P2423" s="8">
        <v>0</v>
      </c>
    </row>
    <row r="2424" spans="1:16" x14ac:dyDescent="0.4">
      <c r="A2424" s="8">
        <v>1</v>
      </c>
      <c r="B2424" s="8">
        <v>55</v>
      </c>
      <c r="C2424" s="8">
        <v>3</v>
      </c>
      <c r="D2424" s="8">
        <v>1</v>
      </c>
      <c r="E2424" s="8">
        <v>20</v>
      </c>
      <c r="F2424" s="8">
        <v>0</v>
      </c>
      <c r="G2424" s="8">
        <v>0</v>
      </c>
      <c r="H2424" s="8">
        <v>1</v>
      </c>
      <c r="I2424" s="8">
        <v>0</v>
      </c>
      <c r="J2424" s="8">
        <v>252</v>
      </c>
      <c r="K2424" s="8">
        <v>129</v>
      </c>
      <c r="L2424" s="8">
        <v>84</v>
      </c>
      <c r="M2424" s="8">
        <v>23.55</v>
      </c>
      <c r="N2424" s="8">
        <v>80</v>
      </c>
      <c r="O2424" s="8">
        <v>72</v>
      </c>
      <c r="P2424" s="8">
        <v>0</v>
      </c>
    </row>
    <row r="2425" spans="1:16" x14ac:dyDescent="0.4">
      <c r="A2425" s="8">
        <v>0</v>
      </c>
      <c r="B2425" s="8">
        <v>60</v>
      </c>
      <c r="C2425" s="8">
        <v>2</v>
      </c>
      <c r="D2425" s="8">
        <v>0</v>
      </c>
      <c r="E2425" s="8">
        <v>0</v>
      </c>
      <c r="F2425" s="8">
        <v>0</v>
      </c>
      <c r="G2425" s="8">
        <v>0</v>
      </c>
      <c r="H2425" s="8">
        <v>0</v>
      </c>
      <c r="I2425" s="8">
        <v>0</v>
      </c>
      <c r="J2425" s="8">
        <v>354</v>
      </c>
      <c r="K2425" s="8">
        <v>130</v>
      </c>
      <c r="L2425" s="8">
        <v>82.5</v>
      </c>
      <c r="M2425" s="8">
        <v>26.76</v>
      </c>
      <c r="N2425" s="8">
        <v>65</v>
      </c>
      <c r="O2425" s="8">
        <v>79</v>
      </c>
      <c r="P2425" s="8">
        <v>0</v>
      </c>
    </row>
    <row r="2426" spans="1:16" x14ac:dyDescent="0.4">
      <c r="A2426" s="8">
        <v>0</v>
      </c>
      <c r="B2426" s="8">
        <v>57</v>
      </c>
      <c r="C2426" s="8">
        <v>1</v>
      </c>
      <c r="D2426" s="8">
        <v>0</v>
      </c>
      <c r="E2426" s="8">
        <v>0</v>
      </c>
      <c r="F2426" s="8">
        <v>0</v>
      </c>
      <c r="G2426" s="8">
        <v>0</v>
      </c>
      <c r="H2426" s="8">
        <v>1</v>
      </c>
      <c r="I2426" s="8">
        <v>0</v>
      </c>
      <c r="J2426" s="8">
        <v>320</v>
      </c>
      <c r="K2426" s="8">
        <v>125</v>
      </c>
      <c r="L2426" s="8">
        <v>72.5</v>
      </c>
      <c r="M2426" s="8">
        <v>25.27</v>
      </c>
      <c r="N2426" s="8">
        <v>83</v>
      </c>
      <c r="O2426" s="8">
        <v>82</v>
      </c>
      <c r="P2426" s="8">
        <v>0</v>
      </c>
    </row>
    <row r="2427" spans="1:16" x14ac:dyDescent="0.4">
      <c r="A2427" s="8">
        <v>0</v>
      </c>
      <c r="B2427" s="8">
        <v>42</v>
      </c>
      <c r="C2427" s="8">
        <v>1</v>
      </c>
      <c r="D2427" s="8">
        <v>0</v>
      </c>
      <c r="E2427" s="8">
        <v>0</v>
      </c>
      <c r="F2427" s="8">
        <v>0</v>
      </c>
      <c r="G2427" s="8">
        <v>0</v>
      </c>
      <c r="H2427" s="8">
        <v>0</v>
      </c>
      <c r="I2427" s="8">
        <v>0</v>
      </c>
      <c r="J2427" s="8">
        <v>193</v>
      </c>
      <c r="K2427" s="8">
        <v>137.5</v>
      </c>
      <c r="L2427" s="8">
        <v>82.5</v>
      </c>
      <c r="M2427" s="8">
        <v>30.55</v>
      </c>
      <c r="N2427" s="8">
        <v>63</v>
      </c>
      <c r="O2427" s="8">
        <v>69</v>
      </c>
      <c r="P2427" s="8">
        <v>0</v>
      </c>
    </row>
    <row r="2428" spans="1:16" x14ac:dyDescent="0.4">
      <c r="A2428" s="8">
        <v>1</v>
      </c>
      <c r="B2428" s="8">
        <v>59</v>
      </c>
      <c r="C2428" s="8">
        <v>3</v>
      </c>
      <c r="D2428" s="8">
        <v>1</v>
      </c>
      <c r="E2428" s="8">
        <v>40</v>
      </c>
      <c r="F2428" s="8">
        <v>0</v>
      </c>
      <c r="G2428" s="8">
        <v>0</v>
      </c>
      <c r="H2428" s="8">
        <v>1</v>
      </c>
      <c r="I2428" s="8">
        <v>0</v>
      </c>
      <c r="J2428" s="8">
        <v>243</v>
      </c>
      <c r="K2428" s="8">
        <v>162</v>
      </c>
      <c r="L2428" s="8">
        <v>91</v>
      </c>
      <c r="M2428" s="8">
        <v>33</v>
      </c>
      <c r="N2428" s="8">
        <v>85</v>
      </c>
      <c r="O2428" s="8">
        <v>81</v>
      </c>
      <c r="P2428" s="8">
        <v>1</v>
      </c>
    </row>
    <row r="2429" spans="1:16" x14ac:dyDescent="0.4">
      <c r="A2429" s="8">
        <v>0</v>
      </c>
      <c r="B2429" s="8">
        <v>58</v>
      </c>
      <c r="C2429" s="8">
        <v>1</v>
      </c>
      <c r="D2429" s="8">
        <v>0</v>
      </c>
      <c r="E2429" s="8">
        <v>0</v>
      </c>
      <c r="F2429" s="8">
        <v>0</v>
      </c>
      <c r="G2429" s="8">
        <v>0</v>
      </c>
      <c r="H2429" s="8">
        <v>1</v>
      </c>
      <c r="I2429" s="8">
        <v>0</v>
      </c>
      <c r="J2429" s="8">
        <v>268</v>
      </c>
      <c r="K2429" s="8">
        <v>170</v>
      </c>
      <c r="L2429" s="8">
        <v>104</v>
      </c>
      <c r="M2429" s="8">
        <v>24.51</v>
      </c>
      <c r="N2429" s="8">
        <v>70</v>
      </c>
      <c r="O2429" s="8">
        <v>75</v>
      </c>
      <c r="P2429" s="8">
        <v>0</v>
      </c>
    </row>
    <row r="2430" spans="1:16" x14ac:dyDescent="0.4">
      <c r="A2430" s="8">
        <v>0</v>
      </c>
      <c r="B2430" s="8">
        <v>58</v>
      </c>
      <c r="C2430" s="8">
        <v>3</v>
      </c>
      <c r="D2430" s="8">
        <v>0</v>
      </c>
      <c r="E2430" s="8">
        <v>0</v>
      </c>
      <c r="F2430" s="8">
        <v>0</v>
      </c>
      <c r="G2430" s="8">
        <v>0</v>
      </c>
      <c r="H2430" s="8">
        <v>1</v>
      </c>
      <c r="I2430" s="8">
        <v>0</v>
      </c>
      <c r="J2430" s="8">
        <v>241</v>
      </c>
      <c r="K2430" s="8">
        <v>143.5</v>
      </c>
      <c r="L2430" s="8">
        <v>85.5</v>
      </c>
      <c r="M2430" s="8">
        <v>23.96</v>
      </c>
      <c r="N2430" s="8">
        <v>96</v>
      </c>
      <c r="O2430" s="10">
        <v>82</v>
      </c>
      <c r="P2430" s="8">
        <v>1</v>
      </c>
    </row>
    <row r="2431" spans="1:16" x14ac:dyDescent="0.4">
      <c r="A2431" s="8">
        <v>1</v>
      </c>
      <c r="B2431" s="8">
        <v>51</v>
      </c>
      <c r="C2431" s="8">
        <v>4</v>
      </c>
      <c r="D2431" s="8">
        <v>1</v>
      </c>
      <c r="E2431" s="8">
        <v>10</v>
      </c>
      <c r="F2431" s="8">
        <v>0</v>
      </c>
      <c r="G2431" s="8">
        <v>0</v>
      </c>
      <c r="H2431" s="8">
        <v>0</v>
      </c>
      <c r="I2431" s="8">
        <v>0</v>
      </c>
      <c r="J2431" s="8">
        <v>231</v>
      </c>
      <c r="K2431" s="8">
        <v>110</v>
      </c>
      <c r="L2431" s="8">
        <v>72</v>
      </c>
      <c r="M2431" s="8">
        <v>21.19</v>
      </c>
      <c r="N2431" s="8">
        <v>75</v>
      </c>
      <c r="O2431" s="8">
        <v>81</v>
      </c>
      <c r="P2431" s="8">
        <v>0</v>
      </c>
    </row>
    <row r="2432" spans="1:16" x14ac:dyDescent="0.4">
      <c r="A2432" s="8">
        <v>1</v>
      </c>
      <c r="B2432" s="8">
        <v>49</v>
      </c>
      <c r="C2432" s="8">
        <v>1</v>
      </c>
      <c r="D2432" s="8">
        <v>1</v>
      </c>
      <c r="E2432" s="8">
        <v>20</v>
      </c>
      <c r="F2432" s="8">
        <v>0</v>
      </c>
      <c r="G2432" s="8">
        <v>0</v>
      </c>
      <c r="H2432" s="8">
        <v>0</v>
      </c>
      <c r="I2432" s="8">
        <v>0</v>
      </c>
      <c r="J2432" s="8">
        <v>288</v>
      </c>
      <c r="K2432" s="8">
        <v>128</v>
      </c>
      <c r="L2432" s="8">
        <v>89</v>
      </c>
      <c r="M2432" s="8">
        <v>35.96</v>
      </c>
      <c r="N2432" s="8">
        <v>73</v>
      </c>
      <c r="O2432" s="8">
        <v>75</v>
      </c>
      <c r="P2432" s="8">
        <v>0</v>
      </c>
    </row>
    <row r="2433" spans="1:16" x14ac:dyDescent="0.4">
      <c r="A2433" s="8">
        <v>0</v>
      </c>
      <c r="B2433" s="8">
        <v>64</v>
      </c>
      <c r="C2433" s="8">
        <v>1</v>
      </c>
      <c r="D2433" s="8">
        <v>1</v>
      </c>
      <c r="E2433" s="8">
        <v>10</v>
      </c>
      <c r="F2433" s="8">
        <v>0</v>
      </c>
      <c r="G2433" s="8">
        <v>0</v>
      </c>
      <c r="H2433" s="8">
        <v>1</v>
      </c>
      <c r="I2433" s="8">
        <v>0</v>
      </c>
      <c r="J2433" s="10">
        <v>237</v>
      </c>
      <c r="K2433" s="8">
        <v>160</v>
      </c>
      <c r="L2433" s="8">
        <v>98</v>
      </c>
      <c r="M2433" s="8">
        <v>26.24</v>
      </c>
      <c r="N2433" s="8">
        <v>85</v>
      </c>
      <c r="O2433" s="10">
        <v>82</v>
      </c>
      <c r="P2433" s="8">
        <v>0</v>
      </c>
    </row>
    <row r="2434" spans="1:16" x14ac:dyDescent="0.4">
      <c r="A2434" s="8">
        <v>0</v>
      </c>
      <c r="B2434" s="8">
        <v>52</v>
      </c>
      <c r="C2434" s="8">
        <v>1</v>
      </c>
      <c r="D2434" s="8">
        <v>0</v>
      </c>
      <c r="E2434" s="8">
        <v>0</v>
      </c>
      <c r="F2434" s="8">
        <v>0</v>
      </c>
      <c r="G2434" s="8">
        <v>0</v>
      </c>
      <c r="H2434" s="8">
        <v>0</v>
      </c>
      <c r="I2434" s="8">
        <v>0</v>
      </c>
      <c r="J2434" s="8">
        <v>211</v>
      </c>
      <c r="K2434" s="8">
        <v>129</v>
      </c>
      <c r="L2434" s="8">
        <v>73</v>
      </c>
      <c r="M2434" s="8">
        <v>29.09</v>
      </c>
      <c r="N2434" s="8">
        <v>62</v>
      </c>
      <c r="O2434" s="8">
        <v>117</v>
      </c>
      <c r="P2434" s="8">
        <v>0</v>
      </c>
    </row>
    <row r="2435" spans="1:16" x14ac:dyDescent="0.4">
      <c r="A2435" s="8">
        <v>1</v>
      </c>
      <c r="B2435" s="8">
        <v>41</v>
      </c>
      <c r="C2435" s="8">
        <v>3</v>
      </c>
      <c r="D2435" s="8">
        <v>1</v>
      </c>
      <c r="E2435" s="8">
        <v>20</v>
      </c>
      <c r="F2435" s="8">
        <v>0</v>
      </c>
      <c r="G2435" s="8">
        <v>0</v>
      </c>
      <c r="H2435" s="8">
        <v>1</v>
      </c>
      <c r="I2435" s="8">
        <v>0</v>
      </c>
      <c r="J2435" s="8">
        <v>240</v>
      </c>
      <c r="K2435" s="8">
        <v>166</v>
      </c>
      <c r="L2435" s="8">
        <v>71</v>
      </c>
      <c r="M2435" s="8">
        <v>35.53</v>
      </c>
      <c r="N2435" s="8">
        <v>90</v>
      </c>
      <c r="O2435" s="8">
        <v>57</v>
      </c>
      <c r="P2435" s="8">
        <v>0</v>
      </c>
    </row>
    <row r="2436" spans="1:16" x14ac:dyDescent="0.4">
      <c r="A2436" s="8">
        <v>0</v>
      </c>
      <c r="B2436" s="8">
        <v>47</v>
      </c>
      <c r="C2436" s="8">
        <v>1</v>
      </c>
      <c r="D2436" s="8">
        <v>1</v>
      </c>
      <c r="E2436" s="8">
        <v>9</v>
      </c>
      <c r="F2436" s="8">
        <v>0</v>
      </c>
      <c r="G2436" s="8">
        <v>0</v>
      </c>
      <c r="H2436" s="8">
        <v>0</v>
      </c>
      <c r="I2436" s="8">
        <v>0</v>
      </c>
      <c r="J2436" s="8">
        <v>214</v>
      </c>
      <c r="K2436" s="8">
        <v>118</v>
      </c>
      <c r="L2436" s="8">
        <v>72</v>
      </c>
      <c r="M2436" s="8">
        <v>24.08</v>
      </c>
      <c r="N2436" s="8">
        <v>60</v>
      </c>
      <c r="O2436" s="10">
        <v>82</v>
      </c>
      <c r="P2436" s="8">
        <v>0</v>
      </c>
    </row>
    <row r="2437" spans="1:16" x14ac:dyDescent="0.4">
      <c r="A2437" s="8">
        <v>1</v>
      </c>
      <c r="B2437" s="8">
        <v>44</v>
      </c>
      <c r="C2437" s="8">
        <v>4</v>
      </c>
      <c r="D2437" s="8">
        <v>1</v>
      </c>
      <c r="E2437" s="8">
        <v>25</v>
      </c>
      <c r="F2437" s="8">
        <v>0</v>
      </c>
      <c r="G2437" s="8">
        <v>0</v>
      </c>
      <c r="H2437" s="8">
        <v>0</v>
      </c>
      <c r="I2437" s="8">
        <v>0</v>
      </c>
      <c r="J2437" s="8">
        <v>210</v>
      </c>
      <c r="K2437" s="8">
        <v>103</v>
      </c>
      <c r="L2437" s="8">
        <v>78</v>
      </c>
      <c r="M2437" s="8">
        <v>34.89</v>
      </c>
      <c r="N2437" s="8">
        <v>62</v>
      </c>
      <c r="O2437" s="8">
        <v>77</v>
      </c>
      <c r="P2437" s="8">
        <v>0</v>
      </c>
    </row>
    <row r="2438" spans="1:16" x14ac:dyDescent="0.4">
      <c r="A2438" s="8">
        <v>1</v>
      </c>
      <c r="B2438" s="8">
        <v>40</v>
      </c>
      <c r="C2438" s="8">
        <v>2</v>
      </c>
      <c r="D2438" s="8">
        <v>1</v>
      </c>
      <c r="E2438" s="8">
        <v>30</v>
      </c>
      <c r="F2438" s="8">
        <v>1</v>
      </c>
      <c r="G2438" s="8">
        <v>0</v>
      </c>
      <c r="H2438" s="8">
        <v>1</v>
      </c>
      <c r="I2438" s="8">
        <v>0</v>
      </c>
      <c r="J2438" s="8">
        <v>287</v>
      </c>
      <c r="K2438" s="8">
        <v>141</v>
      </c>
      <c r="L2438" s="8">
        <v>86</v>
      </c>
      <c r="M2438" s="8">
        <v>27.42</v>
      </c>
      <c r="N2438" s="8">
        <v>80</v>
      </c>
      <c r="O2438" s="8">
        <v>94</v>
      </c>
      <c r="P2438" s="8">
        <v>0</v>
      </c>
    </row>
    <row r="2439" spans="1:16" x14ac:dyDescent="0.4">
      <c r="A2439" s="8">
        <v>0</v>
      </c>
      <c r="B2439" s="8">
        <v>39</v>
      </c>
      <c r="C2439" s="8">
        <v>1</v>
      </c>
      <c r="D2439" s="8">
        <v>0</v>
      </c>
      <c r="E2439" s="8">
        <v>0</v>
      </c>
      <c r="F2439" s="8">
        <v>0</v>
      </c>
      <c r="G2439" s="8">
        <v>0</v>
      </c>
      <c r="H2439" s="8">
        <v>0</v>
      </c>
      <c r="I2439" s="8">
        <v>0</v>
      </c>
      <c r="J2439" s="8">
        <v>205</v>
      </c>
      <c r="K2439" s="8">
        <v>139.5</v>
      </c>
      <c r="L2439" s="8">
        <v>87</v>
      </c>
      <c r="M2439" s="8">
        <v>20.7</v>
      </c>
      <c r="N2439" s="8">
        <v>67</v>
      </c>
      <c r="O2439" s="8">
        <v>85</v>
      </c>
      <c r="P2439" s="8">
        <v>0</v>
      </c>
    </row>
    <row r="2440" spans="1:16" x14ac:dyDescent="0.4">
      <c r="A2440" s="8">
        <v>0</v>
      </c>
      <c r="B2440" s="8">
        <v>38</v>
      </c>
      <c r="C2440" s="8">
        <v>2</v>
      </c>
      <c r="D2440" s="8">
        <v>1</v>
      </c>
      <c r="E2440" s="8">
        <v>20</v>
      </c>
      <c r="F2440" s="8">
        <v>0</v>
      </c>
      <c r="G2440" s="8">
        <v>0</v>
      </c>
      <c r="H2440" s="8">
        <v>0</v>
      </c>
      <c r="I2440" s="8">
        <v>0</v>
      </c>
      <c r="J2440" s="8">
        <v>195</v>
      </c>
      <c r="K2440" s="8">
        <v>116</v>
      </c>
      <c r="L2440" s="8">
        <v>72</v>
      </c>
      <c r="M2440" s="8">
        <v>24.45</v>
      </c>
      <c r="N2440" s="8">
        <v>75</v>
      </c>
      <c r="O2440" s="8">
        <v>90</v>
      </c>
      <c r="P2440" s="8">
        <v>0</v>
      </c>
    </row>
    <row r="2441" spans="1:16" x14ac:dyDescent="0.4">
      <c r="A2441" s="8">
        <v>1</v>
      </c>
      <c r="B2441" s="8">
        <v>44</v>
      </c>
      <c r="C2441" s="8">
        <v>2</v>
      </c>
      <c r="D2441" s="8">
        <v>1</v>
      </c>
      <c r="E2441" s="8">
        <v>30</v>
      </c>
      <c r="F2441" s="8">
        <v>0</v>
      </c>
      <c r="G2441" s="8">
        <v>0</v>
      </c>
      <c r="H2441" s="8">
        <v>0</v>
      </c>
      <c r="I2441" s="8">
        <v>0</v>
      </c>
      <c r="J2441" s="8">
        <v>240</v>
      </c>
      <c r="K2441" s="8">
        <v>134</v>
      </c>
      <c r="L2441" s="8">
        <v>88</v>
      </c>
      <c r="M2441" s="8">
        <v>31.62</v>
      </c>
      <c r="N2441" s="8">
        <v>70</v>
      </c>
      <c r="O2441" s="8">
        <v>61</v>
      </c>
      <c r="P2441" s="8">
        <v>0</v>
      </c>
    </row>
    <row r="2442" spans="1:16" x14ac:dyDescent="0.4">
      <c r="A2442" s="8">
        <v>1</v>
      </c>
      <c r="B2442" s="8">
        <v>53</v>
      </c>
      <c r="C2442" s="8">
        <v>4</v>
      </c>
      <c r="D2442" s="8">
        <v>0</v>
      </c>
      <c r="E2442" s="8">
        <v>0</v>
      </c>
      <c r="F2442" s="8">
        <v>0</v>
      </c>
      <c r="G2442" s="8">
        <v>0</v>
      </c>
      <c r="H2442" s="8">
        <v>0</v>
      </c>
      <c r="I2442" s="8">
        <v>0</v>
      </c>
      <c r="J2442" s="8">
        <v>241</v>
      </c>
      <c r="K2442" s="8">
        <v>113</v>
      </c>
      <c r="L2442" s="8">
        <v>84</v>
      </c>
      <c r="M2442" s="8">
        <v>28.27</v>
      </c>
      <c r="N2442" s="8">
        <v>62</v>
      </c>
      <c r="O2442" s="8">
        <v>73</v>
      </c>
      <c r="P2442" s="8">
        <v>0</v>
      </c>
    </row>
    <row r="2443" spans="1:16" x14ac:dyDescent="0.4">
      <c r="A2443" s="8">
        <v>0</v>
      </c>
      <c r="B2443" s="8">
        <v>43</v>
      </c>
      <c r="C2443" s="8">
        <v>2</v>
      </c>
      <c r="D2443" s="8">
        <v>0</v>
      </c>
      <c r="E2443" s="8">
        <v>0</v>
      </c>
      <c r="F2443" s="8">
        <v>0</v>
      </c>
      <c r="G2443" s="8">
        <v>0</v>
      </c>
      <c r="H2443" s="8">
        <v>0</v>
      </c>
      <c r="I2443" s="8">
        <v>0</v>
      </c>
      <c r="J2443" s="8">
        <v>308</v>
      </c>
      <c r="K2443" s="8">
        <v>110</v>
      </c>
      <c r="L2443" s="8">
        <v>70</v>
      </c>
      <c r="M2443" s="8">
        <v>24.83</v>
      </c>
      <c r="N2443" s="8">
        <v>55</v>
      </c>
      <c r="O2443" s="8">
        <v>83</v>
      </c>
      <c r="P2443" s="8">
        <v>0</v>
      </c>
    </row>
    <row r="2444" spans="1:16" x14ac:dyDescent="0.4">
      <c r="A2444" s="8">
        <v>0</v>
      </c>
      <c r="B2444" s="8">
        <v>53</v>
      </c>
      <c r="C2444" s="8">
        <v>2</v>
      </c>
      <c r="D2444" s="8">
        <v>0</v>
      </c>
      <c r="E2444" s="8">
        <v>0</v>
      </c>
      <c r="F2444" s="8">
        <v>0</v>
      </c>
      <c r="G2444" s="8">
        <v>0</v>
      </c>
      <c r="H2444" s="8">
        <v>0</v>
      </c>
      <c r="I2444" s="8">
        <v>0</v>
      </c>
      <c r="J2444" s="8">
        <v>213</v>
      </c>
      <c r="K2444" s="8">
        <v>133</v>
      </c>
      <c r="L2444" s="8">
        <v>89</v>
      </c>
      <c r="M2444" s="8">
        <v>17.89</v>
      </c>
      <c r="N2444" s="8">
        <v>75</v>
      </c>
      <c r="O2444" s="8">
        <v>73</v>
      </c>
      <c r="P2444" s="8">
        <v>0</v>
      </c>
    </row>
    <row r="2445" spans="1:16" x14ac:dyDescent="0.4">
      <c r="A2445" s="8">
        <v>0</v>
      </c>
      <c r="B2445" s="8">
        <v>60</v>
      </c>
      <c r="C2445" s="8">
        <v>3</v>
      </c>
      <c r="D2445" s="8">
        <v>0</v>
      </c>
      <c r="E2445" s="8">
        <v>0</v>
      </c>
      <c r="F2445" s="8">
        <v>0</v>
      </c>
      <c r="G2445" s="8">
        <v>0</v>
      </c>
      <c r="H2445" s="8">
        <v>1</v>
      </c>
      <c r="I2445" s="8">
        <v>0</v>
      </c>
      <c r="J2445" s="8">
        <v>232</v>
      </c>
      <c r="K2445" s="8">
        <v>152.5</v>
      </c>
      <c r="L2445" s="8">
        <v>85</v>
      </c>
      <c r="M2445" s="8">
        <v>23.03</v>
      </c>
      <c r="N2445" s="8">
        <v>85</v>
      </c>
      <c r="O2445" s="8">
        <v>123</v>
      </c>
      <c r="P2445" s="8">
        <v>1</v>
      </c>
    </row>
    <row r="2446" spans="1:16" x14ac:dyDescent="0.4">
      <c r="A2446" s="8">
        <v>0</v>
      </c>
      <c r="B2446" s="8">
        <v>48</v>
      </c>
      <c r="C2446" s="8">
        <v>2</v>
      </c>
      <c r="D2446" s="8">
        <v>1</v>
      </c>
      <c r="E2446" s="8">
        <v>20</v>
      </c>
      <c r="F2446" s="8">
        <v>0</v>
      </c>
      <c r="G2446" s="8">
        <v>0</v>
      </c>
      <c r="H2446" s="8">
        <v>0</v>
      </c>
      <c r="I2446" s="8">
        <v>0</v>
      </c>
      <c r="J2446" s="8">
        <v>211</v>
      </c>
      <c r="K2446" s="8">
        <v>130</v>
      </c>
      <c r="L2446" s="8">
        <v>73</v>
      </c>
      <c r="M2446" s="8">
        <v>19.72</v>
      </c>
      <c r="N2446" s="8">
        <v>82</v>
      </c>
      <c r="O2446" s="10">
        <v>82</v>
      </c>
      <c r="P2446" s="8">
        <v>1</v>
      </c>
    </row>
    <row r="2447" spans="1:16" x14ac:dyDescent="0.4">
      <c r="A2447" s="8">
        <v>0</v>
      </c>
      <c r="B2447" s="8">
        <v>48</v>
      </c>
      <c r="C2447" s="8">
        <v>1</v>
      </c>
      <c r="D2447" s="8">
        <v>0</v>
      </c>
      <c r="E2447" s="8">
        <v>0</v>
      </c>
      <c r="F2447" s="8">
        <v>0</v>
      </c>
      <c r="G2447" s="8">
        <v>0</v>
      </c>
      <c r="H2447" s="8">
        <v>0</v>
      </c>
      <c r="I2447" s="8">
        <v>0</v>
      </c>
      <c r="J2447" s="8">
        <v>225</v>
      </c>
      <c r="K2447" s="8">
        <v>132</v>
      </c>
      <c r="L2447" s="8">
        <v>80</v>
      </c>
      <c r="M2447" s="8">
        <v>21.35</v>
      </c>
      <c r="N2447" s="8">
        <v>60</v>
      </c>
      <c r="O2447" s="8">
        <v>74</v>
      </c>
      <c r="P2447" s="8">
        <v>0</v>
      </c>
    </row>
    <row r="2448" spans="1:16" x14ac:dyDescent="0.4">
      <c r="A2448" s="8">
        <v>0</v>
      </c>
      <c r="B2448" s="8">
        <v>50</v>
      </c>
      <c r="C2448" s="8">
        <v>1</v>
      </c>
      <c r="D2448" s="8">
        <v>0</v>
      </c>
      <c r="E2448" s="8">
        <v>0</v>
      </c>
      <c r="F2448" s="8">
        <v>0</v>
      </c>
      <c r="G2448" s="8">
        <v>0</v>
      </c>
      <c r="H2448" s="8">
        <v>1</v>
      </c>
      <c r="I2448" s="8">
        <v>0</v>
      </c>
      <c r="J2448" s="8">
        <v>312</v>
      </c>
      <c r="K2448" s="8">
        <v>165</v>
      </c>
      <c r="L2448" s="8">
        <v>90</v>
      </c>
      <c r="M2448" s="8">
        <v>30.47</v>
      </c>
      <c r="N2448" s="8">
        <v>72</v>
      </c>
      <c r="O2448" s="8">
        <v>83</v>
      </c>
      <c r="P2448" s="8">
        <v>0</v>
      </c>
    </row>
    <row r="2449" spans="1:16" x14ac:dyDescent="0.4">
      <c r="A2449" s="8">
        <v>0</v>
      </c>
      <c r="B2449" s="8">
        <v>45</v>
      </c>
      <c r="C2449" s="8">
        <v>2</v>
      </c>
      <c r="D2449" s="8">
        <v>1</v>
      </c>
      <c r="E2449" s="8">
        <v>20</v>
      </c>
      <c r="F2449" s="8">
        <v>0</v>
      </c>
      <c r="G2449" s="8">
        <v>0</v>
      </c>
      <c r="H2449" s="8">
        <v>0</v>
      </c>
      <c r="I2449" s="8">
        <v>0</v>
      </c>
      <c r="J2449" s="8">
        <v>280</v>
      </c>
      <c r="K2449" s="8">
        <v>116</v>
      </c>
      <c r="L2449" s="8">
        <v>69</v>
      </c>
      <c r="M2449" s="8">
        <v>26.45</v>
      </c>
      <c r="N2449" s="8">
        <v>99</v>
      </c>
      <c r="O2449" s="8">
        <v>92</v>
      </c>
      <c r="P2449" s="8">
        <v>0</v>
      </c>
    </row>
    <row r="2450" spans="1:16" x14ac:dyDescent="0.4">
      <c r="A2450" s="8">
        <v>0</v>
      </c>
      <c r="B2450" s="8">
        <v>56</v>
      </c>
      <c r="C2450" s="8">
        <v>2</v>
      </c>
      <c r="D2450" s="8">
        <v>1</v>
      </c>
      <c r="E2450" s="8">
        <v>30</v>
      </c>
      <c r="F2450" s="8">
        <v>0</v>
      </c>
      <c r="G2450" s="8">
        <v>0</v>
      </c>
      <c r="H2450" s="8">
        <v>0</v>
      </c>
      <c r="I2450" s="8">
        <v>0</v>
      </c>
      <c r="J2450" s="8">
        <v>288</v>
      </c>
      <c r="K2450" s="8">
        <v>123</v>
      </c>
      <c r="L2450" s="8">
        <v>70</v>
      </c>
      <c r="M2450" s="8">
        <v>18.62</v>
      </c>
      <c r="N2450" s="8">
        <v>72</v>
      </c>
      <c r="O2450" s="8">
        <v>96</v>
      </c>
      <c r="P2450" s="8">
        <v>0</v>
      </c>
    </row>
    <row r="2451" spans="1:16" x14ac:dyDescent="0.4">
      <c r="A2451" s="8">
        <v>1</v>
      </c>
      <c r="B2451" s="8">
        <v>61</v>
      </c>
      <c r="C2451" s="8">
        <v>1</v>
      </c>
      <c r="D2451" s="8">
        <v>1</v>
      </c>
      <c r="E2451" s="8">
        <v>5</v>
      </c>
      <c r="F2451" s="8">
        <v>0</v>
      </c>
      <c r="G2451" s="8">
        <v>0</v>
      </c>
      <c r="H2451" s="8">
        <v>0</v>
      </c>
      <c r="I2451" s="8">
        <v>0</v>
      </c>
      <c r="J2451" s="8">
        <v>222</v>
      </c>
      <c r="K2451" s="8">
        <v>139</v>
      </c>
      <c r="L2451" s="8">
        <v>67</v>
      </c>
      <c r="M2451" s="8">
        <v>22.01</v>
      </c>
      <c r="N2451" s="8">
        <v>92</v>
      </c>
      <c r="O2451" s="8">
        <v>72</v>
      </c>
      <c r="P2451" s="8">
        <v>0</v>
      </c>
    </row>
    <row r="2452" spans="1:16" x14ac:dyDescent="0.4">
      <c r="A2452" s="8">
        <v>1</v>
      </c>
      <c r="B2452" s="8">
        <v>44</v>
      </c>
      <c r="C2452" s="8">
        <v>2</v>
      </c>
      <c r="D2452" s="8">
        <v>0</v>
      </c>
      <c r="E2452" s="8">
        <v>0</v>
      </c>
      <c r="F2452" s="8">
        <v>0</v>
      </c>
      <c r="G2452" s="8">
        <v>0</v>
      </c>
      <c r="H2452" s="8">
        <v>0</v>
      </c>
      <c r="I2452" s="8">
        <v>0</v>
      </c>
      <c r="J2452" s="8">
        <v>267</v>
      </c>
      <c r="K2452" s="8">
        <v>131</v>
      </c>
      <c r="L2452" s="8">
        <v>79</v>
      </c>
      <c r="M2452" s="8">
        <v>30.32</v>
      </c>
      <c r="N2452" s="8">
        <v>70</v>
      </c>
      <c r="O2452" s="8">
        <v>79</v>
      </c>
      <c r="P2452" s="8">
        <v>0</v>
      </c>
    </row>
    <row r="2453" spans="1:16" x14ac:dyDescent="0.4">
      <c r="A2453" s="8">
        <v>0</v>
      </c>
      <c r="B2453" s="8">
        <v>43</v>
      </c>
      <c r="C2453" s="8">
        <v>2</v>
      </c>
      <c r="D2453" s="8">
        <v>0</v>
      </c>
      <c r="E2453" s="8">
        <v>0</v>
      </c>
      <c r="F2453" s="8">
        <v>0</v>
      </c>
      <c r="G2453" s="8">
        <v>0</v>
      </c>
      <c r="H2453" s="8">
        <v>0</v>
      </c>
      <c r="I2453" s="8">
        <v>0</v>
      </c>
      <c r="J2453" s="8">
        <v>202</v>
      </c>
      <c r="K2453" s="8">
        <v>121.5</v>
      </c>
      <c r="L2453" s="8">
        <v>86.5</v>
      </c>
      <c r="M2453" s="8">
        <v>20.82</v>
      </c>
      <c r="N2453" s="8">
        <v>92</v>
      </c>
      <c r="O2453" s="8">
        <v>77</v>
      </c>
      <c r="P2453" s="8">
        <v>1</v>
      </c>
    </row>
    <row r="2454" spans="1:16" x14ac:dyDescent="0.4">
      <c r="A2454" s="8">
        <v>0</v>
      </c>
      <c r="B2454" s="8">
        <v>59</v>
      </c>
      <c r="C2454" s="8">
        <v>2</v>
      </c>
      <c r="D2454" s="8">
        <v>1</v>
      </c>
      <c r="E2454" s="8">
        <v>35</v>
      </c>
      <c r="F2454" s="8">
        <v>0</v>
      </c>
      <c r="G2454" s="8">
        <v>0</v>
      </c>
      <c r="H2454" s="8">
        <v>1</v>
      </c>
      <c r="I2454" s="8">
        <v>0</v>
      </c>
      <c r="J2454" s="8">
        <v>345</v>
      </c>
      <c r="K2454" s="8">
        <v>182.5</v>
      </c>
      <c r="L2454" s="8">
        <v>103</v>
      </c>
      <c r="M2454" s="8">
        <v>31.52</v>
      </c>
      <c r="N2454" s="8">
        <v>83</v>
      </c>
      <c r="O2454" s="8">
        <v>76</v>
      </c>
      <c r="P2454" s="8">
        <v>1</v>
      </c>
    </row>
    <row r="2455" spans="1:16" x14ac:dyDescent="0.4">
      <c r="A2455" s="8">
        <v>0</v>
      </c>
      <c r="B2455" s="8">
        <v>41</v>
      </c>
      <c r="C2455" s="8">
        <v>1</v>
      </c>
      <c r="D2455" s="8">
        <v>0</v>
      </c>
      <c r="E2455" s="8">
        <v>0</v>
      </c>
      <c r="F2455" s="8">
        <v>0</v>
      </c>
      <c r="G2455" s="8">
        <v>0</v>
      </c>
      <c r="H2455" s="8">
        <v>0</v>
      </c>
      <c r="I2455" s="8">
        <v>0</v>
      </c>
      <c r="J2455" s="8">
        <v>295</v>
      </c>
      <c r="K2455" s="8">
        <v>118</v>
      </c>
      <c r="L2455" s="8">
        <v>83</v>
      </c>
      <c r="M2455" s="8">
        <v>29.01</v>
      </c>
      <c r="N2455" s="8">
        <v>75</v>
      </c>
      <c r="O2455" s="8">
        <v>75</v>
      </c>
      <c r="P2455" s="8">
        <v>0</v>
      </c>
    </row>
    <row r="2456" spans="1:16" x14ac:dyDescent="0.4">
      <c r="A2456" s="8">
        <v>0</v>
      </c>
      <c r="B2456" s="8">
        <v>42</v>
      </c>
      <c r="C2456" s="8">
        <v>2</v>
      </c>
      <c r="D2456" s="8">
        <v>1</v>
      </c>
      <c r="E2456" s="8">
        <v>10</v>
      </c>
      <c r="F2456" s="8">
        <v>0</v>
      </c>
      <c r="G2456" s="8">
        <v>0</v>
      </c>
      <c r="H2456" s="8">
        <v>0</v>
      </c>
      <c r="I2456" s="8">
        <v>0</v>
      </c>
      <c r="J2456" s="8">
        <v>173</v>
      </c>
      <c r="K2456" s="8">
        <v>105</v>
      </c>
      <c r="L2456" s="8">
        <v>70</v>
      </c>
      <c r="M2456" s="8">
        <v>21.98</v>
      </c>
      <c r="N2456" s="8">
        <v>60</v>
      </c>
      <c r="O2456" s="8">
        <v>79</v>
      </c>
      <c r="P2456" s="8">
        <v>0</v>
      </c>
    </row>
    <row r="2457" spans="1:16" x14ac:dyDescent="0.4">
      <c r="A2457" s="8">
        <v>1</v>
      </c>
      <c r="B2457" s="8">
        <v>61</v>
      </c>
      <c r="C2457" s="8">
        <v>1</v>
      </c>
      <c r="D2457" s="8">
        <v>1</v>
      </c>
      <c r="E2457" s="8">
        <v>20</v>
      </c>
      <c r="F2457" s="8">
        <v>0</v>
      </c>
      <c r="G2457" s="8">
        <v>0</v>
      </c>
      <c r="H2457" s="8">
        <v>0</v>
      </c>
      <c r="I2457" s="8">
        <v>0</v>
      </c>
      <c r="J2457" s="8">
        <v>215</v>
      </c>
      <c r="K2457" s="8">
        <v>114</v>
      </c>
      <c r="L2457" s="8">
        <v>72.5</v>
      </c>
      <c r="M2457" s="8">
        <v>25.86</v>
      </c>
      <c r="N2457" s="8">
        <v>65</v>
      </c>
      <c r="O2457" s="8">
        <v>61</v>
      </c>
      <c r="P2457" s="8">
        <v>1</v>
      </c>
    </row>
    <row r="2458" spans="1:16" x14ac:dyDescent="0.4">
      <c r="A2458" s="8">
        <v>1</v>
      </c>
      <c r="B2458" s="8">
        <v>61</v>
      </c>
      <c r="C2458" s="8">
        <v>1</v>
      </c>
      <c r="D2458" s="8">
        <v>0</v>
      </c>
      <c r="E2458" s="8">
        <v>0</v>
      </c>
      <c r="F2458" s="8">
        <v>0</v>
      </c>
      <c r="G2458" s="8">
        <v>0</v>
      </c>
      <c r="H2458" s="8">
        <v>0</v>
      </c>
      <c r="I2458" s="8">
        <v>0</v>
      </c>
      <c r="J2458" s="8">
        <v>193</v>
      </c>
      <c r="K2458" s="8">
        <v>108.5</v>
      </c>
      <c r="L2458" s="8">
        <v>71</v>
      </c>
      <c r="M2458" s="8">
        <v>31.31</v>
      </c>
      <c r="N2458" s="8">
        <v>60</v>
      </c>
      <c r="O2458" s="10">
        <v>82</v>
      </c>
      <c r="P2458" s="8">
        <v>0</v>
      </c>
    </row>
    <row r="2459" spans="1:16" x14ac:dyDescent="0.4">
      <c r="A2459" s="8">
        <v>0</v>
      </c>
      <c r="B2459" s="8">
        <v>43</v>
      </c>
      <c r="C2459" s="8">
        <v>1</v>
      </c>
      <c r="D2459" s="8">
        <v>0</v>
      </c>
      <c r="E2459" s="8">
        <v>0</v>
      </c>
      <c r="F2459" s="8">
        <v>0</v>
      </c>
      <c r="G2459" s="8">
        <v>0</v>
      </c>
      <c r="H2459" s="8">
        <v>0</v>
      </c>
      <c r="I2459" s="8">
        <v>0</v>
      </c>
      <c r="J2459" s="8">
        <v>260</v>
      </c>
      <c r="K2459" s="8">
        <v>127</v>
      </c>
      <c r="L2459" s="8">
        <v>79.5</v>
      </c>
      <c r="M2459" s="8">
        <v>26.01</v>
      </c>
      <c r="N2459" s="8">
        <v>63</v>
      </c>
      <c r="O2459" s="8">
        <v>77</v>
      </c>
      <c r="P2459" s="8">
        <v>0</v>
      </c>
    </row>
    <row r="2460" spans="1:16" x14ac:dyDescent="0.4">
      <c r="A2460" s="8">
        <v>0</v>
      </c>
      <c r="B2460" s="8">
        <v>53</v>
      </c>
      <c r="C2460" s="8">
        <v>1</v>
      </c>
      <c r="D2460" s="8">
        <v>0</v>
      </c>
      <c r="E2460" s="8">
        <v>0</v>
      </c>
      <c r="F2460" s="8">
        <v>0</v>
      </c>
      <c r="G2460" s="8">
        <v>0</v>
      </c>
      <c r="H2460" s="8">
        <v>1</v>
      </c>
      <c r="I2460" s="8">
        <v>0</v>
      </c>
      <c r="J2460" s="8">
        <v>342</v>
      </c>
      <c r="K2460" s="8">
        <v>144</v>
      </c>
      <c r="L2460" s="8">
        <v>96</v>
      </c>
      <c r="M2460" s="8">
        <v>32.6</v>
      </c>
      <c r="N2460" s="8">
        <v>75</v>
      </c>
      <c r="O2460" s="10">
        <v>82</v>
      </c>
      <c r="P2460" s="8">
        <v>0</v>
      </c>
    </row>
    <row r="2461" spans="1:16" x14ac:dyDescent="0.4">
      <c r="A2461" s="8">
        <v>0</v>
      </c>
      <c r="B2461" s="8">
        <v>47</v>
      </c>
      <c r="C2461" s="8">
        <v>4</v>
      </c>
      <c r="D2461" s="8">
        <v>1</v>
      </c>
      <c r="E2461" s="8">
        <v>4</v>
      </c>
      <c r="F2461" s="8">
        <v>0</v>
      </c>
      <c r="G2461" s="8">
        <v>0</v>
      </c>
      <c r="H2461" s="8">
        <v>0</v>
      </c>
      <c r="I2461" s="8">
        <v>0</v>
      </c>
      <c r="J2461" s="8">
        <v>243</v>
      </c>
      <c r="K2461" s="8">
        <v>121</v>
      </c>
      <c r="L2461" s="8">
        <v>61</v>
      </c>
      <c r="M2461" s="8">
        <v>20.32</v>
      </c>
      <c r="N2461" s="8">
        <v>84</v>
      </c>
      <c r="O2461" s="8">
        <v>110</v>
      </c>
      <c r="P2461" s="8">
        <v>0</v>
      </c>
    </row>
    <row r="2462" spans="1:16" x14ac:dyDescent="0.4">
      <c r="A2462" s="8">
        <v>1</v>
      </c>
      <c r="B2462" s="8">
        <v>55</v>
      </c>
      <c r="C2462" s="8">
        <v>1</v>
      </c>
      <c r="D2462" s="8">
        <v>0</v>
      </c>
      <c r="E2462" s="8">
        <v>0</v>
      </c>
      <c r="F2462" s="8">
        <v>0</v>
      </c>
      <c r="G2462" s="8">
        <v>0</v>
      </c>
      <c r="H2462" s="8">
        <v>1</v>
      </c>
      <c r="I2462" s="8">
        <v>0</v>
      </c>
      <c r="J2462" s="8">
        <v>246</v>
      </c>
      <c r="K2462" s="8">
        <v>147</v>
      </c>
      <c r="L2462" s="8">
        <v>86.5</v>
      </c>
      <c r="M2462" s="8">
        <v>24.8</v>
      </c>
      <c r="N2462" s="8">
        <v>75</v>
      </c>
      <c r="O2462" s="8">
        <v>76</v>
      </c>
      <c r="P2462" s="8">
        <v>0</v>
      </c>
    </row>
    <row r="2463" spans="1:16" x14ac:dyDescent="0.4">
      <c r="A2463" s="8">
        <v>1</v>
      </c>
      <c r="B2463" s="8">
        <v>38</v>
      </c>
      <c r="C2463" s="8">
        <v>1</v>
      </c>
      <c r="D2463" s="8">
        <v>0</v>
      </c>
      <c r="E2463" s="8">
        <v>0</v>
      </c>
      <c r="F2463" s="8">
        <v>0</v>
      </c>
      <c r="G2463" s="8">
        <v>0</v>
      </c>
      <c r="H2463" s="8">
        <v>0</v>
      </c>
      <c r="I2463" s="8">
        <v>0</v>
      </c>
      <c r="J2463" s="8">
        <v>205</v>
      </c>
      <c r="K2463" s="8">
        <v>125</v>
      </c>
      <c r="L2463" s="8">
        <v>85</v>
      </c>
      <c r="M2463" s="8">
        <v>28.03</v>
      </c>
      <c r="N2463" s="8">
        <v>60</v>
      </c>
      <c r="O2463" s="8">
        <v>84</v>
      </c>
      <c r="P2463" s="8">
        <v>0</v>
      </c>
    </row>
    <row r="2464" spans="1:16" x14ac:dyDescent="0.4">
      <c r="A2464" s="8">
        <v>1</v>
      </c>
      <c r="B2464" s="8">
        <v>46</v>
      </c>
      <c r="C2464" s="8">
        <v>1</v>
      </c>
      <c r="D2464" s="8">
        <v>1</v>
      </c>
      <c r="E2464" s="8">
        <v>20</v>
      </c>
      <c r="F2464" s="8">
        <v>0</v>
      </c>
      <c r="G2464" s="8">
        <v>0</v>
      </c>
      <c r="H2464" s="8">
        <v>0</v>
      </c>
      <c r="I2464" s="8">
        <v>0</v>
      </c>
      <c r="J2464" s="8">
        <v>219</v>
      </c>
      <c r="K2464" s="8">
        <v>118</v>
      </c>
      <c r="L2464" s="8">
        <v>79</v>
      </c>
      <c r="M2464" s="8">
        <v>24.17</v>
      </c>
      <c r="N2464" s="8">
        <v>70</v>
      </c>
      <c r="O2464" s="8">
        <v>90</v>
      </c>
      <c r="P2464" s="8">
        <v>0</v>
      </c>
    </row>
    <row r="2465" spans="1:16" x14ac:dyDescent="0.4">
      <c r="A2465" s="8">
        <v>0</v>
      </c>
      <c r="B2465" s="8">
        <v>66</v>
      </c>
      <c r="C2465" s="8">
        <v>1</v>
      </c>
      <c r="D2465" s="8">
        <v>0</v>
      </c>
      <c r="E2465" s="8">
        <v>0</v>
      </c>
      <c r="F2465" s="10">
        <v>0</v>
      </c>
      <c r="G2465" s="8">
        <v>0</v>
      </c>
      <c r="H2465" s="8">
        <v>1</v>
      </c>
      <c r="I2465" s="8">
        <v>1</v>
      </c>
      <c r="J2465" s="8">
        <v>203</v>
      </c>
      <c r="K2465" s="8">
        <v>205</v>
      </c>
      <c r="L2465" s="8">
        <v>83</v>
      </c>
      <c r="M2465" s="8">
        <v>28.27</v>
      </c>
      <c r="N2465" s="8">
        <v>75</v>
      </c>
      <c r="O2465" s="8">
        <v>118</v>
      </c>
      <c r="P2465" s="8">
        <v>1</v>
      </c>
    </row>
    <row r="2466" spans="1:16" x14ac:dyDescent="0.4">
      <c r="A2466" s="8">
        <v>0</v>
      </c>
      <c r="B2466" s="8">
        <v>40</v>
      </c>
      <c r="C2466" s="8">
        <v>1</v>
      </c>
      <c r="D2466" s="8">
        <v>1</v>
      </c>
      <c r="E2466" s="8">
        <v>5</v>
      </c>
      <c r="F2466" s="8">
        <v>0</v>
      </c>
      <c r="G2466" s="8">
        <v>0</v>
      </c>
      <c r="H2466" s="8">
        <v>0</v>
      </c>
      <c r="I2466" s="8">
        <v>0</v>
      </c>
      <c r="J2466" s="8">
        <v>155</v>
      </c>
      <c r="K2466" s="8">
        <v>120</v>
      </c>
      <c r="L2466" s="8">
        <v>73.5</v>
      </c>
      <c r="M2466" s="8">
        <v>21.32</v>
      </c>
      <c r="N2466" s="8">
        <v>65</v>
      </c>
      <c r="O2466" s="8">
        <v>78</v>
      </c>
      <c r="P2466" s="8">
        <v>0</v>
      </c>
    </row>
    <row r="2467" spans="1:16" x14ac:dyDescent="0.4">
      <c r="A2467" s="8">
        <v>0</v>
      </c>
      <c r="B2467" s="8">
        <v>60</v>
      </c>
      <c r="C2467" s="8">
        <v>2</v>
      </c>
      <c r="D2467" s="8">
        <v>0</v>
      </c>
      <c r="E2467" s="8">
        <v>0</v>
      </c>
      <c r="F2467" s="8">
        <v>0</v>
      </c>
      <c r="G2467" s="8">
        <v>0</v>
      </c>
      <c r="H2467" s="8">
        <v>0</v>
      </c>
      <c r="I2467" s="8">
        <v>0</v>
      </c>
      <c r="J2467" s="8">
        <v>254</v>
      </c>
      <c r="K2467" s="8">
        <v>114</v>
      </c>
      <c r="L2467" s="8">
        <v>78</v>
      </c>
      <c r="M2467" s="8">
        <v>33.880000000000003</v>
      </c>
      <c r="N2467" s="8">
        <v>94</v>
      </c>
      <c r="O2467" s="8">
        <v>84</v>
      </c>
      <c r="P2467" s="8">
        <v>0</v>
      </c>
    </row>
    <row r="2468" spans="1:16" x14ac:dyDescent="0.4">
      <c r="A2468" s="8">
        <v>0</v>
      </c>
      <c r="B2468" s="8">
        <v>64</v>
      </c>
      <c r="C2468" s="8">
        <v>1</v>
      </c>
      <c r="D2468" s="8">
        <v>0</v>
      </c>
      <c r="E2468" s="8">
        <v>0</v>
      </c>
      <c r="F2468" s="8">
        <v>0</v>
      </c>
      <c r="G2468" s="8">
        <v>0</v>
      </c>
      <c r="H2468" s="8">
        <v>1</v>
      </c>
      <c r="I2468" s="8">
        <v>0</v>
      </c>
      <c r="J2468" s="8">
        <v>255</v>
      </c>
      <c r="K2468" s="8">
        <v>147.5</v>
      </c>
      <c r="L2468" s="8">
        <v>93</v>
      </c>
      <c r="M2468" s="8">
        <v>25.16</v>
      </c>
      <c r="N2468" s="8">
        <v>95</v>
      </c>
      <c r="O2468" s="8">
        <v>84</v>
      </c>
      <c r="P2468" s="8">
        <v>0</v>
      </c>
    </row>
    <row r="2469" spans="1:16" x14ac:dyDescent="0.4">
      <c r="A2469" s="8">
        <v>1</v>
      </c>
      <c r="B2469" s="8">
        <v>45</v>
      </c>
      <c r="C2469" s="8">
        <v>2</v>
      </c>
      <c r="D2469" s="8">
        <v>0</v>
      </c>
      <c r="E2469" s="8">
        <v>0</v>
      </c>
      <c r="F2469" s="8">
        <v>0</v>
      </c>
      <c r="G2469" s="8">
        <v>0</v>
      </c>
      <c r="H2469" s="8">
        <v>0</v>
      </c>
      <c r="I2469" s="8">
        <v>0</v>
      </c>
      <c r="J2469" s="8">
        <v>279</v>
      </c>
      <c r="K2469" s="8">
        <v>143.5</v>
      </c>
      <c r="L2469" s="8">
        <v>90</v>
      </c>
      <c r="M2469" s="8">
        <v>21.07</v>
      </c>
      <c r="N2469" s="8">
        <v>90</v>
      </c>
      <c r="O2469" s="8">
        <v>87</v>
      </c>
      <c r="P2469" s="8">
        <v>0</v>
      </c>
    </row>
    <row r="2470" spans="1:16" x14ac:dyDescent="0.4">
      <c r="A2470" s="8">
        <v>1</v>
      </c>
      <c r="B2470" s="8">
        <v>47</v>
      </c>
      <c r="C2470" s="8">
        <v>2</v>
      </c>
      <c r="D2470" s="8">
        <v>1</v>
      </c>
      <c r="E2470" s="8">
        <v>20</v>
      </c>
      <c r="F2470" s="8">
        <v>0</v>
      </c>
      <c r="G2470" s="8">
        <v>0</v>
      </c>
      <c r="H2470" s="8">
        <v>0</v>
      </c>
      <c r="I2470" s="8">
        <v>0</v>
      </c>
      <c r="J2470" s="8">
        <v>210</v>
      </c>
      <c r="K2470" s="8">
        <v>131</v>
      </c>
      <c r="L2470" s="8">
        <v>74</v>
      </c>
      <c r="M2470" s="8">
        <v>18.88</v>
      </c>
      <c r="N2470" s="8">
        <v>60</v>
      </c>
      <c r="O2470" s="8">
        <v>86</v>
      </c>
      <c r="P2470" s="8">
        <v>0</v>
      </c>
    </row>
    <row r="2471" spans="1:16" x14ac:dyDescent="0.4">
      <c r="A2471" s="8">
        <v>1</v>
      </c>
      <c r="B2471" s="8">
        <v>54</v>
      </c>
      <c r="C2471" s="8">
        <v>4</v>
      </c>
      <c r="D2471" s="8">
        <v>0</v>
      </c>
      <c r="E2471" s="8">
        <v>0</v>
      </c>
      <c r="F2471" s="8">
        <v>0</v>
      </c>
      <c r="G2471" s="8">
        <v>0</v>
      </c>
      <c r="H2471" s="8">
        <v>0</v>
      </c>
      <c r="I2471" s="8">
        <v>0</v>
      </c>
      <c r="J2471" s="8">
        <v>226</v>
      </c>
      <c r="K2471" s="8">
        <v>122.5</v>
      </c>
      <c r="L2471" s="8">
        <v>77.5</v>
      </c>
      <c r="M2471" s="8">
        <v>27.93</v>
      </c>
      <c r="N2471" s="8">
        <v>92</v>
      </c>
      <c r="O2471" s="8">
        <v>71</v>
      </c>
      <c r="P2471" s="8">
        <v>0</v>
      </c>
    </row>
    <row r="2472" spans="1:16" x14ac:dyDescent="0.4">
      <c r="A2472" s="8">
        <v>0</v>
      </c>
      <c r="B2472" s="8">
        <v>42</v>
      </c>
      <c r="C2472" s="8">
        <v>1</v>
      </c>
      <c r="D2472" s="8">
        <v>1</v>
      </c>
      <c r="E2472" s="8">
        <v>20</v>
      </c>
      <c r="F2472" s="8">
        <v>0</v>
      </c>
      <c r="G2472" s="8">
        <v>0</v>
      </c>
      <c r="H2472" s="8">
        <v>0</v>
      </c>
      <c r="I2472" s="8">
        <v>0</v>
      </c>
      <c r="J2472" s="8">
        <v>171</v>
      </c>
      <c r="K2472" s="8">
        <v>111</v>
      </c>
      <c r="L2472" s="8">
        <v>81</v>
      </c>
      <c r="M2472" s="8">
        <v>29.47</v>
      </c>
      <c r="N2472" s="8">
        <v>75</v>
      </c>
      <c r="O2472" s="8">
        <v>77</v>
      </c>
      <c r="P2472" s="8">
        <v>0</v>
      </c>
    </row>
    <row r="2473" spans="1:16" x14ac:dyDescent="0.4">
      <c r="A2473" s="8">
        <v>0</v>
      </c>
      <c r="B2473" s="8">
        <v>52</v>
      </c>
      <c r="C2473" s="8">
        <v>4</v>
      </c>
      <c r="D2473" s="8">
        <v>0</v>
      </c>
      <c r="E2473" s="8">
        <v>0</v>
      </c>
      <c r="F2473" s="8">
        <v>0</v>
      </c>
      <c r="G2473" s="8">
        <v>0</v>
      </c>
      <c r="H2473" s="8">
        <v>1</v>
      </c>
      <c r="I2473" s="8">
        <v>0</v>
      </c>
      <c r="J2473" s="8">
        <v>240</v>
      </c>
      <c r="K2473" s="8">
        <v>139</v>
      </c>
      <c r="L2473" s="8">
        <v>80</v>
      </c>
      <c r="M2473" s="8">
        <v>22</v>
      </c>
      <c r="N2473" s="8">
        <v>68</v>
      </c>
      <c r="O2473" s="10">
        <v>82</v>
      </c>
      <c r="P2473" s="8">
        <v>0</v>
      </c>
    </row>
    <row r="2474" spans="1:16" x14ac:dyDescent="0.4">
      <c r="A2474" s="8">
        <v>1</v>
      </c>
      <c r="B2474" s="8">
        <v>46</v>
      </c>
      <c r="C2474" s="8">
        <v>1</v>
      </c>
      <c r="D2474" s="8">
        <v>0</v>
      </c>
      <c r="E2474" s="8">
        <v>0</v>
      </c>
      <c r="F2474" s="8">
        <v>0</v>
      </c>
      <c r="G2474" s="8">
        <v>0</v>
      </c>
      <c r="H2474" s="8">
        <v>0</v>
      </c>
      <c r="I2474" s="8">
        <v>0</v>
      </c>
      <c r="J2474" s="8">
        <v>220</v>
      </c>
      <c r="K2474" s="8">
        <v>119</v>
      </c>
      <c r="L2474" s="8">
        <v>80</v>
      </c>
      <c r="M2474" s="8">
        <v>25.86</v>
      </c>
      <c r="N2474" s="8">
        <v>75</v>
      </c>
      <c r="O2474" s="8">
        <v>95</v>
      </c>
      <c r="P2474" s="8">
        <v>0</v>
      </c>
    </row>
    <row r="2475" spans="1:16" x14ac:dyDescent="0.4">
      <c r="A2475" s="8">
        <v>0</v>
      </c>
      <c r="B2475" s="8">
        <v>40</v>
      </c>
      <c r="C2475" s="8">
        <v>2</v>
      </c>
      <c r="D2475" s="8">
        <v>1</v>
      </c>
      <c r="E2475" s="8">
        <v>20</v>
      </c>
      <c r="F2475" s="8">
        <v>0</v>
      </c>
      <c r="G2475" s="8">
        <v>0</v>
      </c>
      <c r="H2475" s="8">
        <v>0</v>
      </c>
      <c r="I2475" s="8">
        <v>0</v>
      </c>
      <c r="J2475" s="8">
        <v>250</v>
      </c>
      <c r="K2475" s="8">
        <v>104</v>
      </c>
      <c r="L2475" s="8">
        <v>74</v>
      </c>
      <c r="M2475" s="8">
        <v>18.75</v>
      </c>
      <c r="N2475" s="8">
        <v>90</v>
      </c>
      <c r="O2475" s="10">
        <v>82</v>
      </c>
      <c r="P2475" s="8">
        <v>0</v>
      </c>
    </row>
    <row r="2476" spans="1:16" x14ac:dyDescent="0.4">
      <c r="A2476" s="8">
        <v>1</v>
      </c>
      <c r="B2476" s="8">
        <v>44</v>
      </c>
      <c r="C2476" s="8">
        <v>2</v>
      </c>
      <c r="D2476" s="8">
        <v>1</v>
      </c>
      <c r="E2476" s="8">
        <v>20</v>
      </c>
      <c r="F2476" s="8">
        <v>0</v>
      </c>
      <c r="G2476" s="8">
        <v>0</v>
      </c>
      <c r="H2476" s="8">
        <v>0</v>
      </c>
      <c r="I2476" s="8">
        <v>0</v>
      </c>
      <c r="J2476" s="8">
        <v>211</v>
      </c>
      <c r="K2476" s="8">
        <v>145</v>
      </c>
      <c r="L2476" s="8">
        <v>88</v>
      </c>
      <c r="M2476" s="8">
        <v>23.39</v>
      </c>
      <c r="N2476" s="8">
        <v>60</v>
      </c>
      <c r="O2476" s="8">
        <v>79</v>
      </c>
      <c r="P2476" s="8">
        <v>0</v>
      </c>
    </row>
    <row r="2477" spans="1:16" x14ac:dyDescent="0.4">
      <c r="A2477" s="8">
        <v>1</v>
      </c>
      <c r="B2477" s="8">
        <v>52</v>
      </c>
      <c r="C2477" s="8">
        <v>3</v>
      </c>
      <c r="D2477" s="8">
        <v>1</v>
      </c>
      <c r="E2477" s="8">
        <v>30</v>
      </c>
      <c r="F2477" s="8">
        <v>0</v>
      </c>
      <c r="G2477" s="8">
        <v>0</v>
      </c>
      <c r="H2477" s="8">
        <v>0</v>
      </c>
      <c r="I2477" s="8">
        <v>0</v>
      </c>
      <c r="J2477" s="8">
        <v>248</v>
      </c>
      <c r="K2477" s="8">
        <v>119</v>
      </c>
      <c r="L2477" s="8">
        <v>82</v>
      </c>
      <c r="M2477" s="8">
        <v>26.55</v>
      </c>
      <c r="N2477" s="8">
        <v>65</v>
      </c>
      <c r="O2477" s="8">
        <v>100</v>
      </c>
      <c r="P2477" s="8">
        <v>0</v>
      </c>
    </row>
    <row r="2478" spans="1:16" x14ac:dyDescent="0.4">
      <c r="A2478" s="8">
        <v>0</v>
      </c>
      <c r="B2478" s="8">
        <v>65</v>
      </c>
      <c r="C2478" s="8">
        <v>3</v>
      </c>
      <c r="D2478" s="8">
        <v>0</v>
      </c>
      <c r="E2478" s="8">
        <v>0</v>
      </c>
      <c r="F2478" s="8">
        <v>0</v>
      </c>
      <c r="G2478" s="8">
        <v>0</v>
      </c>
      <c r="H2478" s="8">
        <v>0</v>
      </c>
      <c r="I2478" s="8">
        <v>0</v>
      </c>
      <c r="J2478" s="8">
        <v>344</v>
      </c>
      <c r="K2478" s="8">
        <v>120</v>
      </c>
      <c r="L2478" s="8">
        <v>75</v>
      </c>
      <c r="M2478" s="8">
        <v>25.41</v>
      </c>
      <c r="N2478" s="8">
        <v>87</v>
      </c>
      <c r="O2478" s="8">
        <v>98</v>
      </c>
      <c r="P2478" s="8">
        <v>0</v>
      </c>
    </row>
    <row r="2479" spans="1:16" x14ac:dyDescent="0.4">
      <c r="A2479" s="8">
        <v>0</v>
      </c>
      <c r="B2479" s="8">
        <v>51</v>
      </c>
      <c r="C2479" s="8">
        <v>1</v>
      </c>
      <c r="D2479" s="8">
        <v>0</v>
      </c>
      <c r="E2479" s="8">
        <v>0</v>
      </c>
      <c r="F2479" s="8">
        <v>0</v>
      </c>
      <c r="G2479" s="8">
        <v>0</v>
      </c>
      <c r="H2479" s="8">
        <v>1</v>
      </c>
      <c r="I2479" s="8">
        <v>0</v>
      </c>
      <c r="J2479" s="8">
        <v>285</v>
      </c>
      <c r="K2479" s="8">
        <v>151.5</v>
      </c>
      <c r="L2479" s="8">
        <v>79</v>
      </c>
      <c r="M2479" s="8">
        <v>26.91</v>
      </c>
      <c r="N2479" s="8">
        <v>84</v>
      </c>
      <c r="O2479" s="8">
        <v>76</v>
      </c>
      <c r="P2479" s="8">
        <v>0</v>
      </c>
    </row>
    <row r="2480" spans="1:16" x14ac:dyDescent="0.4">
      <c r="A2480" s="8">
        <v>1</v>
      </c>
      <c r="B2480" s="8">
        <v>42</v>
      </c>
      <c r="C2480" s="8">
        <v>2</v>
      </c>
      <c r="D2480" s="8">
        <v>1</v>
      </c>
      <c r="E2480" s="8">
        <v>20</v>
      </c>
      <c r="F2480" s="8">
        <v>0</v>
      </c>
      <c r="G2480" s="8">
        <v>0</v>
      </c>
      <c r="H2480" s="8">
        <v>0</v>
      </c>
      <c r="I2480" s="8">
        <v>0</v>
      </c>
      <c r="J2480" s="8">
        <v>272</v>
      </c>
      <c r="K2480" s="8">
        <v>125.5</v>
      </c>
      <c r="L2480" s="8">
        <v>80.5</v>
      </c>
      <c r="M2480" s="8">
        <v>25.35</v>
      </c>
      <c r="N2480" s="8">
        <v>66</v>
      </c>
      <c r="O2480" s="8">
        <v>71</v>
      </c>
      <c r="P2480" s="8">
        <v>0</v>
      </c>
    </row>
    <row r="2481" spans="1:16" x14ac:dyDescent="0.4">
      <c r="A2481" s="8">
        <v>0</v>
      </c>
      <c r="B2481" s="8">
        <v>40</v>
      </c>
      <c r="C2481" s="8">
        <v>1</v>
      </c>
      <c r="D2481" s="8">
        <v>1</v>
      </c>
      <c r="E2481" s="8">
        <v>10</v>
      </c>
      <c r="F2481" s="8">
        <v>0</v>
      </c>
      <c r="G2481" s="8">
        <v>0</v>
      </c>
      <c r="H2481" s="8">
        <v>0</v>
      </c>
      <c r="I2481" s="8">
        <v>0</v>
      </c>
      <c r="J2481" s="8">
        <v>209</v>
      </c>
      <c r="K2481" s="8">
        <v>96</v>
      </c>
      <c r="L2481" s="8">
        <v>67</v>
      </c>
      <c r="M2481" s="8">
        <v>23.46</v>
      </c>
      <c r="N2481" s="8">
        <v>52</v>
      </c>
      <c r="O2481" s="8">
        <v>70</v>
      </c>
      <c r="P2481" s="8">
        <v>0</v>
      </c>
    </row>
    <row r="2482" spans="1:16" x14ac:dyDescent="0.4">
      <c r="A2482" s="8">
        <v>1</v>
      </c>
      <c r="B2482" s="8">
        <v>41</v>
      </c>
      <c r="C2482" s="8">
        <v>3</v>
      </c>
      <c r="D2482" s="8">
        <v>1</v>
      </c>
      <c r="E2482" s="8">
        <v>30</v>
      </c>
      <c r="F2482" s="8">
        <v>0</v>
      </c>
      <c r="G2482" s="8">
        <v>0</v>
      </c>
      <c r="H2482" s="8">
        <v>1</v>
      </c>
      <c r="I2482" s="8">
        <v>0</v>
      </c>
      <c r="J2482" s="8">
        <v>292</v>
      </c>
      <c r="K2482" s="8">
        <v>152</v>
      </c>
      <c r="L2482" s="8">
        <v>73</v>
      </c>
      <c r="M2482" s="8">
        <v>25.21</v>
      </c>
      <c r="N2482" s="8">
        <v>75</v>
      </c>
      <c r="O2482" s="8">
        <v>112</v>
      </c>
      <c r="P2482" s="8">
        <v>0</v>
      </c>
    </row>
    <row r="2483" spans="1:16" x14ac:dyDescent="0.4">
      <c r="A2483" s="8">
        <v>1</v>
      </c>
      <c r="B2483" s="8">
        <v>55</v>
      </c>
      <c r="C2483" s="9">
        <v>2</v>
      </c>
      <c r="D2483" s="8">
        <v>0</v>
      </c>
      <c r="E2483" s="8">
        <v>0</v>
      </c>
      <c r="F2483" s="8">
        <v>0</v>
      </c>
      <c r="G2483" s="8">
        <v>0</v>
      </c>
      <c r="H2483" s="8">
        <v>0</v>
      </c>
      <c r="I2483" s="8">
        <v>0</v>
      </c>
      <c r="J2483" s="8">
        <v>222</v>
      </c>
      <c r="K2483" s="8">
        <v>129</v>
      </c>
      <c r="L2483" s="8">
        <v>86.5</v>
      </c>
      <c r="M2483" s="8">
        <v>33.76</v>
      </c>
      <c r="N2483" s="8">
        <v>95</v>
      </c>
      <c r="O2483" s="8">
        <v>92</v>
      </c>
      <c r="P2483" s="8">
        <v>1</v>
      </c>
    </row>
    <row r="2484" spans="1:16" x14ac:dyDescent="0.4">
      <c r="A2484" s="8">
        <v>0</v>
      </c>
      <c r="B2484" s="8">
        <v>65</v>
      </c>
      <c r="C2484" s="8">
        <v>1</v>
      </c>
      <c r="D2484" s="8">
        <v>0</v>
      </c>
      <c r="E2484" s="8">
        <v>0</v>
      </c>
      <c r="F2484" s="8">
        <v>1</v>
      </c>
      <c r="G2484" s="8">
        <v>0</v>
      </c>
      <c r="H2484" s="8">
        <v>1</v>
      </c>
      <c r="I2484" s="8">
        <v>0</v>
      </c>
      <c r="J2484" s="8">
        <v>230</v>
      </c>
      <c r="K2484" s="8">
        <v>159</v>
      </c>
      <c r="L2484" s="8">
        <v>87</v>
      </c>
      <c r="M2484" s="8">
        <v>22.91</v>
      </c>
      <c r="N2484" s="8">
        <v>70</v>
      </c>
      <c r="O2484" s="8">
        <v>65</v>
      </c>
      <c r="P2484" s="8">
        <v>1</v>
      </c>
    </row>
    <row r="2485" spans="1:16" x14ac:dyDescent="0.4">
      <c r="A2485" s="8">
        <v>1</v>
      </c>
      <c r="B2485" s="8">
        <v>51</v>
      </c>
      <c r="C2485" s="8">
        <v>1</v>
      </c>
      <c r="D2485" s="8">
        <v>1</v>
      </c>
      <c r="E2485" s="8">
        <v>15</v>
      </c>
      <c r="F2485" s="8">
        <v>0</v>
      </c>
      <c r="G2485" s="8">
        <v>0</v>
      </c>
      <c r="H2485" s="8">
        <v>0</v>
      </c>
      <c r="I2485" s="8">
        <v>0</v>
      </c>
      <c r="J2485" s="8">
        <v>339</v>
      </c>
      <c r="K2485" s="8">
        <v>137.5</v>
      </c>
      <c r="L2485" s="8">
        <v>81</v>
      </c>
      <c r="M2485" s="8">
        <v>24.22</v>
      </c>
      <c r="N2485" s="8">
        <v>80</v>
      </c>
      <c r="O2485" s="8">
        <v>85</v>
      </c>
      <c r="P2485" s="8">
        <v>1</v>
      </c>
    </row>
    <row r="2486" spans="1:16" x14ac:dyDescent="0.4">
      <c r="A2486" s="8">
        <v>1</v>
      </c>
      <c r="B2486" s="8">
        <v>36</v>
      </c>
      <c r="C2486" s="8">
        <v>1</v>
      </c>
      <c r="D2486" s="8">
        <v>1</v>
      </c>
      <c r="E2486" s="8">
        <v>20</v>
      </c>
      <c r="F2486" s="8">
        <v>0</v>
      </c>
      <c r="G2486" s="8">
        <v>0</v>
      </c>
      <c r="H2486" s="8">
        <v>0</v>
      </c>
      <c r="I2486" s="8">
        <v>0</v>
      </c>
      <c r="J2486" s="8">
        <v>242</v>
      </c>
      <c r="K2486" s="8">
        <v>115</v>
      </c>
      <c r="L2486" s="8">
        <v>75</v>
      </c>
      <c r="M2486" s="8">
        <v>25.64</v>
      </c>
      <c r="N2486" s="8">
        <v>83</v>
      </c>
      <c r="O2486" s="8">
        <v>83</v>
      </c>
      <c r="P2486" s="8">
        <v>0</v>
      </c>
    </row>
    <row r="2487" spans="1:16" x14ac:dyDescent="0.4">
      <c r="A2487" s="8">
        <v>1</v>
      </c>
      <c r="B2487" s="8">
        <v>63</v>
      </c>
      <c r="C2487" s="8">
        <v>1</v>
      </c>
      <c r="D2487" s="8">
        <v>1</v>
      </c>
      <c r="E2487" s="8">
        <v>10</v>
      </c>
      <c r="F2487" s="8">
        <v>0</v>
      </c>
      <c r="G2487" s="8">
        <v>0</v>
      </c>
      <c r="H2487" s="8">
        <v>1</v>
      </c>
      <c r="I2487" s="8">
        <v>0</v>
      </c>
      <c r="J2487" s="8">
        <v>230</v>
      </c>
      <c r="K2487" s="8">
        <v>152.5</v>
      </c>
      <c r="L2487" s="8">
        <v>88</v>
      </c>
      <c r="M2487" s="8">
        <v>24.1</v>
      </c>
      <c r="N2487" s="8">
        <v>72</v>
      </c>
      <c r="O2487" s="8">
        <v>74</v>
      </c>
      <c r="P2487" s="8">
        <v>0</v>
      </c>
    </row>
    <row r="2488" spans="1:16" x14ac:dyDescent="0.4">
      <c r="A2488" s="8">
        <v>1</v>
      </c>
      <c r="B2488" s="8">
        <v>37</v>
      </c>
      <c r="C2488" s="8">
        <v>2</v>
      </c>
      <c r="D2488" s="8">
        <v>1</v>
      </c>
      <c r="E2488" s="8">
        <v>30</v>
      </c>
      <c r="F2488" s="8">
        <v>0</v>
      </c>
      <c r="G2488" s="8">
        <v>0</v>
      </c>
      <c r="H2488" s="8">
        <v>0</v>
      </c>
      <c r="I2488" s="8">
        <v>0</v>
      </c>
      <c r="J2488" s="8">
        <v>179</v>
      </c>
      <c r="K2488" s="8">
        <v>131.5</v>
      </c>
      <c r="L2488" s="8">
        <v>81</v>
      </c>
      <c r="M2488" s="8">
        <v>24.99</v>
      </c>
      <c r="N2488" s="8">
        <v>64</v>
      </c>
      <c r="O2488" s="8">
        <v>68</v>
      </c>
      <c r="P2488" s="8">
        <v>0</v>
      </c>
    </row>
    <row r="2489" spans="1:16" x14ac:dyDescent="0.4">
      <c r="A2489" s="8">
        <v>1</v>
      </c>
      <c r="B2489" s="8">
        <v>51</v>
      </c>
      <c r="C2489" s="8">
        <v>4</v>
      </c>
      <c r="D2489" s="8">
        <v>1</v>
      </c>
      <c r="E2489" s="8">
        <v>20</v>
      </c>
      <c r="F2489" s="8">
        <v>0</v>
      </c>
      <c r="G2489" s="8">
        <v>0</v>
      </c>
      <c r="H2489" s="8">
        <v>0</v>
      </c>
      <c r="I2489" s="8">
        <v>0</v>
      </c>
      <c r="J2489" s="8">
        <v>215</v>
      </c>
      <c r="K2489" s="8">
        <v>115</v>
      </c>
      <c r="L2489" s="8">
        <v>69</v>
      </c>
      <c r="M2489" s="8">
        <v>25.7</v>
      </c>
      <c r="N2489" s="8">
        <v>68</v>
      </c>
      <c r="O2489" s="8">
        <v>77</v>
      </c>
      <c r="P2489" s="8">
        <v>0</v>
      </c>
    </row>
    <row r="2490" spans="1:16" x14ac:dyDescent="0.4">
      <c r="A2490" s="8">
        <v>1</v>
      </c>
      <c r="B2490" s="8">
        <v>52</v>
      </c>
      <c r="C2490" s="8">
        <v>2</v>
      </c>
      <c r="D2490" s="8">
        <v>0</v>
      </c>
      <c r="E2490" s="8">
        <v>0</v>
      </c>
      <c r="F2490" s="8">
        <v>0</v>
      </c>
      <c r="G2490" s="8">
        <v>0</v>
      </c>
      <c r="H2490" s="8">
        <v>0</v>
      </c>
      <c r="I2490" s="8">
        <v>0</v>
      </c>
      <c r="J2490" s="8">
        <v>210</v>
      </c>
      <c r="K2490" s="8">
        <v>128</v>
      </c>
      <c r="L2490" s="8">
        <v>87</v>
      </c>
      <c r="M2490" s="8">
        <v>26.25</v>
      </c>
      <c r="N2490" s="8">
        <v>67</v>
      </c>
      <c r="O2490" s="8">
        <v>61</v>
      </c>
      <c r="P2490" s="8">
        <v>0</v>
      </c>
    </row>
    <row r="2491" spans="1:16" x14ac:dyDescent="0.4">
      <c r="A2491" s="8">
        <v>0</v>
      </c>
      <c r="B2491" s="8">
        <v>47</v>
      </c>
      <c r="C2491" s="8">
        <v>3</v>
      </c>
      <c r="D2491" s="8">
        <v>1</v>
      </c>
      <c r="E2491" s="8">
        <v>9</v>
      </c>
      <c r="F2491" s="8">
        <v>0</v>
      </c>
      <c r="G2491" s="8">
        <v>0</v>
      </c>
      <c r="H2491" s="8">
        <v>0</v>
      </c>
      <c r="I2491" s="8">
        <v>0</v>
      </c>
      <c r="J2491" s="8">
        <v>250</v>
      </c>
      <c r="K2491" s="8">
        <v>98</v>
      </c>
      <c r="L2491" s="8">
        <v>73</v>
      </c>
      <c r="M2491" s="8">
        <v>24.39</v>
      </c>
      <c r="N2491" s="8">
        <v>60</v>
      </c>
      <c r="O2491" s="8">
        <v>88</v>
      </c>
      <c r="P2491" s="8">
        <v>0</v>
      </c>
    </row>
    <row r="2492" spans="1:16" x14ac:dyDescent="0.4">
      <c r="A2492" s="8">
        <v>0</v>
      </c>
      <c r="B2492" s="8">
        <v>56</v>
      </c>
      <c r="C2492" s="8">
        <v>1</v>
      </c>
      <c r="D2492" s="8">
        <v>0</v>
      </c>
      <c r="E2492" s="8">
        <v>0</v>
      </c>
      <c r="F2492" s="8">
        <v>0</v>
      </c>
      <c r="G2492" s="8">
        <v>0</v>
      </c>
      <c r="H2492" s="8">
        <v>0</v>
      </c>
      <c r="I2492" s="8">
        <v>0</v>
      </c>
      <c r="J2492" s="8">
        <v>307</v>
      </c>
      <c r="K2492" s="8">
        <v>118</v>
      </c>
      <c r="L2492" s="8">
        <v>80</v>
      </c>
      <c r="M2492" s="8">
        <v>29.67</v>
      </c>
      <c r="N2492" s="8">
        <v>60</v>
      </c>
      <c r="O2492" s="8">
        <v>70</v>
      </c>
      <c r="P2492" s="8">
        <v>0</v>
      </c>
    </row>
    <row r="2493" spans="1:16" x14ac:dyDescent="0.4">
      <c r="A2493" s="8">
        <v>0</v>
      </c>
      <c r="B2493" s="8">
        <v>39</v>
      </c>
      <c r="C2493" s="8">
        <v>2</v>
      </c>
      <c r="D2493" s="8">
        <v>0</v>
      </c>
      <c r="E2493" s="8">
        <v>0</v>
      </c>
      <c r="F2493" s="8">
        <v>0</v>
      </c>
      <c r="G2493" s="8">
        <v>0</v>
      </c>
      <c r="H2493" s="8">
        <v>0</v>
      </c>
      <c r="I2493" s="8">
        <v>0</v>
      </c>
      <c r="J2493" s="8">
        <v>253</v>
      </c>
      <c r="K2493" s="8">
        <v>127</v>
      </c>
      <c r="L2493" s="8">
        <v>68</v>
      </c>
      <c r="M2493" s="8">
        <v>23.29</v>
      </c>
      <c r="N2493" s="8">
        <v>85</v>
      </c>
      <c r="O2493" s="8">
        <v>75</v>
      </c>
      <c r="P2493" s="8">
        <v>0</v>
      </c>
    </row>
    <row r="2494" spans="1:16" x14ac:dyDescent="0.4">
      <c r="A2494" s="8">
        <v>0</v>
      </c>
      <c r="B2494" s="8">
        <v>68</v>
      </c>
      <c r="C2494" s="8">
        <v>2</v>
      </c>
      <c r="D2494" s="8">
        <v>0</v>
      </c>
      <c r="E2494" s="8">
        <v>0</v>
      </c>
      <c r="F2494" s="8">
        <v>0</v>
      </c>
      <c r="G2494" s="8">
        <v>0</v>
      </c>
      <c r="H2494" s="8">
        <v>0</v>
      </c>
      <c r="I2494" s="8">
        <v>0</v>
      </c>
      <c r="J2494" s="8">
        <v>242</v>
      </c>
      <c r="K2494" s="8">
        <v>146.5</v>
      </c>
      <c r="L2494" s="8">
        <v>71</v>
      </c>
      <c r="M2494" s="8">
        <v>25.21</v>
      </c>
      <c r="N2494" s="8">
        <v>100</v>
      </c>
      <c r="O2494" s="8">
        <v>96</v>
      </c>
      <c r="P2494" s="8">
        <v>0</v>
      </c>
    </row>
    <row r="2495" spans="1:16" x14ac:dyDescent="0.4">
      <c r="A2495" s="8">
        <v>0</v>
      </c>
      <c r="B2495" s="8">
        <v>52</v>
      </c>
      <c r="C2495" s="8">
        <v>1</v>
      </c>
      <c r="D2495" s="8">
        <v>0</v>
      </c>
      <c r="E2495" s="8">
        <v>0</v>
      </c>
      <c r="F2495" s="8">
        <v>0</v>
      </c>
      <c r="G2495" s="8">
        <v>1</v>
      </c>
      <c r="H2495" s="8">
        <v>1</v>
      </c>
      <c r="I2495" s="8">
        <v>0</v>
      </c>
      <c r="J2495" s="8">
        <v>291</v>
      </c>
      <c r="K2495" s="8">
        <v>150</v>
      </c>
      <c r="L2495" s="8">
        <v>94</v>
      </c>
      <c r="M2495" s="8">
        <v>28.68</v>
      </c>
      <c r="N2495" s="8">
        <v>67</v>
      </c>
      <c r="O2495" s="8">
        <v>74</v>
      </c>
      <c r="P2495" s="8">
        <v>0</v>
      </c>
    </row>
    <row r="2496" spans="1:16" x14ac:dyDescent="0.4">
      <c r="A2496" s="8">
        <v>1</v>
      </c>
      <c r="B2496" s="8">
        <v>47</v>
      </c>
      <c r="C2496" s="8">
        <v>3</v>
      </c>
      <c r="D2496" s="8">
        <v>1</v>
      </c>
      <c r="E2496" s="8">
        <v>25</v>
      </c>
      <c r="F2496" s="8">
        <v>0</v>
      </c>
      <c r="G2496" s="8">
        <v>0</v>
      </c>
      <c r="H2496" s="8">
        <v>0</v>
      </c>
      <c r="I2496" s="8">
        <v>0</v>
      </c>
      <c r="J2496" s="8">
        <v>173</v>
      </c>
      <c r="K2496" s="8">
        <v>117.5</v>
      </c>
      <c r="L2496" s="8">
        <v>77.5</v>
      </c>
      <c r="M2496" s="8">
        <v>20.23</v>
      </c>
      <c r="N2496" s="8">
        <v>68</v>
      </c>
      <c r="O2496" s="8">
        <v>75</v>
      </c>
      <c r="P2496" s="8">
        <v>0</v>
      </c>
    </row>
    <row r="2497" spans="1:16" x14ac:dyDescent="0.4">
      <c r="A2497" s="8">
        <v>0</v>
      </c>
      <c r="B2497" s="8">
        <v>54</v>
      </c>
      <c r="C2497" s="8">
        <v>1</v>
      </c>
      <c r="D2497" s="8">
        <v>0</v>
      </c>
      <c r="E2497" s="8">
        <v>0</v>
      </c>
      <c r="F2497" s="8">
        <v>0</v>
      </c>
      <c r="G2497" s="8">
        <v>0</v>
      </c>
      <c r="H2497" s="8">
        <v>0</v>
      </c>
      <c r="I2497" s="8">
        <v>0</v>
      </c>
      <c r="J2497" s="8">
        <v>248</v>
      </c>
      <c r="K2497" s="8">
        <v>131.5</v>
      </c>
      <c r="L2497" s="8">
        <v>83</v>
      </c>
      <c r="M2497" s="8">
        <v>26.84</v>
      </c>
      <c r="N2497" s="8">
        <v>67</v>
      </c>
      <c r="O2497" s="8">
        <v>63</v>
      </c>
      <c r="P2497" s="8">
        <v>0</v>
      </c>
    </row>
    <row r="2498" spans="1:16" x14ac:dyDescent="0.4">
      <c r="A2498" s="8">
        <v>1</v>
      </c>
      <c r="B2498" s="8">
        <v>67</v>
      </c>
      <c r="C2498" s="8">
        <v>1</v>
      </c>
      <c r="D2498" s="8">
        <v>1</v>
      </c>
      <c r="E2498" s="8">
        <v>10</v>
      </c>
      <c r="F2498" s="8">
        <v>0</v>
      </c>
      <c r="G2498" s="8">
        <v>0</v>
      </c>
      <c r="H2498" s="8">
        <v>1</v>
      </c>
      <c r="I2498" s="8">
        <v>0</v>
      </c>
      <c r="J2498" s="8">
        <v>194</v>
      </c>
      <c r="K2498" s="8">
        <v>171</v>
      </c>
      <c r="L2498" s="8">
        <v>84</v>
      </c>
      <c r="M2498" s="8">
        <v>21.64</v>
      </c>
      <c r="N2498" s="8">
        <v>75</v>
      </c>
      <c r="O2498" s="8">
        <v>88</v>
      </c>
      <c r="P2498" s="8">
        <v>0</v>
      </c>
    </row>
    <row r="2499" spans="1:16" x14ac:dyDescent="0.4">
      <c r="A2499" s="8">
        <v>1</v>
      </c>
      <c r="B2499" s="8">
        <v>63</v>
      </c>
      <c r="C2499" s="8">
        <v>3</v>
      </c>
      <c r="D2499" s="8">
        <v>0</v>
      </c>
      <c r="E2499" s="8">
        <v>0</v>
      </c>
      <c r="F2499" s="8">
        <v>0</v>
      </c>
      <c r="G2499" s="8">
        <v>0</v>
      </c>
      <c r="H2499" s="8">
        <v>1</v>
      </c>
      <c r="I2499" s="8">
        <v>0</v>
      </c>
      <c r="J2499" s="8">
        <v>204</v>
      </c>
      <c r="K2499" s="8">
        <v>158</v>
      </c>
      <c r="L2499" s="8">
        <v>109</v>
      </c>
      <c r="M2499" s="8">
        <v>28.4</v>
      </c>
      <c r="N2499" s="8">
        <v>75</v>
      </c>
      <c r="O2499" s="8">
        <v>71</v>
      </c>
      <c r="P2499" s="8">
        <v>0</v>
      </c>
    </row>
    <row r="2500" spans="1:16" x14ac:dyDescent="0.4">
      <c r="A2500" s="8">
        <v>0</v>
      </c>
      <c r="B2500" s="8">
        <v>58</v>
      </c>
      <c r="C2500" s="8">
        <v>2</v>
      </c>
      <c r="D2500" s="8">
        <v>0</v>
      </c>
      <c r="E2500" s="8">
        <v>0</v>
      </c>
      <c r="F2500" s="8">
        <v>0</v>
      </c>
      <c r="G2500" s="8">
        <v>0</v>
      </c>
      <c r="H2500" s="8">
        <v>0</v>
      </c>
      <c r="I2500" s="8">
        <v>0</v>
      </c>
      <c r="J2500" s="8">
        <v>220</v>
      </c>
      <c r="K2500" s="8">
        <v>121</v>
      </c>
      <c r="L2500" s="8">
        <v>75</v>
      </c>
      <c r="M2500" s="8">
        <v>25.33</v>
      </c>
      <c r="N2500" s="8">
        <v>73</v>
      </c>
      <c r="O2500" s="8">
        <v>76</v>
      </c>
      <c r="P2500" s="8">
        <v>0</v>
      </c>
    </row>
    <row r="2501" spans="1:16" x14ac:dyDescent="0.4">
      <c r="A2501" s="8">
        <v>0</v>
      </c>
      <c r="B2501" s="8">
        <v>40</v>
      </c>
      <c r="C2501" s="8">
        <v>2</v>
      </c>
      <c r="D2501" s="8">
        <v>0</v>
      </c>
      <c r="E2501" s="8">
        <v>0</v>
      </c>
      <c r="F2501" s="8">
        <v>0</v>
      </c>
      <c r="G2501" s="8">
        <v>0</v>
      </c>
      <c r="H2501" s="8">
        <v>0</v>
      </c>
      <c r="I2501" s="8">
        <v>0</v>
      </c>
      <c r="J2501" s="8">
        <v>159</v>
      </c>
      <c r="K2501" s="8">
        <v>142</v>
      </c>
      <c r="L2501" s="8">
        <v>90.5</v>
      </c>
      <c r="M2501" s="8">
        <v>22.31</v>
      </c>
      <c r="N2501" s="8">
        <v>100</v>
      </c>
      <c r="O2501" s="10">
        <v>82</v>
      </c>
      <c r="P2501" s="8">
        <v>0</v>
      </c>
    </row>
    <row r="2502" spans="1:16" x14ac:dyDescent="0.4">
      <c r="A2502" s="8">
        <v>0</v>
      </c>
      <c r="B2502" s="8">
        <v>63</v>
      </c>
      <c r="C2502" s="8">
        <v>1</v>
      </c>
      <c r="D2502" s="8">
        <v>0</v>
      </c>
      <c r="E2502" s="8">
        <v>0</v>
      </c>
      <c r="F2502" s="8">
        <v>0</v>
      </c>
      <c r="G2502" s="8">
        <v>0</v>
      </c>
      <c r="H2502" s="8">
        <v>0</v>
      </c>
      <c r="I2502" s="8">
        <v>0</v>
      </c>
      <c r="J2502" s="8">
        <v>246</v>
      </c>
      <c r="K2502" s="8">
        <v>116</v>
      </c>
      <c r="L2502" s="8">
        <v>69</v>
      </c>
      <c r="M2502" s="8">
        <v>23.44</v>
      </c>
      <c r="N2502" s="8">
        <v>65</v>
      </c>
      <c r="O2502" s="8">
        <v>78</v>
      </c>
      <c r="P2502" s="8">
        <v>1</v>
      </c>
    </row>
    <row r="2503" spans="1:16" x14ac:dyDescent="0.4">
      <c r="A2503" s="8">
        <v>1</v>
      </c>
      <c r="B2503" s="8">
        <v>58</v>
      </c>
      <c r="C2503" s="8">
        <v>2</v>
      </c>
      <c r="D2503" s="8">
        <v>1</v>
      </c>
      <c r="E2503" s="8">
        <v>20</v>
      </c>
      <c r="F2503" s="8">
        <v>0</v>
      </c>
      <c r="G2503" s="8">
        <v>0</v>
      </c>
      <c r="H2503" s="8">
        <v>0</v>
      </c>
      <c r="I2503" s="8">
        <v>0</v>
      </c>
      <c r="J2503" s="8">
        <v>207</v>
      </c>
      <c r="K2503" s="8">
        <v>110</v>
      </c>
      <c r="L2503" s="8">
        <v>80</v>
      </c>
      <c r="M2503" s="8">
        <v>23.55</v>
      </c>
      <c r="N2503" s="8">
        <v>78</v>
      </c>
      <c r="O2503" s="8">
        <v>78</v>
      </c>
      <c r="P2503" s="8">
        <v>0</v>
      </c>
    </row>
    <row r="2504" spans="1:16" x14ac:dyDescent="0.4">
      <c r="A2504" s="8">
        <v>0</v>
      </c>
      <c r="B2504" s="8">
        <v>36</v>
      </c>
      <c r="C2504" s="8">
        <v>2</v>
      </c>
      <c r="D2504" s="8">
        <v>1</v>
      </c>
      <c r="E2504" s="8">
        <v>20</v>
      </c>
      <c r="F2504" s="8">
        <v>0</v>
      </c>
      <c r="G2504" s="8">
        <v>0</v>
      </c>
      <c r="H2504" s="8">
        <v>0</v>
      </c>
      <c r="I2504" s="8">
        <v>0</v>
      </c>
      <c r="J2504" s="8">
        <v>177</v>
      </c>
      <c r="K2504" s="8">
        <v>115</v>
      </c>
      <c r="L2504" s="8">
        <v>63.5</v>
      </c>
      <c r="M2504" s="8">
        <v>22.54</v>
      </c>
      <c r="N2504" s="8">
        <v>71</v>
      </c>
      <c r="O2504" s="8">
        <v>73</v>
      </c>
      <c r="P2504" s="8">
        <v>0</v>
      </c>
    </row>
    <row r="2505" spans="1:16" x14ac:dyDescent="0.4">
      <c r="A2505" s="8">
        <v>0</v>
      </c>
      <c r="B2505" s="8">
        <v>46</v>
      </c>
      <c r="C2505" s="8">
        <v>1</v>
      </c>
      <c r="D2505" s="8">
        <v>0</v>
      </c>
      <c r="E2505" s="8">
        <v>0</v>
      </c>
      <c r="F2505" s="8">
        <v>0</v>
      </c>
      <c r="G2505" s="8">
        <v>0</v>
      </c>
      <c r="H2505" s="8">
        <v>0</v>
      </c>
      <c r="I2505" s="8">
        <v>0</v>
      </c>
      <c r="J2505" s="8">
        <v>208</v>
      </c>
      <c r="K2505" s="8">
        <v>122</v>
      </c>
      <c r="L2505" s="8">
        <v>76</v>
      </c>
      <c r="M2505" s="8">
        <v>18.399999999999999</v>
      </c>
      <c r="N2505" s="8">
        <v>75</v>
      </c>
      <c r="O2505" s="8">
        <v>70</v>
      </c>
      <c r="P2505" s="8">
        <v>0</v>
      </c>
    </row>
    <row r="2506" spans="1:16" x14ac:dyDescent="0.4">
      <c r="A2506" s="8">
        <v>1</v>
      </c>
      <c r="B2506" s="8">
        <v>64</v>
      </c>
      <c r="C2506" s="8">
        <v>1</v>
      </c>
      <c r="D2506" s="8">
        <v>1</v>
      </c>
      <c r="E2506" s="8">
        <v>20</v>
      </c>
      <c r="F2506" s="8">
        <v>0</v>
      </c>
      <c r="G2506" s="8">
        <v>0</v>
      </c>
      <c r="H2506" s="8">
        <v>0</v>
      </c>
      <c r="I2506" s="8">
        <v>0</v>
      </c>
      <c r="J2506" s="8">
        <v>259</v>
      </c>
      <c r="K2506" s="8">
        <v>115</v>
      </c>
      <c r="L2506" s="8">
        <v>81</v>
      </c>
      <c r="M2506" s="8">
        <v>20.09</v>
      </c>
      <c r="N2506" s="8">
        <v>72</v>
      </c>
      <c r="O2506" s="8">
        <v>78</v>
      </c>
      <c r="P2506" s="8">
        <v>0</v>
      </c>
    </row>
    <row r="2507" spans="1:16" x14ac:dyDescent="0.4">
      <c r="A2507" s="8">
        <v>0</v>
      </c>
      <c r="B2507" s="8">
        <v>41</v>
      </c>
      <c r="C2507" s="8">
        <v>3</v>
      </c>
      <c r="D2507" s="8">
        <v>0</v>
      </c>
      <c r="E2507" s="8">
        <v>0</v>
      </c>
      <c r="F2507" s="8">
        <v>0</v>
      </c>
      <c r="G2507" s="8">
        <v>0</v>
      </c>
      <c r="H2507" s="8">
        <v>0</v>
      </c>
      <c r="I2507" s="8">
        <v>0</v>
      </c>
      <c r="J2507" s="8">
        <v>180</v>
      </c>
      <c r="K2507" s="8">
        <v>124</v>
      </c>
      <c r="L2507" s="8">
        <v>75.5</v>
      </c>
      <c r="M2507" s="8">
        <v>24.2</v>
      </c>
      <c r="N2507" s="8">
        <v>68</v>
      </c>
      <c r="O2507" s="10">
        <v>82</v>
      </c>
      <c r="P2507" s="8">
        <v>0</v>
      </c>
    </row>
    <row r="2508" spans="1:16" x14ac:dyDescent="0.4">
      <c r="A2508" s="8">
        <v>0</v>
      </c>
      <c r="B2508" s="8">
        <v>43</v>
      </c>
      <c r="C2508" s="8">
        <v>1</v>
      </c>
      <c r="D2508" s="8">
        <v>1</v>
      </c>
      <c r="E2508" s="8">
        <v>15</v>
      </c>
      <c r="F2508" s="8">
        <v>0</v>
      </c>
      <c r="G2508" s="8">
        <v>0</v>
      </c>
      <c r="H2508" s="8">
        <v>0</v>
      </c>
      <c r="I2508" s="8">
        <v>0</v>
      </c>
      <c r="J2508" s="8">
        <v>315</v>
      </c>
      <c r="K2508" s="8">
        <v>132.5</v>
      </c>
      <c r="L2508" s="8">
        <v>76.5</v>
      </c>
      <c r="M2508" s="8">
        <v>31.54</v>
      </c>
      <c r="N2508" s="8">
        <v>95</v>
      </c>
      <c r="O2508" s="10">
        <v>82</v>
      </c>
      <c r="P2508" s="8">
        <v>0</v>
      </c>
    </row>
    <row r="2509" spans="1:16" x14ac:dyDescent="0.4">
      <c r="A2509" s="8">
        <v>0</v>
      </c>
      <c r="B2509" s="8">
        <v>68</v>
      </c>
      <c r="C2509" s="8">
        <v>2</v>
      </c>
      <c r="D2509" s="8">
        <v>1</v>
      </c>
      <c r="E2509" s="8">
        <v>20</v>
      </c>
      <c r="F2509" s="8">
        <v>0</v>
      </c>
      <c r="G2509" s="8">
        <v>0</v>
      </c>
      <c r="H2509" s="8">
        <v>0</v>
      </c>
      <c r="I2509" s="8">
        <v>0</v>
      </c>
      <c r="J2509" s="8">
        <v>322</v>
      </c>
      <c r="K2509" s="8">
        <v>148</v>
      </c>
      <c r="L2509" s="8">
        <v>95</v>
      </c>
      <c r="M2509" s="8">
        <v>20.98</v>
      </c>
      <c r="N2509" s="8">
        <v>95</v>
      </c>
      <c r="O2509" s="8">
        <v>72</v>
      </c>
      <c r="P2509" s="8">
        <v>0</v>
      </c>
    </row>
    <row r="2510" spans="1:16" x14ac:dyDescent="0.4">
      <c r="A2510" s="8">
        <v>0</v>
      </c>
      <c r="B2510" s="8">
        <v>48</v>
      </c>
      <c r="C2510" s="8">
        <v>3</v>
      </c>
      <c r="D2510" s="8">
        <v>1</v>
      </c>
      <c r="E2510" s="8">
        <v>5</v>
      </c>
      <c r="F2510" s="8">
        <v>0</v>
      </c>
      <c r="G2510" s="8">
        <v>0</v>
      </c>
      <c r="H2510" s="8">
        <v>0</v>
      </c>
      <c r="I2510" s="8">
        <v>0</v>
      </c>
      <c r="J2510" s="8">
        <v>172</v>
      </c>
      <c r="K2510" s="8">
        <v>114</v>
      </c>
      <c r="L2510" s="8">
        <v>80</v>
      </c>
      <c r="M2510" s="8">
        <v>21.33</v>
      </c>
      <c r="N2510" s="8">
        <v>60</v>
      </c>
      <c r="O2510" s="10">
        <v>82</v>
      </c>
      <c r="P2510" s="8">
        <v>0</v>
      </c>
    </row>
    <row r="2511" spans="1:16" x14ac:dyDescent="0.4">
      <c r="A2511" s="8">
        <v>0</v>
      </c>
      <c r="B2511" s="8">
        <v>63</v>
      </c>
      <c r="C2511" s="8">
        <v>1</v>
      </c>
      <c r="D2511" s="8">
        <v>0</v>
      </c>
      <c r="E2511" s="8">
        <v>0</v>
      </c>
      <c r="F2511" s="8">
        <v>0</v>
      </c>
      <c r="G2511" s="8">
        <v>0</v>
      </c>
      <c r="H2511" s="8">
        <v>0</v>
      </c>
      <c r="I2511" s="8">
        <v>0</v>
      </c>
      <c r="J2511" s="8">
        <v>219</v>
      </c>
      <c r="K2511" s="8">
        <v>124</v>
      </c>
      <c r="L2511" s="8">
        <v>75</v>
      </c>
      <c r="M2511" s="8">
        <v>28.57</v>
      </c>
      <c r="N2511" s="8">
        <v>66</v>
      </c>
      <c r="O2511" s="8">
        <v>76</v>
      </c>
      <c r="P2511" s="8">
        <v>0</v>
      </c>
    </row>
    <row r="2512" spans="1:16" x14ac:dyDescent="0.4">
      <c r="A2512" s="8">
        <v>0</v>
      </c>
      <c r="B2512" s="8">
        <v>49</v>
      </c>
      <c r="C2512" s="8">
        <v>1</v>
      </c>
      <c r="D2512" s="8">
        <v>1</v>
      </c>
      <c r="E2512" s="8">
        <v>10</v>
      </c>
      <c r="F2512" s="8">
        <v>0</v>
      </c>
      <c r="G2512" s="8">
        <v>0</v>
      </c>
      <c r="H2512" s="8">
        <v>0</v>
      </c>
      <c r="I2512" s="8">
        <v>0</v>
      </c>
      <c r="J2512" s="8">
        <v>288</v>
      </c>
      <c r="K2512" s="8">
        <v>99</v>
      </c>
      <c r="L2512" s="8">
        <v>60</v>
      </c>
      <c r="M2512" s="8">
        <v>22.19</v>
      </c>
      <c r="N2512" s="8">
        <v>77</v>
      </c>
      <c r="O2512" s="8">
        <v>76</v>
      </c>
      <c r="P2512" s="8">
        <v>0</v>
      </c>
    </row>
    <row r="2513" spans="1:16" x14ac:dyDescent="0.4">
      <c r="A2513" s="8">
        <v>1</v>
      </c>
      <c r="B2513" s="8">
        <v>40</v>
      </c>
      <c r="C2513" s="8">
        <v>2</v>
      </c>
      <c r="D2513" s="8">
        <v>1</v>
      </c>
      <c r="E2513" s="8">
        <v>25</v>
      </c>
      <c r="F2513" s="8">
        <v>0</v>
      </c>
      <c r="G2513" s="8">
        <v>0</v>
      </c>
      <c r="H2513" s="8">
        <v>0</v>
      </c>
      <c r="I2513" s="8">
        <v>0</v>
      </c>
      <c r="J2513" s="8">
        <v>335</v>
      </c>
      <c r="K2513" s="8">
        <v>136.5</v>
      </c>
      <c r="L2513" s="8">
        <v>84</v>
      </c>
      <c r="M2513" s="8">
        <v>23.6</v>
      </c>
      <c r="N2513" s="8">
        <v>85</v>
      </c>
      <c r="O2513" s="8">
        <v>76</v>
      </c>
      <c r="P2513" s="8">
        <v>0</v>
      </c>
    </row>
    <row r="2514" spans="1:16" x14ac:dyDescent="0.4">
      <c r="A2514" s="8">
        <v>0</v>
      </c>
      <c r="B2514" s="8">
        <v>46</v>
      </c>
      <c r="C2514" s="8">
        <v>4</v>
      </c>
      <c r="D2514" s="8">
        <v>0</v>
      </c>
      <c r="E2514" s="8">
        <v>0</v>
      </c>
      <c r="F2514" s="8">
        <v>0</v>
      </c>
      <c r="G2514" s="8">
        <v>0</v>
      </c>
      <c r="H2514" s="8">
        <v>0</v>
      </c>
      <c r="I2514" s="8">
        <v>0</v>
      </c>
      <c r="J2514" s="8">
        <v>192</v>
      </c>
      <c r="K2514" s="8">
        <v>122</v>
      </c>
      <c r="L2514" s="8">
        <v>83</v>
      </c>
      <c r="M2514" s="8">
        <v>23.99</v>
      </c>
      <c r="N2514" s="8">
        <v>78</v>
      </c>
      <c r="O2514" s="8">
        <v>106</v>
      </c>
      <c r="P2514" s="8">
        <v>0</v>
      </c>
    </row>
    <row r="2515" spans="1:16" x14ac:dyDescent="0.4">
      <c r="A2515" s="8">
        <v>0</v>
      </c>
      <c r="B2515" s="8">
        <v>51</v>
      </c>
      <c r="C2515" s="8">
        <v>1</v>
      </c>
      <c r="D2515" s="8">
        <v>0</v>
      </c>
      <c r="E2515" s="8">
        <v>0</v>
      </c>
      <c r="F2515" s="8">
        <v>0</v>
      </c>
      <c r="G2515" s="8">
        <v>0</v>
      </c>
      <c r="H2515" s="8">
        <v>0</v>
      </c>
      <c r="I2515" s="8">
        <v>0</v>
      </c>
      <c r="J2515" s="8">
        <v>198</v>
      </c>
      <c r="K2515" s="8">
        <v>128</v>
      </c>
      <c r="L2515" s="8">
        <v>90</v>
      </c>
      <c r="M2515" s="8">
        <v>26.32</v>
      </c>
      <c r="N2515" s="8">
        <v>70</v>
      </c>
      <c r="O2515" s="8">
        <v>75</v>
      </c>
      <c r="P2515" s="8">
        <v>0</v>
      </c>
    </row>
    <row r="2516" spans="1:16" x14ac:dyDescent="0.4">
      <c r="A2516" s="8">
        <v>1</v>
      </c>
      <c r="B2516" s="8">
        <v>44</v>
      </c>
      <c r="C2516" s="8">
        <v>1</v>
      </c>
      <c r="D2516" s="8">
        <v>1</v>
      </c>
      <c r="E2516" s="8">
        <v>15</v>
      </c>
      <c r="F2516" s="8">
        <v>0</v>
      </c>
      <c r="G2516" s="8">
        <v>0</v>
      </c>
      <c r="H2516" s="8">
        <v>1</v>
      </c>
      <c r="I2516" s="8">
        <v>0</v>
      </c>
      <c r="J2516" s="8">
        <v>274</v>
      </c>
      <c r="K2516" s="8">
        <v>150</v>
      </c>
      <c r="L2516" s="8">
        <v>95</v>
      </c>
      <c r="M2516" s="8">
        <v>25.46</v>
      </c>
      <c r="N2516" s="8">
        <v>75</v>
      </c>
      <c r="O2516" s="8">
        <v>70</v>
      </c>
      <c r="P2516" s="8">
        <v>0</v>
      </c>
    </row>
    <row r="2517" spans="1:16" x14ac:dyDescent="0.4">
      <c r="A2517" s="8">
        <v>0</v>
      </c>
      <c r="B2517" s="8">
        <v>67</v>
      </c>
      <c r="C2517" s="8">
        <v>1</v>
      </c>
      <c r="D2517" s="8">
        <v>0</v>
      </c>
      <c r="E2517" s="8">
        <v>0</v>
      </c>
      <c r="F2517" s="8">
        <v>1</v>
      </c>
      <c r="G2517" s="8">
        <v>0</v>
      </c>
      <c r="H2517" s="8">
        <v>1</v>
      </c>
      <c r="I2517" s="8">
        <v>0</v>
      </c>
      <c r="J2517" s="8">
        <v>228</v>
      </c>
      <c r="K2517" s="8">
        <v>144</v>
      </c>
      <c r="L2517" s="8">
        <v>85</v>
      </c>
      <c r="M2517" s="8">
        <v>27.59</v>
      </c>
      <c r="N2517" s="8">
        <v>65</v>
      </c>
      <c r="O2517" s="8">
        <v>75</v>
      </c>
      <c r="P2517" s="8">
        <v>1</v>
      </c>
    </row>
    <row r="2518" spans="1:16" x14ac:dyDescent="0.4">
      <c r="A2518" s="8">
        <v>0</v>
      </c>
      <c r="B2518" s="8">
        <v>38</v>
      </c>
      <c r="C2518" s="8">
        <v>2</v>
      </c>
      <c r="D2518" s="8">
        <v>0</v>
      </c>
      <c r="E2518" s="8">
        <v>0</v>
      </c>
      <c r="F2518" s="8">
        <v>0</v>
      </c>
      <c r="G2518" s="8">
        <v>0</v>
      </c>
      <c r="H2518" s="8">
        <v>0</v>
      </c>
      <c r="I2518" s="8">
        <v>0</v>
      </c>
      <c r="J2518" s="8">
        <v>215</v>
      </c>
      <c r="K2518" s="8">
        <v>106.5</v>
      </c>
      <c r="L2518" s="8">
        <v>75</v>
      </c>
      <c r="M2518" s="8">
        <v>23.82</v>
      </c>
      <c r="N2518" s="8">
        <v>60</v>
      </c>
      <c r="O2518" s="8">
        <v>67</v>
      </c>
      <c r="P2518" s="8">
        <v>0</v>
      </c>
    </row>
    <row r="2519" spans="1:16" x14ac:dyDescent="0.4">
      <c r="A2519" s="8">
        <v>1</v>
      </c>
      <c r="B2519" s="8">
        <v>43</v>
      </c>
      <c r="C2519" s="8">
        <v>1</v>
      </c>
      <c r="D2519" s="8">
        <v>1</v>
      </c>
      <c r="E2519" s="8">
        <v>20</v>
      </c>
      <c r="F2519" s="8">
        <v>0</v>
      </c>
      <c r="G2519" s="8">
        <v>0</v>
      </c>
      <c r="H2519" s="8">
        <v>0</v>
      </c>
      <c r="I2519" s="8">
        <v>0</v>
      </c>
      <c r="J2519" s="8">
        <v>263</v>
      </c>
      <c r="K2519" s="8">
        <v>132</v>
      </c>
      <c r="L2519" s="8">
        <v>90</v>
      </c>
      <c r="M2519" s="8">
        <v>28.85</v>
      </c>
      <c r="N2519" s="8">
        <v>72</v>
      </c>
      <c r="O2519" s="8">
        <v>71</v>
      </c>
      <c r="P2519" s="8">
        <v>0</v>
      </c>
    </row>
    <row r="2520" spans="1:16" x14ac:dyDescent="0.4">
      <c r="A2520" s="8">
        <v>1</v>
      </c>
      <c r="B2520" s="8">
        <v>41</v>
      </c>
      <c r="C2520" s="8">
        <v>4</v>
      </c>
      <c r="D2520" s="8">
        <v>0</v>
      </c>
      <c r="E2520" s="8">
        <v>0</v>
      </c>
      <c r="F2520" s="8">
        <v>0</v>
      </c>
      <c r="G2520" s="8">
        <v>0</v>
      </c>
      <c r="H2520" s="8">
        <v>0</v>
      </c>
      <c r="I2520" s="8">
        <v>0</v>
      </c>
      <c r="J2520" s="8">
        <v>178</v>
      </c>
      <c r="K2520" s="8">
        <v>135</v>
      </c>
      <c r="L2520" s="8">
        <v>80</v>
      </c>
      <c r="M2520" s="8">
        <v>26.91</v>
      </c>
      <c r="N2520" s="8">
        <v>75</v>
      </c>
      <c r="O2520" s="10">
        <v>82</v>
      </c>
      <c r="P2520" s="8">
        <v>0</v>
      </c>
    </row>
    <row r="2521" spans="1:16" x14ac:dyDescent="0.4">
      <c r="A2521" s="8">
        <v>1</v>
      </c>
      <c r="B2521" s="8">
        <v>41</v>
      </c>
      <c r="C2521" s="8">
        <v>1</v>
      </c>
      <c r="D2521" s="8">
        <v>1</v>
      </c>
      <c r="E2521" s="8">
        <v>3</v>
      </c>
      <c r="F2521" s="8">
        <v>0</v>
      </c>
      <c r="G2521" s="8">
        <v>0</v>
      </c>
      <c r="H2521" s="8">
        <v>0</v>
      </c>
      <c r="I2521" s="8">
        <v>0</v>
      </c>
      <c r="J2521" s="8">
        <v>309</v>
      </c>
      <c r="K2521" s="8">
        <v>113</v>
      </c>
      <c r="L2521" s="8">
        <v>74</v>
      </c>
      <c r="M2521" s="8">
        <v>25.4</v>
      </c>
      <c r="N2521" s="8">
        <v>75</v>
      </c>
      <c r="O2521" s="8">
        <v>64</v>
      </c>
      <c r="P2521" s="8">
        <v>0</v>
      </c>
    </row>
    <row r="2522" spans="1:16" x14ac:dyDescent="0.4">
      <c r="A2522" s="8">
        <v>0</v>
      </c>
      <c r="B2522" s="8">
        <v>54</v>
      </c>
      <c r="C2522" s="8">
        <v>3</v>
      </c>
      <c r="D2522" s="8">
        <v>0</v>
      </c>
      <c r="E2522" s="8">
        <v>0</v>
      </c>
      <c r="F2522" s="8">
        <v>0</v>
      </c>
      <c r="G2522" s="8">
        <v>0</v>
      </c>
      <c r="H2522" s="8">
        <v>1</v>
      </c>
      <c r="I2522" s="8">
        <v>0</v>
      </c>
      <c r="J2522" s="8">
        <v>341</v>
      </c>
      <c r="K2522" s="8">
        <v>155</v>
      </c>
      <c r="L2522" s="8">
        <v>105</v>
      </c>
      <c r="M2522" s="8">
        <v>27.01</v>
      </c>
      <c r="N2522" s="8">
        <v>63</v>
      </c>
      <c r="O2522" s="8">
        <v>62</v>
      </c>
      <c r="P2522" s="8">
        <v>0</v>
      </c>
    </row>
    <row r="2523" spans="1:16" x14ac:dyDescent="0.4">
      <c r="A2523" s="8">
        <v>1</v>
      </c>
      <c r="B2523" s="8">
        <v>41</v>
      </c>
      <c r="C2523" s="8">
        <v>1</v>
      </c>
      <c r="D2523" s="8">
        <v>1</v>
      </c>
      <c r="E2523" s="8">
        <v>15</v>
      </c>
      <c r="F2523" s="8">
        <v>0</v>
      </c>
      <c r="G2523" s="8">
        <v>0</v>
      </c>
      <c r="H2523" s="8">
        <v>0</v>
      </c>
      <c r="I2523" s="8">
        <v>0</v>
      </c>
      <c r="J2523" s="8">
        <v>265</v>
      </c>
      <c r="K2523" s="8">
        <v>130</v>
      </c>
      <c r="L2523" s="8">
        <v>80</v>
      </c>
      <c r="M2523" s="8">
        <v>26.58</v>
      </c>
      <c r="N2523" s="8">
        <v>84</v>
      </c>
      <c r="O2523" s="8">
        <v>63</v>
      </c>
      <c r="P2523" s="8">
        <v>0</v>
      </c>
    </row>
    <row r="2524" spans="1:16" x14ac:dyDescent="0.4">
      <c r="A2524" s="8">
        <v>0</v>
      </c>
      <c r="B2524" s="8">
        <v>48</v>
      </c>
      <c r="C2524" s="8">
        <v>1</v>
      </c>
      <c r="D2524" s="8">
        <v>1</v>
      </c>
      <c r="E2524" s="8">
        <v>10</v>
      </c>
      <c r="F2524" s="8">
        <v>0</v>
      </c>
      <c r="G2524" s="8">
        <v>0</v>
      </c>
      <c r="H2524" s="8">
        <v>0</v>
      </c>
      <c r="I2524" s="8">
        <v>0</v>
      </c>
      <c r="J2524" s="8">
        <v>195</v>
      </c>
      <c r="K2524" s="8">
        <v>121</v>
      </c>
      <c r="L2524" s="8">
        <v>78</v>
      </c>
      <c r="M2524" s="8">
        <v>26.27</v>
      </c>
      <c r="N2524" s="8">
        <v>75</v>
      </c>
      <c r="O2524" s="8">
        <v>80</v>
      </c>
      <c r="P2524" s="8">
        <v>0</v>
      </c>
    </row>
    <row r="2525" spans="1:16" x14ac:dyDescent="0.4">
      <c r="A2525" s="8">
        <v>1</v>
      </c>
      <c r="B2525" s="8">
        <v>62</v>
      </c>
      <c r="C2525" s="8">
        <v>4</v>
      </c>
      <c r="D2525" s="8">
        <v>0</v>
      </c>
      <c r="E2525" s="8">
        <v>0</v>
      </c>
      <c r="F2525" s="8">
        <v>0</v>
      </c>
      <c r="G2525" s="8">
        <v>0</v>
      </c>
      <c r="H2525" s="8">
        <v>1</v>
      </c>
      <c r="I2525" s="8">
        <v>0</v>
      </c>
      <c r="J2525" s="8">
        <v>240</v>
      </c>
      <c r="K2525" s="8">
        <v>152</v>
      </c>
      <c r="L2525" s="8">
        <v>95</v>
      </c>
      <c r="M2525" s="8">
        <v>25.37</v>
      </c>
      <c r="N2525" s="8">
        <v>63</v>
      </c>
      <c r="O2525" s="8">
        <v>70</v>
      </c>
      <c r="P2525" s="8">
        <v>1</v>
      </c>
    </row>
    <row r="2526" spans="1:16" x14ac:dyDescent="0.4">
      <c r="A2526" s="8">
        <v>0</v>
      </c>
      <c r="B2526" s="8">
        <v>58</v>
      </c>
      <c r="C2526" s="8">
        <v>1</v>
      </c>
      <c r="D2526" s="8">
        <v>0</v>
      </c>
      <c r="E2526" s="8">
        <v>0</v>
      </c>
      <c r="F2526" s="8">
        <v>0</v>
      </c>
      <c r="G2526" s="8">
        <v>0</v>
      </c>
      <c r="H2526" s="8">
        <v>0</v>
      </c>
      <c r="I2526" s="8">
        <v>0</v>
      </c>
      <c r="J2526" s="8">
        <v>282</v>
      </c>
      <c r="K2526" s="8">
        <v>143</v>
      </c>
      <c r="L2526" s="8">
        <v>76</v>
      </c>
      <c r="M2526" s="8">
        <v>27.87</v>
      </c>
      <c r="N2526" s="8">
        <v>79</v>
      </c>
      <c r="O2526" s="8">
        <v>92</v>
      </c>
      <c r="P2526" s="8">
        <v>0</v>
      </c>
    </row>
    <row r="2527" spans="1:16" x14ac:dyDescent="0.4">
      <c r="A2527" s="8">
        <v>1</v>
      </c>
      <c r="B2527" s="8">
        <v>67</v>
      </c>
      <c r="C2527" s="8">
        <v>1</v>
      </c>
      <c r="D2527" s="8">
        <v>1</v>
      </c>
      <c r="E2527" s="8">
        <v>40</v>
      </c>
      <c r="F2527" s="8">
        <v>0</v>
      </c>
      <c r="G2527" s="8">
        <v>0</v>
      </c>
      <c r="H2527" s="8">
        <v>1</v>
      </c>
      <c r="I2527" s="8">
        <v>0</v>
      </c>
      <c r="J2527" s="8">
        <v>216</v>
      </c>
      <c r="K2527" s="8">
        <v>148</v>
      </c>
      <c r="L2527" s="8">
        <v>70</v>
      </c>
      <c r="M2527" s="8">
        <v>32.630000000000003</v>
      </c>
      <c r="N2527" s="8">
        <v>90</v>
      </c>
      <c r="O2527" s="8">
        <v>103</v>
      </c>
      <c r="P2527" s="8">
        <v>1</v>
      </c>
    </row>
    <row r="2528" spans="1:16" x14ac:dyDescent="0.4">
      <c r="A2528" s="8">
        <v>1</v>
      </c>
      <c r="B2528" s="8">
        <v>38</v>
      </c>
      <c r="C2528" s="8">
        <v>4</v>
      </c>
      <c r="D2528" s="8">
        <v>1</v>
      </c>
      <c r="E2528" s="8">
        <v>20</v>
      </c>
      <c r="F2528" s="8">
        <v>0</v>
      </c>
      <c r="G2528" s="8">
        <v>0</v>
      </c>
      <c r="H2528" s="8">
        <v>0</v>
      </c>
      <c r="I2528" s="8">
        <v>0</v>
      </c>
      <c r="J2528" s="8">
        <v>215</v>
      </c>
      <c r="K2528" s="8">
        <v>110</v>
      </c>
      <c r="L2528" s="8">
        <v>80</v>
      </c>
      <c r="M2528" s="10">
        <v>26</v>
      </c>
      <c r="N2528" s="8">
        <v>100</v>
      </c>
      <c r="O2528" s="8">
        <v>73</v>
      </c>
      <c r="P2528" s="8">
        <v>0</v>
      </c>
    </row>
    <row r="2529" spans="1:16" x14ac:dyDescent="0.4">
      <c r="A2529" s="8">
        <v>0</v>
      </c>
      <c r="B2529" s="8">
        <v>41</v>
      </c>
      <c r="C2529" s="8">
        <v>2</v>
      </c>
      <c r="D2529" s="8">
        <v>1</v>
      </c>
      <c r="E2529" s="8">
        <v>7</v>
      </c>
      <c r="F2529" s="8">
        <v>0</v>
      </c>
      <c r="G2529" s="8">
        <v>0</v>
      </c>
      <c r="H2529" s="8">
        <v>0</v>
      </c>
      <c r="I2529" s="8">
        <v>0</v>
      </c>
      <c r="J2529" s="8">
        <v>260</v>
      </c>
      <c r="K2529" s="8">
        <v>101</v>
      </c>
      <c r="L2529" s="8">
        <v>68</v>
      </c>
      <c r="M2529" s="8">
        <v>22.49</v>
      </c>
      <c r="N2529" s="8">
        <v>80</v>
      </c>
      <c r="O2529" s="8">
        <v>77</v>
      </c>
      <c r="P2529" s="8">
        <v>0</v>
      </c>
    </row>
    <row r="2530" spans="1:16" x14ac:dyDescent="0.4">
      <c r="A2530" s="8">
        <v>1</v>
      </c>
      <c r="B2530" s="8">
        <v>37</v>
      </c>
      <c r="C2530" s="8">
        <v>3</v>
      </c>
      <c r="D2530" s="8">
        <v>1</v>
      </c>
      <c r="E2530" s="8">
        <v>20</v>
      </c>
      <c r="F2530" s="8">
        <v>0</v>
      </c>
      <c r="G2530" s="8">
        <v>0</v>
      </c>
      <c r="H2530" s="8">
        <v>0</v>
      </c>
      <c r="I2530" s="8">
        <v>0</v>
      </c>
      <c r="J2530" s="8">
        <v>205</v>
      </c>
      <c r="K2530" s="8">
        <v>142</v>
      </c>
      <c r="L2530" s="8">
        <v>80</v>
      </c>
      <c r="M2530" s="8">
        <v>27.93</v>
      </c>
      <c r="N2530" s="8">
        <v>100</v>
      </c>
      <c r="O2530" s="8">
        <v>103</v>
      </c>
      <c r="P2530" s="8">
        <v>0</v>
      </c>
    </row>
    <row r="2531" spans="1:16" x14ac:dyDescent="0.4">
      <c r="A2531" s="8">
        <v>0</v>
      </c>
      <c r="B2531" s="8">
        <v>62</v>
      </c>
      <c r="C2531" s="8">
        <v>2</v>
      </c>
      <c r="D2531" s="8">
        <v>1</v>
      </c>
      <c r="E2531" s="8">
        <v>3</v>
      </c>
      <c r="F2531" s="8">
        <v>0</v>
      </c>
      <c r="G2531" s="8">
        <v>0</v>
      </c>
      <c r="H2531" s="8">
        <v>0</v>
      </c>
      <c r="I2531" s="8">
        <v>0</v>
      </c>
      <c r="J2531" s="8">
        <v>286</v>
      </c>
      <c r="K2531" s="8">
        <v>123</v>
      </c>
      <c r="L2531" s="8">
        <v>77</v>
      </c>
      <c r="M2531" s="8">
        <v>20.56</v>
      </c>
      <c r="N2531" s="8">
        <v>59</v>
      </c>
      <c r="O2531" s="8">
        <v>86</v>
      </c>
      <c r="P2531" s="8">
        <v>0</v>
      </c>
    </row>
    <row r="2532" spans="1:16" x14ac:dyDescent="0.4">
      <c r="A2532" s="8">
        <v>1</v>
      </c>
      <c r="B2532" s="8">
        <v>44</v>
      </c>
      <c r="C2532" s="8">
        <v>4</v>
      </c>
      <c r="D2532" s="8">
        <v>1</v>
      </c>
      <c r="E2532" s="8">
        <v>20</v>
      </c>
      <c r="F2532" s="8">
        <v>0</v>
      </c>
      <c r="G2532" s="8">
        <v>0</v>
      </c>
      <c r="H2532" s="8">
        <v>0</v>
      </c>
      <c r="I2532" s="8">
        <v>0</v>
      </c>
      <c r="J2532" s="8">
        <v>225</v>
      </c>
      <c r="K2532" s="8">
        <v>130</v>
      </c>
      <c r="L2532" s="8">
        <v>77.5</v>
      </c>
      <c r="M2532" s="8">
        <v>21.19</v>
      </c>
      <c r="N2532" s="8">
        <v>92</v>
      </c>
      <c r="O2532" s="8">
        <v>82</v>
      </c>
      <c r="P2532" s="8">
        <v>0</v>
      </c>
    </row>
    <row r="2533" spans="1:16" x14ac:dyDescent="0.4">
      <c r="A2533" s="8">
        <v>0</v>
      </c>
      <c r="B2533" s="8">
        <v>48</v>
      </c>
      <c r="C2533" s="8">
        <v>1</v>
      </c>
      <c r="D2533" s="8">
        <v>0</v>
      </c>
      <c r="E2533" s="8">
        <v>0</v>
      </c>
      <c r="F2533" s="8">
        <v>0</v>
      </c>
      <c r="G2533" s="8">
        <v>0</v>
      </c>
      <c r="H2533" s="8">
        <v>1</v>
      </c>
      <c r="I2533" s="8">
        <v>0</v>
      </c>
      <c r="J2533" s="8">
        <v>275</v>
      </c>
      <c r="K2533" s="8">
        <v>177</v>
      </c>
      <c r="L2533" s="8">
        <v>101</v>
      </c>
      <c r="M2533" s="8">
        <v>25.22</v>
      </c>
      <c r="N2533" s="8">
        <v>75</v>
      </c>
      <c r="O2533" s="8">
        <v>82</v>
      </c>
      <c r="P2533" s="8">
        <v>1</v>
      </c>
    </row>
    <row r="2534" spans="1:16" x14ac:dyDescent="0.4">
      <c r="A2534" s="8">
        <v>0</v>
      </c>
      <c r="B2534" s="8">
        <v>44</v>
      </c>
      <c r="C2534" s="8">
        <v>1</v>
      </c>
      <c r="D2534" s="8">
        <v>1</v>
      </c>
      <c r="E2534" s="8">
        <v>9</v>
      </c>
      <c r="F2534" s="8">
        <v>0</v>
      </c>
      <c r="G2534" s="8">
        <v>0</v>
      </c>
      <c r="H2534" s="8">
        <v>0</v>
      </c>
      <c r="I2534" s="8">
        <v>0</v>
      </c>
      <c r="J2534" s="8">
        <v>231</v>
      </c>
      <c r="K2534" s="8">
        <v>103</v>
      </c>
      <c r="L2534" s="8">
        <v>73</v>
      </c>
      <c r="M2534" s="8">
        <v>22.02</v>
      </c>
      <c r="N2534" s="8">
        <v>72</v>
      </c>
      <c r="O2534" s="8">
        <v>83</v>
      </c>
      <c r="P2534" s="8">
        <v>0</v>
      </c>
    </row>
    <row r="2535" spans="1:16" x14ac:dyDescent="0.4">
      <c r="A2535" s="8">
        <v>0</v>
      </c>
      <c r="B2535" s="8">
        <v>42</v>
      </c>
      <c r="C2535" s="8">
        <v>3</v>
      </c>
      <c r="D2535" s="8">
        <v>0</v>
      </c>
      <c r="E2535" s="8">
        <v>0</v>
      </c>
      <c r="F2535" s="8">
        <v>0</v>
      </c>
      <c r="G2535" s="8">
        <v>0</v>
      </c>
      <c r="H2535" s="8">
        <v>0</v>
      </c>
      <c r="I2535" s="8">
        <v>0</v>
      </c>
      <c r="J2535" s="8">
        <v>212</v>
      </c>
      <c r="K2535" s="8">
        <v>116</v>
      </c>
      <c r="L2535" s="8">
        <v>68</v>
      </c>
      <c r="M2535" s="8">
        <v>21.49</v>
      </c>
      <c r="N2535" s="8">
        <v>72</v>
      </c>
      <c r="O2535" s="8">
        <v>79</v>
      </c>
      <c r="P2535" s="8">
        <v>0</v>
      </c>
    </row>
    <row r="2536" spans="1:16" x14ac:dyDescent="0.4">
      <c r="A2536" s="8">
        <v>0</v>
      </c>
      <c r="B2536" s="8">
        <v>48</v>
      </c>
      <c r="C2536" s="8">
        <v>2</v>
      </c>
      <c r="D2536" s="8">
        <v>1</v>
      </c>
      <c r="E2536" s="8">
        <v>20</v>
      </c>
      <c r="F2536" s="8">
        <v>0</v>
      </c>
      <c r="G2536" s="8">
        <v>0</v>
      </c>
      <c r="H2536" s="8">
        <v>0</v>
      </c>
      <c r="I2536" s="8">
        <v>0</v>
      </c>
      <c r="J2536" s="8">
        <v>182</v>
      </c>
      <c r="K2536" s="8">
        <v>121</v>
      </c>
      <c r="L2536" s="8">
        <v>72</v>
      </c>
      <c r="M2536" s="8">
        <v>26.39</v>
      </c>
      <c r="N2536" s="8">
        <v>76</v>
      </c>
      <c r="O2536" s="10">
        <v>82</v>
      </c>
      <c r="P2536" s="8">
        <v>0</v>
      </c>
    </row>
    <row r="2537" spans="1:16" x14ac:dyDescent="0.4">
      <c r="A2537" s="8">
        <v>0</v>
      </c>
      <c r="B2537" s="8">
        <v>40</v>
      </c>
      <c r="C2537" s="8">
        <v>1</v>
      </c>
      <c r="D2537" s="8">
        <v>1</v>
      </c>
      <c r="E2537" s="8">
        <v>5</v>
      </c>
      <c r="F2537" s="8">
        <v>0</v>
      </c>
      <c r="G2537" s="8">
        <v>0</v>
      </c>
      <c r="H2537" s="8">
        <v>0</v>
      </c>
      <c r="I2537" s="8">
        <v>0</v>
      </c>
      <c r="J2537" s="8">
        <v>220</v>
      </c>
      <c r="K2537" s="8">
        <v>113</v>
      </c>
      <c r="L2537" s="8">
        <v>78</v>
      </c>
      <c r="M2537" s="8">
        <v>24.29</v>
      </c>
      <c r="N2537" s="8">
        <v>68</v>
      </c>
      <c r="O2537" s="10">
        <v>82</v>
      </c>
      <c r="P2537" s="8">
        <v>0</v>
      </c>
    </row>
    <row r="2538" spans="1:16" x14ac:dyDescent="0.4">
      <c r="A2538" s="8">
        <v>1</v>
      </c>
      <c r="B2538" s="8">
        <v>46</v>
      </c>
      <c r="C2538" s="8">
        <v>2</v>
      </c>
      <c r="D2538" s="8">
        <v>1</v>
      </c>
      <c r="E2538" s="8">
        <v>20</v>
      </c>
      <c r="F2538" s="8">
        <v>0</v>
      </c>
      <c r="G2538" s="8">
        <v>0</v>
      </c>
      <c r="H2538" s="8">
        <v>1</v>
      </c>
      <c r="I2538" s="8">
        <v>0</v>
      </c>
      <c r="J2538" s="8">
        <v>238</v>
      </c>
      <c r="K2538" s="8">
        <v>140.5</v>
      </c>
      <c r="L2538" s="8">
        <v>92.5</v>
      </c>
      <c r="M2538" s="8">
        <v>26.97</v>
      </c>
      <c r="N2538" s="8">
        <v>75</v>
      </c>
      <c r="O2538" s="8">
        <v>83</v>
      </c>
      <c r="P2538" s="8">
        <v>0</v>
      </c>
    </row>
    <row r="2539" spans="1:16" x14ac:dyDescent="0.4">
      <c r="A2539" s="8">
        <v>0</v>
      </c>
      <c r="B2539" s="8">
        <v>46</v>
      </c>
      <c r="C2539" s="8">
        <v>2</v>
      </c>
      <c r="D2539" s="8">
        <v>1</v>
      </c>
      <c r="E2539" s="8">
        <v>20</v>
      </c>
      <c r="F2539" s="8">
        <v>0</v>
      </c>
      <c r="G2539" s="8">
        <v>0</v>
      </c>
      <c r="H2539" s="8">
        <v>0</v>
      </c>
      <c r="I2539" s="8">
        <v>0</v>
      </c>
      <c r="J2539" s="8">
        <v>211</v>
      </c>
      <c r="K2539" s="8">
        <v>120</v>
      </c>
      <c r="L2539" s="8">
        <v>84</v>
      </c>
      <c r="M2539" s="8">
        <v>22.53</v>
      </c>
      <c r="N2539" s="8">
        <v>94</v>
      </c>
      <c r="O2539" s="8">
        <v>87</v>
      </c>
      <c r="P2539" s="8">
        <v>0</v>
      </c>
    </row>
    <row r="2540" spans="1:16" x14ac:dyDescent="0.4">
      <c r="A2540" s="8">
        <v>1</v>
      </c>
      <c r="B2540" s="8">
        <v>56</v>
      </c>
      <c r="C2540" s="8">
        <v>1</v>
      </c>
      <c r="D2540" s="8">
        <v>1</v>
      </c>
      <c r="E2540" s="8">
        <v>20</v>
      </c>
      <c r="F2540" s="8">
        <v>0</v>
      </c>
      <c r="G2540" s="8">
        <v>0</v>
      </c>
      <c r="H2540" s="8">
        <v>0</v>
      </c>
      <c r="I2540" s="8">
        <v>0</v>
      </c>
      <c r="J2540" s="8">
        <v>300</v>
      </c>
      <c r="K2540" s="8">
        <v>165</v>
      </c>
      <c r="L2540" s="8">
        <v>112</v>
      </c>
      <c r="M2540" s="8">
        <v>23.68</v>
      </c>
      <c r="N2540" s="8">
        <v>86</v>
      </c>
      <c r="O2540" s="8">
        <v>78</v>
      </c>
      <c r="P2540" s="8">
        <v>1</v>
      </c>
    </row>
    <row r="2541" spans="1:16" x14ac:dyDescent="0.4">
      <c r="A2541" s="8">
        <v>0</v>
      </c>
      <c r="B2541" s="8">
        <v>40</v>
      </c>
      <c r="C2541" s="8">
        <v>2</v>
      </c>
      <c r="D2541" s="8">
        <v>1</v>
      </c>
      <c r="E2541" s="8">
        <v>15</v>
      </c>
      <c r="F2541" s="8">
        <v>0</v>
      </c>
      <c r="G2541" s="8">
        <v>0</v>
      </c>
      <c r="H2541" s="8">
        <v>1</v>
      </c>
      <c r="I2541" s="8">
        <v>0</v>
      </c>
      <c r="J2541" s="8">
        <v>232</v>
      </c>
      <c r="K2541" s="8">
        <v>140</v>
      </c>
      <c r="L2541" s="8">
        <v>92</v>
      </c>
      <c r="M2541" s="8">
        <v>26.56</v>
      </c>
      <c r="N2541" s="8">
        <v>75</v>
      </c>
      <c r="O2541" s="8">
        <v>73</v>
      </c>
      <c r="P2541" s="8">
        <v>0</v>
      </c>
    </row>
    <row r="2542" spans="1:16" x14ac:dyDescent="0.4">
      <c r="A2542" s="8">
        <v>0</v>
      </c>
      <c r="B2542" s="8">
        <v>63</v>
      </c>
      <c r="C2542" s="8">
        <v>1</v>
      </c>
      <c r="D2542" s="8">
        <v>0</v>
      </c>
      <c r="E2542" s="8">
        <v>0</v>
      </c>
      <c r="F2542" s="8">
        <v>0</v>
      </c>
      <c r="G2542" s="8">
        <v>0</v>
      </c>
      <c r="H2542" s="8">
        <v>1</v>
      </c>
      <c r="I2542" s="8">
        <v>0</v>
      </c>
      <c r="J2542" s="8">
        <v>180</v>
      </c>
      <c r="K2542" s="8">
        <v>170.5</v>
      </c>
      <c r="L2542" s="8">
        <v>100.5</v>
      </c>
      <c r="M2542" s="8">
        <v>27.69</v>
      </c>
      <c r="N2542" s="8">
        <v>86</v>
      </c>
      <c r="O2542" s="8">
        <v>63</v>
      </c>
      <c r="P2542" s="8">
        <v>0</v>
      </c>
    </row>
    <row r="2543" spans="1:16" x14ac:dyDescent="0.4">
      <c r="A2543" s="8">
        <v>1</v>
      </c>
      <c r="B2543" s="8">
        <v>41</v>
      </c>
      <c r="C2543" s="8">
        <v>2</v>
      </c>
      <c r="D2543" s="8">
        <v>1</v>
      </c>
      <c r="E2543" s="8">
        <v>20</v>
      </c>
      <c r="F2543" s="8">
        <v>0</v>
      </c>
      <c r="G2543" s="8">
        <v>0</v>
      </c>
      <c r="H2543" s="8">
        <v>1</v>
      </c>
      <c r="I2543" s="8">
        <v>0</v>
      </c>
      <c r="J2543" s="8">
        <v>236</v>
      </c>
      <c r="K2543" s="8">
        <v>127</v>
      </c>
      <c r="L2543" s="8">
        <v>84</v>
      </c>
      <c r="M2543" s="8">
        <v>31.12</v>
      </c>
      <c r="N2543" s="8">
        <v>80</v>
      </c>
      <c r="O2543" s="8">
        <v>83</v>
      </c>
      <c r="P2543" s="8">
        <v>1</v>
      </c>
    </row>
    <row r="2544" spans="1:16" x14ac:dyDescent="0.4">
      <c r="A2544" s="8">
        <v>1</v>
      </c>
      <c r="B2544" s="8">
        <v>55</v>
      </c>
      <c r="C2544" s="8">
        <v>1</v>
      </c>
      <c r="D2544" s="8">
        <v>1</v>
      </c>
      <c r="E2544" s="8">
        <v>3</v>
      </c>
      <c r="F2544" s="8">
        <v>0</v>
      </c>
      <c r="G2544" s="8">
        <v>0</v>
      </c>
      <c r="H2544" s="8">
        <v>1</v>
      </c>
      <c r="I2544" s="8">
        <v>0</v>
      </c>
      <c r="J2544" s="8">
        <v>211</v>
      </c>
      <c r="K2544" s="8">
        <v>142</v>
      </c>
      <c r="L2544" s="8">
        <v>82.5</v>
      </c>
      <c r="M2544" s="8">
        <v>19.809999999999999</v>
      </c>
      <c r="N2544" s="8">
        <v>90</v>
      </c>
      <c r="O2544" s="8">
        <v>70</v>
      </c>
      <c r="P2544" s="8">
        <v>0</v>
      </c>
    </row>
    <row r="2545" spans="1:16" x14ac:dyDescent="0.4">
      <c r="A2545" s="8">
        <v>1</v>
      </c>
      <c r="B2545" s="8">
        <v>45</v>
      </c>
      <c r="C2545" s="8">
        <v>2</v>
      </c>
      <c r="D2545" s="8">
        <v>1</v>
      </c>
      <c r="E2545" s="8">
        <v>20</v>
      </c>
      <c r="F2545" s="8">
        <v>0</v>
      </c>
      <c r="G2545" s="8">
        <v>0</v>
      </c>
      <c r="H2545" s="8">
        <v>0</v>
      </c>
      <c r="I2545" s="8">
        <v>0</v>
      </c>
      <c r="J2545" s="8">
        <v>212</v>
      </c>
      <c r="K2545" s="8">
        <v>119</v>
      </c>
      <c r="L2545" s="8">
        <v>72</v>
      </c>
      <c r="M2545" s="8">
        <v>22.33</v>
      </c>
      <c r="N2545" s="8">
        <v>60</v>
      </c>
      <c r="O2545" s="8">
        <v>91</v>
      </c>
      <c r="P2545" s="8">
        <v>0</v>
      </c>
    </row>
    <row r="2546" spans="1:16" x14ac:dyDescent="0.4">
      <c r="A2546" s="8">
        <v>0</v>
      </c>
      <c r="B2546" s="8">
        <v>68</v>
      </c>
      <c r="C2546" s="8">
        <v>1</v>
      </c>
      <c r="D2546" s="8">
        <v>0</v>
      </c>
      <c r="E2546" s="8">
        <v>0</v>
      </c>
      <c r="F2546" s="10">
        <v>0</v>
      </c>
      <c r="G2546" s="8">
        <v>0</v>
      </c>
      <c r="H2546" s="8">
        <v>1</v>
      </c>
      <c r="I2546" s="8">
        <v>0</v>
      </c>
      <c r="J2546" s="8">
        <v>258</v>
      </c>
      <c r="K2546" s="8">
        <v>139</v>
      </c>
      <c r="L2546" s="8">
        <v>74</v>
      </c>
      <c r="M2546" s="8">
        <v>26.58</v>
      </c>
      <c r="N2546" s="8">
        <v>85</v>
      </c>
      <c r="O2546" s="8">
        <v>75</v>
      </c>
      <c r="P2546" s="8">
        <v>1</v>
      </c>
    </row>
    <row r="2547" spans="1:16" x14ac:dyDescent="0.4">
      <c r="A2547" s="8">
        <v>0</v>
      </c>
      <c r="B2547" s="8">
        <v>43</v>
      </c>
      <c r="C2547" s="8">
        <v>1</v>
      </c>
      <c r="D2547" s="8">
        <v>1</v>
      </c>
      <c r="E2547" s="8">
        <v>10</v>
      </c>
      <c r="F2547" s="8">
        <v>0</v>
      </c>
      <c r="G2547" s="8">
        <v>0</v>
      </c>
      <c r="H2547" s="8">
        <v>0</v>
      </c>
      <c r="I2547" s="8">
        <v>0</v>
      </c>
      <c r="J2547" s="8">
        <v>249</v>
      </c>
      <c r="K2547" s="8">
        <v>108</v>
      </c>
      <c r="L2547" s="8">
        <v>76</v>
      </c>
      <c r="M2547" s="8">
        <v>27.49</v>
      </c>
      <c r="N2547" s="8">
        <v>80</v>
      </c>
      <c r="O2547" s="8">
        <v>76</v>
      </c>
      <c r="P2547" s="8">
        <v>0</v>
      </c>
    </row>
    <row r="2548" spans="1:16" x14ac:dyDescent="0.4">
      <c r="A2548" s="8">
        <v>0</v>
      </c>
      <c r="B2548" s="8">
        <v>45</v>
      </c>
      <c r="C2548" s="8">
        <v>2</v>
      </c>
      <c r="D2548" s="8">
        <v>1</v>
      </c>
      <c r="E2548" s="8">
        <v>15</v>
      </c>
      <c r="F2548" s="8">
        <v>0</v>
      </c>
      <c r="G2548" s="8">
        <v>0</v>
      </c>
      <c r="H2548" s="8">
        <v>0</v>
      </c>
      <c r="I2548" s="8">
        <v>0</v>
      </c>
      <c r="J2548" s="8">
        <v>200</v>
      </c>
      <c r="K2548" s="8">
        <v>117.5</v>
      </c>
      <c r="L2548" s="8">
        <v>83.5</v>
      </c>
      <c r="M2548" s="8">
        <v>23.68</v>
      </c>
      <c r="N2548" s="8">
        <v>77</v>
      </c>
      <c r="O2548" s="8">
        <v>73</v>
      </c>
      <c r="P2548" s="8">
        <v>0</v>
      </c>
    </row>
    <row r="2549" spans="1:16" x14ac:dyDescent="0.4">
      <c r="A2549" s="8">
        <v>0</v>
      </c>
      <c r="B2549" s="8">
        <v>38</v>
      </c>
      <c r="C2549" s="8">
        <v>2</v>
      </c>
      <c r="D2549" s="8">
        <v>0</v>
      </c>
      <c r="E2549" s="8">
        <v>0</v>
      </c>
      <c r="F2549" s="8">
        <v>0</v>
      </c>
      <c r="G2549" s="8">
        <v>0</v>
      </c>
      <c r="H2549" s="8">
        <v>0</v>
      </c>
      <c r="I2549" s="8">
        <v>0</v>
      </c>
      <c r="J2549" s="8">
        <v>159</v>
      </c>
      <c r="K2549" s="8">
        <v>132</v>
      </c>
      <c r="L2549" s="8">
        <v>85</v>
      </c>
      <c r="M2549" s="8">
        <v>28.21</v>
      </c>
      <c r="N2549" s="8">
        <v>69</v>
      </c>
      <c r="O2549" s="8">
        <v>76</v>
      </c>
      <c r="P2549" s="8">
        <v>0</v>
      </c>
    </row>
    <row r="2550" spans="1:16" x14ac:dyDescent="0.4">
      <c r="A2550" s="8">
        <v>1</v>
      </c>
      <c r="B2550" s="8">
        <v>40</v>
      </c>
      <c r="C2550" s="8">
        <v>1</v>
      </c>
      <c r="D2550" s="8">
        <v>1</v>
      </c>
      <c r="E2550" s="8">
        <v>20</v>
      </c>
      <c r="F2550" s="8">
        <v>0</v>
      </c>
      <c r="G2550" s="8">
        <v>0</v>
      </c>
      <c r="H2550" s="8">
        <v>0</v>
      </c>
      <c r="I2550" s="8">
        <v>0</v>
      </c>
      <c r="J2550" s="8">
        <v>228</v>
      </c>
      <c r="K2550" s="8">
        <v>131</v>
      </c>
      <c r="L2550" s="8">
        <v>80</v>
      </c>
      <c r="M2550" s="8">
        <v>26.77</v>
      </c>
      <c r="N2550" s="8">
        <v>64</v>
      </c>
      <c r="O2550" s="8">
        <v>74</v>
      </c>
      <c r="P2550" s="8">
        <v>0</v>
      </c>
    </row>
    <row r="2551" spans="1:16" x14ac:dyDescent="0.4">
      <c r="A2551" s="8">
        <v>0</v>
      </c>
      <c r="B2551" s="8">
        <v>40</v>
      </c>
      <c r="C2551" s="8">
        <v>1</v>
      </c>
      <c r="D2551" s="8">
        <v>1</v>
      </c>
      <c r="E2551" s="8">
        <v>20</v>
      </c>
      <c r="F2551" s="8">
        <v>0</v>
      </c>
      <c r="G2551" s="8">
        <v>0</v>
      </c>
      <c r="H2551" s="8">
        <v>0</v>
      </c>
      <c r="I2551" s="8">
        <v>0</v>
      </c>
      <c r="J2551" s="8">
        <v>187</v>
      </c>
      <c r="K2551" s="8">
        <v>107</v>
      </c>
      <c r="L2551" s="8">
        <v>74</v>
      </c>
      <c r="M2551" s="8">
        <v>22.37</v>
      </c>
      <c r="N2551" s="8">
        <v>60</v>
      </c>
      <c r="O2551" s="8">
        <v>67</v>
      </c>
      <c r="P2551" s="8">
        <v>0</v>
      </c>
    </row>
    <row r="2552" spans="1:16" x14ac:dyDescent="0.4">
      <c r="A2552" s="8">
        <v>1</v>
      </c>
      <c r="B2552" s="8">
        <v>43</v>
      </c>
      <c r="C2552" s="8">
        <v>2</v>
      </c>
      <c r="D2552" s="8">
        <v>1</v>
      </c>
      <c r="E2552" s="8">
        <v>20</v>
      </c>
      <c r="F2552" s="8">
        <v>0</v>
      </c>
      <c r="G2552" s="8">
        <v>0</v>
      </c>
      <c r="H2552" s="8">
        <v>0</v>
      </c>
      <c r="I2552" s="8">
        <v>0</v>
      </c>
      <c r="J2552" s="8">
        <v>275</v>
      </c>
      <c r="K2552" s="8">
        <v>111</v>
      </c>
      <c r="L2552" s="8">
        <v>76</v>
      </c>
      <c r="M2552" s="8">
        <v>23.95</v>
      </c>
      <c r="N2552" s="8">
        <v>68</v>
      </c>
      <c r="O2552" s="8">
        <v>65</v>
      </c>
      <c r="P2552" s="8">
        <v>0</v>
      </c>
    </row>
    <row r="2553" spans="1:16" x14ac:dyDescent="0.4">
      <c r="A2553" s="8">
        <v>1</v>
      </c>
      <c r="B2553" s="8">
        <v>58</v>
      </c>
      <c r="C2553" s="8">
        <v>1</v>
      </c>
      <c r="D2553" s="8">
        <v>1</v>
      </c>
      <c r="E2553" s="8">
        <v>15</v>
      </c>
      <c r="F2553" s="8">
        <v>0</v>
      </c>
      <c r="G2553" s="8">
        <v>0</v>
      </c>
      <c r="H2553" s="8">
        <v>0</v>
      </c>
      <c r="I2553" s="8">
        <v>0</v>
      </c>
      <c r="J2553" s="8">
        <v>264</v>
      </c>
      <c r="K2553" s="8">
        <v>156</v>
      </c>
      <c r="L2553" s="8">
        <v>86</v>
      </c>
      <c r="M2553" s="8">
        <v>26.05</v>
      </c>
      <c r="N2553" s="8">
        <v>92</v>
      </c>
      <c r="O2553" s="8">
        <v>103</v>
      </c>
      <c r="P2553" s="8">
        <v>1</v>
      </c>
    </row>
    <row r="2554" spans="1:16" x14ac:dyDescent="0.4">
      <c r="A2554" s="8">
        <v>0</v>
      </c>
      <c r="B2554" s="8">
        <v>45</v>
      </c>
      <c r="C2554" s="8">
        <v>3</v>
      </c>
      <c r="D2554" s="8">
        <v>1</v>
      </c>
      <c r="E2554" s="8">
        <v>10</v>
      </c>
      <c r="F2554" s="8">
        <v>0</v>
      </c>
      <c r="G2554" s="8">
        <v>0</v>
      </c>
      <c r="H2554" s="8">
        <v>0</v>
      </c>
      <c r="I2554" s="8">
        <v>0</v>
      </c>
      <c r="J2554" s="8">
        <v>210</v>
      </c>
      <c r="K2554" s="8">
        <v>121</v>
      </c>
      <c r="L2554" s="8">
        <v>82</v>
      </c>
      <c r="M2554" s="8">
        <v>23.08</v>
      </c>
      <c r="N2554" s="8">
        <v>85</v>
      </c>
      <c r="O2554" s="8">
        <v>71</v>
      </c>
      <c r="P2554" s="8">
        <v>1</v>
      </c>
    </row>
    <row r="2555" spans="1:16" x14ac:dyDescent="0.4">
      <c r="A2555" s="8">
        <v>1</v>
      </c>
      <c r="B2555" s="8">
        <v>59</v>
      </c>
      <c r="C2555" s="8">
        <v>2</v>
      </c>
      <c r="D2555" s="8">
        <v>1</v>
      </c>
      <c r="E2555" s="8">
        <v>1</v>
      </c>
      <c r="F2555" s="8">
        <v>0</v>
      </c>
      <c r="G2555" s="8">
        <v>0</v>
      </c>
      <c r="H2555" s="8">
        <v>0</v>
      </c>
      <c r="I2555" s="8">
        <v>0</v>
      </c>
      <c r="J2555" s="8">
        <v>232</v>
      </c>
      <c r="K2555" s="8">
        <v>108</v>
      </c>
      <c r="L2555" s="8">
        <v>73</v>
      </c>
      <c r="M2555" s="8">
        <v>24.92</v>
      </c>
      <c r="N2555" s="8">
        <v>65</v>
      </c>
      <c r="O2555" s="8">
        <v>81</v>
      </c>
      <c r="P2555" s="8">
        <v>0</v>
      </c>
    </row>
    <row r="2556" spans="1:16" x14ac:dyDescent="0.4">
      <c r="A2556" s="8">
        <v>0</v>
      </c>
      <c r="B2556" s="8">
        <v>39</v>
      </c>
      <c r="C2556" s="9">
        <v>2</v>
      </c>
      <c r="D2556" s="8">
        <v>0</v>
      </c>
      <c r="E2556" s="8">
        <v>0</v>
      </c>
      <c r="F2556" s="8">
        <v>0</v>
      </c>
      <c r="G2556" s="8">
        <v>0</v>
      </c>
      <c r="H2556" s="8">
        <v>0</v>
      </c>
      <c r="I2556" s="8">
        <v>0</v>
      </c>
      <c r="J2556" s="8">
        <v>185</v>
      </c>
      <c r="K2556" s="8">
        <v>109</v>
      </c>
      <c r="L2556" s="8">
        <v>78</v>
      </c>
      <c r="M2556" s="8">
        <v>29.68</v>
      </c>
      <c r="N2556" s="8">
        <v>63</v>
      </c>
      <c r="O2556" s="8">
        <v>93</v>
      </c>
      <c r="P2556" s="8">
        <v>0</v>
      </c>
    </row>
    <row r="2557" spans="1:16" x14ac:dyDescent="0.4">
      <c r="A2557" s="8">
        <v>0</v>
      </c>
      <c r="B2557" s="8">
        <v>64</v>
      </c>
      <c r="C2557" s="8">
        <v>1</v>
      </c>
      <c r="D2557" s="8">
        <v>0</v>
      </c>
      <c r="E2557" s="8">
        <v>0</v>
      </c>
      <c r="F2557" s="8">
        <v>0</v>
      </c>
      <c r="G2557" s="8">
        <v>0</v>
      </c>
      <c r="H2557" s="8">
        <v>0</v>
      </c>
      <c r="I2557" s="8">
        <v>0</v>
      </c>
      <c r="J2557" s="8">
        <v>305</v>
      </c>
      <c r="K2557" s="8">
        <v>126.5</v>
      </c>
      <c r="L2557" s="8">
        <v>67</v>
      </c>
      <c r="M2557" s="8">
        <v>25.77</v>
      </c>
      <c r="N2557" s="8">
        <v>67</v>
      </c>
      <c r="O2557" s="8">
        <v>66</v>
      </c>
      <c r="P2557" s="8">
        <v>1</v>
      </c>
    </row>
    <row r="2558" spans="1:16" x14ac:dyDescent="0.4">
      <c r="A2558" s="8">
        <v>1</v>
      </c>
      <c r="B2558" s="8">
        <v>39</v>
      </c>
      <c r="C2558" s="8">
        <v>2</v>
      </c>
      <c r="D2558" s="8">
        <v>1</v>
      </c>
      <c r="E2558" s="8">
        <v>20</v>
      </c>
      <c r="F2558" s="8">
        <v>0</v>
      </c>
      <c r="G2558" s="8">
        <v>0</v>
      </c>
      <c r="H2558" s="8">
        <v>0</v>
      </c>
      <c r="I2558" s="8">
        <v>0</v>
      </c>
      <c r="J2558" s="8">
        <v>285</v>
      </c>
      <c r="K2558" s="8">
        <v>120</v>
      </c>
      <c r="L2558" s="8">
        <v>77.5</v>
      </c>
      <c r="M2558" s="8">
        <v>28.33</v>
      </c>
      <c r="N2558" s="8">
        <v>95</v>
      </c>
      <c r="O2558" s="8">
        <v>79</v>
      </c>
      <c r="P2558" s="8">
        <v>0</v>
      </c>
    </row>
    <row r="2559" spans="1:16" x14ac:dyDescent="0.4">
      <c r="A2559" s="8">
        <v>0</v>
      </c>
      <c r="B2559" s="8">
        <v>52</v>
      </c>
      <c r="C2559" s="8">
        <v>3</v>
      </c>
      <c r="D2559" s="8">
        <v>0</v>
      </c>
      <c r="E2559" s="8">
        <v>0</v>
      </c>
      <c r="F2559" s="8">
        <v>0</v>
      </c>
      <c r="G2559" s="8">
        <v>0</v>
      </c>
      <c r="H2559" s="8">
        <v>0</v>
      </c>
      <c r="I2559" s="8">
        <v>0</v>
      </c>
      <c r="J2559" s="8">
        <v>325</v>
      </c>
      <c r="K2559" s="8">
        <v>119.5</v>
      </c>
      <c r="L2559" s="8">
        <v>86</v>
      </c>
      <c r="M2559" s="8">
        <v>24.56</v>
      </c>
      <c r="N2559" s="8">
        <v>64</v>
      </c>
      <c r="O2559" s="10">
        <v>82</v>
      </c>
      <c r="P2559" s="8">
        <v>1</v>
      </c>
    </row>
    <row r="2560" spans="1:16" x14ac:dyDescent="0.4">
      <c r="A2560" s="8">
        <v>0</v>
      </c>
      <c r="B2560" s="8">
        <v>47</v>
      </c>
      <c r="C2560" s="8">
        <v>4</v>
      </c>
      <c r="D2560" s="8">
        <v>1</v>
      </c>
      <c r="E2560" s="8">
        <v>10</v>
      </c>
      <c r="F2560" s="8">
        <v>0</v>
      </c>
      <c r="G2560" s="8">
        <v>0</v>
      </c>
      <c r="H2560" s="8">
        <v>0</v>
      </c>
      <c r="I2560" s="8">
        <v>0</v>
      </c>
      <c r="J2560" s="8">
        <v>205</v>
      </c>
      <c r="K2560" s="8">
        <v>107</v>
      </c>
      <c r="L2560" s="8">
        <v>68</v>
      </c>
      <c r="M2560" s="8">
        <v>23.29</v>
      </c>
      <c r="N2560" s="8">
        <v>90</v>
      </c>
      <c r="O2560" s="8">
        <v>108</v>
      </c>
      <c r="P2560" s="8">
        <v>0</v>
      </c>
    </row>
    <row r="2561" spans="1:16" x14ac:dyDescent="0.4">
      <c r="A2561" s="8">
        <v>0</v>
      </c>
      <c r="B2561" s="8">
        <v>45</v>
      </c>
      <c r="C2561" s="8">
        <v>1</v>
      </c>
      <c r="D2561" s="8">
        <v>0</v>
      </c>
      <c r="E2561" s="8">
        <v>0</v>
      </c>
      <c r="F2561" s="8">
        <v>0</v>
      </c>
      <c r="G2561" s="8">
        <v>0</v>
      </c>
      <c r="H2561" s="8">
        <v>0</v>
      </c>
      <c r="I2561" s="8">
        <v>0</v>
      </c>
      <c r="J2561" s="8">
        <v>175</v>
      </c>
      <c r="K2561" s="8">
        <v>114</v>
      </c>
      <c r="L2561" s="8">
        <v>74</v>
      </c>
      <c r="M2561" s="8">
        <v>30.53</v>
      </c>
      <c r="N2561" s="8">
        <v>72</v>
      </c>
      <c r="O2561" s="8">
        <v>105</v>
      </c>
      <c r="P2561" s="8">
        <v>0</v>
      </c>
    </row>
    <row r="2562" spans="1:16" x14ac:dyDescent="0.4">
      <c r="A2562" s="8">
        <v>1</v>
      </c>
      <c r="B2562" s="8">
        <v>45</v>
      </c>
      <c r="C2562" s="8">
        <v>3</v>
      </c>
      <c r="D2562" s="8">
        <v>1</v>
      </c>
      <c r="E2562" s="8">
        <v>20</v>
      </c>
      <c r="F2562" s="8">
        <v>1</v>
      </c>
      <c r="G2562" s="8">
        <v>0</v>
      </c>
      <c r="H2562" s="8">
        <v>1</v>
      </c>
      <c r="I2562" s="8">
        <v>0</v>
      </c>
      <c r="J2562" s="8">
        <v>238</v>
      </c>
      <c r="K2562" s="8">
        <v>175</v>
      </c>
      <c r="L2562" s="8">
        <v>114</v>
      </c>
      <c r="M2562" s="8">
        <v>31.14</v>
      </c>
      <c r="N2562" s="8">
        <v>78</v>
      </c>
      <c r="O2562" s="8">
        <v>70</v>
      </c>
      <c r="P2562" s="8">
        <v>0</v>
      </c>
    </row>
    <row r="2563" spans="1:16" x14ac:dyDescent="0.4">
      <c r="A2563" s="8">
        <v>0</v>
      </c>
      <c r="B2563" s="8">
        <v>41</v>
      </c>
      <c r="C2563" s="8">
        <v>2</v>
      </c>
      <c r="D2563" s="8">
        <v>1</v>
      </c>
      <c r="E2563" s="8">
        <v>9</v>
      </c>
      <c r="F2563" s="8">
        <v>1</v>
      </c>
      <c r="G2563" s="8">
        <v>1</v>
      </c>
      <c r="H2563" s="8">
        <v>1</v>
      </c>
      <c r="I2563" s="8">
        <v>0</v>
      </c>
      <c r="J2563" s="8">
        <v>180</v>
      </c>
      <c r="K2563" s="8">
        <v>114</v>
      </c>
      <c r="L2563" s="8">
        <v>70</v>
      </c>
      <c r="M2563" s="8">
        <v>22.41</v>
      </c>
      <c r="N2563" s="8">
        <v>92</v>
      </c>
      <c r="O2563" s="10">
        <v>82</v>
      </c>
      <c r="P2563" s="8">
        <v>0</v>
      </c>
    </row>
    <row r="2564" spans="1:16" x14ac:dyDescent="0.4">
      <c r="A2564" s="8">
        <v>1</v>
      </c>
      <c r="B2564" s="8">
        <v>50</v>
      </c>
      <c r="C2564" s="8">
        <v>1</v>
      </c>
      <c r="D2564" s="8">
        <v>1</v>
      </c>
      <c r="E2564" s="8">
        <v>35</v>
      </c>
      <c r="F2564" s="8">
        <v>0</v>
      </c>
      <c r="G2564" s="8">
        <v>0</v>
      </c>
      <c r="H2564" s="8">
        <v>0</v>
      </c>
      <c r="I2564" s="8">
        <v>0</v>
      </c>
      <c r="J2564" s="8">
        <v>293</v>
      </c>
      <c r="K2564" s="8">
        <v>150</v>
      </c>
      <c r="L2564" s="8">
        <v>85</v>
      </c>
      <c r="M2564" s="8">
        <v>26.09</v>
      </c>
      <c r="N2564" s="8">
        <v>67</v>
      </c>
      <c r="O2564" s="8">
        <v>68</v>
      </c>
      <c r="P2564" s="8">
        <v>1</v>
      </c>
    </row>
    <row r="2565" spans="1:16" x14ac:dyDescent="0.4">
      <c r="A2565" s="8">
        <v>0</v>
      </c>
      <c r="B2565" s="8">
        <v>54</v>
      </c>
      <c r="C2565" s="8">
        <v>1</v>
      </c>
      <c r="D2565" s="8">
        <v>0</v>
      </c>
      <c r="E2565" s="8">
        <v>0</v>
      </c>
      <c r="F2565" s="8">
        <v>0</v>
      </c>
      <c r="G2565" s="8">
        <v>0</v>
      </c>
      <c r="H2565" s="8">
        <v>0</v>
      </c>
      <c r="I2565" s="8">
        <v>0</v>
      </c>
      <c r="J2565" s="8">
        <v>208</v>
      </c>
      <c r="K2565" s="8">
        <v>138</v>
      </c>
      <c r="L2565" s="8">
        <v>78</v>
      </c>
      <c r="M2565" s="8">
        <v>30.47</v>
      </c>
      <c r="N2565" s="8">
        <v>67</v>
      </c>
      <c r="O2565" s="8">
        <v>73</v>
      </c>
      <c r="P2565" s="8">
        <v>0</v>
      </c>
    </row>
    <row r="2566" spans="1:16" x14ac:dyDescent="0.4">
      <c r="A2566" s="8">
        <v>0</v>
      </c>
      <c r="B2566" s="8">
        <v>41</v>
      </c>
      <c r="C2566" s="8">
        <v>1</v>
      </c>
      <c r="D2566" s="8">
        <v>0</v>
      </c>
      <c r="E2566" s="8">
        <v>0</v>
      </c>
      <c r="F2566" s="8">
        <v>0</v>
      </c>
      <c r="G2566" s="8">
        <v>0</v>
      </c>
      <c r="H2566" s="8">
        <v>0</v>
      </c>
      <c r="I2566" s="8">
        <v>0</v>
      </c>
      <c r="J2566" s="8">
        <v>170</v>
      </c>
      <c r="K2566" s="8">
        <v>113.5</v>
      </c>
      <c r="L2566" s="8">
        <v>65.5</v>
      </c>
      <c r="M2566" s="8">
        <v>31.71</v>
      </c>
      <c r="N2566" s="8">
        <v>73</v>
      </c>
      <c r="O2566" s="8">
        <v>93</v>
      </c>
      <c r="P2566" s="8">
        <v>0</v>
      </c>
    </row>
    <row r="2567" spans="1:16" x14ac:dyDescent="0.4">
      <c r="A2567" s="8">
        <v>0</v>
      </c>
      <c r="B2567" s="8">
        <v>44</v>
      </c>
      <c r="C2567" s="8">
        <v>3</v>
      </c>
      <c r="D2567" s="8">
        <v>0</v>
      </c>
      <c r="E2567" s="8">
        <v>0</v>
      </c>
      <c r="F2567" s="8">
        <v>0</v>
      </c>
      <c r="G2567" s="8">
        <v>0</v>
      </c>
      <c r="H2567" s="8">
        <v>0</v>
      </c>
      <c r="I2567" s="8">
        <v>0</v>
      </c>
      <c r="J2567" s="8">
        <v>244</v>
      </c>
      <c r="K2567" s="8">
        <v>132.5</v>
      </c>
      <c r="L2567" s="8">
        <v>87</v>
      </c>
      <c r="M2567" s="8">
        <v>24.17</v>
      </c>
      <c r="N2567" s="8">
        <v>58</v>
      </c>
      <c r="O2567" s="8">
        <v>86</v>
      </c>
      <c r="P2567" s="8">
        <v>0</v>
      </c>
    </row>
    <row r="2568" spans="1:16" x14ac:dyDescent="0.4">
      <c r="A2568" s="8">
        <v>0</v>
      </c>
      <c r="B2568" s="8">
        <v>44</v>
      </c>
      <c r="C2568" s="8">
        <v>4</v>
      </c>
      <c r="D2568" s="8">
        <v>0</v>
      </c>
      <c r="E2568" s="8">
        <v>0</v>
      </c>
      <c r="F2568" s="8">
        <v>0</v>
      </c>
      <c r="G2568" s="8">
        <v>0</v>
      </c>
      <c r="H2568" s="8">
        <v>0</v>
      </c>
      <c r="I2568" s="8">
        <v>0</v>
      </c>
      <c r="J2568" s="8">
        <v>205</v>
      </c>
      <c r="K2568" s="8">
        <v>109</v>
      </c>
      <c r="L2568" s="8">
        <v>73</v>
      </c>
      <c r="M2568" s="8">
        <v>17.48</v>
      </c>
      <c r="N2568" s="8">
        <v>75</v>
      </c>
      <c r="O2568" s="8">
        <v>57</v>
      </c>
      <c r="P2568" s="8">
        <v>0</v>
      </c>
    </row>
    <row r="2569" spans="1:16" x14ac:dyDescent="0.4">
      <c r="A2569" s="8">
        <v>1</v>
      </c>
      <c r="B2569" s="8">
        <v>45</v>
      </c>
      <c r="C2569" s="8">
        <v>1</v>
      </c>
      <c r="D2569" s="8">
        <v>1</v>
      </c>
      <c r="E2569" s="8">
        <v>20</v>
      </c>
      <c r="F2569" s="8">
        <v>0</v>
      </c>
      <c r="G2569" s="8">
        <v>0</v>
      </c>
      <c r="H2569" s="8">
        <v>0</v>
      </c>
      <c r="I2569" s="8">
        <v>0</v>
      </c>
      <c r="J2569" s="8">
        <v>234</v>
      </c>
      <c r="K2569" s="8">
        <v>126</v>
      </c>
      <c r="L2569" s="8">
        <v>80</v>
      </c>
      <c r="M2569" s="8">
        <v>23.14</v>
      </c>
      <c r="N2569" s="8">
        <v>72</v>
      </c>
      <c r="O2569" s="8">
        <v>88</v>
      </c>
      <c r="P2569" s="8">
        <v>0</v>
      </c>
    </row>
    <row r="2570" spans="1:16" x14ac:dyDescent="0.4">
      <c r="A2570" s="8">
        <v>1</v>
      </c>
      <c r="B2570" s="8">
        <v>46</v>
      </c>
      <c r="C2570" s="8">
        <v>1</v>
      </c>
      <c r="D2570" s="8">
        <v>1</v>
      </c>
      <c r="E2570" s="8">
        <v>9</v>
      </c>
      <c r="F2570" s="8">
        <v>0</v>
      </c>
      <c r="G2570" s="8">
        <v>0</v>
      </c>
      <c r="H2570" s="8">
        <v>0</v>
      </c>
      <c r="I2570" s="8">
        <v>0</v>
      </c>
      <c r="J2570" s="8">
        <v>255</v>
      </c>
      <c r="K2570" s="8">
        <v>113.5</v>
      </c>
      <c r="L2570" s="8">
        <v>72.5</v>
      </c>
      <c r="M2570" s="8">
        <v>23.22</v>
      </c>
      <c r="N2570" s="8">
        <v>60</v>
      </c>
      <c r="O2570" s="10">
        <v>82</v>
      </c>
      <c r="P2570" s="8">
        <v>0</v>
      </c>
    </row>
    <row r="2571" spans="1:16" x14ac:dyDescent="0.4">
      <c r="A2571" s="8">
        <v>1</v>
      </c>
      <c r="B2571" s="8">
        <v>41</v>
      </c>
      <c r="C2571" s="8">
        <v>4</v>
      </c>
      <c r="D2571" s="8">
        <v>0</v>
      </c>
      <c r="E2571" s="8">
        <v>0</v>
      </c>
      <c r="F2571" s="8">
        <v>0</v>
      </c>
      <c r="G2571" s="8">
        <v>0</v>
      </c>
      <c r="H2571" s="8">
        <v>0</v>
      </c>
      <c r="I2571" s="8">
        <v>0</v>
      </c>
      <c r="J2571" s="8">
        <v>197</v>
      </c>
      <c r="K2571" s="8">
        <v>134</v>
      </c>
      <c r="L2571" s="8">
        <v>87</v>
      </c>
      <c r="M2571" s="8">
        <v>25.48</v>
      </c>
      <c r="N2571" s="8">
        <v>75</v>
      </c>
      <c r="O2571" s="8">
        <v>75</v>
      </c>
      <c r="P2571" s="8">
        <v>0</v>
      </c>
    </row>
    <row r="2572" spans="1:16" x14ac:dyDescent="0.4">
      <c r="A2572" s="8">
        <v>0</v>
      </c>
      <c r="B2572" s="8">
        <v>41</v>
      </c>
      <c r="C2572" s="8">
        <v>1</v>
      </c>
      <c r="D2572" s="8">
        <v>1</v>
      </c>
      <c r="E2572" s="8">
        <v>5</v>
      </c>
      <c r="F2572" s="8">
        <v>0</v>
      </c>
      <c r="G2572" s="8">
        <v>0</v>
      </c>
      <c r="H2572" s="8">
        <v>0</v>
      </c>
      <c r="I2572" s="8">
        <v>0</v>
      </c>
      <c r="J2572" s="8">
        <v>209</v>
      </c>
      <c r="K2572" s="8">
        <v>107</v>
      </c>
      <c r="L2572" s="8">
        <v>65</v>
      </c>
      <c r="M2572" s="8">
        <v>27.27</v>
      </c>
      <c r="N2572" s="8">
        <v>84</v>
      </c>
      <c r="O2572" s="8">
        <v>87</v>
      </c>
      <c r="P2572" s="8">
        <v>0</v>
      </c>
    </row>
    <row r="2573" spans="1:16" x14ac:dyDescent="0.4">
      <c r="A2573" s="8">
        <v>0</v>
      </c>
      <c r="B2573" s="8">
        <v>58</v>
      </c>
      <c r="C2573" s="8">
        <v>2</v>
      </c>
      <c r="D2573" s="8">
        <v>1</v>
      </c>
      <c r="E2573" s="8">
        <v>20</v>
      </c>
      <c r="F2573" s="8">
        <v>0</v>
      </c>
      <c r="G2573" s="8">
        <v>0</v>
      </c>
      <c r="H2573" s="8">
        <v>1</v>
      </c>
      <c r="I2573" s="8">
        <v>0</v>
      </c>
      <c r="J2573" s="8">
        <v>231</v>
      </c>
      <c r="K2573" s="8">
        <v>165</v>
      </c>
      <c r="L2573" s="8">
        <v>94.5</v>
      </c>
      <c r="M2573" s="8">
        <v>27.02</v>
      </c>
      <c r="N2573" s="8">
        <v>100</v>
      </c>
      <c r="O2573" s="8">
        <v>80</v>
      </c>
      <c r="P2573" s="8">
        <v>0</v>
      </c>
    </row>
    <row r="2574" spans="1:16" x14ac:dyDescent="0.4">
      <c r="A2574" s="8">
        <v>1</v>
      </c>
      <c r="B2574" s="8">
        <v>65</v>
      </c>
      <c r="C2574" s="8">
        <v>4</v>
      </c>
      <c r="D2574" s="8">
        <v>0</v>
      </c>
      <c r="E2574" s="8">
        <v>0</v>
      </c>
      <c r="F2574" s="8">
        <v>0</v>
      </c>
      <c r="G2574" s="8">
        <v>0</v>
      </c>
      <c r="H2574" s="8">
        <v>0</v>
      </c>
      <c r="I2574" s="8">
        <v>0</v>
      </c>
      <c r="J2574" s="8">
        <v>253</v>
      </c>
      <c r="K2574" s="8">
        <v>111</v>
      </c>
      <c r="L2574" s="8">
        <v>60</v>
      </c>
      <c r="M2574" s="8">
        <v>24.12</v>
      </c>
      <c r="N2574" s="8">
        <v>60</v>
      </c>
      <c r="O2574" s="8">
        <v>69</v>
      </c>
      <c r="P2574" s="8">
        <v>0</v>
      </c>
    </row>
    <row r="2575" spans="1:16" x14ac:dyDescent="0.4">
      <c r="A2575" s="8">
        <v>0</v>
      </c>
      <c r="B2575" s="8">
        <v>44</v>
      </c>
      <c r="C2575" s="8">
        <v>2</v>
      </c>
      <c r="D2575" s="8">
        <v>0</v>
      </c>
      <c r="E2575" s="8">
        <v>0</v>
      </c>
      <c r="F2575" s="8">
        <v>0</v>
      </c>
      <c r="G2575" s="8">
        <v>0</v>
      </c>
      <c r="H2575" s="8">
        <v>0</v>
      </c>
      <c r="I2575" s="8">
        <v>0</v>
      </c>
      <c r="J2575" s="8">
        <v>226</v>
      </c>
      <c r="K2575" s="8">
        <v>123</v>
      </c>
      <c r="L2575" s="8">
        <v>82</v>
      </c>
      <c r="M2575" s="8">
        <v>24.67</v>
      </c>
      <c r="N2575" s="8">
        <v>72</v>
      </c>
      <c r="O2575" s="8">
        <v>70</v>
      </c>
      <c r="P2575" s="8">
        <v>0</v>
      </c>
    </row>
    <row r="2576" spans="1:16" x14ac:dyDescent="0.4">
      <c r="A2576" s="8">
        <v>0</v>
      </c>
      <c r="B2576" s="8">
        <v>41</v>
      </c>
      <c r="C2576" s="8">
        <v>1</v>
      </c>
      <c r="D2576" s="8">
        <v>0</v>
      </c>
      <c r="E2576" s="8">
        <v>0</v>
      </c>
      <c r="F2576" s="8">
        <v>0</v>
      </c>
      <c r="G2576" s="8">
        <v>0</v>
      </c>
      <c r="H2576" s="8">
        <v>0</v>
      </c>
      <c r="I2576" s="8">
        <v>0</v>
      </c>
      <c r="J2576" s="8">
        <v>228</v>
      </c>
      <c r="K2576" s="8">
        <v>93</v>
      </c>
      <c r="L2576" s="8">
        <v>71</v>
      </c>
      <c r="M2576" s="8">
        <v>31.57</v>
      </c>
      <c r="N2576" s="8">
        <v>50</v>
      </c>
      <c r="O2576" s="8">
        <v>85</v>
      </c>
      <c r="P2576" s="8">
        <v>0</v>
      </c>
    </row>
    <row r="2577" spans="1:16" x14ac:dyDescent="0.4">
      <c r="A2577" s="8">
        <v>0</v>
      </c>
      <c r="B2577" s="8">
        <v>60</v>
      </c>
      <c r="C2577" s="8">
        <v>1</v>
      </c>
      <c r="D2577" s="8">
        <v>0</v>
      </c>
      <c r="E2577" s="8">
        <v>0</v>
      </c>
      <c r="F2577" s="8">
        <v>0</v>
      </c>
      <c r="G2577" s="8">
        <v>0</v>
      </c>
      <c r="H2577" s="8">
        <v>0</v>
      </c>
      <c r="I2577" s="8">
        <v>0</v>
      </c>
      <c r="J2577" s="8">
        <v>261</v>
      </c>
      <c r="K2577" s="8">
        <v>123.5</v>
      </c>
      <c r="L2577" s="8">
        <v>79</v>
      </c>
      <c r="M2577" s="8">
        <v>29.28</v>
      </c>
      <c r="N2577" s="8">
        <v>70</v>
      </c>
      <c r="O2577" s="8">
        <v>103</v>
      </c>
      <c r="P2577" s="8">
        <v>0</v>
      </c>
    </row>
    <row r="2578" spans="1:16" x14ac:dyDescent="0.4">
      <c r="A2578" s="8">
        <v>0</v>
      </c>
      <c r="B2578" s="8">
        <v>59</v>
      </c>
      <c r="C2578" s="8">
        <v>1</v>
      </c>
      <c r="D2578" s="8">
        <v>0</v>
      </c>
      <c r="E2578" s="8">
        <v>0</v>
      </c>
      <c r="F2578" s="8">
        <v>0</v>
      </c>
      <c r="G2578" s="8">
        <v>0</v>
      </c>
      <c r="H2578" s="8">
        <v>1</v>
      </c>
      <c r="I2578" s="8">
        <v>0</v>
      </c>
      <c r="J2578" s="8">
        <v>267</v>
      </c>
      <c r="K2578" s="8">
        <v>190</v>
      </c>
      <c r="L2578" s="8">
        <v>90</v>
      </c>
      <c r="M2578" s="8">
        <v>26.23</v>
      </c>
      <c r="N2578" s="8">
        <v>75</v>
      </c>
      <c r="O2578" s="10">
        <v>82</v>
      </c>
      <c r="P2578" s="8">
        <v>0</v>
      </c>
    </row>
    <row r="2579" spans="1:16" x14ac:dyDescent="0.4">
      <c r="A2579" s="8">
        <v>0</v>
      </c>
      <c r="B2579" s="8">
        <v>40</v>
      </c>
      <c r="C2579" s="8">
        <v>2</v>
      </c>
      <c r="D2579" s="8">
        <v>1</v>
      </c>
      <c r="E2579" s="8">
        <v>9</v>
      </c>
      <c r="F2579" s="8">
        <v>0</v>
      </c>
      <c r="G2579" s="8">
        <v>0</v>
      </c>
      <c r="H2579" s="8">
        <v>0</v>
      </c>
      <c r="I2579" s="8">
        <v>0</v>
      </c>
      <c r="J2579" s="8">
        <v>240</v>
      </c>
      <c r="K2579" s="8">
        <v>115</v>
      </c>
      <c r="L2579" s="8">
        <v>72</v>
      </c>
      <c r="M2579" s="8">
        <v>18.82</v>
      </c>
      <c r="N2579" s="8">
        <v>80</v>
      </c>
      <c r="O2579" s="8">
        <v>68</v>
      </c>
      <c r="P2579" s="8">
        <v>0</v>
      </c>
    </row>
    <row r="2580" spans="1:16" x14ac:dyDescent="0.4">
      <c r="A2580" s="8">
        <v>0</v>
      </c>
      <c r="B2580" s="8">
        <v>42</v>
      </c>
      <c r="C2580" s="8">
        <v>2</v>
      </c>
      <c r="D2580" s="8">
        <v>0</v>
      </c>
      <c r="E2580" s="8">
        <v>0</v>
      </c>
      <c r="F2580" s="8">
        <v>0</v>
      </c>
      <c r="G2580" s="8">
        <v>0</v>
      </c>
      <c r="H2580" s="8">
        <v>0</v>
      </c>
      <c r="I2580" s="8">
        <v>0</v>
      </c>
      <c r="J2580" s="8">
        <v>233</v>
      </c>
      <c r="K2580" s="8">
        <v>127</v>
      </c>
      <c r="L2580" s="8">
        <v>82</v>
      </c>
      <c r="M2580" s="8">
        <v>30.22</v>
      </c>
      <c r="N2580" s="8">
        <v>70</v>
      </c>
      <c r="O2580" s="10">
        <v>82</v>
      </c>
      <c r="P2580" s="8">
        <v>0</v>
      </c>
    </row>
    <row r="2581" spans="1:16" x14ac:dyDescent="0.4">
      <c r="A2581" s="8">
        <v>0</v>
      </c>
      <c r="B2581" s="8">
        <v>56</v>
      </c>
      <c r="C2581" s="8">
        <v>2</v>
      </c>
      <c r="D2581" s="8">
        <v>0</v>
      </c>
      <c r="E2581" s="8">
        <v>0</v>
      </c>
      <c r="F2581" s="8">
        <v>0</v>
      </c>
      <c r="G2581" s="8">
        <v>0</v>
      </c>
      <c r="H2581" s="8">
        <v>0</v>
      </c>
      <c r="I2581" s="8">
        <v>0</v>
      </c>
      <c r="J2581" s="8">
        <v>280</v>
      </c>
      <c r="K2581" s="8">
        <v>101</v>
      </c>
      <c r="L2581" s="8">
        <v>71</v>
      </c>
      <c r="M2581" s="8">
        <v>28.22</v>
      </c>
      <c r="N2581" s="8">
        <v>79</v>
      </c>
      <c r="O2581" s="8">
        <v>67</v>
      </c>
      <c r="P2581" s="8">
        <v>0</v>
      </c>
    </row>
    <row r="2582" spans="1:16" x14ac:dyDescent="0.4">
      <c r="A2582" s="8">
        <v>0</v>
      </c>
      <c r="B2582" s="8">
        <v>52</v>
      </c>
      <c r="C2582" s="8">
        <v>2</v>
      </c>
      <c r="D2582" s="8">
        <v>0</v>
      </c>
      <c r="E2582" s="8">
        <v>0</v>
      </c>
      <c r="F2582" s="8">
        <v>0</v>
      </c>
      <c r="G2582" s="8">
        <v>0</v>
      </c>
      <c r="H2582" s="8">
        <v>1</v>
      </c>
      <c r="I2582" s="8">
        <v>0</v>
      </c>
      <c r="J2582" s="8">
        <v>260</v>
      </c>
      <c r="K2582" s="8">
        <v>171</v>
      </c>
      <c r="L2582" s="8">
        <v>118</v>
      </c>
      <c r="M2582" s="8">
        <v>28.33</v>
      </c>
      <c r="N2582" s="8">
        <v>69</v>
      </c>
      <c r="O2582" s="8">
        <v>80</v>
      </c>
      <c r="P2582" s="8">
        <v>1</v>
      </c>
    </row>
    <row r="2583" spans="1:16" x14ac:dyDescent="0.4">
      <c r="A2583" s="8">
        <v>1</v>
      </c>
      <c r="B2583" s="8">
        <v>54</v>
      </c>
      <c r="C2583" s="8">
        <v>1</v>
      </c>
      <c r="D2583" s="8">
        <v>0</v>
      </c>
      <c r="E2583" s="8">
        <v>0</v>
      </c>
      <c r="F2583" s="8">
        <v>0</v>
      </c>
      <c r="G2583" s="8">
        <v>0</v>
      </c>
      <c r="H2583" s="8">
        <v>0</v>
      </c>
      <c r="I2583" s="8">
        <v>0</v>
      </c>
      <c r="J2583" s="8">
        <v>235</v>
      </c>
      <c r="K2583" s="8">
        <v>132</v>
      </c>
      <c r="L2583" s="8">
        <v>87</v>
      </c>
      <c r="M2583" s="8">
        <v>26.13</v>
      </c>
      <c r="N2583" s="8">
        <v>65</v>
      </c>
      <c r="O2583" s="8">
        <v>75</v>
      </c>
      <c r="P2583" s="8">
        <v>0</v>
      </c>
    </row>
    <row r="2584" spans="1:16" x14ac:dyDescent="0.4">
      <c r="A2584" s="8">
        <v>0</v>
      </c>
      <c r="B2584" s="8">
        <v>42</v>
      </c>
      <c r="C2584" s="8">
        <v>4</v>
      </c>
      <c r="D2584" s="8">
        <v>0</v>
      </c>
      <c r="E2584" s="8">
        <v>0</v>
      </c>
      <c r="F2584" s="8">
        <v>0</v>
      </c>
      <c r="G2584" s="8">
        <v>0</v>
      </c>
      <c r="H2584" s="8">
        <v>0</v>
      </c>
      <c r="I2584" s="8">
        <v>0</v>
      </c>
      <c r="J2584" s="8">
        <v>278</v>
      </c>
      <c r="K2584" s="8">
        <v>118.5</v>
      </c>
      <c r="L2584" s="8">
        <v>72</v>
      </c>
      <c r="M2584" s="8">
        <v>21.99</v>
      </c>
      <c r="N2584" s="8">
        <v>72</v>
      </c>
      <c r="O2584" s="8">
        <v>78</v>
      </c>
      <c r="P2584" s="8">
        <v>0</v>
      </c>
    </row>
    <row r="2585" spans="1:16" x14ac:dyDescent="0.4">
      <c r="A2585" s="8">
        <v>1</v>
      </c>
      <c r="B2585" s="8">
        <v>42</v>
      </c>
      <c r="C2585" s="8">
        <v>2</v>
      </c>
      <c r="D2585" s="8">
        <v>1</v>
      </c>
      <c r="E2585" s="8">
        <v>20</v>
      </c>
      <c r="F2585" s="8">
        <v>0</v>
      </c>
      <c r="G2585" s="8">
        <v>0</v>
      </c>
      <c r="H2585" s="8">
        <v>0</v>
      </c>
      <c r="I2585" s="8">
        <v>0</v>
      </c>
      <c r="J2585" s="8">
        <v>238</v>
      </c>
      <c r="K2585" s="8">
        <v>133</v>
      </c>
      <c r="L2585" s="8">
        <v>88</v>
      </c>
      <c r="M2585" s="8">
        <v>28.84</v>
      </c>
      <c r="N2585" s="8">
        <v>80</v>
      </c>
      <c r="O2585" s="8">
        <v>58</v>
      </c>
      <c r="P2585" s="8">
        <v>0</v>
      </c>
    </row>
    <row r="2586" spans="1:16" x14ac:dyDescent="0.4">
      <c r="A2586" s="8">
        <v>1</v>
      </c>
      <c r="B2586" s="8">
        <v>43</v>
      </c>
      <c r="C2586" s="8">
        <v>1</v>
      </c>
      <c r="D2586" s="8">
        <v>0</v>
      </c>
      <c r="E2586" s="8">
        <v>0</v>
      </c>
      <c r="F2586" s="8">
        <v>1</v>
      </c>
      <c r="G2586" s="8">
        <v>0</v>
      </c>
      <c r="H2586" s="8">
        <v>1</v>
      </c>
      <c r="I2586" s="8">
        <v>0</v>
      </c>
      <c r="J2586" s="8">
        <v>210</v>
      </c>
      <c r="K2586" s="8">
        <v>181</v>
      </c>
      <c r="L2586" s="8">
        <v>97.5</v>
      </c>
      <c r="M2586" s="8">
        <v>21.83</v>
      </c>
      <c r="N2586" s="8">
        <v>75</v>
      </c>
      <c r="O2586" s="8">
        <v>55</v>
      </c>
      <c r="P2586" s="8">
        <v>0</v>
      </c>
    </row>
    <row r="2587" spans="1:16" x14ac:dyDescent="0.4">
      <c r="A2587" s="8">
        <v>0</v>
      </c>
      <c r="B2587" s="8">
        <v>49</v>
      </c>
      <c r="C2587" s="8">
        <v>2</v>
      </c>
      <c r="D2587" s="8">
        <v>0</v>
      </c>
      <c r="E2587" s="8">
        <v>0</v>
      </c>
      <c r="F2587" s="8">
        <v>0</v>
      </c>
      <c r="G2587" s="8">
        <v>0</v>
      </c>
      <c r="H2587" s="8">
        <v>1</v>
      </c>
      <c r="I2587" s="8">
        <v>0</v>
      </c>
      <c r="J2587" s="8">
        <v>239</v>
      </c>
      <c r="K2587" s="8">
        <v>143</v>
      </c>
      <c r="L2587" s="8">
        <v>93</v>
      </c>
      <c r="M2587" s="8">
        <v>28.38</v>
      </c>
      <c r="N2587" s="8">
        <v>75</v>
      </c>
      <c r="O2587" s="8">
        <v>87</v>
      </c>
      <c r="P2587" s="8">
        <v>0</v>
      </c>
    </row>
    <row r="2588" spans="1:16" x14ac:dyDescent="0.4">
      <c r="A2588" s="8">
        <v>1</v>
      </c>
      <c r="B2588" s="8">
        <v>47</v>
      </c>
      <c r="C2588" s="8">
        <v>2</v>
      </c>
      <c r="D2588" s="8">
        <v>1</v>
      </c>
      <c r="E2588" s="8">
        <v>20</v>
      </c>
      <c r="F2588" s="8">
        <v>0</v>
      </c>
      <c r="G2588" s="8">
        <v>0</v>
      </c>
      <c r="H2588" s="8">
        <v>0</v>
      </c>
      <c r="I2588" s="8">
        <v>0</v>
      </c>
      <c r="J2588" s="8">
        <v>344</v>
      </c>
      <c r="K2588" s="8">
        <v>102.5</v>
      </c>
      <c r="L2588" s="8">
        <v>71</v>
      </c>
      <c r="M2588" s="8">
        <v>27.73</v>
      </c>
      <c r="N2588" s="8">
        <v>65</v>
      </c>
      <c r="O2588" s="8">
        <v>80</v>
      </c>
      <c r="P2588" s="8">
        <v>0</v>
      </c>
    </row>
    <row r="2589" spans="1:16" x14ac:dyDescent="0.4">
      <c r="A2589" s="8">
        <v>0</v>
      </c>
      <c r="B2589" s="8">
        <v>62</v>
      </c>
      <c r="C2589" s="8">
        <v>4</v>
      </c>
      <c r="D2589" s="8">
        <v>0</v>
      </c>
      <c r="E2589" s="8">
        <v>0</v>
      </c>
      <c r="F2589" s="8">
        <v>0</v>
      </c>
      <c r="G2589" s="8">
        <v>0</v>
      </c>
      <c r="H2589" s="8">
        <v>0</v>
      </c>
      <c r="I2589" s="8">
        <v>0</v>
      </c>
      <c r="J2589" s="8">
        <v>281</v>
      </c>
      <c r="K2589" s="8">
        <v>126</v>
      </c>
      <c r="L2589" s="8">
        <v>85.5</v>
      </c>
      <c r="M2589" s="8">
        <v>23.29</v>
      </c>
      <c r="N2589" s="8">
        <v>65</v>
      </c>
      <c r="O2589" s="8">
        <v>63</v>
      </c>
      <c r="P2589" s="8">
        <v>0</v>
      </c>
    </row>
    <row r="2590" spans="1:16" x14ac:dyDescent="0.4">
      <c r="A2590" s="8">
        <v>0</v>
      </c>
      <c r="B2590" s="8">
        <v>55</v>
      </c>
      <c r="C2590" s="9">
        <v>2</v>
      </c>
      <c r="D2590" s="8">
        <v>0</v>
      </c>
      <c r="E2590" s="8">
        <v>0</v>
      </c>
      <c r="F2590" s="8">
        <v>1</v>
      </c>
      <c r="G2590" s="8">
        <v>0</v>
      </c>
      <c r="H2590" s="8">
        <v>1</v>
      </c>
      <c r="I2590" s="8">
        <v>1</v>
      </c>
      <c r="J2590" s="8">
        <v>279</v>
      </c>
      <c r="K2590" s="8">
        <v>165</v>
      </c>
      <c r="L2590" s="8">
        <v>105.5</v>
      </c>
      <c r="M2590" s="8">
        <v>32.51</v>
      </c>
      <c r="N2590" s="8">
        <v>73</v>
      </c>
      <c r="O2590" s="8">
        <v>87</v>
      </c>
      <c r="P2590" s="8">
        <v>0</v>
      </c>
    </row>
    <row r="2591" spans="1:16" x14ac:dyDescent="0.4">
      <c r="A2591" s="8">
        <v>0</v>
      </c>
      <c r="B2591" s="8">
        <v>41</v>
      </c>
      <c r="C2591" s="8">
        <v>2</v>
      </c>
      <c r="D2591" s="8">
        <v>1</v>
      </c>
      <c r="E2591" s="8">
        <v>1</v>
      </c>
      <c r="F2591" s="8">
        <v>0</v>
      </c>
      <c r="G2591" s="8">
        <v>0</v>
      </c>
      <c r="H2591" s="8">
        <v>0</v>
      </c>
      <c r="I2591" s="8">
        <v>0</v>
      </c>
      <c r="J2591" s="8">
        <v>189</v>
      </c>
      <c r="K2591" s="8">
        <v>113.5</v>
      </c>
      <c r="L2591" s="8">
        <v>61</v>
      </c>
      <c r="M2591" s="8">
        <v>23.08</v>
      </c>
      <c r="N2591" s="8">
        <v>55</v>
      </c>
      <c r="O2591" s="8">
        <v>73</v>
      </c>
      <c r="P2591" s="8">
        <v>0</v>
      </c>
    </row>
    <row r="2592" spans="1:16" x14ac:dyDescent="0.4">
      <c r="A2592" s="8">
        <v>0</v>
      </c>
      <c r="B2592" s="8">
        <v>38</v>
      </c>
      <c r="C2592" s="8">
        <v>2</v>
      </c>
      <c r="D2592" s="8">
        <v>1</v>
      </c>
      <c r="E2592" s="8">
        <v>5</v>
      </c>
      <c r="F2592" s="8">
        <v>0</v>
      </c>
      <c r="G2592" s="8">
        <v>0</v>
      </c>
      <c r="H2592" s="8">
        <v>0</v>
      </c>
      <c r="I2592" s="8">
        <v>0</v>
      </c>
      <c r="J2592" s="8">
        <v>179</v>
      </c>
      <c r="K2592" s="8">
        <v>116.5</v>
      </c>
      <c r="L2592" s="8">
        <v>72.5</v>
      </c>
      <c r="M2592" s="8">
        <v>21.49</v>
      </c>
      <c r="N2592" s="8">
        <v>70</v>
      </c>
      <c r="O2592" s="8">
        <v>76</v>
      </c>
      <c r="P2592" s="8">
        <v>0</v>
      </c>
    </row>
    <row r="2593" spans="1:16" x14ac:dyDescent="0.4">
      <c r="A2593" s="8">
        <v>0</v>
      </c>
      <c r="B2593" s="8">
        <v>50</v>
      </c>
      <c r="C2593" s="8">
        <v>4</v>
      </c>
      <c r="D2593" s="8">
        <v>1</v>
      </c>
      <c r="E2593" s="8">
        <v>30</v>
      </c>
      <c r="F2593" s="8">
        <v>0</v>
      </c>
      <c r="G2593" s="8">
        <v>0</v>
      </c>
      <c r="H2593" s="8">
        <v>0</v>
      </c>
      <c r="I2593" s="8">
        <v>0</v>
      </c>
      <c r="J2593" s="8">
        <v>243</v>
      </c>
      <c r="K2593" s="8">
        <v>128</v>
      </c>
      <c r="L2593" s="8">
        <v>76</v>
      </c>
      <c r="M2593" s="8">
        <v>25.65</v>
      </c>
      <c r="N2593" s="8">
        <v>69</v>
      </c>
      <c r="O2593" s="8">
        <v>80</v>
      </c>
      <c r="P2593" s="8">
        <v>0</v>
      </c>
    </row>
    <row r="2594" spans="1:16" x14ac:dyDescent="0.4">
      <c r="A2594" s="8">
        <v>1</v>
      </c>
      <c r="B2594" s="8">
        <v>44</v>
      </c>
      <c r="C2594" s="8">
        <v>4</v>
      </c>
      <c r="D2594" s="8">
        <v>1</v>
      </c>
      <c r="E2594" s="8">
        <v>20</v>
      </c>
      <c r="F2594" s="8">
        <v>0</v>
      </c>
      <c r="G2594" s="8">
        <v>0</v>
      </c>
      <c r="H2594" s="8">
        <v>1</v>
      </c>
      <c r="I2594" s="8">
        <v>0</v>
      </c>
      <c r="J2594" s="8">
        <v>230</v>
      </c>
      <c r="K2594" s="8">
        <v>138</v>
      </c>
      <c r="L2594" s="8">
        <v>98</v>
      </c>
      <c r="M2594" s="8">
        <v>25.12</v>
      </c>
      <c r="N2594" s="8">
        <v>75</v>
      </c>
      <c r="O2594" s="8">
        <v>93</v>
      </c>
      <c r="P2594" s="8">
        <v>0</v>
      </c>
    </row>
    <row r="2595" spans="1:16" x14ac:dyDescent="0.4">
      <c r="A2595" s="8">
        <v>1</v>
      </c>
      <c r="B2595" s="8">
        <v>55</v>
      </c>
      <c r="C2595" s="8">
        <v>1</v>
      </c>
      <c r="D2595" s="8">
        <v>1</v>
      </c>
      <c r="E2595" s="8">
        <v>6</v>
      </c>
      <c r="F2595" s="8">
        <v>0</v>
      </c>
      <c r="G2595" s="8">
        <v>0</v>
      </c>
      <c r="H2595" s="8">
        <v>1</v>
      </c>
      <c r="I2595" s="8">
        <v>0</v>
      </c>
      <c r="J2595" s="8">
        <v>274</v>
      </c>
      <c r="K2595" s="8">
        <v>148</v>
      </c>
      <c r="L2595" s="8">
        <v>94</v>
      </c>
      <c r="M2595" s="8">
        <v>28.55</v>
      </c>
      <c r="N2595" s="8">
        <v>62</v>
      </c>
      <c r="O2595" s="8">
        <v>65</v>
      </c>
      <c r="P2595" s="8">
        <v>0</v>
      </c>
    </row>
    <row r="2596" spans="1:16" x14ac:dyDescent="0.4">
      <c r="A2596" s="8">
        <v>0</v>
      </c>
      <c r="B2596" s="8">
        <v>53</v>
      </c>
      <c r="C2596" s="8">
        <v>1</v>
      </c>
      <c r="D2596" s="8">
        <v>0</v>
      </c>
      <c r="E2596" s="8">
        <v>0</v>
      </c>
      <c r="F2596" s="8">
        <v>0</v>
      </c>
      <c r="G2596" s="8">
        <v>0</v>
      </c>
      <c r="H2596" s="8">
        <v>1</v>
      </c>
      <c r="I2596" s="8">
        <v>0</v>
      </c>
      <c r="J2596" s="8">
        <v>268</v>
      </c>
      <c r="K2596" s="8">
        <v>156</v>
      </c>
      <c r="L2596" s="8">
        <v>100</v>
      </c>
      <c r="M2596" s="8">
        <v>26.73</v>
      </c>
      <c r="N2596" s="8">
        <v>85</v>
      </c>
      <c r="O2596" s="8">
        <v>69</v>
      </c>
      <c r="P2596" s="8">
        <v>0</v>
      </c>
    </row>
    <row r="2597" spans="1:16" x14ac:dyDescent="0.4">
      <c r="A2597" s="8">
        <v>0</v>
      </c>
      <c r="B2597" s="8">
        <v>54</v>
      </c>
      <c r="C2597" s="8">
        <v>2</v>
      </c>
      <c r="D2597" s="8">
        <v>0</v>
      </c>
      <c r="E2597" s="8">
        <v>0</v>
      </c>
      <c r="F2597" s="8">
        <v>0</v>
      </c>
      <c r="G2597" s="8">
        <v>0</v>
      </c>
      <c r="H2597" s="8">
        <v>1</v>
      </c>
      <c r="I2597" s="8">
        <v>0</v>
      </c>
      <c r="J2597" s="8">
        <v>220</v>
      </c>
      <c r="K2597" s="8">
        <v>142.5</v>
      </c>
      <c r="L2597" s="8">
        <v>83.5</v>
      </c>
      <c r="M2597" s="8">
        <v>25.09</v>
      </c>
      <c r="N2597" s="8">
        <v>72</v>
      </c>
      <c r="O2597" s="8">
        <v>84</v>
      </c>
      <c r="P2597" s="8">
        <v>0</v>
      </c>
    </row>
    <row r="2598" spans="1:16" x14ac:dyDescent="0.4">
      <c r="A2598" s="8">
        <v>0</v>
      </c>
      <c r="B2598" s="8">
        <v>36</v>
      </c>
      <c r="C2598" s="8">
        <v>3</v>
      </c>
      <c r="D2598" s="8">
        <v>1</v>
      </c>
      <c r="E2598" s="8">
        <v>15</v>
      </c>
      <c r="F2598" s="8">
        <v>0</v>
      </c>
      <c r="G2598" s="8">
        <v>0</v>
      </c>
      <c r="H2598" s="8">
        <v>0</v>
      </c>
      <c r="I2598" s="8">
        <v>0</v>
      </c>
      <c r="J2598" s="8">
        <v>180</v>
      </c>
      <c r="K2598" s="8">
        <v>105</v>
      </c>
      <c r="L2598" s="8">
        <v>60</v>
      </c>
      <c r="M2598" s="8">
        <v>25.97</v>
      </c>
      <c r="N2598" s="8">
        <v>102</v>
      </c>
      <c r="O2598" s="10">
        <v>82</v>
      </c>
      <c r="P2598" s="8">
        <v>0</v>
      </c>
    </row>
    <row r="2599" spans="1:16" x14ac:dyDescent="0.4">
      <c r="A2599" s="8">
        <v>1</v>
      </c>
      <c r="B2599" s="8">
        <v>47</v>
      </c>
      <c r="C2599" s="8">
        <v>1</v>
      </c>
      <c r="D2599" s="8">
        <v>1</v>
      </c>
      <c r="E2599" s="8">
        <v>20</v>
      </c>
      <c r="F2599" s="8">
        <v>0</v>
      </c>
      <c r="G2599" s="8">
        <v>0</v>
      </c>
      <c r="H2599" s="8">
        <v>1</v>
      </c>
      <c r="I2599" s="8">
        <v>0</v>
      </c>
      <c r="J2599" s="8">
        <v>286</v>
      </c>
      <c r="K2599" s="8">
        <v>148</v>
      </c>
      <c r="L2599" s="8">
        <v>98</v>
      </c>
      <c r="M2599" s="8">
        <v>29.98</v>
      </c>
      <c r="N2599" s="8">
        <v>80</v>
      </c>
      <c r="O2599" s="8">
        <v>93</v>
      </c>
      <c r="P2599" s="8">
        <v>1</v>
      </c>
    </row>
    <row r="2600" spans="1:16" x14ac:dyDescent="0.4">
      <c r="A2600" s="8">
        <v>1</v>
      </c>
      <c r="B2600" s="8">
        <v>51</v>
      </c>
      <c r="C2600" s="8">
        <v>1</v>
      </c>
      <c r="D2600" s="8">
        <v>1</v>
      </c>
      <c r="E2600" s="8">
        <v>7</v>
      </c>
      <c r="F2600" s="8">
        <v>0</v>
      </c>
      <c r="G2600" s="8">
        <v>0</v>
      </c>
      <c r="H2600" s="8">
        <v>1</v>
      </c>
      <c r="I2600" s="8">
        <v>0</v>
      </c>
      <c r="J2600" s="8">
        <v>133</v>
      </c>
      <c r="K2600" s="8">
        <v>138</v>
      </c>
      <c r="L2600" s="8">
        <v>78</v>
      </c>
      <c r="M2600" s="8">
        <v>16.98</v>
      </c>
      <c r="N2600" s="8">
        <v>80</v>
      </c>
      <c r="O2600" s="8">
        <v>65</v>
      </c>
      <c r="P2600" s="8">
        <v>1</v>
      </c>
    </row>
    <row r="2601" spans="1:16" x14ac:dyDescent="0.4">
      <c r="A2601" s="8">
        <v>0</v>
      </c>
      <c r="B2601" s="8">
        <v>60</v>
      </c>
      <c r="C2601" s="8">
        <v>1</v>
      </c>
      <c r="D2601" s="8">
        <v>0</v>
      </c>
      <c r="E2601" s="8">
        <v>0</v>
      </c>
      <c r="F2601" s="8">
        <v>0</v>
      </c>
      <c r="G2601" s="8">
        <v>0</v>
      </c>
      <c r="H2601" s="8">
        <v>1</v>
      </c>
      <c r="I2601" s="8">
        <v>0</v>
      </c>
      <c r="J2601" s="8">
        <v>295</v>
      </c>
      <c r="K2601" s="8">
        <v>149</v>
      </c>
      <c r="L2601" s="8">
        <v>103.5</v>
      </c>
      <c r="M2601" s="8">
        <v>22.69</v>
      </c>
      <c r="N2601" s="8">
        <v>80</v>
      </c>
      <c r="O2601" s="8">
        <v>52</v>
      </c>
      <c r="P2601" s="8">
        <v>0</v>
      </c>
    </row>
    <row r="2602" spans="1:16" x14ac:dyDescent="0.4">
      <c r="A2602" s="8">
        <v>1</v>
      </c>
      <c r="B2602" s="8">
        <v>49</v>
      </c>
      <c r="C2602" s="8">
        <v>4</v>
      </c>
      <c r="D2602" s="8">
        <v>0</v>
      </c>
      <c r="E2602" s="8">
        <v>0</v>
      </c>
      <c r="F2602" s="8">
        <v>1</v>
      </c>
      <c r="G2602" s="8">
        <v>0</v>
      </c>
      <c r="H2602" s="8">
        <v>1</v>
      </c>
      <c r="I2602" s="8">
        <v>0</v>
      </c>
      <c r="J2602" s="8">
        <v>280</v>
      </c>
      <c r="K2602" s="8">
        <v>166</v>
      </c>
      <c r="L2602" s="8">
        <v>98</v>
      </c>
      <c r="M2602" s="8">
        <v>23.03</v>
      </c>
      <c r="N2602" s="8">
        <v>70</v>
      </c>
      <c r="O2602" s="8">
        <v>72</v>
      </c>
      <c r="P2602" s="8">
        <v>1</v>
      </c>
    </row>
    <row r="2603" spans="1:16" x14ac:dyDescent="0.4">
      <c r="A2603" s="8">
        <v>0</v>
      </c>
      <c r="B2603" s="8">
        <v>61</v>
      </c>
      <c r="C2603" s="8">
        <v>2</v>
      </c>
      <c r="D2603" s="8">
        <v>0</v>
      </c>
      <c r="E2603" s="8">
        <v>0</v>
      </c>
      <c r="F2603" s="8">
        <v>0</v>
      </c>
      <c r="G2603" s="8">
        <v>0</v>
      </c>
      <c r="H2603" s="8">
        <v>1</v>
      </c>
      <c r="I2603" s="8">
        <v>0</v>
      </c>
      <c r="J2603" s="8">
        <v>224</v>
      </c>
      <c r="K2603" s="8">
        <v>155</v>
      </c>
      <c r="L2603" s="8">
        <v>71</v>
      </c>
      <c r="M2603" s="8">
        <v>25.98</v>
      </c>
      <c r="N2603" s="8">
        <v>75</v>
      </c>
      <c r="O2603" s="8">
        <v>86</v>
      </c>
      <c r="P2603" s="8">
        <v>0</v>
      </c>
    </row>
    <row r="2604" spans="1:16" x14ac:dyDescent="0.4">
      <c r="A2604" s="8">
        <v>0</v>
      </c>
      <c r="B2604" s="8">
        <v>46</v>
      </c>
      <c r="C2604" s="8">
        <v>1</v>
      </c>
      <c r="D2604" s="8">
        <v>0</v>
      </c>
      <c r="E2604" s="8">
        <v>0</v>
      </c>
      <c r="F2604" s="8">
        <v>0</v>
      </c>
      <c r="G2604" s="8">
        <v>0</v>
      </c>
      <c r="H2604" s="8">
        <v>0</v>
      </c>
      <c r="I2604" s="8">
        <v>0</v>
      </c>
      <c r="J2604" s="8">
        <v>284</v>
      </c>
      <c r="K2604" s="8">
        <v>147</v>
      </c>
      <c r="L2604" s="8">
        <v>82</v>
      </c>
      <c r="M2604" s="8">
        <v>25.6</v>
      </c>
      <c r="N2604" s="8">
        <v>80</v>
      </c>
      <c r="O2604" s="10">
        <v>82</v>
      </c>
      <c r="P2604" s="8">
        <v>0</v>
      </c>
    </row>
    <row r="2605" spans="1:16" x14ac:dyDescent="0.4">
      <c r="A2605" s="8">
        <v>0</v>
      </c>
      <c r="B2605" s="8">
        <v>62</v>
      </c>
      <c r="C2605" s="8">
        <v>2</v>
      </c>
      <c r="D2605" s="8">
        <v>0</v>
      </c>
      <c r="E2605" s="8">
        <v>0</v>
      </c>
      <c r="F2605" s="8">
        <v>0</v>
      </c>
      <c r="G2605" s="8">
        <v>0</v>
      </c>
      <c r="H2605" s="8">
        <v>1</v>
      </c>
      <c r="I2605" s="8">
        <v>1</v>
      </c>
      <c r="J2605" s="8">
        <v>313</v>
      </c>
      <c r="K2605" s="8">
        <v>164</v>
      </c>
      <c r="L2605" s="8">
        <v>94</v>
      </c>
      <c r="M2605" s="8">
        <v>27.4</v>
      </c>
      <c r="N2605" s="8">
        <v>70</v>
      </c>
      <c r="O2605" s="8">
        <v>81</v>
      </c>
      <c r="P2605" s="8">
        <v>0</v>
      </c>
    </row>
    <row r="2606" spans="1:16" x14ac:dyDescent="0.4">
      <c r="A2606" s="8">
        <v>1</v>
      </c>
      <c r="B2606" s="8">
        <v>62</v>
      </c>
      <c r="C2606" s="8">
        <v>1</v>
      </c>
      <c r="D2606" s="8">
        <v>0</v>
      </c>
      <c r="E2606" s="8">
        <v>0</v>
      </c>
      <c r="F2606" s="8">
        <v>0</v>
      </c>
      <c r="G2606" s="8">
        <v>0</v>
      </c>
      <c r="H2606" s="8">
        <v>1</v>
      </c>
      <c r="I2606" s="8">
        <v>0</v>
      </c>
      <c r="J2606" s="8">
        <v>191</v>
      </c>
      <c r="K2606" s="8">
        <v>156</v>
      </c>
      <c r="L2606" s="8">
        <v>91</v>
      </c>
      <c r="M2606" s="8">
        <v>31.2</v>
      </c>
      <c r="N2606" s="8">
        <v>68</v>
      </c>
      <c r="O2606" s="8">
        <v>75</v>
      </c>
      <c r="P2606" s="8">
        <v>1</v>
      </c>
    </row>
    <row r="2607" spans="1:16" x14ac:dyDescent="0.4">
      <c r="A2607" s="8">
        <v>0</v>
      </c>
      <c r="B2607" s="8">
        <v>35</v>
      </c>
      <c r="C2607" s="8">
        <v>3</v>
      </c>
      <c r="D2607" s="8">
        <v>0</v>
      </c>
      <c r="E2607" s="8">
        <v>0</v>
      </c>
      <c r="F2607" s="8">
        <v>0</v>
      </c>
      <c r="G2607" s="8">
        <v>0</v>
      </c>
      <c r="H2607" s="8">
        <v>0</v>
      </c>
      <c r="I2607" s="8">
        <v>0</v>
      </c>
      <c r="J2607" s="8">
        <v>219</v>
      </c>
      <c r="K2607" s="8">
        <v>116</v>
      </c>
      <c r="L2607" s="8">
        <v>74</v>
      </c>
      <c r="M2607" s="8">
        <v>21.63</v>
      </c>
      <c r="N2607" s="8">
        <v>75</v>
      </c>
      <c r="O2607" s="8">
        <v>68</v>
      </c>
      <c r="P2607" s="8">
        <v>0</v>
      </c>
    </row>
    <row r="2608" spans="1:16" x14ac:dyDescent="0.4">
      <c r="A2608" s="8">
        <v>0</v>
      </c>
      <c r="B2608" s="8">
        <v>48</v>
      </c>
      <c r="C2608" s="8">
        <v>1</v>
      </c>
      <c r="D2608" s="8">
        <v>1</v>
      </c>
      <c r="E2608" s="8">
        <v>20</v>
      </c>
      <c r="F2608" s="8">
        <v>0</v>
      </c>
      <c r="G2608" s="8">
        <v>0</v>
      </c>
      <c r="H2608" s="8">
        <v>0</v>
      </c>
      <c r="I2608" s="8">
        <v>0</v>
      </c>
      <c r="J2608" s="10">
        <v>237</v>
      </c>
      <c r="K2608" s="8">
        <v>117.5</v>
      </c>
      <c r="L2608" s="8">
        <v>67.5</v>
      </c>
      <c r="M2608" s="8">
        <v>28.62</v>
      </c>
      <c r="N2608" s="8">
        <v>75</v>
      </c>
      <c r="O2608" s="8">
        <v>68</v>
      </c>
      <c r="P2608" s="8">
        <v>1</v>
      </c>
    </row>
    <row r="2609" spans="1:16" x14ac:dyDescent="0.4">
      <c r="A2609" s="8">
        <v>1</v>
      </c>
      <c r="B2609" s="8">
        <v>51</v>
      </c>
      <c r="C2609" s="8">
        <v>1</v>
      </c>
      <c r="D2609" s="8">
        <v>1</v>
      </c>
      <c r="E2609" s="8">
        <v>15</v>
      </c>
      <c r="F2609" s="8">
        <v>0</v>
      </c>
      <c r="G2609" s="8">
        <v>0</v>
      </c>
      <c r="H2609" s="8">
        <v>0</v>
      </c>
      <c r="I2609" s="8">
        <v>0</v>
      </c>
      <c r="J2609" s="8">
        <v>212</v>
      </c>
      <c r="K2609" s="8">
        <v>146</v>
      </c>
      <c r="L2609" s="8">
        <v>89</v>
      </c>
      <c r="M2609" s="8">
        <v>24.49</v>
      </c>
      <c r="N2609" s="8">
        <v>100</v>
      </c>
      <c r="O2609" s="8">
        <v>132</v>
      </c>
      <c r="P2609" s="8">
        <v>1</v>
      </c>
    </row>
    <row r="2610" spans="1:16" x14ac:dyDescent="0.4">
      <c r="A2610" s="8">
        <v>1</v>
      </c>
      <c r="B2610" s="8">
        <v>42</v>
      </c>
      <c r="C2610" s="8">
        <v>1</v>
      </c>
      <c r="D2610" s="8">
        <v>1</v>
      </c>
      <c r="E2610" s="8">
        <v>20</v>
      </c>
      <c r="F2610" s="8">
        <v>0</v>
      </c>
      <c r="G2610" s="8">
        <v>0</v>
      </c>
      <c r="H2610" s="8">
        <v>0</v>
      </c>
      <c r="I2610" s="8">
        <v>0</v>
      </c>
      <c r="J2610" s="8">
        <v>241</v>
      </c>
      <c r="K2610" s="8">
        <v>118</v>
      </c>
      <c r="L2610" s="8">
        <v>85</v>
      </c>
      <c r="M2610" s="8">
        <v>30.03</v>
      </c>
      <c r="N2610" s="8">
        <v>68</v>
      </c>
      <c r="O2610" s="8">
        <v>74</v>
      </c>
      <c r="P2610" s="8">
        <v>1</v>
      </c>
    </row>
    <row r="2611" spans="1:16" x14ac:dyDescent="0.4">
      <c r="A2611" s="8">
        <v>0</v>
      </c>
      <c r="B2611" s="8">
        <v>40</v>
      </c>
      <c r="C2611" s="8">
        <v>2</v>
      </c>
      <c r="D2611" s="8">
        <v>0</v>
      </c>
      <c r="E2611" s="8">
        <v>0</v>
      </c>
      <c r="F2611" s="8">
        <v>0</v>
      </c>
      <c r="G2611" s="8">
        <v>0</v>
      </c>
      <c r="H2611" s="8">
        <v>0</v>
      </c>
      <c r="I2611" s="8">
        <v>0</v>
      </c>
      <c r="J2611" s="8">
        <v>215</v>
      </c>
      <c r="K2611" s="8">
        <v>110</v>
      </c>
      <c r="L2611" s="8">
        <v>70</v>
      </c>
      <c r="M2611" s="8">
        <v>19.64</v>
      </c>
      <c r="N2611" s="8">
        <v>70</v>
      </c>
      <c r="O2611" s="8">
        <v>87</v>
      </c>
      <c r="P2611" s="8">
        <v>0</v>
      </c>
    </row>
    <row r="2612" spans="1:16" x14ac:dyDescent="0.4">
      <c r="A2612" s="8">
        <v>0</v>
      </c>
      <c r="B2612" s="8">
        <v>44</v>
      </c>
      <c r="C2612" s="8">
        <v>3</v>
      </c>
      <c r="D2612" s="8">
        <v>1</v>
      </c>
      <c r="E2612" s="8">
        <v>30</v>
      </c>
      <c r="F2612" s="8">
        <v>0</v>
      </c>
      <c r="G2612" s="8">
        <v>0</v>
      </c>
      <c r="H2612" s="8">
        <v>0</v>
      </c>
      <c r="I2612" s="8">
        <v>0</v>
      </c>
      <c r="J2612" s="8">
        <v>188</v>
      </c>
      <c r="K2612" s="8">
        <v>122.5</v>
      </c>
      <c r="L2612" s="8">
        <v>67.5</v>
      </c>
      <c r="M2612" s="8">
        <v>23.13</v>
      </c>
      <c r="N2612" s="8">
        <v>94</v>
      </c>
      <c r="O2612" s="8">
        <v>85</v>
      </c>
      <c r="P2612" s="8">
        <v>0</v>
      </c>
    </row>
    <row r="2613" spans="1:16" x14ac:dyDescent="0.4">
      <c r="A2613" s="8">
        <v>0</v>
      </c>
      <c r="B2613" s="8">
        <v>46</v>
      </c>
      <c r="C2613" s="8">
        <v>2</v>
      </c>
      <c r="D2613" s="8">
        <v>0</v>
      </c>
      <c r="E2613" s="8">
        <v>0</v>
      </c>
      <c r="F2613" s="8">
        <v>0</v>
      </c>
      <c r="G2613" s="8">
        <v>0</v>
      </c>
      <c r="H2613" s="8">
        <v>1</v>
      </c>
      <c r="I2613" s="8">
        <v>0</v>
      </c>
      <c r="J2613" s="8">
        <v>214</v>
      </c>
      <c r="K2613" s="8">
        <v>144</v>
      </c>
      <c r="L2613" s="8">
        <v>79</v>
      </c>
      <c r="M2613" s="8">
        <v>23.62</v>
      </c>
      <c r="N2613" s="8">
        <v>96</v>
      </c>
      <c r="O2613" s="8">
        <v>80</v>
      </c>
      <c r="P2613" s="8">
        <v>0</v>
      </c>
    </row>
    <row r="2614" spans="1:16" x14ac:dyDescent="0.4">
      <c r="A2614" s="8">
        <v>0</v>
      </c>
      <c r="B2614" s="8">
        <v>40</v>
      </c>
      <c r="C2614" s="8">
        <v>2</v>
      </c>
      <c r="D2614" s="8">
        <v>1</v>
      </c>
      <c r="E2614" s="8">
        <v>9</v>
      </c>
      <c r="F2614" s="8">
        <v>0</v>
      </c>
      <c r="G2614" s="8">
        <v>0</v>
      </c>
      <c r="H2614" s="8">
        <v>0</v>
      </c>
      <c r="I2614" s="8">
        <v>0</v>
      </c>
      <c r="J2614" s="8">
        <v>193</v>
      </c>
      <c r="K2614" s="8">
        <v>105</v>
      </c>
      <c r="L2614" s="8">
        <v>60</v>
      </c>
      <c r="M2614" s="8">
        <v>22.54</v>
      </c>
      <c r="N2614" s="8">
        <v>75</v>
      </c>
      <c r="O2614" s="8">
        <v>85</v>
      </c>
      <c r="P2614" s="8">
        <v>0</v>
      </c>
    </row>
    <row r="2615" spans="1:16" x14ac:dyDescent="0.4">
      <c r="A2615" s="8">
        <v>1</v>
      </c>
      <c r="B2615" s="8">
        <v>40</v>
      </c>
      <c r="C2615" s="8">
        <v>1</v>
      </c>
      <c r="D2615" s="8">
        <v>1</v>
      </c>
      <c r="E2615" s="8">
        <v>20</v>
      </c>
      <c r="F2615" s="8">
        <v>0</v>
      </c>
      <c r="G2615" s="8">
        <v>0</v>
      </c>
      <c r="H2615" s="8">
        <v>0</v>
      </c>
      <c r="I2615" s="8">
        <v>0</v>
      </c>
      <c r="J2615" s="8">
        <v>201</v>
      </c>
      <c r="K2615" s="8">
        <v>121.5</v>
      </c>
      <c r="L2615" s="8">
        <v>76.5</v>
      </c>
      <c r="M2615" s="8">
        <v>29.38</v>
      </c>
      <c r="N2615" s="8">
        <v>74</v>
      </c>
      <c r="O2615" s="8">
        <v>94</v>
      </c>
      <c r="P2615" s="8">
        <v>0</v>
      </c>
    </row>
    <row r="2616" spans="1:16" x14ac:dyDescent="0.4">
      <c r="A2616" s="8">
        <v>1</v>
      </c>
      <c r="B2616" s="8">
        <v>48</v>
      </c>
      <c r="C2616" s="8">
        <v>2</v>
      </c>
      <c r="D2616" s="8">
        <v>1</v>
      </c>
      <c r="E2616" s="8">
        <v>15</v>
      </c>
      <c r="F2616" s="8">
        <v>0</v>
      </c>
      <c r="G2616" s="8">
        <v>0</v>
      </c>
      <c r="H2616" s="8">
        <v>0</v>
      </c>
      <c r="I2616" s="8">
        <v>0</v>
      </c>
      <c r="J2616" s="8">
        <v>214</v>
      </c>
      <c r="K2616" s="8">
        <v>114</v>
      </c>
      <c r="L2616" s="8">
        <v>80</v>
      </c>
      <c r="M2616" s="8">
        <v>26.27</v>
      </c>
      <c r="N2616" s="8">
        <v>95</v>
      </c>
      <c r="O2616" s="8">
        <v>99</v>
      </c>
      <c r="P2616" s="8">
        <v>0</v>
      </c>
    </row>
    <row r="2617" spans="1:16" x14ac:dyDescent="0.4">
      <c r="A2617" s="8">
        <v>0</v>
      </c>
      <c r="B2617" s="8">
        <v>43</v>
      </c>
      <c r="C2617" s="8">
        <v>2</v>
      </c>
      <c r="D2617" s="8">
        <v>1</v>
      </c>
      <c r="E2617" s="8">
        <v>20</v>
      </c>
      <c r="F2617" s="8">
        <v>0</v>
      </c>
      <c r="G2617" s="8">
        <v>0</v>
      </c>
      <c r="H2617" s="8">
        <v>0</v>
      </c>
      <c r="I2617" s="8">
        <v>0</v>
      </c>
      <c r="J2617" s="8">
        <v>208</v>
      </c>
      <c r="K2617" s="8">
        <v>119</v>
      </c>
      <c r="L2617" s="8">
        <v>69</v>
      </c>
      <c r="M2617" s="8">
        <v>19.48</v>
      </c>
      <c r="N2617" s="8">
        <v>67</v>
      </c>
      <c r="O2617" s="8">
        <v>73</v>
      </c>
      <c r="P2617" s="8">
        <v>0</v>
      </c>
    </row>
    <row r="2618" spans="1:16" x14ac:dyDescent="0.4">
      <c r="A2618" s="8">
        <v>1</v>
      </c>
      <c r="B2618" s="8">
        <v>48</v>
      </c>
      <c r="C2618" s="8">
        <v>2</v>
      </c>
      <c r="D2618" s="8">
        <v>1</v>
      </c>
      <c r="E2618" s="8">
        <v>20</v>
      </c>
      <c r="F2618" s="8">
        <v>0</v>
      </c>
      <c r="G2618" s="8">
        <v>0</v>
      </c>
      <c r="H2618" s="8">
        <v>0</v>
      </c>
      <c r="I2618" s="8">
        <v>0</v>
      </c>
      <c r="J2618" s="8">
        <v>194</v>
      </c>
      <c r="K2618" s="8">
        <v>102.5</v>
      </c>
      <c r="L2618" s="8">
        <v>69</v>
      </c>
      <c r="M2618" s="8">
        <v>18.55</v>
      </c>
      <c r="N2618" s="8">
        <v>79</v>
      </c>
      <c r="O2618" s="8">
        <v>83</v>
      </c>
      <c r="P2618" s="8">
        <v>0</v>
      </c>
    </row>
    <row r="2619" spans="1:16" x14ac:dyDescent="0.4">
      <c r="A2619" s="8">
        <v>0</v>
      </c>
      <c r="B2619" s="8">
        <v>43</v>
      </c>
      <c r="C2619" s="8">
        <v>1</v>
      </c>
      <c r="D2619" s="8">
        <v>0</v>
      </c>
      <c r="E2619" s="8">
        <v>0</v>
      </c>
      <c r="F2619" s="8">
        <v>0</v>
      </c>
      <c r="G2619" s="8">
        <v>0</v>
      </c>
      <c r="H2619" s="8">
        <v>0</v>
      </c>
      <c r="I2619" s="8">
        <v>0</v>
      </c>
      <c r="J2619" s="8">
        <v>230</v>
      </c>
      <c r="K2619" s="8">
        <v>116</v>
      </c>
      <c r="L2619" s="8">
        <v>86</v>
      </c>
      <c r="M2619" s="8">
        <v>27.78</v>
      </c>
      <c r="N2619" s="8">
        <v>62</v>
      </c>
      <c r="O2619" s="8">
        <v>78</v>
      </c>
      <c r="P2619" s="8">
        <v>0</v>
      </c>
    </row>
    <row r="2620" spans="1:16" x14ac:dyDescent="0.4">
      <c r="A2620" s="8">
        <v>1</v>
      </c>
      <c r="B2620" s="8">
        <v>38</v>
      </c>
      <c r="C2620" s="8">
        <v>1</v>
      </c>
      <c r="D2620" s="8">
        <v>1</v>
      </c>
      <c r="E2620" s="8">
        <v>20</v>
      </c>
      <c r="F2620" s="8">
        <v>0</v>
      </c>
      <c r="G2620" s="8">
        <v>0</v>
      </c>
      <c r="H2620" s="8">
        <v>0</v>
      </c>
      <c r="I2620" s="8">
        <v>0</v>
      </c>
      <c r="J2620" s="8">
        <v>265</v>
      </c>
      <c r="K2620" s="8">
        <v>123</v>
      </c>
      <c r="L2620" s="8">
        <v>86</v>
      </c>
      <c r="M2620" s="8">
        <v>28.88</v>
      </c>
      <c r="N2620" s="8">
        <v>85</v>
      </c>
      <c r="O2620" s="8">
        <v>80</v>
      </c>
      <c r="P2620" s="8">
        <v>0</v>
      </c>
    </row>
    <row r="2621" spans="1:16" x14ac:dyDescent="0.4">
      <c r="A2621" s="8">
        <v>1</v>
      </c>
      <c r="B2621" s="8">
        <v>48</v>
      </c>
      <c r="C2621" s="8">
        <v>2</v>
      </c>
      <c r="D2621" s="8">
        <v>0</v>
      </c>
      <c r="E2621" s="8">
        <v>0</v>
      </c>
      <c r="F2621" s="8">
        <v>0</v>
      </c>
      <c r="G2621" s="8">
        <v>0</v>
      </c>
      <c r="H2621" s="8">
        <v>0</v>
      </c>
      <c r="I2621" s="8">
        <v>0</v>
      </c>
      <c r="J2621" s="8">
        <v>263</v>
      </c>
      <c r="K2621" s="8">
        <v>114</v>
      </c>
      <c r="L2621" s="8">
        <v>80</v>
      </c>
      <c r="M2621" s="8">
        <v>25.14</v>
      </c>
      <c r="N2621" s="8">
        <v>80</v>
      </c>
      <c r="O2621" s="8">
        <v>77</v>
      </c>
      <c r="P2621" s="8">
        <v>0</v>
      </c>
    </row>
    <row r="2622" spans="1:16" x14ac:dyDescent="0.4">
      <c r="A2622" s="8">
        <v>1</v>
      </c>
      <c r="B2622" s="8">
        <v>58</v>
      </c>
      <c r="C2622" s="8">
        <v>1</v>
      </c>
      <c r="D2622" s="8">
        <v>0</v>
      </c>
      <c r="E2622" s="8">
        <v>0</v>
      </c>
      <c r="F2622" s="8">
        <v>0</v>
      </c>
      <c r="G2622" s="8">
        <v>0</v>
      </c>
      <c r="H2622" s="8">
        <v>1</v>
      </c>
      <c r="I2622" s="8">
        <v>0</v>
      </c>
      <c r="J2622" s="8">
        <v>279</v>
      </c>
      <c r="K2622" s="8">
        <v>181</v>
      </c>
      <c r="L2622" s="8">
        <v>74</v>
      </c>
      <c r="M2622" s="8">
        <v>22.49</v>
      </c>
      <c r="N2622" s="8">
        <v>66</v>
      </c>
      <c r="O2622" s="8">
        <v>65</v>
      </c>
      <c r="P2622" s="8">
        <v>0</v>
      </c>
    </row>
    <row r="2623" spans="1:16" x14ac:dyDescent="0.4">
      <c r="A2623" s="8">
        <v>0</v>
      </c>
      <c r="B2623" s="8">
        <v>51</v>
      </c>
      <c r="C2623" s="8">
        <v>3</v>
      </c>
      <c r="D2623" s="8">
        <v>0</v>
      </c>
      <c r="E2623" s="8">
        <v>0</v>
      </c>
      <c r="F2623" s="8">
        <v>0</v>
      </c>
      <c r="G2623" s="8">
        <v>0</v>
      </c>
      <c r="H2623" s="8">
        <v>1</v>
      </c>
      <c r="I2623" s="8">
        <v>0</v>
      </c>
      <c r="J2623" s="8">
        <v>304</v>
      </c>
      <c r="K2623" s="8">
        <v>132</v>
      </c>
      <c r="L2623" s="8">
        <v>80</v>
      </c>
      <c r="M2623" s="8">
        <v>25.15</v>
      </c>
      <c r="N2623" s="8">
        <v>85</v>
      </c>
      <c r="O2623" s="8">
        <v>106</v>
      </c>
      <c r="P2623" s="8">
        <v>0</v>
      </c>
    </row>
    <row r="2624" spans="1:16" x14ac:dyDescent="0.4">
      <c r="A2624" s="8">
        <v>1</v>
      </c>
      <c r="B2624" s="8">
        <v>42</v>
      </c>
      <c r="C2624" s="8">
        <v>4</v>
      </c>
      <c r="D2624" s="8">
        <v>1</v>
      </c>
      <c r="E2624" s="8">
        <v>40</v>
      </c>
      <c r="F2624" s="8">
        <v>0</v>
      </c>
      <c r="G2624" s="8">
        <v>0</v>
      </c>
      <c r="H2624" s="8">
        <v>1</v>
      </c>
      <c r="I2624" s="8">
        <v>0</v>
      </c>
      <c r="J2624" s="8">
        <v>218</v>
      </c>
      <c r="K2624" s="8">
        <v>129</v>
      </c>
      <c r="L2624" s="8">
        <v>90</v>
      </c>
      <c r="M2624" s="8">
        <v>23.22</v>
      </c>
      <c r="N2624" s="8">
        <v>70</v>
      </c>
      <c r="O2624" s="8">
        <v>73</v>
      </c>
      <c r="P2624" s="8">
        <v>0</v>
      </c>
    </row>
    <row r="2625" spans="1:16" x14ac:dyDescent="0.4">
      <c r="A2625" s="8">
        <v>1</v>
      </c>
      <c r="B2625" s="8">
        <v>48</v>
      </c>
      <c r="C2625" s="8">
        <v>1</v>
      </c>
      <c r="D2625" s="8">
        <v>1</v>
      </c>
      <c r="E2625" s="8">
        <v>20</v>
      </c>
      <c r="F2625" s="8">
        <v>0</v>
      </c>
      <c r="G2625" s="8">
        <v>0</v>
      </c>
      <c r="H2625" s="8">
        <v>0</v>
      </c>
      <c r="I2625" s="8">
        <v>0</v>
      </c>
      <c r="J2625" s="8">
        <v>285</v>
      </c>
      <c r="K2625" s="8">
        <v>116</v>
      </c>
      <c r="L2625" s="8">
        <v>81</v>
      </c>
      <c r="M2625" s="8">
        <v>23.1</v>
      </c>
      <c r="N2625" s="8">
        <v>100</v>
      </c>
      <c r="O2625" s="8">
        <v>58</v>
      </c>
      <c r="P2625" s="8">
        <v>0</v>
      </c>
    </row>
    <row r="2626" spans="1:16" x14ac:dyDescent="0.4">
      <c r="A2626" s="8">
        <v>0</v>
      </c>
      <c r="B2626" s="8">
        <v>55</v>
      </c>
      <c r="C2626" s="8">
        <v>1</v>
      </c>
      <c r="D2626" s="8">
        <v>1</v>
      </c>
      <c r="E2626" s="8">
        <v>1</v>
      </c>
      <c r="F2626" s="8">
        <v>0</v>
      </c>
      <c r="G2626" s="8">
        <v>0</v>
      </c>
      <c r="H2626" s="8">
        <v>0</v>
      </c>
      <c r="I2626" s="8">
        <v>0</v>
      </c>
      <c r="J2626" s="8">
        <v>240</v>
      </c>
      <c r="K2626" s="8">
        <v>107.5</v>
      </c>
      <c r="L2626" s="8">
        <v>70</v>
      </c>
      <c r="M2626" s="8">
        <v>18.059999999999999</v>
      </c>
      <c r="N2626" s="8">
        <v>71</v>
      </c>
      <c r="O2626" s="8">
        <v>140</v>
      </c>
      <c r="P2626" s="8">
        <v>0</v>
      </c>
    </row>
    <row r="2627" spans="1:16" x14ac:dyDescent="0.4">
      <c r="A2627" s="8">
        <v>0</v>
      </c>
      <c r="B2627" s="8">
        <v>59</v>
      </c>
      <c r="C2627" s="8">
        <v>4</v>
      </c>
      <c r="D2627" s="8">
        <v>0</v>
      </c>
      <c r="E2627" s="8">
        <v>0</v>
      </c>
      <c r="F2627" s="8">
        <v>1</v>
      </c>
      <c r="G2627" s="8">
        <v>0</v>
      </c>
      <c r="H2627" s="8">
        <v>1</v>
      </c>
      <c r="I2627" s="8">
        <v>0</v>
      </c>
      <c r="J2627" s="8">
        <v>282</v>
      </c>
      <c r="K2627" s="8">
        <v>135</v>
      </c>
      <c r="L2627" s="8">
        <v>87</v>
      </c>
      <c r="M2627" s="8">
        <v>28.96</v>
      </c>
      <c r="N2627" s="8">
        <v>72</v>
      </c>
      <c r="O2627" s="10">
        <v>82</v>
      </c>
      <c r="P2627" s="8">
        <v>0</v>
      </c>
    </row>
    <row r="2628" spans="1:16" x14ac:dyDescent="0.4">
      <c r="A2628" s="8">
        <v>0</v>
      </c>
      <c r="B2628" s="8">
        <v>41</v>
      </c>
      <c r="C2628" s="8">
        <v>2</v>
      </c>
      <c r="D2628" s="8">
        <v>0</v>
      </c>
      <c r="E2628" s="8">
        <v>0</v>
      </c>
      <c r="F2628" s="8">
        <v>0</v>
      </c>
      <c r="G2628" s="8">
        <v>0</v>
      </c>
      <c r="H2628" s="8">
        <v>0</v>
      </c>
      <c r="I2628" s="8">
        <v>0</v>
      </c>
      <c r="J2628" s="8">
        <v>232</v>
      </c>
      <c r="K2628" s="8">
        <v>117.5</v>
      </c>
      <c r="L2628" s="8">
        <v>77.5</v>
      </c>
      <c r="M2628" s="8">
        <v>20.62</v>
      </c>
      <c r="N2628" s="8">
        <v>53</v>
      </c>
      <c r="O2628" s="8">
        <v>75</v>
      </c>
      <c r="P2628" s="8">
        <v>0</v>
      </c>
    </row>
    <row r="2629" spans="1:16" x14ac:dyDescent="0.4">
      <c r="A2629" s="8">
        <v>0</v>
      </c>
      <c r="B2629" s="8">
        <v>57</v>
      </c>
      <c r="C2629" s="8">
        <v>1</v>
      </c>
      <c r="D2629" s="8">
        <v>1</v>
      </c>
      <c r="E2629" s="8">
        <v>20</v>
      </c>
      <c r="F2629" s="8">
        <v>0</v>
      </c>
      <c r="G2629" s="8">
        <v>0</v>
      </c>
      <c r="H2629" s="8">
        <v>0</v>
      </c>
      <c r="I2629" s="8">
        <v>0</v>
      </c>
      <c r="J2629" s="8">
        <v>252</v>
      </c>
      <c r="K2629" s="8">
        <v>139</v>
      </c>
      <c r="L2629" s="8">
        <v>82</v>
      </c>
      <c r="M2629" s="8">
        <v>26.36</v>
      </c>
      <c r="N2629" s="8">
        <v>84</v>
      </c>
      <c r="O2629" s="8">
        <v>70</v>
      </c>
      <c r="P2629" s="8">
        <v>1</v>
      </c>
    </row>
    <row r="2630" spans="1:16" x14ac:dyDescent="0.4">
      <c r="A2630" s="8">
        <v>1</v>
      </c>
      <c r="B2630" s="8">
        <v>51</v>
      </c>
      <c r="C2630" s="8">
        <v>1</v>
      </c>
      <c r="D2630" s="8">
        <v>0</v>
      </c>
      <c r="E2630" s="8">
        <v>0</v>
      </c>
      <c r="F2630" s="8">
        <v>0</v>
      </c>
      <c r="G2630" s="8">
        <v>0</v>
      </c>
      <c r="H2630" s="8">
        <v>0</v>
      </c>
      <c r="I2630" s="8">
        <v>0</v>
      </c>
      <c r="J2630" s="8">
        <v>237</v>
      </c>
      <c r="K2630" s="8">
        <v>135</v>
      </c>
      <c r="L2630" s="8">
        <v>87.5</v>
      </c>
      <c r="M2630" s="8">
        <v>24.87</v>
      </c>
      <c r="N2630" s="8">
        <v>65</v>
      </c>
      <c r="O2630" s="8">
        <v>63</v>
      </c>
      <c r="P2630" s="8">
        <v>0</v>
      </c>
    </row>
    <row r="2631" spans="1:16" x14ac:dyDescent="0.4">
      <c r="A2631" s="8">
        <v>1</v>
      </c>
      <c r="B2631" s="8">
        <v>42</v>
      </c>
      <c r="C2631" s="8">
        <v>2</v>
      </c>
      <c r="D2631" s="8">
        <v>1</v>
      </c>
      <c r="E2631" s="8">
        <v>20</v>
      </c>
      <c r="F2631" s="8">
        <v>0</v>
      </c>
      <c r="G2631" s="8">
        <v>0</v>
      </c>
      <c r="H2631" s="8">
        <v>1</v>
      </c>
      <c r="I2631" s="8">
        <v>0</v>
      </c>
      <c r="J2631" s="8">
        <v>220</v>
      </c>
      <c r="K2631" s="8">
        <v>131</v>
      </c>
      <c r="L2631" s="8">
        <v>90</v>
      </c>
      <c r="M2631" s="8">
        <v>24.21</v>
      </c>
      <c r="N2631" s="8">
        <v>62</v>
      </c>
      <c r="O2631" s="8">
        <v>79</v>
      </c>
      <c r="P2631" s="8">
        <v>0</v>
      </c>
    </row>
    <row r="2632" spans="1:16" x14ac:dyDescent="0.4">
      <c r="A2632" s="8">
        <v>0</v>
      </c>
      <c r="B2632" s="8">
        <v>41</v>
      </c>
      <c r="C2632" s="8">
        <v>2</v>
      </c>
      <c r="D2632" s="8">
        <v>0</v>
      </c>
      <c r="E2632" s="8">
        <v>0</v>
      </c>
      <c r="F2632" s="8">
        <v>0</v>
      </c>
      <c r="G2632" s="8">
        <v>0</v>
      </c>
      <c r="H2632" s="8">
        <v>0</v>
      </c>
      <c r="I2632" s="8">
        <v>0</v>
      </c>
      <c r="J2632" s="8">
        <v>177</v>
      </c>
      <c r="K2632" s="8">
        <v>108</v>
      </c>
      <c r="L2632" s="8">
        <v>73</v>
      </c>
      <c r="M2632" s="8">
        <v>24.73</v>
      </c>
      <c r="N2632" s="8">
        <v>80</v>
      </c>
      <c r="O2632" s="8">
        <v>72</v>
      </c>
      <c r="P2632" s="8">
        <v>0</v>
      </c>
    </row>
    <row r="2633" spans="1:16" x14ac:dyDescent="0.4">
      <c r="A2633" s="8">
        <v>0</v>
      </c>
      <c r="B2633" s="8">
        <v>45</v>
      </c>
      <c r="C2633" s="8">
        <v>3</v>
      </c>
      <c r="D2633" s="8">
        <v>1</v>
      </c>
      <c r="E2633" s="8">
        <v>20</v>
      </c>
      <c r="F2633" s="8">
        <v>0</v>
      </c>
      <c r="G2633" s="8">
        <v>0</v>
      </c>
      <c r="H2633" s="8">
        <v>0</v>
      </c>
      <c r="I2633" s="8">
        <v>0</v>
      </c>
      <c r="J2633" s="8">
        <v>230</v>
      </c>
      <c r="K2633" s="8">
        <v>138</v>
      </c>
      <c r="L2633" s="8">
        <v>85</v>
      </c>
      <c r="M2633" s="8">
        <v>22.54</v>
      </c>
      <c r="N2633" s="8">
        <v>66</v>
      </c>
      <c r="O2633" s="8">
        <v>67</v>
      </c>
      <c r="P2633" s="8">
        <v>0</v>
      </c>
    </row>
    <row r="2634" spans="1:16" x14ac:dyDescent="0.4">
      <c r="A2634" s="8">
        <v>0</v>
      </c>
      <c r="B2634" s="8">
        <v>61</v>
      </c>
      <c r="C2634" s="8">
        <v>2</v>
      </c>
      <c r="D2634" s="8">
        <v>0</v>
      </c>
      <c r="E2634" s="8">
        <v>0</v>
      </c>
      <c r="F2634" s="8">
        <v>0</v>
      </c>
      <c r="G2634" s="8">
        <v>0</v>
      </c>
      <c r="H2634" s="8">
        <v>0</v>
      </c>
      <c r="I2634" s="8">
        <v>0</v>
      </c>
      <c r="J2634" s="8">
        <v>219</v>
      </c>
      <c r="K2634" s="8">
        <v>102</v>
      </c>
      <c r="L2634" s="8">
        <v>59</v>
      </c>
      <c r="M2634" s="8">
        <v>18.14</v>
      </c>
      <c r="N2634" s="8">
        <v>72</v>
      </c>
      <c r="O2634" s="8">
        <v>62</v>
      </c>
      <c r="P2634" s="8">
        <v>0</v>
      </c>
    </row>
    <row r="2635" spans="1:16" x14ac:dyDescent="0.4">
      <c r="A2635" s="8">
        <v>0</v>
      </c>
      <c r="B2635" s="8">
        <v>43</v>
      </c>
      <c r="C2635" s="8">
        <v>3</v>
      </c>
      <c r="D2635" s="8">
        <v>1</v>
      </c>
      <c r="E2635" s="8">
        <v>1</v>
      </c>
      <c r="F2635" s="8">
        <v>0</v>
      </c>
      <c r="G2635" s="8">
        <v>0</v>
      </c>
      <c r="H2635" s="8">
        <v>0</v>
      </c>
      <c r="I2635" s="8">
        <v>0</v>
      </c>
      <c r="J2635" s="8">
        <v>185</v>
      </c>
      <c r="K2635" s="8">
        <v>125</v>
      </c>
      <c r="L2635" s="8">
        <v>84</v>
      </c>
      <c r="M2635" s="8">
        <v>23.18</v>
      </c>
      <c r="N2635" s="8">
        <v>75</v>
      </c>
      <c r="O2635" s="8">
        <v>55</v>
      </c>
      <c r="P2635" s="8">
        <v>0</v>
      </c>
    </row>
    <row r="2636" spans="1:16" x14ac:dyDescent="0.4">
      <c r="A2636" s="8">
        <v>1</v>
      </c>
      <c r="B2636" s="8">
        <v>54</v>
      </c>
      <c r="C2636" s="8">
        <v>1</v>
      </c>
      <c r="D2636" s="8">
        <v>0</v>
      </c>
      <c r="E2636" s="8">
        <v>0</v>
      </c>
      <c r="F2636" s="8">
        <v>0</v>
      </c>
      <c r="G2636" s="8">
        <v>0</v>
      </c>
      <c r="H2636" s="8">
        <v>1</v>
      </c>
      <c r="I2636" s="8">
        <v>0</v>
      </c>
      <c r="J2636" s="8">
        <v>230</v>
      </c>
      <c r="K2636" s="8">
        <v>126</v>
      </c>
      <c r="L2636" s="8">
        <v>93</v>
      </c>
      <c r="M2636" s="8">
        <v>25.36</v>
      </c>
      <c r="N2636" s="8">
        <v>80</v>
      </c>
      <c r="O2636" s="8">
        <v>84</v>
      </c>
      <c r="P2636" s="8">
        <v>1</v>
      </c>
    </row>
    <row r="2637" spans="1:16" x14ac:dyDescent="0.4">
      <c r="A2637" s="8">
        <v>0</v>
      </c>
      <c r="B2637" s="8">
        <v>59</v>
      </c>
      <c r="C2637" s="8">
        <v>1</v>
      </c>
      <c r="D2637" s="8">
        <v>0</v>
      </c>
      <c r="E2637" s="8">
        <v>0</v>
      </c>
      <c r="F2637" s="8">
        <v>1</v>
      </c>
      <c r="G2637" s="8">
        <v>0</v>
      </c>
      <c r="H2637" s="8">
        <v>1</v>
      </c>
      <c r="I2637" s="8">
        <v>0</v>
      </c>
      <c r="J2637" s="8">
        <v>297</v>
      </c>
      <c r="K2637" s="8">
        <v>198</v>
      </c>
      <c r="L2637" s="8">
        <v>108</v>
      </c>
      <c r="M2637" s="8">
        <v>28.06</v>
      </c>
      <c r="N2637" s="8">
        <v>85</v>
      </c>
      <c r="O2637" s="8">
        <v>109</v>
      </c>
      <c r="P2637" s="8">
        <v>0</v>
      </c>
    </row>
    <row r="2638" spans="1:16" x14ac:dyDescent="0.4">
      <c r="A2638" s="8">
        <v>1</v>
      </c>
      <c r="B2638" s="8">
        <v>40</v>
      </c>
      <c r="C2638" s="8">
        <v>3</v>
      </c>
      <c r="D2638" s="8">
        <v>1</v>
      </c>
      <c r="E2638" s="8">
        <v>15</v>
      </c>
      <c r="F2638" s="8">
        <v>0</v>
      </c>
      <c r="G2638" s="8">
        <v>0</v>
      </c>
      <c r="H2638" s="8">
        <v>0</v>
      </c>
      <c r="I2638" s="8">
        <v>0</v>
      </c>
      <c r="J2638" s="8">
        <v>203</v>
      </c>
      <c r="K2638" s="8">
        <v>123</v>
      </c>
      <c r="L2638" s="8">
        <v>82</v>
      </c>
      <c r="M2638" s="8">
        <v>24.74</v>
      </c>
      <c r="N2638" s="8">
        <v>75</v>
      </c>
      <c r="O2638" s="8">
        <v>78</v>
      </c>
      <c r="P2638" s="8">
        <v>0</v>
      </c>
    </row>
    <row r="2639" spans="1:16" x14ac:dyDescent="0.4">
      <c r="A2639" s="8">
        <v>1</v>
      </c>
      <c r="B2639" s="8">
        <v>60</v>
      </c>
      <c r="C2639" s="8">
        <v>1</v>
      </c>
      <c r="D2639" s="8">
        <v>0</v>
      </c>
      <c r="E2639" s="8">
        <v>0</v>
      </c>
      <c r="F2639" s="8">
        <v>1</v>
      </c>
      <c r="G2639" s="8">
        <v>0</v>
      </c>
      <c r="H2639" s="8">
        <v>1</v>
      </c>
      <c r="I2639" s="8">
        <v>0</v>
      </c>
      <c r="J2639" s="8">
        <v>173</v>
      </c>
      <c r="K2639" s="8">
        <v>135</v>
      </c>
      <c r="L2639" s="8">
        <v>97.5</v>
      </c>
      <c r="M2639" s="8">
        <v>30.71</v>
      </c>
      <c r="N2639" s="8">
        <v>63</v>
      </c>
      <c r="O2639" s="8">
        <v>86</v>
      </c>
      <c r="P2639" s="8">
        <v>0</v>
      </c>
    </row>
    <row r="2640" spans="1:16" x14ac:dyDescent="0.4">
      <c r="A2640" s="8">
        <v>1</v>
      </c>
      <c r="B2640" s="8">
        <v>49</v>
      </c>
      <c r="C2640" s="8">
        <v>3</v>
      </c>
      <c r="D2640" s="8">
        <v>1</v>
      </c>
      <c r="E2640" s="8">
        <v>25</v>
      </c>
      <c r="F2640" s="8">
        <v>0</v>
      </c>
      <c r="G2640" s="8">
        <v>0</v>
      </c>
      <c r="H2640" s="8">
        <v>0</v>
      </c>
      <c r="I2640" s="8">
        <v>0</v>
      </c>
      <c r="J2640" s="8">
        <v>282</v>
      </c>
      <c r="K2640" s="8">
        <v>134</v>
      </c>
      <c r="L2640" s="8">
        <v>79</v>
      </c>
      <c r="M2640" s="8">
        <v>26.87</v>
      </c>
      <c r="N2640" s="8">
        <v>67</v>
      </c>
      <c r="O2640" s="8">
        <v>78</v>
      </c>
      <c r="P2640" s="8">
        <v>0</v>
      </c>
    </row>
    <row r="2641" spans="1:16" x14ac:dyDescent="0.4">
      <c r="A2641" s="8">
        <v>0</v>
      </c>
      <c r="B2641" s="8">
        <v>52</v>
      </c>
      <c r="C2641" s="8">
        <v>1</v>
      </c>
      <c r="D2641" s="8">
        <v>0</v>
      </c>
      <c r="E2641" s="8">
        <v>0</v>
      </c>
      <c r="F2641" s="8">
        <v>0</v>
      </c>
      <c r="G2641" s="8">
        <v>0</v>
      </c>
      <c r="H2641" s="8">
        <v>1</v>
      </c>
      <c r="I2641" s="8">
        <v>0</v>
      </c>
      <c r="J2641" s="8">
        <v>220</v>
      </c>
      <c r="K2641" s="8">
        <v>163</v>
      </c>
      <c r="L2641" s="8">
        <v>87</v>
      </c>
      <c r="M2641" s="8">
        <v>25.12</v>
      </c>
      <c r="N2641" s="8">
        <v>100</v>
      </c>
      <c r="O2641" s="8">
        <v>94</v>
      </c>
      <c r="P2641" s="8">
        <v>0</v>
      </c>
    </row>
    <row r="2642" spans="1:16" x14ac:dyDescent="0.4">
      <c r="A2642" s="8">
        <v>1</v>
      </c>
      <c r="B2642" s="8">
        <v>51</v>
      </c>
      <c r="C2642" s="8">
        <v>1</v>
      </c>
      <c r="D2642" s="8">
        <v>1</v>
      </c>
      <c r="E2642" s="8">
        <v>40</v>
      </c>
      <c r="F2642" s="8">
        <v>0</v>
      </c>
      <c r="G2642" s="8">
        <v>0</v>
      </c>
      <c r="H2642" s="8">
        <v>0</v>
      </c>
      <c r="I2642" s="8">
        <v>0</v>
      </c>
      <c r="J2642" s="8">
        <v>264</v>
      </c>
      <c r="K2642" s="8">
        <v>119</v>
      </c>
      <c r="L2642" s="8">
        <v>82</v>
      </c>
      <c r="M2642" s="8">
        <v>28.55</v>
      </c>
      <c r="N2642" s="8">
        <v>85</v>
      </c>
      <c r="O2642" s="8">
        <v>63</v>
      </c>
      <c r="P2642" s="8">
        <v>0</v>
      </c>
    </row>
    <row r="2643" spans="1:16" x14ac:dyDescent="0.4">
      <c r="A2643" s="8">
        <v>0</v>
      </c>
      <c r="B2643" s="8">
        <v>49</v>
      </c>
      <c r="C2643" s="8">
        <v>1</v>
      </c>
      <c r="D2643" s="8">
        <v>0</v>
      </c>
      <c r="E2643" s="8">
        <v>0</v>
      </c>
      <c r="F2643" s="8">
        <v>0</v>
      </c>
      <c r="G2643" s="8">
        <v>0</v>
      </c>
      <c r="H2643" s="8">
        <v>0</v>
      </c>
      <c r="I2643" s="8">
        <v>0</v>
      </c>
      <c r="J2643" s="8">
        <v>257</v>
      </c>
      <c r="K2643" s="8">
        <v>115</v>
      </c>
      <c r="L2643" s="8">
        <v>75</v>
      </c>
      <c r="M2643" s="8">
        <v>25.61</v>
      </c>
      <c r="N2643" s="8">
        <v>72</v>
      </c>
      <c r="O2643" s="8">
        <v>74</v>
      </c>
      <c r="P2643" s="8">
        <v>0</v>
      </c>
    </row>
    <row r="2644" spans="1:16" x14ac:dyDescent="0.4">
      <c r="A2644" s="8">
        <v>0</v>
      </c>
      <c r="B2644" s="8">
        <v>52</v>
      </c>
      <c r="C2644" s="8">
        <v>1</v>
      </c>
      <c r="D2644" s="8">
        <v>0</v>
      </c>
      <c r="E2644" s="8">
        <v>0</v>
      </c>
      <c r="F2644" s="8">
        <v>0</v>
      </c>
      <c r="G2644" s="8">
        <v>0</v>
      </c>
      <c r="H2644" s="8">
        <v>0</v>
      </c>
      <c r="I2644" s="8">
        <v>0</v>
      </c>
      <c r="J2644" s="8">
        <v>208</v>
      </c>
      <c r="K2644" s="8">
        <v>141</v>
      </c>
      <c r="L2644" s="8">
        <v>85</v>
      </c>
      <c r="M2644" s="8">
        <v>24.85</v>
      </c>
      <c r="N2644" s="8">
        <v>75</v>
      </c>
      <c r="O2644" s="8">
        <v>68</v>
      </c>
      <c r="P2644" s="8">
        <v>0</v>
      </c>
    </row>
    <row r="2645" spans="1:16" x14ac:dyDescent="0.4">
      <c r="A2645" s="8">
        <v>1</v>
      </c>
      <c r="B2645" s="8">
        <v>42</v>
      </c>
      <c r="C2645" s="8">
        <v>2</v>
      </c>
      <c r="D2645" s="8">
        <v>1</v>
      </c>
      <c r="E2645" s="8">
        <v>20</v>
      </c>
      <c r="F2645" s="8">
        <v>0</v>
      </c>
      <c r="G2645" s="8">
        <v>0</v>
      </c>
      <c r="H2645" s="8">
        <v>0</v>
      </c>
      <c r="I2645" s="8">
        <v>0</v>
      </c>
      <c r="J2645" s="8">
        <v>184</v>
      </c>
      <c r="K2645" s="8">
        <v>114.5</v>
      </c>
      <c r="L2645" s="8">
        <v>76</v>
      </c>
      <c r="M2645" s="8">
        <v>29.89</v>
      </c>
      <c r="N2645" s="8">
        <v>66</v>
      </c>
      <c r="O2645" s="8">
        <v>59</v>
      </c>
      <c r="P2645" s="8">
        <v>0</v>
      </c>
    </row>
    <row r="2646" spans="1:16" x14ac:dyDescent="0.4">
      <c r="A2646" s="8">
        <v>1</v>
      </c>
      <c r="B2646" s="8">
        <v>44</v>
      </c>
      <c r="C2646" s="8">
        <v>3</v>
      </c>
      <c r="D2646" s="8">
        <v>1</v>
      </c>
      <c r="E2646" s="8">
        <v>15</v>
      </c>
      <c r="F2646" s="8">
        <v>0</v>
      </c>
      <c r="G2646" s="8">
        <v>0</v>
      </c>
      <c r="H2646" s="8">
        <v>0</v>
      </c>
      <c r="I2646" s="8">
        <v>0</v>
      </c>
      <c r="J2646" s="8">
        <v>237</v>
      </c>
      <c r="K2646" s="8">
        <v>124</v>
      </c>
      <c r="L2646" s="8">
        <v>83</v>
      </c>
      <c r="M2646" s="8">
        <v>27.17</v>
      </c>
      <c r="N2646" s="8">
        <v>70</v>
      </c>
      <c r="O2646" s="8">
        <v>88</v>
      </c>
      <c r="P2646" s="8">
        <v>0</v>
      </c>
    </row>
    <row r="2647" spans="1:16" x14ac:dyDescent="0.4">
      <c r="A2647" s="8">
        <v>1</v>
      </c>
      <c r="B2647" s="8">
        <v>50</v>
      </c>
      <c r="C2647" s="9">
        <v>2</v>
      </c>
      <c r="D2647" s="8">
        <v>1</v>
      </c>
      <c r="E2647" s="8">
        <v>9</v>
      </c>
      <c r="F2647" s="8">
        <v>0</v>
      </c>
      <c r="G2647" s="8">
        <v>0</v>
      </c>
      <c r="H2647" s="8">
        <v>0</v>
      </c>
      <c r="I2647" s="8">
        <v>0</v>
      </c>
      <c r="J2647" s="8">
        <v>206</v>
      </c>
      <c r="K2647" s="8">
        <v>140</v>
      </c>
      <c r="L2647" s="8">
        <v>92</v>
      </c>
      <c r="M2647" s="8">
        <v>28.21</v>
      </c>
      <c r="N2647" s="8">
        <v>85</v>
      </c>
      <c r="O2647" s="10">
        <v>82</v>
      </c>
      <c r="P2647" s="8">
        <v>1</v>
      </c>
    </row>
    <row r="2648" spans="1:16" x14ac:dyDescent="0.4">
      <c r="A2648" s="8">
        <v>0</v>
      </c>
      <c r="B2648" s="8">
        <v>50</v>
      </c>
      <c r="C2648" s="8">
        <v>2</v>
      </c>
      <c r="D2648" s="8">
        <v>1</v>
      </c>
      <c r="E2648" s="8">
        <v>30</v>
      </c>
      <c r="F2648" s="8">
        <v>0</v>
      </c>
      <c r="G2648" s="8">
        <v>0</v>
      </c>
      <c r="H2648" s="8">
        <v>1</v>
      </c>
      <c r="I2648" s="8">
        <v>0</v>
      </c>
      <c r="J2648" s="8">
        <v>308</v>
      </c>
      <c r="K2648" s="8">
        <v>145.5</v>
      </c>
      <c r="L2648" s="8">
        <v>96</v>
      </c>
      <c r="M2648" s="8">
        <v>25.61</v>
      </c>
      <c r="N2648" s="8">
        <v>72</v>
      </c>
      <c r="O2648" s="10">
        <v>82</v>
      </c>
      <c r="P2648" s="8">
        <v>0</v>
      </c>
    </row>
    <row r="2649" spans="1:16" x14ac:dyDescent="0.4">
      <c r="A2649" s="8">
        <v>0</v>
      </c>
      <c r="B2649" s="8">
        <v>54</v>
      </c>
      <c r="C2649" s="8">
        <v>1</v>
      </c>
      <c r="D2649" s="8">
        <v>0</v>
      </c>
      <c r="E2649" s="8">
        <v>0</v>
      </c>
      <c r="F2649" s="8">
        <v>0</v>
      </c>
      <c r="G2649" s="8">
        <v>0</v>
      </c>
      <c r="H2649" s="8">
        <v>0</v>
      </c>
      <c r="I2649" s="8">
        <v>0</v>
      </c>
      <c r="J2649" s="8">
        <v>262</v>
      </c>
      <c r="K2649" s="8">
        <v>113.5</v>
      </c>
      <c r="L2649" s="8">
        <v>80</v>
      </c>
      <c r="M2649" s="8">
        <v>26.42</v>
      </c>
      <c r="N2649" s="8">
        <v>75</v>
      </c>
      <c r="O2649" s="8">
        <v>67</v>
      </c>
      <c r="P2649" s="8">
        <v>0</v>
      </c>
    </row>
    <row r="2650" spans="1:16" x14ac:dyDescent="0.4">
      <c r="A2650" s="8">
        <v>1</v>
      </c>
      <c r="B2650" s="8">
        <v>48</v>
      </c>
      <c r="C2650" s="8">
        <v>2</v>
      </c>
      <c r="D2650" s="8">
        <v>1</v>
      </c>
      <c r="E2650" s="8">
        <v>20</v>
      </c>
      <c r="F2650" s="8">
        <v>0</v>
      </c>
      <c r="G2650" s="8">
        <v>0</v>
      </c>
      <c r="H2650" s="8">
        <v>0</v>
      </c>
      <c r="I2650" s="8">
        <v>1</v>
      </c>
      <c r="J2650" s="8">
        <v>172</v>
      </c>
      <c r="K2650" s="8">
        <v>131</v>
      </c>
      <c r="L2650" s="8">
        <v>79</v>
      </c>
      <c r="M2650" s="8">
        <v>35.119999999999997</v>
      </c>
      <c r="N2650" s="8">
        <v>75</v>
      </c>
      <c r="O2650" s="8">
        <v>108</v>
      </c>
      <c r="P2650" s="8">
        <v>0</v>
      </c>
    </row>
    <row r="2651" spans="1:16" x14ac:dyDescent="0.4">
      <c r="A2651" s="8">
        <v>1</v>
      </c>
      <c r="B2651" s="8">
        <v>52</v>
      </c>
      <c r="C2651" s="8">
        <v>2</v>
      </c>
      <c r="D2651" s="8">
        <v>1</v>
      </c>
      <c r="E2651" s="8">
        <v>20</v>
      </c>
      <c r="F2651" s="8">
        <v>0</v>
      </c>
      <c r="G2651" s="8">
        <v>0</v>
      </c>
      <c r="H2651" s="8">
        <v>0</v>
      </c>
      <c r="I2651" s="8">
        <v>0</v>
      </c>
      <c r="J2651" s="8">
        <v>240</v>
      </c>
      <c r="K2651" s="8">
        <v>135</v>
      </c>
      <c r="L2651" s="8">
        <v>82</v>
      </c>
      <c r="M2651" s="8">
        <v>27.73</v>
      </c>
      <c r="N2651" s="8">
        <v>100</v>
      </c>
      <c r="O2651" s="8">
        <v>87</v>
      </c>
      <c r="P2651" s="8">
        <v>0</v>
      </c>
    </row>
    <row r="2652" spans="1:16" x14ac:dyDescent="0.4">
      <c r="A2652" s="8">
        <v>0</v>
      </c>
      <c r="B2652" s="8">
        <v>42</v>
      </c>
      <c r="C2652" s="8">
        <v>2</v>
      </c>
      <c r="D2652" s="8">
        <v>0</v>
      </c>
      <c r="E2652" s="8">
        <v>0</v>
      </c>
      <c r="F2652" s="8">
        <v>0</v>
      </c>
      <c r="G2652" s="8">
        <v>0</v>
      </c>
      <c r="H2652" s="8">
        <v>1</v>
      </c>
      <c r="I2652" s="8">
        <v>0</v>
      </c>
      <c r="J2652" s="8">
        <v>263</v>
      </c>
      <c r="K2652" s="8">
        <v>150</v>
      </c>
      <c r="L2652" s="8">
        <v>88</v>
      </c>
      <c r="M2652" s="8">
        <v>23.68</v>
      </c>
      <c r="N2652" s="8">
        <v>96</v>
      </c>
      <c r="O2652" s="8">
        <v>78</v>
      </c>
      <c r="P2652" s="8">
        <v>0</v>
      </c>
    </row>
    <row r="2653" spans="1:16" x14ac:dyDescent="0.4">
      <c r="A2653" s="8">
        <v>0</v>
      </c>
      <c r="B2653" s="8">
        <v>50</v>
      </c>
      <c r="C2653" s="8">
        <v>1</v>
      </c>
      <c r="D2653" s="8">
        <v>0</v>
      </c>
      <c r="E2653" s="8">
        <v>0</v>
      </c>
      <c r="F2653" s="8">
        <v>0</v>
      </c>
      <c r="G2653" s="8">
        <v>0</v>
      </c>
      <c r="H2653" s="8">
        <v>0</v>
      </c>
      <c r="I2653" s="8">
        <v>0</v>
      </c>
      <c r="J2653" s="8">
        <v>280</v>
      </c>
      <c r="K2653" s="8">
        <v>126</v>
      </c>
      <c r="L2653" s="8">
        <v>76</v>
      </c>
      <c r="M2653" s="8">
        <v>21.82</v>
      </c>
      <c r="N2653" s="8">
        <v>65</v>
      </c>
      <c r="O2653" s="8">
        <v>74</v>
      </c>
      <c r="P2653" s="8">
        <v>0</v>
      </c>
    </row>
    <row r="2654" spans="1:16" x14ac:dyDescent="0.4">
      <c r="A2654" s="8">
        <v>1</v>
      </c>
      <c r="B2654" s="8">
        <v>46</v>
      </c>
      <c r="C2654" s="8">
        <v>4</v>
      </c>
      <c r="D2654" s="8">
        <v>1</v>
      </c>
      <c r="E2654" s="8">
        <v>40</v>
      </c>
      <c r="F2654" s="8">
        <v>0</v>
      </c>
      <c r="G2654" s="8">
        <v>0</v>
      </c>
      <c r="H2654" s="8">
        <v>0</v>
      </c>
      <c r="I2654" s="8">
        <v>0</v>
      </c>
      <c r="J2654" s="8">
        <v>165</v>
      </c>
      <c r="K2654" s="8">
        <v>107</v>
      </c>
      <c r="L2654" s="8">
        <v>82</v>
      </c>
      <c r="M2654" s="8">
        <v>24.67</v>
      </c>
      <c r="N2654" s="8">
        <v>60</v>
      </c>
      <c r="O2654" s="8">
        <v>77</v>
      </c>
      <c r="P2654" s="8">
        <v>0</v>
      </c>
    </row>
    <row r="2655" spans="1:16" x14ac:dyDescent="0.4">
      <c r="A2655" s="8">
        <v>1</v>
      </c>
      <c r="B2655" s="8">
        <v>59</v>
      </c>
      <c r="C2655" s="8">
        <v>1</v>
      </c>
      <c r="D2655" s="8">
        <v>1</v>
      </c>
      <c r="E2655" s="8">
        <v>40</v>
      </c>
      <c r="F2655" s="8">
        <v>0</v>
      </c>
      <c r="G2655" s="8">
        <v>0</v>
      </c>
      <c r="H2655" s="8">
        <v>1</v>
      </c>
      <c r="I2655" s="8">
        <v>0</v>
      </c>
      <c r="J2655" s="8">
        <v>188</v>
      </c>
      <c r="K2655" s="8">
        <v>111</v>
      </c>
      <c r="L2655" s="8">
        <v>72</v>
      </c>
      <c r="M2655" s="8">
        <v>21.48</v>
      </c>
      <c r="N2655" s="8">
        <v>75</v>
      </c>
      <c r="O2655" s="8">
        <v>44</v>
      </c>
      <c r="P2655" s="8">
        <v>0</v>
      </c>
    </row>
    <row r="2656" spans="1:16" x14ac:dyDescent="0.4">
      <c r="A2656" s="8">
        <v>1</v>
      </c>
      <c r="B2656" s="8">
        <v>50</v>
      </c>
      <c r="C2656" s="8">
        <v>3</v>
      </c>
      <c r="D2656" s="8">
        <v>1</v>
      </c>
      <c r="E2656" s="8">
        <v>30</v>
      </c>
      <c r="F2656" s="8">
        <v>0</v>
      </c>
      <c r="G2656" s="8">
        <v>0</v>
      </c>
      <c r="H2656" s="8">
        <v>1</v>
      </c>
      <c r="I2656" s="8">
        <v>0</v>
      </c>
      <c r="J2656" s="8">
        <v>320</v>
      </c>
      <c r="K2656" s="8">
        <v>190</v>
      </c>
      <c r="L2656" s="8">
        <v>110</v>
      </c>
      <c r="M2656" s="8">
        <v>25.45</v>
      </c>
      <c r="N2656" s="8">
        <v>90</v>
      </c>
      <c r="O2656" s="8">
        <v>71</v>
      </c>
      <c r="P2656" s="8">
        <v>0</v>
      </c>
    </row>
    <row r="2657" spans="1:16" x14ac:dyDescent="0.4">
      <c r="A2657" s="8">
        <v>0</v>
      </c>
      <c r="B2657" s="8">
        <v>39</v>
      </c>
      <c r="C2657" s="8">
        <v>1</v>
      </c>
      <c r="D2657" s="8">
        <v>0</v>
      </c>
      <c r="E2657" s="8">
        <v>0</v>
      </c>
      <c r="F2657" s="8">
        <v>0</v>
      </c>
      <c r="G2657" s="8">
        <v>0</v>
      </c>
      <c r="H2657" s="8">
        <v>0</v>
      </c>
      <c r="I2657" s="8">
        <v>0</v>
      </c>
      <c r="J2657" s="8">
        <v>153</v>
      </c>
      <c r="K2657" s="8">
        <v>107</v>
      </c>
      <c r="L2657" s="8">
        <v>82</v>
      </c>
      <c r="M2657" s="8">
        <v>20.99</v>
      </c>
      <c r="N2657" s="8">
        <v>75</v>
      </c>
      <c r="O2657" s="8">
        <v>82</v>
      </c>
      <c r="P2657" s="8">
        <v>0</v>
      </c>
    </row>
    <row r="2658" spans="1:16" x14ac:dyDescent="0.4">
      <c r="A2658" s="8">
        <v>0</v>
      </c>
      <c r="B2658" s="8">
        <v>48</v>
      </c>
      <c r="C2658" s="8">
        <v>1</v>
      </c>
      <c r="D2658" s="8">
        <v>0</v>
      </c>
      <c r="E2658" s="8">
        <v>0</v>
      </c>
      <c r="F2658" s="8">
        <v>0</v>
      </c>
      <c r="G2658" s="8">
        <v>0</v>
      </c>
      <c r="H2658" s="8">
        <v>0</v>
      </c>
      <c r="I2658" s="8">
        <v>0</v>
      </c>
      <c r="J2658" s="8">
        <v>186</v>
      </c>
      <c r="K2658" s="8">
        <v>113</v>
      </c>
      <c r="L2658" s="8">
        <v>78</v>
      </c>
      <c r="M2658" s="8">
        <v>22.98</v>
      </c>
      <c r="N2658" s="8">
        <v>64</v>
      </c>
      <c r="O2658" s="10">
        <v>82</v>
      </c>
      <c r="P2658" s="8">
        <v>0</v>
      </c>
    </row>
    <row r="2659" spans="1:16" x14ac:dyDescent="0.4">
      <c r="A2659" s="8">
        <v>1</v>
      </c>
      <c r="B2659" s="8">
        <v>58</v>
      </c>
      <c r="C2659" s="8">
        <v>2</v>
      </c>
      <c r="D2659" s="8">
        <v>1</v>
      </c>
      <c r="E2659" s="8">
        <v>20</v>
      </c>
      <c r="F2659" s="8">
        <v>0</v>
      </c>
      <c r="G2659" s="8">
        <v>0</v>
      </c>
      <c r="H2659" s="8">
        <v>0</v>
      </c>
      <c r="I2659" s="8">
        <v>0</v>
      </c>
      <c r="J2659" s="8">
        <v>255</v>
      </c>
      <c r="K2659" s="8">
        <v>136</v>
      </c>
      <c r="L2659" s="8">
        <v>85.5</v>
      </c>
      <c r="M2659" s="8">
        <v>25.33</v>
      </c>
      <c r="N2659" s="8">
        <v>82</v>
      </c>
      <c r="O2659" s="8">
        <v>62</v>
      </c>
      <c r="P2659" s="8">
        <v>0</v>
      </c>
    </row>
    <row r="2660" spans="1:16" x14ac:dyDescent="0.4">
      <c r="A2660" s="8">
        <v>0</v>
      </c>
      <c r="B2660" s="8">
        <v>47</v>
      </c>
      <c r="C2660" s="8">
        <v>3</v>
      </c>
      <c r="D2660" s="8">
        <v>0</v>
      </c>
      <c r="E2660" s="8">
        <v>0</v>
      </c>
      <c r="F2660" s="8">
        <v>0</v>
      </c>
      <c r="G2660" s="8">
        <v>0</v>
      </c>
      <c r="H2660" s="8">
        <v>0</v>
      </c>
      <c r="I2660" s="8">
        <v>0</v>
      </c>
      <c r="J2660" s="8">
        <v>205</v>
      </c>
      <c r="K2660" s="8">
        <v>106</v>
      </c>
      <c r="L2660" s="8">
        <v>75</v>
      </c>
      <c r="M2660" s="8">
        <v>23.44</v>
      </c>
      <c r="N2660" s="8">
        <v>75</v>
      </c>
      <c r="O2660" s="8">
        <v>97</v>
      </c>
      <c r="P2660" s="8">
        <v>0</v>
      </c>
    </row>
    <row r="2661" spans="1:16" x14ac:dyDescent="0.4">
      <c r="A2661" s="8">
        <v>0</v>
      </c>
      <c r="B2661" s="8">
        <v>57</v>
      </c>
      <c r="C2661" s="8">
        <v>2</v>
      </c>
      <c r="D2661" s="8">
        <v>0</v>
      </c>
      <c r="E2661" s="8">
        <v>0</v>
      </c>
      <c r="F2661" s="8">
        <v>0</v>
      </c>
      <c r="G2661" s="8">
        <v>0</v>
      </c>
      <c r="H2661" s="8">
        <v>0</v>
      </c>
      <c r="I2661" s="8">
        <v>0</v>
      </c>
      <c r="J2661" s="8">
        <v>163</v>
      </c>
      <c r="K2661" s="8">
        <v>112</v>
      </c>
      <c r="L2661" s="8">
        <v>71</v>
      </c>
      <c r="M2661" s="8">
        <v>22.66</v>
      </c>
      <c r="N2661" s="8">
        <v>70</v>
      </c>
      <c r="O2661" s="8">
        <v>78</v>
      </c>
      <c r="P2661" s="8">
        <v>0</v>
      </c>
    </row>
    <row r="2662" spans="1:16" x14ac:dyDescent="0.4">
      <c r="A2662" s="8">
        <v>0</v>
      </c>
      <c r="B2662" s="8">
        <v>63</v>
      </c>
      <c r="C2662" s="8">
        <v>3</v>
      </c>
      <c r="D2662" s="8">
        <v>0</v>
      </c>
      <c r="E2662" s="8">
        <v>0</v>
      </c>
      <c r="F2662" s="8">
        <v>0</v>
      </c>
      <c r="G2662" s="8">
        <v>0</v>
      </c>
      <c r="H2662" s="8">
        <v>0</v>
      </c>
      <c r="I2662" s="8">
        <v>0</v>
      </c>
      <c r="J2662" s="8">
        <v>281</v>
      </c>
      <c r="K2662" s="8">
        <v>125</v>
      </c>
      <c r="L2662" s="8">
        <v>80</v>
      </c>
      <c r="M2662" s="8">
        <v>21.35</v>
      </c>
      <c r="N2662" s="8">
        <v>75</v>
      </c>
      <c r="O2662" s="8">
        <v>99</v>
      </c>
      <c r="P2662" s="8">
        <v>0</v>
      </c>
    </row>
    <row r="2663" spans="1:16" x14ac:dyDescent="0.4">
      <c r="A2663" s="8">
        <v>0</v>
      </c>
      <c r="B2663" s="8">
        <v>43</v>
      </c>
      <c r="C2663" s="8">
        <v>2</v>
      </c>
      <c r="D2663" s="8">
        <v>0</v>
      </c>
      <c r="E2663" s="8">
        <v>0</v>
      </c>
      <c r="F2663" s="8">
        <v>0</v>
      </c>
      <c r="G2663" s="8">
        <v>0</v>
      </c>
      <c r="H2663" s="8">
        <v>0</v>
      </c>
      <c r="I2663" s="8">
        <v>0</v>
      </c>
      <c r="J2663" s="8">
        <v>194</v>
      </c>
      <c r="K2663" s="8">
        <v>122.5</v>
      </c>
      <c r="L2663" s="8">
        <v>82</v>
      </c>
      <c r="M2663" s="8">
        <v>35.159999999999997</v>
      </c>
      <c r="N2663" s="8">
        <v>75</v>
      </c>
      <c r="O2663" s="8">
        <v>80</v>
      </c>
      <c r="P2663" s="8">
        <v>0</v>
      </c>
    </row>
    <row r="2664" spans="1:16" x14ac:dyDescent="0.4">
      <c r="A2664" s="8">
        <v>1</v>
      </c>
      <c r="B2664" s="8">
        <v>56</v>
      </c>
      <c r="C2664" s="8">
        <v>1</v>
      </c>
      <c r="D2664" s="8">
        <v>0</v>
      </c>
      <c r="E2664" s="8">
        <v>0</v>
      </c>
      <c r="F2664" s="8">
        <v>1</v>
      </c>
      <c r="G2664" s="8">
        <v>0</v>
      </c>
      <c r="H2664" s="8">
        <v>1</v>
      </c>
      <c r="I2664" s="8">
        <v>0</v>
      </c>
      <c r="J2664" s="8">
        <v>226</v>
      </c>
      <c r="K2664" s="8">
        <v>175.5</v>
      </c>
      <c r="L2664" s="8">
        <v>113</v>
      </c>
      <c r="M2664" s="8">
        <v>30.77</v>
      </c>
      <c r="N2664" s="8">
        <v>60</v>
      </c>
      <c r="O2664" s="8">
        <v>70</v>
      </c>
      <c r="P2664" s="8">
        <v>0</v>
      </c>
    </row>
    <row r="2665" spans="1:16" x14ac:dyDescent="0.4">
      <c r="A2665" s="8">
        <v>1</v>
      </c>
      <c r="B2665" s="8">
        <v>50</v>
      </c>
      <c r="C2665" s="8">
        <v>2</v>
      </c>
      <c r="D2665" s="8">
        <v>1</v>
      </c>
      <c r="E2665" s="8">
        <v>20</v>
      </c>
      <c r="F2665" s="8">
        <v>0</v>
      </c>
      <c r="G2665" s="8">
        <v>0</v>
      </c>
      <c r="H2665" s="8">
        <v>0</v>
      </c>
      <c r="I2665" s="8">
        <v>0</v>
      </c>
      <c r="J2665" s="8">
        <v>163</v>
      </c>
      <c r="K2665" s="8">
        <v>96.5</v>
      </c>
      <c r="L2665" s="8">
        <v>72.5</v>
      </c>
      <c r="M2665" s="8">
        <v>20.72</v>
      </c>
      <c r="N2665" s="8">
        <v>75</v>
      </c>
      <c r="O2665" s="8">
        <v>77</v>
      </c>
      <c r="P2665" s="8">
        <v>0</v>
      </c>
    </row>
    <row r="2666" spans="1:16" x14ac:dyDescent="0.4">
      <c r="A2666" s="8">
        <v>1</v>
      </c>
      <c r="B2666" s="8">
        <v>47</v>
      </c>
      <c r="C2666" s="8">
        <v>4</v>
      </c>
      <c r="D2666" s="8">
        <v>1</v>
      </c>
      <c r="E2666" s="8">
        <v>10</v>
      </c>
      <c r="F2666" s="8">
        <v>0</v>
      </c>
      <c r="G2666" s="8">
        <v>0</v>
      </c>
      <c r="H2666" s="8">
        <v>1</v>
      </c>
      <c r="I2666" s="8">
        <v>0</v>
      </c>
      <c r="J2666" s="8">
        <v>214</v>
      </c>
      <c r="K2666" s="8">
        <v>132</v>
      </c>
      <c r="L2666" s="8">
        <v>95</v>
      </c>
      <c r="M2666" s="8">
        <v>24.23</v>
      </c>
      <c r="N2666" s="8">
        <v>70</v>
      </c>
      <c r="O2666" s="8">
        <v>77</v>
      </c>
      <c r="P2666" s="8">
        <v>0</v>
      </c>
    </row>
    <row r="2667" spans="1:16" x14ac:dyDescent="0.4">
      <c r="A2667" s="8">
        <v>0</v>
      </c>
      <c r="B2667" s="8">
        <v>48</v>
      </c>
      <c r="C2667" s="8">
        <v>3</v>
      </c>
      <c r="D2667" s="8">
        <v>1</v>
      </c>
      <c r="E2667" s="8">
        <v>20</v>
      </c>
      <c r="F2667" s="8">
        <v>0</v>
      </c>
      <c r="G2667" s="8">
        <v>0</v>
      </c>
      <c r="H2667" s="8">
        <v>0</v>
      </c>
      <c r="I2667" s="8">
        <v>0</v>
      </c>
      <c r="J2667" s="8">
        <v>215</v>
      </c>
      <c r="K2667" s="8">
        <v>114</v>
      </c>
      <c r="L2667" s="8">
        <v>64</v>
      </c>
      <c r="M2667" s="8">
        <v>21.51</v>
      </c>
      <c r="N2667" s="8">
        <v>74</v>
      </c>
      <c r="O2667" s="8">
        <v>64</v>
      </c>
      <c r="P2667" s="8">
        <v>0</v>
      </c>
    </row>
    <row r="2668" spans="1:16" x14ac:dyDescent="0.4">
      <c r="A2668" s="8">
        <v>1</v>
      </c>
      <c r="B2668" s="8">
        <v>56</v>
      </c>
      <c r="C2668" s="8">
        <v>2</v>
      </c>
      <c r="D2668" s="8">
        <v>0</v>
      </c>
      <c r="E2668" s="8">
        <v>0</v>
      </c>
      <c r="F2668" s="8">
        <v>0</v>
      </c>
      <c r="G2668" s="8">
        <v>0</v>
      </c>
      <c r="H2668" s="8">
        <v>0</v>
      </c>
      <c r="I2668" s="8">
        <v>0</v>
      </c>
      <c r="J2668" s="8">
        <v>212</v>
      </c>
      <c r="K2668" s="8">
        <v>130</v>
      </c>
      <c r="L2668" s="8">
        <v>79</v>
      </c>
      <c r="M2668" s="8">
        <v>27.73</v>
      </c>
      <c r="N2668" s="8">
        <v>64</v>
      </c>
      <c r="O2668" s="8">
        <v>100</v>
      </c>
      <c r="P2668" s="8">
        <v>0</v>
      </c>
    </row>
    <row r="2669" spans="1:16" x14ac:dyDescent="0.4">
      <c r="A2669" s="8">
        <v>1</v>
      </c>
      <c r="B2669" s="8">
        <v>40</v>
      </c>
      <c r="C2669" s="8">
        <v>2</v>
      </c>
      <c r="D2669" s="8">
        <v>1</v>
      </c>
      <c r="E2669" s="8">
        <v>20</v>
      </c>
      <c r="F2669" s="8">
        <v>0</v>
      </c>
      <c r="G2669" s="8">
        <v>0</v>
      </c>
      <c r="H2669" s="8">
        <v>0</v>
      </c>
      <c r="I2669" s="8">
        <v>0</v>
      </c>
      <c r="J2669" s="8">
        <v>152</v>
      </c>
      <c r="K2669" s="8">
        <v>119</v>
      </c>
      <c r="L2669" s="8">
        <v>86</v>
      </c>
      <c r="M2669" s="8">
        <v>23.35</v>
      </c>
      <c r="N2669" s="8">
        <v>75</v>
      </c>
      <c r="O2669" s="8">
        <v>66</v>
      </c>
      <c r="P2669" s="8">
        <v>0</v>
      </c>
    </row>
    <row r="2670" spans="1:16" x14ac:dyDescent="0.4">
      <c r="A2670" s="8">
        <v>0</v>
      </c>
      <c r="B2670" s="8">
        <v>52</v>
      </c>
      <c r="C2670" s="8">
        <v>1</v>
      </c>
      <c r="D2670" s="8">
        <v>0</v>
      </c>
      <c r="E2670" s="8">
        <v>0</v>
      </c>
      <c r="F2670" s="8">
        <v>0</v>
      </c>
      <c r="G2670" s="8">
        <v>0</v>
      </c>
      <c r="H2670" s="8">
        <v>0</v>
      </c>
      <c r="I2670" s="8">
        <v>0</v>
      </c>
      <c r="J2670" s="8">
        <v>280</v>
      </c>
      <c r="K2670" s="8">
        <v>118</v>
      </c>
      <c r="L2670" s="8">
        <v>71</v>
      </c>
      <c r="M2670" s="8">
        <v>21.84</v>
      </c>
      <c r="N2670" s="8">
        <v>96</v>
      </c>
      <c r="O2670" s="8">
        <v>62</v>
      </c>
      <c r="P2670" s="8">
        <v>0</v>
      </c>
    </row>
    <row r="2671" spans="1:16" x14ac:dyDescent="0.4">
      <c r="A2671" s="8">
        <v>0</v>
      </c>
      <c r="B2671" s="8">
        <v>61</v>
      </c>
      <c r="C2671" s="8">
        <v>1</v>
      </c>
      <c r="D2671" s="8">
        <v>0</v>
      </c>
      <c r="E2671" s="8">
        <v>0</v>
      </c>
      <c r="F2671" s="8">
        <v>0</v>
      </c>
      <c r="G2671" s="8">
        <v>0</v>
      </c>
      <c r="H2671" s="8">
        <v>1</v>
      </c>
      <c r="I2671" s="8">
        <v>0</v>
      </c>
      <c r="J2671" s="10">
        <v>237</v>
      </c>
      <c r="K2671" s="8">
        <v>185</v>
      </c>
      <c r="L2671" s="8">
        <v>121</v>
      </c>
      <c r="M2671" s="8">
        <v>35.22</v>
      </c>
      <c r="N2671" s="8">
        <v>80</v>
      </c>
      <c r="O2671" s="10">
        <v>82</v>
      </c>
      <c r="P2671" s="8">
        <v>0</v>
      </c>
    </row>
    <row r="2672" spans="1:16" x14ac:dyDescent="0.4">
      <c r="A2672" s="8">
        <v>0</v>
      </c>
      <c r="B2672" s="8">
        <v>59</v>
      </c>
      <c r="C2672" s="8">
        <v>3</v>
      </c>
      <c r="D2672" s="8">
        <v>0</v>
      </c>
      <c r="E2672" s="8">
        <v>0</v>
      </c>
      <c r="F2672" s="8">
        <v>0</v>
      </c>
      <c r="G2672" s="8">
        <v>0</v>
      </c>
      <c r="H2672" s="8">
        <v>1</v>
      </c>
      <c r="I2672" s="8">
        <v>0</v>
      </c>
      <c r="J2672" s="8">
        <v>240</v>
      </c>
      <c r="K2672" s="8">
        <v>149</v>
      </c>
      <c r="L2672" s="8">
        <v>88</v>
      </c>
      <c r="M2672" s="8">
        <v>27.48</v>
      </c>
      <c r="N2672" s="8">
        <v>80</v>
      </c>
      <c r="O2672" s="8">
        <v>82</v>
      </c>
      <c r="P2672" s="8">
        <v>0</v>
      </c>
    </row>
    <row r="2673" spans="1:16" x14ac:dyDescent="0.4">
      <c r="A2673" s="8">
        <v>0</v>
      </c>
      <c r="B2673" s="8">
        <v>42</v>
      </c>
      <c r="C2673" s="8">
        <v>1</v>
      </c>
      <c r="D2673" s="8">
        <v>1</v>
      </c>
      <c r="E2673" s="8">
        <v>20</v>
      </c>
      <c r="F2673" s="8">
        <v>0</v>
      </c>
      <c r="G2673" s="8">
        <v>0</v>
      </c>
      <c r="H2673" s="8">
        <v>0</v>
      </c>
      <c r="I2673" s="8">
        <v>0</v>
      </c>
      <c r="J2673" s="8">
        <v>228</v>
      </c>
      <c r="K2673" s="8">
        <v>122</v>
      </c>
      <c r="L2673" s="8">
        <v>85</v>
      </c>
      <c r="M2673" s="8">
        <v>23.99</v>
      </c>
      <c r="N2673" s="8">
        <v>69</v>
      </c>
      <c r="O2673" s="8">
        <v>68</v>
      </c>
      <c r="P2673" s="8">
        <v>0</v>
      </c>
    </row>
    <row r="2674" spans="1:16" x14ac:dyDescent="0.4">
      <c r="A2674" s="8">
        <v>1</v>
      </c>
      <c r="B2674" s="8">
        <v>41</v>
      </c>
      <c r="C2674" s="8">
        <v>2</v>
      </c>
      <c r="D2674" s="8">
        <v>1</v>
      </c>
      <c r="E2674" s="8">
        <v>20</v>
      </c>
      <c r="F2674" s="8">
        <v>0</v>
      </c>
      <c r="G2674" s="8">
        <v>0</v>
      </c>
      <c r="H2674" s="8">
        <v>0</v>
      </c>
      <c r="I2674" s="8">
        <v>0</v>
      </c>
      <c r="J2674" s="8">
        <v>264</v>
      </c>
      <c r="K2674" s="8">
        <v>126.5</v>
      </c>
      <c r="L2674" s="8">
        <v>82</v>
      </c>
      <c r="M2674" s="8">
        <v>23.96</v>
      </c>
      <c r="N2674" s="8">
        <v>75</v>
      </c>
      <c r="O2674" s="8">
        <v>78</v>
      </c>
      <c r="P2674" s="8">
        <v>1</v>
      </c>
    </row>
    <row r="2675" spans="1:16" x14ac:dyDescent="0.4">
      <c r="A2675" s="8">
        <v>0</v>
      </c>
      <c r="B2675" s="8">
        <v>48</v>
      </c>
      <c r="C2675" s="8">
        <v>4</v>
      </c>
      <c r="D2675" s="8">
        <v>1</v>
      </c>
      <c r="E2675" s="8">
        <v>3</v>
      </c>
      <c r="F2675" s="8">
        <v>0</v>
      </c>
      <c r="G2675" s="8">
        <v>0</v>
      </c>
      <c r="H2675" s="8">
        <v>1</v>
      </c>
      <c r="I2675" s="8">
        <v>0</v>
      </c>
      <c r="J2675" s="8">
        <v>247</v>
      </c>
      <c r="K2675" s="8">
        <v>142.5</v>
      </c>
      <c r="L2675" s="8">
        <v>86.5</v>
      </c>
      <c r="M2675" s="8">
        <v>24.87</v>
      </c>
      <c r="N2675" s="8">
        <v>53</v>
      </c>
      <c r="O2675" s="8">
        <v>68</v>
      </c>
      <c r="P2675" s="8">
        <v>0</v>
      </c>
    </row>
    <row r="2676" spans="1:16" x14ac:dyDescent="0.4">
      <c r="A2676" s="8">
        <v>1</v>
      </c>
      <c r="B2676" s="8">
        <v>49</v>
      </c>
      <c r="C2676" s="8">
        <v>2</v>
      </c>
      <c r="D2676" s="8">
        <v>1</v>
      </c>
      <c r="E2676" s="8">
        <v>20</v>
      </c>
      <c r="F2676" s="8">
        <v>0</v>
      </c>
      <c r="G2676" s="8">
        <v>0</v>
      </c>
      <c r="H2676" s="8">
        <v>1</v>
      </c>
      <c r="I2676" s="8">
        <v>0</v>
      </c>
      <c r="J2676" s="8">
        <v>291</v>
      </c>
      <c r="K2676" s="8">
        <v>160</v>
      </c>
      <c r="L2676" s="8">
        <v>99</v>
      </c>
      <c r="M2676" s="8">
        <v>29.91</v>
      </c>
      <c r="N2676" s="8">
        <v>85</v>
      </c>
      <c r="O2676" s="8">
        <v>88</v>
      </c>
      <c r="P2676" s="8">
        <v>0</v>
      </c>
    </row>
    <row r="2677" spans="1:16" x14ac:dyDescent="0.4">
      <c r="A2677" s="8">
        <v>1</v>
      </c>
      <c r="B2677" s="8">
        <v>43</v>
      </c>
      <c r="C2677" s="8">
        <v>1</v>
      </c>
      <c r="D2677" s="8">
        <v>1</v>
      </c>
      <c r="E2677" s="8">
        <v>20</v>
      </c>
      <c r="F2677" s="8">
        <v>0</v>
      </c>
      <c r="G2677" s="8">
        <v>0</v>
      </c>
      <c r="H2677" s="8">
        <v>0</v>
      </c>
      <c r="I2677" s="8">
        <v>0</v>
      </c>
      <c r="J2677" s="8">
        <v>175</v>
      </c>
      <c r="K2677" s="8">
        <v>103</v>
      </c>
      <c r="L2677" s="8">
        <v>64.5</v>
      </c>
      <c r="M2677" s="8">
        <v>17.809999999999999</v>
      </c>
      <c r="N2677" s="8">
        <v>86</v>
      </c>
      <c r="O2677" s="8">
        <v>78</v>
      </c>
      <c r="P2677" s="8">
        <v>0</v>
      </c>
    </row>
    <row r="2678" spans="1:16" x14ac:dyDescent="0.4">
      <c r="A2678" s="8">
        <v>0</v>
      </c>
      <c r="B2678" s="8">
        <v>53</v>
      </c>
      <c r="C2678" s="8">
        <v>3</v>
      </c>
      <c r="D2678" s="8">
        <v>0</v>
      </c>
      <c r="E2678" s="8">
        <v>0</v>
      </c>
      <c r="F2678" s="8">
        <v>0</v>
      </c>
      <c r="G2678" s="8">
        <v>0</v>
      </c>
      <c r="H2678" s="8">
        <v>0</v>
      </c>
      <c r="I2678" s="8">
        <v>0</v>
      </c>
      <c r="J2678" s="8">
        <v>280</v>
      </c>
      <c r="K2678" s="8">
        <v>135</v>
      </c>
      <c r="L2678" s="8">
        <v>87</v>
      </c>
      <c r="M2678" s="8">
        <v>27.17</v>
      </c>
      <c r="N2678" s="8">
        <v>80</v>
      </c>
      <c r="O2678" s="8">
        <v>80</v>
      </c>
      <c r="P2678" s="8">
        <v>0</v>
      </c>
    </row>
    <row r="2679" spans="1:16" x14ac:dyDescent="0.4">
      <c r="A2679" s="8">
        <v>1</v>
      </c>
      <c r="B2679" s="8">
        <v>49</v>
      </c>
      <c r="C2679" s="8">
        <v>2</v>
      </c>
      <c r="D2679" s="8">
        <v>1</v>
      </c>
      <c r="E2679" s="8">
        <v>17</v>
      </c>
      <c r="F2679" s="8">
        <v>0</v>
      </c>
      <c r="G2679" s="8">
        <v>0</v>
      </c>
      <c r="H2679" s="8">
        <v>0</v>
      </c>
      <c r="I2679" s="8">
        <v>0</v>
      </c>
      <c r="J2679" s="8">
        <v>211</v>
      </c>
      <c r="K2679" s="8">
        <v>128</v>
      </c>
      <c r="L2679" s="8">
        <v>89</v>
      </c>
      <c r="M2679" s="8">
        <v>31.07</v>
      </c>
      <c r="N2679" s="8">
        <v>75</v>
      </c>
      <c r="O2679" s="8">
        <v>76</v>
      </c>
      <c r="P2679" s="8">
        <v>1</v>
      </c>
    </row>
    <row r="2680" spans="1:16" x14ac:dyDescent="0.4">
      <c r="A2680" s="8">
        <v>0</v>
      </c>
      <c r="B2680" s="8">
        <v>67</v>
      </c>
      <c r="C2680" s="8">
        <v>3</v>
      </c>
      <c r="D2680" s="8">
        <v>0</v>
      </c>
      <c r="E2680" s="8">
        <v>0</v>
      </c>
      <c r="F2680" s="8">
        <v>0</v>
      </c>
      <c r="G2680" s="8">
        <v>0</v>
      </c>
      <c r="H2680" s="8">
        <v>1</v>
      </c>
      <c r="I2680" s="8">
        <v>0</v>
      </c>
      <c r="J2680" s="8">
        <v>260</v>
      </c>
      <c r="K2680" s="8">
        <v>140</v>
      </c>
      <c r="L2680" s="8">
        <v>88</v>
      </c>
      <c r="M2680" s="8">
        <v>24.67</v>
      </c>
      <c r="N2680" s="8">
        <v>55</v>
      </c>
      <c r="O2680" s="8">
        <v>65</v>
      </c>
      <c r="P2680" s="8">
        <v>0</v>
      </c>
    </row>
    <row r="2681" spans="1:16" x14ac:dyDescent="0.4">
      <c r="A2681" s="8">
        <v>1</v>
      </c>
      <c r="B2681" s="8">
        <v>42</v>
      </c>
      <c r="C2681" s="9">
        <v>2</v>
      </c>
      <c r="D2681" s="8">
        <v>1</v>
      </c>
      <c r="E2681" s="8">
        <v>15</v>
      </c>
      <c r="F2681" s="8">
        <v>1</v>
      </c>
      <c r="G2681" s="8">
        <v>0</v>
      </c>
      <c r="H2681" s="8">
        <v>1</v>
      </c>
      <c r="I2681" s="8">
        <v>0</v>
      </c>
      <c r="J2681" s="8">
        <v>222</v>
      </c>
      <c r="K2681" s="8">
        <v>143</v>
      </c>
      <c r="L2681" s="8">
        <v>92</v>
      </c>
      <c r="M2681" s="8">
        <v>27.38</v>
      </c>
      <c r="N2681" s="8">
        <v>78</v>
      </c>
      <c r="O2681" s="8">
        <v>89</v>
      </c>
      <c r="P2681" s="8">
        <v>0</v>
      </c>
    </row>
    <row r="2682" spans="1:16" x14ac:dyDescent="0.4">
      <c r="A2682" s="8">
        <v>1</v>
      </c>
      <c r="B2682" s="8">
        <v>46</v>
      </c>
      <c r="C2682" s="8">
        <v>4</v>
      </c>
      <c r="D2682" s="8">
        <v>1</v>
      </c>
      <c r="E2682" s="8">
        <v>20</v>
      </c>
      <c r="F2682" s="8">
        <v>0</v>
      </c>
      <c r="G2682" s="8">
        <v>0</v>
      </c>
      <c r="H2682" s="8">
        <v>1</v>
      </c>
      <c r="I2682" s="8">
        <v>0</v>
      </c>
      <c r="J2682" s="8">
        <v>238</v>
      </c>
      <c r="K2682" s="8">
        <v>163.5</v>
      </c>
      <c r="L2682" s="8">
        <v>102</v>
      </c>
      <c r="M2682" s="8">
        <v>28.65</v>
      </c>
      <c r="N2682" s="8">
        <v>73</v>
      </c>
      <c r="O2682" s="8">
        <v>100</v>
      </c>
      <c r="P2682" s="8">
        <v>0</v>
      </c>
    </row>
    <row r="2683" spans="1:16" x14ac:dyDescent="0.4">
      <c r="A2683" s="8">
        <v>1</v>
      </c>
      <c r="B2683" s="8">
        <v>44</v>
      </c>
      <c r="C2683" s="9">
        <v>2</v>
      </c>
      <c r="D2683" s="8">
        <v>0</v>
      </c>
      <c r="E2683" s="8">
        <v>0</v>
      </c>
      <c r="F2683" s="8">
        <v>0</v>
      </c>
      <c r="G2683" s="8">
        <v>0</v>
      </c>
      <c r="H2683" s="8">
        <v>0</v>
      </c>
      <c r="I2683" s="8">
        <v>0</v>
      </c>
      <c r="J2683" s="8">
        <v>253</v>
      </c>
      <c r="K2683" s="8">
        <v>152.5</v>
      </c>
      <c r="L2683" s="8">
        <v>87.5</v>
      </c>
      <c r="M2683" s="8">
        <v>26.84</v>
      </c>
      <c r="N2683" s="8">
        <v>56</v>
      </c>
      <c r="O2683" s="10">
        <v>82</v>
      </c>
      <c r="P2683" s="8">
        <v>0</v>
      </c>
    </row>
    <row r="2684" spans="1:16" x14ac:dyDescent="0.4">
      <c r="A2684" s="8">
        <v>0</v>
      </c>
      <c r="B2684" s="8">
        <v>47</v>
      </c>
      <c r="C2684" s="8">
        <v>1</v>
      </c>
      <c r="D2684" s="8">
        <v>0</v>
      </c>
      <c r="E2684" s="8">
        <v>0</v>
      </c>
      <c r="F2684" s="8">
        <v>0</v>
      </c>
      <c r="G2684" s="8">
        <v>0</v>
      </c>
      <c r="H2684" s="8">
        <v>0</v>
      </c>
      <c r="I2684" s="8">
        <v>0</v>
      </c>
      <c r="J2684" s="8">
        <v>205</v>
      </c>
      <c r="K2684" s="8">
        <v>122</v>
      </c>
      <c r="L2684" s="8">
        <v>78</v>
      </c>
      <c r="M2684" s="8">
        <v>23.78</v>
      </c>
      <c r="N2684" s="8">
        <v>67</v>
      </c>
      <c r="O2684" s="8">
        <v>83</v>
      </c>
      <c r="P2684" s="8">
        <v>0</v>
      </c>
    </row>
    <row r="2685" spans="1:16" x14ac:dyDescent="0.4">
      <c r="A2685" s="8">
        <v>0</v>
      </c>
      <c r="B2685" s="8">
        <v>51</v>
      </c>
      <c r="C2685" s="8">
        <v>1</v>
      </c>
      <c r="D2685" s="8">
        <v>0</v>
      </c>
      <c r="E2685" s="8">
        <v>0</v>
      </c>
      <c r="F2685" s="8">
        <v>0</v>
      </c>
      <c r="G2685" s="8">
        <v>0</v>
      </c>
      <c r="H2685" s="8">
        <v>1</v>
      </c>
      <c r="I2685" s="8">
        <v>0</v>
      </c>
      <c r="J2685" s="8">
        <v>292</v>
      </c>
      <c r="K2685" s="8">
        <v>166</v>
      </c>
      <c r="L2685" s="8">
        <v>89</v>
      </c>
      <c r="M2685" s="8">
        <v>27.51</v>
      </c>
      <c r="N2685" s="8">
        <v>68</v>
      </c>
      <c r="O2685" s="8">
        <v>88</v>
      </c>
      <c r="P2685" s="8">
        <v>0</v>
      </c>
    </row>
    <row r="2686" spans="1:16" x14ac:dyDescent="0.4">
      <c r="A2686" s="8">
        <v>0</v>
      </c>
      <c r="B2686" s="8">
        <v>49</v>
      </c>
      <c r="C2686" s="8">
        <v>4</v>
      </c>
      <c r="D2686" s="8">
        <v>0</v>
      </c>
      <c r="E2686" s="8">
        <v>0</v>
      </c>
      <c r="F2686" s="8">
        <v>0</v>
      </c>
      <c r="G2686" s="8">
        <v>0</v>
      </c>
      <c r="H2686" s="8">
        <v>0</v>
      </c>
      <c r="I2686" s="8">
        <v>0</v>
      </c>
      <c r="J2686" s="8">
        <v>189</v>
      </c>
      <c r="K2686" s="8">
        <v>102</v>
      </c>
      <c r="L2686" s="8">
        <v>66.5</v>
      </c>
      <c r="M2686" s="8">
        <v>23.88</v>
      </c>
      <c r="N2686" s="8">
        <v>70</v>
      </c>
      <c r="O2686" s="8">
        <v>70</v>
      </c>
      <c r="P2686" s="8">
        <v>0</v>
      </c>
    </row>
    <row r="2687" spans="1:16" x14ac:dyDescent="0.4">
      <c r="A2687" s="8">
        <v>0</v>
      </c>
      <c r="B2687" s="8">
        <v>54</v>
      </c>
      <c r="C2687" s="8">
        <v>3</v>
      </c>
      <c r="D2687" s="8">
        <v>0</v>
      </c>
      <c r="E2687" s="8">
        <v>0</v>
      </c>
      <c r="F2687" s="8">
        <v>0</v>
      </c>
      <c r="G2687" s="8">
        <v>0</v>
      </c>
      <c r="H2687" s="8">
        <v>0</v>
      </c>
      <c r="I2687" s="8">
        <v>0</v>
      </c>
      <c r="J2687" s="8">
        <v>241</v>
      </c>
      <c r="K2687" s="8">
        <v>103</v>
      </c>
      <c r="L2687" s="8">
        <v>66</v>
      </c>
      <c r="M2687" s="8">
        <v>22.73</v>
      </c>
      <c r="N2687" s="8">
        <v>85</v>
      </c>
      <c r="O2687" s="8">
        <v>66</v>
      </c>
      <c r="P2687" s="8">
        <v>0</v>
      </c>
    </row>
    <row r="2688" spans="1:16" x14ac:dyDescent="0.4">
      <c r="A2688" s="8">
        <v>1</v>
      </c>
      <c r="B2688" s="8">
        <v>67</v>
      </c>
      <c r="C2688" s="8">
        <v>1</v>
      </c>
      <c r="D2688" s="8">
        <v>1</v>
      </c>
      <c r="E2688" s="8">
        <v>2</v>
      </c>
      <c r="F2688" s="8">
        <v>0</v>
      </c>
      <c r="G2688" s="8">
        <v>0</v>
      </c>
      <c r="H2688" s="8">
        <v>0</v>
      </c>
      <c r="I2688" s="8">
        <v>0</v>
      </c>
      <c r="J2688" s="8">
        <v>144</v>
      </c>
      <c r="K2688" s="8">
        <v>113</v>
      </c>
      <c r="L2688" s="8">
        <v>62</v>
      </c>
      <c r="M2688" s="8">
        <v>22.9</v>
      </c>
      <c r="N2688" s="8">
        <v>58</v>
      </c>
      <c r="O2688" s="8">
        <v>69</v>
      </c>
      <c r="P2688" s="8">
        <v>0</v>
      </c>
    </row>
    <row r="2689" spans="1:16" x14ac:dyDescent="0.4">
      <c r="A2689" s="8">
        <v>0</v>
      </c>
      <c r="B2689" s="8">
        <v>38</v>
      </c>
      <c r="C2689" s="8">
        <v>1</v>
      </c>
      <c r="D2689" s="8">
        <v>1</v>
      </c>
      <c r="E2689" s="8">
        <v>9</v>
      </c>
      <c r="F2689" s="8">
        <v>0</v>
      </c>
      <c r="G2689" s="8">
        <v>0</v>
      </c>
      <c r="H2689" s="8">
        <v>0</v>
      </c>
      <c r="I2689" s="8">
        <v>0</v>
      </c>
      <c r="J2689" s="8">
        <v>224</v>
      </c>
      <c r="K2689" s="8">
        <v>90</v>
      </c>
      <c r="L2689" s="8">
        <v>70</v>
      </c>
      <c r="M2689" s="8">
        <v>18.18</v>
      </c>
      <c r="N2689" s="8">
        <v>75</v>
      </c>
      <c r="O2689" s="8">
        <v>57</v>
      </c>
      <c r="P2689" s="8">
        <v>0</v>
      </c>
    </row>
    <row r="2690" spans="1:16" x14ac:dyDescent="0.4">
      <c r="A2690" s="8">
        <v>0</v>
      </c>
      <c r="B2690" s="8">
        <v>45</v>
      </c>
      <c r="C2690" s="8">
        <v>2</v>
      </c>
      <c r="D2690" s="8">
        <v>1</v>
      </c>
      <c r="E2690" s="8">
        <v>30</v>
      </c>
      <c r="F2690" s="8">
        <v>0</v>
      </c>
      <c r="G2690" s="8">
        <v>0</v>
      </c>
      <c r="H2690" s="8">
        <v>1</v>
      </c>
      <c r="I2690" s="8">
        <v>0</v>
      </c>
      <c r="J2690" s="8">
        <v>181</v>
      </c>
      <c r="K2690" s="8">
        <v>138.5</v>
      </c>
      <c r="L2690" s="8">
        <v>90</v>
      </c>
      <c r="M2690" s="8">
        <v>26.32</v>
      </c>
      <c r="N2690" s="8">
        <v>90</v>
      </c>
      <c r="O2690" s="10">
        <v>82</v>
      </c>
      <c r="P2690" s="8">
        <v>0</v>
      </c>
    </row>
    <row r="2691" spans="1:16" x14ac:dyDescent="0.4">
      <c r="A2691" s="8">
        <v>0</v>
      </c>
      <c r="B2691" s="8">
        <v>50</v>
      </c>
      <c r="C2691" s="8">
        <v>3</v>
      </c>
      <c r="D2691" s="8">
        <v>0</v>
      </c>
      <c r="E2691" s="8">
        <v>0</v>
      </c>
      <c r="F2691" s="8">
        <v>0</v>
      </c>
      <c r="G2691" s="8">
        <v>0</v>
      </c>
      <c r="H2691" s="8">
        <v>0</v>
      </c>
      <c r="I2691" s="8">
        <v>0</v>
      </c>
      <c r="J2691" s="8">
        <v>250</v>
      </c>
      <c r="K2691" s="8">
        <v>109</v>
      </c>
      <c r="L2691" s="8">
        <v>70</v>
      </c>
      <c r="M2691" s="8">
        <v>20.74</v>
      </c>
      <c r="N2691" s="8">
        <v>75</v>
      </c>
      <c r="O2691" s="8">
        <v>77</v>
      </c>
      <c r="P2691" s="8">
        <v>0</v>
      </c>
    </row>
    <row r="2692" spans="1:16" x14ac:dyDescent="0.4">
      <c r="A2692" s="8">
        <v>0</v>
      </c>
      <c r="B2692" s="8">
        <v>45</v>
      </c>
      <c r="C2692" s="8">
        <v>1</v>
      </c>
      <c r="D2692" s="8">
        <v>0</v>
      </c>
      <c r="E2692" s="8">
        <v>0</v>
      </c>
      <c r="F2692" s="8">
        <v>0</v>
      </c>
      <c r="G2692" s="8">
        <v>0</v>
      </c>
      <c r="H2692" s="8">
        <v>0</v>
      </c>
      <c r="I2692" s="8">
        <v>0</v>
      </c>
      <c r="J2692" s="8">
        <v>290</v>
      </c>
      <c r="K2692" s="8">
        <v>124</v>
      </c>
      <c r="L2692" s="8">
        <v>72.5</v>
      </c>
      <c r="M2692" s="8">
        <v>24.24</v>
      </c>
      <c r="N2692" s="8">
        <v>92</v>
      </c>
      <c r="O2692" s="8">
        <v>87</v>
      </c>
      <c r="P2692" s="8">
        <v>0</v>
      </c>
    </row>
    <row r="2693" spans="1:16" x14ac:dyDescent="0.4">
      <c r="A2693" s="8">
        <v>1</v>
      </c>
      <c r="B2693" s="8">
        <v>48</v>
      </c>
      <c r="C2693" s="8">
        <v>4</v>
      </c>
      <c r="D2693" s="8">
        <v>1</v>
      </c>
      <c r="E2693" s="8">
        <v>30</v>
      </c>
      <c r="F2693" s="8">
        <v>0</v>
      </c>
      <c r="G2693" s="8">
        <v>0</v>
      </c>
      <c r="H2693" s="8">
        <v>0</v>
      </c>
      <c r="I2693" s="8">
        <v>0</v>
      </c>
      <c r="J2693" s="8">
        <v>178</v>
      </c>
      <c r="K2693" s="8">
        <v>132.5</v>
      </c>
      <c r="L2693" s="8">
        <v>73</v>
      </c>
      <c r="M2693" s="8">
        <v>24.67</v>
      </c>
      <c r="N2693" s="8">
        <v>80</v>
      </c>
      <c r="O2693" s="8">
        <v>70</v>
      </c>
      <c r="P2693" s="8">
        <v>0</v>
      </c>
    </row>
    <row r="2694" spans="1:16" x14ac:dyDescent="0.4">
      <c r="A2694" s="8">
        <v>1</v>
      </c>
      <c r="B2694" s="8">
        <v>58</v>
      </c>
      <c r="C2694" s="8">
        <v>1</v>
      </c>
      <c r="D2694" s="8">
        <v>1</v>
      </c>
      <c r="E2694" s="8">
        <v>40</v>
      </c>
      <c r="F2694" s="8">
        <v>0</v>
      </c>
      <c r="G2694" s="8">
        <v>0</v>
      </c>
      <c r="H2694" s="8">
        <v>1</v>
      </c>
      <c r="I2694" s="8">
        <v>0</v>
      </c>
      <c r="J2694" s="8">
        <v>231</v>
      </c>
      <c r="K2694" s="8">
        <v>171</v>
      </c>
      <c r="L2694" s="8">
        <v>95</v>
      </c>
      <c r="M2694" s="8">
        <v>26.11</v>
      </c>
      <c r="N2694" s="8">
        <v>85</v>
      </c>
      <c r="O2694" s="8">
        <v>77</v>
      </c>
      <c r="P2694" s="8">
        <v>1</v>
      </c>
    </row>
    <row r="2695" spans="1:16" x14ac:dyDescent="0.4">
      <c r="A2695" s="8">
        <v>0</v>
      </c>
      <c r="B2695" s="8">
        <v>36</v>
      </c>
      <c r="C2695" s="8">
        <v>2</v>
      </c>
      <c r="D2695" s="8">
        <v>0</v>
      </c>
      <c r="E2695" s="8">
        <v>0</v>
      </c>
      <c r="F2695" s="8">
        <v>0</v>
      </c>
      <c r="G2695" s="8">
        <v>0</v>
      </c>
      <c r="H2695" s="8">
        <v>0</v>
      </c>
      <c r="I2695" s="8">
        <v>0</v>
      </c>
      <c r="J2695" s="8">
        <v>203</v>
      </c>
      <c r="K2695" s="8">
        <v>112.5</v>
      </c>
      <c r="L2695" s="8">
        <v>73.5</v>
      </c>
      <c r="M2695" s="8">
        <v>24.47</v>
      </c>
      <c r="N2695" s="8">
        <v>70</v>
      </c>
      <c r="O2695" s="8">
        <v>73</v>
      </c>
      <c r="P2695" s="8">
        <v>0</v>
      </c>
    </row>
    <row r="2696" spans="1:16" x14ac:dyDescent="0.4">
      <c r="A2696" s="8">
        <v>0</v>
      </c>
      <c r="B2696" s="8">
        <v>55</v>
      </c>
      <c r="C2696" s="9">
        <v>2</v>
      </c>
      <c r="D2696" s="8">
        <v>0</v>
      </c>
      <c r="E2696" s="8">
        <v>0</v>
      </c>
      <c r="F2696" s="8">
        <v>0</v>
      </c>
      <c r="G2696" s="8">
        <v>0</v>
      </c>
      <c r="H2696" s="8">
        <v>0</v>
      </c>
      <c r="I2696" s="8">
        <v>0</v>
      </c>
      <c r="J2696" s="8">
        <v>270</v>
      </c>
      <c r="K2696" s="8">
        <v>117</v>
      </c>
      <c r="L2696" s="8">
        <v>71</v>
      </c>
      <c r="M2696" s="8">
        <v>23.79</v>
      </c>
      <c r="N2696" s="8">
        <v>71</v>
      </c>
      <c r="O2696" s="8">
        <v>72</v>
      </c>
      <c r="P2696" s="8">
        <v>0</v>
      </c>
    </row>
    <row r="2697" spans="1:16" x14ac:dyDescent="0.4">
      <c r="A2697" s="8">
        <v>0</v>
      </c>
      <c r="B2697" s="8">
        <v>40</v>
      </c>
      <c r="C2697" s="8">
        <v>2</v>
      </c>
      <c r="D2697" s="8">
        <v>0</v>
      </c>
      <c r="E2697" s="8">
        <v>0</v>
      </c>
      <c r="F2697" s="8">
        <v>0</v>
      </c>
      <c r="G2697" s="8">
        <v>0</v>
      </c>
      <c r="H2697" s="8">
        <v>0</v>
      </c>
      <c r="I2697" s="8">
        <v>0</v>
      </c>
      <c r="J2697" s="10">
        <v>237</v>
      </c>
      <c r="K2697" s="8">
        <v>119</v>
      </c>
      <c r="L2697" s="8">
        <v>81</v>
      </c>
      <c r="M2697" s="8">
        <v>24.6</v>
      </c>
      <c r="N2697" s="8">
        <v>75</v>
      </c>
      <c r="O2697" s="10">
        <v>82</v>
      </c>
      <c r="P2697" s="8">
        <v>0</v>
      </c>
    </row>
    <row r="2698" spans="1:16" x14ac:dyDescent="0.4">
      <c r="A2698" s="8">
        <v>0</v>
      </c>
      <c r="B2698" s="8">
        <v>57</v>
      </c>
      <c r="C2698" s="8">
        <v>1</v>
      </c>
      <c r="D2698" s="8">
        <v>1</v>
      </c>
      <c r="E2698" s="8">
        <v>20</v>
      </c>
      <c r="F2698" s="8">
        <v>0</v>
      </c>
      <c r="G2698" s="8">
        <v>0</v>
      </c>
      <c r="H2698" s="8">
        <v>0</v>
      </c>
      <c r="I2698" s="8">
        <v>0</v>
      </c>
      <c r="J2698" s="8">
        <v>174</v>
      </c>
      <c r="K2698" s="8">
        <v>120</v>
      </c>
      <c r="L2698" s="8">
        <v>62</v>
      </c>
      <c r="M2698" s="8">
        <v>25.13</v>
      </c>
      <c r="N2698" s="8">
        <v>95</v>
      </c>
      <c r="O2698" s="8">
        <v>77</v>
      </c>
      <c r="P2698" s="8">
        <v>1</v>
      </c>
    </row>
    <row r="2699" spans="1:16" x14ac:dyDescent="0.4">
      <c r="A2699" s="8">
        <v>1</v>
      </c>
      <c r="B2699" s="8">
        <v>40</v>
      </c>
      <c r="C2699" s="8">
        <v>2</v>
      </c>
      <c r="D2699" s="8">
        <v>1</v>
      </c>
      <c r="E2699" s="8">
        <v>10</v>
      </c>
      <c r="F2699" s="8">
        <v>0</v>
      </c>
      <c r="G2699" s="8">
        <v>0</v>
      </c>
      <c r="H2699" s="8">
        <v>0</v>
      </c>
      <c r="I2699" s="8">
        <v>0</v>
      </c>
      <c r="J2699" s="8">
        <v>250</v>
      </c>
      <c r="K2699" s="8">
        <v>109</v>
      </c>
      <c r="L2699" s="8">
        <v>78</v>
      </c>
      <c r="M2699" s="8">
        <v>25.75</v>
      </c>
      <c r="N2699" s="8">
        <v>65</v>
      </c>
      <c r="O2699" s="10">
        <v>82</v>
      </c>
      <c r="P2699" s="8">
        <v>0</v>
      </c>
    </row>
    <row r="2700" spans="1:16" x14ac:dyDescent="0.4">
      <c r="A2700" s="8">
        <v>0</v>
      </c>
      <c r="B2700" s="8">
        <v>41</v>
      </c>
      <c r="C2700" s="8">
        <v>1</v>
      </c>
      <c r="D2700" s="8">
        <v>1</v>
      </c>
      <c r="E2700" s="8">
        <v>20</v>
      </c>
      <c r="F2700" s="8">
        <v>0</v>
      </c>
      <c r="G2700" s="8">
        <v>0</v>
      </c>
      <c r="H2700" s="8">
        <v>0</v>
      </c>
      <c r="I2700" s="8">
        <v>0</v>
      </c>
      <c r="J2700" s="8">
        <v>190</v>
      </c>
      <c r="K2700" s="8">
        <v>135</v>
      </c>
      <c r="L2700" s="8">
        <v>81</v>
      </c>
      <c r="M2700" s="8">
        <v>24.38</v>
      </c>
      <c r="N2700" s="8">
        <v>65</v>
      </c>
      <c r="O2700" s="10">
        <v>82</v>
      </c>
      <c r="P2700" s="8">
        <v>0</v>
      </c>
    </row>
    <row r="2701" spans="1:16" x14ac:dyDescent="0.4">
      <c r="A2701" s="8">
        <v>1</v>
      </c>
      <c r="B2701" s="8">
        <v>43</v>
      </c>
      <c r="C2701" s="8">
        <v>1</v>
      </c>
      <c r="D2701" s="8">
        <v>1</v>
      </c>
      <c r="E2701" s="8">
        <v>20</v>
      </c>
      <c r="F2701" s="8">
        <v>0</v>
      </c>
      <c r="G2701" s="8">
        <v>0</v>
      </c>
      <c r="H2701" s="8">
        <v>0</v>
      </c>
      <c r="I2701" s="8">
        <v>0</v>
      </c>
      <c r="J2701" s="8">
        <v>206</v>
      </c>
      <c r="K2701" s="8">
        <v>133.5</v>
      </c>
      <c r="L2701" s="8">
        <v>89.5</v>
      </c>
      <c r="M2701" s="8">
        <v>21.73</v>
      </c>
      <c r="N2701" s="8">
        <v>86</v>
      </c>
      <c r="O2701" s="8">
        <v>89</v>
      </c>
      <c r="P2701" s="8">
        <v>0</v>
      </c>
    </row>
    <row r="2702" spans="1:16" x14ac:dyDescent="0.4">
      <c r="A2702" s="8">
        <v>0</v>
      </c>
      <c r="B2702" s="8">
        <v>59</v>
      </c>
      <c r="C2702" s="8">
        <v>2</v>
      </c>
      <c r="D2702" s="8">
        <v>1</v>
      </c>
      <c r="E2702" s="8">
        <v>9</v>
      </c>
      <c r="F2702" s="8">
        <v>0</v>
      </c>
      <c r="G2702" s="8">
        <v>0</v>
      </c>
      <c r="H2702" s="8">
        <v>0</v>
      </c>
      <c r="I2702" s="8">
        <v>0</v>
      </c>
      <c r="J2702" s="8">
        <v>229</v>
      </c>
      <c r="K2702" s="8">
        <v>127.5</v>
      </c>
      <c r="L2702" s="8">
        <v>76</v>
      </c>
      <c r="M2702" s="8">
        <v>23.65</v>
      </c>
      <c r="N2702" s="8">
        <v>74</v>
      </c>
      <c r="O2702" s="8">
        <v>70</v>
      </c>
      <c r="P2702" s="8">
        <v>0</v>
      </c>
    </row>
    <row r="2703" spans="1:16" x14ac:dyDescent="0.4">
      <c r="A2703" s="8">
        <v>0</v>
      </c>
      <c r="B2703" s="8">
        <v>42</v>
      </c>
      <c r="C2703" s="8">
        <v>2</v>
      </c>
      <c r="D2703" s="8">
        <v>1</v>
      </c>
      <c r="E2703" s="8">
        <v>20</v>
      </c>
      <c r="F2703" s="8">
        <v>0</v>
      </c>
      <c r="G2703" s="8">
        <v>0</v>
      </c>
      <c r="H2703" s="8">
        <v>0</v>
      </c>
      <c r="I2703" s="8">
        <v>0</v>
      </c>
      <c r="J2703" s="8">
        <v>223</v>
      </c>
      <c r="K2703" s="8">
        <v>129</v>
      </c>
      <c r="L2703" s="8">
        <v>79</v>
      </c>
      <c r="M2703" s="8">
        <v>28.04</v>
      </c>
      <c r="N2703" s="8">
        <v>98</v>
      </c>
      <c r="O2703" s="8">
        <v>100</v>
      </c>
      <c r="P2703" s="8">
        <v>0</v>
      </c>
    </row>
    <row r="2704" spans="1:16" x14ac:dyDescent="0.4">
      <c r="A2704" s="8">
        <v>1</v>
      </c>
      <c r="B2704" s="8">
        <v>52</v>
      </c>
      <c r="C2704" s="9">
        <v>2</v>
      </c>
      <c r="D2704" s="8">
        <v>0</v>
      </c>
      <c r="E2704" s="8">
        <v>0</v>
      </c>
      <c r="F2704" s="8">
        <v>0</v>
      </c>
      <c r="G2704" s="8">
        <v>0</v>
      </c>
      <c r="H2704" s="8">
        <v>0</v>
      </c>
      <c r="I2704" s="8">
        <v>0</v>
      </c>
      <c r="J2704" s="8">
        <v>340</v>
      </c>
      <c r="K2704" s="8">
        <v>114</v>
      </c>
      <c r="L2704" s="8">
        <v>83</v>
      </c>
      <c r="M2704" s="8">
        <v>31.02</v>
      </c>
      <c r="N2704" s="8">
        <v>78</v>
      </c>
      <c r="O2704" s="8">
        <v>80</v>
      </c>
      <c r="P2704" s="8">
        <v>0</v>
      </c>
    </row>
    <row r="2705" spans="1:16" x14ac:dyDescent="0.4">
      <c r="A2705" s="8">
        <v>0</v>
      </c>
      <c r="B2705" s="8">
        <v>39</v>
      </c>
      <c r="C2705" s="8">
        <v>2</v>
      </c>
      <c r="D2705" s="8">
        <v>0</v>
      </c>
      <c r="E2705" s="8">
        <v>0</v>
      </c>
      <c r="F2705" s="8">
        <v>0</v>
      </c>
      <c r="G2705" s="8">
        <v>0</v>
      </c>
      <c r="H2705" s="8">
        <v>0</v>
      </c>
      <c r="I2705" s="8">
        <v>0</v>
      </c>
      <c r="J2705" s="8">
        <v>252</v>
      </c>
      <c r="K2705" s="8">
        <v>125</v>
      </c>
      <c r="L2705" s="8">
        <v>86</v>
      </c>
      <c r="M2705" s="8">
        <v>20.74</v>
      </c>
      <c r="N2705" s="8">
        <v>75</v>
      </c>
      <c r="O2705" s="8">
        <v>93</v>
      </c>
      <c r="P2705" s="8">
        <v>0</v>
      </c>
    </row>
    <row r="2706" spans="1:16" x14ac:dyDescent="0.4">
      <c r="A2706" s="8">
        <v>0</v>
      </c>
      <c r="B2706" s="8">
        <v>42</v>
      </c>
      <c r="C2706" s="8">
        <v>2</v>
      </c>
      <c r="D2706" s="8">
        <v>0</v>
      </c>
      <c r="E2706" s="8">
        <v>0</v>
      </c>
      <c r="F2706" s="8">
        <v>0</v>
      </c>
      <c r="G2706" s="8">
        <v>0</v>
      </c>
      <c r="H2706" s="8">
        <v>0</v>
      </c>
      <c r="I2706" s="8">
        <v>0</v>
      </c>
      <c r="J2706" s="8">
        <v>183</v>
      </c>
      <c r="K2706" s="8">
        <v>120</v>
      </c>
      <c r="L2706" s="8">
        <v>76</v>
      </c>
      <c r="M2706" s="8">
        <v>21.12</v>
      </c>
      <c r="N2706" s="8">
        <v>100</v>
      </c>
      <c r="O2706" s="8">
        <v>72</v>
      </c>
      <c r="P2706" s="8">
        <v>0</v>
      </c>
    </row>
    <row r="2707" spans="1:16" x14ac:dyDescent="0.4">
      <c r="A2707" s="8">
        <v>0</v>
      </c>
      <c r="B2707" s="8">
        <v>43</v>
      </c>
      <c r="C2707" s="8">
        <v>2</v>
      </c>
      <c r="D2707" s="8">
        <v>1</v>
      </c>
      <c r="E2707" s="8">
        <v>15</v>
      </c>
      <c r="F2707" s="8">
        <v>0</v>
      </c>
      <c r="G2707" s="8">
        <v>0</v>
      </c>
      <c r="H2707" s="8">
        <v>0</v>
      </c>
      <c r="I2707" s="8">
        <v>0</v>
      </c>
      <c r="J2707" s="8">
        <v>230</v>
      </c>
      <c r="K2707" s="8">
        <v>118</v>
      </c>
      <c r="L2707" s="8">
        <v>70.5</v>
      </c>
      <c r="M2707" s="8">
        <v>26.24</v>
      </c>
      <c r="N2707" s="8">
        <v>100</v>
      </c>
      <c r="O2707" s="8">
        <v>67</v>
      </c>
      <c r="P2707" s="8">
        <v>0</v>
      </c>
    </row>
    <row r="2708" spans="1:16" x14ac:dyDescent="0.4">
      <c r="A2708" s="8">
        <v>0</v>
      </c>
      <c r="B2708" s="8">
        <v>52</v>
      </c>
      <c r="C2708" s="8">
        <v>1</v>
      </c>
      <c r="D2708" s="8">
        <v>0</v>
      </c>
      <c r="E2708" s="8">
        <v>0</v>
      </c>
      <c r="F2708" s="8">
        <v>0</v>
      </c>
      <c r="G2708" s="8">
        <v>0</v>
      </c>
      <c r="H2708" s="8">
        <v>0</v>
      </c>
      <c r="I2708" s="8">
        <v>0</v>
      </c>
      <c r="J2708" s="8">
        <v>263</v>
      </c>
      <c r="K2708" s="8">
        <v>132.5</v>
      </c>
      <c r="L2708" s="8">
        <v>87</v>
      </c>
      <c r="M2708" s="8">
        <v>30.42</v>
      </c>
      <c r="N2708" s="8">
        <v>75</v>
      </c>
      <c r="O2708" s="8">
        <v>64</v>
      </c>
      <c r="P2708" s="8">
        <v>0</v>
      </c>
    </row>
    <row r="2709" spans="1:16" x14ac:dyDescent="0.4">
      <c r="A2709" s="8">
        <v>0</v>
      </c>
      <c r="B2709" s="8">
        <v>45</v>
      </c>
      <c r="C2709" s="8">
        <v>1</v>
      </c>
      <c r="D2709" s="8">
        <v>0</v>
      </c>
      <c r="E2709" s="8">
        <v>0</v>
      </c>
      <c r="F2709" s="8">
        <v>0</v>
      </c>
      <c r="G2709" s="8">
        <v>0</v>
      </c>
      <c r="H2709" s="8">
        <v>0</v>
      </c>
      <c r="I2709" s="8">
        <v>0</v>
      </c>
      <c r="J2709" s="8">
        <v>210</v>
      </c>
      <c r="K2709" s="8">
        <v>120</v>
      </c>
      <c r="L2709" s="8">
        <v>72</v>
      </c>
      <c r="M2709" s="8">
        <v>22.01</v>
      </c>
      <c r="N2709" s="8">
        <v>75</v>
      </c>
      <c r="O2709" s="8">
        <v>93</v>
      </c>
      <c r="P2709" s="8">
        <v>0</v>
      </c>
    </row>
    <row r="2710" spans="1:16" x14ac:dyDescent="0.4">
      <c r="A2710" s="8">
        <v>1</v>
      </c>
      <c r="B2710" s="8">
        <v>61</v>
      </c>
      <c r="C2710" s="8">
        <v>1</v>
      </c>
      <c r="D2710" s="8">
        <v>0</v>
      </c>
      <c r="E2710" s="8">
        <v>0</v>
      </c>
      <c r="F2710" s="8">
        <v>0</v>
      </c>
      <c r="G2710" s="8">
        <v>0</v>
      </c>
      <c r="H2710" s="8">
        <v>1</v>
      </c>
      <c r="I2710" s="8">
        <v>0</v>
      </c>
      <c r="J2710" s="8">
        <v>243</v>
      </c>
      <c r="K2710" s="8">
        <v>142</v>
      </c>
      <c r="L2710" s="8">
        <v>89</v>
      </c>
      <c r="M2710" s="8">
        <v>27.3</v>
      </c>
      <c r="N2710" s="8">
        <v>65</v>
      </c>
      <c r="O2710" s="8">
        <v>67</v>
      </c>
      <c r="P2710" s="8">
        <v>1</v>
      </c>
    </row>
    <row r="2711" spans="1:16" x14ac:dyDescent="0.4">
      <c r="A2711" s="8">
        <v>0</v>
      </c>
      <c r="B2711" s="8">
        <v>56</v>
      </c>
      <c r="C2711" s="8">
        <v>3</v>
      </c>
      <c r="D2711" s="8">
        <v>0</v>
      </c>
      <c r="E2711" s="8">
        <v>0</v>
      </c>
      <c r="F2711" s="8">
        <v>0</v>
      </c>
      <c r="G2711" s="8">
        <v>0</v>
      </c>
      <c r="H2711" s="8">
        <v>0</v>
      </c>
      <c r="I2711" s="8">
        <v>0</v>
      </c>
      <c r="J2711" s="8">
        <v>192</v>
      </c>
      <c r="K2711" s="8">
        <v>122</v>
      </c>
      <c r="L2711" s="8">
        <v>82.5</v>
      </c>
      <c r="M2711" s="8">
        <v>28.61</v>
      </c>
      <c r="N2711" s="8">
        <v>68</v>
      </c>
      <c r="O2711" s="8">
        <v>58</v>
      </c>
      <c r="P2711" s="8">
        <v>0</v>
      </c>
    </row>
    <row r="2712" spans="1:16" x14ac:dyDescent="0.4">
      <c r="A2712" s="8">
        <v>1</v>
      </c>
      <c r="B2712" s="8">
        <v>43</v>
      </c>
      <c r="C2712" s="8">
        <v>4</v>
      </c>
      <c r="D2712" s="8">
        <v>1</v>
      </c>
      <c r="E2712" s="8">
        <v>25</v>
      </c>
      <c r="F2712" s="8">
        <v>0</v>
      </c>
      <c r="G2712" s="8">
        <v>0</v>
      </c>
      <c r="H2712" s="8">
        <v>0</v>
      </c>
      <c r="I2712" s="8">
        <v>0</v>
      </c>
      <c r="J2712" s="8">
        <v>296</v>
      </c>
      <c r="K2712" s="8">
        <v>137</v>
      </c>
      <c r="L2712" s="8">
        <v>90</v>
      </c>
      <c r="M2712" s="8">
        <v>23.97</v>
      </c>
      <c r="N2712" s="8">
        <v>72</v>
      </c>
      <c r="O2712" s="8">
        <v>97</v>
      </c>
      <c r="P2712" s="8">
        <v>0</v>
      </c>
    </row>
    <row r="2713" spans="1:16" x14ac:dyDescent="0.4">
      <c r="A2713" s="8">
        <v>1</v>
      </c>
      <c r="B2713" s="8">
        <v>56</v>
      </c>
      <c r="C2713" s="8">
        <v>4</v>
      </c>
      <c r="D2713" s="8">
        <v>1</v>
      </c>
      <c r="E2713" s="8">
        <v>20</v>
      </c>
      <c r="F2713" s="8">
        <v>0</v>
      </c>
      <c r="G2713" s="8">
        <v>0</v>
      </c>
      <c r="H2713" s="8">
        <v>1</v>
      </c>
      <c r="I2713" s="8">
        <v>0</v>
      </c>
      <c r="J2713" s="8">
        <v>228</v>
      </c>
      <c r="K2713" s="8">
        <v>151.5</v>
      </c>
      <c r="L2713" s="8">
        <v>103</v>
      </c>
      <c r="M2713" s="8">
        <v>23.58</v>
      </c>
      <c r="N2713" s="8">
        <v>65</v>
      </c>
      <c r="O2713" s="8">
        <v>66</v>
      </c>
      <c r="P2713" s="8">
        <v>0</v>
      </c>
    </row>
    <row r="2714" spans="1:16" x14ac:dyDescent="0.4">
      <c r="A2714" s="8">
        <v>1</v>
      </c>
      <c r="B2714" s="8">
        <v>43</v>
      </c>
      <c r="C2714" s="8">
        <v>1</v>
      </c>
      <c r="D2714" s="8">
        <v>1</v>
      </c>
      <c r="E2714" s="8">
        <v>30</v>
      </c>
      <c r="F2714" s="8">
        <v>0</v>
      </c>
      <c r="G2714" s="8">
        <v>0</v>
      </c>
      <c r="H2714" s="8">
        <v>0</v>
      </c>
      <c r="I2714" s="8">
        <v>0</v>
      </c>
      <c r="J2714" s="8">
        <v>252</v>
      </c>
      <c r="K2714" s="8">
        <v>112</v>
      </c>
      <c r="L2714" s="8">
        <v>78</v>
      </c>
      <c r="M2714" s="8">
        <v>24.25</v>
      </c>
      <c r="N2714" s="8">
        <v>90</v>
      </c>
      <c r="O2714" s="8">
        <v>65</v>
      </c>
      <c r="P2714" s="8">
        <v>1</v>
      </c>
    </row>
    <row r="2715" spans="1:16" x14ac:dyDescent="0.4">
      <c r="A2715" s="8">
        <v>1</v>
      </c>
      <c r="B2715" s="8">
        <v>43</v>
      </c>
      <c r="C2715" s="8">
        <v>2</v>
      </c>
      <c r="D2715" s="8">
        <v>0</v>
      </c>
      <c r="E2715" s="8">
        <v>0</v>
      </c>
      <c r="F2715" s="8">
        <v>0</v>
      </c>
      <c r="G2715" s="8">
        <v>0</v>
      </c>
      <c r="H2715" s="8">
        <v>0</v>
      </c>
      <c r="I2715" s="8">
        <v>0</v>
      </c>
      <c r="J2715" s="8">
        <v>206</v>
      </c>
      <c r="K2715" s="8">
        <v>107.5</v>
      </c>
      <c r="L2715" s="8">
        <v>73.5</v>
      </c>
      <c r="M2715" s="8">
        <v>24.17</v>
      </c>
      <c r="N2715" s="8">
        <v>60</v>
      </c>
      <c r="O2715" s="8">
        <v>71</v>
      </c>
      <c r="P2715" s="8">
        <v>1</v>
      </c>
    </row>
    <row r="2716" spans="1:16" x14ac:dyDescent="0.4">
      <c r="A2716" s="8">
        <v>1</v>
      </c>
      <c r="B2716" s="8">
        <v>64</v>
      </c>
      <c r="C2716" s="8">
        <v>2</v>
      </c>
      <c r="D2716" s="8">
        <v>1</v>
      </c>
      <c r="E2716" s="8">
        <v>20</v>
      </c>
      <c r="F2716" s="8">
        <v>0</v>
      </c>
      <c r="G2716" s="8">
        <v>0</v>
      </c>
      <c r="H2716" s="8">
        <v>0</v>
      </c>
      <c r="I2716" s="8">
        <v>0</v>
      </c>
      <c r="J2716" s="8">
        <v>225</v>
      </c>
      <c r="K2716" s="8">
        <v>120</v>
      </c>
      <c r="L2716" s="8">
        <v>75</v>
      </c>
      <c r="M2716" s="10">
        <v>26</v>
      </c>
      <c r="N2716" s="8">
        <v>70</v>
      </c>
      <c r="O2716" s="8">
        <v>94</v>
      </c>
      <c r="P2716" s="8">
        <v>0</v>
      </c>
    </row>
    <row r="2717" spans="1:16" x14ac:dyDescent="0.4">
      <c r="A2717" s="8">
        <v>0</v>
      </c>
      <c r="B2717" s="8">
        <v>50</v>
      </c>
      <c r="C2717" s="8">
        <v>1</v>
      </c>
      <c r="D2717" s="8">
        <v>0</v>
      </c>
      <c r="E2717" s="8">
        <v>0</v>
      </c>
      <c r="F2717" s="8">
        <v>0</v>
      </c>
      <c r="G2717" s="8">
        <v>0</v>
      </c>
      <c r="H2717" s="8">
        <v>0</v>
      </c>
      <c r="I2717" s="8">
        <v>1</v>
      </c>
      <c r="J2717" s="8">
        <v>258</v>
      </c>
      <c r="K2717" s="8">
        <v>127</v>
      </c>
      <c r="L2717" s="8">
        <v>80</v>
      </c>
      <c r="M2717" s="8">
        <v>24.1</v>
      </c>
      <c r="N2717" s="8">
        <v>75</v>
      </c>
      <c r="O2717" s="8">
        <v>124</v>
      </c>
      <c r="P2717" s="8">
        <v>0</v>
      </c>
    </row>
    <row r="2718" spans="1:16" x14ac:dyDescent="0.4">
      <c r="A2718" s="8">
        <v>1</v>
      </c>
      <c r="B2718" s="8">
        <v>48</v>
      </c>
      <c r="C2718" s="8">
        <v>2</v>
      </c>
      <c r="D2718" s="8">
        <v>1</v>
      </c>
      <c r="E2718" s="8">
        <v>20</v>
      </c>
      <c r="F2718" s="8">
        <v>0</v>
      </c>
      <c r="G2718" s="8">
        <v>0</v>
      </c>
      <c r="H2718" s="8">
        <v>1</v>
      </c>
      <c r="I2718" s="8">
        <v>0</v>
      </c>
      <c r="J2718" s="8">
        <v>230</v>
      </c>
      <c r="K2718" s="8">
        <v>140.5</v>
      </c>
      <c r="L2718" s="8">
        <v>89</v>
      </c>
      <c r="M2718" s="8">
        <v>23.34</v>
      </c>
      <c r="N2718" s="8">
        <v>66</v>
      </c>
      <c r="O2718" s="8">
        <v>80</v>
      </c>
      <c r="P2718" s="8">
        <v>1</v>
      </c>
    </row>
    <row r="2719" spans="1:16" x14ac:dyDescent="0.4">
      <c r="A2719" s="8">
        <v>0</v>
      </c>
      <c r="B2719" s="8">
        <v>49</v>
      </c>
      <c r="C2719" s="9">
        <v>2</v>
      </c>
      <c r="D2719" s="8">
        <v>0</v>
      </c>
      <c r="E2719" s="8">
        <v>0</v>
      </c>
      <c r="F2719" s="8">
        <v>0</v>
      </c>
      <c r="G2719" s="8">
        <v>0</v>
      </c>
      <c r="H2719" s="8">
        <v>1</v>
      </c>
      <c r="I2719" s="8">
        <v>0</v>
      </c>
      <c r="J2719" s="8">
        <v>254</v>
      </c>
      <c r="K2719" s="8">
        <v>142</v>
      </c>
      <c r="L2719" s="8">
        <v>87</v>
      </c>
      <c r="M2719" s="8">
        <v>27.94</v>
      </c>
      <c r="N2719" s="8">
        <v>60</v>
      </c>
      <c r="O2719" s="8">
        <v>63</v>
      </c>
      <c r="P2719" s="8">
        <v>0</v>
      </c>
    </row>
    <row r="2720" spans="1:16" x14ac:dyDescent="0.4">
      <c r="A2720" s="8">
        <v>1</v>
      </c>
      <c r="B2720" s="8">
        <v>46</v>
      </c>
      <c r="C2720" s="8">
        <v>1</v>
      </c>
      <c r="D2720" s="8">
        <v>1</v>
      </c>
      <c r="E2720" s="8">
        <v>15</v>
      </c>
      <c r="F2720" s="8">
        <v>0</v>
      </c>
      <c r="G2720" s="8">
        <v>0</v>
      </c>
      <c r="H2720" s="8">
        <v>1</v>
      </c>
      <c r="I2720" s="8">
        <v>0</v>
      </c>
      <c r="J2720" s="8">
        <v>212</v>
      </c>
      <c r="K2720" s="8">
        <v>132</v>
      </c>
      <c r="L2720" s="8">
        <v>92</v>
      </c>
      <c r="M2720" s="8">
        <v>22.08</v>
      </c>
      <c r="N2720" s="8">
        <v>63</v>
      </c>
      <c r="O2720" s="10">
        <v>82</v>
      </c>
      <c r="P2720" s="8">
        <v>0</v>
      </c>
    </row>
    <row r="2721" spans="1:16" x14ac:dyDescent="0.4">
      <c r="A2721" s="8">
        <v>1</v>
      </c>
      <c r="B2721" s="8">
        <v>51</v>
      </c>
      <c r="C2721" s="8">
        <v>3</v>
      </c>
      <c r="D2721" s="8">
        <v>0</v>
      </c>
      <c r="E2721" s="8">
        <v>0</v>
      </c>
      <c r="F2721" s="8">
        <v>0</v>
      </c>
      <c r="G2721" s="8">
        <v>0</v>
      </c>
      <c r="H2721" s="8">
        <v>0</v>
      </c>
      <c r="I2721" s="8">
        <v>0</v>
      </c>
      <c r="J2721" s="8">
        <v>218</v>
      </c>
      <c r="K2721" s="8">
        <v>115</v>
      </c>
      <c r="L2721" s="8">
        <v>75</v>
      </c>
      <c r="M2721" s="8">
        <v>25.62</v>
      </c>
      <c r="N2721" s="8">
        <v>82</v>
      </c>
      <c r="O2721" s="8">
        <v>62</v>
      </c>
      <c r="P2721" s="8">
        <v>0</v>
      </c>
    </row>
    <row r="2722" spans="1:16" x14ac:dyDescent="0.4">
      <c r="A2722" s="8">
        <v>0</v>
      </c>
      <c r="B2722" s="8">
        <v>40</v>
      </c>
      <c r="C2722" s="8">
        <v>3</v>
      </c>
      <c r="D2722" s="8">
        <v>1</v>
      </c>
      <c r="E2722" s="8">
        <v>30</v>
      </c>
      <c r="F2722" s="8">
        <v>0</v>
      </c>
      <c r="G2722" s="8">
        <v>0</v>
      </c>
      <c r="H2722" s="8">
        <v>0</v>
      </c>
      <c r="I2722" s="8">
        <v>0</v>
      </c>
      <c r="J2722" s="8">
        <v>280</v>
      </c>
      <c r="K2722" s="8">
        <v>115</v>
      </c>
      <c r="L2722" s="8">
        <v>81</v>
      </c>
      <c r="M2722" s="8">
        <v>21.32</v>
      </c>
      <c r="N2722" s="8">
        <v>62</v>
      </c>
      <c r="O2722" s="8">
        <v>84</v>
      </c>
      <c r="P2722" s="8">
        <v>0</v>
      </c>
    </row>
    <row r="2723" spans="1:16" x14ac:dyDescent="0.4">
      <c r="A2723" s="8">
        <v>1</v>
      </c>
      <c r="B2723" s="8">
        <v>51</v>
      </c>
      <c r="C2723" s="8">
        <v>1</v>
      </c>
      <c r="D2723" s="8">
        <v>1</v>
      </c>
      <c r="E2723" s="8">
        <v>30</v>
      </c>
      <c r="F2723" s="8">
        <v>0</v>
      </c>
      <c r="G2723" s="8">
        <v>0</v>
      </c>
      <c r="H2723" s="8">
        <v>0</v>
      </c>
      <c r="I2723" s="8">
        <v>0</v>
      </c>
      <c r="J2723" s="8">
        <v>240</v>
      </c>
      <c r="K2723" s="8">
        <v>127</v>
      </c>
      <c r="L2723" s="8">
        <v>80</v>
      </c>
      <c r="M2723" s="8">
        <v>28.85</v>
      </c>
      <c r="N2723" s="8">
        <v>70</v>
      </c>
      <c r="O2723" s="8">
        <v>67</v>
      </c>
      <c r="P2723" s="8">
        <v>1</v>
      </c>
    </row>
    <row r="2724" spans="1:16" x14ac:dyDescent="0.4">
      <c r="A2724" s="8">
        <v>1</v>
      </c>
      <c r="B2724" s="8">
        <v>41</v>
      </c>
      <c r="C2724" s="8">
        <v>1</v>
      </c>
      <c r="D2724" s="8">
        <v>1</v>
      </c>
      <c r="E2724" s="8">
        <v>20</v>
      </c>
      <c r="F2724" s="8">
        <v>0</v>
      </c>
      <c r="G2724" s="8">
        <v>0</v>
      </c>
      <c r="H2724" s="8">
        <v>0</v>
      </c>
      <c r="I2724" s="8">
        <v>0</v>
      </c>
      <c r="J2724" s="8">
        <v>163</v>
      </c>
      <c r="K2724" s="8">
        <v>102</v>
      </c>
      <c r="L2724" s="8">
        <v>59.5</v>
      </c>
      <c r="M2724" s="8">
        <v>22.27</v>
      </c>
      <c r="N2724" s="8">
        <v>67</v>
      </c>
      <c r="O2724" s="8">
        <v>82</v>
      </c>
      <c r="P2724" s="8">
        <v>0</v>
      </c>
    </row>
    <row r="2725" spans="1:16" x14ac:dyDescent="0.4">
      <c r="A2725" s="8">
        <v>0</v>
      </c>
      <c r="B2725" s="8">
        <v>59</v>
      </c>
      <c r="C2725" s="8">
        <v>1</v>
      </c>
      <c r="D2725" s="8">
        <v>0</v>
      </c>
      <c r="E2725" s="8">
        <v>0</v>
      </c>
      <c r="F2725" s="8">
        <v>0</v>
      </c>
      <c r="G2725" s="8">
        <v>0</v>
      </c>
      <c r="H2725" s="8">
        <v>1</v>
      </c>
      <c r="I2725" s="8">
        <v>0</v>
      </c>
      <c r="J2725" s="8">
        <v>254</v>
      </c>
      <c r="K2725" s="8">
        <v>181</v>
      </c>
      <c r="L2725" s="8">
        <v>101</v>
      </c>
      <c r="M2725" s="8">
        <v>24.67</v>
      </c>
      <c r="N2725" s="8">
        <v>76</v>
      </c>
      <c r="O2725" s="8">
        <v>68</v>
      </c>
      <c r="P2725" s="8">
        <v>0</v>
      </c>
    </row>
    <row r="2726" spans="1:16" x14ac:dyDescent="0.4">
      <c r="A2726" s="8">
        <v>0</v>
      </c>
      <c r="B2726" s="8">
        <v>61</v>
      </c>
      <c r="C2726" s="8">
        <v>1</v>
      </c>
      <c r="D2726" s="8">
        <v>0</v>
      </c>
      <c r="E2726" s="8">
        <v>0</v>
      </c>
      <c r="F2726" s="8">
        <v>0</v>
      </c>
      <c r="G2726" s="8">
        <v>0</v>
      </c>
      <c r="H2726" s="8">
        <v>0</v>
      </c>
      <c r="I2726" s="8">
        <v>0</v>
      </c>
      <c r="J2726" s="8">
        <v>295</v>
      </c>
      <c r="K2726" s="8">
        <v>191</v>
      </c>
      <c r="L2726" s="8">
        <v>97</v>
      </c>
      <c r="M2726" s="8">
        <v>31.27</v>
      </c>
      <c r="N2726" s="8">
        <v>62</v>
      </c>
      <c r="O2726" s="8">
        <v>90</v>
      </c>
      <c r="P2726" s="8">
        <v>0</v>
      </c>
    </row>
    <row r="2727" spans="1:16" x14ac:dyDescent="0.4">
      <c r="A2727" s="8">
        <v>0</v>
      </c>
      <c r="B2727" s="8">
        <v>43</v>
      </c>
      <c r="C2727" s="8">
        <v>3</v>
      </c>
      <c r="D2727" s="8">
        <v>1</v>
      </c>
      <c r="E2727" s="8">
        <v>20</v>
      </c>
      <c r="F2727" s="8">
        <v>0</v>
      </c>
      <c r="G2727" s="8">
        <v>0</v>
      </c>
      <c r="H2727" s="8">
        <v>0</v>
      </c>
      <c r="I2727" s="8">
        <v>0</v>
      </c>
      <c r="J2727" s="8">
        <v>276</v>
      </c>
      <c r="K2727" s="8">
        <v>138</v>
      </c>
      <c r="L2727" s="8">
        <v>88</v>
      </c>
      <c r="M2727" s="8">
        <v>20.399999999999999</v>
      </c>
      <c r="N2727" s="8">
        <v>82</v>
      </c>
      <c r="O2727" s="8">
        <v>70</v>
      </c>
      <c r="P2727" s="8">
        <v>0</v>
      </c>
    </row>
    <row r="2728" spans="1:16" x14ac:dyDescent="0.4">
      <c r="A2728" s="8">
        <v>0</v>
      </c>
      <c r="B2728" s="8">
        <v>65</v>
      </c>
      <c r="C2728" s="8">
        <v>1</v>
      </c>
      <c r="D2728" s="8">
        <v>0</v>
      </c>
      <c r="E2728" s="8">
        <v>0</v>
      </c>
      <c r="F2728" s="8">
        <v>0</v>
      </c>
      <c r="G2728" s="8">
        <v>0</v>
      </c>
      <c r="H2728" s="8">
        <v>1</v>
      </c>
      <c r="I2728" s="8">
        <v>0</v>
      </c>
      <c r="J2728" s="8">
        <v>225</v>
      </c>
      <c r="K2728" s="8">
        <v>145</v>
      </c>
      <c r="L2728" s="8">
        <v>91</v>
      </c>
      <c r="M2728" s="8">
        <v>29.8</v>
      </c>
      <c r="N2728" s="8">
        <v>80</v>
      </c>
      <c r="O2728" s="8">
        <v>83</v>
      </c>
      <c r="P2728" s="8">
        <v>1</v>
      </c>
    </row>
    <row r="2729" spans="1:16" x14ac:dyDescent="0.4">
      <c r="A2729" s="8">
        <v>0</v>
      </c>
      <c r="B2729" s="8">
        <v>42</v>
      </c>
      <c r="C2729" s="8">
        <v>2</v>
      </c>
      <c r="D2729" s="8">
        <v>0</v>
      </c>
      <c r="E2729" s="8">
        <v>0</v>
      </c>
      <c r="F2729" s="8">
        <v>0</v>
      </c>
      <c r="G2729" s="8">
        <v>0</v>
      </c>
      <c r="H2729" s="8">
        <v>0</v>
      </c>
      <c r="I2729" s="8">
        <v>0</v>
      </c>
      <c r="J2729" s="8">
        <v>176</v>
      </c>
      <c r="K2729" s="8">
        <v>136</v>
      </c>
      <c r="L2729" s="8">
        <v>87</v>
      </c>
      <c r="M2729" s="8">
        <v>30.91</v>
      </c>
      <c r="N2729" s="8">
        <v>80</v>
      </c>
      <c r="O2729" s="8">
        <v>73</v>
      </c>
      <c r="P2729" s="8">
        <v>0</v>
      </c>
    </row>
    <row r="2730" spans="1:16" x14ac:dyDescent="0.4">
      <c r="A2730" s="8">
        <v>1</v>
      </c>
      <c r="B2730" s="8">
        <v>41</v>
      </c>
      <c r="C2730" s="8">
        <v>3</v>
      </c>
      <c r="D2730" s="8">
        <v>1</v>
      </c>
      <c r="E2730" s="8">
        <v>20</v>
      </c>
      <c r="F2730" s="8">
        <v>0</v>
      </c>
      <c r="G2730" s="8">
        <v>0</v>
      </c>
      <c r="H2730" s="8">
        <v>0</v>
      </c>
      <c r="I2730" s="8">
        <v>0</v>
      </c>
      <c r="J2730" s="8">
        <v>217</v>
      </c>
      <c r="K2730" s="8">
        <v>110</v>
      </c>
      <c r="L2730" s="8">
        <v>79</v>
      </c>
      <c r="M2730" s="8">
        <v>21.27</v>
      </c>
      <c r="N2730" s="8">
        <v>100</v>
      </c>
      <c r="O2730" s="8">
        <v>95</v>
      </c>
      <c r="P2730" s="8">
        <v>0</v>
      </c>
    </row>
    <row r="2731" spans="1:16" x14ac:dyDescent="0.4">
      <c r="A2731" s="8">
        <v>0</v>
      </c>
      <c r="B2731" s="8">
        <v>55</v>
      </c>
      <c r="C2731" s="8">
        <v>1</v>
      </c>
      <c r="D2731" s="8">
        <v>0</v>
      </c>
      <c r="E2731" s="8">
        <v>0</v>
      </c>
      <c r="F2731" s="8">
        <v>0</v>
      </c>
      <c r="G2731" s="8">
        <v>0</v>
      </c>
      <c r="H2731" s="8">
        <v>0</v>
      </c>
      <c r="I2731" s="8">
        <v>0</v>
      </c>
      <c r="J2731" s="8">
        <v>328</v>
      </c>
      <c r="K2731" s="8">
        <v>106</v>
      </c>
      <c r="L2731" s="8">
        <v>77</v>
      </c>
      <c r="M2731" s="8">
        <v>29.65</v>
      </c>
      <c r="N2731" s="8">
        <v>75</v>
      </c>
      <c r="O2731" s="10">
        <v>82</v>
      </c>
      <c r="P2731" s="8">
        <v>0</v>
      </c>
    </row>
    <row r="2732" spans="1:16" x14ac:dyDescent="0.4">
      <c r="A2732" s="8">
        <v>1</v>
      </c>
      <c r="B2732" s="8">
        <v>56</v>
      </c>
      <c r="C2732" s="8">
        <v>1</v>
      </c>
      <c r="D2732" s="8">
        <v>0</v>
      </c>
      <c r="E2732" s="8">
        <v>0</v>
      </c>
      <c r="F2732" s="8">
        <v>0</v>
      </c>
      <c r="G2732" s="8">
        <v>0</v>
      </c>
      <c r="H2732" s="8">
        <v>0</v>
      </c>
      <c r="I2732" s="8">
        <v>0</v>
      </c>
      <c r="J2732" s="8">
        <v>220</v>
      </c>
      <c r="K2732" s="8">
        <v>113</v>
      </c>
      <c r="L2732" s="8">
        <v>83</v>
      </c>
      <c r="M2732" s="8">
        <v>25.12</v>
      </c>
      <c r="N2732" s="8">
        <v>58</v>
      </c>
      <c r="O2732" s="8">
        <v>86</v>
      </c>
      <c r="P2732" s="8">
        <v>0</v>
      </c>
    </row>
    <row r="2733" spans="1:16" x14ac:dyDescent="0.4">
      <c r="A2733" s="8">
        <v>0</v>
      </c>
      <c r="B2733" s="8">
        <v>56</v>
      </c>
      <c r="C2733" s="8">
        <v>2</v>
      </c>
      <c r="D2733" s="8">
        <v>0</v>
      </c>
      <c r="E2733" s="8">
        <v>0</v>
      </c>
      <c r="F2733" s="10">
        <v>0</v>
      </c>
      <c r="G2733" s="8">
        <v>0</v>
      </c>
      <c r="H2733" s="8">
        <v>0</v>
      </c>
      <c r="I2733" s="8">
        <v>0</v>
      </c>
      <c r="J2733" s="8">
        <v>220</v>
      </c>
      <c r="K2733" s="8">
        <v>126.5</v>
      </c>
      <c r="L2733" s="8">
        <v>74.5</v>
      </c>
      <c r="M2733" s="8">
        <v>28.3</v>
      </c>
      <c r="N2733" s="8">
        <v>82</v>
      </c>
      <c r="O2733" s="8">
        <v>80</v>
      </c>
      <c r="P2733" s="8">
        <v>1</v>
      </c>
    </row>
    <row r="2734" spans="1:16" x14ac:dyDescent="0.4">
      <c r="A2734" s="8">
        <v>0</v>
      </c>
      <c r="B2734" s="8">
        <v>56</v>
      </c>
      <c r="C2734" s="8">
        <v>3</v>
      </c>
      <c r="D2734" s="8">
        <v>0</v>
      </c>
      <c r="E2734" s="8">
        <v>0</v>
      </c>
      <c r="F2734" s="8">
        <v>0</v>
      </c>
      <c r="G2734" s="8">
        <v>0</v>
      </c>
      <c r="H2734" s="8">
        <v>1</v>
      </c>
      <c r="I2734" s="8">
        <v>0</v>
      </c>
      <c r="J2734" s="8">
        <v>287</v>
      </c>
      <c r="K2734" s="8">
        <v>150.5</v>
      </c>
      <c r="L2734" s="8">
        <v>94</v>
      </c>
      <c r="M2734" s="8">
        <v>26.01</v>
      </c>
      <c r="N2734" s="8">
        <v>75</v>
      </c>
      <c r="O2734" s="8">
        <v>99</v>
      </c>
      <c r="P2734" s="8">
        <v>0</v>
      </c>
    </row>
    <row r="2735" spans="1:16" x14ac:dyDescent="0.4">
      <c r="A2735" s="8">
        <v>0</v>
      </c>
      <c r="B2735" s="8">
        <v>51</v>
      </c>
      <c r="C2735" s="8">
        <v>3</v>
      </c>
      <c r="D2735" s="8">
        <v>0</v>
      </c>
      <c r="E2735" s="8">
        <v>0</v>
      </c>
      <c r="F2735" s="8">
        <v>0</v>
      </c>
      <c r="G2735" s="8">
        <v>0</v>
      </c>
      <c r="H2735" s="8">
        <v>0</v>
      </c>
      <c r="I2735" s="8">
        <v>0</v>
      </c>
      <c r="J2735" s="8">
        <v>250</v>
      </c>
      <c r="K2735" s="8">
        <v>148.5</v>
      </c>
      <c r="L2735" s="8">
        <v>90</v>
      </c>
      <c r="M2735" s="8">
        <v>24.58</v>
      </c>
      <c r="N2735" s="8">
        <v>80</v>
      </c>
      <c r="O2735" s="10">
        <v>82</v>
      </c>
      <c r="P2735" s="8">
        <v>0</v>
      </c>
    </row>
    <row r="2736" spans="1:16" x14ac:dyDescent="0.4">
      <c r="A2736" s="8">
        <v>0</v>
      </c>
      <c r="B2736" s="8">
        <v>59</v>
      </c>
      <c r="C2736" s="8">
        <v>2</v>
      </c>
      <c r="D2736" s="8">
        <v>0</v>
      </c>
      <c r="E2736" s="8">
        <v>0</v>
      </c>
      <c r="F2736" s="8">
        <v>0</v>
      </c>
      <c r="G2736" s="8">
        <v>0</v>
      </c>
      <c r="H2736" s="8">
        <v>0</v>
      </c>
      <c r="I2736" s="8">
        <v>0</v>
      </c>
      <c r="J2736" s="8">
        <v>279</v>
      </c>
      <c r="K2736" s="8">
        <v>132</v>
      </c>
      <c r="L2736" s="8">
        <v>88</v>
      </c>
      <c r="M2736" s="8">
        <v>26.48</v>
      </c>
      <c r="N2736" s="8">
        <v>78</v>
      </c>
      <c r="O2736" s="8">
        <v>88</v>
      </c>
      <c r="P2736" s="8">
        <v>0</v>
      </c>
    </row>
    <row r="2737" spans="1:16" x14ac:dyDescent="0.4">
      <c r="A2737" s="8">
        <v>1</v>
      </c>
      <c r="B2737" s="8">
        <v>54</v>
      </c>
      <c r="C2737" s="8">
        <v>1</v>
      </c>
      <c r="D2737" s="8">
        <v>0</v>
      </c>
      <c r="E2737" s="8">
        <v>0</v>
      </c>
      <c r="F2737" s="8">
        <v>0</v>
      </c>
      <c r="G2737" s="8">
        <v>0</v>
      </c>
      <c r="H2737" s="8">
        <v>0</v>
      </c>
      <c r="I2737" s="8">
        <v>0</v>
      </c>
      <c r="J2737" s="8">
        <v>217</v>
      </c>
      <c r="K2737" s="8">
        <v>116</v>
      </c>
      <c r="L2737" s="8">
        <v>72</v>
      </c>
      <c r="M2737" s="8">
        <v>22.49</v>
      </c>
      <c r="N2737" s="8">
        <v>80</v>
      </c>
      <c r="O2737" s="8">
        <v>77</v>
      </c>
      <c r="P2737" s="8">
        <v>0</v>
      </c>
    </row>
    <row r="2738" spans="1:16" x14ac:dyDescent="0.4">
      <c r="A2738" s="8">
        <v>0</v>
      </c>
      <c r="B2738" s="8">
        <v>45</v>
      </c>
      <c r="C2738" s="8">
        <v>3</v>
      </c>
      <c r="D2738" s="8">
        <v>0</v>
      </c>
      <c r="E2738" s="8">
        <v>0</v>
      </c>
      <c r="F2738" s="8">
        <v>0</v>
      </c>
      <c r="G2738" s="8">
        <v>0</v>
      </c>
      <c r="H2738" s="8">
        <v>0</v>
      </c>
      <c r="I2738" s="8">
        <v>0</v>
      </c>
      <c r="J2738" s="8">
        <v>254</v>
      </c>
      <c r="K2738" s="8">
        <v>104</v>
      </c>
      <c r="L2738" s="8">
        <v>73</v>
      </c>
      <c r="M2738" s="8">
        <v>19.46</v>
      </c>
      <c r="N2738" s="8">
        <v>60</v>
      </c>
      <c r="O2738" s="8">
        <v>77</v>
      </c>
      <c r="P2738" s="8">
        <v>0</v>
      </c>
    </row>
    <row r="2739" spans="1:16" x14ac:dyDescent="0.4">
      <c r="A2739" s="8">
        <v>0</v>
      </c>
      <c r="B2739" s="8">
        <v>53</v>
      </c>
      <c r="C2739" s="8">
        <v>1</v>
      </c>
      <c r="D2739" s="8">
        <v>0</v>
      </c>
      <c r="E2739" s="8">
        <v>0</v>
      </c>
      <c r="F2739" s="8">
        <v>0</v>
      </c>
      <c r="G2739" s="8">
        <v>0</v>
      </c>
      <c r="H2739" s="8">
        <v>0</v>
      </c>
      <c r="I2739" s="8">
        <v>0</v>
      </c>
      <c r="J2739" s="8">
        <v>328</v>
      </c>
      <c r="K2739" s="8">
        <v>121</v>
      </c>
      <c r="L2739" s="8">
        <v>70</v>
      </c>
      <c r="M2739" s="8">
        <v>30.75</v>
      </c>
      <c r="N2739" s="8">
        <v>90</v>
      </c>
      <c r="O2739" s="8">
        <v>77</v>
      </c>
      <c r="P2739" s="8">
        <v>0</v>
      </c>
    </row>
    <row r="2740" spans="1:16" x14ac:dyDescent="0.4">
      <c r="A2740" s="8">
        <v>0</v>
      </c>
      <c r="B2740" s="8">
        <v>54</v>
      </c>
      <c r="C2740" s="8">
        <v>1</v>
      </c>
      <c r="D2740" s="8">
        <v>0</v>
      </c>
      <c r="E2740" s="8">
        <v>0</v>
      </c>
      <c r="F2740" s="8">
        <v>0</v>
      </c>
      <c r="G2740" s="8">
        <v>0</v>
      </c>
      <c r="H2740" s="8">
        <v>1</v>
      </c>
      <c r="I2740" s="8">
        <v>0</v>
      </c>
      <c r="J2740" s="8">
        <v>306</v>
      </c>
      <c r="K2740" s="8">
        <v>195</v>
      </c>
      <c r="L2740" s="8">
        <v>110</v>
      </c>
      <c r="M2740" s="8">
        <v>32.1</v>
      </c>
      <c r="N2740" s="8">
        <v>72</v>
      </c>
      <c r="O2740" s="8">
        <v>68</v>
      </c>
      <c r="P2740" s="8">
        <v>0</v>
      </c>
    </row>
    <row r="2741" spans="1:16" x14ac:dyDescent="0.4">
      <c r="A2741" s="8">
        <v>0</v>
      </c>
      <c r="B2741" s="8">
        <v>59</v>
      </c>
      <c r="C2741" s="8">
        <v>1</v>
      </c>
      <c r="D2741" s="8">
        <v>0</v>
      </c>
      <c r="E2741" s="8">
        <v>0</v>
      </c>
      <c r="F2741" s="8">
        <v>0</v>
      </c>
      <c r="G2741" s="8">
        <v>0</v>
      </c>
      <c r="H2741" s="8">
        <v>0</v>
      </c>
      <c r="I2741" s="8">
        <v>0</v>
      </c>
      <c r="J2741" s="8">
        <v>281</v>
      </c>
      <c r="K2741" s="8">
        <v>130.5</v>
      </c>
      <c r="L2741" s="8">
        <v>86</v>
      </c>
      <c r="M2741" s="8">
        <v>25.11</v>
      </c>
      <c r="N2741" s="8">
        <v>80</v>
      </c>
      <c r="O2741" s="8">
        <v>83</v>
      </c>
      <c r="P2741" s="8">
        <v>0</v>
      </c>
    </row>
    <row r="2742" spans="1:16" x14ac:dyDescent="0.4">
      <c r="A2742" s="8">
        <v>1</v>
      </c>
      <c r="B2742" s="8">
        <v>41</v>
      </c>
      <c r="C2742" s="8">
        <v>1</v>
      </c>
      <c r="D2742" s="8">
        <v>1</v>
      </c>
      <c r="E2742" s="8">
        <v>40</v>
      </c>
      <c r="F2742" s="8">
        <v>0</v>
      </c>
      <c r="G2742" s="8">
        <v>0</v>
      </c>
      <c r="H2742" s="8">
        <v>0</v>
      </c>
      <c r="I2742" s="8">
        <v>0</v>
      </c>
      <c r="J2742" s="8">
        <v>260</v>
      </c>
      <c r="K2742" s="8">
        <v>137.5</v>
      </c>
      <c r="L2742" s="8">
        <v>80</v>
      </c>
      <c r="M2742" s="8">
        <v>26.89</v>
      </c>
      <c r="N2742" s="8">
        <v>75</v>
      </c>
      <c r="O2742" s="8">
        <v>55</v>
      </c>
      <c r="P2742" s="8">
        <v>1</v>
      </c>
    </row>
    <row r="2743" spans="1:16" x14ac:dyDescent="0.4">
      <c r="A2743" s="8">
        <v>0</v>
      </c>
      <c r="B2743" s="8">
        <v>47</v>
      </c>
      <c r="C2743" s="8">
        <v>3</v>
      </c>
      <c r="D2743" s="8">
        <v>1</v>
      </c>
      <c r="E2743" s="8">
        <v>5</v>
      </c>
      <c r="F2743" s="8">
        <v>0</v>
      </c>
      <c r="G2743" s="8">
        <v>0</v>
      </c>
      <c r="H2743" s="8">
        <v>0</v>
      </c>
      <c r="I2743" s="8">
        <v>0</v>
      </c>
      <c r="J2743" s="8">
        <v>237</v>
      </c>
      <c r="K2743" s="8">
        <v>110</v>
      </c>
      <c r="L2743" s="8">
        <v>77</v>
      </c>
      <c r="M2743" s="8">
        <v>25.62</v>
      </c>
      <c r="N2743" s="8">
        <v>100</v>
      </c>
      <c r="O2743" s="8">
        <v>83</v>
      </c>
      <c r="P2743" s="8">
        <v>0</v>
      </c>
    </row>
    <row r="2744" spans="1:16" x14ac:dyDescent="0.4">
      <c r="A2744" s="8">
        <v>0</v>
      </c>
      <c r="B2744" s="8">
        <v>65</v>
      </c>
      <c r="C2744" s="8">
        <v>1</v>
      </c>
      <c r="D2744" s="8">
        <v>0</v>
      </c>
      <c r="E2744" s="8">
        <v>0</v>
      </c>
      <c r="F2744" s="8">
        <v>0</v>
      </c>
      <c r="G2744" s="8">
        <v>0</v>
      </c>
      <c r="H2744" s="8">
        <v>1</v>
      </c>
      <c r="I2744" s="8">
        <v>0</v>
      </c>
      <c r="J2744" s="8">
        <v>205</v>
      </c>
      <c r="K2744" s="8">
        <v>167.5</v>
      </c>
      <c r="L2744" s="8">
        <v>92.5</v>
      </c>
      <c r="M2744" s="8">
        <v>24.72</v>
      </c>
      <c r="N2744" s="8">
        <v>87</v>
      </c>
      <c r="O2744" s="10">
        <v>82</v>
      </c>
      <c r="P2744" s="8">
        <v>0</v>
      </c>
    </row>
    <row r="2745" spans="1:16" x14ac:dyDescent="0.4">
      <c r="A2745" s="8">
        <v>0</v>
      </c>
      <c r="B2745" s="8">
        <v>44</v>
      </c>
      <c r="C2745" s="8">
        <v>1</v>
      </c>
      <c r="D2745" s="8">
        <v>1</v>
      </c>
      <c r="E2745" s="8">
        <v>20</v>
      </c>
      <c r="F2745" s="8">
        <v>0</v>
      </c>
      <c r="G2745" s="8">
        <v>0</v>
      </c>
      <c r="H2745" s="8">
        <v>0</v>
      </c>
      <c r="I2745" s="8">
        <v>0</v>
      </c>
      <c r="J2745" s="8">
        <v>160</v>
      </c>
      <c r="K2745" s="8">
        <v>131</v>
      </c>
      <c r="L2745" s="8">
        <v>81.5</v>
      </c>
      <c r="M2745" s="8">
        <v>25.71</v>
      </c>
      <c r="N2745" s="8">
        <v>75</v>
      </c>
      <c r="O2745" s="8">
        <v>70</v>
      </c>
      <c r="P2745" s="8">
        <v>0</v>
      </c>
    </row>
    <row r="2746" spans="1:16" x14ac:dyDescent="0.4">
      <c r="A2746" s="8">
        <v>1</v>
      </c>
      <c r="B2746" s="8">
        <v>54</v>
      </c>
      <c r="C2746" s="8">
        <v>4</v>
      </c>
      <c r="D2746" s="8">
        <v>0</v>
      </c>
      <c r="E2746" s="8">
        <v>0</v>
      </c>
      <c r="F2746" s="8">
        <v>0</v>
      </c>
      <c r="G2746" s="8">
        <v>0</v>
      </c>
      <c r="H2746" s="8">
        <v>1</v>
      </c>
      <c r="I2746" s="8">
        <v>0</v>
      </c>
      <c r="J2746" s="8">
        <v>180</v>
      </c>
      <c r="K2746" s="8">
        <v>147.5</v>
      </c>
      <c r="L2746" s="8">
        <v>100</v>
      </c>
      <c r="M2746" s="8">
        <v>25.11</v>
      </c>
      <c r="N2746" s="8">
        <v>70</v>
      </c>
      <c r="O2746" s="8">
        <v>70</v>
      </c>
      <c r="P2746" s="8">
        <v>1</v>
      </c>
    </row>
    <row r="2747" spans="1:16" x14ac:dyDescent="0.4">
      <c r="A2747" s="8">
        <v>0</v>
      </c>
      <c r="B2747" s="8">
        <v>55</v>
      </c>
      <c r="C2747" s="8">
        <v>1</v>
      </c>
      <c r="D2747" s="8">
        <v>0</v>
      </c>
      <c r="E2747" s="8">
        <v>0</v>
      </c>
      <c r="F2747" s="8">
        <v>0</v>
      </c>
      <c r="G2747" s="8">
        <v>0</v>
      </c>
      <c r="H2747" s="8">
        <v>1</v>
      </c>
      <c r="I2747" s="8">
        <v>0</v>
      </c>
      <c r="J2747" s="8">
        <v>180</v>
      </c>
      <c r="K2747" s="8">
        <v>165</v>
      </c>
      <c r="L2747" s="8">
        <v>88</v>
      </c>
      <c r="M2747" s="8">
        <v>22.57</v>
      </c>
      <c r="N2747" s="8">
        <v>68</v>
      </c>
      <c r="O2747" s="8">
        <v>77</v>
      </c>
      <c r="P2747" s="8">
        <v>1</v>
      </c>
    </row>
    <row r="2748" spans="1:16" x14ac:dyDescent="0.4">
      <c r="A2748" s="8">
        <v>1</v>
      </c>
      <c r="B2748" s="8">
        <v>53</v>
      </c>
      <c r="C2748" s="8">
        <v>1</v>
      </c>
      <c r="D2748" s="8">
        <v>1</v>
      </c>
      <c r="E2748" s="8">
        <v>15</v>
      </c>
      <c r="F2748" s="8">
        <v>0</v>
      </c>
      <c r="G2748" s="8">
        <v>0</v>
      </c>
      <c r="H2748" s="8">
        <v>1</v>
      </c>
      <c r="I2748" s="8">
        <v>0</v>
      </c>
      <c r="J2748" s="8">
        <v>260</v>
      </c>
      <c r="K2748" s="8">
        <v>142</v>
      </c>
      <c r="L2748" s="8">
        <v>88</v>
      </c>
      <c r="M2748" s="8">
        <v>23.65</v>
      </c>
      <c r="N2748" s="8">
        <v>96</v>
      </c>
      <c r="O2748" s="8">
        <v>77</v>
      </c>
      <c r="P2748" s="8">
        <v>0</v>
      </c>
    </row>
    <row r="2749" spans="1:16" x14ac:dyDescent="0.4">
      <c r="A2749" s="8">
        <v>1</v>
      </c>
      <c r="B2749" s="8">
        <v>51</v>
      </c>
      <c r="C2749" s="8">
        <v>2</v>
      </c>
      <c r="D2749" s="8">
        <v>1</v>
      </c>
      <c r="E2749" s="8">
        <v>20</v>
      </c>
      <c r="F2749" s="8">
        <v>0</v>
      </c>
      <c r="G2749" s="8">
        <v>0</v>
      </c>
      <c r="H2749" s="8">
        <v>0</v>
      </c>
      <c r="I2749" s="8">
        <v>0</v>
      </c>
      <c r="J2749" s="8">
        <v>274</v>
      </c>
      <c r="K2749" s="8">
        <v>108</v>
      </c>
      <c r="L2749" s="8">
        <v>75</v>
      </c>
      <c r="M2749" s="8">
        <v>23.6</v>
      </c>
      <c r="N2749" s="8">
        <v>70</v>
      </c>
      <c r="O2749" s="8">
        <v>68</v>
      </c>
      <c r="P2749" s="8">
        <v>0</v>
      </c>
    </row>
    <row r="2750" spans="1:16" x14ac:dyDescent="0.4">
      <c r="A2750" s="8">
        <v>0</v>
      </c>
      <c r="B2750" s="8">
        <v>49</v>
      </c>
      <c r="C2750" s="8">
        <v>3</v>
      </c>
      <c r="D2750" s="8">
        <v>0</v>
      </c>
      <c r="E2750" s="8">
        <v>0</v>
      </c>
      <c r="F2750" s="8">
        <v>0</v>
      </c>
      <c r="G2750" s="8">
        <v>0</v>
      </c>
      <c r="H2750" s="8">
        <v>0</v>
      </c>
      <c r="I2750" s="8">
        <v>0</v>
      </c>
      <c r="J2750" s="8">
        <v>228</v>
      </c>
      <c r="K2750" s="8">
        <v>124</v>
      </c>
      <c r="L2750" s="8">
        <v>72</v>
      </c>
      <c r="M2750" s="8">
        <v>21.18</v>
      </c>
      <c r="N2750" s="8">
        <v>74</v>
      </c>
      <c r="O2750" s="8">
        <v>88</v>
      </c>
      <c r="P2750" s="8">
        <v>0</v>
      </c>
    </row>
    <row r="2751" spans="1:16" x14ac:dyDescent="0.4">
      <c r="A2751" s="8">
        <v>1</v>
      </c>
      <c r="B2751" s="8">
        <v>68</v>
      </c>
      <c r="C2751" s="8">
        <v>1</v>
      </c>
      <c r="D2751" s="8">
        <v>1</v>
      </c>
      <c r="E2751" s="8">
        <v>15</v>
      </c>
      <c r="F2751" s="8">
        <v>0</v>
      </c>
      <c r="G2751" s="8">
        <v>0</v>
      </c>
      <c r="H2751" s="8">
        <v>0</v>
      </c>
      <c r="I2751" s="8">
        <v>0</v>
      </c>
      <c r="J2751" s="8">
        <v>193</v>
      </c>
      <c r="K2751" s="8">
        <v>145</v>
      </c>
      <c r="L2751" s="8">
        <v>67</v>
      </c>
      <c r="M2751" s="8">
        <v>23.13</v>
      </c>
      <c r="N2751" s="8">
        <v>75</v>
      </c>
      <c r="O2751" s="8">
        <v>72</v>
      </c>
      <c r="P2751" s="8">
        <v>1</v>
      </c>
    </row>
    <row r="2752" spans="1:16" x14ac:dyDescent="0.4">
      <c r="A2752" s="8">
        <v>1</v>
      </c>
      <c r="B2752" s="8">
        <v>39</v>
      </c>
      <c r="C2752" s="8">
        <v>1</v>
      </c>
      <c r="D2752" s="8">
        <v>1</v>
      </c>
      <c r="E2752" s="8">
        <v>20</v>
      </c>
      <c r="F2752" s="8">
        <v>0</v>
      </c>
      <c r="G2752" s="8">
        <v>0</v>
      </c>
      <c r="H2752" s="8">
        <v>0</v>
      </c>
      <c r="I2752" s="8">
        <v>0</v>
      </c>
      <c r="J2752" s="8">
        <v>202</v>
      </c>
      <c r="K2752" s="8">
        <v>108</v>
      </c>
      <c r="L2752" s="8">
        <v>74</v>
      </c>
      <c r="M2752" s="8">
        <v>25.51</v>
      </c>
      <c r="N2752" s="8">
        <v>64</v>
      </c>
      <c r="O2752" s="8">
        <v>104</v>
      </c>
      <c r="P2752" s="8">
        <v>0</v>
      </c>
    </row>
    <row r="2753" spans="1:16" x14ac:dyDescent="0.4">
      <c r="A2753" s="8">
        <v>1</v>
      </c>
      <c r="B2753" s="8">
        <v>54</v>
      </c>
      <c r="C2753" s="8">
        <v>3</v>
      </c>
      <c r="D2753" s="8">
        <v>0</v>
      </c>
      <c r="E2753" s="8">
        <v>0</v>
      </c>
      <c r="F2753" s="8">
        <v>0</v>
      </c>
      <c r="G2753" s="8">
        <v>0</v>
      </c>
      <c r="H2753" s="8">
        <v>1</v>
      </c>
      <c r="I2753" s="8">
        <v>0</v>
      </c>
      <c r="J2753" s="8">
        <v>248</v>
      </c>
      <c r="K2753" s="8">
        <v>155</v>
      </c>
      <c r="L2753" s="8">
        <v>92.5</v>
      </c>
      <c r="M2753" s="8">
        <v>29.86</v>
      </c>
      <c r="N2753" s="8">
        <v>85</v>
      </c>
      <c r="O2753" s="8">
        <v>66</v>
      </c>
      <c r="P2753" s="8">
        <v>0</v>
      </c>
    </row>
    <row r="2754" spans="1:16" x14ac:dyDescent="0.4">
      <c r="A2754" s="8">
        <v>0</v>
      </c>
      <c r="B2754" s="8">
        <v>44</v>
      </c>
      <c r="C2754" s="8">
        <v>2</v>
      </c>
      <c r="D2754" s="8">
        <v>1</v>
      </c>
      <c r="E2754" s="8">
        <v>3</v>
      </c>
      <c r="F2754" s="8">
        <v>0</v>
      </c>
      <c r="G2754" s="8">
        <v>0</v>
      </c>
      <c r="H2754" s="8">
        <v>0</v>
      </c>
      <c r="I2754" s="8">
        <v>0</v>
      </c>
      <c r="J2754" s="8">
        <v>244</v>
      </c>
      <c r="K2754" s="8">
        <v>105</v>
      </c>
      <c r="L2754" s="8">
        <v>60</v>
      </c>
      <c r="M2754" s="8">
        <v>23.24</v>
      </c>
      <c r="N2754" s="8">
        <v>76</v>
      </c>
      <c r="O2754" s="10">
        <v>82</v>
      </c>
      <c r="P2754" s="8">
        <v>0</v>
      </c>
    </row>
    <row r="2755" spans="1:16" x14ac:dyDescent="0.4">
      <c r="A2755" s="8">
        <v>0</v>
      </c>
      <c r="B2755" s="8">
        <v>49</v>
      </c>
      <c r="C2755" s="8">
        <v>4</v>
      </c>
      <c r="D2755" s="8">
        <v>1</v>
      </c>
      <c r="E2755" s="8">
        <v>20</v>
      </c>
      <c r="F2755" s="8">
        <v>1</v>
      </c>
      <c r="G2755" s="8">
        <v>0</v>
      </c>
      <c r="H2755" s="8">
        <v>1</v>
      </c>
      <c r="I2755" s="8">
        <v>0</v>
      </c>
      <c r="J2755" s="8">
        <v>262</v>
      </c>
      <c r="K2755" s="8">
        <v>147.5</v>
      </c>
      <c r="L2755" s="8">
        <v>97.5</v>
      </c>
      <c r="M2755" s="8">
        <v>24.96</v>
      </c>
      <c r="N2755" s="8">
        <v>60</v>
      </c>
      <c r="O2755" s="8">
        <v>67</v>
      </c>
      <c r="P2755" s="8">
        <v>0</v>
      </c>
    </row>
    <row r="2756" spans="1:16" x14ac:dyDescent="0.4">
      <c r="A2756" s="8">
        <v>0</v>
      </c>
      <c r="B2756" s="8">
        <v>46</v>
      </c>
      <c r="C2756" s="8">
        <v>1</v>
      </c>
      <c r="D2756" s="8">
        <v>0</v>
      </c>
      <c r="E2756" s="8">
        <v>0</v>
      </c>
      <c r="F2756" s="8">
        <v>0</v>
      </c>
      <c r="G2756" s="8">
        <v>0</v>
      </c>
      <c r="H2756" s="8">
        <v>0</v>
      </c>
      <c r="I2756" s="8">
        <v>0</v>
      </c>
      <c r="J2756" s="8">
        <v>229</v>
      </c>
      <c r="K2756" s="8">
        <v>127.5</v>
      </c>
      <c r="L2756" s="8">
        <v>80</v>
      </c>
      <c r="M2756" s="8">
        <v>22.34</v>
      </c>
      <c r="N2756" s="8">
        <v>84</v>
      </c>
      <c r="O2756" s="8">
        <v>77</v>
      </c>
      <c r="P2756" s="8">
        <v>0</v>
      </c>
    </row>
    <row r="2757" spans="1:16" x14ac:dyDescent="0.4">
      <c r="A2757" s="8">
        <v>0</v>
      </c>
      <c r="B2757" s="8">
        <v>63</v>
      </c>
      <c r="C2757" s="8">
        <v>2</v>
      </c>
      <c r="D2757" s="8">
        <v>1</v>
      </c>
      <c r="E2757" s="8">
        <v>9</v>
      </c>
      <c r="F2757" s="8">
        <v>0</v>
      </c>
      <c r="G2757" s="8">
        <v>0</v>
      </c>
      <c r="H2757" s="8">
        <v>1</v>
      </c>
      <c r="I2757" s="8">
        <v>0</v>
      </c>
      <c r="J2757" s="8">
        <v>219</v>
      </c>
      <c r="K2757" s="8">
        <v>162</v>
      </c>
      <c r="L2757" s="8">
        <v>91</v>
      </c>
      <c r="M2757" s="8">
        <v>33.659999999999997</v>
      </c>
      <c r="N2757" s="8">
        <v>70</v>
      </c>
      <c r="O2757" s="10">
        <v>82</v>
      </c>
      <c r="P2757" s="8">
        <v>0</v>
      </c>
    </row>
    <row r="2758" spans="1:16" x14ac:dyDescent="0.4">
      <c r="A2758" s="8">
        <v>0</v>
      </c>
      <c r="B2758" s="8">
        <v>51</v>
      </c>
      <c r="C2758" s="8">
        <v>1</v>
      </c>
      <c r="D2758" s="8">
        <v>1</v>
      </c>
      <c r="E2758" s="8">
        <v>15</v>
      </c>
      <c r="F2758" s="8">
        <v>0</v>
      </c>
      <c r="G2758" s="8">
        <v>0</v>
      </c>
      <c r="H2758" s="8">
        <v>0</v>
      </c>
      <c r="I2758" s="8">
        <v>0</v>
      </c>
      <c r="J2758" s="8">
        <v>352</v>
      </c>
      <c r="K2758" s="8">
        <v>136.5</v>
      </c>
      <c r="L2758" s="8">
        <v>87</v>
      </c>
      <c r="M2758" s="8">
        <v>25.79</v>
      </c>
      <c r="N2758" s="8">
        <v>73</v>
      </c>
      <c r="O2758" s="8">
        <v>67</v>
      </c>
      <c r="P2758" s="8">
        <v>0</v>
      </c>
    </row>
    <row r="2759" spans="1:16" x14ac:dyDescent="0.4">
      <c r="A2759" s="8">
        <v>1</v>
      </c>
      <c r="B2759" s="8">
        <v>55</v>
      </c>
      <c r="C2759" s="8">
        <v>2</v>
      </c>
      <c r="D2759" s="8">
        <v>1</v>
      </c>
      <c r="E2759" s="8">
        <v>20</v>
      </c>
      <c r="F2759" s="8">
        <v>0</v>
      </c>
      <c r="G2759" s="8">
        <v>0</v>
      </c>
      <c r="H2759" s="8">
        <v>0</v>
      </c>
      <c r="I2759" s="8">
        <v>0</v>
      </c>
      <c r="J2759" s="8">
        <v>280</v>
      </c>
      <c r="K2759" s="8">
        <v>134</v>
      </c>
      <c r="L2759" s="8">
        <v>85.5</v>
      </c>
      <c r="M2759" s="8">
        <v>29.86</v>
      </c>
      <c r="N2759" s="8">
        <v>80</v>
      </c>
      <c r="O2759" s="8">
        <v>75</v>
      </c>
      <c r="P2759" s="8">
        <v>0</v>
      </c>
    </row>
    <row r="2760" spans="1:16" x14ac:dyDescent="0.4">
      <c r="A2760" s="8">
        <v>0</v>
      </c>
      <c r="B2760" s="8">
        <v>61</v>
      </c>
      <c r="C2760" s="8">
        <v>2</v>
      </c>
      <c r="D2760" s="8">
        <v>0</v>
      </c>
      <c r="E2760" s="8">
        <v>0</v>
      </c>
      <c r="F2760" s="8">
        <v>0</v>
      </c>
      <c r="G2760" s="8">
        <v>0</v>
      </c>
      <c r="H2760" s="8">
        <v>1</v>
      </c>
      <c r="I2760" s="8">
        <v>0</v>
      </c>
      <c r="J2760" s="8">
        <v>270</v>
      </c>
      <c r="K2760" s="8">
        <v>174.5</v>
      </c>
      <c r="L2760" s="8">
        <v>101.5</v>
      </c>
      <c r="M2760" s="8">
        <v>29.87</v>
      </c>
      <c r="N2760" s="8">
        <v>80</v>
      </c>
      <c r="O2760" s="8">
        <v>76</v>
      </c>
      <c r="P2760" s="8">
        <v>0</v>
      </c>
    </row>
    <row r="2761" spans="1:16" x14ac:dyDescent="0.4">
      <c r="A2761" s="8">
        <v>1</v>
      </c>
      <c r="B2761" s="8">
        <v>38</v>
      </c>
      <c r="C2761" s="8">
        <v>2</v>
      </c>
      <c r="D2761" s="8">
        <v>1</v>
      </c>
      <c r="E2761" s="8">
        <v>20</v>
      </c>
      <c r="F2761" s="8">
        <v>0</v>
      </c>
      <c r="G2761" s="8">
        <v>0</v>
      </c>
      <c r="H2761" s="8">
        <v>0</v>
      </c>
      <c r="I2761" s="8">
        <v>0</v>
      </c>
      <c r="J2761" s="8">
        <v>220</v>
      </c>
      <c r="K2761" s="8">
        <v>126</v>
      </c>
      <c r="L2761" s="8">
        <v>88</v>
      </c>
      <c r="M2761" s="8">
        <v>24.46</v>
      </c>
      <c r="N2761" s="8">
        <v>77</v>
      </c>
      <c r="O2761" s="8">
        <v>74</v>
      </c>
      <c r="P2761" s="8">
        <v>0</v>
      </c>
    </row>
    <row r="2762" spans="1:16" x14ac:dyDescent="0.4">
      <c r="A2762" s="8">
        <v>1</v>
      </c>
      <c r="B2762" s="8">
        <v>36</v>
      </c>
      <c r="C2762" s="8">
        <v>1</v>
      </c>
      <c r="D2762" s="8">
        <v>1</v>
      </c>
      <c r="E2762" s="8">
        <v>20</v>
      </c>
      <c r="F2762" s="8">
        <v>0</v>
      </c>
      <c r="G2762" s="8">
        <v>0</v>
      </c>
      <c r="H2762" s="8">
        <v>0</v>
      </c>
      <c r="I2762" s="8">
        <v>0</v>
      </c>
      <c r="J2762" s="8">
        <v>252</v>
      </c>
      <c r="K2762" s="8">
        <v>126</v>
      </c>
      <c r="L2762" s="8">
        <v>77</v>
      </c>
      <c r="M2762" s="8">
        <v>25.23</v>
      </c>
      <c r="N2762" s="8">
        <v>75</v>
      </c>
      <c r="O2762" s="8">
        <v>63</v>
      </c>
      <c r="P2762" s="8">
        <v>0</v>
      </c>
    </row>
    <row r="2763" spans="1:16" x14ac:dyDescent="0.4">
      <c r="A2763" s="8">
        <v>1</v>
      </c>
      <c r="B2763" s="8">
        <v>50</v>
      </c>
      <c r="C2763" s="8">
        <v>1</v>
      </c>
      <c r="D2763" s="8">
        <v>1</v>
      </c>
      <c r="E2763" s="8">
        <v>30</v>
      </c>
      <c r="F2763" s="8">
        <v>0</v>
      </c>
      <c r="G2763" s="8">
        <v>0</v>
      </c>
      <c r="H2763" s="8">
        <v>0</v>
      </c>
      <c r="I2763" s="8">
        <v>0</v>
      </c>
      <c r="J2763" s="8">
        <v>225</v>
      </c>
      <c r="K2763" s="8">
        <v>133.5</v>
      </c>
      <c r="L2763" s="8">
        <v>86</v>
      </c>
      <c r="M2763" s="8">
        <v>29.38</v>
      </c>
      <c r="N2763" s="8">
        <v>79</v>
      </c>
      <c r="O2763" s="8">
        <v>106</v>
      </c>
      <c r="P2763" s="8">
        <v>1</v>
      </c>
    </row>
    <row r="2764" spans="1:16" x14ac:dyDescent="0.4">
      <c r="A2764" s="8">
        <v>1</v>
      </c>
      <c r="B2764" s="8">
        <v>42</v>
      </c>
      <c r="C2764" s="8">
        <v>1</v>
      </c>
      <c r="D2764" s="8">
        <v>1</v>
      </c>
      <c r="E2764" s="8">
        <v>20</v>
      </c>
      <c r="F2764" s="8">
        <v>0</v>
      </c>
      <c r="G2764" s="8">
        <v>0</v>
      </c>
      <c r="H2764" s="8">
        <v>0</v>
      </c>
      <c r="I2764" s="8">
        <v>0</v>
      </c>
      <c r="J2764" s="8">
        <v>234</v>
      </c>
      <c r="K2764" s="8">
        <v>125</v>
      </c>
      <c r="L2764" s="8">
        <v>86</v>
      </c>
      <c r="M2764" s="8">
        <v>28.09</v>
      </c>
      <c r="N2764" s="8">
        <v>70</v>
      </c>
      <c r="O2764" s="8">
        <v>70</v>
      </c>
      <c r="P2764" s="8">
        <v>0</v>
      </c>
    </row>
    <row r="2765" spans="1:16" x14ac:dyDescent="0.4">
      <c r="A2765" s="8">
        <v>0</v>
      </c>
      <c r="B2765" s="8">
        <v>45</v>
      </c>
      <c r="C2765" s="8">
        <v>2</v>
      </c>
      <c r="D2765" s="8">
        <v>0</v>
      </c>
      <c r="E2765" s="8">
        <v>0</v>
      </c>
      <c r="F2765" s="8">
        <v>0</v>
      </c>
      <c r="G2765" s="8">
        <v>0</v>
      </c>
      <c r="H2765" s="8">
        <v>1</v>
      </c>
      <c r="I2765" s="8">
        <v>0</v>
      </c>
      <c r="J2765" s="8">
        <v>258</v>
      </c>
      <c r="K2765" s="8">
        <v>148.5</v>
      </c>
      <c r="L2765" s="8">
        <v>88</v>
      </c>
      <c r="M2765" s="8">
        <v>23.46</v>
      </c>
      <c r="N2765" s="8">
        <v>85</v>
      </c>
      <c r="O2765" s="8">
        <v>90</v>
      </c>
      <c r="P2765" s="8">
        <v>0</v>
      </c>
    </row>
    <row r="2766" spans="1:16" x14ac:dyDescent="0.4">
      <c r="A2766" s="8">
        <v>0</v>
      </c>
      <c r="B2766" s="8">
        <v>48</v>
      </c>
      <c r="C2766" s="8">
        <v>4</v>
      </c>
      <c r="D2766" s="8">
        <v>1</v>
      </c>
      <c r="E2766" s="8">
        <v>9</v>
      </c>
      <c r="F2766" s="8">
        <v>0</v>
      </c>
      <c r="G2766" s="8">
        <v>0</v>
      </c>
      <c r="H2766" s="8">
        <v>0</v>
      </c>
      <c r="I2766" s="8">
        <v>0</v>
      </c>
      <c r="J2766" s="8">
        <v>280</v>
      </c>
      <c r="K2766" s="8">
        <v>105</v>
      </c>
      <c r="L2766" s="8">
        <v>85</v>
      </c>
      <c r="M2766" s="8">
        <v>25.5</v>
      </c>
      <c r="N2766" s="8">
        <v>85</v>
      </c>
      <c r="O2766" s="8">
        <v>79</v>
      </c>
      <c r="P2766" s="8">
        <v>0</v>
      </c>
    </row>
    <row r="2767" spans="1:16" x14ac:dyDescent="0.4">
      <c r="A2767" s="8">
        <v>1</v>
      </c>
      <c r="B2767" s="8">
        <v>50</v>
      </c>
      <c r="C2767" s="8">
        <v>1</v>
      </c>
      <c r="D2767" s="8">
        <v>1</v>
      </c>
      <c r="E2767" s="8">
        <v>20</v>
      </c>
      <c r="F2767" s="8">
        <v>0</v>
      </c>
      <c r="G2767" s="8">
        <v>0</v>
      </c>
      <c r="H2767" s="8">
        <v>1</v>
      </c>
      <c r="I2767" s="8">
        <v>0</v>
      </c>
      <c r="J2767" s="8">
        <v>233</v>
      </c>
      <c r="K2767" s="8">
        <v>158</v>
      </c>
      <c r="L2767" s="8">
        <v>88</v>
      </c>
      <c r="M2767" s="8">
        <v>28.26</v>
      </c>
      <c r="N2767" s="8">
        <v>68</v>
      </c>
      <c r="O2767" s="8">
        <v>94</v>
      </c>
      <c r="P2767" s="8">
        <v>1</v>
      </c>
    </row>
    <row r="2768" spans="1:16" x14ac:dyDescent="0.4">
      <c r="A2768" s="8">
        <v>0</v>
      </c>
      <c r="B2768" s="8">
        <v>52</v>
      </c>
      <c r="C2768" s="8">
        <v>3</v>
      </c>
      <c r="D2768" s="8">
        <v>0</v>
      </c>
      <c r="E2768" s="8">
        <v>0</v>
      </c>
      <c r="F2768" s="8">
        <v>0</v>
      </c>
      <c r="G2768" s="8">
        <v>0</v>
      </c>
      <c r="H2768" s="8">
        <v>0</v>
      </c>
      <c r="I2768" s="8">
        <v>0</v>
      </c>
      <c r="J2768" s="8">
        <v>265</v>
      </c>
      <c r="K2768" s="8">
        <v>130</v>
      </c>
      <c r="L2768" s="8">
        <v>84</v>
      </c>
      <c r="M2768" s="8">
        <v>27.09</v>
      </c>
      <c r="N2768" s="8">
        <v>63</v>
      </c>
      <c r="O2768" s="8">
        <v>69</v>
      </c>
      <c r="P2768" s="8">
        <v>0</v>
      </c>
    </row>
    <row r="2769" spans="1:16" x14ac:dyDescent="0.4">
      <c r="A2769" s="8">
        <v>1</v>
      </c>
      <c r="B2769" s="8">
        <v>50</v>
      </c>
      <c r="C2769" s="8">
        <v>1</v>
      </c>
      <c r="D2769" s="8">
        <v>1</v>
      </c>
      <c r="E2769" s="8">
        <v>15</v>
      </c>
      <c r="F2769" s="8">
        <v>1</v>
      </c>
      <c r="G2769" s="8">
        <v>0</v>
      </c>
      <c r="H2769" s="8">
        <v>1</v>
      </c>
      <c r="I2769" s="8">
        <v>0</v>
      </c>
      <c r="J2769" s="8">
        <v>258</v>
      </c>
      <c r="K2769" s="8">
        <v>198</v>
      </c>
      <c r="L2769" s="8">
        <v>106</v>
      </c>
      <c r="M2769" s="8">
        <v>26.73</v>
      </c>
      <c r="N2769" s="8">
        <v>102</v>
      </c>
      <c r="O2769" s="8">
        <v>73</v>
      </c>
      <c r="P2769" s="8">
        <v>0</v>
      </c>
    </row>
    <row r="2770" spans="1:16" x14ac:dyDescent="0.4">
      <c r="A2770" s="8">
        <v>1</v>
      </c>
      <c r="B2770" s="8">
        <v>58</v>
      </c>
      <c r="C2770" s="8">
        <v>1</v>
      </c>
      <c r="D2770" s="8">
        <v>1</v>
      </c>
      <c r="E2770" s="8">
        <v>20</v>
      </c>
      <c r="F2770" s="8">
        <v>0</v>
      </c>
      <c r="G2770" s="8">
        <v>0</v>
      </c>
      <c r="H2770" s="8">
        <v>1</v>
      </c>
      <c r="I2770" s="8">
        <v>0</v>
      </c>
      <c r="J2770" s="8">
        <v>241</v>
      </c>
      <c r="K2770" s="8">
        <v>152.5</v>
      </c>
      <c r="L2770" s="8">
        <v>105</v>
      </c>
      <c r="M2770" s="8">
        <v>25.18</v>
      </c>
      <c r="N2770" s="8">
        <v>92</v>
      </c>
      <c r="O2770" s="8">
        <v>85</v>
      </c>
      <c r="P2770" s="8">
        <v>0</v>
      </c>
    </row>
    <row r="2771" spans="1:16" x14ac:dyDescent="0.4">
      <c r="A2771" s="8">
        <v>0</v>
      </c>
      <c r="B2771" s="8">
        <v>55</v>
      </c>
      <c r="C2771" s="8">
        <v>2</v>
      </c>
      <c r="D2771" s="8">
        <v>0</v>
      </c>
      <c r="E2771" s="8">
        <v>0</v>
      </c>
      <c r="F2771" s="8">
        <v>0</v>
      </c>
      <c r="G2771" s="8">
        <v>0</v>
      </c>
      <c r="H2771" s="8">
        <v>1</v>
      </c>
      <c r="I2771" s="8">
        <v>0</v>
      </c>
      <c r="J2771" s="8">
        <v>326</v>
      </c>
      <c r="K2771" s="8">
        <v>144</v>
      </c>
      <c r="L2771" s="8">
        <v>81</v>
      </c>
      <c r="M2771" s="8">
        <v>25.71</v>
      </c>
      <c r="N2771" s="8">
        <v>85</v>
      </c>
      <c r="O2771" s="10">
        <v>82</v>
      </c>
      <c r="P2771" s="8">
        <v>0</v>
      </c>
    </row>
    <row r="2772" spans="1:16" x14ac:dyDescent="0.4">
      <c r="A2772" s="8">
        <v>1</v>
      </c>
      <c r="B2772" s="8">
        <v>44</v>
      </c>
      <c r="C2772" s="8">
        <v>2</v>
      </c>
      <c r="D2772" s="8">
        <v>1</v>
      </c>
      <c r="E2772" s="8">
        <v>40</v>
      </c>
      <c r="F2772" s="8">
        <v>0</v>
      </c>
      <c r="G2772" s="8">
        <v>0</v>
      </c>
      <c r="H2772" s="8">
        <v>0</v>
      </c>
      <c r="I2772" s="8">
        <v>0</v>
      </c>
      <c r="J2772" s="8">
        <v>189</v>
      </c>
      <c r="K2772" s="8">
        <v>130</v>
      </c>
      <c r="L2772" s="8">
        <v>90</v>
      </c>
      <c r="M2772" s="8">
        <v>22.33</v>
      </c>
      <c r="N2772" s="8">
        <v>90</v>
      </c>
      <c r="O2772" s="8">
        <v>64</v>
      </c>
      <c r="P2772" s="8">
        <v>0</v>
      </c>
    </row>
    <row r="2773" spans="1:16" x14ac:dyDescent="0.4">
      <c r="A2773" s="8">
        <v>0</v>
      </c>
      <c r="B2773" s="8">
        <v>40</v>
      </c>
      <c r="C2773" s="8">
        <v>4</v>
      </c>
      <c r="D2773" s="8">
        <v>1</v>
      </c>
      <c r="E2773" s="8">
        <v>3</v>
      </c>
      <c r="F2773" s="8">
        <v>0</v>
      </c>
      <c r="G2773" s="8">
        <v>0</v>
      </c>
      <c r="H2773" s="8">
        <v>0</v>
      </c>
      <c r="I2773" s="8">
        <v>0</v>
      </c>
      <c r="J2773" s="8">
        <v>230</v>
      </c>
      <c r="K2773" s="8">
        <v>107.5</v>
      </c>
      <c r="L2773" s="8">
        <v>75</v>
      </c>
      <c r="M2773" s="8">
        <v>26.38</v>
      </c>
      <c r="N2773" s="8">
        <v>75</v>
      </c>
      <c r="O2773" s="8">
        <v>76</v>
      </c>
      <c r="P2773" s="8">
        <v>0</v>
      </c>
    </row>
    <row r="2774" spans="1:16" x14ac:dyDescent="0.4">
      <c r="A2774" s="8">
        <v>0</v>
      </c>
      <c r="B2774" s="8">
        <v>58</v>
      </c>
      <c r="C2774" s="8">
        <v>1</v>
      </c>
      <c r="D2774" s="8">
        <v>1</v>
      </c>
      <c r="E2774" s="8">
        <v>5</v>
      </c>
      <c r="F2774" s="8">
        <v>0</v>
      </c>
      <c r="G2774" s="8">
        <v>0</v>
      </c>
      <c r="H2774" s="8">
        <v>1</v>
      </c>
      <c r="I2774" s="8">
        <v>0</v>
      </c>
      <c r="J2774" s="8">
        <v>240</v>
      </c>
      <c r="K2774" s="8">
        <v>150</v>
      </c>
      <c r="L2774" s="8">
        <v>84</v>
      </c>
      <c r="M2774" s="8">
        <v>26.85</v>
      </c>
      <c r="N2774" s="8">
        <v>75</v>
      </c>
      <c r="O2774" s="8">
        <v>94</v>
      </c>
      <c r="P2774" s="8">
        <v>1</v>
      </c>
    </row>
    <row r="2775" spans="1:16" x14ac:dyDescent="0.4">
      <c r="A2775" s="8">
        <v>0</v>
      </c>
      <c r="B2775" s="8">
        <v>45</v>
      </c>
      <c r="C2775" s="8">
        <v>4</v>
      </c>
      <c r="D2775" s="8">
        <v>0</v>
      </c>
      <c r="E2775" s="8">
        <v>0</v>
      </c>
      <c r="F2775" s="8">
        <v>0</v>
      </c>
      <c r="G2775" s="8">
        <v>0</v>
      </c>
      <c r="H2775" s="8">
        <v>1</v>
      </c>
      <c r="I2775" s="8">
        <v>0</v>
      </c>
      <c r="J2775" s="8">
        <v>252</v>
      </c>
      <c r="K2775" s="8">
        <v>160</v>
      </c>
      <c r="L2775" s="8">
        <v>105</v>
      </c>
      <c r="M2775" s="8">
        <v>31.72</v>
      </c>
      <c r="N2775" s="8">
        <v>65</v>
      </c>
      <c r="O2775" s="8">
        <v>83</v>
      </c>
      <c r="P2775" s="8">
        <v>0</v>
      </c>
    </row>
    <row r="2776" spans="1:16" x14ac:dyDescent="0.4">
      <c r="A2776" s="8">
        <v>1</v>
      </c>
      <c r="B2776" s="8">
        <v>61</v>
      </c>
      <c r="C2776" s="8">
        <v>1</v>
      </c>
      <c r="D2776" s="8">
        <v>0</v>
      </c>
      <c r="E2776" s="8">
        <v>0</v>
      </c>
      <c r="F2776" s="8">
        <v>0</v>
      </c>
      <c r="G2776" s="8">
        <v>0</v>
      </c>
      <c r="H2776" s="8">
        <v>1</v>
      </c>
      <c r="I2776" s="8">
        <v>0</v>
      </c>
      <c r="J2776" s="8">
        <v>239</v>
      </c>
      <c r="K2776" s="8">
        <v>122</v>
      </c>
      <c r="L2776" s="8">
        <v>83</v>
      </c>
      <c r="M2776" s="8">
        <v>28.85</v>
      </c>
      <c r="N2776" s="8">
        <v>62</v>
      </c>
      <c r="O2776" s="8">
        <v>94</v>
      </c>
      <c r="P2776" s="8">
        <v>0</v>
      </c>
    </row>
    <row r="2777" spans="1:16" x14ac:dyDescent="0.4">
      <c r="A2777" s="8">
        <v>0</v>
      </c>
      <c r="B2777" s="8">
        <v>57</v>
      </c>
      <c r="C2777" s="8">
        <v>2</v>
      </c>
      <c r="D2777" s="8">
        <v>0</v>
      </c>
      <c r="E2777" s="8">
        <v>0</v>
      </c>
      <c r="F2777" s="8">
        <v>0</v>
      </c>
      <c r="G2777" s="8">
        <v>0</v>
      </c>
      <c r="H2777" s="8">
        <v>0</v>
      </c>
      <c r="I2777" s="8">
        <v>0</v>
      </c>
      <c r="J2777" s="8">
        <v>245</v>
      </c>
      <c r="K2777" s="8">
        <v>134</v>
      </c>
      <c r="L2777" s="8">
        <v>84</v>
      </c>
      <c r="M2777" s="8">
        <v>29.28</v>
      </c>
      <c r="N2777" s="8">
        <v>100</v>
      </c>
      <c r="O2777" s="10">
        <v>82</v>
      </c>
      <c r="P2777" s="8">
        <v>0</v>
      </c>
    </row>
    <row r="2778" spans="1:16" x14ac:dyDescent="0.4">
      <c r="A2778" s="8">
        <v>0</v>
      </c>
      <c r="B2778" s="8">
        <v>62</v>
      </c>
      <c r="C2778" s="8">
        <v>2</v>
      </c>
      <c r="D2778" s="8">
        <v>0</v>
      </c>
      <c r="E2778" s="8">
        <v>0</v>
      </c>
      <c r="F2778" s="8">
        <v>0</v>
      </c>
      <c r="G2778" s="8">
        <v>0</v>
      </c>
      <c r="H2778" s="8">
        <v>0</v>
      </c>
      <c r="I2778" s="8">
        <v>0</v>
      </c>
      <c r="J2778" s="8">
        <v>317</v>
      </c>
      <c r="K2778" s="8">
        <v>126</v>
      </c>
      <c r="L2778" s="8">
        <v>75</v>
      </c>
      <c r="M2778" s="8">
        <v>23.29</v>
      </c>
      <c r="N2778" s="8">
        <v>71</v>
      </c>
      <c r="O2778" s="8">
        <v>86</v>
      </c>
      <c r="P2778" s="8">
        <v>0</v>
      </c>
    </row>
    <row r="2779" spans="1:16" x14ac:dyDescent="0.4">
      <c r="A2779" s="8">
        <v>0</v>
      </c>
      <c r="B2779" s="8">
        <v>50</v>
      </c>
      <c r="C2779" s="8">
        <v>1</v>
      </c>
      <c r="D2779" s="8">
        <v>0</v>
      </c>
      <c r="E2779" s="8">
        <v>0</v>
      </c>
      <c r="F2779" s="8">
        <v>0</v>
      </c>
      <c r="G2779" s="8">
        <v>0</v>
      </c>
      <c r="H2779" s="8">
        <v>0</v>
      </c>
      <c r="I2779" s="8">
        <v>0</v>
      </c>
      <c r="J2779" s="8">
        <v>229</v>
      </c>
      <c r="K2779" s="8">
        <v>121</v>
      </c>
      <c r="L2779" s="8">
        <v>85.5</v>
      </c>
      <c r="M2779" s="8">
        <v>23.09</v>
      </c>
      <c r="N2779" s="8">
        <v>63</v>
      </c>
      <c r="O2779" s="8">
        <v>75</v>
      </c>
      <c r="P2779" s="8">
        <v>0</v>
      </c>
    </row>
    <row r="2780" spans="1:16" x14ac:dyDescent="0.4">
      <c r="A2780" s="8">
        <v>1</v>
      </c>
      <c r="B2780" s="8">
        <v>36</v>
      </c>
      <c r="C2780" s="8">
        <v>4</v>
      </c>
      <c r="D2780" s="8">
        <v>1</v>
      </c>
      <c r="E2780" s="8">
        <v>40</v>
      </c>
      <c r="F2780" s="8">
        <v>0</v>
      </c>
      <c r="G2780" s="8">
        <v>0</v>
      </c>
      <c r="H2780" s="8">
        <v>0</v>
      </c>
      <c r="I2780" s="8">
        <v>0</v>
      </c>
      <c r="J2780" s="8">
        <v>200</v>
      </c>
      <c r="K2780" s="8">
        <v>103</v>
      </c>
      <c r="L2780" s="8">
        <v>67.5</v>
      </c>
      <c r="M2780" s="8">
        <v>30.82</v>
      </c>
      <c r="N2780" s="8">
        <v>67</v>
      </c>
      <c r="O2780" s="8">
        <v>72</v>
      </c>
      <c r="P2780" s="8">
        <v>0</v>
      </c>
    </row>
    <row r="2781" spans="1:16" x14ac:dyDescent="0.4">
      <c r="A2781" s="8">
        <v>1</v>
      </c>
      <c r="B2781" s="8">
        <v>44</v>
      </c>
      <c r="C2781" s="8">
        <v>1</v>
      </c>
      <c r="D2781" s="8">
        <v>0</v>
      </c>
      <c r="E2781" s="8">
        <v>0</v>
      </c>
      <c r="F2781" s="8">
        <v>0</v>
      </c>
      <c r="G2781" s="8">
        <v>0</v>
      </c>
      <c r="H2781" s="8">
        <v>0</v>
      </c>
      <c r="I2781" s="8">
        <v>0</v>
      </c>
      <c r="J2781" s="8">
        <v>234</v>
      </c>
      <c r="K2781" s="8">
        <v>135</v>
      </c>
      <c r="L2781" s="8">
        <v>88</v>
      </c>
      <c r="M2781" s="8">
        <v>25.65</v>
      </c>
      <c r="N2781" s="8">
        <v>52</v>
      </c>
      <c r="O2781" s="8">
        <v>83</v>
      </c>
      <c r="P2781" s="8">
        <v>0</v>
      </c>
    </row>
    <row r="2782" spans="1:16" x14ac:dyDescent="0.4">
      <c r="A2782" s="8">
        <v>1</v>
      </c>
      <c r="B2782" s="8">
        <v>44</v>
      </c>
      <c r="C2782" s="8">
        <v>1</v>
      </c>
      <c r="D2782" s="8">
        <v>0</v>
      </c>
      <c r="E2782" s="8">
        <v>0</v>
      </c>
      <c r="F2782" s="8">
        <v>0</v>
      </c>
      <c r="G2782" s="8">
        <v>0</v>
      </c>
      <c r="H2782" s="8">
        <v>1</v>
      </c>
      <c r="I2782" s="8">
        <v>0</v>
      </c>
      <c r="J2782" s="8">
        <v>260</v>
      </c>
      <c r="K2782" s="8">
        <v>127</v>
      </c>
      <c r="L2782" s="8">
        <v>80</v>
      </c>
      <c r="M2782" s="8">
        <v>31.69</v>
      </c>
      <c r="N2782" s="8">
        <v>69</v>
      </c>
      <c r="O2782" s="8">
        <v>73</v>
      </c>
      <c r="P2782" s="8">
        <v>0</v>
      </c>
    </row>
    <row r="2783" spans="1:16" x14ac:dyDescent="0.4">
      <c r="A2783" s="8">
        <v>1</v>
      </c>
      <c r="B2783" s="8">
        <v>44</v>
      </c>
      <c r="C2783" s="8">
        <v>2</v>
      </c>
      <c r="D2783" s="8">
        <v>1</v>
      </c>
      <c r="E2783" s="8">
        <v>40</v>
      </c>
      <c r="F2783" s="8">
        <v>0</v>
      </c>
      <c r="G2783" s="8">
        <v>0</v>
      </c>
      <c r="H2783" s="8">
        <v>0</v>
      </c>
      <c r="I2783" s="8">
        <v>0</v>
      </c>
      <c r="J2783" s="8">
        <v>232</v>
      </c>
      <c r="K2783" s="8">
        <v>125</v>
      </c>
      <c r="L2783" s="8">
        <v>86</v>
      </c>
      <c r="M2783" s="8">
        <v>23.23</v>
      </c>
      <c r="N2783" s="8">
        <v>72</v>
      </c>
      <c r="O2783" s="8">
        <v>80</v>
      </c>
      <c r="P2783" s="8">
        <v>0</v>
      </c>
    </row>
    <row r="2784" spans="1:16" x14ac:dyDescent="0.4">
      <c r="A2784" s="8">
        <v>1</v>
      </c>
      <c r="B2784" s="8">
        <v>51</v>
      </c>
      <c r="C2784" s="8">
        <v>4</v>
      </c>
      <c r="D2784" s="8">
        <v>0</v>
      </c>
      <c r="E2784" s="8">
        <v>0</v>
      </c>
      <c r="F2784" s="8">
        <v>0</v>
      </c>
      <c r="G2784" s="8">
        <v>0</v>
      </c>
      <c r="H2784" s="8">
        <v>1</v>
      </c>
      <c r="I2784" s="8">
        <v>0</v>
      </c>
      <c r="J2784" s="8">
        <v>200</v>
      </c>
      <c r="K2784" s="8">
        <v>115</v>
      </c>
      <c r="L2784" s="8">
        <v>76</v>
      </c>
      <c r="M2784" s="8">
        <v>31.04</v>
      </c>
      <c r="N2784" s="8">
        <v>78</v>
      </c>
      <c r="O2784" s="10">
        <v>82</v>
      </c>
      <c r="P2784" s="8">
        <v>1</v>
      </c>
    </row>
    <row r="2785" spans="1:16" x14ac:dyDescent="0.4">
      <c r="A2785" s="8">
        <v>1</v>
      </c>
      <c r="B2785" s="8">
        <v>48</v>
      </c>
      <c r="C2785" s="8">
        <v>2</v>
      </c>
      <c r="D2785" s="8">
        <v>1</v>
      </c>
      <c r="E2785" s="8">
        <v>20</v>
      </c>
      <c r="F2785" s="8">
        <v>0</v>
      </c>
      <c r="G2785" s="8">
        <v>0</v>
      </c>
      <c r="H2785" s="8">
        <v>1</v>
      </c>
      <c r="I2785" s="8">
        <v>0</v>
      </c>
      <c r="J2785" s="8">
        <v>258</v>
      </c>
      <c r="K2785" s="8">
        <v>150</v>
      </c>
      <c r="L2785" s="8">
        <v>105</v>
      </c>
      <c r="M2785" s="8">
        <v>25.94</v>
      </c>
      <c r="N2785" s="8">
        <v>83</v>
      </c>
      <c r="O2785" s="8">
        <v>60</v>
      </c>
      <c r="P2785" s="8">
        <v>0</v>
      </c>
    </row>
    <row r="2786" spans="1:16" x14ac:dyDescent="0.4">
      <c r="A2786" s="8">
        <v>1</v>
      </c>
      <c r="B2786" s="8">
        <v>64</v>
      </c>
      <c r="C2786" s="8">
        <v>1</v>
      </c>
      <c r="D2786" s="8">
        <v>0</v>
      </c>
      <c r="E2786" s="8">
        <v>0</v>
      </c>
      <c r="F2786" s="8">
        <v>0</v>
      </c>
      <c r="G2786" s="8">
        <v>0</v>
      </c>
      <c r="H2786" s="8">
        <v>0</v>
      </c>
      <c r="I2786" s="8">
        <v>0</v>
      </c>
      <c r="J2786" s="8">
        <v>185</v>
      </c>
      <c r="K2786" s="8">
        <v>94</v>
      </c>
      <c r="L2786" s="8">
        <v>62</v>
      </c>
      <c r="M2786" s="8">
        <v>26.11</v>
      </c>
      <c r="N2786" s="8">
        <v>70</v>
      </c>
      <c r="O2786" s="8">
        <v>68</v>
      </c>
      <c r="P2786" s="8">
        <v>0</v>
      </c>
    </row>
    <row r="2787" spans="1:16" x14ac:dyDescent="0.4">
      <c r="A2787" s="8">
        <v>0</v>
      </c>
      <c r="B2787" s="8">
        <v>53</v>
      </c>
      <c r="C2787" s="8">
        <v>1</v>
      </c>
      <c r="D2787" s="8">
        <v>1</v>
      </c>
      <c r="E2787" s="8">
        <v>20</v>
      </c>
      <c r="F2787" s="8">
        <v>0</v>
      </c>
      <c r="G2787" s="8">
        <v>0</v>
      </c>
      <c r="H2787" s="8">
        <v>1</v>
      </c>
      <c r="I2787" s="8">
        <v>0</v>
      </c>
      <c r="J2787" s="8">
        <v>181</v>
      </c>
      <c r="K2787" s="8">
        <v>163.5</v>
      </c>
      <c r="L2787" s="8">
        <v>87</v>
      </c>
      <c r="M2787" s="8">
        <v>34.69</v>
      </c>
      <c r="N2787" s="8">
        <v>80</v>
      </c>
      <c r="O2787" s="8">
        <v>71</v>
      </c>
      <c r="P2787" s="8">
        <v>0</v>
      </c>
    </row>
    <row r="2788" spans="1:16" x14ac:dyDescent="0.4">
      <c r="A2788" s="8">
        <v>0</v>
      </c>
      <c r="B2788" s="8">
        <v>37</v>
      </c>
      <c r="C2788" s="8">
        <v>2</v>
      </c>
      <c r="D2788" s="8">
        <v>0</v>
      </c>
      <c r="E2788" s="8">
        <v>0</v>
      </c>
      <c r="F2788" s="8">
        <v>0</v>
      </c>
      <c r="G2788" s="8">
        <v>0</v>
      </c>
      <c r="H2788" s="8">
        <v>0</v>
      </c>
      <c r="I2788" s="8">
        <v>0</v>
      </c>
      <c r="J2788" s="8">
        <v>217</v>
      </c>
      <c r="K2788" s="8">
        <v>126</v>
      </c>
      <c r="L2788" s="8">
        <v>80</v>
      </c>
      <c r="M2788" s="8">
        <v>25.91</v>
      </c>
      <c r="N2788" s="8">
        <v>75</v>
      </c>
      <c r="O2788" s="8">
        <v>62</v>
      </c>
      <c r="P2788" s="8">
        <v>0</v>
      </c>
    </row>
    <row r="2789" spans="1:16" x14ac:dyDescent="0.4">
      <c r="A2789" s="8">
        <v>0</v>
      </c>
      <c r="B2789" s="8">
        <v>49</v>
      </c>
      <c r="C2789" s="8">
        <v>2</v>
      </c>
      <c r="D2789" s="8">
        <v>1</v>
      </c>
      <c r="E2789" s="8">
        <v>20</v>
      </c>
      <c r="F2789" s="8">
        <v>0</v>
      </c>
      <c r="G2789" s="8">
        <v>0</v>
      </c>
      <c r="H2789" s="8">
        <v>0</v>
      </c>
      <c r="I2789" s="8">
        <v>0</v>
      </c>
      <c r="J2789" s="8">
        <v>239</v>
      </c>
      <c r="K2789" s="8">
        <v>123</v>
      </c>
      <c r="L2789" s="8">
        <v>72</v>
      </c>
      <c r="M2789" s="8">
        <v>23.35</v>
      </c>
      <c r="N2789" s="8">
        <v>62</v>
      </c>
      <c r="O2789" s="10">
        <v>82</v>
      </c>
      <c r="P2789" s="8">
        <v>0</v>
      </c>
    </row>
    <row r="2790" spans="1:16" x14ac:dyDescent="0.4">
      <c r="A2790" s="8">
        <v>1</v>
      </c>
      <c r="B2790" s="8">
        <v>45</v>
      </c>
      <c r="C2790" s="8">
        <v>1</v>
      </c>
      <c r="D2790" s="8">
        <v>1</v>
      </c>
      <c r="E2790" s="8">
        <v>20</v>
      </c>
      <c r="F2790" s="8">
        <v>0</v>
      </c>
      <c r="G2790" s="8">
        <v>0</v>
      </c>
      <c r="H2790" s="8">
        <v>0</v>
      </c>
      <c r="I2790" s="8">
        <v>0</v>
      </c>
      <c r="J2790" s="8">
        <v>264</v>
      </c>
      <c r="K2790" s="8">
        <v>118.5</v>
      </c>
      <c r="L2790" s="8">
        <v>81</v>
      </c>
      <c r="M2790" s="8">
        <v>26.35</v>
      </c>
      <c r="N2790" s="8">
        <v>75</v>
      </c>
      <c r="O2790" s="8">
        <v>90</v>
      </c>
      <c r="P2790" s="8">
        <v>1</v>
      </c>
    </row>
    <row r="2791" spans="1:16" x14ac:dyDescent="0.4">
      <c r="A2791" s="8">
        <v>1</v>
      </c>
      <c r="B2791" s="8">
        <v>39</v>
      </c>
      <c r="C2791" s="8">
        <v>1</v>
      </c>
      <c r="D2791" s="8">
        <v>0</v>
      </c>
      <c r="E2791" s="8">
        <v>0</v>
      </c>
      <c r="F2791" s="8">
        <v>0</v>
      </c>
      <c r="G2791" s="8">
        <v>0</v>
      </c>
      <c r="H2791" s="8">
        <v>0</v>
      </c>
      <c r="I2791" s="8">
        <v>0</v>
      </c>
      <c r="J2791" s="8">
        <v>188</v>
      </c>
      <c r="K2791" s="8">
        <v>105</v>
      </c>
      <c r="L2791" s="8">
        <v>65</v>
      </c>
      <c r="M2791" s="8">
        <v>22.85</v>
      </c>
      <c r="N2791" s="8">
        <v>63</v>
      </c>
      <c r="O2791" s="8">
        <v>76</v>
      </c>
      <c r="P2791" s="8">
        <v>0</v>
      </c>
    </row>
    <row r="2792" spans="1:16" x14ac:dyDescent="0.4">
      <c r="A2792" s="8">
        <v>0</v>
      </c>
      <c r="B2792" s="8">
        <v>55</v>
      </c>
      <c r="C2792" s="8">
        <v>1</v>
      </c>
      <c r="D2792" s="8">
        <v>0</v>
      </c>
      <c r="E2792" s="8">
        <v>0</v>
      </c>
      <c r="F2792" s="8">
        <v>0</v>
      </c>
      <c r="G2792" s="8">
        <v>0</v>
      </c>
      <c r="H2792" s="8">
        <v>0</v>
      </c>
      <c r="I2792" s="8">
        <v>0</v>
      </c>
      <c r="J2792" s="8">
        <v>204</v>
      </c>
      <c r="K2792" s="8">
        <v>131</v>
      </c>
      <c r="L2792" s="8">
        <v>87</v>
      </c>
      <c r="M2792" s="8">
        <v>24.68</v>
      </c>
      <c r="N2792" s="8">
        <v>63</v>
      </c>
      <c r="O2792" s="8">
        <v>70</v>
      </c>
      <c r="P2792" s="8">
        <v>0</v>
      </c>
    </row>
    <row r="2793" spans="1:16" x14ac:dyDescent="0.4">
      <c r="A2793" s="8">
        <v>0</v>
      </c>
      <c r="B2793" s="8">
        <v>57</v>
      </c>
      <c r="C2793" s="9">
        <v>2</v>
      </c>
      <c r="D2793" s="8">
        <v>1</v>
      </c>
      <c r="E2793" s="8">
        <v>20</v>
      </c>
      <c r="F2793" s="8">
        <v>0</v>
      </c>
      <c r="G2793" s="8">
        <v>0</v>
      </c>
      <c r="H2793" s="8">
        <v>1</v>
      </c>
      <c r="I2793" s="8">
        <v>0</v>
      </c>
      <c r="J2793" s="8">
        <v>246</v>
      </c>
      <c r="K2793" s="8">
        <v>160</v>
      </c>
      <c r="L2793" s="8">
        <v>92.5</v>
      </c>
      <c r="M2793" s="8">
        <v>30.74</v>
      </c>
      <c r="N2793" s="8">
        <v>84</v>
      </c>
      <c r="O2793" s="8">
        <v>76</v>
      </c>
      <c r="P2793" s="8">
        <v>0</v>
      </c>
    </row>
    <row r="2794" spans="1:16" x14ac:dyDescent="0.4">
      <c r="A2794" s="8">
        <v>1</v>
      </c>
      <c r="B2794" s="8">
        <v>42</v>
      </c>
      <c r="C2794" s="8">
        <v>4</v>
      </c>
      <c r="D2794" s="8">
        <v>0</v>
      </c>
      <c r="E2794" s="8">
        <v>0</v>
      </c>
      <c r="F2794" s="8">
        <v>0</v>
      </c>
      <c r="G2794" s="8">
        <v>0</v>
      </c>
      <c r="H2794" s="8">
        <v>0</v>
      </c>
      <c r="I2794" s="8">
        <v>0</v>
      </c>
      <c r="J2794" s="8">
        <v>191</v>
      </c>
      <c r="K2794" s="8">
        <v>118</v>
      </c>
      <c r="L2794" s="8">
        <v>80</v>
      </c>
      <c r="M2794" s="8">
        <v>24.98</v>
      </c>
      <c r="N2794" s="8">
        <v>62</v>
      </c>
      <c r="O2794" s="8">
        <v>63</v>
      </c>
      <c r="P2794" s="8">
        <v>0</v>
      </c>
    </row>
    <row r="2795" spans="1:16" x14ac:dyDescent="0.4">
      <c r="A2795" s="8">
        <v>1</v>
      </c>
      <c r="B2795" s="8">
        <v>52</v>
      </c>
      <c r="C2795" s="8">
        <v>4</v>
      </c>
      <c r="D2795" s="8">
        <v>1</v>
      </c>
      <c r="E2795" s="8">
        <v>20</v>
      </c>
      <c r="F2795" s="8">
        <v>0</v>
      </c>
      <c r="G2795" s="8">
        <v>0</v>
      </c>
      <c r="H2795" s="8">
        <v>1</v>
      </c>
      <c r="I2795" s="8">
        <v>0</v>
      </c>
      <c r="J2795" s="8">
        <v>200</v>
      </c>
      <c r="K2795" s="8">
        <v>131</v>
      </c>
      <c r="L2795" s="8">
        <v>94</v>
      </c>
      <c r="M2795" s="8">
        <v>26.77</v>
      </c>
      <c r="N2795" s="8">
        <v>70</v>
      </c>
      <c r="O2795" s="8">
        <v>82</v>
      </c>
      <c r="P2795" s="8">
        <v>0</v>
      </c>
    </row>
    <row r="2796" spans="1:16" x14ac:dyDescent="0.4">
      <c r="A2796" s="8">
        <v>0</v>
      </c>
      <c r="B2796" s="8">
        <v>35</v>
      </c>
      <c r="C2796" s="8">
        <v>2</v>
      </c>
      <c r="D2796" s="8">
        <v>1</v>
      </c>
      <c r="E2796" s="8">
        <v>5</v>
      </c>
      <c r="F2796" s="8">
        <v>0</v>
      </c>
      <c r="G2796" s="8">
        <v>0</v>
      </c>
      <c r="H2796" s="8">
        <v>0</v>
      </c>
      <c r="I2796" s="8">
        <v>0</v>
      </c>
      <c r="J2796" s="8">
        <v>165</v>
      </c>
      <c r="K2796" s="8">
        <v>106</v>
      </c>
      <c r="L2796" s="8">
        <v>64</v>
      </c>
      <c r="M2796" s="8">
        <v>19.14</v>
      </c>
      <c r="N2796" s="8">
        <v>68</v>
      </c>
      <c r="O2796" s="8">
        <v>70</v>
      </c>
      <c r="P2796" s="8">
        <v>0</v>
      </c>
    </row>
    <row r="2797" spans="1:16" x14ac:dyDescent="0.4">
      <c r="A2797" s="8">
        <v>0</v>
      </c>
      <c r="B2797" s="8">
        <v>39</v>
      </c>
      <c r="C2797" s="8">
        <v>4</v>
      </c>
      <c r="D2797" s="8">
        <v>0</v>
      </c>
      <c r="E2797" s="8">
        <v>0</v>
      </c>
      <c r="F2797" s="8">
        <v>0</v>
      </c>
      <c r="G2797" s="8">
        <v>0</v>
      </c>
      <c r="H2797" s="8">
        <v>0</v>
      </c>
      <c r="I2797" s="8">
        <v>0</v>
      </c>
      <c r="J2797" s="8">
        <v>216</v>
      </c>
      <c r="K2797" s="8">
        <v>126</v>
      </c>
      <c r="L2797" s="8">
        <v>86</v>
      </c>
      <c r="M2797" s="8">
        <v>22.72</v>
      </c>
      <c r="N2797" s="8">
        <v>90</v>
      </c>
      <c r="O2797" s="8">
        <v>70</v>
      </c>
      <c r="P2797" s="8">
        <v>0</v>
      </c>
    </row>
    <row r="2798" spans="1:16" x14ac:dyDescent="0.4">
      <c r="A2798" s="8">
        <v>0</v>
      </c>
      <c r="B2798" s="8">
        <v>54</v>
      </c>
      <c r="C2798" s="8">
        <v>1</v>
      </c>
      <c r="D2798" s="8">
        <v>0</v>
      </c>
      <c r="E2798" s="8">
        <v>0</v>
      </c>
      <c r="F2798" s="8">
        <v>0</v>
      </c>
      <c r="G2798" s="8">
        <v>0</v>
      </c>
      <c r="H2798" s="8">
        <v>0</v>
      </c>
      <c r="I2798" s="8">
        <v>0</v>
      </c>
      <c r="J2798" s="8">
        <v>195</v>
      </c>
      <c r="K2798" s="8">
        <v>122</v>
      </c>
      <c r="L2798" s="8">
        <v>88.5</v>
      </c>
      <c r="M2798" s="8">
        <v>24.11</v>
      </c>
      <c r="N2798" s="8">
        <v>76</v>
      </c>
      <c r="O2798" s="8">
        <v>67</v>
      </c>
      <c r="P2798" s="8">
        <v>0</v>
      </c>
    </row>
    <row r="2799" spans="1:16" x14ac:dyDescent="0.4">
      <c r="A2799" s="8">
        <v>0</v>
      </c>
      <c r="B2799" s="8">
        <v>56</v>
      </c>
      <c r="C2799" s="8">
        <v>1</v>
      </c>
      <c r="D2799" s="8">
        <v>1</v>
      </c>
      <c r="E2799" s="8">
        <v>20</v>
      </c>
      <c r="F2799" s="8">
        <v>0</v>
      </c>
      <c r="G2799" s="8">
        <v>0</v>
      </c>
      <c r="H2799" s="8">
        <v>0</v>
      </c>
      <c r="I2799" s="8">
        <v>0</v>
      </c>
      <c r="J2799" s="8">
        <v>240</v>
      </c>
      <c r="K2799" s="8">
        <v>125</v>
      </c>
      <c r="L2799" s="8">
        <v>79</v>
      </c>
      <c r="M2799" s="8">
        <v>27.38</v>
      </c>
      <c r="N2799" s="8">
        <v>80</v>
      </c>
      <c r="O2799" s="8">
        <v>82</v>
      </c>
      <c r="P2799" s="8">
        <v>0</v>
      </c>
    </row>
    <row r="2800" spans="1:16" x14ac:dyDescent="0.4">
      <c r="A2800" s="8">
        <v>0</v>
      </c>
      <c r="B2800" s="8">
        <v>49</v>
      </c>
      <c r="C2800" s="8">
        <v>2</v>
      </c>
      <c r="D2800" s="8">
        <v>1</v>
      </c>
      <c r="E2800" s="8">
        <v>20</v>
      </c>
      <c r="F2800" s="8">
        <v>0</v>
      </c>
      <c r="G2800" s="8">
        <v>0</v>
      </c>
      <c r="H2800" s="8">
        <v>0</v>
      </c>
      <c r="I2800" s="8">
        <v>0</v>
      </c>
      <c r="J2800" s="8">
        <v>273</v>
      </c>
      <c r="K2800" s="8">
        <v>147</v>
      </c>
      <c r="L2800" s="8">
        <v>89</v>
      </c>
      <c r="M2800" s="8">
        <v>24.26</v>
      </c>
      <c r="N2800" s="8">
        <v>85</v>
      </c>
      <c r="O2800" s="8">
        <v>62</v>
      </c>
      <c r="P2800" s="8">
        <v>0</v>
      </c>
    </row>
    <row r="2801" spans="1:16" x14ac:dyDescent="0.4">
      <c r="A2801" s="8">
        <v>1</v>
      </c>
      <c r="B2801" s="8">
        <v>39</v>
      </c>
      <c r="C2801" s="8">
        <v>2</v>
      </c>
      <c r="D2801" s="8">
        <v>1</v>
      </c>
      <c r="E2801" s="8">
        <v>9</v>
      </c>
      <c r="F2801" s="8">
        <v>0</v>
      </c>
      <c r="G2801" s="8">
        <v>0</v>
      </c>
      <c r="H2801" s="8">
        <v>0</v>
      </c>
      <c r="I2801" s="8">
        <v>0</v>
      </c>
      <c r="J2801" s="8">
        <v>273</v>
      </c>
      <c r="K2801" s="8">
        <v>148</v>
      </c>
      <c r="L2801" s="8">
        <v>103</v>
      </c>
      <c r="M2801" s="8">
        <v>28.62</v>
      </c>
      <c r="N2801" s="8">
        <v>75</v>
      </c>
      <c r="O2801" s="8">
        <v>74</v>
      </c>
      <c r="P2801" s="8">
        <v>0</v>
      </c>
    </row>
    <row r="2802" spans="1:16" x14ac:dyDescent="0.4">
      <c r="A2802" s="8">
        <v>1</v>
      </c>
      <c r="B2802" s="8">
        <v>53</v>
      </c>
      <c r="C2802" s="8">
        <v>2</v>
      </c>
      <c r="D2802" s="8">
        <v>1</v>
      </c>
      <c r="E2802" s="10">
        <v>0</v>
      </c>
      <c r="F2802" s="8">
        <v>0</v>
      </c>
      <c r="G2802" s="8">
        <v>0</v>
      </c>
      <c r="H2802" s="8">
        <v>0</v>
      </c>
      <c r="I2802" s="8">
        <v>0</v>
      </c>
      <c r="J2802" s="8">
        <v>276</v>
      </c>
      <c r="K2802" s="8">
        <v>130</v>
      </c>
      <c r="L2802" s="8">
        <v>86</v>
      </c>
      <c r="M2802" s="8">
        <v>24.21</v>
      </c>
      <c r="N2802" s="8">
        <v>58</v>
      </c>
      <c r="O2802" s="8">
        <v>82</v>
      </c>
      <c r="P2802" s="8">
        <v>0</v>
      </c>
    </row>
    <row r="2803" spans="1:16" x14ac:dyDescent="0.4">
      <c r="A2803" s="8">
        <v>0</v>
      </c>
      <c r="B2803" s="8">
        <v>59</v>
      </c>
      <c r="C2803" s="8">
        <v>2</v>
      </c>
      <c r="D2803" s="8">
        <v>0</v>
      </c>
      <c r="E2803" s="8">
        <v>0</v>
      </c>
      <c r="F2803" s="8">
        <v>0</v>
      </c>
      <c r="G2803" s="8">
        <v>0</v>
      </c>
      <c r="H2803" s="8">
        <v>1</v>
      </c>
      <c r="I2803" s="8">
        <v>0</v>
      </c>
      <c r="J2803" s="8">
        <v>250</v>
      </c>
      <c r="K2803" s="8">
        <v>120.5</v>
      </c>
      <c r="L2803" s="8">
        <v>80.5</v>
      </c>
      <c r="M2803" s="8">
        <v>27.59</v>
      </c>
      <c r="N2803" s="8">
        <v>80</v>
      </c>
      <c r="O2803" s="8">
        <v>75</v>
      </c>
      <c r="P2803" s="8">
        <v>1</v>
      </c>
    </row>
    <row r="2804" spans="1:16" x14ac:dyDescent="0.4">
      <c r="A2804" s="8">
        <v>0</v>
      </c>
      <c r="B2804" s="8">
        <v>52</v>
      </c>
      <c r="C2804" s="8">
        <v>2</v>
      </c>
      <c r="D2804" s="8">
        <v>0</v>
      </c>
      <c r="E2804" s="8">
        <v>0</v>
      </c>
      <c r="F2804" s="8">
        <v>0</v>
      </c>
      <c r="G2804" s="8">
        <v>0</v>
      </c>
      <c r="H2804" s="8">
        <v>0</v>
      </c>
      <c r="I2804" s="8">
        <v>0</v>
      </c>
      <c r="J2804" s="8">
        <v>300</v>
      </c>
      <c r="K2804" s="8">
        <v>137</v>
      </c>
      <c r="L2804" s="8">
        <v>79</v>
      </c>
      <c r="M2804" s="8">
        <v>25.4</v>
      </c>
      <c r="N2804" s="8">
        <v>86</v>
      </c>
      <c r="O2804" s="8">
        <v>73</v>
      </c>
      <c r="P2804" s="8">
        <v>0</v>
      </c>
    </row>
    <row r="2805" spans="1:16" x14ac:dyDescent="0.4">
      <c r="A2805" s="8">
        <v>1</v>
      </c>
      <c r="B2805" s="8">
        <v>45</v>
      </c>
      <c r="C2805" s="8">
        <v>3</v>
      </c>
      <c r="D2805" s="8">
        <v>1</v>
      </c>
      <c r="E2805" s="8">
        <v>15</v>
      </c>
      <c r="F2805" s="8">
        <v>0</v>
      </c>
      <c r="G2805" s="8">
        <v>0</v>
      </c>
      <c r="H2805" s="8">
        <v>0</v>
      </c>
      <c r="I2805" s="8">
        <v>0</v>
      </c>
      <c r="J2805" s="8">
        <v>266</v>
      </c>
      <c r="K2805" s="8">
        <v>109</v>
      </c>
      <c r="L2805" s="8">
        <v>70</v>
      </c>
      <c r="M2805" s="8">
        <v>23.72</v>
      </c>
      <c r="N2805" s="8">
        <v>75</v>
      </c>
      <c r="O2805" s="8">
        <v>71</v>
      </c>
      <c r="P2805" s="8">
        <v>0</v>
      </c>
    </row>
    <row r="2806" spans="1:16" x14ac:dyDescent="0.4">
      <c r="A2806" s="8">
        <v>1</v>
      </c>
      <c r="B2806" s="8">
        <v>53</v>
      </c>
      <c r="C2806" s="8">
        <v>2</v>
      </c>
      <c r="D2806" s="8">
        <v>1</v>
      </c>
      <c r="E2806" s="8">
        <v>20</v>
      </c>
      <c r="F2806" s="8">
        <v>0</v>
      </c>
      <c r="G2806" s="8">
        <v>0</v>
      </c>
      <c r="H2806" s="8">
        <v>0</v>
      </c>
      <c r="I2806" s="8">
        <v>0</v>
      </c>
      <c r="J2806" s="8">
        <v>239</v>
      </c>
      <c r="K2806" s="8">
        <v>122</v>
      </c>
      <c r="L2806" s="8">
        <v>82</v>
      </c>
      <c r="M2806" s="8">
        <v>29.4</v>
      </c>
      <c r="N2806" s="8">
        <v>70</v>
      </c>
      <c r="O2806" s="8">
        <v>84</v>
      </c>
      <c r="P2806" s="8">
        <v>0</v>
      </c>
    </row>
    <row r="2807" spans="1:16" x14ac:dyDescent="0.4">
      <c r="A2807" s="8">
        <v>0</v>
      </c>
      <c r="B2807" s="8">
        <v>66</v>
      </c>
      <c r="C2807" s="8">
        <v>1</v>
      </c>
      <c r="D2807" s="8">
        <v>0</v>
      </c>
      <c r="E2807" s="8">
        <v>0</v>
      </c>
      <c r="F2807" s="8">
        <v>0</v>
      </c>
      <c r="G2807" s="8">
        <v>0</v>
      </c>
      <c r="H2807" s="8">
        <v>1</v>
      </c>
      <c r="I2807" s="8">
        <v>0</v>
      </c>
      <c r="J2807" s="8">
        <v>273</v>
      </c>
      <c r="K2807" s="8">
        <v>197</v>
      </c>
      <c r="L2807" s="8">
        <v>91</v>
      </c>
      <c r="M2807" s="8">
        <v>23.22</v>
      </c>
      <c r="N2807" s="8">
        <v>95</v>
      </c>
      <c r="O2807" s="8">
        <v>80</v>
      </c>
      <c r="P2807" s="8">
        <v>0</v>
      </c>
    </row>
    <row r="2808" spans="1:16" x14ac:dyDescent="0.4">
      <c r="A2808" s="8">
        <v>0</v>
      </c>
      <c r="B2808" s="8">
        <v>41</v>
      </c>
      <c r="C2808" s="8">
        <v>4</v>
      </c>
      <c r="D2808" s="8">
        <v>1</v>
      </c>
      <c r="E2808" s="8">
        <v>17</v>
      </c>
      <c r="F2808" s="8">
        <v>0</v>
      </c>
      <c r="G2808" s="8">
        <v>0</v>
      </c>
      <c r="H2808" s="8">
        <v>1</v>
      </c>
      <c r="I2808" s="8">
        <v>0</v>
      </c>
      <c r="J2808" s="8">
        <v>261</v>
      </c>
      <c r="K2808" s="8">
        <v>147.5</v>
      </c>
      <c r="L2808" s="8">
        <v>97</v>
      </c>
      <c r="M2808" s="8">
        <v>31.65</v>
      </c>
      <c r="N2808" s="8">
        <v>75</v>
      </c>
      <c r="O2808" s="8">
        <v>73</v>
      </c>
      <c r="P2808" s="8">
        <v>0</v>
      </c>
    </row>
    <row r="2809" spans="1:16" x14ac:dyDescent="0.4">
      <c r="A2809" s="8">
        <v>0</v>
      </c>
      <c r="B2809" s="8">
        <v>45</v>
      </c>
      <c r="C2809" s="8">
        <v>1</v>
      </c>
      <c r="D2809" s="8">
        <v>0</v>
      </c>
      <c r="E2809" s="8">
        <v>0</v>
      </c>
      <c r="F2809" s="8">
        <v>0</v>
      </c>
      <c r="G2809" s="8">
        <v>0</v>
      </c>
      <c r="H2809" s="8">
        <v>0</v>
      </c>
      <c r="I2809" s="8">
        <v>0</v>
      </c>
      <c r="J2809" s="8">
        <v>282</v>
      </c>
      <c r="K2809" s="8">
        <v>115</v>
      </c>
      <c r="L2809" s="8">
        <v>71</v>
      </c>
      <c r="M2809" s="8">
        <v>22.54</v>
      </c>
      <c r="N2809" s="8">
        <v>60</v>
      </c>
      <c r="O2809" s="8">
        <v>96</v>
      </c>
      <c r="P2809" s="8">
        <v>0</v>
      </c>
    </row>
    <row r="2810" spans="1:16" x14ac:dyDescent="0.4">
      <c r="A2810" s="8">
        <v>0</v>
      </c>
      <c r="B2810" s="8">
        <v>46</v>
      </c>
      <c r="C2810" s="8">
        <v>2</v>
      </c>
      <c r="D2810" s="8">
        <v>1</v>
      </c>
      <c r="E2810" s="8">
        <v>18</v>
      </c>
      <c r="F2810" s="8">
        <v>0</v>
      </c>
      <c r="G2810" s="8">
        <v>0</v>
      </c>
      <c r="H2810" s="8">
        <v>0</v>
      </c>
      <c r="I2810" s="8">
        <v>0</v>
      </c>
      <c r="J2810" s="8">
        <v>290</v>
      </c>
      <c r="K2810" s="8">
        <v>131</v>
      </c>
      <c r="L2810" s="8">
        <v>84</v>
      </c>
      <c r="M2810" s="8">
        <v>18.28</v>
      </c>
      <c r="N2810" s="8">
        <v>75</v>
      </c>
      <c r="O2810" s="8">
        <v>68</v>
      </c>
      <c r="P2810" s="8">
        <v>0</v>
      </c>
    </row>
    <row r="2811" spans="1:16" x14ac:dyDescent="0.4">
      <c r="A2811" s="8">
        <v>0</v>
      </c>
      <c r="B2811" s="8">
        <v>41</v>
      </c>
      <c r="C2811" s="8">
        <v>3</v>
      </c>
      <c r="D2811" s="8">
        <v>1</v>
      </c>
      <c r="E2811" s="8">
        <v>3</v>
      </c>
      <c r="F2811" s="8">
        <v>0</v>
      </c>
      <c r="G2811" s="8">
        <v>0</v>
      </c>
      <c r="H2811" s="8">
        <v>0</v>
      </c>
      <c r="I2811" s="8">
        <v>0</v>
      </c>
      <c r="J2811" s="8">
        <v>232</v>
      </c>
      <c r="K2811" s="8">
        <v>125</v>
      </c>
      <c r="L2811" s="8">
        <v>80</v>
      </c>
      <c r="M2811" s="8">
        <v>25.38</v>
      </c>
      <c r="N2811" s="8">
        <v>72</v>
      </c>
      <c r="O2811" s="8">
        <v>79</v>
      </c>
      <c r="P2811" s="8">
        <v>0</v>
      </c>
    </row>
    <row r="2812" spans="1:16" x14ac:dyDescent="0.4">
      <c r="A2812" s="8">
        <v>0</v>
      </c>
      <c r="B2812" s="8">
        <v>59</v>
      </c>
      <c r="C2812" s="8">
        <v>4</v>
      </c>
      <c r="D2812" s="8">
        <v>0</v>
      </c>
      <c r="E2812" s="8">
        <v>0</v>
      </c>
      <c r="F2812" s="8">
        <v>0</v>
      </c>
      <c r="G2812" s="8">
        <v>0</v>
      </c>
      <c r="H2812" s="8">
        <v>1</v>
      </c>
      <c r="I2812" s="8">
        <v>0</v>
      </c>
      <c r="J2812" s="8">
        <v>313</v>
      </c>
      <c r="K2812" s="8">
        <v>186.5</v>
      </c>
      <c r="L2812" s="8">
        <v>99</v>
      </c>
      <c r="M2812" s="8">
        <v>25.65</v>
      </c>
      <c r="N2812" s="8">
        <v>72</v>
      </c>
      <c r="O2812" s="8">
        <v>84</v>
      </c>
      <c r="P2812" s="8">
        <v>0</v>
      </c>
    </row>
    <row r="2813" spans="1:16" x14ac:dyDescent="0.4">
      <c r="A2813" s="8">
        <v>0</v>
      </c>
      <c r="B2813" s="8">
        <v>44</v>
      </c>
      <c r="C2813" s="8">
        <v>1</v>
      </c>
      <c r="D2813" s="8">
        <v>1</v>
      </c>
      <c r="E2813" s="8">
        <v>10</v>
      </c>
      <c r="F2813" s="8">
        <v>0</v>
      </c>
      <c r="G2813" s="8">
        <v>0</v>
      </c>
      <c r="H2813" s="8">
        <v>0</v>
      </c>
      <c r="I2813" s="8">
        <v>0</v>
      </c>
      <c r="J2813" s="8">
        <v>310</v>
      </c>
      <c r="K2813" s="8">
        <v>141</v>
      </c>
      <c r="L2813" s="8">
        <v>76</v>
      </c>
      <c r="M2813" s="8">
        <v>20.52</v>
      </c>
      <c r="N2813" s="8">
        <v>52</v>
      </c>
      <c r="O2813" s="8">
        <v>90</v>
      </c>
      <c r="P2813" s="8">
        <v>0</v>
      </c>
    </row>
    <row r="2814" spans="1:16" x14ac:dyDescent="0.4">
      <c r="A2814" s="8">
        <v>0</v>
      </c>
      <c r="B2814" s="8">
        <v>56</v>
      </c>
      <c r="C2814" s="9">
        <v>2</v>
      </c>
      <c r="D2814" s="8">
        <v>1</v>
      </c>
      <c r="E2814" s="8">
        <v>5</v>
      </c>
      <c r="F2814" s="8">
        <v>0</v>
      </c>
      <c r="G2814" s="8">
        <v>0</v>
      </c>
      <c r="H2814" s="8">
        <v>0</v>
      </c>
      <c r="I2814" s="8">
        <v>0</v>
      </c>
      <c r="J2814" s="8">
        <v>285</v>
      </c>
      <c r="K2814" s="8">
        <v>124</v>
      </c>
      <c r="L2814" s="8">
        <v>80</v>
      </c>
      <c r="M2814" s="8">
        <v>24.54</v>
      </c>
      <c r="N2814" s="8">
        <v>52</v>
      </c>
      <c r="O2814" s="8">
        <v>106</v>
      </c>
      <c r="P2814" s="8">
        <v>0</v>
      </c>
    </row>
    <row r="2815" spans="1:16" x14ac:dyDescent="0.4">
      <c r="A2815" s="8">
        <v>0</v>
      </c>
      <c r="B2815" s="8">
        <v>57</v>
      </c>
      <c r="C2815" s="9">
        <v>2</v>
      </c>
      <c r="D2815" s="8">
        <v>1</v>
      </c>
      <c r="E2815" s="10">
        <v>0</v>
      </c>
      <c r="F2815" s="8">
        <v>0</v>
      </c>
      <c r="G2815" s="8">
        <v>0</v>
      </c>
      <c r="H2815" s="8">
        <v>0</v>
      </c>
      <c r="I2815" s="8">
        <v>0</v>
      </c>
      <c r="J2815" s="8">
        <v>229</v>
      </c>
      <c r="K2815" s="8">
        <v>115</v>
      </c>
      <c r="L2815" s="8">
        <v>69</v>
      </c>
      <c r="M2815" s="8">
        <v>24.43</v>
      </c>
      <c r="N2815" s="8">
        <v>80</v>
      </c>
      <c r="O2815" s="8">
        <v>93</v>
      </c>
      <c r="P2815" s="8">
        <v>0</v>
      </c>
    </row>
    <row r="2816" spans="1:16" x14ac:dyDescent="0.4">
      <c r="A2816" s="8">
        <v>1</v>
      </c>
      <c r="B2816" s="8">
        <v>53</v>
      </c>
      <c r="C2816" s="8">
        <v>4</v>
      </c>
      <c r="D2816" s="8">
        <v>0</v>
      </c>
      <c r="E2816" s="8">
        <v>0</v>
      </c>
      <c r="F2816" s="8">
        <v>0</v>
      </c>
      <c r="G2816" s="8">
        <v>0</v>
      </c>
      <c r="H2816" s="8">
        <v>0</v>
      </c>
      <c r="I2816" s="8">
        <v>0</v>
      </c>
      <c r="J2816" s="8">
        <v>225</v>
      </c>
      <c r="K2816" s="8">
        <v>108.5</v>
      </c>
      <c r="L2816" s="8">
        <v>73</v>
      </c>
      <c r="M2816" s="8">
        <v>26.55</v>
      </c>
      <c r="N2816" s="8">
        <v>54</v>
      </c>
      <c r="O2816" s="8">
        <v>73</v>
      </c>
      <c r="P2816" s="8">
        <v>0</v>
      </c>
    </row>
    <row r="2817" spans="1:16" x14ac:dyDescent="0.4">
      <c r="A2817" s="8">
        <v>0</v>
      </c>
      <c r="B2817" s="8">
        <v>34</v>
      </c>
      <c r="C2817" s="8">
        <v>2</v>
      </c>
      <c r="D2817" s="8">
        <v>0</v>
      </c>
      <c r="E2817" s="8">
        <v>0</v>
      </c>
      <c r="F2817" s="8">
        <v>0</v>
      </c>
      <c r="G2817" s="8">
        <v>0</v>
      </c>
      <c r="H2817" s="8">
        <v>0</v>
      </c>
      <c r="I2817" s="8">
        <v>0</v>
      </c>
      <c r="J2817" s="8">
        <v>226</v>
      </c>
      <c r="K2817" s="8">
        <v>112.5</v>
      </c>
      <c r="L2817" s="8">
        <v>77.5</v>
      </c>
      <c r="M2817" s="8">
        <v>24.99</v>
      </c>
      <c r="N2817" s="8">
        <v>100</v>
      </c>
      <c r="O2817" s="8">
        <v>72</v>
      </c>
      <c r="P2817" s="8">
        <v>0</v>
      </c>
    </row>
    <row r="2818" spans="1:16" x14ac:dyDescent="0.4">
      <c r="A2818" s="8">
        <v>1</v>
      </c>
      <c r="B2818" s="8">
        <v>38</v>
      </c>
      <c r="C2818" s="8">
        <v>4</v>
      </c>
      <c r="D2818" s="8">
        <v>1</v>
      </c>
      <c r="E2818" s="8">
        <v>10</v>
      </c>
      <c r="F2818" s="8">
        <v>0</v>
      </c>
      <c r="G2818" s="8">
        <v>0</v>
      </c>
      <c r="H2818" s="8">
        <v>0</v>
      </c>
      <c r="I2818" s="8">
        <v>0</v>
      </c>
      <c r="J2818" s="8">
        <v>226</v>
      </c>
      <c r="K2818" s="8">
        <v>142</v>
      </c>
      <c r="L2818" s="8">
        <v>93</v>
      </c>
      <c r="M2818" s="8">
        <v>29.76</v>
      </c>
      <c r="N2818" s="8">
        <v>105</v>
      </c>
      <c r="O2818" s="8">
        <v>63</v>
      </c>
      <c r="P2818" s="8">
        <v>0</v>
      </c>
    </row>
    <row r="2819" spans="1:16" x14ac:dyDescent="0.4">
      <c r="A2819" s="8">
        <v>1</v>
      </c>
      <c r="B2819" s="8">
        <v>44</v>
      </c>
      <c r="C2819" s="8">
        <v>1</v>
      </c>
      <c r="D2819" s="8">
        <v>0</v>
      </c>
      <c r="E2819" s="8">
        <v>0</v>
      </c>
      <c r="F2819" s="8">
        <v>0</v>
      </c>
      <c r="G2819" s="8">
        <v>0</v>
      </c>
      <c r="H2819" s="8">
        <v>0</v>
      </c>
      <c r="I2819" s="8">
        <v>0</v>
      </c>
      <c r="J2819" s="8">
        <v>195</v>
      </c>
      <c r="K2819" s="8">
        <v>114</v>
      </c>
      <c r="L2819" s="8">
        <v>79</v>
      </c>
      <c r="M2819" s="8">
        <v>25.01</v>
      </c>
      <c r="N2819" s="8">
        <v>60</v>
      </c>
      <c r="O2819" s="8">
        <v>76</v>
      </c>
      <c r="P2819" s="8">
        <v>0</v>
      </c>
    </row>
    <row r="2820" spans="1:16" x14ac:dyDescent="0.4">
      <c r="A2820" s="8">
        <v>0</v>
      </c>
      <c r="B2820" s="8">
        <v>45</v>
      </c>
      <c r="C2820" s="8">
        <v>3</v>
      </c>
      <c r="D2820" s="8">
        <v>0</v>
      </c>
      <c r="E2820" s="8">
        <v>0</v>
      </c>
      <c r="F2820" s="8">
        <v>0</v>
      </c>
      <c r="G2820" s="8">
        <v>0</v>
      </c>
      <c r="H2820" s="8">
        <v>0</v>
      </c>
      <c r="I2820" s="8">
        <v>0</v>
      </c>
      <c r="J2820" s="8">
        <v>271</v>
      </c>
      <c r="K2820" s="8">
        <v>121</v>
      </c>
      <c r="L2820" s="8">
        <v>77</v>
      </c>
      <c r="M2820" s="8">
        <v>23.96</v>
      </c>
      <c r="N2820" s="8">
        <v>68</v>
      </c>
      <c r="O2820" s="8">
        <v>82</v>
      </c>
      <c r="P2820" s="8">
        <v>0</v>
      </c>
    </row>
    <row r="2821" spans="1:16" x14ac:dyDescent="0.4">
      <c r="A2821" s="8">
        <v>1</v>
      </c>
      <c r="B2821" s="8">
        <v>57</v>
      </c>
      <c r="C2821" s="8">
        <v>1</v>
      </c>
      <c r="D2821" s="8">
        <v>0</v>
      </c>
      <c r="E2821" s="8">
        <v>0</v>
      </c>
      <c r="F2821" s="8">
        <v>0</v>
      </c>
      <c r="G2821" s="8">
        <v>0</v>
      </c>
      <c r="H2821" s="8">
        <v>1</v>
      </c>
      <c r="I2821" s="8">
        <v>0</v>
      </c>
      <c r="J2821" s="8">
        <v>287</v>
      </c>
      <c r="K2821" s="8">
        <v>149</v>
      </c>
      <c r="L2821" s="8">
        <v>86</v>
      </c>
      <c r="M2821" s="8">
        <v>26.33</v>
      </c>
      <c r="N2821" s="8">
        <v>62</v>
      </c>
      <c r="O2821" s="8">
        <v>65</v>
      </c>
      <c r="P2821" s="8">
        <v>0</v>
      </c>
    </row>
    <row r="2822" spans="1:16" x14ac:dyDescent="0.4">
      <c r="A2822" s="8">
        <v>1</v>
      </c>
      <c r="B2822" s="8">
        <v>61</v>
      </c>
      <c r="C2822" s="8">
        <v>1</v>
      </c>
      <c r="D2822" s="8">
        <v>0</v>
      </c>
      <c r="E2822" s="8">
        <v>0</v>
      </c>
      <c r="F2822" s="8">
        <v>0</v>
      </c>
      <c r="G2822" s="8">
        <v>0</v>
      </c>
      <c r="H2822" s="8">
        <v>0</v>
      </c>
      <c r="I2822" s="8">
        <v>0</v>
      </c>
      <c r="J2822" s="8">
        <v>257</v>
      </c>
      <c r="K2822" s="8">
        <v>124.5</v>
      </c>
      <c r="L2822" s="8">
        <v>80</v>
      </c>
      <c r="M2822" s="8">
        <v>23.84</v>
      </c>
      <c r="N2822" s="8">
        <v>64</v>
      </c>
      <c r="O2822" s="8">
        <v>76</v>
      </c>
      <c r="P2822" s="8">
        <v>1</v>
      </c>
    </row>
    <row r="2823" spans="1:16" x14ac:dyDescent="0.4">
      <c r="A2823" s="8">
        <v>0</v>
      </c>
      <c r="B2823" s="8">
        <v>38</v>
      </c>
      <c r="C2823" s="8">
        <v>4</v>
      </c>
      <c r="D2823" s="8">
        <v>1</v>
      </c>
      <c r="E2823" s="8">
        <v>3</v>
      </c>
      <c r="F2823" s="8">
        <v>0</v>
      </c>
      <c r="G2823" s="8">
        <v>0</v>
      </c>
      <c r="H2823" s="8">
        <v>0</v>
      </c>
      <c r="I2823" s="8">
        <v>0</v>
      </c>
      <c r="J2823" s="8">
        <v>177</v>
      </c>
      <c r="K2823" s="8">
        <v>126</v>
      </c>
      <c r="L2823" s="8">
        <v>80</v>
      </c>
      <c r="M2823" s="8">
        <v>23.84</v>
      </c>
      <c r="N2823" s="8">
        <v>90</v>
      </c>
      <c r="O2823" s="8">
        <v>79</v>
      </c>
      <c r="P2823" s="8">
        <v>0</v>
      </c>
    </row>
    <row r="2824" spans="1:16" x14ac:dyDescent="0.4">
      <c r="A2824" s="8">
        <v>1</v>
      </c>
      <c r="B2824" s="8">
        <v>57</v>
      </c>
      <c r="C2824" s="8">
        <v>4</v>
      </c>
      <c r="D2824" s="8">
        <v>0</v>
      </c>
      <c r="E2824" s="8">
        <v>0</v>
      </c>
      <c r="F2824" s="8">
        <v>0</v>
      </c>
      <c r="G2824" s="8">
        <v>0</v>
      </c>
      <c r="H2824" s="8">
        <v>0</v>
      </c>
      <c r="I2824" s="8">
        <v>0</v>
      </c>
      <c r="J2824" s="8">
        <v>235</v>
      </c>
      <c r="K2824" s="8">
        <v>123</v>
      </c>
      <c r="L2824" s="8">
        <v>78</v>
      </c>
      <c r="M2824" s="8">
        <v>28.53</v>
      </c>
      <c r="N2824" s="8">
        <v>60</v>
      </c>
      <c r="O2824" s="8">
        <v>74</v>
      </c>
      <c r="P2824" s="8">
        <v>0</v>
      </c>
    </row>
    <row r="2825" spans="1:16" x14ac:dyDescent="0.4">
      <c r="A2825" s="8">
        <v>0</v>
      </c>
      <c r="B2825" s="8">
        <v>47</v>
      </c>
      <c r="C2825" s="8">
        <v>1</v>
      </c>
      <c r="D2825" s="8">
        <v>0</v>
      </c>
      <c r="E2825" s="8">
        <v>0</v>
      </c>
      <c r="F2825" s="8">
        <v>0</v>
      </c>
      <c r="G2825" s="8">
        <v>0</v>
      </c>
      <c r="H2825" s="8">
        <v>0</v>
      </c>
      <c r="I2825" s="8">
        <v>0</v>
      </c>
      <c r="J2825" s="8">
        <v>266</v>
      </c>
      <c r="K2825" s="8">
        <v>107</v>
      </c>
      <c r="L2825" s="8">
        <v>77</v>
      </c>
      <c r="M2825" s="8">
        <v>30.61</v>
      </c>
      <c r="N2825" s="8">
        <v>75</v>
      </c>
      <c r="O2825" s="8">
        <v>64</v>
      </c>
      <c r="P2825" s="8">
        <v>0</v>
      </c>
    </row>
    <row r="2826" spans="1:16" x14ac:dyDescent="0.4">
      <c r="A2826" s="8">
        <v>1</v>
      </c>
      <c r="B2826" s="8">
        <v>39</v>
      </c>
      <c r="C2826" s="8">
        <v>4</v>
      </c>
      <c r="D2826" s="8">
        <v>1</v>
      </c>
      <c r="E2826" s="8">
        <v>15</v>
      </c>
      <c r="F2826" s="8">
        <v>0</v>
      </c>
      <c r="G2826" s="8">
        <v>0</v>
      </c>
      <c r="H2826" s="8">
        <v>0</v>
      </c>
      <c r="I2826" s="8">
        <v>0</v>
      </c>
      <c r="J2826" s="8">
        <v>208</v>
      </c>
      <c r="K2826" s="8">
        <v>135</v>
      </c>
      <c r="L2826" s="8">
        <v>80</v>
      </c>
      <c r="M2826" s="8">
        <v>20.71</v>
      </c>
      <c r="N2826" s="8">
        <v>70</v>
      </c>
      <c r="O2826" s="10">
        <v>82</v>
      </c>
      <c r="P2826" s="8">
        <v>0</v>
      </c>
    </row>
    <row r="2827" spans="1:16" x14ac:dyDescent="0.4">
      <c r="A2827" s="8">
        <v>0</v>
      </c>
      <c r="B2827" s="8">
        <v>54</v>
      </c>
      <c r="C2827" s="8">
        <v>1</v>
      </c>
      <c r="D2827" s="8">
        <v>0</v>
      </c>
      <c r="E2827" s="8">
        <v>0</v>
      </c>
      <c r="F2827" s="8">
        <v>0</v>
      </c>
      <c r="G2827" s="8">
        <v>0</v>
      </c>
      <c r="H2827" s="8">
        <v>0</v>
      </c>
      <c r="I2827" s="8">
        <v>0</v>
      </c>
      <c r="J2827" s="8">
        <v>192</v>
      </c>
      <c r="K2827" s="8">
        <v>130</v>
      </c>
      <c r="L2827" s="8">
        <v>87</v>
      </c>
      <c r="M2827" s="8">
        <v>27.76</v>
      </c>
      <c r="N2827" s="8">
        <v>69</v>
      </c>
      <c r="O2827" s="10">
        <v>82</v>
      </c>
      <c r="P2827" s="8">
        <v>0</v>
      </c>
    </row>
    <row r="2828" spans="1:16" x14ac:dyDescent="0.4">
      <c r="A2828" s="8">
        <v>1</v>
      </c>
      <c r="B2828" s="8">
        <v>58</v>
      </c>
      <c r="C2828" s="8">
        <v>1</v>
      </c>
      <c r="D2828" s="8">
        <v>0</v>
      </c>
      <c r="E2828" s="8">
        <v>0</v>
      </c>
      <c r="F2828" s="8">
        <v>0</v>
      </c>
      <c r="G2828" s="8">
        <v>0</v>
      </c>
      <c r="H2828" s="8">
        <v>1</v>
      </c>
      <c r="I2828" s="8">
        <v>0</v>
      </c>
      <c r="J2828" s="8">
        <v>239</v>
      </c>
      <c r="K2828" s="8">
        <v>147</v>
      </c>
      <c r="L2828" s="8">
        <v>98</v>
      </c>
      <c r="M2828" s="8">
        <v>26.51</v>
      </c>
      <c r="N2828" s="8">
        <v>65</v>
      </c>
      <c r="O2828" s="8">
        <v>68</v>
      </c>
      <c r="P2828" s="8">
        <v>0</v>
      </c>
    </row>
    <row r="2829" spans="1:16" x14ac:dyDescent="0.4">
      <c r="A2829" s="8">
        <v>0</v>
      </c>
      <c r="B2829" s="8">
        <v>69</v>
      </c>
      <c r="C2829" s="8">
        <v>2</v>
      </c>
      <c r="D2829" s="8">
        <v>0</v>
      </c>
      <c r="E2829" s="8">
        <v>0</v>
      </c>
      <c r="F2829" s="8">
        <v>0</v>
      </c>
      <c r="G2829" s="8">
        <v>0</v>
      </c>
      <c r="H2829" s="8">
        <v>1</v>
      </c>
      <c r="I2829" s="8">
        <v>0</v>
      </c>
      <c r="J2829" s="8">
        <v>215</v>
      </c>
      <c r="K2829" s="8">
        <v>164</v>
      </c>
      <c r="L2829" s="8">
        <v>80</v>
      </c>
      <c r="M2829" s="8">
        <v>17.23</v>
      </c>
      <c r="N2829" s="8">
        <v>100</v>
      </c>
      <c r="O2829" s="10">
        <v>82</v>
      </c>
      <c r="P2829" s="8">
        <v>0</v>
      </c>
    </row>
    <row r="2830" spans="1:16" x14ac:dyDescent="0.4">
      <c r="A2830" s="8">
        <v>0</v>
      </c>
      <c r="B2830" s="8">
        <v>60</v>
      </c>
      <c r="C2830" s="8">
        <v>3</v>
      </c>
      <c r="D2830" s="8">
        <v>1</v>
      </c>
      <c r="E2830" s="8">
        <v>3</v>
      </c>
      <c r="F2830" s="8">
        <v>0</v>
      </c>
      <c r="G2830" s="8">
        <v>0</v>
      </c>
      <c r="H2830" s="8">
        <v>0</v>
      </c>
      <c r="I2830" s="8">
        <v>0</v>
      </c>
      <c r="J2830" s="8">
        <v>270</v>
      </c>
      <c r="K2830" s="8">
        <v>130</v>
      </c>
      <c r="L2830" s="8">
        <v>72.5</v>
      </c>
      <c r="M2830" s="8">
        <v>20.84</v>
      </c>
      <c r="N2830" s="8">
        <v>75</v>
      </c>
      <c r="O2830" s="8">
        <v>102</v>
      </c>
      <c r="P2830" s="8">
        <v>0</v>
      </c>
    </row>
    <row r="2831" spans="1:16" x14ac:dyDescent="0.4">
      <c r="A2831" s="8">
        <v>0</v>
      </c>
      <c r="B2831" s="8">
        <v>63</v>
      </c>
      <c r="C2831" s="8">
        <v>3</v>
      </c>
      <c r="D2831" s="8">
        <v>0</v>
      </c>
      <c r="E2831" s="8">
        <v>0</v>
      </c>
      <c r="F2831" s="8">
        <v>0</v>
      </c>
      <c r="G2831" s="8">
        <v>0</v>
      </c>
      <c r="H2831" s="8">
        <v>1</v>
      </c>
      <c r="I2831" s="8">
        <v>0</v>
      </c>
      <c r="J2831" s="8">
        <v>241</v>
      </c>
      <c r="K2831" s="8">
        <v>153</v>
      </c>
      <c r="L2831" s="8">
        <v>89</v>
      </c>
      <c r="M2831" s="8">
        <v>32.57</v>
      </c>
      <c r="N2831" s="8">
        <v>65</v>
      </c>
      <c r="O2831" s="8">
        <v>75</v>
      </c>
      <c r="P2831" s="8">
        <v>1</v>
      </c>
    </row>
    <row r="2832" spans="1:16" x14ac:dyDescent="0.4">
      <c r="A2832" s="8">
        <v>0</v>
      </c>
      <c r="B2832" s="8">
        <v>50</v>
      </c>
      <c r="C2832" s="8">
        <v>3</v>
      </c>
      <c r="D2832" s="8">
        <v>1</v>
      </c>
      <c r="E2832" s="8">
        <v>9</v>
      </c>
      <c r="F2832" s="8">
        <v>0</v>
      </c>
      <c r="G2832" s="8">
        <v>0</v>
      </c>
      <c r="H2832" s="8">
        <v>0</v>
      </c>
      <c r="I2832" s="8">
        <v>1</v>
      </c>
      <c r="J2832" s="8">
        <v>210</v>
      </c>
      <c r="K2832" s="8">
        <v>134</v>
      </c>
      <c r="L2832" s="8">
        <v>80</v>
      </c>
      <c r="M2832" s="8">
        <v>18.260000000000002</v>
      </c>
      <c r="N2832" s="8">
        <v>64</v>
      </c>
      <c r="O2832" s="10">
        <v>82</v>
      </c>
      <c r="P2832" s="8">
        <v>0</v>
      </c>
    </row>
    <row r="2833" spans="1:16" x14ac:dyDescent="0.4">
      <c r="A2833" s="8">
        <v>1</v>
      </c>
      <c r="B2833" s="8">
        <v>56</v>
      </c>
      <c r="C2833" s="8">
        <v>1</v>
      </c>
      <c r="D2833" s="8">
        <v>0</v>
      </c>
      <c r="E2833" s="8">
        <v>0</v>
      </c>
      <c r="F2833" s="8">
        <v>0</v>
      </c>
      <c r="G2833" s="8">
        <v>0</v>
      </c>
      <c r="H2833" s="8">
        <v>0</v>
      </c>
      <c r="I2833" s="8">
        <v>0</v>
      </c>
      <c r="J2833" s="8">
        <v>243</v>
      </c>
      <c r="K2833" s="8">
        <v>128.5</v>
      </c>
      <c r="L2833" s="8">
        <v>75</v>
      </c>
      <c r="M2833" s="8">
        <v>27.68</v>
      </c>
      <c r="N2833" s="8">
        <v>80</v>
      </c>
      <c r="O2833" s="8">
        <v>89</v>
      </c>
      <c r="P2833" s="8">
        <v>0</v>
      </c>
    </row>
    <row r="2834" spans="1:16" x14ac:dyDescent="0.4">
      <c r="A2834" s="8">
        <v>0</v>
      </c>
      <c r="B2834" s="8">
        <v>54</v>
      </c>
      <c r="C2834" s="8">
        <v>3</v>
      </c>
      <c r="D2834" s="8">
        <v>0</v>
      </c>
      <c r="E2834" s="8">
        <v>0</v>
      </c>
      <c r="F2834" s="8">
        <v>0</v>
      </c>
      <c r="G2834" s="8">
        <v>0</v>
      </c>
      <c r="H2834" s="8">
        <v>0</v>
      </c>
      <c r="I2834" s="8">
        <v>0</v>
      </c>
      <c r="J2834" s="8">
        <v>278</v>
      </c>
      <c r="K2834" s="8">
        <v>127.5</v>
      </c>
      <c r="L2834" s="8">
        <v>83</v>
      </c>
      <c r="M2834" s="8">
        <v>23.08</v>
      </c>
      <c r="N2834" s="8">
        <v>63</v>
      </c>
      <c r="O2834" s="8">
        <v>78</v>
      </c>
      <c r="P2834" s="8">
        <v>0</v>
      </c>
    </row>
    <row r="2835" spans="1:16" x14ac:dyDescent="0.4">
      <c r="A2835" s="8">
        <v>0</v>
      </c>
      <c r="B2835" s="8">
        <v>57</v>
      </c>
      <c r="C2835" s="8">
        <v>2</v>
      </c>
      <c r="D2835" s="8">
        <v>1</v>
      </c>
      <c r="E2835" s="8">
        <v>20</v>
      </c>
      <c r="F2835" s="8">
        <v>1</v>
      </c>
      <c r="G2835" s="8">
        <v>0</v>
      </c>
      <c r="H2835" s="8">
        <v>1</v>
      </c>
      <c r="I2835" s="8">
        <v>0</v>
      </c>
      <c r="J2835" s="8">
        <v>315</v>
      </c>
      <c r="K2835" s="8">
        <v>193</v>
      </c>
      <c r="L2835" s="8">
        <v>109</v>
      </c>
      <c r="M2835" s="8">
        <v>27.99</v>
      </c>
      <c r="N2835" s="8">
        <v>70</v>
      </c>
      <c r="O2835" s="8">
        <v>74</v>
      </c>
      <c r="P2835" s="8">
        <v>0</v>
      </c>
    </row>
    <row r="2836" spans="1:16" x14ac:dyDescent="0.4">
      <c r="A2836" s="8">
        <v>0</v>
      </c>
      <c r="B2836" s="8">
        <v>48</v>
      </c>
      <c r="C2836" s="8">
        <v>2</v>
      </c>
      <c r="D2836" s="8">
        <v>1</v>
      </c>
      <c r="E2836" s="8">
        <v>5</v>
      </c>
      <c r="F2836" s="8">
        <v>0</v>
      </c>
      <c r="G2836" s="8">
        <v>0</v>
      </c>
      <c r="H2836" s="8">
        <v>1</v>
      </c>
      <c r="I2836" s="8">
        <v>0</v>
      </c>
      <c r="J2836" s="8">
        <v>150</v>
      </c>
      <c r="K2836" s="8">
        <v>175</v>
      </c>
      <c r="L2836" s="8">
        <v>110</v>
      </c>
      <c r="M2836" s="8">
        <v>26.4</v>
      </c>
      <c r="N2836" s="8">
        <v>100</v>
      </c>
      <c r="O2836" s="10">
        <v>82</v>
      </c>
      <c r="P2836" s="8">
        <v>0</v>
      </c>
    </row>
    <row r="2837" spans="1:16" x14ac:dyDescent="0.4">
      <c r="A2837" s="8">
        <v>0</v>
      </c>
      <c r="B2837" s="8">
        <v>44</v>
      </c>
      <c r="C2837" s="8">
        <v>1</v>
      </c>
      <c r="D2837" s="8">
        <v>1</v>
      </c>
      <c r="E2837" s="8">
        <v>8</v>
      </c>
      <c r="F2837" s="8">
        <v>0</v>
      </c>
      <c r="G2837" s="8">
        <v>0</v>
      </c>
      <c r="H2837" s="8">
        <v>0</v>
      </c>
      <c r="I2837" s="8">
        <v>0</v>
      </c>
      <c r="J2837" s="8">
        <v>351</v>
      </c>
      <c r="K2837" s="8">
        <v>106</v>
      </c>
      <c r="L2837" s="8">
        <v>65</v>
      </c>
      <c r="M2837" s="8">
        <v>25.34</v>
      </c>
      <c r="N2837" s="8">
        <v>95</v>
      </c>
      <c r="O2837" s="8">
        <v>69</v>
      </c>
      <c r="P2837" s="8">
        <v>0</v>
      </c>
    </row>
    <row r="2838" spans="1:16" x14ac:dyDescent="0.4">
      <c r="A2838" s="8">
        <v>1</v>
      </c>
      <c r="B2838" s="8">
        <v>60</v>
      </c>
      <c r="C2838" s="8">
        <v>1</v>
      </c>
      <c r="D2838" s="8">
        <v>1</v>
      </c>
      <c r="E2838" s="8">
        <v>20</v>
      </c>
      <c r="F2838" s="8">
        <v>0</v>
      </c>
      <c r="G2838" s="8">
        <v>0</v>
      </c>
      <c r="H2838" s="8">
        <v>1</v>
      </c>
      <c r="I2838" s="8">
        <v>0</v>
      </c>
      <c r="J2838" s="8">
        <v>174</v>
      </c>
      <c r="K2838" s="8">
        <v>164</v>
      </c>
      <c r="L2838" s="8">
        <v>113</v>
      </c>
      <c r="M2838" s="8">
        <v>18.64</v>
      </c>
      <c r="N2838" s="8">
        <v>65</v>
      </c>
      <c r="O2838" s="8">
        <v>93</v>
      </c>
      <c r="P2838" s="8">
        <v>1</v>
      </c>
    </row>
    <row r="2839" spans="1:16" x14ac:dyDescent="0.4">
      <c r="A2839" s="8">
        <v>1</v>
      </c>
      <c r="B2839" s="8">
        <v>41</v>
      </c>
      <c r="C2839" s="8">
        <v>2</v>
      </c>
      <c r="D2839" s="8">
        <v>1</v>
      </c>
      <c r="E2839" s="8">
        <v>20</v>
      </c>
      <c r="F2839" s="8">
        <v>0</v>
      </c>
      <c r="G2839" s="8">
        <v>0</v>
      </c>
      <c r="H2839" s="8">
        <v>1</v>
      </c>
      <c r="I2839" s="8">
        <v>0</v>
      </c>
      <c r="J2839" s="8">
        <v>196</v>
      </c>
      <c r="K2839" s="8">
        <v>154</v>
      </c>
      <c r="L2839" s="8">
        <v>99</v>
      </c>
      <c r="M2839" s="8">
        <v>23.46</v>
      </c>
      <c r="N2839" s="8">
        <v>82</v>
      </c>
      <c r="O2839" s="8">
        <v>56</v>
      </c>
      <c r="P2839" s="8">
        <v>0</v>
      </c>
    </row>
    <row r="2840" spans="1:16" x14ac:dyDescent="0.4">
      <c r="A2840" s="8">
        <v>0</v>
      </c>
      <c r="B2840" s="8">
        <v>50</v>
      </c>
      <c r="C2840" s="8">
        <v>2</v>
      </c>
      <c r="D2840" s="8">
        <v>1</v>
      </c>
      <c r="E2840" s="8">
        <v>20</v>
      </c>
      <c r="F2840" s="8">
        <v>0</v>
      </c>
      <c r="G2840" s="8">
        <v>0</v>
      </c>
      <c r="H2840" s="8">
        <v>0</v>
      </c>
      <c r="I2840" s="8">
        <v>0</v>
      </c>
      <c r="J2840" s="8">
        <v>275</v>
      </c>
      <c r="K2840" s="8">
        <v>123</v>
      </c>
      <c r="L2840" s="8">
        <v>83</v>
      </c>
      <c r="M2840" s="8">
        <v>24.29</v>
      </c>
      <c r="N2840" s="8">
        <v>90</v>
      </c>
      <c r="O2840" s="8">
        <v>64</v>
      </c>
      <c r="P2840" s="8">
        <v>0</v>
      </c>
    </row>
    <row r="2841" spans="1:16" x14ac:dyDescent="0.4">
      <c r="A2841" s="8">
        <v>0</v>
      </c>
      <c r="B2841" s="8">
        <v>49</v>
      </c>
      <c r="C2841" s="8">
        <v>1</v>
      </c>
      <c r="D2841" s="8">
        <v>0</v>
      </c>
      <c r="E2841" s="8">
        <v>0</v>
      </c>
      <c r="F2841" s="8">
        <v>0</v>
      </c>
      <c r="G2841" s="8">
        <v>0</v>
      </c>
      <c r="H2841" s="8">
        <v>1</v>
      </c>
      <c r="I2841" s="8">
        <v>0</v>
      </c>
      <c r="J2841" s="8">
        <v>254</v>
      </c>
      <c r="K2841" s="8">
        <v>131</v>
      </c>
      <c r="L2841" s="8">
        <v>92</v>
      </c>
      <c r="M2841" s="8">
        <v>29.22</v>
      </c>
      <c r="N2841" s="8">
        <v>75</v>
      </c>
      <c r="O2841" s="8">
        <v>65</v>
      </c>
      <c r="P2841" s="8">
        <v>0</v>
      </c>
    </row>
    <row r="2842" spans="1:16" x14ac:dyDescent="0.4">
      <c r="A2842" s="8">
        <v>1</v>
      </c>
      <c r="B2842" s="8">
        <v>50</v>
      </c>
      <c r="C2842" s="8">
        <v>2</v>
      </c>
      <c r="D2842" s="8">
        <v>0</v>
      </c>
      <c r="E2842" s="8">
        <v>0</v>
      </c>
      <c r="F2842" s="8">
        <v>0</v>
      </c>
      <c r="G2842" s="8">
        <v>0</v>
      </c>
      <c r="H2842" s="8">
        <v>1</v>
      </c>
      <c r="I2842" s="8">
        <v>0</v>
      </c>
      <c r="J2842" s="8">
        <v>239</v>
      </c>
      <c r="K2842" s="8">
        <v>148.5</v>
      </c>
      <c r="L2842" s="8">
        <v>100</v>
      </c>
      <c r="M2842" s="8">
        <v>27.83</v>
      </c>
      <c r="N2842" s="8">
        <v>80</v>
      </c>
      <c r="O2842" s="8">
        <v>90</v>
      </c>
      <c r="P2842" s="8">
        <v>0</v>
      </c>
    </row>
    <row r="2843" spans="1:16" x14ac:dyDescent="0.4">
      <c r="A2843" s="8">
        <v>0</v>
      </c>
      <c r="B2843" s="8">
        <v>52</v>
      </c>
      <c r="C2843" s="8">
        <v>1</v>
      </c>
      <c r="D2843" s="8">
        <v>0</v>
      </c>
      <c r="E2843" s="8">
        <v>0</v>
      </c>
      <c r="F2843" s="8">
        <v>0</v>
      </c>
      <c r="G2843" s="8">
        <v>0</v>
      </c>
      <c r="H2843" s="8">
        <v>0</v>
      </c>
      <c r="I2843" s="8">
        <v>0</v>
      </c>
      <c r="J2843" s="8">
        <v>280</v>
      </c>
      <c r="K2843" s="8">
        <v>127.5</v>
      </c>
      <c r="L2843" s="8">
        <v>81.5</v>
      </c>
      <c r="M2843" s="8">
        <v>33.9</v>
      </c>
      <c r="N2843" s="8">
        <v>82</v>
      </c>
      <c r="O2843" s="8">
        <v>70</v>
      </c>
      <c r="P2843" s="8">
        <v>0</v>
      </c>
    </row>
    <row r="2844" spans="1:16" x14ac:dyDescent="0.4">
      <c r="A2844" s="8">
        <v>1</v>
      </c>
      <c r="B2844" s="8">
        <v>33</v>
      </c>
      <c r="C2844" s="8">
        <v>4</v>
      </c>
      <c r="D2844" s="8">
        <v>0</v>
      </c>
      <c r="E2844" s="8">
        <v>0</v>
      </c>
      <c r="F2844" s="8">
        <v>0</v>
      </c>
      <c r="G2844" s="8">
        <v>0</v>
      </c>
      <c r="H2844" s="8">
        <v>0</v>
      </c>
      <c r="I2844" s="8">
        <v>0</v>
      </c>
      <c r="J2844" s="8">
        <v>165</v>
      </c>
      <c r="K2844" s="8">
        <v>136</v>
      </c>
      <c r="L2844" s="8">
        <v>75</v>
      </c>
      <c r="M2844" s="8">
        <v>24.95</v>
      </c>
      <c r="N2844" s="8">
        <v>88</v>
      </c>
      <c r="O2844" s="8">
        <v>90</v>
      </c>
      <c r="P2844" s="8">
        <v>0</v>
      </c>
    </row>
    <row r="2845" spans="1:16" x14ac:dyDescent="0.4">
      <c r="A2845" s="8">
        <v>1</v>
      </c>
      <c r="B2845" s="8">
        <v>46</v>
      </c>
      <c r="C2845" s="8">
        <v>1</v>
      </c>
      <c r="D2845" s="8">
        <v>0</v>
      </c>
      <c r="E2845" s="8">
        <v>0</v>
      </c>
      <c r="F2845" s="8">
        <v>0</v>
      </c>
      <c r="G2845" s="8">
        <v>0</v>
      </c>
      <c r="H2845" s="8">
        <v>1</v>
      </c>
      <c r="I2845" s="8">
        <v>0</v>
      </c>
      <c r="J2845" s="8">
        <v>328</v>
      </c>
      <c r="K2845" s="8">
        <v>130</v>
      </c>
      <c r="L2845" s="8">
        <v>86.5</v>
      </c>
      <c r="M2845" s="8">
        <v>27.17</v>
      </c>
      <c r="N2845" s="8">
        <v>65</v>
      </c>
      <c r="O2845" s="8">
        <v>82</v>
      </c>
      <c r="P2845" s="8">
        <v>0</v>
      </c>
    </row>
    <row r="2846" spans="1:16" x14ac:dyDescent="0.4">
      <c r="A2846" s="8">
        <v>1</v>
      </c>
      <c r="B2846" s="8">
        <v>52</v>
      </c>
      <c r="C2846" s="8">
        <v>2</v>
      </c>
      <c r="D2846" s="8">
        <v>1</v>
      </c>
      <c r="E2846" s="8">
        <v>20</v>
      </c>
      <c r="F2846" s="8">
        <v>0</v>
      </c>
      <c r="G2846" s="8">
        <v>0</v>
      </c>
      <c r="H2846" s="8">
        <v>0</v>
      </c>
      <c r="I2846" s="8">
        <v>0</v>
      </c>
      <c r="J2846" s="8">
        <v>243</v>
      </c>
      <c r="K2846" s="8">
        <v>116</v>
      </c>
      <c r="L2846" s="8">
        <v>64</v>
      </c>
      <c r="M2846" s="8">
        <v>23.78</v>
      </c>
      <c r="N2846" s="8">
        <v>69</v>
      </c>
      <c r="O2846" s="8">
        <v>70</v>
      </c>
      <c r="P2846" s="8">
        <v>0</v>
      </c>
    </row>
    <row r="2847" spans="1:16" x14ac:dyDescent="0.4">
      <c r="A2847" s="8">
        <v>1</v>
      </c>
      <c r="B2847" s="8">
        <v>45</v>
      </c>
      <c r="C2847" s="8">
        <v>2</v>
      </c>
      <c r="D2847" s="8">
        <v>1</v>
      </c>
      <c r="E2847" s="8">
        <v>5</v>
      </c>
      <c r="F2847" s="8">
        <v>0</v>
      </c>
      <c r="G2847" s="8">
        <v>0</v>
      </c>
      <c r="H2847" s="8">
        <v>0</v>
      </c>
      <c r="I2847" s="8">
        <v>0</v>
      </c>
      <c r="J2847" s="8">
        <v>217</v>
      </c>
      <c r="K2847" s="8">
        <v>130</v>
      </c>
      <c r="L2847" s="8">
        <v>82</v>
      </c>
      <c r="M2847" s="8">
        <v>26.95</v>
      </c>
      <c r="N2847" s="8">
        <v>50</v>
      </c>
      <c r="O2847" s="8">
        <v>85</v>
      </c>
      <c r="P2847" s="8">
        <v>0</v>
      </c>
    </row>
    <row r="2848" spans="1:16" x14ac:dyDescent="0.4">
      <c r="A2848" s="8">
        <v>0</v>
      </c>
      <c r="B2848" s="8">
        <v>46</v>
      </c>
      <c r="C2848" s="8">
        <v>3</v>
      </c>
      <c r="D2848" s="8">
        <v>1</v>
      </c>
      <c r="E2848" s="8">
        <v>30</v>
      </c>
      <c r="F2848" s="8">
        <v>0</v>
      </c>
      <c r="G2848" s="8">
        <v>0</v>
      </c>
      <c r="H2848" s="8">
        <v>0</v>
      </c>
      <c r="I2848" s="8">
        <v>0</v>
      </c>
      <c r="J2848" s="8">
        <v>196</v>
      </c>
      <c r="K2848" s="8">
        <v>114</v>
      </c>
      <c r="L2848" s="8">
        <v>75</v>
      </c>
      <c r="M2848" s="8">
        <v>21.01</v>
      </c>
      <c r="N2848" s="8">
        <v>60</v>
      </c>
      <c r="O2848" s="8">
        <v>69</v>
      </c>
      <c r="P2848" s="8">
        <v>0</v>
      </c>
    </row>
    <row r="2849" spans="1:16" x14ac:dyDescent="0.4">
      <c r="A2849" s="8">
        <v>1</v>
      </c>
      <c r="B2849" s="8">
        <v>63</v>
      </c>
      <c r="C2849" s="8">
        <v>1</v>
      </c>
      <c r="D2849" s="8">
        <v>1</v>
      </c>
      <c r="E2849" s="8">
        <v>6</v>
      </c>
      <c r="F2849" s="8">
        <v>0</v>
      </c>
      <c r="G2849" s="8">
        <v>0</v>
      </c>
      <c r="H2849" s="8">
        <v>1</v>
      </c>
      <c r="I2849" s="8">
        <v>0</v>
      </c>
      <c r="J2849" s="8">
        <v>256</v>
      </c>
      <c r="K2849" s="8">
        <v>138.5</v>
      </c>
      <c r="L2849" s="8">
        <v>77.5</v>
      </c>
      <c r="M2849" s="8">
        <v>28.85</v>
      </c>
      <c r="N2849" s="8">
        <v>80</v>
      </c>
      <c r="O2849" s="8">
        <v>84</v>
      </c>
      <c r="P2849" s="8">
        <v>0</v>
      </c>
    </row>
    <row r="2850" spans="1:16" x14ac:dyDescent="0.4">
      <c r="A2850" s="8">
        <v>0</v>
      </c>
      <c r="B2850" s="8">
        <v>41</v>
      </c>
      <c r="C2850" s="8">
        <v>1</v>
      </c>
      <c r="D2850" s="8">
        <v>1</v>
      </c>
      <c r="E2850" s="8">
        <v>5</v>
      </c>
      <c r="F2850" s="8">
        <v>0</v>
      </c>
      <c r="G2850" s="8">
        <v>0</v>
      </c>
      <c r="H2850" s="8">
        <v>0</v>
      </c>
      <c r="I2850" s="8">
        <v>0</v>
      </c>
      <c r="J2850" s="8">
        <v>192</v>
      </c>
      <c r="K2850" s="8">
        <v>123</v>
      </c>
      <c r="L2850" s="8">
        <v>72</v>
      </c>
      <c r="M2850" s="8">
        <v>19.16</v>
      </c>
      <c r="N2850" s="8">
        <v>62</v>
      </c>
      <c r="O2850" s="8">
        <v>90</v>
      </c>
      <c r="P2850" s="8">
        <v>1</v>
      </c>
    </row>
    <row r="2851" spans="1:16" x14ac:dyDescent="0.4">
      <c r="A2851" s="8">
        <v>0</v>
      </c>
      <c r="B2851" s="8">
        <v>41</v>
      </c>
      <c r="C2851" s="8">
        <v>1</v>
      </c>
      <c r="D2851" s="8">
        <v>0</v>
      </c>
      <c r="E2851" s="8">
        <v>0</v>
      </c>
      <c r="F2851" s="8">
        <v>0</v>
      </c>
      <c r="G2851" s="8">
        <v>0</v>
      </c>
      <c r="H2851" s="8">
        <v>0</v>
      </c>
      <c r="I2851" s="8">
        <v>0</v>
      </c>
      <c r="J2851" s="8">
        <v>193</v>
      </c>
      <c r="K2851" s="8">
        <v>127</v>
      </c>
      <c r="L2851" s="8">
        <v>83</v>
      </c>
      <c r="M2851" s="8">
        <v>21.49</v>
      </c>
      <c r="N2851" s="8">
        <v>60</v>
      </c>
      <c r="O2851" s="8">
        <v>80</v>
      </c>
      <c r="P2851" s="8">
        <v>0</v>
      </c>
    </row>
    <row r="2852" spans="1:16" x14ac:dyDescent="0.4">
      <c r="A2852" s="8">
        <v>1</v>
      </c>
      <c r="B2852" s="8">
        <v>52</v>
      </c>
      <c r="C2852" s="8">
        <v>2</v>
      </c>
      <c r="D2852" s="8">
        <v>0</v>
      </c>
      <c r="E2852" s="8">
        <v>0</v>
      </c>
      <c r="F2852" s="8">
        <v>0</v>
      </c>
      <c r="G2852" s="8">
        <v>0</v>
      </c>
      <c r="H2852" s="8">
        <v>0</v>
      </c>
      <c r="I2852" s="8">
        <v>0</v>
      </c>
      <c r="J2852" s="8">
        <v>214</v>
      </c>
      <c r="K2852" s="8">
        <v>98</v>
      </c>
      <c r="L2852" s="8">
        <v>67</v>
      </c>
      <c r="M2852" s="8">
        <v>23.43</v>
      </c>
      <c r="N2852" s="8">
        <v>68</v>
      </c>
      <c r="O2852" s="8">
        <v>90</v>
      </c>
      <c r="P2852" s="8">
        <v>0</v>
      </c>
    </row>
    <row r="2853" spans="1:16" x14ac:dyDescent="0.4">
      <c r="A2853" s="8">
        <v>1</v>
      </c>
      <c r="B2853" s="8">
        <v>46</v>
      </c>
      <c r="C2853" s="8">
        <v>3</v>
      </c>
      <c r="D2853" s="8">
        <v>0</v>
      </c>
      <c r="E2853" s="8">
        <v>0</v>
      </c>
      <c r="F2853" s="8">
        <v>0</v>
      </c>
      <c r="G2853" s="8">
        <v>0</v>
      </c>
      <c r="H2853" s="8">
        <v>0</v>
      </c>
      <c r="I2853" s="8">
        <v>0</v>
      </c>
      <c r="J2853" s="8">
        <v>297</v>
      </c>
      <c r="K2853" s="8">
        <v>133</v>
      </c>
      <c r="L2853" s="8">
        <v>92</v>
      </c>
      <c r="M2853" s="8">
        <v>25.98</v>
      </c>
      <c r="N2853" s="8">
        <v>69</v>
      </c>
      <c r="O2853" s="8">
        <v>64</v>
      </c>
      <c r="P2853" s="8">
        <v>0</v>
      </c>
    </row>
    <row r="2854" spans="1:16" x14ac:dyDescent="0.4">
      <c r="A2854" s="8">
        <v>0</v>
      </c>
      <c r="B2854" s="8">
        <v>63</v>
      </c>
      <c r="C2854" s="8">
        <v>2</v>
      </c>
      <c r="D2854" s="8">
        <v>0</v>
      </c>
      <c r="E2854" s="8">
        <v>0</v>
      </c>
      <c r="F2854" s="8">
        <v>0</v>
      </c>
      <c r="G2854" s="8">
        <v>0</v>
      </c>
      <c r="H2854" s="8">
        <v>1</v>
      </c>
      <c r="I2854" s="8">
        <v>0</v>
      </c>
      <c r="J2854" s="8">
        <v>184</v>
      </c>
      <c r="K2854" s="8">
        <v>196</v>
      </c>
      <c r="L2854" s="8">
        <v>101</v>
      </c>
      <c r="M2854" s="8">
        <v>28.27</v>
      </c>
      <c r="N2854" s="8">
        <v>86</v>
      </c>
      <c r="O2854" s="8">
        <v>82</v>
      </c>
      <c r="P2854" s="8">
        <v>1</v>
      </c>
    </row>
    <row r="2855" spans="1:16" x14ac:dyDescent="0.4">
      <c r="A2855" s="8">
        <v>1</v>
      </c>
      <c r="B2855" s="8">
        <v>37</v>
      </c>
      <c r="C2855" s="8">
        <v>3</v>
      </c>
      <c r="D2855" s="8">
        <v>0</v>
      </c>
      <c r="E2855" s="8">
        <v>0</v>
      </c>
      <c r="F2855" s="8">
        <v>0</v>
      </c>
      <c r="G2855" s="8">
        <v>0</v>
      </c>
      <c r="H2855" s="8">
        <v>0</v>
      </c>
      <c r="I2855" s="8">
        <v>0</v>
      </c>
      <c r="J2855" s="8">
        <v>257</v>
      </c>
      <c r="K2855" s="8">
        <v>105</v>
      </c>
      <c r="L2855" s="8">
        <v>70</v>
      </c>
      <c r="M2855" s="8">
        <v>31.47</v>
      </c>
      <c r="N2855" s="8">
        <v>75</v>
      </c>
      <c r="O2855" s="8">
        <v>80</v>
      </c>
      <c r="P2855" s="8">
        <v>0</v>
      </c>
    </row>
    <row r="2856" spans="1:16" x14ac:dyDescent="0.4">
      <c r="A2856" s="8">
        <v>0</v>
      </c>
      <c r="B2856" s="8">
        <v>43</v>
      </c>
      <c r="C2856" s="8">
        <v>1</v>
      </c>
      <c r="D2856" s="8">
        <v>1</v>
      </c>
      <c r="E2856" s="8">
        <v>10</v>
      </c>
      <c r="F2856" s="8">
        <v>0</v>
      </c>
      <c r="G2856" s="8">
        <v>0</v>
      </c>
      <c r="H2856" s="8">
        <v>0</v>
      </c>
      <c r="I2856" s="8">
        <v>0</v>
      </c>
      <c r="J2856" s="8">
        <v>269</v>
      </c>
      <c r="K2856" s="8">
        <v>139</v>
      </c>
      <c r="L2856" s="8">
        <v>96</v>
      </c>
      <c r="M2856" s="8">
        <v>24.38</v>
      </c>
      <c r="N2856" s="8">
        <v>77</v>
      </c>
      <c r="O2856" s="8">
        <v>71</v>
      </c>
      <c r="P2856" s="8">
        <v>0</v>
      </c>
    </row>
    <row r="2857" spans="1:16" x14ac:dyDescent="0.4">
      <c r="A2857" s="8">
        <v>0</v>
      </c>
      <c r="B2857" s="8">
        <v>67</v>
      </c>
      <c r="C2857" s="8">
        <v>1</v>
      </c>
      <c r="D2857" s="8">
        <v>0</v>
      </c>
      <c r="E2857" s="8">
        <v>0</v>
      </c>
      <c r="F2857" s="8">
        <v>0</v>
      </c>
      <c r="G2857" s="8">
        <v>0</v>
      </c>
      <c r="H2857" s="8">
        <v>0</v>
      </c>
      <c r="I2857" s="8">
        <v>0</v>
      </c>
      <c r="J2857" s="8">
        <v>223</v>
      </c>
      <c r="K2857" s="8">
        <v>111</v>
      </c>
      <c r="L2857" s="8">
        <v>73</v>
      </c>
      <c r="M2857" s="8">
        <v>27.89</v>
      </c>
      <c r="N2857" s="8">
        <v>90</v>
      </c>
      <c r="O2857" s="8">
        <v>63</v>
      </c>
      <c r="P2857" s="8">
        <v>1</v>
      </c>
    </row>
    <row r="2858" spans="1:16" x14ac:dyDescent="0.4">
      <c r="A2858" s="8">
        <v>0</v>
      </c>
      <c r="B2858" s="8">
        <v>42</v>
      </c>
      <c r="C2858" s="8">
        <v>1</v>
      </c>
      <c r="D2858" s="8">
        <v>0</v>
      </c>
      <c r="E2858" s="8">
        <v>0</v>
      </c>
      <c r="F2858" s="8">
        <v>0</v>
      </c>
      <c r="G2858" s="8">
        <v>0</v>
      </c>
      <c r="H2858" s="8">
        <v>0</v>
      </c>
      <c r="I2858" s="8">
        <v>0</v>
      </c>
      <c r="J2858" s="8">
        <v>245</v>
      </c>
      <c r="K2858" s="8">
        <v>117.5</v>
      </c>
      <c r="L2858" s="8">
        <v>90</v>
      </c>
      <c r="M2858" s="8">
        <v>22.65</v>
      </c>
      <c r="N2858" s="8">
        <v>85</v>
      </c>
      <c r="O2858" s="8">
        <v>96</v>
      </c>
      <c r="P2858" s="8">
        <v>0</v>
      </c>
    </row>
    <row r="2859" spans="1:16" x14ac:dyDescent="0.4">
      <c r="A2859" s="8">
        <v>0</v>
      </c>
      <c r="B2859" s="8">
        <v>51</v>
      </c>
      <c r="C2859" s="8">
        <v>1</v>
      </c>
      <c r="D2859" s="8">
        <v>0</v>
      </c>
      <c r="E2859" s="8">
        <v>0</v>
      </c>
      <c r="F2859" s="8">
        <v>0</v>
      </c>
      <c r="G2859" s="8">
        <v>0</v>
      </c>
      <c r="H2859" s="8">
        <v>1</v>
      </c>
      <c r="I2859" s="8">
        <v>0</v>
      </c>
      <c r="J2859" s="8">
        <v>177</v>
      </c>
      <c r="K2859" s="8">
        <v>141</v>
      </c>
      <c r="L2859" s="8">
        <v>92</v>
      </c>
      <c r="M2859" s="8">
        <v>29.64</v>
      </c>
      <c r="N2859" s="8">
        <v>72</v>
      </c>
      <c r="O2859" s="8">
        <v>130</v>
      </c>
      <c r="P2859" s="8">
        <v>1</v>
      </c>
    </row>
    <row r="2860" spans="1:16" x14ac:dyDescent="0.4">
      <c r="A2860" s="8">
        <v>0</v>
      </c>
      <c r="B2860" s="8">
        <v>63</v>
      </c>
      <c r="C2860" s="8">
        <v>1</v>
      </c>
      <c r="D2860" s="8">
        <v>0</v>
      </c>
      <c r="E2860" s="8">
        <v>0</v>
      </c>
      <c r="F2860" s="8">
        <v>0</v>
      </c>
      <c r="G2860" s="8">
        <v>0</v>
      </c>
      <c r="H2860" s="8">
        <v>1</v>
      </c>
      <c r="I2860" s="8">
        <v>0</v>
      </c>
      <c r="J2860" s="8">
        <v>289</v>
      </c>
      <c r="K2860" s="8">
        <v>158</v>
      </c>
      <c r="L2860" s="8">
        <v>80</v>
      </c>
      <c r="M2860" s="8">
        <v>32.659999999999997</v>
      </c>
      <c r="N2860" s="8">
        <v>75</v>
      </c>
      <c r="O2860" s="8">
        <v>84</v>
      </c>
      <c r="P2860" s="8">
        <v>0</v>
      </c>
    </row>
    <row r="2861" spans="1:16" x14ac:dyDescent="0.4">
      <c r="A2861" s="8">
        <v>1</v>
      </c>
      <c r="B2861" s="8">
        <v>36</v>
      </c>
      <c r="C2861" s="8">
        <v>2</v>
      </c>
      <c r="D2861" s="8">
        <v>0</v>
      </c>
      <c r="E2861" s="8">
        <v>0</v>
      </c>
      <c r="F2861" s="8">
        <v>0</v>
      </c>
      <c r="G2861" s="8">
        <v>0</v>
      </c>
      <c r="H2861" s="8">
        <v>0</v>
      </c>
      <c r="I2861" s="8">
        <v>0</v>
      </c>
      <c r="J2861" s="8">
        <v>163</v>
      </c>
      <c r="K2861" s="8">
        <v>111</v>
      </c>
      <c r="L2861" s="8">
        <v>73</v>
      </c>
      <c r="M2861" s="8">
        <v>30.18</v>
      </c>
      <c r="N2861" s="8">
        <v>70</v>
      </c>
      <c r="O2861" s="8">
        <v>90</v>
      </c>
      <c r="P2861" s="8">
        <v>0</v>
      </c>
    </row>
    <row r="2862" spans="1:16" x14ac:dyDescent="0.4">
      <c r="A2862" s="8">
        <v>1</v>
      </c>
      <c r="B2862" s="8">
        <v>51</v>
      </c>
      <c r="C2862" s="8">
        <v>4</v>
      </c>
      <c r="D2862" s="8">
        <v>0</v>
      </c>
      <c r="E2862" s="8">
        <v>0</v>
      </c>
      <c r="F2862" s="8">
        <v>0</v>
      </c>
      <c r="G2862" s="8">
        <v>0</v>
      </c>
      <c r="H2862" s="8">
        <v>0</v>
      </c>
      <c r="I2862" s="8">
        <v>0</v>
      </c>
      <c r="J2862" s="8">
        <v>260</v>
      </c>
      <c r="K2862" s="8">
        <v>127.5</v>
      </c>
      <c r="L2862" s="8">
        <v>92</v>
      </c>
      <c r="M2862" s="8">
        <v>32.979999999999997</v>
      </c>
      <c r="N2862" s="8">
        <v>56</v>
      </c>
      <c r="O2862" s="8">
        <v>93</v>
      </c>
      <c r="P2862" s="8">
        <v>0</v>
      </c>
    </row>
    <row r="2863" spans="1:16" x14ac:dyDescent="0.4">
      <c r="A2863" s="8">
        <v>1</v>
      </c>
      <c r="B2863" s="8">
        <v>43</v>
      </c>
      <c r="C2863" s="8">
        <v>2</v>
      </c>
      <c r="D2863" s="8">
        <v>0</v>
      </c>
      <c r="E2863" s="8">
        <v>0</v>
      </c>
      <c r="F2863" s="8">
        <v>0</v>
      </c>
      <c r="G2863" s="8">
        <v>0</v>
      </c>
      <c r="H2863" s="8">
        <v>1</v>
      </c>
      <c r="I2863" s="8">
        <v>0</v>
      </c>
      <c r="J2863" s="8">
        <v>177</v>
      </c>
      <c r="K2863" s="8">
        <v>147.5</v>
      </c>
      <c r="L2863" s="8">
        <v>92</v>
      </c>
      <c r="M2863" s="8">
        <v>24.81</v>
      </c>
      <c r="N2863" s="8">
        <v>64</v>
      </c>
      <c r="O2863" s="8">
        <v>90</v>
      </c>
      <c r="P2863" s="8">
        <v>0</v>
      </c>
    </row>
    <row r="2864" spans="1:16" x14ac:dyDescent="0.4">
      <c r="A2864" s="8">
        <v>0</v>
      </c>
      <c r="B2864" s="8">
        <v>40</v>
      </c>
      <c r="C2864" s="8">
        <v>1</v>
      </c>
      <c r="D2864" s="8">
        <v>1</v>
      </c>
      <c r="E2864" s="8">
        <v>15</v>
      </c>
      <c r="F2864" s="8">
        <v>0</v>
      </c>
      <c r="G2864" s="8">
        <v>0</v>
      </c>
      <c r="H2864" s="8">
        <v>0</v>
      </c>
      <c r="I2864" s="8">
        <v>0</v>
      </c>
      <c r="J2864" s="8">
        <v>220</v>
      </c>
      <c r="K2864" s="8">
        <v>131.5</v>
      </c>
      <c r="L2864" s="8">
        <v>82.5</v>
      </c>
      <c r="M2864" s="8">
        <v>24.35</v>
      </c>
      <c r="N2864" s="8">
        <v>80</v>
      </c>
      <c r="O2864" s="8">
        <v>78</v>
      </c>
      <c r="P2864" s="8">
        <v>0</v>
      </c>
    </row>
    <row r="2865" spans="1:16" x14ac:dyDescent="0.4">
      <c r="A2865" s="8">
        <v>1</v>
      </c>
      <c r="B2865" s="8">
        <v>49</v>
      </c>
      <c r="C2865" s="8">
        <v>2</v>
      </c>
      <c r="D2865" s="8">
        <v>1</v>
      </c>
      <c r="E2865" s="8">
        <v>9</v>
      </c>
      <c r="F2865" s="8">
        <v>0</v>
      </c>
      <c r="G2865" s="8">
        <v>0</v>
      </c>
      <c r="H2865" s="8">
        <v>1</v>
      </c>
      <c r="I2865" s="8">
        <v>0</v>
      </c>
      <c r="J2865" s="8">
        <v>278</v>
      </c>
      <c r="K2865" s="8">
        <v>152</v>
      </c>
      <c r="L2865" s="8">
        <v>93</v>
      </c>
      <c r="M2865" s="8">
        <v>29.76</v>
      </c>
      <c r="N2865" s="8">
        <v>64</v>
      </c>
      <c r="O2865" s="8">
        <v>63</v>
      </c>
      <c r="P2865" s="8">
        <v>1</v>
      </c>
    </row>
    <row r="2866" spans="1:16" x14ac:dyDescent="0.4">
      <c r="A2866" s="8">
        <v>1</v>
      </c>
      <c r="B2866" s="8">
        <v>57</v>
      </c>
      <c r="C2866" s="8">
        <v>1</v>
      </c>
      <c r="D2866" s="8">
        <v>1</v>
      </c>
      <c r="E2866" s="8">
        <v>30</v>
      </c>
      <c r="F2866" s="8">
        <v>0</v>
      </c>
      <c r="G2866" s="8">
        <v>0</v>
      </c>
      <c r="H2866" s="8">
        <v>0</v>
      </c>
      <c r="I2866" s="8">
        <v>0</v>
      </c>
      <c r="J2866" s="8">
        <v>167</v>
      </c>
      <c r="K2866" s="8">
        <v>127</v>
      </c>
      <c r="L2866" s="8">
        <v>69</v>
      </c>
      <c r="M2866" s="8">
        <v>28.13</v>
      </c>
      <c r="N2866" s="8">
        <v>83</v>
      </c>
      <c r="O2866" s="8">
        <v>107</v>
      </c>
      <c r="P2866" s="8">
        <v>0</v>
      </c>
    </row>
    <row r="2867" spans="1:16" x14ac:dyDescent="0.4">
      <c r="A2867" s="8">
        <v>1</v>
      </c>
      <c r="B2867" s="8">
        <v>39</v>
      </c>
      <c r="C2867" s="8">
        <v>2</v>
      </c>
      <c r="D2867" s="8">
        <v>0</v>
      </c>
      <c r="E2867" s="8">
        <v>0</v>
      </c>
      <c r="F2867" s="8">
        <v>0</v>
      </c>
      <c r="G2867" s="8">
        <v>0</v>
      </c>
      <c r="H2867" s="8">
        <v>0</v>
      </c>
      <c r="I2867" s="8">
        <v>0</v>
      </c>
      <c r="J2867" s="8">
        <v>216</v>
      </c>
      <c r="K2867" s="8">
        <v>122.5</v>
      </c>
      <c r="L2867" s="8">
        <v>77</v>
      </c>
      <c r="M2867" s="8">
        <v>24.06</v>
      </c>
      <c r="N2867" s="8">
        <v>60</v>
      </c>
      <c r="O2867" s="8">
        <v>67</v>
      </c>
      <c r="P2867" s="8">
        <v>0</v>
      </c>
    </row>
    <row r="2868" spans="1:16" x14ac:dyDescent="0.4">
      <c r="A2868" s="8">
        <v>0</v>
      </c>
      <c r="B2868" s="8">
        <v>58</v>
      </c>
      <c r="C2868" s="8">
        <v>1</v>
      </c>
      <c r="D2868" s="8">
        <v>0</v>
      </c>
      <c r="E2868" s="8">
        <v>0</v>
      </c>
      <c r="F2868" s="8">
        <v>1</v>
      </c>
      <c r="G2868" s="8">
        <v>1</v>
      </c>
      <c r="H2868" s="8">
        <v>1</v>
      </c>
      <c r="I2868" s="8">
        <v>0</v>
      </c>
      <c r="J2868" s="8">
        <v>274</v>
      </c>
      <c r="K2868" s="8">
        <v>159</v>
      </c>
      <c r="L2868" s="8">
        <v>90</v>
      </c>
      <c r="M2868" s="8">
        <v>28.4</v>
      </c>
      <c r="N2868" s="8">
        <v>72</v>
      </c>
      <c r="O2868" s="8">
        <v>81</v>
      </c>
      <c r="P2868" s="8">
        <v>0</v>
      </c>
    </row>
    <row r="2869" spans="1:16" x14ac:dyDescent="0.4">
      <c r="A2869" s="8">
        <v>1</v>
      </c>
      <c r="B2869" s="8">
        <v>54</v>
      </c>
      <c r="C2869" s="8">
        <v>2</v>
      </c>
      <c r="D2869" s="8">
        <v>0</v>
      </c>
      <c r="E2869" s="8">
        <v>0</v>
      </c>
      <c r="F2869" s="8">
        <v>0</v>
      </c>
      <c r="G2869" s="8">
        <v>0</v>
      </c>
      <c r="H2869" s="8">
        <v>1</v>
      </c>
      <c r="I2869" s="8">
        <v>0</v>
      </c>
      <c r="J2869" s="8">
        <v>165</v>
      </c>
      <c r="K2869" s="8">
        <v>151</v>
      </c>
      <c r="L2869" s="8">
        <v>100</v>
      </c>
      <c r="M2869" s="8">
        <v>23.74</v>
      </c>
      <c r="N2869" s="8">
        <v>92</v>
      </c>
      <c r="O2869" s="10">
        <v>82</v>
      </c>
      <c r="P2869" s="8">
        <v>0</v>
      </c>
    </row>
    <row r="2870" spans="1:16" x14ac:dyDescent="0.4">
      <c r="A2870" s="8">
        <v>0</v>
      </c>
      <c r="B2870" s="8">
        <v>61</v>
      </c>
      <c r="C2870" s="8">
        <v>1</v>
      </c>
      <c r="D2870" s="8">
        <v>0</v>
      </c>
      <c r="E2870" s="8">
        <v>0</v>
      </c>
      <c r="F2870" s="8">
        <v>0</v>
      </c>
      <c r="G2870" s="8">
        <v>0</v>
      </c>
      <c r="H2870" s="8">
        <v>1</v>
      </c>
      <c r="I2870" s="8">
        <v>0</v>
      </c>
      <c r="J2870" s="8">
        <v>300</v>
      </c>
      <c r="K2870" s="8">
        <v>150.5</v>
      </c>
      <c r="L2870" s="8">
        <v>89</v>
      </c>
      <c r="M2870" s="10">
        <v>26</v>
      </c>
      <c r="N2870" s="8">
        <v>68</v>
      </c>
      <c r="O2870" s="8">
        <v>72</v>
      </c>
      <c r="P2870" s="8">
        <v>1</v>
      </c>
    </row>
    <row r="2871" spans="1:16" x14ac:dyDescent="0.4">
      <c r="A2871" s="8">
        <v>1</v>
      </c>
      <c r="B2871" s="8">
        <v>53</v>
      </c>
      <c r="C2871" s="8">
        <v>3</v>
      </c>
      <c r="D2871" s="8">
        <v>1</v>
      </c>
      <c r="E2871" s="8">
        <v>20</v>
      </c>
      <c r="F2871" s="8">
        <v>0</v>
      </c>
      <c r="G2871" s="8">
        <v>0</v>
      </c>
      <c r="H2871" s="8">
        <v>1</v>
      </c>
      <c r="I2871" s="8">
        <v>0</v>
      </c>
      <c r="J2871" s="8">
        <v>204</v>
      </c>
      <c r="K2871" s="8">
        <v>152</v>
      </c>
      <c r="L2871" s="8">
        <v>74</v>
      </c>
      <c r="M2871" s="8">
        <v>24.8</v>
      </c>
      <c r="N2871" s="8">
        <v>78</v>
      </c>
      <c r="O2871" s="8">
        <v>89</v>
      </c>
      <c r="P2871" s="8">
        <v>0</v>
      </c>
    </row>
    <row r="2872" spans="1:16" x14ac:dyDescent="0.4">
      <c r="A2872" s="8">
        <v>0</v>
      </c>
      <c r="B2872" s="8">
        <v>60</v>
      </c>
      <c r="C2872" s="8">
        <v>2</v>
      </c>
      <c r="D2872" s="8">
        <v>0</v>
      </c>
      <c r="E2872" s="8">
        <v>0</v>
      </c>
      <c r="F2872" s="8">
        <v>0</v>
      </c>
      <c r="G2872" s="8">
        <v>0</v>
      </c>
      <c r="H2872" s="8">
        <v>1</v>
      </c>
      <c r="I2872" s="8">
        <v>0</v>
      </c>
      <c r="J2872" s="8">
        <v>298</v>
      </c>
      <c r="K2872" s="8">
        <v>133</v>
      </c>
      <c r="L2872" s="8">
        <v>89</v>
      </c>
      <c r="M2872" s="8">
        <v>25.09</v>
      </c>
      <c r="N2872" s="8">
        <v>83</v>
      </c>
      <c r="O2872" s="8">
        <v>81</v>
      </c>
      <c r="P2872" s="8">
        <v>0</v>
      </c>
    </row>
    <row r="2873" spans="1:16" x14ac:dyDescent="0.4">
      <c r="A2873" s="8">
        <v>1</v>
      </c>
      <c r="B2873" s="8">
        <v>40</v>
      </c>
      <c r="C2873" s="8">
        <v>4</v>
      </c>
      <c r="D2873" s="8">
        <v>0</v>
      </c>
      <c r="E2873" s="8">
        <v>0</v>
      </c>
      <c r="F2873" s="8">
        <v>0</v>
      </c>
      <c r="G2873" s="8">
        <v>0</v>
      </c>
      <c r="H2873" s="8">
        <v>1</v>
      </c>
      <c r="I2873" s="8">
        <v>0</v>
      </c>
      <c r="J2873" s="8">
        <v>192</v>
      </c>
      <c r="K2873" s="8">
        <v>141.5</v>
      </c>
      <c r="L2873" s="8">
        <v>108.5</v>
      </c>
      <c r="M2873" s="8">
        <v>36.01</v>
      </c>
      <c r="N2873" s="8">
        <v>76</v>
      </c>
      <c r="O2873" s="8">
        <v>78</v>
      </c>
      <c r="P2873" s="8">
        <v>0</v>
      </c>
    </row>
    <row r="2874" spans="1:16" x14ac:dyDescent="0.4">
      <c r="A2874" s="8">
        <v>0</v>
      </c>
      <c r="B2874" s="8">
        <v>52</v>
      </c>
      <c r="C2874" s="8">
        <v>4</v>
      </c>
      <c r="D2874" s="8">
        <v>1</v>
      </c>
      <c r="E2874" s="8">
        <v>20</v>
      </c>
      <c r="F2874" s="8">
        <v>0</v>
      </c>
      <c r="G2874" s="8">
        <v>0</v>
      </c>
      <c r="H2874" s="8">
        <v>0</v>
      </c>
      <c r="I2874" s="8">
        <v>0</v>
      </c>
      <c r="J2874" s="8">
        <v>254</v>
      </c>
      <c r="K2874" s="8">
        <v>114</v>
      </c>
      <c r="L2874" s="8">
        <v>80</v>
      </c>
      <c r="M2874" s="8">
        <v>16.59</v>
      </c>
      <c r="N2874" s="8">
        <v>75</v>
      </c>
      <c r="O2874" s="8">
        <v>74</v>
      </c>
      <c r="P2874" s="8">
        <v>0</v>
      </c>
    </row>
    <row r="2875" spans="1:16" x14ac:dyDescent="0.4">
      <c r="A2875" s="8">
        <v>1</v>
      </c>
      <c r="B2875" s="8">
        <v>57</v>
      </c>
      <c r="C2875" s="8">
        <v>1</v>
      </c>
      <c r="D2875" s="8">
        <v>1</v>
      </c>
      <c r="E2875" s="8">
        <v>30</v>
      </c>
      <c r="F2875" s="8">
        <v>0</v>
      </c>
      <c r="G2875" s="8">
        <v>0</v>
      </c>
      <c r="H2875" s="8">
        <v>1</v>
      </c>
      <c r="I2875" s="8">
        <v>0</v>
      </c>
      <c r="J2875" s="8">
        <v>249</v>
      </c>
      <c r="K2875" s="8">
        <v>139</v>
      </c>
      <c r="L2875" s="8">
        <v>83</v>
      </c>
      <c r="M2875" s="8">
        <v>23.81</v>
      </c>
      <c r="N2875" s="8">
        <v>85</v>
      </c>
      <c r="O2875" s="8">
        <v>76</v>
      </c>
      <c r="P2875" s="8">
        <v>0</v>
      </c>
    </row>
    <row r="2876" spans="1:16" x14ac:dyDescent="0.4">
      <c r="A2876" s="8">
        <v>0</v>
      </c>
      <c r="B2876" s="8">
        <v>46</v>
      </c>
      <c r="C2876" s="8">
        <v>1</v>
      </c>
      <c r="D2876" s="8">
        <v>1</v>
      </c>
      <c r="E2876" s="8">
        <v>30</v>
      </c>
      <c r="F2876" s="8">
        <v>0</v>
      </c>
      <c r="G2876" s="8">
        <v>0</v>
      </c>
      <c r="H2876" s="8">
        <v>0</v>
      </c>
      <c r="I2876" s="8">
        <v>0</v>
      </c>
      <c r="J2876" s="8">
        <v>303</v>
      </c>
      <c r="K2876" s="8">
        <v>115</v>
      </c>
      <c r="L2876" s="8">
        <v>78</v>
      </c>
      <c r="M2876" s="8">
        <v>22.5</v>
      </c>
      <c r="N2876" s="8">
        <v>70</v>
      </c>
      <c r="O2876" s="8">
        <v>67</v>
      </c>
      <c r="P2876" s="8">
        <v>0</v>
      </c>
    </row>
    <row r="2877" spans="1:16" x14ac:dyDescent="0.4">
      <c r="A2877" s="8">
        <v>0</v>
      </c>
      <c r="B2877" s="8">
        <v>40</v>
      </c>
      <c r="C2877" s="8">
        <v>2</v>
      </c>
      <c r="D2877" s="8">
        <v>0</v>
      </c>
      <c r="E2877" s="8">
        <v>0</v>
      </c>
      <c r="F2877" s="8">
        <v>0</v>
      </c>
      <c r="G2877" s="8">
        <v>0</v>
      </c>
      <c r="H2877" s="8">
        <v>0</v>
      </c>
      <c r="I2877" s="8">
        <v>0</v>
      </c>
      <c r="J2877" s="8">
        <v>230</v>
      </c>
      <c r="K2877" s="8">
        <v>127</v>
      </c>
      <c r="L2877" s="8">
        <v>72</v>
      </c>
      <c r="M2877" s="8">
        <v>29.62</v>
      </c>
      <c r="N2877" s="8">
        <v>85</v>
      </c>
      <c r="O2877" s="8">
        <v>70</v>
      </c>
      <c r="P2877" s="8">
        <v>0</v>
      </c>
    </row>
    <row r="2878" spans="1:16" x14ac:dyDescent="0.4">
      <c r="A2878" s="8">
        <v>0</v>
      </c>
      <c r="B2878" s="8">
        <v>54</v>
      </c>
      <c r="C2878" s="8">
        <v>2</v>
      </c>
      <c r="D2878" s="8">
        <v>0</v>
      </c>
      <c r="E2878" s="8">
        <v>0</v>
      </c>
      <c r="F2878" s="8">
        <v>0</v>
      </c>
      <c r="G2878" s="8">
        <v>0</v>
      </c>
      <c r="H2878" s="8">
        <v>1</v>
      </c>
      <c r="I2878" s="8">
        <v>0</v>
      </c>
      <c r="J2878" s="8">
        <v>252</v>
      </c>
      <c r="K2878" s="8">
        <v>146</v>
      </c>
      <c r="L2878" s="8">
        <v>87</v>
      </c>
      <c r="M2878" s="8">
        <v>33.11</v>
      </c>
      <c r="N2878" s="8">
        <v>90</v>
      </c>
      <c r="O2878" s="8">
        <v>100</v>
      </c>
      <c r="P2878" s="8">
        <v>0</v>
      </c>
    </row>
    <row r="2879" spans="1:16" x14ac:dyDescent="0.4">
      <c r="A2879" s="8">
        <v>0</v>
      </c>
      <c r="B2879" s="8">
        <v>51</v>
      </c>
      <c r="C2879" s="8">
        <v>2</v>
      </c>
      <c r="D2879" s="8">
        <v>0</v>
      </c>
      <c r="E2879" s="8">
        <v>0</v>
      </c>
      <c r="F2879" s="8">
        <v>0</v>
      </c>
      <c r="G2879" s="8">
        <v>0</v>
      </c>
      <c r="H2879" s="8">
        <v>1</v>
      </c>
      <c r="I2879" s="8">
        <v>0</v>
      </c>
      <c r="J2879" s="8">
        <v>262</v>
      </c>
      <c r="K2879" s="8">
        <v>150.5</v>
      </c>
      <c r="L2879" s="8">
        <v>95</v>
      </c>
      <c r="M2879" s="8">
        <v>30.79</v>
      </c>
      <c r="N2879" s="8">
        <v>75</v>
      </c>
      <c r="O2879" s="8">
        <v>77</v>
      </c>
      <c r="P2879" s="8">
        <v>0</v>
      </c>
    </row>
    <row r="2880" spans="1:16" x14ac:dyDescent="0.4">
      <c r="A2880" s="8">
        <v>1</v>
      </c>
      <c r="B2880" s="8">
        <v>54</v>
      </c>
      <c r="C2880" s="8">
        <v>1</v>
      </c>
      <c r="D2880" s="8">
        <v>1</v>
      </c>
      <c r="E2880" s="8">
        <v>30</v>
      </c>
      <c r="F2880" s="8">
        <v>0</v>
      </c>
      <c r="G2880" s="8">
        <v>0</v>
      </c>
      <c r="H2880" s="8">
        <v>1</v>
      </c>
      <c r="I2880" s="8">
        <v>0</v>
      </c>
      <c r="J2880" s="8">
        <v>177</v>
      </c>
      <c r="K2880" s="8">
        <v>162.5</v>
      </c>
      <c r="L2880" s="8">
        <v>99.5</v>
      </c>
      <c r="M2880" s="8">
        <v>22.97</v>
      </c>
      <c r="N2880" s="8">
        <v>65</v>
      </c>
      <c r="O2880" s="8">
        <v>93</v>
      </c>
      <c r="P2880" s="8">
        <v>1</v>
      </c>
    </row>
    <row r="2881" spans="1:16" x14ac:dyDescent="0.4">
      <c r="A2881" s="8">
        <v>0</v>
      </c>
      <c r="B2881" s="8">
        <v>51</v>
      </c>
      <c r="C2881" s="8">
        <v>1</v>
      </c>
      <c r="D2881" s="8">
        <v>0</v>
      </c>
      <c r="E2881" s="8">
        <v>0</v>
      </c>
      <c r="F2881" s="8">
        <v>0</v>
      </c>
      <c r="G2881" s="8">
        <v>0</v>
      </c>
      <c r="H2881" s="8">
        <v>0</v>
      </c>
      <c r="I2881" s="8">
        <v>0</v>
      </c>
      <c r="J2881" s="8">
        <v>236</v>
      </c>
      <c r="K2881" s="8">
        <v>115</v>
      </c>
      <c r="L2881" s="8">
        <v>71</v>
      </c>
      <c r="M2881" s="8">
        <v>23.48</v>
      </c>
      <c r="N2881" s="8">
        <v>80</v>
      </c>
      <c r="O2881" s="8">
        <v>84</v>
      </c>
      <c r="P2881" s="8">
        <v>0</v>
      </c>
    </row>
    <row r="2882" spans="1:16" x14ac:dyDescent="0.4">
      <c r="A2882" s="8">
        <v>0</v>
      </c>
      <c r="B2882" s="8">
        <v>39</v>
      </c>
      <c r="C2882" s="8">
        <v>2</v>
      </c>
      <c r="D2882" s="8">
        <v>0</v>
      </c>
      <c r="E2882" s="8">
        <v>0</v>
      </c>
      <c r="F2882" s="8">
        <v>0</v>
      </c>
      <c r="G2882" s="8">
        <v>0</v>
      </c>
      <c r="H2882" s="8">
        <v>0</v>
      </c>
      <c r="I2882" s="8">
        <v>0</v>
      </c>
      <c r="J2882" s="8">
        <v>337</v>
      </c>
      <c r="K2882" s="8">
        <v>120</v>
      </c>
      <c r="L2882" s="8">
        <v>79.5</v>
      </c>
      <c r="M2882" s="8">
        <v>23.07</v>
      </c>
      <c r="N2882" s="8">
        <v>68</v>
      </c>
      <c r="O2882" s="8">
        <v>77</v>
      </c>
      <c r="P2882" s="8">
        <v>0</v>
      </c>
    </row>
    <row r="2883" spans="1:16" x14ac:dyDescent="0.4">
      <c r="A2883" s="8">
        <v>0</v>
      </c>
      <c r="B2883" s="8">
        <v>54</v>
      </c>
      <c r="C2883" s="8">
        <v>2</v>
      </c>
      <c r="D2883" s="8">
        <v>0</v>
      </c>
      <c r="E2883" s="8">
        <v>0</v>
      </c>
      <c r="F2883" s="8">
        <v>0</v>
      </c>
      <c r="G2883" s="8">
        <v>0</v>
      </c>
      <c r="H2883" s="8">
        <v>0</v>
      </c>
      <c r="I2883" s="8">
        <v>0</v>
      </c>
      <c r="J2883" s="8">
        <v>243</v>
      </c>
      <c r="K2883" s="8">
        <v>147.5</v>
      </c>
      <c r="L2883" s="8">
        <v>86.5</v>
      </c>
      <c r="M2883" s="8">
        <v>26.42</v>
      </c>
      <c r="N2883" s="8">
        <v>64</v>
      </c>
      <c r="O2883" s="10">
        <v>82</v>
      </c>
      <c r="P2883" s="8">
        <v>0</v>
      </c>
    </row>
    <row r="2884" spans="1:16" x14ac:dyDescent="0.4">
      <c r="A2884" s="8">
        <v>0</v>
      </c>
      <c r="B2884" s="8">
        <v>47</v>
      </c>
      <c r="C2884" s="8">
        <v>3</v>
      </c>
      <c r="D2884" s="8">
        <v>1</v>
      </c>
      <c r="E2884" s="10">
        <v>0</v>
      </c>
      <c r="F2884" s="8">
        <v>0</v>
      </c>
      <c r="G2884" s="8">
        <v>0</v>
      </c>
      <c r="H2884" s="8">
        <v>0</v>
      </c>
      <c r="I2884" s="8">
        <v>0</v>
      </c>
      <c r="J2884" s="8">
        <v>321</v>
      </c>
      <c r="K2884" s="8">
        <v>132</v>
      </c>
      <c r="L2884" s="8">
        <v>88</v>
      </c>
      <c r="M2884" s="8">
        <v>28.14</v>
      </c>
      <c r="N2884" s="8">
        <v>90</v>
      </c>
      <c r="O2884" s="8">
        <v>74</v>
      </c>
      <c r="P2884" s="8">
        <v>0</v>
      </c>
    </row>
    <row r="2885" spans="1:16" x14ac:dyDescent="0.4">
      <c r="A2885" s="8">
        <v>1</v>
      </c>
      <c r="B2885" s="8">
        <v>63</v>
      </c>
      <c r="C2885" s="8">
        <v>1</v>
      </c>
      <c r="D2885" s="8">
        <v>0</v>
      </c>
      <c r="E2885" s="8">
        <v>0</v>
      </c>
      <c r="F2885" s="8">
        <v>0</v>
      </c>
      <c r="G2885" s="8">
        <v>0</v>
      </c>
      <c r="H2885" s="8">
        <v>1</v>
      </c>
      <c r="I2885" s="8">
        <v>0</v>
      </c>
      <c r="J2885" s="8">
        <v>248</v>
      </c>
      <c r="K2885" s="8">
        <v>130</v>
      </c>
      <c r="L2885" s="8">
        <v>73.5</v>
      </c>
      <c r="M2885" s="8">
        <v>23.5</v>
      </c>
      <c r="N2885" s="8">
        <v>98</v>
      </c>
      <c r="O2885" s="8">
        <v>83</v>
      </c>
      <c r="P2885" s="8">
        <v>0</v>
      </c>
    </row>
    <row r="2886" spans="1:16" x14ac:dyDescent="0.4">
      <c r="A2886" s="8">
        <v>1</v>
      </c>
      <c r="B2886" s="8">
        <v>39</v>
      </c>
      <c r="C2886" s="8">
        <v>2</v>
      </c>
      <c r="D2886" s="8">
        <v>1</v>
      </c>
      <c r="E2886" s="10">
        <v>0</v>
      </c>
      <c r="F2886" s="8">
        <v>0</v>
      </c>
      <c r="G2886" s="8">
        <v>0</v>
      </c>
      <c r="H2886" s="8">
        <v>0</v>
      </c>
      <c r="I2886" s="8">
        <v>0</v>
      </c>
      <c r="J2886" s="8">
        <v>285</v>
      </c>
      <c r="K2886" s="8">
        <v>121</v>
      </c>
      <c r="L2886" s="8">
        <v>82</v>
      </c>
      <c r="M2886" s="8">
        <v>27.62</v>
      </c>
      <c r="N2886" s="8">
        <v>85</v>
      </c>
      <c r="O2886" s="8">
        <v>65</v>
      </c>
      <c r="P2886" s="8">
        <v>0</v>
      </c>
    </row>
    <row r="2887" spans="1:16" x14ac:dyDescent="0.4">
      <c r="A2887" s="8">
        <v>0</v>
      </c>
      <c r="B2887" s="8">
        <v>40</v>
      </c>
      <c r="C2887" s="8">
        <v>2</v>
      </c>
      <c r="D2887" s="8">
        <v>1</v>
      </c>
      <c r="E2887" s="8">
        <v>3</v>
      </c>
      <c r="F2887" s="8">
        <v>0</v>
      </c>
      <c r="G2887" s="8">
        <v>0</v>
      </c>
      <c r="H2887" s="8">
        <v>0</v>
      </c>
      <c r="I2887" s="8">
        <v>0</v>
      </c>
      <c r="J2887" s="8">
        <v>256</v>
      </c>
      <c r="K2887" s="8">
        <v>124</v>
      </c>
      <c r="L2887" s="8">
        <v>79</v>
      </c>
      <c r="M2887" s="8">
        <v>24.23</v>
      </c>
      <c r="N2887" s="8">
        <v>80</v>
      </c>
      <c r="O2887" s="8">
        <v>81</v>
      </c>
      <c r="P2887" s="8">
        <v>0</v>
      </c>
    </row>
    <row r="2888" spans="1:16" x14ac:dyDescent="0.4">
      <c r="A2888" s="8">
        <v>1</v>
      </c>
      <c r="B2888" s="8">
        <v>45</v>
      </c>
      <c r="C2888" s="8">
        <v>1</v>
      </c>
      <c r="D2888" s="8">
        <v>1</v>
      </c>
      <c r="E2888" s="8">
        <v>3</v>
      </c>
      <c r="F2888" s="8">
        <v>0</v>
      </c>
      <c r="G2888" s="8">
        <v>0</v>
      </c>
      <c r="H2888" s="8">
        <v>0</v>
      </c>
      <c r="I2888" s="8">
        <v>0</v>
      </c>
      <c r="J2888" s="10">
        <v>237</v>
      </c>
      <c r="K2888" s="8">
        <v>126</v>
      </c>
      <c r="L2888" s="8">
        <v>85</v>
      </c>
      <c r="M2888" s="8">
        <v>28.24</v>
      </c>
      <c r="N2888" s="8">
        <v>72</v>
      </c>
      <c r="O2888" s="10">
        <v>82</v>
      </c>
      <c r="P2888" s="8">
        <v>0</v>
      </c>
    </row>
    <row r="2889" spans="1:16" x14ac:dyDescent="0.4">
      <c r="A2889" s="8">
        <v>0</v>
      </c>
      <c r="B2889" s="8">
        <v>63</v>
      </c>
      <c r="C2889" s="8">
        <v>2</v>
      </c>
      <c r="D2889" s="8">
        <v>0</v>
      </c>
      <c r="E2889" s="8">
        <v>0</v>
      </c>
      <c r="F2889" s="8">
        <v>0</v>
      </c>
      <c r="G2889" s="8">
        <v>0</v>
      </c>
      <c r="H2889" s="8">
        <v>0</v>
      </c>
      <c r="I2889" s="8">
        <v>0</v>
      </c>
      <c r="J2889" s="10">
        <v>237</v>
      </c>
      <c r="K2889" s="8">
        <v>127.5</v>
      </c>
      <c r="L2889" s="8">
        <v>80</v>
      </c>
      <c r="M2889" s="8">
        <v>32.78</v>
      </c>
      <c r="N2889" s="8">
        <v>73</v>
      </c>
      <c r="O2889" s="10">
        <v>82</v>
      </c>
      <c r="P2889" s="8">
        <v>0</v>
      </c>
    </row>
    <row r="2890" spans="1:16" x14ac:dyDescent="0.4">
      <c r="A2890" s="8">
        <v>1</v>
      </c>
      <c r="B2890" s="8">
        <v>42</v>
      </c>
      <c r="C2890" s="9">
        <v>2</v>
      </c>
      <c r="D2890" s="8">
        <v>1</v>
      </c>
      <c r="E2890" s="8">
        <v>5</v>
      </c>
      <c r="F2890" s="8">
        <v>0</v>
      </c>
      <c r="G2890" s="8">
        <v>0</v>
      </c>
      <c r="H2890" s="8">
        <v>1</v>
      </c>
      <c r="I2890" s="8">
        <v>0</v>
      </c>
      <c r="J2890" s="8">
        <v>184</v>
      </c>
      <c r="K2890" s="8">
        <v>149</v>
      </c>
      <c r="L2890" s="8">
        <v>95</v>
      </c>
      <c r="M2890" s="8">
        <v>28.77</v>
      </c>
      <c r="N2890" s="8">
        <v>80</v>
      </c>
      <c r="O2890" s="8">
        <v>94</v>
      </c>
      <c r="P2890" s="8">
        <v>0</v>
      </c>
    </row>
    <row r="2891" spans="1:16" x14ac:dyDescent="0.4">
      <c r="A2891" s="8">
        <v>1</v>
      </c>
      <c r="B2891" s="8">
        <v>38</v>
      </c>
      <c r="C2891" s="8">
        <v>4</v>
      </c>
      <c r="D2891" s="8">
        <v>1</v>
      </c>
      <c r="E2891" s="8">
        <v>30</v>
      </c>
      <c r="F2891" s="8">
        <v>0</v>
      </c>
      <c r="G2891" s="8">
        <v>0</v>
      </c>
      <c r="H2891" s="8">
        <v>0</v>
      </c>
      <c r="I2891" s="8">
        <v>0</v>
      </c>
      <c r="J2891" s="8">
        <v>275</v>
      </c>
      <c r="K2891" s="8">
        <v>117.5</v>
      </c>
      <c r="L2891" s="8">
        <v>85</v>
      </c>
      <c r="M2891" s="8">
        <v>28.94</v>
      </c>
      <c r="N2891" s="8">
        <v>72</v>
      </c>
      <c r="O2891" s="8">
        <v>74</v>
      </c>
      <c r="P2891" s="8">
        <v>0</v>
      </c>
    </row>
    <row r="2892" spans="1:16" x14ac:dyDescent="0.4">
      <c r="A2892" s="8">
        <v>1</v>
      </c>
      <c r="B2892" s="8">
        <v>44</v>
      </c>
      <c r="C2892" s="8">
        <v>1</v>
      </c>
      <c r="D2892" s="8">
        <v>0</v>
      </c>
      <c r="E2892" s="8">
        <v>0</v>
      </c>
      <c r="F2892" s="8">
        <v>0</v>
      </c>
      <c r="G2892" s="8">
        <v>0</v>
      </c>
      <c r="H2892" s="8">
        <v>0</v>
      </c>
      <c r="I2892" s="8">
        <v>0</v>
      </c>
      <c r="J2892" s="8">
        <v>238</v>
      </c>
      <c r="K2892" s="8">
        <v>132</v>
      </c>
      <c r="L2892" s="8">
        <v>86</v>
      </c>
      <c r="M2892" s="8">
        <v>27.22</v>
      </c>
      <c r="N2892" s="8">
        <v>75</v>
      </c>
      <c r="O2892" s="8">
        <v>85</v>
      </c>
      <c r="P2892" s="8">
        <v>0</v>
      </c>
    </row>
    <row r="2893" spans="1:16" x14ac:dyDescent="0.4">
      <c r="A2893" s="8">
        <v>0</v>
      </c>
      <c r="B2893" s="8">
        <v>45</v>
      </c>
      <c r="C2893" s="8">
        <v>1</v>
      </c>
      <c r="D2893" s="8">
        <v>0</v>
      </c>
      <c r="E2893" s="8">
        <v>0</v>
      </c>
      <c r="F2893" s="8">
        <v>0</v>
      </c>
      <c r="G2893" s="8">
        <v>0</v>
      </c>
      <c r="H2893" s="8">
        <v>0</v>
      </c>
      <c r="I2893" s="8">
        <v>0</v>
      </c>
      <c r="J2893" s="8">
        <v>195</v>
      </c>
      <c r="K2893" s="8">
        <v>129.5</v>
      </c>
      <c r="L2893" s="8">
        <v>83</v>
      </c>
      <c r="M2893" s="8">
        <v>25.74</v>
      </c>
      <c r="N2893" s="8">
        <v>77</v>
      </c>
      <c r="O2893" s="8">
        <v>74</v>
      </c>
      <c r="P2893" s="8">
        <v>0</v>
      </c>
    </row>
    <row r="2894" spans="1:16" x14ac:dyDescent="0.4">
      <c r="A2894" s="8">
        <v>0</v>
      </c>
      <c r="B2894" s="8">
        <v>53</v>
      </c>
      <c r="C2894" s="8">
        <v>3</v>
      </c>
      <c r="D2894" s="8">
        <v>1</v>
      </c>
      <c r="E2894" s="8">
        <v>30</v>
      </c>
      <c r="F2894" s="8">
        <v>0</v>
      </c>
      <c r="G2894" s="8">
        <v>0</v>
      </c>
      <c r="H2894" s="8">
        <v>1</v>
      </c>
      <c r="I2894" s="8">
        <v>0</v>
      </c>
      <c r="J2894" s="8">
        <v>268</v>
      </c>
      <c r="K2894" s="8">
        <v>163</v>
      </c>
      <c r="L2894" s="8">
        <v>97</v>
      </c>
      <c r="M2894" s="8">
        <v>27.88</v>
      </c>
      <c r="N2894" s="8">
        <v>80</v>
      </c>
      <c r="O2894" s="8">
        <v>65</v>
      </c>
      <c r="P2894" s="8">
        <v>0</v>
      </c>
    </row>
    <row r="2895" spans="1:16" x14ac:dyDescent="0.4">
      <c r="A2895" s="8">
        <v>0</v>
      </c>
      <c r="B2895" s="8">
        <v>43</v>
      </c>
      <c r="C2895" s="8">
        <v>4</v>
      </c>
      <c r="D2895" s="8">
        <v>1</v>
      </c>
      <c r="E2895" s="8">
        <v>15</v>
      </c>
      <c r="F2895" s="8">
        <v>0</v>
      </c>
      <c r="G2895" s="8">
        <v>0</v>
      </c>
      <c r="H2895" s="8">
        <v>0</v>
      </c>
      <c r="I2895" s="8">
        <v>0</v>
      </c>
      <c r="J2895" s="8">
        <v>205</v>
      </c>
      <c r="K2895" s="8">
        <v>128.5</v>
      </c>
      <c r="L2895" s="8">
        <v>96</v>
      </c>
      <c r="M2895" s="8">
        <v>22.34</v>
      </c>
      <c r="N2895" s="8">
        <v>100</v>
      </c>
      <c r="O2895" s="10">
        <v>82</v>
      </c>
      <c r="P2895" s="8">
        <v>0</v>
      </c>
    </row>
    <row r="2896" spans="1:16" x14ac:dyDescent="0.4">
      <c r="A2896" s="8">
        <v>1</v>
      </c>
      <c r="B2896" s="8">
        <v>54</v>
      </c>
      <c r="C2896" s="8">
        <v>3</v>
      </c>
      <c r="D2896" s="8">
        <v>1</v>
      </c>
      <c r="E2896" s="8">
        <v>6</v>
      </c>
      <c r="F2896" s="8">
        <v>0</v>
      </c>
      <c r="G2896" s="8">
        <v>0</v>
      </c>
      <c r="H2896" s="8">
        <v>0</v>
      </c>
      <c r="I2896" s="8">
        <v>0</v>
      </c>
      <c r="J2896" s="8">
        <v>260</v>
      </c>
      <c r="K2896" s="8">
        <v>116</v>
      </c>
      <c r="L2896" s="8">
        <v>86</v>
      </c>
      <c r="M2896" s="8">
        <v>24.05</v>
      </c>
      <c r="N2896" s="8">
        <v>85</v>
      </c>
      <c r="O2896" s="8">
        <v>85</v>
      </c>
      <c r="P2896" s="8">
        <v>0</v>
      </c>
    </row>
    <row r="2897" spans="1:16" x14ac:dyDescent="0.4">
      <c r="A2897" s="8">
        <v>0</v>
      </c>
      <c r="B2897" s="8">
        <v>48</v>
      </c>
      <c r="C2897" s="8">
        <v>3</v>
      </c>
      <c r="D2897" s="8">
        <v>1</v>
      </c>
      <c r="E2897" s="8">
        <v>9</v>
      </c>
      <c r="F2897" s="8">
        <v>0</v>
      </c>
      <c r="G2897" s="8">
        <v>0</v>
      </c>
      <c r="H2897" s="8">
        <v>0</v>
      </c>
      <c r="I2897" s="8">
        <v>0</v>
      </c>
      <c r="J2897" s="8">
        <v>248</v>
      </c>
      <c r="K2897" s="8">
        <v>114.5</v>
      </c>
      <c r="L2897" s="8">
        <v>70</v>
      </c>
      <c r="M2897" s="8">
        <v>27.69</v>
      </c>
      <c r="N2897" s="8">
        <v>95</v>
      </c>
      <c r="O2897" s="8">
        <v>75</v>
      </c>
      <c r="P2897" s="8">
        <v>0</v>
      </c>
    </row>
    <row r="2898" spans="1:16" x14ac:dyDescent="0.4">
      <c r="A2898" s="8">
        <v>0</v>
      </c>
      <c r="B2898" s="8">
        <v>38</v>
      </c>
      <c r="C2898" s="8">
        <v>4</v>
      </c>
      <c r="D2898" s="8">
        <v>1</v>
      </c>
      <c r="E2898" s="8">
        <v>15</v>
      </c>
      <c r="F2898" s="8">
        <v>0</v>
      </c>
      <c r="G2898" s="8">
        <v>0</v>
      </c>
      <c r="H2898" s="8">
        <v>1</v>
      </c>
      <c r="I2898" s="8">
        <v>0</v>
      </c>
      <c r="J2898" s="8">
        <v>267</v>
      </c>
      <c r="K2898" s="8">
        <v>179.5</v>
      </c>
      <c r="L2898" s="8">
        <v>97</v>
      </c>
      <c r="M2898" s="8">
        <v>20.440000000000001</v>
      </c>
      <c r="N2898" s="8">
        <v>76</v>
      </c>
      <c r="O2898" s="8">
        <v>67</v>
      </c>
      <c r="P2898" s="8">
        <v>0</v>
      </c>
    </row>
    <row r="2899" spans="1:16" x14ac:dyDescent="0.4">
      <c r="A2899" s="8">
        <v>0</v>
      </c>
      <c r="B2899" s="8">
        <v>54</v>
      </c>
      <c r="C2899" s="8">
        <v>2</v>
      </c>
      <c r="D2899" s="8">
        <v>0</v>
      </c>
      <c r="E2899" s="8">
        <v>0</v>
      </c>
      <c r="F2899" s="8">
        <v>0</v>
      </c>
      <c r="G2899" s="8">
        <v>0</v>
      </c>
      <c r="H2899" s="8">
        <v>0</v>
      </c>
      <c r="I2899" s="8">
        <v>0</v>
      </c>
      <c r="J2899" s="8">
        <v>240</v>
      </c>
      <c r="K2899" s="8">
        <v>125</v>
      </c>
      <c r="L2899" s="8">
        <v>87</v>
      </c>
      <c r="M2899" s="8">
        <v>28.76</v>
      </c>
      <c r="N2899" s="8">
        <v>76</v>
      </c>
      <c r="O2899" s="8">
        <v>76</v>
      </c>
      <c r="P2899" s="8">
        <v>1</v>
      </c>
    </row>
    <row r="2900" spans="1:16" x14ac:dyDescent="0.4">
      <c r="A2900" s="8">
        <v>0</v>
      </c>
      <c r="B2900" s="8">
        <v>62</v>
      </c>
      <c r="C2900" s="8">
        <v>1</v>
      </c>
      <c r="D2900" s="8">
        <v>0</v>
      </c>
      <c r="E2900" s="8">
        <v>0</v>
      </c>
      <c r="F2900" s="8">
        <v>0</v>
      </c>
      <c r="G2900" s="8">
        <v>0</v>
      </c>
      <c r="H2900" s="8">
        <v>0</v>
      </c>
      <c r="I2900" s="8">
        <v>0</v>
      </c>
      <c r="J2900" s="8">
        <v>224</v>
      </c>
      <c r="K2900" s="8">
        <v>121.5</v>
      </c>
      <c r="L2900" s="8">
        <v>77.5</v>
      </c>
      <c r="M2900" s="8">
        <v>28.66</v>
      </c>
      <c r="N2900" s="8">
        <v>75</v>
      </c>
      <c r="O2900" s="10">
        <v>82</v>
      </c>
      <c r="P2900" s="8">
        <v>0</v>
      </c>
    </row>
    <row r="2901" spans="1:16" x14ac:dyDescent="0.4">
      <c r="A2901" s="8">
        <v>0</v>
      </c>
      <c r="B2901" s="8">
        <v>51</v>
      </c>
      <c r="C2901" s="8">
        <v>3</v>
      </c>
      <c r="D2901" s="8">
        <v>0</v>
      </c>
      <c r="E2901" s="8">
        <v>0</v>
      </c>
      <c r="F2901" s="8">
        <v>0</v>
      </c>
      <c r="G2901" s="8">
        <v>0</v>
      </c>
      <c r="H2901" s="8">
        <v>1</v>
      </c>
      <c r="I2901" s="8">
        <v>0</v>
      </c>
      <c r="J2901" s="8">
        <v>198</v>
      </c>
      <c r="K2901" s="8">
        <v>142.5</v>
      </c>
      <c r="L2901" s="8">
        <v>80</v>
      </c>
      <c r="M2901" s="8">
        <v>23.86</v>
      </c>
      <c r="N2901" s="8">
        <v>76</v>
      </c>
      <c r="O2901" s="8">
        <v>100</v>
      </c>
      <c r="P2901" s="8">
        <v>0</v>
      </c>
    </row>
    <row r="2902" spans="1:16" x14ac:dyDescent="0.4">
      <c r="A2902" s="8">
        <v>1</v>
      </c>
      <c r="B2902" s="8">
        <v>39</v>
      </c>
      <c r="C2902" s="8">
        <v>3</v>
      </c>
      <c r="D2902" s="8">
        <v>0</v>
      </c>
      <c r="E2902" s="8">
        <v>0</v>
      </c>
      <c r="F2902" s="8">
        <v>0</v>
      </c>
      <c r="G2902" s="8">
        <v>0</v>
      </c>
      <c r="H2902" s="8">
        <v>0</v>
      </c>
      <c r="I2902" s="8">
        <v>0</v>
      </c>
      <c r="J2902" s="8">
        <v>221</v>
      </c>
      <c r="K2902" s="8">
        <v>126</v>
      </c>
      <c r="L2902" s="8">
        <v>80</v>
      </c>
      <c r="M2902" s="8">
        <v>23.9</v>
      </c>
      <c r="N2902" s="8">
        <v>64</v>
      </c>
      <c r="O2902" s="8">
        <v>80</v>
      </c>
      <c r="P2902" s="8">
        <v>0</v>
      </c>
    </row>
    <row r="2903" spans="1:16" x14ac:dyDescent="0.4">
      <c r="A2903" s="8">
        <v>1</v>
      </c>
      <c r="B2903" s="8">
        <v>46</v>
      </c>
      <c r="C2903" s="8">
        <v>1</v>
      </c>
      <c r="D2903" s="8">
        <v>1</v>
      </c>
      <c r="E2903" s="8">
        <v>20</v>
      </c>
      <c r="F2903" s="8">
        <v>0</v>
      </c>
      <c r="G2903" s="8">
        <v>0</v>
      </c>
      <c r="H2903" s="8">
        <v>0</v>
      </c>
      <c r="I2903" s="8">
        <v>0</v>
      </c>
      <c r="J2903" s="8">
        <v>182</v>
      </c>
      <c r="K2903" s="8">
        <v>120</v>
      </c>
      <c r="L2903" s="8">
        <v>78</v>
      </c>
      <c r="M2903" s="8">
        <v>20.23</v>
      </c>
      <c r="N2903" s="8">
        <v>75</v>
      </c>
      <c r="O2903" s="8">
        <v>85</v>
      </c>
      <c r="P2903" s="8">
        <v>0</v>
      </c>
    </row>
    <row r="2904" spans="1:16" x14ac:dyDescent="0.4">
      <c r="A2904" s="8">
        <v>0</v>
      </c>
      <c r="B2904" s="8">
        <v>44</v>
      </c>
      <c r="C2904" s="8">
        <v>3</v>
      </c>
      <c r="D2904" s="8">
        <v>0</v>
      </c>
      <c r="E2904" s="8">
        <v>0</v>
      </c>
      <c r="F2904" s="8">
        <v>0</v>
      </c>
      <c r="G2904" s="8">
        <v>0</v>
      </c>
      <c r="H2904" s="8">
        <v>0</v>
      </c>
      <c r="I2904" s="8">
        <v>0</v>
      </c>
      <c r="J2904" s="8">
        <v>213</v>
      </c>
      <c r="K2904" s="8">
        <v>126</v>
      </c>
      <c r="L2904" s="8">
        <v>76</v>
      </c>
      <c r="M2904" s="8">
        <v>19.05</v>
      </c>
      <c r="N2904" s="8">
        <v>85</v>
      </c>
      <c r="O2904" s="8">
        <v>84</v>
      </c>
      <c r="P2904" s="8">
        <v>0</v>
      </c>
    </row>
    <row r="2905" spans="1:16" x14ac:dyDescent="0.4">
      <c r="A2905" s="8">
        <v>1</v>
      </c>
      <c r="B2905" s="8">
        <v>48</v>
      </c>
      <c r="C2905" s="8">
        <v>2</v>
      </c>
      <c r="D2905" s="8">
        <v>0</v>
      </c>
      <c r="E2905" s="8">
        <v>0</v>
      </c>
      <c r="F2905" s="8">
        <v>0</v>
      </c>
      <c r="G2905" s="8">
        <v>0</v>
      </c>
      <c r="H2905" s="8">
        <v>0</v>
      </c>
      <c r="I2905" s="8">
        <v>0</v>
      </c>
      <c r="J2905" s="8">
        <v>274</v>
      </c>
      <c r="K2905" s="8">
        <v>134</v>
      </c>
      <c r="L2905" s="8">
        <v>84</v>
      </c>
      <c r="M2905" s="8">
        <v>31.78</v>
      </c>
      <c r="N2905" s="8">
        <v>85</v>
      </c>
      <c r="O2905" s="8">
        <v>80</v>
      </c>
      <c r="P2905" s="8">
        <v>0</v>
      </c>
    </row>
    <row r="2906" spans="1:16" x14ac:dyDescent="0.4">
      <c r="A2906" s="8">
        <v>0</v>
      </c>
      <c r="B2906" s="8">
        <v>42</v>
      </c>
      <c r="C2906" s="8">
        <v>3</v>
      </c>
      <c r="D2906" s="8">
        <v>0</v>
      </c>
      <c r="E2906" s="8">
        <v>0</v>
      </c>
      <c r="F2906" s="8">
        <v>0</v>
      </c>
      <c r="G2906" s="8">
        <v>0</v>
      </c>
      <c r="H2906" s="8">
        <v>0</v>
      </c>
      <c r="I2906" s="8">
        <v>0</v>
      </c>
      <c r="J2906" s="8">
        <v>260</v>
      </c>
      <c r="K2906" s="8">
        <v>118.5</v>
      </c>
      <c r="L2906" s="8">
        <v>74.5</v>
      </c>
      <c r="M2906" s="8">
        <v>22.19</v>
      </c>
      <c r="N2906" s="8">
        <v>60</v>
      </c>
      <c r="O2906" s="8">
        <v>75</v>
      </c>
      <c r="P2906" s="8">
        <v>0</v>
      </c>
    </row>
    <row r="2907" spans="1:16" x14ac:dyDescent="0.4">
      <c r="A2907" s="8">
        <v>1</v>
      </c>
      <c r="B2907" s="8">
        <v>52</v>
      </c>
      <c r="C2907" s="8">
        <v>1</v>
      </c>
      <c r="D2907" s="8">
        <v>0</v>
      </c>
      <c r="E2907" s="8">
        <v>0</v>
      </c>
      <c r="F2907" s="8">
        <v>0</v>
      </c>
      <c r="G2907" s="8">
        <v>0</v>
      </c>
      <c r="H2907" s="8">
        <v>0</v>
      </c>
      <c r="I2907" s="8">
        <v>0</v>
      </c>
      <c r="J2907" s="8">
        <v>222</v>
      </c>
      <c r="K2907" s="8">
        <v>125</v>
      </c>
      <c r="L2907" s="8">
        <v>76</v>
      </c>
      <c r="M2907" s="8">
        <v>25.23</v>
      </c>
      <c r="N2907" s="8">
        <v>60</v>
      </c>
      <c r="O2907" s="8">
        <v>77</v>
      </c>
      <c r="P2907" s="8">
        <v>0</v>
      </c>
    </row>
    <row r="2908" spans="1:16" x14ac:dyDescent="0.4">
      <c r="A2908" s="8">
        <v>0</v>
      </c>
      <c r="B2908" s="8">
        <v>62</v>
      </c>
      <c r="C2908" s="8">
        <v>2</v>
      </c>
      <c r="D2908" s="8">
        <v>0</v>
      </c>
      <c r="E2908" s="8">
        <v>0</v>
      </c>
      <c r="F2908" s="8">
        <v>0</v>
      </c>
      <c r="G2908" s="8">
        <v>0</v>
      </c>
      <c r="H2908" s="8">
        <v>1</v>
      </c>
      <c r="I2908" s="8">
        <v>0</v>
      </c>
      <c r="J2908" s="8">
        <v>326</v>
      </c>
      <c r="K2908" s="8">
        <v>160</v>
      </c>
      <c r="L2908" s="8">
        <v>90</v>
      </c>
      <c r="M2908" s="8">
        <v>33.700000000000003</v>
      </c>
      <c r="N2908" s="8">
        <v>72</v>
      </c>
      <c r="O2908" s="8">
        <v>84</v>
      </c>
      <c r="P2908" s="8">
        <v>0</v>
      </c>
    </row>
    <row r="2909" spans="1:16" x14ac:dyDescent="0.4">
      <c r="A2909" s="8">
        <v>1</v>
      </c>
      <c r="B2909" s="8">
        <v>54</v>
      </c>
      <c r="C2909" s="8">
        <v>2</v>
      </c>
      <c r="D2909" s="8">
        <v>1</v>
      </c>
      <c r="E2909" s="8">
        <v>3</v>
      </c>
      <c r="F2909" s="8">
        <v>0</v>
      </c>
      <c r="G2909" s="8">
        <v>0</v>
      </c>
      <c r="H2909" s="8">
        <v>1</v>
      </c>
      <c r="I2909" s="8">
        <v>0</v>
      </c>
      <c r="J2909" s="8">
        <v>279</v>
      </c>
      <c r="K2909" s="8">
        <v>155</v>
      </c>
      <c r="L2909" s="8">
        <v>105</v>
      </c>
      <c r="M2909" s="8">
        <v>26.47</v>
      </c>
      <c r="N2909" s="8">
        <v>78</v>
      </c>
      <c r="O2909" s="8">
        <v>66</v>
      </c>
      <c r="P2909" s="8">
        <v>0</v>
      </c>
    </row>
    <row r="2910" spans="1:16" x14ac:dyDescent="0.4">
      <c r="A2910" s="8">
        <v>0</v>
      </c>
      <c r="B2910" s="8">
        <v>64</v>
      </c>
      <c r="C2910" s="8">
        <v>2</v>
      </c>
      <c r="D2910" s="8">
        <v>0</v>
      </c>
      <c r="E2910" s="8">
        <v>0</v>
      </c>
      <c r="F2910" s="8">
        <v>0</v>
      </c>
      <c r="G2910" s="8">
        <v>0</v>
      </c>
      <c r="H2910" s="8">
        <v>0</v>
      </c>
      <c r="I2910" s="8">
        <v>0</v>
      </c>
      <c r="J2910" s="8">
        <v>280</v>
      </c>
      <c r="K2910" s="8">
        <v>133</v>
      </c>
      <c r="L2910" s="8">
        <v>82</v>
      </c>
      <c r="M2910" s="8">
        <v>28.92</v>
      </c>
      <c r="N2910" s="8">
        <v>54</v>
      </c>
      <c r="O2910" s="8">
        <v>65</v>
      </c>
      <c r="P2910" s="8">
        <v>0</v>
      </c>
    </row>
    <row r="2911" spans="1:16" x14ac:dyDescent="0.4">
      <c r="A2911" s="8">
        <v>1</v>
      </c>
      <c r="B2911" s="8">
        <v>65</v>
      </c>
      <c r="C2911" s="8">
        <v>4</v>
      </c>
      <c r="D2911" s="8">
        <v>0</v>
      </c>
      <c r="E2911" s="8">
        <v>0</v>
      </c>
      <c r="F2911" s="8">
        <v>0</v>
      </c>
      <c r="G2911" s="8">
        <v>0</v>
      </c>
      <c r="H2911" s="8">
        <v>0</v>
      </c>
      <c r="I2911" s="8">
        <v>0</v>
      </c>
      <c r="J2911" s="8">
        <v>272</v>
      </c>
      <c r="K2911" s="8">
        <v>137</v>
      </c>
      <c r="L2911" s="8">
        <v>81</v>
      </c>
      <c r="M2911" s="8">
        <v>25.74</v>
      </c>
      <c r="N2911" s="8">
        <v>90</v>
      </c>
      <c r="O2911" s="8">
        <v>97</v>
      </c>
      <c r="P2911" s="8">
        <v>0</v>
      </c>
    </row>
    <row r="2912" spans="1:16" x14ac:dyDescent="0.4">
      <c r="A2912" s="8">
        <v>0</v>
      </c>
      <c r="B2912" s="8">
        <v>49</v>
      </c>
      <c r="C2912" s="8">
        <v>1</v>
      </c>
      <c r="D2912" s="8">
        <v>0</v>
      </c>
      <c r="E2912" s="8">
        <v>0</v>
      </c>
      <c r="F2912" s="8">
        <v>0</v>
      </c>
      <c r="G2912" s="8">
        <v>0</v>
      </c>
      <c r="H2912" s="8">
        <v>0</v>
      </c>
      <c r="I2912" s="8">
        <v>0</v>
      </c>
      <c r="J2912" s="8">
        <v>286</v>
      </c>
      <c r="K2912" s="8">
        <v>144</v>
      </c>
      <c r="L2912" s="8">
        <v>91</v>
      </c>
      <c r="M2912" s="8">
        <v>29.35</v>
      </c>
      <c r="N2912" s="8">
        <v>65</v>
      </c>
      <c r="O2912" s="8">
        <v>67</v>
      </c>
      <c r="P2912" s="8">
        <v>0</v>
      </c>
    </row>
    <row r="2913" spans="1:16" x14ac:dyDescent="0.4">
      <c r="A2913" s="8">
        <v>0</v>
      </c>
      <c r="B2913" s="8">
        <v>60</v>
      </c>
      <c r="C2913" s="8">
        <v>1</v>
      </c>
      <c r="D2913" s="8">
        <v>1</v>
      </c>
      <c r="E2913" s="8">
        <v>15</v>
      </c>
      <c r="F2913" s="8">
        <v>0</v>
      </c>
      <c r="G2913" s="8">
        <v>1</v>
      </c>
      <c r="H2913" s="8">
        <v>1</v>
      </c>
      <c r="I2913" s="8">
        <v>0</v>
      </c>
      <c r="J2913" s="8">
        <v>254</v>
      </c>
      <c r="K2913" s="8">
        <v>177</v>
      </c>
      <c r="L2913" s="8">
        <v>101</v>
      </c>
      <c r="M2913" s="8">
        <v>23.27</v>
      </c>
      <c r="N2913" s="8">
        <v>92</v>
      </c>
      <c r="O2913" s="8">
        <v>79</v>
      </c>
      <c r="P2913" s="8">
        <v>1</v>
      </c>
    </row>
    <row r="2914" spans="1:16" x14ac:dyDescent="0.4">
      <c r="A2914" s="8">
        <v>0</v>
      </c>
      <c r="B2914" s="8">
        <v>70</v>
      </c>
      <c r="C2914" s="8">
        <v>2</v>
      </c>
      <c r="D2914" s="8">
        <v>0</v>
      </c>
      <c r="E2914" s="8">
        <v>0</v>
      </c>
      <c r="F2914" s="8">
        <v>1</v>
      </c>
      <c r="G2914" s="8">
        <v>0</v>
      </c>
      <c r="H2914" s="8">
        <v>1</v>
      </c>
      <c r="I2914" s="8">
        <v>0</v>
      </c>
      <c r="J2914" s="8">
        <v>231</v>
      </c>
      <c r="K2914" s="8">
        <v>136</v>
      </c>
      <c r="L2914" s="8">
        <v>84</v>
      </c>
      <c r="M2914" s="8">
        <v>31.78</v>
      </c>
      <c r="N2914" s="8">
        <v>60</v>
      </c>
      <c r="O2914" s="8">
        <v>95</v>
      </c>
      <c r="P2914" s="8">
        <v>0</v>
      </c>
    </row>
    <row r="2915" spans="1:16" x14ac:dyDescent="0.4">
      <c r="A2915" s="8">
        <v>1</v>
      </c>
      <c r="B2915" s="8">
        <v>44</v>
      </c>
      <c r="C2915" s="8">
        <v>1</v>
      </c>
      <c r="D2915" s="8">
        <v>1</v>
      </c>
      <c r="E2915" s="8">
        <v>9</v>
      </c>
      <c r="F2915" s="8">
        <v>0</v>
      </c>
      <c r="G2915" s="8">
        <v>0</v>
      </c>
      <c r="H2915" s="8">
        <v>0</v>
      </c>
      <c r="I2915" s="8">
        <v>0</v>
      </c>
      <c r="J2915" s="8">
        <v>273</v>
      </c>
      <c r="K2915" s="8">
        <v>114</v>
      </c>
      <c r="L2915" s="8">
        <v>83</v>
      </c>
      <c r="M2915" s="8">
        <v>27.33</v>
      </c>
      <c r="N2915" s="8">
        <v>70</v>
      </c>
      <c r="O2915" s="8">
        <v>65</v>
      </c>
      <c r="P2915" s="8">
        <v>0</v>
      </c>
    </row>
    <row r="2916" spans="1:16" x14ac:dyDescent="0.4">
      <c r="A2916" s="8">
        <v>0</v>
      </c>
      <c r="B2916" s="8">
        <v>47</v>
      </c>
      <c r="C2916" s="8">
        <v>2</v>
      </c>
      <c r="D2916" s="8">
        <v>0</v>
      </c>
      <c r="E2916" s="8">
        <v>0</v>
      </c>
      <c r="F2916" s="8">
        <v>0</v>
      </c>
      <c r="G2916" s="8">
        <v>0</v>
      </c>
      <c r="H2916" s="8">
        <v>0</v>
      </c>
      <c r="I2916" s="8">
        <v>1</v>
      </c>
      <c r="J2916" s="8">
        <v>221</v>
      </c>
      <c r="K2916" s="8">
        <v>140</v>
      </c>
      <c r="L2916" s="8">
        <v>94</v>
      </c>
      <c r="M2916" s="8">
        <v>28.84</v>
      </c>
      <c r="N2916" s="8">
        <v>80</v>
      </c>
      <c r="O2916" s="8">
        <v>85</v>
      </c>
      <c r="P2916" s="8">
        <v>0</v>
      </c>
    </row>
    <row r="2917" spans="1:16" x14ac:dyDescent="0.4">
      <c r="A2917" s="8">
        <v>0</v>
      </c>
      <c r="B2917" s="8">
        <v>39</v>
      </c>
      <c r="C2917" s="8">
        <v>1</v>
      </c>
      <c r="D2917" s="8">
        <v>0</v>
      </c>
      <c r="E2917" s="8">
        <v>0</v>
      </c>
      <c r="F2917" s="8">
        <v>0</v>
      </c>
      <c r="G2917" s="8">
        <v>0</v>
      </c>
      <c r="H2917" s="8">
        <v>0</v>
      </c>
      <c r="I2917" s="8">
        <v>0</v>
      </c>
      <c r="J2917" s="8">
        <v>243</v>
      </c>
      <c r="K2917" s="8">
        <v>116</v>
      </c>
      <c r="L2917" s="8">
        <v>79</v>
      </c>
      <c r="M2917" s="8">
        <v>22.44</v>
      </c>
      <c r="N2917" s="8">
        <v>85</v>
      </c>
      <c r="O2917" s="8">
        <v>82</v>
      </c>
      <c r="P2917" s="8">
        <v>0</v>
      </c>
    </row>
    <row r="2918" spans="1:16" x14ac:dyDescent="0.4">
      <c r="A2918" s="8">
        <v>0</v>
      </c>
      <c r="B2918" s="8">
        <v>58</v>
      </c>
      <c r="C2918" s="8">
        <v>1</v>
      </c>
      <c r="D2918" s="8">
        <v>1</v>
      </c>
      <c r="E2918" s="8">
        <v>15</v>
      </c>
      <c r="F2918" s="8">
        <v>0</v>
      </c>
      <c r="G2918" s="8">
        <v>0</v>
      </c>
      <c r="H2918" s="8">
        <v>1</v>
      </c>
      <c r="I2918" s="8">
        <v>0</v>
      </c>
      <c r="J2918" s="8">
        <v>275</v>
      </c>
      <c r="K2918" s="8">
        <v>140</v>
      </c>
      <c r="L2918" s="8">
        <v>78</v>
      </c>
      <c r="M2918" s="8">
        <v>19.18</v>
      </c>
      <c r="N2918" s="8">
        <v>78</v>
      </c>
      <c r="O2918" s="8">
        <v>74</v>
      </c>
      <c r="P2918" s="8">
        <v>1</v>
      </c>
    </row>
    <row r="2919" spans="1:16" x14ac:dyDescent="0.4">
      <c r="A2919" s="8">
        <v>0</v>
      </c>
      <c r="B2919" s="8">
        <v>67</v>
      </c>
      <c r="C2919" s="8">
        <v>2</v>
      </c>
      <c r="D2919" s="8">
        <v>0</v>
      </c>
      <c r="E2919" s="8">
        <v>0</v>
      </c>
      <c r="F2919" s="8">
        <v>1</v>
      </c>
      <c r="G2919" s="8">
        <v>0</v>
      </c>
      <c r="H2919" s="8">
        <v>1</v>
      </c>
      <c r="I2919" s="8">
        <v>0</v>
      </c>
      <c r="J2919" s="8">
        <v>295</v>
      </c>
      <c r="K2919" s="8">
        <v>170</v>
      </c>
      <c r="L2919" s="8">
        <v>89</v>
      </c>
      <c r="M2919" s="8">
        <v>35.35</v>
      </c>
      <c r="N2919" s="8">
        <v>66</v>
      </c>
      <c r="O2919" s="8">
        <v>63</v>
      </c>
      <c r="P2919" s="8">
        <v>0</v>
      </c>
    </row>
    <row r="2920" spans="1:16" x14ac:dyDescent="0.4">
      <c r="A2920" s="8">
        <v>0</v>
      </c>
      <c r="B2920" s="8">
        <v>42</v>
      </c>
      <c r="C2920" s="8">
        <v>2</v>
      </c>
      <c r="D2920" s="8">
        <v>1</v>
      </c>
      <c r="E2920" s="8">
        <v>20</v>
      </c>
      <c r="F2920" s="8">
        <v>0</v>
      </c>
      <c r="G2920" s="8">
        <v>0</v>
      </c>
      <c r="H2920" s="8">
        <v>0</v>
      </c>
      <c r="I2920" s="8">
        <v>0</v>
      </c>
      <c r="J2920" s="8">
        <v>310</v>
      </c>
      <c r="K2920" s="8">
        <v>124</v>
      </c>
      <c r="L2920" s="8">
        <v>72.5</v>
      </c>
      <c r="M2920" s="8">
        <v>22.32</v>
      </c>
      <c r="N2920" s="8">
        <v>96</v>
      </c>
      <c r="O2920" s="8">
        <v>74</v>
      </c>
      <c r="P2920" s="8">
        <v>0</v>
      </c>
    </row>
    <row r="2921" spans="1:16" x14ac:dyDescent="0.4">
      <c r="A2921" s="8">
        <v>0</v>
      </c>
      <c r="B2921" s="8">
        <v>60</v>
      </c>
      <c r="C2921" s="8">
        <v>2</v>
      </c>
      <c r="D2921" s="8">
        <v>1</v>
      </c>
      <c r="E2921" s="8">
        <v>9</v>
      </c>
      <c r="F2921" s="8">
        <v>0</v>
      </c>
      <c r="G2921" s="8">
        <v>0</v>
      </c>
      <c r="H2921" s="8">
        <v>1</v>
      </c>
      <c r="I2921" s="8">
        <v>0</v>
      </c>
      <c r="J2921" s="8">
        <v>280</v>
      </c>
      <c r="K2921" s="8">
        <v>150.5</v>
      </c>
      <c r="L2921" s="8">
        <v>90</v>
      </c>
      <c r="M2921" s="8">
        <v>33.450000000000003</v>
      </c>
      <c r="N2921" s="8">
        <v>90</v>
      </c>
      <c r="O2921" s="10">
        <v>82</v>
      </c>
      <c r="P2921" s="8">
        <v>0</v>
      </c>
    </row>
    <row r="2922" spans="1:16" x14ac:dyDescent="0.4">
      <c r="A2922" s="8">
        <v>0</v>
      </c>
      <c r="B2922" s="8">
        <v>52</v>
      </c>
      <c r="C2922" s="8">
        <v>2</v>
      </c>
      <c r="D2922" s="8">
        <v>0</v>
      </c>
      <c r="E2922" s="8">
        <v>0</v>
      </c>
      <c r="F2922" s="8">
        <v>0</v>
      </c>
      <c r="G2922" s="8">
        <v>0</v>
      </c>
      <c r="H2922" s="8">
        <v>0</v>
      </c>
      <c r="I2922" s="8">
        <v>0</v>
      </c>
      <c r="J2922" s="8">
        <v>246</v>
      </c>
      <c r="K2922" s="8">
        <v>136</v>
      </c>
      <c r="L2922" s="8">
        <v>84</v>
      </c>
      <c r="M2922" s="8">
        <v>20.149999999999999</v>
      </c>
      <c r="N2922" s="8">
        <v>101</v>
      </c>
      <c r="O2922" s="8">
        <v>86</v>
      </c>
      <c r="P2922" s="8">
        <v>0</v>
      </c>
    </row>
    <row r="2923" spans="1:16" x14ac:dyDescent="0.4">
      <c r="A2923" s="8">
        <v>1</v>
      </c>
      <c r="B2923" s="8">
        <v>51</v>
      </c>
      <c r="C2923" s="9">
        <v>2</v>
      </c>
      <c r="D2923" s="8">
        <v>0</v>
      </c>
      <c r="E2923" s="8">
        <v>0</v>
      </c>
      <c r="F2923" s="8">
        <v>0</v>
      </c>
      <c r="G2923" s="8">
        <v>0</v>
      </c>
      <c r="H2923" s="8">
        <v>1</v>
      </c>
      <c r="I2923" s="8">
        <v>0</v>
      </c>
      <c r="J2923" s="8">
        <v>275</v>
      </c>
      <c r="K2923" s="8">
        <v>159</v>
      </c>
      <c r="L2923" s="8">
        <v>99</v>
      </c>
      <c r="M2923" s="8">
        <v>28.57</v>
      </c>
      <c r="N2923" s="8">
        <v>60</v>
      </c>
      <c r="O2923" s="8">
        <v>88</v>
      </c>
      <c r="P2923" s="8">
        <v>1</v>
      </c>
    </row>
    <row r="2924" spans="1:16" x14ac:dyDescent="0.4">
      <c r="A2924" s="8">
        <v>0</v>
      </c>
      <c r="B2924" s="8">
        <v>44</v>
      </c>
      <c r="C2924" s="8">
        <v>2</v>
      </c>
      <c r="D2924" s="8">
        <v>1</v>
      </c>
      <c r="E2924" s="8">
        <v>9</v>
      </c>
      <c r="F2924" s="8">
        <v>0</v>
      </c>
      <c r="G2924" s="8">
        <v>0</v>
      </c>
      <c r="H2924" s="8">
        <v>1</v>
      </c>
      <c r="I2924" s="8">
        <v>0</v>
      </c>
      <c r="J2924" s="10">
        <v>237</v>
      </c>
      <c r="K2924" s="8">
        <v>147.5</v>
      </c>
      <c r="L2924" s="8">
        <v>96</v>
      </c>
      <c r="M2924" s="8">
        <v>30.57</v>
      </c>
      <c r="N2924" s="8">
        <v>78</v>
      </c>
      <c r="O2924" s="10">
        <v>82</v>
      </c>
      <c r="P2924" s="8">
        <v>1</v>
      </c>
    </row>
    <row r="2925" spans="1:16" x14ac:dyDescent="0.4">
      <c r="A2925" s="8">
        <v>0</v>
      </c>
      <c r="B2925" s="8">
        <v>50</v>
      </c>
      <c r="C2925" s="8">
        <v>3</v>
      </c>
      <c r="D2925" s="8">
        <v>0</v>
      </c>
      <c r="E2925" s="8">
        <v>0</v>
      </c>
      <c r="F2925" s="8">
        <v>0</v>
      </c>
      <c r="G2925" s="8">
        <v>0</v>
      </c>
      <c r="H2925" s="8">
        <v>1</v>
      </c>
      <c r="I2925" s="8">
        <v>0</v>
      </c>
      <c r="J2925" s="8">
        <v>305</v>
      </c>
      <c r="K2925" s="8">
        <v>151</v>
      </c>
      <c r="L2925" s="8">
        <v>106.5</v>
      </c>
      <c r="M2925" s="8">
        <v>25.38</v>
      </c>
      <c r="N2925" s="8">
        <v>100</v>
      </c>
      <c r="O2925" s="8">
        <v>75</v>
      </c>
      <c r="P2925" s="8">
        <v>0</v>
      </c>
    </row>
    <row r="2926" spans="1:16" x14ac:dyDescent="0.4">
      <c r="A2926" s="8">
        <v>1</v>
      </c>
      <c r="B2926" s="8">
        <v>41</v>
      </c>
      <c r="C2926" s="8">
        <v>2</v>
      </c>
      <c r="D2926" s="8">
        <v>1</v>
      </c>
      <c r="E2926" s="8">
        <v>20</v>
      </c>
      <c r="F2926" s="8">
        <v>0</v>
      </c>
      <c r="G2926" s="8">
        <v>0</v>
      </c>
      <c r="H2926" s="8">
        <v>1</v>
      </c>
      <c r="I2926" s="8">
        <v>0</v>
      </c>
      <c r="J2926" s="8">
        <v>293</v>
      </c>
      <c r="K2926" s="8">
        <v>132</v>
      </c>
      <c r="L2926" s="8">
        <v>86</v>
      </c>
      <c r="M2926" s="8">
        <v>24.62</v>
      </c>
      <c r="N2926" s="8">
        <v>65</v>
      </c>
      <c r="O2926" s="8">
        <v>75</v>
      </c>
      <c r="P2926" s="8">
        <v>0</v>
      </c>
    </row>
    <row r="2927" spans="1:16" x14ac:dyDescent="0.4">
      <c r="A2927" s="8">
        <v>0</v>
      </c>
      <c r="B2927" s="8">
        <v>38</v>
      </c>
      <c r="C2927" s="8">
        <v>2</v>
      </c>
      <c r="D2927" s="8">
        <v>1</v>
      </c>
      <c r="E2927" s="8">
        <v>5</v>
      </c>
      <c r="F2927" s="8">
        <v>0</v>
      </c>
      <c r="G2927" s="8">
        <v>0</v>
      </c>
      <c r="H2927" s="8">
        <v>0</v>
      </c>
      <c r="I2927" s="8">
        <v>0</v>
      </c>
      <c r="J2927" s="8">
        <v>193</v>
      </c>
      <c r="K2927" s="8">
        <v>107</v>
      </c>
      <c r="L2927" s="8">
        <v>73</v>
      </c>
      <c r="M2927" s="8">
        <v>20.73</v>
      </c>
      <c r="N2927" s="8">
        <v>85</v>
      </c>
      <c r="O2927" s="8">
        <v>72</v>
      </c>
      <c r="P2927" s="8">
        <v>0</v>
      </c>
    </row>
    <row r="2928" spans="1:16" x14ac:dyDescent="0.4">
      <c r="A2928" s="8">
        <v>0</v>
      </c>
      <c r="B2928" s="8">
        <v>57</v>
      </c>
      <c r="C2928" s="8">
        <v>1</v>
      </c>
      <c r="D2928" s="8">
        <v>0</v>
      </c>
      <c r="E2928" s="8">
        <v>0</v>
      </c>
      <c r="F2928" s="8">
        <v>0</v>
      </c>
      <c r="G2928" s="8">
        <v>0</v>
      </c>
      <c r="H2928" s="8">
        <v>0</v>
      </c>
      <c r="I2928" s="8">
        <v>0</v>
      </c>
      <c r="J2928" s="8">
        <v>219</v>
      </c>
      <c r="K2928" s="8">
        <v>125</v>
      </c>
      <c r="L2928" s="8">
        <v>83</v>
      </c>
      <c r="M2928" s="8">
        <v>23.22</v>
      </c>
      <c r="N2928" s="8">
        <v>65</v>
      </c>
      <c r="O2928" s="8">
        <v>115</v>
      </c>
      <c r="P2928" s="8">
        <v>0</v>
      </c>
    </row>
    <row r="2929" spans="1:16" x14ac:dyDescent="0.4">
      <c r="A2929" s="8">
        <v>1</v>
      </c>
      <c r="B2929" s="8">
        <v>35</v>
      </c>
      <c r="C2929" s="8">
        <v>2</v>
      </c>
      <c r="D2929" s="8">
        <v>1</v>
      </c>
      <c r="E2929" s="8">
        <v>20</v>
      </c>
      <c r="F2929" s="8">
        <v>0</v>
      </c>
      <c r="G2929" s="8">
        <v>0</v>
      </c>
      <c r="H2929" s="8">
        <v>0</v>
      </c>
      <c r="I2929" s="8">
        <v>0</v>
      </c>
      <c r="J2929" s="8">
        <v>200</v>
      </c>
      <c r="K2929" s="8">
        <v>131</v>
      </c>
      <c r="L2929" s="8">
        <v>87</v>
      </c>
      <c r="M2929" s="8">
        <v>23.93</v>
      </c>
      <c r="N2929" s="8">
        <v>71</v>
      </c>
      <c r="O2929" s="8">
        <v>70</v>
      </c>
      <c r="P2929" s="8">
        <v>0</v>
      </c>
    </row>
    <row r="2930" spans="1:16" x14ac:dyDescent="0.4">
      <c r="A2930" s="8">
        <v>1</v>
      </c>
      <c r="B2930" s="8">
        <v>42</v>
      </c>
      <c r="C2930" s="8">
        <v>1</v>
      </c>
      <c r="D2930" s="8">
        <v>1</v>
      </c>
      <c r="E2930" s="8">
        <v>30</v>
      </c>
      <c r="F2930" s="8">
        <v>0</v>
      </c>
      <c r="G2930" s="8">
        <v>0</v>
      </c>
      <c r="H2930" s="8">
        <v>0</v>
      </c>
      <c r="I2930" s="8">
        <v>0</v>
      </c>
      <c r="J2930" s="8">
        <v>270</v>
      </c>
      <c r="K2930" s="8">
        <v>122</v>
      </c>
      <c r="L2930" s="8">
        <v>82</v>
      </c>
      <c r="M2930" s="8">
        <v>30.31</v>
      </c>
      <c r="N2930" s="8">
        <v>72</v>
      </c>
      <c r="O2930" s="8">
        <v>142</v>
      </c>
      <c r="P2930" s="8">
        <v>0</v>
      </c>
    </row>
    <row r="2931" spans="1:16" x14ac:dyDescent="0.4">
      <c r="A2931" s="8">
        <v>1</v>
      </c>
      <c r="B2931" s="8">
        <v>37</v>
      </c>
      <c r="C2931" s="8">
        <v>3</v>
      </c>
      <c r="D2931" s="8">
        <v>1</v>
      </c>
      <c r="E2931" s="10">
        <v>0</v>
      </c>
      <c r="F2931" s="8">
        <v>0</v>
      </c>
      <c r="G2931" s="8">
        <v>0</v>
      </c>
      <c r="H2931" s="8">
        <v>0</v>
      </c>
      <c r="I2931" s="8">
        <v>0</v>
      </c>
      <c r="J2931" s="8">
        <v>188</v>
      </c>
      <c r="K2931" s="8">
        <v>123.5</v>
      </c>
      <c r="L2931" s="8">
        <v>77</v>
      </c>
      <c r="M2931" s="8">
        <v>26.62</v>
      </c>
      <c r="N2931" s="8">
        <v>65</v>
      </c>
      <c r="O2931" s="8">
        <v>80</v>
      </c>
      <c r="P2931" s="8">
        <v>0</v>
      </c>
    </row>
    <row r="2932" spans="1:16" x14ac:dyDescent="0.4">
      <c r="A2932" s="8">
        <v>1</v>
      </c>
      <c r="B2932" s="8">
        <v>45</v>
      </c>
      <c r="C2932" s="8">
        <v>2</v>
      </c>
      <c r="D2932" s="8">
        <v>0</v>
      </c>
      <c r="E2932" s="8">
        <v>0</v>
      </c>
      <c r="F2932" s="8">
        <v>0</v>
      </c>
      <c r="G2932" s="8">
        <v>0</v>
      </c>
      <c r="H2932" s="8">
        <v>0</v>
      </c>
      <c r="I2932" s="8">
        <v>0</v>
      </c>
      <c r="J2932" s="8">
        <v>201</v>
      </c>
      <c r="K2932" s="8">
        <v>107.5</v>
      </c>
      <c r="L2932" s="8">
        <v>64.5</v>
      </c>
      <c r="M2932" s="8">
        <v>23.85</v>
      </c>
      <c r="N2932" s="8">
        <v>88</v>
      </c>
      <c r="O2932" s="10">
        <v>82</v>
      </c>
      <c r="P2932" s="8">
        <v>0</v>
      </c>
    </row>
    <row r="2933" spans="1:16" x14ac:dyDescent="0.4">
      <c r="A2933" s="8">
        <v>0</v>
      </c>
      <c r="B2933" s="8">
        <v>58</v>
      </c>
      <c r="C2933" s="8">
        <v>2</v>
      </c>
      <c r="D2933" s="8">
        <v>0</v>
      </c>
      <c r="E2933" s="8">
        <v>0</v>
      </c>
      <c r="F2933" s="8">
        <v>0</v>
      </c>
      <c r="G2933" s="8">
        <v>0</v>
      </c>
      <c r="H2933" s="8">
        <v>1</v>
      </c>
      <c r="I2933" s="8">
        <v>0</v>
      </c>
      <c r="J2933" s="8">
        <v>200</v>
      </c>
      <c r="K2933" s="8">
        <v>161</v>
      </c>
      <c r="L2933" s="8">
        <v>96</v>
      </c>
      <c r="M2933" s="8">
        <v>25.02</v>
      </c>
      <c r="N2933" s="8">
        <v>80</v>
      </c>
      <c r="O2933" s="10">
        <v>82</v>
      </c>
      <c r="P2933" s="8">
        <v>0</v>
      </c>
    </row>
    <row r="2934" spans="1:16" x14ac:dyDescent="0.4">
      <c r="A2934" s="8">
        <v>1</v>
      </c>
      <c r="B2934" s="8">
        <v>35</v>
      </c>
      <c r="C2934" s="8">
        <v>2</v>
      </c>
      <c r="D2934" s="8">
        <v>1</v>
      </c>
      <c r="E2934" s="8">
        <v>20</v>
      </c>
      <c r="F2934" s="8">
        <v>0</v>
      </c>
      <c r="G2934" s="8">
        <v>0</v>
      </c>
      <c r="H2934" s="8">
        <v>0</v>
      </c>
      <c r="I2934" s="8">
        <v>0</v>
      </c>
      <c r="J2934" s="8">
        <v>234</v>
      </c>
      <c r="K2934" s="8">
        <v>122.5</v>
      </c>
      <c r="L2934" s="8">
        <v>76.5</v>
      </c>
      <c r="M2934" s="8">
        <v>25.16</v>
      </c>
      <c r="N2934" s="8">
        <v>75</v>
      </c>
      <c r="O2934" s="8">
        <v>85</v>
      </c>
      <c r="P2934" s="8">
        <v>0</v>
      </c>
    </row>
    <row r="2935" spans="1:16" x14ac:dyDescent="0.4">
      <c r="A2935" s="8">
        <v>0</v>
      </c>
      <c r="B2935" s="8">
        <v>62</v>
      </c>
      <c r="C2935" s="8">
        <v>1</v>
      </c>
      <c r="D2935" s="8">
        <v>0</v>
      </c>
      <c r="E2935" s="8">
        <v>0</v>
      </c>
      <c r="F2935" s="8">
        <v>0</v>
      </c>
      <c r="G2935" s="8">
        <v>0</v>
      </c>
      <c r="H2935" s="8">
        <v>1</v>
      </c>
      <c r="I2935" s="8">
        <v>0</v>
      </c>
      <c r="J2935" s="8">
        <v>240</v>
      </c>
      <c r="K2935" s="8">
        <v>154</v>
      </c>
      <c r="L2935" s="8">
        <v>92</v>
      </c>
      <c r="M2935" s="8">
        <v>29.49</v>
      </c>
      <c r="N2935" s="8">
        <v>55</v>
      </c>
      <c r="O2935" s="8">
        <v>67</v>
      </c>
      <c r="P2935" s="8">
        <v>0</v>
      </c>
    </row>
    <row r="2936" spans="1:16" x14ac:dyDescent="0.4">
      <c r="A2936" s="8">
        <v>1</v>
      </c>
      <c r="B2936" s="8">
        <v>42</v>
      </c>
      <c r="C2936" s="8">
        <v>1</v>
      </c>
      <c r="D2936" s="8">
        <v>1</v>
      </c>
      <c r="E2936" s="8">
        <v>20</v>
      </c>
      <c r="F2936" s="8">
        <v>0</v>
      </c>
      <c r="G2936" s="8">
        <v>0</v>
      </c>
      <c r="H2936" s="8">
        <v>0</v>
      </c>
      <c r="I2936" s="8">
        <v>0</v>
      </c>
      <c r="J2936" s="8">
        <v>234</v>
      </c>
      <c r="K2936" s="8">
        <v>103</v>
      </c>
      <c r="L2936" s="8">
        <v>71</v>
      </c>
      <c r="M2936" s="8">
        <v>21.88</v>
      </c>
      <c r="N2936" s="8">
        <v>68</v>
      </c>
      <c r="O2936" s="8">
        <v>82</v>
      </c>
      <c r="P2936" s="8">
        <v>1</v>
      </c>
    </row>
    <row r="2937" spans="1:16" x14ac:dyDescent="0.4">
      <c r="A2937" s="8">
        <v>0</v>
      </c>
      <c r="B2937" s="8">
        <v>44</v>
      </c>
      <c r="C2937" s="8">
        <v>2</v>
      </c>
      <c r="D2937" s="8">
        <v>1</v>
      </c>
      <c r="E2937" s="8">
        <v>8</v>
      </c>
      <c r="F2937" s="8">
        <v>0</v>
      </c>
      <c r="G2937" s="8">
        <v>0</v>
      </c>
      <c r="H2937" s="8">
        <v>0</v>
      </c>
      <c r="I2937" s="8">
        <v>0</v>
      </c>
      <c r="J2937" s="8">
        <v>179</v>
      </c>
      <c r="K2937" s="8">
        <v>122</v>
      </c>
      <c r="L2937" s="8">
        <v>70</v>
      </c>
      <c r="M2937" s="8">
        <v>24.37</v>
      </c>
      <c r="N2937" s="8">
        <v>72</v>
      </c>
      <c r="O2937" s="10">
        <v>82</v>
      </c>
      <c r="P2937" s="8">
        <v>0</v>
      </c>
    </row>
    <row r="2938" spans="1:16" x14ac:dyDescent="0.4">
      <c r="A2938" s="8">
        <v>0</v>
      </c>
      <c r="B2938" s="8">
        <v>59</v>
      </c>
      <c r="C2938" s="8">
        <v>3</v>
      </c>
      <c r="D2938" s="8">
        <v>0</v>
      </c>
      <c r="E2938" s="8">
        <v>0</v>
      </c>
      <c r="F2938" s="8">
        <v>0</v>
      </c>
      <c r="G2938" s="8">
        <v>0</v>
      </c>
      <c r="H2938" s="8">
        <v>0</v>
      </c>
      <c r="I2938" s="8">
        <v>0</v>
      </c>
      <c r="J2938" s="8">
        <v>226</v>
      </c>
      <c r="K2938" s="8">
        <v>108</v>
      </c>
      <c r="L2938" s="8">
        <v>72</v>
      </c>
      <c r="M2938" s="8">
        <v>24.87</v>
      </c>
      <c r="N2938" s="8">
        <v>55</v>
      </c>
      <c r="O2938" s="8">
        <v>86</v>
      </c>
      <c r="P2938" s="8">
        <v>0</v>
      </c>
    </row>
    <row r="2939" spans="1:16" x14ac:dyDescent="0.4">
      <c r="A2939" s="8">
        <v>1</v>
      </c>
      <c r="B2939" s="8">
        <v>60</v>
      </c>
      <c r="C2939" s="8">
        <v>1</v>
      </c>
      <c r="D2939" s="8">
        <v>1</v>
      </c>
      <c r="E2939" s="8">
        <v>10</v>
      </c>
      <c r="F2939" s="8">
        <v>0</v>
      </c>
      <c r="G2939" s="8">
        <v>0</v>
      </c>
      <c r="H2939" s="8">
        <v>1</v>
      </c>
      <c r="I2939" s="8">
        <v>0</v>
      </c>
      <c r="J2939" s="8">
        <v>217</v>
      </c>
      <c r="K2939" s="8">
        <v>167</v>
      </c>
      <c r="L2939" s="8">
        <v>109</v>
      </c>
      <c r="M2939" s="8">
        <v>24.86</v>
      </c>
      <c r="N2939" s="8">
        <v>95</v>
      </c>
      <c r="O2939" s="8">
        <v>72</v>
      </c>
      <c r="P2939" s="8">
        <v>1</v>
      </c>
    </row>
    <row r="2940" spans="1:16" x14ac:dyDescent="0.4">
      <c r="A2940" s="8">
        <v>0</v>
      </c>
      <c r="B2940" s="8">
        <v>53</v>
      </c>
      <c r="C2940" s="8">
        <v>1</v>
      </c>
      <c r="D2940" s="8">
        <v>0</v>
      </c>
      <c r="E2940" s="8">
        <v>0</v>
      </c>
      <c r="F2940" s="8">
        <v>0</v>
      </c>
      <c r="G2940" s="8">
        <v>0</v>
      </c>
      <c r="H2940" s="8">
        <v>0</v>
      </c>
      <c r="I2940" s="8">
        <v>0</v>
      </c>
      <c r="J2940" s="8">
        <v>265</v>
      </c>
      <c r="K2940" s="8">
        <v>132</v>
      </c>
      <c r="L2940" s="8">
        <v>80</v>
      </c>
      <c r="M2940" s="8">
        <v>26.25</v>
      </c>
      <c r="N2940" s="8">
        <v>67</v>
      </c>
      <c r="O2940" s="8">
        <v>76</v>
      </c>
      <c r="P2940" s="8">
        <v>1</v>
      </c>
    </row>
    <row r="2941" spans="1:16" x14ac:dyDescent="0.4">
      <c r="A2941" s="8">
        <v>0</v>
      </c>
      <c r="B2941" s="8">
        <v>40</v>
      </c>
      <c r="C2941" s="8">
        <v>3</v>
      </c>
      <c r="D2941" s="8">
        <v>1</v>
      </c>
      <c r="E2941" s="8">
        <v>9</v>
      </c>
      <c r="F2941" s="8">
        <v>0</v>
      </c>
      <c r="G2941" s="8">
        <v>0</v>
      </c>
      <c r="H2941" s="8">
        <v>0</v>
      </c>
      <c r="I2941" s="8">
        <v>0</v>
      </c>
      <c r="J2941" s="8">
        <v>189</v>
      </c>
      <c r="K2941" s="8">
        <v>115</v>
      </c>
      <c r="L2941" s="8">
        <v>81</v>
      </c>
      <c r="M2941" s="8">
        <v>22.73</v>
      </c>
      <c r="N2941" s="8">
        <v>80</v>
      </c>
      <c r="O2941" s="8">
        <v>103</v>
      </c>
      <c r="P2941" s="8">
        <v>0</v>
      </c>
    </row>
    <row r="2942" spans="1:16" x14ac:dyDescent="0.4">
      <c r="A2942" s="8">
        <v>1</v>
      </c>
      <c r="B2942" s="8">
        <v>53</v>
      </c>
      <c r="C2942" s="8">
        <v>3</v>
      </c>
      <c r="D2942" s="8">
        <v>0</v>
      </c>
      <c r="E2942" s="8">
        <v>0</v>
      </c>
      <c r="F2942" s="8">
        <v>0</v>
      </c>
      <c r="G2942" s="8">
        <v>0</v>
      </c>
      <c r="H2942" s="8">
        <v>0</v>
      </c>
      <c r="I2942" s="8">
        <v>0</v>
      </c>
      <c r="J2942" s="8">
        <v>253</v>
      </c>
      <c r="K2942" s="8">
        <v>115</v>
      </c>
      <c r="L2942" s="8">
        <v>81</v>
      </c>
      <c r="M2942" s="8">
        <v>28.09</v>
      </c>
      <c r="N2942" s="8">
        <v>70</v>
      </c>
      <c r="O2942" s="8">
        <v>84</v>
      </c>
      <c r="P2942" s="8">
        <v>0</v>
      </c>
    </row>
    <row r="2943" spans="1:16" x14ac:dyDescent="0.4">
      <c r="A2943" s="8">
        <v>1</v>
      </c>
      <c r="B2943" s="8">
        <v>41</v>
      </c>
      <c r="C2943" s="8">
        <v>2</v>
      </c>
      <c r="D2943" s="8">
        <v>1</v>
      </c>
      <c r="E2943" s="8">
        <v>20</v>
      </c>
      <c r="F2943" s="8">
        <v>0</v>
      </c>
      <c r="G2943" s="8">
        <v>0</v>
      </c>
      <c r="H2943" s="8">
        <v>0</v>
      </c>
      <c r="I2943" s="8">
        <v>0</v>
      </c>
      <c r="J2943" s="8">
        <v>201</v>
      </c>
      <c r="K2943" s="8">
        <v>122</v>
      </c>
      <c r="L2943" s="8">
        <v>76.5</v>
      </c>
      <c r="M2943" s="8">
        <v>23.81</v>
      </c>
      <c r="N2943" s="8">
        <v>70</v>
      </c>
      <c r="O2943" s="8">
        <v>73</v>
      </c>
      <c r="P2943" s="8">
        <v>0</v>
      </c>
    </row>
    <row r="2944" spans="1:16" x14ac:dyDescent="0.4">
      <c r="A2944" s="8">
        <v>0</v>
      </c>
      <c r="B2944" s="8">
        <v>60</v>
      </c>
      <c r="C2944" s="8">
        <v>1</v>
      </c>
      <c r="D2944" s="8">
        <v>0</v>
      </c>
      <c r="E2944" s="8">
        <v>0</v>
      </c>
      <c r="F2944" s="8">
        <v>0</v>
      </c>
      <c r="G2944" s="8">
        <v>0</v>
      </c>
      <c r="H2944" s="8">
        <v>1</v>
      </c>
      <c r="I2944" s="8">
        <v>0</v>
      </c>
      <c r="J2944" s="8">
        <v>279</v>
      </c>
      <c r="K2944" s="8">
        <v>140.5</v>
      </c>
      <c r="L2944" s="8">
        <v>89</v>
      </c>
      <c r="M2944" s="8">
        <v>22.43</v>
      </c>
      <c r="N2944" s="8">
        <v>80</v>
      </c>
      <c r="O2944" s="8">
        <v>69</v>
      </c>
      <c r="P2944" s="8">
        <v>0</v>
      </c>
    </row>
    <row r="2945" spans="1:16" x14ac:dyDescent="0.4">
      <c r="A2945" s="8">
        <v>0</v>
      </c>
      <c r="B2945" s="8">
        <v>36</v>
      </c>
      <c r="C2945" s="8">
        <v>2</v>
      </c>
      <c r="D2945" s="8">
        <v>0</v>
      </c>
      <c r="E2945" s="8">
        <v>0</v>
      </c>
      <c r="F2945" s="8">
        <v>0</v>
      </c>
      <c r="G2945" s="8">
        <v>0</v>
      </c>
      <c r="H2945" s="8">
        <v>0</v>
      </c>
      <c r="I2945" s="8">
        <v>0</v>
      </c>
      <c r="J2945" s="8">
        <v>209</v>
      </c>
      <c r="K2945" s="8">
        <v>107</v>
      </c>
      <c r="L2945" s="8">
        <v>73.5</v>
      </c>
      <c r="M2945" s="8">
        <v>21.59</v>
      </c>
      <c r="N2945" s="8">
        <v>75</v>
      </c>
      <c r="O2945" s="8">
        <v>73</v>
      </c>
      <c r="P2945" s="8">
        <v>0</v>
      </c>
    </row>
    <row r="2946" spans="1:16" x14ac:dyDescent="0.4">
      <c r="A2946" s="8">
        <v>0</v>
      </c>
      <c r="B2946" s="8">
        <v>45</v>
      </c>
      <c r="C2946" s="8">
        <v>2</v>
      </c>
      <c r="D2946" s="8">
        <v>1</v>
      </c>
      <c r="E2946" s="8">
        <v>20</v>
      </c>
      <c r="F2946" s="8">
        <v>0</v>
      </c>
      <c r="G2946" s="8">
        <v>0</v>
      </c>
      <c r="H2946" s="8">
        <v>0</v>
      </c>
      <c r="I2946" s="8">
        <v>0</v>
      </c>
      <c r="J2946" s="8">
        <v>311</v>
      </c>
      <c r="K2946" s="8">
        <v>117.5</v>
      </c>
      <c r="L2946" s="8">
        <v>76</v>
      </c>
      <c r="M2946" s="8">
        <v>26.27</v>
      </c>
      <c r="N2946" s="8">
        <v>68</v>
      </c>
      <c r="O2946" s="8">
        <v>67</v>
      </c>
      <c r="P2946" s="8">
        <v>1</v>
      </c>
    </row>
    <row r="2947" spans="1:16" x14ac:dyDescent="0.4">
      <c r="A2947" s="8">
        <v>0</v>
      </c>
      <c r="B2947" s="8">
        <v>50</v>
      </c>
      <c r="C2947" s="8">
        <v>4</v>
      </c>
      <c r="D2947" s="8">
        <v>1</v>
      </c>
      <c r="E2947" s="8">
        <v>9</v>
      </c>
      <c r="F2947" s="8">
        <v>0</v>
      </c>
      <c r="G2947" s="8">
        <v>0</v>
      </c>
      <c r="H2947" s="8">
        <v>0</v>
      </c>
      <c r="I2947" s="8">
        <v>0</v>
      </c>
      <c r="J2947" s="8">
        <v>256</v>
      </c>
      <c r="K2947" s="8">
        <v>136.5</v>
      </c>
      <c r="L2947" s="8">
        <v>81</v>
      </c>
      <c r="M2947" s="8">
        <v>23.07</v>
      </c>
      <c r="N2947" s="8">
        <v>75</v>
      </c>
      <c r="O2947" s="8">
        <v>78</v>
      </c>
      <c r="P2947" s="8">
        <v>0</v>
      </c>
    </row>
    <row r="2948" spans="1:16" x14ac:dyDescent="0.4">
      <c r="A2948" s="8">
        <v>1</v>
      </c>
      <c r="B2948" s="8">
        <v>43</v>
      </c>
      <c r="C2948" s="8">
        <v>2</v>
      </c>
      <c r="D2948" s="8">
        <v>1</v>
      </c>
      <c r="E2948" s="8">
        <v>20</v>
      </c>
      <c r="F2948" s="8">
        <v>0</v>
      </c>
      <c r="G2948" s="8">
        <v>0</v>
      </c>
      <c r="H2948" s="8">
        <v>0</v>
      </c>
      <c r="I2948" s="8">
        <v>0</v>
      </c>
      <c r="J2948" s="8">
        <v>195</v>
      </c>
      <c r="K2948" s="8">
        <v>113</v>
      </c>
      <c r="L2948" s="8">
        <v>81</v>
      </c>
      <c r="M2948" s="8">
        <v>34.32</v>
      </c>
      <c r="N2948" s="8">
        <v>70</v>
      </c>
      <c r="O2948" s="8">
        <v>87</v>
      </c>
      <c r="P2948" s="8">
        <v>0</v>
      </c>
    </row>
    <row r="2949" spans="1:16" x14ac:dyDescent="0.4">
      <c r="A2949" s="8">
        <v>1</v>
      </c>
      <c r="B2949" s="8">
        <v>45</v>
      </c>
      <c r="C2949" s="8">
        <v>2</v>
      </c>
      <c r="D2949" s="8">
        <v>1</v>
      </c>
      <c r="E2949" s="10">
        <v>0</v>
      </c>
      <c r="F2949" s="8">
        <v>0</v>
      </c>
      <c r="G2949" s="8">
        <v>0</v>
      </c>
      <c r="H2949" s="8">
        <v>0</v>
      </c>
      <c r="I2949" s="8">
        <v>0</v>
      </c>
      <c r="J2949" s="8">
        <v>248</v>
      </c>
      <c r="K2949" s="8">
        <v>121</v>
      </c>
      <c r="L2949" s="8">
        <v>72</v>
      </c>
      <c r="M2949" s="8">
        <v>27.88</v>
      </c>
      <c r="N2949" s="8">
        <v>64</v>
      </c>
      <c r="O2949" s="8">
        <v>88</v>
      </c>
      <c r="P2949" s="8">
        <v>0</v>
      </c>
    </row>
    <row r="2950" spans="1:16" x14ac:dyDescent="0.4">
      <c r="A2950" s="8">
        <v>0</v>
      </c>
      <c r="B2950" s="8">
        <v>49</v>
      </c>
      <c r="C2950" s="8">
        <v>3</v>
      </c>
      <c r="D2950" s="8">
        <v>0</v>
      </c>
      <c r="E2950" s="8">
        <v>0</v>
      </c>
      <c r="F2950" s="8">
        <v>0</v>
      </c>
      <c r="G2950" s="8">
        <v>0</v>
      </c>
      <c r="H2950" s="8">
        <v>0</v>
      </c>
      <c r="I2950" s="8">
        <v>0</v>
      </c>
      <c r="J2950" s="8">
        <v>278</v>
      </c>
      <c r="K2950" s="8">
        <v>131</v>
      </c>
      <c r="L2950" s="8">
        <v>93</v>
      </c>
      <c r="M2950" s="8">
        <v>31.4</v>
      </c>
      <c r="N2950" s="8">
        <v>80</v>
      </c>
      <c r="O2950" s="8">
        <v>66</v>
      </c>
      <c r="P2950" s="8">
        <v>0</v>
      </c>
    </row>
    <row r="2951" spans="1:16" x14ac:dyDescent="0.4">
      <c r="A2951" s="8">
        <v>1</v>
      </c>
      <c r="B2951" s="8">
        <v>42</v>
      </c>
      <c r="C2951" s="8">
        <v>2</v>
      </c>
      <c r="D2951" s="8">
        <v>1</v>
      </c>
      <c r="E2951" s="8">
        <v>20</v>
      </c>
      <c r="F2951" s="8">
        <v>0</v>
      </c>
      <c r="G2951" s="8">
        <v>0</v>
      </c>
      <c r="H2951" s="8">
        <v>0</v>
      </c>
      <c r="I2951" s="8">
        <v>0</v>
      </c>
      <c r="J2951" s="8">
        <v>223</v>
      </c>
      <c r="K2951" s="8">
        <v>119.5</v>
      </c>
      <c r="L2951" s="8">
        <v>87</v>
      </c>
      <c r="M2951" s="8">
        <v>23.56</v>
      </c>
      <c r="N2951" s="8">
        <v>70</v>
      </c>
      <c r="O2951" s="8">
        <v>73</v>
      </c>
      <c r="P2951" s="8">
        <v>0</v>
      </c>
    </row>
    <row r="2952" spans="1:16" x14ac:dyDescent="0.4">
      <c r="A2952" s="8">
        <v>0</v>
      </c>
      <c r="B2952" s="8">
        <v>55</v>
      </c>
      <c r="C2952" s="8">
        <v>1</v>
      </c>
      <c r="D2952" s="8">
        <v>0</v>
      </c>
      <c r="E2952" s="8">
        <v>0</v>
      </c>
      <c r="F2952" s="8">
        <v>0</v>
      </c>
      <c r="G2952" s="8">
        <v>0</v>
      </c>
      <c r="H2952" s="8">
        <v>0</v>
      </c>
      <c r="I2952" s="8">
        <v>0</v>
      </c>
      <c r="J2952" s="8">
        <v>331</v>
      </c>
      <c r="K2952" s="8">
        <v>128</v>
      </c>
      <c r="L2952" s="8">
        <v>84</v>
      </c>
      <c r="M2952" s="8">
        <v>21.18</v>
      </c>
      <c r="N2952" s="8">
        <v>70</v>
      </c>
      <c r="O2952" s="8">
        <v>76</v>
      </c>
      <c r="P2952" s="8">
        <v>0</v>
      </c>
    </row>
    <row r="2953" spans="1:16" x14ac:dyDescent="0.4">
      <c r="A2953" s="8">
        <v>1</v>
      </c>
      <c r="B2953" s="8">
        <v>45</v>
      </c>
      <c r="C2953" s="8">
        <v>4</v>
      </c>
      <c r="D2953" s="8">
        <v>1</v>
      </c>
      <c r="E2953" s="8">
        <v>20</v>
      </c>
      <c r="F2953" s="8">
        <v>0</v>
      </c>
      <c r="G2953" s="8">
        <v>0</v>
      </c>
      <c r="H2953" s="8">
        <v>1</v>
      </c>
      <c r="I2953" s="8">
        <v>0</v>
      </c>
      <c r="J2953" s="8">
        <v>271</v>
      </c>
      <c r="K2953" s="8">
        <v>164</v>
      </c>
      <c r="L2953" s="8">
        <v>98</v>
      </c>
      <c r="M2953" s="8">
        <v>26.05</v>
      </c>
      <c r="N2953" s="8">
        <v>94</v>
      </c>
      <c r="O2953" s="8">
        <v>81</v>
      </c>
      <c r="P2953" s="8">
        <v>1</v>
      </c>
    </row>
    <row r="2954" spans="1:16" x14ac:dyDescent="0.4">
      <c r="A2954" s="8">
        <v>0</v>
      </c>
      <c r="B2954" s="8">
        <v>53</v>
      </c>
      <c r="C2954" s="8">
        <v>1</v>
      </c>
      <c r="D2954" s="8">
        <v>0</v>
      </c>
      <c r="E2954" s="8">
        <v>0</v>
      </c>
      <c r="F2954" s="8">
        <v>0</v>
      </c>
      <c r="G2954" s="8">
        <v>0</v>
      </c>
      <c r="H2954" s="8">
        <v>1</v>
      </c>
      <c r="I2954" s="8">
        <v>0</v>
      </c>
      <c r="J2954" s="8">
        <v>267</v>
      </c>
      <c r="K2954" s="8">
        <v>152</v>
      </c>
      <c r="L2954" s="8">
        <v>89</v>
      </c>
      <c r="M2954" s="8">
        <v>28.49</v>
      </c>
      <c r="N2954" s="8">
        <v>94</v>
      </c>
      <c r="O2954" s="8">
        <v>103</v>
      </c>
      <c r="P2954" s="8">
        <v>0</v>
      </c>
    </row>
    <row r="2955" spans="1:16" x14ac:dyDescent="0.4">
      <c r="A2955" s="8">
        <v>0</v>
      </c>
      <c r="B2955" s="8">
        <v>39</v>
      </c>
      <c r="C2955" s="8">
        <v>2</v>
      </c>
      <c r="D2955" s="8">
        <v>1</v>
      </c>
      <c r="E2955" s="8">
        <v>5</v>
      </c>
      <c r="F2955" s="8">
        <v>0</v>
      </c>
      <c r="G2955" s="8">
        <v>0</v>
      </c>
      <c r="H2955" s="8">
        <v>0</v>
      </c>
      <c r="I2955" s="8">
        <v>0</v>
      </c>
      <c r="J2955" s="8">
        <v>188</v>
      </c>
      <c r="K2955" s="8">
        <v>113</v>
      </c>
      <c r="L2955" s="8">
        <v>81</v>
      </c>
      <c r="M2955" s="8">
        <v>26.44</v>
      </c>
      <c r="N2955" s="8">
        <v>85</v>
      </c>
      <c r="O2955" s="8">
        <v>87</v>
      </c>
      <c r="P2955" s="8">
        <v>0</v>
      </c>
    </row>
    <row r="2956" spans="1:16" x14ac:dyDescent="0.4">
      <c r="A2956" s="8">
        <v>0</v>
      </c>
      <c r="B2956" s="8">
        <v>38</v>
      </c>
      <c r="C2956" s="8">
        <v>2</v>
      </c>
      <c r="D2956" s="8">
        <v>1</v>
      </c>
      <c r="E2956" s="8">
        <v>10</v>
      </c>
      <c r="F2956" s="8">
        <v>0</v>
      </c>
      <c r="G2956" s="8">
        <v>0</v>
      </c>
      <c r="H2956" s="8">
        <v>0</v>
      </c>
      <c r="I2956" s="8">
        <v>0</v>
      </c>
      <c r="J2956" s="8">
        <v>226</v>
      </c>
      <c r="K2956" s="8">
        <v>117.5</v>
      </c>
      <c r="L2956" s="8">
        <v>72</v>
      </c>
      <c r="M2956" s="8">
        <v>20.71</v>
      </c>
      <c r="N2956" s="8">
        <v>72</v>
      </c>
      <c r="O2956" s="8">
        <v>73</v>
      </c>
      <c r="P2956" s="8">
        <v>0</v>
      </c>
    </row>
    <row r="2957" spans="1:16" x14ac:dyDescent="0.4">
      <c r="A2957" s="8">
        <v>1</v>
      </c>
      <c r="B2957" s="8">
        <v>42</v>
      </c>
      <c r="C2957" s="8">
        <v>3</v>
      </c>
      <c r="D2957" s="8">
        <v>0</v>
      </c>
      <c r="E2957" s="8">
        <v>0</v>
      </c>
      <c r="F2957" s="8">
        <v>0</v>
      </c>
      <c r="G2957" s="8">
        <v>0</v>
      </c>
      <c r="H2957" s="8">
        <v>1</v>
      </c>
      <c r="I2957" s="8">
        <v>0</v>
      </c>
      <c r="J2957" s="8">
        <v>252</v>
      </c>
      <c r="K2957" s="8">
        <v>151.5</v>
      </c>
      <c r="L2957" s="8">
        <v>95</v>
      </c>
      <c r="M2957" s="8">
        <v>25.74</v>
      </c>
      <c r="N2957" s="8">
        <v>78</v>
      </c>
      <c r="O2957" s="8">
        <v>73</v>
      </c>
      <c r="P2957" s="8">
        <v>0</v>
      </c>
    </row>
    <row r="2958" spans="1:16" x14ac:dyDescent="0.4">
      <c r="A2958" s="8">
        <v>0</v>
      </c>
      <c r="B2958" s="8">
        <v>48</v>
      </c>
      <c r="C2958" s="8">
        <v>1</v>
      </c>
      <c r="D2958" s="8">
        <v>1</v>
      </c>
      <c r="E2958" s="8">
        <v>5</v>
      </c>
      <c r="F2958" s="8">
        <v>0</v>
      </c>
      <c r="G2958" s="8">
        <v>0</v>
      </c>
      <c r="H2958" s="8">
        <v>0</v>
      </c>
      <c r="I2958" s="8">
        <v>0</v>
      </c>
      <c r="J2958" s="8">
        <v>235</v>
      </c>
      <c r="K2958" s="8">
        <v>120</v>
      </c>
      <c r="L2958" s="8">
        <v>81</v>
      </c>
      <c r="M2958" s="8">
        <v>23.36</v>
      </c>
      <c r="N2958" s="8">
        <v>86</v>
      </c>
      <c r="O2958" s="8">
        <v>80</v>
      </c>
      <c r="P2958" s="8">
        <v>0</v>
      </c>
    </row>
    <row r="2959" spans="1:16" x14ac:dyDescent="0.4">
      <c r="A2959" s="8">
        <v>1</v>
      </c>
      <c r="B2959" s="8">
        <v>62</v>
      </c>
      <c r="C2959" s="8">
        <v>1</v>
      </c>
      <c r="D2959" s="8">
        <v>0</v>
      </c>
      <c r="E2959" s="8">
        <v>0</v>
      </c>
      <c r="F2959" s="8">
        <v>0</v>
      </c>
      <c r="G2959" s="8">
        <v>0</v>
      </c>
      <c r="H2959" s="8">
        <v>0</v>
      </c>
      <c r="I2959" s="8">
        <v>0</v>
      </c>
      <c r="J2959" s="8">
        <v>164</v>
      </c>
      <c r="K2959" s="8">
        <v>126</v>
      </c>
      <c r="L2959" s="8">
        <v>79</v>
      </c>
      <c r="M2959" s="8">
        <v>27.89</v>
      </c>
      <c r="N2959" s="8">
        <v>66</v>
      </c>
      <c r="O2959" s="8">
        <v>69</v>
      </c>
      <c r="P2959" s="8">
        <v>0</v>
      </c>
    </row>
    <row r="2960" spans="1:16" x14ac:dyDescent="0.4">
      <c r="A2960" s="8">
        <v>1</v>
      </c>
      <c r="B2960" s="8">
        <v>63</v>
      </c>
      <c r="C2960" s="8">
        <v>1</v>
      </c>
      <c r="D2960" s="8">
        <v>0</v>
      </c>
      <c r="E2960" s="8">
        <v>0</v>
      </c>
      <c r="F2960" s="8">
        <v>0</v>
      </c>
      <c r="G2960" s="8">
        <v>0</v>
      </c>
      <c r="H2960" s="8">
        <v>1</v>
      </c>
      <c r="I2960" s="8">
        <v>0</v>
      </c>
      <c r="J2960" s="8">
        <v>190</v>
      </c>
      <c r="K2960" s="8">
        <v>148</v>
      </c>
      <c r="L2960" s="8">
        <v>90</v>
      </c>
      <c r="M2960" s="8">
        <v>27.13</v>
      </c>
      <c r="N2960" s="8">
        <v>72</v>
      </c>
      <c r="O2960" s="8">
        <v>86</v>
      </c>
      <c r="P2960" s="8">
        <v>0</v>
      </c>
    </row>
    <row r="2961" spans="1:16" x14ac:dyDescent="0.4">
      <c r="A2961" s="8">
        <v>0</v>
      </c>
      <c r="B2961" s="8">
        <v>49</v>
      </c>
      <c r="C2961" s="8">
        <v>2</v>
      </c>
      <c r="D2961" s="8">
        <v>0</v>
      </c>
      <c r="E2961" s="8">
        <v>0</v>
      </c>
      <c r="F2961" s="8">
        <v>0</v>
      </c>
      <c r="G2961" s="8">
        <v>0</v>
      </c>
      <c r="H2961" s="8">
        <v>0</v>
      </c>
      <c r="I2961" s="8">
        <v>0</v>
      </c>
      <c r="J2961" s="8">
        <v>165</v>
      </c>
      <c r="K2961" s="8">
        <v>120</v>
      </c>
      <c r="L2961" s="8">
        <v>66.5</v>
      </c>
      <c r="M2961" s="8">
        <v>21.45</v>
      </c>
      <c r="N2961" s="8">
        <v>71</v>
      </c>
      <c r="O2961" s="8">
        <v>74</v>
      </c>
      <c r="P2961" s="8">
        <v>0</v>
      </c>
    </row>
    <row r="2962" spans="1:16" x14ac:dyDescent="0.4">
      <c r="A2962" s="8">
        <v>0</v>
      </c>
      <c r="B2962" s="8">
        <v>46</v>
      </c>
      <c r="C2962" s="8">
        <v>4</v>
      </c>
      <c r="D2962" s="8">
        <v>1</v>
      </c>
      <c r="E2962" s="8">
        <v>10</v>
      </c>
      <c r="F2962" s="8">
        <v>0</v>
      </c>
      <c r="G2962" s="8">
        <v>0</v>
      </c>
      <c r="H2962" s="8">
        <v>0</v>
      </c>
      <c r="I2962" s="8">
        <v>0</v>
      </c>
      <c r="J2962" s="8">
        <v>229</v>
      </c>
      <c r="K2962" s="8">
        <v>97.5</v>
      </c>
      <c r="L2962" s="8">
        <v>72</v>
      </c>
      <c r="M2962" s="8">
        <v>18.989999999999998</v>
      </c>
      <c r="N2962" s="8">
        <v>80</v>
      </c>
      <c r="O2962" s="10">
        <v>82</v>
      </c>
      <c r="P2962" s="8">
        <v>1</v>
      </c>
    </row>
    <row r="2963" spans="1:16" x14ac:dyDescent="0.4">
      <c r="A2963" s="8">
        <v>1</v>
      </c>
      <c r="B2963" s="8">
        <v>55</v>
      </c>
      <c r="C2963" s="8">
        <v>1</v>
      </c>
      <c r="D2963" s="8">
        <v>1</v>
      </c>
      <c r="E2963" s="8">
        <v>30</v>
      </c>
      <c r="F2963" s="8">
        <v>0</v>
      </c>
      <c r="G2963" s="8">
        <v>0</v>
      </c>
      <c r="H2963" s="8">
        <v>0</v>
      </c>
      <c r="I2963" s="8">
        <v>0</v>
      </c>
      <c r="J2963" s="8">
        <v>175</v>
      </c>
      <c r="K2963" s="8">
        <v>150</v>
      </c>
      <c r="L2963" s="8">
        <v>88</v>
      </c>
      <c r="M2963" s="8">
        <v>22.72</v>
      </c>
      <c r="N2963" s="8">
        <v>56</v>
      </c>
      <c r="O2963" s="10">
        <v>82</v>
      </c>
      <c r="P2963" s="8">
        <v>1</v>
      </c>
    </row>
    <row r="2964" spans="1:16" x14ac:dyDescent="0.4">
      <c r="A2964" s="8">
        <v>0</v>
      </c>
      <c r="B2964" s="8">
        <v>43</v>
      </c>
      <c r="C2964" s="8">
        <v>4</v>
      </c>
      <c r="D2964" s="8">
        <v>1</v>
      </c>
      <c r="E2964" s="8">
        <v>9</v>
      </c>
      <c r="F2964" s="8">
        <v>0</v>
      </c>
      <c r="G2964" s="8">
        <v>0</v>
      </c>
      <c r="H2964" s="8">
        <v>0</v>
      </c>
      <c r="I2964" s="8">
        <v>0</v>
      </c>
      <c r="J2964" s="8">
        <v>207</v>
      </c>
      <c r="K2964" s="8">
        <v>95.5</v>
      </c>
      <c r="L2964" s="8">
        <v>70</v>
      </c>
      <c r="M2964" s="8">
        <v>19.78</v>
      </c>
      <c r="N2964" s="8">
        <v>93</v>
      </c>
      <c r="O2964" s="8">
        <v>79</v>
      </c>
      <c r="P2964" s="8">
        <v>0</v>
      </c>
    </row>
    <row r="2965" spans="1:16" x14ac:dyDescent="0.4">
      <c r="A2965" s="8">
        <v>0</v>
      </c>
      <c r="B2965" s="8">
        <v>45</v>
      </c>
      <c r="C2965" s="8">
        <v>2</v>
      </c>
      <c r="D2965" s="8">
        <v>0</v>
      </c>
      <c r="E2965" s="8">
        <v>0</v>
      </c>
      <c r="F2965" s="8">
        <v>0</v>
      </c>
      <c r="G2965" s="8">
        <v>0</v>
      </c>
      <c r="H2965" s="8">
        <v>0</v>
      </c>
      <c r="I2965" s="8">
        <v>0</v>
      </c>
      <c r="J2965" s="8">
        <v>155</v>
      </c>
      <c r="K2965" s="8">
        <v>116</v>
      </c>
      <c r="L2965" s="8">
        <v>81.5</v>
      </c>
      <c r="M2965" s="8">
        <v>25.56</v>
      </c>
      <c r="N2965" s="8">
        <v>72</v>
      </c>
      <c r="O2965" s="8">
        <v>82</v>
      </c>
      <c r="P2965" s="8">
        <v>0</v>
      </c>
    </row>
    <row r="2966" spans="1:16" x14ac:dyDescent="0.4">
      <c r="A2966" s="8">
        <v>1</v>
      </c>
      <c r="B2966" s="8">
        <v>46</v>
      </c>
      <c r="C2966" s="8">
        <v>1</v>
      </c>
      <c r="D2966" s="8">
        <v>1</v>
      </c>
      <c r="E2966" s="8">
        <v>30</v>
      </c>
      <c r="F2966" s="8">
        <v>0</v>
      </c>
      <c r="G2966" s="8">
        <v>0</v>
      </c>
      <c r="H2966" s="8">
        <v>1</v>
      </c>
      <c r="I2966" s="8">
        <v>0</v>
      </c>
      <c r="J2966" s="8">
        <v>187</v>
      </c>
      <c r="K2966" s="8">
        <v>140</v>
      </c>
      <c r="L2966" s="8">
        <v>94</v>
      </c>
      <c r="M2966" s="8">
        <v>24.3</v>
      </c>
      <c r="N2966" s="8">
        <v>100</v>
      </c>
      <c r="O2966" s="8">
        <v>67</v>
      </c>
      <c r="P2966" s="8">
        <v>1</v>
      </c>
    </row>
    <row r="2967" spans="1:16" x14ac:dyDescent="0.4">
      <c r="A2967" s="8">
        <v>1</v>
      </c>
      <c r="B2967" s="8">
        <v>48</v>
      </c>
      <c r="C2967" s="8">
        <v>4</v>
      </c>
      <c r="D2967" s="8">
        <v>0</v>
      </c>
      <c r="E2967" s="8">
        <v>0</v>
      </c>
      <c r="F2967" s="8">
        <v>0</v>
      </c>
      <c r="G2967" s="8">
        <v>0</v>
      </c>
      <c r="H2967" s="8">
        <v>0</v>
      </c>
      <c r="I2967" s="8">
        <v>0</v>
      </c>
      <c r="J2967" s="8">
        <v>195</v>
      </c>
      <c r="K2967" s="8">
        <v>124</v>
      </c>
      <c r="L2967" s="8">
        <v>80</v>
      </c>
      <c r="M2967" s="8">
        <v>23.96</v>
      </c>
      <c r="N2967" s="8">
        <v>52</v>
      </c>
      <c r="O2967" s="8">
        <v>73</v>
      </c>
      <c r="P2967" s="8">
        <v>0</v>
      </c>
    </row>
    <row r="2968" spans="1:16" x14ac:dyDescent="0.4">
      <c r="A2968" s="8">
        <v>1</v>
      </c>
      <c r="B2968" s="8">
        <v>45</v>
      </c>
      <c r="C2968" s="8">
        <v>1</v>
      </c>
      <c r="D2968" s="8">
        <v>1</v>
      </c>
      <c r="E2968" s="8">
        <v>20</v>
      </c>
      <c r="F2968" s="8">
        <v>0</v>
      </c>
      <c r="G2968" s="8">
        <v>0</v>
      </c>
      <c r="H2968" s="8">
        <v>0</v>
      </c>
      <c r="I2968" s="8">
        <v>0</v>
      </c>
      <c r="J2968" s="8">
        <v>218</v>
      </c>
      <c r="K2968" s="8">
        <v>130</v>
      </c>
      <c r="L2968" s="8">
        <v>87</v>
      </c>
      <c r="M2968" s="8">
        <v>24.1</v>
      </c>
      <c r="N2968" s="8">
        <v>72</v>
      </c>
      <c r="O2968" s="8">
        <v>64</v>
      </c>
      <c r="P2968" s="8">
        <v>0</v>
      </c>
    </row>
    <row r="2969" spans="1:16" x14ac:dyDescent="0.4">
      <c r="A2969" s="8">
        <v>0</v>
      </c>
      <c r="B2969" s="8">
        <v>59</v>
      </c>
      <c r="C2969" s="8">
        <v>1</v>
      </c>
      <c r="D2969" s="8">
        <v>0</v>
      </c>
      <c r="E2969" s="8">
        <v>0</v>
      </c>
      <c r="F2969" s="8">
        <v>0</v>
      </c>
      <c r="G2969" s="8">
        <v>0</v>
      </c>
      <c r="H2969" s="8">
        <v>0</v>
      </c>
      <c r="I2969" s="8">
        <v>0</v>
      </c>
      <c r="J2969" s="8">
        <v>225</v>
      </c>
      <c r="K2969" s="8">
        <v>132</v>
      </c>
      <c r="L2969" s="8">
        <v>80</v>
      </c>
      <c r="M2969" s="8">
        <v>28.41</v>
      </c>
      <c r="N2969" s="8">
        <v>58</v>
      </c>
      <c r="O2969" s="8">
        <v>88</v>
      </c>
      <c r="P2969" s="8">
        <v>0</v>
      </c>
    </row>
    <row r="2970" spans="1:16" x14ac:dyDescent="0.4">
      <c r="A2970" s="8">
        <v>1</v>
      </c>
      <c r="B2970" s="8">
        <v>43</v>
      </c>
      <c r="C2970" s="8">
        <v>3</v>
      </c>
      <c r="D2970" s="8">
        <v>0</v>
      </c>
      <c r="E2970" s="8">
        <v>0</v>
      </c>
      <c r="F2970" s="8">
        <v>0</v>
      </c>
      <c r="G2970" s="8">
        <v>0</v>
      </c>
      <c r="H2970" s="8">
        <v>0</v>
      </c>
      <c r="I2970" s="8">
        <v>0</v>
      </c>
      <c r="J2970" s="8">
        <v>237</v>
      </c>
      <c r="K2970" s="8">
        <v>104</v>
      </c>
      <c r="L2970" s="8">
        <v>74</v>
      </c>
      <c r="M2970" s="8">
        <v>23.02</v>
      </c>
      <c r="N2970" s="8">
        <v>60</v>
      </c>
      <c r="O2970" s="8">
        <v>77</v>
      </c>
      <c r="P2970" s="8">
        <v>0</v>
      </c>
    </row>
    <row r="2971" spans="1:16" x14ac:dyDescent="0.4">
      <c r="A2971" s="8">
        <v>0</v>
      </c>
      <c r="B2971" s="8">
        <v>45</v>
      </c>
      <c r="C2971" s="8">
        <v>2</v>
      </c>
      <c r="D2971" s="8">
        <v>1</v>
      </c>
      <c r="E2971" s="8">
        <v>20</v>
      </c>
      <c r="F2971" s="8">
        <v>0</v>
      </c>
      <c r="G2971" s="8">
        <v>0</v>
      </c>
      <c r="H2971" s="8">
        <v>1</v>
      </c>
      <c r="I2971" s="8">
        <v>0</v>
      </c>
      <c r="J2971" s="8">
        <v>297</v>
      </c>
      <c r="K2971" s="8">
        <v>142</v>
      </c>
      <c r="L2971" s="8">
        <v>91</v>
      </c>
      <c r="M2971" s="8">
        <v>35.020000000000003</v>
      </c>
      <c r="N2971" s="8">
        <v>87</v>
      </c>
      <c r="O2971" s="8">
        <v>86</v>
      </c>
      <c r="P2971" s="8">
        <v>0</v>
      </c>
    </row>
    <row r="2972" spans="1:16" x14ac:dyDescent="0.4">
      <c r="A2972" s="8">
        <v>0</v>
      </c>
      <c r="B2972" s="8">
        <v>49</v>
      </c>
      <c r="C2972" s="8">
        <v>1</v>
      </c>
      <c r="D2972" s="8">
        <v>1</v>
      </c>
      <c r="E2972" s="8">
        <v>20</v>
      </c>
      <c r="F2972" s="8">
        <v>0</v>
      </c>
      <c r="G2972" s="8">
        <v>0</v>
      </c>
      <c r="H2972" s="8">
        <v>0</v>
      </c>
      <c r="I2972" s="8">
        <v>0</v>
      </c>
      <c r="J2972" s="8">
        <v>277</v>
      </c>
      <c r="K2972" s="8">
        <v>120</v>
      </c>
      <c r="L2972" s="8">
        <v>80</v>
      </c>
      <c r="M2972" s="8">
        <v>19.72</v>
      </c>
      <c r="N2972" s="8">
        <v>60</v>
      </c>
      <c r="O2972" s="8">
        <v>75</v>
      </c>
      <c r="P2972" s="8">
        <v>0</v>
      </c>
    </row>
    <row r="2973" spans="1:16" x14ac:dyDescent="0.4">
      <c r="A2973" s="8">
        <v>1</v>
      </c>
      <c r="B2973" s="8">
        <v>38</v>
      </c>
      <c r="C2973" s="8">
        <v>3</v>
      </c>
      <c r="D2973" s="8">
        <v>1</v>
      </c>
      <c r="E2973" s="8">
        <v>23</v>
      </c>
      <c r="F2973" s="8">
        <v>0</v>
      </c>
      <c r="G2973" s="8">
        <v>0</v>
      </c>
      <c r="H2973" s="8">
        <v>1</v>
      </c>
      <c r="I2973" s="8">
        <v>0</v>
      </c>
      <c r="J2973" s="8">
        <v>165</v>
      </c>
      <c r="K2973" s="8">
        <v>128</v>
      </c>
      <c r="L2973" s="8">
        <v>80</v>
      </c>
      <c r="M2973" s="8">
        <v>25.62</v>
      </c>
      <c r="N2973" s="8">
        <v>90</v>
      </c>
      <c r="O2973" s="8">
        <v>85</v>
      </c>
      <c r="P2973" s="8">
        <v>0</v>
      </c>
    </row>
    <row r="2974" spans="1:16" x14ac:dyDescent="0.4">
      <c r="A2974" s="8">
        <v>0</v>
      </c>
      <c r="B2974" s="8">
        <v>47</v>
      </c>
      <c r="C2974" s="8">
        <v>1</v>
      </c>
      <c r="D2974" s="8">
        <v>1</v>
      </c>
      <c r="E2974" s="8">
        <v>9</v>
      </c>
      <c r="F2974" s="8">
        <v>0</v>
      </c>
      <c r="G2974" s="8">
        <v>0</v>
      </c>
      <c r="H2974" s="8">
        <v>1</v>
      </c>
      <c r="I2974" s="8">
        <v>1</v>
      </c>
      <c r="J2974" s="8">
        <v>214</v>
      </c>
      <c r="K2974" s="8">
        <v>144</v>
      </c>
      <c r="L2974" s="8">
        <v>92</v>
      </c>
      <c r="M2974" s="8">
        <v>22.73</v>
      </c>
      <c r="N2974" s="8">
        <v>72</v>
      </c>
      <c r="O2974" s="8">
        <v>57</v>
      </c>
      <c r="P2974" s="8">
        <v>0</v>
      </c>
    </row>
    <row r="2975" spans="1:16" x14ac:dyDescent="0.4">
      <c r="A2975" s="8">
        <v>1</v>
      </c>
      <c r="B2975" s="8">
        <v>45</v>
      </c>
      <c r="C2975" s="8">
        <v>1</v>
      </c>
      <c r="D2975" s="8">
        <v>0</v>
      </c>
      <c r="E2975" s="8">
        <v>0</v>
      </c>
      <c r="F2975" s="8">
        <v>0</v>
      </c>
      <c r="G2975" s="8">
        <v>0</v>
      </c>
      <c r="H2975" s="8">
        <v>0</v>
      </c>
      <c r="I2975" s="8">
        <v>0</v>
      </c>
      <c r="J2975" s="8">
        <v>275</v>
      </c>
      <c r="K2975" s="8">
        <v>105</v>
      </c>
      <c r="L2975" s="8">
        <v>86</v>
      </c>
      <c r="M2975" s="8">
        <v>32.92</v>
      </c>
      <c r="N2975" s="8">
        <v>75</v>
      </c>
      <c r="O2975" s="8">
        <v>92</v>
      </c>
      <c r="P2975" s="8">
        <v>0</v>
      </c>
    </row>
    <row r="2976" spans="1:16" x14ac:dyDescent="0.4">
      <c r="A2976" s="8">
        <v>0</v>
      </c>
      <c r="B2976" s="8">
        <v>49</v>
      </c>
      <c r="C2976" s="8">
        <v>1</v>
      </c>
      <c r="D2976" s="8">
        <v>0</v>
      </c>
      <c r="E2976" s="8">
        <v>0</v>
      </c>
      <c r="F2976" s="8">
        <v>0</v>
      </c>
      <c r="G2976" s="8">
        <v>0</v>
      </c>
      <c r="H2976" s="8">
        <v>0</v>
      </c>
      <c r="I2976" s="8">
        <v>0</v>
      </c>
      <c r="J2976" s="8">
        <v>224</v>
      </c>
      <c r="K2976" s="8">
        <v>140</v>
      </c>
      <c r="L2976" s="8">
        <v>88</v>
      </c>
      <c r="M2976" s="8">
        <v>23.79</v>
      </c>
      <c r="N2976" s="8">
        <v>80</v>
      </c>
      <c r="O2976" s="8">
        <v>86</v>
      </c>
      <c r="P2976" s="8">
        <v>0</v>
      </c>
    </row>
    <row r="2977" spans="1:16" x14ac:dyDescent="0.4">
      <c r="A2977" s="8">
        <v>1</v>
      </c>
      <c r="B2977" s="8">
        <v>37</v>
      </c>
      <c r="C2977" s="8">
        <v>4</v>
      </c>
      <c r="D2977" s="8">
        <v>0</v>
      </c>
      <c r="E2977" s="8">
        <v>0</v>
      </c>
      <c r="F2977" s="8">
        <v>0</v>
      </c>
      <c r="G2977" s="8">
        <v>0</v>
      </c>
      <c r="H2977" s="8">
        <v>0</v>
      </c>
      <c r="I2977" s="8">
        <v>0</v>
      </c>
      <c r="J2977" s="8">
        <v>253</v>
      </c>
      <c r="K2977" s="8">
        <v>122</v>
      </c>
      <c r="L2977" s="8">
        <v>81</v>
      </c>
      <c r="M2977" s="8">
        <v>27.98</v>
      </c>
      <c r="N2977" s="8">
        <v>75</v>
      </c>
      <c r="O2977" s="8">
        <v>93</v>
      </c>
      <c r="P2977" s="8">
        <v>0</v>
      </c>
    </row>
    <row r="2978" spans="1:16" x14ac:dyDescent="0.4">
      <c r="A2978" s="8">
        <v>1</v>
      </c>
      <c r="B2978" s="8">
        <v>52</v>
      </c>
      <c r="C2978" s="8">
        <v>3</v>
      </c>
      <c r="D2978" s="8">
        <v>1</v>
      </c>
      <c r="E2978" s="8">
        <v>20</v>
      </c>
      <c r="F2978" s="8">
        <v>0</v>
      </c>
      <c r="G2978" s="8">
        <v>0</v>
      </c>
      <c r="H2978" s="8">
        <v>0</v>
      </c>
      <c r="I2978" s="8">
        <v>0</v>
      </c>
      <c r="J2978" s="8">
        <v>205</v>
      </c>
      <c r="K2978" s="8">
        <v>136.5</v>
      </c>
      <c r="L2978" s="8">
        <v>92.5</v>
      </c>
      <c r="M2978" s="8">
        <v>31.05</v>
      </c>
      <c r="N2978" s="8">
        <v>70</v>
      </c>
      <c r="O2978" s="10">
        <v>82</v>
      </c>
      <c r="P2978" s="8">
        <v>1</v>
      </c>
    </row>
    <row r="2979" spans="1:16" x14ac:dyDescent="0.4">
      <c r="A2979" s="8">
        <v>0</v>
      </c>
      <c r="B2979" s="8">
        <v>37</v>
      </c>
      <c r="C2979" s="8">
        <v>1</v>
      </c>
      <c r="D2979" s="8">
        <v>0</v>
      </c>
      <c r="E2979" s="8">
        <v>0</v>
      </c>
      <c r="F2979" s="8">
        <v>0</v>
      </c>
      <c r="G2979" s="8">
        <v>0</v>
      </c>
      <c r="H2979" s="8">
        <v>0</v>
      </c>
      <c r="I2979" s="8">
        <v>0</v>
      </c>
      <c r="J2979" s="8">
        <v>184</v>
      </c>
      <c r="K2979" s="8">
        <v>137.5</v>
      </c>
      <c r="L2979" s="8">
        <v>88.5</v>
      </c>
      <c r="M2979" s="8">
        <v>16.48</v>
      </c>
      <c r="N2979" s="8">
        <v>100</v>
      </c>
      <c r="O2979" s="8">
        <v>68</v>
      </c>
      <c r="P2979" s="8">
        <v>0</v>
      </c>
    </row>
    <row r="2980" spans="1:16" x14ac:dyDescent="0.4">
      <c r="A2980" s="8">
        <v>1</v>
      </c>
      <c r="B2980" s="8">
        <v>45</v>
      </c>
      <c r="C2980" s="8">
        <v>1</v>
      </c>
      <c r="D2980" s="8">
        <v>1</v>
      </c>
      <c r="E2980" s="8">
        <v>6</v>
      </c>
      <c r="F2980" s="8">
        <v>0</v>
      </c>
      <c r="G2980" s="8">
        <v>0</v>
      </c>
      <c r="H2980" s="8">
        <v>0</v>
      </c>
      <c r="I2980" s="8">
        <v>0</v>
      </c>
      <c r="J2980" s="8">
        <v>216</v>
      </c>
      <c r="K2980" s="8">
        <v>127.5</v>
      </c>
      <c r="L2980" s="8">
        <v>82.5</v>
      </c>
      <c r="M2980" s="8">
        <v>27.15</v>
      </c>
      <c r="N2980" s="8">
        <v>70</v>
      </c>
      <c r="O2980" s="8">
        <v>67</v>
      </c>
      <c r="P2980" s="8">
        <v>0</v>
      </c>
    </row>
    <row r="2981" spans="1:16" x14ac:dyDescent="0.4">
      <c r="A2981" s="8">
        <v>1</v>
      </c>
      <c r="B2981" s="8">
        <v>57</v>
      </c>
      <c r="C2981" s="8">
        <v>1</v>
      </c>
      <c r="D2981" s="8">
        <v>0</v>
      </c>
      <c r="E2981" s="8">
        <v>0</v>
      </c>
      <c r="F2981" s="8">
        <v>0</v>
      </c>
      <c r="G2981" s="8">
        <v>0</v>
      </c>
      <c r="H2981" s="8">
        <v>0</v>
      </c>
      <c r="I2981" s="8">
        <v>0</v>
      </c>
      <c r="J2981" s="8">
        <v>206</v>
      </c>
      <c r="K2981" s="8">
        <v>124</v>
      </c>
      <c r="L2981" s="8">
        <v>80</v>
      </c>
      <c r="M2981" s="8">
        <v>23.04</v>
      </c>
      <c r="N2981" s="8">
        <v>66</v>
      </c>
      <c r="O2981" s="8">
        <v>60</v>
      </c>
      <c r="P2981" s="8">
        <v>0</v>
      </c>
    </row>
    <row r="2982" spans="1:16" x14ac:dyDescent="0.4">
      <c r="A2982" s="8">
        <v>0</v>
      </c>
      <c r="B2982" s="8">
        <v>46</v>
      </c>
      <c r="C2982" s="8">
        <v>1</v>
      </c>
      <c r="D2982" s="8">
        <v>0</v>
      </c>
      <c r="E2982" s="8">
        <v>0</v>
      </c>
      <c r="F2982" s="8">
        <v>0</v>
      </c>
      <c r="G2982" s="8">
        <v>0</v>
      </c>
      <c r="H2982" s="8">
        <v>1</v>
      </c>
      <c r="I2982" s="8">
        <v>0</v>
      </c>
      <c r="J2982" s="8">
        <v>313</v>
      </c>
      <c r="K2982" s="8">
        <v>170</v>
      </c>
      <c r="L2982" s="8">
        <v>107</v>
      </c>
      <c r="M2982" s="8">
        <v>27.78</v>
      </c>
      <c r="N2982" s="8">
        <v>95</v>
      </c>
      <c r="O2982" s="8">
        <v>62</v>
      </c>
      <c r="P2982" s="8">
        <v>0</v>
      </c>
    </row>
    <row r="2983" spans="1:16" x14ac:dyDescent="0.4">
      <c r="A2983" s="8">
        <v>1</v>
      </c>
      <c r="B2983" s="8">
        <v>48</v>
      </c>
      <c r="C2983" s="8">
        <v>2</v>
      </c>
      <c r="D2983" s="8">
        <v>1</v>
      </c>
      <c r="E2983" s="8">
        <v>30</v>
      </c>
      <c r="F2983" s="8">
        <v>0</v>
      </c>
      <c r="G2983" s="8">
        <v>0</v>
      </c>
      <c r="H2983" s="8">
        <v>0</v>
      </c>
      <c r="I2983" s="8">
        <v>0</v>
      </c>
      <c r="J2983" s="8">
        <v>208</v>
      </c>
      <c r="K2983" s="8">
        <v>138.5</v>
      </c>
      <c r="L2983" s="8">
        <v>85.5</v>
      </c>
      <c r="M2983" s="8">
        <v>23.85</v>
      </c>
      <c r="N2983" s="8">
        <v>82</v>
      </c>
      <c r="O2983" s="8">
        <v>64</v>
      </c>
      <c r="P2983" s="8">
        <v>0</v>
      </c>
    </row>
    <row r="2984" spans="1:16" x14ac:dyDescent="0.4">
      <c r="A2984" s="8">
        <v>1</v>
      </c>
      <c r="B2984" s="8">
        <v>46</v>
      </c>
      <c r="C2984" s="8">
        <v>1</v>
      </c>
      <c r="D2984" s="8">
        <v>1</v>
      </c>
      <c r="E2984" s="8">
        <v>40</v>
      </c>
      <c r="F2984" s="8">
        <v>0</v>
      </c>
      <c r="G2984" s="8">
        <v>0</v>
      </c>
      <c r="H2984" s="8">
        <v>0</v>
      </c>
      <c r="I2984" s="8">
        <v>0</v>
      </c>
      <c r="J2984" s="8">
        <v>210</v>
      </c>
      <c r="K2984" s="8">
        <v>154</v>
      </c>
      <c r="L2984" s="8">
        <v>91</v>
      </c>
      <c r="M2984" s="8">
        <v>26.25</v>
      </c>
      <c r="N2984" s="8">
        <v>88</v>
      </c>
      <c r="O2984" s="8">
        <v>82</v>
      </c>
      <c r="P2984" s="8">
        <v>0</v>
      </c>
    </row>
    <row r="2985" spans="1:16" x14ac:dyDescent="0.4">
      <c r="A2985" s="8">
        <v>0</v>
      </c>
      <c r="B2985" s="8">
        <v>57</v>
      </c>
      <c r="C2985" s="8">
        <v>1</v>
      </c>
      <c r="D2985" s="8">
        <v>0</v>
      </c>
      <c r="E2985" s="8">
        <v>0</v>
      </c>
      <c r="F2985" s="8">
        <v>0</v>
      </c>
      <c r="G2985" s="8">
        <v>0</v>
      </c>
      <c r="H2985" s="8">
        <v>0</v>
      </c>
      <c r="I2985" s="8">
        <v>0</v>
      </c>
      <c r="J2985" s="8">
        <v>194</v>
      </c>
      <c r="K2985" s="8">
        <v>199.5</v>
      </c>
      <c r="L2985" s="8">
        <v>107</v>
      </c>
      <c r="M2985" s="8">
        <v>26.84</v>
      </c>
      <c r="N2985" s="8">
        <v>60</v>
      </c>
      <c r="O2985" s="8">
        <v>69</v>
      </c>
      <c r="P2985" s="8">
        <v>1</v>
      </c>
    </row>
    <row r="2986" spans="1:16" x14ac:dyDescent="0.4">
      <c r="A2986" s="8">
        <v>0</v>
      </c>
      <c r="B2986" s="8">
        <v>55</v>
      </c>
      <c r="C2986" s="8">
        <v>1</v>
      </c>
      <c r="D2986" s="8">
        <v>0</v>
      </c>
      <c r="E2986" s="8">
        <v>0</v>
      </c>
      <c r="F2986" s="8">
        <v>0</v>
      </c>
      <c r="G2986" s="8">
        <v>0</v>
      </c>
      <c r="H2986" s="8">
        <v>1</v>
      </c>
      <c r="I2986" s="8">
        <v>0</v>
      </c>
      <c r="J2986" s="8">
        <v>226</v>
      </c>
      <c r="K2986" s="8">
        <v>141</v>
      </c>
      <c r="L2986" s="8">
        <v>84</v>
      </c>
      <c r="M2986" s="8">
        <v>27.6</v>
      </c>
      <c r="N2986" s="8">
        <v>69</v>
      </c>
      <c r="O2986" s="8">
        <v>73</v>
      </c>
      <c r="P2986" s="8">
        <v>0</v>
      </c>
    </row>
    <row r="2987" spans="1:16" x14ac:dyDescent="0.4">
      <c r="A2987" s="8">
        <v>0</v>
      </c>
      <c r="B2987" s="8">
        <v>39</v>
      </c>
      <c r="C2987" s="8">
        <v>1</v>
      </c>
      <c r="D2987" s="8">
        <v>0</v>
      </c>
      <c r="E2987" s="8">
        <v>0</v>
      </c>
      <c r="F2987" s="8">
        <v>0</v>
      </c>
      <c r="G2987" s="8">
        <v>0</v>
      </c>
      <c r="H2987" s="8">
        <v>1</v>
      </c>
      <c r="I2987" s="8">
        <v>0</v>
      </c>
      <c r="J2987" s="8">
        <v>219</v>
      </c>
      <c r="K2987" s="8">
        <v>161</v>
      </c>
      <c r="L2987" s="8">
        <v>103</v>
      </c>
      <c r="M2987" s="8">
        <v>29.06</v>
      </c>
      <c r="N2987" s="8">
        <v>94</v>
      </c>
      <c r="O2987" s="8">
        <v>106</v>
      </c>
      <c r="P2987" s="8">
        <v>0</v>
      </c>
    </row>
    <row r="2988" spans="1:16" x14ac:dyDescent="0.4">
      <c r="A2988" s="8">
        <v>0</v>
      </c>
      <c r="B2988" s="8">
        <v>40</v>
      </c>
      <c r="C2988" s="8">
        <v>2</v>
      </c>
      <c r="D2988" s="8">
        <v>0</v>
      </c>
      <c r="E2988" s="8">
        <v>0</v>
      </c>
      <c r="F2988" s="8">
        <v>0</v>
      </c>
      <c r="G2988" s="8">
        <v>0</v>
      </c>
      <c r="H2988" s="8">
        <v>0</v>
      </c>
      <c r="I2988" s="8">
        <v>0</v>
      </c>
      <c r="J2988" s="8">
        <v>196</v>
      </c>
      <c r="K2988" s="8">
        <v>126</v>
      </c>
      <c r="L2988" s="8">
        <v>85</v>
      </c>
      <c r="M2988" s="8">
        <v>22.81</v>
      </c>
      <c r="N2988" s="8">
        <v>73</v>
      </c>
      <c r="O2988" s="8">
        <v>96</v>
      </c>
      <c r="P2988" s="8">
        <v>0</v>
      </c>
    </row>
    <row r="2989" spans="1:16" x14ac:dyDescent="0.4">
      <c r="A2989" s="8">
        <v>0</v>
      </c>
      <c r="B2989" s="8">
        <v>42</v>
      </c>
      <c r="C2989" s="8">
        <v>1</v>
      </c>
      <c r="D2989" s="8">
        <v>1</v>
      </c>
      <c r="E2989" s="8">
        <v>20</v>
      </c>
      <c r="F2989" s="8">
        <v>0</v>
      </c>
      <c r="G2989" s="8">
        <v>0</v>
      </c>
      <c r="H2989" s="8">
        <v>0</v>
      </c>
      <c r="I2989" s="8">
        <v>0</v>
      </c>
      <c r="J2989" s="8">
        <v>225</v>
      </c>
      <c r="K2989" s="8">
        <v>111</v>
      </c>
      <c r="L2989" s="8">
        <v>71</v>
      </c>
      <c r="M2989" s="8">
        <v>23.43</v>
      </c>
      <c r="N2989" s="8">
        <v>95</v>
      </c>
      <c r="O2989" s="8">
        <v>85</v>
      </c>
      <c r="P2989" s="8">
        <v>0</v>
      </c>
    </row>
    <row r="2990" spans="1:16" x14ac:dyDescent="0.4">
      <c r="A2990" s="8">
        <v>0</v>
      </c>
      <c r="B2990" s="8">
        <v>61</v>
      </c>
      <c r="C2990" s="9">
        <v>2</v>
      </c>
      <c r="D2990" s="8">
        <v>0</v>
      </c>
      <c r="E2990" s="8">
        <v>0</v>
      </c>
      <c r="F2990" s="8">
        <v>0</v>
      </c>
      <c r="G2990" s="8">
        <v>0</v>
      </c>
      <c r="H2990" s="8">
        <v>0</v>
      </c>
      <c r="I2990" s="8">
        <v>0</v>
      </c>
      <c r="J2990" s="8">
        <v>260</v>
      </c>
      <c r="K2990" s="8">
        <v>137</v>
      </c>
      <c r="L2990" s="8">
        <v>70</v>
      </c>
      <c r="M2990" s="8">
        <v>24.83</v>
      </c>
      <c r="N2990" s="8">
        <v>92</v>
      </c>
      <c r="O2990" s="8">
        <v>78</v>
      </c>
      <c r="P2990" s="8">
        <v>0</v>
      </c>
    </row>
    <row r="2991" spans="1:16" x14ac:dyDescent="0.4">
      <c r="A2991" s="8">
        <v>0</v>
      </c>
      <c r="B2991" s="8">
        <v>65</v>
      </c>
      <c r="C2991" s="8">
        <v>2</v>
      </c>
      <c r="D2991" s="8">
        <v>0</v>
      </c>
      <c r="E2991" s="8">
        <v>0</v>
      </c>
      <c r="F2991" s="8">
        <v>1</v>
      </c>
      <c r="G2991" s="8">
        <v>0</v>
      </c>
      <c r="H2991" s="8">
        <v>1</v>
      </c>
      <c r="I2991" s="8">
        <v>0</v>
      </c>
      <c r="J2991" s="8">
        <v>279</v>
      </c>
      <c r="K2991" s="8">
        <v>152</v>
      </c>
      <c r="L2991" s="8">
        <v>102</v>
      </c>
      <c r="M2991" s="8">
        <v>30.43</v>
      </c>
      <c r="N2991" s="8">
        <v>95</v>
      </c>
      <c r="O2991" s="8">
        <v>78</v>
      </c>
      <c r="P2991" s="8">
        <v>1</v>
      </c>
    </row>
    <row r="2992" spans="1:16" x14ac:dyDescent="0.4">
      <c r="A2992" s="8">
        <v>0</v>
      </c>
      <c r="B2992" s="8">
        <v>36</v>
      </c>
      <c r="C2992" s="8">
        <v>1</v>
      </c>
      <c r="D2992" s="8">
        <v>1</v>
      </c>
      <c r="E2992" s="8">
        <v>5</v>
      </c>
      <c r="F2992" s="8">
        <v>0</v>
      </c>
      <c r="G2992" s="8">
        <v>0</v>
      </c>
      <c r="H2992" s="8">
        <v>0</v>
      </c>
      <c r="I2992" s="8">
        <v>0</v>
      </c>
      <c r="J2992" s="8">
        <v>195</v>
      </c>
      <c r="K2992" s="8">
        <v>109</v>
      </c>
      <c r="L2992" s="8">
        <v>69</v>
      </c>
      <c r="M2992" s="8">
        <v>23.24</v>
      </c>
      <c r="N2992" s="8">
        <v>70</v>
      </c>
      <c r="O2992" s="8">
        <v>70</v>
      </c>
      <c r="P2992" s="8">
        <v>0</v>
      </c>
    </row>
    <row r="2993" spans="1:16" x14ac:dyDescent="0.4">
      <c r="A2993" s="8">
        <v>0</v>
      </c>
      <c r="B2993" s="8">
        <v>44</v>
      </c>
      <c r="C2993" s="8">
        <v>1</v>
      </c>
      <c r="D2993" s="8">
        <v>0</v>
      </c>
      <c r="E2993" s="8">
        <v>0</v>
      </c>
      <c r="F2993" s="8">
        <v>0</v>
      </c>
      <c r="G2993" s="8">
        <v>0</v>
      </c>
      <c r="H2993" s="8">
        <v>0</v>
      </c>
      <c r="I2993" s="8">
        <v>0</v>
      </c>
      <c r="J2993" s="8">
        <v>200</v>
      </c>
      <c r="K2993" s="8">
        <v>128</v>
      </c>
      <c r="L2993" s="8">
        <v>82</v>
      </c>
      <c r="M2993" s="8">
        <v>23.24</v>
      </c>
      <c r="N2993" s="8">
        <v>80</v>
      </c>
      <c r="O2993" s="8">
        <v>73</v>
      </c>
      <c r="P2993" s="8">
        <v>0</v>
      </c>
    </row>
    <row r="2994" spans="1:16" x14ac:dyDescent="0.4">
      <c r="A2994" s="8">
        <v>0</v>
      </c>
      <c r="B2994" s="8">
        <v>50</v>
      </c>
      <c r="C2994" s="8">
        <v>2</v>
      </c>
      <c r="D2994" s="8">
        <v>1</v>
      </c>
      <c r="E2994" s="8">
        <v>20</v>
      </c>
      <c r="F2994" s="8">
        <v>0</v>
      </c>
      <c r="G2994" s="8">
        <v>0</v>
      </c>
      <c r="H2994" s="8">
        <v>0</v>
      </c>
      <c r="I2994" s="8">
        <v>0</v>
      </c>
      <c r="J2994" s="8">
        <v>258</v>
      </c>
      <c r="K2994" s="8">
        <v>123</v>
      </c>
      <c r="L2994" s="8">
        <v>70</v>
      </c>
      <c r="M2994" s="8">
        <v>19.72</v>
      </c>
      <c r="N2994" s="8">
        <v>80</v>
      </c>
      <c r="O2994" s="8">
        <v>71</v>
      </c>
      <c r="P2994" s="8">
        <v>0</v>
      </c>
    </row>
    <row r="2995" spans="1:16" x14ac:dyDescent="0.4">
      <c r="A2995" s="8">
        <v>0</v>
      </c>
      <c r="B2995" s="8">
        <v>43</v>
      </c>
      <c r="C2995" s="8">
        <v>1</v>
      </c>
      <c r="D2995" s="8">
        <v>0</v>
      </c>
      <c r="E2995" s="8">
        <v>0</v>
      </c>
      <c r="F2995" s="8">
        <v>0</v>
      </c>
      <c r="G2995" s="8">
        <v>0</v>
      </c>
      <c r="H2995" s="8">
        <v>0</v>
      </c>
      <c r="I2995" s="8">
        <v>0</v>
      </c>
      <c r="J2995" s="8">
        <v>202</v>
      </c>
      <c r="K2995" s="8">
        <v>124</v>
      </c>
      <c r="L2995" s="8">
        <v>92</v>
      </c>
      <c r="M2995" s="8">
        <v>21.26</v>
      </c>
      <c r="N2995" s="8">
        <v>75</v>
      </c>
      <c r="O2995" s="8">
        <v>74</v>
      </c>
      <c r="P2995" s="8">
        <v>0</v>
      </c>
    </row>
    <row r="2996" spans="1:16" x14ac:dyDescent="0.4">
      <c r="A2996" s="8">
        <v>0</v>
      </c>
      <c r="B2996" s="8">
        <v>41</v>
      </c>
      <c r="C2996" s="8">
        <v>1</v>
      </c>
      <c r="D2996" s="8">
        <v>1</v>
      </c>
      <c r="E2996" s="8">
        <v>20</v>
      </c>
      <c r="F2996" s="10">
        <v>0</v>
      </c>
      <c r="G2996" s="8">
        <v>0</v>
      </c>
      <c r="H2996" s="8">
        <v>0</v>
      </c>
      <c r="I2996" s="8">
        <v>0</v>
      </c>
      <c r="J2996" s="8">
        <v>203</v>
      </c>
      <c r="K2996" s="8">
        <v>120</v>
      </c>
      <c r="L2996" s="8">
        <v>70</v>
      </c>
      <c r="M2996" s="8">
        <v>21.26</v>
      </c>
      <c r="N2996" s="8">
        <v>80</v>
      </c>
      <c r="O2996" s="8">
        <v>63</v>
      </c>
      <c r="P2996" s="8">
        <v>0</v>
      </c>
    </row>
    <row r="2997" spans="1:16" x14ac:dyDescent="0.4">
      <c r="A2997" s="8">
        <v>0</v>
      </c>
      <c r="B2997" s="8">
        <v>43</v>
      </c>
      <c r="C2997" s="8">
        <v>2</v>
      </c>
      <c r="D2997" s="8">
        <v>1</v>
      </c>
      <c r="E2997" s="8">
        <v>15</v>
      </c>
      <c r="F2997" s="8">
        <v>0</v>
      </c>
      <c r="G2997" s="8">
        <v>0</v>
      </c>
      <c r="H2997" s="8">
        <v>0</v>
      </c>
      <c r="I2997" s="8">
        <v>0</v>
      </c>
      <c r="J2997" s="8">
        <v>300</v>
      </c>
      <c r="K2997" s="8">
        <v>120</v>
      </c>
      <c r="L2997" s="8">
        <v>78</v>
      </c>
      <c r="M2997" s="8">
        <v>28.18</v>
      </c>
      <c r="N2997" s="8">
        <v>75</v>
      </c>
      <c r="O2997" s="8">
        <v>106</v>
      </c>
      <c r="P2997" s="8">
        <v>1</v>
      </c>
    </row>
    <row r="2998" spans="1:16" x14ac:dyDescent="0.4">
      <c r="A2998" s="8">
        <v>0</v>
      </c>
      <c r="B2998" s="8">
        <v>41</v>
      </c>
      <c r="C2998" s="8">
        <v>1</v>
      </c>
      <c r="D2998" s="8">
        <v>1</v>
      </c>
      <c r="E2998" s="8">
        <v>25</v>
      </c>
      <c r="F2998" s="8">
        <v>0</v>
      </c>
      <c r="G2998" s="8">
        <v>0</v>
      </c>
      <c r="H2998" s="8">
        <v>0</v>
      </c>
      <c r="I2998" s="8">
        <v>0</v>
      </c>
      <c r="J2998" s="8">
        <v>172</v>
      </c>
      <c r="K2998" s="8">
        <v>108</v>
      </c>
      <c r="L2998" s="8">
        <v>73</v>
      </c>
      <c r="M2998" s="8">
        <v>22.5</v>
      </c>
      <c r="N2998" s="8">
        <v>85</v>
      </c>
      <c r="O2998" s="8">
        <v>73</v>
      </c>
      <c r="P2998" s="8">
        <v>0</v>
      </c>
    </row>
    <row r="2999" spans="1:16" x14ac:dyDescent="0.4">
      <c r="A2999" s="8">
        <v>0</v>
      </c>
      <c r="B2999" s="8">
        <v>55</v>
      </c>
      <c r="C2999" s="8">
        <v>1</v>
      </c>
      <c r="D2999" s="8">
        <v>0</v>
      </c>
      <c r="E2999" s="8">
        <v>0</v>
      </c>
      <c r="F2999" s="8">
        <v>0</v>
      </c>
      <c r="G2999" s="8">
        <v>0</v>
      </c>
      <c r="H2999" s="8">
        <v>0</v>
      </c>
      <c r="I2999" s="8">
        <v>0</v>
      </c>
      <c r="J2999" s="8">
        <v>290</v>
      </c>
      <c r="K2999" s="8">
        <v>132</v>
      </c>
      <c r="L2999" s="8">
        <v>81</v>
      </c>
      <c r="M2999" s="8">
        <v>27.86</v>
      </c>
      <c r="N2999" s="8">
        <v>85</v>
      </c>
      <c r="O2999" s="8">
        <v>92</v>
      </c>
      <c r="P2999" s="8">
        <v>0</v>
      </c>
    </row>
    <row r="3000" spans="1:16" x14ac:dyDescent="0.4">
      <c r="A3000" s="8">
        <v>1</v>
      </c>
      <c r="B3000" s="8">
        <v>58</v>
      </c>
      <c r="C3000" s="8">
        <v>2</v>
      </c>
      <c r="D3000" s="8">
        <v>1</v>
      </c>
      <c r="E3000" s="8">
        <v>3</v>
      </c>
      <c r="F3000" s="8">
        <v>0</v>
      </c>
      <c r="G3000" s="8">
        <v>0</v>
      </c>
      <c r="H3000" s="8">
        <v>0</v>
      </c>
      <c r="I3000" s="8">
        <v>0</v>
      </c>
      <c r="J3000" s="8">
        <v>187</v>
      </c>
      <c r="K3000" s="8">
        <v>136.5</v>
      </c>
      <c r="L3000" s="8">
        <v>84</v>
      </c>
      <c r="M3000" s="8">
        <v>25.08</v>
      </c>
      <c r="N3000" s="8">
        <v>63</v>
      </c>
      <c r="O3000" s="8">
        <v>68</v>
      </c>
      <c r="P3000" s="8">
        <v>0</v>
      </c>
    </row>
    <row r="3001" spans="1:16" x14ac:dyDescent="0.4">
      <c r="A3001" s="8">
        <v>0</v>
      </c>
      <c r="B3001" s="8">
        <v>45</v>
      </c>
      <c r="C3001" s="8">
        <v>4</v>
      </c>
      <c r="D3001" s="8">
        <v>0</v>
      </c>
      <c r="E3001" s="8">
        <v>0</v>
      </c>
      <c r="F3001" s="8">
        <v>0</v>
      </c>
      <c r="G3001" s="8">
        <v>0</v>
      </c>
      <c r="H3001" s="8">
        <v>0</v>
      </c>
      <c r="I3001" s="8">
        <v>0</v>
      </c>
      <c r="J3001" s="8">
        <v>201</v>
      </c>
      <c r="K3001" s="8">
        <v>128.5</v>
      </c>
      <c r="L3001" s="8">
        <v>73</v>
      </c>
      <c r="M3001" s="8">
        <v>24.56</v>
      </c>
      <c r="N3001" s="8">
        <v>85</v>
      </c>
      <c r="O3001" s="8">
        <v>82</v>
      </c>
      <c r="P3001" s="8">
        <v>0</v>
      </c>
    </row>
    <row r="3002" spans="1:16" x14ac:dyDescent="0.4">
      <c r="A3002" s="8">
        <v>0</v>
      </c>
      <c r="B3002" s="8">
        <v>47</v>
      </c>
      <c r="C3002" s="9">
        <v>2</v>
      </c>
      <c r="D3002" s="8">
        <v>1</v>
      </c>
      <c r="E3002" s="8">
        <v>20</v>
      </c>
      <c r="F3002" s="8">
        <v>0</v>
      </c>
      <c r="G3002" s="8">
        <v>0</v>
      </c>
      <c r="H3002" s="8">
        <v>0</v>
      </c>
      <c r="I3002" s="8">
        <v>0</v>
      </c>
      <c r="J3002" s="8">
        <v>304</v>
      </c>
      <c r="K3002" s="8">
        <v>110</v>
      </c>
      <c r="L3002" s="8">
        <v>72</v>
      </c>
      <c r="M3002" s="8">
        <v>20.88</v>
      </c>
      <c r="N3002" s="8">
        <v>85</v>
      </c>
      <c r="O3002" s="8">
        <v>75</v>
      </c>
      <c r="P3002" s="8">
        <v>1</v>
      </c>
    </row>
    <row r="3003" spans="1:16" x14ac:dyDescent="0.4">
      <c r="A3003" s="8">
        <v>0</v>
      </c>
      <c r="B3003" s="8">
        <v>51</v>
      </c>
      <c r="C3003" s="8">
        <v>3</v>
      </c>
      <c r="D3003" s="8">
        <v>0</v>
      </c>
      <c r="E3003" s="8">
        <v>0</v>
      </c>
      <c r="F3003" s="8">
        <v>0</v>
      </c>
      <c r="G3003" s="8">
        <v>0</v>
      </c>
      <c r="H3003" s="8">
        <v>0</v>
      </c>
      <c r="I3003" s="8">
        <v>0</v>
      </c>
      <c r="J3003" s="8">
        <v>204</v>
      </c>
      <c r="K3003" s="8">
        <v>119</v>
      </c>
      <c r="L3003" s="8">
        <v>80</v>
      </c>
      <c r="M3003" s="8">
        <v>24.03</v>
      </c>
      <c r="N3003" s="8">
        <v>85</v>
      </c>
      <c r="O3003" s="8">
        <v>87</v>
      </c>
      <c r="P3003" s="8">
        <v>0</v>
      </c>
    </row>
    <row r="3004" spans="1:16" x14ac:dyDescent="0.4">
      <c r="A3004" s="8">
        <v>0</v>
      </c>
      <c r="B3004" s="8">
        <v>46</v>
      </c>
      <c r="C3004" s="8">
        <v>4</v>
      </c>
      <c r="D3004" s="8">
        <v>0</v>
      </c>
      <c r="E3004" s="8">
        <v>0</v>
      </c>
      <c r="F3004" s="8">
        <v>0</v>
      </c>
      <c r="G3004" s="8">
        <v>0</v>
      </c>
      <c r="H3004" s="8">
        <v>0</v>
      </c>
      <c r="I3004" s="8">
        <v>0</v>
      </c>
      <c r="J3004" s="8">
        <v>255</v>
      </c>
      <c r="K3004" s="8">
        <v>117</v>
      </c>
      <c r="L3004" s="8">
        <v>77</v>
      </c>
      <c r="M3004" s="8">
        <v>26.35</v>
      </c>
      <c r="N3004" s="8">
        <v>90</v>
      </c>
      <c r="O3004" s="8">
        <v>76</v>
      </c>
      <c r="P3004" s="8">
        <v>0</v>
      </c>
    </row>
    <row r="3005" spans="1:16" x14ac:dyDescent="0.4">
      <c r="A3005" s="8">
        <v>0</v>
      </c>
      <c r="B3005" s="8">
        <v>43</v>
      </c>
      <c r="C3005" s="8">
        <v>1</v>
      </c>
      <c r="D3005" s="8">
        <v>1</v>
      </c>
      <c r="E3005" s="8">
        <v>20</v>
      </c>
      <c r="F3005" s="8">
        <v>0</v>
      </c>
      <c r="G3005" s="8">
        <v>0</v>
      </c>
      <c r="H3005" s="8">
        <v>0</v>
      </c>
      <c r="I3005" s="8">
        <v>0</v>
      </c>
      <c r="J3005" s="8">
        <v>200</v>
      </c>
      <c r="K3005" s="8">
        <v>115</v>
      </c>
      <c r="L3005" s="8">
        <v>80</v>
      </c>
      <c r="M3005" s="8">
        <v>26.66</v>
      </c>
      <c r="N3005" s="8">
        <v>60</v>
      </c>
      <c r="O3005" s="8">
        <v>81</v>
      </c>
      <c r="P3005" s="8">
        <v>0</v>
      </c>
    </row>
    <row r="3006" spans="1:16" x14ac:dyDescent="0.4">
      <c r="A3006" s="8">
        <v>1</v>
      </c>
      <c r="B3006" s="8">
        <v>42</v>
      </c>
      <c r="C3006" s="8">
        <v>1</v>
      </c>
      <c r="D3006" s="8">
        <v>0</v>
      </c>
      <c r="E3006" s="8">
        <v>0</v>
      </c>
      <c r="F3006" s="8">
        <v>0</v>
      </c>
      <c r="G3006" s="8">
        <v>0</v>
      </c>
      <c r="H3006" s="8">
        <v>1</v>
      </c>
      <c r="I3006" s="8">
        <v>0</v>
      </c>
      <c r="J3006" s="8">
        <v>327</v>
      </c>
      <c r="K3006" s="8">
        <v>134</v>
      </c>
      <c r="L3006" s="8">
        <v>93</v>
      </c>
      <c r="M3006" s="8">
        <v>25.14</v>
      </c>
      <c r="N3006" s="8">
        <v>70</v>
      </c>
      <c r="O3006" s="8">
        <v>72</v>
      </c>
      <c r="P3006" s="8">
        <v>1</v>
      </c>
    </row>
    <row r="3007" spans="1:16" x14ac:dyDescent="0.4">
      <c r="A3007" s="8">
        <v>0</v>
      </c>
      <c r="B3007" s="8">
        <v>64</v>
      </c>
      <c r="C3007" s="8">
        <v>1</v>
      </c>
      <c r="D3007" s="8">
        <v>1</v>
      </c>
      <c r="E3007" s="8">
        <v>20</v>
      </c>
      <c r="F3007" s="8">
        <v>0</v>
      </c>
      <c r="G3007" s="8">
        <v>0</v>
      </c>
      <c r="H3007" s="8">
        <v>0</v>
      </c>
      <c r="I3007" s="8">
        <v>0</v>
      </c>
      <c r="J3007" s="8">
        <v>272</v>
      </c>
      <c r="K3007" s="8">
        <v>131</v>
      </c>
      <c r="L3007" s="8">
        <v>85</v>
      </c>
      <c r="M3007" s="8">
        <v>21.82</v>
      </c>
      <c r="N3007" s="8">
        <v>70</v>
      </c>
      <c r="O3007" s="8">
        <v>80</v>
      </c>
      <c r="P3007" s="8">
        <v>0</v>
      </c>
    </row>
    <row r="3008" spans="1:16" x14ac:dyDescent="0.4">
      <c r="A3008" s="8">
        <v>1</v>
      </c>
      <c r="B3008" s="8">
        <v>39</v>
      </c>
      <c r="C3008" s="8">
        <v>2</v>
      </c>
      <c r="D3008" s="8">
        <v>1</v>
      </c>
      <c r="E3008" s="8">
        <v>20</v>
      </c>
      <c r="F3008" s="8">
        <v>0</v>
      </c>
      <c r="G3008" s="8">
        <v>0</v>
      </c>
      <c r="H3008" s="8">
        <v>0</v>
      </c>
      <c r="I3008" s="8">
        <v>0</v>
      </c>
      <c r="J3008" s="8">
        <v>230</v>
      </c>
      <c r="K3008" s="8">
        <v>134</v>
      </c>
      <c r="L3008" s="8">
        <v>92</v>
      </c>
      <c r="M3008" s="8">
        <v>28.44</v>
      </c>
      <c r="N3008" s="8">
        <v>75</v>
      </c>
      <c r="O3008" s="8">
        <v>56</v>
      </c>
      <c r="P3008" s="8">
        <v>0</v>
      </c>
    </row>
    <row r="3009" spans="1:16" x14ac:dyDescent="0.4">
      <c r="A3009" s="8">
        <v>0</v>
      </c>
      <c r="B3009" s="8">
        <v>45</v>
      </c>
      <c r="C3009" s="8">
        <v>2</v>
      </c>
      <c r="D3009" s="8">
        <v>1</v>
      </c>
      <c r="E3009" s="8">
        <v>1</v>
      </c>
      <c r="F3009" s="8">
        <v>0</v>
      </c>
      <c r="G3009" s="8">
        <v>0</v>
      </c>
      <c r="H3009" s="8">
        <v>1</v>
      </c>
      <c r="I3009" s="8">
        <v>0</v>
      </c>
      <c r="J3009" s="8">
        <v>285</v>
      </c>
      <c r="K3009" s="8">
        <v>132.5</v>
      </c>
      <c r="L3009" s="8">
        <v>97.5</v>
      </c>
      <c r="M3009" s="8">
        <v>24.74</v>
      </c>
      <c r="N3009" s="8">
        <v>98</v>
      </c>
      <c r="O3009" s="8">
        <v>77</v>
      </c>
      <c r="P3009" s="8">
        <v>0</v>
      </c>
    </row>
    <row r="3010" spans="1:16" x14ac:dyDescent="0.4">
      <c r="A3010" s="8">
        <v>1</v>
      </c>
      <c r="B3010" s="8">
        <v>50</v>
      </c>
      <c r="C3010" s="8">
        <v>2</v>
      </c>
      <c r="D3010" s="8">
        <v>0</v>
      </c>
      <c r="E3010" s="8">
        <v>0</v>
      </c>
      <c r="F3010" s="8">
        <v>0</v>
      </c>
      <c r="G3010" s="8">
        <v>0</v>
      </c>
      <c r="H3010" s="8">
        <v>0</v>
      </c>
      <c r="I3010" s="8">
        <v>0</v>
      </c>
      <c r="J3010" s="8">
        <v>258</v>
      </c>
      <c r="K3010" s="8">
        <v>129</v>
      </c>
      <c r="L3010" s="8">
        <v>84</v>
      </c>
      <c r="M3010" s="8">
        <v>24.56</v>
      </c>
      <c r="N3010" s="8">
        <v>80</v>
      </c>
      <c r="O3010" s="8">
        <v>75</v>
      </c>
      <c r="P3010" s="8">
        <v>0</v>
      </c>
    </row>
    <row r="3011" spans="1:16" x14ac:dyDescent="0.4">
      <c r="A3011" s="8">
        <v>1</v>
      </c>
      <c r="B3011" s="8">
        <v>60</v>
      </c>
      <c r="C3011" s="8">
        <v>1</v>
      </c>
      <c r="D3011" s="8">
        <v>0</v>
      </c>
      <c r="E3011" s="8">
        <v>0</v>
      </c>
      <c r="F3011" s="8">
        <v>0</v>
      </c>
      <c r="G3011" s="8">
        <v>0</v>
      </c>
      <c r="H3011" s="8">
        <v>0</v>
      </c>
      <c r="I3011" s="8">
        <v>0</v>
      </c>
      <c r="J3011" s="8">
        <v>235</v>
      </c>
      <c r="K3011" s="8">
        <v>146</v>
      </c>
      <c r="L3011" s="8">
        <v>92</v>
      </c>
      <c r="M3011" s="8">
        <v>26.85</v>
      </c>
      <c r="N3011" s="8">
        <v>80</v>
      </c>
      <c r="O3011" s="8">
        <v>108</v>
      </c>
      <c r="P3011" s="8">
        <v>0</v>
      </c>
    </row>
    <row r="3012" spans="1:16" x14ac:dyDescent="0.4">
      <c r="A3012" s="8">
        <v>1</v>
      </c>
      <c r="B3012" s="8">
        <v>62</v>
      </c>
      <c r="C3012" s="8">
        <v>1</v>
      </c>
      <c r="D3012" s="8">
        <v>0</v>
      </c>
      <c r="E3012" s="8">
        <v>0</v>
      </c>
      <c r="F3012" s="8">
        <v>0</v>
      </c>
      <c r="G3012" s="8">
        <v>0</v>
      </c>
      <c r="H3012" s="8">
        <v>0</v>
      </c>
      <c r="I3012" s="8">
        <v>0</v>
      </c>
      <c r="J3012" s="8">
        <v>265</v>
      </c>
      <c r="K3012" s="8">
        <v>135</v>
      </c>
      <c r="L3012" s="8">
        <v>80</v>
      </c>
      <c r="M3012" s="8">
        <v>27.94</v>
      </c>
      <c r="N3012" s="8">
        <v>50</v>
      </c>
      <c r="O3012" s="8">
        <v>80</v>
      </c>
      <c r="P3012" s="8">
        <v>0</v>
      </c>
    </row>
    <row r="3013" spans="1:16" x14ac:dyDescent="0.4">
      <c r="A3013" s="8">
        <v>1</v>
      </c>
      <c r="B3013" s="8">
        <v>51</v>
      </c>
      <c r="C3013" s="8">
        <v>4</v>
      </c>
      <c r="D3013" s="8">
        <v>0</v>
      </c>
      <c r="E3013" s="8">
        <v>0</v>
      </c>
      <c r="F3013" s="8">
        <v>0</v>
      </c>
      <c r="G3013" s="8">
        <v>0</v>
      </c>
      <c r="H3013" s="8">
        <v>0</v>
      </c>
      <c r="I3013" s="8">
        <v>0</v>
      </c>
      <c r="J3013" s="8">
        <v>230</v>
      </c>
      <c r="K3013" s="8">
        <v>115.5</v>
      </c>
      <c r="L3013" s="8">
        <v>85</v>
      </c>
      <c r="M3013" s="8">
        <v>30.75</v>
      </c>
      <c r="N3013" s="8">
        <v>48</v>
      </c>
      <c r="O3013" s="8">
        <v>85</v>
      </c>
      <c r="P3013" s="8">
        <v>0</v>
      </c>
    </row>
    <row r="3014" spans="1:16" x14ac:dyDescent="0.4">
      <c r="A3014" s="8">
        <v>1</v>
      </c>
      <c r="B3014" s="8">
        <v>51</v>
      </c>
      <c r="C3014" s="8">
        <v>1</v>
      </c>
      <c r="D3014" s="8">
        <v>1</v>
      </c>
      <c r="E3014" s="8">
        <v>40</v>
      </c>
      <c r="F3014" s="8">
        <v>0</v>
      </c>
      <c r="G3014" s="8">
        <v>0</v>
      </c>
      <c r="H3014" s="8">
        <v>0</v>
      </c>
      <c r="I3014" s="8">
        <v>0</v>
      </c>
      <c r="J3014" s="8">
        <v>212</v>
      </c>
      <c r="K3014" s="8">
        <v>122.5</v>
      </c>
      <c r="L3014" s="8">
        <v>73</v>
      </c>
      <c r="M3014" s="8">
        <v>22.34</v>
      </c>
      <c r="N3014" s="8">
        <v>75</v>
      </c>
      <c r="O3014" s="8">
        <v>74</v>
      </c>
      <c r="P3014" s="8">
        <v>0</v>
      </c>
    </row>
    <row r="3015" spans="1:16" x14ac:dyDescent="0.4">
      <c r="A3015" s="8">
        <v>0</v>
      </c>
      <c r="B3015" s="8">
        <v>40</v>
      </c>
      <c r="C3015" s="8">
        <v>1</v>
      </c>
      <c r="D3015" s="8">
        <v>1</v>
      </c>
      <c r="E3015" s="8">
        <v>20</v>
      </c>
      <c r="F3015" s="8">
        <v>0</v>
      </c>
      <c r="G3015" s="8">
        <v>0</v>
      </c>
      <c r="H3015" s="8">
        <v>0</v>
      </c>
      <c r="I3015" s="8">
        <v>0</v>
      </c>
      <c r="J3015" s="8">
        <v>272</v>
      </c>
      <c r="K3015" s="8">
        <v>123</v>
      </c>
      <c r="L3015" s="8">
        <v>75</v>
      </c>
      <c r="M3015" s="8">
        <v>23.08</v>
      </c>
      <c r="N3015" s="8">
        <v>80</v>
      </c>
      <c r="O3015" s="8">
        <v>63</v>
      </c>
      <c r="P3015" s="8">
        <v>0</v>
      </c>
    </row>
    <row r="3016" spans="1:16" x14ac:dyDescent="0.4">
      <c r="A3016" s="8">
        <v>0</v>
      </c>
      <c r="B3016" s="8">
        <v>39</v>
      </c>
      <c r="C3016" s="8">
        <v>1</v>
      </c>
      <c r="D3016" s="8">
        <v>0</v>
      </c>
      <c r="E3016" s="8">
        <v>0</v>
      </c>
      <c r="F3016" s="8">
        <v>0</v>
      </c>
      <c r="G3016" s="8">
        <v>0</v>
      </c>
      <c r="H3016" s="8">
        <v>0</v>
      </c>
      <c r="I3016" s="8">
        <v>0</v>
      </c>
      <c r="J3016" s="8">
        <v>275</v>
      </c>
      <c r="K3016" s="8">
        <v>131</v>
      </c>
      <c r="L3016" s="8">
        <v>80</v>
      </c>
      <c r="M3016" s="8">
        <v>25.79</v>
      </c>
      <c r="N3016" s="8">
        <v>94</v>
      </c>
      <c r="O3016" s="8">
        <v>84</v>
      </c>
      <c r="P3016" s="8">
        <v>0</v>
      </c>
    </row>
    <row r="3017" spans="1:16" x14ac:dyDescent="0.4">
      <c r="A3017" s="8">
        <v>1</v>
      </c>
      <c r="B3017" s="8">
        <v>47</v>
      </c>
      <c r="C3017" s="8">
        <v>3</v>
      </c>
      <c r="D3017" s="8">
        <v>1</v>
      </c>
      <c r="E3017" s="8">
        <v>20</v>
      </c>
      <c r="F3017" s="8">
        <v>0</v>
      </c>
      <c r="G3017" s="8">
        <v>0</v>
      </c>
      <c r="H3017" s="8">
        <v>0</v>
      </c>
      <c r="I3017" s="8">
        <v>0</v>
      </c>
      <c r="J3017" s="8">
        <v>281</v>
      </c>
      <c r="K3017" s="8">
        <v>119</v>
      </c>
      <c r="L3017" s="8">
        <v>81</v>
      </c>
      <c r="M3017" s="8">
        <v>23.72</v>
      </c>
      <c r="N3017" s="8">
        <v>80</v>
      </c>
      <c r="O3017" s="8">
        <v>65</v>
      </c>
      <c r="P3017" s="8">
        <v>0</v>
      </c>
    </row>
    <row r="3018" spans="1:16" x14ac:dyDescent="0.4">
      <c r="A3018" s="8">
        <v>0</v>
      </c>
      <c r="B3018" s="8">
        <v>48</v>
      </c>
      <c r="C3018" s="8">
        <v>3</v>
      </c>
      <c r="D3018" s="8">
        <v>1</v>
      </c>
      <c r="E3018" s="8">
        <v>20</v>
      </c>
      <c r="F3018" s="8">
        <v>0</v>
      </c>
      <c r="G3018" s="8">
        <v>0</v>
      </c>
      <c r="H3018" s="8">
        <v>0</v>
      </c>
      <c r="I3018" s="8">
        <v>0</v>
      </c>
      <c r="J3018" s="8">
        <v>259</v>
      </c>
      <c r="K3018" s="8">
        <v>129</v>
      </c>
      <c r="L3018" s="8">
        <v>81</v>
      </c>
      <c r="M3018" s="8">
        <v>21.08</v>
      </c>
      <c r="N3018" s="8">
        <v>75</v>
      </c>
      <c r="O3018" s="8">
        <v>65</v>
      </c>
      <c r="P3018" s="8">
        <v>0</v>
      </c>
    </row>
    <row r="3019" spans="1:16" x14ac:dyDescent="0.4">
      <c r="A3019" s="8">
        <v>1</v>
      </c>
      <c r="B3019" s="8">
        <v>40</v>
      </c>
      <c r="C3019" s="8">
        <v>4</v>
      </c>
      <c r="D3019" s="8">
        <v>1</v>
      </c>
      <c r="E3019" s="8">
        <v>30</v>
      </c>
      <c r="F3019" s="8">
        <v>0</v>
      </c>
      <c r="G3019" s="8">
        <v>0</v>
      </c>
      <c r="H3019" s="8">
        <v>0</v>
      </c>
      <c r="I3019" s="8">
        <v>0</v>
      </c>
      <c r="J3019" s="8">
        <v>205</v>
      </c>
      <c r="K3019" s="8">
        <v>131</v>
      </c>
      <c r="L3019" s="8">
        <v>81</v>
      </c>
      <c r="M3019" s="8">
        <v>23.74</v>
      </c>
      <c r="N3019" s="8">
        <v>66</v>
      </c>
      <c r="O3019" s="8">
        <v>87</v>
      </c>
      <c r="P3019" s="8">
        <v>0</v>
      </c>
    </row>
    <row r="3020" spans="1:16" x14ac:dyDescent="0.4">
      <c r="A3020" s="8">
        <v>0</v>
      </c>
      <c r="B3020" s="8">
        <v>43</v>
      </c>
      <c r="C3020" s="8">
        <v>3</v>
      </c>
      <c r="D3020" s="8">
        <v>1</v>
      </c>
      <c r="E3020" s="8">
        <v>20</v>
      </c>
      <c r="F3020" s="8">
        <v>0</v>
      </c>
      <c r="G3020" s="8">
        <v>0</v>
      </c>
      <c r="H3020" s="8">
        <v>0</v>
      </c>
      <c r="I3020" s="8">
        <v>0</v>
      </c>
      <c r="J3020" s="8">
        <v>202</v>
      </c>
      <c r="K3020" s="8">
        <v>114</v>
      </c>
      <c r="L3020" s="8">
        <v>78</v>
      </c>
      <c r="M3020" s="8">
        <v>26.61</v>
      </c>
      <c r="N3020" s="8">
        <v>82</v>
      </c>
      <c r="O3020" s="8">
        <v>87</v>
      </c>
      <c r="P3020" s="8">
        <v>0</v>
      </c>
    </row>
    <row r="3021" spans="1:16" x14ac:dyDescent="0.4">
      <c r="A3021" s="8">
        <v>1</v>
      </c>
      <c r="B3021" s="8">
        <v>51</v>
      </c>
      <c r="C3021" s="8">
        <v>4</v>
      </c>
      <c r="D3021" s="8">
        <v>1</v>
      </c>
      <c r="E3021" s="8">
        <v>30</v>
      </c>
      <c r="F3021" s="8">
        <v>0</v>
      </c>
      <c r="G3021" s="8">
        <v>0</v>
      </c>
      <c r="H3021" s="8">
        <v>0</v>
      </c>
      <c r="I3021" s="8">
        <v>0</v>
      </c>
      <c r="J3021" s="8">
        <v>342</v>
      </c>
      <c r="K3021" s="8">
        <v>110</v>
      </c>
      <c r="L3021" s="8">
        <v>70</v>
      </c>
      <c r="M3021" s="8">
        <v>28.86</v>
      </c>
      <c r="N3021" s="8">
        <v>72</v>
      </c>
      <c r="O3021" s="8">
        <v>87</v>
      </c>
      <c r="P3021" s="8">
        <v>1</v>
      </c>
    </row>
    <row r="3022" spans="1:16" x14ac:dyDescent="0.4">
      <c r="A3022" s="8">
        <v>1</v>
      </c>
      <c r="B3022" s="8">
        <v>59</v>
      </c>
      <c r="C3022" s="8">
        <v>3</v>
      </c>
      <c r="D3022" s="8">
        <v>1</v>
      </c>
      <c r="E3022" s="8">
        <v>30</v>
      </c>
      <c r="F3022" s="8">
        <v>0</v>
      </c>
      <c r="G3022" s="8">
        <v>0</v>
      </c>
      <c r="H3022" s="8">
        <v>1</v>
      </c>
      <c r="I3022" s="8">
        <v>0</v>
      </c>
      <c r="J3022" s="8">
        <v>239</v>
      </c>
      <c r="K3022" s="8">
        <v>168</v>
      </c>
      <c r="L3022" s="8">
        <v>100</v>
      </c>
      <c r="M3022" s="8">
        <v>27.87</v>
      </c>
      <c r="N3022" s="8">
        <v>65</v>
      </c>
      <c r="O3022" s="8">
        <v>96</v>
      </c>
      <c r="P3022" s="8">
        <v>1</v>
      </c>
    </row>
    <row r="3023" spans="1:16" x14ac:dyDescent="0.4">
      <c r="A3023" s="8">
        <v>0</v>
      </c>
      <c r="B3023" s="8">
        <v>44</v>
      </c>
      <c r="C3023" s="8">
        <v>4</v>
      </c>
      <c r="D3023" s="8">
        <v>0</v>
      </c>
      <c r="E3023" s="8">
        <v>0</v>
      </c>
      <c r="F3023" s="8">
        <v>0</v>
      </c>
      <c r="G3023" s="8">
        <v>0</v>
      </c>
      <c r="H3023" s="8">
        <v>1</v>
      </c>
      <c r="I3023" s="8">
        <v>1</v>
      </c>
      <c r="J3023" s="8">
        <v>254</v>
      </c>
      <c r="K3023" s="8">
        <v>145</v>
      </c>
      <c r="L3023" s="8">
        <v>85</v>
      </c>
      <c r="M3023" s="8">
        <v>21.27</v>
      </c>
      <c r="N3023" s="8">
        <v>75</v>
      </c>
      <c r="O3023" s="8">
        <v>137</v>
      </c>
      <c r="P3023" s="8">
        <v>0</v>
      </c>
    </row>
    <row r="3024" spans="1:16" x14ac:dyDescent="0.4">
      <c r="A3024" s="8">
        <v>0</v>
      </c>
      <c r="B3024" s="8">
        <v>64</v>
      </c>
      <c r="C3024" s="8">
        <v>4</v>
      </c>
      <c r="D3024" s="8">
        <v>1</v>
      </c>
      <c r="E3024" s="8">
        <v>6</v>
      </c>
      <c r="F3024" s="8">
        <v>0</v>
      </c>
      <c r="G3024" s="8">
        <v>0</v>
      </c>
      <c r="H3024" s="8">
        <v>1</v>
      </c>
      <c r="I3024" s="8">
        <v>0</v>
      </c>
      <c r="J3024" s="8">
        <v>239</v>
      </c>
      <c r="K3024" s="8">
        <v>143</v>
      </c>
      <c r="L3024" s="8">
        <v>84</v>
      </c>
      <c r="M3024" s="8">
        <v>20.059999999999999</v>
      </c>
      <c r="N3024" s="8">
        <v>55</v>
      </c>
      <c r="O3024" s="8">
        <v>73</v>
      </c>
      <c r="P3024" s="8">
        <v>0</v>
      </c>
    </row>
    <row r="3025" spans="1:16" x14ac:dyDescent="0.4">
      <c r="A3025" s="8">
        <v>1</v>
      </c>
      <c r="B3025" s="8">
        <v>50</v>
      </c>
      <c r="C3025" s="9">
        <v>2</v>
      </c>
      <c r="D3025" s="8">
        <v>0</v>
      </c>
      <c r="E3025" s="8">
        <v>0</v>
      </c>
      <c r="F3025" s="8">
        <v>0</v>
      </c>
      <c r="G3025" s="8">
        <v>0</v>
      </c>
      <c r="H3025" s="8">
        <v>0</v>
      </c>
      <c r="I3025" s="8">
        <v>0</v>
      </c>
      <c r="J3025" s="8">
        <v>268</v>
      </c>
      <c r="K3025" s="8">
        <v>108</v>
      </c>
      <c r="L3025" s="8">
        <v>69</v>
      </c>
      <c r="M3025" s="8">
        <v>25.14</v>
      </c>
      <c r="N3025" s="8">
        <v>65</v>
      </c>
      <c r="O3025" s="8">
        <v>67</v>
      </c>
      <c r="P3025" s="8">
        <v>0</v>
      </c>
    </row>
    <row r="3026" spans="1:16" x14ac:dyDescent="0.4">
      <c r="A3026" s="8">
        <v>0</v>
      </c>
      <c r="B3026" s="8">
        <v>37</v>
      </c>
      <c r="C3026" s="8">
        <v>4</v>
      </c>
      <c r="D3026" s="8">
        <v>0</v>
      </c>
      <c r="E3026" s="8">
        <v>0</v>
      </c>
      <c r="F3026" s="8">
        <v>0</v>
      </c>
      <c r="G3026" s="8">
        <v>0</v>
      </c>
      <c r="H3026" s="8">
        <v>0</v>
      </c>
      <c r="I3026" s="8">
        <v>0</v>
      </c>
      <c r="J3026" s="8">
        <v>165</v>
      </c>
      <c r="K3026" s="8">
        <v>108</v>
      </c>
      <c r="L3026" s="8">
        <v>75</v>
      </c>
      <c r="M3026" s="8">
        <v>21.84</v>
      </c>
      <c r="N3026" s="8">
        <v>75</v>
      </c>
      <c r="O3026" s="8">
        <v>83</v>
      </c>
      <c r="P3026" s="8">
        <v>0</v>
      </c>
    </row>
    <row r="3027" spans="1:16" x14ac:dyDescent="0.4">
      <c r="A3027" s="8">
        <v>1</v>
      </c>
      <c r="B3027" s="8">
        <v>54</v>
      </c>
      <c r="C3027" s="8">
        <v>4</v>
      </c>
      <c r="D3027" s="8">
        <v>0</v>
      </c>
      <c r="E3027" s="8">
        <v>0</v>
      </c>
      <c r="F3027" s="8">
        <v>0</v>
      </c>
      <c r="G3027" s="8">
        <v>0</v>
      </c>
      <c r="H3027" s="8">
        <v>0</v>
      </c>
      <c r="I3027" s="8">
        <v>0</v>
      </c>
      <c r="J3027" s="8">
        <v>265</v>
      </c>
      <c r="K3027" s="8">
        <v>121</v>
      </c>
      <c r="L3027" s="8">
        <v>82</v>
      </c>
      <c r="M3027" s="8">
        <v>23.52</v>
      </c>
      <c r="N3027" s="8">
        <v>60</v>
      </c>
      <c r="O3027" s="8">
        <v>67</v>
      </c>
      <c r="P3027" s="8">
        <v>0</v>
      </c>
    </row>
    <row r="3028" spans="1:16" x14ac:dyDescent="0.4">
      <c r="A3028" s="8">
        <v>1</v>
      </c>
      <c r="B3028" s="8">
        <v>60</v>
      </c>
      <c r="C3028" s="8">
        <v>3</v>
      </c>
      <c r="D3028" s="8">
        <v>1</v>
      </c>
      <c r="E3028" s="8">
        <v>10</v>
      </c>
      <c r="F3028" s="8">
        <v>0</v>
      </c>
      <c r="G3028" s="8">
        <v>0</v>
      </c>
      <c r="H3028" s="8">
        <v>0</v>
      </c>
      <c r="I3028" s="8">
        <v>0</v>
      </c>
      <c r="J3028" s="8">
        <v>227</v>
      </c>
      <c r="K3028" s="8">
        <v>122</v>
      </c>
      <c r="L3028" s="8">
        <v>80</v>
      </c>
      <c r="M3028" s="8">
        <v>25.64</v>
      </c>
      <c r="N3028" s="8">
        <v>58</v>
      </c>
      <c r="O3028" s="8">
        <v>80</v>
      </c>
      <c r="P3028" s="8">
        <v>0</v>
      </c>
    </row>
    <row r="3029" spans="1:16" x14ac:dyDescent="0.4">
      <c r="A3029" s="8">
        <v>0</v>
      </c>
      <c r="B3029" s="8">
        <v>69</v>
      </c>
      <c r="C3029" s="8">
        <v>3</v>
      </c>
      <c r="D3029" s="8">
        <v>0</v>
      </c>
      <c r="E3029" s="8">
        <v>0</v>
      </c>
      <c r="F3029" s="8">
        <v>0</v>
      </c>
      <c r="G3029" s="8">
        <v>0</v>
      </c>
      <c r="H3029" s="8">
        <v>0</v>
      </c>
      <c r="I3029" s="8">
        <v>0</v>
      </c>
      <c r="J3029" s="8">
        <v>286</v>
      </c>
      <c r="K3029" s="8">
        <v>117</v>
      </c>
      <c r="L3029" s="8">
        <v>73</v>
      </c>
      <c r="M3029" s="8">
        <v>20.92</v>
      </c>
      <c r="N3029" s="8">
        <v>85</v>
      </c>
      <c r="O3029" s="8">
        <v>103</v>
      </c>
      <c r="P3029" s="8">
        <v>0</v>
      </c>
    </row>
    <row r="3030" spans="1:16" x14ac:dyDescent="0.4">
      <c r="A3030" s="8">
        <v>1</v>
      </c>
      <c r="B3030" s="8">
        <v>36</v>
      </c>
      <c r="C3030" s="8">
        <v>2</v>
      </c>
      <c r="D3030" s="8">
        <v>1</v>
      </c>
      <c r="E3030" s="8">
        <v>20</v>
      </c>
      <c r="F3030" s="8">
        <v>0</v>
      </c>
      <c r="G3030" s="8">
        <v>0</v>
      </c>
      <c r="H3030" s="8">
        <v>0</v>
      </c>
      <c r="I3030" s="8">
        <v>0</v>
      </c>
      <c r="J3030" s="8">
        <v>226</v>
      </c>
      <c r="K3030" s="8">
        <v>124.5</v>
      </c>
      <c r="L3030" s="8">
        <v>84.5</v>
      </c>
      <c r="M3030" s="8">
        <v>21.63</v>
      </c>
      <c r="N3030" s="8">
        <v>68</v>
      </c>
      <c r="O3030" s="8">
        <v>74</v>
      </c>
      <c r="P3030" s="8">
        <v>0</v>
      </c>
    </row>
    <row r="3031" spans="1:16" x14ac:dyDescent="0.4">
      <c r="A3031" s="8">
        <v>0</v>
      </c>
      <c r="B3031" s="8">
        <v>51</v>
      </c>
      <c r="C3031" s="8">
        <v>1</v>
      </c>
      <c r="D3031" s="8">
        <v>1</v>
      </c>
      <c r="E3031" s="8">
        <v>2</v>
      </c>
      <c r="F3031" s="8">
        <v>0</v>
      </c>
      <c r="G3031" s="8">
        <v>0</v>
      </c>
      <c r="H3031" s="8">
        <v>0</v>
      </c>
      <c r="I3031" s="8">
        <v>0</v>
      </c>
      <c r="J3031" s="8">
        <v>261</v>
      </c>
      <c r="K3031" s="8">
        <v>127</v>
      </c>
      <c r="L3031" s="8">
        <v>81</v>
      </c>
      <c r="M3031" s="8">
        <v>20.239999999999998</v>
      </c>
      <c r="N3031" s="8">
        <v>75</v>
      </c>
      <c r="O3031" s="8">
        <v>96</v>
      </c>
      <c r="P3031" s="8">
        <v>0</v>
      </c>
    </row>
    <row r="3032" spans="1:16" x14ac:dyDescent="0.4">
      <c r="A3032" s="8">
        <v>1</v>
      </c>
      <c r="B3032" s="8">
        <v>58</v>
      </c>
      <c r="C3032" s="8">
        <v>2</v>
      </c>
      <c r="D3032" s="8">
        <v>0</v>
      </c>
      <c r="E3032" s="8">
        <v>0</v>
      </c>
      <c r="F3032" s="8">
        <v>0</v>
      </c>
      <c r="G3032" s="8">
        <v>0</v>
      </c>
      <c r="H3032" s="8">
        <v>0</v>
      </c>
      <c r="I3032" s="8">
        <v>0</v>
      </c>
      <c r="J3032" s="8">
        <v>225</v>
      </c>
      <c r="K3032" s="8">
        <v>105.5</v>
      </c>
      <c r="L3032" s="8">
        <v>74</v>
      </c>
      <c r="M3032" s="8">
        <v>25.68</v>
      </c>
      <c r="N3032" s="8">
        <v>50</v>
      </c>
      <c r="O3032" s="8">
        <v>93</v>
      </c>
      <c r="P3032" s="8">
        <v>0</v>
      </c>
    </row>
    <row r="3033" spans="1:16" x14ac:dyDescent="0.4">
      <c r="A3033" s="8">
        <v>1</v>
      </c>
      <c r="B3033" s="8">
        <v>44</v>
      </c>
      <c r="C3033" s="8">
        <v>1</v>
      </c>
      <c r="D3033" s="8">
        <v>1</v>
      </c>
      <c r="E3033" s="8">
        <v>20</v>
      </c>
      <c r="F3033" s="8">
        <v>0</v>
      </c>
      <c r="G3033" s="8">
        <v>0</v>
      </c>
      <c r="H3033" s="8">
        <v>1</v>
      </c>
      <c r="I3033" s="8">
        <v>0</v>
      </c>
      <c r="J3033" s="8">
        <v>316</v>
      </c>
      <c r="K3033" s="8">
        <v>135</v>
      </c>
      <c r="L3033" s="8">
        <v>95</v>
      </c>
      <c r="M3033" s="8">
        <v>25.48</v>
      </c>
      <c r="N3033" s="8">
        <v>75</v>
      </c>
      <c r="O3033" s="8">
        <v>68</v>
      </c>
      <c r="P3033" s="8">
        <v>0</v>
      </c>
    </row>
    <row r="3034" spans="1:16" x14ac:dyDescent="0.4">
      <c r="A3034" s="8">
        <v>1</v>
      </c>
      <c r="B3034" s="8">
        <v>44</v>
      </c>
      <c r="C3034" s="8">
        <v>3</v>
      </c>
      <c r="D3034" s="8">
        <v>0</v>
      </c>
      <c r="E3034" s="8">
        <v>0</v>
      </c>
      <c r="F3034" s="8">
        <v>0</v>
      </c>
      <c r="G3034" s="8">
        <v>0</v>
      </c>
      <c r="H3034" s="8">
        <v>0</v>
      </c>
      <c r="I3034" s="8">
        <v>0</v>
      </c>
      <c r="J3034" s="8">
        <v>216</v>
      </c>
      <c r="K3034" s="8">
        <v>113.5</v>
      </c>
      <c r="L3034" s="8">
        <v>77</v>
      </c>
      <c r="M3034" s="8">
        <v>28.23</v>
      </c>
      <c r="N3034" s="8">
        <v>64</v>
      </c>
      <c r="O3034" s="8">
        <v>77</v>
      </c>
      <c r="P3034" s="8">
        <v>0</v>
      </c>
    </row>
    <row r="3035" spans="1:16" x14ac:dyDescent="0.4">
      <c r="A3035" s="8">
        <v>1</v>
      </c>
      <c r="B3035" s="8">
        <v>42</v>
      </c>
      <c r="C3035" s="8">
        <v>1</v>
      </c>
      <c r="D3035" s="8">
        <v>1</v>
      </c>
      <c r="E3035" s="8">
        <v>5</v>
      </c>
      <c r="F3035" s="8">
        <v>0</v>
      </c>
      <c r="G3035" s="8">
        <v>0</v>
      </c>
      <c r="H3035" s="8">
        <v>0</v>
      </c>
      <c r="I3035" s="8">
        <v>0</v>
      </c>
      <c r="J3035" s="8">
        <v>197</v>
      </c>
      <c r="K3035" s="8">
        <v>102</v>
      </c>
      <c r="L3035" s="8">
        <v>70.5</v>
      </c>
      <c r="M3035" s="8">
        <v>24.68</v>
      </c>
      <c r="N3035" s="8">
        <v>83</v>
      </c>
      <c r="O3035" s="8">
        <v>45</v>
      </c>
      <c r="P3035" s="8">
        <v>0</v>
      </c>
    </row>
    <row r="3036" spans="1:16" x14ac:dyDescent="0.4">
      <c r="A3036" s="8">
        <v>0</v>
      </c>
      <c r="B3036" s="8">
        <v>48</v>
      </c>
      <c r="C3036" s="8">
        <v>1</v>
      </c>
      <c r="D3036" s="8">
        <v>1</v>
      </c>
      <c r="E3036" s="8">
        <v>30</v>
      </c>
      <c r="F3036" s="8">
        <v>0</v>
      </c>
      <c r="G3036" s="8">
        <v>0</v>
      </c>
      <c r="H3036" s="8">
        <v>0</v>
      </c>
      <c r="I3036" s="8">
        <v>0</v>
      </c>
      <c r="J3036" s="8">
        <v>305</v>
      </c>
      <c r="K3036" s="8">
        <v>118.5</v>
      </c>
      <c r="L3036" s="8">
        <v>73</v>
      </c>
      <c r="M3036" s="8">
        <v>20.99</v>
      </c>
      <c r="N3036" s="8">
        <v>70</v>
      </c>
      <c r="O3036" s="8">
        <v>84</v>
      </c>
      <c r="P3036" s="8">
        <v>0</v>
      </c>
    </row>
    <row r="3037" spans="1:16" x14ac:dyDescent="0.4">
      <c r="A3037" s="8">
        <v>1</v>
      </c>
      <c r="B3037" s="8">
        <v>46</v>
      </c>
      <c r="C3037" s="8">
        <v>1</v>
      </c>
      <c r="D3037" s="8">
        <v>0</v>
      </c>
      <c r="E3037" s="8">
        <v>0</v>
      </c>
      <c r="F3037" s="8">
        <v>0</v>
      </c>
      <c r="G3037" s="8">
        <v>0</v>
      </c>
      <c r="H3037" s="8">
        <v>1</v>
      </c>
      <c r="I3037" s="8">
        <v>0</v>
      </c>
      <c r="J3037" s="8">
        <v>185</v>
      </c>
      <c r="K3037" s="8">
        <v>121</v>
      </c>
      <c r="L3037" s="8">
        <v>85</v>
      </c>
      <c r="M3037" s="8">
        <v>31.31</v>
      </c>
      <c r="N3037" s="8">
        <v>80</v>
      </c>
      <c r="O3037" s="8">
        <v>97</v>
      </c>
      <c r="P3037" s="8">
        <v>0</v>
      </c>
    </row>
    <row r="3038" spans="1:16" x14ac:dyDescent="0.4">
      <c r="A3038" s="8">
        <v>0</v>
      </c>
      <c r="B3038" s="8">
        <v>44</v>
      </c>
      <c r="C3038" s="8">
        <v>2</v>
      </c>
      <c r="D3038" s="8">
        <v>0</v>
      </c>
      <c r="E3038" s="8">
        <v>0</v>
      </c>
      <c r="F3038" s="8">
        <v>0</v>
      </c>
      <c r="G3038" s="8">
        <v>0</v>
      </c>
      <c r="H3038" s="8">
        <v>0</v>
      </c>
      <c r="I3038" s="8">
        <v>0</v>
      </c>
      <c r="J3038" s="8">
        <v>194</v>
      </c>
      <c r="K3038" s="8">
        <v>117</v>
      </c>
      <c r="L3038" s="8">
        <v>78</v>
      </c>
      <c r="M3038" s="8">
        <v>24.94</v>
      </c>
      <c r="N3038" s="8">
        <v>65</v>
      </c>
      <c r="O3038" s="8">
        <v>79</v>
      </c>
      <c r="P3038" s="8">
        <v>0</v>
      </c>
    </row>
    <row r="3039" spans="1:16" x14ac:dyDescent="0.4">
      <c r="A3039" s="8">
        <v>0</v>
      </c>
      <c r="B3039" s="8">
        <v>47</v>
      </c>
      <c r="C3039" s="8">
        <v>3</v>
      </c>
      <c r="D3039" s="8">
        <v>1</v>
      </c>
      <c r="E3039" s="8">
        <v>20</v>
      </c>
      <c r="F3039" s="8">
        <v>0</v>
      </c>
      <c r="G3039" s="8">
        <v>0</v>
      </c>
      <c r="H3039" s="8">
        <v>0</v>
      </c>
      <c r="I3039" s="8">
        <v>0</v>
      </c>
      <c r="J3039" s="8">
        <v>167</v>
      </c>
      <c r="K3039" s="8">
        <v>115</v>
      </c>
      <c r="L3039" s="8">
        <v>70</v>
      </c>
      <c r="M3039" s="8">
        <v>22.71</v>
      </c>
      <c r="N3039" s="8">
        <v>75</v>
      </c>
      <c r="O3039" s="8">
        <v>100</v>
      </c>
      <c r="P3039" s="8">
        <v>0</v>
      </c>
    </row>
    <row r="3040" spans="1:16" x14ac:dyDescent="0.4">
      <c r="A3040" s="8">
        <v>0</v>
      </c>
      <c r="B3040" s="8">
        <v>41</v>
      </c>
      <c r="C3040" s="8">
        <v>2</v>
      </c>
      <c r="D3040" s="8">
        <v>1</v>
      </c>
      <c r="E3040" s="8">
        <v>2</v>
      </c>
      <c r="F3040" s="8">
        <v>0</v>
      </c>
      <c r="G3040" s="8">
        <v>0</v>
      </c>
      <c r="H3040" s="8">
        <v>0</v>
      </c>
      <c r="I3040" s="8">
        <v>0</v>
      </c>
      <c r="J3040" s="8">
        <v>159</v>
      </c>
      <c r="K3040" s="8">
        <v>99</v>
      </c>
      <c r="L3040" s="8">
        <v>62</v>
      </c>
      <c r="M3040" s="8">
        <v>19.09</v>
      </c>
      <c r="N3040" s="8">
        <v>80</v>
      </c>
      <c r="O3040" s="8">
        <v>67</v>
      </c>
      <c r="P3040" s="8">
        <v>0</v>
      </c>
    </row>
    <row r="3041" spans="1:16" x14ac:dyDescent="0.4">
      <c r="A3041" s="8">
        <v>1</v>
      </c>
      <c r="B3041" s="8">
        <v>61</v>
      </c>
      <c r="C3041" s="8">
        <v>1</v>
      </c>
      <c r="D3041" s="8">
        <v>1</v>
      </c>
      <c r="E3041" s="8">
        <v>20</v>
      </c>
      <c r="F3041" s="8">
        <v>0</v>
      </c>
      <c r="G3041" s="8">
        <v>0</v>
      </c>
      <c r="H3041" s="8">
        <v>0</v>
      </c>
      <c r="I3041" s="8">
        <v>0</v>
      </c>
      <c r="J3041" s="8">
        <v>260</v>
      </c>
      <c r="K3041" s="8">
        <v>115</v>
      </c>
      <c r="L3041" s="8">
        <v>79</v>
      </c>
      <c r="M3041" s="8">
        <v>23.65</v>
      </c>
      <c r="N3041" s="8">
        <v>56</v>
      </c>
      <c r="O3041" s="8">
        <v>78</v>
      </c>
      <c r="P3041" s="8">
        <v>0</v>
      </c>
    </row>
    <row r="3042" spans="1:16" x14ac:dyDescent="0.4">
      <c r="A3042" s="8">
        <v>0</v>
      </c>
      <c r="B3042" s="8">
        <v>42</v>
      </c>
      <c r="C3042" s="8">
        <v>2</v>
      </c>
      <c r="D3042" s="8">
        <v>0</v>
      </c>
      <c r="E3042" s="8">
        <v>0</v>
      </c>
      <c r="F3042" s="8">
        <v>0</v>
      </c>
      <c r="G3042" s="8">
        <v>0</v>
      </c>
      <c r="H3042" s="8">
        <v>0</v>
      </c>
      <c r="I3042" s="8">
        <v>0</v>
      </c>
      <c r="J3042" s="8">
        <v>218</v>
      </c>
      <c r="K3042" s="8">
        <v>122</v>
      </c>
      <c r="L3042" s="8">
        <v>75</v>
      </c>
      <c r="M3042" s="8">
        <v>18.11</v>
      </c>
      <c r="N3042" s="8">
        <v>100</v>
      </c>
      <c r="O3042" s="8">
        <v>85</v>
      </c>
      <c r="P3042" s="8">
        <v>0</v>
      </c>
    </row>
    <row r="3043" spans="1:16" x14ac:dyDescent="0.4">
      <c r="A3043" s="8">
        <v>1</v>
      </c>
      <c r="B3043" s="8">
        <v>69</v>
      </c>
      <c r="C3043" s="8">
        <v>1</v>
      </c>
      <c r="D3043" s="8">
        <v>1</v>
      </c>
      <c r="E3043" s="8">
        <v>4</v>
      </c>
      <c r="F3043" s="8">
        <v>0</v>
      </c>
      <c r="G3043" s="8">
        <v>0</v>
      </c>
      <c r="H3043" s="8">
        <v>1</v>
      </c>
      <c r="I3043" s="8">
        <v>0</v>
      </c>
      <c r="J3043" s="8">
        <v>232</v>
      </c>
      <c r="K3043" s="8">
        <v>151</v>
      </c>
      <c r="L3043" s="8">
        <v>74</v>
      </c>
      <c r="M3043" s="8">
        <v>24.14</v>
      </c>
      <c r="N3043" s="8">
        <v>75</v>
      </c>
      <c r="O3043" s="8">
        <v>62</v>
      </c>
      <c r="P3043" s="8">
        <v>0</v>
      </c>
    </row>
    <row r="3044" spans="1:16" x14ac:dyDescent="0.4">
      <c r="A3044" s="8">
        <v>0</v>
      </c>
      <c r="B3044" s="8">
        <v>53</v>
      </c>
      <c r="C3044" s="8">
        <v>1</v>
      </c>
      <c r="D3044" s="8">
        <v>0</v>
      </c>
      <c r="E3044" s="8">
        <v>0</v>
      </c>
      <c r="F3044" s="8">
        <v>0</v>
      </c>
      <c r="G3044" s="8">
        <v>0</v>
      </c>
      <c r="H3044" s="8">
        <v>0</v>
      </c>
      <c r="I3044" s="8">
        <v>0</v>
      </c>
      <c r="J3044" s="8">
        <v>307</v>
      </c>
      <c r="K3044" s="8">
        <v>142</v>
      </c>
      <c r="L3044" s="8">
        <v>94</v>
      </c>
      <c r="M3044" s="8">
        <v>25.7</v>
      </c>
      <c r="N3044" s="8">
        <v>85</v>
      </c>
      <c r="O3044" s="8">
        <v>60</v>
      </c>
      <c r="P3044" s="8">
        <v>0</v>
      </c>
    </row>
    <row r="3045" spans="1:16" x14ac:dyDescent="0.4">
      <c r="A3045" s="8">
        <v>0</v>
      </c>
      <c r="B3045" s="8">
        <v>66</v>
      </c>
      <c r="C3045" s="8">
        <v>3</v>
      </c>
      <c r="D3045" s="8">
        <v>1</v>
      </c>
      <c r="E3045" s="8">
        <v>20</v>
      </c>
      <c r="F3045" s="8">
        <v>0</v>
      </c>
      <c r="G3045" s="8">
        <v>0</v>
      </c>
      <c r="H3045" s="8">
        <v>0</v>
      </c>
      <c r="I3045" s="8">
        <v>0</v>
      </c>
      <c r="J3045" s="8">
        <v>241</v>
      </c>
      <c r="K3045" s="8">
        <v>112</v>
      </c>
      <c r="L3045" s="8">
        <v>66</v>
      </c>
      <c r="M3045" s="8">
        <v>23.36</v>
      </c>
      <c r="N3045" s="8">
        <v>75</v>
      </c>
      <c r="O3045" s="8">
        <v>74</v>
      </c>
      <c r="P3045" s="8">
        <v>0</v>
      </c>
    </row>
    <row r="3046" spans="1:16" x14ac:dyDescent="0.4">
      <c r="A3046" s="8">
        <v>1</v>
      </c>
      <c r="B3046" s="8">
        <v>45</v>
      </c>
      <c r="C3046" s="8">
        <v>2</v>
      </c>
      <c r="D3046" s="8">
        <v>1</v>
      </c>
      <c r="E3046" s="8">
        <v>20</v>
      </c>
      <c r="F3046" s="8">
        <v>0</v>
      </c>
      <c r="G3046" s="8">
        <v>0</v>
      </c>
      <c r="H3046" s="8">
        <v>0</v>
      </c>
      <c r="I3046" s="8">
        <v>0</v>
      </c>
      <c r="J3046" s="8">
        <v>229</v>
      </c>
      <c r="K3046" s="8">
        <v>117</v>
      </c>
      <c r="L3046" s="8">
        <v>78</v>
      </c>
      <c r="M3046" s="8">
        <v>22.79</v>
      </c>
      <c r="N3046" s="8">
        <v>85</v>
      </c>
      <c r="O3046" s="8">
        <v>86</v>
      </c>
      <c r="P3046" s="8">
        <v>0</v>
      </c>
    </row>
    <row r="3047" spans="1:16" x14ac:dyDescent="0.4">
      <c r="A3047" s="8">
        <v>1</v>
      </c>
      <c r="B3047" s="8">
        <v>38</v>
      </c>
      <c r="C3047" s="8">
        <v>2</v>
      </c>
      <c r="D3047" s="8">
        <v>1</v>
      </c>
      <c r="E3047" s="8">
        <v>20</v>
      </c>
      <c r="F3047" s="8">
        <v>0</v>
      </c>
      <c r="G3047" s="8">
        <v>0</v>
      </c>
      <c r="H3047" s="8">
        <v>0</v>
      </c>
      <c r="I3047" s="8">
        <v>0</v>
      </c>
      <c r="J3047" s="8">
        <v>200</v>
      </c>
      <c r="K3047" s="8">
        <v>123</v>
      </c>
      <c r="L3047" s="8">
        <v>85</v>
      </c>
      <c r="M3047" s="8">
        <v>25.63</v>
      </c>
      <c r="N3047" s="8">
        <v>90</v>
      </c>
      <c r="O3047" s="8">
        <v>84</v>
      </c>
      <c r="P3047" s="8">
        <v>0</v>
      </c>
    </row>
    <row r="3048" spans="1:16" x14ac:dyDescent="0.4">
      <c r="A3048" s="8">
        <v>1</v>
      </c>
      <c r="B3048" s="8">
        <v>58</v>
      </c>
      <c r="C3048" s="8">
        <v>3</v>
      </c>
      <c r="D3048" s="8">
        <v>1</v>
      </c>
      <c r="E3048" s="8">
        <v>30</v>
      </c>
      <c r="F3048" s="8">
        <v>0</v>
      </c>
      <c r="G3048" s="8">
        <v>0</v>
      </c>
      <c r="H3048" s="8">
        <v>0</v>
      </c>
      <c r="I3048" s="8">
        <v>0</v>
      </c>
      <c r="J3048" s="8">
        <v>200</v>
      </c>
      <c r="K3048" s="8">
        <v>112</v>
      </c>
      <c r="L3048" s="8">
        <v>74.5</v>
      </c>
      <c r="M3048" s="8">
        <v>23.37</v>
      </c>
      <c r="N3048" s="8">
        <v>75</v>
      </c>
      <c r="O3048" s="8">
        <v>62</v>
      </c>
      <c r="P3048" s="8">
        <v>0</v>
      </c>
    </row>
    <row r="3049" spans="1:16" x14ac:dyDescent="0.4">
      <c r="A3049" s="8">
        <v>0</v>
      </c>
      <c r="B3049" s="8">
        <v>39</v>
      </c>
      <c r="C3049" s="8">
        <v>2</v>
      </c>
      <c r="D3049" s="8">
        <v>1</v>
      </c>
      <c r="E3049" s="8">
        <v>10</v>
      </c>
      <c r="F3049" s="8">
        <v>0</v>
      </c>
      <c r="G3049" s="8">
        <v>0</v>
      </c>
      <c r="H3049" s="8">
        <v>0</v>
      </c>
      <c r="I3049" s="8">
        <v>0</v>
      </c>
      <c r="J3049" s="8">
        <v>194</v>
      </c>
      <c r="K3049" s="8">
        <v>112.5</v>
      </c>
      <c r="L3049" s="8">
        <v>77.5</v>
      </c>
      <c r="M3049" s="8">
        <v>21.51</v>
      </c>
      <c r="N3049" s="8">
        <v>67</v>
      </c>
      <c r="O3049" s="8">
        <v>84</v>
      </c>
      <c r="P3049" s="8">
        <v>0</v>
      </c>
    </row>
    <row r="3050" spans="1:16" x14ac:dyDescent="0.4">
      <c r="A3050" s="8">
        <v>0</v>
      </c>
      <c r="B3050" s="8">
        <v>47</v>
      </c>
      <c r="C3050" s="8">
        <v>2</v>
      </c>
      <c r="D3050" s="8">
        <v>1</v>
      </c>
      <c r="E3050" s="8">
        <v>20</v>
      </c>
      <c r="F3050" s="8">
        <v>0</v>
      </c>
      <c r="G3050" s="8">
        <v>0</v>
      </c>
      <c r="H3050" s="8">
        <v>0</v>
      </c>
      <c r="I3050" s="8">
        <v>0</v>
      </c>
      <c r="J3050" s="10">
        <v>237</v>
      </c>
      <c r="K3050" s="8">
        <v>121</v>
      </c>
      <c r="L3050" s="8">
        <v>70</v>
      </c>
      <c r="M3050" s="8">
        <v>23.09</v>
      </c>
      <c r="N3050" s="8">
        <v>80</v>
      </c>
      <c r="O3050" s="8">
        <v>83</v>
      </c>
      <c r="P3050" s="8">
        <v>0</v>
      </c>
    </row>
    <row r="3051" spans="1:16" x14ac:dyDescent="0.4">
      <c r="A3051" s="8">
        <v>0</v>
      </c>
      <c r="B3051" s="8">
        <v>56</v>
      </c>
      <c r="C3051" s="8">
        <v>1</v>
      </c>
      <c r="D3051" s="8">
        <v>0</v>
      </c>
      <c r="E3051" s="8">
        <v>0</v>
      </c>
      <c r="F3051" s="8">
        <v>0</v>
      </c>
      <c r="G3051" s="8">
        <v>0</v>
      </c>
      <c r="H3051" s="8">
        <v>1</v>
      </c>
      <c r="I3051" s="8">
        <v>0</v>
      </c>
      <c r="J3051" s="8">
        <v>290</v>
      </c>
      <c r="K3051" s="8">
        <v>164.5</v>
      </c>
      <c r="L3051" s="8">
        <v>102</v>
      </c>
      <c r="M3051" s="8">
        <v>30.33</v>
      </c>
      <c r="N3051" s="8">
        <v>70</v>
      </c>
      <c r="O3051" s="8">
        <v>105</v>
      </c>
      <c r="P3051" s="8">
        <v>0</v>
      </c>
    </row>
    <row r="3052" spans="1:16" x14ac:dyDescent="0.4">
      <c r="A3052" s="8">
        <v>0</v>
      </c>
      <c r="B3052" s="8">
        <v>44</v>
      </c>
      <c r="C3052" s="8">
        <v>2</v>
      </c>
      <c r="D3052" s="8">
        <v>1</v>
      </c>
      <c r="E3052" s="8">
        <v>5</v>
      </c>
      <c r="F3052" s="8">
        <v>0</v>
      </c>
      <c r="G3052" s="8">
        <v>0</v>
      </c>
      <c r="H3052" s="8">
        <v>0</v>
      </c>
      <c r="I3052" s="8">
        <v>0</v>
      </c>
      <c r="J3052" s="8">
        <v>175</v>
      </c>
      <c r="K3052" s="8">
        <v>130</v>
      </c>
      <c r="L3052" s="8">
        <v>80</v>
      </c>
      <c r="M3052" s="8">
        <v>19.18</v>
      </c>
      <c r="N3052" s="8">
        <v>75</v>
      </c>
      <c r="O3052" s="8">
        <v>117</v>
      </c>
      <c r="P3052" s="8">
        <v>0</v>
      </c>
    </row>
    <row r="3053" spans="1:16" x14ac:dyDescent="0.4">
      <c r="A3053" s="8">
        <v>0</v>
      </c>
      <c r="B3053" s="8">
        <v>59</v>
      </c>
      <c r="C3053" s="8">
        <v>2</v>
      </c>
      <c r="D3053" s="8">
        <v>0</v>
      </c>
      <c r="E3053" s="8">
        <v>0</v>
      </c>
      <c r="F3053" s="8">
        <v>0</v>
      </c>
      <c r="G3053" s="8">
        <v>0</v>
      </c>
      <c r="H3053" s="8">
        <v>0</v>
      </c>
      <c r="I3053" s="8">
        <v>0</v>
      </c>
      <c r="J3053" s="8">
        <v>239</v>
      </c>
      <c r="K3053" s="8">
        <v>127</v>
      </c>
      <c r="L3053" s="8">
        <v>88.5</v>
      </c>
      <c r="M3053" s="8">
        <v>27.2</v>
      </c>
      <c r="N3053" s="8">
        <v>90</v>
      </c>
      <c r="O3053" s="8">
        <v>78</v>
      </c>
      <c r="P3053" s="8">
        <v>0</v>
      </c>
    </row>
    <row r="3054" spans="1:16" x14ac:dyDescent="0.4">
      <c r="A3054" s="8">
        <v>0</v>
      </c>
      <c r="B3054" s="8">
        <v>63</v>
      </c>
      <c r="C3054" s="8">
        <v>1</v>
      </c>
      <c r="D3054" s="8">
        <v>0</v>
      </c>
      <c r="E3054" s="8">
        <v>0</v>
      </c>
      <c r="F3054" s="8">
        <v>0</v>
      </c>
      <c r="G3054" s="8">
        <v>0</v>
      </c>
      <c r="H3054" s="8">
        <v>1</v>
      </c>
      <c r="I3054" s="8">
        <v>0</v>
      </c>
      <c r="J3054" s="8">
        <v>242</v>
      </c>
      <c r="K3054" s="8">
        <v>142.5</v>
      </c>
      <c r="L3054" s="8">
        <v>85</v>
      </c>
      <c r="M3054" s="8">
        <v>28.25</v>
      </c>
      <c r="N3054" s="8">
        <v>75</v>
      </c>
      <c r="O3054" s="8">
        <v>73</v>
      </c>
      <c r="P3054" s="8">
        <v>0</v>
      </c>
    </row>
    <row r="3055" spans="1:16" x14ac:dyDescent="0.4">
      <c r="A3055" s="8">
        <v>0</v>
      </c>
      <c r="B3055" s="8">
        <v>65</v>
      </c>
      <c r="C3055" s="9">
        <v>2</v>
      </c>
      <c r="D3055" s="8">
        <v>0</v>
      </c>
      <c r="E3055" s="8">
        <v>0</v>
      </c>
      <c r="F3055" s="8">
        <v>0</v>
      </c>
      <c r="G3055" s="8">
        <v>0</v>
      </c>
      <c r="H3055" s="8">
        <v>0</v>
      </c>
      <c r="I3055" s="8">
        <v>0</v>
      </c>
      <c r="J3055" s="8">
        <v>221</v>
      </c>
      <c r="K3055" s="8">
        <v>155</v>
      </c>
      <c r="L3055" s="8">
        <v>92</v>
      </c>
      <c r="M3055" s="8">
        <v>31.34</v>
      </c>
      <c r="N3055" s="8">
        <v>58</v>
      </c>
      <c r="O3055" s="10">
        <v>82</v>
      </c>
      <c r="P3055" s="8">
        <v>0</v>
      </c>
    </row>
    <row r="3056" spans="1:16" x14ac:dyDescent="0.4">
      <c r="A3056" s="8">
        <v>1</v>
      </c>
      <c r="B3056" s="8">
        <v>43</v>
      </c>
      <c r="C3056" s="8">
        <v>3</v>
      </c>
      <c r="D3056" s="8">
        <v>0</v>
      </c>
      <c r="E3056" s="8">
        <v>0</v>
      </c>
      <c r="F3056" s="8">
        <v>0</v>
      </c>
      <c r="G3056" s="8">
        <v>0</v>
      </c>
      <c r="H3056" s="8">
        <v>0</v>
      </c>
      <c r="I3056" s="8">
        <v>0</v>
      </c>
      <c r="J3056" s="8">
        <v>199</v>
      </c>
      <c r="K3056" s="8">
        <v>124.5</v>
      </c>
      <c r="L3056" s="8">
        <v>84.5</v>
      </c>
      <c r="M3056" s="8">
        <v>24.45</v>
      </c>
      <c r="N3056" s="8">
        <v>74</v>
      </c>
      <c r="O3056" s="10">
        <v>82</v>
      </c>
      <c r="P3056" s="8">
        <v>0</v>
      </c>
    </row>
    <row r="3057" spans="1:16" x14ac:dyDescent="0.4">
      <c r="A3057" s="8">
        <v>0</v>
      </c>
      <c r="B3057" s="8">
        <v>41</v>
      </c>
      <c r="C3057" s="8">
        <v>3</v>
      </c>
      <c r="D3057" s="8">
        <v>1</v>
      </c>
      <c r="E3057" s="8">
        <v>15</v>
      </c>
      <c r="F3057" s="8">
        <v>0</v>
      </c>
      <c r="G3057" s="8">
        <v>0</v>
      </c>
      <c r="H3057" s="8">
        <v>0</v>
      </c>
      <c r="I3057" s="8">
        <v>0</v>
      </c>
      <c r="J3057" s="8">
        <v>205</v>
      </c>
      <c r="K3057" s="8">
        <v>120</v>
      </c>
      <c r="L3057" s="8">
        <v>80</v>
      </c>
      <c r="M3057" s="8">
        <v>20.67</v>
      </c>
      <c r="N3057" s="8">
        <v>86</v>
      </c>
      <c r="O3057" s="8">
        <v>64</v>
      </c>
      <c r="P3057" s="8">
        <v>0</v>
      </c>
    </row>
    <row r="3058" spans="1:16" x14ac:dyDescent="0.4">
      <c r="A3058" s="8">
        <v>1</v>
      </c>
      <c r="B3058" s="8">
        <v>55</v>
      </c>
      <c r="C3058" s="8">
        <v>2</v>
      </c>
      <c r="D3058" s="8">
        <v>1</v>
      </c>
      <c r="E3058" s="8">
        <v>20</v>
      </c>
      <c r="F3058" s="8">
        <v>0</v>
      </c>
      <c r="G3058" s="8">
        <v>0</v>
      </c>
      <c r="H3058" s="8">
        <v>0</v>
      </c>
      <c r="I3058" s="8">
        <v>0</v>
      </c>
      <c r="J3058" s="8">
        <v>283</v>
      </c>
      <c r="K3058" s="8">
        <v>137</v>
      </c>
      <c r="L3058" s="8">
        <v>82</v>
      </c>
      <c r="M3058" s="8">
        <v>28.49</v>
      </c>
      <c r="N3058" s="8">
        <v>75</v>
      </c>
      <c r="O3058" s="8">
        <v>85</v>
      </c>
      <c r="P3058" s="8">
        <v>0</v>
      </c>
    </row>
    <row r="3059" spans="1:16" x14ac:dyDescent="0.4">
      <c r="A3059" s="8">
        <v>0</v>
      </c>
      <c r="B3059" s="8">
        <v>46</v>
      </c>
      <c r="C3059" s="8">
        <v>1</v>
      </c>
      <c r="D3059" s="8">
        <v>0</v>
      </c>
      <c r="E3059" s="8">
        <v>0</v>
      </c>
      <c r="F3059" s="8">
        <v>0</v>
      </c>
      <c r="G3059" s="8">
        <v>0</v>
      </c>
      <c r="H3059" s="8">
        <v>0</v>
      </c>
      <c r="I3059" s="8">
        <v>0</v>
      </c>
      <c r="J3059" s="8">
        <v>193</v>
      </c>
      <c r="K3059" s="8">
        <v>124.5</v>
      </c>
      <c r="L3059" s="8">
        <v>72</v>
      </c>
      <c r="M3059" s="8">
        <v>26.84</v>
      </c>
      <c r="N3059" s="8">
        <v>75</v>
      </c>
      <c r="O3059" s="8">
        <v>80</v>
      </c>
      <c r="P3059" s="8">
        <v>0</v>
      </c>
    </row>
    <row r="3060" spans="1:16" x14ac:dyDescent="0.4">
      <c r="A3060" s="8">
        <v>0</v>
      </c>
      <c r="B3060" s="8">
        <v>46</v>
      </c>
      <c r="C3060" s="8">
        <v>1</v>
      </c>
      <c r="D3060" s="8">
        <v>1</v>
      </c>
      <c r="E3060" s="8">
        <v>20</v>
      </c>
      <c r="F3060" s="8">
        <v>0</v>
      </c>
      <c r="G3060" s="8">
        <v>0</v>
      </c>
      <c r="H3060" s="8">
        <v>0</v>
      </c>
      <c r="I3060" s="8">
        <v>0</v>
      </c>
      <c r="J3060" s="8">
        <v>250</v>
      </c>
      <c r="K3060" s="8">
        <v>112.5</v>
      </c>
      <c r="L3060" s="8">
        <v>60</v>
      </c>
      <c r="M3060" s="8">
        <v>22.72</v>
      </c>
      <c r="N3060" s="8">
        <v>82</v>
      </c>
      <c r="O3060" s="8">
        <v>74</v>
      </c>
      <c r="P3060" s="8">
        <v>0</v>
      </c>
    </row>
    <row r="3061" spans="1:16" x14ac:dyDescent="0.4">
      <c r="A3061" s="8">
        <v>1</v>
      </c>
      <c r="B3061" s="8">
        <v>39</v>
      </c>
      <c r="C3061" s="8">
        <v>2</v>
      </c>
      <c r="D3061" s="8">
        <v>1</v>
      </c>
      <c r="E3061" s="8">
        <v>1</v>
      </c>
      <c r="F3061" s="8">
        <v>0</v>
      </c>
      <c r="G3061" s="8">
        <v>0</v>
      </c>
      <c r="H3061" s="8">
        <v>1</v>
      </c>
      <c r="I3061" s="8">
        <v>0</v>
      </c>
      <c r="J3061" s="8">
        <v>250</v>
      </c>
      <c r="K3061" s="8">
        <v>148</v>
      </c>
      <c r="L3061" s="8">
        <v>94</v>
      </c>
      <c r="M3061" s="8">
        <v>30.08</v>
      </c>
      <c r="N3061" s="8">
        <v>85</v>
      </c>
      <c r="O3061" s="10">
        <v>82</v>
      </c>
      <c r="P3061" s="8">
        <v>0</v>
      </c>
    </row>
    <row r="3062" spans="1:16" x14ac:dyDescent="0.4">
      <c r="A3062" s="8">
        <v>0</v>
      </c>
      <c r="B3062" s="8">
        <v>48</v>
      </c>
      <c r="C3062" s="8">
        <v>1</v>
      </c>
      <c r="D3062" s="8">
        <v>0</v>
      </c>
      <c r="E3062" s="8">
        <v>0</v>
      </c>
      <c r="F3062" s="8">
        <v>0</v>
      </c>
      <c r="G3062" s="8">
        <v>0</v>
      </c>
      <c r="H3062" s="8">
        <v>0</v>
      </c>
      <c r="I3062" s="8">
        <v>0</v>
      </c>
      <c r="J3062" s="8">
        <v>215</v>
      </c>
      <c r="K3062" s="8">
        <v>128</v>
      </c>
      <c r="L3062" s="8">
        <v>86.5</v>
      </c>
      <c r="M3062" s="8">
        <v>22.72</v>
      </c>
      <c r="N3062" s="8">
        <v>89</v>
      </c>
      <c r="O3062" s="8">
        <v>85</v>
      </c>
      <c r="P3062" s="8">
        <v>0</v>
      </c>
    </row>
    <row r="3063" spans="1:16" x14ac:dyDescent="0.4">
      <c r="A3063" s="8">
        <v>0</v>
      </c>
      <c r="B3063" s="8">
        <v>46</v>
      </c>
      <c r="C3063" s="8">
        <v>3</v>
      </c>
      <c r="D3063" s="8">
        <v>1</v>
      </c>
      <c r="E3063" s="8">
        <v>20</v>
      </c>
      <c r="F3063" s="8">
        <v>0</v>
      </c>
      <c r="G3063" s="8">
        <v>0</v>
      </c>
      <c r="H3063" s="8">
        <v>0</v>
      </c>
      <c r="I3063" s="8">
        <v>0</v>
      </c>
      <c r="J3063" s="8">
        <v>267</v>
      </c>
      <c r="K3063" s="8">
        <v>119</v>
      </c>
      <c r="L3063" s="8">
        <v>65</v>
      </c>
      <c r="M3063" s="8">
        <v>29.15</v>
      </c>
      <c r="N3063" s="8">
        <v>83</v>
      </c>
      <c r="O3063" s="8">
        <v>75</v>
      </c>
      <c r="P3063" s="8">
        <v>1</v>
      </c>
    </row>
    <row r="3064" spans="1:16" x14ac:dyDescent="0.4">
      <c r="A3064" s="8">
        <v>0</v>
      </c>
      <c r="B3064" s="8">
        <v>48</v>
      </c>
      <c r="C3064" s="8">
        <v>1</v>
      </c>
      <c r="D3064" s="8">
        <v>1</v>
      </c>
      <c r="E3064" s="8">
        <v>4</v>
      </c>
      <c r="F3064" s="8">
        <v>0</v>
      </c>
      <c r="G3064" s="8">
        <v>0</v>
      </c>
      <c r="H3064" s="8">
        <v>0</v>
      </c>
      <c r="I3064" s="8">
        <v>0</v>
      </c>
      <c r="J3064" s="8">
        <v>253</v>
      </c>
      <c r="K3064" s="8">
        <v>120</v>
      </c>
      <c r="L3064" s="8">
        <v>77.5</v>
      </c>
      <c r="M3064" s="8">
        <v>24.53</v>
      </c>
      <c r="N3064" s="8">
        <v>70</v>
      </c>
      <c r="O3064" s="8">
        <v>98</v>
      </c>
      <c r="P3064" s="8">
        <v>0</v>
      </c>
    </row>
    <row r="3065" spans="1:16" x14ac:dyDescent="0.4">
      <c r="A3065" s="8">
        <v>1</v>
      </c>
      <c r="B3065" s="8">
        <v>57</v>
      </c>
      <c r="C3065" s="8">
        <v>1</v>
      </c>
      <c r="D3065" s="8">
        <v>0</v>
      </c>
      <c r="E3065" s="8">
        <v>0</v>
      </c>
      <c r="F3065" s="8">
        <v>0</v>
      </c>
      <c r="G3065" s="8">
        <v>0</v>
      </c>
      <c r="H3065" s="8">
        <v>0</v>
      </c>
      <c r="I3065" s="8">
        <v>1</v>
      </c>
      <c r="J3065" s="8">
        <v>213</v>
      </c>
      <c r="K3065" s="8">
        <v>136.5</v>
      </c>
      <c r="L3065" s="8">
        <v>87</v>
      </c>
      <c r="M3065" s="8">
        <v>25.51</v>
      </c>
      <c r="N3065" s="8">
        <v>58</v>
      </c>
      <c r="O3065" s="8">
        <v>119</v>
      </c>
      <c r="P3065" s="8">
        <v>0</v>
      </c>
    </row>
    <row r="3066" spans="1:16" x14ac:dyDescent="0.4">
      <c r="A3066" s="8">
        <v>0</v>
      </c>
      <c r="B3066" s="8">
        <v>40</v>
      </c>
      <c r="C3066" s="8">
        <v>2</v>
      </c>
      <c r="D3066" s="8">
        <v>1</v>
      </c>
      <c r="E3066" s="8">
        <v>20</v>
      </c>
      <c r="F3066" s="8">
        <v>0</v>
      </c>
      <c r="G3066" s="8">
        <v>0</v>
      </c>
      <c r="H3066" s="8">
        <v>0</v>
      </c>
      <c r="I3066" s="8">
        <v>0</v>
      </c>
      <c r="J3066" s="8">
        <v>165</v>
      </c>
      <c r="K3066" s="8">
        <v>101</v>
      </c>
      <c r="L3066" s="8">
        <v>59</v>
      </c>
      <c r="M3066" s="8">
        <v>23.06</v>
      </c>
      <c r="N3066" s="8">
        <v>60</v>
      </c>
      <c r="O3066" s="8">
        <v>76</v>
      </c>
      <c r="P3066" s="8">
        <v>0</v>
      </c>
    </row>
    <row r="3067" spans="1:16" x14ac:dyDescent="0.4">
      <c r="A3067" s="8">
        <v>1</v>
      </c>
      <c r="B3067" s="8">
        <v>61</v>
      </c>
      <c r="C3067" s="8">
        <v>1</v>
      </c>
      <c r="D3067" s="8">
        <v>1</v>
      </c>
      <c r="E3067" s="8">
        <v>20</v>
      </c>
      <c r="F3067" s="8">
        <v>0</v>
      </c>
      <c r="G3067" s="8">
        <v>0</v>
      </c>
      <c r="H3067" s="8">
        <v>0</v>
      </c>
      <c r="I3067" s="8">
        <v>0</v>
      </c>
      <c r="J3067" s="8">
        <v>262</v>
      </c>
      <c r="K3067" s="8">
        <v>129</v>
      </c>
      <c r="L3067" s="8">
        <v>85</v>
      </c>
      <c r="M3067" s="8">
        <v>21.77</v>
      </c>
      <c r="N3067" s="8">
        <v>80</v>
      </c>
      <c r="O3067" s="8">
        <v>74</v>
      </c>
      <c r="P3067" s="8">
        <v>0</v>
      </c>
    </row>
    <row r="3068" spans="1:16" x14ac:dyDescent="0.4">
      <c r="A3068" s="8">
        <v>1</v>
      </c>
      <c r="B3068" s="8">
        <v>47</v>
      </c>
      <c r="C3068" s="8">
        <v>1</v>
      </c>
      <c r="D3068" s="8">
        <v>0</v>
      </c>
      <c r="E3068" s="8">
        <v>0</v>
      </c>
      <c r="F3068" s="8">
        <v>0</v>
      </c>
      <c r="G3068" s="8">
        <v>0</v>
      </c>
      <c r="H3068" s="8">
        <v>0</v>
      </c>
      <c r="I3068" s="8">
        <v>0</v>
      </c>
      <c r="J3068" s="8">
        <v>259</v>
      </c>
      <c r="K3068" s="8">
        <v>139</v>
      </c>
      <c r="L3068" s="8">
        <v>79</v>
      </c>
      <c r="M3068" s="8">
        <v>29.34</v>
      </c>
      <c r="N3068" s="8">
        <v>70</v>
      </c>
      <c r="O3068" s="8">
        <v>71</v>
      </c>
      <c r="P3068" s="8">
        <v>1</v>
      </c>
    </row>
    <row r="3069" spans="1:16" x14ac:dyDescent="0.4">
      <c r="A3069" s="8">
        <v>0</v>
      </c>
      <c r="B3069" s="8">
        <v>47</v>
      </c>
      <c r="C3069" s="8">
        <v>2</v>
      </c>
      <c r="D3069" s="8">
        <v>1</v>
      </c>
      <c r="E3069" s="8">
        <v>11</v>
      </c>
      <c r="F3069" s="8">
        <v>0</v>
      </c>
      <c r="G3069" s="8">
        <v>0</v>
      </c>
      <c r="H3069" s="8">
        <v>0</v>
      </c>
      <c r="I3069" s="8">
        <v>0</v>
      </c>
      <c r="J3069" s="8">
        <v>229</v>
      </c>
      <c r="K3069" s="8">
        <v>127</v>
      </c>
      <c r="L3069" s="8">
        <v>76.5</v>
      </c>
      <c r="M3069" s="8">
        <v>23.48</v>
      </c>
      <c r="N3069" s="8">
        <v>65</v>
      </c>
      <c r="O3069" s="8">
        <v>64</v>
      </c>
      <c r="P3069" s="8">
        <v>0</v>
      </c>
    </row>
    <row r="3070" spans="1:16" x14ac:dyDescent="0.4">
      <c r="A3070" s="8">
        <v>0</v>
      </c>
      <c r="B3070" s="8">
        <v>42</v>
      </c>
      <c r="C3070" s="8">
        <v>1</v>
      </c>
      <c r="D3070" s="8">
        <v>1</v>
      </c>
      <c r="E3070" s="8">
        <v>9</v>
      </c>
      <c r="F3070" s="8">
        <v>0</v>
      </c>
      <c r="G3070" s="8">
        <v>0</v>
      </c>
      <c r="H3070" s="8">
        <v>0</v>
      </c>
      <c r="I3070" s="8">
        <v>0</v>
      </c>
      <c r="J3070" s="8">
        <v>200</v>
      </c>
      <c r="K3070" s="8">
        <v>119</v>
      </c>
      <c r="L3070" s="8">
        <v>75</v>
      </c>
      <c r="M3070" s="8">
        <v>22.91</v>
      </c>
      <c r="N3070" s="8">
        <v>57</v>
      </c>
      <c r="O3070" s="8">
        <v>69</v>
      </c>
      <c r="P3070" s="8">
        <v>0</v>
      </c>
    </row>
    <row r="3071" spans="1:16" x14ac:dyDescent="0.4">
      <c r="A3071" s="8">
        <v>1</v>
      </c>
      <c r="B3071" s="8">
        <v>56</v>
      </c>
      <c r="C3071" s="8">
        <v>3</v>
      </c>
      <c r="D3071" s="8">
        <v>0</v>
      </c>
      <c r="E3071" s="8">
        <v>0</v>
      </c>
      <c r="F3071" s="8">
        <v>0</v>
      </c>
      <c r="G3071" s="8">
        <v>0</v>
      </c>
      <c r="H3071" s="8">
        <v>0</v>
      </c>
      <c r="I3071" s="8">
        <v>0</v>
      </c>
      <c r="J3071" s="8">
        <v>193</v>
      </c>
      <c r="K3071" s="8">
        <v>114</v>
      </c>
      <c r="L3071" s="8">
        <v>80</v>
      </c>
      <c r="M3071" s="8">
        <v>28.41</v>
      </c>
      <c r="N3071" s="8">
        <v>60</v>
      </c>
      <c r="O3071" s="8">
        <v>88</v>
      </c>
      <c r="P3071" s="8">
        <v>0</v>
      </c>
    </row>
    <row r="3072" spans="1:16" x14ac:dyDescent="0.4">
      <c r="A3072" s="8">
        <v>0</v>
      </c>
      <c r="B3072" s="8">
        <v>41</v>
      </c>
      <c r="C3072" s="8">
        <v>1</v>
      </c>
      <c r="D3072" s="8">
        <v>0</v>
      </c>
      <c r="E3072" s="8">
        <v>0</v>
      </c>
      <c r="F3072" s="8">
        <v>0</v>
      </c>
      <c r="G3072" s="8">
        <v>0</v>
      </c>
      <c r="H3072" s="8">
        <v>0</v>
      </c>
      <c r="I3072" s="8">
        <v>0</v>
      </c>
      <c r="J3072" s="8">
        <v>225</v>
      </c>
      <c r="K3072" s="8">
        <v>110</v>
      </c>
      <c r="L3072" s="8">
        <v>60</v>
      </c>
      <c r="M3072" s="8">
        <v>25.54</v>
      </c>
      <c r="N3072" s="8">
        <v>75</v>
      </c>
      <c r="O3072" s="8">
        <v>58</v>
      </c>
      <c r="P3072" s="8">
        <v>0</v>
      </c>
    </row>
    <row r="3073" spans="1:16" x14ac:dyDescent="0.4">
      <c r="A3073" s="8">
        <v>1</v>
      </c>
      <c r="B3073" s="8">
        <v>58</v>
      </c>
      <c r="C3073" s="8">
        <v>2</v>
      </c>
      <c r="D3073" s="8">
        <v>1</v>
      </c>
      <c r="E3073" s="10">
        <v>0</v>
      </c>
      <c r="F3073" s="8">
        <v>0</v>
      </c>
      <c r="G3073" s="8">
        <v>0</v>
      </c>
      <c r="H3073" s="8">
        <v>0</v>
      </c>
      <c r="I3073" s="8">
        <v>0</v>
      </c>
      <c r="J3073" s="8">
        <v>235</v>
      </c>
      <c r="K3073" s="8">
        <v>127.5</v>
      </c>
      <c r="L3073" s="8">
        <v>76</v>
      </c>
      <c r="M3073" s="8">
        <v>21.02</v>
      </c>
      <c r="N3073" s="8">
        <v>81</v>
      </c>
      <c r="O3073" s="8">
        <v>135</v>
      </c>
      <c r="P3073" s="8">
        <v>0</v>
      </c>
    </row>
    <row r="3074" spans="1:16" x14ac:dyDescent="0.4">
      <c r="A3074" s="8">
        <v>1</v>
      </c>
      <c r="B3074" s="8">
        <v>48</v>
      </c>
      <c r="C3074" s="9">
        <v>2</v>
      </c>
      <c r="D3074" s="8">
        <v>1</v>
      </c>
      <c r="E3074" s="8">
        <v>40</v>
      </c>
      <c r="F3074" s="8">
        <v>0</v>
      </c>
      <c r="G3074" s="8">
        <v>0</v>
      </c>
      <c r="H3074" s="8">
        <v>0</v>
      </c>
      <c r="I3074" s="8">
        <v>0</v>
      </c>
      <c r="J3074" s="8">
        <v>247</v>
      </c>
      <c r="K3074" s="8">
        <v>133</v>
      </c>
      <c r="L3074" s="8">
        <v>77.5</v>
      </c>
      <c r="M3074" s="8">
        <v>33.99</v>
      </c>
      <c r="N3074" s="8">
        <v>81</v>
      </c>
      <c r="O3074" s="8">
        <v>95</v>
      </c>
      <c r="P3074" s="8">
        <v>1</v>
      </c>
    </row>
    <row r="3075" spans="1:16" x14ac:dyDescent="0.4">
      <c r="A3075" s="8">
        <v>1</v>
      </c>
      <c r="B3075" s="8">
        <v>65</v>
      </c>
      <c r="C3075" s="8">
        <v>1</v>
      </c>
      <c r="D3075" s="8">
        <v>1</v>
      </c>
      <c r="E3075" s="8">
        <v>20</v>
      </c>
      <c r="F3075" s="8">
        <v>0</v>
      </c>
      <c r="G3075" s="8">
        <v>0</v>
      </c>
      <c r="H3075" s="8">
        <v>0</v>
      </c>
      <c r="I3075" s="8">
        <v>0</v>
      </c>
      <c r="J3075" s="8">
        <v>177</v>
      </c>
      <c r="K3075" s="8">
        <v>119</v>
      </c>
      <c r="L3075" s="8">
        <v>82.5</v>
      </c>
      <c r="M3075" s="8">
        <v>21.18</v>
      </c>
      <c r="N3075" s="8">
        <v>60</v>
      </c>
      <c r="O3075" s="8">
        <v>88</v>
      </c>
      <c r="P3075" s="8">
        <v>0</v>
      </c>
    </row>
    <row r="3076" spans="1:16" x14ac:dyDescent="0.4">
      <c r="A3076" s="8">
        <v>0</v>
      </c>
      <c r="B3076" s="8">
        <v>61</v>
      </c>
      <c r="C3076" s="8">
        <v>1</v>
      </c>
      <c r="D3076" s="8">
        <v>1</v>
      </c>
      <c r="E3076" s="8">
        <v>9</v>
      </c>
      <c r="F3076" s="8">
        <v>0</v>
      </c>
      <c r="G3076" s="8">
        <v>0</v>
      </c>
      <c r="H3076" s="8">
        <v>0</v>
      </c>
      <c r="I3076" s="8">
        <v>0</v>
      </c>
      <c r="J3076" s="8">
        <v>259</v>
      </c>
      <c r="K3076" s="8">
        <v>134.5</v>
      </c>
      <c r="L3076" s="8">
        <v>87</v>
      </c>
      <c r="M3076" s="8">
        <v>22.91</v>
      </c>
      <c r="N3076" s="8">
        <v>70</v>
      </c>
      <c r="O3076" s="8">
        <v>91</v>
      </c>
      <c r="P3076" s="8">
        <v>0</v>
      </c>
    </row>
    <row r="3077" spans="1:16" x14ac:dyDescent="0.4">
      <c r="A3077" s="8">
        <v>0</v>
      </c>
      <c r="B3077" s="8">
        <v>52</v>
      </c>
      <c r="C3077" s="8">
        <v>3</v>
      </c>
      <c r="D3077" s="8">
        <v>1</v>
      </c>
      <c r="E3077" s="8">
        <v>9</v>
      </c>
      <c r="F3077" s="10">
        <v>0</v>
      </c>
      <c r="G3077" s="8">
        <v>0</v>
      </c>
      <c r="H3077" s="8">
        <v>0</v>
      </c>
      <c r="I3077" s="8">
        <v>0</v>
      </c>
      <c r="J3077" s="8">
        <v>275</v>
      </c>
      <c r="K3077" s="8">
        <v>102</v>
      </c>
      <c r="L3077" s="8">
        <v>70.5</v>
      </c>
      <c r="M3077" s="8">
        <v>20.399999999999999</v>
      </c>
      <c r="N3077" s="8">
        <v>65</v>
      </c>
      <c r="O3077" s="10">
        <v>82</v>
      </c>
      <c r="P3077" s="8">
        <v>0</v>
      </c>
    </row>
    <row r="3078" spans="1:16" x14ac:dyDescent="0.4">
      <c r="A3078" s="8">
        <v>0</v>
      </c>
      <c r="B3078" s="8">
        <v>47</v>
      </c>
      <c r="C3078" s="8">
        <v>1</v>
      </c>
      <c r="D3078" s="8">
        <v>0</v>
      </c>
      <c r="E3078" s="8">
        <v>0</v>
      </c>
      <c r="F3078" s="8">
        <v>0</v>
      </c>
      <c r="G3078" s="8">
        <v>1</v>
      </c>
      <c r="H3078" s="8">
        <v>0</v>
      </c>
      <c r="I3078" s="8">
        <v>0</v>
      </c>
      <c r="J3078" s="8">
        <v>220</v>
      </c>
      <c r="K3078" s="8">
        <v>124</v>
      </c>
      <c r="L3078" s="8">
        <v>75.5</v>
      </c>
      <c r="M3078" s="8">
        <v>24.71</v>
      </c>
      <c r="N3078" s="8">
        <v>65</v>
      </c>
      <c r="O3078" s="8">
        <v>68</v>
      </c>
      <c r="P3078" s="8">
        <v>0</v>
      </c>
    </row>
    <row r="3079" spans="1:16" x14ac:dyDescent="0.4">
      <c r="A3079" s="8">
        <v>0</v>
      </c>
      <c r="B3079" s="8">
        <v>41</v>
      </c>
      <c r="C3079" s="8">
        <v>2</v>
      </c>
      <c r="D3079" s="8">
        <v>1</v>
      </c>
      <c r="E3079" s="8">
        <v>16</v>
      </c>
      <c r="F3079" s="8">
        <v>0</v>
      </c>
      <c r="G3079" s="8">
        <v>0</v>
      </c>
      <c r="H3079" s="8">
        <v>1</v>
      </c>
      <c r="I3079" s="8">
        <v>0</v>
      </c>
      <c r="J3079" s="8">
        <v>243</v>
      </c>
      <c r="K3079" s="8">
        <v>159</v>
      </c>
      <c r="L3079" s="8">
        <v>100</v>
      </c>
      <c r="M3079" s="8">
        <v>27.78</v>
      </c>
      <c r="N3079" s="8">
        <v>78</v>
      </c>
      <c r="O3079" s="8">
        <v>71</v>
      </c>
      <c r="P3079" s="8">
        <v>0</v>
      </c>
    </row>
    <row r="3080" spans="1:16" x14ac:dyDescent="0.4">
      <c r="A3080" s="8">
        <v>0</v>
      </c>
      <c r="B3080" s="8">
        <v>47</v>
      </c>
      <c r="C3080" s="8">
        <v>1</v>
      </c>
      <c r="D3080" s="8">
        <v>0</v>
      </c>
      <c r="E3080" s="8">
        <v>0</v>
      </c>
      <c r="F3080" s="8">
        <v>0</v>
      </c>
      <c r="G3080" s="8">
        <v>0</v>
      </c>
      <c r="H3080" s="8">
        <v>0</v>
      </c>
      <c r="I3080" s="8">
        <v>0</v>
      </c>
      <c r="J3080" s="8">
        <v>346</v>
      </c>
      <c r="K3080" s="8">
        <v>118.5</v>
      </c>
      <c r="L3080" s="8">
        <v>81</v>
      </c>
      <c r="M3080" s="8">
        <v>34.56</v>
      </c>
      <c r="N3080" s="8">
        <v>70</v>
      </c>
      <c r="O3080" s="10">
        <v>82</v>
      </c>
      <c r="P3080" s="8">
        <v>0</v>
      </c>
    </row>
    <row r="3081" spans="1:16" x14ac:dyDescent="0.4">
      <c r="A3081" s="8">
        <v>1</v>
      </c>
      <c r="B3081" s="8">
        <v>60</v>
      </c>
      <c r="C3081" s="8">
        <v>1</v>
      </c>
      <c r="D3081" s="8">
        <v>1</v>
      </c>
      <c r="E3081" s="8">
        <v>9</v>
      </c>
      <c r="F3081" s="8">
        <v>0</v>
      </c>
      <c r="G3081" s="8">
        <v>0</v>
      </c>
      <c r="H3081" s="8">
        <v>0</v>
      </c>
      <c r="I3081" s="8">
        <v>0</v>
      </c>
      <c r="J3081" s="8">
        <v>235</v>
      </c>
      <c r="K3081" s="8">
        <v>108.5</v>
      </c>
      <c r="L3081" s="8">
        <v>73.5</v>
      </c>
      <c r="M3081" s="8">
        <v>21.76</v>
      </c>
      <c r="N3081" s="8">
        <v>65</v>
      </c>
      <c r="O3081" s="8">
        <v>102</v>
      </c>
      <c r="P3081" s="8">
        <v>0</v>
      </c>
    </row>
    <row r="3082" spans="1:16" x14ac:dyDescent="0.4">
      <c r="A3082" s="8">
        <v>0</v>
      </c>
      <c r="B3082" s="8">
        <v>37</v>
      </c>
      <c r="C3082" s="8">
        <v>3</v>
      </c>
      <c r="D3082" s="8">
        <v>1</v>
      </c>
      <c r="E3082" s="8">
        <v>20</v>
      </c>
      <c r="F3082" s="8">
        <v>0</v>
      </c>
      <c r="G3082" s="8">
        <v>0</v>
      </c>
      <c r="H3082" s="8">
        <v>0</v>
      </c>
      <c r="I3082" s="8">
        <v>0</v>
      </c>
      <c r="J3082" s="8">
        <v>254</v>
      </c>
      <c r="K3082" s="8">
        <v>119</v>
      </c>
      <c r="L3082" s="8">
        <v>62.5</v>
      </c>
      <c r="M3082" s="8">
        <v>28.78</v>
      </c>
      <c r="N3082" s="8">
        <v>70</v>
      </c>
      <c r="O3082" s="8">
        <v>69</v>
      </c>
      <c r="P3082" s="8">
        <v>0</v>
      </c>
    </row>
    <row r="3083" spans="1:16" x14ac:dyDescent="0.4">
      <c r="A3083" s="8">
        <v>1</v>
      </c>
      <c r="B3083" s="8">
        <v>36</v>
      </c>
      <c r="C3083" s="8">
        <v>2</v>
      </c>
      <c r="D3083" s="8">
        <v>1</v>
      </c>
      <c r="E3083" s="8">
        <v>25</v>
      </c>
      <c r="F3083" s="8">
        <v>0</v>
      </c>
      <c r="G3083" s="8">
        <v>0</v>
      </c>
      <c r="H3083" s="8">
        <v>0</v>
      </c>
      <c r="I3083" s="8">
        <v>0</v>
      </c>
      <c r="J3083" s="8">
        <v>215</v>
      </c>
      <c r="K3083" s="8">
        <v>110</v>
      </c>
      <c r="L3083" s="8">
        <v>67</v>
      </c>
      <c r="M3083" s="8">
        <v>23.1</v>
      </c>
      <c r="N3083" s="8">
        <v>63</v>
      </c>
      <c r="O3083" s="8">
        <v>84</v>
      </c>
      <c r="P3083" s="8">
        <v>0</v>
      </c>
    </row>
    <row r="3084" spans="1:16" x14ac:dyDescent="0.4">
      <c r="A3084" s="8">
        <v>0</v>
      </c>
      <c r="B3084" s="8">
        <v>52</v>
      </c>
      <c r="C3084" s="8">
        <v>4</v>
      </c>
      <c r="D3084" s="8">
        <v>0</v>
      </c>
      <c r="E3084" s="8">
        <v>0</v>
      </c>
      <c r="F3084" s="8">
        <v>1</v>
      </c>
      <c r="G3084" s="8">
        <v>0</v>
      </c>
      <c r="H3084" s="8">
        <v>1</v>
      </c>
      <c r="I3084" s="8">
        <v>0</v>
      </c>
      <c r="J3084" s="8">
        <v>264</v>
      </c>
      <c r="K3084" s="8">
        <v>181</v>
      </c>
      <c r="L3084" s="8">
        <v>112.5</v>
      </c>
      <c r="M3084" s="8">
        <v>24.8</v>
      </c>
      <c r="N3084" s="8">
        <v>74</v>
      </c>
      <c r="O3084" s="8">
        <v>77</v>
      </c>
      <c r="P3084" s="8">
        <v>1</v>
      </c>
    </row>
    <row r="3085" spans="1:16" x14ac:dyDescent="0.4">
      <c r="A3085" s="8">
        <v>0</v>
      </c>
      <c r="B3085" s="8">
        <v>58</v>
      </c>
      <c r="C3085" s="8">
        <v>2</v>
      </c>
      <c r="D3085" s="8">
        <v>0</v>
      </c>
      <c r="E3085" s="8">
        <v>0</v>
      </c>
      <c r="F3085" s="8">
        <v>0</v>
      </c>
      <c r="G3085" s="8">
        <v>0</v>
      </c>
      <c r="H3085" s="8">
        <v>1</v>
      </c>
      <c r="I3085" s="8">
        <v>1</v>
      </c>
      <c r="J3085" s="8">
        <v>265</v>
      </c>
      <c r="K3085" s="8">
        <v>143.5</v>
      </c>
      <c r="L3085" s="8">
        <v>85</v>
      </c>
      <c r="M3085" s="8">
        <v>21.68</v>
      </c>
      <c r="N3085" s="8">
        <v>91</v>
      </c>
      <c r="O3085" s="8">
        <v>107</v>
      </c>
      <c r="P3085" s="8">
        <v>0</v>
      </c>
    </row>
    <row r="3086" spans="1:16" x14ac:dyDescent="0.4">
      <c r="A3086" s="8">
        <v>1</v>
      </c>
      <c r="B3086" s="8">
        <v>57</v>
      </c>
      <c r="C3086" s="8">
        <v>1</v>
      </c>
      <c r="D3086" s="8">
        <v>1</v>
      </c>
      <c r="E3086" s="8">
        <v>3</v>
      </c>
      <c r="F3086" s="8">
        <v>0</v>
      </c>
      <c r="G3086" s="8">
        <v>0</v>
      </c>
      <c r="H3086" s="8">
        <v>1</v>
      </c>
      <c r="I3086" s="8">
        <v>0</v>
      </c>
      <c r="J3086" s="8">
        <v>225</v>
      </c>
      <c r="K3086" s="8">
        <v>177.5</v>
      </c>
      <c r="L3086" s="8">
        <v>120</v>
      </c>
      <c r="M3086" s="8">
        <v>25.48</v>
      </c>
      <c r="N3086" s="8">
        <v>72</v>
      </c>
      <c r="O3086" s="8">
        <v>96</v>
      </c>
      <c r="P3086" s="8">
        <v>1</v>
      </c>
    </row>
    <row r="3087" spans="1:16" x14ac:dyDescent="0.4">
      <c r="A3087" s="8">
        <v>0</v>
      </c>
      <c r="B3087" s="8">
        <v>45</v>
      </c>
      <c r="C3087" s="8">
        <v>3</v>
      </c>
      <c r="D3087" s="8">
        <v>1</v>
      </c>
      <c r="E3087" s="8">
        <v>20</v>
      </c>
      <c r="F3087" s="8">
        <v>0</v>
      </c>
      <c r="G3087" s="8">
        <v>0</v>
      </c>
      <c r="H3087" s="8">
        <v>0</v>
      </c>
      <c r="I3087" s="8">
        <v>0</v>
      </c>
      <c r="J3087" s="8">
        <v>198</v>
      </c>
      <c r="K3087" s="8">
        <v>119</v>
      </c>
      <c r="L3087" s="8">
        <v>80</v>
      </c>
      <c r="M3087" s="8">
        <v>22.18</v>
      </c>
      <c r="N3087" s="8">
        <v>78</v>
      </c>
      <c r="O3087" s="8">
        <v>79</v>
      </c>
      <c r="P3087" s="8">
        <v>0</v>
      </c>
    </row>
    <row r="3088" spans="1:16" x14ac:dyDescent="0.4">
      <c r="A3088" s="8">
        <v>0</v>
      </c>
      <c r="B3088" s="8">
        <v>58</v>
      </c>
      <c r="C3088" s="8">
        <v>2</v>
      </c>
      <c r="D3088" s="8">
        <v>1</v>
      </c>
      <c r="E3088" s="8">
        <v>10</v>
      </c>
      <c r="F3088" s="8">
        <v>0</v>
      </c>
      <c r="G3088" s="8">
        <v>0</v>
      </c>
      <c r="H3088" s="8">
        <v>0</v>
      </c>
      <c r="I3088" s="8">
        <v>0</v>
      </c>
      <c r="J3088" s="8">
        <v>226</v>
      </c>
      <c r="K3088" s="8">
        <v>125</v>
      </c>
      <c r="L3088" s="8">
        <v>75</v>
      </c>
      <c r="M3088" s="8">
        <v>24</v>
      </c>
      <c r="N3088" s="8">
        <v>75</v>
      </c>
      <c r="O3088" s="8">
        <v>73</v>
      </c>
      <c r="P3088" s="8">
        <v>0</v>
      </c>
    </row>
    <row r="3089" spans="1:16" x14ac:dyDescent="0.4">
      <c r="A3089" s="8">
        <v>1</v>
      </c>
      <c r="B3089" s="8">
        <v>62</v>
      </c>
      <c r="C3089" s="8">
        <v>1</v>
      </c>
      <c r="D3089" s="8">
        <v>1</v>
      </c>
      <c r="E3089" s="8">
        <v>5</v>
      </c>
      <c r="F3089" s="8">
        <v>0</v>
      </c>
      <c r="G3089" s="8">
        <v>0</v>
      </c>
      <c r="H3089" s="8">
        <v>1</v>
      </c>
      <c r="I3089" s="8">
        <v>0</v>
      </c>
      <c r="J3089" s="8">
        <v>243</v>
      </c>
      <c r="K3089" s="8">
        <v>157</v>
      </c>
      <c r="L3089" s="8">
        <v>96</v>
      </c>
      <c r="M3089" s="8">
        <v>28.83</v>
      </c>
      <c r="N3089" s="8">
        <v>75</v>
      </c>
      <c r="O3089" s="8">
        <v>71</v>
      </c>
      <c r="P3089" s="8">
        <v>0</v>
      </c>
    </row>
    <row r="3090" spans="1:16" x14ac:dyDescent="0.4">
      <c r="A3090" s="8">
        <v>0</v>
      </c>
      <c r="B3090" s="8">
        <v>61</v>
      </c>
      <c r="C3090" s="8">
        <v>3</v>
      </c>
      <c r="D3090" s="8">
        <v>0</v>
      </c>
      <c r="E3090" s="8">
        <v>0</v>
      </c>
      <c r="F3090" s="8">
        <v>0</v>
      </c>
      <c r="G3090" s="8">
        <v>0</v>
      </c>
      <c r="H3090" s="8">
        <v>0</v>
      </c>
      <c r="I3090" s="8">
        <v>0</v>
      </c>
      <c r="J3090" s="8">
        <v>235</v>
      </c>
      <c r="K3090" s="8">
        <v>102</v>
      </c>
      <c r="L3090" s="8">
        <v>74.5</v>
      </c>
      <c r="M3090" s="8">
        <v>19.22</v>
      </c>
      <c r="N3090" s="8">
        <v>67</v>
      </c>
      <c r="O3090" s="8">
        <v>83</v>
      </c>
      <c r="P3090" s="8">
        <v>0</v>
      </c>
    </row>
    <row r="3091" spans="1:16" x14ac:dyDescent="0.4">
      <c r="A3091" s="8">
        <v>1</v>
      </c>
      <c r="B3091" s="8">
        <v>65</v>
      </c>
      <c r="C3091" s="8">
        <v>1</v>
      </c>
      <c r="D3091" s="8">
        <v>1</v>
      </c>
      <c r="E3091" s="8">
        <v>3</v>
      </c>
      <c r="F3091" s="8">
        <v>0</v>
      </c>
      <c r="G3091" s="8">
        <v>0</v>
      </c>
      <c r="H3091" s="8">
        <v>0</v>
      </c>
      <c r="I3091" s="8">
        <v>0</v>
      </c>
      <c r="J3091" s="8">
        <v>194</v>
      </c>
      <c r="K3091" s="8">
        <v>122</v>
      </c>
      <c r="L3091" s="8">
        <v>68</v>
      </c>
      <c r="M3091" s="8">
        <v>26.08</v>
      </c>
      <c r="N3091" s="8">
        <v>60</v>
      </c>
      <c r="O3091" s="8">
        <v>73</v>
      </c>
      <c r="P3091" s="8">
        <v>0</v>
      </c>
    </row>
    <row r="3092" spans="1:16" x14ac:dyDescent="0.4">
      <c r="A3092" s="8">
        <v>1</v>
      </c>
      <c r="B3092" s="8">
        <v>52</v>
      </c>
      <c r="C3092" s="8">
        <v>1</v>
      </c>
      <c r="D3092" s="8">
        <v>1</v>
      </c>
      <c r="E3092" s="8">
        <v>15</v>
      </c>
      <c r="F3092" s="8">
        <v>0</v>
      </c>
      <c r="G3092" s="8">
        <v>0</v>
      </c>
      <c r="H3092" s="8">
        <v>0</v>
      </c>
      <c r="I3092" s="8">
        <v>0</v>
      </c>
      <c r="J3092" s="8">
        <v>212</v>
      </c>
      <c r="K3092" s="8">
        <v>138</v>
      </c>
      <c r="L3092" s="8">
        <v>86.5</v>
      </c>
      <c r="M3092" s="8">
        <v>24.88</v>
      </c>
      <c r="N3092" s="8">
        <v>60</v>
      </c>
      <c r="O3092" s="10">
        <v>82</v>
      </c>
      <c r="P3092" s="8">
        <v>0</v>
      </c>
    </row>
    <row r="3093" spans="1:16" x14ac:dyDescent="0.4">
      <c r="A3093" s="8">
        <v>0</v>
      </c>
      <c r="B3093" s="8">
        <v>39</v>
      </c>
      <c r="C3093" s="8">
        <v>1</v>
      </c>
      <c r="D3093" s="8">
        <v>0</v>
      </c>
      <c r="E3093" s="8">
        <v>0</v>
      </c>
      <c r="F3093" s="8">
        <v>0</v>
      </c>
      <c r="G3093" s="8">
        <v>0</v>
      </c>
      <c r="H3093" s="8">
        <v>0</v>
      </c>
      <c r="I3093" s="8">
        <v>0</v>
      </c>
      <c r="J3093" s="8">
        <v>186</v>
      </c>
      <c r="K3093" s="8">
        <v>124</v>
      </c>
      <c r="L3093" s="8">
        <v>80</v>
      </c>
      <c r="M3093" s="8">
        <v>29.7</v>
      </c>
      <c r="N3093" s="8">
        <v>75</v>
      </c>
      <c r="O3093" s="8">
        <v>102</v>
      </c>
      <c r="P3093" s="8">
        <v>0</v>
      </c>
    </row>
    <row r="3094" spans="1:16" x14ac:dyDescent="0.4">
      <c r="A3094" s="8">
        <v>0</v>
      </c>
      <c r="B3094" s="8">
        <v>46</v>
      </c>
      <c r="C3094" s="8">
        <v>3</v>
      </c>
      <c r="D3094" s="8">
        <v>0</v>
      </c>
      <c r="E3094" s="8">
        <v>0</v>
      </c>
      <c r="F3094" s="8">
        <v>0</v>
      </c>
      <c r="G3094" s="8">
        <v>0</v>
      </c>
      <c r="H3094" s="8">
        <v>0</v>
      </c>
      <c r="I3094" s="8">
        <v>0</v>
      </c>
      <c r="J3094" s="8">
        <v>193</v>
      </c>
      <c r="K3094" s="8">
        <v>106.5</v>
      </c>
      <c r="L3094" s="8">
        <v>70.5</v>
      </c>
      <c r="M3094" s="8">
        <v>26.18</v>
      </c>
      <c r="N3094" s="8">
        <v>75</v>
      </c>
      <c r="O3094" s="10">
        <v>82</v>
      </c>
      <c r="P3094" s="8">
        <v>0</v>
      </c>
    </row>
    <row r="3095" spans="1:16" x14ac:dyDescent="0.4">
      <c r="A3095" s="8">
        <v>0</v>
      </c>
      <c r="B3095" s="8">
        <v>40</v>
      </c>
      <c r="C3095" s="8">
        <v>1</v>
      </c>
      <c r="D3095" s="8">
        <v>1</v>
      </c>
      <c r="E3095" s="8">
        <v>3</v>
      </c>
      <c r="F3095" s="8">
        <v>0</v>
      </c>
      <c r="G3095" s="8">
        <v>0</v>
      </c>
      <c r="H3095" s="8">
        <v>0</v>
      </c>
      <c r="I3095" s="8">
        <v>0</v>
      </c>
      <c r="J3095" s="8">
        <v>173</v>
      </c>
      <c r="K3095" s="8">
        <v>125</v>
      </c>
      <c r="L3095" s="8">
        <v>75</v>
      </c>
      <c r="M3095" s="8">
        <v>25.67</v>
      </c>
      <c r="N3095" s="8">
        <v>65</v>
      </c>
      <c r="O3095" s="8">
        <v>102</v>
      </c>
      <c r="P3095" s="8">
        <v>0</v>
      </c>
    </row>
    <row r="3096" spans="1:16" x14ac:dyDescent="0.4">
      <c r="A3096" s="8">
        <v>1</v>
      </c>
      <c r="B3096" s="8">
        <v>63</v>
      </c>
      <c r="C3096" s="8">
        <v>1</v>
      </c>
      <c r="D3096" s="8">
        <v>1</v>
      </c>
      <c r="E3096" s="8">
        <v>20</v>
      </c>
      <c r="F3096" s="8">
        <v>0</v>
      </c>
      <c r="G3096" s="8">
        <v>0</v>
      </c>
      <c r="H3096" s="8">
        <v>1</v>
      </c>
      <c r="I3096" s="8">
        <v>0</v>
      </c>
      <c r="J3096" s="8">
        <v>228</v>
      </c>
      <c r="K3096" s="8">
        <v>141</v>
      </c>
      <c r="L3096" s="8">
        <v>82</v>
      </c>
      <c r="M3096" s="8">
        <v>25.84</v>
      </c>
      <c r="N3096" s="8">
        <v>82</v>
      </c>
      <c r="O3096" s="8">
        <v>81</v>
      </c>
      <c r="P3096" s="8">
        <v>1</v>
      </c>
    </row>
    <row r="3097" spans="1:16" x14ac:dyDescent="0.4">
      <c r="A3097" s="8">
        <v>0</v>
      </c>
      <c r="B3097" s="8">
        <v>39</v>
      </c>
      <c r="C3097" s="8">
        <v>2</v>
      </c>
      <c r="D3097" s="8">
        <v>0</v>
      </c>
      <c r="E3097" s="8">
        <v>0</v>
      </c>
      <c r="F3097" s="8">
        <v>0</v>
      </c>
      <c r="G3097" s="8">
        <v>0</v>
      </c>
      <c r="H3097" s="8">
        <v>1</v>
      </c>
      <c r="I3097" s="8">
        <v>0</v>
      </c>
      <c r="J3097" s="8">
        <v>200</v>
      </c>
      <c r="K3097" s="8">
        <v>141</v>
      </c>
      <c r="L3097" s="8">
        <v>87</v>
      </c>
      <c r="M3097" s="8">
        <v>24.04</v>
      </c>
      <c r="N3097" s="8">
        <v>75</v>
      </c>
      <c r="O3097" s="8">
        <v>70</v>
      </c>
      <c r="P3097" s="8">
        <v>0</v>
      </c>
    </row>
    <row r="3098" spans="1:16" x14ac:dyDescent="0.4">
      <c r="A3098" s="8">
        <v>0</v>
      </c>
      <c r="B3098" s="8">
        <v>50</v>
      </c>
      <c r="C3098" s="8">
        <v>2</v>
      </c>
      <c r="D3098" s="8">
        <v>0</v>
      </c>
      <c r="E3098" s="8">
        <v>0</v>
      </c>
      <c r="F3098" s="8">
        <v>0</v>
      </c>
      <c r="G3098" s="8">
        <v>0</v>
      </c>
      <c r="H3098" s="8">
        <v>0</v>
      </c>
      <c r="I3098" s="8">
        <v>0</v>
      </c>
      <c r="J3098" s="8">
        <v>240</v>
      </c>
      <c r="K3098" s="8">
        <v>107.5</v>
      </c>
      <c r="L3098" s="8">
        <v>70</v>
      </c>
      <c r="M3098" s="8">
        <v>26.76</v>
      </c>
      <c r="N3098" s="8">
        <v>67</v>
      </c>
      <c r="O3098" s="8">
        <v>102</v>
      </c>
      <c r="P3098" s="8">
        <v>0</v>
      </c>
    </row>
    <row r="3099" spans="1:16" x14ac:dyDescent="0.4">
      <c r="A3099" s="8">
        <v>1</v>
      </c>
      <c r="B3099" s="8">
        <v>46</v>
      </c>
      <c r="C3099" s="8">
        <v>1</v>
      </c>
      <c r="D3099" s="8">
        <v>1</v>
      </c>
      <c r="E3099" s="8">
        <v>20</v>
      </c>
      <c r="F3099" s="8">
        <v>0</v>
      </c>
      <c r="G3099" s="8">
        <v>0</v>
      </c>
      <c r="H3099" s="8">
        <v>1</v>
      </c>
      <c r="I3099" s="8">
        <v>0</v>
      </c>
      <c r="J3099" s="8">
        <v>253</v>
      </c>
      <c r="K3099" s="8">
        <v>159</v>
      </c>
      <c r="L3099" s="8">
        <v>100</v>
      </c>
      <c r="M3099" s="8">
        <v>27.31</v>
      </c>
      <c r="N3099" s="8">
        <v>64</v>
      </c>
      <c r="O3099" s="8">
        <v>70</v>
      </c>
      <c r="P3099" s="8">
        <v>0</v>
      </c>
    </row>
    <row r="3100" spans="1:16" x14ac:dyDescent="0.4">
      <c r="A3100" s="8">
        <v>0</v>
      </c>
      <c r="B3100" s="8">
        <v>47</v>
      </c>
      <c r="C3100" s="8">
        <v>2</v>
      </c>
      <c r="D3100" s="8">
        <v>1</v>
      </c>
      <c r="E3100" s="8">
        <v>30</v>
      </c>
      <c r="F3100" s="8">
        <v>0</v>
      </c>
      <c r="G3100" s="8">
        <v>0</v>
      </c>
      <c r="H3100" s="8">
        <v>0</v>
      </c>
      <c r="I3100" s="8">
        <v>0</v>
      </c>
      <c r="J3100" s="8">
        <v>198</v>
      </c>
      <c r="K3100" s="8">
        <v>143</v>
      </c>
      <c r="L3100" s="8">
        <v>87</v>
      </c>
      <c r="M3100" s="8">
        <v>20.86</v>
      </c>
      <c r="N3100" s="8">
        <v>85</v>
      </c>
      <c r="O3100" s="8">
        <v>79</v>
      </c>
      <c r="P3100" s="8">
        <v>1</v>
      </c>
    </row>
    <row r="3101" spans="1:16" x14ac:dyDescent="0.4">
      <c r="A3101" s="8">
        <v>0</v>
      </c>
      <c r="B3101" s="8">
        <v>61</v>
      </c>
      <c r="C3101" s="8">
        <v>2</v>
      </c>
      <c r="D3101" s="8">
        <v>0</v>
      </c>
      <c r="E3101" s="8">
        <v>0</v>
      </c>
      <c r="F3101" s="8">
        <v>1</v>
      </c>
      <c r="G3101" s="8">
        <v>0</v>
      </c>
      <c r="H3101" s="8">
        <v>1</v>
      </c>
      <c r="I3101" s="8">
        <v>0</v>
      </c>
      <c r="J3101" s="8">
        <v>209</v>
      </c>
      <c r="K3101" s="8">
        <v>133</v>
      </c>
      <c r="L3101" s="8">
        <v>93</v>
      </c>
      <c r="M3101" s="10">
        <v>26</v>
      </c>
      <c r="N3101" s="8">
        <v>80</v>
      </c>
      <c r="O3101" s="10">
        <v>82</v>
      </c>
      <c r="P3101" s="8">
        <v>1</v>
      </c>
    </row>
    <row r="3102" spans="1:16" x14ac:dyDescent="0.4">
      <c r="A3102" s="8">
        <v>0</v>
      </c>
      <c r="B3102" s="8">
        <v>64</v>
      </c>
      <c r="C3102" s="8">
        <v>1</v>
      </c>
      <c r="D3102" s="8">
        <v>0</v>
      </c>
      <c r="E3102" s="8">
        <v>0</v>
      </c>
      <c r="F3102" s="8">
        <v>1</v>
      </c>
      <c r="G3102" s="8">
        <v>0</v>
      </c>
      <c r="H3102" s="8">
        <v>1</v>
      </c>
      <c r="I3102" s="8">
        <v>0</v>
      </c>
      <c r="J3102" s="8">
        <v>285</v>
      </c>
      <c r="K3102" s="8">
        <v>160</v>
      </c>
      <c r="L3102" s="8">
        <v>87</v>
      </c>
      <c r="M3102" s="8">
        <v>29.97</v>
      </c>
      <c r="N3102" s="8">
        <v>65</v>
      </c>
      <c r="O3102" s="8">
        <v>87</v>
      </c>
      <c r="P3102" s="8">
        <v>0</v>
      </c>
    </row>
    <row r="3103" spans="1:16" x14ac:dyDescent="0.4">
      <c r="A3103" s="8">
        <v>0</v>
      </c>
      <c r="B3103" s="8">
        <v>59</v>
      </c>
      <c r="C3103" s="8">
        <v>2</v>
      </c>
      <c r="D3103" s="8">
        <v>1</v>
      </c>
      <c r="E3103" s="8">
        <v>20</v>
      </c>
      <c r="F3103" s="8">
        <v>0</v>
      </c>
      <c r="G3103" s="8">
        <v>0</v>
      </c>
      <c r="H3103" s="8">
        <v>1</v>
      </c>
      <c r="I3103" s="8">
        <v>0</v>
      </c>
      <c r="J3103" s="8">
        <v>254</v>
      </c>
      <c r="K3103" s="8">
        <v>154.5</v>
      </c>
      <c r="L3103" s="8">
        <v>93</v>
      </c>
      <c r="M3103" s="8">
        <v>21.82</v>
      </c>
      <c r="N3103" s="8">
        <v>85</v>
      </c>
      <c r="O3103" s="8">
        <v>89</v>
      </c>
      <c r="P3103" s="8">
        <v>0</v>
      </c>
    </row>
    <row r="3104" spans="1:16" x14ac:dyDescent="0.4">
      <c r="A3104" s="8">
        <v>0</v>
      </c>
      <c r="B3104" s="8">
        <v>63</v>
      </c>
      <c r="C3104" s="8">
        <v>3</v>
      </c>
      <c r="D3104" s="8">
        <v>0</v>
      </c>
      <c r="E3104" s="8">
        <v>0</v>
      </c>
      <c r="F3104" s="8">
        <v>0</v>
      </c>
      <c r="G3104" s="8">
        <v>0</v>
      </c>
      <c r="H3104" s="8">
        <v>0</v>
      </c>
      <c r="I3104" s="8">
        <v>0</v>
      </c>
      <c r="J3104" s="8">
        <v>297</v>
      </c>
      <c r="K3104" s="8">
        <v>133.5</v>
      </c>
      <c r="L3104" s="8">
        <v>92</v>
      </c>
      <c r="M3104" s="8">
        <v>25.09</v>
      </c>
      <c r="N3104" s="8">
        <v>80</v>
      </c>
      <c r="O3104" s="8">
        <v>74</v>
      </c>
      <c r="P3104" s="8">
        <v>0</v>
      </c>
    </row>
    <row r="3105" spans="1:16" x14ac:dyDescent="0.4">
      <c r="A3105" s="8">
        <v>0</v>
      </c>
      <c r="B3105" s="8">
        <v>51</v>
      </c>
      <c r="C3105" s="8">
        <v>2</v>
      </c>
      <c r="D3105" s="8">
        <v>1</v>
      </c>
      <c r="E3105" s="8">
        <v>20</v>
      </c>
      <c r="F3105" s="8">
        <v>0</v>
      </c>
      <c r="G3105" s="8">
        <v>0</v>
      </c>
      <c r="H3105" s="8">
        <v>0</v>
      </c>
      <c r="I3105" s="8">
        <v>0</v>
      </c>
      <c r="J3105" s="8">
        <v>326</v>
      </c>
      <c r="K3105" s="8">
        <v>112</v>
      </c>
      <c r="L3105" s="8">
        <v>83</v>
      </c>
      <c r="M3105" s="8">
        <v>20.82</v>
      </c>
      <c r="N3105" s="8">
        <v>104</v>
      </c>
      <c r="O3105" s="8">
        <v>70</v>
      </c>
      <c r="P3105" s="8">
        <v>1</v>
      </c>
    </row>
    <row r="3106" spans="1:16" x14ac:dyDescent="0.4">
      <c r="A3106" s="8">
        <v>1</v>
      </c>
      <c r="B3106" s="8">
        <v>47</v>
      </c>
      <c r="C3106" s="8">
        <v>1</v>
      </c>
      <c r="D3106" s="8">
        <v>1</v>
      </c>
      <c r="E3106" s="8">
        <v>30</v>
      </c>
      <c r="F3106" s="8">
        <v>0</v>
      </c>
      <c r="G3106" s="8">
        <v>0</v>
      </c>
      <c r="H3106" s="8">
        <v>1</v>
      </c>
      <c r="I3106" s="8">
        <v>0</v>
      </c>
      <c r="J3106" s="8">
        <v>190</v>
      </c>
      <c r="K3106" s="8">
        <v>147.5</v>
      </c>
      <c r="L3106" s="8">
        <v>92.5</v>
      </c>
      <c r="M3106" s="8">
        <v>31.31</v>
      </c>
      <c r="N3106" s="8">
        <v>77</v>
      </c>
      <c r="O3106" s="8">
        <v>82</v>
      </c>
      <c r="P3106" s="8">
        <v>0</v>
      </c>
    </row>
    <row r="3107" spans="1:16" x14ac:dyDescent="0.4">
      <c r="A3107" s="8">
        <v>1</v>
      </c>
      <c r="B3107" s="8">
        <v>38</v>
      </c>
      <c r="C3107" s="8">
        <v>2</v>
      </c>
      <c r="D3107" s="8">
        <v>1</v>
      </c>
      <c r="E3107" s="8">
        <v>15</v>
      </c>
      <c r="F3107" s="8">
        <v>0</v>
      </c>
      <c r="G3107" s="8">
        <v>0</v>
      </c>
      <c r="H3107" s="8">
        <v>0</v>
      </c>
      <c r="I3107" s="8">
        <v>0</v>
      </c>
      <c r="J3107" s="8">
        <v>150</v>
      </c>
      <c r="K3107" s="8">
        <v>123</v>
      </c>
      <c r="L3107" s="8">
        <v>76</v>
      </c>
      <c r="M3107" s="8">
        <v>20.39</v>
      </c>
      <c r="N3107" s="8">
        <v>60</v>
      </c>
      <c r="O3107" s="8">
        <v>82</v>
      </c>
      <c r="P3107" s="8">
        <v>0</v>
      </c>
    </row>
    <row r="3108" spans="1:16" x14ac:dyDescent="0.4">
      <c r="A3108" s="8">
        <v>0</v>
      </c>
      <c r="B3108" s="8">
        <v>45</v>
      </c>
      <c r="C3108" s="8">
        <v>1</v>
      </c>
      <c r="D3108" s="8">
        <v>0</v>
      </c>
      <c r="E3108" s="8">
        <v>0</v>
      </c>
      <c r="F3108" s="8">
        <v>0</v>
      </c>
      <c r="G3108" s="8">
        <v>0</v>
      </c>
      <c r="H3108" s="8">
        <v>0</v>
      </c>
      <c r="I3108" s="8">
        <v>0</v>
      </c>
      <c r="J3108" s="8">
        <v>288</v>
      </c>
      <c r="K3108" s="8">
        <v>135</v>
      </c>
      <c r="L3108" s="8">
        <v>88</v>
      </c>
      <c r="M3108" s="8">
        <v>25.23</v>
      </c>
      <c r="N3108" s="8">
        <v>85</v>
      </c>
      <c r="O3108" s="8">
        <v>79</v>
      </c>
      <c r="P3108" s="8">
        <v>0</v>
      </c>
    </row>
    <row r="3109" spans="1:16" x14ac:dyDescent="0.4">
      <c r="A3109" s="8">
        <v>1</v>
      </c>
      <c r="B3109" s="8">
        <v>61</v>
      </c>
      <c r="C3109" s="8">
        <v>1</v>
      </c>
      <c r="D3109" s="8">
        <v>0</v>
      </c>
      <c r="E3109" s="8">
        <v>0</v>
      </c>
      <c r="F3109" s="8">
        <v>0</v>
      </c>
      <c r="G3109" s="8">
        <v>0</v>
      </c>
      <c r="H3109" s="8">
        <v>0</v>
      </c>
      <c r="I3109" s="8">
        <v>0</v>
      </c>
      <c r="J3109" s="8">
        <v>195</v>
      </c>
      <c r="K3109" s="8">
        <v>113</v>
      </c>
      <c r="L3109" s="8">
        <v>77</v>
      </c>
      <c r="M3109" s="8">
        <v>25.51</v>
      </c>
      <c r="N3109" s="8">
        <v>80</v>
      </c>
      <c r="O3109" s="8">
        <v>96</v>
      </c>
      <c r="P3109" s="8">
        <v>0</v>
      </c>
    </row>
    <row r="3110" spans="1:16" x14ac:dyDescent="0.4">
      <c r="A3110" s="8">
        <v>1</v>
      </c>
      <c r="B3110" s="8">
        <v>51</v>
      </c>
      <c r="C3110" s="8">
        <v>2</v>
      </c>
      <c r="D3110" s="8">
        <v>1</v>
      </c>
      <c r="E3110" s="8">
        <v>5</v>
      </c>
      <c r="F3110" s="8">
        <v>0</v>
      </c>
      <c r="G3110" s="8">
        <v>0</v>
      </c>
      <c r="H3110" s="8">
        <v>1</v>
      </c>
      <c r="I3110" s="8">
        <v>0</v>
      </c>
      <c r="J3110" s="8">
        <v>290</v>
      </c>
      <c r="K3110" s="8">
        <v>168</v>
      </c>
      <c r="L3110" s="8">
        <v>103</v>
      </c>
      <c r="M3110" s="8">
        <v>29.11</v>
      </c>
      <c r="N3110" s="8">
        <v>80</v>
      </c>
      <c r="O3110" s="8">
        <v>64</v>
      </c>
      <c r="P3110" s="8">
        <v>1</v>
      </c>
    </row>
    <row r="3111" spans="1:16" x14ac:dyDescent="0.4">
      <c r="A3111" s="8">
        <v>1</v>
      </c>
      <c r="B3111" s="8">
        <v>45</v>
      </c>
      <c r="C3111" s="8">
        <v>4</v>
      </c>
      <c r="D3111" s="8">
        <v>1</v>
      </c>
      <c r="E3111" s="8">
        <v>20</v>
      </c>
      <c r="F3111" s="8">
        <v>0</v>
      </c>
      <c r="G3111" s="8">
        <v>0</v>
      </c>
      <c r="H3111" s="8">
        <v>0</v>
      </c>
      <c r="I3111" s="8">
        <v>0</v>
      </c>
      <c r="J3111" s="8">
        <v>257</v>
      </c>
      <c r="K3111" s="8">
        <v>117.5</v>
      </c>
      <c r="L3111" s="8">
        <v>82.5</v>
      </c>
      <c r="M3111" s="8">
        <v>24.62</v>
      </c>
      <c r="N3111" s="8">
        <v>58</v>
      </c>
      <c r="O3111" s="8">
        <v>86</v>
      </c>
      <c r="P3111" s="8">
        <v>0</v>
      </c>
    </row>
    <row r="3112" spans="1:16" x14ac:dyDescent="0.4">
      <c r="A3112" s="8">
        <v>0</v>
      </c>
      <c r="B3112" s="8">
        <v>54</v>
      </c>
      <c r="C3112" s="8">
        <v>1</v>
      </c>
      <c r="D3112" s="8">
        <v>0</v>
      </c>
      <c r="E3112" s="8">
        <v>0</v>
      </c>
      <c r="F3112" s="8">
        <v>0</v>
      </c>
      <c r="G3112" s="8">
        <v>0</v>
      </c>
      <c r="H3112" s="8">
        <v>0</v>
      </c>
      <c r="I3112" s="8">
        <v>0</v>
      </c>
      <c r="J3112" s="8">
        <v>197</v>
      </c>
      <c r="K3112" s="8">
        <v>138</v>
      </c>
      <c r="L3112" s="8">
        <v>80</v>
      </c>
      <c r="M3112" s="8">
        <v>31.82</v>
      </c>
      <c r="N3112" s="8">
        <v>72</v>
      </c>
      <c r="O3112" s="8">
        <v>73</v>
      </c>
      <c r="P3112" s="8">
        <v>0</v>
      </c>
    </row>
    <row r="3113" spans="1:16" x14ac:dyDescent="0.4">
      <c r="A3113" s="8">
        <v>0</v>
      </c>
      <c r="B3113" s="8">
        <v>64</v>
      </c>
      <c r="C3113" s="8">
        <v>2</v>
      </c>
      <c r="D3113" s="8">
        <v>1</v>
      </c>
      <c r="E3113" s="8">
        <v>15</v>
      </c>
      <c r="F3113" s="8">
        <v>0</v>
      </c>
      <c r="G3113" s="8">
        <v>0</v>
      </c>
      <c r="H3113" s="8">
        <v>1</v>
      </c>
      <c r="I3113" s="8">
        <v>0</v>
      </c>
      <c r="J3113" s="8">
        <v>259</v>
      </c>
      <c r="K3113" s="8">
        <v>195</v>
      </c>
      <c r="L3113" s="8">
        <v>110</v>
      </c>
      <c r="M3113" s="8">
        <v>20.09</v>
      </c>
      <c r="N3113" s="8">
        <v>75</v>
      </c>
      <c r="O3113" s="8">
        <v>63</v>
      </c>
      <c r="P3113" s="8">
        <v>1</v>
      </c>
    </row>
    <row r="3114" spans="1:16" x14ac:dyDescent="0.4">
      <c r="A3114" s="8">
        <v>0</v>
      </c>
      <c r="B3114" s="8">
        <v>49</v>
      </c>
      <c r="C3114" s="8">
        <v>4</v>
      </c>
      <c r="D3114" s="8">
        <v>0</v>
      </c>
      <c r="E3114" s="8">
        <v>0</v>
      </c>
      <c r="F3114" s="8">
        <v>0</v>
      </c>
      <c r="G3114" s="8">
        <v>0</v>
      </c>
      <c r="H3114" s="8">
        <v>0</v>
      </c>
      <c r="I3114" s="8">
        <v>0</v>
      </c>
      <c r="J3114" s="8">
        <v>232</v>
      </c>
      <c r="K3114" s="8">
        <v>125</v>
      </c>
      <c r="L3114" s="8">
        <v>83</v>
      </c>
      <c r="M3114" s="8">
        <v>22.17</v>
      </c>
      <c r="N3114" s="8">
        <v>70</v>
      </c>
      <c r="O3114" s="8">
        <v>77</v>
      </c>
      <c r="P3114" s="8">
        <v>0</v>
      </c>
    </row>
    <row r="3115" spans="1:16" x14ac:dyDescent="0.4">
      <c r="A3115" s="8">
        <v>0</v>
      </c>
      <c r="B3115" s="8">
        <v>59</v>
      </c>
      <c r="C3115" s="8">
        <v>3</v>
      </c>
      <c r="D3115" s="8">
        <v>0</v>
      </c>
      <c r="E3115" s="8">
        <v>0</v>
      </c>
      <c r="F3115" s="8">
        <v>1</v>
      </c>
      <c r="G3115" s="8">
        <v>0</v>
      </c>
      <c r="H3115" s="8">
        <v>1</v>
      </c>
      <c r="I3115" s="8">
        <v>0</v>
      </c>
      <c r="J3115" s="8">
        <v>223</v>
      </c>
      <c r="K3115" s="8">
        <v>159</v>
      </c>
      <c r="L3115" s="8">
        <v>102</v>
      </c>
      <c r="M3115" s="8">
        <v>28.3</v>
      </c>
      <c r="N3115" s="8">
        <v>62</v>
      </c>
      <c r="O3115" s="8">
        <v>83</v>
      </c>
      <c r="P3115" s="8">
        <v>0</v>
      </c>
    </row>
    <row r="3116" spans="1:16" x14ac:dyDescent="0.4">
      <c r="A3116" s="8">
        <v>1</v>
      </c>
      <c r="B3116" s="8">
        <v>48</v>
      </c>
      <c r="C3116" s="8">
        <v>1</v>
      </c>
      <c r="D3116" s="8">
        <v>1</v>
      </c>
      <c r="E3116" s="8">
        <v>15</v>
      </c>
      <c r="F3116" s="8">
        <v>0</v>
      </c>
      <c r="G3116" s="8">
        <v>0</v>
      </c>
      <c r="H3116" s="8">
        <v>0</v>
      </c>
      <c r="I3116" s="8">
        <v>0</v>
      </c>
      <c r="J3116" s="8">
        <v>240</v>
      </c>
      <c r="K3116" s="8">
        <v>126</v>
      </c>
      <c r="L3116" s="8">
        <v>84</v>
      </c>
      <c r="M3116" s="8">
        <v>25.82</v>
      </c>
      <c r="N3116" s="8">
        <v>73</v>
      </c>
      <c r="O3116" s="8">
        <v>60</v>
      </c>
      <c r="P3116" s="8">
        <v>0</v>
      </c>
    </row>
    <row r="3117" spans="1:16" x14ac:dyDescent="0.4">
      <c r="A3117" s="8">
        <v>1</v>
      </c>
      <c r="B3117" s="8">
        <v>48</v>
      </c>
      <c r="C3117" s="8">
        <v>1</v>
      </c>
      <c r="D3117" s="8">
        <v>0</v>
      </c>
      <c r="E3117" s="8">
        <v>0</v>
      </c>
      <c r="F3117" s="8">
        <v>0</v>
      </c>
      <c r="G3117" s="8">
        <v>0</v>
      </c>
      <c r="H3117" s="8">
        <v>1</v>
      </c>
      <c r="I3117" s="8">
        <v>0</v>
      </c>
      <c r="J3117" s="8">
        <v>306</v>
      </c>
      <c r="K3117" s="8">
        <v>140</v>
      </c>
      <c r="L3117" s="8">
        <v>94</v>
      </c>
      <c r="M3117" s="8">
        <v>23.95</v>
      </c>
      <c r="N3117" s="8">
        <v>65</v>
      </c>
      <c r="O3117" s="8">
        <v>70</v>
      </c>
      <c r="P3117" s="8">
        <v>0</v>
      </c>
    </row>
    <row r="3118" spans="1:16" x14ac:dyDescent="0.4">
      <c r="A3118" s="8">
        <v>1</v>
      </c>
      <c r="B3118" s="8">
        <v>63</v>
      </c>
      <c r="C3118" s="8">
        <v>3</v>
      </c>
      <c r="D3118" s="8">
        <v>1</v>
      </c>
      <c r="E3118" s="8">
        <v>20</v>
      </c>
      <c r="F3118" s="8">
        <v>0</v>
      </c>
      <c r="G3118" s="8">
        <v>0</v>
      </c>
      <c r="H3118" s="8">
        <v>0</v>
      </c>
      <c r="I3118" s="8">
        <v>0</v>
      </c>
      <c r="J3118" s="8">
        <v>291</v>
      </c>
      <c r="K3118" s="8">
        <v>134.5</v>
      </c>
      <c r="L3118" s="8">
        <v>80</v>
      </c>
      <c r="M3118" s="8">
        <v>22.49</v>
      </c>
      <c r="N3118" s="8">
        <v>77</v>
      </c>
      <c r="O3118" s="8">
        <v>70</v>
      </c>
      <c r="P3118" s="8">
        <v>0</v>
      </c>
    </row>
    <row r="3119" spans="1:16" x14ac:dyDescent="0.4">
      <c r="A3119" s="8">
        <v>1</v>
      </c>
      <c r="B3119" s="8">
        <v>55</v>
      </c>
      <c r="C3119" s="8">
        <v>4</v>
      </c>
      <c r="D3119" s="8">
        <v>0</v>
      </c>
      <c r="E3119" s="8">
        <v>0</v>
      </c>
      <c r="F3119" s="8">
        <v>0</v>
      </c>
      <c r="G3119" s="8">
        <v>0</v>
      </c>
      <c r="H3119" s="8">
        <v>0</v>
      </c>
      <c r="I3119" s="8">
        <v>0</v>
      </c>
      <c r="J3119" s="8">
        <v>275</v>
      </c>
      <c r="K3119" s="8">
        <v>115</v>
      </c>
      <c r="L3119" s="8">
        <v>78</v>
      </c>
      <c r="M3119" s="8">
        <v>28.52</v>
      </c>
      <c r="N3119" s="8">
        <v>73</v>
      </c>
      <c r="O3119" s="8">
        <v>79</v>
      </c>
      <c r="P3119" s="8">
        <v>1</v>
      </c>
    </row>
    <row r="3120" spans="1:16" x14ac:dyDescent="0.4">
      <c r="A3120" s="8">
        <v>0</v>
      </c>
      <c r="B3120" s="8">
        <v>42</v>
      </c>
      <c r="C3120" s="8">
        <v>1</v>
      </c>
      <c r="D3120" s="8">
        <v>1</v>
      </c>
      <c r="E3120" s="8">
        <v>9</v>
      </c>
      <c r="F3120" s="8">
        <v>0</v>
      </c>
      <c r="G3120" s="8">
        <v>0</v>
      </c>
      <c r="H3120" s="8">
        <v>0</v>
      </c>
      <c r="I3120" s="8">
        <v>0</v>
      </c>
      <c r="J3120" s="8">
        <v>231</v>
      </c>
      <c r="K3120" s="8">
        <v>110</v>
      </c>
      <c r="L3120" s="8">
        <v>80</v>
      </c>
      <c r="M3120" s="8">
        <v>19.12</v>
      </c>
      <c r="N3120" s="8">
        <v>78</v>
      </c>
      <c r="O3120" s="8">
        <v>70</v>
      </c>
      <c r="P3120" s="8">
        <v>0</v>
      </c>
    </row>
    <row r="3121" spans="1:16" x14ac:dyDescent="0.4">
      <c r="A3121" s="8">
        <v>1</v>
      </c>
      <c r="B3121" s="8">
        <v>59</v>
      </c>
      <c r="C3121" s="8">
        <v>1</v>
      </c>
      <c r="D3121" s="8">
        <v>0</v>
      </c>
      <c r="E3121" s="8">
        <v>0</v>
      </c>
      <c r="F3121" s="8">
        <v>0</v>
      </c>
      <c r="G3121" s="8">
        <v>0</v>
      </c>
      <c r="H3121" s="8">
        <v>0</v>
      </c>
      <c r="I3121" s="8">
        <v>0</v>
      </c>
      <c r="J3121" s="8">
        <v>274</v>
      </c>
      <c r="K3121" s="8">
        <v>144.5</v>
      </c>
      <c r="L3121" s="8">
        <v>91.5</v>
      </c>
      <c r="M3121" s="8">
        <v>26.08</v>
      </c>
      <c r="N3121" s="8">
        <v>67</v>
      </c>
      <c r="O3121" s="8">
        <v>63</v>
      </c>
      <c r="P3121" s="8">
        <v>0</v>
      </c>
    </row>
    <row r="3122" spans="1:16" x14ac:dyDescent="0.4">
      <c r="A3122" s="8">
        <v>0</v>
      </c>
      <c r="B3122" s="8">
        <v>64</v>
      </c>
      <c r="C3122" s="8">
        <v>2</v>
      </c>
      <c r="D3122" s="8">
        <v>0</v>
      </c>
      <c r="E3122" s="8">
        <v>0</v>
      </c>
      <c r="F3122" s="8">
        <v>0</v>
      </c>
      <c r="G3122" s="8">
        <v>0</v>
      </c>
      <c r="H3122" s="8">
        <v>1</v>
      </c>
      <c r="I3122" s="8">
        <v>0</v>
      </c>
      <c r="J3122" s="8">
        <v>272</v>
      </c>
      <c r="K3122" s="8">
        <v>149.5</v>
      </c>
      <c r="L3122" s="8">
        <v>86</v>
      </c>
      <c r="M3122" s="8">
        <v>26.91</v>
      </c>
      <c r="N3122" s="8">
        <v>85</v>
      </c>
      <c r="O3122" s="8">
        <v>62</v>
      </c>
      <c r="P3122" s="8">
        <v>0</v>
      </c>
    </row>
    <row r="3123" spans="1:16" x14ac:dyDescent="0.4">
      <c r="A3123" s="8">
        <v>0</v>
      </c>
      <c r="B3123" s="8">
        <v>51</v>
      </c>
      <c r="C3123" s="8">
        <v>2</v>
      </c>
      <c r="D3123" s="8">
        <v>0</v>
      </c>
      <c r="E3123" s="8">
        <v>0</v>
      </c>
      <c r="F3123" s="8">
        <v>0</v>
      </c>
      <c r="G3123" s="8">
        <v>0</v>
      </c>
      <c r="H3123" s="8">
        <v>1</v>
      </c>
      <c r="I3123" s="8">
        <v>0</v>
      </c>
      <c r="J3123" s="8">
        <v>261</v>
      </c>
      <c r="K3123" s="8">
        <v>142</v>
      </c>
      <c r="L3123" s="8">
        <v>90</v>
      </c>
      <c r="M3123" s="8">
        <v>28.58</v>
      </c>
      <c r="N3123" s="8">
        <v>95</v>
      </c>
      <c r="O3123" s="8">
        <v>84</v>
      </c>
      <c r="P3123" s="8">
        <v>0</v>
      </c>
    </row>
    <row r="3124" spans="1:16" x14ac:dyDescent="0.4">
      <c r="A3124" s="8">
        <v>1</v>
      </c>
      <c r="B3124" s="8">
        <v>54</v>
      </c>
      <c r="C3124" s="8">
        <v>3</v>
      </c>
      <c r="D3124" s="8">
        <v>1</v>
      </c>
      <c r="E3124" s="8">
        <v>40</v>
      </c>
      <c r="F3124" s="8">
        <v>0</v>
      </c>
      <c r="G3124" s="8">
        <v>0</v>
      </c>
      <c r="H3124" s="8">
        <v>0</v>
      </c>
      <c r="I3124" s="8">
        <v>0</v>
      </c>
      <c r="J3124" s="8">
        <v>250</v>
      </c>
      <c r="K3124" s="8">
        <v>114</v>
      </c>
      <c r="L3124" s="8">
        <v>82</v>
      </c>
      <c r="M3124" s="8">
        <v>24.39</v>
      </c>
      <c r="N3124" s="8">
        <v>65</v>
      </c>
      <c r="O3124" s="8">
        <v>62</v>
      </c>
      <c r="P3124" s="8">
        <v>0</v>
      </c>
    </row>
    <row r="3125" spans="1:16" x14ac:dyDescent="0.4">
      <c r="A3125" s="8">
        <v>0</v>
      </c>
      <c r="B3125" s="8">
        <v>66</v>
      </c>
      <c r="C3125" s="8">
        <v>1</v>
      </c>
      <c r="D3125" s="8">
        <v>0</v>
      </c>
      <c r="E3125" s="8">
        <v>0</v>
      </c>
      <c r="F3125" s="8">
        <v>0</v>
      </c>
      <c r="G3125" s="8">
        <v>0</v>
      </c>
      <c r="H3125" s="8">
        <v>1</v>
      </c>
      <c r="I3125" s="8">
        <v>0</v>
      </c>
      <c r="J3125" s="8">
        <v>312</v>
      </c>
      <c r="K3125" s="8">
        <v>150</v>
      </c>
      <c r="L3125" s="8">
        <v>74</v>
      </c>
      <c r="M3125" s="8">
        <v>25.59</v>
      </c>
      <c r="N3125" s="8">
        <v>72</v>
      </c>
      <c r="O3125" s="8">
        <v>90</v>
      </c>
      <c r="P3125" s="8">
        <v>1</v>
      </c>
    </row>
    <row r="3126" spans="1:16" x14ac:dyDescent="0.4">
      <c r="A3126" s="8">
        <v>1</v>
      </c>
      <c r="B3126" s="8">
        <v>52</v>
      </c>
      <c r="C3126" s="8">
        <v>1</v>
      </c>
      <c r="D3126" s="8">
        <v>1</v>
      </c>
      <c r="E3126" s="8">
        <v>15</v>
      </c>
      <c r="F3126" s="8">
        <v>0</v>
      </c>
      <c r="G3126" s="8">
        <v>0</v>
      </c>
      <c r="H3126" s="8">
        <v>1</v>
      </c>
      <c r="I3126" s="8">
        <v>0</v>
      </c>
      <c r="J3126" s="8">
        <v>253</v>
      </c>
      <c r="K3126" s="8">
        <v>159</v>
      </c>
      <c r="L3126" s="8">
        <v>89</v>
      </c>
      <c r="M3126" s="8">
        <v>23.68</v>
      </c>
      <c r="N3126" s="8">
        <v>100</v>
      </c>
      <c r="O3126" s="10">
        <v>82</v>
      </c>
      <c r="P3126" s="8">
        <v>1</v>
      </c>
    </row>
    <row r="3127" spans="1:16" x14ac:dyDescent="0.4">
      <c r="A3127" s="8">
        <v>1</v>
      </c>
      <c r="B3127" s="8">
        <v>36</v>
      </c>
      <c r="C3127" s="8">
        <v>1</v>
      </c>
      <c r="D3127" s="8">
        <v>0</v>
      </c>
      <c r="E3127" s="8">
        <v>0</v>
      </c>
      <c r="F3127" s="8">
        <v>0</v>
      </c>
      <c r="G3127" s="8">
        <v>0</v>
      </c>
      <c r="H3127" s="8">
        <v>0</v>
      </c>
      <c r="I3127" s="8">
        <v>0</v>
      </c>
      <c r="J3127" s="8">
        <v>233</v>
      </c>
      <c r="K3127" s="8">
        <v>128</v>
      </c>
      <c r="L3127" s="8">
        <v>86.5</v>
      </c>
      <c r="M3127" s="8">
        <v>35.31</v>
      </c>
      <c r="N3127" s="8">
        <v>83</v>
      </c>
      <c r="O3127" s="8">
        <v>76</v>
      </c>
      <c r="P3127" s="8">
        <v>0</v>
      </c>
    </row>
    <row r="3128" spans="1:16" x14ac:dyDescent="0.4">
      <c r="A3128" s="8">
        <v>0</v>
      </c>
      <c r="B3128" s="8">
        <v>47</v>
      </c>
      <c r="C3128" s="8">
        <v>3</v>
      </c>
      <c r="D3128" s="8">
        <v>0</v>
      </c>
      <c r="E3128" s="8">
        <v>0</v>
      </c>
      <c r="F3128" s="8">
        <v>0</v>
      </c>
      <c r="G3128" s="8">
        <v>0</v>
      </c>
      <c r="H3128" s="8">
        <v>0</v>
      </c>
      <c r="I3128" s="8">
        <v>0</v>
      </c>
      <c r="J3128" s="8">
        <v>231</v>
      </c>
      <c r="K3128" s="8">
        <v>102.5</v>
      </c>
      <c r="L3128" s="8">
        <v>66</v>
      </c>
      <c r="M3128" s="8">
        <v>23.4</v>
      </c>
      <c r="N3128" s="8">
        <v>70</v>
      </c>
      <c r="O3128" s="8">
        <v>78</v>
      </c>
      <c r="P3128" s="8">
        <v>0</v>
      </c>
    </row>
    <row r="3129" spans="1:16" x14ac:dyDescent="0.4">
      <c r="A3129" s="8">
        <v>0</v>
      </c>
      <c r="B3129" s="8">
        <v>41</v>
      </c>
      <c r="C3129" s="8">
        <v>1</v>
      </c>
      <c r="D3129" s="8">
        <v>0</v>
      </c>
      <c r="E3129" s="8">
        <v>0</v>
      </c>
      <c r="F3129" s="8">
        <v>0</v>
      </c>
      <c r="G3129" s="8">
        <v>0</v>
      </c>
      <c r="H3129" s="8">
        <v>0</v>
      </c>
      <c r="I3129" s="8">
        <v>0</v>
      </c>
      <c r="J3129" s="8">
        <v>181</v>
      </c>
      <c r="K3129" s="8">
        <v>112</v>
      </c>
      <c r="L3129" s="8">
        <v>75.5</v>
      </c>
      <c r="M3129" s="8">
        <v>25.14</v>
      </c>
      <c r="N3129" s="8">
        <v>72</v>
      </c>
      <c r="O3129" s="8">
        <v>95</v>
      </c>
      <c r="P3129" s="8">
        <v>0</v>
      </c>
    </row>
    <row r="3130" spans="1:16" x14ac:dyDescent="0.4">
      <c r="A3130" s="8">
        <v>1</v>
      </c>
      <c r="B3130" s="8">
        <v>62</v>
      </c>
      <c r="C3130" s="8">
        <v>4</v>
      </c>
      <c r="D3130" s="8">
        <v>1</v>
      </c>
      <c r="E3130" s="8">
        <v>40</v>
      </c>
      <c r="F3130" s="8">
        <v>0</v>
      </c>
      <c r="G3130" s="8">
        <v>0</v>
      </c>
      <c r="H3130" s="8">
        <v>0</v>
      </c>
      <c r="I3130" s="8">
        <v>0</v>
      </c>
      <c r="J3130" s="8">
        <v>260</v>
      </c>
      <c r="K3130" s="8">
        <v>127.5</v>
      </c>
      <c r="L3130" s="8">
        <v>75</v>
      </c>
      <c r="M3130" s="8">
        <v>25.35</v>
      </c>
      <c r="N3130" s="8">
        <v>65</v>
      </c>
      <c r="O3130" s="8">
        <v>103</v>
      </c>
      <c r="P3130" s="8">
        <v>1</v>
      </c>
    </row>
    <row r="3131" spans="1:16" x14ac:dyDescent="0.4">
      <c r="A3131" s="8">
        <v>0</v>
      </c>
      <c r="B3131" s="8">
        <v>65</v>
      </c>
      <c r="C3131" s="8">
        <v>1</v>
      </c>
      <c r="D3131" s="8">
        <v>0</v>
      </c>
      <c r="E3131" s="8">
        <v>0</v>
      </c>
      <c r="F3131" s="8">
        <v>0</v>
      </c>
      <c r="G3131" s="8">
        <v>0</v>
      </c>
      <c r="H3131" s="8">
        <v>0</v>
      </c>
      <c r="I3131" s="8">
        <v>0</v>
      </c>
      <c r="J3131" s="8">
        <v>274</v>
      </c>
      <c r="K3131" s="8">
        <v>143.5</v>
      </c>
      <c r="L3131" s="8">
        <v>93</v>
      </c>
      <c r="M3131" s="8">
        <v>26.82</v>
      </c>
      <c r="N3131" s="8">
        <v>79</v>
      </c>
      <c r="O3131" s="8">
        <v>63</v>
      </c>
      <c r="P3131" s="8">
        <v>0</v>
      </c>
    </row>
    <row r="3132" spans="1:16" x14ac:dyDescent="0.4">
      <c r="A3132" s="8">
        <v>0</v>
      </c>
      <c r="B3132" s="8">
        <v>50</v>
      </c>
      <c r="C3132" s="8">
        <v>1</v>
      </c>
      <c r="D3132" s="8">
        <v>0</v>
      </c>
      <c r="E3132" s="8">
        <v>0</v>
      </c>
      <c r="F3132" s="8">
        <v>0</v>
      </c>
      <c r="G3132" s="8">
        <v>0</v>
      </c>
      <c r="H3132" s="8">
        <v>1</v>
      </c>
      <c r="I3132" s="8">
        <v>0</v>
      </c>
      <c r="J3132" s="8">
        <v>234</v>
      </c>
      <c r="K3132" s="8">
        <v>143</v>
      </c>
      <c r="L3132" s="8">
        <v>90</v>
      </c>
      <c r="M3132" s="8">
        <v>29.36</v>
      </c>
      <c r="N3132" s="8">
        <v>70</v>
      </c>
      <c r="O3132" s="8">
        <v>86</v>
      </c>
      <c r="P3132" s="8">
        <v>1</v>
      </c>
    </row>
    <row r="3133" spans="1:16" x14ac:dyDescent="0.4">
      <c r="A3133" s="8">
        <v>1</v>
      </c>
      <c r="B3133" s="8">
        <v>55</v>
      </c>
      <c r="C3133" s="8">
        <v>3</v>
      </c>
      <c r="D3133" s="8">
        <v>1</v>
      </c>
      <c r="E3133" s="8">
        <v>15</v>
      </c>
      <c r="F3133" s="8">
        <v>0</v>
      </c>
      <c r="G3133" s="8">
        <v>0</v>
      </c>
      <c r="H3133" s="8">
        <v>0</v>
      </c>
      <c r="I3133" s="8">
        <v>0</v>
      </c>
      <c r="J3133" s="8">
        <v>215</v>
      </c>
      <c r="K3133" s="8">
        <v>121.5</v>
      </c>
      <c r="L3133" s="8">
        <v>81.5</v>
      </c>
      <c r="M3133" s="8">
        <v>28.45</v>
      </c>
      <c r="N3133" s="8">
        <v>71</v>
      </c>
      <c r="O3133" s="8">
        <v>98</v>
      </c>
      <c r="P3133" s="8">
        <v>0</v>
      </c>
    </row>
    <row r="3134" spans="1:16" x14ac:dyDescent="0.4">
      <c r="A3134" s="8">
        <v>1</v>
      </c>
      <c r="B3134" s="8">
        <v>51</v>
      </c>
      <c r="C3134" s="8">
        <v>4</v>
      </c>
      <c r="D3134" s="8">
        <v>0</v>
      </c>
      <c r="E3134" s="8">
        <v>0</v>
      </c>
      <c r="F3134" s="10">
        <v>0</v>
      </c>
      <c r="G3134" s="8">
        <v>0</v>
      </c>
      <c r="H3134" s="8">
        <v>0</v>
      </c>
      <c r="I3134" s="8">
        <v>0</v>
      </c>
      <c r="J3134" s="8">
        <v>154</v>
      </c>
      <c r="K3134" s="8">
        <v>98</v>
      </c>
      <c r="L3134" s="8">
        <v>66</v>
      </c>
      <c r="M3134" s="8">
        <v>22.86</v>
      </c>
      <c r="N3134" s="8">
        <v>63</v>
      </c>
      <c r="O3134" s="8">
        <v>82</v>
      </c>
      <c r="P3134" s="8">
        <v>0</v>
      </c>
    </row>
    <row r="3135" spans="1:16" x14ac:dyDescent="0.4">
      <c r="A3135" s="8">
        <v>1</v>
      </c>
      <c r="B3135" s="8">
        <v>37</v>
      </c>
      <c r="C3135" s="8">
        <v>4</v>
      </c>
      <c r="D3135" s="8">
        <v>1</v>
      </c>
      <c r="E3135" s="8">
        <v>30</v>
      </c>
      <c r="F3135" s="8">
        <v>0</v>
      </c>
      <c r="G3135" s="8">
        <v>0</v>
      </c>
      <c r="H3135" s="8">
        <v>0</v>
      </c>
      <c r="I3135" s="8">
        <v>0</v>
      </c>
      <c r="J3135" s="8">
        <v>210</v>
      </c>
      <c r="K3135" s="8">
        <v>120</v>
      </c>
      <c r="L3135" s="8">
        <v>72</v>
      </c>
      <c r="M3135" s="8">
        <v>23.8</v>
      </c>
      <c r="N3135" s="8">
        <v>75</v>
      </c>
      <c r="O3135" s="8">
        <v>97</v>
      </c>
      <c r="P3135" s="8">
        <v>0</v>
      </c>
    </row>
    <row r="3136" spans="1:16" x14ac:dyDescent="0.4">
      <c r="A3136" s="8">
        <v>0</v>
      </c>
      <c r="B3136" s="8">
        <v>68</v>
      </c>
      <c r="C3136" s="8">
        <v>2</v>
      </c>
      <c r="D3136" s="8">
        <v>0</v>
      </c>
      <c r="E3136" s="8">
        <v>0</v>
      </c>
      <c r="F3136" s="10">
        <v>0</v>
      </c>
      <c r="G3136" s="8">
        <v>0</v>
      </c>
      <c r="H3136" s="8">
        <v>0</v>
      </c>
      <c r="I3136" s="8">
        <v>0</v>
      </c>
      <c r="J3136" s="8">
        <v>257</v>
      </c>
      <c r="K3136" s="8">
        <v>144</v>
      </c>
      <c r="L3136" s="8">
        <v>95</v>
      </c>
      <c r="M3136" s="8">
        <v>29.25</v>
      </c>
      <c r="N3136" s="8">
        <v>80</v>
      </c>
      <c r="O3136" s="8">
        <v>77</v>
      </c>
      <c r="P3136" s="8">
        <v>0</v>
      </c>
    </row>
    <row r="3137" spans="1:16" x14ac:dyDescent="0.4">
      <c r="A3137" s="8">
        <v>1</v>
      </c>
      <c r="B3137" s="8">
        <v>60</v>
      </c>
      <c r="C3137" s="8">
        <v>1</v>
      </c>
      <c r="D3137" s="8">
        <v>1</v>
      </c>
      <c r="E3137" s="8">
        <v>20</v>
      </c>
      <c r="F3137" s="8">
        <v>0</v>
      </c>
      <c r="G3137" s="8">
        <v>0</v>
      </c>
      <c r="H3137" s="8">
        <v>1</v>
      </c>
      <c r="I3137" s="8">
        <v>0</v>
      </c>
      <c r="J3137" s="8">
        <v>253</v>
      </c>
      <c r="K3137" s="8">
        <v>141</v>
      </c>
      <c r="L3137" s="8">
        <v>92</v>
      </c>
      <c r="M3137" s="8">
        <v>24.1</v>
      </c>
      <c r="N3137" s="8">
        <v>75</v>
      </c>
      <c r="O3137" s="8">
        <v>76</v>
      </c>
      <c r="P3137" s="8">
        <v>0</v>
      </c>
    </row>
    <row r="3138" spans="1:16" x14ac:dyDescent="0.4">
      <c r="A3138" s="8">
        <v>0</v>
      </c>
      <c r="B3138" s="8">
        <v>47</v>
      </c>
      <c r="C3138" s="8">
        <v>1</v>
      </c>
      <c r="D3138" s="8">
        <v>0</v>
      </c>
      <c r="E3138" s="8">
        <v>0</v>
      </c>
      <c r="F3138" s="8">
        <v>0</v>
      </c>
      <c r="G3138" s="8">
        <v>0</v>
      </c>
      <c r="H3138" s="8">
        <v>0</v>
      </c>
      <c r="I3138" s="8">
        <v>0</v>
      </c>
      <c r="J3138" s="8">
        <v>205</v>
      </c>
      <c r="K3138" s="8">
        <v>133</v>
      </c>
      <c r="L3138" s="8">
        <v>93</v>
      </c>
      <c r="M3138" s="8">
        <v>27.82</v>
      </c>
      <c r="N3138" s="8">
        <v>68</v>
      </c>
      <c r="O3138" s="8">
        <v>60</v>
      </c>
      <c r="P3138" s="8">
        <v>0</v>
      </c>
    </row>
    <row r="3139" spans="1:16" x14ac:dyDescent="0.4">
      <c r="A3139" s="8">
        <v>1</v>
      </c>
      <c r="B3139" s="8">
        <v>38</v>
      </c>
      <c r="C3139" s="8">
        <v>1</v>
      </c>
      <c r="D3139" s="8">
        <v>0</v>
      </c>
      <c r="E3139" s="8">
        <v>0</v>
      </c>
      <c r="F3139" s="8">
        <v>0</v>
      </c>
      <c r="G3139" s="8">
        <v>0</v>
      </c>
      <c r="H3139" s="8">
        <v>0</v>
      </c>
      <c r="I3139" s="8">
        <v>0</v>
      </c>
      <c r="J3139" s="8">
        <v>184</v>
      </c>
      <c r="K3139" s="8">
        <v>102</v>
      </c>
      <c r="L3139" s="8">
        <v>73</v>
      </c>
      <c r="M3139" s="8">
        <v>25.69</v>
      </c>
      <c r="N3139" s="8">
        <v>86</v>
      </c>
      <c r="O3139" s="8">
        <v>78</v>
      </c>
      <c r="P3139" s="8">
        <v>0</v>
      </c>
    </row>
    <row r="3140" spans="1:16" x14ac:dyDescent="0.4">
      <c r="A3140" s="8">
        <v>0</v>
      </c>
      <c r="B3140" s="8">
        <v>47</v>
      </c>
      <c r="C3140" s="8">
        <v>3</v>
      </c>
      <c r="D3140" s="8">
        <v>1</v>
      </c>
      <c r="E3140" s="8">
        <v>20</v>
      </c>
      <c r="F3140" s="8">
        <v>0</v>
      </c>
      <c r="G3140" s="8">
        <v>0</v>
      </c>
      <c r="H3140" s="8">
        <v>0</v>
      </c>
      <c r="I3140" s="8">
        <v>0</v>
      </c>
      <c r="J3140" s="8">
        <v>221</v>
      </c>
      <c r="K3140" s="8">
        <v>116.5</v>
      </c>
      <c r="L3140" s="8">
        <v>81</v>
      </c>
      <c r="M3140" s="8">
        <v>25.85</v>
      </c>
      <c r="N3140" s="8">
        <v>65</v>
      </c>
      <c r="O3140" s="8">
        <v>75</v>
      </c>
      <c r="P3140" s="8">
        <v>0</v>
      </c>
    </row>
    <row r="3141" spans="1:16" x14ac:dyDescent="0.4">
      <c r="A3141" s="8">
        <v>0</v>
      </c>
      <c r="B3141" s="8">
        <v>48</v>
      </c>
      <c r="C3141" s="8">
        <v>1</v>
      </c>
      <c r="D3141" s="8">
        <v>1</v>
      </c>
      <c r="E3141" s="8">
        <v>5</v>
      </c>
      <c r="F3141" s="8">
        <v>0</v>
      </c>
      <c r="G3141" s="8">
        <v>0</v>
      </c>
      <c r="H3141" s="8">
        <v>0</v>
      </c>
      <c r="I3141" s="8">
        <v>0</v>
      </c>
      <c r="J3141" s="8">
        <v>262</v>
      </c>
      <c r="K3141" s="8">
        <v>141</v>
      </c>
      <c r="L3141" s="8">
        <v>88</v>
      </c>
      <c r="M3141" s="8">
        <v>25.21</v>
      </c>
      <c r="N3141" s="8">
        <v>80</v>
      </c>
      <c r="O3141" s="10">
        <v>82</v>
      </c>
      <c r="P3141" s="8">
        <v>0</v>
      </c>
    </row>
    <row r="3142" spans="1:16" x14ac:dyDescent="0.4">
      <c r="A3142" s="8">
        <v>1</v>
      </c>
      <c r="B3142" s="8">
        <v>51</v>
      </c>
      <c r="C3142" s="8">
        <v>2</v>
      </c>
      <c r="D3142" s="8">
        <v>0</v>
      </c>
      <c r="E3142" s="8">
        <v>0</v>
      </c>
      <c r="F3142" s="8">
        <v>0</v>
      </c>
      <c r="G3142" s="8">
        <v>0</v>
      </c>
      <c r="H3142" s="8">
        <v>1</v>
      </c>
      <c r="I3142" s="8">
        <v>0</v>
      </c>
      <c r="J3142" s="8">
        <v>227</v>
      </c>
      <c r="K3142" s="8">
        <v>158</v>
      </c>
      <c r="L3142" s="8">
        <v>105</v>
      </c>
      <c r="M3142" s="8">
        <v>27.22</v>
      </c>
      <c r="N3142" s="8">
        <v>60</v>
      </c>
      <c r="O3142" s="8">
        <v>96</v>
      </c>
      <c r="P3142" s="8">
        <v>1</v>
      </c>
    </row>
    <row r="3143" spans="1:16" x14ac:dyDescent="0.4">
      <c r="A3143" s="8">
        <v>0</v>
      </c>
      <c r="B3143" s="8">
        <v>61</v>
      </c>
      <c r="C3143" s="8">
        <v>1</v>
      </c>
      <c r="D3143" s="8">
        <v>0</v>
      </c>
      <c r="E3143" s="8">
        <v>0</v>
      </c>
      <c r="F3143" s="8">
        <v>0</v>
      </c>
      <c r="G3143" s="8">
        <v>0</v>
      </c>
      <c r="H3143" s="8">
        <v>1</v>
      </c>
      <c r="I3143" s="8">
        <v>0</v>
      </c>
      <c r="J3143" s="8">
        <v>254</v>
      </c>
      <c r="K3143" s="8">
        <v>168</v>
      </c>
      <c r="L3143" s="8">
        <v>92</v>
      </c>
      <c r="M3143" s="8">
        <v>31.63</v>
      </c>
      <c r="N3143" s="8">
        <v>80</v>
      </c>
      <c r="O3143" s="8">
        <v>90</v>
      </c>
      <c r="P3143" s="8">
        <v>0</v>
      </c>
    </row>
    <row r="3144" spans="1:16" x14ac:dyDescent="0.4">
      <c r="A3144" s="8">
        <v>1</v>
      </c>
      <c r="B3144" s="8">
        <v>41</v>
      </c>
      <c r="C3144" s="8">
        <v>2</v>
      </c>
      <c r="D3144" s="8">
        <v>0</v>
      </c>
      <c r="E3144" s="8">
        <v>0</v>
      </c>
      <c r="F3144" s="8">
        <v>0</v>
      </c>
      <c r="G3144" s="8">
        <v>0</v>
      </c>
      <c r="H3144" s="8">
        <v>0</v>
      </c>
      <c r="I3144" s="8">
        <v>0</v>
      </c>
      <c r="J3144" s="8">
        <v>245</v>
      </c>
      <c r="K3144" s="8">
        <v>139</v>
      </c>
      <c r="L3144" s="8">
        <v>84</v>
      </c>
      <c r="M3144" s="8">
        <v>28.76</v>
      </c>
      <c r="N3144" s="8">
        <v>95</v>
      </c>
      <c r="O3144" s="8">
        <v>68</v>
      </c>
      <c r="P3144" s="8">
        <v>0</v>
      </c>
    </row>
    <row r="3145" spans="1:16" x14ac:dyDescent="0.4">
      <c r="A3145" s="8">
        <v>1</v>
      </c>
      <c r="B3145" s="8">
        <v>47</v>
      </c>
      <c r="C3145" s="8">
        <v>1</v>
      </c>
      <c r="D3145" s="8">
        <v>1</v>
      </c>
      <c r="E3145" s="8">
        <v>15</v>
      </c>
      <c r="F3145" s="8">
        <v>0</v>
      </c>
      <c r="G3145" s="8">
        <v>0</v>
      </c>
      <c r="H3145" s="8">
        <v>0</v>
      </c>
      <c r="I3145" s="8">
        <v>0</v>
      </c>
      <c r="J3145" s="8">
        <v>206</v>
      </c>
      <c r="K3145" s="8">
        <v>125</v>
      </c>
      <c r="L3145" s="8">
        <v>72</v>
      </c>
      <c r="M3145" s="8">
        <v>21.14</v>
      </c>
      <c r="N3145" s="8">
        <v>80</v>
      </c>
      <c r="O3145" s="8">
        <v>74</v>
      </c>
      <c r="P3145" s="8">
        <v>0</v>
      </c>
    </row>
    <row r="3146" spans="1:16" x14ac:dyDescent="0.4">
      <c r="A3146" s="8">
        <v>0</v>
      </c>
      <c r="B3146" s="8">
        <v>50</v>
      </c>
      <c r="C3146" s="8">
        <v>2</v>
      </c>
      <c r="D3146" s="8">
        <v>1</v>
      </c>
      <c r="E3146" s="8">
        <v>25</v>
      </c>
      <c r="F3146" s="8">
        <v>0</v>
      </c>
      <c r="G3146" s="8">
        <v>0</v>
      </c>
      <c r="H3146" s="8">
        <v>0</v>
      </c>
      <c r="I3146" s="8">
        <v>0</v>
      </c>
      <c r="J3146" s="8">
        <v>330</v>
      </c>
      <c r="K3146" s="8">
        <v>119</v>
      </c>
      <c r="L3146" s="8">
        <v>86</v>
      </c>
      <c r="M3146" s="8">
        <v>26.3</v>
      </c>
      <c r="N3146" s="8">
        <v>86</v>
      </c>
      <c r="O3146" s="10">
        <v>82</v>
      </c>
      <c r="P3146" s="8">
        <v>0</v>
      </c>
    </row>
    <row r="3147" spans="1:16" x14ac:dyDescent="0.4">
      <c r="A3147" s="8">
        <v>1</v>
      </c>
      <c r="B3147" s="8">
        <v>37</v>
      </c>
      <c r="C3147" s="8">
        <v>2</v>
      </c>
      <c r="D3147" s="8">
        <v>1</v>
      </c>
      <c r="E3147" s="8">
        <v>30</v>
      </c>
      <c r="F3147" s="8">
        <v>0</v>
      </c>
      <c r="G3147" s="8">
        <v>0</v>
      </c>
      <c r="H3147" s="8">
        <v>0</v>
      </c>
      <c r="I3147" s="8">
        <v>0</v>
      </c>
      <c r="J3147" s="8">
        <v>249</v>
      </c>
      <c r="K3147" s="8">
        <v>112</v>
      </c>
      <c r="L3147" s="8">
        <v>70</v>
      </c>
      <c r="M3147" s="8">
        <v>22.79</v>
      </c>
      <c r="N3147" s="8">
        <v>56</v>
      </c>
      <c r="O3147" s="8">
        <v>76</v>
      </c>
      <c r="P3147" s="8">
        <v>0</v>
      </c>
    </row>
    <row r="3148" spans="1:16" x14ac:dyDescent="0.4">
      <c r="A3148" s="8">
        <v>1</v>
      </c>
      <c r="B3148" s="8">
        <v>59</v>
      </c>
      <c r="C3148" s="8">
        <v>1</v>
      </c>
      <c r="D3148" s="8">
        <v>1</v>
      </c>
      <c r="E3148" s="8">
        <v>20</v>
      </c>
      <c r="F3148" s="8">
        <v>0</v>
      </c>
      <c r="G3148" s="8">
        <v>0</v>
      </c>
      <c r="H3148" s="8">
        <v>0</v>
      </c>
      <c r="I3148" s="8">
        <v>0</v>
      </c>
      <c r="J3148" s="8">
        <v>163</v>
      </c>
      <c r="K3148" s="8">
        <v>138</v>
      </c>
      <c r="L3148" s="8">
        <v>80</v>
      </c>
      <c r="M3148" s="8">
        <v>31.08</v>
      </c>
      <c r="N3148" s="8">
        <v>70</v>
      </c>
      <c r="O3148" s="8">
        <v>70</v>
      </c>
      <c r="P3148" s="8">
        <v>0</v>
      </c>
    </row>
    <row r="3149" spans="1:16" x14ac:dyDescent="0.4">
      <c r="A3149" s="8">
        <v>1</v>
      </c>
      <c r="B3149" s="8">
        <v>50</v>
      </c>
      <c r="C3149" s="8">
        <v>1</v>
      </c>
      <c r="D3149" s="8">
        <v>1</v>
      </c>
      <c r="E3149" s="8">
        <v>20</v>
      </c>
      <c r="F3149" s="8">
        <v>0</v>
      </c>
      <c r="G3149" s="8">
        <v>0</v>
      </c>
      <c r="H3149" s="8">
        <v>0</v>
      </c>
      <c r="I3149" s="8">
        <v>0</v>
      </c>
      <c r="J3149" s="8">
        <v>265</v>
      </c>
      <c r="K3149" s="8">
        <v>110</v>
      </c>
      <c r="L3149" s="8">
        <v>65</v>
      </c>
      <c r="M3149" s="8">
        <v>24.45</v>
      </c>
      <c r="N3149" s="8">
        <v>69</v>
      </c>
      <c r="O3149" s="8">
        <v>70</v>
      </c>
      <c r="P3149" s="8">
        <v>0</v>
      </c>
    </row>
    <row r="3150" spans="1:16" x14ac:dyDescent="0.4">
      <c r="A3150" s="8">
        <v>0</v>
      </c>
      <c r="B3150" s="8">
        <v>44</v>
      </c>
      <c r="C3150" s="8">
        <v>1</v>
      </c>
      <c r="D3150" s="8">
        <v>0</v>
      </c>
      <c r="E3150" s="8">
        <v>0</v>
      </c>
      <c r="F3150" s="8">
        <v>0</v>
      </c>
      <c r="G3150" s="8">
        <v>0</v>
      </c>
      <c r="H3150" s="8">
        <v>0</v>
      </c>
      <c r="I3150" s="8">
        <v>0</v>
      </c>
      <c r="J3150" s="8">
        <v>178</v>
      </c>
      <c r="K3150" s="8">
        <v>113</v>
      </c>
      <c r="L3150" s="8">
        <v>78</v>
      </c>
      <c r="M3150" s="8">
        <v>31.93</v>
      </c>
      <c r="N3150" s="8">
        <v>64</v>
      </c>
      <c r="O3150" s="8">
        <v>74</v>
      </c>
      <c r="P3150" s="8">
        <v>0</v>
      </c>
    </row>
    <row r="3151" spans="1:16" x14ac:dyDescent="0.4">
      <c r="A3151" s="8">
        <v>0</v>
      </c>
      <c r="B3151" s="8">
        <v>61</v>
      </c>
      <c r="C3151" s="8">
        <v>1</v>
      </c>
      <c r="D3151" s="8">
        <v>0</v>
      </c>
      <c r="E3151" s="8">
        <v>0</v>
      </c>
      <c r="F3151" s="8">
        <v>0</v>
      </c>
      <c r="G3151" s="8">
        <v>0</v>
      </c>
      <c r="H3151" s="8">
        <v>1</v>
      </c>
      <c r="I3151" s="8">
        <v>0</v>
      </c>
      <c r="J3151" s="8">
        <v>217</v>
      </c>
      <c r="K3151" s="8">
        <v>182</v>
      </c>
      <c r="L3151" s="8">
        <v>86</v>
      </c>
      <c r="M3151" s="8">
        <v>26.98</v>
      </c>
      <c r="N3151" s="8">
        <v>105</v>
      </c>
      <c r="O3151" s="8">
        <v>113</v>
      </c>
      <c r="P3151" s="8">
        <v>0</v>
      </c>
    </row>
    <row r="3152" spans="1:16" x14ac:dyDescent="0.4">
      <c r="A3152" s="8">
        <v>0</v>
      </c>
      <c r="B3152" s="8">
        <v>43</v>
      </c>
      <c r="C3152" s="8">
        <v>3</v>
      </c>
      <c r="D3152" s="8">
        <v>1</v>
      </c>
      <c r="E3152" s="8">
        <v>5</v>
      </c>
      <c r="F3152" s="8">
        <v>0</v>
      </c>
      <c r="G3152" s="8">
        <v>0</v>
      </c>
      <c r="H3152" s="8">
        <v>0</v>
      </c>
      <c r="I3152" s="8">
        <v>0</v>
      </c>
      <c r="J3152" s="8">
        <v>214</v>
      </c>
      <c r="K3152" s="8">
        <v>121</v>
      </c>
      <c r="L3152" s="8">
        <v>84</v>
      </c>
      <c r="M3152" s="8">
        <v>24.68</v>
      </c>
      <c r="N3152" s="8">
        <v>80</v>
      </c>
      <c r="O3152" s="8">
        <v>74</v>
      </c>
      <c r="P3152" s="8">
        <v>0</v>
      </c>
    </row>
    <row r="3153" spans="1:16" x14ac:dyDescent="0.4">
      <c r="A3153" s="8">
        <v>1</v>
      </c>
      <c r="B3153" s="8">
        <v>62</v>
      </c>
      <c r="C3153" s="8">
        <v>1</v>
      </c>
      <c r="D3153" s="8">
        <v>0</v>
      </c>
      <c r="E3153" s="8">
        <v>0</v>
      </c>
      <c r="F3153" s="8">
        <v>0</v>
      </c>
      <c r="G3153" s="8">
        <v>0</v>
      </c>
      <c r="H3153" s="8">
        <v>0</v>
      </c>
      <c r="I3153" s="8">
        <v>0</v>
      </c>
      <c r="J3153" s="8">
        <v>157</v>
      </c>
      <c r="K3153" s="8">
        <v>130</v>
      </c>
      <c r="L3153" s="8">
        <v>87</v>
      </c>
      <c r="M3153" s="8">
        <v>28.73</v>
      </c>
      <c r="N3153" s="8">
        <v>72</v>
      </c>
      <c r="O3153" s="8">
        <v>47</v>
      </c>
      <c r="P3153" s="8">
        <v>0</v>
      </c>
    </row>
    <row r="3154" spans="1:16" x14ac:dyDescent="0.4">
      <c r="A3154" s="8">
        <v>1</v>
      </c>
      <c r="B3154" s="8">
        <v>39</v>
      </c>
      <c r="C3154" s="8">
        <v>1</v>
      </c>
      <c r="D3154" s="8">
        <v>1</v>
      </c>
      <c r="E3154" s="8">
        <v>20</v>
      </c>
      <c r="F3154" s="8">
        <v>0</v>
      </c>
      <c r="G3154" s="8">
        <v>0</v>
      </c>
      <c r="H3154" s="8">
        <v>0</v>
      </c>
      <c r="I3154" s="8">
        <v>0</v>
      </c>
      <c r="J3154" s="8">
        <v>228</v>
      </c>
      <c r="K3154" s="8">
        <v>122.5</v>
      </c>
      <c r="L3154" s="8">
        <v>87</v>
      </c>
      <c r="M3154" s="8">
        <v>31.6</v>
      </c>
      <c r="N3154" s="8">
        <v>100</v>
      </c>
      <c r="O3154" s="8">
        <v>73</v>
      </c>
      <c r="P3154" s="8">
        <v>0</v>
      </c>
    </row>
    <row r="3155" spans="1:16" x14ac:dyDescent="0.4">
      <c r="A3155" s="8">
        <v>1</v>
      </c>
      <c r="B3155" s="8">
        <v>46</v>
      </c>
      <c r="C3155" s="8">
        <v>2</v>
      </c>
      <c r="D3155" s="8">
        <v>1</v>
      </c>
      <c r="E3155" s="8">
        <v>20</v>
      </c>
      <c r="F3155" s="8">
        <v>0</v>
      </c>
      <c r="G3155" s="8">
        <v>0</v>
      </c>
      <c r="H3155" s="8">
        <v>0</v>
      </c>
      <c r="I3155" s="8">
        <v>0</v>
      </c>
      <c r="J3155" s="8">
        <v>179</v>
      </c>
      <c r="K3155" s="8">
        <v>111</v>
      </c>
      <c r="L3155" s="8">
        <v>80</v>
      </c>
      <c r="M3155" s="8">
        <v>20.87</v>
      </c>
      <c r="N3155" s="8">
        <v>72</v>
      </c>
      <c r="O3155" s="8">
        <v>76</v>
      </c>
      <c r="P3155" s="8">
        <v>0</v>
      </c>
    </row>
    <row r="3156" spans="1:16" x14ac:dyDescent="0.4">
      <c r="A3156" s="8">
        <v>1</v>
      </c>
      <c r="B3156" s="8">
        <v>49</v>
      </c>
      <c r="C3156" s="8">
        <v>1</v>
      </c>
      <c r="D3156" s="8">
        <v>1</v>
      </c>
      <c r="E3156" s="8">
        <v>20</v>
      </c>
      <c r="F3156" s="8">
        <v>0</v>
      </c>
      <c r="G3156" s="8">
        <v>0</v>
      </c>
      <c r="H3156" s="8">
        <v>1</v>
      </c>
      <c r="I3156" s="8">
        <v>0</v>
      </c>
      <c r="J3156" s="8">
        <v>270</v>
      </c>
      <c r="K3156" s="8">
        <v>160.5</v>
      </c>
      <c r="L3156" s="8">
        <v>106.5</v>
      </c>
      <c r="M3156" s="8">
        <v>30.33</v>
      </c>
      <c r="N3156" s="8">
        <v>75</v>
      </c>
      <c r="O3156" s="8">
        <v>65</v>
      </c>
      <c r="P3156" s="8">
        <v>0</v>
      </c>
    </row>
    <row r="3157" spans="1:16" x14ac:dyDescent="0.4">
      <c r="A3157" s="8">
        <v>0</v>
      </c>
      <c r="B3157" s="8">
        <v>44</v>
      </c>
      <c r="C3157" s="8">
        <v>2</v>
      </c>
      <c r="D3157" s="8">
        <v>1</v>
      </c>
      <c r="E3157" s="8">
        <v>3</v>
      </c>
      <c r="F3157" s="8">
        <v>0</v>
      </c>
      <c r="G3157" s="8">
        <v>0</v>
      </c>
      <c r="H3157" s="8">
        <v>0</v>
      </c>
      <c r="I3157" s="8">
        <v>0</v>
      </c>
      <c r="J3157" s="8">
        <v>239</v>
      </c>
      <c r="K3157" s="8">
        <v>103</v>
      </c>
      <c r="L3157" s="8">
        <v>67</v>
      </c>
      <c r="M3157" s="8">
        <v>26.58</v>
      </c>
      <c r="N3157" s="8">
        <v>66</v>
      </c>
      <c r="O3157" s="8">
        <v>73</v>
      </c>
      <c r="P3157" s="8">
        <v>0</v>
      </c>
    </row>
    <row r="3158" spans="1:16" x14ac:dyDescent="0.4">
      <c r="A3158" s="8">
        <v>0</v>
      </c>
      <c r="B3158" s="8">
        <v>62</v>
      </c>
      <c r="C3158" s="8">
        <v>4</v>
      </c>
      <c r="D3158" s="8">
        <v>0</v>
      </c>
      <c r="E3158" s="8">
        <v>0</v>
      </c>
      <c r="F3158" s="8">
        <v>0</v>
      </c>
      <c r="G3158" s="8">
        <v>0</v>
      </c>
      <c r="H3158" s="8">
        <v>0</v>
      </c>
      <c r="I3158" s="8">
        <v>0</v>
      </c>
      <c r="J3158" s="8">
        <v>288</v>
      </c>
      <c r="K3158" s="8">
        <v>118.5</v>
      </c>
      <c r="L3158" s="8">
        <v>71</v>
      </c>
      <c r="M3158" s="8">
        <v>26.18</v>
      </c>
      <c r="N3158" s="8">
        <v>68</v>
      </c>
      <c r="O3158" s="8">
        <v>87</v>
      </c>
      <c r="P3158" s="8">
        <v>0</v>
      </c>
    </row>
    <row r="3159" spans="1:16" x14ac:dyDescent="0.4">
      <c r="A3159" s="8">
        <v>1</v>
      </c>
      <c r="B3159" s="8">
        <v>55</v>
      </c>
      <c r="C3159" s="8">
        <v>1</v>
      </c>
      <c r="D3159" s="8">
        <v>1</v>
      </c>
      <c r="E3159" s="8">
        <v>20</v>
      </c>
      <c r="F3159" s="8">
        <v>0</v>
      </c>
      <c r="G3159" s="8">
        <v>0</v>
      </c>
      <c r="H3159" s="8">
        <v>1</v>
      </c>
      <c r="I3159" s="8">
        <v>0</v>
      </c>
      <c r="J3159" s="8">
        <v>281</v>
      </c>
      <c r="K3159" s="8">
        <v>165</v>
      </c>
      <c r="L3159" s="8">
        <v>108</v>
      </c>
      <c r="M3159" s="8">
        <v>24.14</v>
      </c>
      <c r="N3159" s="8">
        <v>75</v>
      </c>
      <c r="O3159" s="8">
        <v>66</v>
      </c>
      <c r="P3159" s="8">
        <v>0</v>
      </c>
    </row>
    <row r="3160" spans="1:16" x14ac:dyDescent="0.4">
      <c r="A3160" s="8">
        <v>1</v>
      </c>
      <c r="B3160" s="8">
        <v>58</v>
      </c>
      <c r="C3160" s="8">
        <v>4</v>
      </c>
      <c r="D3160" s="8">
        <v>1</v>
      </c>
      <c r="E3160" s="8">
        <v>9</v>
      </c>
      <c r="F3160" s="8">
        <v>0</v>
      </c>
      <c r="G3160" s="8">
        <v>0</v>
      </c>
      <c r="H3160" s="8">
        <v>0</v>
      </c>
      <c r="I3160" s="8">
        <v>0</v>
      </c>
      <c r="J3160" s="8">
        <v>229</v>
      </c>
      <c r="K3160" s="8">
        <v>140</v>
      </c>
      <c r="L3160" s="8">
        <v>89.5</v>
      </c>
      <c r="M3160" s="8">
        <v>25.96</v>
      </c>
      <c r="N3160" s="8">
        <v>80</v>
      </c>
      <c r="O3160" s="8">
        <v>83</v>
      </c>
      <c r="P3160" s="8">
        <v>0</v>
      </c>
    </row>
    <row r="3161" spans="1:16" x14ac:dyDescent="0.4">
      <c r="A3161" s="8">
        <v>1</v>
      </c>
      <c r="B3161" s="8">
        <v>46</v>
      </c>
      <c r="C3161" s="8">
        <v>2</v>
      </c>
      <c r="D3161" s="8">
        <v>1</v>
      </c>
      <c r="E3161" s="8">
        <v>30</v>
      </c>
      <c r="F3161" s="8">
        <v>0</v>
      </c>
      <c r="G3161" s="8">
        <v>0</v>
      </c>
      <c r="H3161" s="8">
        <v>0</v>
      </c>
      <c r="I3161" s="8">
        <v>0</v>
      </c>
      <c r="J3161" s="8">
        <v>250</v>
      </c>
      <c r="K3161" s="8">
        <v>123</v>
      </c>
      <c r="L3161" s="8">
        <v>76</v>
      </c>
      <c r="M3161" s="8">
        <v>21.66</v>
      </c>
      <c r="N3161" s="8">
        <v>55</v>
      </c>
      <c r="O3161" s="8">
        <v>78</v>
      </c>
      <c r="P3161" s="8">
        <v>0</v>
      </c>
    </row>
    <row r="3162" spans="1:16" x14ac:dyDescent="0.4">
      <c r="A3162" s="8">
        <v>0</v>
      </c>
      <c r="B3162" s="8">
        <v>62</v>
      </c>
      <c r="C3162" s="8">
        <v>1</v>
      </c>
      <c r="D3162" s="8">
        <v>0</v>
      </c>
      <c r="E3162" s="8">
        <v>0</v>
      </c>
      <c r="F3162" s="8">
        <v>0</v>
      </c>
      <c r="G3162" s="8">
        <v>0</v>
      </c>
      <c r="H3162" s="8">
        <v>1</v>
      </c>
      <c r="I3162" s="8">
        <v>0</v>
      </c>
      <c r="J3162" s="8">
        <v>258</v>
      </c>
      <c r="K3162" s="8">
        <v>162</v>
      </c>
      <c r="L3162" s="8">
        <v>97.5</v>
      </c>
      <c r="M3162" s="8">
        <v>30.53</v>
      </c>
      <c r="N3162" s="8">
        <v>76</v>
      </c>
      <c r="O3162" s="8">
        <v>87</v>
      </c>
      <c r="P3162" s="8">
        <v>0</v>
      </c>
    </row>
    <row r="3163" spans="1:16" x14ac:dyDescent="0.4">
      <c r="A3163" s="8">
        <v>1</v>
      </c>
      <c r="B3163" s="8">
        <v>52</v>
      </c>
      <c r="C3163" s="8">
        <v>4</v>
      </c>
      <c r="D3163" s="8">
        <v>0</v>
      </c>
      <c r="E3163" s="8">
        <v>0</v>
      </c>
      <c r="F3163" s="8">
        <v>0</v>
      </c>
      <c r="G3163" s="8">
        <v>0</v>
      </c>
      <c r="H3163" s="8">
        <v>0</v>
      </c>
      <c r="I3163" s="8">
        <v>0</v>
      </c>
      <c r="J3163" s="8">
        <v>225</v>
      </c>
      <c r="K3163" s="8">
        <v>132</v>
      </c>
      <c r="L3163" s="8">
        <v>88</v>
      </c>
      <c r="M3163" s="8">
        <v>23.35</v>
      </c>
      <c r="N3163" s="8">
        <v>72</v>
      </c>
      <c r="O3163" s="8">
        <v>69</v>
      </c>
      <c r="P3163" s="8">
        <v>0</v>
      </c>
    </row>
    <row r="3164" spans="1:16" x14ac:dyDescent="0.4">
      <c r="A3164" s="8">
        <v>1</v>
      </c>
      <c r="B3164" s="8">
        <v>41</v>
      </c>
      <c r="C3164" s="8">
        <v>2</v>
      </c>
      <c r="D3164" s="8">
        <v>1</v>
      </c>
      <c r="E3164" s="8">
        <v>20</v>
      </c>
      <c r="F3164" s="8">
        <v>0</v>
      </c>
      <c r="G3164" s="8">
        <v>0</v>
      </c>
      <c r="H3164" s="8">
        <v>0</v>
      </c>
      <c r="I3164" s="8">
        <v>0</v>
      </c>
      <c r="J3164" s="8">
        <v>212</v>
      </c>
      <c r="K3164" s="8">
        <v>112</v>
      </c>
      <c r="L3164" s="8">
        <v>63.5</v>
      </c>
      <c r="M3164" s="8">
        <v>25.2</v>
      </c>
      <c r="N3164" s="8">
        <v>80</v>
      </c>
      <c r="O3164" s="8">
        <v>76</v>
      </c>
      <c r="P3164" s="8">
        <v>1</v>
      </c>
    </row>
    <row r="3165" spans="1:16" x14ac:dyDescent="0.4">
      <c r="A3165" s="8">
        <v>1</v>
      </c>
      <c r="B3165" s="8">
        <v>44</v>
      </c>
      <c r="C3165" s="8">
        <v>1</v>
      </c>
      <c r="D3165" s="8">
        <v>1</v>
      </c>
      <c r="E3165" s="8">
        <v>40</v>
      </c>
      <c r="F3165" s="8">
        <v>0</v>
      </c>
      <c r="G3165" s="8">
        <v>0</v>
      </c>
      <c r="H3165" s="8">
        <v>0</v>
      </c>
      <c r="I3165" s="8">
        <v>0</v>
      </c>
      <c r="J3165" s="8">
        <v>158</v>
      </c>
      <c r="K3165" s="8">
        <v>150.5</v>
      </c>
      <c r="L3165" s="8">
        <v>87</v>
      </c>
      <c r="M3165" s="8">
        <v>21.44</v>
      </c>
      <c r="N3165" s="8">
        <v>75</v>
      </c>
      <c r="O3165" s="8">
        <v>98</v>
      </c>
      <c r="P3165" s="8">
        <v>1</v>
      </c>
    </row>
    <row r="3166" spans="1:16" x14ac:dyDescent="0.4">
      <c r="A3166" s="8">
        <v>0</v>
      </c>
      <c r="B3166" s="8">
        <v>59</v>
      </c>
      <c r="C3166" s="8">
        <v>1</v>
      </c>
      <c r="D3166" s="8">
        <v>0</v>
      </c>
      <c r="E3166" s="8">
        <v>0</v>
      </c>
      <c r="F3166" s="8">
        <v>0</v>
      </c>
      <c r="G3166" s="8">
        <v>0</v>
      </c>
      <c r="H3166" s="8">
        <v>0</v>
      </c>
      <c r="I3166" s="8">
        <v>0</v>
      </c>
      <c r="J3166" s="8">
        <v>280</v>
      </c>
      <c r="K3166" s="8">
        <v>135.5</v>
      </c>
      <c r="L3166" s="8">
        <v>72.5</v>
      </c>
      <c r="M3166" s="8">
        <v>22.38</v>
      </c>
      <c r="N3166" s="8">
        <v>96</v>
      </c>
      <c r="O3166" s="10">
        <v>82</v>
      </c>
      <c r="P3166" s="8">
        <v>0</v>
      </c>
    </row>
    <row r="3167" spans="1:16" x14ac:dyDescent="0.4">
      <c r="A3167" s="8">
        <v>0</v>
      </c>
      <c r="B3167" s="8">
        <v>58</v>
      </c>
      <c r="C3167" s="8">
        <v>1</v>
      </c>
      <c r="D3167" s="8">
        <v>0</v>
      </c>
      <c r="E3167" s="8">
        <v>0</v>
      </c>
      <c r="F3167" s="8">
        <v>0</v>
      </c>
      <c r="G3167" s="8">
        <v>0</v>
      </c>
      <c r="H3167" s="8">
        <v>1</v>
      </c>
      <c r="I3167" s="8">
        <v>0</v>
      </c>
      <c r="J3167" s="8">
        <v>241</v>
      </c>
      <c r="K3167" s="8">
        <v>153</v>
      </c>
      <c r="L3167" s="8">
        <v>106</v>
      </c>
      <c r="M3167" s="8">
        <v>26.94</v>
      </c>
      <c r="N3167" s="8">
        <v>98</v>
      </c>
      <c r="O3167" s="8">
        <v>84</v>
      </c>
      <c r="P3167" s="8">
        <v>0</v>
      </c>
    </row>
    <row r="3168" spans="1:16" x14ac:dyDescent="0.4">
      <c r="A3168" s="8">
        <v>0</v>
      </c>
      <c r="B3168" s="8">
        <v>51</v>
      </c>
      <c r="C3168" s="8">
        <v>4</v>
      </c>
      <c r="D3168" s="8">
        <v>1</v>
      </c>
      <c r="E3168" s="8">
        <v>10</v>
      </c>
      <c r="F3168" s="8">
        <v>0</v>
      </c>
      <c r="G3168" s="8">
        <v>0</v>
      </c>
      <c r="H3168" s="8">
        <v>0</v>
      </c>
      <c r="I3168" s="8">
        <v>0</v>
      </c>
      <c r="J3168" s="8">
        <v>240</v>
      </c>
      <c r="K3168" s="8">
        <v>112</v>
      </c>
      <c r="L3168" s="8">
        <v>83</v>
      </c>
      <c r="M3168" s="8">
        <v>24.1</v>
      </c>
      <c r="N3168" s="8">
        <v>75</v>
      </c>
      <c r="O3168" s="8">
        <v>77</v>
      </c>
      <c r="P3168" s="8">
        <v>0</v>
      </c>
    </row>
    <row r="3169" spans="1:16" x14ac:dyDescent="0.4">
      <c r="A3169" s="8">
        <v>1</v>
      </c>
      <c r="B3169" s="8">
        <v>63</v>
      </c>
      <c r="C3169" s="8">
        <v>1</v>
      </c>
      <c r="D3169" s="8">
        <v>1</v>
      </c>
      <c r="E3169" s="8">
        <v>9</v>
      </c>
      <c r="F3169" s="8">
        <v>0</v>
      </c>
      <c r="G3169" s="8">
        <v>0</v>
      </c>
      <c r="H3169" s="8">
        <v>0</v>
      </c>
      <c r="I3169" s="8">
        <v>0</v>
      </c>
      <c r="J3169" s="8">
        <v>188</v>
      </c>
      <c r="K3169" s="8">
        <v>113</v>
      </c>
      <c r="L3169" s="8">
        <v>82</v>
      </c>
      <c r="M3169" s="8">
        <v>29.01</v>
      </c>
      <c r="N3169" s="8">
        <v>74</v>
      </c>
      <c r="O3169" s="8">
        <v>93</v>
      </c>
      <c r="P3169" s="8">
        <v>0</v>
      </c>
    </row>
    <row r="3170" spans="1:16" x14ac:dyDescent="0.4">
      <c r="A3170" s="8">
        <v>0</v>
      </c>
      <c r="B3170" s="8">
        <v>42</v>
      </c>
      <c r="C3170" s="8">
        <v>3</v>
      </c>
      <c r="D3170" s="8">
        <v>0</v>
      </c>
      <c r="E3170" s="8">
        <v>0</v>
      </c>
      <c r="F3170" s="8">
        <v>0</v>
      </c>
      <c r="G3170" s="8">
        <v>0</v>
      </c>
      <c r="H3170" s="8">
        <v>0</v>
      </c>
      <c r="I3170" s="8">
        <v>0</v>
      </c>
      <c r="J3170" s="8">
        <v>204</v>
      </c>
      <c r="K3170" s="8">
        <v>108</v>
      </c>
      <c r="L3170" s="8">
        <v>70.5</v>
      </c>
      <c r="M3170" s="8">
        <v>27.71</v>
      </c>
      <c r="N3170" s="8">
        <v>75</v>
      </c>
      <c r="O3170" s="8">
        <v>65</v>
      </c>
      <c r="P3170" s="8">
        <v>0</v>
      </c>
    </row>
    <row r="3171" spans="1:16" x14ac:dyDescent="0.4">
      <c r="A3171" s="8">
        <v>1</v>
      </c>
      <c r="B3171" s="8">
        <v>44</v>
      </c>
      <c r="C3171" s="8">
        <v>1</v>
      </c>
      <c r="D3171" s="8">
        <v>0</v>
      </c>
      <c r="E3171" s="8">
        <v>0</v>
      </c>
      <c r="F3171" s="8">
        <v>0</v>
      </c>
      <c r="G3171" s="8">
        <v>0</v>
      </c>
      <c r="H3171" s="8">
        <v>1</v>
      </c>
      <c r="I3171" s="8">
        <v>0</v>
      </c>
      <c r="J3171" s="8">
        <v>229</v>
      </c>
      <c r="K3171" s="8">
        <v>142</v>
      </c>
      <c r="L3171" s="8">
        <v>92</v>
      </c>
      <c r="M3171" s="8">
        <v>25.21</v>
      </c>
      <c r="N3171" s="8">
        <v>72</v>
      </c>
      <c r="O3171" s="8">
        <v>76</v>
      </c>
      <c r="P3171" s="8">
        <v>0</v>
      </c>
    </row>
    <row r="3172" spans="1:16" x14ac:dyDescent="0.4">
      <c r="A3172" s="8">
        <v>0</v>
      </c>
      <c r="B3172" s="8">
        <v>57</v>
      </c>
      <c r="C3172" s="8">
        <v>2</v>
      </c>
      <c r="D3172" s="8">
        <v>0</v>
      </c>
      <c r="E3172" s="8">
        <v>0</v>
      </c>
      <c r="F3172" s="8">
        <v>0</v>
      </c>
      <c r="G3172" s="8">
        <v>0</v>
      </c>
      <c r="H3172" s="8">
        <v>0</v>
      </c>
      <c r="I3172" s="8">
        <v>0</v>
      </c>
      <c r="J3172" s="8">
        <v>286</v>
      </c>
      <c r="K3172" s="8">
        <v>153</v>
      </c>
      <c r="L3172" s="8">
        <v>87</v>
      </c>
      <c r="M3172" s="8">
        <v>27.64</v>
      </c>
      <c r="N3172" s="8">
        <v>75</v>
      </c>
      <c r="O3172" s="8">
        <v>83</v>
      </c>
      <c r="P3172" s="8">
        <v>0</v>
      </c>
    </row>
    <row r="3173" spans="1:16" x14ac:dyDescent="0.4">
      <c r="A3173" s="8">
        <v>0</v>
      </c>
      <c r="B3173" s="8">
        <v>49</v>
      </c>
      <c r="C3173" s="8">
        <v>2</v>
      </c>
      <c r="D3173" s="8">
        <v>1</v>
      </c>
      <c r="E3173" s="8">
        <v>20</v>
      </c>
      <c r="F3173" s="8">
        <v>0</v>
      </c>
      <c r="G3173" s="8">
        <v>0</v>
      </c>
      <c r="H3173" s="8">
        <v>0</v>
      </c>
      <c r="I3173" s="8">
        <v>0</v>
      </c>
      <c r="J3173" s="8">
        <v>346</v>
      </c>
      <c r="K3173" s="8">
        <v>130</v>
      </c>
      <c r="L3173" s="8">
        <v>80</v>
      </c>
      <c r="M3173" s="8">
        <v>22.54</v>
      </c>
      <c r="N3173" s="8">
        <v>83</v>
      </c>
      <c r="O3173" s="8">
        <v>77</v>
      </c>
      <c r="P3173" s="8">
        <v>0</v>
      </c>
    </row>
    <row r="3174" spans="1:16" x14ac:dyDescent="0.4">
      <c r="A3174" s="8">
        <v>0</v>
      </c>
      <c r="B3174" s="8">
        <v>53</v>
      </c>
      <c r="C3174" s="8">
        <v>4</v>
      </c>
      <c r="D3174" s="8">
        <v>0</v>
      </c>
      <c r="E3174" s="8">
        <v>0</v>
      </c>
      <c r="F3174" s="8">
        <v>0</v>
      </c>
      <c r="G3174" s="8">
        <v>0</v>
      </c>
      <c r="H3174" s="8">
        <v>0</v>
      </c>
      <c r="I3174" s="8">
        <v>0</v>
      </c>
      <c r="J3174" s="8">
        <v>219</v>
      </c>
      <c r="K3174" s="8">
        <v>108</v>
      </c>
      <c r="L3174" s="8">
        <v>65</v>
      </c>
      <c r="M3174" s="8">
        <v>22.19</v>
      </c>
      <c r="N3174" s="8">
        <v>70</v>
      </c>
      <c r="O3174" s="8">
        <v>76</v>
      </c>
      <c r="P3174" s="8">
        <v>0</v>
      </c>
    </row>
    <row r="3175" spans="1:16" x14ac:dyDescent="0.4">
      <c r="A3175" s="8">
        <v>1</v>
      </c>
      <c r="B3175" s="8">
        <v>54</v>
      </c>
      <c r="C3175" s="8">
        <v>1</v>
      </c>
      <c r="D3175" s="8">
        <v>0</v>
      </c>
      <c r="E3175" s="8">
        <v>0</v>
      </c>
      <c r="F3175" s="8">
        <v>0</v>
      </c>
      <c r="G3175" s="8">
        <v>0</v>
      </c>
      <c r="H3175" s="8">
        <v>0</v>
      </c>
      <c r="I3175" s="8">
        <v>0</v>
      </c>
      <c r="J3175" s="8">
        <v>250</v>
      </c>
      <c r="K3175" s="8">
        <v>123</v>
      </c>
      <c r="L3175" s="8">
        <v>75</v>
      </c>
      <c r="M3175" s="8">
        <v>25.91</v>
      </c>
      <c r="N3175" s="8">
        <v>65</v>
      </c>
      <c r="O3175" s="8">
        <v>71</v>
      </c>
      <c r="P3175" s="8">
        <v>0</v>
      </c>
    </row>
    <row r="3176" spans="1:16" x14ac:dyDescent="0.4">
      <c r="A3176" s="8">
        <v>1</v>
      </c>
      <c r="B3176" s="8">
        <v>63</v>
      </c>
      <c r="C3176" s="8">
        <v>1</v>
      </c>
      <c r="D3176" s="8">
        <v>1</v>
      </c>
      <c r="E3176" s="8">
        <v>20</v>
      </c>
      <c r="F3176" s="8">
        <v>0</v>
      </c>
      <c r="G3176" s="8">
        <v>0</v>
      </c>
      <c r="H3176" s="8">
        <v>0</v>
      </c>
      <c r="I3176" s="8">
        <v>0</v>
      </c>
      <c r="J3176" s="8">
        <v>197</v>
      </c>
      <c r="K3176" s="8">
        <v>113</v>
      </c>
      <c r="L3176" s="8">
        <v>70</v>
      </c>
      <c r="M3176" s="8">
        <v>23.72</v>
      </c>
      <c r="N3176" s="8">
        <v>67</v>
      </c>
      <c r="O3176" s="8">
        <v>67</v>
      </c>
      <c r="P3176" s="8">
        <v>0</v>
      </c>
    </row>
    <row r="3177" spans="1:16" x14ac:dyDescent="0.4">
      <c r="A3177" s="8">
        <v>0</v>
      </c>
      <c r="B3177" s="8">
        <v>42</v>
      </c>
      <c r="C3177" s="8">
        <v>4</v>
      </c>
      <c r="D3177" s="8">
        <v>0</v>
      </c>
      <c r="E3177" s="8">
        <v>0</v>
      </c>
      <c r="F3177" s="8">
        <v>0</v>
      </c>
      <c r="G3177" s="8">
        <v>0</v>
      </c>
      <c r="H3177" s="8">
        <v>0</v>
      </c>
      <c r="I3177" s="8">
        <v>0</v>
      </c>
      <c r="J3177" s="8">
        <v>238</v>
      </c>
      <c r="K3177" s="8">
        <v>125</v>
      </c>
      <c r="L3177" s="8">
        <v>77.5</v>
      </c>
      <c r="M3177" s="8">
        <v>22.9</v>
      </c>
      <c r="N3177" s="8">
        <v>95</v>
      </c>
      <c r="O3177" s="8">
        <v>77</v>
      </c>
      <c r="P3177" s="8">
        <v>0</v>
      </c>
    </row>
    <row r="3178" spans="1:16" x14ac:dyDescent="0.4">
      <c r="A3178" s="8">
        <v>1</v>
      </c>
      <c r="B3178" s="8">
        <v>41</v>
      </c>
      <c r="C3178" s="8">
        <v>2</v>
      </c>
      <c r="D3178" s="8">
        <v>1</v>
      </c>
      <c r="E3178" s="8">
        <v>25</v>
      </c>
      <c r="F3178" s="8">
        <v>0</v>
      </c>
      <c r="G3178" s="8">
        <v>0</v>
      </c>
      <c r="H3178" s="8">
        <v>0</v>
      </c>
      <c r="I3178" s="8">
        <v>0</v>
      </c>
      <c r="J3178" s="8">
        <v>232</v>
      </c>
      <c r="K3178" s="8">
        <v>129</v>
      </c>
      <c r="L3178" s="8">
        <v>83</v>
      </c>
      <c r="M3178" s="8">
        <v>28.08</v>
      </c>
      <c r="N3178" s="8">
        <v>75</v>
      </c>
      <c r="O3178" s="8">
        <v>68</v>
      </c>
      <c r="P3178" s="8">
        <v>0</v>
      </c>
    </row>
    <row r="3179" spans="1:16" x14ac:dyDescent="0.4">
      <c r="A3179" s="8">
        <v>0</v>
      </c>
      <c r="B3179" s="8">
        <v>66</v>
      </c>
      <c r="C3179" s="8">
        <v>1</v>
      </c>
      <c r="D3179" s="8">
        <v>0</v>
      </c>
      <c r="E3179" s="8">
        <v>0</v>
      </c>
      <c r="F3179" s="8">
        <v>0</v>
      </c>
      <c r="G3179" s="8">
        <v>0</v>
      </c>
      <c r="H3179" s="8">
        <v>1</v>
      </c>
      <c r="I3179" s="8">
        <v>0</v>
      </c>
      <c r="J3179" s="8">
        <v>260</v>
      </c>
      <c r="K3179" s="8">
        <v>167</v>
      </c>
      <c r="L3179" s="8">
        <v>96</v>
      </c>
      <c r="M3179" s="8">
        <v>29.04</v>
      </c>
      <c r="N3179" s="8">
        <v>65</v>
      </c>
      <c r="O3179" s="8">
        <v>82</v>
      </c>
      <c r="P3179" s="8">
        <v>0</v>
      </c>
    </row>
    <row r="3180" spans="1:16" x14ac:dyDescent="0.4">
      <c r="A3180" s="8">
        <v>1</v>
      </c>
      <c r="B3180" s="8">
        <v>52</v>
      </c>
      <c r="C3180" s="8">
        <v>1</v>
      </c>
      <c r="D3180" s="8">
        <v>0</v>
      </c>
      <c r="E3180" s="8">
        <v>0</v>
      </c>
      <c r="F3180" s="8">
        <v>0</v>
      </c>
      <c r="G3180" s="8">
        <v>0</v>
      </c>
      <c r="H3180" s="8">
        <v>1</v>
      </c>
      <c r="I3180" s="8">
        <v>0</v>
      </c>
      <c r="J3180" s="8">
        <v>220</v>
      </c>
      <c r="K3180" s="8">
        <v>151</v>
      </c>
      <c r="L3180" s="8">
        <v>102</v>
      </c>
      <c r="M3180" s="8">
        <v>25.82</v>
      </c>
      <c r="N3180" s="8">
        <v>95</v>
      </c>
      <c r="O3180" s="8">
        <v>85</v>
      </c>
      <c r="P3180" s="8">
        <v>0</v>
      </c>
    </row>
    <row r="3181" spans="1:16" x14ac:dyDescent="0.4">
      <c r="A3181" s="8">
        <v>0</v>
      </c>
      <c r="B3181" s="8">
        <v>48</v>
      </c>
      <c r="C3181" s="8">
        <v>3</v>
      </c>
      <c r="D3181" s="8">
        <v>0</v>
      </c>
      <c r="E3181" s="8">
        <v>0</v>
      </c>
      <c r="F3181" s="8">
        <v>0</v>
      </c>
      <c r="G3181" s="8">
        <v>0</v>
      </c>
      <c r="H3181" s="8">
        <v>0</v>
      </c>
      <c r="I3181" s="8">
        <v>0</v>
      </c>
      <c r="J3181" s="8">
        <v>281</v>
      </c>
      <c r="K3181" s="8">
        <v>127</v>
      </c>
      <c r="L3181" s="8">
        <v>79.5</v>
      </c>
      <c r="M3181" s="8">
        <v>22.83</v>
      </c>
      <c r="N3181" s="8">
        <v>84</v>
      </c>
      <c r="O3181" s="8">
        <v>80</v>
      </c>
      <c r="P3181" s="8">
        <v>0</v>
      </c>
    </row>
    <row r="3182" spans="1:16" x14ac:dyDescent="0.4">
      <c r="A3182" s="8">
        <v>0</v>
      </c>
      <c r="B3182" s="8">
        <v>53</v>
      </c>
      <c r="C3182" s="8">
        <v>2</v>
      </c>
      <c r="D3182" s="8">
        <v>1</v>
      </c>
      <c r="E3182" s="8">
        <v>20</v>
      </c>
      <c r="F3182" s="8">
        <v>0</v>
      </c>
      <c r="G3182" s="8">
        <v>0</v>
      </c>
      <c r="H3182" s="8">
        <v>1</v>
      </c>
      <c r="I3182" s="8">
        <v>0</v>
      </c>
      <c r="J3182" s="8">
        <v>256</v>
      </c>
      <c r="K3182" s="8">
        <v>128</v>
      </c>
      <c r="L3182" s="8">
        <v>90</v>
      </c>
      <c r="M3182" s="8">
        <v>23.65</v>
      </c>
      <c r="N3182" s="8">
        <v>105</v>
      </c>
      <c r="O3182" s="8">
        <v>102</v>
      </c>
      <c r="P3182" s="8">
        <v>0</v>
      </c>
    </row>
    <row r="3183" spans="1:16" x14ac:dyDescent="0.4">
      <c r="A3183" s="8">
        <v>0</v>
      </c>
      <c r="B3183" s="8">
        <v>45</v>
      </c>
      <c r="C3183" s="8">
        <v>4</v>
      </c>
      <c r="D3183" s="8">
        <v>0</v>
      </c>
      <c r="E3183" s="8">
        <v>0</v>
      </c>
      <c r="F3183" s="8">
        <v>0</v>
      </c>
      <c r="G3183" s="8">
        <v>0</v>
      </c>
      <c r="H3183" s="8">
        <v>0</v>
      </c>
      <c r="I3183" s="8">
        <v>0</v>
      </c>
      <c r="J3183" s="8">
        <v>333</v>
      </c>
      <c r="K3183" s="8">
        <v>122</v>
      </c>
      <c r="L3183" s="8">
        <v>80</v>
      </c>
      <c r="M3183" s="8">
        <v>24.39</v>
      </c>
      <c r="N3183" s="8">
        <v>75</v>
      </c>
      <c r="O3183" s="8">
        <v>80</v>
      </c>
      <c r="P3183" s="8">
        <v>0</v>
      </c>
    </row>
    <row r="3184" spans="1:16" x14ac:dyDescent="0.4">
      <c r="A3184" s="8">
        <v>1</v>
      </c>
      <c r="B3184" s="8">
        <v>40</v>
      </c>
      <c r="C3184" s="8">
        <v>1</v>
      </c>
      <c r="D3184" s="8">
        <v>1</v>
      </c>
      <c r="E3184" s="8">
        <v>20</v>
      </c>
      <c r="F3184" s="8">
        <v>0</v>
      </c>
      <c r="G3184" s="8">
        <v>0</v>
      </c>
      <c r="H3184" s="8">
        <v>1</v>
      </c>
      <c r="I3184" s="8">
        <v>0</v>
      </c>
      <c r="J3184" s="8">
        <v>208</v>
      </c>
      <c r="K3184" s="8">
        <v>119</v>
      </c>
      <c r="L3184" s="8">
        <v>66</v>
      </c>
      <c r="M3184" s="8">
        <v>28.09</v>
      </c>
      <c r="N3184" s="8">
        <v>75</v>
      </c>
      <c r="O3184" s="8">
        <v>66</v>
      </c>
      <c r="P3184" s="8">
        <v>0</v>
      </c>
    </row>
    <row r="3185" spans="1:16" x14ac:dyDescent="0.4">
      <c r="A3185" s="8">
        <v>1</v>
      </c>
      <c r="B3185" s="8">
        <v>39</v>
      </c>
      <c r="C3185" s="8">
        <v>1</v>
      </c>
      <c r="D3185" s="8">
        <v>1</v>
      </c>
      <c r="E3185" s="8">
        <v>40</v>
      </c>
      <c r="F3185" s="8">
        <v>0</v>
      </c>
      <c r="G3185" s="8">
        <v>0</v>
      </c>
      <c r="H3185" s="8">
        <v>1</v>
      </c>
      <c r="I3185" s="8">
        <v>0</v>
      </c>
      <c r="J3185" s="8">
        <v>215</v>
      </c>
      <c r="K3185" s="8">
        <v>145.5</v>
      </c>
      <c r="L3185" s="8">
        <v>92.5</v>
      </c>
      <c r="M3185" s="8">
        <v>28.35</v>
      </c>
      <c r="N3185" s="8">
        <v>75</v>
      </c>
      <c r="O3185" s="8">
        <v>94</v>
      </c>
      <c r="P3185" s="8">
        <v>0</v>
      </c>
    </row>
    <row r="3186" spans="1:16" x14ac:dyDescent="0.4">
      <c r="A3186" s="8">
        <v>0</v>
      </c>
      <c r="B3186" s="8">
        <v>51</v>
      </c>
      <c r="C3186" s="8">
        <v>1</v>
      </c>
      <c r="D3186" s="8">
        <v>0</v>
      </c>
      <c r="E3186" s="8">
        <v>0</v>
      </c>
      <c r="F3186" s="8">
        <v>0</v>
      </c>
      <c r="G3186" s="8">
        <v>0</v>
      </c>
      <c r="H3186" s="8">
        <v>1</v>
      </c>
      <c r="I3186" s="8">
        <v>0</v>
      </c>
      <c r="J3186" s="8">
        <v>230</v>
      </c>
      <c r="K3186" s="8">
        <v>168.5</v>
      </c>
      <c r="L3186" s="8">
        <v>97</v>
      </c>
      <c r="M3186" s="8">
        <v>26.36</v>
      </c>
      <c r="N3186" s="8">
        <v>57</v>
      </c>
      <c r="O3186" s="8">
        <v>77</v>
      </c>
      <c r="P3186" s="8">
        <v>0</v>
      </c>
    </row>
    <row r="3187" spans="1:16" x14ac:dyDescent="0.4">
      <c r="A3187" s="8">
        <v>1</v>
      </c>
      <c r="B3187" s="8">
        <v>45</v>
      </c>
      <c r="C3187" s="8">
        <v>1</v>
      </c>
      <c r="D3187" s="8">
        <v>1</v>
      </c>
      <c r="E3187" s="8">
        <v>25</v>
      </c>
      <c r="F3187" s="8">
        <v>0</v>
      </c>
      <c r="G3187" s="8">
        <v>0</v>
      </c>
      <c r="H3187" s="8">
        <v>1</v>
      </c>
      <c r="I3187" s="8">
        <v>0</v>
      </c>
      <c r="J3187" s="8">
        <v>232</v>
      </c>
      <c r="K3187" s="8">
        <v>165</v>
      </c>
      <c r="L3187" s="8">
        <v>86</v>
      </c>
      <c r="M3187" s="8">
        <v>23.86</v>
      </c>
      <c r="N3187" s="8">
        <v>78</v>
      </c>
      <c r="O3187" s="8">
        <v>68</v>
      </c>
      <c r="P3187" s="8">
        <v>0</v>
      </c>
    </row>
    <row r="3188" spans="1:16" x14ac:dyDescent="0.4">
      <c r="A3188" s="8">
        <v>1</v>
      </c>
      <c r="B3188" s="8">
        <v>44</v>
      </c>
      <c r="C3188" s="8">
        <v>2</v>
      </c>
      <c r="D3188" s="8">
        <v>0</v>
      </c>
      <c r="E3188" s="8">
        <v>0</v>
      </c>
      <c r="F3188" s="8">
        <v>0</v>
      </c>
      <c r="G3188" s="8">
        <v>0</v>
      </c>
      <c r="H3188" s="8">
        <v>0</v>
      </c>
      <c r="I3188" s="8">
        <v>0</v>
      </c>
      <c r="J3188" s="8">
        <v>210</v>
      </c>
      <c r="K3188" s="8">
        <v>133</v>
      </c>
      <c r="L3188" s="8">
        <v>85.5</v>
      </c>
      <c r="M3188" s="8">
        <v>25.14</v>
      </c>
      <c r="N3188" s="8">
        <v>75</v>
      </c>
      <c r="O3188" s="8">
        <v>90</v>
      </c>
      <c r="P3188" s="8">
        <v>0</v>
      </c>
    </row>
    <row r="3189" spans="1:16" x14ac:dyDescent="0.4">
      <c r="A3189" s="8">
        <v>0</v>
      </c>
      <c r="B3189" s="8">
        <v>55</v>
      </c>
      <c r="C3189" s="8">
        <v>1</v>
      </c>
      <c r="D3189" s="8">
        <v>1</v>
      </c>
      <c r="E3189" s="10">
        <v>0</v>
      </c>
      <c r="F3189" s="8">
        <v>0</v>
      </c>
      <c r="G3189" s="8">
        <v>0</v>
      </c>
      <c r="H3189" s="8">
        <v>1</v>
      </c>
      <c r="I3189" s="8">
        <v>0</v>
      </c>
      <c r="J3189" s="8">
        <v>213</v>
      </c>
      <c r="K3189" s="8">
        <v>163</v>
      </c>
      <c r="L3189" s="8">
        <v>91</v>
      </c>
      <c r="M3189" s="8">
        <v>28.66</v>
      </c>
      <c r="N3189" s="8">
        <v>69</v>
      </c>
      <c r="O3189" s="8">
        <v>66</v>
      </c>
      <c r="P3189" s="8">
        <v>0</v>
      </c>
    </row>
    <row r="3190" spans="1:16" x14ac:dyDescent="0.4">
      <c r="A3190" s="8">
        <v>0</v>
      </c>
      <c r="B3190" s="8">
        <v>56</v>
      </c>
      <c r="C3190" s="8">
        <v>4</v>
      </c>
      <c r="D3190" s="8">
        <v>1</v>
      </c>
      <c r="E3190" s="8">
        <v>3</v>
      </c>
      <c r="F3190" s="8">
        <v>0</v>
      </c>
      <c r="G3190" s="8">
        <v>0</v>
      </c>
      <c r="H3190" s="8">
        <v>0</v>
      </c>
      <c r="I3190" s="8">
        <v>0</v>
      </c>
      <c r="J3190" s="8">
        <v>266</v>
      </c>
      <c r="K3190" s="8">
        <v>114</v>
      </c>
      <c r="L3190" s="8">
        <v>72</v>
      </c>
      <c r="M3190" s="8">
        <v>22.64</v>
      </c>
      <c r="N3190" s="8">
        <v>65</v>
      </c>
      <c r="O3190" s="8">
        <v>83</v>
      </c>
      <c r="P3190" s="8">
        <v>0</v>
      </c>
    </row>
    <row r="3191" spans="1:16" x14ac:dyDescent="0.4">
      <c r="A3191" s="8">
        <v>1</v>
      </c>
      <c r="B3191" s="8">
        <v>51</v>
      </c>
      <c r="C3191" s="8">
        <v>1</v>
      </c>
      <c r="D3191" s="8">
        <v>1</v>
      </c>
      <c r="E3191" s="8">
        <v>9</v>
      </c>
      <c r="F3191" s="8">
        <v>0</v>
      </c>
      <c r="G3191" s="8">
        <v>0</v>
      </c>
      <c r="H3191" s="8">
        <v>0</v>
      </c>
      <c r="I3191" s="8">
        <v>0</v>
      </c>
      <c r="J3191" s="8">
        <v>255</v>
      </c>
      <c r="K3191" s="8">
        <v>115</v>
      </c>
      <c r="L3191" s="8">
        <v>67</v>
      </c>
      <c r="M3191" s="8">
        <v>26.97</v>
      </c>
      <c r="N3191" s="8">
        <v>83</v>
      </c>
      <c r="O3191" s="8">
        <v>58</v>
      </c>
      <c r="P3191" s="8">
        <v>0</v>
      </c>
    </row>
    <row r="3192" spans="1:16" x14ac:dyDescent="0.4">
      <c r="A3192" s="8">
        <v>1</v>
      </c>
      <c r="B3192" s="8">
        <v>42</v>
      </c>
      <c r="C3192" s="8">
        <v>2</v>
      </c>
      <c r="D3192" s="8">
        <v>0</v>
      </c>
      <c r="E3192" s="8">
        <v>0</v>
      </c>
      <c r="F3192" s="8">
        <v>0</v>
      </c>
      <c r="G3192" s="8">
        <v>0</v>
      </c>
      <c r="H3192" s="8">
        <v>0</v>
      </c>
      <c r="I3192" s="8">
        <v>0</v>
      </c>
      <c r="J3192" s="8">
        <v>240</v>
      </c>
      <c r="K3192" s="8">
        <v>132</v>
      </c>
      <c r="L3192" s="8">
        <v>89.5</v>
      </c>
      <c r="M3192" s="8">
        <v>29.35</v>
      </c>
      <c r="N3192" s="8">
        <v>75</v>
      </c>
      <c r="O3192" s="8">
        <v>103</v>
      </c>
      <c r="P3192" s="8">
        <v>0</v>
      </c>
    </row>
    <row r="3193" spans="1:16" x14ac:dyDescent="0.4">
      <c r="A3193" s="8">
        <v>1</v>
      </c>
      <c r="B3193" s="8">
        <v>52</v>
      </c>
      <c r="C3193" s="8">
        <v>1</v>
      </c>
      <c r="D3193" s="8">
        <v>0</v>
      </c>
      <c r="E3193" s="8">
        <v>0</v>
      </c>
      <c r="F3193" s="8">
        <v>0</v>
      </c>
      <c r="G3193" s="8">
        <v>0</v>
      </c>
      <c r="H3193" s="8">
        <v>0</v>
      </c>
      <c r="I3193" s="8">
        <v>0</v>
      </c>
      <c r="J3193" s="8">
        <v>285</v>
      </c>
      <c r="K3193" s="8">
        <v>135</v>
      </c>
      <c r="L3193" s="8">
        <v>86</v>
      </c>
      <c r="M3193" s="8">
        <v>27.78</v>
      </c>
      <c r="N3193" s="8">
        <v>88</v>
      </c>
      <c r="O3193" s="8">
        <v>93</v>
      </c>
      <c r="P3193" s="8">
        <v>0</v>
      </c>
    </row>
    <row r="3194" spans="1:16" x14ac:dyDescent="0.4">
      <c r="A3194" s="8">
        <v>1</v>
      </c>
      <c r="B3194" s="8">
        <v>36</v>
      </c>
      <c r="C3194" s="8">
        <v>1</v>
      </c>
      <c r="D3194" s="8">
        <v>1</v>
      </c>
      <c r="E3194" s="8">
        <v>20</v>
      </c>
      <c r="F3194" s="8">
        <v>0</v>
      </c>
      <c r="G3194" s="8">
        <v>0</v>
      </c>
      <c r="H3194" s="8">
        <v>0</v>
      </c>
      <c r="I3194" s="8">
        <v>0</v>
      </c>
      <c r="J3194" s="8">
        <v>203</v>
      </c>
      <c r="K3194" s="8">
        <v>101.5</v>
      </c>
      <c r="L3194" s="8">
        <v>67</v>
      </c>
      <c r="M3194" s="8">
        <v>24.43</v>
      </c>
      <c r="N3194" s="8">
        <v>65</v>
      </c>
      <c r="O3194" s="8">
        <v>74</v>
      </c>
      <c r="P3194" s="8">
        <v>0</v>
      </c>
    </row>
    <row r="3195" spans="1:16" x14ac:dyDescent="0.4">
      <c r="A3195" s="8">
        <v>1</v>
      </c>
      <c r="B3195" s="8">
        <v>42</v>
      </c>
      <c r="C3195" s="8">
        <v>4</v>
      </c>
      <c r="D3195" s="8">
        <v>0</v>
      </c>
      <c r="E3195" s="8">
        <v>0</v>
      </c>
      <c r="F3195" s="8">
        <v>0</v>
      </c>
      <c r="G3195" s="8">
        <v>0</v>
      </c>
      <c r="H3195" s="8">
        <v>0</v>
      </c>
      <c r="I3195" s="8">
        <v>0</v>
      </c>
      <c r="J3195" s="8">
        <v>236</v>
      </c>
      <c r="K3195" s="8">
        <v>124</v>
      </c>
      <c r="L3195" s="8">
        <v>80</v>
      </c>
      <c r="M3195" s="8">
        <v>21.5</v>
      </c>
      <c r="N3195" s="8">
        <v>65</v>
      </c>
      <c r="O3195" s="8">
        <v>60</v>
      </c>
      <c r="P3195" s="8">
        <v>0</v>
      </c>
    </row>
    <row r="3196" spans="1:16" x14ac:dyDescent="0.4">
      <c r="A3196" s="8">
        <v>1</v>
      </c>
      <c r="B3196" s="8">
        <v>48</v>
      </c>
      <c r="C3196" s="8">
        <v>1</v>
      </c>
      <c r="D3196" s="8">
        <v>1</v>
      </c>
      <c r="E3196" s="8">
        <v>20</v>
      </c>
      <c r="F3196" s="8">
        <v>0</v>
      </c>
      <c r="G3196" s="8">
        <v>0</v>
      </c>
      <c r="H3196" s="8">
        <v>0</v>
      </c>
      <c r="I3196" s="8">
        <v>0</v>
      </c>
      <c r="J3196" s="8">
        <v>170</v>
      </c>
      <c r="K3196" s="8">
        <v>122</v>
      </c>
      <c r="L3196" s="8">
        <v>70</v>
      </c>
      <c r="M3196" s="8">
        <v>23.62</v>
      </c>
      <c r="N3196" s="8">
        <v>90</v>
      </c>
      <c r="O3196" s="8">
        <v>73</v>
      </c>
      <c r="P3196" s="8">
        <v>1</v>
      </c>
    </row>
    <row r="3197" spans="1:16" x14ac:dyDescent="0.4">
      <c r="A3197" s="8">
        <v>0</v>
      </c>
      <c r="B3197" s="8">
        <v>50</v>
      </c>
      <c r="C3197" s="8">
        <v>3</v>
      </c>
      <c r="D3197" s="8">
        <v>1</v>
      </c>
      <c r="E3197" s="8">
        <v>3</v>
      </c>
      <c r="F3197" s="8">
        <v>0</v>
      </c>
      <c r="G3197" s="8">
        <v>0</v>
      </c>
      <c r="H3197" s="8">
        <v>0</v>
      </c>
      <c r="I3197" s="8">
        <v>0</v>
      </c>
      <c r="J3197" s="8">
        <v>271</v>
      </c>
      <c r="K3197" s="8">
        <v>112.5</v>
      </c>
      <c r="L3197" s="8">
        <v>60</v>
      </c>
      <c r="M3197" s="8">
        <v>23.29</v>
      </c>
      <c r="N3197" s="8">
        <v>60</v>
      </c>
      <c r="O3197" s="8">
        <v>61</v>
      </c>
      <c r="P3197" s="8">
        <v>0</v>
      </c>
    </row>
    <row r="3198" spans="1:16" x14ac:dyDescent="0.4">
      <c r="A3198" s="8">
        <v>0</v>
      </c>
      <c r="B3198" s="8">
        <v>36</v>
      </c>
      <c r="C3198" s="8">
        <v>1</v>
      </c>
      <c r="D3198" s="8">
        <v>1</v>
      </c>
      <c r="E3198" s="8">
        <v>5</v>
      </c>
      <c r="F3198" s="8">
        <v>0</v>
      </c>
      <c r="G3198" s="8">
        <v>0</v>
      </c>
      <c r="H3198" s="8">
        <v>0</v>
      </c>
      <c r="I3198" s="8">
        <v>0</v>
      </c>
      <c r="J3198" s="8">
        <v>180</v>
      </c>
      <c r="K3198" s="8">
        <v>118</v>
      </c>
      <c r="L3198" s="8">
        <v>80</v>
      </c>
      <c r="M3198" s="8">
        <v>29.59</v>
      </c>
      <c r="N3198" s="8">
        <v>75</v>
      </c>
      <c r="O3198" s="8">
        <v>84</v>
      </c>
      <c r="P3198" s="8">
        <v>0</v>
      </c>
    </row>
    <row r="3199" spans="1:16" x14ac:dyDescent="0.4">
      <c r="A3199" s="8">
        <v>1</v>
      </c>
      <c r="B3199" s="8">
        <v>62</v>
      </c>
      <c r="C3199" s="8">
        <v>1</v>
      </c>
      <c r="D3199" s="8">
        <v>1</v>
      </c>
      <c r="E3199" s="8">
        <v>20</v>
      </c>
      <c r="F3199" s="8">
        <v>0</v>
      </c>
      <c r="G3199" s="8">
        <v>0</v>
      </c>
      <c r="H3199" s="8">
        <v>0</v>
      </c>
      <c r="I3199" s="8">
        <v>0</v>
      </c>
      <c r="J3199" s="8">
        <v>263</v>
      </c>
      <c r="K3199" s="8">
        <v>112</v>
      </c>
      <c r="L3199" s="8">
        <v>61</v>
      </c>
      <c r="M3199" s="8">
        <v>24.46</v>
      </c>
      <c r="N3199" s="8">
        <v>68</v>
      </c>
      <c r="O3199" s="8">
        <v>95</v>
      </c>
      <c r="P3199" s="8">
        <v>0</v>
      </c>
    </row>
    <row r="3200" spans="1:16" x14ac:dyDescent="0.4">
      <c r="A3200" s="8">
        <v>0</v>
      </c>
      <c r="B3200" s="8">
        <v>61</v>
      </c>
      <c r="C3200" s="8">
        <v>2</v>
      </c>
      <c r="D3200" s="8">
        <v>0</v>
      </c>
      <c r="E3200" s="8">
        <v>0</v>
      </c>
      <c r="F3200" s="8">
        <v>0</v>
      </c>
      <c r="G3200" s="8">
        <v>0</v>
      </c>
      <c r="H3200" s="8">
        <v>1</v>
      </c>
      <c r="I3200" s="8">
        <v>0</v>
      </c>
      <c r="J3200" s="8">
        <v>194</v>
      </c>
      <c r="K3200" s="8">
        <v>148</v>
      </c>
      <c r="L3200" s="8">
        <v>89</v>
      </c>
      <c r="M3200" s="8">
        <v>23.48</v>
      </c>
      <c r="N3200" s="8">
        <v>100</v>
      </c>
      <c r="O3200" s="8">
        <v>101</v>
      </c>
      <c r="P3200" s="8">
        <v>0</v>
      </c>
    </row>
    <row r="3201" spans="1:16" x14ac:dyDescent="0.4">
      <c r="A3201" s="8">
        <v>0</v>
      </c>
      <c r="B3201" s="8">
        <v>36</v>
      </c>
      <c r="C3201" s="8">
        <v>1</v>
      </c>
      <c r="D3201" s="8">
        <v>1</v>
      </c>
      <c r="E3201" s="8">
        <v>5</v>
      </c>
      <c r="F3201" s="8">
        <v>0</v>
      </c>
      <c r="G3201" s="8">
        <v>0</v>
      </c>
      <c r="H3201" s="8">
        <v>1</v>
      </c>
      <c r="I3201" s="8">
        <v>0</v>
      </c>
      <c r="J3201" s="8">
        <v>222</v>
      </c>
      <c r="K3201" s="8">
        <v>147</v>
      </c>
      <c r="L3201" s="8">
        <v>94</v>
      </c>
      <c r="M3201" s="8">
        <v>26.79</v>
      </c>
      <c r="N3201" s="8">
        <v>76</v>
      </c>
      <c r="O3201" s="8">
        <v>71</v>
      </c>
      <c r="P3201" s="8">
        <v>0</v>
      </c>
    </row>
    <row r="3202" spans="1:16" x14ac:dyDescent="0.4">
      <c r="A3202" s="8">
        <v>0</v>
      </c>
      <c r="B3202" s="8">
        <v>58</v>
      </c>
      <c r="C3202" s="8">
        <v>1</v>
      </c>
      <c r="D3202" s="8">
        <v>1</v>
      </c>
      <c r="E3202" s="8">
        <v>2</v>
      </c>
      <c r="F3202" s="8">
        <v>0</v>
      </c>
      <c r="G3202" s="8">
        <v>0</v>
      </c>
      <c r="H3202" s="8">
        <v>0</v>
      </c>
      <c r="I3202" s="8">
        <v>0</v>
      </c>
      <c r="J3202" s="8">
        <v>271</v>
      </c>
      <c r="K3202" s="8">
        <v>146</v>
      </c>
      <c r="L3202" s="8">
        <v>92</v>
      </c>
      <c r="M3202" s="8">
        <v>23.07</v>
      </c>
      <c r="N3202" s="8">
        <v>75</v>
      </c>
      <c r="O3202" s="8">
        <v>83</v>
      </c>
      <c r="P3202" s="8">
        <v>1</v>
      </c>
    </row>
    <row r="3203" spans="1:16" x14ac:dyDescent="0.4">
      <c r="A3203" s="8">
        <v>1</v>
      </c>
      <c r="B3203" s="8">
        <v>57</v>
      </c>
      <c r="C3203" s="8">
        <v>4</v>
      </c>
      <c r="D3203" s="8">
        <v>0</v>
      </c>
      <c r="E3203" s="8">
        <v>0</v>
      </c>
      <c r="F3203" s="8">
        <v>0</v>
      </c>
      <c r="G3203" s="8">
        <v>0</v>
      </c>
      <c r="H3203" s="8">
        <v>1</v>
      </c>
      <c r="I3203" s="8">
        <v>0</v>
      </c>
      <c r="J3203" s="8">
        <v>310</v>
      </c>
      <c r="K3203" s="8">
        <v>147.5</v>
      </c>
      <c r="L3203" s="8">
        <v>90</v>
      </c>
      <c r="M3203" s="8">
        <v>32.090000000000003</v>
      </c>
      <c r="N3203" s="8">
        <v>67</v>
      </c>
      <c r="O3203" s="8">
        <v>73</v>
      </c>
      <c r="P3203" s="8">
        <v>1</v>
      </c>
    </row>
    <row r="3204" spans="1:16" x14ac:dyDescent="0.4">
      <c r="A3204" s="8">
        <v>0</v>
      </c>
      <c r="B3204" s="8">
        <v>49</v>
      </c>
      <c r="C3204" s="8">
        <v>2</v>
      </c>
      <c r="D3204" s="8">
        <v>0</v>
      </c>
      <c r="E3204" s="8">
        <v>0</v>
      </c>
      <c r="F3204" s="8">
        <v>0</v>
      </c>
      <c r="G3204" s="8">
        <v>0</v>
      </c>
      <c r="H3204" s="8">
        <v>1</v>
      </c>
      <c r="I3204" s="8">
        <v>0</v>
      </c>
      <c r="J3204" s="8">
        <v>221</v>
      </c>
      <c r="K3204" s="8">
        <v>136</v>
      </c>
      <c r="L3204" s="8">
        <v>90</v>
      </c>
      <c r="M3204" s="8">
        <v>28.3</v>
      </c>
      <c r="N3204" s="8">
        <v>100</v>
      </c>
      <c r="O3204" s="8">
        <v>80</v>
      </c>
      <c r="P3204" s="8">
        <v>0</v>
      </c>
    </row>
    <row r="3205" spans="1:16" x14ac:dyDescent="0.4">
      <c r="A3205" s="8">
        <v>0</v>
      </c>
      <c r="B3205" s="8">
        <v>48</v>
      </c>
      <c r="C3205" s="8">
        <v>4</v>
      </c>
      <c r="D3205" s="8">
        <v>0</v>
      </c>
      <c r="E3205" s="8">
        <v>0</v>
      </c>
      <c r="F3205" s="8">
        <v>0</v>
      </c>
      <c r="G3205" s="8">
        <v>0</v>
      </c>
      <c r="H3205" s="8">
        <v>0</v>
      </c>
      <c r="I3205" s="8">
        <v>0</v>
      </c>
      <c r="J3205" s="8">
        <v>241</v>
      </c>
      <c r="K3205" s="8">
        <v>129</v>
      </c>
      <c r="L3205" s="8">
        <v>86</v>
      </c>
      <c r="M3205" s="8">
        <v>20.41</v>
      </c>
      <c r="N3205" s="8">
        <v>65</v>
      </c>
      <c r="O3205" s="8">
        <v>67</v>
      </c>
      <c r="P3205" s="8">
        <v>0</v>
      </c>
    </row>
    <row r="3206" spans="1:16" x14ac:dyDescent="0.4">
      <c r="A3206" s="8">
        <v>0</v>
      </c>
      <c r="B3206" s="8">
        <v>56</v>
      </c>
      <c r="C3206" s="8">
        <v>1</v>
      </c>
      <c r="D3206" s="8">
        <v>1</v>
      </c>
      <c r="E3206" s="8">
        <v>10</v>
      </c>
      <c r="F3206" s="8">
        <v>1</v>
      </c>
      <c r="G3206" s="8">
        <v>0</v>
      </c>
      <c r="H3206" s="8">
        <v>1</v>
      </c>
      <c r="I3206" s="8">
        <v>1</v>
      </c>
      <c r="J3206" s="8">
        <v>241</v>
      </c>
      <c r="K3206" s="8">
        <v>174</v>
      </c>
      <c r="L3206" s="8">
        <v>97</v>
      </c>
      <c r="M3206" s="8">
        <v>29.22</v>
      </c>
      <c r="N3206" s="8">
        <v>90</v>
      </c>
      <c r="O3206" s="8">
        <v>135</v>
      </c>
      <c r="P3206" s="8">
        <v>1</v>
      </c>
    </row>
    <row r="3207" spans="1:16" x14ac:dyDescent="0.4">
      <c r="A3207" s="8">
        <v>0</v>
      </c>
      <c r="B3207" s="8">
        <v>61</v>
      </c>
      <c r="C3207" s="8">
        <v>2</v>
      </c>
      <c r="D3207" s="8">
        <v>1</v>
      </c>
      <c r="E3207" s="8">
        <v>20</v>
      </c>
      <c r="F3207" s="8">
        <v>0</v>
      </c>
      <c r="G3207" s="8">
        <v>0</v>
      </c>
      <c r="H3207" s="8">
        <v>1</v>
      </c>
      <c r="I3207" s="8">
        <v>0</v>
      </c>
      <c r="J3207" s="8">
        <v>231</v>
      </c>
      <c r="K3207" s="8">
        <v>128</v>
      </c>
      <c r="L3207" s="8">
        <v>87</v>
      </c>
      <c r="M3207" s="8">
        <v>26.3</v>
      </c>
      <c r="N3207" s="8">
        <v>82</v>
      </c>
      <c r="O3207" s="8">
        <v>93</v>
      </c>
      <c r="P3207" s="8">
        <v>0</v>
      </c>
    </row>
    <row r="3208" spans="1:16" x14ac:dyDescent="0.4">
      <c r="A3208" s="8">
        <v>0</v>
      </c>
      <c r="B3208" s="8">
        <v>51</v>
      </c>
      <c r="C3208" s="8">
        <v>3</v>
      </c>
      <c r="D3208" s="8">
        <v>0</v>
      </c>
      <c r="E3208" s="8">
        <v>0</v>
      </c>
      <c r="F3208" s="8">
        <v>0</v>
      </c>
      <c r="G3208" s="8">
        <v>0</v>
      </c>
      <c r="H3208" s="8">
        <v>0</v>
      </c>
      <c r="I3208" s="8">
        <v>0</v>
      </c>
      <c r="J3208" s="8">
        <v>242</v>
      </c>
      <c r="K3208" s="8">
        <v>108</v>
      </c>
      <c r="L3208" s="8">
        <v>77</v>
      </c>
      <c r="M3208" s="8">
        <v>22.91</v>
      </c>
      <c r="N3208" s="8">
        <v>68</v>
      </c>
      <c r="O3208" s="8">
        <v>80</v>
      </c>
      <c r="P3208" s="8">
        <v>0</v>
      </c>
    </row>
    <row r="3209" spans="1:16" x14ac:dyDescent="0.4">
      <c r="A3209" s="8">
        <v>0</v>
      </c>
      <c r="B3209" s="8">
        <v>42</v>
      </c>
      <c r="C3209" s="8">
        <v>2</v>
      </c>
      <c r="D3209" s="8">
        <v>1</v>
      </c>
      <c r="E3209" s="8">
        <v>9</v>
      </c>
      <c r="F3209" s="8">
        <v>0</v>
      </c>
      <c r="G3209" s="8">
        <v>0</v>
      </c>
      <c r="H3209" s="8">
        <v>0</v>
      </c>
      <c r="I3209" s="8">
        <v>0</v>
      </c>
      <c r="J3209" s="8">
        <v>195</v>
      </c>
      <c r="K3209" s="8">
        <v>126</v>
      </c>
      <c r="L3209" s="8">
        <v>81</v>
      </c>
      <c r="M3209" s="8">
        <v>22.26</v>
      </c>
      <c r="N3209" s="8">
        <v>84</v>
      </c>
      <c r="O3209" s="8">
        <v>77</v>
      </c>
      <c r="P3209" s="8">
        <v>0</v>
      </c>
    </row>
    <row r="3210" spans="1:16" x14ac:dyDescent="0.4">
      <c r="A3210" s="8">
        <v>0</v>
      </c>
      <c r="B3210" s="8">
        <v>58</v>
      </c>
      <c r="C3210" s="8">
        <v>2</v>
      </c>
      <c r="D3210" s="8">
        <v>1</v>
      </c>
      <c r="E3210" s="8">
        <v>20</v>
      </c>
      <c r="F3210" s="8">
        <v>0</v>
      </c>
      <c r="G3210" s="8">
        <v>0</v>
      </c>
      <c r="H3210" s="8">
        <v>1</v>
      </c>
      <c r="I3210" s="8">
        <v>0</v>
      </c>
      <c r="J3210" s="8">
        <v>206</v>
      </c>
      <c r="K3210" s="8">
        <v>159.5</v>
      </c>
      <c r="L3210" s="8">
        <v>93.5</v>
      </c>
      <c r="M3210" s="8">
        <v>18.53</v>
      </c>
      <c r="N3210" s="8">
        <v>75</v>
      </c>
      <c r="O3210" s="8">
        <v>58</v>
      </c>
      <c r="P3210" s="8">
        <v>0</v>
      </c>
    </row>
    <row r="3211" spans="1:16" x14ac:dyDescent="0.4">
      <c r="A3211" s="8">
        <v>1</v>
      </c>
      <c r="B3211" s="8">
        <v>47</v>
      </c>
      <c r="C3211" s="8">
        <v>4</v>
      </c>
      <c r="D3211" s="8">
        <v>0</v>
      </c>
      <c r="E3211" s="8">
        <v>0</v>
      </c>
      <c r="F3211" s="8">
        <v>0</v>
      </c>
      <c r="G3211" s="8">
        <v>0</v>
      </c>
      <c r="H3211" s="8">
        <v>1</v>
      </c>
      <c r="I3211" s="8">
        <v>0</v>
      </c>
      <c r="J3211" s="8">
        <v>254</v>
      </c>
      <c r="K3211" s="8">
        <v>138</v>
      </c>
      <c r="L3211" s="8">
        <v>96</v>
      </c>
      <c r="M3211" s="8">
        <v>29.73</v>
      </c>
      <c r="N3211" s="8">
        <v>63</v>
      </c>
      <c r="O3211" s="8">
        <v>69</v>
      </c>
      <c r="P3211" s="8">
        <v>0</v>
      </c>
    </row>
    <row r="3212" spans="1:16" x14ac:dyDescent="0.4">
      <c r="A3212" s="8">
        <v>1</v>
      </c>
      <c r="B3212" s="8">
        <v>50</v>
      </c>
      <c r="C3212" s="8">
        <v>1</v>
      </c>
      <c r="D3212" s="8">
        <v>1</v>
      </c>
      <c r="E3212" s="8">
        <v>20</v>
      </c>
      <c r="F3212" s="8">
        <v>0</v>
      </c>
      <c r="G3212" s="8">
        <v>0</v>
      </c>
      <c r="H3212" s="8">
        <v>0</v>
      </c>
      <c r="I3212" s="8">
        <v>0</v>
      </c>
      <c r="J3212" s="8">
        <v>231</v>
      </c>
      <c r="K3212" s="8">
        <v>126</v>
      </c>
      <c r="L3212" s="8">
        <v>76</v>
      </c>
      <c r="M3212" s="8">
        <v>20.170000000000002</v>
      </c>
      <c r="N3212" s="8">
        <v>100</v>
      </c>
      <c r="O3212" s="10">
        <v>82</v>
      </c>
      <c r="P3212" s="8">
        <v>0</v>
      </c>
    </row>
    <row r="3213" spans="1:16" x14ac:dyDescent="0.4">
      <c r="A3213" s="8">
        <v>0</v>
      </c>
      <c r="B3213" s="8">
        <v>52</v>
      </c>
      <c r="C3213" s="8">
        <v>4</v>
      </c>
      <c r="D3213" s="8">
        <v>0</v>
      </c>
      <c r="E3213" s="8">
        <v>0</v>
      </c>
      <c r="F3213" s="8">
        <v>0</v>
      </c>
      <c r="G3213" s="8">
        <v>0</v>
      </c>
      <c r="H3213" s="8">
        <v>0</v>
      </c>
      <c r="I3213" s="8">
        <v>0</v>
      </c>
      <c r="J3213" s="8">
        <v>216</v>
      </c>
      <c r="K3213" s="8">
        <v>125</v>
      </c>
      <c r="L3213" s="8">
        <v>72</v>
      </c>
      <c r="M3213" s="8">
        <v>24.98</v>
      </c>
      <c r="N3213" s="8">
        <v>75</v>
      </c>
      <c r="O3213" s="8">
        <v>95</v>
      </c>
      <c r="P3213" s="8">
        <v>0</v>
      </c>
    </row>
    <row r="3214" spans="1:16" x14ac:dyDescent="0.4">
      <c r="A3214" s="8">
        <v>0</v>
      </c>
      <c r="B3214" s="8">
        <v>61</v>
      </c>
      <c r="C3214" s="8">
        <v>2</v>
      </c>
      <c r="D3214" s="8">
        <v>0</v>
      </c>
      <c r="E3214" s="8">
        <v>0</v>
      </c>
      <c r="F3214" s="8">
        <v>0</v>
      </c>
      <c r="G3214" s="8">
        <v>0</v>
      </c>
      <c r="H3214" s="8">
        <v>0</v>
      </c>
      <c r="I3214" s="8">
        <v>0</v>
      </c>
      <c r="J3214" s="8">
        <v>219</v>
      </c>
      <c r="K3214" s="8">
        <v>120</v>
      </c>
      <c r="L3214" s="8">
        <v>72.5</v>
      </c>
      <c r="M3214" s="8">
        <v>22.35</v>
      </c>
      <c r="N3214" s="8">
        <v>76</v>
      </c>
      <c r="O3214" s="8">
        <v>92</v>
      </c>
      <c r="P3214" s="8">
        <v>0</v>
      </c>
    </row>
    <row r="3215" spans="1:16" x14ac:dyDescent="0.4">
      <c r="A3215" s="8">
        <v>0</v>
      </c>
      <c r="B3215" s="8">
        <v>62</v>
      </c>
      <c r="C3215" s="8">
        <v>1</v>
      </c>
      <c r="D3215" s="8">
        <v>0</v>
      </c>
      <c r="E3215" s="8">
        <v>0</v>
      </c>
      <c r="F3215" s="8">
        <v>0</v>
      </c>
      <c r="G3215" s="8">
        <v>0</v>
      </c>
      <c r="H3215" s="8">
        <v>1</v>
      </c>
      <c r="I3215" s="8">
        <v>0</v>
      </c>
      <c r="J3215" s="8">
        <v>312</v>
      </c>
      <c r="K3215" s="8">
        <v>156</v>
      </c>
      <c r="L3215" s="8">
        <v>105</v>
      </c>
      <c r="M3215" s="8">
        <v>22.35</v>
      </c>
      <c r="N3215" s="8">
        <v>77</v>
      </c>
      <c r="O3215" s="8">
        <v>82</v>
      </c>
      <c r="P3215" s="8">
        <v>0</v>
      </c>
    </row>
    <row r="3216" spans="1:16" x14ac:dyDescent="0.4">
      <c r="A3216" s="8">
        <v>1</v>
      </c>
      <c r="B3216" s="8">
        <v>56</v>
      </c>
      <c r="C3216" s="8">
        <v>2</v>
      </c>
      <c r="D3216" s="8">
        <v>1</v>
      </c>
      <c r="E3216" s="8">
        <v>15</v>
      </c>
      <c r="F3216" s="8">
        <v>0</v>
      </c>
      <c r="G3216" s="8">
        <v>0</v>
      </c>
      <c r="H3216" s="8">
        <v>1</v>
      </c>
      <c r="I3216" s="8">
        <v>0</v>
      </c>
      <c r="J3216" s="8">
        <v>214</v>
      </c>
      <c r="K3216" s="8">
        <v>142</v>
      </c>
      <c r="L3216" s="8">
        <v>66</v>
      </c>
      <c r="M3216" s="8">
        <v>24.47</v>
      </c>
      <c r="N3216" s="8">
        <v>95</v>
      </c>
      <c r="O3216" s="8">
        <v>94</v>
      </c>
      <c r="P3216" s="8">
        <v>0</v>
      </c>
    </row>
    <row r="3217" spans="1:16" x14ac:dyDescent="0.4">
      <c r="A3217" s="8">
        <v>1</v>
      </c>
      <c r="B3217" s="8">
        <v>57</v>
      </c>
      <c r="C3217" s="8">
        <v>1</v>
      </c>
      <c r="D3217" s="8">
        <v>0</v>
      </c>
      <c r="E3217" s="8">
        <v>0</v>
      </c>
      <c r="F3217" s="8">
        <v>0</v>
      </c>
      <c r="G3217" s="8">
        <v>0</v>
      </c>
      <c r="H3217" s="8">
        <v>0</v>
      </c>
      <c r="I3217" s="8">
        <v>0</v>
      </c>
      <c r="J3217" s="8">
        <v>178</v>
      </c>
      <c r="K3217" s="8">
        <v>123</v>
      </c>
      <c r="L3217" s="8">
        <v>79</v>
      </c>
      <c r="M3217" s="8">
        <v>26.36</v>
      </c>
      <c r="N3217" s="8">
        <v>74</v>
      </c>
      <c r="O3217" s="8">
        <v>78</v>
      </c>
      <c r="P3217" s="8">
        <v>1</v>
      </c>
    </row>
    <row r="3218" spans="1:16" x14ac:dyDescent="0.4">
      <c r="A3218" s="8">
        <v>1</v>
      </c>
      <c r="B3218" s="8">
        <v>60</v>
      </c>
      <c r="C3218" s="8">
        <v>1</v>
      </c>
      <c r="D3218" s="8">
        <v>1</v>
      </c>
      <c r="E3218" s="8">
        <v>30</v>
      </c>
      <c r="F3218" s="8">
        <v>0</v>
      </c>
      <c r="G3218" s="8">
        <v>0</v>
      </c>
      <c r="H3218" s="8">
        <v>0</v>
      </c>
      <c r="I3218" s="8">
        <v>0</v>
      </c>
      <c r="J3218" s="8">
        <v>248</v>
      </c>
      <c r="K3218" s="8">
        <v>135</v>
      </c>
      <c r="L3218" s="8">
        <v>85</v>
      </c>
      <c r="M3218" s="8">
        <v>23.06</v>
      </c>
      <c r="N3218" s="8">
        <v>80</v>
      </c>
      <c r="O3218" s="8">
        <v>61</v>
      </c>
      <c r="P3218" s="8">
        <v>0</v>
      </c>
    </row>
    <row r="3219" spans="1:16" x14ac:dyDescent="0.4">
      <c r="A3219" s="8">
        <v>1</v>
      </c>
      <c r="B3219" s="8">
        <v>50</v>
      </c>
      <c r="C3219" s="8">
        <v>1</v>
      </c>
      <c r="D3219" s="8">
        <v>1</v>
      </c>
      <c r="E3219" s="8">
        <v>20</v>
      </c>
      <c r="F3219" s="8">
        <v>0</v>
      </c>
      <c r="G3219" s="8">
        <v>0</v>
      </c>
      <c r="H3219" s="8">
        <v>0</v>
      </c>
      <c r="I3219" s="8">
        <v>0</v>
      </c>
      <c r="J3219" s="8">
        <v>259</v>
      </c>
      <c r="K3219" s="8">
        <v>108</v>
      </c>
      <c r="L3219" s="8">
        <v>81</v>
      </c>
      <c r="M3219" s="8">
        <v>22.81</v>
      </c>
      <c r="N3219" s="8">
        <v>80</v>
      </c>
      <c r="O3219" s="8">
        <v>72</v>
      </c>
      <c r="P3219" s="8">
        <v>0</v>
      </c>
    </row>
    <row r="3220" spans="1:16" x14ac:dyDescent="0.4">
      <c r="A3220" s="8">
        <v>0</v>
      </c>
      <c r="B3220" s="8">
        <v>54</v>
      </c>
      <c r="C3220" s="8">
        <v>1</v>
      </c>
      <c r="D3220" s="8">
        <v>1</v>
      </c>
      <c r="E3220" s="8">
        <v>5</v>
      </c>
      <c r="F3220" s="8">
        <v>0</v>
      </c>
      <c r="G3220" s="8">
        <v>0</v>
      </c>
      <c r="H3220" s="8">
        <v>0</v>
      </c>
      <c r="I3220" s="8">
        <v>0</v>
      </c>
      <c r="J3220" s="8">
        <v>267</v>
      </c>
      <c r="K3220" s="8">
        <v>115</v>
      </c>
      <c r="L3220" s="8">
        <v>72.5</v>
      </c>
      <c r="M3220" s="8">
        <v>20.72</v>
      </c>
      <c r="N3220" s="8">
        <v>70</v>
      </c>
      <c r="O3220" s="10">
        <v>82</v>
      </c>
      <c r="P3220" s="8">
        <v>0</v>
      </c>
    </row>
    <row r="3221" spans="1:16" x14ac:dyDescent="0.4">
      <c r="A3221" s="8">
        <v>1</v>
      </c>
      <c r="B3221" s="8">
        <v>52</v>
      </c>
      <c r="C3221" s="8">
        <v>1</v>
      </c>
      <c r="D3221" s="8">
        <v>0</v>
      </c>
      <c r="E3221" s="8">
        <v>0</v>
      </c>
      <c r="F3221" s="8">
        <v>0</v>
      </c>
      <c r="G3221" s="8">
        <v>0</v>
      </c>
      <c r="H3221" s="8">
        <v>0</v>
      </c>
      <c r="I3221" s="8">
        <v>0</v>
      </c>
      <c r="J3221" s="8">
        <v>248</v>
      </c>
      <c r="K3221" s="8">
        <v>128</v>
      </c>
      <c r="L3221" s="8">
        <v>83.5</v>
      </c>
      <c r="M3221" s="8">
        <v>25.88</v>
      </c>
      <c r="N3221" s="8">
        <v>68</v>
      </c>
      <c r="O3221" s="8">
        <v>75</v>
      </c>
      <c r="P3221" s="8">
        <v>0</v>
      </c>
    </row>
    <row r="3222" spans="1:16" x14ac:dyDescent="0.4">
      <c r="A3222" s="8">
        <v>0</v>
      </c>
      <c r="B3222" s="8">
        <v>54</v>
      </c>
      <c r="C3222" s="8">
        <v>3</v>
      </c>
      <c r="D3222" s="8">
        <v>0</v>
      </c>
      <c r="E3222" s="8">
        <v>0</v>
      </c>
      <c r="F3222" s="8">
        <v>0</v>
      </c>
      <c r="G3222" s="8">
        <v>0</v>
      </c>
      <c r="H3222" s="8">
        <v>0</v>
      </c>
      <c r="I3222" s="8">
        <v>0</v>
      </c>
      <c r="J3222" s="8">
        <v>230</v>
      </c>
      <c r="K3222" s="8">
        <v>135</v>
      </c>
      <c r="L3222" s="8">
        <v>85</v>
      </c>
      <c r="M3222" s="8">
        <v>19.18</v>
      </c>
      <c r="N3222" s="8">
        <v>86</v>
      </c>
      <c r="O3222" s="8">
        <v>89</v>
      </c>
      <c r="P3222" s="8">
        <v>0</v>
      </c>
    </row>
    <row r="3223" spans="1:16" x14ac:dyDescent="0.4">
      <c r="A3223" s="8">
        <v>0</v>
      </c>
      <c r="B3223" s="8">
        <v>44</v>
      </c>
      <c r="C3223" s="8">
        <v>4</v>
      </c>
      <c r="D3223" s="8">
        <v>1</v>
      </c>
      <c r="E3223" s="8">
        <v>1</v>
      </c>
      <c r="F3223" s="8">
        <v>0</v>
      </c>
      <c r="G3223" s="8">
        <v>0</v>
      </c>
      <c r="H3223" s="8">
        <v>0</v>
      </c>
      <c r="I3223" s="8">
        <v>0</v>
      </c>
      <c r="J3223" s="8">
        <v>253</v>
      </c>
      <c r="K3223" s="8">
        <v>118</v>
      </c>
      <c r="L3223" s="8">
        <v>68</v>
      </c>
      <c r="M3223" s="8">
        <v>22.72</v>
      </c>
      <c r="N3223" s="8">
        <v>68</v>
      </c>
      <c r="O3223" s="8">
        <v>110</v>
      </c>
      <c r="P3223" s="8">
        <v>0</v>
      </c>
    </row>
    <row r="3224" spans="1:16" x14ac:dyDescent="0.4">
      <c r="A3224" s="8">
        <v>0</v>
      </c>
      <c r="B3224" s="8">
        <v>59</v>
      </c>
      <c r="C3224" s="8">
        <v>1</v>
      </c>
      <c r="D3224" s="8">
        <v>0</v>
      </c>
      <c r="E3224" s="8">
        <v>0</v>
      </c>
      <c r="F3224" s="8">
        <v>0</v>
      </c>
      <c r="G3224" s="8">
        <v>0</v>
      </c>
      <c r="H3224" s="8">
        <v>0</v>
      </c>
      <c r="I3224" s="8">
        <v>0</v>
      </c>
      <c r="J3224" s="8">
        <v>249</v>
      </c>
      <c r="K3224" s="8">
        <v>138</v>
      </c>
      <c r="L3224" s="8">
        <v>72</v>
      </c>
      <c r="M3224" s="8">
        <v>25.02</v>
      </c>
      <c r="N3224" s="8">
        <v>60</v>
      </c>
      <c r="O3224" s="8">
        <v>70</v>
      </c>
      <c r="P3224" s="8">
        <v>0</v>
      </c>
    </row>
    <row r="3225" spans="1:16" x14ac:dyDescent="0.4">
      <c r="A3225" s="8">
        <v>0</v>
      </c>
      <c r="B3225" s="8">
        <v>62</v>
      </c>
      <c r="C3225" s="9">
        <v>2</v>
      </c>
      <c r="D3225" s="8">
        <v>0</v>
      </c>
      <c r="E3225" s="8">
        <v>0</v>
      </c>
      <c r="F3225" s="8">
        <v>0</v>
      </c>
      <c r="G3225" s="8">
        <v>0</v>
      </c>
      <c r="H3225" s="8">
        <v>1</v>
      </c>
      <c r="I3225" s="8">
        <v>0</v>
      </c>
      <c r="J3225" s="8">
        <v>282</v>
      </c>
      <c r="K3225" s="8">
        <v>175</v>
      </c>
      <c r="L3225" s="8">
        <v>79</v>
      </c>
      <c r="M3225" s="8">
        <v>28.24</v>
      </c>
      <c r="N3225" s="8">
        <v>57</v>
      </c>
      <c r="O3225" s="8">
        <v>67</v>
      </c>
      <c r="P3225" s="8">
        <v>0</v>
      </c>
    </row>
    <row r="3226" spans="1:16" x14ac:dyDescent="0.4">
      <c r="A3226" s="8">
        <v>0</v>
      </c>
      <c r="B3226" s="8">
        <v>45</v>
      </c>
      <c r="C3226" s="8">
        <v>3</v>
      </c>
      <c r="D3226" s="8">
        <v>0</v>
      </c>
      <c r="E3226" s="8">
        <v>0</v>
      </c>
      <c r="F3226" s="8">
        <v>0</v>
      </c>
      <c r="G3226" s="8">
        <v>0</v>
      </c>
      <c r="H3226" s="8">
        <v>0</v>
      </c>
      <c r="I3226" s="8">
        <v>0</v>
      </c>
      <c r="J3226" s="8">
        <v>230</v>
      </c>
      <c r="K3226" s="8">
        <v>128.5</v>
      </c>
      <c r="L3226" s="8">
        <v>87.5</v>
      </c>
      <c r="M3226" s="8">
        <v>23.75</v>
      </c>
      <c r="N3226" s="8">
        <v>82</v>
      </c>
      <c r="O3226" s="8">
        <v>62</v>
      </c>
      <c r="P3226" s="8">
        <v>0</v>
      </c>
    </row>
    <row r="3227" spans="1:16" x14ac:dyDescent="0.4">
      <c r="A3227" s="8">
        <v>1</v>
      </c>
      <c r="B3227" s="8">
        <v>40</v>
      </c>
      <c r="C3227" s="8">
        <v>4</v>
      </c>
      <c r="D3227" s="8">
        <v>1</v>
      </c>
      <c r="E3227" s="8">
        <v>25</v>
      </c>
      <c r="F3227" s="8">
        <v>0</v>
      </c>
      <c r="G3227" s="8">
        <v>0</v>
      </c>
      <c r="H3227" s="8">
        <v>0</v>
      </c>
      <c r="I3227" s="8">
        <v>0</v>
      </c>
      <c r="J3227" s="8">
        <v>258</v>
      </c>
      <c r="K3227" s="8">
        <v>112</v>
      </c>
      <c r="L3227" s="8">
        <v>78</v>
      </c>
      <c r="M3227" s="8">
        <v>28.57</v>
      </c>
      <c r="N3227" s="8">
        <v>80</v>
      </c>
      <c r="O3227" s="8">
        <v>70</v>
      </c>
      <c r="P3227" s="8">
        <v>0</v>
      </c>
    </row>
    <row r="3228" spans="1:16" x14ac:dyDescent="0.4">
      <c r="A3228" s="8">
        <v>1</v>
      </c>
      <c r="B3228" s="8">
        <v>43</v>
      </c>
      <c r="C3228" s="8">
        <v>2</v>
      </c>
      <c r="D3228" s="8">
        <v>0</v>
      </c>
      <c r="E3228" s="8">
        <v>0</v>
      </c>
      <c r="F3228" s="8">
        <v>0</v>
      </c>
      <c r="G3228" s="8">
        <v>0</v>
      </c>
      <c r="H3228" s="8">
        <v>1</v>
      </c>
      <c r="I3228" s="8">
        <v>0</v>
      </c>
      <c r="J3228" s="8">
        <v>245</v>
      </c>
      <c r="K3228" s="8">
        <v>144.5</v>
      </c>
      <c r="L3228" s="8">
        <v>95</v>
      </c>
      <c r="M3228" s="8">
        <v>27.15</v>
      </c>
      <c r="N3228" s="8">
        <v>70</v>
      </c>
      <c r="O3228" s="8">
        <v>45</v>
      </c>
      <c r="P3228" s="8">
        <v>0</v>
      </c>
    </row>
    <row r="3229" spans="1:16" x14ac:dyDescent="0.4">
      <c r="A3229" s="8">
        <v>0</v>
      </c>
      <c r="B3229" s="8">
        <v>40</v>
      </c>
      <c r="C3229" s="8">
        <v>1</v>
      </c>
      <c r="D3229" s="8">
        <v>0</v>
      </c>
      <c r="E3229" s="8">
        <v>0</v>
      </c>
      <c r="F3229" s="8">
        <v>0</v>
      </c>
      <c r="G3229" s="8">
        <v>0</v>
      </c>
      <c r="H3229" s="8">
        <v>0</v>
      </c>
      <c r="I3229" s="8">
        <v>0</v>
      </c>
      <c r="J3229" s="8">
        <v>156</v>
      </c>
      <c r="K3229" s="8">
        <v>110</v>
      </c>
      <c r="L3229" s="8">
        <v>74</v>
      </c>
      <c r="M3229" s="8">
        <v>20.79</v>
      </c>
      <c r="N3229" s="8">
        <v>56</v>
      </c>
      <c r="O3229" s="8">
        <v>76</v>
      </c>
      <c r="P3229" s="8">
        <v>0</v>
      </c>
    </row>
    <row r="3230" spans="1:16" x14ac:dyDescent="0.4">
      <c r="A3230" s="8">
        <v>1</v>
      </c>
      <c r="B3230" s="8">
        <v>48</v>
      </c>
      <c r="C3230" s="8">
        <v>2</v>
      </c>
      <c r="D3230" s="8">
        <v>0</v>
      </c>
      <c r="E3230" s="8">
        <v>0</v>
      </c>
      <c r="F3230" s="8">
        <v>0</v>
      </c>
      <c r="G3230" s="8">
        <v>0</v>
      </c>
      <c r="H3230" s="8">
        <v>0</v>
      </c>
      <c r="I3230" s="8">
        <v>0</v>
      </c>
      <c r="J3230" s="8">
        <v>165</v>
      </c>
      <c r="K3230" s="8">
        <v>115</v>
      </c>
      <c r="L3230" s="8">
        <v>80</v>
      </c>
      <c r="M3230" s="8">
        <v>26.79</v>
      </c>
      <c r="N3230" s="8">
        <v>75</v>
      </c>
      <c r="O3230" s="8">
        <v>78</v>
      </c>
      <c r="P3230" s="8">
        <v>0</v>
      </c>
    </row>
    <row r="3231" spans="1:16" x14ac:dyDescent="0.4">
      <c r="A3231" s="8">
        <v>0</v>
      </c>
      <c r="B3231" s="8">
        <v>43</v>
      </c>
      <c r="C3231" s="8">
        <v>2</v>
      </c>
      <c r="D3231" s="8">
        <v>0</v>
      </c>
      <c r="E3231" s="8">
        <v>0</v>
      </c>
      <c r="F3231" s="8">
        <v>0</v>
      </c>
      <c r="G3231" s="8">
        <v>0</v>
      </c>
      <c r="H3231" s="8">
        <v>0</v>
      </c>
      <c r="I3231" s="8">
        <v>0</v>
      </c>
      <c r="J3231" s="8">
        <v>232</v>
      </c>
      <c r="K3231" s="8">
        <v>127</v>
      </c>
      <c r="L3231" s="8">
        <v>79</v>
      </c>
      <c r="M3231" s="8">
        <v>30.79</v>
      </c>
      <c r="N3231" s="8">
        <v>75</v>
      </c>
      <c r="O3231" s="8">
        <v>54</v>
      </c>
      <c r="P3231" s="8">
        <v>0</v>
      </c>
    </row>
    <row r="3232" spans="1:16" x14ac:dyDescent="0.4">
      <c r="A3232" s="8">
        <v>1</v>
      </c>
      <c r="B3232" s="8">
        <v>59</v>
      </c>
      <c r="C3232" s="8">
        <v>4</v>
      </c>
      <c r="D3232" s="8">
        <v>1</v>
      </c>
      <c r="E3232" s="8">
        <v>20</v>
      </c>
      <c r="F3232" s="8">
        <v>0</v>
      </c>
      <c r="G3232" s="8">
        <v>0</v>
      </c>
      <c r="H3232" s="8">
        <v>1</v>
      </c>
      <c r="I3232" s="8">
        <v>0</v>
      </c>
      <c r="J3232" s="8">
        <v>232</v>
      </c>
      <c r="K3232" s="8">
        <v>151.5</v>
      </c>
      <c r="L3232" s="8">
        <v>110</v>
      </c>
      <c r="M3232" s="8">
        <v>26.89</v>
      </c>
      <c r="N3232" s="8">
        <v>68</v>
      </c>
      <c r="O3232" s="8">
        <v>69</v>
      </c>
      <c r="P3232" s="8">
        <v>0</v>
      </c>
    </row>
    <row r="3233" spans="1:16" x14ac:dyDescent="0.4">
      <c r="A3233" s="8">
        <v>1</v>
      </c>
      <c r="B3233" s="8">
        <v>60</v>
      </c>
      <c r="C3233" s="8">
        <v>4</v>
      </c>
      <c r="D3233" s="8">
        <v>0</v>
      </c>
      <c r="E3233" s="8">
        <v>0</v>
      </c>
      <c r="F3233" s="8">
        <v>0</v>
      </c>
      <c r="G3233" s="8">
        <v>0</v>
      </c>
      <c r="H3233" s="8">
        <v>0</v>
      </c>
      <c r="I3233" s="8">
        <v>0</v>
      </c>
      <c r="J3233" s="8">
        <v>250</v>
      </c>
      <c r="K3233" s="8">
        <v>133</v>
      </c>
      <c r="L3233" s="8">
        <v>89.5</v>
      </c>
      <c r="M3233" s="8">
        <v>27.13</v>
      </c>
      <c r="N3233" s="8">
        <v>90</v>
      </c>
      <c r="O3233" s="10">
        <v>82</v>
      </c>
      <c r="P3233" s="8">
        <v>0</v>
      </c>
    </row>
    <row r="3234" spans="1:16" x14ac:dyDescent="0.4">
      <c r="A3234" s="8">
        <v>1</v>
      </c>
      <c r="B3234" s="8">
        <v>63</v>
      </c>
      <c r="C3234" s="8">
        <v>1</v>
      </c>
      <c r="D3234" s="8">
        <v>0</v>
      </c>
      <c r="E3234" s="8">
        <v>0</v>
      </c>
      <c r="F3234" s="8">
        <v>0</v>
      </c>
      <c r="G3234" s="8">
        <v>0</v>
      </c>
      <c r="H3234" s="8">
        <v>1</v>
      </c>
      <c r="I3234" s="8">
        <v>0</v>
      </c>
      <c r="J3234" s="8">
        <v>222</v>
      </c>
      <c r="K3234" s="8">
        <v>159</v>
      </c>
      <c r="L3234" s="8">
        <v>90</v>
      </c>
      <c r="M3234" s="8">
        <v>21.9</v>
      </c>
      <c r="N3234" s="8">
        <v>80</v>
      </c>
      <c r="O3234" s="8">
        <v>95</v>
      </c>
      <c r="P3234" s="8">
        <v>1</v>
      </c>
    </row>
    <row r="3235" spans="1:16" x14ac:dyDescent="0.4">
      <c r="A3235" s="8">
        <v>0</v>
      </c>
      <c r="B3235" s="8">
        <v>50</v>
      </c>
      <c r="C3235" s="8">
        <v>1</v>
      </c>
      <c r="D3235" s="8">
        <v>1</v>
      </c>
      <c r="E3235" s="8">
        <v>3</v>
      </c>
      <c r="F3235" s="8">
        <v>0</v>
      </c>
      <c r="G3235" s="8">
        <v>0</v>
      </c>
      <c r="H3235" s="8">
        <v>1</v>
      </c>
      <c r="I3235" s="8">
        <v>0</v>
      </c>
      <c r="J3235" s="8">
        <v>238</v>
      </c>
      <c r="K3235" s="8">
        <v>158</v>
      </c>
      <c r="L3235" s="8">
        <v>74</v>
      </c>
      <c r="M3235" s="8">
        <v>35.68</v>
      </c>
      <c r="N3235" s="8">
        <v>69</v>
      </c>
      <c r="O3235" s="8">
        <v>98</v>
      </c>
      <c r="P3235" s="8">
        <v>0</v>
      </c>
    </row>
    <row r="3236" spans="1:16" x14ac:dyDescent="0.4">
      <c r="A3236" s="8">
        <v>1</v>
      </c>
      <c r="B3236" s="8">
        <v>38</v>
      </c>
      <c r="C3236" s="8">
        <v>2</v>
      </c>
      <c r="D3236" s="8">
        <v>0</v>
      </c>
      <c r="E3236" s="8">
        <v>0</v>
      </c>
      <c r="F3236" s="8">
        <v>0</v>
      </c>
      <c r="G3236" s="8">
        <v>0</v>
      </c>
      <c r="H3236" s="8">
        <v>1</v>
      </c>
      <c r="I3236" s="8">
        <v>0</v>
      </c>
      <c r="J3236" s="8">
        <v>256</v>
      </c>
      <c r="K3236" s="8">
        <v>123</v>
      </c>
      <c r="L3236" s="8">
        <v>92</v>
      </c>
      <c r="M3236" s="8">
        <v>25.42</v>
      </c>
      <c r="N3236" s="8">
        <v>62</v>
      </c>
      <c r="O3236" s="8">
        <v>82</v>
      </c>
      <c r="P3236" s="8">
        <v>0</v>
      </c>
    </row>
    <row r="3237" spans="1:16" x14ac:dyDescent="0.4">
      <c r="A3237" s="8">
        <v>0</v>
      </c>
      <c r="B3237" s="8">
        <v>35</v>
      </c>
      <c r="C3237" s="8">
        <v>2</v>
      </c>
      <c r="D3237" s="8">
        <v>1</v>
      </c>
      <c r="E3237" s="8">
        <v>1</v>
      </c>
      <c r="F3237" s="8">
        <v>0</v>
      </c>
      <c r="G3237" s="8">
        <v>0</v>
      </c>
      <c r="H3237" s="8">
        <v>0</v>
      </c>
      <c r="I3237" s="8">
        <v>0</v>
      </c>
      <c r="J3237" s="8">
        <v>194</v>
      </c>
      <c r="K3237" s="8">
        <v>100.5</v>
      </c>
      <c r="L3237" s="8">
        <v>69</v>
      </c>
      <c r="M3237" s="8">
        <v>17.920000000000002</v>
      </c>
      <c r="N3237" s="8">
        <v>75</v>
      </c>
      <c r="O3237" s="8">
        <v>73</v>
      </c>
      <c r="P3237" s="8">
        <v>0</v>
      </c>
    </row>
    <row r="3238" spans="1:16" x14ac:dyDescent="0.4">
      <c r="A3238" s="8">
        <v>1</v>
      </c>
      <c r="B3238" s="8">
        <v>56</v>
      </c>
      <c r="C3238" s="8">
        <v>1</v>
      </c>
      <c r="D3238" s="8">
        <v>0</v>
      </c>
      <c r="E3238" s="8">
        <v>0</v>
      </c>
      <c r="F3238" s="8">
        <v>0</v>
      </c>
      <c r="G3238" s="8">
        <v>0</v>
      </c>
      <c r="H3238" s="8">
        <v>1</v>
      </c>
      <c r="I3238" s="8">
        <v>0</v>
      </c>
      <c r="J3238" s="8">
        <v>254</v>
      </c>
      <c r="K3238" s="8">
        <v>166</v>
      </c>
      <c r="L3238" s="8">
        <v>107</v>
      </c>
      <c r="M3238" s="8">
        <v>21.97</v>
      </c>
      <c r="N3238" s="8">
        <v>75</v>
      </c>
      <c r="O3238" s="8">
        <v>83</v>
      </c>
      <c r="P3238" s="8">
        <v>0</v>
      </c>
    </row>
    <row r="3239" spans="1:16" x14ac:dyDescent="0.4">
      <c r="A3239" s="8">
        <v>1</v>
      </c>
      <c r="B3239" s="8">
        <v>45</v>
      </c>
      <c r="C3239" s="9">
        <v>2</v>
      </c>
      <c r="D3239" s="8">
        <v>1</v>
      </c>
      <c r="E3239" s="8">
        <v>20</v>
      </c>
      <c r="F3239" s="8">
        <v>0</v>
      </c>
      <c r="G3239" s="8">
        <v>0</v>
      </c>
      <c r="H3239" s="8">
        <v>0</v>
      </c>
      <c r="I3239" s="8">
        <v>0</v>
      </c>
      <c r="J3239" s="8">
        <v>200</v>
      </c>
      <c r="K3239" s="8">
        <v>113</v>
      </c>
      <c r="L3239" s="8">
        <v>75.5</v>
      </c>
      <c r="M3239" s="8">
        <v>21.51</v>
      </c>
      <c r="N3239" s="8">
        <v>88</v>
      </c>
      <c r="O3239" s="8">
        <v>72</v>
      </c>
      <c r="P3239" s="8">
        <v>0</v>
      </c>
    </row>
    <row r="3240" spans="1:16" x14ac:dyDescent="0.4">
      <c r="A3240" s="8">
        <v>0</v>
      </c>
      <c r="B3240" s="8">
        <v>40</v>
      </c>
      <c r="C3240" s="8">
        <v>2</v>
      </c>
      <c r="D3240" s="8">
        <v>0</v>
      </c>
      <c r="E3240" s="8">
        <v>0</v>
      </c>
      <c r="F3240" s="8">
        <v>0</v>
      </c>
      <c r="G3240" s="8">
        <v>0</v>
      </c>
      <c r="H3240" s="8">
        <v>0</v>
      </c>
      <c r="I3240" s="8">
        <v>0</v>
      </c>
      <c r="J3240" s="8">
        <v>185</v>
      </c>
      <c r="K3240" s="8">
        <v>111</v>
      </c>
      <c r="L3240" s="8">
        <v>79</v>
      </c>
      <c r="M3240" s="8">
        <v>22.9</v>
      </c>
      <c r="N3240" s="8">
        <v>75</v>
      </c>
      <c r="O3240" s="8">
        <v>81</v>
      </c>
      <c r="P3240" s="8">
        <v>0</v>
      </c>
    </row>
    <row r="3241" spans="1:16" x14ac:dyDescent="0.4">
      <c r="A3241" s="8">
        <v>0</v>
      </c>
      <c r="B3241" s="8">
        <v>67</v>
      </c>
      <c r="C3241" s="8">
        <v>2</v>
      </c>
      <c r="D3241" s="8">
        <v>0</v>
      </c>
      <c r="E3241" s="8">
        <v>0</v>
      </c>
      <c r="F3241" s="8">
        <v>0</v>
      </c>
      <c r="G3241" s="8">
        <v>0</v>
      </c>
      <c r="H3241" s="8">
        <v>0</v>
      </c>
      <c r="I3241" s="8">
        <v>0</v>
      </c>
      <c r="J3241" s="8">
        <v>292</v>
      </c>
      <c r="K3241" s="8">
        <v>144</v>
      </c>
      <c r="L3241" s="8">
        <v>89</v>
      </c>
      <c r="M3241" s="8">
        <v>21.93</v>
      </c>
      <c r="N3241" s="8">
        <v>96</v>
      </c>
      <c r="O3241" s="10">
        <v>82</v>
      </c>
      <c r="P3241" s="8">
        <v>0</v>
      </c>
    </row>
    <row r="3242" spans="1:16" x14ac:dyDescent="0.4">
      <c r="A3242" s="8">
        <v>0</v>
      </c>
      <c r="B3242" s="8">
        <v>61</v>
      </c>
      <c r="C3242" s="8">
        <v>4</v>
      </c>
      <c r="D3242" s="8">
        <v>0</v>
      </c>
      <c r="E3242" s="8">
        <v>0</v>
      </c>
      <c r="F3242" s="8">
        <v>0</v>
      </c>
      <c r="G3242" s="8">
        <v>0</v>
      </c>
      <c r="H3242" s="8">
        <v>0</v>
      </c>
      <c r="I3242" s="8">
        <v>0</v>
      </c>
      <c r="J3242" s="8">
        <v>233</v>
      </c>
      <c r="K3242" s="8">
        <v>126</v>
      </c>
      <c r="L3242" s="8">
        <v>73</v>
      </c>
      <c r="M3242" s="8">
        <v>23.16</v>
      </c>
      <c r="N3242" s="8">
        <v>74</v>
      </c>
      <c r="O3242" s="8">
        <v>62</v>
      </c>
      <c r="P3242" s="8">
        <v>0</v>
      </c>
    </row>
    <row r="3243" spans="1:16" x14ac:dyDescent="0.4">
      <c r="A3243" s="8">
        <v>1</v>
      </c>
      <c r="B3243" s="8">
        <v>54</v>
      </c>
      <c r="C3243" s="8">
        <v>1</v>
      </c>
      <c r="D3243" s="8">
        <v>1</v>
      </c>
      <c r="E3243" s="8">
        <v>3</v>
      </c>
      <c r="F3243" s="8">
        <v>0</v>
      </c>
      <c r="G3243" s="8">
        <v>0</v>
      </c>
      <c r="H3243" s="8">
        <v>0</v>
      </c>
      <c r="I3243" s="8">
        <v>0</v>
      </c>
      <c r="J3243" s="8">
        <v>173</v>
      </c>
      <c r="K3243" s="8">
        <v>121</v>
      </c>
      <c r="L3243" s="8">
        <v>79</v>
      </c>
      <c r="M3243" s="8">
        <v>26.21</v>
      </c>
      <c r="N3243" s="8">
        <v>75</v>
      </c>
      <c r="O3243" s="8">
        <v>68</v>
      </c>
      <c r="P3243" s="8">
        <v>0</v>
      </c>
    </row>
    <row r="3244" spans="1:16" x14ac:dyDescent="0.4">
      <c r="A3244" s="8">
        <v>1</v>
      </c>
      <c r="B3244" s="8">
        <v>38</v>
      </c>
      <c r="C3244" s="8">
        <v>1</v>
      </c>
      <c r="D3244" s="8">
        <v>1</v>
      </c>
      <c r="E3244" s="8">
        <v>30</v>
      </c>
      <c r="F3244" s="8">
        <v>0</v>
      </c>
      <c r="G3244" s="8">
        <v>0</v>
      </c>
      <c r="H3244" s="8">
        <v>0</v>
      </c>
      <c r="I3244" s="8">
        <v>0</v>
      </c>
      <c r="J3244" s="8">
        <v>281</v>
      </c>
      <c r="K3244" s="8">
        <v>111</v>
      </c>
      <c r="L3244" s="8">
        <v>72.5</v>
      </c>
      <c r="M3244" s="8">
        <v>27.22</v>
      </c>
      <c r="N3244" s="8">
        <v>95</v>
      </c>
      <c r="O3244" s="8">
        <v>80</v>
      </c>
      <c r="P3244" s="8">
        <v>0</v>
      </c>
    </row>
    <row r="3245" spans="1:16" x14ac:dyDescent="0.4">
      <c r="A3245" s="8">
        <v>0</v>
      </c>
      <c r="B3245" s="8">
        <v>63</v>
      </c>
      <c r="C3245" s="8">
        <v>1</v>
      </c>
      <c r="D3245" s="8">
        <v>0</v>
      </c>
      <c r="E3245" s="8">
        <v>0</v>
      </c>
      <c r="F3245" s="8">
        <v>0</v>
      </c>
      <c r="G3245" s="8">
        <v>1</v>
      </c>
      <c r="H3245" s="8">
        <v>1</v>
      </c>
      <c r="I3245" s="8">
        <v>0</v>
      </c>
      <c r="J3245" s="8">
        <v>273</v>
      </c>
      <c r="K3245" s="8">
        <v>152</v>
      </c>
      <c r="L3245" s="8">
        <v>70</v>
      </c>
      <c r="M3245" s="8">
        <v>19.690000000000001</v>
      </c>
      <c r="N3245" s="8">
        <v>80</v>
      </c>
      <c r="O3245" s="8">
        <v>79</v>
      </c>
      <c r="P3245" s="8">
        <v>1</v>
      </c>
    </row>
    <row r="3246" spans="1:16" x14ac:dyDescent="0.4">
      <c r="A3246" s="8">
        <v>0</v>
      </c>
      <c r="B3246" s="8">
        <v>60</v>
      </c>
      <c r="C3246" s="8">
        <v>3</v>
      </c>
      <c r="D3246" s="8">
        <v>0</v>
      </c>
      <c r="E3246" s="8">
        <v>0</v>
      </c>
      <c r="F3246" s="8">
        <v>0</v>
      </c>
      <c r="G3246" s="8">
        <v>0</v>
      </c>
      <c r="H3246" s="8">
        <v>0</v>
      </c>
      <c r="I3246" s="8">
        <v>0</v>
      </c>
      <c r="J3246" s="8">
        <v>259</v>
      </c>
      <c r="K3246" s="8">
        <v>155</v>
      </c>
      <c r="L3246" s="8">
        <v>90</v>
      </c>
      <c r="M3246" s="8">
        <v>27.94</v>
      </c>
      <c r="N3246" s="8">
        <v>68</v>
      </c>
      <c r="O3246" s="8">
        <v>95</v>
      </c>
      <c r="P3246" s="8">
        <v>0</v>
      </c>
    </row>
    <row r="3247" spans="1:16" x14ac:dyDescent="0.4">
      <c r="A3247" s="8">
        <v>0</v>
      </c>
      <c r="B3247" s="8">
        <v>49</v>
      </c>
      <c r="C3247" s="8">
        <v>1</v>
      </c>
      <c r="D3247" s="8">
        <v>1</v>
      </c>
      <c r="E3247" s="8">
        <v>1</v>
      </c>
      <c r="F3247" s="8">
        <v>0</v>
      </c>
      <c r="G3247" s="8">
        <v>0</v>
      </c>
      <c r="H3247" s="8">
        <v>0</v>
      </c>
      <c r="I3247" s="8">
        <v>0</v>
      </c>
      <c r="J3247" s="8">
        <v>185</v>
      </c>
      <c r="K3247" s="8">
        <v>108</v>
      </c>
      <c r="L3247" s="8">
        <v>70</v>
      </c>
      <c r="M3247" s="8">
        <v>20.13</v>
      </c>
      <c r="N3247" s="8">
        <v>107</v>
      </c>
      <c r="O3247" s="8">
        <v>58</v>
      </c>
      <c r="P3247" s="8">
        <v>0</v>
      </c>
    </row>
    <row r="3248" spans="1:16" x14ac:dyDescent="0.4">
      <c r="A3248" s="8">
        <v>1</v>
      </c>
      <c r="B3248" s="8">
        <v>53</v>
      </c>
      <c r="C3248" s="8">
        <v>2</v>
      </c>
      <c r="D3248" s="8">
        <v>0</v>
      </c>
      <c r="E3248" s="8">
        <v>0</v>
      </c>
      <c r="F3248" s="8">
        <v>0</v>
      </c>
      <c r="G3248" s="8">
        <v>0</v>
      </c>
      <c r="H3248" s="8">
        <v>1</v>
      </c>
      <c r="I3248" s="8">
        <v>0</v>
      </c>
      <c r="J3248" s="8">
        <v>325</v>
      </c>
      <c r="K3248" s="8">
        <v>172.5</v>
      </c>
      <c r="L3248" s="8">
        <v>112.5</v>
      </c>
      <c r="M3248" s="8">
        <v>28.47</v>
      </c>
      <c r="N3248" s="8">
        <v>75</v>
      </c>
      <c r="O3248" s="8">
        <v>74</v>
      </c>
      <c r="P3248" s="8">
        <v>0</v>
      </c>
    </row>
    <row r="3249" spans="1:16" x14ac:dyDescent="0.4">
      <c r="A3249" s="8">
        <v>1</v>
      </c>
      <c r="B3249" s="8">
        <v>50</v>
      </c>
      <c r="C3249" s="8">
        <v>1</v>
      </c>
      <c r="D3249" s="8">
        <v>0</v>
      </c>
      <c r="E3249" s="8">
        <v>0</v>
      </c>
      <c r="F3249" s="8">
        <v>0</v>
      </c>
      <c r="G3249" s="8">
        <v>0</v>
      </c>
      <c r="H3249" s="8">
        <v>0</v>
      </c>
      <c r="I3249" s="8">
        <v>0</v>
      </c>
      <c r="J3249" s="8">
        <v>204</v>
      </c>
      <c r="K3249" s="8">
        <v>122</v>
      </c>
      <c r="L3249" s="8">
        <v>81</v>
      </c>
      <c r="M3249" s="8">
        <v>32.22</v>
      </c>
      <c r="N3249" s="8">
        <v>63</v>
      </c>
      <c r="O3249" s="8">
        <v>73</v>
      </c>
      <c r="P3249" s="8">
        <v>0</v>
      </c>
    </row>
    <row r="3250" spans="1:16" x14ac:dyDescent="0.4">
      <c r="A3250" s="8">
        <v>1</v>
      </c>
      <c r="B3250" s="8">
        <v>62</v>
      </c>
      <c r="C3250" s="8">
        <v>1</v>
      </c>
      <c r="D3250" s="8">
        <v>1</v>
      </c>
      <c r="E3250" s="8">
        <v>6</v>
      </c>
      <c r="F3250" s="8">
        <v>0</v>
      </c>
      <c r="G3250" s="8">
        <v>0</v>
      </c>
      <c r="H3250" s="8">
        <v>1</v>
      </c>
      <c r="I3250" s="8">
        <v>0</v>
      </c>
      <c r="J3250" s="8">
        <v>237</v>
      </c>
      <c r="K3250" s="8">
        <v>163</v>
      </c>
      <c r="L3250" s="8">
        <v>94</v>
      </c>
      <c r="M3250" s="8">
        <v>25.62</v>
      </c>
      <c r="N3250" s="8">
        <v>85</v>
      </c>
      <c r="O3250" s="8">
        <v>84</v>
      </c>
      <c r="P3250" s="8">
        <v>1</v>
      </c>
    </row>
    <row r="3251" spans="1:16" x14ac:dyDescent="0.4">
      <c r="A3251" s="8">
        <v>0</v>
      </c>
      <c r="B3251" s="8">
        <v>55</v>
      </c>
      <c r="C3251" s="8">
        <v>1</v>
      </c>
      <c r="D3251" s="8">
        <v>0</v>
      </c>
      <c r="E3251" s="8">
        <v>0</v>
      </c>
      <c r="F3251" s="8">
        <v>0</v>
      </c>
      <c r="G3251" s="8">
        <v>0</v>
      </c>
      <c r="H3251" s="8">
        <v>0</v>
      </c>
      <c r="I3251" s="8">
        <v>0</v>
      </c>
      <c r="J3251" s="8">
        <v>235</v>
      </c>
      <c r="K3251" s="8">
        <v>123</v>
      </c>
      <c r="L3251" s="8">
        <v>81</v>
      </c>
      <c r="M3251" s="8">
        <v>31.44</v>
      </c>
      <c r="N3251" s="8">
        <v>75</v>
      </c>
      <c r="O3251" s="8">
        <v>78</v>
      </c>
      <c r="P3251" s="8">
        <v>0</v>
      </c>
    </row>
    <row r="3252" spans="1:16" x14ac:dyDescent="0.4">
      <c r="A3252" s="8">
        <v>0</v>
      </c>
      <c r="B3252" s="8">
        <v>46</v>
      </c>
      <c r="C3252" s="8">
        <v>2</v>
      </c>
      <c r="D3252" s="8">
        <v>0</v>
      </c>
      <c r="E3252" s="8">
        <v>0</v>
      </c>
      <c r="F3252" s="8">
        <v>0</v>
      </c>
      <c r="G3252" s="8">
        <v>0</v>
      </c>
      <c r="H3252" s="8">
        <v>0</v>
      </c>
      <c r="I3252" s="8">
        <v>0</v>
      </c>
      <c r="J3252" s="8">
        <v>221</v>
      </c>
      <c r="K3252" s="8">
        <v>108</v>
      </c>
      <c r="L3252" s="8">
        <v>73</v>
      </c>
      <c r="M3252" s="8">
        <v>20.059999999999999</v>
      </c>
      <c r="N3252" s="8">
        <v>73</v>
      </c>
      <c r="O3252" s="8">
        <v>85</v>
      </c>
      <c r="P3252" s="8">
        <v>0</v>
      </c>
    </row>
    <row r="3253" spans="1:16" x14ac:dyDescent="0.4">
      <c r="A3253" s="8">
        <v>0</v>
      </c>
      <c r="B3253" s="8">
        <v>40</v>
      </c>
      <c r="C3253" s="8">
        <v>2</v>
      </c>
      <c r="D3253" s="8">
        <v>1</v>
      </c>
      <c r="E3253" s="8">
        <v>20</v>
      </c>
      <c r="F3253" s="8">
        <v>0</v>
      </c>
      <c r="G3253" s="8">
        <v>0</v>
      </c>
      <c r="H3253" s="8">
        <v>0</v>
      </c>
      <c r="I3253" s="8">
        <v>0</v>
      </c>
      <c r="J3253" s="8">
        <v>242</v>
      </c>
      <c r="K3253" s="8">
        <v>112.5</v>
      </c>
      <c r="L3253" s="8">
        <v>62.5</v>
      </c>
      <c r="M3253" s="8">
        <v>27.65</v>
      </c>
      <c r="N3253" s="8">
        <v>75</v>
      </c>
      <c r="O3253" s="8">
        <v>70</v>
      </c>
      <c r="P3253" s="8">
        <v>0</v>
      </c>
    </row>
    <row r="3254" spans="1:16" x14ac:dyDescent="0.4">
      <c r="A3254" s="8">
        <v>1</v>
      </c>
      <c r="B3254" s="8">
        <v>38</v>
      </c>
      <c r="C3254" s="8">
        <v>1</v>
      </c>
      <c r="D3254" s="8">
        <v>1</v>
      </c>
      <c r="E3254" s="8">
        <v>15</v>
      </c>
      <c r="F3254" s="8">
        <v>0</v>
      </c>
      <c r="G3254" s="8">
        <v>0</v>
      </c>
      <c r="H3254" s="8">
        <v>0</v>
      </c>
      <c r="I3254" s="8">
        <v>0</v>
      </c>
      <c r="J3254" s="8">
        <v>183</v>
      </c>
      <c r="K3254" s="8">
        <v>107.5</v>
      </c>
      <c r="L3254" s="8">
        <v>71</v>
      </c>
      <c r="M3254" s="8">
        <v>23.74</v>
      </c>
      <c r="N3254" s="8">
        <v>57</v>
      </c>
      <c r="O3254" s="8">
        <v>74</v>
      </c>
      <c r="P3254" s="8">
        <v>0</v>
      </c>
    </row>
    <row r="3255" spans="1:16" x14ac:dyDescent="0.4">
      <c r="A3255" s="8">
        <v>0</v>
      </c>
      <c r="B3255" s="8">
        <v>55</v>
      </c>
      <c r="C3255" s="8">
        <v>2</v>
      </c>
      <c r="D3255" s="8">
        <v>0</v>
      </c>
      <c r="E3255" s="8">
        <v>0</v>
      </c>
      <c r="F3255" s="8">
        <v>0</v>
      </c>
      <c r="G3255" s="8">
        <v>0</v>
      </c>
      <c r="H3255" s="8">
        <v>1</v>
      </c>
      <c r="I3255" s="8">
        <v>0</v>
      </c>
      <c r="J3255" s="8">
        <v>256</v>
      </c>
      <c r="K3255" s="8">
        <v>143</v>
      </c>
      <c r="L3255" s="8">
        <v>82.5</v>
      </c>
      <c r="M3255" s="8">
        <v>23.81</v>
      </c>
      <c r="N3255" s="8">
        <v>90</v>
      </c>
      <c r="O3255" s="8">
        <v>90</v>
      </c>
      <c r="P3255" s="8">
        <v>0</v>
      </c>
    </row>
    <row r="3256" spans="1:16" x14ac:dyDescent="0.4">
      <c r="A3256" s="8">
        <v>0</v>
      </c>
      <c r="B3256" s="8">
        <v>40</v>
      </c>
      <c r="C3256" s="8">
        <v>1</v>
      </c>
      <c r="D3256" s="8">
        <v>1</v>
      </c>
      <c r="E3256" s="8">
        <v>20</v>
      </c>
      <c r="F3256" s="8">
        <v>0</v>
      </c>
      <c r="G3256" s="8">
        <v>0</v>
      </c>
      <c r="H3256" s="8">
        <v>0</v>
      </c>
      <c r="I3256" s="8">
        <v>0</v>
      </c>
      <c r="J3256" s="8">
        <v>231</v>
      </c>
      <c r="K3256" s="8">
        <v>129</v>
      </c>
      <c r="L3256" s="8">
        <v>87</v>
      </c>
      <c r="M3256" s="8">
        <v>23.29</v>
      </c>
      <c r="N3256" s="8">
        <v>89</v>
      </c>
      <c r="O3256" s="8">
        <v>99</v>
      </c>
      <c r="P3256" s="8">
        <v>0</v>
      </c>
    </row>
    <row r="3257" spans="1:16" x14ac:dyDescent="0.4">
      <c r="A3257" s="8">
        <v>1</v>
      </c>
      <c r="B3257" s="8">
        <v>58</v>
      </c>
      <c r="C3257" s="8">
        <v>2</v>
      </c>
      <c r="D3257" s="8">
        <v>0</v>
      </c>
      <c r="E3257" s="8">
        <v>0</v>
      </c>
      <c r="F3257" s="8">
        <v>0</v>
      </c>
      <c r="G3257" s="8">
        <v>0</v>
      </c>
      <c r="H3257" s="8">
        <v>1</v>
      </c>
      <c r="I3257" s="8">
        <v>0</v>
      </c>
      <c r="J3257" s="8">
        <v>149</v>
      </c>
      <c r="K3257" s="8">
        <v>98</v>
      </c>
      <c r="L3257" s="8">
        <v>60</v>
      </c>
      <c r="M3257" s="8">
        <v>24.73</v>
      </c>
      <c r="N3257" s="8">
        <v>105</v>
      </c>
      <c r="O3257" s="8">
        <v>71</v>
      </c>
      <c r="P3257" s="8">
        <v>1</v>
      </c>
    </row>
    <row r="3258" spans="1:16" x14ac:dyDescent="0.4">
      <c r="A3258" s="8">
        <v>0</v>
      </c>
      <c r="B3258" s="8">
        <v>49</v>
      </c>
      <c r="C3258" s="8">
        <v>3</v>
      </c>
      <c r="D3258" s="8">
        <v>0</v>
      </c>
      <c r="E3258" s="8">
        <v>0</v>
      </c>
      <c r="F3258" s="8">
        <v>0</v>
      </c>
      <c r="G3258" s="8">
        <v>0</v>
      </c>
      <c r="H3258" s="8">
        <v>0</v>
      </c>
      <c r="I3258" s="8">
        <v>0</v>
      </c>
      <c r="J3258" s="8">
        <v>210</v>
      </c>
      <c r="K3258" s="8">
        <v>116</v>
      </c>
      <c r="L3258" s="8">
        <v>76</v>
      </c>
      <c r="M3258" s="8">
        <v>28.86</v>
      </c>
      <c r="N3258" s="8">
        <v>65</v>
      </c>
      <c r="O3258" s="8">
        <v>71</v>
      </c>
      <c r="P3258" s="8">
        <v>0</v>
      </c>
    </row>
    <row r="3259" spans="1:16" x14ac:dyDescent="0.4">
      <c r="A3259" s="8">
        <v>1</v>
      </c>
      <c r="B3259" s="8">
        <v>50</v>
      </c>
      <c r="C3259" s="8">
        <v>2</v>
      </c>
      <c r="D3259" s="8">
        <v>1</v>
      </c>
      <c r="E3259" s="8">
        <v>16</v>
      </c>
      <c r="F3259" s="8">
        <v>0</v>
      </c>
      <c r="G3259" s="8">
        <v>0</v>
      </c>
      <c r="H3259" s="8">
        <v>0</v>
      </c>
      <c r="I3259" s="8">
        <v>0</v>
      </c>
      <c r="J3259" s="8">
        <v>214</v>
      </c>
      <c r="K3259" s="8">
        <v>114</v>
      </c>
      <c r="L3259" s="8">
        <v>72</v>
      </c>
      <c r="M3259" s="8">
        <v>22.93</v>
      </c>
      <c r="N3259" s="8">
        <v>66</v>
      </c>
      <c r="O3259" s="8">
        <v>83</v>
      </c>
      <c r="P3259" s="8">
        <v>0</v>
      </c>
    </row>
    <row r="3260" spans="1:16" x14ac:dyDescent="0.4">
      <c r="A3260" s="8">
        <v>1</v>
      </c>
      <c r="B3260" s="8">
        <v>45</v>
      </c>
      <c r="C3260" s="8">
        <v>1</v>
      </c>
      <c r="D3260" s="8">
        <v>0</v>
      </c>
      <c r="E3260" s="8">
        <v>0</v>
      </c>
      <c r="F3260" s="8">
        <v>0</v>
      </c>
      <c r="G3260" s="8">
        <v>0</v>
      </c>
      <c r="H3260" s="8">
        <v>0</v>
      </c>
      <c r="I3260" s="8">
        <v>0</v>
      </c>
      <c r="J3260" s="8">
        <v>252</v>
      </c>
      <c r="K3260" s="8">
        <v>124</v>
      </c>
      <c r="L3260" s="8">
        <v>89</v>
      </c>
      <c r="M3260" s="8">
        <v>22.82</v>
      </c>
      <c r="N3260" s="8">
        <v>82</v>
      </c>
      <c r="O3260" s="8">
        <v>71</v>
      </c>
      <c r="P3260" s="8">
        <v>0</v>
      </c>
    </row>
    <row r="3261" spans="1:16" x14ac:dyDescent="0.4">
      <c r="A3261" s="8">
        <v>1</v>
      </c>
      <c r="B3261" s="8">
        <v>42</v>
      </c>
      <c r="C3261" s="8">
        <v>1</v>
      </c>
      <c r="D3261" s="8">
        <v>1</v>
      </c>
      <c r="E3261" s="8">
        <v>20</v>
      </c>
      <c r="F3261" s="8">
        <v>0</v>
      </c>
      <c r="G3261" s="8">
        <v>0</v>
      </c>
      <c r="H3261" s="8">
        <v>1</v>
      </c>
      <c r="I3261" s="8">
        <v>0</v>
      </c>
      <c r="J3261" s="8">
        <v>306</v>
      </c>
      <c r="K3261" s="8">
        <v>196</v>
      </c>
      <c r="L3261" s="8">
        <v>109</v>
      </c>
      <c r="M3261" s="8">
        <v>27.72</v>
      </c>
      <c r="N3261" s="8">
        <v>102</v>
      </c>
      <c r="O3261" s="8">
        <v>87</v>
      </c>
      <c r="P3261" s="8">
        <v>0</v>
      </c>
    </row>
    <row r="3262" spans="1:16" x14ac:dyDescent="0.4">
      <c r="A3262" s="8">
        <v>1</v>
      </c>
      <c r="B3262" s="8">
        <v>51</v>
      </c>
      <c r="C3262" s="8">
        <v>4</v>
      </c>
      <c r="D3262" s="8">
        <v>1</v>
      </c>
      <c r="E3262" s="8">
        <v>9</v>
      </c>
      <c r="F3262" s="8">
        <v>0</v>
      </c>
      <c r="G3262" s="8">
        <v>0</v>
      </c>
      <c r="H3262" s="8">
        <v>1</v>
      </c>
      <c r="I3262" s="8">
        <v>0</v>
      </c>
      <c r="J3262" s="8">
        <v>251</v>
      </c>
      <c r="K3262" s="8">
        <v>160</v>
      </c>
      <c r="L3262" s="8">
        <v>98</v>
      </c>
      <c r="M3262" s="8">
        <v>24.63</v>
      </c>
      <c r="N3262" s="8">
        <v>98</v>
      </c>
      <c r="O3262" s="8">
        <v>85</v>
      </c>
      <c r="P3262" s="8">
        <v>0</v>
      </c>
    </row>
    <row r="3263" spans="1:16" x14ac:dyDescent="0.4">
      <c r="A3263" s="8">
        <v>0</v>
      </c>
      <c r="B3263" s="8">
        <v>56</v>
      </c>
      <c r="C3263" s="8">
        <v>3</v>
      </c>
      <c r="D3263" s="8">
        <v>0</v>
      </c>
      <c r="E3263" s="8">
        <v>0</v>
      </c>
      <c r="F3263" s="8">
        <v>0</v>
      </c>
      <c r="G3263" s="8">
        <v>0</v>
      </c>
      <c r="H3263" s="8">
        <v>0</v>
      </c>
      <c r="I3263" s="8">
        <v>0</v>
      </c>
      <c r="J3263" s="8">
        <v>267</v>
      </c>
      <c r="K3263" s="8">
        <v>122.5</v>
      </c>
      <c r="L3263" s="8">
        <v>85</v>
      </c>
      <c r="M3263" s="8">
        <v>24.22</v>
      </c>
      <c r="N3263" s="8">
        <v>92</v>
      </c>
      <c r="O3263" s="8">
        <v>100</v>
      </c>
      <c r="P3263" s="8">
        <v>0</v>
      </c>
    </row>
    <row r="3264" spans="1:16" x14ac:dyDescent="0.4">
      <c r="A3264" s="8">
        <v>0</v>
      </c>
      <c r="B3264" s="8">
        <v>53</v>
      </c>
      <c r="C3264" s="8">
        <v>3</v>
      </c>
      <c r="D3264" s="8">
        <v>0</v>
      </c>
      <c r="E3264" s="8">
        <v>0</v>
      </c>
      <c r="F3264" s="8">
        <v>0</v>
      </c>
      <c r="G3264" s="8">
        <v>0</v>
      </c>
      <c r="H3264" s="8">
        <v>0</v>
      </c>
      <c r="I3264" s="8">
        <v>0</v>
      </c>
      <c r="J3264" s="8">
        <v>294</v>
      </c>
      <c r="K3264" s="8">
        <v>156</v>
      </c>
      <c r="L3264" s="8">
        <v>95</v>
      </c>
      <c r="M3264" s="8">
        <v>26.05</v>
      </c>
      <c r="N3264" s="8">
        <v>94</v>
      </c>
      <c r="O3264" s="8">
        <v>115</v>
      </c>
      <c r="P3264" s="8">
        <v>0</v>
      </c>
    </row>
    <row r="3265" spans="1:16" x14ac:dyDescent="0.4">
      <c r="A3265" s="8">
        <v>0</v>
      </c>
      <c r="B3265" s="8">
        <v>38</v>
      </c>
      <c r="C3265" s="8">
        <v>3</v>
      </c>
      <c r="D3265" s="8">
        <v>0</v>
      </c>
      <c r="E3265" s="8">
        <v>0</v>
      </c>
      <c r="F3265" s="8">
        <v>0</v>
      </c>
      <c r="G3265" s="8">
        <v>0</v>
      </c>
      <c r="H3265" s="8">
        <v>0</v>
      </c>
      <c r="I3265" s="8">
        <v>0</v>
      </c>
      <c r="J3265" s="8">
        <v>240</v>
      </c>
      <c r="K3265" s="8">
        <v>126.5</v>
      </c>
      <c r="L3265" s="8">
        <v>75.5</v>
      </c>
      <c r="M3265" s="8">
        <v>24.38</v>
      </c>
      <c r="N3265" s="8">
        <v>71</v>
      </c>
      <c r="O3265" s="8">
        <v>64</v>
      </c>
      <c r="P3265" s="8">
        <v>0</v>
      </c>
    </row>
    <row r="3266" spans="1:16" x14ac:dyDescent="0.4">
      <c r="A3266" s="8">
        <v>0</v>
      </c>
      <c r="B3266" s="8">
        <v>59</v>
      </c>
      <c r="C3266" s="9">
        <v>2</v>
      </c>
      <c r="D3266" s="8">
        <v>0</v>
      </c>
      <c r="E3266" s="8">
        <v>0</v>
      </c>
      <c r="F3266" s="8">
        <v>0</v>
      </c>
      <c r="G3266" s="8">
        <v>0</v>
      </c>
      <c r="H3266" s="8">
        <v>0</v>
      </c>
      <c r="I3266" s="8">
        <v>0</v>
      </c>
      <c r="J3266" s="8">
        <v>281</v>
      </c>
      <c r="K3266" s="8">
        <v>139</v>
      </c>
      <c r="L3266" s="8">
        <v>82</v>
      </c>
      <c r="M3266" s="8">
        <v>29.51</v>
      </c>
      <c r="N3266" s="8">
        <v>80</v>
      </c>
      <c r="O3266" s="8">
        <v>75</v>
      </c>
      <c r="P3266" s="8">
        <v>0</v>
      </c>
    </row>
    <row r="3267" spans="1:16" x14ac:dyDescent="0.4">
      <c r="A3267" s="8">
        <v>1</v>
      </c>
      <c r="B3267" s="8">
        <v>48</v>
      </c>
      <c r="C3267" s="8">
        <v>1</v>
      </c>
      <c r="D3267" s="8">
        <v>1</v>
      </c>
      <c r="E3267" s="8">
        <v>30</v>
      </c>
      <c r="F3267" s="8">
        <v>0</v>
      </c>
      <c r="G3267" s="8">
        <v>0</v>
      </c>
      <c r="H3267" s="8">
        <v>0</v>
      </c>
      <c r="I3267" s="8">
        <v>0</v>
      </c>
      <c r="J3267" s="8">
        <v>205</v>
      </c>
      <c r="K3267" s="8">
        <v>108</v>
      </c>
      <c r="L3267" s="8">
        <v>75</v>
      </c>
      <c r="M3267" s="8">
        <v>17.5</v>
      </c>
      <c r="N3267" s="8">
        <v>63</v>
      </c>
      <c r="O3267" s="8">
        <v>70</v>
      </c>
      <c r="P3267" s="8">
        <v>0</v>
      </c>
    </row>
    <row r="3268" spans="1:16" x14ac:dyDescent="0.4">
      <c r="A3268" s="8">
        <v>1</v>
      </c>
      <c r="B3268" s="8">
        <v>40</v>
      </c>
      <c r="C3268" s="8">
        <v>3</v>
      </c>
      <c r="D3268" s="8">
        <v>1</v>
      </c>
      <c r="E3268" s="8">
        <v>15</v>
      </c>
      <c r="F3268" s="8">
        <v>0</v>
      </c>
      <c r="G3268" s="8">
        <v>0</v>
      </c>
      <c r="H3268" s="8">
        <v>0</v>
      </c>
      <c r="I3268" s="8">
        <v>0</v>
      </c>
      <c r="J3268" s="8">
        <v>211</v>
      </c>
      <c r="K3268" s="8">
        <v>122</v>
      </c>
      <c r="L3268" s="8">
        <v>81</v>
      </c>
      <c r="M3268" s="8">
        <v>30.55</v>
      </c>
      <c r="N3268" s="8">
        <v>75</v>
      </c>
      <c r="O3268" s="8">
        <v>91</v>
      </c>
      <c r="P3268" s="8">
        <v>0</v>
      </c>
    </row>
    <row r="3269" spans="1:16" x14ac:dyDescent="0.4">
      <c r="A3269" s="8">
        <v>0</v>
      </c>
      <c r="B3269" s="8">
        <v>62</v>
      </c>
      <c r="C3269" s="8">
        <v>1</v>
      </c>
      <c r="D3269" s="8">
        <v>0</v>
      </c>
      <c r="E3269" s="8">
        <v>0</v>
      </c>
      <c r="F3269" s="8">
        <v>1</v>
      </c>
      <c r="G3269" s="8">
        <v>0</v>
      </c>
      <c r="H3269" s="8">
        <v>1</v>
      </c>
      <c r="I3269" s="8">
        <v>0</v>
      </c>
      <c r="J3269" s="8">
        <v>186</v>
      </c>
      <c r="K3269" s="8">
        <v>176.5</v>
      </c>
      <c r="L3269" s="8">
        <v>92</v>
      </c>
      <c r="M3269" s="8">
        <v>22.53</v>
      </c>
      <c r="N3269" s="8">
        <v>79</v>
      </c>
      <c r="O3269" s="8">
        <v>60</v>
      </c>
      <c r="P3269" s="8">
        <v>1</v>
      </c>
    </row>
    <row r="3270" spans="1:16" x14ac:dyDescent="0.4">
      <c r="A3270" s="8">
        <v>1</v>
      </c>
      <c r="B3270" s="8">
        <v>36</v>
      </c>
      <c r="C3270" s="8">
        <v>2</v>
      </c>
      <c r="D3270" s="8">
        <v>0</v>
      </c>
      <c r="E3270" s="8">
        <v>0</v>
      </c>
      <c r="F3270" s="8">
        <v>0</v>
      </c>
      <c r="G3270" s="8">
        <v>0</v>
      </c>
      <c r="H3270" s="8">
        <v>0</v>
      </c>
      <c r="I3270" s="8">
        <v>0</v>
      </c>
      <c r="J3270" s="8">
        <v>197</v>
      </c>
      <c r="K3270" s="8">
        <v>115</v>
      </c>
      <c r="L3270" s="8">
        <v>65</v>
      </c>
      <c r="M3270" s="8">
        <v>20.420000000000002</v>
      </c>
      <c r="N3270" s="8">
        <v>68</v>
      </c>
      <c r="O3270" s="8">
        <v>77</v>
      </c>
      <c r="P3270" s="8">
        <v>0</v>
      </c>
    </row>
    <row r="3271" spans="1:16" x14ac:dyDescent="0.4">
      <c r="A3271" s="8">
        <v>1</v>
      </c>
      <c r="B3271" s="8">
        <v>43</v>
      </c>
      <c r="C3271" s="8">
        <v>3</v>
      </c>
      <c r="D3271" s="8">
        <v>1</v>
      </c>
      <c r="E3271" s="8">
        <v>30</v>
      </c>
      <c r="F3271" s="8">
        <v>0</v>
      </c>
      <c r="G3271" s="8">
        <v>0</v>
      </c>
      <c r="H3271" s="8">
        <v>0</v>
      </c>
      <c r="I3271" s="8">
        <v>0</v>
      </c>
      <c r="J3271" s="8">
        <v>218</v>
      </c>
      <c r="K3271" s="8">
        <v>121</v>
      </c>
      <c r="L3271" s="8">
        <v>69</v>
      </c>
      <c r="M3271" s="8">
        <v>24.21</v>
      </c>
      <c r="N3271" s="8">
        <v>65</v>
      </c>
      <c r="O3271" s="8">
        <v>103</v>
      </c>
      <c r="P3271" s="8">
        <v>0</v>
      </c>
    </row>
    <row r="3272" spans="1:16" x14ac:dyDescent="0.4">
      <c r="A3272" s="8">
        <v>0</v>
      </c>
      <c r="B3272" s="8">
        <v>56</v>
      </c>
      <c r="C3272" s="8">
        <v>3</v>
      </c>
      <c r="D3272" s="8">
        <v>0</v>
      </c>
      <c r="E3272" s="8">
        <v>0</v>
      </c>
      <c r="F3272" s="8">
        <v>0</v>
      </c>
      <c r="G3272" s="8">
        <v>0</v>
      </c>
      <c r="H3272" s="8">
        <v>0</v>
      </c>
      <c r="I3272" s="8">
        <v>0</v>
      </c>
      <c r="J3272" s="8">
        <v>246</v>
      </c>
      <c r="K3272" s="8">
        <v>131</v>
      </c>
      <c r="L3272" s="8">
        <v>79</v>
      </c>
      <c r="M3272" s="8">
        <v>27.69</v>
      </c>
      <c r="N3272" s="8">
        <v>90</v>
      </c>
      <c r="O3272" s="8">
        <v>65</v>
      </c>
      <c r="P3272" s="8">
        <v>0</v>
      </c>
    </row>
    <row r="3273" spans="1:16" x14ac:dyDescent="0.4">
      <c r="A3273" s="8">
        <v>1</v>
      </c>
      <c r="B3273" s="8">
        <v>59</v>
      </c>
      <c r="C3273" s="8">
        <v>1</v>
      </c>
      <c r="D3273" s="8">
        <v>0</v>
      </c>
      <c r="E3273" s="8">
        <v>0</v>
      </c>
      <c r="F3273" s="8">
        <v>0</v>
      </c>
      <c r="G3273" s="8">
        <v>0</v>
      </c>
      <c r="H3273" s="8">
        <v>0</v>
      </c>
      <c r="I3273" s="8">
        <v>0</v>
      </c>
      <c r="J3273" s="8">
        <v>190</v>
      </c>
      <c r="K3273" s="8">
        <v>127</v>
      </c>
      <c r="L3273" s="8">
        <v>77</v>
      </c>
      <c r="M3273" s="8">
        <v>28.47</v>
      </c>
      <c r="N3273" s="8">
        <v>80</v>
      </c>
      <c r="O3273" s="8">
        <v>100</v>
      </c>
      <c r="P3273" s="8">
        <v>0</v>
      </c>
    </row>
    <row r="3274" spans="1:16" x14ac:dyDescent="0.4">
      <c r="A3274" s="8">
        <v>1</v>
      </c>
      <c r="B3274" s="8">
        <v>43</v>
      </c>
      <c r="C3274" s="8">
        <v>3</v>
      </c>
      <c r="D3274" s="8">
        <v>1</v>
      </c>
      <c r="E3274" s="8">
        <v>10</v>
      </c>
      <c r="F3274" s="8">
        <v>0</v>
      </c>
      <c r="G3274" s="8">
        <v>0</v>
      </c>
      <c r="H3274" s="8">
        <v>0</v>
      </c>
      <c r="I3274" s="8">
        <v>0</v>
      </c>
      <c r="J3274" s="8">
        <v>285</v>
      </c>
      <c r="K3274" s="8">
        <v>100.5</v>
      </c>
      <c r="L3274" s="8">
        <v>66</v>
      </c>
      <c r="M3274" s="8">
        <v>22.05</v>
      </c>
      <c r="N3274" s="8">
        <v>65</v>
      </c>
      <c r="O3274" s="8">
        <v>75</v>
      </c>
      <c r="P3274" s="8">
        <v>0</v>
      </c>
    </row>
    <row r="3275" spans="1:16" x14ac:dyDescent="0.4">
      <c r="A3275" s="8">
        <v>0</v>
      </c>
      <c r="B3275" s="8">
        <v>50</v>
      </c>
      <c r="C3275" s="8">
        <v>1</v>
      </c>
      <c r="D3275" s="8">
        <v>1</v>
      </c>
      <c r="E3275" s="8">
        <v>20</v>
      </c>
      <c r="F3275" s="8">
        <v>0</v>
      </c>
      <c r="G3275" s="8">
        <v>0</v>
      </c>
      <c r="H3275" s="8">
        <v>0</v>
      </c>
      <c r="I3275" s="8">
        <v>0</v>
      </c>
      <c r="J3275" s="8">
        <v>195</v>
      </c>
      <c r="K3275" s="8">
        <v>131.5</v>
      </c>
      <c r="L3275" s="8">
        <v>83</v>
      </c>
      <c r="M3275" s="8">
        <v>24.61</v>
      </c>
      <c r="N3275" s="8">
        <v>75</v>
      </c>
      <c r="O3275" s="8">
        <v>78</v>
      </c>
      <c r="P3275" s="8">
        <v>0</v>
      </c>
    </row>
    <row r="3276" spans="1:16" x14ac:dyDescent="0.4">
      <c r="A3276" s="8">
        <v>0</v>
      </c>
      <c r="B3276" s="8">
        <v>46</v>
      </c>
      <c r="C3276" s="8">
        <v>1</v>
      </c>
      <c r="D3276" s="8">
        <v>0</v>
      </c>
      <c r="E3276" s="8">
        <v>0</v>
      </c>
      <c r="F3276" s="8">
        <v>0</v>
      </c>
      <c r="G3276" s="8">
        <v>0</v>
      </c>
      <c r="H3276" s="8">
        <v>0</v>
      </c>
      <c r="I3276" s="8">
        <v>0</v>
      </c>
      <c r="J3276" s="8">
        <v>217</v>
      </c>
      <c r="K3276" s="8">
        <v>131.5</v>
      </c>
      <c r="L3276" s="8">
        <v>77</v>
      </c>
      <c r="M3276" s="8">
        <v>20.25</v>
      </c>
      <c r="N3276" s="8">
        <v>65</v>
      </c>
      <c r="O3276" s="8">
        <v>76</v>
      </c>
      <c r="P3276" s="8">
        <v>0</v>
      </c>
    </row>
    <row r="3277" spans="1:16" x14ac:dyDescent="0.4">
      <c r="A3277" s="8">
        <v>0</v>
      </c>
      <c r="B3277" s="8">
        <v>60</v>
      </c>
      <c r="C3277" s="8">
        <v>1</v>
      </c>
      <c r="D3277" s="8">
        <v>0</v>
      </c>
      <c r="E3277" s="8">
        <v>0</v>
      </c>
      <c r="F3277" s="10">
        <v>0</v>
      </c>
      <c r="G3277" s="8">
        <v>0</v>
      </c>
      <c r="H3277" s="8">
        <v>1</v>
      </c>
      <c r="I3277" s="8">
        <v>0</v>
      </c>
      <c r="J3277" s="8">
        <v>231</v>
      </c>
      <c r="K3277" s="8">
        <v>174</v>
      </c>
      <c r="L3277" s="8">
        <v>110</v>
      </c>
      <c r="M3277" s="8">
        <v>25.05</v>
      </c>
      <c r="N3277" s="8">
        <v>85</v>
      </c>
      <c r="O3277" s="8">
        <v>82</v>
      </c>
      <c r="P3277" s="8">
        <v>0</v>
      </c>
    </row>
    <row r="3278" spans="1:16" x14ac:dyDescent="0.4">
      <c r="A3278" s="8">
        <v>1</v>
      </c>
      <c r="B3278" s="8">
        <v>43</v>
      </c>
      <c r="C3278" s="8">
        <v>1</v>
      </c>
      <c r="D3278" s="8">
        <v>1</v>
      </c>
      <c r="E3278" s="8">
        <v>15</v>
      </c>
      <c r="F3278" s="8">
        <v>0</v>
      </c>
      <c r="G3278" s="8">
        <v>0</v>
      </c>
      <c r="H3278" s="8">
        <v>0</v>
      </c>
      <c r="I3278" s="8">
        <v>0</v>
      </c>
      <c r="J3278" s="8">
        <v>175</v>
      </c>
      <c r="K3278" s="8">
        <v>125</v>
      </c>
      <c r="L3278" s="8">
        <v>76</v>
      </c>
      <c r="M3278" s="8">
        <v>24.92</v>
      </c>
      <c r="N3278" s="8">
        <v>80</v>
      </c>
      <c r="O3278" s="8">
        <v>95</v>
      </c>
      <c r="P3278" s="8">
        <v>0</v>
      </c>
    </row>
    <row r="3279" spans="1:16" x14ac:dyDescent="0.4">
      <c r="A3279" s="8">
        <v>1</v>
      </c>
      <c r="B3279" s="8">
        <v>61</v>
      </c>
      <c r="C3279" s="8">
        <v>4</v>
      </c>
      <c r="D3279" s="8">
        <v>1</v>
      </c>
      <c r="E3279" s="8">
        <v>15</v>
      </c>
      <c r="F3279" s="8">
        <v>0</v>
      </c>
      <c r="G3279" s="8">
        <v>0</v>
      </c>
      <c r="H3279" s="8">
        <v>0</v>
      </c>
      <c r="I3279" s="8">
        <v>0</v>
      </c>
      <c r="J3279" s="8">
        <v>217</v>
      </c>
      <c r="K3279" s="8">
        <v>131</v>
      </c>
      <c r="L3279" s="8">
        <v>83</v>
      </c>
      <c r="M3279" s="8">
        <v>26.46</v>
      </c>
      <c r="N3279" s="8">
        <v>62</v>
      </c>
      <c r="O3279" s="8">
        <v>81</v>
      </c>
      <c r="P3279" s="8">
        <v>1</v>
      </c>
    </row>
    <row r="3280" spans="1:16" x14ac:dyDescent="0.4">
      <c r="A3280" s="8">
        <v>1</v>
      </c>
      <c r="B3280" s="8">
        <v>60</v>
      </c>
      <c r="C3280" s="8">
        <v>3</v>
      </c>
      <c r="D3280" s="8">
        <v>0</v>
      </c>
      <c r="E3280" s="8">
        <v>0</v>
      </c>
      <c r="F3280" s="8">
        <v>0</v>
      </c>
      <c r="G3280" s="8">
        <v>0</v>
      </c>
      <c r="H3280" s="8">
        <v>0</v>
      </c>
      <c r="I3280" s="8">
        <v>0</v>
      </c>
      <c r="J3280" s="8">
        <v>224</v>
      </c>
      <c r="K3280" s="8">
        <v>143.5</v>
      </c>
      <c r="L3280" s="8">
        <v>77.5</v>
      </c>
      <c r="M3280" s="8">
        <v>26.13</v>
      </c>
      <c r="N3280" s="8">
        <v>65</v>
      </c>
      <c r="O3280" s="8">
        <v>81</v>
      </c>
      <c r="P3280" s="8">
        <v>0</v>
      </c>
    </row>
    <row r="3281" spans="1:16" x14ac:dyDescent="0.4">
      <c r="A3281" s="8">
        <v>0</v>
      </c>
      <c r="B3281" s="8">
        <v>48</v>
      </c>
      <c r="C3281" s="8">
        <v>3</v>
      </c>
      <c r="D3281" s="8">
        <v>0</v>
      </c>
      <c r="E3281" s="8">
        <v>0</v>
      </c>
      <c r="F3281" s="8">
        <v>0</v>
      </c>
      <c r="G3281" s="8">
        <v>0</v>
      </c>
      <c r="H3281" s="8">
        <v>0</v>
      </c>
      <c r="I3281" s="8">
        <v>0</v>
      </c>
      <c r="J3281" s="8">
        <v>309</v>
      </c>
      <c r="K3281" s="8">
        <v>136</v>
      </c>
      <c r="L3281" s="8">
        <v>90</v>
      </c>
      <c r="M3281" s="8">
        <v>26.83</v>
      </c>
      <c r="N3281" s="8">
        <v>70</v>
      </c>
      <c r="O3281" s="8">
        <v>75</v>
      </c>
      <c r="P3281" s="8">
        <v>0</v>
      </c>
    </row>
    <row r="3282" spans="1:16" x14ac:dyDescent="0.4">
      <c r="A3282" s="8">
        <v>0</v>
      </c>
      <c r="B3282" s="8">
        <v>38</v>
      </c>
      <c r="C3282" s="8">
        <v>1</v>
      </c>
      <c r="D3282" s="8">
        <v>1</v>
      </c>
      <c r="E3282" s="8">
        <v>5</v>
      </c>
      <c r="F3282" s="8">
        <v>0</v>
      </c>
      <c r="G3282" s="8">
        <v>0</v>
      </c>
      <c r="H3282" s="8">
        <v>0</v>
      </c>
      <c r="I3282" s="8">
        <v>0</v>
      </c>
      <c r="J3282" s="8">
        <v>201</v>
      </c>
      <c r="K3282" s="8">
        <v>123.5</v>
      </c>
      <c r="L3282" s="8">
        <v>78</v>
      </c>
      <c r="M3282" s="8">
        <v>27.14</v>
      </c>
      <c r="N3282" s="8">
        <v>79</v>
      </c>
      <c r="O3282" s="8">
        <v>77</v>
      </c>
      <c r="P3282" s="8">
        <v>0</v>
      </c>
    </row>
    <row r="3283" spans="1:16" x14ac:dyDescent="0.4">
      <c r="A3283" s="8">
        <v>1</v>
      </c>
      <c r="B3283" s="8">
        <v>44</v>
      </c>
      <c r="C3283" s="8">
        <v>3</v>
      </c>
      <c r="D3283" s="8">
        <v>1</v>
      </c>
      <c r="E3283" s="8">
        <v>3</v>
      </c>
      <c r="F3283" s="8">
        <v>0</v>
      </c>
      <c r="G3283" s="8">
        <v>0</v>
      </c>
      <c r="H3283" s="8">
        <v>1</v>
      </c>
      <c r="I3283" s="8">
        <v>0</v>
      </c>
      <c r="J3283" s="8">
        <v>352</v>
      </c>
      <c r="K3283" s="8">
        <v>164</v>
      </c>
      <c r="L3283" s="8">
        <v>119</v>
      </c>
      <c r="M3283" s="8">
        <v>28.92</v>
      </c>
      <c r="N3283" s="8">
        <v>73</v>
      </c>
      <c r="O3283" s="8">
        <v>72</v>
      </c>
      <c r="P3283" s="8">
        <v>1</v>
      </c>
    </row>
    <row r="3284" spans="1:16" x14ac:dyDescent="0.4">
      <c r="A3284" s="8">
        <v>0</v>
      </c>
      <c r="B3284" s="8">
        <v>49</v>
      </c>
      <c r="C3284" s="8">
        <v>1</v>
      </c>
      <c r="D3284" s="8">
        <v>0</v>
      </c>
      <c r="E3284" s="8">
        <v>0</v>
      </c>
      <c r="F3284" s="8">
        <v>0</v>
      </c>
      <c r="G3284" s="8">
        <v>0</v>
      </c>
      <c r="H3284" s="8">
        <v>1</v>
      </c>
      <c r="I3284" s="8">
        <v>0</v>
      </c>
      <c r="J3284" s="8">
        <v>233</v>
      </c>
      <c r="K3284" s="8">
        <v>149</v>
      </c>
      <c r="L3284" s="8">
        <v>91.5</v>
      </c>
      <c r="M3284" s="8">
        <v>26.03</v>
      </c>
      <c r="N3284" s="8">
        <v>68</v>
      </c>
      <c r="O3284" s="10">
        <v>82</v>
      </c>
      <c r="P3284" s="8">
        <v>0</v>
      </c>
    </row>
    <row r="3285" spans="1:16" x14ac:dyDescent="0.4">
      <c r="A3285" s="8">
        <v>1</v>
      </c>
      <c r="B3285" s="8">
        <v>52</v>
      </c>
      <c r="C3285" s="8">
        <v>1</v>
      </c>
      <c r="D3285" s="8">
        <v>1</v>
      </c>
      <c r="E3285" s="8">
        <v>30</v>
      </c>
      <c r="F3285" s="8">
        <v>0</v>
      </c>
      <c r="G3285" s="8">
        <v>0</v>
      </c>
      <c r="H3285" s="8">
        <v>0</v>
      </c>
      <c r="I3285" s="8">
        <v>0</v>
      </c>
      <c r="J3285" s="8">
        <v>223</v>
      </c>
      <c r="K3285" s="8">
        <v>133</v>
      </c>
      <c r="L3285" s="8">
        <v>82</v>
      </c>
      <c r="M3285" s="8">
        <v>21.18</v>
      </c>
      <c r="N3285" s="8">
        <v>66</v>
      </c>
      <c r="O3285" s="8">
        <v>77</v>
      </c>
      <c r="P3285" s="8">
        <v>0</v>
      </c>
    </row>
    <row r="3286" spans="1:16" x14ac:dyDescent="0.4">
      <c r="A3286" s="8">
        <v>0</v>
      </c>
      <c r="B3286" s="8">
        <v>60</v>
      </c>
      <c r="C3286" s="8">
        <v>2</v>
      </c>
      <c r="D3286" s="8">
        <v>1</v>
      </c>
      <c r="E3286" s="8">
        <v>20</v>
      </c>
      <c r="F3286" s="8">
        <v>0</v>
      </c>
      <c r="G3286" s="8">
        <v>0</v>
      </c>
      <c r="H3286" s="8">
        <v>0</v>
      </c>
      <c r="I3286" s="8">
        <v>0</v>
      </c>
      <c r="J3286" s="8">
        <v>260</v>
      </c>
      <c r="K3286" s="8">
        <v>139</v>
      </c>
      <c r="L3286" s="8">
        <v>81</v>
      </c>
      <c r="M3286" s="8">
        <v>24.68</v>
      </c>
      <c r="N3286" s="8">
        <v>74</v>
      </c>
      <c r="O3286" s="8">
        <v>70</v>
      </c>
      <c r="P3286" s="8">
        <v>0</v>
      </c>
    </row>
    <row r="3287" spans="1:16" x14ac:dyDescent="0.4">
      <c r="A3287" s="8">
        <v>1</v>
      </c>
      <c r="B3287" s="8">
        <v>62</v>
      </c>
      <c r="C3287" s="8">
        <v>1</v>
      </c>
      <c r="D3287" s="8">
        <v>1</v>
      </c>
      <c r="E3287" s="8">
        <v>20</v>
      </c>
      <c r="F3287" s="8">
        <v>0</v>
      </c>
      <c r="G3287" s="8">
        <v>0</v>
      </c>
      <c r="H3287" s="8">
        <v>0</v>
      </c>
      <c r="I3287" s="8">
        <v>0</v>
      </c>
      <c r="J3287" s="8">
        <v>185</v>
      </c>
      <c r="K3287" s="8">
        <v>124</v>
      </c>
      <c r="L3287" s="8">
        <v>84</v>
      </c>
      <c r="M3287" s="8">
        <v>24.53</v>
      </c>
      <c r="N3287" s="8">
        <v>66</v>
      </c>
      <c r="O3287" s="8">
        <v>70</v>
      </c>
      <c r="P3287" s="8">
        <v>0</v>
      </c>
    </row>
    <row r="3288" spans="1:16" x14ac:dyDescent="0.4">
      <c r="A3288" s="8">
        <v>1</v>
      </c>
      <c r="B3288" s="8">
        <v>58</v>
      </c>
      <c r="C3288" s="8">
        <v>4</v>
      </c>
      <c r="D3288" s="8">
        <v>0</v>
      </c>
      <c r="E3288" s="8">
        <v>0</v>
      </c>
      <c r="F3288" s="8">
        <v>0</v>
      </c>
      <c r="G3288" s="8">
        <v>0</v>
      </c>
      <c r="H3288" s="8">
        <v>1</v>
      </c>
      <c r="I3288" s="8">
        <v>0</v>
      </c>
      <c r="J3288" s="8">
        <v>320</v>
      </c>
      <c r="K3288" s="8">
        <v>139</v>
      </c>
      <c r="L3288" s="8">
        <v>81.5</v>
      </c>
      <c r="M3288" s="8">
        <v>23.65</v>
      </c>
      <c r="N3288" s="8">
        <v>80</v>
      </c>
      <c r="O3288" s="8">
        <v>82</v>
      </c>
      <c r="P3288" s="8">
        <v>1</v>
      </c>
    </row>
    <row r="3289" spans="1:16" x14ac:dyDescent="0.4">
      <c r="A3289" s="8">
        <v>0</v>
      </c>
      <c r="B3289" s="8">
        <v>48</v>
      </c>
      <c r="C3289" s="8">
        <v>2</v>
      </c>
      <c r="D3289" s="8">
        <v>1</v>
      </c>
      <c r="E3289" s="8">
        <v>20</v>
      </c>
      <c r="F3289" s="8">
        <v>0</v>
      </c>
      <c r="G3289" s="8">
        <v>0</v>
      </c>
      <c r="H3289" s="8">
        <v>0</v>
      </c>
      <c r="I3289" s="8">
        <v>0</v>
      </c>
      <c r="J3289" s="8">
        <v>246</v>
      </c>
      <c r="K3289" s="8">
        <v>113</v>
      </c>
      <c r="L3289" s="8">
        <v>87</v>
      </c>
      <c r="M3289" s="8">
        <v>18.010000000000002</v>
      </c>
      <c r="N3289" s="8">
        <v>60</v>
      </c>
      <c r="O3289" s="8">
        <v>63</v>
      </c>
      <c r="P3289" s="8">
        <v>0</v>
      </c>
    </row>
    <row r="3290" spans="1:16" x14ac:dyDescent="0.4">
      <c r="A3290" s="8">
        <v>0</v>
      </c>
      <c r="B3290" s="8">
        <v>44</v>
      </c>
      <c r="C3290" s="8">
        <v>1</v>
      </c>
      <c r="D3290" s="8">
        <v>1</v>
      </c>
      <c r="E3290" s="8">
        <v>20</v>
      </c>
      <c r="F3290" s="8">
        <v>0</v>
      </c>
      <c r="G3290" s="8">
        <v>0</v>
      </c>
      <c r="H3290" s="8">
        <v>0</v>
      </c>
      <c r="I3290" s="8">
        <v>0</v>
      </c>
      <c r="J3290" s="8">
        <v>302</v>
      </c>
      <c r="K3290" s="8">
        <v>116</v>
      </c>
      <c r="L3290" s="8">
        <v>77</v>
      </c>
      <c r="M3290" s="8">
        <v>22.67</v>
      </c>
      <c r="N3290" s="8">
        <v>75</v>
      </c>
      <c r="O3290" s="8">
        <v>98</v>
      </c>
      <c r="P3290" s="8">
        <v>0</v>
      </c>
    </row>
    <row r="3291" spans="1:16" x14ac:dyDescent="0.4">
      <c r="A3291" s="8">
        <v>0</v>
      </c>
      <c r="B3291" s="8">
        <v>44</v>
      </c>
      <c r="C3291" s="8">
        <v>4</v>
      </c>
      <c r="D3291" s="8">
        <v>0</v>
      </c>
      <c r="E3291" s="8">
        <v>0</v>
      </c>
      <c r="F3291" s="8">
        <v>0</v>
      </c>
      <c r="G3291" s="8">
        <v>0</v>
      </c>
      <c r="H3291" s="8">
        <v>0</v>
      </c>
      <c r="I3291" s="8">
        <v>0</v>
      </c>
      <c r="J3291" s="8">
        <v>216</v>
      </c>
      <c r="K3291" s="8">
        <v>113</v>
      </c>
      <c r="L3291" s="8">
        <v>74</v>
      </c>
      <c r="M3291" s="8">
        <v>22.19</v>
      </c>
      <c r="N3291" s="8">
        <v>80</v>
      </c>
      <c r="O3291" s="8">
        <v>76</v>
      </c>
      <c r="P3291" s="8">
        <v>0</v>
      </c>
    </row>
    <row r="3292" spans="1:16" x14ac:dyDescent="0.4">
      <c r="A3292" s="8">
        <v>0</v>
      </c>
      <c r="B3292" s="8">
        <v>46</v>
      </c>
      <c r="C3292" s="8">
        <v>2</v>
      </c>
      <c r="D3292" s="8">
        <v>1</v>
      </c>
      <c r="E3292" s="8">
        <v>20</v>
      </c>
      <c r="F3292" s="8">
        <v>0</v>
      </c>
      <c r="G3292" s="8">
        <v>0</v>
      </c>
      <c r="H3292" s="8">
        <v>0</v>
      </c>
      <c r="I3292" s="8">
        <v>0</v>
      </c>
      <c r="J3292" s="8">
        <v>275</v>
      </c>
      <c r="K3292" s="8">
        <v>126</v>
      </c>
      <c r="L3292" s="8">
        <v>71</v>
      </c>
      <c r="M3292" s="8">
        <v>24.91</v>
      </c>
      <c r="N3292" s="8">
        <v>80</v>
      </c>
      <c r="O3292" s="8">
        <v>71</v>
      </c>
      <c r="P3292" s="8">
        <v>0</v>
      </c>
    </row>
    <row r="3293" spans="1:16" x14ac:dyDescent="0.4">
      <c r="A3293" s="8">
        <v>0</v>
      </c>
      <c r="B3293" s="8">
        <v>37</v>
      </c>
      <c r="C3293" s="8">
        <v>1</v>
      </c>
      <c r="D3293" s="8">
        <v>0</v>
      </c>
      <c r="E3293" s="8">
        <v>0</v>
      </c>
      <c r="F3293" s="8">
        <v>0</v>
      </c>
      <c r="G3293" s="8">
        <v>0</v>
      </c>
      <c r="H3293" s="8">
        <v>0</v>
      </c>
      <c r="I3293" s="8">
        <v>0</v>
      </c>
      <c r="J3293" s="8">
        <v>192</v>
      </c>
      <c r="K3293" s="8">
        <v>112</v>
      </c>
      <c r="L3293" s="8">
        <v>67</v>
      </c>
      <c r="M3293" s="8">
        <v>24.61</v>
      </c>
      <c r="N3293" s="8">
        <v>80</v>
      </c>
      <c r="O3293" s="8">
        <v>58</v>
      </c>
      <c r="P3293" s="8">
        <v>0</v>
      </c>
    </row>
    <row r="3294" spans="1:16" x14ac:dyDescent="0.4">
      <c r="A3294" s="8">
        <v>1</v>
      </c>
      <c r="B3294" s="8">
        <v>57</v>
      </c>
      <c r="C3294" s="8">
        <v>1</v>
      </c>
      <c r="D3294" s="8">
        <v>0</v>
      </c>
      <c r="E3294" s="8">
        <v>0</v>
      </c>
      <c r="F3294" s="8">
        <v>0</v>
      </c>
      <c r="G3294" s="8">
        <v>0</v>
      </c>
      <c r="H3294" s="8">
        <v>0</v>
      </c>
      <c r="I3294" s="8">
        <v>0</v>
      </c>
      <c r="J3294" s="8">
        <v>242</v>
      </c>
      <c r="K3294" s="8">
        <v>130</v>
      </c>
      <c r="L3294" s="8">
        <v>74</v>
      </c>
      <c r="M3294" s="8">
        <v>28.9</v>
      </c>
      <c r="N3294" s="8">
        <v>60</v>
      </c>
      <c r="O3294" s="8">
        <v>53</v>
      </c>
      <c r="P3294" s="8">
        <v>0</v>
      </c>
    </row>
    <row r="3295" spans="1:16" x14ac:dyDescent="0.4">
      <c r="A3295" s="8">
        <v>1</v>
      </c>
      <c r="B3295" s="8">
        <v>55</v>
      </c>
      <c r="C3295" s="8">
        <v>2</v>
      </c>
      <c r="D3295" s="8">
        <v>0</v>
      </c>
      <c r="E3295" s="8">
        <v>0</v>
      </c>
      <c r="F3295" s="8">
        <v>0</v>
      </c>
      <c r="G3295" s="8">
        <v>0</v>
      </c>
      <c r="H3295" s="8">
        <v>0</v>
      </c>
      <c r="I3295" s="8">
        <v>0</v>
      </c>
      <c r="J3295" s="8">
        <v>202</v>
      </c>
      <c r="K3295" s="8">
        <v>104</v>
      </c>
      <c r="L3295" s="8">
        <v>76</v>
      </c>
      <c r="M3295" s="8">
        <v>31.68</v>
      </c>
      <c r="N3295" s="8">
        <v>62</v>
      </c>
      <c r="O3295" s="8">
        <v>74</v>
      </c>
      <c r="P3295" s="8">
        <v>0</v>
      </c>
    </row>
    <row r="3296" spans="1:16" x14ac:dyDescent="0.4">
      <c r="A3296" s="8">
        <v>0</v>
      </c>
      <c r="B3296" s="8">
        <v>54</v>
      </c>
      <c r="C3296" s="8">
        <v>1</v>
      </c>
      <c r="D3296" s="8">
        <v>0</v>
      </c>
      <c r="E3296" s="8">
        <v>0</v>
      </c>
      <c r="F3296" s="8">
        <v>0</v>
      </c>
      <c r="G3296" s="8">
        <v>0</v>
      </c>
      <c r="H3296" s="8">
        <v>0</v>
      </c>
      <c r="I3296" s="8">
        <v>0</v>
      </c>
      <c r="J3296" s="8">
        <v>241</v>
      </c>
      <c r="K3296" s="8">
        <v>106</v>
      </c>
      <c r="L3296" s="8">
        <v>77</v>
      </c>
      <c r="M3296" s="8">
        <v>27.64</v>
      </c>
      <c r="N3296" s="8">
        <v>78</v>
      </c>
      <c r="O3296" s="8">
        <v>74</v>
      </c>
      <c r="P3296" s="8">
        <v>0</v>
      </c>
    </row>
    <row r="3297" spans="1:16" x14ac:dyDescent="0.4">
      <c r="A3297" s="8">
        <v>0</v>
      </c>
      <c r="B3297" s="8">
        <v>55</v>
      </c>
      <c r="C3297" s="8">
        <v>2</v>
      </c>
      <c r="D3297" s="8">
        <v>0</v>
      </c>
      <c r="E3297" s="8">
        <v>0</v>
      </c>
      <c r="F3297" s="8">
        <v>0</v>
      </c>
      <c r="G3297" s="8">
        <v>0</v>
      </c>
      <c r="H3297" s="8">
        <v>1</v>
      </c>
      <c r="I3297" s="8">
        <v>0</v>
      </c>
      <c r="J3297" s="8">
        <v>309</v>
      </c>
      <c r="K3297" s="8">
        <v>177.5</v>
      </c>
      <c r="L3297" s="8">
        <v>110</v>
      </c>
      <c r="M3297" s="8">
        <v>22.89</v>
      </c>
      <c r="N3297" s="8">
        <v>63</v>
      </c>
      <c r="O3297" s="8">
        <v>73</v>
      </c>
      <c r="P3297" s="8">
        <v>0</v>
      </c>
    </row>
    <row r="3298" spans="1:16" x14ac:dyDescent="0.4">
      <c r="A3298" s="8">
        <v>0</v>
      </c>
      <c r="B3298" s="8">
        <v>39</v>
      </c>
      <c r="C3298" s="8">
        <v>2</v>
      </c>
      <c r="D3298" s="8">
        <v>0</v>
      </c>
      <c r="E3298" s="8">
        <v>0</v>
      </c>
      <c r="F3298" s="8">
        <v>0</v>
      </c>
      <c r="G3298" s="8">
        <v>0</v>
      </c>
      <c r="H3298" s="8">
        <v>0</v>
      </c>
      <c r="I3298" s="8">
        <v>0</v>
      </c>
      <c r="J3298" s="8">
        <v>197</v>
      </c>
      <c r="K3298" s="8">
        <v>134</v>
      </c>
      <c r="L3298" s="8">
        <v>78</v>
      </c>
      <c r="M3298" s="8">
        <v>30.36</v>
      </c>
      <c r="N3298" s="8">
        <v>100</v>
      </c>
      <c r="O3298" s="8">
        <v>83</v>
      </c>
      <c r="P3298" s="8">
        <v>0</v>
      </c>
    </row>
    <row r="3299" spans="1:16" x14ac:dyDescent="0.4">
      <c r="A3299" s="8">
        <v>0</v>
      </c>
      <c r="B3299" s="8">
        <v>37</v>
      </c>
      <c r="C3299" s="8">
        <v>1</v>
      </c>
      <c r="D3299" s="8">
        <v>0</v>
      </c>
      <c r="E3299" s="8">
        <v>0</v>
      </c>
      <c r="F3299" s="8">
        <v>0</v>
      </c>
      <c r="G3299" s="8">
        <v>0</v>
      </c>
      <c r="H3299" s="8">
        <v>0</v>
      </c>
      <c r="I3299" s="8">
        <v>0</v>
      </c>
      <c r="J3299" s="8">
        <v>209</v>
      </c>
      <c r="K3299" s="8">
        <v>110</v>
      </c>
      <c r="L3299" s="8">
        <v>77.5</v>
      </c>
      <c r="M3299" s="8">
        <v>17.93</v>
      </c>
      <c r="N3299" s="8">
        <v>77</v>
      </c>
      <c r="O3299" s="8">
        <v>80</v>
      </c>
      <c r="P3299" s="8">
        <v>0</v>
      </c>
    </row>
    <row r="3300" spans="1:16" x14ac:dyDescent="0.4">
      <c r="A3300" s="8">
        <v>0</v>
      </c>
      <c r="B3300" s="8">
        <v>43</v>
      </c>
      <c r="C3300" s="8">
        <v>4</v>
      </c>
      <c r="D3300" s="8">
        <v>1</v>
      </c>
      <c r="E3300" s="8">
        <v>30</v>
      </c>
      <c r="F3300" s="8">
        <v>0</v>
      </c>
      <c r="G3300" s="8">
        <v>0</v>
      </c>
      <c r="H3300" s="8">
        <v>0</v>
      </c>
      <c r="I3300" s="8">
        <v>0</v>
      </c>
      <c r="J3300" s="8">
        <v>235</v>
      </c>
      <c r="K3300" s="8">
        <v>128.5</v>
      </c>
      <c r="L3300" s="8">
        <v>80</v>
      </c>
      <c r="M3300" s="8">
        <v>18.829999999999998</v>
      </c>
      <c r="N3300" s="8">
        <v>90</v>
      </c>
      <c r="O3300" s="8">
        <v>70</v>
      </c>
      <c r="P3300" s="8">
        <v>0</v>
      </c>
    </row>
    <row r="3301" spans="1:16" x14ac:dyDescent="0.4">
      <c r="A3301" s="8">
        <v>1</v>
      </c>
      <c r="B3301" s="8">
        <v>46</v>
      </c>
      <c r="C3301" s="8">
        <v>1</v>
      </c>
      <c r="D3301" s="8">
        <v>1</v>
      </c>
      <c r="E3301" s="8">
        <v>30</v>
      </c>
      <c r="F3301" s="8">
        <v>0</v>
      </c>
      <c r="G3301" s="8">
        <v>0</v>
      </c>
      <c r="H3301" s="8">
        <v>0</v>
      </c>
      <c r="I3301" s="8">
        <v>1</v>
      </c>
      <c r="J3301" s="8">
        <v>217</v>
      </c>
      <c r="K3301" s="8">
        <v>115</v>
      </c>
      <c r="L3301" s="8">
        <v>72</v>
      </c>
      <c r="M3301" s="8">
        <v>21.34</v>
      </c>
      <c r="N3301" s="8">
        <v>90</v>
      </c>
      <c r="O3301" s="8">
        <v>73</v>
      </c>
      <c r="P3301" s="8">
        <v>0</v>
      </c>
    </row>
    <row r="3302" spans="1:16" x14ac:dyDescent="0.4">
      <c r="A3302" s="8">
        <v>0</v>
      </c>
      <c r="B3302" s="8">
        <v>68</v>
      </c>
      <c r="C3302" s="8">
        <v>3</v>
      </c>
      <c r="D3302" s="8">
        <v>0</v>
      </c>
      <c r="E3302" s="8">
        <v>0</v>
      </c>
      <c r="F3302" s="8">
        <v>0</v>
      </c>
      <c r="G3302" s="8">
        <v>0</v>
      </c>
      <c r="H3302" s="8">
        <v>1</v>
      </c>
      <c r="I3302" s="8">
        <v>0</v>
      </c>
      <c r="J3302" s="8">
        <v>241</v>
      </c>
      <c r="K3302" s="8">
        <v>154</v>
      </c>
      <c r="L3302" s="8">
        <v>96</v>
      </c>
      <c r="M3302" s="8">
        <v>30.12</v>
      </c>
      <c r="N3302" s="8">
        <v>103</v>
      </c>
      <c r="O3302" s="8">
        <v>70</v>
      </c>
      <c r="P3302" s="8">
        <v>0</v>
      </c>
    </row>
    <row r="3303" spans="1:16" x14ac:dyDescent="0.4">
      <c r="A3303" s="8">
        <v>0</v>
      </c>
      <c r="B3303" s="8">
        <v>46</v>
      </c>
      <c r="C3303" s="8">
        <v>1</v>
      </c>
      <c r="D3303" s="8">
        <v>1</v>
      </c>
      <c r="E3303" s="8">
        <v>7</v>
      </c>
      <c r="F3303" s="8">
        <v>1</v>
      </c>
      <c r="G3303" s="8">
        <v>0</v>
      </c>
      <c r="H3303" s="8">
        <v>1</v>
      </c>
      <c r="I3303" s="8">
        <v>0</v>
      </c>
      <c r="J3303" s="8">
        <v>280</v>
      </c>
      <c r="K3303" s="8">
        <v>202</v>
      </c>
      <c r="L3303" s="8">
        <v>124</v>
      </c>
      <c r="M3303" s="8">
        <v>28.06</v>
      </c>
      <c r="N3303" s="8">
        <v>66</v>
      </c>
      <c r="O3303" s="8">
        <v>63</v>
      </c>
      <c r="P3303" s="8">
        <v>1</v>
      </c>
    </row>
    <row r="3304" spans="1:16" x14ac:dyDescent="0.4">
      <c r="A3304" s="8">
        <v>1</v>
      </c>
      <c r="B3304" s="8">
        <v>41</v>
      </c>
      <c r="C3304" s="8">
        <v>1</v>
      </c>
      <c r="D3304" s="8">
        <v>1</v>
      </c>
      <c r="E3304" s="8">
        <v>20</v>
      </c>
      <c r="F3304" s="8">
        <v>0</v>
      </c>
      <c r="G3304" s="8">
        <v>0</v>
      </c>
      <c r="H3304" s="8">
        <v>1</v>
      </c>
      <c r="I3304" s="8">
        <v>0</v>
      </c>
      <c r="J3304" s="8">
        <v>260</v>
      </c>
      <c r="K3304" s="8">
        <v>151</v>
      </c>
      <c r="L3304" s="8">
        <v>85</v>
      </c>
      <c r="M3304" s="8">
        <v>33.08</v>
      </c>
      <c r="N3304" s="8">
        <v>95</v>
      </c>
      <c r="O3304" s="8">
        <v>91</v>
      </c>
      <c r="P3304" s="8">
        <v>1</v>
      </c>
    </row>
    <row r="3305" spans="1:16" x14ac:dyDescent="0.4">
      <c r="A3305" s="8">
        <v>0</v>
      </c>
      <c r="B3305" s="8">
        <v>55</v>
      </c>
      <c r="C3305" s="8">
        <v>2</v>
      </c>
      <c r="D3305" s="8">
        <v>1</v>
      </c>
      <c r="E3305" s="8">
        <v>9</v>
      </c>
      <c r="F3305" s="8">
        <v>0</v>
      </c>
      <c r="G3305" s="8">
        <v>0</v>
      </c>
      <c r="H3305" s="8">
        <v>1</v>
      </c>
      <c r="I3305" s="8">
        <v>0</v>
      </c>
      <c r="J3305" s="8">
        <v>265</v>
      </c>
      <c r="K3305" s="8">
        <v>154</v>
      </c>
      <c r="L3305" s="8">
        <v>87</v>
      </c>
      <c r="M3305" s="8">
        <v>20.92</v>
      </c>
      <c r="N3305" s="8">
        <v>96</v>
      </c>
      <c r="O3305" s="8">
        <v>66</v>
      </c>
      <c r="P3305" s="8">
        <v>0</v>
      </c>
    </row>
    <row r="3306" spans="1:16" x14ac:dyDescent="0.4">
      <c r="A3306" s="8">
        <v>1</v>
      </c>
      <c r="B3306" s="8">
        <v>39</v>
      </c>
      <c r="C3306" s="8">
        <v>2</v>
      </c>
      <c r="D3306" s="8">
        <v>1</v>
      </c>
      <c r="E3306" s="8">
        <v>30</v>
      </c>
      <c r="F3306" s="8">
        <v>0</v>
      </c>
      <c r="G3306" s="8">
        <v>0</v>
      </c>
      <c r="H3306" s="8">
        <v>1</v>
      </c>
      <c r="I3306" s="8">
        <v>0</v>
      </c>
      <c r="J3306" s="8">
        <v>186</v>
      </c>
      <c r="K3306" s="8">
        <v>162</v>
      </c>
      <c r="L3306" s="8">
        <v>109</v>
      </c>
      <c r="M3306" s="8">
        <v>29.72</v>
      </c>
      <c r="N3306" s="8">
        <v>90</v>
      </c>
      <c r="O3306" s="8">
        <v>129</v>
      </c>
      <c r="P3306" s="8">
        <v>0</v>
      </c>
    </row>
    <row r="3307" spans="1:16" x14ac:dyDescent="0.4">
      <c r="A3307" s="8">
        <v>0</v>
      </c>
      <c r="B3307" s="8">
        <v>41</v>
      </c>
      <c r="C3307" s="8">
        <v>2</v>
      </c>
      <c r="D3307" s="8">
        <v>1</v>
      </c>
      <c r="E3307" s="8">
        <v>9</v>
      </c>
      <c r="F3307" s="8">
        <v>0</v>
      </c>
      <c r="G3307" s="8">
        <v>0</v>
      </c>
      <c r="H3307" s="8">
        <v>0</v>
      </c>
      <c r="I3307" s="8">
        <v>0</v>
      </c>
      <c r="J3307" s="8">
        <v>206</v>
      </c>
      <c r="K3307" s="8">
        <v>122</v>
      </c>
      <c r="L3307" s="8">
        <v>78</v>
      </c>
      <c r="M3307" s="8">
        <v>22.54</v>
      </c>
      <c r="N3307" s="8">
        <v>85</v>
      </c>
      <c r="O3307" s="10">
        <v>82</v>
      </c>
      <c r="P3307" s="8">
        <v>0</v>
      </c>
    </row>
    <row r="3308" spans="1:16" x14ac:dyDescent="0.4">
      <c r="A3308" s="8">
        <v>0</v>
      </c>
      <c r="B3308" s="8">
        <v>46</v>
      </c>
      <c r="C3308" s="8">
        <v>1</v>
      </c>
      <c r="D3308" s="8">
        <v>1</v>
      </c>
      <c r="E3308" s="8">
        <v>15</v>
      </c>
      <c r="F3308" s="8">
        <v>0</v>
      </c>
      <c r="G3308" s="8">
        <v>0</v>
      </c>
      <c r="H3308" s="8">
        <v>0</v>
      </c>
      <c r="I3308" s="8">
        <v>0</v>
      </c>
      <c r="J3308" s="8">
        <v>210</v>
      </c>
      <c r="K3308" s="8">
        <v>117</v>
      </c>
      <c r="L3308" s="8">
        <v>78.5</v>
      </c>
      <c r="M3308" s="8">
        <v>22.54</v>
      </c>
      <c r="N3308" s="8">
        <v>72</v>
      </c>
      <c r="O3308" s="8">
        <v>115</v>
      </c>
      <c r="P3308" s="8">
        <v>0</v>
      </c>
    </row>
    <row r="3309" spans="1:16" x14ac:dyDescent="0.4">
      <c r="A3309" s="8">
        <v>1</v>
      </c>
      <c r="B3309" s="8">
        <v>48</v>
      </c>
      <c r="C3309" s="8">
        <v>4</v>
      </c>
      <c r="D3309" s="8">
        <v>1</v>
      </c>
      <c r="E3309" s="8">
        <v>5</v>
      </c>
      <c r="F3309" s="8">
        <v>0</v>
      </c>
      <c r="G3309" s="8">
        <v>0</v>
      </c>
      <c r="H3309" s="8">
        <v>0</v>
      </c>
      <c r="I3309" s="8">
        <v>0</v>
      </c>
      <c r="J3309" s="8">
        <v>150</v>
      </c>
      <c r="K3309" s="8">
        <v>123</v>
      </c>
      <c r="L3309" s="8">
        <v>72.5</v>
      </c>
      <c r="M3309" s="8">
        <v>25.1</v>
      </c>
      <c r="N3309" s="8">
        <v>78</v>
      </c>
      <c r="O3309" s="10">
        <v>82</v>
      </c>
      <c r="P3309" s="8">
        <v>0</v>
      </c>
    </row>
    <row r="3310" spans="1:16" x14ac:dyDescent="0.4">
      <c r="A3310" s="8">
        <v>0</v>
      </c>
      <c r="B3310" s="8">
        <v>53</v>
      </c>
      <c r="C3310" s="8">
        <v>1</v>
      </c>
      <c r="D3310" s="8">
        <v>1</v>
      </c>
      <c r="E3310" s="8">
        <v>20</v>
      </c>
      <c r="F3310" s="8">
        <v>0</v>
      </c>
      <c r="G3310" s="8">
        <v>0</v>
      </c>
      <c r="H3310" s="8">
        <v>0</v>
      </c>
      <c r="I3310" s="8">
        <v>0</v>
      </c>
      <c r="J3310" s="8">
        <v>222</v>
      </c>
      <c r="K3310" s="8">
        <v>123</v>
      </c>
      <c r="L3310" s="8">
        <v>82</v>
      </c>
      <c r="M3310" s="8">
        <v>25.52</v>
      </c>
      <c r="N3310" s="8">
        <v>72</v>
      </c>
      <c r="O3310" s="8">
        <v>67</v>
      </c>
      <c r="P3310" s="8">
        <v>0</v>
      </c>
    </row>
    <row r="3311" spans="1:16" x14ac:dyDescent="0.4">
      <c r="A3311" s="8">
        <v>0</v>
      </c>
      <c r="B3311" s="8">
        <v>58</v>
      </c>
      <c r="C3311" s="8">
        <v>1</v>
      </c>
      <c r="D3311" s="8">
        <v>0</v>
      </c>
      <c r="E3311" s="8">
        <v>0</v>
      </c>
      <c r="F3311" s="8">
        <v>0</v>
      </c>
      <c r="G3311" s="8">
        <v>0</v>
      </c>
      <c r="H3311" s="8">
        <v>0</v>
      </c>
      <c r="I3311" s="8">
        <v>0</v>
      </c>
      <c r="J3311" s="8">
        <v>292</v>
      </c>
      <c r="K3311" s="8">
        <v>110</v>
      </c>
      <c r="L3311" s="8">
        <v>83</v>
      </c>
      <c r="M3311" s="8">
        <v>26.98</v>
      </c>
      <c r="N3311" s="8">
        <v>65</v>
      </c>
      <c r="O3311" s="8">
        <v>73</v>
      </c>
      <c r="P3311" s="8">
        <v>0</v>
      </c>
    </row>
    <row r="3312" spans="1:16" x14ac:dyDescent="0.4">
      <c r="A3312" s="8">
        <v>1</v>
      </c>
      <c r="B3312" s="8">
        <v>57</v>
      </c>
      <c r="C3312" s="8">
        <v>2</v>
      </c>
      <c r="D3312" s="8">
        <v>1</v>
      </c>
      <c r="E3312" s="8">
        <v>15</v>
      </c>
      <c r="F3312" s="8">
        <v>0</v>
      </c>
      <c r="G3312" s="8">
        <v>0</v>
      </c>
      <c r="H3312" s="8">
        <v>0</v>
      </c>
      <c r="I3312" s="8">
        <v>0</v>
      </c>
      <c r="J3312" s="8">
        <v>221</v>
      </c>
      <c r="K3312" s="8">
        <v>117</v>
      </c>
      <c r="L3312" s="8">
        <v>72</v>
      </c>
      <c r="M3312" s="8">
        <v>25.51</v>
      </c>
      <c r="N3312" s="8">
        <v>75</v>
      </c>
      <c r="O3312" s="8">
        <v>83</v>
      </c>
      <c r="P3312" s="8">
        <v>1</v>
      </c>
    </row>
    <row r="3313" spans="1:16" x14ac:dyDescent="0.4">
      <c r="A3313" s="8">
        <v>1</v>
      </c>
      <c r="B3313" s="8">
        <v>40</v>
      </c>
      <c r="C3313" s="8">
        <v>4</v>
      </c>
      <c r="D3313" s="8">
        <v>0</v>
      </c>
      <c r="E3313" s="8">
        <v>0</v>
      </c>
      <c r="F3313" s="8">
        <v>0</v>
      </c>
      <c r="G3313" s="8">
        <v>0</v>
      </c>
      <c r="H3313" s="8">
        <v>0</v>
      </c>
      <c r="I3313" s="8">
        <v>0</v>
      </c>
      <c r="J3313" s="8">
        <v>161</v>
      </c>
      <c r="K3313" s="8">
        <v>122</v>
      </c>
      <c r="L3313" s="8">
        <v>85</v>
      </c>
      <c r="M3313" s="8">
        <v>30.8</v>
      </c>
      <c r="N3313" s="8">
        <v>75</v>
      </c>
      <c r="O3313" s="8">
        <v>85</v>
      </c>
      <c r="P3313" s="8">
        <v>1</v>
      </c>
    </row>
    <row r="3314" spans="1:16" x14ac:dyDescent="0.4">
      <c r="A3314" s="8">
        <v>0</v>
      </c>
      <c r="B3314" s="8">
        <v>49</v>
      </c>
      <c r="C3314" s="8">
        <v>3</v>
      </c>
      <c r="D3314" s="8">
        <v>0</v>
      </c>
      <c r="E3314" s="8">
        <v>0</v>
      </c>
      <c r="F3314" s="8">
        <v>0</v>
      </c>
      <c r="G3314" s="8">
        <v>0</v>
      </c>
      <c r="H3314" s="8">
        <v>0</v>
      </c>
      <c r="I3314" s="8">
        <v>0</v>
      </c>
      <c r="J3314" s="8">
        <v>273</v>
      </c>
      <c r="K3314" s="8">
        <v>154</v>
      </c>
      <c r="L3314" s="8">
        <v>80</v>
      </c>
      <c r="M3314" s="8">
        <v>20.260000000000002</v>
      </c>
      <c r="N3314" s="8">
        <v>75</v>
      </c>
      <c r="O3314" s="8">
        <v>63</v>
      </c>
      <c r="P3314" s="8">
        <v>0</v>
      </c>
    </row>
    <row r="3315" spans="1:16" x14ac:dyDescent="0.4">
      <c r="A3315" s="8">
        <v>0</v>
      </c>
      <c r="B3315" s="8">
        <v>43</v>
      </c>
      <c r="C3315" s="8">
        <v>2</v>
      </c>
      <c r="D3315" s="8">
        <v>1</v>
      </c>
      <c r="E3315" s="8">
        <v>20</v>
      </c>
      <c r="F3315" s="8">
        <v>0</v>
      </c>
      <c r="G3315" s="8">
        <v>0</v>
      </c>
      <c r="H3315" s="8">
        <v>0</v>
      </c>
      <c r="I3315" s="8">
        <v>0</v>
      </c>
      <c r="J3315" s="8">
        <v>291</v>
      </c>
      <c r="K3315" s="8">
        <v>106</v>
      </c>
      <c r="L3315" s="8">
        <v>65</v>
      </c>
      <c r="M3315" s="8">
        <v>23.83</v>
      </c>
      <c r="N3315" s="8">
        <v>68</v>
      </c>
      <c r="O3315" s="8">
        <v>82</v>
      </c>
      <c r="P3315" s="8">
        <v>0</v>
      </c>
    </row>
    <row r="3316" spans="1:16" x14ac:dyDescent="0.4">
      <c r="A3316" s="8">
        <v>1</v>
      </c>
      <c r="B3316" s="8">
        <v>37</v>
      </c>
      <c r="C3316" s="8">
        <v>2</v>
      </c>
      <c r="D3316" s="8">
        <v>0</v>
      </c>
      <c r="E3316" s="8">
        <v>0</v>
      </c>
      <c r="F3316" s="8">
        <v>0</v>
      </c>
      <c r="G3316" s="8">
        <v>0</v>
      </c>
      <c r="H3316" s="8">
        <v>0</v>
      </c>
      <c r="I3316" s="8">
        <v>0</v>
      </c>
      <c r="J3316" s="8">
        <v>212</v>
      </c>
      <c r="K3316" s="8">
        <v>114.5</v>
      </c>
      <c r="L3316" s="8">
        <v>77</v>
      </c>
      <c r="M3316" s="8">
        <v>31.22</v>
      </c>
      <c r="N3316" s="8">
        <v>87</v>
      </c>
      <c r="O3316" s="8">
        <v>68</v>
      </c>
      <c r="P3316" s="8">
        <v>0</v>
      </c>
    </row>
    <row r="3317" spans="1:16" x14ac:dyDescent="0.4">
      <c r="A3317" s="8">
        <v>0</v>
      </c>
      <c r="B3317" s="8">
        <v>43</v>
      </c>
      <c r="C3317" s="8">
        <v>2</v>
      </c>
      <c r="D3317" s="8">
        <v>1</v>
      </c>
      <c r="E3317" s="8">
        <v>20</v>
      </c>
      <c r="F3317" s="8">
        <v>0</v>
      </c>
      <c r="G3317" s="8">
        <v>0</v>
      </c>
      <c r="H3317" s="8">
        <v>0</v>
      </c>
      <c r="I3317" s="8">
        <v>0</v>
      </c>
      <c r="J3317" s="8">
        <v>276</v>
      </c>
      <c r="K3317" s="8">
        <v>99</v>
      </c>
      <c r="L3317" s="8">
        <v>62</v>
      </c>
      <c r="M3317" s="8">
        <v>22.17</v>
      </c>
      <c r="N3317" s="8">
        <v>60</v>
      </c>
      <c r="O3317" s="8">
        <v>80</v>
      </c>
      <c r="P3317" s="8">
        <v>0</v>
      </c>
    </row>
    <row r="3318" spans="1:16" x14ac:dyDescent="0.4">
      <c r="A3318" s="8">
        <v>0</v>
      </c>
      <c r="B3318" s="8">
        <v>46</v>
      </c>
      <c r="C3318" s="8">
        <v>3</v>
      </c>
      <c r="D3318" s="8">
        <v>1</v>
      </c>
      <c r="E3318" s="8">
        <v>25</v>
      </c>
      <c r="F3318" s="8">
        <v>0</v>
      </c>
      <c r="G3318" s="8">
        <v>0</v>
      </c>
      <c r="H3318" s="8">
        <v>0</v>
      </c>
      <c r="I3318" s="8">
        <v>0</v>
      </c>
      <c r="J3318" s="8">
        <v>165</v>
      </c>
      <c r="K3318" s="8">
        <v>99.5</v>
      </c>
      <c r="L3318" s="8">
        <v>66</v>
      </c>
      <c r="M3318" s="8">
        <v>21.67</v>
      </c>
      <c r="N3318" s="8">
        <v>72</v>
      </c>
      <c r="O3318" s="8">
        <v>66</v>
      </c>
      <c r="P3318" s="8">
        <v>0</v>
      </c>
    </row>
    <row r="3319" spans="1:16" x14ac:dyDescent="0.4">
      <c r="A3319" s="8">
        <v>0</v>
      </c>
      <c r="B3319" s="8">
        <v>62</v>
      </c>
      <c r="C3319" s="8">
        <v>2</v>
      </c>
      <c r="D3319" s="8">
        <v>0</v>
      </c>
      <c r="E3319" s="8">
        <v>0</v>
      </c>
      <c r="F3319" s="8">
        <v>0</v>
      </c>
      <c r="G3319" s="8">
        <v>0</v>
      </c>
      <c r="H3319" s="8">
        <v>1</v>
      </c>
      <c r="I3319" s="8">
        <v>0</v>
      </c>
      <c r="J3319" s="8">
        <v>276</v>
      </c>
      <c r="K3319" s="8">
        <v>185</v>
      </c>
      <c r="L3319" s="8">
        <v>95</v>
      </c>
      <c r="M3319" s="8">
        <v>26.21</v>
      </c>
      <c r="N3319" s="8">
        <v>80</v>
      </c>
      <c r="O3319" s="8">
        <v>110</v>
      </c>
      <c r="P3319" s="8">
        <v>1</v>
      </c>
    </row>
    <row r="3320" spans="1:16" x14ac:dyDescent="0.4">
      <c r="A3320" s="8">
        <v>0</v>
      </c>
      <c r="B3320" s="8">
        <v>61</v>
      </c>
      <c r="C3320" s="8">
        <v>2</v>
      </c>
      <c r="D3320" s="8">
        <v>0</v>
      </c>
      <c r="E3320" s="8">
        <v>0</v>
      </c>
      <c r="F3320" s="8">
        <v>0</v>
      </c>
      <c r="G3320" s="8">
        <v>0</v>
      </c>
      <c r="H3320" s="8">
        <v>0</v>
      </c>
      <c r="I3320" s="8">
        <v>0</v>
      </c>
      <c r="J3320" s="8">
        <v>310</v>
      </c>
      <c r="K3320" s="8">
        <v>108</v>
      </c>
      <c r="L3320" s="8">
        <v>70</v>
      </c>
      <c r="M3320" s="8">
        <v>30.23</v>
      </c>
      <c r="N3320" s="8">
        <v>60</v>
      </c>
      <c r="O3320" s="8">
        <v>65</v>
      </c>
      <c r="P3320" s="8">
        <v>0</v>
      </c>
    </row>
    <row r="3321" spans="1:16" x14ac:dyDescent="0.4">
      <c r="A3321" s="8">
        <v>0</v>
      </c>
      <c r="B3321" s="8">
        <v>49</v>
      </c>
      <c r="C3321" s="8">
        <v>1</v>
      </c>
      <c r="D3321" s="8">
        <v>0</v>
      </c>
      <c r="E3321" s="8">
        <v>0</v>
      </c>
      <c r="F3321" s="8">
        <v>1</v>
      </c>
      <c r="G3321" s="8">
        <v>0</v>
      </c>
      <c r="H3321" s="8">
        <v>1</v>
      </c>
      <c r="I3321" s="8">
        <v>0</v>
      </c>
      <c r="J3321" s="8">
        <v>184</v>
      </c>
      <c r="K3321" s="8">
        <v>121</v>
      </c>
      <c r="L3321" s="8">
        <v>82</v>
      </c>
      <c r="M3321" s="8">
        <v>21.14</v>
      </c>
      <c r="N3321" s="8">
        <v>60</v>
      </c>
      <c r="O3321" s="8">
        <v>78</v>
      </c>
      <c r="P3321" s="8">
        <v>1</v>
      </c>
    </row>
    <row r="3322" spans="1:16" x14ac:dyDescent="0.4">
      <c r="A3322" s="8">
        <v>1</v>
      </c>
      <c r="B3322" s="8">
        <v>56</v>
      </c>
      <c r="C3322" s="8">
        <v>2</v>
      </c>
      <c r="D3322" s="8">
        <v>1</v>
      </c>
      <c r="E3322" s="8">
        <v>20</v>
      </c>
      <c r="F3322" s="8">
        <v>0</v>
      </c>
      <c r="G3322" s="8">
        <v>0</v>
      </c>
      <c r="H3322" s="8">
        <v>0</v>
      </c>
      <c r="I3322" s="8">
        <v>0</v>
      </c>
      <c r="J3322" s="8">
        <v>186</v>
      </c>
      <c r="K3322" s="8">
        <v>116</v>
      </c>
      <c r="L3322" s="8">
        <v>67</v>
      </c>
      <c r="M3322" s="8">
        <v>24.62</v>
      </c>
      <c r="N3322" s="8">
        <v>70</v>
      </c>
      <c r="O3322" s="8">
        <v>83</v>
      </c>
      <c r="P3322" s="8">
        <v>0</v>
      </c>
    </row>
    <row r="3323" spans="1:16" x14ac:dyDescent="0.4">
      <c r="A3323" s="8">
        <v>0</v>
      </c>
      <c r="B3323" s="8">
        <v>67</v>
      </c>
      <c r="C3323" s="8">
        <v>1</v>
      </c>
      <c r="D3323" s="8">
        <v>1</v>
      </c>
      <c r="E3323" s="8">
        <v>9</v>
      </c>
      <c r="F3323" s="8">
        <v>0</v>
      </c>
      <c r="G3323" s="8">
        <v>0</v>
      </c>
      <c r="H3323" s="8">
        <v>1</v>
      </c>
      <c r="I3323" s="8">
        <v>0</v>
      </c>
      <c r="J3323" s="10">
        <v>237</v>
      </c>
      <c r="K3323" s="8">
        <v>185</v>
      </c>
      <c r="L3323" s="8">
        <v>110</v>
      </c>
      <c r="M3323" s="8">
        <v>19.53</v>
      </c>
      <c r="N3323" s="8">
        <v>100</v>
      </c>
      <c r="O3323" s="10">
        <v>82</v>
      </c>
      <c r="P3323" s="8">
        <v>0</v>
      </c>
    </row>
    <row r="3324" spans="1:16" x14ac:dyDescent="0.4">
      <c r="A3324" s="8">
        <v>0</v>
      </c>
      <c r="B3324" s="8">
        <v>54</v>
      </c>
      <c r="C3324" s="8">
        <v>1</v>
      </c>
      <c r="D3324" s="8">
        <v>0</v>
      </c>
      <c r="E3324" s="8">
        <v>0</v>
      </c>
      <c r="F3324" s="8">
        <v>0</v>
      </c>
      <c r="G3324" s="8">
        <v>0</v>
      </c>
      <c r="H3324" s="8">
        <v>1</v>
      </c>
      <c r="I3324" s="8">
        <v>0</v>
      </c>
      <c r="J3324" s="8">
        <v>207</v>
      </c>
      <c r="K3324" s="8">
        <v>158</v>
      </c>
      <c r="L3324" s="8">
        <v>89</v>
      </c>
      <c r="M3324" s="8">
        <v>31.44</v>
      </c>
      <c r="N3324" s="8">
        <v>67</v>
      </c>
      <c r="O3324" s="8">
        <v>112</v>
      </c>
      <c r="P3324" s="8">
        <v>0</v>
      </c>
    </row>
    <row r="3325" spans="1:16" x14ac:dyDescent="0.4">
      <c r="A3325" s="8">
        <v>1</v>
      </c>
      <c r="B3325" s="8">
        <v>42</v>
      </c>
      <c r="C3325" s="8">
        <v>1</v>
      </c>
      <c r="D3325" s="8">
        <v>1</v>
      </c>
      <c r="E3325" s="10">
        <v>0</v>
      </c>
      <c r="F3325" s="8">
        <v>0</v>
      </c>
      <c r="G3325" s="8">
        <v>0</v>
      </c>
      <c r="H3325" s="8">
        <v>0</v>
      </c>
      <c r="I3325" s="8">
        <v>0</v>
      </c>
      <c r="J3325" s="8">
        <v>196</v>
      </c>
      <c r="K3325" s="8">
        <v>123</v>
      </c>
      <c r="L3325" s="8">
        <v>73</v>
      </c>
      <c r="M3325" s="8">
        <v>22.06</v>
      </c>
      <c r="N3325" s="8">
        <v>66</v>
      </c>
      <c r="O3325" s="10">
        <v>82</v>
      </c>
      <c r="P3325" s="8">
        <v>0</v>
      </c>
    </row>
    <row r="3326" spans="1:16" x14ac:dyDescent="0.4">
      <c r="A3326" s="8">
        <v>0</v>
      </c>
      <c r="B3326" s="8">
        <v>65</v>
      </c>
      <c r="C3326" s="8">
        <v>1</v>
      </c>
      <c r="D3326" s="8">
        <v>1</v>
      </c>
      <c r="E3326" s="8">
        <v>3</v>
      </c>
      <c r="F3326" s="8">
        <v>0</v>
      </c>
      <c r="G3326" s="8">
        <v>0</v>
      </c>
      <c r="H3326" s="8">
        <v>0</v>
      </c>
      <c r="I3326" s="8">
        <v>0</v>
      </c>
      <c r="J3326" s="8">
        <v>217</v>
      </c>
      <c r="K3326" s="8">
        <v>169</v>
      </c>
      <c r="L3326" s="8">
        <v>111</v>
      </c>
      <c r="M3326" s="8">
        <v>32.54</v>
      </c>
      <c r="N3326" s="8">
        <v>65</v>
      </c>
      <c r="O3326" s="8">
        <v>78</v>
      </c>
      <c r="P3326" s="8">
        <v>0</v>
      </c>
    </row>
    <row r="3327" spans="1:16" x14ac:dyDescent="0.4">
      <c r="A3327" s="8">
        <v>0</v>
      </c>
      <c r="B3327" s="8">
        <v>41</v>
      </c>
      <c r="C3327" s="8">
        <v>1</v>
      </c>
      <c r="D3327" s="8">
        <v>0</v>
      </c>
      <c r="E3327" s="8">
        <v>0</v>
      </c>
      <c r="F3327" s="8">
        <v>0</v>
      </c>
      <c r="G3327" s="8">
        <v>0</v>
      </c>
      <c r="H3327" s="8">
        <v>0</v>
      </c>
      <c r="I3327" s="8">
        <v>0</v>
      </c>
      <c r="J3327" s="8">
        <v>199</v>
      </c>
      <c r="K3327" s="8">
        <v>117</v>
      </c>
      <c r="L3327" s="8">
        <v>86</v>
      </c>
      <c r="M3327" s="8">
        <v>34.54</v>
      </c>
      <c r="N3327" s="8">
        <v>72</v>
      </c>
      <c r="O3327" s="8">
        <v>84</v>
      </c>
      <c r="P3327" s="8">
        <v>0</v>
      </c>
    </row>
    <row r="3328" spans="1:16" x14ac:dyDescent="0.4">
      <c r="A3328" s="8">
        <v>0</v>
      </c>
      <c r="B3328" s="8">
        <v>36</v>
      </c>
      <c r="C3328" s="8">
        <v>3</v>
      </c>
      <c r="D3328" s="8">
        <v>1</v>
      </c>
      <c r="E3328" s="8">
        <v>15</v>
      </c>
      <c r="F3328" s="8">
        <v>0</v>
      </c>
      <c r="G3328" s="8">
        <v>0</v>
      </c>
      <c r="H3328" s="8">
        <v>0</v>
      </c>
      <c r="I3328" s="8">
        <v>0</v>
      </c>
      <c r="J3328" s="8">
        <v>202</v>
      </c>
      <c r="K3328" s="8">
        <v>105.5</v>
      </c>
      <c r="L3328" s="8">
        <v>67</v>
      </c>
      <c r="M3328" s="8">
        <v>22.66</v>
      </c>
      <c r="N3328" s="8">
        <v>90</v>
      </c>
      <c r="O3328" s="8">
        <v>63</v>
      </c>
      <c r="P3328" s="8">
        <v>0</v>
      </c>
    </row>
    <row r="3329" spans="1:16" x14ac:dyDescent="0.4">
      <c r="A3329" s="8">
        <v>1</v>
      </c>
      <c r="B3329" s="8">
        <v>48</v>
      </c>
      <c r="C3329" s="8">
        <v>1</v>
      </c>
      <c r="D3329" s="8">
        <v>0</v>
      </c>
      <c r="E3329" s="8">
        <v>0</v>
      </c>
      <c r="F3329" s="8">
        <v>0</v>
      </c>
      <c r="G3329" s="8">
        <v>0</v>
      </c>
      <c r="H3329" s="8">
        <v>0</v>
      </c>
      <c r="I3329" s="8">
        <v>0</v>
      </c>
      <c r="J3329" s="8">
        <v>235</v>
      </c>
      <c r="K3329" s="8">
        <v>135</v>
      </c>
      <c r="L3329" s="8">
        <v>88</v>
      </c>
      <c r="M3329" s="8">
        <v>27.61</v>
      </c>
      <c r="N3329" s="8">
        <v>92</v>
      </c>
      <c r="O3329" s="8">
        <v>137</v>
      </c>
      <c r="P3329" s="8">
        <v>0</v>
      </c>
    </row>
    <row r="3330" spans="1:16" x14ac:dyDescent="0.4">
      <c r="A3330" s="8">
        <v>1</v>
      </c>
      <c r="B3330" s="8">
        <v>63</v>
      </c>
      <c r="C3330" s="8">
        <v>1</v>
      </c>
      <c r="D3330" s="8">
        <v>1</v>
      </c>
      <c r="E3330" s="8">
        <v>15</v>
      </c>
      <c r="F3330" s="8">
        <v>0</v>
      </c>
      <c r="G3330" s="8">
        <v>0</v>
      </c>
      <c r="H3330" s="8">
        <v>1</v>
      </c>
      <c r="I3330" s="8">
        <v>0</v>
      </c>
      <c r="J3330" s="8">
        <v>207</v>
      </c>
      <c r="K3330" s="8">
        <v>165</v>
      </c>
      <c r="L3330" s="8">
        <v>100</v>
      </c>
      <c r="M3330" s="8">
        <v>21.33</v>
      </c>
      <c r="N3330" s="8">
        <v>72</v>
      </c>
      <c r="O3330" s="8">
        <v>77</v>
      </c>
      <c r="P3330" s="8">
        <v>0</v>
      </c>
    </row>
    <row r="3331" spans="1:16" x14ac:dyDescent="0.4">
      <c r="A3331" s="8">
        <v>1</v>
      </c>
      <c r="B3331" s="8">
        <v>61</v>
      </c>
      <c r="C3331" s="8">
        <v>1</v>
      </c>
      <c r="D3331" s="8">
        <v>0</v>
      </c>
      <c r="E3331" s="8">
        <v>0</v>
      </c>
      <c r="F3331" s="8">
        <v>0</v>
      </c>
      <c r="G3331" s="8">
        <v>0</v>
      </c>
      <c r="H3331" s="8">
        <v>1</v>
      </c>
      <c r="I3331" s="8">
        <v>0</v>
      </c>
      <c r="J3331" s="8">
        <v>206</v>
      </c>
      <c r="K3331" s="8">
        <v>143</v>
      </c>
      <c r="L3331" s="8">
        <v>96</v>
      </c>
      <c r="M3331" s="8">
        <v>27.04</v>
      </c>
      <c r="N3331" s="8">
        <v>70</v>
      </c>
      <c r="O3331" s="8">
        <v>87</v>
      </c>
      <c r="P3331" s="8">
        <v>1</v>
      </c>
    </row>
    <row r="3332" spans="1:16" x14ac:dyDescent="0.4">
      <c r="A3332" s="8">
        <v>0</v>
      </c>
      <c r="B3332" s="8">
        <v>44</v>
      </c>
      <c r="C3332" s="9">
        <v>2</v>
      </c>
      <c r="D3332" s="8">
        <v>1</v>
      </c>
      <c r="E3332" s="8">
        <v>30</v>
      </c>
      <c r="F3332" s="8">
        <v>0</v>
      </c>
      <c r="G3332" s="8">
        <v>0</v>
      </c>
      <c r="H3332" s="8">
        <v>0</v>
      </c>
      <c r="I3332" s="8">
        <v>0</v>
      </c>
      <c r="J3332" s="8">
        <v>292</v>
      </c>
      <c r="K3332" s="8">
        <v>110</v>
      </c>
      <c r="L3332" s="8">
        <v>65</v>
      </c>
      <c r="M3332" s="8">
        <v>22.55</v>
      </c>
      <c r="N3332" s="8">
        <v>62</v>
      </c>
      <c r="O3332" s="8">
        <v>78</v>
      </c>
      <c r="P3332" s="8">
        <v>0</v>
      </c>
    </row>
    <row r="3333" spans="1:16" x14ac:dyDescent="0.4">
      <c r="A3333" s="8">
        <v>0</v>
      </c>
      <c r="B3333" s="8">
        <v>44</v>
      </c>
      <c r="C3333" s="8">
        <v>1</v>
      </c>
      <c r="D3333" s="8">
        <v>1</v>
      </c>
      <c r="E3333" s="8">
        <v>9</v>
      </c>
      <c r="F3333" s="8">
        <v>0</v>
      </c>
      <c r="G3333" s="8">
        <v>0</v>
      </c>
      <c r="H3333" s="8">
        <v>0</v>
      </c>
      <c r="I3333" s="8">
        <v>0</v>
      </c>
      <c r="J3333" s="8">
        <v>140</v>
      </c>
      <c r="K3333" s="8">
        <v>118</v>
      </c>
      <c r="L3333" s="8">
        <v>74</v>
      </c>
      <c r="M3333" s="8">
        <v>26.51</v>
      </c>
      <c r="N3333" s="8">
        <v>80</v>
      </c>
      <c r="O3333" s="8">
        <v>82</v>
      </c>
      <c r="P3333" s="8">
        <v>0</v>
      </c>
    </row>
    <row r="3334" spans="1:16" x14ac:dyDescent="0.4">
      <c r="A3334" s="8">
        <v>0</v>
      </c>
      <c r="B3334" s="8">
        <v>39</v>
      </c>
      <c r="C3334" s="8">
        <v>2</v>
      </c>
      <c r="D3334" s="8">
        <v>0</v>
      </c>
      <c r="E3334" s="8">
        <v>0</v>
      </c>
      <c r="F3334" s="8">
        <v>0</v>
      </c>
      <c r="G3334" s="8">
        <v>0</v>
      </c>
      <c r="H3334" s="8">
        <v>0</v>
      </c>
      <c r="I3334" s="8">
        <v>0</v>
      </c>
      <c r="J3334" s="8">
        <v>205</v>
      </c>
      <c r="K3334" s="8">
        <v>104</v>
      </c>
      <c r="L3334" s="8">
        <v>74</v>
      </c>
      <c r="M3334" s="8">
        <v>20.55</v>
      </c>
      <c r="N3334" s="8">
        <v>68</v>
      </c>
      <c r="O3334" s="10">
        <v>82</v>
      </c>
      <c r="P3334" s="8">
        <v>0</v>
      </c>
    </row>
    <row r="3335" spans="1:16" x14ac:dyDescent="0.4">
      <c r="A3335" s="8">
        <v>1</v>
      </c>
      <c r="B3335" s="8">
        <v>44</v>
      </c>
      <c r="C3335" s="8">
        <v>1</v>
      </c>
      <c r="D3335" s="8">
        <v>1</v>
      </c>
      <c r="E3335" s="8">
        <v>20</v>
      </c>
      <c r="F3335" s="8">
        <v>0</v>
      </c>
      <c r="G3335" s="8">
        <v>0</v>
      </c>
      <c r="H3335" s="8">
        <v>1</v>
      </c>
      <c r="I3335" s="8">
        <v>0</v>
      </c>
      <c r="J3335" s="8">
        <v>246</v>
      </c>
      <c r="K3335" s="8">
        <v>136</v>
      </c>
      <c r="L3335" s="8">
        <v>94</v>
      </c>
      <c r="M3335" s="8">
        <v>24.56</v>
      </c>
      <c r="N3335" s="8">
        <v>85</v>
      </c>
      <c r="O3335" s="8">
        <v>86</v>
      </c>
      <c r="P3335" s="8">
        <v>0</v>
      </c>
    </row>
    <row r="3336" spans="1:16" x14ac:dyDescent="0.4">
      <c r="A3336" s="8">
        <v>0</v>
      </c>
      <c r="B3336" s="8">
        <v>48</v>
      </c>
      <c r="C3336" s="8">
        <v>1</v>
      </c>
      <c r="D3336" s="8">
        <v>0</v>
      </c>
      <c r="E3336" s="8">
        <v>0</v>
      </c>
      <c r="F3336" s="8">
        <v>0</v>
      </c>
      <c r="G3336" s="8">
        <v>0</v>
      </c>
      <c r="H3336" s="8">
        <v>0</v>
      </c>
      <c r="I3336" s="8">
        <v>0</v>
      </c>
      <c r="J3336" s="8">
        <v>244</v>
      </c>
      <c r="K3336" s="8">
        <v>117</v>
      </c>
      <c r="L3336" s="8">
        <v>81.5</v>
      </c>
      <c r="M3336" s="8">
        <v>28.96</v>
      </c>
      <c r="N3336" s="8">
        <v>67</v>
      </c>
      <c r="O3336" s="8">
        <v>78</v>
      </c>
      <c r="P3336" s="8">
        <v>0</v>
      </c>
    </row>
    <row r="3337" spans="1:16" x14ac:dyDescent="0.4">
      <c r="A3337" s="8">
        <v>0</v>
      </c>
      <c r="B3337" s="8">
        <v>45</v>
      </c>
      <c r="C3337" s="8">
        <v>1</v>
      </c>
      <c r="D3337" s="8">
        <v>1</v>
      </c>
      <c r="E3337" s="8">
        <v>5</v>
      </c>
      <c r="F3337" s="8">
        <v>0</v>
      </c>
      <c r="G3337" s="8">
        <v>0</v>
      </c>
      <c r="H3337" s="8">
        <v>1</v>
      </c>
      <c r="I3337" s="8">
        <v>0</v>
      </c>
      <c r="J3337" s="8">
        <v>268</v>
      </c>
      <c r="K3337" s="8">
        <v>130</v>
      </c>
      <c r="L3337" s="8">
        <v>94</v>
      </c>
      <c r="M3337" s="8">
        <v>34.270000000000003</v>
      </c>
      <c r="N3337" s="8">
        <v>85</v>
      </c>
      <c r="O3337" s="8">
        <v>93</v>
      </c>
      <c r="P3337" s="8">
        <v>0</v>
      </c>
    </row>
    <row r="3338" spans="1:16" x14ac:dyDescent="0.4">
      <c r="A3338" s="8">
        <v>0</v>
      </c>
      <c r="B3338" s="8">
        <v>58</v>
      </c>
      <c r="C3338" s="8">
        <v>1</v>
      </c>
      <c r="D3338" s="8">
        <v>1</v>
      </c>
      <c r="E3338" s="8">
        <v>10</v>
      </c>
      <c r="F3338" s="8">
        <v>0</v>
      </c>
      <c r="G3338" s="8">
        <v>0</v>
      </c>
      <c r="H3338" s="8">
        <v>1</v>
      </c>
      <c r="I3338" s="8">
        <v>0</v>
      </c>
      <c r="J3338" s="8">
        <v>252</v>
      </c>
      <c r="K3338" s="8">
        <v>135</v>
      </c>
      <c r="L3338" s="8">
        <v>84</v>
      </c>
      <c r="M3338" s="8">
        <v>28.24</v>
      </c>
      <c r="N3338" s="8">
        <v>85</v>
      </c>
      <c r="O3338" s="8">
        <v>79</v>
      </c>
      <c r="P3338" s="8">
        <v>0</v>
      </c>
    </row>
    <row r="3339" spans="1:16" x14ac:dyDescent="0.4">
      <c r="A3339" s="8">
        <v>1</v>
      </c>
      <c r="B3339" s="8">
        <v>40</v>
      </c>
      <c r="C3339" s="8">
        <v>2</v>
      </c>
      <c r="D3339" s="8">
        <v>1</v>
      </c>
      <c r="E3339" s="8">
        <v>15</v>
      </c>
      <c r="F3339" s="8">
        <v>0</v>
      </c>
      <c r="G3339" s="8">
        <v>0</v>
      </c>
      <c r="H3339" s="8">
        <v>0</v>
      </c>
      <c r="I3339" s="8">
        <v>0</v>
      </c>
      <c r="J3339" s="8">
        <v>200</v>
      </c>
      <c r="K3339" s="8">
        <v>122.5</v>
      </c>
      <c r="L3339" s="8">
        <v>75</v>
      </c>
      <c r="M3339" s="8">
        <v>20.25</v>
      </c>
      <c r="N3339" s="8">
        <v>60</v>
      </c>
      <c r="O3339" s="8">
        <v>67</v>
      </c>
      <c r="P3339" s="8">
        <v>0</v>
      </c>
    </row>
    <row r="3340" spans="1:16" x14ac:dyDescent="0.4">
      <c r="A3340" s="8">
        <v>1</v>
      </c>
      <c r="B3340" s="8">
        <v>39</v>
      </c>
      <c r="C3340" s="8">
        <v>4</v>
      </c>
      <c r="D3340" s="8">
        <v>1</v>
      </c>
      <c r="E3340" s="8">
        <v>3</v>
      </c>
      <c r="F3340" s="8">
        <v>0</v>
      </c>
      <c r="G3340" s="8">
        <v>0</v>
      </c>
      <c r="H3340" s="8">
        <v>1</v>
      </c>
      <c r="I3340" s="8">
        <v>0</v>
      </c>
      <c r="J3340" s="8">
        <v>230</v>
      </c>
      <c r="K3340" s="8">
        <v>140</v>
      </c>
      <c r="L3340" s="8">
        <v>97</v>
      </c>
      <c r="M3340" s="8">
        <v>25.31</v>
      </c>
      <c r="N3340" s="8">
        <v>72</v>
      </c>
      <c r="O3340" s="10">
        <v>82</v>
      </c>
      <c r="P3340" s="8">
        <v>0</v>
      </c>
    </row>
    <row r="3341" spans="1:16" x14ac:dyDescent="0.4">
      <c r="A3341" s="8">
        <v>0</v>
      </c>
      <c r="B3341" s="8">
        <v>47</v>
      </c>
      <c r="C3341" s="8">
        <v>2</v>
      </c>
      <c r="D3341" s="8">
        <v>1</v>
      </c>
      <c r="E3341" s="8">
        <v>30</v>
      </c>
      <c r="F3341" s="8">
        <v>0</v>
      </c>
      <c r="G3341" s="8">
        <v>0</v>
      </c>
      <c r="H3341" s="8">
        <v>0</v>
      </c>
      <c r="I3341" s="8">
        <v>0</v>
      </c>
      <c r="J3341" s="8">
        <v>175</v>
      </c>
      <c r="K3341" s="8">
        <v>107</v>
      </c>
      <c r="L3341" s="8">
        <v>69</v>
      </c>
      <c r="M3341" s="8">
        <v>23.64</v>
      </c>
      <c r="N3341" s="8">
        <v>92</v>
      </c>
      <c r="O3341" s="8">
        <v>70</v>
      </c>
      <c r="P3341" s="8">
        <v>0</v>
      </c>
    </row>
    <row r="3342" spans="1:16" x14ac:dyDescent="0.4">
      <c r="A3342" s="8">
        <v>0</v>
      </c>
      <c r="B3342" s="8">
        <v>44</v>
      </c>
      <c r="C3342" s="8">
        <v>2</v>
      </c>
      <c r="D3342" s="8">
        <v>1</v>
      </c>
      <c r="E3342" s="8">
        <v>20</v>
      </c>
      <c r="F3342" s="8">
        <v>0</v>
      </c>
      <c r="G3342" s="8">
        <v>0</v>
      </c>
      <c r="H3342" s="8">
        <v>1</v>
      </c>
      <c r="I3342" s="8">
        <v>0</v>
      </c>
      <c r="J3342" s="8">
        <v>270</v>
      </c>
      <c r="K3342" s="8">
        <v>167.5</v>
      </c>
      <c r="L3342" s="8">
        <v>92.5</v>
      </c>
      <c r="M3342" s="8">
        <v>21.28</v>
      </c>
      <c r="N3342" s="8">
        <v>85</v>
      </c>
      <c r="O3342" s="8">
        <v>77</v>
      </c>
      <c r="P3342" s="8">
        <v>0</v>
      </c>
    </row>
    <row r="3343" spans="1:16" x14ac:dyDescent="0.4">
      <c r="A3343" s="8">
        <v>0</v>
      </c>
      <c r="B3343" s="8">
        <v>47</v>
      </c>
      <c r="C3343" s="8">
        <v>1</v>
      </c>
      <c r="D3343" s="8">
        <v>1</v>
      </c>
      <c r="E3343" s="8">
        <v>20</v>
      </c>
      <c r="F3343" s="8">
        <v>0</v>
      </c>
      <c r="G3343" s="8">
        <v>0</v>
      </c>
      <c r="H3343" s="8">
        <v>1</v>
      </c>
      <c r="I3343" s="8">
        <v>0</v>
      </c>
      <c r="J3343" s="8">
        <v>226</v>
      </c>
      <c r="K3343" s="8">
        <v>122.5</v>
      </c>
      <c r="L3343" s="8">
        <v>80</v>
      </c>
      <c r="M3343" s="8">
        <v>24.62</v>
      </c>
      <c r="N3343" s="8">
        <v>72</v>
      </c>
      <c r="O3343" s="8">
        <v>68</v>
      </c>
      <c r="P3343" s="8">
        <v>0</v>
      </c>
    </row>
    <row r="3344" spans="1:16" x14ac:dyDescent="0.4">
      <c r="A3344" s="8">
        <v>0</v>
      </c>
      <c r="B3344" s="8">
        <v>57</v>
      </c>
      <c r="C3344" s="8">
        <v>2</v>
      </c>
      <c r="D3344" s="8">
        <v>1</v>
      </c>
      <c r="E3344" s="8">
        <v>10</v>
      </c>
      <c r="F3344" s="8">
        <v>0</v>
      </c>
      <c r="G3344" s="8">
        <v>0</v>
      </c>
      <c r="H3344" s="8">
        <v>1</v>
      </c>
      <c r="I3344" s="8">
        <v>0</v>
      </c>
      <c r="J3344" s="8">
        <v>238</v>
      </c>
      <c r="K3344" s="8">
        <v>133</v>
      </c>
      <c r="L3344" s="8">
        <v>72</v>
      </c>
      <c r="M3344" s="8">
        <v>18.09</v>
      </c>
      <c r="N3344" s="8">
        <v>100</v>
      </c>
      <c r="O3344" s="8">
        <v>115</v>
      </c>
      <c r="P3344" s="8">
        <v>0</v>
      </c>
    </row>
    <row r="3345" spans="1:16" x14ac:dyDescent="0.4">
      <c r="A3345" s="8">
        <v>0</v>
      </c>
      <c r="B3345" s="8">
        <v>60</v>
      </c>
      <c r="C3345" s="8">
        <v>1</v>
      </c>
      <c r="D3345" s="8">
        <v>0</v>
      </c>
      <c r="E3345" s="8">
        <v>0</v>
      </c>
      <c r="F3345" s="8">
        <v>0</v>
      </c>
      <c r="G3345" s="8">
        <v>0</v>
      </c>
      <c r="H3345" s="8">
        <v>0</v>
      </c>
      <c r="I3345" s="8">
        <v>0</v>
      </c>
      <c r="J3345" s="8">
        <v>275</v>
      </c>
      <c r="K3345" s="8">
        <v>138</v>
      </c>
      <c r="L3345" s="8">
        <v>87</v>
      </c>
      <c r="M3345" s="8">
        <v>29.64</v>
      </c>
      <c r="N3345" s="8">
        <v>85</v>
      </c>
      <c r="O3345" s="8">
        <v>86</v>
      </c>
      <c r="P3345" s="8">
        <v>0</v>
      </c>
    </row>
    <row r="3346" spans="1:16" x14ac:dyDescent="0.4">
      <c r="A3346" s="8">
        <v>1</v>
      </c>
      <c r="B3346" s="8">
        <v>41</v>
      </c>
      <c r="C3346" s="9">
        <v>2</v>
      </c>
      <c r="D3346" s="8">
        <v>0</v>
      </c>
      <c r="E3346" s="8">
        <v>0</v>
      </c>
      <c r="F3346" s="8">
        <v>0</v>
      </c>
      <c r="G3346" s="8">
        <v>0</v>
      </c>
      <c r="H3346" s="8">
        <v>0</v>
      </c>
      <c r="I3346" s="8">
        <v>0</v>
      </c>
      <c r="J3346" s="8">
        <v>280</v>
      </c>
      <c r="K3346" s="8">
        <v>117.5</v>
      </c>
      <c r="L3346" s="8">
        <v>80</v>
      </c>
      <c r="M3346" s="8">
        <v>28.68</v>
      </c>
      <c r="N3346" s="8">
        <v>65</v>
      </c>
      <c r="O3346" s="8">
        <v>65</v>
      </c>
      <c r="P3346" s="8">
        <v>0</v>
      </c>
    </row>
    <row r="3347" spans="1:16" x14ac:dyDescent="0.4">
      <c r="A3347" s="8">
        <v>0</v>
      </c>
      <c r="B3347" s="8">
        <v>42</v>
      </c>
      <c r="C3347" s="8">
        <v>2</v>
      </c>
      <c r="D3347" s="8">
        <v>0</v>
      </c>
      <c r="E3347" s="8">
        <v>0</v>
      </c>
      <c r="F3347" s="8">
        <v>0</v>
      </c>
      <c r="G3347" s="8">
        <v>1</v>
      </c>
      <c r="H3347" s="8">
        <v>0</v>
      </c>
      <c r="I3347" s="8">
        <v>0</v>
      </c>
      <c r="J3347" s="8">
        <v>206</v>
      </c>
      <c r="K3347" s="8">
        <v>101</v>
      </c>
      <c r="L3347" s="8">
        <v>75</v>
      </c>
      <c r="M3347" s="8">
        <v>18.73</v>
      </c>
      <c r="N3347" s="8">
        <v>55</v>
      </c>
      <c r="O3347" s="8">
        <v>84</v>
      </c>
      <c r="P3347" s="8">
        <v>0</v>
      </c>
    </row>
    <row r="3348" spans="1:16" x14ac:dyDescent="0.4">
      <c r="A3348" s="8">
        <v>1</v>
      </c>
      <c r="B3348" s="8">
        <v>58</v>
      </c>
      <c r="C3348" s="8">
        <v>3</v>
      </c>
      <c r="D3348" s="8">
        <v>0</v>
      </c>
      <c r="E3348" s="8">
        <v>0</v>
      </c>
      <c r="F3348" s="8">
        <v>0</v>
      </c>
      <c r="G3348" s="8">
        <v>0</v>
      </c>
      <c r="H3348" s="8">
        <v>0</v>
      </c>
      <c r="I3348" s="8">
        <v>0</v>
      </c>
      <c r="J3348" s="8">
        <v>250</v>
      </c>
      <c r="K3348" s="8">
        <v>109</v>
      </c>
      <c r="L3348" s="8">
        <v>78.5</v>
      </c>
      <c r="M3348" s="8">
        <v>25.26</v>
      </c>
      <c r="N3348" s="8">
        <v>90</v>
      </c>
      <c r="O3348" s="8">
        <v>83</v>
      </c>
      <c r="P3348" s="8">
        <v>0</v>
      </c>
    </row>
    <row r="3349" spans="1:16" x14ac:dyDescent="0.4">
      <c r="A3349" s="8">
        <v>0</v>
      </c>
      <c r="B3349" s="8">
        <v>40</v>
      </c>
      <c r="C3349" s="8">
        <v>2</v>
      </c>
      <c r="D3349" s="8">
        <v>1</v>
      </c>
      <c r="E3349" s="8">
        <v>15</v>
      </c>
      <c r="F3349" s="8">
        <v>0</v>
      </c>
      <c r="G3349" s="8">
        <v>0</v>
      </c>
      <c r="H3349" s="8">
        <v>0</v>
      </c>
      <c r="I3349" s="8">
        <v>0</v>
      </c>
      <c r="J3349" s="10">
        <v>237</v>
      </c>
      <c r="K3349" s="8">
        <v>131.5</v>
      </c>
      <c r="L3349" s="8">
        <v>80</v>
      </c>
      <c r="M3349" s="8">
        <v>24.73</v>
      </c>
      <c r="N3349" s="8">
        <v>100</v>
      </c>
      <c r="O3349" s="10">
        <v>82</v>
      </c>
      <c r="P3349" s="8">
        <v>0</v>
      </c>
    </row>
    <row r="3350" spans="1:16" x14ac:dyDescent="0.4">
      <c r="A3350" s="8">
        <v>0</v>
      </c>
      <c r="B3350" s="8">
        <v>63</v>
      </c>
      <c r="C3350" s="8">
        <v>1</v>
      </c>
      <c r="D3350" s="8">
        <v>0</v>
      </c>
      <c r="E3350" s="8">
        <v>0</v>
      </c>
      <c r="F3350" s="8">
        <v>0</v>
      </c>
      <c r="G3350" s="8">
        <v>0</v>
      </c>
      <c r="H3350" s="8">
        <v>0</v>
      </c>
      <c r="I3350" s="8">
        <v>0</v>
      </c>
      <c r="J3350" s="8">
        <v>238</v>
      </c>
      <c r="K3350" s="8">
        <v>123</v>
      </c>
      <c r="L3350" s="8">
        <v>66</v>
      </c>
      <c r="M3350" s="8">
        <v>28.6</v>
      </c>
      <c r="N3350" s="8">
        <v>70</v>
      </c>
      <c r="O3350" s="8">
        <v>98</v>
      </c>
      <c r="P3350" s="8">
        <v>0</v>
      </c>
    </row>
    <row r="3351" spans="1:16" x14ac:dyDescent="0.4">
      <c r="A3351" s="8">
        <v>1</v>
      </c>
      <c r="B3351" s="8">
        <v>49</v>
      </c>
      <c r="C3351" s="8">
        <v>3</v>
      </c>
      <c r="D3351" s="8">
        <v>1</v>
      </c>
      <c r="E3351" s="8">
        <v>40</v>
      </c>
      <c r="F3351" s="8">
        <v>0</v>
      </c>
      <c r="G3351" s="8">
        <v>0</v>
      </c>
      <c r="H3351" s="8">
        <v>0</v>
      </c>
      <c r="I3351" s="8">
        <v>0</v>
      </c>
      <c r="J3351" s="8">
        <v>167</v>
      </c>
      <c r="K3351" s="8">
        <v>119</v>
      </c>
      <c r="L3351" s="8">
        <v>67</v>
      </c>
      <c r="M3351" s="8">
        <v>25.83</v>
      </c>
      <c r="N3351" s="8">
        <v>79</v>
      </c>
      <c r="O3351" s="8">
        <v>83</v>
      </c>
      <c r="P3351" s="8">
        <v>0</v>
      </c>
    </row>
    <row r="3352" spans="1:16" x14ac:dyDescent="0.4">
      <c r="A3352" s="8">
        <v>0</v>
      </c>
      <c r="B3352" s="8">
        <v>51</v>
      </c>
      <c r="C3352" s="8">
        <v>2</v>
      </c>
      <c r="D3352" s="8">
        <v>1</v>
      </c>
      <c r="E3352" s="8">
        <v>15</v>
      </c>
      <c r="F3352" s="8">
        <v>0</v>
      </c>
      <c r="G3352" s="8">
        <v>0</v>
      </c>
      <c r="H3352" s="8">
        <v>0</v>
      </c>
      <c r="I3352" s="8">
        <v>0</v>
      </c>
      <c r="J3352" s="8">
        <v>220</v>
      </c>
      <c r="K3352" s="8">
        <v>137</v>
      </c>
      <c r="L3352" s="8">
        <v>79</v>
      </c>
      <c r="M3352" s="8">
        <v>21.66</v>
      </c>
      <c r="N3352" s="8">
        <v>80</v>
      </c>
      <c r="O3352" s="8">
        <v>74</v>
      </c>
      <c r="P3352" s="8">
        <v>0</v>
      </c>
    </row>
    <row r="3353" spans="1:16" x14ac:dyDescent="0.4">
      <c r="A3353" s="8">
        <v>1</v>
      </c>
      <c r="B3353" s="8">
        <v>40</v>
      </c>
      <c r="C3353" s="8">
        <v>2</v>
      </c>
      <c r="D3353" s="8">
        <v>0</v>
      </c>
      <c r="E3353" s="8">
        <v>0</v>
      </c>
      <c r="F3353" s="8">
        <v>0</v>
      </c>
      <c r="G3353" s="8">
        <v>0</v>
      </c>
      <c r="H3353" s="8">
        <v>0</v>
      </c>
      <c r="I3353" s="8">
        <v>0</v>
      </c>
      <c r="J3353" s="8">
        <v>193</v>
      </c>
      <c r="K3353" s="8">
        <v>130</v>
      </c>
      <c r="L3353" s="8">
        <v>89</v>
      </c>
      <c r="M3353" s="8">
        <v>28.32</v>
      </c>
      <c r="N3353" s="8">
        <v>96</v>
      </c>
      <c r="O3353" s="8">
        <v>84</v>
      </c>
      <c r="P3353" s="8">
        <v>0</v>
      </c>
    </row>
    <row r="3354" spans="1:16" x14ac:dyDescent="0.4">
      <c r="A3354" s="8">
        <v>0</v>
      </c>
      <c r="B3354" s="8">
        <v>49</v>
      </c>
      <c r="C3354" s="8">
        <v>2</v>
      </c>
      <c r="D3354" s="8">
        <v>0</v>
      </c>
      <c r="E3354" s="8">
        <v>0</v>
      </c>
      <c r="F3354" s="8">
        <v>0</v>
      </c>
      <c r="G3354" s="8">
        <v>0</v>
      </c>
      <c r="H3354" s="8">
        <v>0</v>
      </c>
      <c r="I3354" s="8">
        <v>0</v>
      </c>
      <c r="J3354" s="8">
        <v>308</v>
      </c>
      <c r="K3354" s="8">
        <v>128</v>
      </c>
      <c r="L3354" s="8">
        <v>78</v>
      </c>
      <c r="M3354" s="8">
        <v>24.82</v>
      </c>
      <c r="N3354" s="8">
        <v>80</v>
      </c>
      <c r="O3354" s="8">
        <v>70</v>
      </c>
      <c r="P3354" s="8">
        <v>0</v>
      </c>
    </row>
    <row r="3355" spans="1:16" x14ac:dyDescent="0.4">
      <c r="A3355" s="8">
        <v>0</v>
      </c>
      <c r="B3355" s="8">
        <v>41</v>
      </c>
      <c r="C3355" s="8">
        <v>3</v>
      </c>
      <c r="D3355" s="8">
        <v>0</v>
      </c>
      <c r="E3355" s="8">
        <v>0</v>
      </c>
      <c r="F3355" s="8">
        <v>0</v>
      </c>
      <c r="G3355" s="8">
        <v>0</v>
      </c>
      <c r="H3355" s="8">
        <v>0</v>
      </c>
      <c r="I3355" s="8">
        <v>0</v>
      </c>
      <c r="J3355" s="8">
        <v>166</v>
      </c>
      <c r="K3355" s="8">
        <v>128.5</v>
      </c>
      <c r="L3355" s="8">
        <v>74.5</v>
      </c>
      <c r="M3355" s="8">
        <v>21.02</v>
      </c>
      <c r="N3355" s="8">
        <v>81</v>
      </c>
      <c r="O3355" s="10">
        <v>82</v>
      </c>
      <c r="P3355" s="8">
        <v>0</v>
      </c>
    </row>
    <row r="3356" spans="1:16" x14ac:dyDescent="0.4">
      <c r="A3356" s="8">
        <v>0</v>
      </c>
      <c r="B3356" s="8">
        <v>55</v>
      </c>
      <c r="C3356" s="8">
        <v>1</v>
      </c>
      <c r="D3356" s="8">
        <v>0</v>
      </c>
      <c r="E3356" s="8">
        <v>0</v>
      </c>
      <c r="F3356" s="8">
        <v>0</v>
      </c>
      <c r="G3356" s="8">
        <v>0</v>
      </c>
      <c r="H3356" s="8">
        <v>1</v>
      </c>
      <c r="I3356" s="8">
        <v>0</v>
      </c>
      <c r="J3356" s="8">
        <v>212</v>
      </c>
      <c r="K3356" s="8">
        <v>161</v>
      </c>
      <c r="L3356" s="8">
        <v>85</v>
      </c>
      <c r="M3356" s="8">
        <v>28.26</v>
      </c>
      <c r="N3356" s="8">
        <v>66</v>
      </c>
      <c r="O3356" s="8">
        <v>63</v>
      </c>
      <c r="P3356" s="8">
        <v>1</v>
      </c>
    </row>
    <row r="3357" spans="1:16" x14ac:dyDescent="0.4">
      <c r="A3357" s="8">
        <v>1</v>
      </c>
      <c r="B3357" s="8">
        <v>38</v>
      </c>
      <c r="C3357" s="8">
        <v>3</v>
      </c>
      <c r="D3357" s="8">
        <v>1</v>
      </c>
      <c r="E3357" s="8">
        <v>20</v>
      </c>
      <c r="F3357" s="8">
        <v>0</v>
      </c>
      <c r="G3357" s="8">
        <v>0</v>
      </c>
      <c r="H3357" s="8">
        <v>0</v>
      </c>
      <c r="I3357" s="8">
        <v>0</v>
      </c>
      <c r="J3357" s="8">
        <v>270</v>
      </c>
      <c r="K3357" s="8">
        <v>120</v>
      </c>
      <c r="L3357" s="8">
        <v>75</v>
      </c>
      <c r="M3357" s="8">
        <v>23.76</v>
      </c>
      <c r="N3357" s="8">
        <v>83</v>
      </c>
      <c r="O3357" s="8">
        <v>96</v>
      </c>
      <c r="P3357" s="8">
        <v>0</v>
      </c>
    </row>
    <row r="3358" spans="1:16" x14ac:dyDescent="0.4">
      <c r="A3358" s="8">
        <v>0</v>
      </c>
      <c r="B3358" s="8">
        <v>40</v>
      </c>
      <c r="C3358" s="8">
        <v>3</v>
      </c>
      <c r="D3358" s="8">
        <v>1</v>
      </c>
      <c r="E3358" s="8">
        <v>9</v>
      </c>
      <c r="F3358" s="8">
        <v>0</v>
      </c>
      <c r="G3358" s="8">
        <v>0</v>
      </c>
      <c r="H3358" s="8">
        <v>0</v>
      </c>
      <c r="I3358" s="8">
        <v>0</v>
      </c>
      <c r="J3358" s="8">
        <v>180</v>
      </c>
      <c r="K3358" s="8">
        <v>118</v>
      </c>
      <c r="L3358" s="8">
        <v>86.5</v>
      </c>
      <c r="M3358" s="8">
        <v>22.69</v>
      </c>
      <c r="N3358" s="8">
        <v>89</v>
      </c>
      <c r="O3358" s="8">
        <v>67</v>
      </c>
      <c r="P3358" s="8">
        <v>0</v>
      </c>
    </row>
    <row r="3359" spans="1:16" x14ac:dyDescent="0.4">
      <c r="A3359" s="8">
        <v>1</v>
      </c>
      <c r="B3359" s="8">
        <v>50</v>
      </c>
      <c r="C3359" s="9">
        <v>2</v>
      </c>
      <c r="D3359" s="8">
        <v>1</v>
      </c>
      <c r="E3359" s="8">
        <v>2</v>
      </c>
      <c r="F3359" s="8">
        <v>0</v>
      </c>
      <c r="G3359" s="8">
        <v>0</v>
      </c>
      <c r="H3359" s="8">
        <v>0</v>
      </c>
      <c r="I3359" s="8">
        <v>0</v>
      </c>
      <c r="J3359" s="8">
        <v>238</v>
      </c>
      <c r="K3359" s="8">
        <v>121</v>
      </c>
      <c r="L3359" s="8">
        <v>85</v>
      </c>
      <c r="M3359" s="8">
        <v>25.31</v>
      </c>
      <c r="N3359" s="8">
        <v>88</v>
      </c>
      <c r="O3359" s="10">
        <v>82</v>
      </c>
      <c r="P3359" s="8">
        <v>0</v>
      </c>
    </row>
    <row r="3360" spans="1:16" x14ac:dyDescent="0.4">
      <c r="A3360" s="8">
        <v>1</v>
      </c>
      <c r="B3360" s="8">
        <v>54</v>
      </c>
      <c r="C3360" s="8">
        <v>1</v>
      </c>
      <c r="D3360" s="8">
        <v>1</v>
      </c>
      <c r="E3360" s="8">
        <v>20</v>
      </c>
      <c r="F3360" s="8">
        <v>0</v>
      </c>
      <c r="G3360" s="8">
        <v>0</v>
      </c>
      <c r="H3360" s="8">
        <v>0</v>
      </c>
      <c r="I3360" s="8">
        <v>0</v>
      </c>
      <c r="J3360" s="8">
        <v>235</v>
      </c>
      <c r="K3360" s="8">
        <v>143</v>
      </c>
      <c r="L3360" s="8">
        <v>75</v>
      </c>
      <c r="M3360" s="8">
        <v>32.99</v>
      </c>
      <c r="N3360" s="8">
        <v>85</v>
      </c>
      <c r="O3360" s="8">
        <v>102</v>
      </c>
      <c r="P3360" s="8">
        <v>0</v>
      </c>
    </row>
    <row r="3361" spans="1:16" x14ac:dyDescent="0.4">
      <c r="A3361" s="8">
        <v>1</v>
      </c>
      <c r="B3361" s="8">
        <v>66</v>
      </c>
      <c r="C3361" s="8">
        <v>2</v>
      </c>
      <c r="D3361" s="8">
        <v>0</v>
      </c>
      <c r="E3361" s="8">
        <v>0</v>
      </c>
      <c r="F3361" s="8">
        <v>0</v>
      </c>
      <c r="G3361" s="8">
        <v>0</v>
      </c>
      <c r="H3361" s="8">
        <v>0</v>
      </c>
      <c r="I3361" s="8">
        <v>1</v>
      </c>
      <c r="J3361" s="8">
        <v>189</v>
      </c>
      <c r="K3361" s="8">
        <v>140</v>
      </c>
      <c r="L3361" s="8">
        <v>71</v>
      </c>
      <c r="M3361" s="8">
        <v>27.56</v>
      </c>
      <c r="N3361" s="8">
        <v>70</v>
      </c>
      <c r="O3361" s="8">
        <v>119</v>
      </c>
      <c r="P3361" s="8">
        <v>0</v>
      </c>
    </row>
    <row r="3362" spans="1:16" x14ac:dyDescent="0.4">
      <c r="A3362" s="8">
        <v>1</v>
      </c>
      <c r="B3362" s="8">
        <v>63</v>
      </c>
      <c r="C3362" s="8">
        <v>1</v>
      </c>
      <c r="D3362" s="8">
        <v>0</v>
      </c>
      <c r="E3362" s="8">
        <v>0</v>
      </c>
      <c r="F3362" s="8">
        <v>0</v>
      </c>
      <c r="G3362" s="8">
        <v>0</v>
      </c>
      <c r="H3362" s="8">
        <v>1</v>
      </c>
      <c r="I3362" s="8">
        <v>0</v>
      </c>
      <c r="J3362" s="8">
        <v>178</v>
      </c>
      <c r="K3362" s="8">
        <v>155</v>
      </c>
      <c r="L3362" s="8">
        <v>79</v>
      </c>
      <c r="M3362" s="8">
        <v>25.9</v>
      </c>
      <c r="N3362" s="8">
        <v>55</v>
      </c>
      <c r="O3362" s="8">
        <v>61</v>
      </c>
      <c r="P3362" s="8">
        <v>0</v>
      </c>
    </row>
    <row r="3363" spans="1:16" x14ac:dyDescent="0.4">
      <c r="A3363" s="8">
        <v>1</v>
      </c>
      <c r="B3363" s="8">
        <v>52</v>
      </c>
      <c r="C3363" s="8">
        <v>1</v>
      </c>
      <c r="D3363" s="8">
        <v>0</v>
      </c>
      <c r="E3363" s="8">
        <v>0</v>
      </c>
      <c r="F3363" s="8">
        <v>0</v>
      </c>
      <c r="G3363" s="8">
        <v>0</v>
      </c>
      <c r="H3363" s="8">
        <v>1</v>
      </c>
      <c r="I3363" s="8">
        <v>0</v>
      </c>
      <c r="J3363" s="8">
        <v>170</v>
      </c>
      <c r="K3363" s="8">
        <v>153</v>
      </c>
      <c r="L3363" s="8">
        <v>102.5</v>
      </c>
      <c r="M3363" s="8">
        <v>29.35</v>
      </c>
      <c r="N3363" s="8">
        <v>91</v>
      </c>
      <c r="O3363" s="8">
        <v>67</v>
      </c>
      <c r="P3363" s="8">
        <v>0</v>
      </c>
    </row>
    <row r="3364" spans="1:16" x14ac:dyDescent="0.4">
      <c r="A3364" s="8">
        <v>0</v>
      </c>
      <c r="B3364" s="8">
        <v>48</v>
      </c>
      <c r="C3364" s="8">
        <v>3</v>
      </c>
      <c r="D3364" s="8">
        <v>0</v>
      </c>
      <c r="E3364" s="8">
        <v>0</v>
      </c>
      <c r="F3364" s="8">
        <v>0</v>
      </c>
      <c r="G3364" s="8">
        <v>0</v>
      </c>
      <c r="H3364" s="8">
        <v>0</v>
      </c>
      <c r="I3364" s="8">
        <v>0</v>
      </c>
      <c r="J3364" s="8">
        <v>202</v>
      </c>
      <c r="K3364" s="8">
        <v>146.5</v>
      </c>
      <c r="L3364" s="8">
        <v>79</v>
      </c>
      <c r="M3364" s="8">
        <v>22.19</v>
      </c>
      <c r="N3364" s="8">
        <v>82</v>
      </c>
      <c r="O3364" s="8">
        <v>95</v>
      </c>
      <c r="P3364" s="8">
        <v>0</v>
      </c>
    </row>
    <row r="3365" spans="1:16" x14ac:dyDescent="0.4">
      <c r="A3365" s="8">
        <v>0</v>
      </c>
      <c r="B3365" s="8">
        <v>38</v>
      </c>
      <c r="C3365" s="8">
        <v>3</v>
      </c>
      <c r="D3365" s="8">
        <v>1</v>
      </c>
      <c r="E3365" s="8">
        <v>25</v>
      </c>
      <c r="F3365" s="8">
        <v>0</v>
      </c>
      <c r="G3365" s="8">
        <v>0</v>
      </c>
      <c r="H3365" s="8">
        <v>0</v>
      </c>
      <c r="I3365" s="8">
        <v>0</v>
      </c>
      <c r="J3365" s="8">
        <v>205</v>
      </c>
      <c r="K3365" s="8">
        <v>117.5</v>
      </c>
      <c r="L3365" s="8">
        <v>77</v>
      </c>
      <c r="M3365" s="8">
        <v>21.44</v>
      </c>
      <c r="N3365" s="8">
        <v>100</v>
      </c>
      <c r="O3365" s="10">
        <v>82</v>
      </c>
      <c r="P3365" s="8">
        <v>0</v>
      </c>
    </row>
    <row r="3366" spans="1:16" x14ac:dyDescent="0.4">
      <c r="A3366" s="8">
        <v>1</v>
      </c>
      <c r="B3366" s="8">
        <v>54</v>
      </c>
      <c r="C3366" s="8">
        <v>3</v>
      </c>
      <c r="D3366" s="8">
        <v>1</v>
      </c>
      <c r="E3366" s="8">
        <v>25</v>
      </c>
      <c r="F3366" s="8">
        <v>0</v>
      </c>
      <c r="G3366" s="8">
        <v>0</v>
      </c>
      <c r="H3366" s="8">
        <v>0</v>
      </c>
      <c r="I3366" s="8">
        <v>0</v>
      </c>
      <c r="J3366" s="8">
        <v>208</v>
      </c>
      <c r="K3366" s="8">
        <v>137.5</v>
      </c>
      <c r="L3366" s="8">
        <v>82.5</v>
      </c>
      <c r="M3366" s="8">
        <v>25.58</v>
      </c>
      <c r="N3366" s="8">
        <v>75</v>
      </c>
      <c r="O3366" s="8">
        <v>63</v>
      </c>
      <c r="P3366" s="8">
        <v>1</v>
      </c>
    </row>
    <row r="3367" spans="1:16" x14ac:dyDescent="0.4">
      <c r="A3367" s="8">
        <v>0</v>
      </c>
      <c r="B3367" s="8">
        <v>38</v>
      </c>
      <c r="C3367" s="8">
        <v>1</v>
      </c>
      <c r="D3367" s="8">
        <v>0</v>
      </c>
      <c r="E3367" s="8">
        <v>0</v>
      </c>
      <c r="F3367" s="8">
        <v>0</v>
      </c>
      <c r="G3367" s="8">
        <v>0</v>
      </c>
      <c r="H3367" s="8">
        <v>0</v>
      </c>
      <c r="I3367" s="8">
        <v>0</v>
      </c>
      <c r="J3367" s="8">
        <v>182</v>
      </c>
      <c r="K3367" s="8">
        <v>138</v>
      </c>
      <c r="L3367" s="8">
        <v>72</v>
      </c>
      <c r="M3367" s="8">
        <v>21.67</v>
      </c>
      <c r="N3367" s="8">
        <v>85</v>
      </c>
      <c r="O3367" s="8">
        <v>108</v>
      </c>
      <c r="P3367" s="8">
        <v>0</v>
      </c>
    </row>
    <row r="3368" spans="1:16" x14ac:dyDescent="0.4">
      <c r="A3368" s="8">
        <v>1</v>
      </c>
      <c r="B3368" s="8">
        <v>65</v>
      </c>
      <c r="C3368" s="8">
        <v>4</v>
      </c>
      <c r="D3368" s="8">
        <v>1</v>
      </c>
      <c r="E3368" s="8">
        <v>25</v>
      </c>
      <c r="F3368" s="8">
        <v>0</v>
      </c>
      <c r="G3368" s="8">
        <v>0</v>
      </c>
      <c r="H3368" s="8">
        <v>0</v>
      </c>
      <c r="I3368" s="8">
        <v>0</v>
      </c>
      <c r="J3368" s="8">
        <v>215</v>
      </c>
      <c r="K3368" s="8">
        <v>147.5</v>
      </c>
      <c r="L3368" s="8">
        <v>95</v>
      </c>
      <c r="M3368" s="8">
        <v>29.08</v>
      </c>
      <c r="N3368" s="8">
        <v>82</v>
      </c>
      <c r="O3368" s="8">
        <v>88</v>
      </c>
      <c r="P3368" s="8">
        <v>1</v>
      </c>
    </row>
    <row r="3369" spans="1:16" x14ac:dyDescent="0.4">
      <c r="A3369" s="8">
        <v>1</v>
      </c>
      <c r="B3369" s="8">
        <v>53</v>
      </c>
      <c r="C3369" s="8">
        <v>2</v>
      </c>
      <c r="D3369" s="8">
        <v>0</v>
      </c>
      <c r="E3369" s="8">
        <v>0</v>
      </c>
      <c r="F3369" s="8">
        <v>0</v>
      </c>
      <c r="G3369" s="8">
        <v>0</v>
      </c>
      <c r="H3369" s="8">
        <v>0</v>
      </c>
      <c r="I3369" s="8">
        <v>0</v>
      </c>
      <c r="J3369" s="8">
        <v>196</v>
      </c>
      <c r="K3369" s="8">
        <v>129</v>
      </c>
      <c r="L3369" s="8">
        <v>80</v>
      </c>
      <c r="M3369" s="8">
        <v>26.32</v>
      </c>
      <c r="N3369" s="8">
        <v>75</v>
      </c>
      <c r="O3369" s="8">
        <v>89</v>
      </c>
      <c r="P3369" s="8">
        <v>0</v>
      </c>
    </row>
    <row r="3370" spans="1:16" x14ac:dyDescent="0.4">
      <c r="A3370" s="8">
        <v>0</v>
      </c>
      <c r="B3370" s="8">
        <v>44</v>
      </c>
      <c r="C3370" s="8">
        <v>2</v>
      </c>
      <c r="D3370" s="8">
        <v>1</v>
      </c>
      <c r="E3370" s="8">
        <v>15</v>
      </c>
      <c r="F3370" s="8">
        <v>0</v>
      </c>
      <c r="G3370" s="8">
        <v>0</v>
      </c>
      <c r="H3370" s="8">
        <v>0</v>
      </c>
      <c r="I3370" s="8">
        <v>0</v>
      </c>
      <c r="J3370" s="8">
        <v>244</v>
      </c>
      <c r="K3370" s="8">
        <v>101</v>
      </c>
      <c r="L3370" s="8">
        <v>66</v>
      </c>
      <c r="M3370" s="8">
        <v>25.38</v>
      </c>
      <c r="N3370" s="8">
        <v>85</v>
      </c>
      <c r="O3370" s="8">
        <v>76</v>
      </c>
      <c r="P3370" s="8">
        <v>0</v>
      </c>
    </row>
    <row r="3371" spans="1:16" x14ac:dyDescent="0.4">
      <c r="A3371" s="8">
        <v>0</v>
      </c>
      <c r="B3371" s="8">
        <v>47</v>
      </c>
      <c r="C3371" s="8">
        <v>3</v>
      </c>
      <c r="D3371" s="8">
        <v>1</v>
      </c>
      <c r="E3371" s="8">
        <v>20</v>
      </c>
      <c r="F3371" s="8">
        <v>0</v>
      </c>
      <c r="G3371" s="8">
        <v>0</v>
      </c>
      <c r="H3371" s="8">
        <v>0</v>
      </c>
      <c r="I3371" s="8">
        <v>0</v>
      </c>
      <c r="J3371" s="10">
        <v>237</v>
      </c>
      <c r="K3371" s="8">
        <v>120</v>
      </c>
      <c r="L3371" s="8">
        <v>77.5</v>
      </c>
      <c r="M3371" s="8">
        <v>23.39</v>
      </c>
      <c r="N3371" s="8">
        <v>82</v>
      </c>
      <c r="O3371" s="10">
        <v>82</v>
      </c>
      <c r="P3371" s="8">
        <v>0</v>
      </c>
    </row>
    <row r="3372" spans="1:16" x14ac:dyDescent="0.4">
      <c r="A3372" s="8">
        <v>0</v>
      </c>
      <c r="B3372" s="8">
        <v>47</v>
      </c>
      <c r="C3372" s="8">
        <v>1</v>
      </c>
      <c r="D3372" s="8">
        <v>0</v>
      </c>
      <c r="E3372" s="8">
        <v>0</v>
      </c>
      <c r="F3372" s="8">
        <v>0</v>
      </c>
      <c r="G3372" s="8">
        <v>0</v>
      </c>
      <c r="H3372" s="8">
        <v>1</v>
      </c>
      <c r="I3372" s="8">
        <v>0</v>
      </c>
      <c r="J3372" s="8">
        <v>190</v>
      </c>
      <c r="K3372" s="8">
        <v>162</v>
      </c>
      <c r="L3372" s="8">
        <v>85</v>
      </c>
      <c r="M3372" s="8">
        <v>30.59</v>
      </c>
      <c r="N3372" s="8">
        <v>65</v>
      </c>
      <c r="O3372" s="8">
        <v>80</v>
      </c>
      <c r="P3372" s="8">
        <v>0</v>
      </c>
    </row>
    <row r="3373" spans="1:16" x14ac:dyDescent="0.4">
      <c r="A3373" s="8">
        <v>0</v>
      </c>
      <c r="B3373" s="8">
        <v>57</v>
      </c>
      <c r="C3373" s="8">
        <v>1</v>
      </c>
      <c r="D3373" s="8">
        <v>0</v>
      </c>
      <c r="E3373" s="8">
        <v>0</v>
      </c>
      <c r="F3373" s="8">
        <v>0</v>
      </c>
      <c r="G3373" s="8">
        <v>0</v>
      </c>
      <c r="H3373" s="8">
        <v>1</v>
      </c>
      <c r="I3373" s="8">
        <v>0</v>
      </c>
      <c r="J3373" s="8">
        <v>285</v>
      </c>
      <c r="K3373" s="8">
        <v>197</v>
      </c>
      <c r="L3373" s="8">
        <v>72</v>
      </c>
      <c r="M3373" s="8">
        <v>23.41</v>
      </c>
      <c r="N3373" s="8">
        <v>68</v>
      </c>
      <c r="O3373" s="8">
        <v>78</v>
      </c>
      <c r="P3373" s="8">
        <v>1</v>
      </c>
    </row>
    <row r="3374" spans="1:16" x14ac:dyDescent="0.4">
      <c r="A3374" s="8">
        <v>0</v>
      </c>
      <c r="B3374" s="8">
        <v>44</v>
      </c>
      <c r="C3374" s="8">
        <v>4</v>
      </c>
      <c r="D3374" s="8">
        <v>1</v>
      </c>
      <c r="E3374" s="8">
        <v>5</v>
      </c>
      <c r="F3374" s="8">
        <v>0</v>
      </c>
      <c r="G3374" s="8">
        <v>0</v>
      </c>
      <c r="H3374" s="8">
        <v>0</v>
      </c>
      <c r="I3374" s="8">
        <v>0</v>
      </c>
      <c r="J3374" s="8">
        <v>231</v>
      </c>
      <c r="K3374" s="8">
        <v>133</v>
      </c>
      <c r="L3374" s="8">
        <v>89</v>
      </c>
      <c r="M3374" s="8">
        <v>29.29</v>
      </c>
      <c r="N3374" s="8">
        <v>70</v>
      </c>
      <c r="O3374" s="8">
        <v>83</v>
      </c>
      <c r="P3374" s="8">
        <v>0</v>
      </c>
    </row>
    <row r="3375" spans="1:16" x14ac:dyDescent="0.4">
      <c r="A3375" s="8">
        <v>0</v>
      </c>
      <c r="B3375" s="8">
        <v>43</v>
      </c>
      <c r="C3375" s="8">
        <v>2</v>
      </c>
      <c r="D3375" s="8">
        <v>1</v>
      </c>
      <c r="E3375" s="8">
        <v>20</v>
      </c>
      <c r="F3375" s="8">
        <v>0</v>
      </c>
      <c r="G3375" s="8">
        <v>0</v>
      </c>
      <c r="H3375" s="8">
        <v>1</v>
      </c>
      <c r="I3375" s="8">
        <v>0</v>
      </c>
      <c r="J3375" s="8">
        <v>286</v>
      </c>
      <c r="K3375" s="8">
        <v>164</v>
      </c>
      <c r="L3375" s="8">
        <v>89</v>
      </c>
      <c r="M3375" s="8">
        <v>24.44</v>
      </c>
      <c r="N3375" s="8">
        <v>75</v>
      </c>
      <c r="O3375" s="8">
        <v>87</v>
      </c>
      <c r="P3375" s="8">
        <v>0</v>
      </c>
    </row>
    <row r="3376" spans="1:16" x14ac:dyDescent="0.4">
      <c r="A3376" s="8">
        <v>1</v>
      </c>
      <c r="B3376" s="8">
        <v>50</v>
      </c>
      <c r="C3376" s="8">
        <v>1</v>
      </c>
      <c r="D3376" s="8">
        <v>1</v>
      </c>
      <c r="E3376" s="8">
        <v>10</v>
      </c>
      <c r="F3376" s="8">
        <v>0</v>
      </c>
      <c r="G3376" s="8">
        <v>0</v>
      </c>
      <c r="H3376" s="8">
        <v>1</v>
      </c>
      <c r="I3376" s="8">
        <v>0</v>
      </c>
      <c r="J3376" s="8">
        <v>202</v>
      </c>
      <c r="K3376" s="8">
        <v>189</v>
      </c>
      <c r="L3376" s="8">
        <v>121</v>
      </c>
      <c r="M3376" s="8">
        <v>33.81</v>
      </c>
      <c r="N3376" s="8">
        <v>65</v>
      </c>
      <c r="O3376" s="8">
        <v>72</v>
      </c>
      <c r="P3376" s="8">
        <v>1</v>
      </c>
    </row>
    <row r="3377" spans="1:16" x14ac:dyDescent="0.4">
      <c r="A3377" s="8">
        <v>0</v>
      </c>
      <c r="B3377" s="8">
        <v>41</v>
      </c>
      <c r="C3377" s="8">
        <v>2</v>
      </c>
      <c r="D3377" s="8">
        <v>1</v>
      </c>
      <c r="E3377" s="8">
        <v>5</v>
      </c>
      <c r="F3377" s="8">
        <v>0</v>
      </c>
      <c r="G3377" s="8">
        <v>0</v>
      </c>
      <c r="H3377" s="8">
        <v>0</v>
      </c>
      <c r="I3377" s="8">
        <v>0</v>
      </c>
      <c r="J3377" s="8">
        <v>226</v>
      </c>
      <c r="K3377" s="8">
        <v>125.5</v>
      </c>
      <c r="L3377" s="8">
        <v>82</v>
      </c>
      <c r="M3377" s="8">
        <v>23.8</v>
      </c>
      <c r="N3377" s="8">
        <v>67</v>
      </c>
      <c r="O3377" s="8">
        <v>75</v>
      </c>
      <c r="P3377" s="8">
        <v>0</v>
      </c>
    </row>
    <row r="3378" spans="1:16" x14ac:dyDescent="0.4">
      <c r="A3378" s="8">
        <v>0</v>
      </c>
      <c r="B3378" s="8">
        <v>45</v>
      </c>
      <c r="C3378" s="8">
        <v>3</v>
      </c>
      <c r="D3378" s="8">
        <v>0</v>
      </c>
      <c r="E3378" s="8">
        <v>0</v>
      </c>
      <c r="F3378" s="8">
        <v>0</v>
      </c>
      <c r="G3378" s="8">
        <v>0</v>
      </c>
      <c r="H3378" s="8">
        <v>0</v>
      </c>
      <c r="I3378" s="8">
        <v>0</v>
      </c>
      <c r="J3378" s="8">
        <v>297</v>
      </c>
      <c r="K3378" s="8">
        <v>134</v>
      </c>
      <c r="L3378" s="8">
        <v>93</v>
      </c>
      <c r="M3378" s="8">
        <v>28.81</v>
      </c>
      <c r="N3378" s="8">
        <v>92</v>
      </c>
      <c r="O3378" s="8">
        <v>74</v>
      </c>
      <c r="P3378" s="8">
        <v>0</v>
      </c>
    </row>
    <row r="3379" spans="1:16" x14ac:dyDescent="0.4">
      <c r="A3379" s="8">
        <v>0</v>
      </c>
      <c r="B3379" s="8">
        <v>46</v>
      </c>
      <c r="C3379" s="8">
        <v>1</v>
      </c>
      <c r="D3379" s="8">
        <v>1</v>
      </c>
      <c r="E3379" s="8">
        <v>3</v>
      </c>
      <c r="F3379" s="8">
        <v>0</v>
      </c>
      <c r="G3379" s="8">
        <v>0</v>
      </c>
      <c r="H3379" s="8">
        <v>0</v>
      </c>
      <c r="I3379" s="8">
        <v>0</v>
      </c>
      <c r="J3379" s="8">
        <v>193</v>
      </c>
      <c r="K3379" s="8">
        <v>118</v>
      </c>
      <c r="L3379" s="8">
        <v>92</v>
      </c>
      <c r="M3379" s="8">
        <v>21.14</v>
      </c>
      <c r="N3379" s="8">
        <v>75</v>
      </c>
      <c r="O3379" s="8">
        <v>78</v>
      </c>
      <c r="P3379" s="8">
        <v>0</v>
      </c>
    </row>
    <row r="3380" spans="1:16" x14ac:dyDescent="0.4">
      <c r="A3380" s="8">
        <v>0</v>
      </c>
      <c r="B3380" s="8">
        <v>50</v>
      </c>
      <c r="C3380" s="8">
        <v>2</v>
      </c>
      <c r="D3380" s="8">
        <v>0</v>
      </c>
      <c r="E3380" s="8">
        <v>0</v>
      </c>
      <c r="F3380" s="8">
        <v>0</v>
      </c>
      <c r="G3380" s="8">
        <v>0</v>
      </c>
      <c r="H3380" s="8">
        <v>0</v>
      </c>
      <c r="I3380" s="8">
        <v>0</v>
      </c>
      <c r="J3380" s="8">
        <v>270</v>
      </c>
      <c r="K3380" s="8">
        <v>142.5</v>
      </c>
      <c r="L3380" s="8">
        <v>85</v>
      </c>
      <c r="M3380" s="8">
        <v>21.86</v>
      </c>
      <c r="N3380" s="8">
        <v>72</v>
      </c>
      <c r="O3380" s="8">
        <v>75</v>
      </c>
      <c r="P3380" s="8">
        <v>0</v>
      </c>
    </row>
    <row r="3381" spans="1:16" x14ac:dyDescent="0.4">
      <c r="A3381" s="8">
        <v>0</v>
      </c>
      <c r="B3381" s="8">
        <v>42</v>
      </c>
      <c r="C3381" s="8">
        <v>1</v>
      </c>
      <c r="D3381" s="8">
        <v>0</v>
      </c>
      <c r="E3381" s="8">
        <v>0</v>
      </c>
      <c r="F3381" s="8">
        <v>0</v>
      </c>
      <c r="G3381" s="8">
        <v>0</v>
      </c>
      <c r="H3381" s="8">
        <v>0</v>
      </c>
      <c r="I3381" s="8">
        <v>0</v>
      </c>
      <c r="J3381" s="8">
        <v>216</v>
      </c>
      <c r="K3381" s="8">
        <v>124</v>
      </c>
      <c r="L3381" s="8">
        <v>82</v>
      </c>
      <c r="M3381" s="8">
        <v>28.74</v>
      </c>
      <c r="N3381" s="8">
        <v>70</v>
      </c>
      <c r="O3381" s="8">
        <v>67</v>
      </c>
      <c r="P3381" s="8">
        <v>0</v>
      </c>
    </row>
    <row r="3382" spans="1:16" x14ac:dyDescent="0.4">
      <c r="A3382" s="8">
        <v>1</v>
      </c>
      <c r="B3382" s="8">
        <v>48</v>
      </c>
      <c r="C3382" s="8">
        <v>4</v>
      </c>
      <c r="D3382" s="8">
        <v>0</v>
      </c>
      <c r="E3382" s="8">
        <v>0</v>
      </c>
      <c r="F3382" s="8">
        <v>0</v>
      </c>
      <c r="G3382" s="8">
        <v>0</v>
      </c>
      <c r="H3382" s="8">
        <v>0</v>
      </c>
      <c r="I3382" s="8">
        <v>0</v>
      </c>
      <c r="J3382" s="8">
        <v>240</v>
      </c>
      <c r="K3382" s="8">
        <v>136</v>
      </c>
      <c r="L3382" s="8">
        <v>95.5</v>
      </c>
      <c r="M3382" s="8">
        <v>26.36</v>
      </c>
      <c r="N3382" s="8">
        <v>75</v>
      </c>
      <c r="O3382" s="8">
        <v>73</v>
      </c>
      <c r="P3382" s="8">
        <v>0</v>
      </c>
    </row>
    <row r="3383" spans="1:16" x14ac:dyDescent="0.4">
      <c r="A3383" s="8">
        <v>0</v>
      </c>
      <c r="B3383" s="8">
        <v>36</v>
      </c>
      <c r="C3383" s="8">
        <v>3</v>
      </c>
      <c r="D3383" s="8">
        <v>0</v>
      </c>
      <c r="E3383" s="8">
        <v>0</v>
      </c>
      <c r="F3383" s="8">
        <v>0</v>
      </c>
      <c r="G3383" s="8">
        <v>0</v>
      </c>
      <c r="H3383" s="8">
        <v>0</v>
      </c>
      <c r="I3383" s="8">
        <v>0</v>
      </c>
      <c r="J3383" s="8">
        <v>188</v>
      </c>
      <c r="K3383" s="8">
        <v>112</v>
      </c>
      <c r="L3383" s="8">
        <v>78</v>
      </c>
      <c r="M3383" s="8">
        <v>22.54</v>
      </c>
      <c r="N3383" s="8">
        <v>63</v>
      </c>
      <c r="O3383" s="8">
        <v>73</v>
      </c>
      <c r="P3383" s="8">
        <v>0</v>
      </c>
    </row>
    <row r="3384" spans="1:16" x14ac:dyDescent="0.4">
      <c r="A3384" s="8">
        <v>1</v>
      </c>
      <c r="B3384" s="8">
        <v>55</v>
      </c>
      <c r="C3384" s="8">
        <v>1</v>
      </c>
      <c r="D3384" s="8">
        <v>1</v>
      </c>
      <c r="E3384" s="8">
        <v>3</v>
      </c>
      <c r="F3384" s="10">
        <v>0</v>
      </c>
      <c r="G3384" s="8">
        <v>0</v>
      </c>
      <c r="H3384" s="8">
        <v>0</v>
      </c>
      <c r="I3384" s="8">
        <v>0</v>
      </c>
      <c r="J3384" s="8">
        <v>246</v>
      </c>
      <c r="K3384" s="8">
        <v>112.5</v>
      </c>
      <c r="L3384" s="8">
        <v>72.5</v>
      </c>
      <c r="M3384" s="8">
        <v>27.56</v>
      </c>
      <c r="N3384" s="8">
        <v>60</v>
      </c>
      <c r="O3384" s="8">
        <v>72</v>
      </c>
      <c r="P3384" s="8">
        <v>0</v>
      </c>
    </row>
    <row r="3385" spans="1:16" x14ac:dyDescent="0.4">
      <c r="A3385" s="8">
        <v>0</v>
      </c>
      <c r="B3385" s="8">
        <v>37</v>
      </c>
      <c r="C3385" s="8">
        <v>1</v>
      </c>
      <c r="D3385" s="8">
        <v>1</v>
      </c>
      <c r="E3385" s="8">
        <v>15</v>
      </c>
      <c r="F3385" s="8">
        <v>0</v>
      </c>
      <c r="G3385" s="8">
        <v>0</v>
      </c>
      <c r="H3385" s="8">
        <v>0</v>
      </c>
      <c r="I3385" s="8">
        <v>0</v>
      </c>
      <c r="J3385" s="8">
        <v>275</v>
      </c>
      <c r="K3385" s="8">
        <v>118</v>
      </c>
      <c r="L3385" s="8">
        <v>71</v>
      </c>
      <c r="M3385" s="8">
        <v>23.1</v>
      </c>
      <c r="N3385" s="8">
        <v>64</v>
      </c>
      <c r="O3385" s="8">
        <v>95</v>
      </c>
      <c r="P3385" s="8">
        <v>0</v>
      </c>
    </row>
    <row r="3386" spans="1:16" x14ac:dyDescent="0.4">
      <c r="A3386" s="8">
        <v>0</v>
      </c>
      <c r="B3386" s="8">
        <v>56</v>
      </c>
      <c r="C3386" s="8">
        <v>1</v>
      </c>
      <c r="D3386" s="8">
        <v>1</v>
      </c>
      <c r="E3386" s="8">
        <v>10</v>
      </c>
      <c r="F3386" s="8">
        <v>0</v>
      </c>
      <c r="G3386" s="8">
        <v>0</v>
      </c>
      <c r="H3386" s="8">
        <v>0</v>
      </c>
      <c r="I3386" s="8">
        <v>0</v>
      </c>
      <c r="J3386" s="8">
        <v>225</v>
      </c>
      <c r="K3386" s="8">
        <v>120</v>
      </c>
      <c r="L3386" s="8">
        <v>70</v>
      </c>
      <c r="M3386" s="8">
        <v>18.46</v>
      </c>
      <c r="N3386" s="8">
        <v>57</v>
      </c>
      <c r="O3386" s="10">
        <v>82</v>
      </c>
      <c r="P3386" s="8">
        <v>0</v>
      </c>
    </row>
    <row r="3387" spans="1:16" x14ac:dyDescent="0.4">
      <c r="A3387" s="8">
        <v>0</v>
      </c>
      <c r="B3387" s="8">
        <v>53</v>
      </c>
      <c r="C3387" s="8">
        <v>2</v>
      </c>
      <c r="D3387" s="8">
        <v>0</v>
      </c>
      <c r="E3387" s="8">
        <v>0</v>
      </c>
      <c r="F3387" s="8">
        <v>0</v>
      </c>
      <c r="G3387" s="8">
        <v>0</v>
      </c>
      <c r="H3387" s="8">
        <v>0</v>
      </c>
      <c r="I3387" s="8">
        <v>0</v>
      </c>
      <c r="J3387" s="8">
        <v>220</v>
      </c>
      <c r="K3387" s="8">
        <v>108</v>
      </c>
      <c r="L3387" s="8">
        <v>81</v>
      </c>
      <c r="M3387" s="8">
        <v>28.71</v>
      </c>
      <c r="N3387" s="8">
        <v>56</v>
      </c>
      <c r="O3387" s="10">
        <v>82</v>
      </c>
      <c r="P3387" s="8">
        <v>0</v>
      </c>
    </row>
    <row r="3388" spans="1:16" x14ac:dyDescent="0.4">
      <c r="A3388" s="8">
        <v>1</v>
      </c>
      <c r="B3388" s="8">
        <v>62</v>
      </c>
      <c r="C3388" s="8">
        <v>3</v>
      </c>
      <c r="D3388" s="8">
        <v>0</v>
      </c>
      <c r="E3388" s="8">
        <v>0</v>
      </c>
      <c r="F3388" s="8">
        <v>0</v>
      </c>
      <c r="G3388" s="8">
        <v>0</v>
      </c>
      <c r="H3388" s="8">
        <v>0</v>
      </c>
      <c r="I3388" s="8">
        <v>0</v>
      </c>
      <c r="J3388" s="8">
        <v>211</v>
      </c>
      <c r="K3388" s="8">
        <v>128</v>
      </c>
      <c r="L3388" s="8">
        <v>78</v>
      </c>
      <c r="M3388" s="8">
        <v>27.99</v>
      </c>
      <c r="N3388" s="8">
        <v>56</v>
      </c>
      <c r="O3388" s="8">
        <v>83</v>
      </c>
      <c r="P3388" s="8">
        <v>1</v>
      </c>
    </row>
    <row r="3389" spans="1:16" x14ac:dyDescent="0.4">
      <c r="A3389" s="8">
        <v>0</v>
      </c>
      <c r="B3389" s="8">
        <v>40</v>
      </c>
      <c r="C3389" s="8">
        <v>2</v>
      </c>
      <c r="D3389" s="8">
        <v>1</v>
      </c>
      <c r="E3389" s="8">
        <v>1</v>
      </c>
      <c r="F3389" s="8">
        <v>0</v>
      </c>
      <c r="G3389" s="8">
        <v>0</v>
      </c>
      <c r="H3389" s="8">
        <v>0</v>
      </c>
      <c r="I3389" s="8">
        <v>0</v>
      </c>
      <c r="J3389" s="8">
        <v>178</v>
      </c>
      <c r="K3389" s="8">
        <v>142</v>
      </c>
      <c r="L3389" s="8">
        <v>84</v>
      </c>
      <c r="M3389" s="8">
        <v>34.46</v>
      </c>
      <c r="N3389" s="8">
        <v>88</v>
      </c>
      <c r="O3389" s="8">
        <v>77</v>
      </c>
      <c r="P3389" s="8">
        <v>0</v>
      </c>
    </row>
    <row r="3390" spans="1:16" x14ac:dyDescent="0.4">
      <c r="A3390" s="8">
        <v>0</v>
      </c>
      <c r="B3390" s="8">
        <v>41</v>
      </c>
      <c r="C3390" s="8">
        <v>3</v>
      </c>
      <c r="D3390" s="8">
        <v>1</v>
      </c>
      <c r="E3390" s="8">
        <v>15</v>
      </c>
      <c r="F3390" s="8">
        <v>0</v>
      </c>
      <c r="G3390" s="8">
        <v>0</v>
      </c>
      <c r="H3390" s="8">
        <v>1</v>
      </c>
      <c r="I3390" s="8">
        <v>0</v>
      </c>
      <c r="J3390" s="8">
        <v>268</v>
      </c>
      <c r="K3390" s="8">
        <v>140</v>
      </c>
      <c r="L3390" s="8">
        <v>92.5</v>
      </c>
      <c r="M3390" s="8">
        <v>24.71</v>
      </c>
      <c r="N3390" s="8">
        <v>75</v>
      </c>
      <c r="O3390" s="8">
        <v>90</v>
      </c>
      <c r="P3390" s="8">
        <v>0</v>
      </c>
    </row>
    <row r="3391" spans="1:16" x14ac:dyDescent="0.4">
      <c r="A3391" s="8">
        <v>0</v>
      </c>
      <c r="B3391" s="8">
        <v>38</v>
      </c>
      <c r="C3391" s="8">
        <v>1</v>
      </c>
      <c r="D3391" s="8">
        <v>1</v>
      </c>
      <c r="E3391" s="8">
        <v>30</v>
      </c>
      <c r="F3391" s="8">
        <v>0</v>
      </c>
      <c r="G3391" s="8">
        <v>0</v>
      </c>
      <c r="H3391" s="8">
        <v>0</v>
      </c>
      <c r="I3391" s="8">
        <v>0</v>
      </c>
      <c r="J3391" s="8">
        <v>164</v>
      </c>
      <c r="K3391" s="8">
        <v>113</v>
      </c>
      <c r="L3391" s="8">
        <v>68</v>
      </c>
      <c r="M3391" s="8">
        <v>25.75</v>
      </c>
      <c r="N3391" s="8">
        <v>70</v>
      </c>
      <c r="O3391" s="8">
        <v>75</v>
      </c>
      <c r="P3391" s="8">
        <v>0</v>
      </c>
    </row>
    <row r="3392" spans="1:16" x14ac:dyDescent="0.4">
      <c r="A3392" s="8">
        <v>1</v>
      </c>
      <c r="B3392" s="8">
        <v>53</v>
      </c>
      <c r="C3392" s="8">
        <v>1</v>
      </c>
      <c r="D3392" s="8">
        <v>1</v>
      </c>
      <c r="E3392" s="8">
        <v>40</v>
      </c>
      <c r="F3392" s="8">
        <v>0</v>
      </c>
      <c r="G3392" s="8">
        <v>0</v>
      </c>
      <c r="H3392" s="8">
        <v>1</v>
      </c>
      <c r="I3392" s="8">
        <v>0</v>
      </c>
      <c r="J3392" s="8">
        <v>270</v>
      </c>
      <c r="K3392" s="8">
        <v>151</v>
      </c>
      <c r="L3392" s="8">
        <v>89</v>
      </c>
      <c r="M3392" s="8">
        <v>26.76</v>
      </c>
      <c r="N3392" s="8">
        <v>75</v>
      </c>
      <c r="O3392" s="8">
        <v>75</v>
      </c>
      <c r="P3392" s="8">
        <v>0</v>
      </c>
    </row>
    <row r="3393" spans="1:16" x14ac:dyDescent="0.4">
      <c r="A3393" s="8">
        <v>1</v>
      </c>
      <c r="B3393" s="8">
        <v>56</v>
      </c>
      <c r="C3393" s="9">
        <v>2</v>
      </c>
      <c r="D3393" s="8">
        <v>1</v>
      </c>
      <c r="E3393" s="8">
        <v>30</v>
      </c>
      <c r="F3393" s="8">
        <v>0</v>
      </c>
      <c r="G3393" s="8">
        <v>0</v>
      </c>
      <c r="H3393" s="8">
        <v>1</v>
      </c>
      <c r="I3393" s="8">
        <v>0</v>
      </c>
      <c r="J3393" s="8">
        <v>193</v>
      </c>
      <c r="K3393" s="8">
        <v>139</v>
      </c>
      <c r="L3393" s="8">
        <v>93</v>
      </c>
      <c r="M3393" s="8">
        <v>28.67</v>
      </c>
      <c r="N3393" s="8">
        <v>57</v>
      </c>
      <c r="O3393" s="8">
        <v>67</v>
      </c>
      <c r="P3393" s="8">
        <v>1</v>
      </c>
    </row>
    <row r="3394" spans="1:16" x14ac:dyDescent="0.4">
      <c r="A3394" s="8">
        <v>0</v>
      </c>
      <c r="B3394" s="8">
        <v>46</v>
      </c>
      <c r="C3394" s="8">
        <v>2</v>
      </c>
      <c r="D3394" s="8">
        <v>1</v>
      </c>
      <c r="E3394" s="8">
        <v>15</v>
      </c>
      <c r="F3394" s="8">
        <v>0</v>
      </c>
      <c r="G3394" s="8">
        <v>0</v>
      </c>
      <c r="H3394" s="8">
        <v>1</v>
      </c>
      <c r="I3394" s="8">
        <v>0</v>
      </c>
      <c r="J3394" s="8">
        <v>207</v>
      </c>
      <c r="K3394" s="8">
        <v>144</v>
      </c>
      <c r="L3394" s="8">
        <v>88</v>
      </c>
      <c r="M3394" s="8">
        <v>23.65</v>
      </c>
      <c r="N3394" s="8">
        <v>85</v>
      </c>
      <c r="O3394" s="8">
        <v>86</v>
      </c>
      <c r="P3394" s="8">
        <v>0</v>
      </c>
    </row>
    <row r="3395" spans="1:16" x14ac:dyDescent="0.4">
      <c r="A3395" s="8">
        <v>0</v>
      </c>
      <c r="B3395" s="8">
        <v>39</v>
      </c>
      <c r="C3395" s="8">
        <v>2</v>
      </c>
      <c r="D3395" s="8">
        <v>0</v>
      </c>
      <c r="E3395" s="8">
        <v>0</v>
      </c>
      <c r="F3395" s="8">
        <v>0</v>
      </c>
      <c r="G3395" s="8">
        <v>0</v>
      </c>
      <c r="H3395" s="8">
        <v>1</v>
      </c>
      <c r="I3395" s="8">
        <v>0</v>
      </c>
      <c r="J3395" s="8">
        <v>226</v>
      </c>
      <c r="K3395" s="8">
        <v>146</v>
      </c>
      <c r="L3395" s="8">
        <v>86</v>
      </c>
      <c r="M3395" s="8">
        <v>24.41</v>
      </c>
      <c r="N3395" s="8">
        <v>85</v>
      </c>
      <c r="O3395" s="8">
        <v>85</v>
      </c>
      <c r="P3395" s="8">
        <v>0</v>
      </c>
    </row>
    <row r="3396" spans="1:16" x14ac:dyDescent="0.4">
      <c r="A3396" s="8">
        <v>0</v>
      </c>
      <c r="B3396" s="8">
        <v>62</v>
      </c>
      <c r="C3396" s="8">
        <v>4</v>
      </c>
      <c r="D3396" s="8">
        <v>0</v>
      </c>
      <c r="E3396" s="8">
        <v>0</v>
      </c>
      <c r="F3396" s="8">
        <v>0</v>
      </c>
      <c r="G3396" s="8">
        <v>0</v>
      </c>
      <c r="H3396" s="8">
        <v>0</v>
      </c>
      <c r="I3396" s="8">
        <v>0</v>
      </c>
      <c r="J3396" s="10">
        <v>237</v>
      </c>
      <c r="K3396" s="8">
        <v>122</v>
      </c>
      <c r="L3396" s="8">
        <v>75.5</v>
      </c>
      <c r="M3396" s="8">
        <v>23.03</v>
      </c>
      <c r="N3396" s="8">
        <v>75</v>
      </c>
      <c r="O3396" s="10">
        <v>82</v>
      </c>
      <c r="P3396" s="8">
        <v>0</v>
      </c>
    </row>
    <row r="3397" spans="1:16" x14ac:dyDescent="0.4">
      <c r="A3397" s="8">
        <v>0</v>
      </c>
      <c r="B3397" s="8">
        <v>43</v>
      </c>
      <c r="C3397" s="8">
        <v>1</v>
      </c>
      <c r="D3397" s="8">
        <v>0</v>
      </c>
      <c r="E3397" s="8">
        <v>0</v>
      </c>
      <c r="F3397" s="8">
        <v>0</v>
      </c>
      <c r="G3397" s="8">
        <v>0</v>
      </c>
      <c r="H3397" s="8">
        <v>1</v>
      </c>
      <c r="I3397" s="8">
        <v>0</v>
      </c>
      <c r="J3397" s="8">
        <v>210</v>
      </c>
      <c r="K3397" s="8">
        <v>138.5</v>
      </c>
      <c r="L3397" s="8">
        <v>95.5</v>
      </c>
      <c r="M3397" s="8">
        <v>23.09</v>
      </c>
      <c r="N3397" s="8">
        <v>75</v>
      </c>
      <c r="O3397" s="10">
        <v>82</v>
      </c>
      <c r="P3397" s="8">
        <v>0</v>
      </c>
    </row>
    <row r="3398" spans="1:16" x14ac:dyDescent="0.4">
      <c r="A3398" s="8">
        <v>0</v>
      </c>
      <c r="B3398" s="8">
        <v>46</v>
      </c>
      <c r="C3398" s="8">
        <v>3</v>
      </c>
      <c r="D3398" s="8">
        <v>1</v>
      </c>
      <c r="E3398" s="8">
        <v>20</v>
      </c>
      <c r="F3398" s="8">
        <v>0</v>
      </c>
      <c r="G3398" s="8">
        <v>0</v>
      </c>
      <c r="H3398" s="8">
        <v>0</v>
      </c>
      <c r="I3398" s="8">
        <v>0</v>
      </c>
      <c r="J3398" s="8">
        <v>200</v>
      </c>
      <c r="K3398" s="8">
        <v>112.5</v>
      </c>
      <c r="L3398" s="8">
        <v>71</v>
      </c>
      <c r="M3398" s="8">
        <v>18.68</v>
      </c>
      <c r="N3398" s="8">
        <v>80</v>
      </c>
      <c r="O3398" s="8">
        <v>77</v>
      </c>
      <c r="P3398" s="8">
        <v>0</v>
      </c>
    </row>
    <row r="3399" spans="1:16" x14ac:dyDescent="0.4">
      <c r="A3399" s="8">
        <v>0</v>
      </c>
      <c r="B3399" s="8">
        <v>48</v>
      </c>
      <c r="C3399" s="8">
        <v>1</v>
      </c>
      <c r="D3399" s="8">
        <v>0</v>
      </c>
      <c r="E3399" s="8">
        <v>0</v>
      </c>
      <c r="F3399" s="8">
        <v>0</v>
      </c>
      <c r="G3399" s="8">
        <v>0</v>
      </c>
      <c r="H3399" s="8">
        <v>0</v>
      </c>
      <c r="I3399" s="8">
        <v>0</v>
      </c>
      <c r="J3399" s="8">
        <v>227</v>
      </c>
      <c r="K3399" s="8">
        <v>100</v>
      </c>
      <c r="L3399" s="8">
        <v>76</v>
      </c>
      <c r="M3399" s="8">
        <v>29.45</v>
      </c>
      <c r="N3399" s="8">
        <v>75</v>
      </c>
      <c r="O3399" s="8">
        <v>67</v>
      </c>
      <c r="P3399" s="8">
        <v>1</v>
      </c>
    </row>
    <row r="3400" spans="1:16" x14ac:dyDescent="0.4">
      <c r="A3400" s="8">
        <v>1</v>
      </c>
      <c r="B3400" s="8">
        <v>48</v>
      </c>
      <c r="C3400" s="8">
        <v>4</v>
      </c>
      <c r="D3400" s="8">
        <v>0</v>
      </c>
      <c r="E3400" s="8">
        <v>0</v>
      </c>
      <c r="F3400" s="8">
        <v>0</v>
      </c>
      <c r="G3400" s="8">
        <v>0</v>
      </c>
      <c r="H3400" s="8">
        <v>1</v>
      </c>
      <c r="I3400" s="8">
        <v>0</v>
      </c>
      <c r="J3400" s="8">
        <v>273</v>
      </c>
      <c r="K3400" s="8">
        <v>140</v>
      </c>
      <c r="L3400" s="8">
        <v>90</v>
      </c>
      <c r="M3400" s="8">
        <v>27.48</v>
      </c>
      <c r="N3400" s="8">
        <v>67</v>
      </c>
      <c r="O3400" s="8">
        <v>78</v>
      </c>
      <c r="P3400" s="8">
        <v>0</v>
      </c>
    </row>
    <row r="3401" spans="1:16" x14ac:dyDescent="0.4">
      <c r="A3401" s="8">
        <v>1</v>
      </c>
      <c r="B3401" s="8">
        <v>49</v>
      </c>
      <c r="C3401" s="8">
        <v>2</v>
      </c>
      <c r="D3401" s="8">
        <v>0</v>
      </c>
      <c r="E3401" s="8">
        <v>0</v>
      </c>
      <c r="F3401" s="8">
        <v>0</v>
      </c>
      <c r="G3401" s="8">
        <v>0</v>
      </c>
      <c r="H3401" s="8">
        <v>0</v>
      </c>
      <c r="I3401" s="8">
        <v>0</v>
      </c>
      <c r="J3401" s="8">
        <v>220</v>
      </c>
      <c r="K3401" s="8">
        <v>114</v>
      </c>
      <c r="L3401" s="8">
        <v>82</v>
      </c>
      <c r="M3401" s="8">
        <v>24.68</v>
      </c>
      <c r="N3401" s="8">
        <v>69</v>
      </c>
      <c r="O3401" s="8">
        <v>60</v>
      </c>
      <c r="P3401" s="8">
        <v>0</v>
      </c>
    </row>
    <row r="3402" spans="1:16" x14ac:dyDescent="0.4">
      <c r="A3402" s="8">
        <v>1</v>
      </c>
      <c r="B3402" s="8">
        <v>60</v>
      </c>
      <c r="C3402" s="8">
        <v>1</v>
      </c>
      <c r="D3402" s="8">
        <v>0</v>
      </c>
      <c r="E3402" s="8">
        <v>0</v>
      </c>
      <c r="F3402" s="8">
        <v>0</v>
      </c>
      <c r="G3402" s="8">
        <v>0</v>
      </c>
      <c r="H3402" s="8">
        <v>1</v>
      </c>
      <c r="I3402" s="8">
        <v>0</v>
      </c>
      <c r="J3402" s="8">
        <v>226</v>
      </c>
      <c r="K3402" s="8">
        <v>155</v>
      </c>
      <c r="L3402" s="8">
        <v>92.5</v>
      </c>
      <c r="M3402" s="8">
        <v>30.85</v>
      </c>
      <c r="N3402" s="8">
        <v>80</v>
      </c>
      <c r="O3402" s="8">
        <v>87</v>
      </c>
      <c r="P3402" s="8">
        <v>0</v>
      </c>
    </row>
    <row r="3403" spans="1:16" x14ac:dyDescent="0.4">
      <c r="A3403" s="8">
        <v>1</v>
      </c>
      <c r="B3403" s="8">
        <v>49</v>
      </c>
      <c r="C3403" s="8">
        <v>1</v>
      </c>
      <c r="D3403" s="8">
        <v>1</v>
      </c>
      <c r="E3403" s="8">
        <v>20</v>
      </c>
      <c r="F3403" s="8">
        <v>0</v>
      </c>
      <c r="G3403" s="8">
        <v>0</v>
      </c>
      <c r="H3403" s="8">
        <v>0</v>
      </c>
      <c r="I3403" s="8">
        <v>0</v>
      </c>
      <c r="J3403" s="8">
        <v>155</v>
      </c>
      <c r="K3403" s="8">
        <v>128</v>
      </c>
      <c r="L3403" s="8">
        <v>82</v>
      </c>
      <c r="M3403" s="8">
        <v>23.58</v>
      </c>
      <c r="N3403" s="8">
        <v>69</v>
      </c>
      <c r="O3403" s="8">
        <v>77</v>
      </c>
      <c r="P3403" s="8">
        <v>0</v>
      </c>
    </row>
    <row r="3404" spans="1:16" x14ac:dyDescent="0.4">
      <c r="A3404" s="8">
        <v>0</v>
      </c>
      <c r="B3404" s="8">
        <v>41</v>
      </c>
      <c r="C3404" s="8">
        <v>4</v>
      </c>
      <c r="D3404" s="8">
        <v>1</v>
      </c>
      <c r="E3404" s="8">
        <v>20</v>
      </c>
      <c r="F3404" s="8">
        <v>0</v>
      </c>
      <c r="G3404" s="8">
        <v>0</v>
      </c>
      <c r="H3404" s="8">
        <v>0</v>
      </c>
      <c r="I3404" s="8">
        <v>0</v>
      </c>
      <c r="J3404" s="8">
        <v>243</v>
      </c>
      <c r="K3404" s="8">
        <v>97</v>
      </c>
      <c r="L3404" s="8">
        <v>63</v>
      </c>
      <c r="M3404" s="8">
        <v>22.53</v>
      </c>
      <c r="N3404" s="8">
        <v>76</v>
      </c>
      <c r="O3404" s="8">
        <v>64</v>
      </c>
      <c r="P3404" s="8">
        <v>0</v>
      </c>
    </row>
    <row r="3405" spans="1:16" x14ac:dyDescent="0.4">
      <c r="A3405" s="8">
        <v>0</v>
      </c>
      <c r="B3405" s="8">
        <v>38</v>
      </c>
      <c r="C3405" s="8">
        <v>3</v>
      </c>
      <c r="D3405" s="8">
        <v>1</v>
      </c>
      <c r="E3405" s="8">
        <v>20</v>
      </c>
      <c r="F3405" s="8">
        <v>0</v>
      </c>
      <c r="G3405" s="8">
        <v>0</v>
      </c>
      <c r="H3405" s="8">
        <v>0</v>
      </c>
      <c r="I3405" s="8">
        <v>0</v>
      </c>
      <c r="J3405" s="8">
        <v>175</v>
      </c>
      <c r="K3405" s="8">
        <v>112</v>
      </c>
      <c r="L3405" s="8">
        <v>73</v>
      </c>
      <c r="M3405" s="8">
        <v>19.489999999999998</v>
      </c>
      <c r="N3405" s="8">
        <v>70</v>
      </c>
      <c r="O3405" s="8">
        <v>71</v>
      </c>
      <c r="P3405" s="8">
        <v>0</v>
      </c>
    </row>
    <row r="3406" spans="1:16" x14ac:dyDescent="0.4">
      <c r="A3406" s="8">
        <v>0</v>
      </c>
      <c r="B3406" s="8">
        <v>59</v>
      </c>
      <c r="C3406" s="8">
        <v>3</v>
      </c>
      <c r="D3406" s="8">
        <v>0</v>
      </c>
      <c r="E3406" s="8">
        <v>0</v>
      </c>
      <c r="F3406" s="8">
        <v>0</v>
      </c>
      <c r="G3406" s="8">
        <v>0</v>
      </c>
      <c r="H3406" s="8">
        <v>1</v>
      </c>
      <c r="I3406" s="8">
        <v>0</v>
      </c>
      <c r="J3406" s="8">
        <v>282</v>
      </c>
      <c r="K3406" s="8">
        <v>148</v>
      </c>
      <c r="L3406" s="8">
        <v>89</v>
      </c>
      <c r="M3406" s="8">
        <v>25.69</v>
      </c>
      <c r="N3406" s="8">
        <v>90</v>
      </c>
      <c r="O3406" s="10">
        <v>82</v>
      </c>
      <c r="P3406" s="8">
        <v>0</v>
      </c>
    </row>
    <row r="3407" spans="1:16" x14ac:dyDescent="0.4">
      <c r="A3407" s="8">
        <v>1</v>
      </c>
      <c r="B3407" s="8">
        <v>56</v>
      </c>
      <c r="C3407" s="8">
        <v>1</v>
      </c>
      <c r="D3407" s="8">
        <v>0</v>
      </c>
      <c r="E3407" s="8">
        <v>0</v>
      </c>
      <c r="F3407" s="8">
        <v>1</v>
      </c>
      <c r="G3407" s="8">
        <v>1</v>
      </c>
      <c r="H3407" s="8">
        <v>1</v>
      </c>
      <c r="I3407" s="8">
        <v>0</v>
      </c>
      <c r="J3407" s="8">
        <v>208</v>
      </c>
      <c r="K3407" s="8">
        <v>167</v>
      </c>
      <c r="L3407" s="8">
        <v>92</v>
      </c>
      <c r="M3407" s="8">
        <v>24.66</v>
      </c>
      <c r="N3407" s="8">
        <v>60</v>
      </c>
      <c r="O3407" s="8">
        <v>75</v>
      </c>
      <c r="P3407" s="8">
        <v>1</v>
      </c>
    </row>
    <row r="3408" spans="1:16" x14ac:dyDescent="0.4">
      <c r="A3408" s="8">
        <v>0</v>
      </c>
      <c r="B3408" s="8">
        <v>54</v>
      </c>
      <c r="C3408" s="8">
        <v>1</v>
      </c>
      <c r="D3408" s="8">
        <v>1</v>
      </c>
      <c r="E3408" s="8">
        <v>10</v>
      </c>
      <c r="F3408" s="8">
        <v>0</v>
      </c>
      <c r="G3408" s="8">
        <v>0</v>
      </c>
      <c r="H3408" s="8">
        <v>0</v>
      </c>
      <c r="I3408" s="8">
        <v>0</v>
      </c>
      <c r="J3408" s="8">
        <v>240</v>
      </c>
      <c r="K3408" s="8">
        <v>113</v>
      </c>
      <c r="L3408" s="8">
        <v>73</v>
      </c>
      <c r="M3408" s="8">
        <v>24.21</v>
      </c>
      <c r="N3408" s="8">
        <v>80</v>
      </c>
      <c r="O3408" s="8">
        <v>77</v>
      </c>
      <c r="P3408" s="8">
        <v>0</v>
      </c>
    </row>
    <row r="3409" spans="1:16" x14ac:dyDescent="0.4">
      <c r="A3409" s="8">
        <v>0</v>
      </c>
      <c r="B3409" s="8">
        <v>69</v>
      </c>
      <c r="C3409" s="8">
        <v>3</v>
      </c>
      <c r="D3409" s="8">
        <v>0</v>
      </c>
      <c r="E3409" s="8">
        <v>0</v>
      </c>
      <c r="F3409" s="8">
        <v>1</v>
      </c>
      <c r="G3409" s="8">
        <v>0</v>
      </c>
      <c r="H3409" s="8">
        <v>1</v>
      </c>
      <c r="I3409" s="8">
        <v>0</v>
      </c>
      <c r="J3409" s="8">
        <v>203</v>
      </c>
      <c r="K3409" s="8">
        <v>166</v>
      </c>
      <c r="L3409" s="8">
        <v>90</v>
      </c>
      <c r="M3409" s="8">
        <v>25.4</v>
      </c>
      <c r="N3409" s="8">
        <v>77</v>
      </c>
      <c r="O3409" s="8">
        <v>80</v>
      </c>
      <c r="P3409" s="8">
        <v>0</v>
      </c>
    </row>
    <row r="3410" spans="1:16" x14ac:dyDescent="0.4">
      <c r="A3410" s="8">
        <v>1</v>
      </c>
      <c r="B3410" s="8">
        <v>67</v>
      </c>
      <c r="C3410" s="8">
        <v>3</v>
      </c>
      <c r="D3410" s="8">
        <v>0</v>
      </c>
      <c r="E3410" s="8">
        <v>0</v>
      </c>
      <c r="F3410" s="8">
        <v>1</v>
      </c>
      <c r="G3410" s="8">
        <v>0</v>
      </c>
      <c r="H3410" s="8">
        <v>1</v>
      </c>
      <c r="I3410" s="8">
        <v>0</v>
      </c>
      <c r="J3410" s="8">
        <v>223</v>
      </c>
      <c r="K3410" s="8">
        <v>214</v>
      </c>
      <c r="L3410" s="8">
        <v>94</v>
      </c>
      <c r="M3410" s="8">
        <v>25.86</v>
      </c>
      <c r="N3410" s="8">
        <v>80</v>
      </c>
      <c r="O3410" s="8">
        <v>87</v>
      </c>
      <c r="P3410" s="8">
        <v>1</v>
      </c>
    </row>
    <row r="3411" spans="1:16" x14ac:dyDescent="0.4">
      <c r="A3411" s="8">
        <v>1</v>
      </c>
      <c r="B3411" s="8">
        <v>43</v>
      </c>
      <c r="C3411" s="8">
        <v>2</v>
      </c>
      <c r="D3411" s="8">
        <v>1</v>
      </c>
      <c r="E3411" s="8">
        <v>20</v>
      </c>
      <c r="F3411" s="8">
        <v>0</v>
      </c>
      <c r="G3411" s="8">
        <v>0</v>
      </c>
      <c r="H3411" s="8">
        <v>1</v>
      </c>
      <c r="I3411" s="8">
        <v>0</v>
      </c>
      <c r="J3411" s="8">
        <v>192</v>
      </c>
      <c r="K3411" s="8">
        <v>143</v>
      </c>
      <c r="L3411" s="8">
        <v>88</v>
      </c>
      <c r="M3411" s="8">
        <v>27.94</v>
      </c>
      <c r="N3411" s="8">
        <v>75</v>
      </c>
      <c r="O3411" s="8">
        <v>79</v>
      </c>
      <c r="P3411" s="8">
        <v>0</v>
      </c>
    </row>
    <row r="3412" spans="1:16" x14ac:dyDescent="0.4">
      <c r="A3412" s="8">
        <v>1</v>
      </c>
      <c r="B3412" s="8">
        <v>48</v>
      </c>
      <c r="C3412" s="8">
        <v>4</v>
      </c>
      <c r="D3412" s="8">
        <v>1</v>
      </c>
      <c r="E3412" s="8">
        <v>15</v>
      </c>
      <c r="F3412" s="8">
        <v>0</v>
      </c>
      <c r="G3412" s="8">
        <v>0</v>
      </c>
      <c r="H3412" s="8">
        <v>0</v>
      </c>
      <c r="I3412" s="8">
        <v>0</v>
      </c>
      <c r="J3412" s="8">
        <v>194</v>
      </c>
      <c r="K3412" s="8">
        <v>134.5</v>
      </c>
      <c r="L3412" s="8">
        <v>90.5</v>
      </c>
      <c r="M3412" s="8">
        <v>25.68</v>
      </c>
      <c r="N3412" s="8">
        <v>60</v>
      </c>
      <c r="O3412" s="8">
        <v>72</v>
      </c>
      <c r="P3412" s="8">
        <v>0</v>
      </c>
    </row>
    <row r="3413" spans="1:16" x14ac:dyDescent="0.4">
      <c r="A3413" s="8">
        <v>0</v>
      </c>
      <c r="B3413" s="8">
        <v>42</v>
      </c>
      <c r="C3413" s="8">
        <v>2</v>
      </c>
      <c r="D3413" s="8">
        <v>1</v>
      </c>
      <c r="E3413" s="8">
        <v>2</v>
      </c>
      <c r="F3413" s="8">
        <v>0</v>
      </c>
      <c r="G3413" s="8">
        <v>0</v>
      </c>
      <c r="H3413" s="8">
        <v>0</v>
      </c>
      <c r="I3413" s="8">
        <v>0</v>
      </c>
      <c r="J3413" s="8">
        <v>230</v>
      </c>
      <c r="K3413" s="8">
        <v>124</v>
      </c>
      <c r="L3413" s="8">
        <v>80</v>
      </c>
      <c r="M3413" s="8">
        <v>24.87</v>
      </c>
      <c r="N3413" s="8">
        <v>90</v>
      </c>
      <c r="O3413" s="8">
        <v>77</v>
      </c>
      <c r="P3413" s="8">
        <v>0</v>
      </c>
    </row>
    <row r="3414" spans="1:16" x14ac:dyDescent="0.4">
      <c r="A3414" s="8">
        <v>0</v>
      </c>
      <c r="B3414" s="8">
        <v>60</v>
      </c>
      <c r="C3414" s="8">
        <v>3</v>
      </c>
      <c r="D3414" s="8">
        <v>1</v>
      </c>
      <c r="E3414" s="8">
        <v>10</v>
      </c>
      <c r="F3414" s="8">
        <v>0</v>
      </c>
      <c r="G3414" s="8">
        <v>0</v>
      </c>
      <c r="H3414" s="8">
        <v>0</v>
      </c>
      <c r="I3414" s="8">
        <v>0</v>
      </c>
      <c r="J3414" s="8">
        <v>255</v>
      </c>
      <c r="K3414" s="8">
        <v>145</v>
      </c>
      <c r="L3414" s="8">
        <v>100</v>
      </c>
      <c r="M3414" s="8">
        <v>27.94</v>
      </c>
      <c r="N3414" s="8">
        <v>79</v>
      </c>
      <c r="O3414" s="10">
        <v>82</v>
      </c>
      <c r="P3414" s="8">
        <v>0</v>
      </c>
    </row>
    <row r="3415" spans="1:16" x14ac:dyDescent="0.4">
      <c r="A3415" s="8">
        <v>0</v>
      </c>
      <c r="B3415" s="8">
        <v>62</v>
      </c>
      <c r="C3415" s="8">
        <v>1</v>
      </c>
      <c r="D3415" s="8">
        <v>0</v>
      </c>
      <c r="E3415" s="8">
        <v>0</v>
      </c>
      <c r="F3415" s="8">
        <v>0</v>
      </c>
      <c r="G3415" s="8">
        <v>0</v>
      </c>
      <c r="H3415" s="8">
        <v>0</v>
      </c>
      <c r="I3415" s="8">
        <v>1</v>
      </c>
      <c r="J3415" s="8">
        <v>282</v>
      </c>
      <c r="K3415" s="8">
        <v>125</v>
      </c>
      <c r="L3415" s="8">
        <v>75</v>
      </c>
      <c r="M3415" s="8">
        <v>29.88</v>
      </c>
      <c r="N3415" s="8">
        <v>75</v>
      </c>
      <c r="O3415" s="8">
        <v>136</v>
      </c>
      <c r="P3415" s="8">
        <v>0</v>
      </c>
    </row>
    <row r="3416" spans="1:16" x14ac:dyDescent="0.4">
      <c r="A3416" s="8">
        <v>1</v>
      </c>
      <c r="B3416" s="8">
        <v>57</v>
      </c>
      <c r="C3416" s="8">
        <v>1</v>
      </c>
      <c r="D3416" s="8">
        <v>1</v>
      </c>
      <c r="E3416" s="8">
        <v>20</v>
      </c>
      <c r="F3416" s="8">
        <v>0</v>
      </c>
      <c r="G3416" s="8">
        <v>0</v>
      </c>
      <c r="H3416" s="8">
        <v>0</v>
      </c>
      <c r="I3416" s="8">
        <v>0</v>
      </c>
      <c r="J3416" s="8">
        <v>260</v>
      </c>
      <c r="K3416" s="8">
        <v>123</v>
      </c>
      <c r="L3416" s="8">
        <v>73</v>
      </c>
      <c r="M3416" s="8">
        <v>27.51</v>
      </c>
      <c r="N3416" s="8">
        <v>65</v>
      </c>
      <c r="O3416" s="8">
        <v>83</v>
      </c>
      <c r="P3416" s="8">
        <v>1</v>
      </c>
    </row>
    <row r="3417" spans="1:16" x14ac:dyDescent="0.4">
      <c r="A3417" s="8">
        <v>1</v>
      </c>
      <c r="B3417" s="8">
        <v>38</v>
      </c>
      <c r="C3417" s="8">
        <v>1</v>
      </c>
      <c r="D3417" s="8">
        <v>1</v>
      </c>
      <c r="E3417" s="8">
        <v>9</v>
      </c>
      <c r="F3417" s="8">
        <v>0</v>
      </c>
      <c r="G3417" s="8">
        <v>0</v>
      </c>
      <c r="H3417" s="8">
        <v>0</v>
      </c>
      <c r="I3417" s="8">
        <v>0</v>
      </c>
      <c r="J3417" s="8">
        <v>163</v>
      </c>
      <c r="K3417" s="8">
        <v>117.5</v>
      </c>
      <c r="L3417" s="8">
        <v>75</v>
      </c>
      <c r="M3417" s="8">
        <v>28.3</v>
      </c>
      <c r="N3417" s="8">
        <v>75</v>
      </c>
      <c r="O3417" s="8">
        <v>70</v>
      </c>
      <c r="P3417" s="8">
        <v>0</v>
      </c>
    </row>
    <row r="3418" spans="1:16" x14ac:dyDescent="0.4">
      <c r="A3418" s="8">
        <v>1</v>
      </c>
      <c r="B3418" s="8">
        <v>56</v>
      </c>
      <c r="C3418" s="8">
        <v>1</v>
      </c>
      <c r="D3418" s="8">
        <v>0</v>
      </c>
      <c r="E3418" s="8">
        <v>0</v>
      </c>
      <c r="F3418" s="8">
        <v>0</v>
      </c>
      <c r="G3418" s="8">
        <v>0</v>
      </c>
      <c r="H3418" s="8">
        <v>0</v>
      </c>
      <c r="I3418" s="8">
        <v>0</v>
      </c>
      <c r="J3418" s="8">
        <v>220</v>
      </c>
      <c r="K3418" s="8">
        <v>132.5</v>
      </c>
      <c r="L3418" s="8">
        <v>82.5</v>
      </c>
      <c r="M3418" s="8">
        <v>29.77</v>
      </c>
      <c r="N3418" s="8">
        <v>77</v>
      </c>
      <c r="O3418" s="10">
        <v>82</v>
      </c>
      <c r="P3418" s="8">
        <v>0</v>
      </c>
    </row>
    <row r="3419" spans="1:16" x14ac:dyDescent="0.4">
      <c r="A3419" s="8">
        <v>0</v>
      </c>
      <c r="B3419" s="8">
        <v>51</v>
      </c>
      <c r="C3419" s="8">
        <v>2</v>
      </c>
      <c r="D3419" s="8">
        <v>1</v>
      </c>
      <c r="E3419" s="8">
        <v>5</v>
      </c>
      <c r="F3419" s="8">
        <v>0</v>
      </c>
      <c r="G3419" s="8">
        <v>0</v>
      </c>
      <c r="H3419" s="8">
        <v>0</v>
      </c>
      <c r="I3419" s="8">
        <v>0</v>
      </c>
      <c r="J3419" s="8">
        <v>315</v>
      </c>
      <c r="K3419" s="8">
        <v>119</v>
      </c>
      <c r="L3419" s="8">
        <v>75</v>
      </c>
      <c r="M3419" s="8">
        <v>25.79</v>
      </c>
      <c r="N3419" s="8">
        <v>75</v>
      </c>
      <c r="O3419" s="8">
        <v>55</v>
      </c>
      <c r="P3419" s="8">
        <v>0</v>
      </c>
    </row>
    <row r="3420" spans="1:16" x14ac:dyDescent="0.4">
      <c r="A3420" s="8">
        <v>1</v>
      </c>
      <c r="B3420" s="8">
        <v>40</v>
      </c>
      <c r="C3420" s="8">
        <v>2</v>
      </c>
      <c r="D3420" s="8">
        <v>1</v>
      </c>
      <c r="E3420" s="8">
        <v>20</v>
      </c>
      <c r="F3420" s="8">
        <v>0</v>
      </c>
      <c r="G3420" s="8">
        <v>0</v>
      </c>
      <c r="H3420" s="8">
        <v>0</v>
      </c>
      <c r="I3420" s="8">
        <v>0</v>
      </c>
      <c r="J3420" s="8">
        <v>186</v>
      </c>
      <c r="K3420" s="8">
        <v>131</v>
      </c>
      <c r="L3420" s="8">
        <v>81</v>
      </c>
      <c r="M3420" s="8">
        <v>22.14</v>
      </c>
      <c r="N3420" s="8">
        <v>86</v>
      </c>
      <c r="O3420" s="8">
        <v>87</v>
      </c>
      <c r="P3420" s="8">
        <v>0</v>
      </c>
    </row>
    <row r="3421" spans="1:16" x14ac:dyDescent="0.4">
      <c r="A3421" s="8">
        <v>0</v>
      </c>
      <c r="B3421" s="8">
        <v>43</v>
      </c>
      <c r="C3421" s="8">
        <v>2</v>
      </c>
      <c r="D3421" s="8">
        <v>1</v>
      </c>
      <c r="E3421" s="8">
        <v>20</v>
      </c>
      <c r="F3421" s="8">
        <v>0</v>
      </c>
      <c r="G3421" s="8">
        <v>0</v>
      </c>
      <c r="H3421" s="8">
        <v>0</v>
      </c>
      <c r="I3421" s="8">
        <v>0</v>
      </c>
      <c r="J3421" s="8">
        <v>250</v>
      </c>
      <c r="K3421" s="8">
        <v>123</v>
      </c>
      <c r="L3421" s="8">
        <v>74</v>
      </c>
      <c r="M3421" s="8">
        <v>26.01</v>
      </c>
      <c r="N3421" s="8">
        <v>75</v>
      </c>
      <c r="O3421" s="8">
        <v>90</v>
      </c>
      <c r="P3421" s="8">
        <v>0</v>
      </c>
    </row>
    <row r="3422" spans="1:16" x14ac:dyDescent="0.4">
      <c r="A3422" s="8">
        <v>1</v>
      </c>
      <c r="B3422" s="8">
        <v>34</v>
      </c>
      <c r="C3422" s="8">
        <v>3</v>
      </c>
      <c r="D3422" s="8">
        <v>1</v>
      </c>
      <c r="E3422" s="8">
        <v>20</v>
      </c>
      <c r="F3422" s="8">
        <v>0</v>
      </c>
      <c r="G3422" s="8">
        <v>0</v>
      </c>
      <c r="H3422" s="8">
        <v>0</v>
      </c>
      <c r="I3422" s="8">
        <v>0</v>
      </c>
      <c r="J3422" s="8">
        <v>155</v>
      </c>
      <c r="K3422" s="8">
        <v>117.5</v>
      </c>
      <c r="L3422" s="8">
        <v>72.5</v>
      </c>
      <c r="M3422" s="8">
        <v>23.51</v>
      </c>
      <c r="N3422" s="8">
        <v>85</v>
      </c>
      <c r="O3422" s="8">
        <v>65</v>
      </c>
      <c r="P3422" s="8">
        <v>0</v>
      </c>
    </row>
    <row r="3423" spans="1:16" x14ac:dyDescent="0.4">
      <c r="A3423" s="8">
        <v>0</v>
      </c>
      <c r="B3423" s="8">
        <v>55</v>
      </c>
      <c r="C3423" s="8">
        <v>1</v>
      </c>
      <c r="D3423" s="8">
        <v>0</v>
      </c>
      <c r="E3423" s="8">
        <v>0</v>
      </c>
      <c r="F3423" s="8">
        <v>0</v>
      </c>
      <c r="G3423" s="8">
        <v>0</v>
      </c>
      <c r="H3423" s="8">
        <v>1</v>
      </c>
      <c r="I3423" s="8">
        <v>0</v>
      </c>
      <c r="J3423" s="8">
        <v>185</v>
      </c>
      <c r="K3423" s="8">
        <v>140</v>
      </c>
      <c r="L3423" s="8">
        <v>84</v>
      </c>
      <c r="M3423" s="8">
        <v>25.94</v>
      </c>
      <c r="N3423" s="8">
        <v>78</v>
      </c>
      <c r="O3423" s="8">
        <v>90</v>
      </c>
      <c r="P3423" s="8">
        <v>0</v>
      </c>
    </row>
    <row r="3424" spans="1:16" x14ac:dyDescent="0.4">
      <c r="A3424" s="8">
        <v>0</v>
      </c>
      <c r="B3424" s="8">
        <v>44</v>
      </c>
      <c r="C3424" s="8">
        <v>4</v>
      </c>
      <c r="D3424" s="8">
        <v>0</v>
      </c>
      <c r="E3424" s="8">
        <v>0</v>
      </c>
      <c r="F3424" s="8">
        <v>0</v>
      </c>
      <c r="G3424" s="8">
        <v>0</v>
      </c>
      <c r="H3424" s="8">
        <v>0</v>
      </c>
      <c r="I3424" s="8">
        <v>0</v>
      </c>
      <c r="J3424" s="8">
        <v>205</v>
      </c>
      <c r="K3424" s="8">
        <v>116</v>
      </c>
      <c r="L3424" s="8">
        <v>70</v>
      </c>
      <c r="M3424" s="8">
        <v>21.99</v>
      </c>
      <c r="N3424" s="8">
        <v>68</v>
      </c>
      <c r="O3424" s="8">
        <v>85</v>
      </c>
      <c r="P3424" s="8">
        <v>0</v>
      </c>
    </row>
    <row r="3425" spans="1:16" x14ac:dyDescent="0.4">
      <c r="A3425" s="8">
        <v>1</v>
      </c>
      <c r="B3425" s="8">
        <v>50</v>
      </c>
      <c r="C3425" s="8">
        <v>2</v>
      </c>
      <c r="D3425" s="8">
        <v>0</v>
      </c>
      <c r="E3425" s="8">
        <v>0</v>
      </c>
      <c r="F3425" s="8">
        <v>0</v>
      </c>
      <c r="G3425" s="8">
        <v>0</v>
      </c>
      <c r="H3425" s="8">
        <v>1</v>
      </c>
      <c r="I3425" s="8">
        <v>0</v>
      </c>
      <c r="J3425" s="8">
        <v>252</v>
      </c>
      <c r="K3425" s="8">
        <v>114</v>
      </c>
      <c r="L3425" s="8">
        <v>75</v>
      </c>
      <c r="M3425" s="8">
        <v>30.89</v>
      </c>
      <c r="N3425" s="8">
        <v>60</v>
      </c>
      <c r="O3425" s="8">
        <v>69</v>
      </c>
      <c r="P3425" s="8">
        <v>0</v>
      </c>
    </row>
    <row r="3426" spans="1:16" x14ac:dyDescent="0.4">
      <c r="A3426" s="8">
        <v>1</v>
      </c>
      <c r="B3426" s="8">
        <v>52</v>
      </c>
      <c r="C3426" s="8">
        <v>3</v>
      </c>
      <c r="D3426" s="8">
        <v>0</v>
      </c>
      <c r="E3426" s="8">
        <v>0</v>
      </c>
      <c r="F3426" s="8">
        <v>0</v>
      </c>
      <c r="G3426" s="8">
        <v>0</v>
      </c>
      <c r="H3426" s="8">
        <v>0</v>
      </c>
      <c r="I3426" s="8">
        <v>0</v>
      </c>
      <c r="J3426" s="8">
        <v>225</v>
      </c>
      <c r="K3426" s="8">
        <v>119</v>
      </c>
      <c r="L3426" s="8">
        <v>65</v>
      </c>
      <c r="M3426" s="8">
        <v>26.89</v>
      </c>
      <c r="N3426" s="8">
        <v>62</v>
      </c>
      <c r="O3426" s="8">
        <v>74</v>
      </c>
      <c r="P3426" s="8">
        <v>0</v>
      </c>
    </row>
    <row r="3427" spans="1:16" x14ac:dyDescent="0.4">
      <c r="A3427" s="8">
        <v>0</v>
      </c>
      <c r="B3427" s="8">
        <v>63</v>
      </c>
      <c r="C3427" s="8">
        <v>1</v>
      </c>
      <c r="D3427" s="8">
        <v>0</v>
      </c>
      <c r="E3427" s="8">
        <v>0</v>
      </c>
      <c r="F3427" s="8">
        <v>0</v>
      </c>
      <c r="G3427" s="8">
        <v>0</v>
      </c>
      <c r="H3427" s="8">
        <v>0</v>
      </c>
      <c r="I3427" s="8">
        <v>0</v>
      </c>
      <c r="J3427" s="8">
        <v>235</v>
      </c>
      <c r="K3427" s="8">
        <v>125</v>
      </c>
      <c r="L3427" s="8">
        <v>79</v>
      </c>
      <c r="M3427" s="8">
        <v>24.38</v>
      </c>
      <c r="N3427" s="8">
        <v>96</v>
      </c>
      <c r="O3427" s="8">
        <v>83</v>
      </c>
      <c r="P3427" s="8">
        <v>0</v>
      </c>
    </row>
    <row r="3428" spans="1:16" x14ac:dyDescent="0.4">
      <c r="A3428" s="8">
        <v>1</v>
      </c>
      <c r="B3428" s="8">
        <v>43</v>
      </c>
      <c r="C3428" s="8">
        <v>3</v>
      </c>
      <c r="D3428" s="8">
        <v>1</v>
      </c>
      <c r="E3428" s="8">
        <v>20</v>
      </c>
      <c r="F3428" s="8">
        <v>0</v>
      </c>
      <c r="G3428" s="8">
        <v>0</v>
      </c>
      <c r="H3428" s="8">
        <v>0</v>
      </c>
      <c r="I3428" s="8">
        <v>0</v>
      </c>
      <c r="J3428" s="8">
        <v>240</v>
      </c>
      <c r="K3428" s="8">
        <v>147.5</v>
      </c>
      <c r="L3428" s="8">
        <v>88</v>
      </c>
      <c r="M3428" s="8">
        <v>25.6</v>
      </c>
      <c r="N3428" s="8">
        <v>65</v>
      </c>
      <c r="O3428" s="8">
        <v>113</v>
      </c>
      <c r="P3428" s="8">
        <v>0</v>
      </c>
    </row>
    <row r="3429" spans="1:16" x14ac:dyDescent="0.4">
      <c r="A3429" s="8">
        <v>1</v>
      </c>
      <c r="B3429" s="8">
        <v>41</v>
      </c>
      <c r="C3429" s="8">
        <v>2</v>
      </c>
      <c r="D3429" s="8">
        <v>1</v>
      </c>
      <c r="E3429" s="8">
        <v>40</v>
      </c>
      <c r="F3429" s="8">
        <v>0</v>
      </c>
      <c r="G3429" s="8">
        <v>0</v>
      </c>
      <c r="H3429" s="8">
        <v>0</v>
      </c>
      <c r="I3429" s="8">
        <v>0</v>
      </c>
      <c r="J3429" s="8">
        <v>242</v>
      </c>
      <c r="K3429" s="8">
        <v>124.5</v>
      </c>
      <c r="L3429" s="8">
        <v>86.5</v>
      </c>
      <c r="M3429" s="8">
        <v>28.8</v>
      </c>
      <c r="N3429" s="8">
        <v>87</v>
      </c>
      <c r="O3429" s="8">
        <v>67</v>
      </c>
      <c r="P3429" s="8">
        <v>0</v>
      </c>
    </row>
    <row r="3430" spans="1:16" x14ac:dyDescent="0.4">
      <c r="A3430" s="8">
        <v>0</v>
      </c>
      <c r="B3430" s="8">
        <v>34</v>
      </c>
      <c r="C3430" s="8">
        <v>2</v>
      </c>
      <c r="D3430" s="8">
        <v>1</v>
      </c>
      <c r="E3430" s="8">
        <v>20</v>
      </c>
      <c r="F3430" s="8">
        <v>0</v>
      </c>
      <c r="G3430" s="8">
        <v>0</v>
      </c>
      <c r="H3430" s="8">
        <v>0</v>
      </c>
      <c r="I3430" s="8">
        <v>0</v>
      </c>
      <c r="J3430" s="8">
        <v>180</v>
      </c>
      <c r="K3430" s="8">
        <v>111</v>
      </c>
      <c r="L3430" s="8">
        <v>56</v>
      </c>
      <c r="M3430" s="8">
        <v>21.51</v>
      </c>
      <c r="N3430" s="8">
        <v>91</v>
      </c>
      <c r="O3430" s="8">
        <v>78</v>
      </c>
      <c r="P3430" s="8">
        <v>0</v>
      </c>
    </row>
    <row r="3431" spans="1:16" x14ac:dyDescent="0.4">
      <c r="A3431" s="8">
        <v>1</v>
      </c>
      <c r="B3431" s="8">
        <v>37</v>
      </c>
      <c r="C3431" s="8">
        <v>4</v>
      </c>
      <c r="D3431" s="8">
        <v>0</v>
      </c>
      <c r="E3431" s="8">
        <v>0</v>
      </c>
      <c r="F3431" s="8">
        <v>0</v>
      </c>
      <c r="G3431" s="8">
        <v>0</v>
      </c>
      <c r="H3431" s="8">
        <v>1</v>
      </c>
      <c r="I3431" s="8">
        <v>0</v>
      </c>
      <c r="J3431" s="8">
        <v>195</v>
      </c>
      <c r="K3431" s="8">
        <v>141</v>
      </c>
      <c r="L3431" s="8">
        <v>84</v>
      </c>
      <c r="M3431" s="8">
        <v>25.66</v>
      </c>
      <c r="N3431" s="8">
        <v>83</v>
      </c>
      <c r="O3431" s="8">
        <v>117</v>
      </c>
      <c r="P3431" s="8">
        <v>0</v>
      </c>
    </row>
    <row r="3432" spans="1:16" x14ac:dyDescent="0.4">
      <c r="A3432" s="8">
        <v>0</v>
      </c>
      <c r="B3432" s="8">
        <v>50</v>
      </c>
      <c r="C3432" s="8">
        <v>2</v>
      </c>
      <c r="D3432" s="8">
        <v>0</v>
      </c>
      <c r="E3432" s="8">
        <v>0</v>
      </c>
      <c r="F3432" s="8">
        <v>0</v>
      </c>
      <c r="G3432" s="8">
        <v>0</v>
      </c>
      <c r="H3432" s="8">
        <v>0</v>
      </c>
      <c r="I3432" s="8">
        <v>0</v>
      </c>
      <c r="J3432" s="8">
        <v>210</v>
      </c>
      <c r="K3432" s="8">
        <v>105</v>
      </c>
      <c r="L3432" s="8">
        <v>77</v>
      </c>
      <c r="M3432" s="8">
        <v>23.96</v>
      </c>
      <c r="N3432" s="8">
        <v>60</v>
      </c>
      <c r="O3432" s="8">
        <v>86</v>
      </c>
      <c r="P3432" s="8">
        <v>0</v>
      </c>
    </row>
    <row r="3433" spans="1:16" x14ac:dyDescent="0.4">
      <c r="A3433" s="8">
        <v>0</v>
      </c>
      <c r="B3433" s="8">
        <v>36</v>
      </c>
      <c r="C3433" s="8">
        <v>4</v>
      </c>
      <c r="D3433" s="8">
        <v>1</v>
      </c>
      <c r="E3433" s="8">
        <v>9</v>
      </c>
      <c r="F3433" s="8">
        <v>0</v>
      </c>
      <c r="G3433" s="8">
        <v>0</v>
      </c>
      <c r="H3433" s="8">
        <v>0</v>
      </c>
      <c r="I3433" s="8">
        <v>0</v>
      </c>
      <c r="J3433" s="8">
        <v>212</v>
      </c>
      <c r="K3433" s="8">
        <v>127</v>
      </c>
      <c r="L3433" s="8">
        <v>83</v>
      </c>
      <c r="M3433" s="8">
        <v>26.82</v>
      </c>
      <c r="N3433" s="8">
        <v>75</v>
      </c>
      <c r="O3433" s="8">
        <v>75</v>
      </c>
      <c r="P3433" s="8">
        <v>0</v>
      </c>
    </row>
    <row r="3434" spans="1:16" x14ac:dyDescent="0.4">
      <c r="A3434" s="8">
        <v>0</v>
      </c>
      <c r="B3434" s="8">
        <v>59</v>
      </c>
      <c r="C3434" s="8">
        <v>1</v>
      </c>
      <c r="D3434" s="8">
        <v>1</v>
      </c>
      <c r="E3434" s="8">
        <v>5</v>
      </c>
      <c r="F3434" s="8">
        <v>0</v>
      </c>
      <c r="G3434" s="8">
        <v>0</v>
      </c>
      <c r="H3434" s="8">
        <v>0</v>
      </c>
      <c r="I3434" s="8">
        <v>0</v>
      </c>
      <c r="J3434" s="8">
        <v>254</v>
      </c>
      <c r="K3434" s="8">
        <v>126.5</v>
      </c>
      <c r="L3434" s="8">
        <v>79</v>
      </c>
      <c r="M3434" s="8">
        <v>25.92</v>
      </c>
      <c r="N3434" s="8">
        <v>60</v>
      </c>
      <c r="O3434" s="8">
        <v>77</v>
      </c>
      <c r="P3434" s="8">
        <v>0</v>
      </c>
    </row>
    <row r="3435" spans="1:16" x14ac:dyDescent="0.4">
      <c r="A3435" s="8">
        <v>1</v>
      </c>
      <c r="B3435" s="8">
        <v>40</v>
      </c>
      <c r="C3435" s="8">
        <v>3</v>
      </c>
      <c r="D3435" s="8">
        <v>1</v>
      </c>
      <c r="E3435" s="8">
        <v>20</v>
      </c>
      <c r="F3435" s="8">
        <v>0</v>
      </c>
      <c r="G3435" s="8">
        <v>0</v>
      </c>
      <c r="H3435" s="8">
        <v>0</v>
      </c>
      <c r="I3435" s="8">
        <v>0</v>
      </c>
      <c r="J3435" s="8">
        <v>248</v>
      </c>
      <c r="K3435" s="8">
        <v>136.5</v>
      </c>
      <c r="L3435" s="8">
        <v>78</v>
      </c>
      <c r="M3435" s="8">
        <v>24.6</v>
      </c>
      <c r="N3435" s="8">
        <v>90</v>
      </c>
      <c r="O3435" s="8">
        <v>99</v>
      </c>
      <c r="P3435" s="8">
        <v>0</v>
      </c>
    </row>
    <row r="3436" spans="1:16" x14ac:dyDescent="0.4">
      <c r="A3436" s="8">
        <v>1</v>
      </c>
      <c r="B3436" s="8">
        <v>42</v>
      </c>
      <c r="C3436" s="8">
        <v>2</v>
      </c>
      <c r="D3436" s="8">
        <v>1</v>
      </c>
      <c r="E3436" s="8">
        <v>30</v>
      </c>
      <c r="F3436" s="8">
        <v>0</v>
      </c>
      <c r="G3436" s="8">
        <v>0</v>
      </c>
      <c r="H3436" s="8">
        <v>0</v>
      </c>
      <c r="I3436" s="8">
        <v>0</v>
      </c>
      <c r="J3436" s="8">
        <v>283</v>
      </c>
      <c r="K3436" s="8">
        <v>145</v>
      </c>
      <c r="L3436" s="8">
        <v>95</v>
      </c>
      <c r="M3436" s="8">
        <v>27.53</v>
      </c>
      <c r="N3436" s="8">
        <v>75</v>
      </c>
      <c r="O3436" s="8">
        <v>84</v>
      </c>
      <c r="P3436" s="8">
        <v>0</v>
      </c>
    </row>
    <row r="3437" spans="1:16" x14ac:dyDescent="0.4">
      <c r="A3437" s="8">
        <v>1</v>
      </c>
      <c r="B3437" s="8">
        <v>42</v>
      </c>
      <c r="C3437" s="8">
        <v>1</v>
      </c>
      <c r="D3437" s="8">
        <v>0</v>
      </c>
      <c r="E3437" s="8">
        <v>0</v>
      </c>
      <c r="F3437" s="8">
        <v>0</v>
      </c>
      <c r="G3437" s="8">
        <v>0</v>
      </c>
      <c r="H3437" s="8">
        <v>0</v>
      </c>
      <c r="I3437" s="8">
        <v>0</v>
      </c>
      <c r="J3437" s="8">
        <v>186</v>
      </c>
      <c r="K3437" s="8">
        <v>134</v>
      </c>
      <c r="L3437" s="8">
        <v>86.5</v>
      </c>
      <c r="M3437" s="8">
        <v>25.71</v>
      </c>
      <c r="N3437" s="8">
        <v>88</v>
      </c>
      <c r="O3437" s="8">
        <v>92</v>
      </c>
      <c r="P3437" s="8">
        <v>0</v>
      </c>
    </row>
    <row r="3438" spans="1:16" x14ac:dyDescent="0.4">
      <c r="A3438" s="8">
        <v>1</v>
      </c>
      <c r="B3438" s="8">
        <v>43</v>
      </c>
      <c r="C3438" s="8">
        <v>1</v>
      </c>
      <c r="D3438" s="8">
        <v>1</v>
      </c>
      <c r="E3438" s="8">
        <v>40</v>
      </c>
      <c r="F3438" s="8">
        <v>0</v>
      </c>
      <c r="G3438" s="8">
        <v>0</v>
      </c>
      <c r="H3438" s="8">
        <v>1</v>
      </c>
      <c r="I3438" s="8">
        <v>0</v>
      </c>
      <c r="J3438" s="8">
        <v>212</v>
      </c>
      <c r="K3438" s="8">
        <v>135</v>
      </c>
      <c r="L3438" s="8">
        <v>86</v>
      </c>
      <c r="M3438" s="8">
        <v>30.22</v>
      </c>
      <c r="N3438" s="8">
        <v>100</v>
      </c>
      <c r="O3438" s="8">
        <v>75</v>
      </c>
      <c r="P3438" s="8">
        <v>0</v>
      </c>
    </row>
    <row r="3439" spans="1:16" x14ac:dyDescent="0.4">
      <c r="A3439" s="8">
        <v>1</v>
      </c>
      <c r="B3439" s="8">
        <v>49</v>
      </c>
      <c r="C3439" s="8">
        <v>4</v>
      </c>
      <c r="D3439" s="8">
        <v>1</v>
      </c>
      <c r="E3439" s="8">
        <v>15</v>
      </c>
      <c r="F3439" s="8">
        <v>0</v>
      </c>
      <c r="G3439" s="8">
        <v>0</v>
      </c>
      <c r="H3439" s="8">
        <v>1</v>
      </c>
      <c r="I3439" s="8">
        <v>0</v>
      </c>
      <c r="J3439" s="8">
        <v>309</v>
      </c>
      <c r="K3439" s="8">
        <v>145</v>
      </c>
      <c r="L3439" s="8">
        <v>92</v>
      </c>
      <c r="M3439" s="8">
        <v>32.130000000000003</v>
      </c>
      <c r="N3439" s="8">
        <v>60</v>
      </c>
      <c r="O3439" s="8">
        <v>73</v>
      </c>
      <c r="P3439" s="8">
        <v>0</v>
      </c>
    </row>
    <row r="3440" spans="1:16" x14ac:dyDescent="0.4">
      <c r="A3440" s="8">
        <v>0</v>
      </c>
      <c r="B3440" s="8">
        <v>47</v>
      </c>
      <c r="C3440" s="8">
        <v>2</v>
      </c>
      <c r="D3440" s="8">
        <v>1</v>
      </c>
      <c r="E3440" s="8">
        <v>20</v>
      </c>
      <c r="F3440" s="8">
        <v>0</v>
      </c>
      <c r="G3440" s="8">
        <v>0</v>
      </c>
      <c r="H3440" s="8">
        <v>1</v>
      </c>
      <c r="I3440" s="8">
        <v>0</v>
      </c>
      <c r="J3440" s="8">
        <v>308</v>
      </c>
      <c r="K3440" s="8">
        <v>138</v>
      </c>
      <c r="L3440" s="8">
        <v>94</v>
      </c>
      <c r="M3440" s="8">
        <v>24.33</v>
      </c>
      <c r="N3440" s="8">
        <v>70</v>
      </c>
      <c r="O3440" s="8">
        <v>90</v>
      </c>
      <c r="P3440" s="8">
        <v>0</v>
      </c>
    </row>
    <row r="3441" spans="1:16" x14ac:dyDescent="0.4">
      <c r="A3441" s="8">
        <v>1</v>
      </c>
      <c r="B3441" s="8">
        <v>60</v>
      </c>
      <c r="C3441" s="8">
        <v>1</v>
      </c>
      <c r="D3441" s="8">
        <v>0</v>
      </c>
      <c r="E3441" s="8">
        <v>0</v>
      </c>
      <c r="F3441" s="8">
        <v>0</v>
      </c>
      <c r="G3441" s="8">
        <v>0</v>
      </c>
      <c r="H3441" s="8">
        <v>1</v>
      </c>
      <c r="I3441" s="8">
        <v>0</v>
      </c>
      <c r="J3441" s="8">
        <v>225</v>
      </c>
      <c r="K3441" s="8">
        <v>149</v>
      </c>
      <c r="L3441" s="8">
        <v>96</v>
      </c>
      <c r="M3441" s="8">
        <v>27.73</v>
      </c>
      <c r="N3441" s="8">
        <v>80</v>
      </c>
      <c r="O3441" s="8">
        <v>60</v>
      </c>
      <c r="P3441" s="8">
        <v>0</v>
      </c>
    </row>
    <row r="3442" spans="1:16" x14ac:dyDescent="0.4">
      <c r="A3442" s="8">
        <v>0</v>
      </c>
      <c r="B3442" s="8">
        <v>46</v>
      </c>
      <c r="C3442" s="8">
        <v>1</v>
      </c>
      <c r="D3442" s="8">
        <v>1</v>
      </c>
      <c r="E3442" s="8">
        <v>20</v>
      </c>
      <c r="F3442" s="8">
        <v>0</v>
      </c>
      <c r="G3442" s="8">
        <v>0</v>
      </c>
      <c r="H3442" s="8">
        <v>1</v>
      </c>
      <c r="I3442" s="8">
        <v>0</v>
      </c>
      <c r="J3442" s="8">
        <v>275</v>
      </c>
      <c r="K3442" s="8">
        <v>170</v>
      </c>
      <c r="L3442" s="8">
        <v>118</v>
      </c>
      <c r="M3442" s="8">
        <v>36.119999999999997</v>
      </c>
      <c r="N3442" s="8">
        <v>82</v>
      </c>
      <c r="O3442" s="8">
        <v>84</v>
      </c>
      <c r="P3442" s="8">
        <v>0</v>
      </c>
    </row>
    <row r="3443" spans="1:16" x14ac:dyDescent="0.4">
      <c r="A3443" s="8">
        <v>1</v>
      </c>
      <c r="B3443" s="8">
        <v>46</v>
      </c>
      <c r="C3443" s="8">
        <v>3</v>
      </c>
      <c r="D3443" s="8">
        <v>1</v>
      </c>
      <c r="E3443" s="8">
        <v>30</v>
      </c>
      <c r="F3443" s="8">
        <v>0</v>
      </c>
      <c r="G3443" s="8">
        <v>0</v>
      </c>
      <c r="H3443" s="8">
        <v>1</v>
      </c>
      <c r="I3443" s="8">
        <v>0</v>
      </c>
      <c r="J3443" s="8">
        <v>154</v>
      </c>
      <c r="K3443" s="8">
        <v>141</v>
      </c>
      <c r="L3443" s="8">
        <v>90</v>
      </c>
      <c r="M3443" s="8">
        <v>22.76</v>
      </c>
      <c r="N3443" s="8">
        <v>65</v>
      </c>
      <c r="O3443" s="8">
        <v>65</v>
      </c>
      <c r="P3443" s="8">
        <v>0</v>
      </c>
    </row>
    <row r="3444" spans="1:16" x14ac:dyDescent="0.4">
      <c r="A3444" s="8">
        <v>1</v>
      </c>
      <c r="B3444" s="8">
        <v>49</v>
      </c>
      <c r="C3444" s="8">
        <v>2</v>
      </c>
      <c r="D3444" s="8">
        <v>1</v>
      </c>
      <c r="E3444" s="8">
        <v>3</v>
      </c>
      <c r="F3444" s="8">
        <v>0</v>
      </c>
      <c r="G3444" s="8">
        <v>0</v>
      </c>
      <c r="H3444" s="8">
        <v>1</v>
      </c>
      <c r="I3444" s="8">
        <v>0</v>
      </c>
      <c r="J3444" s="8">
        <v>246</v>
      </c>
      <c r="K3444" s="8">
        <v>141</v>
      </c>
      <c r="L3444" s="8">
        <v>92</v>
      </c>
      <c r="M3444" s="8">
        <v>27.92</v>
      </c>
      <c r="N3444" s="8">
        <v>75</v>
      </c>
      <c r="O3444" s="8">
        <v>76</v>
      </c>
      <c r="P3444" s="8">
        <v>0</v>
      </c>
    </row>
    <row r="3445" spans="1:16" x14ac:dyDescent="0.4">
      <c r="A3445" s="8">
        <v>0</v>
      </c>
      <c r="B3445" s="8">
        <v>42</v>
      </c>
      <c r="C3445" s="8">
        <v>2</v>
      </c>
      <c r="D3445" s="8">
        <v>0</v>
      </c>
      <c r="E3445" s="8">
        <v>0</v>
      </c>
      <c r="F3445" s="8">
        <v>0</v>
      </c>
      <c r="G3445" s="8">
        <v>0</v>
      </c>
      <c r="H3445" s="8">
        <v>0</v>
      </c>
      <c r="I3445" s="8">
        <v>0</v>
      </c>
      <c r="J3445" s="8">
        <v>234</v>
      </c>
      <c r="K3445" s="8">
        <v>124</v>
      </c>
      <c r="L3445" s="8">
        <v>80.5</v>
      </c>
      <c r="M3445" s="8">
        <v>20.059999999999999</v>
      </c>
      <c r="N3445" s="8">
        <v>75</v>
      </c>
      <c r="O3445" s="10">
        <v>82</v>
      </c>
      <c r="P3445" s="8">
        <v>0</v>
      </c>
    </row>
    <row r="3446" spans="1:16" x14ac:dyDescent="0.4">
      <c r="A3446" s="8">
        <v>1</v>
      </c>
      <c r="B3446" s="8">
        <v>42</v>
      </c>
      <c r="C3446" s="8">
        <v>1</v>
      </c>
      <c r="D3446" s="8">
        <v>0</v>
      </c>
      <c r="E3446" s="8">
        <v>0</v>
      </c>
      <c r="F3446" s="8">
        <v>0</v>
      </c>
      <c r="G3446" s="8">
        <v>0</v>
      </c>
      <c r="H3446" s="8">
        <v>0</v>
      </c>
      <c r="I3446" s="8">
        <v>0</v>
      </c>
      <c r="J3446" s="8">
        <v>242</v>
      </c>
      <c r="K3446" s="8">
        <v>121</v>
      </c>
      <c r="L3446" s="8">
        <v>80</v>
      </c>
      <c r="M3446" s="8">
        <v>27.83</v>
      </c>
      <c r="N3446" s="8">
        <v>72</v>
      </c>
      <c r="O3446" s="10">
        <v>82</v>
      </c>
      <c r="P3446" s="8">
        <v>0</v>
      </c>
    </row>
    <row r="3447" spans="1:16" x14ac:dyDescent="0.4">
      <c r="A3447" s="8">
        <v>1</v>
      </c>
      <c r="B3447" s="8">
        <v>53</v>
      </c>
      <c r="C3447" s="8">
        <v>2</v>
      </c>
      <c r="D3447" s="8">
        <v>0</v>
      </c>
      <c r="E3447" s="8">
        <v>0</v>
      </c>
      <c r="F3447" s="8">
        <v>0</v>
      </c>
      <c r="G3447" s="8">
        <v>0</v>
      </c>
      <c r="H3447" s="8">
        <v>1</v>
      </c>
      <c r="I3447" s="8">
        <v>0</v>
      </c>
      <c r="J3447" s="8">
        <v>198</v>
      </c>
      <c r="K3447" s="8">
        <v>142.5</v>
      </c>
      <c r="L3447" s="8">
        <v>82</v>
      </c>
      <c r="M3447" s="8">
        <v>23.84</v>
      </c>
      <c r="N3447" s="8">
        <v>57</v>
      </c>
      <c r="O3447" s="8">
        <v>78</v>
      </c>
      <c r="P3447" s="8">
        <v>1</v>
      </c>
    </row>
    <row r="3448" spans="1:16" x14ac:dyDescent="0.4">
      <c r="A3448" s="8">
        <v>0</v>
      </c>
      <c r="B3448" s="8">
        <v>57</v>
      </c>
      <c r="C3448" s="8">
        <v>2</v>
      </c>
      <c r="D3448" s="8">
        <v>1</v>
      </c>
      <c r="E3448" s="10">
        <v>0</v>
      </c>
      <c r="F3448" s="8">
        <v>0</v>
      </c>
      <c r="G3448" s="8">
        <v>0</v>
      </c>
      <c r="H3448" s="8">
        <v>0</v>
      </c>
      <c r="I3448" s="8">
        <v>0</v>
      </c>
      <c r="J3448" s="8">
        <v>270</v>
      </c>
      <c r="K3448" s="8">
        <v>120</v>
      </c>
      <c r="L3448" s="8">
        <v>79</v>
      </c>
      <c r="M3448" s="8">
        <v>24.83</v>
      </c>
      <c r="N3448" s="8">
        <v>95</v>
      </c>
      <c r="O3448" s="8">
        <v>81</v>
      </c>
      <c r="P3448" s="8">
        <v>0</v>
      </c>
    </row>
    <row r="3449" spans="1:16" x14ac:dyDescent="0.4">
      <c r="A3449" s="8">
        <v>0</v>
      </c>
      <c r="B3449" s="8">
        <v>44</v>
      </c>
      <c r="C3449" s="8">
        <v>2</v>
      </c>
      <c r="D3449" s="8">
        <v>0</v>
      </c>
      <c r="E3449" s="8">
        <v>0</v>
      </c>
      <c r="F3449" s="8">
        <v>1</v>
      </c>
      <c r="G3449" s="8">
        <v>0</v>
      </c>
      <c r="H3449" s="8">
        <v>1</v>
      </c>
      <c r="I3449" s="8">
        <v>0</v>
      </c>
      <c r="J3449" s="8">
        <v>208</v>
      </c>
      <c r="K3449" s="8">
        <v>142</v>
      </c>
      <c r="L3449" s="8">
        <v>88</v>
      </c>
      <c r="M3449" s="8">
        <v>31.29</v>
      </c>
      <c r="N3449" s="8">
        <v>69</v>
      </c>
      <c r="O3449" s="8">
        <v>77</v>
      </c>
      <c r="P3449" s="8">
        <v>0</v>
      </c>
    </row>
    <row r="3450" spans="1:16" x14ac:dyDescent="0.4">
      <c r="A3450" s="8">
        <v>0</v>
      </c>
      <c r="B3450" s="8">
        <v>60</v>
      </c>
      <c r="C3450" s="8">
        <v>3</v>
      </c>
      <c r="D3450" s="8">
        <v>0</v>
      </c>
      <c r="E3450" s="8">
        <v>0</v>
      </c>
      <c r="F3450" s="8">
        <v>0</v>
      </c>
      <c r="G3450" s="8">
        <v>0</v>
      </c>
      <c r="H3450" s="8">
        <v>1</v>
      </c>
      <c r="I3450" s="8">
        <v>0</v>
      </c>
      <c r="J3450" s="8">
        <v>286</v>
      </c>
      <c r="K3450" s="8">
        <v>172.5</v>
      </c>
      <c r="L3450" s="8">
        <v>85</v>
      </c>
      <c r="M3450" s="8">
        <v>22</v>
      </c>
      <c r="N3450" s="8">
        <v>72</v>
      </c>
      <c r="O3450" s="8">
        <v>71</v>
      </c>
      <c r="P3450" s="8">
        <v>1</v>
      </c>
    </row>
    <row r="3451" spans="1:16" x14ac:dyDescent="0.4">
      <c r="A3451" s="8">
        <v>0</v>
      </c>
      <c r="B3451" s="8">
        <v>47</v>
      </c>
      <c r="C3451" s="8">
        <v>2</v>
      </c>
      <c r="D3451" s="8">
        <v>1</v>
      </c>
      <c r="E3451" s="8">
        <v>5</v>
      </c>
      <c r="F3451" s="8">
        <v>0</v>
      </c>
      <c r="G3451" s="8">
        <v>0</v>
      </c>
      <c r="H3451" s="8">
        <v>0</v>
      </c>
      <c r="I3451" s="8">
        <v>0</v>
      </c>
      <c r="J3451" s="8">
        <v>236</v>
      </c>
      <c r="K3451" s="8">
        <v>128</v>
      </c>
      <c r="L3451" s="8">
        <v>81</v>
      </c>
      <c r="M3451" s="8">
        <v>27.42</v>
      </c>
      <c r="N3451" s="8">
        <v>60</v>
      </c>
      <c r="O3451" s="8">
        <v>93</v>
      </c>
      <c r="P3451" s="8">
        <v>0</v>
      </c>
    </row>
    <row r="3452" spans="1:16" x14ac:dyDescent="0.4">
      <c r="A3452" s="8">
        <v>0</v>
      </c>
      <c r="B3452" s="8">
        <v>40</v>
      </c>
      <c r="C3452" s="8">
        <v>1</v>
      </c>
      <c r="D3452" s="8">
        <v>1</v>
      </c>
      <c r="E3452" s="8">
        <v>20</v>
      </c>
      <c r="F3452" s="8">
        <v>0</v>
      </c>
      <c r="G3452" s="8">
        <v>0</v>
      </c>
      <c r="H3452" s="8">
        <v>0</v>
      </c>
      <c r="I3452" s="8">
        <v>0</v>
      </c>
      <c r="J3452" s="8">
        <v>214</v>
      </c>
      <c r="K3452" s="8">
        <v>109.5</v>
      </c>
      <c r="L3452" s="8">
        <v>69</v>
      </c>
      <c r="M3452" s="8">
        <v>20.32</v>
      </c>
      <c r="N3452" s="8">
        <v>80</v>
      </c>
      <c r="O3452" s="8">
        <v>81</v>
      </c>
      <c r="P3452" s="8">
        <v>0</v>
      </c>
    </row>
    <row r="3453" spans="1:16" x14ac:dyDescent="0.4">
      <c r="A3453" s="8">
        <v>1</v>
      </c>
      <c r="B3453" s="8">
        <v>44</v>
      </c>
      <c r="C3453" s="8">
        <v>4</v>
      </c>
      <c r="D3453" s="8">
        <v>0</v>
      </c>
      <c r="E3453" s="8">
        <v>0</v>
      </c>
      <c r="F3453" s="8">
        <v>0</v>
      </c>
      <c r="G3453" s="8">
        <v>0</v>
      </c>
      <c r="H3453" s="8">
        <v>0</v>
      </c>
      <c r="I3453" s="8">
        <v>0</v>
      </c>
      <c r="J3453" s="8">
        <v>175</v>
      </c>
      <c r="K3453" s="8">
        <v>104</v>
      </c>
      <c r="L3453" s="8">
        <v>78</v>
      </c>
      <c r="M3453" s="8">
        <v>26.26</v>
      </c>
      <c r="N3453" s="8">
        <v>55</v>
      </c>
      <c r="O3453" s="8">
        <v>82</v>
      </c>
      <c r="P3453" s="8">
        <v>0</v>
      </c>
    </row>
    <row r="3454" spans="1:16" x14ac:dyDescent="0.4">
      <c r="A3454" s="8">
        <v>0</v>
      </c>
      <c r="B3454" s="8">
        <v>65</v>
      </c>
      <c r="C3454" s="8">
        <v>1</v>
      </c>
      <c r="D3454" s="8">
        <v>1</v>
      </c>
      <c r="E3454" s="8">
        <v>9</v>
      </c>
      <c r="F3454" s="8">
        <v>0</v>
      </c>
      <c r="G3454" s="8">
        <v>0</v>
      </c>
      <c r="H3454" s="8">
        <v>1</v>
      </c>
      <c r="I3454" s="8">
        <v>1</v>
      </c>
      <c r="J3454" s="8">
        <v>271</v>
      </c>
      <c r="K3454" s="8">
        <v>144.5</v>
      </c>
      <c r="L3454" s="8">
        <v>88</v>
      </c>
      <c r="M3454" s="8">
        <v>32.409999999999997</v>
      </c>
      <c r="N3454" s="8">
        <v>82</v>
      </c>
      <c r="O3454" s="8">
        <v>116</v>
      </c>
      <c r="P3454" s="8">
        <v>0</v>
      </c>
    </row>
    <row r="3455" spans="1:16" x14ac:dyDescent="0.4">
      <c r="A3455" s="8">
        <v>1</v>
      </c>
      <c r="B3455" s="8">
        <v>49</v>
      </c>
      <c r="C3455" s="8">
        <v>3</v>
      </c>
      <c r="D3455" s="8">
        <v>1</v>
      </c>
      <c r="E3455" s="8">
        <v>15</v>
      </c>
      <c r="F3455" s="8">
        <v>0</v>
      </c>
      <c r="G3455" s="8">
        <v>0</v>
      </c>
      <c r="H3455" s="8">
        <v>0</v>
      </c>
      <c r="I3455" s="8">
        <v>0</v>
      </c>
      <c r="J3455" s="8">
        <v>208</v>
      </c>
      <c r="K3455" s="8">
        <v>118</v>
      </c>
      <c r="L3455" s="8">
        <v>73</v>
      </c>
      <c r="M3455" s="8">
        <v>24.16</v>
      </c>
      <c r="N3455" s="8">
        <v>75</v>
      </c>
      <c r="O3455" s="8">
        <v>75</v>
      </c>
      <c r="P3455" s="8">
        <v>0</v>
      </c>
    </row>
    <row r="3456" spans="1:16" x14ac:dyDescent="0.4">
      <c r="A3456" s="8">
        <v>0</v>
      </c>
      <c r="B3456" s="8">
        <v>56</v>
      </c>
      <c r="C3456" s="8">
        <v>1</v>
      </c>
      <c r="D3456" s="8">
        <v>1</v>
      </c>
      <c r="E3456" s="8">
        <v>3</v>
      </c>
      <c r="F3456" s="8">
        <v>0</v>
      </c>
      <c r="G3456" s="8">
        <v>0</v>
      </c>
      <c r="H3456" s="8">
        <v>1</v>
      </c>
      <c r="I3456" s="8">
        <v>0</v>
      </c>
      <c r="J3456" s="8">
        <v>265</v>
      </c>
      <c r="K3456" s="8">
        <v>150</v>
      </c>
      <c r="L3456" s="8">
        <v>84</v>
      </c>
      <c r="M3456" s="8">
        <v>28.66</v>
      </c>
      <c r="N3456" s="8">
        <v>65</v>
      </c>
      <c r="O3456" s="8">
        <v>73</v>
      </c>
      <c r="P3456" s="8">
        <v>0</v>
      </c>
    </row>
    <row r="3457" spans="1:16" x14ac:dyDescent="0.4">
      <c r="A3457" s="8">
        <v>1</v>
      </c>
      <c r="B3457" s="8">
        <v>41</v>
      </c>
      <c r="C3457" s="8">
        <v>3</v>
      </c>
      <c r="D3457" s="8">
        <v>0</v>
      </c>
      <c r="E3457" s="8">
        <v>0</v>
      </c>
      <c r="F3457" s="8">
        <v>0</v>
      </c>
      <c r="G3457" s="8">
        <v>0</v>
      </c>
      <c r="H3457" s="8">
        <v>1</v>
      </c>
      <c r="I3457" s="8">
        <v>0</v>
      </c>
      <c r="J3457" s="8">
        <v>240</v>
      </c>
      <c r="K3457" s="8">
        <v>158</v>
      </c>
      <c r="L3457" s="8">
        <v>102</v>
      </c>
      <c r="M3457" s="8">
        <v>23.68</v>
      </c>
      <c r="N3457" s="8">
        <v>75</v>
      </c>
      <c r="O3457" s="8">
        <v>81</v>
      </c>
      <c r="P3457" s="8">
        <v>0</v>
      </c>
    </row>
    <row r="3458" spans="1:16" x14ac:dyDescent="0.4">
      <c r="A3458" s="8">
        <v>0</v>
      </c>
      <c r="B3458" s="8">
        <v>46</v>
      </c>
      <c r="C3458" s="8">
        <v>1</v>
      </c>
      <c r="D3458" s="8">
        <v>0</v>
      </c>
      <c r="E3458" s="8">
        <v>0</v>
      </c>
      <c r="F3458" s="8">
        <v>0</v>
      </c>
      <c r="G3458" s="8">
        <v>0</v>
      </c>
      <c r="H3458" s="8">
        <v>1</v>
      </c>
      <c r="I3458" s="8">
        <v>0</v>
      </c>
      <c r="J3458" s="8">
        <v>212</v>
      </c>
      <c r="K3458" s="8">
        <v>148</v>
      </c>
      <c r="L3458" s="8">
        <v>91.5</v>
      </c>
      <c r="M3458" s="8">
        <v>26.22</v>
      </c>
      <c r="N3458" s="8">
        <v>62</v>
      </c>
      <c r="O3458" s="8">
        <v>75</v>
      </c>
      <c r="P3458" s="8">
        <v>0</v>
      </c>
    </row>
    <row r="3459" spans="1:16" x14ac:dyDescent="0.4">
      <c r="A3459" s="8">
        <v>0</v>
      </c>
      <c r="B3459" s="8">
        <v>56</v>
      </c>
      <c r="C3459" s="8">
        <v>3</v>
      </c>
      <c r="D3459" s="8">
        <v>1</v>
      </c>
      <c r="E3459" s="8">
        <v>1</v>
      </c>
      <c r="F3459" s="8">
        <v>0</v>
      </c>
      <c r="G3459" s="8">
        <v>0</v>
      </c>
      <c r="H3459" s="8">
        <v>1</v>
      </c>
      <c r="I3459" s="8">
        <v>0</v>
      </c>
      <c r="J3459" s="8">
        <v>260</v>
      </c>
      <c r="K3459" s="8">
        <v>120</v>
      </c>
      <c r="L3459" s="8">
        <v>84</v>
      </c>
      <c r="M3459" s="8">
        <v>36.18</v>
      </c>
      <c r="N3459" s="8">
        <v>80</v>
      </c>
      <c r="O3459" s="8">
        <v>76</v>
      </c>
      <c r="P3459" s="8">
        <v>0</v>
      </c>
    </row>
    <row r="3460" spans="1:16" x14ac:dyDescent="0.4">
      <c r="A3460" s="8">
        <v>0</v>
      </c>
      <c r="B3460" s="8">
        <v>59</v>
      </c>
      <c r="C3460" s="8">
        <v>3</v>
      </c>
      <c r="D3460" s="8">
        <v>0</v>
      </c>
      <c r="E3460" s="8">
        <v>0</v>
      </c>
      <c r="F3460" s="8">
        <v>0</v>
      </c>
      <c r="G3460" s="8">
        <v>0</v>
      </c>
      <c r="H3460" s="8">
        <v>1</v>
      </c>
      <c r="I3460" s="8">
        <v>0</v>
      </c>
      <c r="J3460" s="8">
        <v>330</v>
      </c>
      <c r="K3460" s="8">
        <v>155</v>
      </c>
      <c r="L3460" s="8">
        <v>90</v>
      </c>
      <c r="M3460" s="8">
        <v>23.94</v>
      </c>
      <c r="N3460" s="8">
        <v>75</v>
      </c>
      <c r="O3460" s="8">
        <v>96</v>
      </c>
      <c r="P3460" s="8">
        <v>0</v>
      </c>
    </row>
    <row r="3461" spans="1:16" x14ac:dyDescent="0.4">
      <c r="A3461" s="8">
        <v>1</v>
      </c>
      <c r="B3461" s="8">
        <v>45</v>
      </c>
      <c r="C3461" s="8">
        <v>3</v>
      </c>
      <c r="D3461" s="8">
        <v>0</v>
      </c>
      <c r="E3461" s="8">
        <v>0</v>
      </c>
      <c r="F3461" s="8">
        <v>0</v>
      </c>
      <c r="G3461" s="8">
        <v>0</v>
      </c>
      <c r="H3461" s="8">
        <v>0</v>
      </c>
      <c r="I3461" s="8">
        <v>0</v>
      </c>
      <c r="J3461" s="8">
        <v>185</v>
      </c>
      <c r="K3461" s="8">
        <v>108</v>
      </c>
      <c r="L3461" s="8">
        <v>70</v>
      </c>
      <c r="M3461" s="8">
        <v>20.5</v>
      </c>
      <c r="N3461" s="8">
        <v>60</v>
      </c>
      <c r="O3461" s="8">
        <v>87</v>
      </c>
      <c r="P3461" s="8">
        <v>0</v>
      </c>
    </row>
    <row r="3462" spans="1:16" x14ac:dyDescent="0.4">
      <c r="A3462" s="8">
        <v>1</v>
      </c>
      <c r="B3462" s="8">
        <v>63</v>
      </c>
      <c r="C3462" s="8">
        <v>3</v>
      </c>
      <c r="D3462" s="8">
        <v>0</v>
      </c>
      <c r="E3462" s="8">
        <v>0</v>
      </c>
      <c r="F3462" s="8">
        <v>0</v>
      </c>
      <c r="G3462" s="8">
        <v>0</v>
      </c>
      <c r="H3462" s="8">
        <v>1</v>
      </c>
      <c r="I3462" s="8">
        <v>0</v>
      </c>
      <c r="J3462" s="8">
        <v>161</v>
      </c>
      <c r="K3462" s="8">
        <v>196</v>
      </c>
      <c r="L3462" s="8">
        <v>102</v>
      </c>
      <c r="M3462" s="8">
        <v>28.43</v>
      </c>
      <c r="N3462" s="8">
        <v>56</v>
      </c>
      <c r="O3462" s="8">
        <v>88</v>
      </c>
      <c r="P3462" s="8">
        <v>0</v>
      </c>
    </row>
    <row r="3463" spans="1:16" x14ac:dyDescent="0.4">
      <c r="A3463" s="8">
        <v>1</v>
      </c>
      <c r="B3463" s="8">
        <v>59</v>
      </c>
      <c r="C3463" s="8">
        <v>1</v>
      </c>
      <c r="D3463" s="8">
        <v>1</v>
      </c>
      <c r="E3463" s="8">
        <v>15</v>
      </c>
      <c r="F3463" s="8">
        <v>0</v>
      </c>
      <c r="G3463" s="8">
        <v>0</v>
      </c>
      <c r="H3463" s="8">
        <v>0</v>
      </c>
      <c r="I3463" s="8">
        <v>0</v>
      </c>
      <c r="J3463" s="8">
        <v>259</v>
      </c>
      <c r="K3463" s="8">
        <v>116</v>
      </c>
      <c r="L3463" s="8">
        <v>83</v>
      </c>
      <c r="M3463" s="8">
        <v>27.93</v>
      </c>
      <c r="N3463" s="8">
        <v>80</v>
      </c>
      <c r="O3463" s="8">
        <v>83</v>
      </c>
      <c r="P3463" s="8">
        <v>0</v>
      </c>
    </row>
    <row r="3464" spans="1:16" x14ac:dyDescent="0.4">
      <c r="A3464" s="8">
        <v>1</v>
      </c>
      <c r="B3464" s="8">
        <v>60</v>
      </c>
      <c r="C3464" s="8">
        <v>1</v>
      </c>
      <c r="D3464" s="8">
        <v>0</v>
      </c>
      <c r="E3464" s="8">
        <v>0</v>
      </c>
      <c r="F3464" s="8">
        <v>0</v>
      </c>
      <c r="G3464" s="8">
        <v>0</v>
      </c>
      <c r="H3464" s="8">
        <v>1</v>
      </c>
      <c r="I3464" s="8">
        <v>0</v>
      </c>
      <c r="J3464" s="8">
        <v>220</v>
      </c>
      <c r="K3464" s="8">
        <v>167.5</v>
      </c>
      <c r="L3464" s="8">
        <v>110</v>
      </c>
      <c r="M3464" s="8">
        <v>30.41</v>
      </c>
      <c r="N3464" s="8">
        <v>90</v>
      </c>
      <c r="O3464" s="8">
        <v>84</v>
      </c>
      <c r="P3464" s="8">
        <v>1</v>
      </c>
    </row>
    <row r="3465" spans="1:16" x14ac:dyDescent="0.4">
      <c r="A3465" s="8">
        <v>0</v>
      </c>
      <c r="B3465" s="8">
        <v>48</v>
      </c>
      <c r="C3465" s="8">
        <v>4</v>
      </c>
      <c r="D3465" s="8">
        <v>1</v>
      </c>
      <c r="E3465" s="8">
        <v>9</v>
      </c>
      <c r="F3465" s="8">
        <v>0</v>
      </c>
      <c r="G3465" s="8">
        <v>0</v>
      </c>
      <c r="H3465" s="8">
        <v>1</v>
      </c>
      <c r="I3465" s="8">
        <v>0</v>
      </c>
      <c r="J3465" s="8">
        <v>340</v>
      </c>
      <c r="K3465" s="8">
        <v>143</v>
      </c>
      <c r="L3465" s="8">
        <v>93</v>
      </c>
      <c r="M3465" s="8">
        <v>23.08</v>
      </c>
      <c r="N3465" s="8">
        <v>85</v>
      </c>
      <c r="O3465" s="8">
        <v>83</v>
      </c>
      <c r="P3465" s="8">
        <v>0</v>
      </c>
    </row>
    <row r="3466" spans="1:16" x14ac:dyDescent="0.4">
      <c r="A3466" s="8">
        <v>0</v>
      </c>
      <c r="B3466" s="8">
        <v>50</v>
      </c>
      <c r="C3466" s="8">
        <v>4</v>
      </c>
      <c r="D3466" s="8">
        <v>1</v>
      </c>
      <c r="E3466" s="8">
        <v>30</v>
      </c>
      <c r="F3466" s="8">
        <v>0</v>
      </c>
      <c r="G3466" s="8">
        <v>0</v>
      </c>
      <c r="H3466" s="8">
        <v>0</v>
      </c>
      <c r="I3466" s="8">
        <v>0</v>
      </c>
      <c r="J3466" s="8">
        <v>165</v>
      </c>
      <c r="K3466" s="8">
        <v>96.5</v>
      </c>
      <c r="L3466" s="8">
        <v>62.5</v>
      </c>
      <c r="M3466" s="8">
        <v>23.48</v>
      </c>
      <c r="N3466" s="8">
        <v>87</v>
      </c>
      <c r="O3466" s="8">
        <v>78</v>
      </c>
      <c r="P3466" s="8">
        <v>0</v>
      </c>
    </row>
    <row r="3467" spans="1:16" x14ac:dyDescent="0.4">
      <c r="A3467" s="8">
        <v>0</v>
      </c>
      <c r="B3467" s="8">
        <v>45</v>
      </c>
      <c r="C3467" s="8">
        <v>2</v>
      </c>
      <c r="D3467" s="8">
        <v>1</v>
      </c>
      <c r="E3467" s="8">
        <v>3</v>
      </c>
      <c r="F3467" s="8">
        <v>0</v>
      </c>
      <c r="G3467" s="8">
        <v>0</v>
      </c>
      <c r="H3467" s="8">
        <v>0</v>
      </c>
      <c r="I3467" s="8">
        <v>0</v>
      </c>
      <c r="J3467" s="8">
        <v>220</v>
      </c>
      <c r="K3467" s="8">
        <v>133.5</v>
      </c>
      <c r="L3467" s="8">
        <v>85.5</v>
      </c>
      <c r="M3467" s="8">
        <v>25.38</v>
      </c>
      <c r="N3467" s="8">
        <v>65</v>
      </c>
      <c r="O3467" s="8">
        <v>73</v>
      </c>
      <c r="P3467" s="8">
        <v>0</v>
      </c>
    </row>
    <row r="3468" spans="1:16" x14ac:dyDescent="0.4">
      <c r="A3468" s="8">
        <v>0</v>
      </c>
      <c r="B3468" s="8">
        <v>55</v>
      </c>
      <c r="C3468" s="8">
        <v>1</v>
      </c>
      <c r="D3468" s="8">
        <v>0</v>
      </c>
      <c r="E3468" s="8">
        <v>0</v>
      </c>
      <c r="F3468" s="8">
        <v>0</v>
      </c>
      <c r="G3468" s="8">
        <v>0</v>
      </c>
      <c r="H3468" s="8">
        <v>0</v>
      </c>
      <c r="I3468" s="8">
        <v>0</v>
      </c>
      <c r="J3468" s="8">
        <v>257</v>
      </c>
      <c r="K3468" s="8">
        <v>132</v>
      </c>
      <c r="L3468" s="8">
        <v>81</v>
      </c>
      <c r="M3468" s="8">
        <v>27.49</v>
      </c>
      <c r="N3468" s="8">
        <v>60</v>
      </c>
      <c r="O3468" s="8">
        <v>86</v>
      </c>
      <c r="P3468" s="8">
        <v>0</v>
      </c>
    </row>
    <row r="3469" spans="1:16" x14ac:dyDescent="0.4">
      <c r="A3469" s="8">
        <v>1</v>
      </c>
      <c r="B3469" s="8">
        <v>55</v>
      </c>
      <c r="C3469" s="8">
        <v>1</v>
      </c>
      <c r="D3469" s="8">
        <v>0</v>
      </c>
      <c r="E3469" s="8">
        <v>0</v>
      </c>
      <c r="F3469" s="8">
        <v>0</v>
      </c>
      <c r="G3469" s="8">
        <v>0</v>
      </c>
      <c r="H3469" s="8">
        <v>0</v>
      </c>
      <c r="I3469" s="8">
        <v>0</v>
      </c>
      <c r="J3469" s="8">
        <v>237</v>
      </c>
      <c r="K3469" s="8">
        <v>124</v>
      </c>
      <c r="L3469" s="8">
        <v>84</v>
      </c>
      <c r="M3469" s="8">
        <v>28.18</v>
      </c>
      <c r="N3469" s="8">
        <v>63</v>
      </c>
      <c r="O3469" s="8">
        <v>97</v>
      </c>
      <c r="P3469" s="8">
        <v>0</v>
      </c>
    </row>
    <row r="3470" spans="1:16" x14ac:dyDescent="0.4">
      <c r="A3470" s="8">
        <v>0</v>
      </c>
      <c r="B3470" s="8">
        <v>41</v>
      </c>
      <c r="C3470" s="8">
        <v>2</v>
      </c>
      <c r="D3470" s="8">
        <v>1</v>
      </c>
      <c r="E3470" s="8">
        <v>20</v>
      </c>
      <c r="F3470" s="10">
        <v>0</v>
      </c>
      <c r="G3470" s="8">
        <v>0</v>
      </c>
      <c r="H3470" s="8">
        <v>0</v>
      </c>
      <c r="I3470" s="8">
        <v>0</v>
      </c>
      <c r="J3470" s="8">
        <v>220</v>
      </c>
      <c r="K3470" s="8">
        <v>126</v>
      </c>
      <c r="L3470" s="8">
        <v>78</v>
      </c>
      <c r="M3470" s="8">
        <v>20.7</v>
      </c>
      <c r="N3470" s="8">
        <v>86</v>
      </c>
      <c r="O3470" s="8">
        <v>79</v>
      </c>
      <c r="P3470" s="8">
        <v>0</v>
      </c>
    </row>
    <row r="3471" spans="1:16" x14ac:dyDescent="0.4">
      <c r="A3471" s="8">
        <v>0</v>
      </c>
      <c r="B3471" s="8">
        <v>65</v>
      </c>
      <c r="C3471" s="8">
        <v>1</v>
      </c>
      <c r="D3471" s="8">
        <v>0</v>
      </c>
      <c r="E3471" s="8">
        <v>0</v>
      </c>
      <c r="F3471" s="8">
        <v>0</v>
      </c>
      <c r="G3471" s="8">
        <v>0</v>
      </c>
      <c r="H3471" s="8">
        <v>1</v>
      </c>
      <c r="I3471" s="8">
        <v>1</v>
      </c>
      <c r="J3471" s="8">
        <v>193</v>
      </c>
      <c r="K3471" s="8">
        <v>153</v>
      </c>
      <c r="L3471" s="8">
        <v>100</v>
      </c>
      <c r="M3471" s="8">
        <v>32</v>
      </c>
      <c r="N3471" s="8">
        <v>75</v>
      </c>
      <c r="O3471" s="8">
        <v>107</v>
      </c>
      <c r="P3471" s="8">
        <v>0</v>
      </c>
    </row>
    <row r="3472" spans="1:16" x14ac:dyDescent="0.4">
      <c r="A3472" s="8">
        <v>1</v>
      </c>
      <c r="B3472" s="8">
        <v>36</v>
      </c>
      <c r="C3472" s="8">
        <v>2</v>
      </c>
      <c r="D3472" s="8">
        <v>0</v>
      </c>
      <c r="E3472" s="8">
        <v>0</v>
      </c>
      <c r="F3472" s="8">
        <v>0</v>
      </c>
      <c r="G3472" s="8">
        <v>0</v>
      </c>
      <c r="H3472" s="8">
        <v>0</v>
      </c>
      <c r="I3472" s="8">
        <v>0</v>
      </c>
      <c r="J3472" s="8">
        <v>230</v>
      </c>
      <c r="K3472" s="8">
        <v>122</v>
      </c>
      <c r="L3472" s="8">
        <v>78</v>
      </c>
      <c r="M3472" s="8">
        <v>26.53</v>
      </c>
      <c r="N3472" s="8">
        <v>45</v>
      </c>
      <c r="O3472" s="8">
        <v>78</v>
      </c>
      <c r="P3472" s="8">
        <v>0</v>
      </c>
    </row>
    <row r="3473" spans="1:16" x14ac:dyDescent="0.4">
      <c r="A3473" s="8">
        <v>1</v>
      </c>
      <c r="B3473" s="8">
        <v>60</v>
      </c>
      <c r="C3473" s="8">
        <v>3</v>
      </c>
      <c r="D3473" s="8">
        <v>0</v>
      </c>
      <c r="E3473" s="8">
        <v>0</v>
      </c>
      <c r="F3473" s="8">
        <v>0</v>
      </c>
      <c r="G3473" s="8">
        <v>1</v>
      </c>
      <c r="H3473" s="8">
        <v>1</v>
      </c>
      <c r="I3473" s="8">
        <v>0</v>
      </c>
      <c r="J3473" s="8">
        <v>203</v>
      </c>
      <c r="K3473" s="8">
        <v>140</v>
      </c>
      <c r="L3473" s="8">
        <v>95</v>
      </c>
      <c r="M3473" s="8">
        <v>28.04</v>
      </c>
      <c r="N3473" s="8">
        <v>60</v>
      </c>
      <c r="O3473" s="8">
        <v>83</v>
      </c>
      <c r="P3473" s="8">
        <v>0</v>
      </c>
    </row>
    <row r="3474" spans="1:16" x14ac:dyDescent="0.4">
      <c r="A3474" s="8">
        <v>0</v>
      </c>
      <c r="B3474" s="8">
        <v>44</v>
      </c>
      <c r="C3474" s="8">
        <v>3</v>
      </c>
      <c r="D3474" s="8">
        <v>1</v>
      </c>
      <c r="E3474" s="8">
        <v>20</v>
      </c>
      <c r="F3474" s="8">
        <v>0</v>
      </c>
      <c r="G3474" s="8">
        <v>0</v>
      </c>
      <c r="H3474" s="8">
        <v>1</v>
      </c>
      <c r="I3474" s="8">
        <v>0</v>
      </c>
      <c r="J3474" s="8">
        <v>284</v>
      </c>
      <c r="K3474" s="8">
        <v>143</v>
      </c>
      <c r="L3474" s="8">
        <v>92</v>
      </c>
      <c r="M3474" s="8">
        <v>21.19</v>
      </c>
      <c r="N3474" s="8">
        <v>84</v>
      </c>
      <c r="O3474" s="8">
        <v>88</v>
      </c>
      <c r="P3474" s="8">
        <v>0</v>
      </c>
    </row>
    <row r="3475" spans="1:16" x14ac:dyDescent="0.4">
      <c r="A3475" s="8">
        <v>1</v>
      </c>
      <c r="B3475" s="8">
        <v>39</v>
      </c>
      <c r="C3475" s="8">
        <v>2</v>
      </c>
      <c r="D3475" s="8">
        <v>1</v>
      </c>
      <c r="E3475" s="8">
        <v>40</v>
      </c>
      <c r="F3475" s="8">
        <v>0</v>
      </c>
      <c r="G3475" s="8">
        <v>0</v>
      </c>
      <c r="H3475" s="8">
        <v>0</v>
      </c>
      <c r="I3475" s="8">
        <v>0</v>
      </c>
      <c r="J3475" s="8">
        <v>218</v>
      </c>
      <c r="K3475" s="8">
        <v>112.5</v>
      </c>
      <c r="L3475" s="8">
        <v>60</v>
      </c>
      <c r="M3475" s="8">
        <v>24</v>
      </c>
      <c r="N3475" s="8">
        <v>65</v>
      </c>
      <c r="O3475" s="10">
        <v>82</v>
      </c>
      <c r="P3475" s="8">
        <v>0</v>
      </c>
    </row>
    <row r="3476" spans="1:16" x14ac:dyDescent="0.4">
      <c r="A3476" s="8">
        <v>0</v>
      </c>
      <c r="B3476" s="8">
        <v>55</v>
      </c>
      <c r="C3476" s="8">
        <v>1</v>
      </c>
      <c r="D3476" s="8">
        <v>1</v>
      </c>
      <c r="E3476" s="8">
        <v>9</v>
      </c>
      <c r="F3476" s="8">
        <v>0</v>
      </c>
      <c r="G3476" s="8">
        <v>0</v>
      </c>
      <c r="H3476" s="8">
        <v>1</v>
      </c>
      <c r="I3476" s="8">
        <v>0</v>
      </c>
      <c r="J3476" s="8">
        <v>244</v>
      </c>
      <c r="K3476" s="8">
        <v>145.5</v>
      </c>
      <c r="L3476" s="8">
        <v>94</v>
      </c>
      <c r="M3476" s="8">
        <v>28.86</v>
      </c>
      <c r="N3476" s="8">
        <v>62</v>
      </c>
      <c r="O3476" s="8">
        <v>72</v>
      </c>
      <c r="P3476" s="8">
        <v>0</v>
      </c>
    </row>
    <row r="3477" spans="1:16" x14ac:dyDescent="0.4">
      <c r="A3477" s="8">
        <v>0</v>
      </c>
      <c r="B3477" s="8">
        <v>61</v>
      </c>
      <c r="C3477" s="8">
        <v>1</v>
      </c>
      <c r="D3477" s="8">
        <v>0</v>
      </c>
      <c r="E3477" s="8">
        <v>0</v>
      </c>
      <c r="F3477" s="8">
        <v>0</v>
      </c>
      <c r="G3477" s="8">
        <v>0</v>
      </c>
      <c r="H3477" s="8">
        <v>1</v>
      </c>
      <c r="I3477" s="8">
        <v>0</v>
      </c>
      <c r="J3477" s="8">
        <v>240</v>
      </c>
      <c r="K3477" s="8">
        <v>163</v>
      </c>
      <c r="L3477" s="8">
        <v>112.5</v>
      </c>
      <c r="M3477" s="8">
        <v>26.8</v>
      </c>
      <c r="N3477" s="8">
        <v>75</v>
      </c>
      <c r="O3477" s="8">
        <v>82</v>
      </c>
      <c r="P3477" s="8">
        <v>0</v>
      </c>
    </row>
    <row r="3478" spans="1:16" x14ac:dyDescent="0.4">
      <c r="A3478" s="8">
        <v>0</v>
      </c>
      <c r="B3478" s="8">
        <v>38</v>
      </c>
      <c r="C3478" s="8">
        <v>2</v>
      </c>
      <c r="D3478" s="8">
        <v>1</v>
      </c>
      <c r="E3478" s="8">
        <v>3</v>
      </c>
      <c r="F3478" s="8">
        <v>0</v>
      </c>
      <c r="G3478" s="8">
        <v>0</v>
      </c>
      <c r="H3478" s="8">
        <v>0</v>
      </c>
      <c r="I3478" s="8">
        <v>0</v>
      </c>
      <c r="J3478" s="8">
        <v>180</v>
      </c>
      <c r="K3478" s="8">
        <v>115</v>
      </c>
      <c r="L3478" s="8">
        <v>86</v>
      </c>
      <c r="M3478" s="8">
        <v>24.91</v>
      </c>
      <c r="N3478" s="8">
        <v>70</v>
      </c>
      <c r="O3478" s="10">
        <v>82</v>
      </c>
      <c r="P3478" s="8">
        <v>0</v>
      </c>
    </row>
    <row r="3479" spans="1:16" x14ac:dyDescent="0.4">
      <c r="A3479" s="8">
        <v>0</v>
      </c>
      <c r="B3479" s="8">
        <v>60</v>
      </c>
      <c r="C3479" s="8">
        <v>1</v>
      </c>
      <c r="D3479" s="8">
        <v>0</v>
      </c>
      <c r="E3479" s="8">
        <v>0</v>
      </c>
      <c r="F3479" s="8">
        <v>0</v>
      </c>
      <c r="G3479" s="8">
        <v>0</v>
      </c>
      <c r="H3479" s="8">
        <v>0</v>
      </c>
      <c r="I3479" s="8">
        <v>0</v>
      </c>
      <c r="J3479" s="8">
        <v>275</v>
      </c>
      <c r="K3479" s="8">
        <v>134</v>
      </c>
      <c r="L3479" s="8">
        <v>74</v>
      </c>
      <c r="M3479" s="8">
        <v>19.91</v>
      </c>
      <c r="N3479" s="8">
        <v>66</v>
      </c>
      <c r="O3479" s="8">
        <v>85</v>
      </c>
      <c r="P3479" s="8">
        <v>0</v>
      </c>
    </row>
    <row r="3480" spans="1:16" x14ac:dyDescent="0.4">
      <c r="A3480" s="8">
        <v>0</v>
      </c>
      <c r="B3480" s="8">
        <v>45</v>
      </c>
      <c r="C3480" s="8">
        <v>2</v>
      </c>
      <c r="D3480" s="8">
        <v>1</v>
      </c>
      <c r="E3480" s="8">
        <v>10</v>
      </c>
      <c r="F3480" s="8">
        <v>0</v>
      </c>
      <c r="G3480" s="8">
        <v>0</v>
      </c>
      <c r="H3480" s="8">
        <v>1</v>
      </c>
      <c r="I3480" s="8">
        <v>0</v>
      </c>
      <c r="J3480" s="8">
        <v>232</v>
      </c>
      <c r="K3480" s="8">
        <v>163</v>
      </c>
      <c r="L3480" s="8">
        <v>101</v>
      </c>
      <c r="M3480" s="8">
        <v>23.26</v>
      </c>
      <c r="N3480" s="8">
        <v>100</v>
      </c>
      <c r="O3480" s="8">
        <v>74</v>
      </c>
      <c r="P3480" s="8">
        <v>0</v>
      </c>
    </row>
    <row r="3481" spans="1:16" x14ac:dyDescent="0.4">
      <c r="A3481" s="8">
        <v>0</v>
      </c>
      <c r="B3481" s="8">
        <v>38</v>
      </c>
      <c r="C3481" s="8">
        <v>2</v>
      </c>
      <c r="D3481" s="8">
        <v>1</v>
      </c>
      <c r="E3481" s="8">
        <v>35</v>
      </c>
      <c r="F3481" s="8">
        <v>0</v>
      </c>
      <c r="G3481" s="8">
        <v>0</v>
      </c>
      <c r="H3481" s="8">
        <v>0</v>
      </c>
      <c r="I3481" s="8">
        <v>0</v>
      </c>
      <c r="J3481" s="8">
        <v>192</v>
      </c>
      <c r="K3481" s="8">
        <v>107</v>
      </c>
      <c r="L3481" s="8">
        <v>71</v>
      </c>
      <c r="M3481" s="8">
        <v>24.28</v>
      </c>
      <c r="N3481" s="8">
        <v>75</v>
      </c>
      <c r="O3481" s="10">
        <v>82</v>
      </c>
      <c r="P3481" s="8">
        <v>0</v>
      </c>
    </row>
    <row r="3482" spans="1:16" x14ac:dyDescent="0.4">
      <c r="A3482" s="8">
        <v>0</v>
      </c>
      <c r="B3482" s="8">
        <v>56</v>
      </c>
      <c r="C3482" s="8">
        <v>2</v>
      </c>
      <c r="D3482" s="8">
        <v>0</v>
      </c>
      <c r="E3482" s="8">
        <v>0</v>
      </c>
      <c r="F3482" s="8">
        <v>0</v>
      </c>
      <c r="G3482" s="8">
        <v>0</v>
      </c>
      <c r="H3482" s="8">
        <v>0</v>
      </c>
      <c r="I3482" s="8">
        <v>0</v>
      </c>
      <c r="J3482" s="8">
        <v>225</v>
      </c>
      <c r="K3482" s="8">
        <v>113</v>
      </c>
      <c r="L3482" s="8">
        <v>75.5</v>
      </c>
      <c r="M3482" s="8">
        <v>27.51</v>
      </c>
      <c r="N3482" s="8">
        <v>86</v>
      </c>
      <c r="O3482" s="8">
        <v>104</v>
      </c>
      <c r="P3482" s="8">
        <v>0</v>
      </c>
    </row>
    <row r="3483" spans="1:16" x14ac:dyDescent="0.4">
      <c r="A3483" s="8">
        <v>0</v>
      </c>
      <c r="B3483" s="8">
        <v>35</v>
      </c>
      <c r="C3483" s="8">
        <v>3</v>
      </c>
      <c r="D3483" s="8">
        <v>0</v>
      </c>
      <c r="E3483" s="8">
        <v>0</v>
      </c>
      <c r="F3483" s="8">
        <v>0</v>
      </c>
      <c r="G3483" s="8">
        <v>0</v>
      </c>
      <c r="H3483" s="8">
        <v>0</v>
      </c>
      <c r="I3483" s="8">
        <v>0</v>
      </c>
      <c r="J3483" s="8">
        <v>190</v>
      </c>
      <c r="K3483" s="8">
        <v>115</v>
      </c>
      <c r="L3483" s="8">
        <v>77</v>
      </c>
      <c r="M3483" s="8">
        <v>23.95</v>
      </c>
      <c r="N3483" s="8">
        <v>70</v>
      </c>
      <c r="O3483" s="8">
        <v>80</v>
      </c>
      <c r="P3483" s="8">
        <v>0</v>
      </c>
    </row>
    <row r="3484" spans="1:16" x14ac:dyDescent="0.4">
      <c r="A3484" s="8">
        <v>1</v>
      </c>
      <c r="B3484" s="8">
        <v>34</v>
      </c>
      <c r="C3484" s="8">
        <v>1</v>
      </c>
      <c r="D3484" s="8">
        <v>1</v>
      </c>
      <c r="E3484" s="8">
        <v>5</v>
      </c>
      <c r="F3484" s="8">
        <v>0</v>
      </c>
      <c r="G3484" s="8">
        <v>0</v>
      </c>
      <c r="H3484" s="8">
        <v>0</v>
      </c>
      <c r="I3484" s="8">
        <v>0</v>
      </c>
      <c r="J3484" s="8">
        <v>185</v>
      </c>
      <c r="K3484" s="8">
        <v>100.5</v>
      </c>
      <c r="L3484" s="8">
        <v>66</v>
      </c>
      <c r="M3484" s="8">
        <v>24.42</v>
      </c>
      <c r="N3484" s="8">
        <v>70</v>
      </c>
      <c r="O3484" s="8">
        <v>115</v>
      </c>
      <c r="P3484" s="8">
        <v>0</v>
      </c>
    </row>
    <row r="3485" spans="1:16" x14ac:dyDescent="0.4">
      <c r="A3485" s="8">
        <v>0</v>
      </c>
      <c r="B3485" s="8">
        <v>44</v>
      </c>
      <c r="C3485" s="8">
        <v>1</v>
      </c>
      <c r="D3485" s="8">
        <v>1</v>
      </c>
      <c r="E3485" s="8">
        <v>7</v>
      </c>
      <c r="F3485" s="8">
        <v>0</v>
      </c>
      <c r="G3485" s="8">
        <v>0</v>
      </c>
      <c r="H3485" s="8">
        <v>0</v>
      </c>
      <c r="I3485" s="8">
        <v>0</v>
      </c>
      <c r="J3485" s="8">
        <v>189</v>
      </c>
      <c r="K3485" s="8">
        <v>107.5</v>
      </c>
      <c r="L3485" s="8">
        <v>78</v>
      </c>
      <c r="M3485" s="8">
        <v>26.95</v>
      </c>
      <c r="N3485" s="8">
        <v>60</v>
      </c>
      <c r="O3485" s="10">
        <v>82</v>
      </c>
      <c r="P3485" s="8">
        <v>0</v>
      </c>
    </row>
    <row r="3486" spans="1:16" x14ac:dyDescent="0.4">
      <c r="A3486" s="8">
        <v>0</v>
      </c>
      <c r="B3486" s="8">
        <v>46</v>
      </c>
      <c r="C3486" s="8">
        <v>3</v>
      </c>
      <c r="D3486" s="8">
        <v>1</v>
      </c>
      <c r="E3486" s="8">
        <v>15</v>
      </c>
      <c r="F3486" s="8">
        <v>0</v>
      </c>
      <c r="G3486" s="8">
        <v>0</v>
      </c>
      <c r="H3486" s="8">
        <v>1</v>
      </c>
      <c r="I3486" s="8">
        <v>0</v>
      </c>
      <c r="J3486" s="8">
        <v>274</v>
      </c>
      <c r="K3486" s="8">
        <v>158</v>
      </c>
      <c r="L3486" s="8">
        <v>97</v>
      </c>
      <c r="M3486" s="8">
        <v>22.83</v>
      </c>
      <c r="N3486" s="8">
        <v>92</v>
      </c>
      <c r="O3486" s="8">
        <v>78</v>
      </c>
      <c r="P3486" s="8">
        <v>0</v>
      </c>
    </row>
    <row r="3487" spans="1:16" x14ac:dyDescent="0.4">
      <c r="A3487" s="8">
        <v>1</v>
      </c>
      <c r="B3487" s="8">
        <v>45</v>
      </c>
      <c r="C3487" s="8">
        <v>1</v>
      </c>
      <c r="D3487" s="8">
        <v>1</v>
      </c>
      <c r="E3487" s="8">
        <v>20</v>
      </c>
      <c r="F3487" s="8">
        <v>0</v>
      </c>
      <c r="G3487" s="8">
        <v>0</v>
      </c>
      <c r="H3487" s="8">
        <v>0</v>
      </c>
      <c r="I3487" s="8">
        <v>0</v>
      </c>
      <c r="J3487" s="8">
        <v>212</v>
      </c>
      <c r="K3487" s="8">
        <v>118</v>
      </c>
      <c r="L3487" s="8">
        <v>71</v>
      </c>
      <c r="M3487" s="8">
        <v>21.03</v>
      </c>
      <c r="N3487" s="8">
        <v>66</v>
      </c>
      <c r="O3487" s="8">
        <v>83</v>
      </c>
      <c r="P3487" s="8">
        <v>0</v>
      </c>
    </row>
    <row r="3488" spans="1:16" x14ac:dyDescent="0.4">
      <c r="A3488" s="8">
        <v>0</v>
      </c>
      <c r="B3488" s="8">
        <v>50</v>
      </c>
      <c r="C3488" s="8">
        <v>4</v>
      </c>
      <c r="D3488" s="8">
        <v>1</v>
      </c>
      <c r="E3488" s="8">
        <v>15</v>
      </c>
      <c r="F3488" s="8">
        <v>0</v>
      </c>
      <c r="G3488" s="8">
        <v>0</v>
      </c>
      <c r="H3488" s="8">
        <v>0</v>
      </c>
      <c r="I3488" s="8">
        <v>0</v>
      </c>
      <c r="J3488" s="8">
        <v>261</v>
      </c>
      <c r="K3488" s="8">
        <v>110</v>
      </c>
      <c r="L3488" s="8">
        <v>76</v>
      </c>
      <c r="M3488" s="8">
        <v>23.31</v>
      </c>
      <c r="N3488" s="8">
        <v>75</v>
      </c>
      <c r="O3488" s="8">
        <v>85</v>
      </c>
      <c r="P3488" s="8">
        <v>0</v>
      </c>
    </row>
    <row r="3489" spans="1:16" x14ac:dyDescent="0.4">
      <c r="A3489" s="8">
        <v>0</v>
      </c>
      <c r="B3489" s="8">
        <v>55</v>
      </c>
      <c r="C3489" s="8">
        <v>3</v>
      </c>
      <c r="D3489" s="8">
        <v>0</v>
      </c>
      <c r="E3489" s="8">
        <v>0</v>
      </c>
      <c r="F3489" s="8">
        <v>0</v>
      </c>
      <c r="G3489" s="8">
        <v>0</v>
      </c>
      <c r="H3489" s="8">
        <v>1</v>
      </c>
      <c r="I3489" s="8">
        <v>0</v>
      </c>
      <c r="J3489" s="8">
        <v>262</v>
      </c>
      <c r="K3489" s="8">
        <v>122.5</v>
      </c>
      <c r="L3489" s="8">
        <v>84</v>
      </c>
      <c r="M3489" s="8">
        <v>28.68</v>
      </c>
      <c r="N3489" s="8">
        <v>66</v>
      </c>
      <c r="O3489" s="8">
        <v>76</v>
      </c>
      <c r="P3489" s="8">
        <v>1</v>
      </c>
    </row>
    <row r="3490" spans="1:16" x14ac:dyDescent="0.4">
      <c r="A3490" s="8">
        <v>1</v>
      </c>
      <c r="B3490" s="8">
        <v>53</v>
      </c>
      <c r="C3490" s="8">
        <v>1</v>
      </c>
      <c r="D3490" s="8">
        <v>1</v>
      </c>
      <c r="E3490" s="8">
        <v>20</v>
      </c>
      <c r="F3490" s="8">
        <v>0</v>
      </c>
      <c r="G3490" s="8">
        <v>0</v>
      </c>
      <c r="H3490" s="8">
        <v>0</v>
      </c>
      <c r="I3490" s="8">
        <v>0</v>
      </c>
      <c r="J3490" s="8">
        <v>231</v>
      </c>
      <c r="K3490" s="8">
        <v>130</v>
      </c>
      <c r="L3490" s="8">
        <v>71.5</v>
      </c>
      <c r="M3490" s="8">
        <v>25.23</v>
      </c>
      <c r="N3490" s="8">
        <v>75</v>
      </c>
      <c r="O3490" s="8">
        <v>75</v>
      </c>
      <c r="P3490" s="8">
        <v>0</v>
      </c>
    </row>
    <row r="3491" spans="1:16" x14ac:dyDescent="0.4">
      <c r="A3491" s="8">
        <v>0</v>
      </c>
      <c r="B3491" s="8">
        <v>60</v>
      </c>
      <c r="C3491" s="8">
        <v>1</v>
      </c>
      <c r="D3491" s="8">
        <v>1</v>
      </c>
      <c r="E3491" s="8">
        <v>5</v>
      </c>
      <c r="F3491" s="8">
        <v>0</v>
      </c>
      <c r="G3491" s="8">
        <v>0</v>
      </c>
      <c r="H3491" s="8">
        <v>1</v>
      </c>
      <c r="I3491" s="8">
        <v>0</v>
      </c>
      <c r="J3491" s="8">
        <v>246</v>
      </c>
      <c r="K3491" s="8">
        <v>160</v>
      </c>
      <c r="L3491" s="8">
        <v>92</v>
      </c>
      <c r="M3491" s="8">
        <v>26.38</v>
      </c>
      <c r="N3491" s="8">
        <v>80</v>
      </c>
      <c r="O3491" s="8">
        <v>73</v>
      </c>
      <c r="P3491" s="8">
        <v>0</v>
      </c>
    </row>
    <row r="3492" spans="1:16" x14ac:dyDescent="0.4">
      <c r="A3492" s="8">
        <v>1</v>
      </c>
      <c r="B3492" s="8">
        <v>39</v>
      </c>
      <c r="C3492" s="8">
        <v>2</v>
      </c>
      <c r="D3492" s="8">
        <v>1</v>
      </c>
      <c r="E3492" s="8">
        <v>15</v>
      </c>
      <c r="F3492" s="8">
        <v>0</v>
      </c>
      <c r="G3492" s="8">
        <v>0</v>
      </c>
      <c r="H3492" s="8">
        <v>0</v>
      </c>
      <c r="I3492" s="8">
        <v>0</v>
      </c>
      <c r="J3492" s="8">
        <v>318</v>
      </c>
      <c r="K3492" s="8">
        <v>118</v>
      </c>
      <c r="L3492" s="8">
        <v>75.5</v>
      </c>
      <c r="M3492" s="8">
        <v>27.52</v>
      </c>
      <c r="N3492" s="8">
        <v>65</v>
      </c>
      <c r="O3492" s="8">
        <v>70</v>
      </c>
      <c r="P3492" s="8">
        <v>0</v>
      </c>
    </row>
    <row r="3493" spans="1:16" x14ac:dyDescent="0.4">
      <c r="A3493" s="8">
        <v>0</v>
      </c>
      <c r="B3493" s="8">
        <v>34</v>
      </c>
      <c r="C3493" s="9">
        <v>2</v>
      </c>
      <c r="D3493" s="8">
        <v>1</v>
      </c>
      <c r="E3493" s="8">
        <v>10</v>
      </c>
      <c r="F3493" s="8">
        <v>0</v>
      </c>
      <c r="G3493" s="8">
        <v>0</v>
      </c>
      <c r="H3493" s="8">
        <v>0</v>
      </c>
      <c r="I3493" s="8">
        <v>0</v>
      </c>
      <c r="J3493" s="8">
        <v>185</v>
      </c>
      <c r="K3493" s="8">
        <v>108.5</v>
      </c>
      <c r="L3493" s="8">
        <v>86</v>
      </c>
      <c r="M3493" s="8">
        <v>19.68</v>
      </c>
      <c r="N3493" s="8">
        <v>75</v>
      </c>
      <c r="O3493" s="10">
        <v>82</v>
      </c>
      <c r="P3493" s="8">
        <v>0</v>
      </c>
    </row>
    <row r="3494" spans="1:16" x14ac:dyDescent="0.4">
      <c r="A3494" s="8">
        <v>0</v>
      </c>
      <c r="B3494" s="8">
        <v>40</v>
      </c>
      <c r="C3494" s="8">
        <v>2</v>
      </c>
      <c r="D3494" s="8">
        <v>1</v>
      </c>
      <c r="E3494" s="8">
        <v>20</v>
      </c>
      <c r="F3494" s="8">
        <v>0</v>
      </c>
      <c r="G3494" s="8">
        <v>0</v>
      </c>
      <c r="H3494" s="8">
        <v>0</v>
      </c>
      <c r="I3494" s="8">
        <v>0</v>
      </c>
      <c r="J3494" s="8">
        <v>176</v>
      </c>
      <c r="K3494" s="8">
        <v>99</v>
      </c>
      <c r="L3494" s="8">
        <v>59</v>
      </c>
      <c r="M3494" s="8">
        <v>22.13</v>
      </c>
      <c r="N3494" s="8">
        <v>65</v>
      </c>
      <c r="O3494" s="8">
        <v>78</v>
      </c>
      <c r="P3494" s="8">
        <v>0</v>
      </c>
    </row>
    <row r="3495" spans="1:16" x14ac:dyDescent="0.4">
      <c r="A3495" s="8">
        <v>1</v>
      </c>
      <c r="B3495" s="8">
        <v>52</v>
      </c>
      <c r="C3495" s="8">
        <v>1</v>
      </c>
      <c r="D3495" s="8">
        <v>1</v>
      </c>
      <c r="E3495" s="8">
        <v>20</v>
      </c>
      <c r="F3495" s="8">
        <v>0</v>
      </c>
      <c r="G3495" s="8">
        <v>0</v>
      </c>
      <c r="H3495" s="8">
        <v>0</v>
      </c>
      <c r="I3495" s="8">
        <v>0</v>
      </c>
      <c r="J3495" s="8">
        <v>239</v>
      </c>
      <c r="K3495" s="8">
        <v>125</v>
      </c>
      <c r="L3495" s="8">
        <v>88</v>
      </c>
      <c r="M3495" s="8">
        <v>23.86</v>
      </c>
      <c r="N3495" s="8">
        <v>67</v>
      </c>
      <c r="O3495" s="8">
        <v>123</v>
      </c>
      <c r="P3495" s="8">
        <v>0</v>
      </c>
    </row>
    <row r="3496" spans="1:16" x14ac:dyDescent="0.4">
      <c r="A3496" s="8">
        <v>1</v>
      </c>
      <c r="B3496" s="8">
        <v>35</v>
      </c>
      <c r="C3496" s="8">
        <v>2</v>
      </c>
      <c r="D3496" s="8">
        <v>1</v>
      </c>
      <c r="E3496" s="8">
        <v>20</v>
      </c>
      <c r="F3496" s="8">
        <v>0</v>
      </c>
      <c r="G3496" s="8">
        <v>0</v>
      </c>
      <c r="H3496" s="8">
        <v>0</v>
      </c>
      <c r="I3496" s="8">
        <v>0</v>
      </c>
      <c r="J3496" s="8">
        <v>227</v>
      </c>
      <c r="K3496" s="8">
        <v>106</v>
      </c>
      <c r="L3496" s="8">
        <v>73</v>
      </c>
      <c r="M3496" s="8">
        <v>29.27</v>
      </c>
      <c r="N3496" s="8">
        <v>70</v>
      </c>
      <c r="O3496" s="8">
        <v>79</v>
      </c>
      <c r="P3496" s="8">
        <v>0</v>
      </c>
    </row>
    <row r="3497" spans="1:16" x14ac:dyDescent="0.4">
      <c r="A3497" s="8">
        <v>1</v>
      </c>
      <c r="B3497" s="8">
        <v>49</v>
      </c>
      <c r="C3497" s="8">
        <v>2</v>
      </c>
      <c r="D3497" s="8">
        <v>1</v>
      </c>
      <c r="E3497" s="8">
        <v>2</v>
      </c>
      <c r="F3497" s="8">
        <v>0</v>
      </c>
      <c r="G3497" s="8">
        <v>0</v>
      </c>
      <c r="H3497" s="8">
        <v>0</v>
      </c>
      <c r="I3497" s="8">
        <v>0</v>
      </c>
      <c r="J3497" s="8">
        <v>262</v>
      </c>
      <c r="K3497" s="8">
        <v>115</v>
      </c>
      <c r="L3497" s="8">
        <v>83</v>
      </c>
      <c r="M3497" s="8">
        <v>22.86</v>
      </c>
      <c r="N3497" s="8">
        <v>65</v>
      </c>
      <c r="O3497" s="8">
        <v>57</v>
      </c>
      <c r="P3497" s="8">
        <v>1</v>
      </c>
    </row>
    <row r="3498" spans="1:16" x14ac:dyDescent="0.4">
      <c r="A3498" s="8">
        <v>1</v>
      </c>
      <c r="B3498" s="8">
        <v>40</v>
      </c>
      <c r="C3498" s="8">
        <v>1</v>
      </c>
      <c r="D3498" s="8">
        <v>1</v>
      </c>
      <c r="E3498" s="8">
        <v>20</v>
      </c>
      <c r="F3498" s="8">
        <v>0</v>
      </c>
      <c r="G3498" s="8">
        <v>0</v>
      </c>
      <c r="H3498" s="8">
        <v>0</v>
      </c>
      <c r="I3498" s="8">
        <v>0</v>
      </c>
      <c r="J3498" s="8">
        <v>290</v>
      </c>
      <c r="K3498" s="8">
        <v>120</v>
      </c>
      <c r="L3498" s="8">
        <v>89</v>
      </c>
      <c r="M3498" s="8">
        <v>27.99</v>
      </c>
      <c r="N3498" s="8">
        <v>80</v>
      </c>
      <c r="O3498" s="8">
        <v>66</v>
      </c>
      <c r="P3498" s="8">
        <v>0</v>
      </c>
    </row>
    <row r="3499" spans="1:16" x14ac:dyDescent="0.4">
      <c r="A3499" s="8">
        <v>0</v>
      </c>
      <c r="B3499" s="8">
        <v>40</v>
      </c>
      <c r="C3499" s="8">
        <v>1</v>
      </c>
      <c r="D3499" s="8">
        <v>1</v>
      </c>
      <c r="E3499" s="8">
        <v>5</v>
      </c>
      <c r="F3499" s="8">
        <v>0</v>
      </c>
      <c r="G3499" s="8">
        <v>0</v>
      </c>
      <c r="H3499" s="8">
        <v>0</v>
      </c>
      <c r="I3499" s="8">
        <v>0</v>
      </c>
      <c r="J3499" s="8">
        <v>199</v>
      </c>
      <c r="K3499" s="8">
        <v>97</v>
      </c>
      <c r="L3499" s="8">
        <v>64.5</v>
      </c>
      <c r="M3499" s="8">
        <v>23.41</v>
      </c>
      <c r="N3499" s="8">
        <v>71</v>
      </c>
      <c r="O3499" s="10">
        <v>82</v>
      </c>
      <c r="P3499" s="8">
        <v>0</v>
      </c>
    </row>
    <row r="3500" spans="1:16" x14ac:dyDescent="0.4">
      <c r="A3500" s="8">
        <v>1</v>
      </c>
      <c r="B3500" s="8">
        <v>39</v>
      </c>
      <c r="C3500" s="8">
        <v>2</v>
      </c>
      <c r="D3500" s="8">
        <v>1</v>
      </c>
      <c r="E3500" s="8">
        <v>10</v>
      </c>
      <c r="F3500" s="8">
        <v>0</v>
      </c>
      <c r="G3500" s="8">
        <v>0</v>
      </c>
      <c r="H3500" s="8">
        <v>0</v>
      </c>
      <c r="I3500" s="8">
        <v>0</v>
      </c>
      <c r="J3500" s="8">
        <v>215</v>
      </c>
      <c r="K3500" s="8">
        <v>102</v>
      </c>
      <c r="L3500" s="8">
        <v>64.5</v>
      </c>
      <c r="M3500" s="8">
        <v>24.5</v>
      </c>
      <c r="N3500" s="8">
        <v>68</v>
      </c>
      <c r="O3500" s="8">
        <v>62</v>
      </c>
      <c r="P3500" s="8">
        <v>0</v>
      </c>
    </row>
    <row r="3501" spans="1:16" x14ac:dyDescent="0.4">
      <c r="A3501" s="8">
        <v>0</v>
      </c>
      <c r="B3501" s="8">
        <v>51</v>
      </c>
      <c r="C3501" s="8">
        <v>2</v>
      </c>
      <c r="D3501" s="8">
        <v>0</v>
      </c>
      <c r="E3501" s="8">
        <v>0</v>
      </c>
      <c r="F3501" s="8">
        <v>0</v>
      </c>
      <c r="G3501" s="8">
        <v>0</v>
      </c>
      <c r="H3501" s="8">
        <v>0</v>
      </c>
      <c r="I3501" s="8">
        <v>0</v>
      </c>
      <c r="J3501" s="8">
        <v>295</v>
      </c>
      <c r="K3501" s="8">
        <v>131</v>
      </c>
      <c r="L3501" s="8">
        <v>87</v>
      </c>
      <c r="M3501" s="8">
        <v>24.41</v>
      </c>
      <c r="N3501" s="8">
        <v>85</v>
      </c>
      <c r="O3501" s="8">
        <v>77</v>
      </c>
      <c r="P3501" s="8">
        <v>0</v>
      </c>
    </row>
    <row r="3502" spans="1:16" x14ac:dyDescent="0.4">
      <c r="A3502" s="8">
        <v>0</v>
      </c>
      <c r="B3502" s="8">
        <v>59</v>
      </c>
      <c r="C3502" s="8">
        <v>1</v>
      </c>
      <c r="D3502" s="8">
        <v>0</v>
      </c>
      <c r="E3502" s="8">
        <v>0</v>
      </c>
      <c r="F3502" s="8">
        <v>0</v>
      </c>
      <c r="G3502" s="8">
        <v>0</v>
      </c>
      <c r="H3502" s="8">
        <v>1</v>
      </c>
      <c r="I3502" s="8">
        <v>0</v>
      </c>
      <c r="J3502" s="8">
        <v>254</v>
      </c>
      <c r="K3502" s="8">
        <v>143.5</v>
      </c>
      <c r="L3502" s="8">
        <v>92.5</v>
      </c>
      <c r="M3502" s="8">
        <v>35.11</v>
      </c>
      <c r="N3502" s="8">
        <v>80</v>
      </c>
      <c r="O3502" s="10">
        <v>82</v>
      </c>
      <c r="P3502" s="8">
        <v>0</v>
      </c>
    </row>
    <row r="3503" spans="1:16" x14ac:dyDescent="0.4">
      <c r="A3503" s="8">
        <v>1</v>
      </c>
      <c r="B3503" s="8">
        <v>37</v>
      </c>
      <c r="C3503" s="8">
        <v>2</v>
      </c>
      <c r="D3503" s="8">
        <v>0</v>
      </c>
      <c r="E3503" s="8">
        <v>0</v>
      </c>
      <c r="F3503" s="8">
        <v>0</v>
      </c>
      <c r="G3503" s="8">
        <v>0</v>
      </c>
      <c r="H3503" s="8">
        <v>0</v>
      </c>
      <c r="I3503" s="8">
        <v>0</v>
      </c>
      <c r="J3503" s="8">
        <v>228</v>
      </c>
      <c r="K3503" s="8">
        <v>113</v>
      </c>
      <c r="L3503" s="8">
        <v>83</v>
      </c>
      <c r="M3503" s="8">
        <v>24.81</v>
      </c>
      <c r="N3503" s="8">
        <v>58</v>
      </c>
      <c r="O3503" s="8">
        <v>73</v>
      </c>
      <c r="P3503" s="8">
        <v>0</v>
      </c>
    </row>
    <row r="3504" spans="1:16" x14ac:dyDescent="0.4">
      <c r="A3504" s="8">
        <v>0</v>
      </c>
      <c r="B3504" s="8">
        <v>61</v>
      </c>
      <c r="C3504" s="8">
        <v>1</v>
      </c>
      <c r="D3504" s="8">
        <v>1</v>
      </c>
      <c r="E3504" s="8">
        <v>20</v>
      </c>
      <c r="F3504" s="8">
        <v>0</v>
      </c>
      <c r="G3504" s="8">
        <v>0</v>
      </c>
      <c r="H3504" s="8">
        <v>0</v>
      </c>
      <c r="I3504" s="8">
        <v>0</v>
      </c>
      <c r="J3504" s="8">
        <v>286</v>
      </c>
      <c r="K3504" s="8">
        <v>141</v>
      </c>
      <c r="L3504" s="8">
        <v>81</v>
      </c>
      <c r="M3504" s="8">
        <v>23.61</v>
      </c>
      <c r="N3504" s="8">
        <v>80</v>
      </c>
      <c r="O3504" s="8">
        <v>52</v>
      </c>
      <c r="P3504" s="8">
        <v>0</v>
      </c>
    </row>
    <row r="3505" spans="1:16" x14ac:dyDescent="0.4">
      <c r="A3505" s="8">
        <v>0</v>
      </c>
      <c r="B3505" s="8">
        <v>47</v>
      </c>
      <c r="C3505" s="8">
        <v>1</v>
      </c>
      <c r="D3505" s="8">
        <v>1</v>
      </c>
      <c r="E3505" s="8">
        <v>20</v>
      </c>
      <c r="F3505" s="8">
        <v>0</v>
      </c>
      <c r="G3505" s="8">
        <v>0</v>
      </c>
      <c r="H3505" s="8">
        <v>0</v>
      </c>
      <c r="I3505" s="8">
        <v>1</v>
      </c>
      <c r="J3505" s="8">
        <v>186</v>
      </c>
      <c r="K3505" s="8">
        <v>139</v>
      </c>
      <c r="L3505" s="8">
        <v>85</v>
      </c>
      <c r="M3505" s="8">
        <v>27.9</v>
      </c>
      <c r="N3505" s="8">
        <v>80</v>
      </c>
      <c r="O3505" s="8">
        <v>125</v>
      </c>
      <c r="P3505" s="8">
        <v>0</v>
      </c>
    </row>
    <row r="3506" spans="1:16" x14ac:dyDescent="0.4">
      <c r="A3506" s="8">
        <v>0</v>
      </c>
      <c r="B3506" s="8">
        <v>67</v>
      </c>
      <c r="C3506" s="8">
        <v>4</v>
      </c>
      <c r="D3506" s="8">
        <v>0</v>
      </c>
      <c r="E3506" s="8">
        <v>0</v>
      </c>
      <c r="F3506" s="8">
        <v>0</v>
      </c>
      <c r="G3506" s="8">
        <v>0</v>
      </c>
      <c r="H3506" s="8">
        <v>0</v>
      </c>
      <c r="I3506" s="8">
        <v>0</v>
      </c>
      <c r="J3506" s="8">
        <v>281</v>
      </c>
      <c r="K3506" s="8">
        <v>101</v>
      </c>
      <c r="L3506" s="8">
        <v>59</v>
      </c>
      <c r="M3506" s="8">
        <v>23.1</v>
      </c>
      <c r="N3506" s="8">
        <v>63</v>
      </c>
      <c r="O3506" s="8">
        <v>85</v>
      </c>
      <c r="P3506" s="8">
        <v>1</v>
      </c>
    </row>
    <row r="3507" spans="1:16" x14ac:dyDescent="0.4">
      <c r="A3507" s="8">
        <v>0</v>
      </c>
      <c r="B3507" s="8">
        <v>64</v>
      </c>
      <c r="C3507" s="8">
        <v>2</v>
      </c>
      <c r="D3507" s="8">
        <v>1</v>
      </c>
      <c r="E3507" s="8">
        <v>20</v>
      </c>
      <c r="F3507" s="8">
        <v>0</v>
      </c>
      <c r="G3507" s="8">
        <v>0</v>
      </c>
      <c r="H3507" s="8">
        <v>1</v>
      </c>
      <c r="I3507" s="8">
        <v>0</v>
      </c>
      <c r="J3507" s="8">
        <v>282</v>
      </c>
      <c r="K3507" s="8">
        <v>142</v>
      </c>
      <c r="L3507" s="8">
        <v>82</v>
      </c>
      <c r="M3507" s="8">
        <v>24.02</v>
      </c>
      <c r="N3507" s="8">
        <v>78</v>
      </c>
      <c r="O3507" s="10">
        <v>82</v>
      </c>
      <c r="P3507" s="8">
        <v>0</v>
      </c>
    </row>
    <row r="3508" spans="1:16" x14ac:dyDescent="0.4">
      <c r="A3508" s="8">
        <v>0</v>
      </c>
      <c r="B3508" s="8">
        <v>55</v>
      </c>
      <c r="C3508" s="8">
        <v>1</v>
      </c>
      <c r="D3508" s="8">
        <v>0</v>
      </c>
      <c r="E3508" s="8">
        <v>0</v>
      </c>
      <c r="F3508" s="8">
        <v>0</v>
      </c>
      <c r="G3508" s="8">
        <v>0</v>
      </c>
      <c r="H3508" s="8">
        <v>0</v>
      </c>
      <c r="I3508" s="8">
        <v>0</v>
      </c>
      <c r="J3508" s="8">
        <v>204</v>
      </c>
      <c r="K3508" s="8">
        <v>100.5</v>
      </c>
      <c r="L3508" s="8">
        <v>62</v>
      </c>
      <c r="M3508" s="8">
        <v>29.44</v>
      </c>
      <c r="N3508" s="8">
        <v>82</v>
      </c>
      <c r="O3508" s="8">
        <v>88</v>
      </c>
      <c r="P3508" s="8">
        <v>0</v>
      </c>
    </row>
    <row r="3509" spans="1:16" x14ac:dyDescent="0.4">
      <c r="A3509" s="8">
        <v>0</v>
      </c>
      <c r="B3509" s="8">
        <v>41</v>
      </c>
      <c r="C3509" s="8">
        <v>1</v>
      </c>
      <c r="D3509" s="8">
        <v>0</v>
      </c>
      <c r="E3509" s="8">
        <v>0</v>
      </c>
      <c r="F3509" s="8">
        <v>0</v>
      </c>
      <c r="G3509" s="8">
        <v>0</v>
      </c>
      <c r="H3509" s="8">
        <v>0</v>
      </c>
      <c r="I3509" s="8">
        <v>0</v>
      </c>
      <c r="J3509" s="8">
        <v>252</v>
      </c>
      <c r="K3509" s="8">
        <v>133</v>
      </c>
      <c r="L3509" s="8">
        <v>90</v>
      </c>
      <c r="M3509" s="8">
        <v>26.83</v>
      </c>
      <c r="N3509" s="8">
        <v>83</v>
      </c>
      <c r="O3509" s="8">
        <v>64</v>
      </c>
      <c r="P3509" s="8">
        <v>0</v>
      </c>
    </row>
    <row r="3510" spans="1:16" x14ac:dyDescent="0.4">
      <c r="A3510" s="8">
        <v>0</v>
      </c>
      <c r="B3510" s="8">
        <v>60</v>
      </c>
      <c r="C3510" s="8">
        <v>4</v>
      </c>
      <c r="D3510" s="8">
        <v>0</v>
      </c>
      <c r="E3510" s="8">
        <v>0</v>
      </c>
      <c r="F3510" s="8">
        <v>0</v>
      </c>
      <c r="G3510" s="8">
        <v>0</v>
      </c>
      <c r="H3510" s="8">
        <v>0</v>
      </c>
      <c r="I3510" s="8">
        <v>0</v>
      </c>
      <c r="J3510" s="8">
        <v>247</v>
      </c>
      <c r="K3510" s="8">
        <v>131</v>
      </c>
      <c r="L3510" s="8">
        <v>81</v>
      </c>
      <c r="M3510" s="8">
        <v>22.19</v>
      </c>
      <c r="N3510" s="8">
        <v>95</v>
      </c>
      <c r="O3510" s="8">
        <v>94</v>
      </c>
      <c r="P3510" s="8">
        <v>1</v>
      </c>
    </row>
    <row r="3511" spans="1:16" x14ac:dyDescent="0.4">
      <c r="A3511" s="8">
        <v>0</v>
      </c>
      <c r="B3511" s="8">
        <v>42</v>
      </c>
      <c r="C3511" s="8">
        <v>2</v>
      </c>
      <c r="D3511" s="8">
        <v>1</v>
      </c>
      <c r="E3511" s="8">
        <v>3</v>
      </c>
      <c r="F3511" s="8">
        <v>0</v>
      </c>
      <c r="G3511" s="8">
        <v>0</v>
      </c>
      <c r="H3511" s="8">
        <v>0</v>
      </c>
      <c r="I3511" s="8">
        <v>0</v>
      </c>
      <c r="J3511" s="8">
        <v>220</v>
      </c>
      <c r="K3511" s="8">
        <v>129</v>
      </c>
      <c r="L3511" s="8">
        <v>81</v>
      </c>
      <c r="M3511" s="8">
        <v>19.739999999999998</v>
      </c>
      <c r="N3511" s="8">
        <v>80</v>
      </c>
      <c r="O3511" s="8">
        <v>61</v>
      </c>
      <c r="P3511" s="8">
        <v>0</v>
      </c>
    </row>
    <row r="3512" spans="1:16" x14ac:dyDescent="0.4">
      <c r="A3512" s="8">
        <v>0</v>
      </c>
      <c r="B3512" s="8">
        <v>38</v>
      </c>
      <c r="C3512" s="8">
        <v>1</v>
      </c>
      <c r="D3512" s="8">
        <v>0</v>
      </c>
      <c r="E3512" s="8">
        <v>0</v>
      </c>
      <c r="F3512" s="8">
        <v>0</v>
      </c>
      <c r="G3512" s="8">
        <v>0</v>
      </c>
      <c r="H3512" s="8">
        <v>0</v>
      </c>
      <c r="I3512" s="8">
        <v>0</v>
      </c>
      <c r="J3512" s="8">
        <v>214</v>
      </c>
      <c r="K3512" s="8">
        <v>115</v>
      </c>
      <c r="L3512" s="8">
        <v>90</v>
      </c>
      <c r="M3512" s="8">
        <v>25.69</v>
      </c>
      <c r="N3512" s="8">
        <v>80</v>
      </c>
      <c r="O3512" s="8">
        <v>65</v>
      </c>
      <c r="P3512" s="8">
        <v>0</v>
      </c>
    </row>
    <row r="3513" spans="1:16" x14ac:dyDescent="0.4">
      <c r="A3513" s="8">
        <v>1</v>
      </c>
      <c r="B3513" s="8">
        <v>47</v>
      </c>
      <c r="C3513" s="8">
        <v>1</v>
      </c>
      <c r="D3513" s="8">
        <v>1</v>
      </c>
      <c r="E3513" s="8">
        <v>30</v>
      </c>
      <c r="F3513" s="8">
        <v>0</v>
      </c>
      <c r="G3513" s="8">
        <v>0</v>
      </c>
      <c r="H3513" s="8">
        <v>0</v>
      </c>
      <c r="I3513" s="8">
        <v>0</v>
      </c>
      <c r="J3513" s="8">
        <v>277</v>
      </c>
      <c r="K3513" s="8">
        <v>137</v>
      </c>
      <c r="L3513" s="8">
        <v>86</v>
      </c>
      <c r="M3513" s="8">
        <v>26.25</v>
      </c>
      <c r="N3513" s="8">
        <v>75</v>
      </c>
      <c r="O3513" s="8">
        <v>85</v>
      </c>
      <c r="P3513" s="8">
        <v>0</v>
      </c>
    </row>
    <row r="3514" spans="1:16" x14ac:dyDescent="0.4">
      <c r="A3514" s="8">
        <v>0</v>
      </c>
      <c r="B3514" s="8">
        <v>49</v>
      </c>
      <c r="C3514" s="8">
        <v>3</v>
      </c>
      <c r="D3514" s="8">
        <v>0</v>
      </c>
      <c r="E3514" s="8">
        <v>0</v>
      </c>
      <c r="F3514" s="8">
        <v>0</v>
      </c>
      <c r="G3514" s="8">
        <v>0</v>
      </c>
      <c r="H3514" s="8">
        <v>0</v>
      </c>
      <c r="I3514" s="8">
        <v>0</v>
      </c>
      <c r="J3514" s="8">
        <v>203</v>
      </c>
      <c r="K3514" s="8">
        <v>125</v>
      </c>
      <c r="L3514" s="8">
        <v>70</v>
      </c>
      <c r="M3514" s="8">
        <v>22.52</v>
      </c>
      <c r="N3514" s="8">
        <v>72</v>
      </c>
      <c r="O3514" s="10">
        <v>82</v>
      </c>
      <c r="P3514" s="8">
        <v>0</v>
      </c>
    </row>
    <row r="3515" spans="1:16" x14ac:dyDescent="0.4">
      <c r="A3515" s="8">
        <v>1</v>
      </c>
      <c r="B3515" s="8">
        <v>61</v>
      </c>
      <c r="C3515" s="8">
        <v>1</v>
      </c>
      <c r="D3515" s="8">
        <v>0</v>
      </c>
      <c r="E3515" s="8">
        <v>0</v>
      </c>
      <c r="F3515" s="8">
        <v>0</v>
      </c>
      <c r="G3515" s="8">
        <v>0</v>
      </c>
      <c r="H3515" s="8">
        <v>0</v>
      </c>
      <c r="I3515" s="8">
        <v>0</v>
      </c>
      <c r="J3515" s="8">
        <v>238</v>
      </c>
      <c r="K3515" s="8">
        <v>119</v>
      </c>
      <c r="L3515" s="8">
        <v>78</v>
      </c>
      <c r="M3515" s="8">
        <v>25.36</v>
      </c>
      <c r="N3515" s="8">
        <v>80</v>
      </c>
      <c r="O3515" s="8">
        <v>75</v>
      </c>
      <c r="P3515" s="8">
        <v>0</v>
      </c>
    </row>
    <row r="3516" spans="1:16" x14ac:dyDescent="0.4">
      <c r="A3516" s="8">
        <v>1</v>
      </c>
      <c r="B3516" s="8">
        <v>52</v>
      </c>
      <c r="C3516" s="8">
        <v>3</v>
      </c>
      <c r="D3516" s="8">
        <v>0</v>
      </c>
      <c r="E3516" s="8">
        <v>0</v>
      </c>
      <c r="F3516" s="8">
        <v>0</v>
      </c>
      <c r="G3516" s="8">
        <v>0</v>
      </c>
      <c r="H3516" s="8">
        <v>1</v>
      </c>
      <c r="I3516" s="8">
        <v>0</v>
      </c>
      <c r="J3516" s="8">
        <v>232</v>
      </c>
      <c r="K3516" s="8">
        <v>154</v>
      </c>
      <c r="L3516" s="8">
        <v>92</v>
      </c>
      <c r="M3516" s="8">
        <v>26.51</v>
      </c>
      <c r="N3516" s="8">
        <v>90</v>
      </c>
      <c r="O3516" s="8">
        <v>74</v>
      </c>
      <c r="P3516" s="8">
        <v>0</v>
      </c>
    </row>
    <row r="3517" spans="1:16" x14ac:dyDescent="0.4">
      <c r="A3517" s="8">
        <v>0</v>
      </c>
      <c r="B3517" s="8">
        <v>56</v>
      </c>
      <c r="C3517" s="8">
        <v>4</v>
      </c>
      <c r="D3517" s="8">
        <v>0</v>
      </c>
      <c r="E3517" s="8">
        <v>0</v>
      </c>
      <c r="F3517" s="8">
        <v>0</v>
      </c>
      <c r="G3517" s="8">
        <v>0</v>
      </c>
      <c r="H3517" s="8">
        <v>1</v>
      </c>
      <c r="I3517" s="8">
        <v>0</v>
      </c>
      <c r="J3517" s="8">
        <v>246</v>
      </c>
      <c r="K3517" s="8">
        <v>136</v>
      </c>
      <c r="L3517" s="8">
        <v>87</v>
      </c>
      <c r="M3517" s="8">
        <v>26.21</v>
      </c>
      <c r="N3517" s="8">
        <v>80</v>
      </c>
      <c r="O3517" s="8">
        <v>72</v>
      </c>
      <c r="P3517" s="8">
        <v>1</v>
      </c>
    </row>
    <row r="3518" spans="1:16" x14ac:dyDescent="0.4">
      <c r="A3518" s="8">
        <v>1</v>
      </c>
      <c r="B3518" s="8">
        <v>54</v>
      </c>
      <c r="C3518" s="8">
        <v>4</v>
      </c>
      <c r="D3518" s="8">
        <v>1</v>
      </c>
      <c r="E3518" s="8">
        <v>30</v>
      </c>
      <c r="F3518" s="10">
        <v>0</v>
      </c>
      <c r="G3518" s="8">
        <v>0</v>
      </c>
      <c r="H3518" s="8">
        <v>1</v>
      </c>
      <c r="I3518" s="8">
        <v>0</v>
      </c>
      <c r="J3518" s="8">
        <v>234</v>
      </c>
      <c r="K3518" s="8">
        <v>152.5</v>
      </c>
      <c r="L3518" s="8">
        <v>80</v>
      </c>
      <c r="M3518" s="8">
        <v>23.5</v>
      </c>
      <c r="N3518" s="8">
        <v>75</v>
      </c>
      <c r="O3518" s="8">
        <v>75</v>
      </c>
      <c r="P3518" s="8">
        <v>0</v>
      </c>
    </row>
    <row r="3519" spans="1:16" x14ac:dyDescent="0.4">
      <c r="A3519" s="8">
        <v>0</v>
      </c>
      <c r="B3519" s="8">
        <v>34</v>
      </c>
      <c r="C3519" s="8">
        <v>3</v>
      </c>
      <c r="D3519" s="8">
        <v>0</v>
      </c>
      <c r="E3519" s="8">
        <v>0</v>
      </c>
      <c r="F3519" s="8">
        <v>0</v>
      </c>
      <c r="G3519" s="8">
        <v>0</v>
      </c>
      <c r="H3519" s="8">
        <v>0</v>
      </c>
      <c r="I3519" s="8">
        <v>0</v>
      </c>
      <c r="J3519" s="8">
        <v>227</v>
      </c>
      <c r="K3519" s="8">
        <v>102</v>
      </c>
      <c r="L3519" s="8">
        <v>68</v>
      </c>
      <c r="M3519" s="8">
        <v>24.96</v>
      </c>
      <c r="N3519" s="8">
        <v>80</v>
      </c>
      <c r="O3519" s="8">
        <v>75</v>
      </c>
      <c r="P3519" s="8">
        <v>0</v>
      </c>
    </row>
    <row r="3520" spans="1:16" x14ac:dyDescent="0.4">
      <c r="A3520" s="8">
        <v>1</v>
      </c>
      <c r="B3520" s="8">
        <v>58</v>
      </c>
      <c r="C3520" s="8">
        <v>3</v>
      </c>
      <c r="D3520" s="8">
        <v>0</v>
      </c>
      <c r="E3520" s="8">
        <v>0</v>
      </c>
      <c r="F3520" s="8">
        <v>1</v>
      </c>
      <c r="G3520" s="8">
        <v>1</v>
      </c>
      <c r="H3520" s="8">
        <v>1</v>
      </c>
      <c r="I3520" s="8">
        <v>0</v>
      </c>
      <c r="J3520" s="8">
        <v>241</v>
      </c>
      <c r="K3520" s="8">
        <v>164</v>
      </c>
      <c r="L3520" s="8">
        <v>97</v>
      </c>
      <c r="M3520" s="8">
        <v>32.18</v>
      </c>
      <c r="N3520" s="8">
        <v>65</v>
      </c>
      <c r="O3520" s="8">
        <v>54</v>
      </c>
      <c r="P3520" s="8">
        <v>0</v>
      </c>
    </row>
    <row r="3521" spans="1:16" x14ac:dyDescent="0.4">
      <c r="A3521" s="8">
        <v>0</v>
      </c>
      <c r="B3521" s="8">
        <v>54</v>
      </c>
      <c r="C3521" s="8">
        <v>2</v>
      </c>
      <c r="D3521" s="8">
        <v>1</v>
      </c>
      <c r="E3521" s="8">
        <v>20</v>
      </c>
      <c r="F3521" s="8">
        <v>1</v>
      </c>
      <c r="G3521" s="8">
        <v>0</v>
      </c>
      <c r="H3521" s="8">
        <v>1</v>
      </c>
      <c r="I3521" s="8">
        <v>0</v>
      </c>
      <c r="J3521" s="8">
        <v>325</v>
      </c>
      <c r="K3521" s="8">
        <v>170</v>
      </c>
      <c r="L3521" s="8">
        <v>107</v>
      </c>
      <c r="M3521" s="8">
        <v>25.07</v>
      </c>
      <c r="N3521" s="8">
        <v>90</v>
      </c>
      <c r="O3521" s="8">
        <v>64</v>
      </c>
      <c r="P3521" s="8">
        <v>0</v>
      </c>
    </row>
    <row r="3522" spans="1:16" x14ac:dyDescent="0.4">
      <c r="A3522" s="8">
        <v>0</v>
      </c>
      <c r="B3522" s="8">
        <v>48</v>
      </c>
      <c r="C3522" s="8">
        <v>1</v>
      </c>
      <c r="D3522" s="8">
        <v>0</v>
      </c>
      <c r="E3522" s="8">
        <v>0</v>
      </c>
      <c r="F3522" s="8">
        <v>0</v>
      </c>
      <c r="G3522" s="8">
        <v>0</v>
      </c>
      <c r="H3522" s="8">
        <v>1</v>
      </c>
      <c r="I3522" s="8">
        <v>0</v>
      </c>
      <c r="J3522" s="8">
        <v>224</v>
      </c>
      <c r="K3522" s="8">
        <v>152.5</v>
      </c>
      <c r="L3522" s="8">
        <v>90</v>
      </c>
      <c r="M3522" s="8">
        <v>29.8</v>
      </c>
      <c r="N3522" s="8">
        <v>67</v>
      </c>
      <c r="O3522" s="8">
        <v>85</v>
      </c>
      <c r="P3522" s="8">
        <v>0</v>
      </c>
    </row>
    <row r="3523" spans="1:16" x14ac:dyDescent="0.4">
      <c r="A3523" s="8">
        <v>0</v>
      </c>
      <c r="B3523" s="8">
        <v>59</v>
      </c>
      <c r="C3523" s="8">
        <v>1</v>
      </c>
      <c r="D3523" s="8">
        <v>0</v>
      </c>
      <c r="E3523" s="8">
        <v>0</v>
      </c>
      <c r="F3523" s="8">
        <v>0</v>
      </c>
      <c r="G3523" s="8">
        <v>0</v>
      </c>
      <c r="H3523" s="8">
        <v>0</v>
      </c>
      <c r="I3523" s="8">
        <v>0</v>
      </c>
      <c r="J3523" s="8">
        <v>254</v>
      </c>
      <c r="K3523" s="8">
        <v>116</v>
      </c>
      <c r="L3523" s="8">
        <v>71</v>
      </c>
      <c r="M3523" s="8">
        <v>25.48</v>
      </c>
      <c r="N3523" s="8">
        <v>75</v>
      </c>
      <c r="O3523" s="8">
        <v>98</v>
      </c>
      <c r="P3523" s="8">
        <v>1</v>
      </c>
    </row>
    <row r="3524" spans="1:16" x14ac:dyDescent="0.4">
      <c r="A3524" s="8">
        <v>1</v>
      </c>
      <c r="B3524" s="8">
        <v>53</v>
      </c>
      <c r="C3524" s="8">
        <v>2</v>
      </c>
      <c r="D3524" s="8">
        <v>0</v>
      </c>
      <c r="E3524" s="8">
        <v>0</v>
      </c>
      <c r="F3524" s="8">
        <v>0</v>
      </c>
      <c r="G3524" s="8">
        <v>0</v>
      </c>
      <c r="H3524" s="8">
        <v>0</v>
      </c>
      <c r="I3524" s="8">
        <v>1</v>
      </c>
      <c r="J3524" s="8">
        <v>234</v>
      </c>
      <c r="K3524" s="8">
        <v>113</v>
      </c>
      <c r="L3524" s="8">
        <v>68</v>
      </c>
      <c r="M3524" s="8">
        <v>24.8</v>
      </c>
      <c r="N3524" s="8">
        <v>76</v>
      </c>
      <c r="O3524" s="8">
        <v>108</v>
      </c>
      <c r="P3524" s="8">
        <v>1</v>
      </c>
    </row>
    <row r="3525" spans="1:16" x14ac:dyDescent="0.4">
      <c r="A3525" s="8">
        <v>1</v>
      </c>
      <c r="B3525" s="8">
        <v>43</v>
      </c>
      <c r="C3525" s="8">
        <v>2</v>
      </c>
      <c r="D3525" s="8">
        <v>0</v>
      </c>
      <c r="E3525" s="8">
        <v>0</v>
      </c>
      <c r="F3525" s="8">
        <v>0</v>
      </c>
      <c r="G3525" s="8">
        <v>0</v>
      </c>
      <c r="H3525" s="8">
        <v>0</v>
      </c>
      <c r="I3525" s="8">
        <v>0</v>
      </c>
      <c r="J3525" s="8">
        <v>210</v>
      </c>
      <c r="K3525" s="8">
        <v>127.5</v>
      </c>
      <c r="L3525" s="8">
        <v>82.5</v>
      </c>
      <c r="M3525" s="8">
        <v>27.94</v>
      </c>
      <c r="N3525" s="8">
        <v>78</v>
      </c>
      <c r="O3525" s="8">
        <v>80</v>
      </c>
      <c r="P3525" s="8">
        <v>0</v>
      </c>
    </row>
    <row r="3526" spans="1:16" x14ac:dyDescent="0.4">
      <c r="A3526" s="8">
        <v>1</v>
      </c>
      <c r="B3526" s="8">
        <v>54</v>
      </c>
      <c r="C3526" s="8">
        <v>3</v>
      </c>
      <c r="D3526" s="8">
        <v>1</v>
      </c>
      <c r="E3526" s="8">
        <v>30</v>
      </c>
      <c r="F3526" s="8">
        <v>0</v>
      </c>
      <c r="G3526" s="8">
        <v>0</v>
      </c>
      <c r="H3526" s="8">
        <v>1</v>
      </c>
      <c r="I3526" s="8">
        <v>0</v>
      </c>
      <c r="J3526" s="8">
        <v>267</v>
      </c>
      <c r="K3526" s="8">
        <v>141.5</v>
      </c>
      <c r="L3526" s="8">
        <v>91</v>
      </c>
      <c r="M3526" s="8">
        <v>25.36</v>
      </c>
      <c r="N3526" s="8">
        <v>92</v>
      </c>
      <c r="O3526" s="8">
        <v>87</v>
      </c>
      <c r="P3526" s="8">
        <v>1</v>
      </c>
    </row>
    <row r="3527" spans="1:16" x14ac:dyDescent="0.4">
      <c r="A3527" s="8">
        <v>0</v>
      </c>
      <c r="B3527" s="8">
        <v>48</v>
      </c>
      <c r="C3527" s="8">
        <v>3</v>
      </c>
      <c r="D3527" s="8">
        <v>0</v>
      </c>
      <c r="E3527" s="8">
        <v>0</v>
      </c>
      <c r="F3527" s="8">
        <v>0</v>
      </c>
      <c r="G3527" s="8">
        <v>0</v>
      </c>
      <c r="H3527" s="8">
        <v>0</v>
      </c>
      <c r="I3527" s="8">
        <v>0</v>
      </c>
      <c r="J3527" s="8">
        <v>262</v>
      </c>
      <c r="K3527" s="8">
        <v>125</v>
      </c>
      <c r="L3527" s="8">
        <v>80</v>
      </c>
      <c r="M3527" s="8">
        <v>25.23</v>
      </c>
      <c r="N3527" s="8">
        <v>85</v>
      </c>
      <c r="O3527" s="8">
        <v>72</v>
      </c>
      <c r="P3527" s="8">
        <v>0</v>
      </c>
    </row>
    <row r="3528" spans="1:16" x14ac:dyDescent="0.4">
      <c r="A3528" s="8">
        <v>0</v>
      </c>
      <c r="B3528" s="8">
        <v>46</v>
      </c>
      <c r="C3528" s="8">
        <v>3</v>
      </c>
      <c r="D3528" s="8">
        <v>1</v>
      </c>
      <c r="E3528" s="8">
        <v>10</v>
      </c>
      <c r="F3528" s="8">
        <v>0</v>
      </c>
      <c r="G3528" s="8">
        <v>0</v>
      </c>
      <c r="H3528" s="8">
        <v>0</v>
      </c>
      <c r="I3528" s="8">
        <v>0</v>
      </c>
      <c r="J3528" s="8">
        <v>205</v>
      </c>
      <c r="K3528" s="8">
        <v>115</v>
      </c>
      <c r="L3528" s="8">
        <v>75</v>
      </c>
      <c r="M3528" s="8">
        <v>19.48</v>
      </c>
      <c r="N3528" s="8">
        <v>55</v>
      </c>
      <c r="O3528" s="8">
        <v>78</v>
      </c>
      <c r="P3528" s="8">
        <v>0</v>
      </c>
    </row>
    <row r="3529" spans="1:16" x14ac:dyDescent="0.4">
      <c r="A3529" s="8">
        <v>1</v>
      </c>
      <c r="B3529" s="8">
        <v>43</v>
      </c>
      <c r="C3529" s="8">
        <v>2</v>
      </c>
      <c r="D3529" s="8">
        <v>1</v>
      </c>
      <c r="E3529" s="8">
        <v>40</v>
      </c>
      <c r="F3529" s="8">
        <v>0</v>
      </c>
      <c r="G3529" s="8">
        <v>0</v>
      </c>
      <c r="H3529" s="8">
        <v>1</v>
      </c>
      <c r="I3529" s="8">
        <v>0</v>
      </c>
      <c r="J3529" s="8">
        <v>188</v>
      </c>
      <c r="K3529" s="8">
        <v>137</v>
      </c>
      <c r="L3529" s="8">
        <v>87</v>
      </c>
      <c r="M3529" s="8">
        <v>26.28</v>
      </c>
      <c r="N3529" s="8">
        <v>75</v>
      </c>
      <c r="O3529" s="8">
        <v>73</v>
      </c>
      <c r="P3529" s="8">
        <v>0</v>
      </c>
    </row>
    <row r="3530" spans="1:16" x14ac:dyDescent="0.4">
      <c r="A3530" s="8">
        <v>0</v>
      </c>
      <c r="B3530" s="8">
        <v>53</v>
      </c>
      <c r="C3530" s="8">
        <v>4</v>
      </c>
      <c r="D3530" s="8">
        <v>0</v>
      </c>
      <c r="E3530" s="8">
        <v>0</v>
      </c>
      <c r="F3530" s="8">
        <v>0</v>
      </c>
      <c r="G3530" s="8">
        <v>0</v>
      </c>
      <c r="H3530" s="8">
        <v>1</v>
      </c>
      <c r="I3530" s="8">
        <v>0</v>
      </c>
      <c r="J3530" s="8">
        <v>263</v>
      </c>
      <c r="K3530" s="8">
        <v>173</v>
      </c>
      <c r="L3530" s="8">
        <v>89</v>
      </c>
      <c r="M3530" s="8">
        <v>23.03</v>
      </c>
      <c r="N3530" s="8">
        <v>65</v>
      </c>
      <c r="O3530" s="8">
        <v>82</v>
      </c>
      <c r="P3530" s="8">
        <v>1</v>
      </c>
    </row>
    <row r="3531" spans="1:16" x14ac:dyDescent="0.4">
      <c r="A3531" s="8">
        <v>1</v>
      </c>
      <c r="B3531" s="8">
        <v>51</v>
      </c>
      <c r="C3531" s="8">
        <v>1</v>
      </c>
      <c r="D3531" s="8">
        <v>1</v>
      </c>
      <c r="E3531" s="8">
        <v>40</v>
      </c>
      <c r="F3531" s="8">
        <v>0</v>
      </c>
      <c r="G3531" s="8">
        <v>0</v>
      </c>
      <c r="H3531" s="8">
        <v>1</v>
      </c>
      <c r="I3531" s="8">
        <v>0</v>
      </c>
      <c r="J3531" s="8">
        <v>227</v>
      </c>
      <c r="K3531" s="8">
        <v>162.5</v>
      </c>
      <c r="L3531" s="8">
        <v>104</v>
      </c>
      <c r="M3531" s="8">
        <v>34.97</v>
      </c>
      <c r="N3531" s="8">
        <v>90</v>
      </c>
      <c r="O3531" s="8">
        <v>65</v>
      </c>
      <c r="P3531" s="8">
        <v>1</v>
      </c>
    </row>
    <row r="3532" spans="1:16" x14ac:dyDescent="0.4">
      <c r="A3532" s="8">
        <v>0</v>
      </c>
      <c r="B3532" s="8">
        <v>43</v>
      </c>
      <c r="C3532" s="8">
        <v>4</v>
      </c>
      <c r="D3532" s="8">
        <v>0</v>
      </c>
      <c r="E3532" s="8">
        <v>0</v>
      </c>
      <c r="F3532" s="8">
        <v>0</v>
      </c>
      <c r="G3532" s="8">
        <v>0</v>
      </c>
      <c r="H3532" s="8">
        <v>0</v>
      </c>
      <c r="I3532" s="8">
        <v>0</v>
      </c>
      <c r="J3532" s="8">
        <v>223</v>
      </c>
      <c r="K3532" s="8">
        <v>100</v>
      </c>
      <c r="L3532" s="8">
        <v>70</v>
      </c>
      <c r="M3532" s="8">
        <v>22.73</v>
      </c>
      <c r="N3532" s="8">
        <v>63</v>
      </c>
      <c r="O3532" s="8">
        <v>68</v>
      </c>
      <c r="P3532" s="8">
        <v>0</v>
      </c>
    </row>
    <row r="3533" spans="1:16" x14ac:dyDescent="0.4">
      <c r="A3533" s="8">
        <v>1</v>
      </c>
      <c r="B3533" s="8">
        <v>65</v>
      </c>
      <c r="C3533" s="8">
        <v>1</v>
      </c>
      <c r="D3533" s="8">
        <v>1</v>
      </c>
      <c r="E3533" s="8">
        <v>6</v>
      </c>
      <c r="F3533" s="8">
        <v>0</v>
      </c>
      <c r="G3533" s="8">
        <v>0</v>
      </c>
      <c r="H3533" s="8">
        <v>1</v>
      </c>
      <c r="I3533" s="8">
        <v>0</v>
      </c>
      <c r="J3533" s="8">
        <v>238</v>
      </c>
      <c r="K3533" s="8">
        <v>146</v>
      </c>
      <c r="L3533" s="8">
        <v>86</v>
      </c>
      <c r="M3533" s="8">
        <v>29.47</v>
      </c>
      <c r="N3533" s="8">
        <v>75</v>
      </c>
      <c r="O3533" s="8">
        <v>66</v>
      </c>
      <c r="P3533" s="8">
        <v>0</v>
      </c>
    </row>
    <row r="3534" spans="1:16" x14ac:dyDescent="0.4">
      <c r="A3534" s="8">
        <v>1</v>
      </c>
      <c r="B3534" s="8">
        <v>50</v>
      </c>
      <c r="C3534" s="8">
        <v>3</v>
      </c>
      <c r="D3534" s="8">
        <v>0</v>
      </c>
      <c r="E3534" s="8">
        <v>0</v>
      </c>
      <c r="F3534" s="8">
        <v>0</v>
      </c>
      <c r="G3534" s="8">
        <v>0</v>
      </c>
      <c r="H3534" s="8">
        <v>1</v>
      </c>
      <c r="I3534" s="8">
        <v>1</v>
      </c>
      <c r="J3534" s="8">
        <v>232</v>
      </c>
      <c r="K3534" s="8">
        <v>148.5</v>
      </c>
      <c r="L3534" s="8">
        <v>94</v>
      </c>
      <c r="M3534" s="8">
        <v>25.78</v>
      </c>
      <c r="N3534" s="8">
        <v>80</v>
      </c>
      <c r="O3534" s="8">
        <v>88</v>
      </c>
      <c r="P3534" s="8">
        <v>1</v>
      </c>
    </row>
    <row r="3535" spans="1:16" x14ac:dyDescent="0.4">
      <c r="A3535" s="8">
        <v>0</v>
      </c>
      <c r="B3535" s="8">
        <v>49</v>
      </c>
      <c r="C3535" s="8">
        <v>1</v>
      </c>
      <c r="D3535" s="8">
        <v>1</v>
      </c>
      <c r="E3535" s="8">
        <v>5</v>
      </c>
      <c r="F3535" s="8">
        <v>0</v>
      </c>
      <c r="G3535" s="8">
        <v>0</v>
      </c>
      <c r="H3535" s="8">
        <v>0</v>
      </c>
      <c r="I3535" s="8">
        <v>0</v>
      </c>
      <c r="J3535" s="8">
        <v>350</v>
      </c>
      <c r="K3535" s="8">
        <v>135</v>
      </c>
      <c r="L3535" s="8">
        <v>86.5</v>
      </c>
      <c r="M3535" s="8">
        <v>25.56</v>
      </c>
      <c r="N3535" s="8">
        <v>75</v>
      </c>
      <c r="O3535" s="8">
        <v>83</v>
      </c>
      <c r="P3535" s="8">
        <v>1</v>
      </c>
    </row>
    <row r="3536" spans="1:16" x14ac:dyDescent="0.4">
      <c r="A3536" s="8">
        <v>1</v>
      </c>
      <c r="B3536" s="8">
        <v>35</v>
      </c>
      <c r="C3536" s="8">
        <v>2</v>
      </c>
      <c r="D3536" s="8">
        <v>1</v>
      </c>
      <c r="E3536" s="8">
        <v>20</v>
      </c>
      <c r="F3536" s="8">
        <v>0</v>
      </c>
      <c r="G3536" s="8">
        <v>0</v>
      </c>
      <c r="H3536" s="8">
        <v>0</v>
      </c>
      <c r="I3536" s="8">
        <v>0</v>
      </c>
      <c r="J3536" s="8">
        <v>223</v>
      </c>
      <c r="K3536" s="8">
        <v>128</v>
      </c>
      <c r="L3536" s="8">
        <v>82</v>
      </c>
      <c r="M3536" s="8">
        <v>19.989999999999998</v>
      </c>
      <c r="N3536" s="8">
        <v>80</v>
      </c>
      <c r="O3536" s="8">
        <v>67</v>
      </c>
      <c r="P3536" s="8">
        <v>0</v>
      </c>
    </row>
    <row r="3537" spans="1:16" x14ac:dyDescent="0.4">
      <c r="A3537" s="8">
        <v>0</v>
      </c>
      <c r="B3537" s="8">
        <v>61</v>
      </c>
      <c r="C3537" s="8">
        <v>1</v>
      </c>
      <c r="D3537" s="8">
        <v>1</v>
      </c>
      <c r="E3537" s="8">
        <v>9</v>
      </c>
      <c r="F3537" s="8">
        <v>0</v>
      </c>
      <c r="G3537" s="8">
        <v>0</v>
      </c>
      <c r="H3537" s="8">
        <v>0</v>
      </c>
      <c r="I3537" s="8">
        <v>0</v>
      </c>
      <c r="J3537" s="8">
        <v>252</v>
      </c>
      <c r="K3537" s="8">
        <v>119</v>
      </c>
      <c r="L3537" s="8">
        <v>77</v>
      </c>
      <c r="M3537" s="8">
        <v>23.2</v>
      </c>
      <c r="N3537" s="8">
        <v>65</v>
      </c>
      <c r="O3537" s="8">
        <v>65</v>
      </c>
      <c r="P3537" s="8">
        <v>0</v>
      </c>
    </row>
    <row r="3538" spans="1:16" x14ac:dyDescent="0.4">
      <c r="A3538" s="8">
        <v>0</v>
      </c>
      <c r="B3538" s="8">
        <v>44</v>
      </c>
      <c r="C3538" s="8">
        <v>3</v>
      </c>
      <c r="D3538" s="8">
        <v>0</v>
      </c>
      <c r="E3538" s="8">
        <v>0</v>
      </c>
      <c r="F3538" s="8">
        <v>0</v>
      </c>
      <c r="G3538" s="8">
        <v>0</v>
      </c>
      <c r="H3538" s="8">
        <v>0</v>
      </c>
      <c r="I3538" s="8">
        <v>0</v>
      </c>
      <c r="J3538" s="8">
        <v>257</v>
      </c>
      <c r="K3538" s="8">
        <v>129</v>
      </c>
      <c r="L3538" s="8">
        <v>93</v>
      </c>
      <c r="M3538" s="8">
        <v>27.56</v>
      </c>
      <c r="N3538" s="8">
        <v>75</v>
      </c>
      <c r="O3538" s="8">
        <v>76</v>
      </c>
      <c r="P3538" s="8">
        <v>0</v>
      </c>
    </row>
    <row r="3539" spans="1:16" x14ac:dyDescent="0.4">
      <c r="A3539" s="8">
        <v>1</v>
      </c>
      <c r="B3539" s="8">
        <v>41</v>
      </c>
      <c r="C3539" s="8">
        <v>4</v>
      </c>
      <c r="D3539" s="8">
        <v>1</v>
      </c>
      <c r="E3539" s="8">
        <v>30</v>
      </c>
      <c r="F3539" s="8">
        <v>0</v>
      </c>
      <c r="G3539" s="8">
        <v>0</v>
      </c>
      <c r="H3539" s="8">
        <v>0</v>
      </c>
      <c r="I3539" s="8">
        <v>0</v>
      </c>
      <c r="J3539" s="8">
        <v>289</v>
      </c>
      <c r="K3539" s="8">
        <v>109</v>
      </c>
      <c r="L3539" s="8">
        <v>74</v>
      </c>
      <c r="M3539" s="8">
        <v>25.8</v>
      </c>
      <c r="N3539" s="8">
        <v>70</v>
      </c>
      <c r="O3539" s="8">
        <v>86</v>
      </c>
      <c r="P3539" s="8">
        <v>0</v>
      </c>
    </row>
    <row r="3540" spans="1:16" x14ac:dyDescent="0.4">
      <c r="A3540" s="8">
        <v>1</v>
      </c>
      <c r="B3540" s="8">
        <v>60</v>
      </c>
      <c r="C3540" s="8">
        <v>1</v>
      </c>
      <c r="D3540" s="8">
        <v>0</v>
      </c>
      <c r="E3540" s="8">
        <v>0</v>
      </c>
      <c r="F3540" s="8">
        <v>0</v>
      </c>
      <c r="G3540" s="8">
        <v>0</v>
      </c>
      <c r="H3540" s="8">
        <v>0</v>
      </c>
      <c r="I3540" s="8">
        <v>0</v>
      </c>
      <c r="J3540" s="8">
        <v>266</v>
      </c>
      <c r="K3540" s="8">
        <v>115.5</v>
      </c>
      <c r="L3540" s="8">
        <v>82.5</v>
      </c>
      <c r="M3540" s="8">
        <v>23.68</v>
      </c>
      <c r="N3540" s="8">
        <v>82</v>
      </c>
      <c r="O3540" s="8">
        <v>83</v>
      </c>
      <c r="P3540" s="8">
        <v>1</v>
      </c>
    </row>
    <row r="3541" spans="1:16" x14ac:dyDescent="0.4">
      <c r="A3541" s="8">
        <v>0</v>
      </c>
      <c r="B3541" s="8">
        <v>41</v>
      </c>
      <c r="C3541" s="8">
        <v>2</v>
      </c>
      <c r="D3541" s="8">
        <v>1</v>
      </c>
      <c r="E3541" s="8">
        <v>20</v>
      </c>
      <c r="F3541" s="8">
        <v>0</v>
      </c>
      <c r="G3541" s="8">
        <v>0</v>
      </c>
      <c r="H3541" s="8">
        <v>0</v>
      </c>
      <c r="I3541" s="8">
        <v>0</v>
      </c>
      <c r="J3541" s="8">
        <v>235</v>
      </c>
      <c r="K3541" s="8">
        <v>129</v>
      </c>
      <c r="L3541" s="8">
        <v>94</v>
      </c>
      <c r="M3541" s="8">
        <v>23.71</v>
      </c>
      <c r="N3541" s="8">
        <v>102</v>
      </c>
      <c r="O3541" s="8">
        <v>81</v>
      </c>
      <c r="P3541" s="8">
        <v>0</v>
      </c>
    </row>
    <row r="3542" spans="1:16" x14ac:dyDescent="0.4">
      <c r="A3542" s="8">
        <v>1</v>
      </c>
      <c r="B3542" s="8">
        <v>48</v>
      </c>
      <c r="C3542" s="8">
        <v>1</v>
      </c>
      <c r="D3542" s="8">
        <v>0</v>
      </c>
      <c r="E3542" s="8">
        <v>0</v>
      </c>
      <c r="F3542" s="8">
        <v>0</v>
      </c>
      <c r="G3542" s="8">
        <v>0</v>
      </c>
      <c r="H3542" s="8">
        <v>0</v>
      </c>
      <c r="I3542" s="8">
        <v>0</v>
      </c>
      <c r="J3542" s="8">
        <v>231</v>
      </c>
      <c r="K3542" s="8">
        <v>121</v>
      </c>
      <c r="L3542" s="8">
        <v>81</v>
      </c>
      <c r="M3542" s="8">
        <v>27.56</v>
      </c>
      <c r="N3542" s="8">
        <v>70</v>
      </c>
      <c r="O3542" s="8">
        <v>85</v>
      </c>
      <c r="P3542" s="8">
        <v>0</v>
      </c>
    </row>
    <row r="3543" spans="1:16" x14ac:dyDescent="0.4">
      <c r="A3543" s="8">
        <v>1</v>
      </c>
      <c r="B3543" s="8">
        <v>39</v>
      </c>
      <c r="C3543" s="8">
        <v>2</v>
      </c>
      <c r="D3543" s="8">
        <v>1</v>
      </c>
      <c r="E3543" s="8">
        <v>25</v>
      </c>
      <c r="F3543" s="8">
        <v>0</v>
      </c>
      <c r="G3543" s="8">
        <v>0</v>
      </c>
      <c r="H3543" s="8">
        <v>0</v>
      </c>
      <c r="I3543" s="8">
        <v>0</v>
      </c>
      <c r="J3543" s="8">
        <v>206</v>
      </c>
      <c r="K3543" s="8">
        <v>124</v>
      </c>
      <c r="L3543" s="8">
        <v>78</v>
      </c>
      <c r="M3543" s="8">
        <v>19.98</v>
      </c>
      <c r="N3543" s="8">
        <v>69</v>
      </c>
      <c r="O3543" s="8">
        <v>80</v>
      </c>
      <c r="P3543" s="8">
        <v>0</v>
      </c>
    </row>
    <row r="3544" spans="1:16" x14ac:dyDescent="0.4">
      <c r="A3544" s="8">
        <v>0</v>
      </c>
      <c r="B3544" s="8">
        <v>38</v>
      </c>
      <c r="C3544" s="8">
        <v>3</v>
      </c>
      <c r="D3544" s="8">
        <v>0</v>
      </c>
      <c r="E3544" s="8">
        <v>0</v>
      </c>
      <c r="F3544" s="8">
        <v>0</v>
      </c>
      <c r="G3544" s="8">
        <v>0</v>
      </c>
      <c r="H3544" s="8">
        <v>0</v>
      </c>
      <c r="I3544" s="8">
        <v>0</v>
      </c>
      <c r="J3544" s="8">
        <v>185</v>
      </c>
      <c r="K3544" s="8">
        <v>100</v>
      </c>
      <c r="L3544" s="8">
        <v>72</v>
      </c>
      <c r="M3544" s="8">
        <v>22.15</v>
      </c>
      <c r="N3544" s="8">
        <v>85</v>
      </c>
      <c r="O3544" s="8">
        <v>83</v>
      </c>
      <c r="P3544" s="8">
        <v>0</v>
      </c>
    </row>
    <row r="3545" spans="1:16" x14ac:dyDescent="0.4">
      <c r="A3545" s="8">
        <v>0</v>
      </c>
      <c r="B3545" s="8">
        <v>65</v>
      </c>
      <c r="C3545" s="8">
        <v>1</v>
      </c>
      <c r="D3545" s="8">
        <v>0</v>
      </c>
      <c r="E3545" s="8">
        <v>0</v>
      </c>
      <c r="F3545" s="8">
        <v>0</v>
      </c>
      <c r="G3545" s="8">
        <v>0</v>
      </c>
      <c r="H3545" s="8">
        <v>1</v>
      </c>
      <c r="I3545" s="8">
        <v>0</v>
      </c>
      <c r="J3545" s="8">
        <v>223</v>
      </c>
      <c r="K3545" s="8">
        <v>158</v>
      </c>
      <c r="L3545" s="8">
        <v>90</v>
      </c>
      <c r="M3545" s="8">
        <v>27.26</v>
      </c>
      <c r="N3545" s="8">
        <v>85</v>
      </c>
      <c r="O3545" s="8">
        <v>93</v>
      </c>
      <c r="P3545" s="8">
        <v>1</v>
      </c>
    </row>
    <row r="3546" spans="1:16" x14ac:dyDescent="0.4">
      <c r="A3546" s="8">
        <v>0</v>
      </c>
      <c r="B3546" s="8">
        <v>39</v>
      </c>
      <c r="C3546" s="8">
        <v>3</v>
      </c>
      <c r="D3546" s="8">
        <v>1</v>
      </c>
      <c r="E3546" s="8">
        <v>8</v>
      </c>
      <c r="F3546" s="8">
        <v>0</v>
      </c>
      <c r="G3546" s="8">
        <v>0</v>
      </c>
      <c r="H3546" s="8">
        <v>0</v>
      </c>
      <c r="I3546" s="8">
        <v>0</v>
      </c>
      <c r="J3546" s="8">
        <v>192</v>
      </c>
      <c r="K3546" s="8">
        <v>109</v>
      </c>
      <c r="L3546" s="8">
        <v>61</v>
      </c>
      <c r="M3546" s="8">
        <v>23.36</v>
      </c>
      <c r="N3546" s="8">
        <v>64</v>
      </c>
      <c r="O3546" s="8">
        <v>84</v>
      </c>
      <c r="P3546" s="8">
        <v>0</v>
      </c>
    </row>
    <row r="3547" spans="1:16" x14ac:dyDescent="0.4">
      <c r="A3547" s="8">
        <v>0</v>
      </c>
      <c r="B3547" s="8">
        <v>37</v>
      </c>
      <c r="C3547" s="8">
        <v>2</v>
      </c>
      <c r="D3547" s="8">
        <v>0</v>
      </c>
      <c r="E3547" s="8">
        <v>0</v>
      </c>
      <c r="F3547" s="8">
        <v>0</v>
      </c>
      <c r="G3547" s="8">
        <v>0</v>
      </c>
      <c r="H3547" s="8">
        <v>0</v>
      </c>
      <c r="I3547" s="8">
        <v>0</v>
      </c>
      <c r="J3547" s="8">
        <v>185</v>
      </c>
      <c r="K3547" s="8">
        <v>99</v>
      </c>
      <c r="L3547" s="8">
        <v>59</v>
      </c>
      <c r="M3547" s="8">
        <v>22.52</v>
      </c>
      <c r="N3547" s="8">
        <v>70</v>
      </c>
      <c r="O3547" s="8">
        <v>69</v>
      </c>
      <c r="P3547" s="8">
        <v>0</v>
      </c>
    </row>
    <row r="3548" spans="1:16" x14ac:dyDescent="0.4">
      <c r="A3548" s="8">
        <v>0</v>
      </c>
      <c r="B3548" s="8">
        <v>37</v>
      </c>
      <c r="C3548" s="8">
        <v>1</v>
      </c>
      <c r="D3548" s="8">
        <v>0</v>
      </c>
      <c r="E3548" s="8">
        <v>0</v>
      </c>
      <c r="F3548" s="8">
        <v>0</v>
      </c>
      <c r="G3548" s="8">
        <v>0</v>
      </c>
      <c r="H3548" s="8">
        <v>0</v>
      </c>
      <c r="I3548" s="8">
        <v>0</v>
      </c>
      <c r="J3548" s="8">
        <v>181</v>
      </c>
      <c r="K3548" s="8">
        <v>120.5</v>
      </c>
      <c r="L3548" s="8">
        <v>80</v>
      </c>
      <c r="M3548" s="8">
        <v>26.29</v>
      </c>
      <c r="N3548" s="8">
        <v>71</v>
      </c>
      <c r="O3548" s="8">
        <v>67</v>
      </c>
      <c r="P3548" s="8">
        <v>0</v>
      </c>
    </row>
    <row r="3549" spans="1:16" x14ac:dyDescent="0.4">
      <c r="A3549" s="8">
        <v>0</v>
      </c>
      <c r="B3549" s="8">
        <v>39</v>
      </c>
      <c r="C3549" s="8">
        <v>3</v>
      </c>
      <c r="D3549" s="8">
        <v>0</v>
      </c>
      <c r="E3549" s="8">
        <v>0</v>
      </c>
      <c r="F3549" s="8">
        <v>0</v>
      </c>
      <c r="G3549" s="8">
        <v>0</v>
      </c>
      <c r="H3549" s="8">
        <v>0</v>
      </c>
      <c r="I3549" s="8">
        <v>0</v>
      </c>
      <c r="J3549" s="8">
        <v>190</v>
      </c>
      <c r="K3549" s="8">
        <v>133</v>
      </c>
      <c r="L3549" s="8">
        <v>87</v>
      </c>
      <c r="M3549" s="8">
        <v>32.090000000000003</v>
      </c>
      <c r="N3549" s="8">
        <v>56</v>
      </c>
      <c r="O3549" s="8">
        <v>80</v>
      </c>
      <c r="P3549" s="8">
        <v>0</v>
      </c>
    </row>
    <row r="3550" spans="1:16" x14ac:dyDescent="0.4">
      <c r="A3550" s="8">
        <v>0</v>
      </c>
      <c r="B3550" s="8">
        <v>52</v>
      </c>
      <c r="C3550" s="8">
        <v>1</v>
      </c>
      <c r="D3550" s="8">
        <v>1</v>
      </c>
      <c r="E3550" s="8">
        <v>10</v>
      </c>
      <c r="F3550" s="8">
        <v>0</v>
      </c>
      <c r="G3550" s="8">
        <v>0</v>
      </c>
      <c r="H3550" s="8">
        <v>0</v>
      </c>
      <c r="I3550" s="8">
        <v>0</v>
      </c>
      <c r="J3550" s="8">
        <v>188</v>
      </c>
      <c r="K3550" s="8">
        <v>130</v>
      </c>
      <c r="L3550" s="8">
        <v>71</v>
      </c>
      <c r="M3550" s="8">
        <v>23.88</v>
      </c>
      <c r="N3550" s="8">
        <v>80</v>
      </c>
      <c r="O3550" s="8">
        <v>89</v>
      </c>
      <c r="P3550" s="8">
        <v>0</v>
      </c>
    </row>
    <row r="3551" spans="1:16" x14ac:dyDescent="0.4">
      <c r="A3551" s="8">
        <v>1</v>
      </c>
      <c r="B3551" s="8">
        <v>55</v>
      </c>
      <c r="C3551" s="8">
        <v>4</v>
      </c>
      <c r="D3551" s="8">
        <v>0</v>
      </c>
      <c r="E3551" s="8">
        <v>0</v>
      </c>
      <c r="F3551" s="8">
        <v>0</v>
      </c>
      <c r="G3551" s="8">
        <v>0</v>
      </c>
      <c r="H3551" s="8">
        <v>0</v>
      </c>
      <c r="I3551" s="8">
        <v>0</v>
      </c>
      <c r="J3551" s="8">
        <v>232</v>
      </c>
      <c r="K3551" s="8">
        <v>132.5</v>
      </c>
      <c r="L3551" s="8">
        <v>87</v>
      </c>
      <c r="M3551" s="8">
        <v>20.72</v>
      </c>
      <c r="N3551" s="8">
        <v>72</v>
      </c>
      <c r="O3551" s="8">
        <v>71</v>
      </c>
      <c r="P3551" s="8">
        <v>0</v>
      </c>
    </row>
    <row r="3552" spans="1:16" x14ac:dyDescent="0.4">
      <c r="A3552" s="8">
        <v>1</v>
      </c>
      <c r="B3552" s="8">
        <v>62</v>
      </c>
      <c r="C3552" s="8">
        <v>1</v>
      </c>
      <c r="D3552" s="8">
        <v>0</v>
      </c>
      <c r="E3552" s="8">
        <v>0</v>
      </c>
      <c r="F3552" s="8">
        <v>0</v>
      </c>
      <c r="G3552" s="8">
        <v>0</v>
      </c>
      <c r="H3552" s="8">
        <v>0</v>
      </c>
      <c r="I3552" s="8">
        <v>0</v>
      </c>
      <c r="J3552" s="8">
        <v>252</v>
      </c>
      <c r="K3552" s="8">
        <v>156.5</v>
      </c>
      <c r="L3552" s="8">
        <v>93</v>
      </c>
      <c r="M3552" s="8">
        <v>28.65</v>
      </c>
      <c r="N3552" s="8">
        <v>88</v>
      </c>
      <c r="O3552" s="8">
        <v>97</v>
      </c>
      <c r="P3552" s="8">
        <v>1</v>
      </c>
    </row>
    <row r="3553" spans="1:16" x14ac:dyDescent="0.4">
      <c r="A3553" s="8">
        <v>1</v>
      </c>
      <c r="B3553" s="8">
        <v>46</v>
      </c>
      <c r="C3553" s="8">
        <v>1</v>
      </c>
      <c r="D3553" s="8">
        <v>1</v>
      </c>
      <c r="E3553" s="8">
        <v>20</v>
      </c>
      <c r="F3553" s="8">
        <v>0</v>
      </c>
      <c r="G3553" s="8">
        <v>0</v>
      </c>
      <c r="H3553" s="8">
        <v>0</v>
      </c>
      <c r="I3553" s="8">
        <v>0</v>
      </c>
      <c r="J3553" s="8">
        <v>288</v>
      </c>
      <c r="K3553" s="8">
        <v>131</v>
      </c>
      <c r="L3553" s="8">
        <v>81</v>
      </c>
      <c r="M3553" s="8">
        <v>25.94</v>
      </c>
      <c r="N3553" s="8">
        <v>90</v>
      </c>
      <c r="O3553" s="8">
        <v>80</v>
      </c>
      <c r="P3553" s="8">
        <v>0</v>
      </c>
    </row>
    <row r="3554" spans="1:16" x14ac:dyDescent="0.4">
      <c r="A3554" s="8">
        <v>1</v>
      </c>
      <c r="B3554" s="8">
        <v>52</v>
      </c>
      <c r="C3554" s="8">
        <v>2</v>
      </c>
      <c r="D3554" s="8">
        <v>1</v>
      </c>
      <c r="E3554" s="8">
        <v>30</v>
      </c>
      <c r="F3554" s="8">
        <v>0</v>
      </c>
      <c r="G3554" s="8">
        <v>0</v>
      </c>
      <c r="H3554" s="8">
        <v>0</v>
      </c>
      <c r="I3554" s="8">
        <v>0</v>
      </c>
      <c r="J3554" s="8">
        <v>222</v>
      </c>
      <c r="K3554" s="8">
        <v>108</v>
      </c>
      <c r="L3554" s="8">
        <v>70</v>
      </c>
      <c r="M3554" s="8">
        <v>23.09</v>
      </c>
      <c r="N3554" s="8">
        <v>72</v>
      </c>
      <c r="O3554" s="8">
        <v>61</v>
      </c>
      <c r="P3554" s="8">
        <v>0</v>
      </c>
    </row>
    <row r="3555" spans="1:16" x14ac:dyDescent="0.4">
      <c r="A3555" s="8">
        <v>1</v>
      </c>
      <c r="B3555" s="8">
        <v>68</v>
      </c>
      <c r="C3555" s="8">
        <v>1</v>
      </c>
      <c r="D3555" s="8">
        <v>0</v>
      </c>
      <c r="E3555" s="8">
        <v>0</v>
      </c>
      <c r="F3555" s="8">
        <v>0</v>
      </c>
      <c r="G3555" s="8">
        <v>0</v>
      </c>
      <c r="H3555" s="8">
        <v>1</v>
      </c>
      <c r="I3555" s="8">
        <v>0</v>
      </c>
      <c r="J3555" s="8">
        <v>276</v>
      </c>
      <c r="K3555" s="8">
        <v>127</v>
      </c>
      <c r="L3555" s="8">
        <v>66.5</v>
      </c>
      <c r="M3555" s="8">
        <v>25.78</v>
      </c>
      <c r="N3555" s="8">
        <v>75</v>
      </c>
      <c r="O3555" s="8">
        <v>104</v>
      </c>
      <c r="P3555" s="8">
        <v>1</v>
      </c>
    </row>
    <row r="3556" spans="1:16" x14ac:dyDescent="0.4">
      <c r="A3556" s="8">
        <v>1</v>
      </c>
      <c r="B3556" s="8">
        <v>45</v>
      </c>
      <c r="C3556" s="8">
        <v>3</v>
      </c>
      <c r="D3556" s="8">
        <v>1</v>
      </c>
      <c r="E3556" s="8">
        <v>20</v>
      </c>
      <c r="F3556" s="8">
        <v>0</v>
      </c>
      <c r="G3556" s="8">
        <v>0</v>
      </c>
      <c r="H3556" s="8">
        <v>0</v>
      </c>
      <c r="I3556" s="8">
        <v>0</v>
      </c>
      <c r="J3556" s="8">
        <v>207</v>
      </c>
      <c r="K3556" s="8">
        <v>111</v>
      </c>
      <c r="L3556" s="8">
        <v>72</v>
      </c>
      <c r="M3556" s="8">
        <v>21.49</v>
      </c>
      <c r="N3556" s="8">
        <v>67</v>
      </c>
      <c r="O3556" s="8">
        <v>87</v>
      </c>
      <c r="P3556" s="8">
        <v>0</v>
      </c>
    </row>
    <row r="3557" spans="1:16" x14ac:dyDescent="0.4">
      <c r="A3557" s="8">
        <v>0</v>
      </c>
      <c r="B3557" s="8">
        <v>62</v>
      </c>
      <c r="C3557" s="8">
        <v>1</v>
      </c>
      <c r="D3557" s="8">
        <v>0</v>
      </c>
      <c r="E3557" s="8">
        <v>0</v>
      </c>
      <c r="F3557" s="8">
        <v>0</v>
      </c>
      <c r="G3557" s="8">
        <v>0</v>
      </c>
      <c r="H3557" s="8">
        <v>0</v>
      </c>
      <c r="I3557" s="8">
        <v>0</v>
      </c>
      <c r="J3557" s="8">
        <v>266</v>
      </c>
      <c r="K3557" s="8">
        <v>124</v>
      </c>
      <c r="L3557" s="8">
        <v>69</v>
      </c>
      <c r="M3557" s="8">
        <v>22.9</v>
      </c>
      <c r="N3557" s="8">
        <v>66</v>
      </c>
      <c r="O3557" s="8">
        <v>82</v>
      </c>
      <c r="P3557" s="8">
        <v>1</v>
      </c>
    </row>
    <row r="3558" spans="1:16" x14ac:dyDescent="0.4">
      <c r="A3558" s="8">
        <v>0</v>
      </c>
      <c r="B3558" s="8">
        <v>53</v>
      </c>
      <c r="C3558" s="8">
        <v>2</v>
      </c>
      <c r="D3558" s="8">
        <v>0</v>
      </c>
      <c r="E3558" s="8">
        <v>0</v>
      </c>
      <c r="F3558" s="8">
        <v>0</v>
      </c>
      <c r="G3558" s="8">
        <v>0</v>
      </c>
      <c r="H3558" s="8">
        <v>1</v>
      </c>
      <c r="I3558" s="8">
        <v>0</v>
      </c>
      <c r="J3558" s="8">
        <v>279</v>
      </c>
      <c r="K3558" s="8">
        <v>167</v>
      </c>
      <c r="L3558" s="8">
        <v>101</v>
      </c>
      <c r="M3558" s="8">
        <v>30.85</v>
      </c>
      <c r="N3558" s="8">
        <v>90</v>
      </c>
      <c r="O3558" s="8">
        <v>87</v>
      </c>
      <c r="P3558" s="8">
        <v>0</v>
      </c>
    </row>
    <row r="3559" spans="1:16" x14ac:dyDescent="0.4">
      <c r="A3559" s="8">
        <v>0</v>
      </c>
      <c r="B3559" s="8">
        <v>42</v>
      </c>
      <c r="C3559" s="8">
        <v>3</v>
      </c>
      <c r="D3559" s="8">
        <v>0</v>
      </c>
      <c r="E3559" s="8">
        <v>0</v>
      </c>
      <c r="F3559" s="8">
        <v>0</v>
      </c>
      <c r="G3559" s="8">
        <v>0</v>
      </c>
      <c r="H3559" s="8">
        <v>0</v>
      </c>
      <c r="I3559" s="8">
        <v>0</v>
      </c>
      <c r="J3559" s="8">
        <v>215</v>
      </c>
      <c r="K3559" s="8">
        <v>111</v>
      </c>
      <c r="L3559" s="8">
        <v>72</v>
      </c>
      <c r="M3559" s="8">
        <v>25.38</v>
      </c>
      <c r="N3559" s="8">
        <v>77</v>
      </c>
      <c r="O3559" s="8">
        <v>55</v>
      </c>
      <c r="P3559" s="8">
        <v>0</v>
      </c>
    </row>
    <row r="3560" spans="1:16" x14ac:dyDescent="0.4">
      <c r="A3560" s="8">
        <v>0</v>
      </c>
      <c r="B3560" s="8">
        <v>65</v>
      </c>
      <c r="C3560" s="8">
        <v>1</v>
      </c>
      <c r="D3560" s="8">
        <v>0</v>
      </c>
      <c r="E3560" s="8">
        <v>0</v>
      </c>
      <c r="F3560" s="8">
        <v>1</v>
      </c>
      <c r="G3560" s="8">
        <v>0</v>
      </c>
      <c r="H3560" s="8">
        <v>1</v>
      </c>
      <c r="I3560" s="8">
        <v>0</v>
      </c>
      <c r="J3560" s="8">
        <v>342</v>
      </c>
      <c r="K3560" s="8">
        <v>168.5</v>
      </c>
      <c r="L3560" s="8">
        <v>98.5</v>
      </c>
      <c r="M3560" s="8">
        <v>23.87</v>
      </c>
      <c r="N3560" s="8">
        <v>75</v>
      </c>
      <c r="O3560" s="8">
        <v>60</v>
      </c>
      <c r="P3560" s="8">
        <v>0</v>
      </c>
    </row>
    <row r="3561" spans="1:16" x14ac:dyDescent="0.4">
      <c r="A3561" s="8">
        <v>1</v>
      </c>
      <c r="B3561" s="8">
        <v>63</v>
      </c>
      <c r="C3561" s="8">
        <v>1</v>
      </c>
      <c r="D3561" s="8">
        <v>0</v>
      </c>
      <c r="E3561" s="8">
        <v>0</v>
      </c>
      <c r="F3561" s="8">
        <v>0</v>
      </c>
      <c r="G3561" s="8">
        <v>0</v>
      </c>
      <c r="H3561" s="8">
        <v>1</v>
      </c>
      <c r="I3561" s="8">
        <v>1</v>
      </c>
      <c r="J3561" s="8">
        <v>260</v>
      </c>
      <c r="K3561" s="8">
        <v>155.5</v>
      </c>
      <c r="L3561" s="8">
        <v>98</v>
      </c>
      <c r="M3561" s="8">
        <v>30.08</v>
      </c>
      <c r="N3561" s="8">
        <v>67</v>
      </c>
      <c r="O3561" s="8">
        <v>109</v>
      </c>
      <c r="P3561" s="8">
        <v>1</v>
      </c>
    </row>
    <row r="3562" spans="1:16" x14ac:dyDescent="0.4">
      <c r="A3562" s="8">
        <v>0</v>
      </c>
      <c r="B3562" s="8">
        <v>49</v>
      </c>
      <c r="C3562" s="8">
        <v>3</v>
      </c>
      <c r="D3562" s="8">
        <v>1</v>
      </c>
      <c r="E3562" s="8">
        <v>15</v>
      </c>
      <c r="F3562" s="8">
        <v>0</v>
      </c>
      <c r="G3562" s="8">
        <v>0</v>
      </c>
      <c r="H3562" s="8">
        <v>0</v>
      </c>
      <c r="I3562" s="8">
        <v>0</v>
      </c>
      <c r="J3562" s="8">
        <v>267</v>
      </c>
      <c r="K3562" s="8">
        <v>107</v>
      </c>
      <c r="L3562" s="8">
        <v>74</v>
      </c>
      <c r="M3562" s="8">
        <v>27.8</v>
      </c>
      <c r="N3562" s="8">
        <v>65</v>
      </c>
      <c r="O3562" s="8">
        <v>75</v>
      </c>
      <c r="P3562" s="8">
        <v>0</v>
      </c>
    </row>
    <row r="3563" spans="1:16" x14ac:dyDescent="0.4">
      <c r="A3563" s="8">
        <v>0</v>
      </c>
      <c r="B3563" s="8">
        <v>52</v>
      </c>
      <c r="C3563" s="8">
        <v>2</v>
      </c>
      <c r="D3563" s="8">
        <v>0</v>
      </c>
      <c r="E3563" s="8">
        <v>0</v>
      </c>
      <c r="F3563" s="8">
        <v>0</v>
      </c>
      <c r="G3563" s="8">
        <v>0</v>
      </c>
      <c r="H3563" s="8">
        <v>0</v>
      </c>
      <c r="I3563" s="8">
        <v>0</v>
      </c>
      <c r="J3563" s="8">
        <v>209</v>
      </c>
      <c r="K3563" s="8">
        <v>111</v>
      </c>
      <c r="L3563" s="8">
        <v>79</v>
      </c>
      <c r="M3563" s="8">
        <v>23.63</v>
      </c>
      <c r="N3563" s="8">
        <v>96</v>
      </c>
      <c r="O3563" s="8">
        <v>70</v>
      </c>
      <c r="P3563" s="8">
        <v>0</v>
      </c>
    </row>
    <row r="3564" spans="1:16" x14ac:dyDescent="0.4">
      <c r="A3564" s="8">
        <v>0</v>
      </c>
      <c r="B3564" s="8">
        <v>45</v>
      </c>
      <c r="C3564" s="8">
        <v>1</v>
      </c>
      <c r="D3564" s="8">
        <v>0</v>
      </c>
      <c r="E3564" s="8">
        <v>0</v>
      </c>
      <c r="F3564" s="8">
        <v>0</v>
      </c>
      <c r="G3564" s="8">
        <v>0</v>
      </c>
      <c r="H3564" s="8">
        <v>0</v>
      </c>
      <c r="I3564" s="8">
        <v>0</v>
      </c>
      <c r="J3564" s="8">
        <v>219</v>
      </c>
      <c r="K3564" s="8">
        <v>123.5</v>
      </c>
      <c r="L3564" s="8">
        <v>80.5</v>
      </c>
      <c r="M3564" s="8">
        <v>24.45</v>
      </c>
      <c r="N3564" s="8">
        <v>65</v>
      </c>
      <c r="O3564" s="8">
        <v>83</v>
      </c>
      <c r="P3564" s="8">
        <v>0</v>
      </c>
    </row>
    <row r="3565" spans="1:16" x14ac:dyDescent="0.4">
      <c r="A3565" s="8">
        <v>1</v>
      </c>
      <c r="B3565" s="8">
        <v>53</v>
      </c>
      <c r="C3565" s="8">
        <v>1</v>
      </c>
      <c r="D3565" s="8">
        <v>1</v>
      </c>
      <c r="E3565" s="8">
        <v>3</v>
      </c>
      <c r="F3565" s="8">
        <v>0</v>
      </c>
      <c r="G3565" s="8">
        <v>0</v>
      </c>
      <c r="H3565" s="8">
        <v>0</v>
      </c>
      <c r="I3565" s="8">
        <v>0</v>
      </c>
      <c r="J3565" s="8">
        <v>218</v>
      </c>
      <c r="K3565" s="8">
        <v>120</v>
      </c>
      <c r="L3565" s="8">
        <v>80</v>
      </c>
      <c r="M3565" s="8">
        <v>29.87</v>
      </c>
      <c r="N3565" s="8">
        <v>90</v>
      </c>
      <c r="O3565" s="8">
        <v>73</v>
      </c>
      <c r="P3565" s="8">
        <v>1</v>
      </c>
    </row>
    <row r="3566" spans="1:16" x14ac:dyDescent="0.4">
      <c r="A3566" s="8">
        <v>1</v>
      </c>
      <c r="B3566" s="8">
        <v>40</v>
      </c>
      <c r="C3566" s="8">
        <v>3</v>
      </c>
      <c r="D3566" s="8">
        <v>1</v>
      </c>
      <c r="E3566" s="8">
        <v>30</v>
      </c>
      <c r="F3566" s="8">
        <v>0</v>
      </c>
      <c r="G3566" s="8">
        <v>0</v>
      </c>
      <c r="H3566" s="8">
        <v>0</v>
      </c>
      <c r="I3566" s="8">
        <v>0</v>
      </c>
      <c r="J3566" s="8">
        <v>190</v>
      </c>
      <c r="K3566" s="8">
        <v>110</v>
      </c>
      <c r="L3566" s="8">
        <v>70</v>
      </c>
      <c r="M3566" s="8">
        <v>24.63</v>
      </c>
      <c r="N3566" s="8">
        <v>60</v>
      </c>
      <c r="O3566" s="8">
        <v>72</v>
      </c>
      <c r="P3566" s="8">
        <v>0</v>
      </c>
    </row>
    <row r="3567" spans="1:16" x14ac:dyDescent="0.4">
      <c r="A3567" s="8">
        <v>1</v>
      </c>
      <c r="B3567" s="8">
        <v>57</v>
      </c>
      <c r="C3567" s="8">
        <v>1</v>
      </c>
      <c r="D3567" s="8">
        <v>0</v>
      </c>
      <c r="E3567" s="8">
        <v>0</v>
      </c>
      <c r="F3567" s="8">
        <v>1</v>
      </c>
      <c r="G3567" s="8">
        <v>0</v>
      </c>
      <c r="H3567" s="8">
        <v>1</v>
      </c>
      <c r="I3567" s="8">
        <v>0</v>
      </c>
      <c r="J3567" s="8">
        <v>321</v>
      </c>
      <c r="K3567" s="8">
        <v>192.5</v>
      </c>
      <c r="L3567" s="8">
        <v>113</v>
      </c>
      <c r="M3567" s="8">
        <v>25.94</v>
      </c>
      <c r="N3567" s="8">
        <v>63</v>
      </c>
      <c r="O3567" s="8">
        <v>90</v>
      </c>
      <c r="P3567" s="8">
        <v>1</v>
      </c>
    </row>
    <row r="3568" spans="1:16" x14ac:dyDescent="0.4">
      <c r="A3568" s="8">
        <v>0</v>
      </c>
      <c r="B3568" s="8">
        <v>41</v>
      </c>
      <c r="C3568" s="8">
        <v>1</v>
      </c>
      <c r="D3568" s="8">
        <v>1</v>
      </c>
      <c r="E3568" s="10">
        <v>0</v>
      </c>
      <c r="F3568" s="8">
        <v>0</v>
      </c>
      <c r="G3568" s="8">
        <v>0</v>
      </c>
      <c r="H3568" s="8">
        <v>0</v>
      </c>
      <c r="I3568" s="8">
        <v>0</v>
      </c>
      <c r="J3568" s="8">
        <v>171</v>
      </c>
      <c r="K3568" s="8">
        <v>135</v>
      </c>
      <c r="L3568" s="8">
        <v>82.5</v>
      </c>
      <c r="M3568" s="8">
        <v>24.35</v>
      </c>
      <c r="N3568" s="8">
        <v>79</v>
      </c>
      <c r="O3568" s="8">
        <v>82</v>
      </c>
      <c r="P3568" s="8">
        <v>0</v>
      </c>
    </row>
    <row r="3569" spans="1:16" x14ac:dyDescent="0.4">
      <c r="A3569" s="8">
        <v>1</v>
      </c>
      <c r="B3569" s="8">
        <v>37</v>
      </c>
      <c r="C3569" s="8">
        <v>4</v>
      </c>
      <c r="D3569" s="8">
        <v>1</v>
      </c>
      <c r="E3569" s="8">
        <v>30</v>
      </c>
      <c r="F3569" s="8">
        <v>0</v>
      </c>
      <c r="G3569" s="8">
        <v>0</v>
      </c>
      <c r="H3569" s="8">
        <v>0</v>
      </c>
      <c r="I3569" s="8">
        <v>0</v>
      </c>
      <c r="J3569" s="8">
        <v>170</v>
      </c>
      <c r="K3569" s="8">
        <v>111</v>
      </c>
      <c r="L3569" s="8">
        <v>74</v>
      </c>
      <c r="M3569" s="8">
        <v>26</v>
      </c>
      <c r="N3569" s="8">
        <v>80</v>
      </c>
      <c r="O3569" s="8">
        <v>67</v>
      </c>
      <c r="P3569" s="8">
        <v>0</v>
      </c>
    </row>
    <row r="3570" spans="1:16" x14ac:dyDescent="0.4">
      <c r="A3570" s="8">
        <v>1</v>
      </c>
      <c r="B3570" s="8">
        <v>38</v>
      </c>
      <c r="C3570" s="8">
        <v>2</v>
      </c>
      <c r="D3570" s="8">
        <v>1</v>
      </c>
      <c r="E3570" s="8">
        <v>30</v>
      </c>
      <c r="F3570" s="8">
        <v>0</v>
      </c>
      <c r="G3570" s="8">
        <v>0</v>
      </c>
      <c r="H3570" s="8">
        <v>1</v>
      </c>
      <c r="I3570" s="8">
        <v>0</v>
      </c>
      <c r="J3570" s="8">
        <v>266</v>
      </c>
      <c r="K3570" s="8">
        <v>149</v>
      </c>
      <c r="L3570" s="8">
        <v>91</v>
      </c>
      <c r="M3570" s="8">
        <v>31.08</v>
      </c>
      <c r="N3570" s="8">
        <v>69</v>
      </c>
      <c r="O3570" s="8">
        <v>61</v>
      </c>
      <c r="P3570" s="8">
        <v>0</v>
      </c>
    </row>
    <row r="3571" spans="1:16" x14ac:dyDescent="0.4">
      <c r="A3571" s="8">
        <v>1</v>
      </c>
      <c r="B3571" s="8">
        <v>48</v>
      </c>
      <c r="C3571" s="8">
        <v>2</v>
      </c>
      <c r="D3571" s="8">
        <v>1</v>
      </c>
      <c r="E3571" s="8">
        <v>40</v>
      </c>
      <c r="F3571" s="8">
        <v>0</v>
      </c>
      <c r="G3571" s="8">
        <v>0</v>
      </c>
      <c r="H3571" s="8">
        <v>0</v>
      </c>
      <c r="I3571" s="8">
        <v>0</v>
      </c>
      <c r="J3571" s="8">
        <v>228</v>
      </c>
      <c r="K3571" s="8">
        <v>110</v>
      </c>
      <c r="L3571" s="8">
        <v>70</v>
      </c>
      <c r="M3571" s="8">
        <v>21.47</v>
      </c>
      <c r="N3571" s="8">
        <v>70</v>
      </c>
      <c r="O3571" s="8">
        <v>76</v>
      </c>
      <c r="P3571" s="8">
        <v>0</v>
      </c>
    </row>
    <row r="3572" spans="1:16" x14ac:dyDescent="0.4">
      <c r="A3572" s="8">
        <v>0</v>
      </c>
      <c r="B3572" s="8">
        <v>62</v>
      </c>
      <c r="C3572" s="8">
        <v>1</v>
      </c>
      <c r="D3572" s="8">
        <v>0</v>
      </c>
      <c r="E3572" s="8">
        <v>0</v>
      </c>
      <c r="F3572" s="8">
        <v>0</v>
      </c>
      <c r="G3572" s="8">
        <v>0</v>
      </c>
      <c r="H3572" s="8">
        <v>0</v>
      </c>
      <c r="I3572" s="8">
        <v>0</v>
      </c>
      <c r="J3572" s="8">
        <v>242</v>
      </c>
      <c r="K3572" s="8">
        <v>137</v>
      </c>
      <c r="L3572" s="8">
        <v>75</v>
      </c>
      <c r="M3572" s="8">
        <v>30.51</v>
      </c>
      <c r="N3572" s="8">
        <v>60</v>
      </c>
      <c r="O3572" s="8">
        <v>78</v>
      </c>
      <c r="P3572" s="8">
        <v>0</v>
      </c>
    </row>
    <row r="3573" spans="1:16" x14ac:dyDescent="0.4">
      <c r="A3573" s="8">
        <v>0</v>
      </c>
      <c r="B3573" s="8">
        <v>55</v>
      </c>
      <c r="C3573" s="8">
        <v>4</v>
      </c>
      <c r="D3573" s="8">
        <v>0</v>
      </c>
      <c r="E3573" s="8">
        <v>0</v>
      </c>
      <c r="F3573" s="8">
        <v>0</v>
      </c>
      <c r="G3573" s="8">
        <v>0</v>
      </c>
      <c r="H3573" s="8">
        <v>1</v>
      </c>
      <c r="I3573" s="8">
        <v>0</v>
      </c>
      <c r="J3573" s="8">
        <v>260</v>
      </c>
      <c r="K3573" s="8">
        <v>172.5</v>
      </c>
      <c r="L3573" s="8">
        <v>100.5</v>
      </c>
      <c r="M3573" s="8">
        <v>32.270000000000003</v>
      </c>
      <c r="N3573" s="8">
        <v>58</v>
      </c>
      <c r="O3573" s="8">
        <v>72</v>
      </c>
      <c r="P3573" s="8">
        <v>1</v>
      </c>
    </row>
    <row r="3574" spans="1:16" x14ac:dyDescent="0.4">
      <c r="A3574" s="8">
        <v>1</v>
      </c>
      <c r="B3574" s="8">
        <v>68</v>
      </c>
      <c r="C3574" s="8">
        <v>1</v>
      </c>
      <c r="D3574" s="8">
        <v>0</v>
      </c>
      <c r="E3574" s="8">
        <v>0</v>
      </c>
      <c r="F3574" s="8">
        <v>0</v>
      </c>
      <c r="G3574" s="8">
        <v>0</v>
      </c>
      <c r="H3574" s="8">
        <v>0</v>
      </c>
      <c r="I3574" s="8">
        <v>0</v>
      </c>
      <c r="J3574" s="8">
        <v>237</v>
      </c>
      <c r="K3574" s="8">
        <v>130</v>
      </c>
      <c r="L3574" s="8">
        <v>62</v>
      </c>
      <c r="M3574" s="8">
        <v>33.520000000000003</v>
      </c>
      <c r="N3574" s="8">
        <v>60</v>
      </c>
      <c r="O3574" s="8">
        <v>82</v>
      </c>
      <c r="P3574" s="8">
        <v>0</v>
      </c>
    </row>
    <row r="3575" spans="1:16" x14ac:dyDescent="0.4">
      <c r="A3575" s="8">
        <v>1</v>
      </c>
      <c r="B3575" s="8">
        <v>45</v>
      </c>
      <c r="C3575" s="8">
        <v>1</v>
      </c>
      <c r="D3575" s="8">
        <v>0</v>
      </c>
      <c r="E3575" s="8">
        <v>0</v>
      </c>
      <c r="F3575" s="8">
        <v>0</v>
      </c>
      <c r="G3575" s="8">
        <v>0</v>
      </c>
      <c r="H3575" s="8">
        <v>0</v>
      </c>
      <c r="I3575" s="8">
        <v>0</v>
      </c>
      <c r="J3575" s="8">
        <v>213</v>
      </c>
      <c r="K3575" s="8">
        <v>130</v>
      </c>
      <c r="L3575" s="8">
        <v>80</v>
      </c>
      <c r="M3575" s="8">
        <v>27.25</v>
      </c>
      <c r="N3575" s="8">
        <v>68</v>
      </c>
      <c r="O3575" s="8">
        <v>75</v>
      </c>
      <c r="P3575" s="8">
        <v>0</v>
      </c>
    </row>
    <row r="3576" spans="1:16" x14ac:dyDescent="0.4">
      <c r="A3576" s="8">
        <v>1</v>
      </c>
      <c r="B3576" s="8">
        <v>58</v>
      </c>
      <c r="C3576" s="8">
        <v>1</v>
      </c>
      <c r="D3576" s="8">
        <v>1</v>
      </c>
      <c r="E3576" s="8">
        <v>20</v>
      </c>
      <c r="F3576" s="8">
        <v>0</v>
      </c>
      <c r="G3576" s="8">
        <v>0</v>
      </c>
      <c r="H3576" s="8">
        <v>0</v>
      </c>
      <c r="I3576" s="8">
        <v>0</v>
      </c>
      <c r="J3576" s="8">
        <v>290</v>
      </c>
      <c r="K3576" s="8">
        <v>124</v>
      </c>
      <c r="L3576" s="8">
        <v>76</v>
      </c>
      <c r="M3576" s="8">
        <v>21.65</v>
      </c>
      <c r="N3576" s="8">
        <v>63</v>
      </c>
      <c r="O3576" s="8">
        <v>81</v>
      </c>
      <c r="P3576" s="8">
        <v>0</v>
      </c>
    </row>
    <row r="3577" spans="1:16" x14ac:dyDescent="0.4">
      <c r="A3577" s="8">
        <v>0</v>
      </c>
      <c r="B3577" s="8">
        <v>46</v>
      </c>
      <c r="C3577" s="8">
        <v>1</v>
      </c>
      <c r="D3577" s="8">
        <v>0</v>
      </c>
      <c r="E3577" s="8">
        <v>0</v>
      </c>
      <c r="F3577" s="8">
        <v>0</v>
      </c>
      <c r="G3577" s="8">
        <v>0</v>
      </c>
      <c r="H3577" s="8">
        <v>0</v>
      </c>
      <c r="I3577" s="8">
        <v>0</v>
      </c>
      <c r="J3577" s="8">
        <v>199</v>
      </c>
      <c r="K3577" s="8">
        <v>102</v>
      </c>
      <c r="L3577" s="8">
        <v>56</v>
      </c>
      <c r="M3577" s="8">
        <v>21.96</v>
      </c>
      <c r="N3577" s="8">
        <v>80</v>
      </c>
      <c r="O3577" s="8">
        <v>84</v>
      </c>
      <c r="P3577" s="8">
        <v>0</v>
      </c>
    </row>
    <row r="3578" spans="1:16" x14ac:dyDescent="0.4">
      <c r="A3578" s="8">
        <v>0</v>
      </c>
      <c r="B3578" s="8">
        <v>43</v>
      </c>
      <c r="C3578" s="8">
        <v>2</v>
      </c>
      <c r="D3578" s="8">
        <v>1</v>
      </c>
      <c r="E3578" s="8">
        <v>20</v>
      </c>
      <c r="F3578" s="8">
        <v>0</v>
      </c>
      <c r="G3578" s="8">
        <v>0</v>
      </c>
      <c r="H3578" s="8">
        <v>0</v>
      </c>
      <c r="I3578" s="8">
        <v>0</v>
      </c>
      <c r="J3578" s="8">
        <v>163</v>
      </c>
      <c r="K3578" s="8">
        <v>104.5</v>
      </c>
      <c r="L3578" s="8">
        <v>65</v>
      </c>
      <c r="M3578" s="8">
        <v>17.84</v>
      </c>
      <c r="N3578" s="8">
        <v>75</v>
      </c>
      <c r="O3578" s="8">
        <v>71</v>
      </c>
      <c r="P3578" s="8">
        <v>1</v>
      </c>
    </row>
    <row r="3579" spans="1:16" x14ac:dyDescent="0.4">
      <c r="A3579" s="8">
        <v>0</v>
      </c>
      <c r="B3579" s="8">
        <v>43</v>
      </c>
      <c r="C3579" s="8">
        <v>1</v>
      </c>
      <c r="D3579" s="8">
        <v>1</v>
      </c>
      <c r="E3579" s="8">
        <v>20</v>
      </c>
      <c r="F3579" s="8">
        <v>0</v>
      </c>
      <c r="G3579" s="8">
        <v>0</v>
      </c>
      <c r="H3579" s="8">
        <v>0</v>
      </c>
      <c r="I3579" s="8">
        <v>0</v>
      </c>
      <c r="J3579" s="8">
        <v>204</v>
      </c>
      <c r="K3579" s="8">
        <v>133</v>
      </c>
      <c r="L3579" s="8">
        <v>86.5</v>
      </c>
      <c r="M3579" s="8">
        <v>26.01</v>
      </c>
      <c r="N3579" s="8">
        <v>100</v>
      </c>
      <c r="O3579" s="8">
        <v>79</v>
      </c>
      <c r="P3579" s="8">
        <v>0</v>
      </c>
    </row>
    <row r="3580" spans="1:16" x14ac:dyDescent="0.4">
      <c r="A3580" s="8">
        <v>0</v>
      </c>
      <c r="B3580" s="8">
        <v>38</v>
      </c>
      <c r="C3580" s="8">
        <v>4</v>
      </c>
      <c r="D3580" s="8">
        <v>0</v>
      </c>
      <c r="E3580" s="8">
        <v>0</v>
      </c>
      <c r="F3580" s="8">
        <v>0</v>
      </c>
      <c r="G3580" s="8">
        <v>0</v>
      </c>
      <c r="H3580" s="8">
        <v>0</v>
      </c>
      <c r="I3580" s="8">
        <v>0</v>
      </c>
      <c r="J3580" s="8">
        <v>254</v>
      </c>
      <c r="K3580" s="8">
        <v>120.5</v>
      </c>
      <c r="L3580" s="8">
        <v>76</v>
      </c>
      <c r="M3580" s="8">
        <v>22.73</v>
      </c>
      <c r="N3580" s="8">
        <v>75</v>
      </c>
      <c r="O3580" s="8">
        <v>78</v>
      </c>
      <c r="P3580" s="8">
        <v>0</v>
      </c>
    </row>
    <row r="3581" spans="1:16" x14ac:dyDescent="0.4">
      <c r="A3581" s="8">
        <v>0</v>
      </c>
      <c r="B3581" s="8">
        <v>64</v>
      </c>
      <c r="C3581" s="8">
        <v>3</v>
      </c>
      <c r="D3581" s="8">
        <v>0</v>
      </c>
      <c r="E3581" s="8">
        <v>0</v>
      </c>
      <c r="F3581" s="8">
        <v>0</v>
      </c>
      <c r="G3581" s="8">
        <v>0</v>
      </c>
      <c r="H3581" s="8">
        <v>1</v>
      </c>
      <c r="I3581" s="8">
        <v>0</v>
      </c>
      <c r="J3581" s="8">
        <v>200</v>
      </c>
      <c r="K3581" s="8">
        <v>151</v>
      </c>
      <c r="L3581" s="8">
        <v>90</v>
      </c>
      <c r="M3581" s="8">
        <v>21.99</v>
      </c>
      <c r="N3581" s="8">
        <v>70</v>
      </c>
      <c r="O3581" s="8">
        <v>87</v>
      </c>
      <c r="P3581" s="8">
        <v>0</v>
      </c>
    </row>
    <row r="3582" spans="1:16" x14ac:dyDescent="0.4">
      <c r="A3582" s="8">
        <v>1</v>
      </c>
      <c r="B3582" s="8">
        <v>45</v>
      </c>
      <c r="C3582" s="8">
        <v>4</v>
      </c>
      <c r="D3582" s="8">
        <v>1</v>
      </c>
      <c r="E3582" s="8">
        <v>10</v>
      </c>
      <c r="F3582" s="8">
        <v>0</v>
      </c>
      <c r="G3582" s="8">
        <v>0</v>
      </c>
      <c r="H3582" s="8">
        <v>1</v>
      </c>
      <c r="I3582" s="8">
        <v>0</v>
      </c>
      <c r="J3582" s="8">
        <v>255</v>
      </c>
      <c r="K3582" s="8">
        <v>111</v>
      </c>
      <c r="L3582" s="8">
        <v>80</v>
      </c>
      <c r="M3582" s="8">
        <v>30.92</v>
      </c>
      <c r="N3582" s="8">
        <v>72</v>
      </c>
      <c r="O3582" s="8">
        <v>80</v>
      </c>
      <c r="P3582" s="8">
        <v>0</v>
      </c>
    </row>
    <row r="3583" spans="1:16" x14ac:dyDescent="0.4">
      <c r="A3583" s="8">
        <v>1</v>
      </c>
      <c r="B3583" s="8">
        <v>37</v>
      </c>
      <c r="C3583" s="8">
        <v>2</v>
      </c>
      <c r="D3583" s="8">
        <v>1</v>
      </c>
      <c r="E3583" s="8">
        <v>20</v>
      </c>
      <c r="F3583" s="8">
        <v>0</v>
      </c>
      <c r="G3583" s="8">
        <v>0</v>
      </c>
      <c r="H3583" s="8">
        <v>0</v>
      </c>
      <c r="I3583" s="8">
        <v>0</v>
      </c>
      <c r="J3583" s="8">
        <v>220</v>
      </c>
      <c r="K3583" s="8">
        <v>130</v>
      </c>
      <c r="L3583" s="8">
        <v>83</v>
      </c>
      <c r="M3583" s="8">
        <v>26.71</v>
      </c>
      <c r="N3583" s="8">
        <v>68</v>
      </c>
      <c r="O3583" s="10">
        <v>82</v>
      </c>
      <c r="P3583" s="8">
        <v>0</v>
      </c>
    </row>
    <row r="3584" spans="1:16" x14ac:dyDescent="0.4">
      <c r="A3584" s="8">
        <v>1</v>
      </c>
      <c r="B3584" s="8">
        <v>45</v>
      </c>
      <c r="C3584" s="8">
        <v>3</v>
      </c>
      <c r="D3584" s="8">
        <v>0</v>
      </c>
      <c r="E3584" s="8">
        <v>0</v>
      </c>
      <c r="F3584" s="8">
        <v>0</v>
      </c>
      <c r="G3584" s="8">
        <v>0</v>
      </c>
      <c r="H3584" s="8">
        <v>0</v>
      </c>
      <c r="I3584" s="8">
        <v>0</v>
      </c>
      <c r="J3584" s="8">
        <v>347</v>
      </c>
      <c r="K3584" s="8">
        <v>157</v>
      </c>
      <c r="L3584" s="8">
        <v>98</v>
      </c>
      <c r="M3584" s="8">
        <v>26.63</v>
      </c>
      <c r="N3584" s="8">
        <v>88</v>
      </c>
      <c r="O3584" s="8">
        <v>80</v>
      </c>
      <c r="P3584" s="8">
        <v>0</v>
      </c>
    </row>
    <row r="3585" spans="1:16" x14ac:dyDescent="0.4">
      <c r="A3585" s="8">
        <v>1</v>
      </c>
      <c r="B3585" s="8">
        <v>48</v>
      </c>
      <c r="C3585" s="8">
        <v>1</v>
      </c>
      <c r="D3585" s="8">
        <v>0</v>
      </c>
      <c r="E3585" s="8">
        <v>0</v>
      </c>
      <c r="F3585" s="8">
        <v>0</v>
      </c>
      <c r="G3585" s="8">
        <v>0</v>
      </c>
      <c r="H3585" s="8">
        <v>1</v>
      </c>
      <c r="I3585" s="8">
        <v>0</v>
      </c>
      <c r="J3585" s="8">
        <v>259</v>
      </c>
      <c r="K3585" s="8">
        <v>147.5</v>
      </c>
      <c r="L3585" s="8">
        <v>87.5</v>
      </c>
      <c r="M3585" s="8">
        <v>25.1</v>
      </c>
      <c r="N3585" s="8">
        <v>65</v>
      </c>
      <c r="O3585" s="8">
        <v>73</v>
      </c>
      <c r="P3585" s="8">
        <v>1</v>
      </c>
    </row>
    <row r="3586" spans="1:16" x14ac:dyDescent="0.4">
      <c r="A3586" s="8">
        <v>1</v>
      </c>
      <c r="B3586" s="8">
        <v>61</v>
      </c>
      <c r="C3586" s="8">
        <v>3</v>
      </c>
      <c r="D3586" s="8">
        <v>1</v>
      </c>
      <c r="E3586" s="8">
        <v>30</v>
      </c>
      <c r="F3586" s="8">
        <v>0</v>
      </c>
      <c r="G3586" s="8">
        <v>0</v>
      </c>
      <c r="H3586" s="8">
        <v>0</v>
      </c>
      <c r="I3586" s="8">
        <v>0</v>
      </c>
      <c r="J3586" s="8">
        <v>228</v>
      </c>
      <c r="K3586" s="8">
        <v>123</v>
      </c>
      <c r="L3586" s="8">
        <v>88</v>
      </c>
      <c r="M3586" s="8">
        <v>26.88</v>
      </c>
      <c r="N3586" s="8">
        <v>95</v>
      </c>
      <c r="O3586" s="8">
        <v>67</v>
      </c>
      <c r="P3586" s="8">
        <v>0</v>
      </c>
    </row>
    <row r="3587" spans="1:16" x14ac:dyDescent="0.4">
      <c r="A3587" s="8">
        <v>0</v>
      </c>
      <c r="B3587" s="8">
        <v>64</v>
      </c>
      <c r="C3587" s="8">
        <v>2</v>
      </c>
      <c r="D3587" s="8">
        <v>0</v>
      </c>
      <c r="E3587" s="8">
        <v>0</v>
      </c>
      <c r="F3587" s="8">
        <v>0</v>
      </c>
      <c r="G3587" s="8">
        <v>0</v>
      </c>
      <c r="H3587" s="8">
        <v>1</v>
      </c>
      <c r="I3587" s="8">
        <v>0</v>
      </c>
      <c r="J3587" s="8">
        <v>279</v>
      </c>
      <c r="K3587" s="8">
        <v>172</v>
      </c>
      <c r="L3587" s="8">
        <v>87</v>
      </c>
      <c r="M3587" s="8">
        <v>24.01</v>
      </c>
      <c r="N3587" s="8">
        <v>80</v>
      </c>
      <c r="O3587" s="8">
        <v>70</v>
      </c>
      <c r="P3587" s="8">
        <v>0</v>
      </c>
    </row>
    <row r="3588" spans="1:16" x14ac:dyDescent="0.4">
      <c r="A3588" s="8">
        <v>0</v>
      </c>
      <c r="B3588" s="8">
        <v>57</v>
      </c>
      <c r="C3588" s="8">
        <v>1</v>
      </c>
      <c r="D3588" s="8">
        <v>0</v>
      </c>
      <c r="E3588" s="8">
        <v>0</v>
      </c>
      <c r="F3588" s="8">
        <v>0</v>
      </c>
      <c r="G3588" s="8">
        <v>0</v>
      </c>
      <c r="H3588" s="8">
        <v>1</v>
      </c>
      <c r="I3588" s="8">
        <v>0</v>
      </c>
      <c r="J3588" s="8">
        <v>277</v>
      </c>
      <c r="K3588" s="8">
        <v>148</v>
      </c>
      <c r="L3588" s="8">
        <v>89.5</v>
      </c>
      <c r="M3588" s="8">
        <v>31.82</v>
      </c>
      <c r="N3588" s="8">
        <v>86</v>
      </c>
      <c r="O3588" s="8">
        <v>89</v>
      </c>
      <c r="P3588" s="8">
        <v>0</v>
      </c>
    </row>
    <row r="3589" spans="1:16" x14ac:dyDescent="0.4">
      <c r="A3589" s="8">
        <v>1</v>
      </c>
      <c r="B3589" s="8">
        <v>45</v>
      </c>
      <c r="C3589" s="8">
        <v>1</v>
      </c>
      <c r="D3589" s="8">
        <v>1</v>
      </c>
      <c r="E3589" s="8">
        <v>20</v>
      </c>
      <c r="F3589" s="8">
        <v>0</v>
      </c>
      <c r="G3589" s="8">
        <v>0</v>
      </c>
      <c r="H3589" s="8">
        <v>1</v>
      </c>
      <c r="I3589" s="8">
        <v>0</v>
      </c>
      <c r="J3589" s="8">
        <v>256</v>
      </c>
      <c r="K3589" s="8">
        <v>144</v>
      </c>
      <c r="L3589" s="8">
        <v>96</v>
      </c>
      <c r="M3589" s="8">
        <v>26.6</v>
      </c>
      <c r="N3589" s="8">
        <v>75</v>
      </c>
      <c r="O3589" s="8">
        <v>83</v>
      </c>
      <c r="P3589" s="8">
        <v>0</v>
      </c>
    </row>
    <row r="3590" spans="1:16" x14ac:dyDescent="0.4">
      <c r="A3590" s="8">
        <v>0</v>
      </c>
      <c r="B3590" s="8">
        <v>46</v>
      </c>
      <c r="C3590" s="8">
        <v>2</v>
      </c>
      <c r="D3590" s="8">
        <v>1</v>
      </c>
      <c r="E3590" s="8">
        <v>20</v>
      </c>
      <c r="F3590" s="8">
        <v>0</v>
      </c>
      <c r="G3590" s="8">
        <v>0</v>
      </c>
      <c r="H3590" s="8">
        <v>0</v>
      </c>
      <c r="I3590" s="8">
        <v>0</v>
      </c>
      <c r="J3590" s="8">
        <v>291</v>
      </c>
      <c r="K3590" s="8">
        <v>124</v>
      </c>
      <c r="L3590" s="8">
        <v>81</v>
      </c>
      <c r="M3590" s="8">
        <v>22.02</v>
      </c>
      <c r="N3590" s="8">
        <v>78</v>
      </c>
      <c r="O3590" s="10">
        <v>82</v>
      </c>
      <c r="P3590" s="8">
        <v>1</v>
      </c>
    </row>
    <row r="3591" spans="1:16" x14ac:dyDescent="0.4">
      <c r="A3591" s="8">
        <v>1</v>
      </c>
      <c r="B3591" s="8">
        <v>46</v>
      </c>
      <c r="C3591" s="9">
        <v>2</v>
      </c>
      <c r="D3591" s="8">
        <v>0</v>
      </c>
      <c r="E3591" s="8">
        <v>0</v>
      </c>
      <c r="F3591" s="8">
        <v>0</v>
      </c>
      <c r="G3591" s="8">
        <v>0</v>
      </c>
      <c r="H3591" s="8">
        <v>0</v>
      </c>
      <c r="I3591" s="8">
        <v>0</v>
      </c>
      <c r="J3591" s="8">
        <v>188</v>
      </c>
      <c r="K3591" s="8">
        <v>135</v>
      </c>
      <c r="L3591" s="8">
        <v>95</v>
      </c>
      <c r="M3591" s="8">
        <v>26.84</v>
      </c>
      <c r="N3591" s="8">
        <v>60</v>
      </c>
      <c r="O3591" s="8">
        <v>78</v>
      </c>
      <c r="P3591" s="8">
        <v>0</v>
      </c>
    </row>
    <row r="3592" spans="1:16" x14ac:dyDescent="0.4">
      <c r="A3592" s="8">
        <v>1</v>
      </c>
      <c r="B3592" s="8">
        <v>38</v>
      </c>
      <c r="C3592" s="8">
        <v>4</v>
      </c>
      <c r="D3592" s="8">
        <v>1</v>
      </c>
      <c r="E3592" s="8">
        <v>15</v>
      </c>
      <c r="F3592" s="8">
        <v>0</v>
      </c>
      <c r="G3592" s="8">
        <v>0</v>
      </c>
      <c r="H3592" s="8">
        <v>0</v>
      </c>
      <c r="I3592" s="8">
        <v>0</v>
      </c>
      <c r="J3592" s="8">
        <v>248</v>
      </c>
      <c r="K3592" s="8">
        <v>110</v>
      </c>
      <c r="L3592" s="8">
        <v>61</v>
      </c>
      <c r="M3592" s="8">
        <v>22.17</v>
      </c>
      <c r="N3592" s="8">
        <v>85</v>
      </c>
      <c r="O3592" s="8">
        <v>55</v>
      </c>
      <c r="P3592" s="8">
        <v>1</v>
      </c>
    </row>
    <row r="3593" spans="1:16" x14ac:dyDescent="0.4">
      <c r="A3593" s="8">
        <v>0</v>
      </c>
      <c r="B3593" s="8">
        <v>59</v>
      </c>
      <c r="C3593" s="8">
        <v>1</v>
      </c>
      <c r="D3593" s="8">
        <v>0</v>
      </c>
      <c r="E3593" s="8">
        <v>0</v>
      </c>
      <c r="F3593" s="8">
        <v>0</v>
      </c>
      <c r="G3593" s="8">
        <v>0</v>
      </c>
      <c r="H3593" s="8">
        <v>1</v>
      </c>
      <c r="I3593" s="8">
        <v>0</v>
      </c>
      <c r="J3593" s="8">
        <v>244</v>
      </c>
      <c r="K3593" s="8">
        <v>160</v>
      </c>
      <c r="L3593" s="8">
        <v>85</v>
      </c>
      <c r="M3593" s="8">
        <v>29.41</v>
      </c>
      <c r="N3593" s="8">
        <v>72</v>
      </c>
      <c r="O3593" s="8">
        <v>85</v>
      </c>
      <c r="P3593" s="8">
        <v>0</v>
      </c>
    </row>
    <row r="3594" spans="1:16" x14ac:dyDescent="0.4">
      <c r="A3594" s="8">
        <v>0</v>
      </c>
      <c r="B3594" s="8">
        <v>48</v>
      </c>
      <c r="C3594" s="8">
        <v>3</v>
      </c>
      <c r="D3594" s="8">
        <v>0</v>
      </c>
      <c r="E3594" s="8">
        <v>0</v>
      </c>
      <c r="F3594" s="8">
        <v>0</v>
      </c>
      <c r="G3594" s="8">
        <v>0</v>
      </c>
      <c r="H3594" s="8">
        <v>1</v>
      </c>
      <c r="I3594" s="8">
        <v>0</v>
      </c>
      <c r="J3594" s="8">
        <v>205</v>
      </c>
      <c r="K3594" s="8">
        <v>140</v>
      </c>
      <c r="L3594" s="8">
        <v>99</v>
      </c>
      <c r="M3594" s="8">
        <v>24.41</v>
      </c>
      <c r="N3594" s="8">
        <v>100</v>
      </c>
      <c r="O3594" s="8">
        <v>92</v>
      </c>
      <c r="P3594" s="8">
        <v>0</v>
      </c>
    </row>
    <row r="3595" spans="1:16" x14ac:dyDescent="0.4">
      <c r="A3595" s="8">
        <v>1</v>
      </c>
      <c r="B3595" s="8">
        <v>61</v>
      </c>
      <c r="C3595" s="8">
        <v>1</v>
      </c>
      <c r="D3595" s="8">
        <v>0</v>
      </c>
      <c r="E3595" s="8">
        <v>0</v>
      </c>
      <c r="F3595" s="8">
        <v>0</v>
      </c>
      <c r="G3595" s="8">
        <v>0</v>
      </c>
      <c r="H3595" s="8">
        <v>0</v>
      </c>
      <c r="I3595" s="8">
        <v>0</v>
      </c>
      <c r="J3595" s="8">
        <v>300</v>
      </c>
      <c r="K3595" s="8">
        <v>127</v>
      </c>
      <c r="L3595" s="8">
        <v>75</v>
      </c>
      <c r="M3595" s="8">
        <v>24.93</v>
      </c>
      <c r="N3595" s="8">
        <v>48</v>
      </c>
      <c r="O3595" s="10">
        <v>82</v>
      </c>
      <c r="P3595" s="8">
        <v>0</v>
      </c>
    </row>
    <row r="3596" spans="1:16" x14ac:dyDescent="0.4">
      <c r="A3596" s="8">
        <v>1</v>
      </c>
      <c r="B3596" s="8">
        <v>40</v>
      </c>
      <c r="C3596" s="8">
        <v>4</v>
      </c>
      <c r="D3596" s="8">
        <v>1</v>
      </c>
      <c r="E3596" s="8">
        <v>40</v>
      </c>
      <c r="F3596" s="8">
        <v>0</v>
      </c>
      <c r="G3596" s="8">
        <v>0</v>
      </c>
      <c r="H3596" s="8">
        <v>0</v>
      </c>
      <c r="I3596" s="8">
        <v>0</v>
      </c>
      <c r="J3596" s="8">
        <v>334</v>
      </c>
      <c r="K3596" s="8">
        <v>120</v>
      </c>
      <c r="L3596" s="8">
        <v>77</v>
      </c>
      <c r="M3596" s="8">
        <v>22.66</v>
      </c>
      <c r="N3596" s="8">
        <v>82</v>
      </c>
      <c r="O3596" s="8">
        <v>92</v>
      </c>
      <c r="P3596" s="8">
        <v>0</v>
      </c>
    </row>
    <row r="3597" spans="1:16" x14ac:dyDescent="0.4">
      <c r="A3597" s="8">
        <v>1</v>
      </c>
      <c r="B3597" s="8">
        <v>41</v>
      </c>
      <c r="C3597" s="8">
        <v>2</v>
      </c>
      <c r="D3597" s="8">
        <v>0</v>
      </c>
      <c r="E3597" s="8">
        <v>0</v>
      </c>
      <c r="F3597" s="8">
        <v>0</v>
      </c>
      <c r="G3597" s="8">
        <v>0</v>
      </c>
      <c r="H3597" s="8">
        <v>0</v>
      </c>
      <c r="I3597" s="8">
        <v>0</v>
      </c>
      <c r="J3597" s="8">
        <v>246</v>
      </c>
      <c r="K3597" s="8">
        <v>111.5</v>
      </c>
      <c r="L3597" s="8">
        <v>67</v>
      </c>
      <c r="M3597" s="8">
        <v>18.760000000000002</v>
      </c>
      <c r="N3597" s="8">
        <v>65</v>
      </c>
      <c r="O3597" s="8">
        <v>60</v>
      </c>
      <c r="P3597" s="8">
        <v>0</v>
      </c>
    </row>
    <row r="3598" spans="1:16" x14ac:dyDescent="0.4">
      <c r="A3598" s="8">
        <v>0</v>
      </c>
      <c r="B3598" s="8">
        <v>45</v>
      </c>
      <c r="C3598" s="8">
        <v>1</v>
      </c>
      <c r="D3598" s="8">
        <v>0</v>
      </c>
      <c r="E3598" s="8">
        <v>0</v>
      </c>
      <c r="F3598" s="8">
        <v>0</v>
      </c>
      <c r="G3598" s="8">
        <v>0</v>
      </c>
      <c r="H3598" s="8">
        <v>0</v>
      </c>
      <c r="I3598" s="8">
        <v>0</v>
      </c>
      <c r="J3598" s="8">
        <v>285</v>
      </c>
      <c r="K3598" s="8">
        <v>120</v>
      </c>
      <c r="L3598" s="8">
        <v>80</v>
      </c>
      <c r="M3598" s="8">
        <v>27.45</v>
      </c>
      <c r="N3598" s="8">
        <v>84</v>
      </c>
      <c r="O3598" s="8">
        <v>93</v>
      </c>
      <c r="P3598" s="8">
        <v>0</v>
      </c>
    </row>
    <row r="3599" spans="1:16" x14ac:dyDescent="0.4">
      <c r="A3599" s="8">
        <v>0</v>
      </c>
      <c r="B3599" s="8">
        <v>58</v>
      </c>
      <c r="C3599" s="8">
        <v>2</v>
      </c>
      <c r="D3599" s="8">
        <v>0</v>
      </c>
      <c r="E3599" s="8">
        <v>0</v>
      </c>
      <c r="F3599" s="8">
        <v>0</v>
      </c>
      <c r="G3599" s="8">
        <v>0</v>
      </c>
      <c r="H3599" s="8">
        <v>1</v>
      </c>
      <c r="I3599" s="8">
        <v>0</v>
      </c>
      <c r="J3599" s="8">
        <v>345</v>
      </c>
      <c r="K3599" s="8">
        <v>188</v>
      </c>
      <c r="L3599" s="8">
        <v>102</v>
      </c>
      <c r="M3599" s="8">
        <v>28.89</v>
      </c>
      <c r="N3599" s="8">
        <v>95</v>
      </c>
      <c r="O3599" s="10">
        <v>82</v>
      </c>
      <c r="P3599" s="8">
        <v>0</v>
      </c>
    </row>
    <row r="3600" spans="1:16" x14ac:dyDescent="0.4">
      <c r="A3600" s="8">
        <v>1</v>
      </c>
      <c r="B3600" s="8">
        <v>47</v>
      </c>
      <c r="C3600" s="8">
        <v>4</v>
      </c>
      <c r="D3600" s="8">
        <v>0</v>
      </c>
      <c r="E3600" s="8">
        <v>0</v>
      </c>
      <c r="F3600" s="8">
        <v>0</v>
      </c>
      <c r="G3600" s="8">
        <v>0</v>
      </c>
      <c r="H3600" s="8">
        <v>1</v>
      </c>
      <c r="I3600" s="8">
        <v>0</v>
      </c>
      <c r="J3600" s="8">
        <v>270</v>
      </c>
      <c r="K3600" s="8">
        <v>152.5</v>
      </c>
      <c r="L3600" s="8">
        <v>108</v>
      </c>
      <c r="M3600" s="8">
        <v>26.09</v>
      </c>
      <c r="N3600" s="8">
        <v>90</v>
      </c>
      <c r="O3600" s="8">
        <v>88</v>
      </c>
      <c r="P3600" s="8">
        <v>1</v>
      </c>
    </row>
    <row r="3601" spans="1:16" x14ac:dyDescent="0.4">
      <c r="A3601" s="8">
        <v>0</v>
      </c>
      <c r="B3601" s="8">
        <v>39</v>
      </c>
      <c r="C3601" s="8">
        <v>4</v>
      </c>
      <c r="D3601" s="8">
        <v>0</v>
      </c>
      <c r="E3601" s="8">
        <v>0</v>
      </c>
      <c r="F3601" s="8">
        <v>0</v>
      </c>
      <c r="G3601" s="8">
        <v>0</v>
      </c>
      <c r="H3601" s="8">
        <v>0</v>
      </c>
      <c r="I3601" s="8">
        <v>0</v>
      </c>
      <c r="J3601" s="8">
        <v>181</v>
      </c>
      <c r="K3601" s="8">
        <v>112</v>
      </c>
      <c r="L3601" s="8">
        <v>71</v>
      </c>
      <c r="M3601" s="8">
        <v>21.8</v>
      </c>
      <c r="N3601" s="8">
        <v>77</v>
      </c>
      <c r="O3601" s="8">
        <v>67</v>
      </c>
      <c r="P3601" s="8">
        <v>0</v>
      </c>
    </row>
    <row r="3602" spans="1:16" x14ac:dyDescent="0.4">
      <c r="A3602" s="8">
        <v>1</v>
      </c>
      <c r="B3602" s="8">
        <v>65</v>
      </c>
      <c r="C3602" s="8">
        <v>4</v>
      </c>
      <c r="D3602" s="8">
        <v>0</v>
      </c>
      <c r="E3602" s="8">
        <v>0</v>
      </c>
      <c r="F3602" s="8">
        <v>0</v>
      </c>
      <c r="G3602" s="8">
        <v>0</v>
      </c>
      <c r="H3602" s="8">
        <v>0</v>
      </c>
      <c r="I3602" s="8">
        <v>0</v>
      </c>
      <c r="J3602" s="8">
        <v>205</v>
      </c>
      <c r="K3602" s="8">
        <v>106</v>
      </c>
      <c r="L3602" s="8">
        <v>73</v>
      </c>
      <c r="M3602" s="8">
        <v>23.14</v>
      </c>
      <c r="N3602" s="8">
        <v>66</v>
      </c>
      <c r="O3602" s="8">
        <v>87</v>
      </c>
      <c r="P3602" s="8">
        <v>0</v>
      </c>
    </row>
    <row r="3603" spans="1:16" x14ac:dyDescent="0.4">
      <c r="A3603" s="8">
        <v>1</v>
      </c>
      <c r="B3603" s="8">
        <v>37</v>
      </c>
      <c r="C3603" s="8">
        <v>1</v>
      </c>
      <c r="D3603" s="8">
        <v>1</v>
      </c>
      <c r="E3603" s="8">
        <v>30</v>
      </c>
      <c r="F3603" s="8">
        <v>0</v>
      </c>
      <c r="G3603" s="8">
        <v>0</v>
      </c>
      <c r="H3603" s="8">
        <v>0</v>
      </c>
      <c r="I3603" s="8">
        <v>0</v>
      </c>
      <c r="J3603" s="8">
        <v>189</v>
      </c>
      <c r="K3603" s="8">
        <v>127</v>
      </c>
      <c r="L3603" s="8">
        <v>85</v>
      </c>
      <c r="M3603" s="8">
        <v>32.35</v>
      </c>
      <c r="N3603" s="8">
        <v>88</v>
      </c>
      <c r="O3603" s="8">
        <v>84</v>
      </c>
      <c r="P3603" s="8">
        <v>0</v>
      </c>
    </row>
    <row r="3604" spans="1:16" x14ac:dyDescent="0.4">
      <c r="A3604" s="8">
        <v>1</v>
      </c>
      <c r="B3604" s="8">
        <v>40</v>
      </c>
      <c r="C3604" s="8">
        <v>2</v>
      </c>
      <c r="D3604" s="8">
        <v>0</v>
      </c>
      <c r="E3604" s="8">
        <v>0</v>
      </c>
      <c r="F3604" s="8">
        <v>0</v>
      </c>
      <c r="G3604" s="8">
        <v>0</v>
      </c>
      <c r="H3604" s="8">
        <v>0</v>
      </c>
      <c r="I3604" s="8">
        <v>0</v>
      </c>
      <c r="J3604" s="8">
        <v>192</v>
      </c>
      <c r="K3604" s="8">
        <v>128</v>
      </c>
      <c r="L3604" s="8">
        <v>81</v>
      </c>
      <c r="M3604" s="8">
        <v>25.41</v>
      </c>
      <c r="N3604" s="8">
        <v>75</v>
      </c>
      <c r="O3604" s="8">
        <v>76</v>
      </c>
      <c r="P3604" s="8">
        <v>0</v>
      </c>
    </row>
    <row r="3605" spans="1:16" x14ac:dyDescent="0.4">
      <c r="A3605" s="8">
        <v>0</v>
      </c>
      <c r="B3605" s="8">
        <v>53</v>
      </c>
      <c r="C3605" s="8">
        <v>1</v>
      </c>
      <c r="D3605" s="8">
        <v>0</v>
      </c>
      <c r="E3605" s="8">
        <v>0</v>
      </c>
      <c r="F3605" s="8">
        <v>0</v>
      </c>
      <c r="G3605" s="8">
        <v>0</v>
      </c>
      <c r="H3605" s="8">
        <v>1</v>
      </c>
      <c r="I3605" s="8">
        <v>0</v>
      </c>
      <c r="J3605" s="8">
        <v>272</v>
      </c>
      <c r="K3605" s="8">
        <v>165</v>
      </c>
      <c r="L3605" s="8">
        <v>95</v>
      </c>
      <c r="M3605" s="8">
        <v>28.92</v>
      </c>
      <c r="N3605" s="8">
        <v>100</v>
      </c>
      <c r="O3605" s="8">
        <v>100</v>
      </c>
      <c r="P3605" s="8">
        <v>0</v>
      </c>
    </row>
    <row r="3606" spans="1:16" x14ac:dyDescent="0.4">
      <c r="A3606" s="8">
        <v>0</v>
      </c>
      <c r="B3606" s="8">
        <v>38</v>
      </c>
      <c r="C3606" s="8">
        <v>3</v>
      </c>
      <c r="D3606" s="8">
        <v>1</v>
      </c>
      <c r="E3606" s="8">
        <v>20</v>
      </c>
      <c r="F3606" s="8">
        <v>0</v>
      </c>
      <c r="G3606" s="8">
        <v>0</v>
      </c>
      <c r="H3606" s="8">
        <v>0</v>
      </c>
      <c r="I3606" s="8">
        <v>0</v>
      </c>
      <c r="J3606" s="8">
        <v>167</v>
      </c>
      <c r="K3606" s="8">
        <v>105</v>
      </c>
      <c r="L3606" s="8">
        <v>70</v>
      </c>
      <c r="M3606" s="8">
        <v>19.760000000000002</v>
      </c>
      <c r="N3606" s="8">
        <v>80</v>
      </c>
      <c r="O3606" s="8">
        <v>80</v>
      </c>
      <c r="P3606" s="8">
        <v>0</v>
      </c>
    </row>
    <row r="3607" spans="1:16" x14ac:dyDescent="0.4">
      <c r="A3607" s="8">
        <v>0</v>
      </c>
      <c r="B3607" s="8">
        <v>57</v>
      </c>
      <c r="C3607" s="8">
        <v>4</v>
      </c>
      <c r="D3607" s="8">
        <v>0</v>
      </c>
      <c r="E3607" s="8">
        <v>0</v>
      </c>
      <c r="F3607" s="8">
        <v>0</v>
      </c>
      <c r="G3607" s="8">
        <v>0</v>
      </c>
      <c r="H3607" s="8">
        <v>1</v>
      </c>
      <c r="I3607" s="8">
        <v>0</v>
      </c>
      <c r="J3607" s="8">
        <v>236</v>
      </c>
      <c r="K3607" s="8">
        <v>164</v>
      </c>
      <c r="L3607" s="8">
        <v>100</v>
      </c>
      <c r="M3607" s="8">
        <v>25.45</v>
      </c>
      <c r="N3607" s="8">
        <v>90</v>
      </c>
      <c r="O3607" s="8">
        <v>67</v>
      </c>
      <c r="P3607" s="8">
        <v>0</v>
      </c>
    </row>
    <row r="3608" spans="1:16" x14ac:dyDescent="0.4">
      <c r="A3608" s="8">
        <v>1</v>
      </c>
      <c r="B3608" s="8">
        <v>42</v>
      </c>
      <c r="C3608" s="8">
        <v>1</v>
      </c>
      <c r="D3608" s="8">
        <v>1</v>
      </c>
      <c r="E3608" s="8">
        <v>20</v>
      </c>
      <c r="F3608" s="8">
        <v>0</v>
      </c>
      <c r="G3608" s="8">
        <v>0</v>
      </c>
      <c r="H3608" s="8">
        <v>0</v>
      </c>
      <c r="I3608" s="8">
        <v>0</v>
      </c>
      <c r="J3608" s="8">
        <v>143</v>
      </c>
      <c r="K3608" s="8">
        <v>119</v>
      </c>
      <c r="L3608" s="8">
        <v>73</v>
      </c>
      <c r="M3608" s="8">
        <v>22.04</v>
      </c>
      <c r="N3608" s="8">
        <v>60</v>
      </c>
      <c r="O3608" s="8">
        <v>70</v>
      </c>
      <c r="P3608" s="8">
        <v>0</v>
      </c>
    </row>
    <row r="3609" spans="1:16" x14ac:dyDescent="0.4">
      <c r="A3609" s="8">
        <v>0</v>
      </c>
      <c r="B3609" s="8">
        <v>39</v>
      </c>
      <c r="C3609" s="8">
        <v>2</v>
      </c>
      <c r="D3609" s="8">
        <v>0</v>
      </c>
      <c r="E3609" s="8">
        <v>0</v>
      </c>
      <c r="F3609" s="8">
        <v>0</v>
      </c>
      <c r="G3609" s="8">
        <v>0</v>
      </c>
      <c r="H3609" s="8">
        <v>0</v>
      </c>
      <c r="I3609" s="8">
        <v>0</v>
      </c>
      <c r="J3609" s="8">
        <v>202</v>
      </c>
      <c r="K3609" s="8">
        <v>100.5</v>
      </c>
      <c r="L3609" s="8">
        <v>67</v>
      </c>
      <c r="M3609" s="8">
        <v>21.33</v>
      </c>
      <c r="N3609" s="8">
        <v>63</v>
      </c>
      <c r="O3609" s="10">
        <v>82</v>
      </c>
      <c r="P3609" s="8">
        <v>0</v>
      </c>
    </row>
    <row r="3610" spans="1:16" x14ac:dyDescent="0.4">
      <c r="A3610" s="8">
        <v>0</v>
      </c>
      <c r="B3610" s="8">
        <v>39</v>
      </c>
      <c r="C3610" s="8">
        <v>4</v>
      </c>
      <c r="D3610" s="8">
        <v>1</v>
      </c>
      <c r="E3610" s="8">
        <v>25</v>
      </c>
      <c r="F3610" s="8">
        <v>0</v>
      </c>
      <c r="G3610" s="8">
        <v>0</v>
      </c>
      <c r="H3610" s="8">
        <v>0</v>
      </c>
      <c r="I3610" s="8">
        <v>0</v>
      </c>
      <c r="J3610" s="8">
        <v>200</v>
      </c>
      <c r="K3610" s="8">
        <v>110</v>
      </c>
      <c r="L3610" s="8">
        <v>68</v>
      </c>
      <c r="M3610" s="8">
        <v>20.239999999999998</v>
      </c>
      <c r="N3610" s="8">
        <v>79</v>
      </c>
      <c r="O3610" s="8">
        <v>62</v>
      </c>
      <c r="P3610" s="8">
        <v>0</v>
      </c>
    </row>
    <row r="3611" spans="1:16" x14ac:dyDescent="0.4">
      <c r="A3611" s="8">
        <v>0</v>
      </c>
      <c r="B3611" s="8">
        <v>65</v>
      </c>
      <c r="C3611" s="8">
        <v>1</v>
      </c>
      <c r="D3611" s="8">
        <v>0</v>
      </c>
      <c r="E3611" s="8">
        <v>0</v>
      </c>
      <c r="F3611" s="8">
        <v>0</v>
      </c>
      <c r="G3611" s="8">
        <v>0</v>
      </c>
      <c r="H3611" s="8">
        <v>1</v>
      </c>
      <c r="I3611" s="8">
        <v>1</v>
      </c>
      <c r="J3611" s="8">
        <v>304</v>
      </c>
      <c r="K3611" s="8">
        <v>139</v>
      </c>
      <c r="L3611" s="8">
        <v>75</v>
      </c>
      <c r="M3611" s="8">
        <v>25.12</v>
      </c>
      <c r="N3611" s="8">
        <v>82</v>
      </c>
      <c r="O3611" s="8">
        <v>116</v>
      </c>
      <c r="P3611" s="8">
        <v>0</v>
      </c>
    </row>
    <row r="3612" spans="1:16" x14ac:dyDescent="0.4">
      <c r="A3612" s="8">
        <v>0</v>
      </c>
      <c r="B3612" s="8">
        <v>46</v>
      </c>
      <c r="C3612" s="8">
        <v>1</v>
      </c>
      <c r="D3612" s="8">
        <v>1</v>
      </c>
      <c r="E3612" s="8">
        <v>10</v>
      </c>
      <c r="F3612" s="8">
        <v>0</v>
      </c>
      <c r="G3612" s="8">
        <v>0</v>
      </c>
      <c r="H3612" s="8">
        <v>0</v>
      </c>
      <c r="I3612" s="8">
        <v>0</v>
      </c>
      <c r="J3612" s="8">
        <v>263</v>
      </c>
      <c r="K3612" s="8">
        <v>110</v>
      </c>
      <c r="L3612" s="8">
        <v>65</v>
      </c>
      <c r="M3612" s="8">
        <v>27.27</v>
      </c>
      <c r="N3612" s="8">
        <v>84</v>
      </c>
      <c r="O3612" s="8">
        <v>73</v>
      </c>
      <c r="P3612" s="8">
        <v>0</v>
      </c>
    </row>
    <row r="3613" spans="1:16" x14ac:dyDescent="0.4">
      <c r="A3613" s="8">
        <v>1</v>
      </c>
      <c r="B3613" s="8">
        <v>58</v>
      </c>
      <c r="C3613" s="8">
        <v>2</v>
      </c>
      <c r="D3613" s="8">
        <v>0</v>
      </c>
      <c r="E3613" s="8">
        <v>0</v>
      </c>
      <c r="F3613" s="8">
        <v>0</v>
      </c>
      <c r="G3613" s="8">
        <v>0</v>
      </c>
      <c r="H3613" s="8">
        <v>1</v>
      </c>
      <c r="I3613" s="8">
        <v>0</v>
      </c>
      <c r="J3613" s="8">
        <v>230</v>
      </c>
      <c r="K3613" s="8">
        <v>128</v>
      </c>
      <c r="L3613" s="8">
        <v>88</v>
      </c>
      <c r="M3613" s="8">
        <v>25.98</v>
      </c>
      <c r="N3613" s="8">
        <v>75</v>
      </c>
      <c r="O3613" s="8">
        <v>58</v>
      </c>
      <c r="P3613" s="8">
        <v>0</v>
      </c>
    </row>
    <row r="3614" spans="1:16" x14ac:dyDescent="0.4">
      <c r="A3614" s="8">
        <v>1</v>
      </c>
      <c r="B3614" s="8">
        <v>68</v>
      </c>
      <c r="C3614" s="8">
        <v>1</v>
      </c>
      <c r="D3614" s="8">
        <v>0</v>
      </c>
      <c r="E3614" s="8">
        <v>0</v>
      </c>
      <c r="F3614" s="8">
        <v>0</v>
      </c>
      <c r="G3614" s="8">
        <v>0</v>
      </c>
      <c r="H3614" s="8">
        <v>0</v>
      </c>
      <c r="I3614" s="8">
        <v>0</v>
      </c>
      <c r="J3614" s="8">
        <v>258</v>
      </c>
      <c r="K3614" s="8">
        <v>128</v>
      </c>
      <c r="L3614" s="8">
        <v>79</v>
      </c>
      <c r="M3614" s="8">
        <v>29.54</v>
      </c>
      <c r="N3614" s="8">
        <v>85</v>
      </c>
      <c r="O3614" s="8">
        <v>86</v>
      </c>
      <c r="P3614" s="8">
        <v>0</v>
      </c>
    </row>
    <row r="3615" spans="1:16" x14ac:dyDescent="0.4">
      <c r="A3615" s="8">
        <v>1</v>
      </c>
      <c r="B3615" s="8">
        <v>38</v>
      </c>
      <c r="C3615" s="8">
        <v>4</v>
      </c>
      <c r="D3615" s="8">
        <v>0</v>
      </c>
      <c r="E3615" s="8">
        <v>0</v>
      </c>
      <c r="F3615" s="8">
        <v>0</v>
      </c>
      <c r="G3615" s="8">
        <v>0</v>
      </c>
      <c r="H3615" s="8">
        <v>0</v>
      </c>
      <c r="I3615" s="8">
        <v>0</v>
      </c>
      <c r="J3615" s="8">
        <v>210</v>
      </c>
      <c r="K3615" s="8">
        <v>116.5</v>
      </c>
      <c r="L3615" s="8">
        <v>74</v>
      </c>
      <c r="M3615" s="8">
        <v>21.19</v>
      </c>
      <c r="N3615" s="8">
        <v>65</v>
      </c>
      <c r="O3615" s="8">
        <v>89</v>
      </c>
      <c r="P3615" s="8">
        <v>0</v>
      </c>
    </row>
    <row r="3616" spans="1:16" x14ac:dyDescent="0.4">
      <c r="A3616" s="8">
        <v>1</v>
      </c>
      <c r="B3616" s="8">
        <v>52</v>
      </c>
      <c r="C3616" s="8">
        <v>1</v>
      </c>
      <c r="D3616" s="8">
        <v>1</v>
      </c>
      <c r="E3616" s="8">
        <v>20</v>
      </c>
      <c r="F3616" s="8">
        <v>0</v>
      </c>
      <c r="G3616" s="8">
        <v>0</v>
      </c>
      <c r="H3616" s="8">
        <v>1</v>
      </c>
      <c r="I3616" s="8">
        <v>0</v>
      </c>
      <c r="J3616" s="8">
        <v>232</v>
      </c>
      <c r="K3616" s="8">
        <v>155</v>
      </c>
      <c r="L3616" s="8">
        <v>80.5</v>
      </c>
      <c r="M3616" s="8">
        <v>29.6</v>
      </c>
      <c r="N3616" s="8">
        <v>72</v>
      </c>
      <c r="O3616" s="8">
        <v>67</v>
      </c>
      <c r="P3616" s="8">
        <v>0</v>
      </c>
    </row>
    <row r="3617" spans="1:16" x14ac:dyDescent="0.4">
      <c r="A3617" s="8">
        <v>0</v>
      </c>
      <c r="B3617" s="8">
        <v>63</v>
      </c>
      <c r="C3617" s="8">
        <v>1</v>
      </c>
      <c r="D3617" s="8">
        <v>0</v>
      </c>
      <c r="E3617" s="8">
        <v>0</v>
      </c>
      <c r="F3617" s="8">
        <v>0</v>
      </c>
      <c r="G3617" s="8">
        <v>0</v>
      </c>
      <c r="H3617" s="8">
        <v>1</v>
      </c>
      <c r="I3617" s="8">
        <v>0</v>
      </c>
      <c r="J3617" s="8">
        <v>258</v>
      </c>
      <c r="K3617" s="8">
        <v>166</v>
      </c>
      <c r="L3617" s="8">
        <v>92</v>
      </c>
      <c r="M3617" s="8">
        <v>26.91</v>
      </c>
      <c r="N3617" s="8">
        <v>75</v>
      </c>
      <c r="O3617" s="10">
        <v>82</v>
      </c>
      <c r="P3617" s="8">
        <v>0</v>
      </c>
    </row>
    <row r="3618" spans="1:16" x14ac:dyDescent="0.4">
      <c r="A3618" s="8">
        <v>0</v>
      </c>
      <c r="B3618" s="8">
        <v>54</v>
      </c>
      <c r="C3618" s="8">
        <v>1</v>
      </c>
      <c r="D3618" s="8">
        <v>0</v>
      </c>
      <c r="E3618" s="8">
        <v>0</v>
      </c>
      <c r="F3618" s="8">
        <v>0</v>
      </c>
      <c r="G3618" s="8">
        <v>0</v>
      </c>
      <c r="H3618" s="8">
        <v>0</v>
      </c>
      <c r="I3618" s="8">
        <v>0</v>
      </c>
      <c r="J3618" s="8">
        <v>260</v>
      </c>
      <c r="K3618" s="8">
        <v>173</v>
      </c>
      <c r="L3618" s="8">
        <v>88</v>
      </c>
      <c r="M3618" s="8">
        <v>27.2</v>
      </c>
      <c r="N3618" s="8">
        <v>73</v>
      </c>
      <c r="O3618" s="8">
        <v>87</v>
      </c>
      <c r="P3618" s="8">
        <v>0</v>
      </c>
    </row>
    <row r="3619" spans="1:16" x14ac:dyDescent="0.4">
      <c r="A3619" s="8">
        <v>1</v>
      </c>
      <c r="B3619" s="8">
        <v>44</v>
      </c>
      <c r="C3619" s="8">
        <v>1</v>
      </c>
      <c r="D3619" s="8">
        <v>0</v>
      </c>
      <c r="E3619" s="8">
        <v>0</v>
      </c>
      <c r="F3619" s="8">
        <v>0</v>
      </c>
      <c r="G3619" s="8">
        <v>0</v>
      </c>
      <c r="H3619" s="8">
        <v>1</v>
      </c>
      <c r="I3619" s="8">
        <v>0</v>
      </c>
      <c r="J3619" s="8">
        <v>212</v>
      </c>
      <c r="K3619" s="8">
        <v>130</v>
      </c>
      <c r="L3619" s="8">
        <v>94</v>
      </c>
      <c r="M3619" s="8">
        <v>26.97</v>
      </c>
      <c r="N3619" s="8">
        <v>80</v>
      </c>
      <c r="O3619" s="8">
        <v>64</v>
      </c>
      <c r="P3619" s="8">
        <v>0</v>
      </c>
    </row>
    <row r="3620" spans="1:16" x14ac:dyDescent="0.4">
      <c r="A3620" s="8">
        <v>0</v>
      </c>
      <c r="B3620" s="8">
        <v>47</v>
      </c>
      <c r="C3620" s="8">
        <v>3</v>
      </c>
      <c r="D3620" s="8">
        <v>0</v>
      </c>
      <c r="E3620" s="8">
        <v>0</v>
      </c>
      <c r="F3620" s="8">
        <v>0</v>
      </c>
      <c r="G3620" s="8">
        <v>0</v>
      </c>
      <c r="H3620" s="8">
        <v>0</v>
      </c>
      <c r="I3620" s="8">
        <v>0</v>
      </c>
      <c r="J3620" s="8">
        <v>230</v>
      </c>
      <c r="K3620" s="8">
        <v>137</v>
      </c>
      <c r="L3620" s="8">
        <v>79</v>
      </c>
      <c r="M3620" s="8">
        <v>27.13</v>
      </c>
      <c r="N3620" s="8">
        <v>75</v>
      </c>
      <c r="O3620" s="8">
        <v>76</v>
      </c>
      <c r="P3620" s="8">
        <v>1</v>
      </c>
    </row>
    <row r="3621" spans="1:16" x14ac:dyDescent="0.4">
      <c r="A3621" s="8">
        <v>0</v>
      </c>
      <c r="B3621" s="8">
        <v>42</v>
      </c>
      <c r="C3621" s="8">
        <v>2</v>
      </c>
      <c r="D3621" s="8">
        <v>0</v>
      </c>
      <c r="E3621" s="8">
        <v>0</v>
      </c>
      <c r="F3621" s="8">
        <v>0</v>
      </c>
      <c r="G3621" s="8">
        <v>0</v>
      </c>
      <c r="H3621" s="8">
        <v>0</v>
      </c>
      <c r="I3621" s="8">
        <v>0</v>
      </c>
      <c r="J3621" s="8">
        <v>205</v>
      </c>
      <c r="K3621" s="8">
        <v>112</v>
      </c>
      <c r="L3621" s="8">
        <v>65</v>
      </c>
      <c r="M3621" s="8">
        <v>27.35</v>
      </c>
      <c r="N3621" s="8">
        <v>79</v>
      </c>
      <c r="O3621" s="8">
        <v>60</v>
      </c>
      <c r="P3621" s="8">
        <v>0</v>
      </c>
    </row>
    <row r="3622" spans="1:16" x14ac:dyDescent="0.4">
      <c r="A3622" s="8">
        <v>1</v>
      </c>
      <c r="B3622" s="8">
        <v>59</v>
      </c>
      <c r="C3622" s="8">
        <v>3</v>
      </c>
      <c r="D3622" s="8">
        <v>1</v>
      </c>
      <c r="E3622" s="8">
        <v>20</v>
      </c>
      <c r="F3622" s="8">
        <v>0</v>
      </c>
      <c r="G3622" s="8">
        <v>0</v>
      </c>
      <c r="H3622" s="8">
        <v>1</v>
      </c>
      <c r="I3622" s="8">
        <v>0</v>
      </c>
      <c r="J3622" s="8">
        <v>206</v>
      </c>
      <c r="K3622" s="8">
        <v>187</v>
      </c>
      <c r="L3622" s="8">
        <v>97</v>
      </c>
      <c r="M3622" s="8">
        <v>26</v>
      </c>
      <c r="N3622" s="8">
        <v>100</v>
      </c>
      <c r="O3622" s="8">
        <v>69</v>
      </c>
      <c r="P3622" s="8">
        <v>0</v>
      </c>
    </row>
    <row r="3623" spans="1:16" x14ac:dyDescent="0.4">
      <c r="A3623" s="8">
        <v>1</v>
      </c>
      <c r="B3623" s="8">
        <v>55</v>
      </c>
      <c r="C3623" s="8">
        <v>1</v>
      </c>
      <c r="D3623" s="8">
        <v>1</v>
      </c>
      <c r="E3623" s="8">
        <v>20</v>
      </c>
      <c r="F3623" s="8">
        <v>0</v>
      </c>
      <c r="G3623" s="8">
        <v>0</v>
      </c>
      <c r="H3623" s="8">
        <v>0</v>
      </c>
      <c r="I3623" s="8">
        <v>0</v>
      </c>
      <c r="J3623" s="8">
        <v>243</v>
      </c>
      <c r="K3623" s="8">
        <v>116</v>
      </c>
      <c r="L3623" s="8">
        <v>72</v>
      </c>
      <c r="M3623" s="8">
        <v>24.73</v>
      </c>
      <c r="N3623" s="8">
        <v>95</v>
      </c>
      <c r="O3623" s="8">
        <v>72</v>
      </c>
      <c r="P3623" s="8">
        <v>0</v>
      </c>
    </row>
    <row r="3624" spans="1:16" x14ac:dyDescent="0.4">
      <c r="A3624" s="8">
        <v>0</v>
      </c>
      <c r="B3624" s="8">
        <v>40</v>
      </c>
      <c r="C3624" s="8">
        <v>2</v>
      </c>
      <c r="D3624" s="8">
        <v>0</v>
      </c>
      <c r="E3624" s="8">
        <v>0</v>
      </c>
      <c r="F3624" s="8">
        <v>0</v>
      </c>
      <c r="G3624" s="8">
        <v>0</v>
      </c>
      <c r="H3624" s="8">
        <v>0</v>
      </c>
      <c r="I3624" s="8">
        <v>0</v>
      </c>
      <c r="J3624" s="8">
        <v>202</v>
      </c>
      <c r="K3624" s="8">
        <v>139</v>
      </c>
      <c r="L3624" s="8">
        <v>85</v>
      </c>
      <c r="M3624" s="8">
        <v>22.01</v>
      </c>
      <c r="N3624" s="8">
        <v>85</v>
      </c>
      <c r="O3624" s="8">
        <v>64</v>
      </c>
      <c r="P3624" s="8">
        <v>0</v>
      </c>
    </row>
    <row r="3625" spans="1:16" x14ac:dyDescent="0.4">
      <c r="A3625" s="8">
        <v>1</v>
      </c>
      <c r="B3625" s="8">
        <v>43</v>
      </c>
      <c r="C3625" s="8">
        <v>2</v>
      </c>
      <c r="D3625" s="8">
        <v>0</v>
      </c>
      <c r="E3625" s="8">
        <v>0</v>
      </c>
      <c r="F3625" s="8">
        <v>0</v>
      </c>
      <c r="G3625" s="8">
        <v>0</v>
      </c>
      <c r="H3625" s="8">
        <v>0</v>
      </c>
      <c r="I3625" s="8">
        <v>0</v>
      </c>
      <c r="J3625" s="8">
        <v>200</v>
      </c>
      <c r="K3625" s="8">
        <v>141</v>
      </c>
      <c r="L3625" s="8">
        <v>89</v>
      </c>
      <c r="M3625" s="8">
        <v>26.59</v>
      </c>
      <c r="N3625" s="8">
        <v>80</v>
      </c>
      <c r="O3625" s="8">
        <v>105</v>
      </c>
      <c r="P3625" s="8">
        <v>0</v>
      </c>
    </row>
    <row r="3626" spans="1:16" x14ac:dyDescent="0.4">
      <c r="A3626" s="8">
        <v>0</v>
      </c>
      <c r="B3626" s="8">
        <v>36</v>
      </c>
      <c r="C3626" s="8">
        <v>2</v>
      </c>
      <c r="D3626" s="8">
        <v>1</v>
      </c>
      <c r="E3626" s="8">
        <v>25</v>
      </c>
      <c r="F3626" s="8">
        <v>0</v>
      </c>
      <c r="G3626" s="8">
        <v>0</v>
      </c>
      <c r="H3626" s="8">
        <v>0</v>
      </c>
      <c r="I3626" s="8">
        <v>0</v>
      </c>
      <c r="J3626" s="8">
        <v>190</v>
      </c>
      <c r="K3626" s="8">
        <v>122</v>
      </c>
      <c r="L3626" s="8">
        <v>83</v>
      </c>
      <c r="M3626" s="8">
        <v>23.07</v>
      </c>
      <c r="N3626" s="8">
        <v>85</v>
      </c>
      <c r="O3626" s="10">
        <v>82</v>
      </c>
      <c r="P3626" s="8">
        <v>0</v>
      </c>
    </row>
    <row r="3627" spans="1:16" x14ac:dyDescent="0.4">
      <c r="A3627" s="8">
        <v>0</v>
      </c>
      <c r="B3627" s="8">
        <v>56</v>
      </c>
      <c r="C3627" s="8">
        <v>2</v>
      </c>
      <c r="D3627" s="8">
        <v>0</v>
      </c>
      <c r="E3627" s="8">
        <v>0</v>
      </c>
      <c r="F3627" s="8">
        <v>0</v>
      </c>
      <c r="G3627" s="8">
        <v>0</v>
      </c>
      <c r="H3627" s="8">
        <v>1</v>
      </c>
      <c r="I3627" s="8">
        <v>0</v>
      </c>
      <c r="J3627" s="8">
        <v>233</v>
      </c>
      <c r="K3627" s="8">
        <v>173</v>
      </c>
      <c r="L3627" s="8">
        <v>98.5</v>
      </c>
      <c r="M3627" s="8">
        <v>21.88</v>
      </c>
      <c r="N3627" s="8">
        <v>62</v>
      </c>
      <c r="O3627" s="8">
        <v>76</v>
      </c>
      <c r="P3627" s="8">
        <v>0</v>
      </c>
    </row>
    <row r="3628" spans="1:16" x14ac:dyDescent="0.4">
      <c r="A3628" s="8">
        <v>0</v>
      </c>
      <c r="B3628" s="8">
        <v>44</v>
      </c>
      <c r="C3628" s="8">
        <v>2</v>
      </c>
      <c r="D3628" s="8">
        <v>1</v>
      </c>
      <c r="E3628" s="8">
        <v>10</v>
      </c>
      <c r="F3628" s="8">
        <v>0</v>
      </c>
      <c r="G3628" s="8">
        <v>0</v>
      </c>
      <c r="H3628" s="8">
        <v>0</v>
      </c>
      <c r="I3628" s="8">
        <v>0</v>
      </c>
      <c r="J3628" s="8">
        <v>222</v>
      </c>
      <c r="K3628" s="8">
        <v>130</v>
      </c>
      <c r="L3628" s="8">
        <v>86</v>
      </c>
      <c r="M3628" s="8">
        <v>27.42</v>
      </c>
      <c r="N3628" s="8">
        <v>100</v>
      </c>
      <c r="O3628" s="8">
        <v>84</v>
      </c>
      <c r="P3628" s="8">
        <v>0</v>
      </c>
    </row>
    <row r="3629" spans="1:16" x14ac:dyDescent="0.4">
      <c r="A3629" s="8">
        <v>0</v>
      </c>
      <c r="B3629" s="8">
        <v>63</v>
      </c>
      <c r="C3629" s="8">
        <v>1</v>
      </c>
      <c r="D3629" s="8">
        <v>0</v>
      </c>
      <c r="E3629" s="8">
        <v>0</v>
      </c>
      <c r="F3629" s="8">
        <v>0</v>
      </c>
      <c r="G3629" s="8">
        <v>0</v>
      </c>
      <c r="H3629" s="8">
        <v>0</v>
      </c>
      <c r="I3629" s="8">
        <v>0</v>
      </c>
      <c r="J3629" s="8">
        <v>316</v>
      </c>
      <c r="K3629" s="8">
        <v>92.5</v>
      </c>
      <c r="L3629" s="8">
        <v>66.5</v>
      </c>
      <c r="M3629" s="8">
        <v>23.1</v>
      </c>
      <c r="N3629" s="8">
        <v>62</v>
      </c>
      <c r="O3629" s="8">
        <v>76</v>
      </c>
      <c r="P3629" s="8">
        <v>1</v>
      </c>
    </row>
    <row r="3630" spans="1:16" x14ac:dyDescent="0.4">
      <c r="A3630" s="8">
        <v>1</v>
      </c>
      <c r="B3630" s="8">
        <v>57</v>
      </c>
      <c r="C3630" s="8">
        <v>1</v>
      </c>
      <c r="D3630" s="8">
        <v>0</v>
      </c>
      <c r="E3630" s="8">
        <v>0</v>
      </c>
      <c r="F3630" s="8">
        <v>0</v>
      </c>
      <c r="G3630" s="8">
        <v>0</v>
      </c>
      <c r="H3630" s="8">
        <v>1</v>
      </c>
      <c r="I3630" s="8">
        <v>0</v>
      </c>
      <c r="J3630" s="8">
        <v>155</v>
      </c>
      <c r="K3630" s="8">
        <v>143</v>
      </c>
      <c r="L3630" s="8">
        <v>96</v>
      </c>
      <c r="M3630" s="8">
        <v>31.01</v>
      </c>
      <c r="N3630" s="8">
        <v>63</v>
      </c>
      <c r="O3630" s="8">
        <v>88</v>
      </c>
      <c r="P3630" s="8">
        <v>0</v>
      </c>
    </row>
    <row r="3631" spans="1:16" x14ac:dyDescent="0.4">
      <c r="A3631" s="8">
        <v>1</v>
      </c>
      <c r="B3631" s="8">
        <v>38</v>
      </c>
      <c r="C3631" s="8">
        <v>1</v>
      </c>
      <c r="D3631" s="8">
        <v>1</v>
      </c>
      <c r="E3631" s="8">
        <v>9</v>
      </c>
      <c r="F3631" s="8">
        <v>0</v>
      </c>
      <c r="G3631" s="8">
        <v>0</v>
      </c>
      <c r="H3631" s="8">
        <v>0</v>
      </c>
      <c r="I3631" s="8">
        <v>0</v>
      </c>
      <c r="J3631" s="8">
        <v>305</v>
      </c>
      <c r="K3631" s="8">
        <v>114</v>
      </c>
      <c r="L3631" s="8">
        <v>80</v>
      </c>
      <c r="M3631" s="8">
        <v>28.61</v>
      </c>
      <c r="N3631" s="8">
        <v>75</v>
      </c>
      <c r="O3631" s="8">
        <v>71</v>
      </c>
      <c r="P3631" s="8">
        <v>0</v>
      </c>
    </row>
    <row r="3632" spans="1:16" x14ac:dyDescent="0.4">
      <c r="A3632" s="8">
        <v>0</v>
      </c>
      <c r="B3632" s="8">
        <v>38</v>
      </c>
      <c r="C3632" s="8">
        <v>3</v>
      </c>
      <c r="D3632" s="8">
        <v>1</v>
      </c>
      <c r="E3632" s="8">
        <v>35</v>
      </c>
      <c r="F3632" s="8">
        <v>0</v>
      </c>
      <c r="G3632" s="8">
        <v>0</v>
      </c>
      <c r="H3632" s="8">
        <v>0</v>
      </c>
      <c r="I3632" s="8">
        <v>0</v>
      </c>
      <c r="J3632" s="8">
        <v>164</v>
      </c>
      <c r="K3632" s="8">
        <v>110</v>
      </c>
      <c r="L3632" s="8">
        <v>76</v>
      </c>
      <c r="M3632" s="8">
        <v>23.85</v>
      </c>
      <c r="N3632" s="8">
        <v>68</v>
      </c>
      <c r="O3632" s="8">
        <v>83</v>
      </c>
      <c r="P3632" s="8">
        <v>0</v>
      </c>
    </row>
    <row r="3633" spans="1:16" x14ac:dyDescent="0.4">
      <c r="A3633" s="8">
        <v>1</v>
      </c>
      <c r="B3633" s="8">
        <v>38</v>
      </c>
      <c r="C3633" s="8">
        <v>2</v>
      </c>
      <c r="D3633" s="8">
        <v>0</v>
      </c>
      <c r="E3633" s="8">
        <v>0</v>
      </c>
      <c r="F3633" s="8">
        <v>0</v>
      </c>
      <c r="G3633" s="8">
        <v>0</v>
      </c>
      <c r="H3633" s="8">
        <v>0</v>
      </c>
      <c r="I3633" s="8">
        <v>0</v>
      </c>
      <c r="J3633" s="8">
        <v>155</v>
      </c>
      <c r="K3633" s="8">
        <v>131.5</v>
      </c>
      <c r="L3633" s="8">
        <v>77.5</v>
      </c>
      <c r="M3633" s="8">
        <v>25.94</v>
      </c>
      <c r="N3633" s="8">
        <v>74</v>
      </c>
      <c r="O3633" s="8">
        <v>84</v>
      </c>
      <c r="P3633" s="8">
        <v>0</v>
      </c>
    </row>
    <row r="3634" spans="1:16" x14ac:dyDescent="0.4">
      <c r="A3634" s="8">
        <v>1</v>
      </c>
      <c r="B3634" s="8">
        <v>59</v>
      </c>
      <c r="C3634" s="8">
        <v>1</v>
      </c>
      <c r="D3634" s="8">
        <v>0</v>
      </c>
      <c r="E3634" s="8">
        <v>0</v>
      </c>
      <c r="F3634" s="8">
        <v>0</v>
      </c>
      <c r="G3634" s="8">
        <v>0</v>
      </c>
      <c r="H3634" s="8">
        <v>1</v>
      </c>
      <c r="I3634" s="8">
        <v>0</v>
      </c>
      <c r="J3634" s="8">
        <v>248</v>
      </c>
      <c r="K3634" s="8">
        <v>151.5</v>
      </c>
      <c r="L3634" s="8">
        <v>71</v>
      </c>
      <c r="M3634" s="8">
        <v>27.14</v>
      </c>
      <c r="N3634" s="8">
        <v>75</v>
      </c>
      <c r="O3634" s="8">
        <v>110</v>
      </c>
      <c r="P3634" s="8">
        <v>0</v>
      </c>
    </row>
    <row r="3635" spans="1:16" x14ac:dyDescent="0.4">
      <c r="A3635" s="8">
        <v>0</v>
      </c>
      <c r="B3635" s="8">
        <v>52</v>
      </c>
      <c r="C3635" s="8">
        <v>2</v>
      </c>
      <c r="D3635" s="8">
        <v>1</v>
      </c>
      <c r="E3635" s="10">
        <v>0</v>
      </c>
      <c r="F3635" s="8">
        <v>0</v>
      </c>
      <c r="G3635" s="8">
        <v>0</v>
      </c>
      <c r="H3635" s="8">
        <v>1</v>
      </c>
      <c r="I3635" s="8">
        <v>0</v>
      </c>
      <c r="J3635" s="8">
        <v>292</v>
      </c>
      <c r="K3635" s="8">
        <v>157</v>
      </c>
      <c r="L3635" s="8">
        <v>112</v>
      </c>
      <c r="M3635" s="8">
        <v>29.56</v>
      </c>
      <c r="N3635" s="8">
        <v>95</v>
      </c>
      <c r="O3635" s="8">
        <v>84</v>
      </c>
      <c r="P3635" s="8">
        <v>0</v>
      </c>
    </row>
    <row r="3636" spans="1:16" x14ac:dyDescent="0.4">
      <c r="A3636" s="8">
        <v>0</v>
      </c>
      <c r="B3636" s="8">
        <v>39</v>
      </c>
      <c r="C3636" s="8">
        <v>1</v>
      </c>
      <c r="D3636" s="8">
        <v>0</v>
      </c>
      <c r="E3636" s="8">
        <v>0</v>
      </c>
      <c r="F3636" s="8">
        <v>0</v>
      </c>
      <c r="G3636" s="8">
        <v>0</v>
      </c>
      <c r="H3636" s="8">
        <v>1</v>
      </c>
      <c r="I3636" s="8">
        <v>0</v>
      </c>
      <c r="J3636" s="8">
        <v>173</v>
      </c>
      <c r="K3636" s="8">
        <v>109</v>
      </c>
      <c r="L3636" s="8">
        <v>82</v>
      </c>
      <c r="M3636" s="8">
        <v>27.27</v>
      </c>
      <c r="N3636" s="8">
        <v>85</v>
      </c>
      <c r="O3636" s="10">
        <v>82</v>
      </c>
      <c r="P3636" s="8">
        <v>0</v>
      </c>
    </row>
    <row r="3637" spans="1:16" x14ac:dyDescent="0.4">
      <c r="A3637" s="8">
        <v>0</v>
      </c>
      <c r="B3637" s="8">
        <v>35</v>
      </c>
      <c r="C3637" s="8">
        <v>2</v>
      </c>
      <c r="D3637" s="8">
        <v>1</v>
      </c>
      <c r="E3637" s="8">
        <v>20</v>
      </c>
      <c r="F3637" s="8">
        <v>0</v>
      </c>
      <c r="G3637" s="8">
        <v>0</v>
      </c>
      <c r="H3637" s="8">
        <v>0</v>
      </c>
      <c r="I3637" s="8">
        <v>0</v>
      </c>
      <c r="J3637" s="8">
        <v>185</v>
      </c>
      <c r="K3637" s="8">
        <v>131.5</v>
      </c>
      <c r="L3637" s="8">
        <v>84</v>
      </c>
      <c r="M3637" s="8">
        <v>20.32</v>
      </c>
      <c r="N3637" s="8">
        <v>64</v>
      </c>
      <c r="O3637" s="8">
        <v>76</v>
      </c>
      <c r="P3637" s="8">
        <v>0</v>
      </c>
    </row>
    <row r="3638" spans="1:16" x14ac:dyDescent="0.4">
      <c r="A3638" s="8">
        <v>0</v>
      </c>
      <c r="B3638" s="8">
        <v>56</v>
      </c>
      <c r="C3638" s="8">
        <v>2</v>
      </c>
      <c r="D3638" s="8">
        <v>1</v>
      </c>
      <c r="E3638" s="8">
        <v>25</v>
      </c>
      <c r="F3638" s="8">
        <v>0</v>
      </c>
      <c r="G3638" s="8">
        <v>0</v>
      </c>
      <c r="H3638" s="8">
        <v>0</v>
      </c>
      <c r="I3638" s="8">
        <v>0</v>
      </c>
      <c r="J3638" s="8">
        <v>273</v>
      </c>
      <c r="K3638" s="8">
        <v>130.5</v>
      </c>
      <c r="L3638" s="8">
        <v>82</v>
      </c>
      <c r="M3638" s="8">
        <v>25.48</v>
      </c>
      <c r="N3638" s="8">
        <v>90</v>
      </c>
      <c r="O3638" s="8">
        <v>91</v>
      </c>
      <c r="P3638" s="8">
        <v>0</v>
      </c>
    </row>
    <row r="3639" spans="1:16" x14ac:dyDescent="0.4">
      <c r="A3639" s="8">
        <v>0</v>
      </c>
      <c r="B3639" s="8">
        <v>55</v>
      </c>
      <c r="C3639" s="8">
        <v>3</v>
      </c>
      <c r="D3639" s="8">
        <v>0</v>
      </c>
      <c r="E3639" s="8">
        <v>0</v>
      </c>
      <c r="F3639" s="8">
        <v>0</v>
      </c>
      <c r="G3639" s="8">
        <v>0</v>
      </c>
      <c r="H3639" s="8">
        <v>1</v>
      </c>
      <c r="I3639" s="8">
        <v>0</v>
      </c>
      <c r="J3639" s="8">
        <v>237</v>
      </c>
      <c r="K3639" s="8">
        <v>153</v>
      </c>
      <c r="L3639" s="8">
        <v>80</v>
      </c>
      <c r="M3639" s="8">
        <v>28.9</v>
      </c>
      <c r="N3639" s="8">
        <v>74</v>
      </c>
      <c r="O3639" s="8">
        <v>72</v>
      </c>
      <c r="P3639" s="8">
        <v>0</v>
      </c>
    </row>
    <row r="3640" spans="1:16" x14ac:dyDescent="0.4">
      <c r="A3640" s="8">
        <v>1</v>
      </c>
      <c r="B3640" s="8">
        <v>48</v>
      </c>
      <c r="C3640" s="8">
        <v>2</v>
      </c>
      <c r="D3640" s="8">
        <v>1</v>
      </c>
      <c r="E3640" s="8">
        <v>25</v>
      </c>
      <c r="F3640" s="8">
        <v>0</v>
      </c>
      <c r="G3640" s="8">
        <v>0</v>
      </c>
      <c r="H3640" s="8">
        <v>1</v>
      </c>
      <c r="I3640" s="8">
        <v>0</v>
      </c>
      <c r="J3640" s="8">
        <v>249</v>
      </c>
      <c r="K3640" s="8">
        <v>132</v>
      </c>
      <c r="L3640" s="8">
        <v>95</v>
      </c>
      <c r="M3640" s="8">
        <v>29.79</v>
      </c>
      <c r="N3640" s="8">
        <v>90</v>
      </c>
      <c r="O3640" s="8">
        <v>53</v>
      </c>
      <c r="P3640" s="8">
        <v>0</v>
      </c>
    </row>
    <row r="3641" spans="1:16" x14ac:dyDescent="0.4">
      <c r="A3641" s="8">
        <v>0</v>
      </c>
      <c r="B3641" s="8">
        <v>51</v>
      </c>
      <c r="C3641" s="8">
        <v>3</v>
      </c>
      <c r="D3641" s="8">
        <v>1</v>
      </c>
      <c r="E3641" s="8">
        <v>15</v>
      </c>
      <c r="F3641" s="8">
        <v>0</v>
      </c>
      <c r="G3641" s="8">
        <v>0</v>
      </c>
      <c r="H3641" s="8">
        <v>1</v>
      </c>
      <c r="I3641" s="8">
        <v>0</v>
      </c>
      <c r="J3641" s="8">
        <v>275</v>
      </c>
      <c r="K3641" s="8">
        <v>150</v>
      </c>
      <c r="L3641" s="8">
        <v>99</v>
      </c>
      <c r="M3641" s="8">
        <v>23.17</v>
      </c>
      <c r="N3641" s="8">
        <v>75</v>
      </c>
      <c r="O3641" s="8">
        <v>65</v>
      </c>
      <c r="P3641" s="8">
        <v>0</v>
      </c>
    </row>
    <row r="3642" spans="1:16" x14ac:dyDescent="0.4">
      <c r="A3642" s="8">
        <v>0</v>
      </c>
      <c r="B3642" s="8">
        <v>43</v>
      </c>
      <c r="C3642" s="8">
        <v>4</v>
      </c>
      <c r="D3642" s="8">
        <v>1</v>
      </c>
      <c r="E3642" s="8">
        <v>10</v>
      </c>
      <c r="F3642" s="8">
        <v>0</v>
      </c>
      <c r="G3642" s="8">
        <v>0</v>
      </c>
      <c r="H3642" s="8">
        <v>0</v>
      </c>
      <c r="I3642" s="8">
        <v>0</v>
      </c>
      <c r="J3642" s="8">
        <v>214</v>
      </c>
      <c r="K3642" s="8">
        <v>133</v>
      </c>
      <c r="L3642" s="8">
        <v>86</v>
      </c>
      <c r="M3642" s="8">
        <v>22.72</v>
      </c>
      <c r="N3642" s="8">
        <v>74</v>
      </c>
      <c r="O3642" s="8">
        <v>77</v>
      </c>
      <c r="P3642" s="8">
        <v>0</v>
      </c>
    </row>
    <row r="3643" spans="1:16" x14ac:dyDescent="0.4">
      <c r="A3643" s="8">
        <v>1</v>
      </c>
      <c r="B3643" s="8">
        <v>40</v>
      </c>
      <c r="C3643" s="8">
        <v>1</v>
      </c>
      <c r="D3643" s="8">
        <v>1</v>
      </c>
      <c r="E3643" s="8">
        <v>20</v>
      </c>
      <c r="F3643" s="8">
        <v>0</v>
      </c>
      <c r="G3643" s="8">
        <v>0</v>
      </c>
      <c r="H3643" s="8">
        <v>0</v>
      </c>
      <c r="I3643" s="8">
        <v>0</v>
      </c>
      <c r="J3643" s="8">
        <v>191</v>
      </c>
      <c r="K3643" s="8">
        <v>130.5</v>
      </c>
      <c r="L3643" s="8">
        <v>63</v>
      </c>
      <c r="M3643" s="8">
        <v>23.92</v>
      </c>
      <c r="N3643" s="8">
        <v>79</v>
      </c>
      <c r="O3643" s="8">
        <v>66</v>
      </c>
      <c r="P3643" s="8">
        <v>0</v>
      </c>
    </row>
    <row r="3644" spans="1:16" x14ac:dyDescent="0.4">
      <c r="A3644" s="8">
        <v>0</v>
      </c>
      <c r="B3644" s="8">
        <v>46</v>
      </c>
      <c r="C3644" s="8">
        <v>1</v>
      </c>
      <c r="D3644" s="8">
        <v>0</v>
      </c>
      <c r="E3644" s="8">
        <v>0</v>
      </c>
      <c r="F3644" s="8">
        <v>0</v>
      </c>
      <c r="G3644" s="8">
        <v>0</v>
      </c>
      <c r="H3644" s="8">
        <v>0</v>
      </c>
      <c r="I3644" s="8">
        <v>0</v>
      </c>
      <c r="J3644" s="8">
        <v>212</v>
      </c>
      <c r="K3644" s="8">
        <v>118</v>
      </c>
      <c r="L3644" s="8">
        <v>79</v>
      </c>
      <c r="M3644" s="8">
        <v>26.83</v>
      </c>
      <c r="N3644" s="8">
        <v>70</v>
      </c>
      <c r="O3644" s="8">
        <v>72</v>
      </c>
      <c r="P3644" s="8">
        <v>0</v>
      </c>
    </row>
    <row r="3645" spans="1:16" x14ac:dyDescent="0.4">
      <c r="A3645" s="8">
        <v>1</v>
      </c>
      <c r="B3645" s="8">
        <v>62</v>
      </c>
      <c r="C3645" s="8">
        <v>1</v>
      </c>
      <c r="D3645" s="8">
        <v>0</v>
      </c>
      <c r="E3645" s="8">
        <v>0</v>
      </c>
      <c r="F3645" s="8">
        <v>0</v>
      </c>
      <c r="G3645" s="8">
        <v>0</v>
      </c>
      <c r="H3645" s="8">
        <v>1</v>
      </c>
      <c r="I3645" s="8">
        <v>0</v>
      </c>
      <c r="J3645" s="8">
        <v>208</v>
      </c>
      <c r="K3645" s="8">
        <v>144</v>
      </c>
      <c r="L3645" s="8">
        <v>80</v>
      </c>
      <c r="M3645" s="8">
        <v>31.42</v>
      </c>
      <c r="N3645" s="8">
        <v>75</v>
      </c>
      <c r="O3645" s="8">
        <v>66</v>
      </c>
      <c r="P3645" s="8">
        <v>1</v>
      </c>
    </row>
    <row r="3646" spans="1:16" x14ac:dyDescent="0.4">
      <c r="A3646" s="8">
        <v>0</v>
      </c>
      <c r="B3646" s="8">
        <v>35</v>
      </c>
      <c r="C3646" s="8">
        <v>2</v>
      </c>
      <c r="D3646" s="8">
        <v>0</v>
      </c>
      <c r="E3646" s="8">
        <v>0</v>
      </c>
      <c r="F3646" s="8">
        <v>0</v>
      </c>
      <c r="G3646" s="8">
        <v>0</v>
      </c>
      <c r="H3646" s="8">
        <v>0</v>
      </c>
      <c r="I3646" s="8">
        <v>0</v>
      </c>
      <c r="J3646" s="8">
        <v>175</v>
      </c>
      <c r="K3646" s="8">
        <v>121.5</v>
      </c>
      <c r="L3646" s="8">
        <v>74.5</v>
      </c>
      <c r="M3646" s="8">
        <v>20.86</v>
      </c>
      <c r="N3646" s="8">
        <v>92</v>
      </c>
      <c r="O3646" s="8">
        <v>93</v>
      </c>
      <c r="P3646" s="8">
        <v>0</v>
      </c>
    </row>
    <row r="3647" spans="1:16" x14ac:dyDescent="0.4">
      <c r="A3647" s="8">
        <v>0</v>
      </c>
      <c r="B3647" s="8">
        <v>49</v>
      </c>
      <c r="C3647" s="8">
        <v>3</v>
      </c>
      <c r="D3647" s="8">
        <v>1</v>
      </c>
      <c r="E3647" s="8">
        <v>4</v>
      </c>
      <c r="F3647" s="8">
        <v>0</v>
      </c>
      <c r="G3647" s="8">
        <v>0</v>
      </c>
      <c r="H3647" s="8">
        <v>1</v>
      </c>
      <c r="I3647" s="8">
        <v>0</v>
      </c>
      <c r="J3647" s="8">
        <v>227</v>
      </c>
      <c r="K3647" s="8">
        <v>150</v>
      </c>
      <c r="L3647" s="8">
        <v>91</v>
      </c>
      <c r="M3647" s="8">
        <v>24.3</v>
      </c>
      <c r="N3647" s="8">
        <v>88</v>
      </c>
      <c r="O3647" s="8">
        <v>83</v>
      </c>
      <c r="P3647" s="8">
        <v>0</v>
      </c>
    </row>
    <row r="3648" spans="1:16" x14ac:dyDescent="0.4">
      <c r="A3648" s="8">
        <v>1</v>
      </c>
      <c r="B3648" s="8">
        <v>49</v>
      </c>
      <c r="C3648" s="8">
        <v>2</v>
      </c>
      <c r="D3648" s="8">
        <v>0</v>
      </c>
      <c r="E3648" s="8">
        <v>0</v>
      </c>
      <c r="F3648" s="8">
        <v>0</v>
      </c>
      <c r="G3648" s="8">
        <v>0</v>
      </c>
      <c r="H3648" s="8">
        <v>0</v>
      </c>
      <c r="I3648" s="8">
        <v>0</v>
      </c>
      <c r="J3648" s="8">
        <v>239</v>
      </c>
      <c r="K3648" s="8">
        <v>116</v>
      </c>
      <c r="L3648" s="8">
        <v>84</v>
      </c>
      <c r="M3648" s="8">
        <v>31.47</v>
      </c>
      <c r="N3648" s="8">
        <v>88</v>
      </c>
      <c r="O3648" s="8">
        <v>76</v>
      </c>
      <c r="P3648" s="8">
        <v>0</v>
      </c>
    </row>
    <row r="3649" spans="1:16" x14ac:dyDescent="0.4">
      <c r="A3649" s="8">
        <v>0</v>
      </c>
      <c r="B3649" s="8">
        <v>47</v>
      </c>
      <c r="C3649" s="8">
        <v>1</v>
      </c>
      <c r="D3649" s="8">
        <v>1</v>
      </c>
      <c r="E3649" s="8">
        <v>30</v>
      </c>
      <c r="F3649" s="8">
        <v>0</v>
      </c>
      <c r="G3649" s="8">
        <v>0</v>
      </c>
      <c r="H3649" s="8">
        <v>0</v>
      </c>
      <c r="I3649" s="8">
        <v>0</v>
      </c>
      <c r="J3649" s="8">
        <v>260</v>
      </c>
      <c r="K3649" s="8">
        <v>126.5</v>
      </c>
      <c r="L3649" s="8">
        <v>81</v>
      </c>
      <c r="M3649" s="8">
        <v>26.58</v>
      </c>
      <c r="N3649" s="8">
        <v>90</v>
      </c>
      <c r="O3649" s="8">
        <v>82</v>
      </c>
      <c r="P3649" s="8">
        <v>0</v>
      </c>
    </row>
    <row r="3650" spans="1:16" x14ac:dyDescent="0.4">
      <c r="A3650" s="8">
        <v>0</v>
      </c>
      <c r="B3650" s="8">
        <v>45</v>
      </c>
      <c r="C3650" s="8">
        <v>4</v>
      </c>
      <c r="D3650" s="8">
        <v>1</v>
      </c>
      <c r="E3650" s="8">
        <v>10</v>
      </c>
      <c r="F3650" s="8">
        <v>0</v>
      </c>
      <c r="G3650" s="8">
        <v>0</v>
      </c>
      <c r="H3650" s="8">
        <v>0</v>
      </c>
      <c r="I3650" s="8">
        <v>0</v>
      </c>
      <c r="J3650" s="8">
        <v>202</v>
      </c>
      <c r="K3650" s="8">
        <v>93.5</v>
      </c>
      <c r="L3650" s="8">
        <v>58</v>
      </c>
      <c r="M3650" s="8">
        <v>21.25</v>
      </c>
      <c r="N3650" s="8">
        <v>60</v>
      </c>
      <c r="O3650" s="8">
        <v>60</v>
      </c>
      <c r="P3650" s="8">
        <v>0</v>
      </c>
    </row>
    <row r="3651" spans="1:16" x14ac:dyDescent="0.4">
      <c r="A3651" s="8">
        <v>0</v>
      </c>
      <c r="B3651" s="8">
        <v>39</v>
      </c>
      <c r="C3651" s="8">
        <v>3</v>
      </c>
      <c r="D3651" s="8">
        <v>1</v>
      </c>
      <c r="E3651" s="10">
        <v>0</v>
      </c>
      <c r="F3651" s="8">
        <v>0</v>
      </c>
      <c r="G3651" s="8">
        <v>0</v>
      </c>
      <c r="H3651" s="8">
        <v>0</v>
      </c>
      <c r="I3651" s="8">
        <v>0</v>
      </c>
      <c r="J3651" s="8">
        <v>197</v>
      </c>
      <c r="K3651" s="8">
        <v>126.5</v>
      </c>
      <c r="L3651" s="8">
        <v>76.5</v>
      </c>
      <c r="M3651" s="8">
        <v>19.71</v>
      </c>
      <c r="N3651" s="8">
        <v>55</v>
      </c>
      <c r="O3651" s="8">
        <v>63</v>
      </c>
      <c r="P3651" s="8">
        <v>0</v>
      </c>
    </row>
    <row r="3652" spans="1:16" x14ac:dyDescent="0.4">
      <c r="A3652" s="8">
        <v>1</v>
      </c>
      <c r="B3652" s="8">
        <v>51</v>
      </c>
      <c r="C3652" s="9">
        <v>2</v>
      </c>
      <c r="D3652" s="8">
        <v>0</v>
      </c>
      <c r="E3652" s="8">
        <v>0</v>
      </c>
      <c r="F3652" s="8">
        <v>0</v>
      </c>
      <c r="G3652" s="8">
        <v>0</v>
      </c>
      <c r="H3652" s="8">
        <v>0</v>
      </c>
      <c r="I3652" s="8">
        <v>0</v>
      </c>
      <c r="J3652" s="8">
        <v>219</v>
      </c>
      <c r="K3652" s="8">
        <v>125</v>
      </c>
      <c r="L3652" s="8">
        <v>84</v>
      </c>
      <c r="M3652" s="8">
        <v>20.12</v>
      </c>
      <c r="N3652" s="8">
        <v>72</v>
      </c>
      <c r="O3652" s="8">
        <v>76</v>
      </c>
      <c r="P3652" s="8">
        <v>0</v>
      </c>
    </row>
    <row r="3653" spans="1:16" x14ac:dyDescent="0.4">
      <c r="A3653" s="8">
        <v>0</v>
      </c>
      <c r="B3653" s="8">
        <v>51</v>
      </c>
      <c r="C3653" s="8">
        <v>2</v>
      </c>
      <c r="D3653" s="8">
        <v>0</v>
      </c>
      <c r="E3653" s="8">
        <v>0</v>
      </c>
      <c r="F3653" s="8">
        <v>0</v>
      </c>
      <c r="G3653" s="8">
        <v>0</v>
      </c>
      <c r="H3653" s="8">
        <v>1</v>
      </c>
      <c r="I3653" s="8">
        <v>0</v>
      </c>
      <c r="J3653" s="8">
        <v>346</v>
      </c>
      <c r="K3653" s="8">
        <v>152</v>
      </c>
      <c r="L3653" s="8">
        <v>96.5</v>
      </c>
      <c r="M3653" s="8">
        <v>25.29</v>
      </c>
      <c r="N3653" s="8">
        <v>102</v>
      </c>
      <c r="O3653" s="8">
        <v>79</v>
      </c>
      <c r="P3653" s="8">
        <v>0</v>
      </c>
    </row>
    <row r="3654" spans="1:16" x14ac:dyDescent="0.4">
      <c r="A3654" s="8">
        <v>0</v>
      </c>
      <c r="B3654" s="8">
        <v>55</v>
      </c>
      <c r="C3654" s="8">
        <v>1</v>
      </c>
      <c r="D3654" s="8">
        <v>0</v>
      </c>
      <c r="E3654" s="8">
        <v>0</v>
      </c>
      <c r="F3654" s="8">
        <v>0</v>
      </c>
      <c r="G3654" s="8">
        <v>0</v>
      </c>
      <c r="H3654" s="8">
        <v>0</v>
      </c>
      <c r="I3654" s="8">
        <v>0</v>
      </c>
      <c r="J3654" s="8">
        <v>250</v>
      </c>
      <c r="K3654" s="8">
        <v>132</v>
      </c>
      <c r="L3654" s="8">
        <v>88</v>
      </c>
      <c r="M3654" s="8">
        <v>22.62</v>
      </c>
      <c r="N3654" s="8">
        <v>78</v>
      </c>
      <c r="O3654" s="8">
        <v>70</v>
      </c>
      <c r="P3654" s="8">
        <v>0</v>
      </c>
    </row>
    <row r="3655" spans="1:16" x14ac:dyDescent="0.4">
      <c r="A3655" s="8">
        <v>0</v>
      </c>
      <c r="B3655" s="8">
        <v>57</v>
      </c>
      <c r="C3655" s="8">
        <v>2</v>
      </c>
      <c r="D3655" s="8">
        <v>0</v>
      </c>
      <c r="E3655" s="8">
        <v>0</v>
      </c>
      <c r="F3655" s="8">
        <v>0</v>
      </c>
      <c r="G3655" s="8">
        <v>0</v>
      </c>
      <c r="H3655" s="8">
        <v>1</v>
      </c>
      <c r="I3655" s="8">
        <v>0</v>
      </c>
      <c r="J3655" s="8">
        <v>250</v>
      </c>
      <c r="K3655" s="8">
        <v>152.5</v>
      </c>
      <c r="L3655" s="8">
        <v>92.5</v>
      </c>
      <c r="M3655" s="8">
        <v>32.31</v>
      </c>
      <c r="N3655" s="8">
        <v>75</v>
      </c>
      <c r="O3655" s="8">
        <v>94</v>
      </c>
      <c r="P3655" s="8">
        <v>0</v>
      </c>
    </row>
    <row r="3656" spans="1:16" x14ac:dyDescent="0.4">
      <c r="A3656" s="8">
        <v>1</v>
      </c>
      <c r="B3656" s="8">
        <v>52</v>
      </c>
      <c r="C3656" s="8">
        <v>1</v>
      </c>
      <c r="D3656" s="8">
        <v>1</v>
      </c>
      <c r="E3656" s="8">
        <v>20</v>
      </c>
      <c r="F3656" s="8">
        <v>0</v>
      </c>
      <c r="G3656" s="8">
        <v>0</v>
      </c>
      <c r="H3656" s="8">
        <v>1</v>
      </c>
      <c r="I3656" s="8">
        <v>0</v>
      </c>
      <c r="J3656" s="8">
        <v>283</v>
      </c>
      <c r="K3656" s="8">
        <v>145</v>
      </c>
      <c r="L3656" s="8">
        <v>79</v>
      </c>
      <c r="M3656" s="8">
        <v>30.12</v>
      </c>
      <c r="N3656" s="8">
        <v>72</v>
      </c>
      <c r="O3656" s="10">
        <v>82</v>
      </c>
      <c r="P3656" s="8">
        <v>1</v>
      </c>
    </row>
    <row r="3657" spans="1:16" x14ac:dyDescent="0.4">
      <c r="A3657" s="8">
        <v>0</v>
      </c>
      <c r="B3657" s="8">
        <v>41</v>
      </c>
      <c r="C3657" s="8">
        <v>1</v>
      </c>
      <c r="D3657" s="8">
        <v>0</v>
      </c>
      <c r="E3657" s="8">
        <v>0</v>
      </c>
      <c r="F3657" s="8">
        <v>0</v>
      </c>
      <c r="G3657" s="8">
        <v>0</v>
      </c>
      <c r="H3657" s="8">
        <v>0</v>
      </c>
      <c r="I3657" s="8">
        <v>0</v>
      </c>
      <c r="J3657" s="8">
        <v>179</v>
      </c>
      <c r="K3657" s="8">
        <v>111</v>
      </c>
      <c r="L3657" s="8">
        <v>79</v>
      </c>
      <c r="M3657" s="8">
        <v>25.87</v>
      </c>
      <c r="N3657" s="8">
        <v>85</v>
      </c>
      <c r="O3657" s="8">
        <v>82</v>
      </c>
      <c r="P3657" s="8">
        <v>0</v>
      </c>
    </row>
    <row r="3658" spans="1:16" x14ac:dyDescent="0.4">
      <c r="A3658" s="8">
        <v>1</v>
      </c>
      <c r="B3658" s="8">
        <v>48</v>
      </c>
      <c r="C3658" s="8">
        <v>2</v>
      </c>
      <c r="D3658" s="8">
        <v>1</v>
      </c>
      <c r="E3658" s="8">
        <v>10</v>
      </c>
      <c r="F3658" s="8">
        <v>0</v>
      </c>
      <c r="G3658" s="8">
        <v>0</v>
      </c>
      <c r="H3658" s="8">
        <v>0</v>
      </c>
      <c r="I3658" s="8">
        <v>0</v>
      </c>
      <c r="J3658" s="8">
        <v>260</v>
      </c>
      <c r="K3658" s="8">
        <v>124.5</v>
      </c>
      <c r="L3658" s="8">
        <v>75.5</v>
      </c>
      <c r="M3658" s="8">
        <v>20.420000000000002</v>
      </c>
      <c r="N3658" s="8">
        <v>68</v>
      </c>
      <c r="O3658" s="8">
        <v>85</v>
      </c>
      <c r="P3658" s="8">
        <v>0</v>
      </c>
    </row>
    <row r="3659" spans="1:16" x14ac:dyDescent="0.4">
      <c r="A3659" s="8">
        <v>0</v>
      </c>
      <c r="B3659" s="8">
        <v>48</v>
      </c>
      <c r="C3659" s="8">
        <v>1</v>
      </c>
      <c r="D3659" s="8">
        <v>0</v>
      </c>
      <c r="E3659" s="8">
        <v>0</v>
      </c>
      <c r="F3659" s="8">
        <v>0</v>
      </c>
      <c r="G3659" s="8">
        <v>0</v>
      </c>
      <c r="H3659" s="8">
        <v>0</v>
      </c>
      <c r="I3659" s="8">
        <v>0</v>
      </c>
      <c r="J3659" s="8">
        <v>202</v>
      </c>
      <c r="K3659" s="8">
        <v>111.5</v>
      </c>
      <c r="L3659" s="8">
        <v>72</v>
      </c>
      <c r="M3659" s="8">
        <v>26.18</v>
      </c>
      <c r="N3659" s="8">
        <v>74</v>
      </c>
      <c r="O3659" s="8">
        <v>77</v>
      </c>
      <c r="P3659" s="8">
        <v>0</v>
      </c>
    </row>
    <row r="3660" spans="1:16" x14ac:dyDescent="0.4">
      <c r="A3660" s="8">
        <v>0</v>
      </c>
      <c r="B3660" s="8">
        <v>47</v>
      </c>
      <c r="C3660" s="8">
        <v>1</v>
      </c>
      <c r="D3660" s="8">
        <v>0</v>
      </c>
      <c r="E3660" s="8">
        <v>0</v>
      </c>
      <c r="F3660" s="8">
        <v>0</v>
      </c>
      <c r="G3660" s="8">
        <v>0</v>
      </c>
      <c r="H3660" s="8">
        <v>0</v>
      </c>
      <c r="I3660" s="8">
        <v>0</v>
      </c>
      <c r="J3660" s="8">
        <v>200</v>
      </c>
      <c r="K3660" s="8">
        <v>126</v>
      </c>
      <c r="L3660" s="8">
        <v>86</v>
      </c>
      <c r="M3660" s="8">
        <v>26.32</v>
      </c>
      <c r="N3660" s="8">
        <v>73</v>
      </c>
      <c r="O3660" s="8">
        <v>92</v>
      </c>
      <c r="P3660" s="8">
        <v>1</v>
      </c>
    </row>
    <row r="3661" spans="1:16" x14ac:dyDescent="0.4">
      <c r="A3661" s="8">
        <v>1</v>
      </c>
      <c r="B3661" s="8">
        <v>59</v>
      </c>
      <c r="C3661" s="8">
        <v>1</v>
      </c>
      <c r="D3661" s="8">
        <v>0</v>
      </c>
      <c r="E3661" s="8">
        <v>0</v>
      </c>
      <c r="F3661" s="8">
        <v>0</v>
      </c>
      <c r="G3661" s="8">
        <v>0</v>
      </c>
      <c r="H3661" s="8">
        <v>1</v>
      </c>
      <c r="I3661" s="8">
        <v>0</v>
      </c>
      <c r="J3661" s="8">
        <v>313</v>
      </c>
      <c r="K3661" s="8">
        <v>150</v>
      </c>
      <c r="L3661" s="8">
        <v>82</v>
      </c>
      <c r="M3661" s="8">
        <v>27.27</v>
      </c>
      <c r="N3661" s="8">
        <v>62</v>
      </c>
      <c r="O3661" s="8">
        <v>94</v>
      </c>
      <c r="P3661" s="8">
        <v>0</v>
      </c>
    </row>
    <row r="3662" spans="1:16" x14ac:dyDescent="0.4">
      <c r="A3662" s="8">
        <v>0</v>
      </c>
      <c r="B3662" s="8">
        <v>41</v>
      </c>
      <c r="C3662" s="8">
        <v>4</v>
      </c>
      <c r="D3662" s="8">
        <v>0</v>
      </c>
      <c r="E3662" s="8">
        <v>0</v>
      </c>
      <c r="F3662" s="8">
        <v>0</v>
      </c>
      <c r="G3662" s="8">
        <v>0</v>
      </c>
      <c r="H3662" s="8">
        <v>0</v>
      </c>
      <c r="I3662" s="8">
        <v>0</v>
      </c>
      <c r="J3662" s="8">
        <v>240</v>
      </c>
      <c r="K3662" s="8">
        <v>118</v>
      </c>
      <c r="L3662" s="8">
        <v>81</v>
      </c>
      <c r="M3662" s="8">
        <v>25.48</v>
      </c>
      <c r="N3662" s="8">
        <v>80</v>
      </c>
      <c r="O3662" s="8">
        <v>80</v>
      </c>
      <c r="P3662" s="8">
        <v>0</v>
      </c>
    </row>
    <row r="3663" spans="1:16" x14ac:dyDescent="0.4">
      <c r="A3663" s="8">
        <v>1</v>
      </c>
      <c r="B3663" s="8">
        <v>40</v>
      </c>
      <c r="C3663" s="8">
        <v>2</v>
      </c>
      <c r="D3663" s="8">
        <v>1</v>
      </c>
      <c r="E3663" s="8">
        <v>20</v>
      </c>
      <c r="F3663" s="8">
        <v>0</v>
      </c>
      <c r="G3663" s="8">
        <v>0</v>
      </c>
      <c r="H3663" s="8">
        <v>0</v>
      </c>
      <c r="I3663" s="8">
        <v>0</v>
      </c>
      <c r="J3663" s="8">
        <v>211</v>
      </c>
      <c r="K3663" s="8">
        <v>117</v>
      </c>
      <c r="L3663" s="8">
        <v>76</v>
      </c>
      <c r="M3663" s="8">
        <v>25.74</v>
      </c>
      <c r="N3663" s="8">
        <v>70</v>
      </c>
      <c r="O3663" s="8">
        <v>79</v>
      </c>
      <c r="P3663" s="8">
        <v>0</v>
      </c>
    </row>
    <row r="3664" spans="1:16" x14ac:dyDescent="0.4">
      <c r="A3664" s="8">
        <v>0</v>
      </c>
      <c r="B3664" s="8">
        <v>50</v>
      </c>
      <c r="C3664" s="8">
        <v>1</v>
      </c>
      <c r="D3664" s="8">
        <v>0</v>
      </c>
      <c r="E3664" s="8">
        <v>0</v>
      </c>
      <c r="F3664" s="8">
        <v>0</v>
      </c>
      <c r="G3664" s="8">
        <v>0</v>
      </c>
      <c r="H3664" s="8">
        <v>0</v>
      </c>
      <c r="I3664" s="8">
        <v>0</v>
      </c>
      <c r="J3664" s="10">
        <v>237</v>
      </c>
      <c r="K3664" s="8">
        <v>120</v>
      </c>
      <c r="L3664" s="8">
        <v>75.5</v>
      </c>
      <c r="M3664" s="8">
        <v>24.77</v>
      </c>
      <c r="N3664" s="8">
        <v>65</v>
      </c>
      <c r="O3664" s="10">
        <v>82</v>
      </c>
      <c r="P3664" s="8">
        <v>0</v>
      </c>
    </row>
    <row r="3665" spans="1:16" x14ac:dyDescent="0.4">
      <c r="A3665" s="8">
        <v>0</v>
      </c>
      <c r="B3665" s="8">
        <v>39</v>
      </c>
      <c r="C3665" s="8">
        <v>2</v>
      </c>
      <c r="D3665" s="8">
        <v>1</v>
      </c>
      <c r="E3665" s="8">
        <v>40</v>
      </c>
      <c r="F3665" s="8">
        <v>0</v>
      </c>
      <c r="G3665" s="8">
        <v>0</v>
      </c>
      <c r="H3665" s="8">
        <v>0</v>
      </c>
      <c r="I3665" s="8">
        <v>0</v>
      </c>
      <c r="J3665" s="10">
        <v>237</v>
      </c>
      <c r="K3665" s="8">
        <v>105</v>
      </c>
      <c r="L3665" s="8">
        <v>67.5</v>
      </c>
      <c r="M3665" s="8">
        <v>24.43</v>
      </c>
      <c r="N3665" s="8">
        <v>90</v>
      </c>
      <c r="O3665" s="10">
        <v>82</v>
      </c>
      <c r="P3665" s="8">
        <v>0</v>
      </c>
    </row>
    <row r="3666" spans="1:16" x14ac:dyDescent="0.4">
      <c r="A3666" s="8">
        <v>0</v>
      </c>
      <c r="B3666" s="8">
        <v>66</v>
      </c>
      <c r="C3666" s="8">
        <v>1</v>
      </c>
      <c r="D3666" s="8">
        <v>0</v>
      </c>
      <c r="E3666" s="8">
        <v>0</v>
      </c>
      <c r="F3666" s="8">
        <v>0</v>
      </c>
      <c r="G3666" s="8">
        <v>0</v>
      </c>
      <c r="H3666" s="8">
        <v>0</v>
      </c>
      <c r="I3666" s="8">
        <v>0</v>
      </c>
      <c r="J3666" s="8">
        <v>304</v>
      </c>
      <c r="K3666" s="8">
        <v>161</v>
      </c>
      <c r="L3666" s="8">
        <v>90</v>
      </c>
      <c r="M3666" s="8">
        <v>23.48</v>
      </c>
      <c r="N3666" s="8">
        <v>80</v>
      </c>
      <c r="O3666" s="8">
        <v>57</v>
      </c>
      <c r="P3666" s="8">
        <v>1</v>
      </c>
    </row>
    <row r="3667" spans="1:16" x14ac:dyDescent="0.4">
      <c r="A3667" s="8">
        <v>0</v>
      </c>
      <c r="B3667" s="8">
        <v>52</v>
      </c>
      <c r="C3667" s="8">
        <v>1</v>
      </c>
      <c r="D3667" s="8">
        <v>0</v>
      </c>
      <c r="E3667" s="8">
        <v>0</v>
      </c>
      <c r="F3667" s="8">
        <v>0</v>
      </c>
      <c r="G3667" s="8">
        <v>0</v>
      </c>
      <c r="H3667" s="8">
        <v>0</v>
      </c>
      <c r="I3667" s="8">
        <v>0</v>
      </c>
      <c r="J3667" s="8">
        <v>292</v>
      </c>
      <c r="K3667" s="8">
        <v>125</v>
      </c>
      <c r="L3667" s="8">
        <v>87</v>
      </c>
      <c r="M3667" s="8">
        <v>31.92</v>
      </c>
      <c r="N3667" s="8">
        <v>75</v>
      </c>
      <c r="O3667" s="8">
        <v>67</v>
      </c>
      <c r="P3667" s="8">
        <v>0</v>
      </c>
    </row>
    <row r="3668" spans="1:16" x14ac:dyDescent="0.4">
      <c r="A3668" s="8">
        <v>0</v>
      </c>
      <c r="B3668" s="8">
        <v>56</v>
      </c>
      <c r="C3668" s="8">
        <v>2</v>
      </c>
      <c r="D3668" s="8">
        <v>0</v>
      </c>
      <c r="E3668" s="8">
        <v>0</v>
      </c>
      <c r="F3668" s="8">
        <v>0</v>
      </c>
      <c r="G3668" s="8">
        <v>0</v>
      </c>
      <c r="H3668" s="8">
        <v>1</v>
      </c>
      <c r="I3668" s="8">
        <v>0</v>
      </c>
      <c r="J3668" s="8">
        <v>223</v>
      </c>
      <c r="K3668" s="8">
        <v>144</v>
      </c>
      <c r="L3668" s="8">
        <v>87</v>
      </c>
      <c r="M3668" s="8">
        <v>21.75</v>
      </c>
      <c r="N3668" s="8">
        <v>72</v>
      </c>
      <c r="O3668" s="8">
        <v>92</v>
      </c>
      <c r="P3668" s="8">
        <v>0</v>
      </c>
    </row>
    <row r="3669" spans="1:16" x14ac:dyDescent="0.4">
      <c r="A3669" s="8">
        <v>1</v>
      </c>
      <c r="B3669" s="8">
        <v>64</v>
      </c>
      <c r="C3669" s="8">
        <v>1</v>
      </c>
      <c r="D3669" s="8">
        <v>0</v>
      </c>
      <c r="E3669" s="8">
        <v>0</v>
      </c>
      <c r="F3669" s="8">
        <v>0</v>
      </c>
      <c r="G3669" s="8">
        <v>0</v>
      </c>
      <c r="H3669" s="8">
        <v>0</v>
      </c>
      <c r="I3669" s="8">
        <v>0</v>
      </c>
      <c r="J3669" s="8">
        <v>263</v>
      </c>
      <c r="K3669" s="8">
        <v>102.5</v>
      </c>
      <c r="L3669" s="8">
        <v>63.5</v>
      </c>
      <c r="M3669" s="8">
        <v>28.82</v>
      </c>
      <c r="N3669" s="8">
        <v>64</v>
      </c>
      <c r="O3669" s="8">
        <v>99</v>
      </c>
      <c r="P3669" s="8">
        <v>0</v>
      </c>
    </row>
    <row r="3670" spans="1:16" x14ac:dyDescent="0.4">
      <c r="A3670" s="8">
        <v>1</v>
      </c>
      <c r="B3670" s="8">
        <v>42</v>
      </c>
      <c r="C3670" s="8">
        <v>2</v>
      </c>
      <c r="D3670" s="8">
        <v>1</v>
      </c>
      <c r="E3670" s="8">
        <v>30</v>
      </c>
      <c r="F3670" s="8">
        <v>0</v>
      </c>
      <c r="G3670" s="8">
        <v>0</v>
      </c>
      <c r="H3670" s="8">
        <v>1</v>
      </c>
      <c r="I3670" s="8">
        <v>0</v>
      </c>
      <c r="J3670" s="8">
        <v>270</v>
      </c>
      <c r="K3670" s="8">
        <v>129.5</v>
      </c>
      <c r="L3670" s="8">
        <v>100</v>
      </c>
      <c r="M3670" s="8">
        <v>30.13</v>
      </c>
      <c r="N3670" s="8">
        <v>82</v>
      </c>
      <c r="O3670" s="8">
        <v>88</v>
      </c>
      <c r="P3670" s="8">
        <v>1</v>
      </c>
    </row>
    <row r="3671" spans="1:16" x14ac:dyDescent="0.4">
      <c r="A3671" s="8">
        <v>0</v>
      </c>
      <c r="B3671" s="8">
        <v>42</v>
      </c>
      <c r="C3671" s="8">
        <v>2</v>
      </c>
      <c r="D3671" s="8">
        <v>0</v>
      </c>
      <c r="E3671" s="8">
        <v>0</v>
      </c>
      <c r="F3671" s="8">
        <v>0</v>
      </c>
      <c r="G3671" s="8">
        <v>0</v>
      </c>
      <c r="H3671" s="8">
        <v>0</v>
      </c>
      <c r="I3671" s="8">
        <v>0</v>
      </c>
      <c r="J3671" s="8">
        <v>172</v>
      </c>
      <c r="K3671" s="8">
        <v>120.5</v>
      </c>
      <c r="L3671" s="8">
        <v>80</v>
      </c>
      <c r="M3671" s="8">
        <v>19.93</v>
      </c>
      <c r="N3671" s="8">
        <v>80</v>
      </c>
      <c r="O3671" s="8">
        <v>61</v>
      </c>
      <c r="P3671" s="8">
        <v>0</v>
      </c>
    </row>
    <row r="3672" spans="1:16" x14ac:dyDescent="0.4">
      <c r="A3672" s="8">
        <v>0</v>
      </c>
      <c r="B3672" s="8">
        <v>54</v>
      </c>
      <c r="C3672" s="8">
        <v>1</v>
      </c>
      <c r="D3672" s="8">
        <v>1</v>
      </c>
      <c r="E3672" s="8">
        <v>17</v>
      </c>
      <c r="F3672" s="8">
        <v>0</v>
      </c>
      <c r="G3672" s="8">
        <v>0</v>
      </c>
      <c r="H3672" s="8">
        <v>0</v>
      </c>
      <c r="I3672" s="8">
        <v>0</v>
      </c>
      <c r="J3672" s="8">
        <v>205</v>
      </c>
      <c r="K3672" s="8">
        <v>96</v>
      </c>
      <c r="L3672" s="8">
        <v>66</v>
      </c>
      <c r="M3672" s="8">
        <v>23.26</v>
      </c>
      <c r="N3672" s="8">
        <v>85</v>
      </c>
      <c r="O3672" s="8">
        <v>75</v>
      </c>
      <c r="P3672" s="8">
        <v>0</v>
      </c>
    </row>
    <row r="3673" spans="1:16" x14ac:dyDescent="0.4">
      <c r="A3673" s="8">
        <v>0</v>
      </c>
      <c r="B3673" s="8">
        <v>43</v>
      </c>
      <c r="C3673" s="8">
        <v>2</v>
      </c>
      <c r="D3673" s="8">
        <v>1</v>
      </c>
      <c r="E3673" s="8">
        <v>5</v>
      </c>
      <c r="F3673" s="8">
        <v>0</v>
      </c>
      <c r="G3673" s="8">
        <v>0</v>
      </c>
      <c r="H3673" s="8">
        <v>0</v>
      </c>
      <c r="I3673" s="8">
        <v>0</v>
      </c>
      <c r="J3673" s="8">
        <v>250</v>
      </c>
      <c r="K3673" s="8">
        <v>112.5</v>
      </c>
      <c r="L3673" s="8">
        <v>76.5</v>
      </c>
      <c r="M3673" s="8">
        <v>25.23</v>
      </c>
      <c r="N3673" s="8">
        <v>66</v>
      </c>
      <c r="O3673" s="8">
        <v>63</v>
      </c>
      <c r="P3673" s="8">
        <v>0</v>
      </c>
    </row>
    <row r="3674" spans="1:16" x14ac:dyDescent="0.4">
      <c r="A3674" s="8">
        <v>0</v>
      </c>
      <c r="B3674" s="8">
        <v>56</v>
      </c>
      <c r="C3674" s="8">
        <v>2</v>
      </c>
      <c r="D3674" s="8">
        <v>0</v>
      </c>
      <c r="E3674" s="8">
        <v>0</v>
      </c>
      <c r="F3674" s="8">
        <v>0</v>
      </c>
      <c r="G3674" s="8">
        <v>0</v>
      </c>
      <c r="H3674" s="8">
        <v>0</v>
      </c>
      <c r="I3674" s="8">
        <v>0</v>
      </c>
      <c r="J3674" s="8">
        <v>306</v>
      </c>
      <c r="K3674" s="8">
        <v>120</v>
      </c>
      <c r="L3674" s="8">
        <v>87</v>
      </c>
      <c r="M3674" s="8">
        <v>25.38</v>
      </c>
      <c r="N3674" s="8">
        <v>82</v>
      </c>
      <c r="O3674" s="8">
        <v>84</v>
      </c>
      <c r="P3674" s="8">
        <v>0</v>
      </c>
    </row>
    <row r="3675" spans="1:16" x14ac:dyDescent="0.4">
      <c r="A3675" s="8">
        <v>0</v>
      </c>
      <c r="B3675" s="8">
        <v>62</v>
      </c>
      <c r="C3675" s="8">
        <v>1</v>
      </c>
      <c r="D3675" s="8">
        <v>0</v>
      </c>
      <c r="E3675" s="8">
        <v>0</v>
      </c>
      <c r="F3675" s="8">
        <v>0</v>
      </c>
      <c r="G3675" s="8">
        <v>0</v>
      </c>
      <c r="H3675" s="8">
        <v>1</v>
      </c>
      <c r="I3675" s="8">
        <v>0</v>
      </c>
      <c r="J3675" s="8">
        <v>309</v>
      </c>
      <c r="K3675" s="8">
        <v>146</v>
      </c>
      <c r="L3675" s="8">
        <v>82.5</v>
      </c>
      <c r="M3675" s="8">
        <v>28.55</v>
      </c>
      <c r="N3675" s="8">
        <v>64</v>
      </c>
      <c r="O3675" s="8">
        <v>71</v>
      </c>
      <c r="P3675" s="8">
        <v>1</v>
      </c>
    </row>
    <row r="3676" spans="1:16" x14ac:dyDescent="0.4">
      <c r="A3676" s="8">
        <v>0</v>
      </c>
      <c r="B3676" s="8">
        <v>56</v>
      </c>
      <c r="C3676" s="8">
        <v>4</v>
      </c>
      <c r="D3676" s="8">
        <v>0</v>
      </c>
      <c r="E3676" s="8">
        <v>0</v>
      </c>
      <c r="F3676" s="8">
        <v>0</v>
      </c>
      <c r="G3676" s="8">
        <v>0</v>
      </c>
      <c r="H3676" s="8">
        <v>1</v>
      </c>
      <c r="I3676" s="8">
        <v>0</v>
      </c>
      <c r="J3676" s="8">
        <v>287</v>
      </c>
      <c r="K3676" s="8">
        <v>169</v>
      </c>
      <c r="L3676" s="8">
        <v>91</v>
      </c>
      <c r="M3676" s="8">
        <v>26.36</v>
      </c>
      <c r="N3676" s="8">
        <v>94</v>
      </c>
      <c r="O3676" s="8">
        <v>83</v>
      </c>
      <c r="P3676" s="8">
        <v>0</v>
      </c>
    </row>
    <row r="3677" spans="1:16" x14ac:dyDescent="0.4">
      <c r="A3677" s="8">
        <v>0</v>
      </c>
      <c r="B3677" s="8">
        <v>46</v>
      </c>
      <c r="C3677" s="8">
        <v>1</v>
      </c>
      <c r="D3677" s="8">
        <v>1</v>
      </c>
      <c r="E3677" s="8">
        <v>10</v>
      </c>
      <c r="F3677" s="8">
        <v>0</v>
      </c>
      <c r="G3677" s="8">
        <v>0</v>
      </c>
      <c r="H3677" s="8">
        <v>0</v>
      </c>
      <c r="I3677" s="8">
        <v>0</v>
      </c>
      <c r="J3677" s="8">
        <v>202</v>
      </c>
      <c r="K3677" s="8">
        <v>157</v>
      </c>
      <c r="L3677" s="8">
        <v>94</v>
      </c>
      <c r="M3677" s="8">
        <v>19.37</v>
      </c>
      <c r="N3677" s="8">
        <v>88</v>
      </c>
      <c r="O3677" s="8">
        <v>65</v>
      </c>
      <c r="P3677" s="8">
        <v>0</v>
      </c>
    </row>
    <row r="3678" spans="1:16" x14ac:dyDescent="0.4">
      <c r="A3678" s="8">
        <v>1</v>
      </c>
      <c r="B3678" s="8">
        <v>61</v>
      </c>
      <c r="C3678" s="8">
        <v>3</v>
      </c>
      <c r="D3678" s="8">
        <v>1</v>
      </c>
      <c r="E3678" s="8">
        <v>15</v>
      </c>
      <c r="F3678" s="8">
        <v>0</v>
      </c>
      <c r="G3678" s="8">
        <v>0</v>
      </c>
      <c r="H3678" s="8">
        <v>0</v>
      </c>
      <c r="I3678" s="8">
        <v>0</v>
      </c>
      <c r="J3678" s="8">
        <v>180</v>
      </c>
      <c r="K3678" s="8">
        <v>110</v>
      </c>
      <c r="L3678" s="8">
        <v>80</v>
      </c>
      <c r="M3678" s="8">
        <v>20.72</v>
      </c>
      <c r="N3678" s="8">
        <v>77</v>
      </c>
      <c r="O3678" s="8">
        <v>86</v>
      </c>
      <c r="P3678" s="8">
        <v>0</v>
      </c>
    </row>
    <row r="3679" spans="1:16" x14ac:dyDescent="0.4">
      <c r="A3679" s="8">
        <v>0</v>
      </c>
      <c r="B3679" s="8">
        <v>44</v>
      </c>
      <c r="C3679" s="8">
        <v>3</v>
      </c>
      <c r="D3679" s="8">
        <v>0</v>
      </c>
      <c r="E3679" s="8">
        <v>0</v>
      </c>
      <c r="F3679" s="8">
        <v>0</v>
      </c>
      <c r="G3679" s="8">
        <v>0</v>
      </c>
      <c r="H3679" s="8">
        <v>0</v>
      </c>
      <c r="I3679" s="8">
        <v>0</v>
      </c>
      <c r="J3679" s="8">
        <v>180</v>
      </c>
      <c r="K3679" s="8">
        <v>120</v>
      </c>
      <c r="L3679" s="8">
        <v>80</v>
      </c>
      <c r="M3679" s="8">
        <v>21.67</v>
      </c>
      <c r="N3679" s="8">
        <v>60</v>
      </c>
      <c r="O3679" s="10">
        <v>82</v>
      </c>
      <c r="P3679" s="8">
        <v>1</v>
      </c>
    </row>
    <row r="3680" spans="1:16" x14ac:dyDescent="0.4">
      <c r="A3680" s="8">
        <v>0</v>
      </c>
      <c r="B3680" s="8">
        <v>55</v>
      </c>
      <c r="C3680" s="8">
        <v>2</v>
      </c>
      <c r="D3680" s="8">
        <v>0</v>
      </c>
      <c r="E3680" s="8">
        <v>0</v>
      </c>
      <c r="F3680" s="8">
        <v>0</v>
      </c>
      <c r="G3680" s="8">
        <v>0</v>
      </c>
      <c r="H3680" s="8">
        <v>0</v>
      </c>
      <c r="I3680" s="8">
        <v>0</v>
      </c>
      <c r="J3680" s="8">
        <v>273</v>
      </c>
      <c r="K3680" s="8">
        <v>125</v>
      </c>
      <c r="L3680" s="8">
        <v>80</v>
      </c>
      <c r="M3680" s="8">
        <v>23.05</v>
      </c>
      <c r="N3680" s="8">
        <v>85</v>
      </c>
      <c r="O3680" s="8">
        <v>67</v>
      </c>
      <c r="P3680" s="8">
        <v>0</v>
      </c>
    </row>
    <row r="3681" spans="1:16" x14ac:dyDescent="0.4">
      <c r="A3681" s="8">
        <v>0</v>
      </c>
      <c r="B3681" s="8">
        <v>61</v>
      </c>
      <c r="C3681" s="8">
        <v>4</v>
      </c>
      <c r="D3681" s="8">
        <v>0</v>
      </c>
      <c r="E3681" s="8">
        <v>0</v>
      </c>
      <c r="F3681" s="8">
        <v>0</v>
      </c>
      <c r="G3681" s="8">
        <v>0</v>
      </c>
      <c r="H3681" s="8">
        <v>1</v>
      </c>
      <c r="I3681" s="8">
        <v>0</v>
      </c>
      <c r="J3681" s="8">
        <v>235</v>
      </c>
      <c r="K3681" s="8">
        <v>207</v>
      </c>
      <c r="L3681" s="8">
        <v>122.5</v>
      </c>
      <c r="M3681" s="8">
        <v>31.64</v>
      </c>
      <c r="N3681" s="8">
        <v>80</v>
      </c>
      <c r="O3681" s="8">
        <v>72</v>
      </c>
      <c r="P3681" s="8">
        <v>0</v>
      </c>
    </row>
    <row r="3682" spans="1:16" x14ac:dyDescent="0.4">
      <c r="A3682" s="8">
        <v>0</v>
      </c>
      <c r="B3682" s="8">
        <v>54</v>
      </c>
      <c r="C3682" s="8">
        <v>3</v>
      </c>
      <c r="D3682" s="8">
        <v>0</v>
      </c>
      <c r="E3682" s="8">
        <v>0</v>
      </c>
      <c r="F3682" s="8">
        <v>0</v>
      </c>
      <c r="G3682" s="8">
        <v>0</v>
      </c>
      <c r="H3682" s="8">
        <v>0</v>
      </c>
      <c r="I3682" s="8">
        <v>0</v>
      </c>
      <c r="J3682" s="8">
        <v>238</v>
      </c>
      <c r="K3682" s="8">
        <v>136.5</v>
      </c>
      <c r="L3682" s="8">
        <v>85</v>
      </c>
      <c r="M3682" s="8">
        <v>24.96</v>
      </c>
      <c r="N3682" s="8">
        <v>80</v>
      </c>
      <c r="O3682" s="8">
        <v>71</v>
      </c>
      <c r="P3682" s="8">
        <v>0</v>
      </c>
    </row>
    <row r="3683" spans="1:16" x14ac:dyDescent="0.4">
      <c r="A3683" s="8">
        <v>0</v>
      </c>
      <c r="B3683" s="8">
        <v>41</v>
      </c>
      <c r="C3683" s="8">
        <v>2</v>
      </c>
      <c r="D3683" s="8">
        <v>1</v>
      </c>
      <c r="E3683" s="8">
        <v>14</v>
      </c>
      <c r="F3683" s="8">
        <v>0</v>
      </c>
      <c r="G3683" s="8">
        <v>0</v>
      </c>
      <c r="H3683" s="8">
        <v>1</v>
      </c>
      <c r="I3683" s="8">
        <v>0</v>
      </c>
      <c r="J3683" s="8">
        <v>188</v>
      </c>
      <c r="K3683" s="8">
        <v>145</v>
      </c>
      <c r="L3683" s="8">
        <v>99</v>
      </c>
      <c r="M3683" s="8">
        <v>28.6</v>
      </c>
      <c r="N3683" s="8">
        <v>85</v>
      </c>
      <c r="O3683" s="8">
        <v>74</v>
      </c>
      <c r="P3683" s="8">
        <v>0</v>
      </c>
    </row>
    <row r="3684" spans="1:16" x14ac:dyDescent="0.4">
      <c r="A3684" s="8">
        <v>1</v>
      </c>
      <c r="B3684" s="8">
        <v>51</v>
      </c>
      <c r="C3684" s="8">
        <v>4</v>
      </c>
      <c r="D3684" s="8">
        <v>0</v>
      </c>
      <c r="E3684" s="8">
        <v>0</v>
      </c>
      <c r="F3684" s="8">
        <v>0</v>
      </c>
      <c r="G3684" s="8">
        <v>0</v>
      </c>
      <c r="H3684" s="8">
        <v>0</v>
      </c>
      <c r="I3684" s="8">
        <v>0</v>
      </c>
      <c r="J3684" s="8">
        <v>199</v>
      </c>
      <c r="K3684" s="8">
        <v>113</v>
      </c>
      <c r="L3684" s="8">
        <v>68</v>
      </c>
      <c r="M3684" s="8">
        <v>22.46</v>
      </c>
      <c r="N3684" s="8">
        <v>58</v>
      </c>
      <c r="O3684" s="8">
        <v>68</v>
      </c>
      <c r="P3684" s="8">
        <v>0</v>
      </c>
    </row>
    <row r="3685" spans="1:16" x14ac:dyDescent="0.4">
      <c r="A3685" s="8">
        <v>0</v>
      </c>
      <c r="B3685" s="8">
        <v>35</v>
      </c>
      <c r="C3685" s="8">
        <v>4</v>
      </c>
      <c r="D3685" s="8">
        <v>1</v>
      </c>
      <c r="E3685" s="8">
        <v>3</v>
      </c>
      <c r="F3685" s="8">
        <v>0</v>
      </c>
      <c r="G3685" s="8">
        <v>0</v>
      </c>
      <c r="H3685" s="8">
        <v>0</v>
      </c>
      <c r="I3685" s="8">
        <v>0</v>
      </c>
      <c r="J3685" s="8">
        <v>185</v>
      </c>
      <c r="K3685" s="8">
        <v>100</v>
      </c>
      <c r="L3685" s="8">
        <v>66.5</v>
      </c>
      <c r="M3685" s="8">
        <v>24.08</v>
      </c>
      <c r="N3685" s="8">
        <v>55</v>
      </c>
      <c r="O3685" s="8">
        <v>75</v>
      </c>
      <c r="P3685" s="8">
        <v>0</v>
      </c>
    </row>
    <row r="3686" spans="1:16" x14ac:dyDescent="0.4">
      <c r="A3686" s="8">
        <v>0</v>
      </c>
      <c r="B3686" s="8">
        <v>46</v>
      </c>
      <c r="C3686" s="8">
        <v>2</v>
      </c>
      <c r="D3686" s="8">
        <v>0</v>
      </c>
      <c r="E3686" s="8">
        <v>0</v>
      </c>
      <c r="F3686" s="8">
        <v>0</v>
      </c>
      <c r="G3686" s="8">
        <v>0</v>
      </c>
      <c r="H3686" s="8">
        <v>0</v>
      </c>
      <c r="I3686" s="8">
        <v>0</v>
      </c>
      <c r="J3686" s="8">
        <v>203</v>
      </c>
      <c r="K3686" s="8">
        <v>129</v>
      </c>
      <c r="L3686" s="8">
        <v>77</v>
      </c>
      <c r="M3686" s="8">
        <v>29.29</v>
      </c>
      <c r="N3686" s="8">
        <v>102</v>
      </c>
      <c r="O3686" s="8">
        <v>97</v>
      </c>
      <c r="P3686" s="8">
        <v>0</v>
      </c>
    </row>
    <row r="3687" spans="1:16" x14ac:dyDescent="0.4">
      <c r="A3687" s="8">
        <v>0</v>
      </c>
      <c r="B3687" s="8">
        <v>51</v>
      </c>
      <c r="C3687" s="8">
        <v>4</v>
      </c>
      <c r="D3687" s="8">
        <v>0</v>
      </c>
      <c r="E3687" s="8">
        <v>0</v>
      </c>
      <c r="F3687" s="8">
        <v>0</v>
      </c>
      <c r="G3687" s="8">
        <v>0</v>
      </c>
      <c r="H3687" s="8">
        <v>0</v>
      </c>
      <c r="I3687" s="8">
        <v>0</v>
      </c>
      <c r="J3687" s="8">
        <v>239</v>
      </c>
      <c r="K3687" s="8">
        <v>110</v>
      </c>
      <c r="L3687" s="8">
        <v>73</v>
      </c>
      <c r="M3687" s="8">
        <v>22.62</v>
      </c>
      <c r="N3687" s="8">
        <v>87</v>
      </c>
      <c r="O3687" s="10">
        <v>82</v>
      </c>
      <c r="P3687" s="8">
        <v>0</v>
      </c>
    </row>
    <row r="3688" spans="1:16" x14ac:dyDescent="0.4">
      <c r="A3688" s="8">
        <v>0</v>
      </c>
      <c r="B3688" s="8">
        <v>35</v>
      </c>
      <c r="C3688" s="8">
        <v>2</v>
      </c>
      <c r="D3688" s="8">
        <v>0</v>
      </c>
      <c r="E3688" s="8">
        <v>0</v>
      </c>
      <c r="F3688" s="8">
        <v>0</v>
      </c>
      <c r="G3688" s="8">
        <v>0</v>
      </c>
      <c r="H3688" s="8">
        <v>0</v>
      </c>
      <c r="I3688" s="8">
        <v>0</v>
      </c>
      <c r="J3688" s="8">
        <v>234</v>
      </c>
      <c r="K3688" s="8">
        <v>107.5</v>
      </c>
      <c r="L3688" s="8">
        <v>70</v>
      </c>
      <c r="M3688" s="8">
        <v>29.22</v>
      </c>
      <c r="N3688" s="8">
        <v>73</v>
      </c>
      <c r="O3688" s="10">
        <v>82</v>
      </c>
      <c r="P3688" s="8">
        <v>0</v>
      </c>
    </row>
    <row r="3689" spans="1:16" x14ac:dyDescent="0.4">
      <c r="A3689" s="8">
        <v>0</v>
      </c>
      <c r="B3689" s="8">
        <v>55</v>
      </c>
      <c r="C3689" s="8">
        <v>2</v>
      </c>
      <c r="D3689" s="8">
        <v>0</v>
      </c>
      <c r="E3689" s="8">
        <v>0</v>
      </c>
      <c r="F3689" s="8">
        <v>0</v>
      </c>
      <c r="G3689" s="8">
        <v>0</v>
      </c>
      <c r="H3689" s="8">
        <v>0</v>
      </c>
      <c r="I3689" s="8">
        <v>0</v>
      </c>
      <c r="J3689" s="8">
        <v>266</v>
      </c>
      <c r="K3689" s="8">
        <v>131</v>
      </c>
      <c r="L3689" s="8">
        <v>76</v>
      </c>
      <c r="M3689" s="8">
        <v>26.45</v>
      </c>
      <c r="N3689" s="8">
        <v>72</v>
      </c>
      <c r="O3689" s="8">
        <v>84</v>
      </c>
      <c r="P3689" s="8">
        <v>0</v>
      </c>
    </row>
    <row r="3690" spans="1:16" x14ac:dyDescent="0.4">
      <c r="A3690" s="8">
        <v>1</v>
      </c>
      <c r="B3690" s="8">
        <v>39</v>
      </c>
      <c r="C3690" s="8">
        <v>4</v>
      </c>
      <c r="D3690" s="8">
        <v>1</v>
      </c>
      <c r="E3690" s="8">
        <v>1</v>
      </c>
      <c r="F3690" s="8">
        <v>0</v>
      </c>
      <c r="G3690" s="8">
        <v>0</v>
      </c>
      <c r="H3690" s="8">
        <v>0</v>
      </c>
      <c r="I3690" s="8">
        <v>0</v>
      </c>
      <c r="J3690" s="8">
        <v>163</v>
      </c>
      <c r="K3690" s="8">
        <v>129</v>
      </c>
      <c r="L3690" s="8">
        <v>84</v>
      </c>
      <c r="M3690" s="8">
        <v>21.01</v>
      </c>
      <c r="N3690" s="8">
        <v>60</v>
      </c>
      <c r="O3690" s="8">
        <v>120</v>
      </c>
      <c r="P3690" s="8">
        <v>0</v>
      </c>
    </row>
    <row r="3691" spans="1:16" x14ac:dyDescent="0.4">
      <c r="A3691" s="8">
        <v>0</v>
      </c>
      <c r="B3691" s="8">
        <v>43</v>
      </c>
      <c r="C3691" s="8">
        <v>1</v>
      </c>
      <c r="D3691" s="8">
        <v>1</v>
      </c>
      <c r="E3691" s="8">
        <v>15</v>
      </c>
      <c r="F3691" s="8">
        <v>0</v>
      </c>
      <c r="G3691" s="8">
        <v>0</v>
      </c>
      <c r="H3691" s="8">
        <v>0</v>
      </c>
      <c r="I3691" s="8">
        <v>0</v>
      </c>
      <c r="J3691" s="8">
        <v>179</v>
      </c>
      <c r="K3691" s="8">
        <v>101</v>
      </c>
      <c r="L3691" s="8">
        <v>68.5</v>
      </c>
      <c r="M3691" s="8">
        <v>19.829999999999998</v>
      </c>
      <c r="N3691" s="8">
        <v>79</v>
      </c>
      <c r="O3691" s="8">
        <v>76</v>
      </c>
      <c r="P3691" s="8">
        <v>0</v>
      </c>
    </row>
    <row r="3692" spans="1:16" x14ac:dyDescent="0.4">
      <c r="A3692" s="8">
        <v>0</v>
      </c>
      <c r="B3692" s="8">
        <v>40</v>
      </c>
      <c r="C3692" s="8">
        <v>1</v>
      </c>
      <c r="D3692" s="8">
        <v>0</v>
      </c>
      <c r="E3692" s="8">
        <v>0</v>
      </c>
      <c r="F3692" s="8">
        <v>0</v>
      </c>
      <c r="G3692" s="8">
        <v>0</v>
      </c>
      <c r="H3692" s="8">
        <v>0</v>
      </c>
      <c r="I3692" s="8">
        <v>0</v>
      </c>
      <c r="J3692" s="8">
        <v>190</v>
      </c>
      <c r="K3692" s="8">
        <v>122</v>
      </c>
      <c r="L3692" s="8">
        <v>78</v>
      </c>
      <c r="M3692" s="8">
        <v>28.18</v>
      </c>
      <c r="N3692" s="8">
        <v>86</v>
      </c>
      <c r="O3692" s="8">
        <v>87</v>
      </c>
      <c r="P3692" s="8">
        <v>0</v>
      </c>
    </row>
    <row r="3693" spans="1:16" x14ac:dyDescent="0.4">
      <c r="A3693" s="8">
        <v>1</v>
      </c>
      <c r="B3693" s="8">
        <v>41</v>
      </c>
      <c r="C3693" s="8">
        <v>2</v>
      </c>
      <c r="D3693" s="8">
        <v>1</v>
      </c>
      <c r="E3693" s="8">
        <v>15</v>
      </c>
      <c r="F3693" s="8">
        <v>0</v>
      </c>
      <c r="G3693" s="8">
        <v>0</v>
      </c>
      <c r="H3693" s="8">
        <v>0</v>
      </c>
      <c r="I3693" s="8">
        <v>0</v>
      </c>
      <c r="J3693" s="8">
        <v>200</v>
      </c>
      <c r="K3693" s="8">
        <v>118</v>
      </c>
      <c r="L3693" s="8">
        <v>87</v>
      </c>
      <c r="M3693" s="8">
        <v>21.28</v>
      </c>
      <c r="N3693" s="8">
        <v>73</v>
      </c>
      <c r="O3693" s="8">
        <v>71</v>
      </c>
      <c r="P3693" s="8">
        <v>0</v>
      </c>
    </row>
    <row r="3694" spans="1:16" x14ac:dyDescent="0.4">
      <c r="A3694" s="8">
        <v>0</v>
      </c>
      <c r="B3694" s="8">
        <v>46</v>
      </c>
      <c r="C3694" s="8">
        <v>1</v>
      </c>
      <c r="D3694" s="8">
        <v>0</v>
      </c>
      <c r="E3694" s="8">
        <v>0</v>
      </c>
      <c r="F3694" s="8">
        <v>0</v>
      </c>
      <c r="G3694" s="8">
        <v>0</v>
      </c>
      <c r="H3694" s="8">
        <v>0</v>
      </c>
      <c r="I3694" s="8">
        <v>0</v>
      </c>
      <c r="J3694" s="8">
        <v>325</v>
      </c>
      <c r="K3694" s="8">
        <v>119</v>
      </c>
      <c r="L3694" s="8">
        <v>86</v>
      </c>
      <c r="M3694" s="8">
        <v>35.130000000000003</v>
      </c>
      <c r="N3694" s="8">
        <v>68</v>
      </c>
      <c r="O3694" s="8">
        <v>64</v>
      </c>
      <c r="P3694" s="8">
        <v>0</v>
      </c>
    </row>
    <row r="3695" spans="1:16" x14ac:dyDescent="0.4">
      <c r="A3695" s="8">
        <v>0</v>
      </c>
      <c r="B3695" s="8">
        <v>44</v>
      </c>
      <c r="C3695" s="8">
        <v>1</v>
      </c>
      <c r="D3695" s="8">
        <v>1</v>
      </c>
      <c r="E3695" s="8">
        <v>20</v>
      </c>
      <c r="F3695" s="8">
        <v>0</v>
      </c>
      <c r="G3695" s="8">
        <v>0</v>
      </c>
      <c r="H3695" s="8">
        <v>0</v>
      </c>
      <c r="I3695" s="8">
        <v>0</v>
      </c>
      <c r="J3695" s="8">
        <v>205</v>
      </c>
      <c r="K3695" s="8">
        <v>132.5</v>
      </c>
      <c r="L3695" s="8">
        <v>82.5</v>
      </c>
      <c r="M3695" s="8">
        <v>30.98</v>
      </c>
      <c r="N3695" s="8">
        <v>72</v>
      </c>
      <c r="O3695" s="8">
        <v>66</v>
      </c>
      <c r="P3695" s="8">
        <v>0</v>
      </c>
    </row>
    <row r="3696" spans="1:16" x14ac:dyDescent="0.4">
      <c r="A3696" s="8">
        <v>0</v>
      </c>
      <c r="B3696" s="8">
        <v>37</v>
      </c>
      <c r="C3696" s="8">
        <v>1</v>
      </c>
      <c r="D3696" s="8">
        <v>1</v>
      </c>
      <c r="E3696" s="8">
        <v>9</v>
      </c>
      <c r="F3696" s="8">
        <v>0</v>
      </c>
      <c r="G3696" s="8">
        <v>0</v>
      </c>
      <c r="H3696" s="8">
        <v>0</v>
      </c>
      <c r="I3696" s="8">
        <v>0</v>
      </c>
      <c r="J3696" s="8">
        <v>205</v>
      </c>
      <c r="K3696" s="8">
        <v>111</v>
      </c>
      <c r="L3696" s="8">
        <v>60.5</v>
      </c>
      <c r="M3696" s="8">
        <v>21.8</v>
      </c>
      <c r="N3696" s="8">
        <v>65</v>
      </c>
      <c r="O3696" s="8">
        <v>82</v>
      </c>
      <c r="P3696" s="8">
        <v>0</v>
      </c>
    </row>
    <row r="3697" spans="1:16" x14ac:dyDescent="0.4">
      <c r="A3697" s="8">
        <v>1</v>
      </c>
      <c r="B3697" s="8">
        <v>54</v>
      </c>
      <c r="C3697" s="8">
        <v>3</v>
      </c>
      <c r="D3697" s="8">
        <v>1</v>
      </c>
      <c r="E3697" s="8">
        <v>20</v>
      </c>
      <c r="F3697" s="8">
        <v>0</v>
      </c>
      <c r="G3697" s="8">
        <v>0</v>
      </c>
      <c r="H3697" s="8">
        <v>1</v>
      </c>
      <c r="I3697" s="8">
        <v>0</v>
      </c>
      <c r="J3697" s="8">
        <v>298</v>
      </c>
      <c r="K3697" s="8">
        <v>133</v>
      </c>
      <c r="L3697" s="8">
        <v>84</v>
      </c>
      <c r="M3697" s="8">
        <v>25.59</v>
      </c>
      <c r="N3697" s="8">
        <v>90</v>
      </c>
      <c r="O3697" s="8">
        <v>94</v>
      </c>
      <c r="P3697" s="8">
        <v>0</v>
      </c>
    </row>
    <row r="3698" spans="1:16" x14ac:dyDescent="0.4">
      <c r="A3698" s="8">
        <v>1</v>
      </c>
      <c r="B3698" s="8">
        <v>46</v>
      </c>
      <c r="C3698" s="8">
        <v>4</v>
      </c>
      <c r="D3698" s="8">
        <v>1</v>
      </c>
      <c r="E3698" s="8">
        <v>20</v>
      </c>
      <c r="F3698" s="8">
        <v>0</v>
      </c>
      <c r="G3698" s="8">
        <v>0</v>
      </c>
      <c r="H3698" s="8">
        <v>0</v>
      </c>
      <c r="I3698" s="8">
        <v>0</v>
      </c>
      <c r="J3698" s="8">
        <v>200</v>
      </c>
      <c r="K3698" s="8">
        <v>110</v>
      </c>
      <c r="L3698" s="8">
        <v>72</v>
      </c>
      <c r="M3698" s="8">
        <v>28.61</v>
      </c>
      <c r="N3698" s="8">
        <v>70</v>
      </c>
      <c r="O3698" s="8">
        <v>75</v>
      </c>
      <c r="P3698" s="8">
        <v>0</v>
      </c>
    </row>
    <row r="3699" spans="1:16" x14ac:dyDescent="0.4">
      <c r="A3699" s="8">
        <v>0</v>
      </c>
      <c r="B3699" s="8">
        <v>46</v>
      </c>
      <c r="C3699" s="8">
        <v>3</v>
      </c>
      <c r="D3699" s="8">
        <v>0</v>
      </c>
      <c r="E3699" s="8">
        <v>0</v>
      </c>
      <c r="F3699" s="8">
        <v>0</v>
      </c>
      <c r="G3699" s="8">
        <v>0</v>
      </c>
      <c r="H3699" s="8">
        <v>0</v>
      </c>
      <c r="I3699" s="8">
        <v>0</v>
      </c>
      <c r="J3699" s="8">
        <v>277</v>
      </c>
      <c r="K3699" s="8">
        <v>122.5</v>
      </c>
      <c r="L3699" s="8">
        <v>77.5</v>
      </c>
      <c r="M3699" s="8">
        <v>27.42</v>
      </c>
      <c r="N3699" s="8">
        <v>63</v>
      </c>
      <c r="O3699" s="8">
        <v>77</v>
      </c>
      <c r="P3699" s="8">
        <v>0</v>
      </c>
    </row>
    <row r="3700" spans="1:16" x14ac:dyDescent="0.4">
      <c r="A3700" s="8">
        <v>1</v>
      </c>
      <c r="B3700" s="8">
        <v>39</v>
      </c>
      <c r="C3700" s="8">
        <v>1</v>
      </c>
      <c r="D3700" s="8">
        <v>1</v>
      </c>
      <c r="E3700" s="8">
        <v>20</v>
      </c>
      <c r="F3700" s="8">
        <v>0</v>
      </c>
      <c r="G3700" s="8">
        <v>0</v>
      </c>
      <c r="H3700" s="8">
        <v>0</v>
      </c>
      <c r="I3700" s="8">
        <v>0</v>
      </c>
      <c r="J3700" s="8">
        <v>186</v>
      </c>
      <c r="K3700" s="8">
        <v>126</v>
      </c>
      <c r="L3700" s="8">
        <v>67</v>
      </c>
      <c r="M3700" s="8">
        <v>22.04</v>
      </c>
      <c r="N3700" s="8">
        <v>63</v>
      </c>
      <c r="O3700" s="8">
        <v>72</v>
      </c>
      <c r="P3700" s="8">
        <v>0</v>
      </c>
    </row>
    <row r="3701" spans="1:16" x14ac:dyDescent="0.4">
      <c r="A3701" s="8">
        <v>0</v>
      </c>
      <c r="B3701" s="8">
        <v>52</v>
      </c>
      <c r="C3701" s="8">
        <v>4</v>
      </c>
      <c r="D3701" s="8">
        <v>0</v>
      </c>
      <c r="E3701" s="8">
        <v>0</v>
      </c>
      <c r="F3701" s="8">
        <v>0</v>
      </c>
      <c r="G3701" s="8">
        <v>0</v>
      </c>
      <c r="H3701" s="8">
        <v>0</v>
      </c>
      <c r="I3701" s="8">
        <v>0</v>
      </c>
      <c r="J3701" s="8">
        <v>309</v>
      </c>
      <c r="K3701" s="8">
        <v>142</v>
      </c>
      <c r="L3701" s="8">
        <v>87</v>
      </c>
      <c r="M3701" s="8">
        <v>24.22</v>
      </c>
      <c r="N3701" s="8">
        <v>86</v>
      </c>
      <c r="O3701" s="8">
        <v>110</v>
      </c>
      <c r="P3701" s="8">
        <v>0</v>
      </c>
    </row>
    <row r="3702" spans="1:16" x14ac:dyDescent="0.4">
      <c r="A3702" s="8">
        <v>1</v>
      </c>
      <c r="B3702" s="8">
        <v>40</v>
      </c>
      <c r="C3702" s="8">
        <v>4</v>
      </c>
      <c r="D3702" s="8">
        <v>1</v>
      </c>
      <c r="E3702" s="8">
        <v>20</v>
      </c>
      <c r="F3702" s="8">
        <v>0</v>
      </c>
      <c r="G3702" s="8">
        <v>0</v>
      </c>
      <c r="H3702" s="8">
        <v>0</v>
      </c>
      <c r="I3702" s="8">
        <v>0</v>
      </c>
      <c r="J3702" s="8">
        <v>242</v>
      </c>
      <c r="K3702" s="8">
        <v>115</v>
      </c>
      <c r="L3702" s="8">
        <v>74</v>
      </c>
      <c r="M3702" s="8">
        <v>23.09</v>
      </c>
      <c r="N3702" s="8">
        <v>68</v>
      </c>
      <c r="O3702" s="8">
        <v>80</v>
      </c>
      <c r="P3702" s="8">
        <v>0</v>
      </c>
    </row>
    <row r="3703" spans="1:16" x14ac:dyDescent="0.4">
      <c r="A3703" s="8">
        <v>1</v>
      </c>
      <c r="B3703" s="8">
        <v>46</v>
      </c>
      <c r="C3703" s="8">
        <v>2</v>
      </c>
      <c r="D3703" s="8">
        <v>0</v>
      </c>
      <c r="E3703" s="8">
        <v>0</v>
      </c>
      <c r="F3703" s="8">
        <v>0</v>
      </c>
      <c r="G3703" s="8">
        <v>0</v>
      </c>
      <c r="H3703" s="8">
        <v>1</v>
      </c>
      <c r="I3703" s="8">
        <v>0</v>
      </c>
      <c r="J3703" s="8">
        <v>254</v>
      </c>
      <c r="K3703" s="8">
        <v>135</v>
      </c>
      <c r="L3703" s="8">
        <v>100</v>
      </c>
      <c r="M3703" s="8">
        <v>27.86</v>
      </c>
      <c r="N3703" s="8">
        <v>83</v>
      </c>
      <c r="O3703" s="8">
        <v>75</v>
      </c>
      <c r="P3703" s="8">
        <v>0</v>
      </c>
    </row>
    <row r="3704" spans="1:16" x14ac:dyDescent="0.4">
      <c r="A3704" s="8">
        <v>0</v>
      </c>
      <c r="B3704" s="8">
        <v>40</v>
      </c>
      <c r="C3704" s="8">
        <v>2</v>
      </c>
      <c r="D3704" s="8">
        <v>0</v>
      </c>
      <c r="E3704" s="8">
        <v>0</v>
      </c>
      <c r="F3704" s="10">
        <v>0</v>
      </c>
      <c r="G3704" s="8">
        <v>0</v>
      </c>
      <c r="H3704" s="8">
        <v>0</v>
      </c>
      <c r="I3704" s="8">
        <v>0</v>
      </c>
      <c r="J3704" s="8">
        <v>157</v>
      </c>
      <c r="K3704" s="8">
        <v>131</v>
      </c>
      <c r="L3704" s="8">
        <v>85</v>
      </c>
      <c r="M3704" s="8">
        <v>27.38</v>
      </c>
      <c r="N3704" s="8">
        <v>95</v>
      </c>
      <c r="O3704" s="8">
        <v>78</v>
      </c>
      <c r="P3704" s="8">
        <v>0</v>
      </c>
    </row>
    <row r="3705" spans="1:16" x14ac:dyDescent="0.4">
      <c r="A3705" s="8">
        <v>1</v>
      </c>
      <c r="B3705" s="8">
        <v>64</v>
      </c>
      <c r="C3705" s="8">
        <v>1</v>
      </c>
      <c r="D3705" s="8">
        <v>1</v>
      </c>
      <c r="E3705" s="8">
        <v>15</v>
      </c>
      <c r="F3705" s="8">
        <v>0</v>
      </c>
      <c r="G3705" s="8">
        <v>0</v>
      </c>
      <c r="H3705" s="8">
        <v>1</v>
      </c>
      <c r="I3705" s="8">
        <v>0</v>
      </c>
      <c r="J3705" s="8">
        <v>240</v>
      </c>
      <c r="K3705" s="8">
        <v>141</v>
      </c>
      <c r="L3705" s="8">
        <v>76</v>
      </c>
      <c r="M3705" s="8">
        <v>24.94</v>
      </c>
      <c r="N3705" s="8">
        <v>75</v>
      </c>
      <c r="O3705" s="8">
        <v>60</v>
      </c>
      <c r="P3705" s="8">
        <v>0</v>
      </c>
    </row>
    <row r="3706" spans="1:16" x14ac:dyDescent="0.4">
      <c r="A3706" s="8">
        <v>1</v>
      </c>
      <c r="B3706" s="8">
        <v>48</v>
      </c>
      <c r="C3706" s="8">
        <v>4</v>
      </c>
      <c r="D3706" s="8">
        <v>1</v>
      </c>
      <c r="E3706" s="8">
        <v>20</v>
      </c>
      <c r="F3706" s="8">
        <v>0</v>
      </c>
      <c r="G3706" s="8">
        <v>0</v>
      </c>
      <c r="H3706" s="8">
        <v>0</v>
      </c>
      <c r="I3706" s="8">
        <v>0</v>
      </c>
      <c r="J3706" s="8">
        <v>245</v>
      </c>
      <c r="K3706" s="8">
        <v>118</v>
      </c>
      <c r="L3706" s="8">
        <v>73</v>
      </c>
      <c r="M3706" s="8">
        <v>21.84</v>
      </c>
      <c r="N3706" s="8">
        <v>75</v>
      </c>
      <c r="O3706" s="8">
        <v>102</v>
      </c>
      <c r="P3706" s="8">
        <v>0</v>
      </c>
    </row>
    <row r="3707" spans="1:16" x14ac:dyDescent="0.4">
      <c r="A3707" s="8">
        <v>1</v>
      </c>
      <c r="B3707" s="8">
        <v>44</v>
      </c>
      <c r="C3707" s="8">
        <v>1</v>
      </c>
      <c r="D3707" s="8">
        <v>1</v>
      </c>
      <c r="E3707" s="8">
        <v>25</v>
      </c>
      <c r="F3707" s="8">
        <v>0</v>
      </c>
      <c r="G3707" s="8">
        <v>0</v>
      </c>
      <c r="H3707" s="8">
        <v>0</v>
      </c>
      <c r="I3707" s="8">
        <v>0</v>
      </c>
      <c r="J3707" s="8">
        <v>254</v>
      </c>
      <c r="K3707" s="8">
        <v>123</v>
      </c>
      <c r="L3707" s="8">
        <v>82</v>
      </c>
      <c r="M3707" s="8">
        <v>24.56</v>
      </c>
      <c r="N3707" s="8">
        <v>87</v>
      </c>
      <c r="O3707" s="8">
        <v>68</v>
      </c>
      <c r="P3707" s="8">
        <v>0</v>
      </c>
    </row>
    <row r="3708" spans="1:16" x14ac:dyDescent="0.4">
      <c r="A3708" s="8">
        <v>0</v>
      </c>
      <c r="B3708" s="8">
        <v>40</v>
      </c>
      <c r="C3708" s="9">
        <v>2</v>
      </c>
      <c r="D3708" s="8">
        <v>1</v>
      </c>
      <c r="E3708" s="8">
        <v>9</v>
      </c>
      <c r="F3708" s="8">
        <v>0</v>
      </c>
      <c r="G3708" s="8">
        <v>0</v>
      </c>
      <c r="H3708" s="8">
        <v>0</v>
      </c>
      <c r="I3708" s="8">
        <v>0</v>
      </c>
      <c r="J3708" s="8">
        <v>262</v>
      </c>
      <c r="K3708" s="8">
        <v>97</v>
      </c>
      <c r="L3708" s="8">
        <v>71</v>
      </c>
      <c r="M3708" s="8">
        <v>22.14</v>
      </c>
      <c r="N3708" s="8">
        <v>72</v>
      </c>
      <c r="O3708" s="8">
        <v>80</v>
      </c>
      <c r="P3708" s="8">
        <v>0</v>
      </c>
    </row>
    <row r="3709" spans="1:16" x14ac:dyDescent="0.4">
      <c r="A3709" s="8">
        <v>1</v>
      </c>
      <c r="B3709" s="8">
        <v>39</v>
      </c>
      <c r="C3709" s="8">
        <v>4</v>
      </c>
      <c r="D3709" s="8">
        <v>1</v>
      </c>
      <c r="E3709" s="8">
        <v>9</v>
      </c>
      <c r="F3709" s="8">
        <v>0</v>
      </c>
      <c r="G3709" s="8">
        <v>0</v>
      </c>
      <c r="H3709" s="8">
        <v>0</v>
      </c>
      <c r="I3709" s="8">
        <v>0</v>
      </c>
      <c r="J3709" s="8">
        <v>271</v>
      </c>
      <c r="K3709" s="8">
        <v>118</v>
      </c>
      <c r="L3709" s="8">
        <v>74</v>
      </c>
      <c r="M3709" s="8">
        <v>22.66</v>
      </c>
      <c r="N3709" s="8">
        <v>79</v>
      </c>
      <c r="O3709" s="8">
        <v>76</v>
      </c>
      <c r="P3709" s="8">
        <v>0</v>
      </c>
    </row>
    <row r="3710" spans="1:16" x14ac:dyDescent="0.4">
      <c r="A3710" s="8">
        <v>0</v>
      </c>
      <c r="B3710" s="8">
        <v>55</v>
      </c>
      <c r="C3710" s="8">
        <v>1</v>
      </c>
      <c r="D3710" s="8">
        <v>0</v>
      </c>
      <c r="E3710" s="8">
        <v>0</v>
      </c>
      <c r="F3710" s="8">
        <v>0</v>
      </c>
      <c r="G3710" s="8">
        <v>0</v>
      </c>
      <c r="H3710" s="8">
        <v>1</v>
      </c>
      <c r="I3710" s="8">
        <v>0</v>
      </c>
      <c r="J3710" s="8">
        <v>268</v>
      </c>
      <c r="K3710" s="8">
        <v>140</v>
      </c>
      <c r="L3710" s="8">
        <v>88</v>
      </c>
      <c r="M3710" s="8">
        <v>26.99</v>
      </c>
      <c r="N3710" s="8">
        <v>85</v>
      </c>
      <c r="O3710" s="8">
        <v>117</v>
      </c>
      <c r="P3710" s="8">
        <v>0</v>
      </c>
    </row>
    <row r="3711" spans="1:16" x14ac:dyDescent="0.4">
      <c r="A3711" s="8">
        <v>0</v>
      </c>
      <c r="B3711" s="8">
        <v>38</v>
      </c>
      <c r="C3711" s="8">
        <v>3</v>
      </c>
      <c r="D3711" s="8">
        <v>0</v>
      </c>
      <c r="E3711" s="8">
        <v>0</v>
      </c>
      <c r="F3711" s="8">
        <v>0</v>
      </c>
      <c r="G3711" s="8">
        <v>0</v>
      </c>
      <c r="H3711" s="8">
        <v>0</v>
      </c>
      <c r="I3711" s="8">
        <v>0</v>
      </c>
      <c r="J3711" s="8">
        <v>159</v>
      </c>
      <c r="K3711" s="8">
        <v>108</v>
      </c>
      <c r="L3711" s="8">
        <v>72</v>
      </c>
      <c r="M3711" s="8">
        <v>27.68</v>
      </c>
      <c r="N3711" s="8">
        <v>70</v>
      </c>
      <c r="O3711" s="8">
        <v>84</v>
      </c>
      <c r="P3711" s="8">
        <v>0</v>
      </c>
    </row>
    <row r="3712" spans="1:16" x14ac:dyDescent="0.4">
      <c r="A3712" s="8">
        <v>1</v>
      </c>
      <c r="B3712" s="8">
        <v>62</v>
      </c>
      <c r="C3712" s="8">
        <v>2</v>
      </c>
      <c r="D3712" s="8">
        <v>1</v>
      </c>
      <c r="E3712" s="8">
        <v>20</v>
      </c>
      <c r="F3712" s="8">
        <v>0</v>
      </c>
      <c r="G3712" s="8">
        <v>0</v>
      </c>
      <c r="H3712" s="8">
        <v>0</v>
      </c>
      <c r="I3712" s="8">
        <v>0</v>
      </c>
      <c r="J3712" s="8">
        <v>264</v>
      </c>
      <c r="K3712" s="8">
        <v>129</v>
      </c>
      <c r="L3712" s="8">
        <v>85</v>
      </c>
      <c r="M3712" s="8">
        <v>26.15</v>
      </c>
      <c r="N3712" s="8">
        <v>73</v>
      </c>
      <c r="O3712" s="8">
        <v>63</v>
      </c>
      <c r="P3712" s="8">
        <v>0</v>
      </c>
    </row>
    <row r="3713" spans="1:16" x14ac:dyDescent="0.4">
      <c r="A3713" s="8">
        <v>1</v>
      </c>
      <c r="B3713" s="8">
        <v>39</v>
      </c>
      <c r="C3713" s="8">
        <v>1</v>
      </c>
      <c r="D3713" s="8">
        <v>1</v>
      </c>
      <c r="E3713" s="8">
        <v>15</v>
      </c>
      <c r="F3713" s="8">
        <v>0</v>
      </c>
      <c r="G3713" s="8">
        <v>0</v>
      </c>
      <c r="H3713" s="8">
        <v>0</v>
      </c>
      <c r="I3713" s="8">
        <v>0</v>
      </c>
      <c r="J3713" s="8">
        <v>181</v>
      </c>
      <c r="K3713" s="8">
        <v>115</v>
      </c>
      <c r="L3713" s="8">
        <v>75</v>
      </c>
      <c r="M3713" s="8">
        <v>21.99</v>
      </c>
      <c r="N3713" s="8">
        <v>67</v>
      </c>
      <c r="O3713" s="10">
        <v>82</v>
      </c>
      <c r="P3713" s="8">
        <v>0</v>
      </c>
    </row>
    <row r="3714" spans="1:16" x14ac:dyDescent="0.4">
      <c r="A3714" s="8">
        <v>1</v>
      </c>
      <c r="B3714" s="8">
        <v>63</v>
      </c>
      <c r="C3714" s="8">
        <v>2</v>
      </c>
      <c r="D3714" s="8">
        <v>1</v>
      </c>
      <c r="E3714" s="8">
        <v>6</v>
      </c>
      <c r="F3714" s="8">
        <v>0</v>
      </c>
      <c r="G3714" s="8">
        <v>0</v>
      </c>
      <c r="H3714" s="8">
        <v>0</v>
      </c>
      <c r="I3714" s="8">
        <v>0</v>
      </c>
      <c r="J3714" s="8">
        <v>217</v>
      </c>
      <c r="K3714" s="8">
        <v>125</v>
      </c>
      <c r="L3714" s="8">
        <v>71</v>
      </c>
      <c r="M3714" s="8">
        <v>25.91</v>
      </c>
      <c r="N3714" s="8">
        <v>75</v>
      </c>
      <c r="O3714" s="8">
        <v>74</v>
      </c>
      <c r="P3714" s="8">
        <v>0</v>
      </c>
    </row>
    <row r="3715" spans="1:16" x14ac:dyDescent="0.4">
      <c r="A3715" s="8">
        <v>1</v>
      </c>
      <c r="B3715" s="8">
        <v>43</v>
      </c>
      <c r="C3715" s="8">
        <v>1</v>
      </c>
      <c r="D3715" s="8">
        <v>1</v>
      </c>
      <c r="E3715" s="8">
        <v>30</v>
      </c>
      <c r="F3715" s="8">
        <v>0</v>
      </c>
      <c r="G3715" s="8">
        <v>0</v>
      </c>
      <c r="H3715" s="8">
        <v>1</v>
      </c>
      <c r="I3715" s="8">
        <v>0</v>
      </c>
      <c r="J3715" s="8">
        <v>310</v>
      </c>
      <c r="K3715" s="8">
        <v>140</v>
      </c>
      <c r="L3715" s="8">
        <v>92</v>
      </c>
      <c r="M3715" s="8">
        <v>26</v>
      </c>
      <c r="N3715" s="8">
        <v>90</v>
      </c>
      <c r="O3715" s="8">
        <v>88</v>
      </c>
      <c r="P3715" s="8">
        <v>0</v>
      </c>
    </row>
    <row r="3716" spans="1:16" x14ac:dyDescent="0.4">
      <c r="A3716" s="8">
        <v>0</v>
      </c>
      <c r="B3716" s="8">
        <v>55</v>
      </c>
      <c r="C3716" s="8">
        <v>1</v>
      </c>
      <c r="D3716" s="8">
        <v>0</v>
      </c>
      <c r="E3716" s="8">
        <v>0</v>
      </c>
      <c r="F3716" s="8">
        <v>0</v>
      </c>
      <c r="G3716" s="8">
        <v>0</v>
      </c>
      <c r="H3716" s="8">
        <v>0</v>
      </c>
      <c r="I3716" s="8">
        <v>0</v>
      </c>
      <c r="J3716" s="8">
        <v>266</v>
      </c>
      <c r="K3716" s="8">
        <v>107</v>
      </c>
      <c r="L3716" s="8">
        <v>70</v>
      </c>
      <c r="M3716" s="8">
        <v>24.51</v>
      </c>
      <c r="N3716" s="8">
        <v>72</v>
      </c>
      <c r="O3716" s="8">
        <v>77</v>
      </c>
      <c r="P3716" s="8">
        <v>0</v>
      </c>
    </row>
    <row r="3717" spans="1:16" x14ac:dyDescent="0.4">
      <c r="A3717" s="8">
        <v>1</v>
      </c>
      <c r="B3717" s="8">
        <v>53</v>
      </c>
      <c r="C3717" s="8">
        <v>1</v>
      </c>
      <c r="D3717" s="8">
        <v>1</v>
      </c>
      <c r="E3717" s="8">
        <v>40</v>
      </c>
      <c r="F3717" s="8">
        <v>0</v>
      </c>
      <c r="G3717" s="8">
        <v>0</v>
      </c>
      <c r="H3717" s="8">
        <v>0</v>
      </c>
      <c r="I3717" s="8">
        <v>0</v>
      </c>
      <c r="J3717" s="8">
        <v>232</v>
      </c>
      <c r="K3717" s="8">
        <v>136</v>
      </c>
      <c r="L3717" s="8">
        <v>73</v>
      </c>
      <c r="M3717" s="8">
        <v>22.26</v>
      </c>
      <c r="N3717" s="8">
        <v>73</v>
      </c>
      <c r="O3717" s="8">
        <v>73</v>
      </c>
      <c r="P3717" s="8">
        <v>0</v>
      </c>
    </row>
    <row r="3718" spans="1:16" x14ac:dyDescent="0.4">
      <c r="A3718" s="8">
        <v>1</v>
      </c>
      <c r="B3718" s="8">
        <v>60</v>
      </c>
      <c r="C3718" s="8">
        <v>3</v>
      </c>
      <c r="D3718" s="8">
        <v>1</v>
      </c>
      <c r="E3718" s="8">
        <v>10</v>
      </c>
      <c r="F3718" s="8">
        <v>0</v>
      </c>
      <c r="G3718" s="8">
        <v>0</v>
      </c>
      <c r="H3718" s="8">
        <v>1</v>
      </c>
      <c r="I3718" s="8">
        <v>0</v>
      </c>
      <c r="J3718" s="8">
        <v>250</v>
      </c>
      <c r="K3718" s="8">
        <v>157</v>
      </c>
      <c r="L3718" s="8">
        <v>94</v>
      </c>
      <c r="M3718" s="8">
        <v>29.89</v>
      </c>
      <c r="N3718" s="8">
        <v>63</v>
      </c>
      <c r="O3718" s="8">
        <v>68</v>
      </c>
      <c r="P3718" s="8">
        <v>1</v>
      </c>
    </row>
    <row r="3719" spans="1:16" x14ac:dyDescent="0.4">
      <c r="A3719" s="8">
        <v>1</v>
      </c>
      <c r="B3719" s="8">
        <v>45</v>
      </c>
      <c r="C3719" s="8">
        <v>3</v>
      </c>
      <c r="D3719" s="8">
        <v>1</v>
      </c>
      <c r="E3719" s="8">
        <v>30</v>
      </c>
      <c r="F3719" s="8">
        <v>0</v>
      </c>
      <c r="G3719" s="8">
        <v>0</v>
      </c>
      <c r="H3719" s="8">
        <v>1</v>
      </c>
      <c r="I3719" s="8">
        <v>0</v>
      </c>
      <c r="J3719" s="8">
        <v>233</v>
      </c>
      <c r="K3719" s="8">
        <v>147</v>
      </c>
      <c r="L3719" s="8">
        <v>101</v>
      </c>
      <c r="M3719" s="8">
        <v>24.32</v>
      </c>
      <c r="N3719" s="8">
        <v>75</v>
      </c>
      <c r="O3719" s="8">
        <v>99</v>
      </c>
      <c r="P3719" s="8">
        <v>0</v>
      </c>
    </row>
    <row r="3720" spans="1:16" x14ac:dyDescent="0.4">
      <c r="A3720" s="8">
        <v>1</v>
      </c>
      <c r="B3720" s="8">
        <v>48</v>
      </c>
      <c r="C3720" s="8">
        <v>1</v>
      </c>
      <c r="D3720" s="8">
        <v>1</v>
      </c>
      <c r="E3720" s="8">
        <v>30</v>
      </c>
      <c r="F3720" s="8">
        <v>0</v>
      </c>
      <c r="G3720" s="8">
        <v>0</v>
      </c>
      <c r="H3720" s="8">
        <v>1</v>
      </c>
      <c r="I3720" s="8">
        <v>0</v>
      </c>
      <c r="J3720" s="8">
        <v>215</v>
      </c>
      <c r="K3720" s="8">
        <v>133</v>
      </c>
      <c r="L3720" s="8">
        <v>90</v>
      </c>
      <c r="M3720" s="8">
        <v>27.24</v>
      </c>
      <c r="N3720" s="8">
        <v>75</v>
      </c>
      <c r="O3720" s="8">
        <v>50</v>
      </c>
      <c r="P3720" s="8">
        <v>1</v>
      </c>
    </row>
    <row r="3721" spans="1:16" x14ac:dyDescent="0.4">
      <c r="A3721" s="8">
        <v>0</v>
      </c>
      <c r="B3721" s="8">
        <v>46</v>
      </c>
      <c r="C3721" s="8">
        <v>3</v>
      </c>
      <c r="D3721" s="8">
        <v>1</v>
      </c>
      <c r="E3721" s="8">
        <v>1</v>
      </c>
      <c r="F3721" s="8">
        <v>0</v>
      </c>
      <c r="G3721" s="8">
        <v>0</v>
      </c>
      <c r="H3721" s="8">
        <v>1</v>
      </c>
      <c r="I3721" s="8">
        <v>0</v>
      </c>
      <c r="J3721" s="8">
        <v>332</v>
      </c>
      <c r="K3721" s="8">
        <v>162.5</v>
      </c>
      <c r="L3721" s="8">
        <v>92.5</v>
      </c>
      <c r="M3721" s="8">
        <v>26.13</v>
      </c>
      <c r="N3721" s="8">
        <v>67</v>
      </c>
      <c r="O3721" s="8">
        <v>67</v>
      </c>
      <c r="P3721" s="8">
        <v>0</v>
      </c>
    </row>
    <row r="3722" spans="1:16" x14ac:dyDescent="0.4">
      <c r="A3722" s="8">
        <v>1</v>
      </c>
      <c r="B3722" s="8">
        <v>55</v>
      </c>
      <c r="C3722" s="8">
        <v>1</v>
      </c>
      <c r="D3722" s="8">
        <v>1</v>
      </c>
      <c r="E3722" s="8">
        <v>40</v>
      </c>
      <c r="F3722" s="8">
        <v>0</v>
      </c>
      <c r="G3722" s="8">
        <v>0</v>
      </c>
      <c r="H3722" s="8">
        <v>0</v>
      </c>
      <c r="I3722" s="8">
        <v>0</v>
      </c>
      <c r="J3722" s="8">
        <v>242</v>
      </c>
      <c r="K3722" s="8">
        <v>130</v>
      </c>
      <c r="L3722" s="8">
        <v>85</v>
      </c>
      <c r="M3722" s="8">
        <v>26.79</v>
      </c>
      <c r="N3722" s="8">
        <v>80</v>
      </c>
      <c r="O3722" s="8">
        <v>93</v>
      </c>
      <c r="P3722" s="8">
        <v>0</v>
      </c>
    </row>
    <row r="3723" spans="1:16" x14ac:dyDescent="0.4">
      <c r="A3723" s="8">
        <v>1</v>
      </c>
      <c r="B3723" s="8">
        <v>36</v>
      </c>
      <c r="C3723" s="8">
        <v>2</v>
      </c>
      <c r="D3723" s="8">
        <v>0</v>
      </c>
      <c r="E3723" s="8">
        <v>0</v>
      </c>
      <c r="F3723" s="8">
        <v>0</v>
      </c>
      <c r="G3723" s="8">
        <v>0</v>
      </c>
      <c r="H3723" s="8">
        <v>1</v>
      </c>
      <c r="I3723" s="8">
        <v>0</v>
      </c>
      <c r="J3723" s="8">
        <v>153</v>
      </c>
      <c r="K3723" s="8">
        <v>143</v>
      </c>
      <c r="L3723" s="8">
        <v>87</v>
      </c>
      <c r="M3723" s="8">
        <v>28.3</v>
      </c>
      <c r="N3723" s="8">
        <v>63</v>
      </c>
      <c r="O3723" s="8">
        <v>82</v>
      </c>
      <c r="P3723" s="8">
        <v>0</v>
      </c>
    </row>
    <row r="3724" spans="1:16" x14ac:dyDescent="0.4">
      <c r="A3724" s="8">
        <v>0</v>
      </c>
      <c r="B3724" s="8">
        <v>44</v>
      </c>
      <c r="C3724" s="8">
        <v>4</v>
      </c>
      <c r="D3724" s="8">
        <v>1</v>
      </c>
      <c r="E3724" s="8">
        <v>10</v>
      </c>
      <c r="F3724" s="8">
        <v>0</v>
      </c>
      <c r="G3724" s="8">
        <v>0</v>
      </c>
      <c r="H3724" s="8">
        <v>0</v>
      </c>
      <c r="I3724" s="8">
        <v>0</v>
      </c>
      <c r="J3724" s="8">
        <v>170</v>
      </c>
      <c r="K3724" s="8">
        <v>107</v>
      </c>
      <c r="L3724" s="8">
        <v>70.5</v>
      </c>
      <c r="M3724" s="8">
        <v>19.28</v>
      </c>
      <c r="N3724" s="8">
        <v>63</v>
      </c>
      <c r="O3724" s="10">
        <v>82</v>
      </c>
      <c r="P3724" s="8">
        <v>0</v>
      </c>
    </row>
    <row r="3725" spans="1:16" x14ac:dyDescent="0.4">
      <c r="A3725" s="8">
        <v>1</v>
      </c>
      <c r="B3725" s="8">
        <v>60</v>
      </c>
      <c r="C3725" s="8">
        <v>1</v>
      </c>
      <c r="D3725" s="8">
        <v>1</v>
      </c>
      <c r="E3725" s="8">
        <v>1</v>
      </c>
      <c r="F3725" s="8">
        <v>1</v>
      </c>
      <c r="G3725" s="8">
        <v>0</v>
      </c>
      <c r="H3725" s="8">
        <v>1</v>
      </c>
      <c r="I3725" s="8">
        <v>0</v>
      </c>
      <c r="J3725" s="8">
        <v>232</v>
      </c>
      <c r="K3725" s="8">
        <v>173</v>
      </c>
      <c r="L3725" s="8">
        <v>106</v>
      </c>
      <c r="M3725" s="8">
        <v>28.63</v>
      </c>
      <c r="N3725" s="8">
        <v>85</v>
      </c>
      <c r="O3725" s="8">
        <v>64</v>
      </c>
      <c r="P3725" s="8">
        <v>0</v>
      </c>
    </row>
    <row r="3726" spans="1:16" x14ac:dyDescent="0.4">
      <c r="A3726" s="8">
        <v>0</v>
      </c>
      <c r="B3726" s="8">
        <v>34</v>
      </c>
      <c r="C3726" s="8">
        <v>3</v>
      </c>
      <c r="D3726" s="8">
        <v>0</v>
      </c>
      <c r="E3726" s="8">
        <v>0</v>
      </c>
      <c r="F3726" s="8">
        <v>0</v>
      </c>
      <c r="G3726" s="8">
        <v>0</v>
      </c>
      <c r="H3726" s="8">
        <v>0</v>
      </c>
      <c r="I3726" s="8">
        <v>0</v>
      </c>
      <c r="J3726" s="8">
        <v>196</v>
      </c>
      <c r="K3726" s="8">
        <v>108.5</v>
      </c>
      <c r="L3726" s="8">
        <v>68</v>
      </c>
      <c r="M3726" s="8">
        <v>25.67</v>
      </c>
      <c r="N3726" s="8">
        <v>60</v>
      </c>
      <c r="O3726" s="8">
        <v>82</v>
      </c>
      <c r="P3726" s="8">
        <v>0</v>
      </c>
    </row>
    <row r="3727" spans="1:16" x14ac:dyDescent="0.4">
      <c r="A3727" s="8">
        <v>1</v>
      </c>
      <c r="B3727" s="8">
        <v>40</v>
      </c>
      <c r="C3727" s="8">
        <v>2</v>
      </c>
      <c r="D3727" s="8">
        <v>1</v>
      </c>
      <c r="E3727" s="8">
        <v>5</v>
      </c>
      <c r="F3727" s="8">
        <v>0</v>
      </c>
      <c r="G3727" s="8">
        <v>0</v>
      </c>
      <c r="H3727" s="8">
        <v>0</v>
      </c>
      <c r="I3727" s="8">
        <v>0</v>
      </c>
      <c r="J3727" s="8">
        <v>193</v>
      </c>
      <c r="K3727" s="8">
        <v>130</v>
      </c>
      <c r="L3727" s="8">
        <v>86.5</v>
      </c>
      <c r="M3727" s="8">
        <v>23.48</v>
      </c>
      <c r="N3727" s="8">
        <v>88</v>
      </c>
      <c r="O3727" s="8">
        <v>78</v>
      </c>
      <c r="P3727" s="8">
        <v>0</v>
      </c>
    </row>
    <row r="3728" spans="1:16" x14ac:dyDescent="0.4">
      <c r="A3728" s="8">
        <v>0</v>
      </c>
      <c r="B3728" s="8">
        <v>49</v>
      </c>
      <c r="C3728" s="8">
        <v>1</v>
      </c>
      <c r="D3728" s="8">
        <v>1</v>
      </c>
      <c r="E3728" s="8">
        <v>15</v>
      </c>
      <c r="F3728" s="8">
        <v>0</v>
      </c>
      <c r="G3728" s="8">
        <v>0</v>
      </c>
      <c r="H3728" s="8">
        <v>0</v>
      </c>
      <c r="I3728" s="8">
        <v>0</v>
      </c>
      <c r="J3728" s="8">
        <v>233</v>
      </c>
      <c r="K3728" s="8">
        <v>112.5</v>
      </c>
      <c r="L3728" s="8">
        <v>80</v>
      </c>
      <c r="M3728" s="8">
        <v>27.87</v>
      </c>
      <c r="N3728" s="8">
        <v>96</v>
      </c>
      <c r="O3728" s="8">
        <v>80</v>
      </c>
      <c r="P3728" s="8">
        <v>0</v>
      </c>
    </row>
    <row r="3729" spans="1:16" x14ac:dyDescent="0.4">
      <c r="A3729" s="8">
        <v>0</v>
      </c>
      <c r="B3729" s="8">
        <v>40</v>
      </c>
      <c r="C3729" s="8">
        <v>2</v>
      </c>
      <c r="D3729" s="8">
        <v>1</v>
      </c>
      <c r="E3729" s="8">
        <v>20</v>
      </c>
      <c r="F3729" s="8">
        <v>0</v>
      </c>
      <c r="G3729" s="8">
        <v>0</v>
      </c>
      <c r="H3729" s="8">
        <v>0</v>
      </c>
      <c r="I3729" s="8">
        <v>0</v>
      </c>
      <c r="J3729" s="8">
        <v>213</v>
      </c>
      <c r="K3729" s="8">
        <v>130</v>
      </c>
      <c r="L3729" s="8">
        <v>80</v>
      </c>
      <c r="M3729" s="8">
        <v>19.98</v>
      </c>
      <c r="N3729" s="8">
        <v>96</v>
      </c>
      <c r="O3729" s="8">
        <v>76</v>
      </c>
      <c r="P3729" s="8">
        <v>0</v>
      </c>
    </row>
    <row r="3730" spans="1:16" x14ac:dyDescent="0.4">
      <c r="A3730" s="8">
        <v>0</v>
      </c>
      <c r="B3730" s="8">
        <v>52</v>
      </c>
      <c r="C3730" s="8">
        <v>2</v>
      </c>
      <c r="D3730" s="8">
        <v>1</v>
      </c>
      <c r="E3730" s="8">
        <v>5</v>
      </c>
      <c r="F3730" s="8">
        <v>0</v>
      </c>
      <c r="G3730" s="8">
        <v>1</v>
      </c>
      <c r="H3730" s="8">
        <v>1</v>
      </c>
      <c r="I3730" s="8">
        <v>0</v>
      </c>
      <c r="J3730" s="8">
        <v>205</v>
      </c>
      <c r="K3730" s="8">
        <v>159</v>
      </c>
      <c r="L3730" s="8">
        <v>110</v>
      </c>
      <c r="M3730" s="8">
        <v>28.18</v>
      </c>
      <c r="N3730" s="8">
        <v>75</v>
      </c>
      <c r="O3730" s="8">
        <v>83</v>
      </c>
      <c r="P3730" s="8">
        <v>1</v>
      </c>
    </row>
    <row r="3731" spans="1:16" x14ac:dyDescent="0.4">
      <c r="A3731" s="8">
        <v>0</v>
      </c>
      <c r="B3731" s="8">
        <v>58</v>
      </c>
      <c r="C3731" s="8">
        <v>2</v>
      </c>
      <c r="D3731" s="8">
        <v>0</v>
      </c>
      <c r="E3731" s="8">
        <v>0</v>
      </c>
      <c r="F3731" s="8">
        <v>0</v>
      </c>
      <c r="G3731" s="8">
        <v>0</v>
      </c>
      <c r="H3731" s="8">
        <v>1</v>
      </c>
      <c r="I3731" s="8">
        <v>0</v>
      </c>
      <c r="J3731" s="8">
        <v>166</v>
      </c>
      <c r="K3731" s="8">
        <v>185.5</v>
      </c>
      <c r="L3731" s="8">
        <v>115.5</v>
      </c>
      <c r="M3731" s="8">
        <v>27.97</v>
      </c>
      <c r="N3731" s="8">
        <v>100</v>
      </c>
      <c r="O3731" s="8">
        <v>85</v>
      </c>
      <c r="P3731" s="8">
        <v>0</v>
      </c>
    </row>
    <row r="3732" spans="1:16" x14ac:dyDescent="0.4">
      <c r="A3732" s="8">
        <v>0</v>
      </c>
      <c r="B3732" s="8">
        <v>46</v>
      </c>
      <c r="C3732" s="8">
        <v>3</v>
      </c>
      <c r="D3732" s="8">
        <v>1</v>
      </c>
      <c r="E3732" s="8">
        <v>20</v>
      </c>
      <c r="F3732" s="8">
        <v>0</v>
      </c>
      <c r="G3732" s="8">
        <v>0</v>
      </c>
      <c r="H3732" s="8">
        <v>0</v>
      </c>
      <c r="I3732" s="8">
        <v>0</v>
      </c>
      <c r="J3732" s="8">
        <v>259</v>
      </c>
      <c r="K3732" s="8">
        <v>129</v>
      </c>
      <c r="L3732" s="8">
        <v>83</v>
      </c>
      <c r="M3732" s="8">
        <v>22.91</v>
      </c>
      <c r="N3732" s="8">
        <v>66</v>
      </c>
      <c r="O3732" s="8">
        <v>84</v>
      </c>
      <c r="P3732" s="8">
        <v>0</v>
      </c>
    </row>
    <row r="3733" spans="1:16" x14ac:dyDescent="0.4">
      <c r="A3733" s="8">
        <v>0</v>
      </c>
      <c r="B3733" s="8">
        <v>39</v>
      </c>
      <c r="C3733" s="8">
        <v>3</v>
      </c>
      <c r="D3733" s="8">
        <v>0</v>
      </c>
      <c r="E3733" s="8">
        <v>0</v>
      </c>
      <c r="F3733" s="8">
        <v>0</v>
      </c>
      <c r="G3733" s="8">
        <v>0</v>
      </c>
      <c r="H3733" s="8">
        <v>0</v>
      </c>
      <c r="I3733" s="8">
        <v>0</v>
      </c>
      <c r="J3733" s="8">
        <v>181</v>
      </c>
      <c r="K3733" s="8">
        <v>103</v>
      </c>
      <c r="L3733" s="8">
        <v>62</v>
      </c>
      <c r="M3733" s="8">
        <v>20.68</v>
      </c>
      <c r="N3733" s="8">
        <v>70</v>
      </c>
      <c r="O3733" s="8">
        <v>69</v>
      </c>
      <c r="P3733" s="8">
        <v>0</v>
      </c>
    </row>
    <row r="3734" spans="1:16" x14ac:dyDescent="0.4">
      <c r="A3734" s="8">
        <v>1</v>
      </c>
      <c r="B3734" s="8">
        <v>52</v>
      </c>
      <c r="C3734" s="8">
        <v>1</v>
      </c>
      <c r="D3734" s="8">
        <v>1</v>
      </c>
      <c r="E3734" s="8">
        <v>20</v>
      </c>
      <c r="F3734" s="8">
        <v>0</v>
      </c>
      <c r="G3734" s="8">
        <v>0</v>
      </c>
      <c r="H3734" s="8">
        <v>0</v>
      </c>
      <c r="I3734" s="8">
        <v>0</v>
      </c>
      <c r="J3734" s="8">
        <v>225</v>
      </c>
      <c r="K3734" s="8">
        <v>126</v>
      </c>
      <c r="L3734" s="8">
        <v>75</v>
      </c>
      <c r="M3734" s="8">
        <v>22.18</v>
      </c>
      <c r="N3734" s="8">
        <v>85</v>
      </c>
      <c r="O3734" s="8">
        <v>100</v>
      </c>
      <c r="P3734" s="8">
        <v>1</v>
      </c>
    </row>
    <row r="3735" spans="1:16" x14ac:dyDescent="0.4">
      <c r="A3735" s="8">
        <v>0</v>
      </c>
      <c r="B3735" s="8">
        <v>56</v>
      </c>
      <c r="C3735" s="8">
        <v>2</v>
      </c>
      <c r="D3735" s="8">
        <v>0</v>
      </c>
      <c r="E3735" s="8">
        <v>0</v>
      </c>
      <c r="F3735" s="8">
        <v>0</v>
      </c>
      <c r="G3735" s="8">
        <v>0</v>
      </c>
      <c r="H3735" s="8">
        <v>1</v>
      </c>
      <c r="I3735" s="8">
        <v>0</v>
      </c>
      <c r="J3735" s="8">
        <v>199</v>
      </c>
      <c r="K3735" s="8">
        <v>160</v>
      </c>
      <c r="L3735" s="8">
        <v>105</v>
      </c>
      <c r="M3735" s="8">
        <v>25.71</v>
      </c>
      <c r="N3735" s="8">
        <v>75</v>
      </c>
      <c r="O3735" s="8">
        <v>83</v>
      </c>
      <c r="P3735" s="8">
        <v>0</v>
      </c>
    </row>
    <row r="3736" spans="1:16" x14ac:dyDescent="0.4">
      <c r="A3736" s="8">
        <v>1</v>
      </c>
      <c r="B3736" s="8">
        <v>56</v>
      </c>
      <c r="C3736" s="8">
        <v>1</v>
      </c>
      <c r="D3736" s="8">
        <v>1</v>
      </c>
      <c r="E3736" s="8">
        <v>40</v>
      </c>
      <c r="F3736" s="8">
        <v>0</v>
      </c>
      <c r="G3736" s="8">
        <v>0</v>
      </c>
      <c r="H3736" s="8">
        <v>0</v>
      </c>
      <c r="I3736" s="8">
        <v>0</v>
      </c>
      <c r="J3736" s="8">
        <v>296</v>
      </c>
      <c r="K3736" s="8">
        <v>111.5</v>
      </c>
      <c r="L3736" s="8">
        <v>74</v>
      </c>
      <c r="M3736" s="8">
        <v>23.38</v>
      </c>
      <c r="N3736" s="8">
        <v>80</v>
      </c>
      <c r="O3736" s="8">
        <v>71</v>
      </c>
      <c r="P3736" s="8">
        <v>1</v>
      </c>
    </row>
    <row r="3737" spans="1:16" x14ac:dyDescent="0.4">
      <c r="A3737" s="8">
        <v>0</v>
      </c>
      <c r="B3737" s="8">
        <v>39</v>
      </c>
      <c r="C3737" s="8">
        <v>1</v>
      </c>
      <c r="D3737" s="8">
        <v>0</v>
      </c>
      <c r="E3737" s="8">
        <v>0</v>
      </c>
      <c r="F3737" s="8">
        <v>0</v>
      </c>
      <c r="G3737" s="8">
        <v>0</v>
      </c>
      <c r="H3737" s="8">
        <v>0</v>
      </c>
      <c r="I3737" s="8">
        <v>0</v>
      </c>
      <c r="J3737" s="8">
        <v>195</v>
      </c>
      <c r="K3737" s="8">
        <v>129.5</v>
      </c>
      <c r="L3737" s="8">
        <v>93.5</v>
      </c>
      <c r="M3737" s="8">
        <v>34.840000000000003</v>
      </c>
      <c r="N3737" s="8">
        <v>85</v>
      </c>
      <c r="O3737" s="8">
        <v>85</v>
      </c>
      <c r="P3737" s="8">
        <v>0</v>
      </c>
    </row>
    <row r="3738" spans="1:16" x14ac:dyDescent="0.4">
      <c r="A3738" s="8">
        <v>1</v>
      </c>
      <c r="B3738" s="8">
        <v>56</v>
      </c>
      <c r="C3738" s="8">
        <v>3</v>
      </c>
      <c r="D3738" s="8">
        <v>0</v>
      </c>
      <c r="E3738" s="8">
        <v>0</v>
      </c>
      <c r="F3738" s="8">
        <v>0</v>
      </c>
      <c r="G3738" s="8">
        <v>0</v>
      </c>
      <c r="H3738" s="8">
        <v>0</v>
      </c>
      <c r="I3738" s="8">
        <v>0</v>
      </c>
      <c r="J3738" s="8">
        <v>177</v>
      </c>
      <c r="K3738" s="8">
        <v>124</v>
      </c>
      <c r="L3738" s="8">
        <v>77</v>
      </c>
      <c r="M3738" s="8">
        <v>27.81</v>
      </c>
      <c r="N3738" s="8">
        <v>60</v>
      </c>
      <c r="O3738" s="8">
        <v>88</v>
      </c>
      <c r="P3738" s="8">
        <v>0</v>
      </c>
    </row>
    <row r="3739" spans="1:16" x14ac:dyDescent="0.4">
      <c r="A3739" s="8">
        <v>1</v>
      </c>
      <c r="B3739" s="8">
        <v>46</v>
      </c>
      <c r="C3739" s="8">
        <v>2</v>
      </c>
      <c r="D3739" s="8">
        <v>1</v>
      </c>
      <c r="E3739" s="8">
        <v>20</v>
      </c>
      <c r="F3739" s="8">
        <v>0</v>
      </c>
      <c r="G3739" s="8">
        <v>0</v>
      </c>
      <c r="H3739" s="8">
        <v>0</v>
      </c>
      <c r="I3739" s="8">
        <v>0</v>
      </c>
      <c r="J3739" s="8">
        <v>214</v>
      </c>
      <c r="K3739" s="8">
        <v>110</v>
      </c>
      <c r="L3739" s="8">
        <v>73</v>
      </c>
      <c r="M3739" s="8">
        <v>18.100000000000001</v>
      </c>
      <c r="N3739" s="8">
        <v>60</v>
      </c>
      <c r="O3739" s="8">
        <v>60</v>
      </c>
      <c r="P3739" s="8">
        <v>0</v>
      </c>
    </row>
    <row r="3740" spans="1:16" x14ac:dyDescent="0.4">
      <c r="A3740" s="8">
        <v>1</v>
      </c>
      <c r="B3740" s="8">
        <v>37</v>
      </c>
      <c r="C3740" s="8">
        <v>1</v>
      </c>
      <c r="D3740" s="8">
        <v>1</v>
      </c>
      <c r="E3740" s="8">
        <v>20</v>
      </c>
      <c r="F3740" s="8">
        <v>0</v>
      </c>
      <c r="G3740" s="8">
        <v>0</v>
      </c>
      <c r="H3740" s="8">
        <v>0</v>
      </c>
      <c r="I3740" s="8">
        <v>0</v>
      </c>
      <c r="J3740" s="8">
        <v>315</v>
      </c>
      <c r="K3740" s="8">
        <v>118</v>
      </c>
      <c r="L3740" s="8">
        <v>79.5</v>
      </c>
      <c r="M3740" s="8">
        <v>22.52</v>
      </c>
      <c r="N3740" s="8">
        <v>82</v>
      </c>
      <c r="O3740" s="8">
        <v>70</v>
      </c>
      <c r="P3740" s="8">
        <v>0</v>
      </c>
    </row>
    <row r="3741" spans="1:16" x14ac:dyDescent="0.4">
      <c r="A3741" s="8">
        <v>0</v>
      </c>
      <c r="B3741" s="8">
        <v>59</v>
      </c>
      <c r="C3741" s="8">
        <v>2</v>
      </c>
      <c r="D3741" s="8">
        <v>0</v>
      </c>
      <c r="E3741" s="8">
        <v>0</v>
      </c>
      <c r="F3741" s="8">
        <v>0</v>
      </c>
      <c r="G3741" s="8">
        <v>0</v>
      </c>
      <c r="H3741" s="8">
        <v>0</v>
      </c>
      <c r="I3741" s="8">
        <v>0</v>
      </c>
      <c r="J3741" s="8">
        <v>345</v>
      </c>
      <c r="K3741" s="8">
        <v>148</v>
      </c>
      <c r="L3741" s="8">
        <v>95</v>
      </c>
      <c r="M3741" s="8">
        <v>23.72</v>
      </c>
      <c r="N3741" s="8">
        <v>79</v>
      </c>
      <c r="O3741" s="8">
        <v>60</v>
      </c>
      <c r="P3741" s="8">
        <v>0</v>
      </c>
    </row>
    <row r="3742" spans="1:16" x14ac:dyDescent="0.4">
      <c r="A3742" s="8">
        <v>1</v>
      </c>
      <c r="B3742" s="8">
        <v>47</v>
      </c>
      <c r="C3742" s="8">
        <v>2</v>
      </c>
      <c r="D3742" s="8">
        <v>1</v>
      </c>
      <c r="E3742" s="8">
        <v>30</v>
      </c>
      <c r="F3742" s="8">
        <v>0</v>
      </c>
      <c r="G3742" s="8">
        <v>0</v>
      </c>
      <c r="H3742" s="8">
        <v>0</v>
      </c>
      <c r="I3742" s="8">
        <v>0</v>
      </c>
      <c r="J3742" s="8">
        <v>271</v>
      </c>
      <c r="K3742" s="8">
        <v>150</v>
      </c>
      <c r="L3742" s="8">
        <v>74</v>
      </c>
      <c r="M3742" s="8">
        <v>20.7</v>
      </c>
      <c r="N3742" s="8">
        <v>70</v>
      </c>
      <c r="O3742" s="10">
        <v>82</v>
      </c>
      <c r="P3742" s="8">
        <v>0</v>
      </c>
    </row>
    <row r="3743" spans="1:16" x14ac:dyDescent="0.4">
      <c r="A3743" s="8">
        <v>1</v>
      </c>
      <c r="B3743" s="8">
        <v>50</v>
      </c>
      <c r="C3743" s="8">
        <v>2</v>
      </c>
      <c r="D3743" s="8">
        <v>1</v>
      </c>
      <c r="E3743" s="8">
        <v>20</v>
      </c>
      <c r="F3743" s="8">
        <v>0</v>
      </c>
      <c r="G3743" s="8">
        <v>0</v>
      </c>
      <c r="H3743" s="8">
        <v>0</v>
      </c>
      <c r="I3743" s="8">
        <v>0</v>
      </c>
      <c r="J3743" s="8">
        <v>262</v>
      </c>
      <c r="K3743" s="8">
        <v>97.5</v>
      </c>
      <c r="L3743" s="8">
        <v>62.5</v>
      </c>
      <c r="M3743" s="8">
        <v>21.55</v>
      </c>
      <c r="N3743" s="8">
        <v>80</v>
      </c>
      <c r="O3743" s="8">
        <v>84</v>
      </c>
      <c r="P3743" s="8">
        <v>0</v>
      </c>
    </row>
    <row r="3744" spans="1:16" x14ac:dyDescent="0.4">
      <c r="A3744" s="8">
        <v>1</v>
      </c>
      <c r="B3744" s="8">
        <v>41</v>
      </c>
      <c r="C3744" s="8">
        <v>2</v>
      </c>
      <c r="D3744" s="8">
        <v>1</v>
      </c>
      <c r="E3744" s="8">
        <v>20</v>
      </c>
      <c r="F3744" s="8">
        <v>0</v>
      </c>
      <c r="G3744" s="8">
        <v>0</v>
      </c>
      <c r="H3744" s="8">
        <v>0</v>
      </c>
      <c r="I3744" s="8">
        <v>0</v>
      </c>
      <c r="J3744" s="8">
        <v>206</v>
      </c>
      <c r="K3744" s="8">
        <v>124</v>
      </c>
      <c r="L3744" s="8">
        <v>89</v>
      </c>
      <c r="M3744" s="8">
        <v>27.63</v>
      </c>
      <c r="N3744" s="8">
        <v>80</v>
      </c>
      <c r="O3744" s="8">
        <v>70</v>
      </c>
      <c r="P3744" s="8">
        <v>0</v>
      </c>
    </row>
    <row r="3745" spans="1:16" x14ac:dyDescent="0.4">
      <c r="A3745" s="8">
        <v>1</v>
      </c>
      <c r="B3745" s="8">
        <v>39</v>
      </c>
      <c r="C3745" s="8">
        <v>1</v>
      </c>
      <c r="D3745" s="8">
        <v>1</v>
      </c>
      <c r="E3745" s="8">
        <v>20</v>
      </c>
      <c r="F3745" s="8">
        <v>0</v>
      </c>
      <c r="G3745" s="8">
        <v>0</v>
      </c>
      <c r="H3745" s="8">
        <v>0</v>
      </c>
      <c r="I3745" s="8">
        <v>0</v>
      </c>
      <c r="J3745" s="8">
        <v>253</v>
      </c>
      <c r="K3745" s="8">
        <v>104</v>
      </c>
      <c r="L3745" s="8">
        <v>64</v>
      </c>
      <c r="M3745" s="8">
        <v>27.48</v>
      </c>
      <c r="N3745" s="8">
        <v>65</v>
      </c>
      <c r="O3745" s="8">
        <v>74</v>
      </c>
      <c r="P3745" s="8">
        <v>0</v>
      </c>
    </row>
    <row r="3746" spans="1:16" x14ac:dyDescent="0.4">
      <c r="A3746" s="8">
        <v>0</v>
      </c>
      <c r="B3746" s="8">
        <v>48</v>
      </c>
      <c r="C3746" s="8">
        <v>3</v>
      </c>
      <c r="D3746" s="8">
        <v>0</v>
      </c>
      <c r="E3746" s="8">
        <v>0</v>
      </c>
      <c r="F3746" s="8">
        <v>0</v>
      </c>
      <c r="G3746" s="8">
        <v>0</v>
      </c>
      <c r="H3746" s="8">
        <v>0</v>
      </c>
      <c r="I3746" s="8">
        <v>0</v>
      </c>
      <c r="J3746" s="8">
        <v>193</v>
      </c>
      <c r="K3746" s="8">
        <v>127</v>
      </c>
      <c r="L3746" s="8">
        <v>81</v>
      </c>
      <c r="M3746" s="8">
        <v>25.85</v>
      </c>
      <c r="N3746" s="8">
        <v>58</v>
      </c>
      <c r="O3746" s="8">
        <v>70</v>
      </c>
      <c r="P3746" s="8">
        <v>0</v>
      </c>
    </row>
    <row r="3747" spans="1:16" x14ac:dyDescent="0.4">
      <c r="A3747" s="8">
        <v>1</v>
      </c>
      <c r="B3747" s="8">
        <v>44</v>
      </c>
      <c r="C3747" s="8">
        <v>2</v>
      </c>
      <c r="D3747" s="8">
        <v>1</v>
      </c>
      <c r="E3747" s="8">
        <v>20</v>
      </c>
      <c r="F3747" s="8">
        <v>0</v>
      </c>
      <c r="G3747" s="8">
        <v>0</v>
      </c>
      <c r="H3747" s="8">
        <v>0</v>
      </c>
      <c r="I3747" s="8">
        <v>0</v>
      </c>
      <c r="J3747" s="8">
        <v>311</v>
      </c>
      <c r="K3747" s="8">
        <v>115</v>
      </c>
      <c r="L3747" s="8">
        <v>80</v>
      </c>
      <c r="M3747" s="8">
        <v>25.43</v>
      </c>
      <c r="N3747" s="8">
        <v>68</v>
      </c>
      <c r="O3747" s="8">
        <v>90</v>
      </c>
      <c r="P3747" s="8">
        <v>0</v>
      </c>
    </row>
    <row r="3748" spans="1:16" x14ac:dyDescent="0.4">
      <c r="A3748" s="8">
        <v>1</v>
      </c>
      <c r="B3748" s="8">
        <v>44</v>
      </c>
      <c r="C3748" s="8">
        <v>2</v>
      </c>
      <c r="D3748" s="8">
        <v>0</v>
      </c>
      <c r="E3748" s="8">
        <v>0</v>
      </c>
      <c r="F3748" s="8">
        <v>0</v>
      </c>
      <c r="G3748" s="8">
        <v>0</v>
      </c>
      <c r="H3748" s="8">
        <v>0</v>
      </c>
      <c r="I3748" s="8">
        <v>0</v>
      </c>
      <c r="J3748" s="8">
        <v>254</v>
      </c>
      <c r="K3748" s="8">
        <v>130</v>
      </c>
      <c r="L3748" s="8">
        <v>80</v>
      </c>
      <c r="M3748" s="8">
        <v>28.15</v>
      </c>
      <c r="N3748" s="8">
        <v>80</v>
      </c>
      <c r="O3748" s="8">
        <v>74</v>
      </c>
      <c r="P3748" s="8">
        <v>0</v>
      </c>
    </row>
    <row r="3749" spans="1:16" x14ac:dyDescent="0.4">
      <c r="A3749" s="8">
        <v>0</v>
      </c>
      <c r="B3749" s="8">
        <v>57</v>
      </c>
      <c r="C3749" s="8">
        <v>2</v>
      </c>
      <c r="D3749" s="8">
        <v>1</v>
      </c>
      <c r="E3749" s="8">
        <v>10</v>
      </c>
      <c r="F3749" s="8">
        <v>1</v>
      </c>
      <c r="G3749" s="8">
        <v>0</v>
      </c>
      <c r="H3749" s="8">
        <v>1</v>
      </c>
      <c r="I3749" s="8">
        <v>0</v>
      </c>
      <c r="J3749" s="8">
        <v>272</v>
      </c>
      <c r="K3749" s="8">
        <v>157</v>
      </c>
      <c r="L3749" s="8">
        <v>80</v>
      </c>
      <c r="M3749" s="8">
        <v>25.15</v>
      </c>
      <c r="N3749" s="8">
        <v>70</v>
      </c>
      <c r="O3749" s="8">
        <v>95</v>
      </c>
      <c r="P3749" s="8">
        <v>1</v>
      </c>
    </row>
    <row r="3750" spans="1:16" x14ac:dyDescent="0.4">
      <c r="A3750" s="8">
        <v>0</v>
      </c>
      <c r="B3750" s="8">
        <v>48</v>
      </c>
      <c r="C3750" s="8">
        <v>2</v>
      </c>
      <c r="D3750" s="8">
        <v>0</v>
      </c>
      <c r="E3750" s="8">
        <v>0</v>
      </c>
      <c r="F3750" s="8">
        <v>0</v>
      </c>
      <c r="G3750" s="8">
        <v>0</v>
      </c>
      <c r="H3750" s="8">
        <v>1</v>
      </c>
      <c r="I3750" s="8">
        <v>0</v>
      </c>
      <c r="J3750" s="8">
        <v>224</v>
      </c>
      <c r="K3750" s="8">
        <v>192.5</v>
      </c>
      <c r="L3750" s="8">
        <v>115</v>
      </c>
      <c r="M3750" s="8">
        <v>23.03</v>
      </c>
      <c r="N3750" s="8">
        <v>67</v>
      </c>
      <c r="O3750" s="8">
        <v>85</v>
      </c>
      <c r="P3750" s="8">
        <v>1</v>
      </c>
    </row>
    <row r="3751" spans="1:16" x14ac:dyDescent="0.4">
      <c r="A3751" s="8">
        <v>1</v>
      </c>
      <c r="B3751" s="8">
        <v>55</v>
      </c>
      <c r="C3751" s="8">
        <v>2</v>
      </c>
      <c r="D3751" s="8">
        <v>0</v>
      </c>
      <c r="E3751" s="8">
        <v>0</v>
      </c>
      <c r="F3751" s="8">
        <v>0</v>
      </c>
      <c r="G3751" s="8">
        <v>0</v>
      </c>
      <c r="H3751" s="8">
        <v>1</v>
      </c>
      <c r="I3751" s="8">
        <v>0</v>
      </c>
      <c r="J3751" s="8">
        <v>198</v>
      </c>
      <c r="K3751" s="8">
        <v>176</v>
      </c>
      <c r="L3751" s="8">
        <v>109</v>
      </c>
      <c r="M3751" s="8">
        <v>28.45</v>
      </c>
      <c r="N3751" s="8">
        <v>60</v>
      </c>
      <c r="O3751" s="8">
        <v>85</v>
      </c>
      <c r="P3751" s="8">
        <v>0</v>
      </c>
    </row>
    <row r="3752" spans="1:16" x14ac:dyDescent="0.4">
      <c r="A3752" s="8">
        <v>1</v>
      </c>
      <c r="B3752" s="8">
        <v>38</v>
      </c>
      <c r="C3752" s="8">
        <v>4</v>
      </c>
      <c r="D3752" s="8">
        <v>0</v>
      </c>
      <c r="E3752" s="8">
        <v>0</v>
      </c>
      <c r="F3752" s="8">
        <v>0</v>
      </c>
      <c r="G3752" s="8">
        <v>0</v>
      </c>
      <c r="H3752" s="8">
        <v>0</v>
      </c>
      <c r="I3752" s="8">
        <v>0</v>
      </c>
      <c r="J3752" s="8">
        <v>197</v>
      </c>
      <c r="K3752" s="8">
        <v>121</v>
      </c>
      <c r="L3752" s="8">
        <v>82</v>
      </c>
      <c r="M3752" s="8">
        <v>24.57</v>
      </c>
      <c r="N3752" s="8">
        <v>60</v>
      </c>
      <c r="O3752" s="8">
        <v>74</v>
      </c>
      <c r="P3752" s="8">
        <v>0</v>
      </c>
    </row>
    <row r="3753" spans="1:16" x14ac:dyDescent="0.4">
      <c r="A3753" s="8">
        <v>1</v>
      </c>
      <c r="B3753" s="8">
        <v>44</v>
      </c>
      <c r="C3753" s="8">
        <v>1</v>
      </c>
      <c r="D3753" s="8">
        <v>0</v>
      </c>
      <c r="E3753" s="8">
        <v>0</v>
      </c>
      <c r="F3753" s="8">
        <v>0</v>
      </c>
      <c r="G3753" s="8">
        <v>0</v>
      </c>
      <c r="H3753" s="8">
        <v>0</v>
      </c>
      <c r="I3753" s="8">
        <v>0</v>
      </c>
      <c r="J3753" s="8">
        <v>160</v>
      </c>
      <c r="K3753" s="8">
        <v>118.5</v>
      </c>
      <c r="L3753" s="8">
        <v>87</v>
      </c>
      <c r="M3753" s="8">
        <v>25.81</v>
      </c>
      <c r="N3753" s="8">
        <v>54</v>
      </c>
      <c r="O3753" s="10">
        <v>82</v>
      </c>
      <c r="P3753" s="8">
        <v>0</v>
      </c>
    </row>
    <row r="3754" spans="1:16" x14ac:dyDescent="0.4">
      <c r="A3754" s="8">
        <v>0</v>
      </c>
      <c r="B3754" s="8">
        <v>61</v>
      </c>
      <c r="C3754" s="8">
        <v>3</v>
      </c>
      <c r="D3754" s="8">
        <v>0</v>
      </c>
      <c r="E3754" s="8">
        <v>0</v>
      </c>
      <c r="F3754" s="8">
        <v>0</v>
      </c>
      <c r="G3754" s="8">
        <v>0</v>
      </c>
      <c r="H3754" s="8">
        <v>0</v>
      </c>
      <c r="I3754" s="8">
        <v>0</v>
      </c>
      <c r="J3754" s="8">
        <v>210</v>
      </c>
      <c r="K3754" s="8">
        <v>112</v>
      </c>
      <c r="L3754" s="8">
        <v>72</v>
      </c>
      <c r="M3754" s="8">
        <v>24.69</v>
      </c>
      <c r="N3754" s="8">
        <v>80</v>
      </c>
      <c r="O3754" s="8">
        <v>77</v>
      </c>
      <c r="P3754" s="8">
        <v>0</v>
      </c>
    </row>
    <row r="3755" spans="1:16" x14ac:dyDescent="0.4">
      <c r="A3755" s="8">
        <v>0</v>
      </c>
      <c r="B3755" s="8">
        <v>46</v>
      </c>
      <c r="C3755" s="8">
        <v>1</v>
      </c>
      <c r="D3755" s="8">
        <v>0</v>
      </c>
      <c r="E3755" s="8">
        <v>0</v>
      </c>
      <c r="F3755" s="8">
        <v>0</v>
      </c>
      <c r="G3755" s="8">
        <v>0</v>
      </c>
      <c r="H3755" s="8">
        <v>1</v>
      </c>
      <c r="I3755" s="8">
        <v>0</v>
      </c>
      <c r="J3755" s="8">
        <v>246</v>
      </c>
      <c r="K3755" s="8">
        <v>142.5</v>
      </c>
      <c r="L3755" s="8">
        <v>95</v>
      </c>
      <c r="M3755" s="8">
        <v>24.28</v>
      </c>
      <c r="N3755" s="8">
        <v>88</v>
      </c>
      <c r="O3755" s="8">
        <v>99</v>
      </c>
      <c r="P3755" s="8">
        <v>0</v>
      </c>
    </row>
    <row r="3756" spans="1:16" x14ac:dyDescent="0.4">
      <c r="A3756" s="8">
        <v>0</v>
      </c>
      <c r="B3756" s="8">
        <v>53</v>
      </c>
      <c r="C3756" s="8">
        <v>4</v>
      </c>
      <c r="D3756" s="8">
        <v>0</v>
      </c>
      <c r="E3756" s="8">
        <v>0</v>
      </c>
      <c r="F3756" s="8">
        <v>0</v>
      </c>
      <c r="G3756" s="8">
        <v>0</v>
      </c>
      <c r="H3756" s="8">
        <v>0</v>
      </c>
      <c r="I3756" s="8">
        <v>0</v>
      </c>
      <c r="J3756" s="8">
        <v>232</v>
      </c>
      <c r="K3756" s="8">
        <v>116</v>
      </c>
      <c r="L3756" s="8">
        <v>71.5</v>
      </c>
      <c r="M3756" s="8">
        <v>21.31</v>
      </c>
      <c r="N3756" s="8">
        <v>73</v>
      </c>
      <c r="O3756" s="8">
        <v>83</v>
      </c>
      <c r="P3756" s="8">
        <v>0</v>
      </c>
    </row>
    <row r="3757" spans="1:16" x14ac:dyDescent="0.4">
      <c r="A3757" s="8">
        <v>1</v>
      </c>
      <c r="B3757" s="8">
        <v>47</v>
      </c>
      <c r="C3757" s="8">
        <v>2</v>
      </c>
      <c r="D3757" s="8">
        <v>1</v>
      </c>
      <c r="E3757" s="8">
        <v>20</v>
      </c>
      <c r="F3757" s="8">
        <v>0</v>
      </c>
      <c r="G3757" s="8">
        <v>0</v>
      </c>
      <c r="H3757" s="8">
        <v>0</v>
      </c>
      <c r="I3757" s="8">
        <v>0</v>
      </c>
      <c r="J3757" s="8">
        <v>119</v>
      </c>
      <c r="K3757" s="8">
        <v>117</v>
      </c>
      <c r="L3757" s="8">
        <v>78.5</v>
      </c>
      <c r="M3757" s="8">
        <v>26.4</v>
      </c>
      <c r="N3757" s="8">
        <v>75</v>
      </c>
      <c r="O3757" s="8">
        <v>78</v>
      </c>
      <c r="P3757" s="8">
        <v>0</v>
      </c>
    </row>
    <row r="3758" spans="1:16" x14ac:dyDescent="0.4">
      <c r="A3758" s="8">
        <v>1</v>
      </c>
      <c r="B3758" s="8">
        <v>42</v>
      </c>
      <c r="C3758" s="8">
        <v>2</v>
      </c>
      <c r="D3758" s="8">
        <v>1</v>
      </c>
      <c r="E3758" s="8">
        <v>30</v>
      </c>
      <c r="F3758" s="8">
        <v>0</v>
      </c>
      <c r="G3758" s="8">
        <v>0</v>
      </c>
      <c r="H3758" s="8">
        <v>0</v>
      </c>
      <c r="I3758" s="8">
        <v>0</v>
      </c>
      <c r="J3758" s="8">
        <v>209</v>
      </c>
      <c r="K3758" s="8">
        <v>130</v>
      </c>
      <c r="L3758" s="8">
        <v>86</v>
      </c>
      <c r="M3758" s="8">
        <v>24.01</v>
      </c>
      <c r="N3758" s="8">
        <v>60</v>
      </c>
      <c r="O3758" s="8">
        <v>55</v>
      </c>
      <c r="P3758" s="8">
        <v>0</v>
      </c>
    </row>
    <row r="3759" spans="1:16" x14ac:dyDescent="0.4">
      <c r="A3759" s="8">
        <v>1</v>
      </c>
      <c r="B3759" s="8">
        <v>42</v>
      </c>
      <c r="C3759" s="8">
        <v>3</v>
      </c>
      <c r="D3759" s="8">
        <v>1</v>
      </c>
      <c r="E3759" s="8">
        <v>30</v>
      </c>
      <c r="F3759" s="8">
        <v>0</v>
      </c>
      <c r="G3759" s="8">
        <v>0</v>
      </c>
      <c r="H3759" s="8">
        <v>0</v>
      </c>
      <c r="I3759" s="8">
        <v>0</v>
      </c>
      <c r="J3759" s="8">
        <v>240</v>
      </c>
      <c r="K3759" s="8">
        <v>133.5</v>
      </c>
      <c r="L3759" s="8">
        <v>97.5</v>
      </c>
      <c r="M3759" s="8">
        <v>28.94</v>
      </c>
      <c r="N3759" s="8">
        <v>86</v>
      </c>
      <c r="O3759" s="8">
        <v>73</v>
      </c>
      <c r="P3759" s="8">
        <v>1</v>
      </c>
    </row>
    <row r="3760" spans="1:16" x14ac:dyDescent="0.4">
      <c r="A3760" s="8">
        <v>0</v>
      </c>
      <c r="B3760" s="8">
        <v>51</v>
      </c>
      <c r="C3760" s="8">
        <v>3</v>
      </c>
      <c r="D3760" s="8">
        <v>0</v>
      </c>
      <c r="E3760" s="8">
        <v>0</v>
      </c>
      <c r="F3760" s="8">
        <v>0</v>
      </c>
      <c r="G3760" s="8">
        <v>0</v>
      </c>
      <c r="H3760" s="8">
        <v>0</v>
      </c>
      <c r="I3760" s="8">
        <v>0</v>
      </c>
      <c r="J3760" s="8">
        <v>264</v>
      </c>
      <c r="K3760" s="8">
        <v>135</v>
      </c>
      <c r="L3760" s="8">
        <v>83</v>
      </c>
      <c r="M3760" s="8">
        <v>26.68</v>
      </c>
      <c r="N3760" s="8">
        <v>60</v>
      </c>
      <c r="O3760" s="8">
        <v>74</v>
      </c>
      <c r="P3760" s="8">
        <v>0</v>
      </c>
    </row>
    <row r="3761" spans="1:16" x14ac:dyDescent="0.4">
      <c r="A3761" s="8">
        <v>0</v>
      </c>
      <c r="B3761" s="8">
        <v>52</v>
      </c>
      <c r="C3761" s="8">
        <v>2</v>
      </c>
      <c r="D3761" s="8">
        <v>0</v>
      </c>
      <c r="E3761" s="8">
        <v>0</v>
      </c>
      <c r="F3761" s="8">
        <v>0</v>
      </c>
      <c r="G3761" s="8">
        <v>0</v>
      </c>
      <c r="H3761" s="8">
        <v>1</v>
      </c>
      <c r="I3761" s="8">
        <v>0</v>
      </c>
      <c r="J3761" s="8">
        <v>296</v>
      </c>
      <c r="K3761" s="8">
        <v>140</v>
      </c>
      <c r="L3761" s="8">
        <v>93</v>
      </c>
      <c r="M3761" s="8">
        <v>26.81</v>
      </c>
      <c r="N3761" s="8">
        <v>88</v>
      </c>
      <c r="O3761" s="8">
        <v>74</v>
      </c>
      <c r="P3761" s="8">
        <v>0</v>
      </c>
    </row>
    <row r="3762" spans="1:16" x14ac:dyDescent="0.4">
      <c r="A3762" s="8">
        <v>1</v>
      </c>
      <c r="B3762" s="8">
        <v>53</v>
      </c>
      <c r="C3762" s="8">
        <v>2</v>
      </c>
      <c r="D3762" s="8">
        <v>0</v>
      </c>
      <c r="E3762" s="8">
        <v>0</v>
      </c>
      <c r="F3762" s="8">
        <v>0</v>
      </c>
      <c r="G3762" s="8">
        <v>0</v>
      </c>
      <c r="H3762" s="8">
        <v>0</v>
      </c>
      <c r="I3762" s="8">
        <v>0</v>
      </c>
      <c r="J3762" s="8">
        <v>275</v>
      </c>
      <c r="K3762" s="8">
        <v>109</v>
      </c>
      <c r="L3762" s="8">
        <v>79</v>
      </c>
      <c r="M3762" s="8">
        <v>27.75</v>
      </c>
      <c r="N3762" s="8">
        <v>67</v>
      </c>
      <c r="O3762" s="8">
        <v>104</v>
      </c>
      <c r="P3762" s="8">
        <v>0</v>
      </c>
    </row>
    <row r="3763" spans="1:16" x14ac:dyDescent="0.4">
      <c r="A3763" s="8">
        <v>1</v>
      </c>
      <c r="B3763" s="8">
        <v>51</v>
      </c>
      <c r="C3763" s="8">
        <v>1</v>
      </c>
      <c r="D3763" s="8">
        <v>1</v>
      </c>
      <c r="E3763" s="8">
        <v>30</v>
      </c>
      <c r="F3763" s="8">
        <v>0</v>
      </c>
      <c r="G3763" s="8">
        <v>0</v>
      </c>
      <c r="H3763" s="8">
        <v>0</v>
      </c>
      <c r="I3763" s="8">
        <v>0</v>
      </c>
      <c r="J3763" s="8">
        <v>241</v>
      </c>
      <c r="K3763" s="8">
        <v>118</v>
      </c>
      <c r="L3763" s="8">
        <v>79</v>
      </c>
      <c r="M3763" s="8">
        <v>20.09</v>
      </c>
      <c r="N3763" s="8">
        <v>70</v>
      </c>
      <c r="O3763" s="8">
        <v>56</v>
      </c>
      <c r="P3763" s="8">
        <v>0</v>
      </c>
    </row>
    <row r="3764" spans="1:16" x14ac:dyDescent="0.4">
      <c r="A3764" s="8">
        <v>0</v>
      </c>
      <c r="B3764" s="8">
        <v>40</v>
      </c>
      <c r="C3764" s="8">
        <v>3</v>
      </c>
      <c r="D3764" s="8">
        <v>0</v>
      </c>
      <c r="E3764" s="8">
        <v>0</v>
      </c>
      <c r="F3764" s="8">
        <v>0</v>
      </c>
      <c r="G3764" s="8">
        <v>0</v>
      </c>
      <c r="H3764" s="8">
        <v>0</v>
      </c>
      <c r="I3764" s="8">
        <v>0</v>
      </c>
      <c r="J3764" s="8">
        <v>220</v>
      </c>
      <c r="K3764" s="8">
        <v>136</v>
      </c>
      <c r="L3764" s="8">
        <v>80.5</v>
      </c>
      <c r="M3764" s="8">
        <v>22.72</v>
      </c>
      <c r="N3764" s="8">
        <v>80</v>
      </c>
      <c r="O3764" s="8">
        <v>70</v>
      </c>
      <c r="P3764" s="8">
        <v>0</v>
      </c>
    </row>
    <row r="3765" spans="1:16" x14ac:dyDescent="0.4">
      <c r="A3765" s="8">
        <v>1</v>
      </c>
      <c r="B3765" s="8">
        <v>63</v>
      </c>
      <c r="C3765" s="8">
        <v>4</v>
      </c>
      <c r="D3765" s="8">
        <v>1</v>
      </c>
      <c r="E3765" s="8">
        <v>25</v>
      </c>
      <c r="F3765" s="8">
        <v>0</v>
      </c>
      <c r="G3765" s="8">
        <v>0</v>
      </c>
      <c r="H3765" s="8">
        <v>1</v>
      </c>
      <c r="I3765" s="8">
        <v>0</v>
      </c>
      <c r="J3765" s="8">
        <v>203</v>
      </c>
      <c r="K3765" s="8">
        <v>192.5</v>
      </c>
      <c r="L3765" s="8">
        <v>125</v>
      </c>
      <c r="M3765" s="8">
        <v>26.18</v>
      </c>
      <c r="N3765" s="8">
        <v>80</v>
      </c>
      <c r="O3765" s="8">
        <v>83</v>
      </c>
      <c r="P3765" s="8">
        <v>1</v>
      </c>
    </row>
    <row r="3766" spans="1:16" x14ac:dyDescent="0.4">
      <c r="A3766" s="8">
        <v>1</v>
      </c>
      <c r="B3766" s="8">
        <v>43</v>
      </c>
      <c r="C3766" s="8">
        <v>2</v>
      </c>
      <c r="D3766" s="8">
        <v>0</v>
      </c>
      <c r="E3766" s="8">
        <v>0</v>
      </c>
      <c r="F3766" s="8">
        <v>0</v>
      </c>
      <c r="G3766" s="8">
        <v>0</v>
      </c>
      <c r="H3766" s="8">
        <v>0</v>
      </c>
      <c r="I3766" s="8">
        <v>0</v>
      </c>
      <c r="J3766" s="8">
        <v>222</v>
      </c>
      <c r="K3766" s="8">
        <v>115</v>
      </c>
      <c r="L3766" s="8">
        <v>72.5</v>
      </c>
      <c r="M3766" s="8">
        <v>25.46</v>
      </c>
      <c r="N3766" s="8">
        <v>75</v>
      </c>
      <c r="O3766" s="8">
        <v>69</v>
      </c>
      <c r="P3766" s="8">
        <v>0</v>
      </c>
    </row>
    <row r="3767" spans="1:16" x14ac:dyDescent="0.4">
      <c r="A3767" s="8">
        <v>1</v>
      </c>
      <c r="B3767" s="8">
        <v>42</v>
      </c>
      <c r="C3767" s="8">
        <v>1</v>
      </c>
      <c r="D3767" s="8">
        <v>0</v>
      </c>
      <c r="E3767" s="8">
        <v>0</v>
      </c>
      <c r="F3767" s="8">
        <v>0</v>
      </c>
      <c r="G3767" s="8">
        <v>0</v>
      </c>
      <c r="H3767" s="8">
        <v>0</v>
      </c>
      <c r="I3767" s="8">
        <v>0</v>
      </c>
      <c r="J3767" s="8">
        <v>214</v>
      </c>
      <c r="K3767" s="8">
        <v>120</v>
      </c>
      <c r="L3767" s="8">
        <v>81</v>
      </c>
      <c r="M3767" s="8">
        <v>28.47</v>
      </c>
      <c r="N3767" s="8">
        <v>78</v>
      </c>
      <c r="O3767" s="8">
        <v>77</v>
      </c>
      <c r="P3767" s="8">
        <v>0</v>
      </c>
    </row>
    <row r="3768" spans="1:16" x14ac:dyDescent="0.4">
      <c r="A3768" s="8">
        <v>1</v>
      </c>
      <c r="B3768" s="8">
        <v>62</v>
      </c>
      <c r="C3768" s="8">
        <v>1</v>
      </c>
      <c r="D3768" s="8">
        <v>1</v>
      </c>
      <c r="E3768" s="8">
        <v>7</v>
      </c>
      <c r="F3768" s="8">
        <v>0</v>
      </c>
      <c r="G3768" s="8">
        <v>0</v>
      </c>
      <c r="H3768" s="8">
        <v>0</v>
      </c>
      <c r="I3768" s="8">
        <v>0</v>
      </c>
      <c r="J3768" s="8">
        <v>260</v>
      </c>
      <c r="K3768" s="8">
        <v>104</v>
      </c>
      <c r="L3768" s="8">
        <v>69</v>
      </c>
      <c r="M3768" s="8">
        <v>24.02</v>
      </c>
      <c r="N3768" s="8">
        <v>70</v>
      </c>
      <c r="O3768" s="8">
        <v>93</v>
      </c>
      <c r="P3768" s="8">
        <v>0</v>
      </c>
    </row>
    <row r="3769" spans="1:16" x14ac:dyDescent="0.4">
      <c r="A3769" s="8">
        <v>0</v>
      </c>
      <c r="B3769" s="8">
        <v>36</v>
      </c>
      <c r="C3769" s="8">
        <v>1</v>
      </c>
      <c r="D3769" s="8">
        <v>0</v>
      </c>
      <c r="E3769" s="8">
        <v>0</v>
      </c>
      <c r="F3769" s="8">
        <v>0</v>
      </c>
      <c r="G3769" s="8">
        <v>0</v>
      </c>
      <c r="H3769" s="8">
        <v>0</v>
      </c>
      <c r="I3769" s="8">
        <v>0</v>
      </c>
      <c r="J3769" s="8">
        <v>195</v>
      </c>
      <c r="K3769" s="8">
        <v>116</v>
      </c>
      <c r="L3769" s="8">
        <v>76</v>
      </c>
      <c r="M3769" s="8">
        <v>22.16</v>
      </c>
      <c r="N3769" s="8">
        <v>88</v>
      </c>
      <c r="O3769" s="8">
        <v>77</v>
      </c>
      <c r="P3769" s="8">
        <v>0</v>
      </c>
    </row>
    <row r="3770" spans="1:16" x14ac:dyDescent="0.4">
      <c r="A3770" s="8">
        <v>0</v>
      </c>
      <c r="B3770" s="8">
        <v>63</v>
      </c>
      <c r="C3770" s="8">
        <v>3</v>
      </c>
      <c r="D3770" s="8">
        <v>0</v>
      </c>
      <c r="E3770" s="8">
        <v>0</v>
      </c>
      <c r="F3770" s="8">
        <v>0</v>
      </c>
      <c r="G3770" s="8">
        <v>0</v>
      </c>
      <c r="H3770" s="8">
        <v>0</v>
      </c>
      <c r="I3770" s="8">
        <v>0</v>
      </c>
      <c r="J3770" s="8">
        <v>253</v>
      </c>
      <c r="K3770" s="8">
        <v>128</v>
      </c>
      <c r="L3770" s="8">
        <v>81</v>
      </c>
      <c r="M3770" s="8">
        <v>26.92</v>
      </c>
      <c r="N3770" s="8">
        <v>80</v>
      </c>
      <c r="O3770" s="8">
        <v>102</v>
      </c>
      <c r="P3770" s="8">
        <v>0</v>
      </c>
    </row>
    <row r="3771" spans="1:16" x14ac:dyDescent="0.4">
      <c r="A3771" s="8">
        <v>1</v>
      </c>
      <c r="B3771" s="8">
        <v>47</v>
      </c>
      <c r="C3771" s="9">
        <v>2</v>
      </c>
      <c r="D3771" s="8">
        <v>0</v>
      </c>
      <c r="E3771" s="8">
        <v>0</v>
      </c>
      <c r="F3771" s="8">
        <v>0</v>
      </c>
      <c r="G3771" s="8">
        <v>0</v>
      </c>
      <c r="H3771" s="8">
        <v>1</v>
      </c>
      <c r="I3771" s="8">
        <v>0</v>
      </c>
      <c r="J3771" s="8">
        <v>254</v>
      </c>
      <c r="K3771" s="8">
        <v>137.5</v>
      </c>
      <c r="L3771" s="8">
        <v>91</v>
      </c>
      <c r="M3771" s="8">
        <v>31.98</v>
      </c>
      <c r="N3771" s="8">
        <v>75</v>
      </c>
      <c r="O3771" s="8">
        <v>69</v>
      </c>
      <c r="P3771" s="8">
        <v>0</v>
      </c>
    </row>
    <row r="3772" spans="1:16" x14ac:dyDescent="0.4">
      <c r="A3772" s="8">
        <v>0</v>
      </c>
      <c r="B3772" s="8">
        <v>46</v>
      </c>
      <c r="C3772" s="8">
        <v>2</v>
      </c>
      <c r="D3772" s="8">
        <v>0</v>
      </c>
      <c r="E3772" s="8">
        <v>0</v>
      </c>
      <c r="F3772" s="8">
        <v>0</v>
      </c>
      <c r="G3772" s="8">
        <v>0</v>
      </c>
      <c r="H3772" s="8">
        <v>0</v>
      </c>
      <c r="I3772" s="8">
        <v>0</v>
      </c>
      <c r="J3772" s="8">
        <v>247</v>
      </c>
      <c r="K3772" s="8">
        <v>115</v>
      </c>
      <c r="L3772" s="8">
        <v>71</v>
      </c>
      <c r="M3772" s="8">
        <v>27.72</v>
      </c>
      <c r="N3772" s="8">
        <v>82</v>
      </c>
      <c r="O3772" s="8">
        <v>69</v>
      </c>
      <c r="P3772" s="8">
        <v>0</v>
      </c>
    </row>
    <row r="3773" spans="1:16" x14ac:dyDescent="0.4">
      <c r="A3773" s="8">
        <v>0</v>
      </c>
      <c r="B3773" s="8">
        <v>58</v>
      </c>
      <c r="C3773" s="8">
        <v>1</v>
      </c>
      <c r="D3773" s="8">
        <v>0</v>
      </c>
      <c r="E3773" s="8">
        <v>0</v>
      </c>
      <c r="F3773" s="8">
        <v>0</v>
      </c>
      <c r="G3773" s="8">
        <v>0</v>
      </c>
      <c r="H3773" s="8">
        <v>1</v>
      </c>
      <c r="I3773" s="8">
        <v>0</v>
      </c>
      <c r="J3773" s="8">
        <v>239</v>
      </c>
      <c r="K3773" s="8">
        <v>121</v>
      </c>
      <c r="L3773" s="8">
        <v>81</v>
      </c>
      <c r="M3773" s="8">
        <v>35.19</v>
      </c>
      <c r="N3773" s="8">
        <v>58</v>
      </c>
      <c r="O3773" s="8">
        <v>70</v>
      </c>
      <c r="P3773" s="8">
        <v>0</v>
      </c>
    </row>
    <row r="3774" spans="1:16" x14ac:dyDescent="0.4">
      <c r="A3774" s="8">
        <v>0</v>
      </c>
      <c r="B3774" s="8">
        <v>55</v>
      </c>
      <c r="C3774" s="8">
        <v>1</v>
      </c>
      <c r="D3774" s="8">
        <v>0</v>
      </c>
      <c r="E3774" s="8">
        <v>0</v>
      </c>
      <c r="F3774" s="8">
        <v>0</v>
      </c>
      <c r="G3774" s="8">
        <v>0</v>
      </c>
      <c r="H3774" s="8">
        <v>0</v>
      </c>
      <c r="I3774" s="8">
        <v>0</v>
      </c>
      <c r="J3774" s="8">
        <v>195</v>
      </c>
      <c r="K3774" s="8">
        <v>133.5</v>
      </c>
      <c r="L3774" s="8">
        <v>81.5</v>
      </c>
      <c r="M3774" s="8">
        <v>23.46</v>
      </c>
      <c r="N3774" s="8">
        <v>90</v>
      </c>
      <c r="O3774" s="10">
        <v>82</v>
      </c>
      <c r="P3774" s="8">
        <v>1</v>
      </c>
    </row>
    <row r="3775" spans="1:16" x14ac:dyDescent="0.4">
      <c r="A3775" s="8">
        <v>0</v>
      </c>
      <c r="B3775" s="8">
        <v>56</v>
      </c>
      <c r="C3775" s="8">
        <v>1</v>
      </c>
      <c r="D3775" s="8">
        <v>1</v>
      </c>
      <c r="E3775" s="8">
        <v>15</v>
      </c>
      <c r="F3775" s="8">
        <v>0</v>
      </c>
      <c r="G3775" s="8">
        <v>0</v>
      </c>
      <c r="H3775" s="8">
        <v>0</v>
      </c>
      <c r="I3775" s="8">
        <v>0</v>
      </c>
      <c r="J3775" s="8">
        <v>262</v>
      </c>
      <c r="K3775" s="8">
        <v>126</v>
      </c>
      <c r="L3775" s="8">
        <v>74</v>
      </c>
      <c r="M3775" s="8">
        <v>27.35</v>
      </c>
      <c r="N3775" s="8">
        <v>90</v>
      </c>
      <c r="O3775" s="8">
        <v>115</v>
      </c>
      <c r="P3775" s="8">
        <v>0</v>
      </c>
    </row>
    <row r="3776" spans="1:16" x14ac:dyDescent="0.4">
      <c r="A3776" s="8">
        <v>1</v>
      </c>
      <c r="B3776" s="8">
        <v>47</v>
      </c>
      <c r="C3776" s="8">
        <v>1</v>
      </c>
      <c r="D3776" s="8">
        <v>1</v>
      </c>
      <c r="E3776" s="8">
        <v>20</v>
      </c>
      <c r="F3776" s="8">
        <v>0</v>
      </c>
      <c r="G3776" s="8">
        <v>0</v>
      </c>
      <c r="H3776" s="8">
        <v>1</v>
      </c>
      <c r="I3776" s="8">
        <v>0</v>
      </c>
      <c r="J3776" s="8">
        <v>290</v>
      </c>
      <c r="K3776" s="8">
        <v>143</v>
      </c>
      <c r="L3776" s="8">
        <v>88</v>
      </c>
      <c r="M3776" s="8">
        <v>27.4</v>
      </c>
      <c r="N3776" s="8">
        <v>96</v>
      </c>
      <c r="O3776" s="8">
        <v>77</v>
      </c>
      <c r="P3776" s="8">
        <v>0</v>
      </c>
    </row>
    <row r="3777" spans="1:16" x14ac:dyDescent="0.4">
      <c r="A3777" s="8">
        <v>0</v>
      </c>
      <c r="B3777" s="8">
        <v>64</v>
      </c>
      <c r="C3777" s="8">
        <v>1</v>
      </c>
      <c r="D3777" s="8">
        <v>0</v>
      </c>
      <c r="E3777" s="8">
        <v>0</v>
      </c>
      <c r="F3777" s="8">
        <v>0</v>
      </c>
      <c r="G3777" s="8">
        <v>0</v>
      </c>
      <c r="H3777" s="8">
        <v>1</v>
      </c>
      <c r="I3777" s="8">
        <v>0</v>
      </c>
      <c r="J3777" s="8">
        <v>232</v>
      </c>
      <c r="K3777" s="8">
        <v>149.5</v>
      </c>
      <c r="L3777" s="8">
        <v>84</v>
      </c>
      <c r="M3777" s="8">
        <v>20.49</v>
      </c>
      <c r="N3777" s="8">
        <v>68</v>
      </c>
      <c r="O3777" s="8">
        <v>96</v>
      </c>
      <c r="P3777" s="8">
        <v>0</v>
      </c>
    </row>
    <row r="3778" spans="1:16" x14ac:dyDescent="0.4">
      <c r="A3778" s="8">
        <v>1</v>
      </c>
      <c r="B3778" s="8">
        <v>51</v>
      </c>
      <c r="C3778" s="8">
        <v>1</v>
      </c>
      <c r="D3778" s="8">
        <v>0</v>
      </c>
      <c r="E3778" s="8">
        <v>0</v>
      </c>
      <c r="F3778" s="8">
        <v>0</v>
      </c>
      <c r="G3778" s="8">
        <v>0</v>
      </c>
      <c r="H3778" s="8">
        <v>1</v>
      </c>
      <c r="I3778" s="8">
        <v>0</v>
      </c>
      <c r="J3778" s="8">
        <v>220</v>
      </c>
      <c r="K3778" s="8">
        <v>151</v>
      </c>
      <c r="L3778" s="8">
        <v>87.5</v>
      </c>
      <c r="M3778" s="8">
        <v>22.01</v>
      </c>
      <c r="N3778" s="8">
        <v>80</v>
      </c>
      <c r="O3778" s="8">
        <v>86</v>
      </c>
      <c r="P3778" s="8">
        <v>0</v>
      </c>
    </row>
    <row r="3779" spans="1:16" x14ac:dyDescent="0.4">
      <c r="A3779" s="8">
        <v>1</v>
      </c>
      <c r="B3779" s="8">
        <v>43</v>
      </c>
      <c r="C3779" s="8">
        <v>4</v>
      </c>
      <c r="D3779" s="8">
        <v>1</v>
      </c>
      <c r="E3779" s="8">
        <v>20</v>
      </c>
      <c r="F3779" s="8">
        <v>0</v>
      </c>
      <c r="G3779" s="8">
        <v>0</v>
      </c>
      <c r="H3779" s="8">
        <v>0</v>
      </c>
      <c r="I3779" s="8">
        <v>0</v>
      </c>
      <c r="J3779" s="8">
        <v>198</v>
      </c>
      <c r="K3779" s="8">
        <v>116</v>
      </c>
      <c r="L3779" s="8">
        <v>74</v>
      </c>
      <c r="M3779" s="8">
        <v>23.99</v>
      </c>
      <c r="N3779" s="8">
        <v>75</v>
      </c>
      <c r="O3779" s="8">
        <v>78</v>
      </c>
      <c r="P3779" s="8">
        <v>0</v>
      </c>
    </row>
    <row r="3780" spans="1:16" x14ac:dyDescent="0.4">
      <c r="A3780" s="8">
        <v>0</v>
      </c>
      <c r="B3780" s="8">
        <v>40</v>
      </c>
      <c r="C3780" s="8">
        <v>2</v>
      </c>
      <c r="D3780" s="8">
        <v>1</v>
      </c>
      <c r="E3780" s="8">
        <v>20</v>
      </c>
      <c r="F3780" s="8">
        <v>0</v>
      </c>
      <c r="G3780" s="8">
        <v>0</v>
      </c>
      <c r="H3780" s="8">
        <v>0</v>
      </c>
      <c r="I3780" s="8">
        <v>0</v>
      </c>
      <c r="J3780" s="8">
        <v>221</v>
      </c>
      <c r="K3780" s="8">
        <v>93</v>
      </c>
      <c r="L3780" s="8">
        <v>62.5</v>
      </c>
      <c r="M3780" s="8">
        <v>18.84</v>
      </c>
      <c r="N3780" s="8">
        <v>64</v>
      </c>
      <c r="O3780" s="8">
        <v>73</v>
      </c>
      <c r="P3780" s="8">
        <v>0</v>
      </c>
    </row>
    <row r="3781" spans="1:16" x14ac:dyDescent="0.4">
      <c r="A3781" s="8">
        <v>0</v>
      </c>
      <c r="B3781" s="8">
        <v>46</v>
      </c>
      <c r="C3781" s="8">
        <v>2</v>
      </c>
      <c r="D3781" s="8">
        <v>0</v>
      </c>
      <c r="E3781" s="8">
        <v>0</v>
      </c>
      <c r="F3781" s="8">
        <v>0</v>
      </c>
      <c r="G3781" s="8">
        <v>0</v>
      </c>
      <c r="H3781" s="8">
        <v>0</v>
      </c>
      <c r="I3781" s="8">
        <v>0</v>
      </c>
      <c r="J3781" s="8">
        <v>229</v>
      </c>
      <c r="K3781" s="8">
        <v>125</v>
      </c>
      <c r="L3781" s="8">
        <v>80</v>
      </c>
      <c r="M3781" s="8">
        <v>27.27</v>
      </c>
      <c r="N3781" s="8">
        <v>66</v>
      </c>
      <c r="O3781" s="8">
        <v>80</v>
      </c>
      <c r="P3781" s="8">
        <v>0</v>
      </c>
    </row>
    <row r="3782" spans="1:16" x14ac:dyDescent="0.4">
      <c r="A3782" s="8">
        <v>1</v>
      </c>
      <c r="B3782" s="8">
        <v>64</v>
      </c>
      <c r="C3782" s="8">
        <v>1</v>
      </c>
      <c r="D3782" s="8">
        <v>1</v>
      </c>
      <c r="E3782" s="8">
        <v>5</v>
      </c>
      <c r="F3782" s="8">
        <v>0</v>
      </c>
      <c r="G3782" s="8">
        <v>0</v>
      </c>
      <c r="H3782" s="8">
        <v>0</v>
      </c>
      <c r="I3782" s="8">
        <v>0</v>
      </c>
      <c r="J3782" s="8">
        <v>180</v>
      </c>
      <c r="K3782" s="8">
        <v>121</v>
      </c>
      <c r="L3782" s="8">
        <v>79</v>
      </c>
      <c r="M3782" s="8">
        <v>20.45</v>
      </c>
      <c r="N3782" s="8">
        <v>77</v>
      </c>
      <c r="O3782" s="8">
        <v>92</v>
      </c>
      <c r="P3782" s="8">
        <v>1</v>
      </c>
    </row>
    <row r="3783" spans="1:16" x14ac:dyDescent="0.4">
      <c r="A3783" s="8">
        <v>1</v>
      </c>
      <c r="B3783" s="8">
        <v>60</v>
      </c>
      <c r="C3783" s="8">
        <v>2</v>
      </c>
      <c r="D3783" s="8">
        <v>0</v>
      </c>
      <c r="E3783" s="8">
        <v>0</v>
      </c>
      <c r="F3783" s="8">
        <v>0</v>
      </c>
      <c r="G3783" s="8">
        <v>0</v>
      </c>
      <c r="H3783" s="8">
        <v>1</v>
      </c>
      <c r="I3783" s="8">
        <v>0</v>
      </c>
      <c r="J3783" s="8">
        <v>213</v>
      </c>
      <c r="K3783" s="8">
        <v>140.5</v>
      </c>
      <c r="L3783" s="8">
        <v>83</v>
      </c>
      <c r="M3783" s="8">
        <v>28.59</v>
      </c>
      <c r="N3783" s="8">
        <v>80</v>
      </c>
      <c r="O3783" s="8">
        <v>69</v>
      </c>
      <c r="P3783" s="8">
        <v>0</v>
      </c>
    </row>
    <row r="3784" spans="1:16" x14ac:dyDescent="0.4">
      <c r="A3784" s="8">
        <v>1</v>
      </c>
      <c r="B3784" s="8">
        <v>54</v>
      </c>
      <c r="C3784" s="8">
        <v>2</v>
      </c>
      <c r="D3784" s="8">
        <v>1</v>
      </c>
      <c r="E3784" s="8">
        <v>40</v>
      </c>
      <c r="F3784" s="8">
        <v>0</v>
      </c>
      <c r="G3784" s="8">
        <v>0</v>
      </c>
      <c r="H3784" s="8">
        <v>0</v>
      </c>
      <c r="I3784" s="8">
        <v>0</v>
      </c>
      <c r="J3784" s="8">
        <v>245</v>
      </c>
      <c r="K3784" s="8">
        <v>152</v>
      </c>
      <c r="L3784" s="8">
        <v>82</v>
      </c>
      <c r="M3784" s="8">
        <v>23.71</v>
      </c>
      <c r="N3784" s="8">
        <v>75</v>
      </c>
      <c r="O3784" s="8">
        <v>75</v>
      </c>
      <c r="P3784" s="8">
        <v>0</v>
      </c>
    </row>
    <row r="3785" spans="1:16" x14ac:dyDescent="0.4">
      <c r="A3785" s="8">
        <v>1</v>
      </c>
      <c r="B3785" s="8">
        <v>37</v>
      </c>
      <c r="C3785" s="9">
        <v>2</v>
      </c>
      <c r="D3785" s="8">
        <v>1</v>
      </c>
      <c r="E3785" s="8">
        <v>20</v>
      </c>
      <c r="F3785" s="8">
        <v>0</v>
      </c>
      <c r="G3785" s="8">
        <v>0</v>
      </c>
      <c r="H3785" s="8">
        <v>0</v>
      </c>
      <c r="I3785" s="8">
        <v>0</v>
      </c>
      <c r="J3785" s="8">
        <v>184</v>
      </c>
      <c r="K3785" s="8">
        <v>113</v>
      </c>
      <c r="L3785" s="8">
        <v>81</v>
      </c>
      <c r="M3785" s="8">
        <v>22.16</v>
      </c>
      <c r="N3785" s="8">
        <v>85</v>
      </c>
      <c r="O3785" s="8">
        <v>63</v>
      </c>
      <c r="P3785" s="8">
        <v>0</v>
      </c>
    </row>
    <row r="3786" spans="1:16" x14ac:dyDescent="0.4">
      <c r="A3786" s="8">
        <v>0</v>
      </c>
      <c r="B3786" s="8">
        <v>61</v>
      </c>
      <c r="C3786" s="8">
        <v>2</v>
      </c>
      <c r="D3786" s="8">
        <v>0</v>
      </c>
      <c r="E3786" s="8">
        <v>0</v>
      </c>
      <c r="F3786" s="8">
        <v>0</v>
      </c>
      <c r="G3786" s="8">
        <v>0</v>
      </c>
      <c r="H3786" s="8">
        <v>0</v>
      </c>
      <c r="I3786" s="8">
        <v>0</v>
      </c>
      <c r="J3786" s="8">
        <v>271</v>
      </c>
      <c r="K3786" s="8">
        <v>122</v>
      </c>
      <c r="L3786" s="8">
        <v>67.5</v>
      </c>
      <c r="M3786" s="8">
        <v>22.02</v>
      </c>
      <c r="N3786" s="8">
        <v>73</v>
      </c>
      <c r="O3786" s="8">
        <v>73</v>
      </c>
      <c r="P3786" s="8">
        <v>0</v>
      </c>
    </row>
    <row r="3787" spans="1:16" x14ac:dyDescent="0.4">
      <c r="A3787" s="8">
        <v>1</v>
      </c>
      <c r="B3787" s="8">
        <v>69</v>
      </c>
      <c r="C3787" s="8">
        <v>1</v>
      </c>
      <c r="D3787" s="8">
        <v>1</v>
      </c>
      <c r="E3787" s="8">
        <v>1</v>
      </c>
      <c r="F3787" s="8">
        <v>0</v>
      </c>
      <c r="G3787" s="8">
        <v>0</v>
      </c>
      <c r="H3787" s="8">
        <v>0</v>
      </c>
      <c r="I3787" s="8">
        <v>0</v>
      </c>
      <c r="J3787" s="8">
        <v>245</v>
      </c>
      <c r="K3787" s="8">
        <v>123</v>
      </c>
      <c r="L3787" s="8">
        <v>77</v>
      </c>
      <c r="M3787" s="8">
        <v>26.58</v>
      </c>
      <c r="N3787" s="8">
        <v>70</v>
      </c>
      <c r="O3787" s="8">
        <v>81</v>
      </c>
      <c r="P3787" s="8">
        <v>1</v>
      </c>
    </row>
    <row r="3788" spans="1:16" x14ac:dyDescent="0.4">
      <c r="A3788" s="8">
        <v>0</v>
      </c>
      <c r="B3788" s="8">
        <v>56</v>
      </c>
      <c r="C3788" s="8">
        <v>1</v>
      </c>
      <c r="D3788" s="8">
        <v>1</v>
      </c>
      <c r="E3788" s="8">
        <v>6</v>
      </c>
      <c r="F3788" s="8">
        <v>0</v>
      </c>
      <c r="G3788" s="8">
        <v>0</v>
      </c>
      <c r="H3788" s="8">
        <v>0</v>
      </c>
      <c r="I3788" s="8">
        <v>0</v>
      </c>
      <c r="J3788" s="8">
        <v>217</v>
      </c>
      <c r="K3788" s="8">
        <v>134</v>
      </c>
      <c r="L3788" s="8">
        <v>75</v>
      </c>
      <c r="M3788" s="8">
        <v>29.59</v>
      </c>
      <c r="N3788" s="8">
        <v>55</v>
      </c>
      <c r="O3788" s="8">
        <v>92</v>
      </c>
      <c r="P3788" s="8">
        <v>0</v>
      </c>
    </row>
    <row r="3789" spans="1:16" x14ac:dyDescent="0.4">
      <c r="A3789" s="8">
        <v>1</v>
      </c>
      <c r="B3789" s="8">
        <v>50</v>
      </c>
      <c r="C3789" s="8">
        <v>2</v>
      </c>
      <c r="D3789" s="8">
        <v>1</v>
      </c>
      <c r="E3789" s="8">
        <v>20</v>
      </c>
      <c r="F3789" s="8">
        <v>0</v>
      </c>
      <c r="G3789" s="8">
        <v>0</v>
      </c>
      <c r="H3789" s="8">
        <v>0</v>
      </c>
      <c r="I3789" s="8">
        <v>0</v>
      </c>
      <c r="J3789" s="8">
        <v>256</v>
      </c>
      <c r="K3789" s="8">
        <v>130</v>
      </c>
      <c r="L3789" s="8">
        <v>84</v>
      </c>
      <c r="M3789" s="8">
        <v>28.67</v>
      </c>
      <c r="N3789" s="8">
        <v>70</v>
      </c>
      <c r="O3789" s="8">
        <v>67</v>
      </c>
      <c r="P3789" s="8">
        <v>0</v>
      </c>
    </row>
    <row r="3790" spans="1:16" x14ac:dyDescent="0.4">
      <c r="A3790" s="8">
        <v>0</v>
      </c>
      <c r="B3790" s="8">
        <v>51</v>
      </c>
      <c r="C3790" s="8">
        <v>2</v>
      </c>
      <c r="D3790" s="8">
        <v>0</v>
      </c>
      <c r="E3790" s="8">
        <v>0</v>
      </c>
      <c r="F3790" s="8">
        <v>0</v>
      </c>
      <c r="G3790" s="8">
        <v>0</v>
      </c>
      <c r="H3790" s="8">
        <v>1</v>
      </c>
      <c r="I3790" s="8">
        <v>0</v>
      </c>
      <c r="J3790" s="8">
        <v>238</v>
      </c>
      <c r="K3790" s="8">
        <v>123</v>
      </c>
      <c r="L3790" s="8">
        <v>80</v>
      </c>
      <c r="M3790" s="8">
        <v>22.19</v>
      </c>
      <c r="N3790" s="8">
        <v>80</v>
      </c>
      <c r="O3790" s="8">
        <v>100</v>
      </c>
      <c r="P3790" s="8">
        <v>0</v>
      </c>
    </row>
    <row r="3791" spans="1:16" x14ac:dyDescent="0.4">
      <c r="A3791" s="8">
        <v>0</v>
      </c>
      <c r="B3791" s="8">
        <v>38</v>
      </c>
      <c r="C3791" s="8">
        <v>2</v>
      </c>
      <c r="D3791" s="8">
        <v>0</v>
      </c>
      <c r="E3791" s="8">
        <v>0</v>
      </c>
      <c r="F3791" s="8">
        <v>0</v>
      </c>
      <c r="G3791" s="8">
        <v>0</v>
      </c>
      <c r="H3791" s="8">
        <v>0</v>
      </c>
      <c r="I3791" s="8">
        <v>0</v>
      </c>
      <c r="J3791" s="8">
        <v>175</v>
      </c>
      <c r="K3791" s="8">
        <v>142</v>
      </c>
      <c r="L3791" s="8">
        <v>86</v>
      </c>
      <c r="M3791" s="8">
        <v>22.01</v>
      </c>
      <c r="N3791" s="8">
        <v>82</v>
      </c>
      <c r="O3791" s="8">
        <v>73</v>
      </c>
      <c r="P3791" s="8">
        <v>0</v>
      </c>
    </row>
    <row r="3792" spans="1:16" x14ac:dyDescent="0.4">
      <c r="A3792" s="8">
        <v>1</v>
      </c>
      <c r="B3792" s="8">
        <v>43</v>
      </c>
      <c r="C3792" s="8">
        <v>4</v>
      </c>
      <c r="D3792" s="8">
        <v>1</v>
      </c>
      <c r="E3792" s="8">
        <v>20</v>
      </c>
      <c r="F3792" s="8">
        <v>0</v>
      </c>
      <c r="G3792" s="8">
        <v>0</v>
      </c>
      <c r="H3792" s="8">
        <v>0</v>
      </c>
      <c r="I3792" s="8">
        <v>0</v>
      </c>
      <c r="J3792" s="8">
        <v>171</v>
      </c>
      <c r="K3792" s="8">
        <v>110</v>
      </c>
      <c r="L3792" s="8">
        <v>74.5</v>
      </c>
      <c r="M3792" s="8">
        <v>25.09</v>
      </c>
      <c r="N3792" s="8">
        <v>70</v>
      </c>
      <c r="O3792" s="8">
        <v>85</v>
      </c>
      <c r="P3792" s="8">
        <v>0</v>
      </c>
    </row>
    <row r="3793" spans="1:16" x14ac:dyDescent="0.4">
      <c r="A3793" s="8">
        <v>0</v>
      </c>
      <c r="B3793" s="8">
        <v>46</v>
      </c>
      <c r="C3793" s="8">
        <v>2</v>
      </c>
      <c r="D3793" s="8">
        <v>1</v>
      </c>
      <c r="E3793" s="8">
        <v>7</v>
      </c>
      <c r="F3793" s="8">
        <v>1</v>
      </c>
      <c r="G3793" s="8">
        <v>0</v>
      </c>
      <c r="H3793" s="8">
        <v>1</v>
      </c>
      <c r="I3793" s="8">
        <v>0</v>
      </c>
      <c r="J3793" s="8">
        <v>282</v>
      </c>
      <c r="K3793" s="8">
        <v>176</v>
      </c>
      <c r="L3793" s="8">
        <v>98</v>
      </c>
      <c r="M3793" s="8">
        <v>33.020000000000003</v>
      </c>
      <c r="N3793" s="8">
        <v>85</v>
      </c>
      <c r="O3793" s="8">
        <v>78</v>
      </c>
      <c r="P3793" s="8">
        <v>0</v>
      </c>
    </row>
    <row r="3794" spans="1:16" x14ac:dyDescent="0.4">
      <c r="A3794" s="8">
        <v>0</v>
      </c>
      <c r="B3794" s="8">
        <v>43</v>
      </c>
      <c r="C3794" s="8">
        <v>2</v>
      </c>
      <c r="D3794" s="8">
        <v>1</v>
      </c>
      <c r="E3794" s="8">
        <v>30</v>
      </c>
      <c r="F3794" s="8">
        <v>0</v>
      </c>
      <c r="G3794" s="8">
        <v>0</v>
      </c>
      <c r="H3794" s="8">
        <v>0</v>
      </c>
      <c r="I3794" s="8">
        <v>0</v>
      </c>
      <c r="J3794" s="8">
        <v>199</v>
      </c>
      <c r="K3794" s="8">
        <v>104</v>
      </c>
      <c r="L3794" s="8">
        <v>79</v>
      </c>
      <c r="M3794" s="8">
        <v>20.12</v>
      </c>
      <c r="N3794" s="8">
        <v>72</v>
      </c>
      <c r="O3794" s="8">
        <v>64</v>
      </c>
      <c r="P3794" s="8">
        <v>0</v>
      </c>
    </row>
    <row r="3795" spans="1:16" x14ac:dyDescent="0.4">
      <c r="A3795" s="8">
        <v>0</v>
      </c>
      <c r="B3795" s="8">
        <v>56</v>
      </c>
      <c r="C3795" s="8">
        <v>2</v>
      </c>
      <c r="D3795" s="8">
        <v>0</v>
      </c>
      <c r="E3795" s="8">
        <v>0</v>
      </c>
      <c r="F3795" s="8">
        <v>1</v>
      </c>
      <c r="G3795" s="8">
        <v>0</v>
      </c>
      <c r="H3795" s="8">
        <v>1</v>
      </c>
      <c r="I3795" s="8">
        <v>0</v>
      </c>
      <c r="J3795" s="8">
        <v>260</v>
      </c>
      <c r="K3795" s="8">
        <v>158</v>
      </c>
      <c r="L3795" s="8">
        <v>102.5</v>
      </c>
      <c r="M3795" s="8">
        <v>26.89</v>
      </c>
      <c r="N3795" s="8">
        <v>90</v>
      </c>
      <c r="O3795" s="8">
        <v>88</v>
      </c>
      <c r="P3795" s="8">
        <v>0</v>
      </c>
    </row>
    <row r="3796" spans="1:16" x14ac:dyDescent="0.4">
      <c r="A3796" s="8">
        <v>1</v>
      </c>
      <c r="B3796" s="8">
        <v>54</v>
      </c>
      <c r="C3796" s="8">
        <v>1</v>
      </c>
      <c r="D3796" s="8">
        <v>1</v>
      </c>
      <c r="E3796" s="8">
        <v>20</v>
      </c>
      <c r="F3796" s="8">
        <v>0</v>
      </c>
      <c r="G3796" s="8">
        <v>0</v>
      </c>
      <c r="H3796" s="8">
        <v>1</v>
      </c>
      <c r="I3796" s="8">
        <v>0</v>
      </c>
      <c r="J3796" s="8">
        <v>299</v>
      </c>
      <c r="K3796" s="8">
        <v>146.5</v>
      </c>
      <c r="L3796" s="8">
        <v>92</v>
      </c>
      <c r="M3796" s="8">
        <v>26.38</v>
      </c>
      <c r="N3796" s="8">
        <v>100</v>
      </c>
      <c r="O3796" s="8">
        <v>71</v>
      </c>
      <c r="P3796" s="8">
        <v>1</v>
      </c>
    </row>
    <row r="3797" spans="1:16" x14ac:dyDescent="0.4">
      <c r="A3797" s="8">
        <v>1</v>
      </c>
      <c r="B3797" s="8">
        <v>45</v>
      </c>
      <c r="C3797" s="8">
        <v>1</v>
      </c>
      <c r="D3797" s="8">
        <v>0</v>
      </c>
      <c r="E3797" s="8">
        <v>0</v>
      </c>
      <c r="F3797" s="8">
        <v>0</v>
      </c>
      <c r="G3797" s="8">
        <v>0</v>
      </c>
      <c r="H3797" s="8">
        <v>0</v>
      </c>
      <c r="I3797" s="8">
        <v>0</v>
      </c>
      <c r="J3797" s="8">
        <v>220</v>
      </c>
      <c r="K3797" s="8">
        <v>139</v>
      </c>
      <c r="L3797" s="8">
        <v>74</v>
      </c>
      <c r="M3797" s="8">
        <v>27.34</v>
      </c>
      <c r="N3797" s="8">
        <v>70</v>
      </c>
      <c r="O3797" s="8">
        <v>100</v>
      </c>
      <c r="P3797" s="8">
        <v>0</v>
      </c>
    </row>
    <row r="3798" spans="1:16" x14ac:dyDescent="0.4">
      <c r="A3798" s="8">
        <v>0</v>
      </c>
      <c r="B3798" s="8">
        <v>61</v>
      </c>
      <c r="C3798" s="8">
        <v>3</v>
      </c>
      <c r="D3798" s="8">
        <v>0</v>
      </c>
      <c r="E3798" s="8">
        <v>0</v>
      </c>
      <c r="F3798" s="8">
        <v>0</v>
      </c>
      <c r="G3798" s="8">
        <v>0</v>
      </c>
      <c r="H3798" s="8">
        <v>0</v>
      </c>
      <c r="I3798" s="8">
        <v>0</v>
      </c>
      <c r="J3798" s="8">
        <v>257</v>
      </c>
      <c r="K3798" s="8">
        <v>141</v>
      </c>
      <c r="L3798" s="8">
        <v>80</v>
      </c>
      <c r="M3798" s="8">
        <v>33.9</v>
      </c>
      <c r="N3798" s="8">
        <v>85</v>
      </c>
      <c r="O3798" s="8">
        <v>60</v>
      </c>
      <c r="P3798" s="8">
        <v>1</v>
      </c>
    </row>
    <row r="3799" spans="1:16" x14ac:dyDescent="0.4">
      <c r="A3799" s="8">
        <v>1</v>
      </c>
      <c r="B3799" s="8">
        <v>49</v>
      </c>
      <c r="C3799" s="8">
        <v>3</v>
      </c>
      <c r="D3799" s="8">
        <v>0</v>
      </c>
      <c r="E3799" s="8">
        <v>0</v>
      </c>
      <c r="F3799" s="8">
        <v>0</v>
      </c>
      <c r="G3799" s="8">
        <v>0</v>
      </c>
      <c r="H3799" s="8">
        <v>0</v>
      </c>
      <c r="I3799" s="8">
        <v>0</v>
      </c>
      <c r="J3799" s="8">
        <v>230</v>
      </c>
      <c r="K3799" s="8">
        <v>108</v>
      </c>
      <c r="L3799" s="8">
        <v>68</v>
      </c>
      <c r="M3799" s="8">
        <v>26.17</v>
      </c>
      <c r="N3799" s="8">
        <v>68</v>
      </c>
      <c r="O3799" s="8">
        <v>82</v>
      </c>
      <c r="P3799" s="8">
        <v>0</v>
      </c>
    </row>
    <row r="3800" spans="1:16" x14ac:dyDescent="0.4">
      <c r="A3800" s="8">
        <v>0</v>
      </c>
      <c r="B3800" s="8">
        <v>64</v>
      </c>
      <c r="C3800" s="8">
        <v>3</v>
      </c>
      <c r="D3800" s="8">
        <v>1</v>
      </c>
      <c r="E3800" s="8">
        <v>20</v>
      </c>
      <c r="F3800" s="8">
        <v>0</v>
      </c>
      <c r="G3800" s="8">
        <v>0</v>
      </c>
      <c r="H3800" s="8">
        <v>0</v>
      </c>
      <c r="I3800" s="8">
        <v>0</v>
      </c>
      <c r="J3800" s="8">
        <v>270</v>
      </c>
      <c r="K3800" s="8">
        <v>142</v>
      </c>
      <c r="L3800" s="8">
        <v>68</v>
      </c>
      <c r="M3800" s="8">
        <v>21.32</v>
      </c>
      <c r="N3800" s="8">
        <v>76</v>
      </c>
      <c r="O3800" s="8">
        <v>80</v>
      </c>
      <c r="P3800" s="8">
        <v>0</v>
      </c>
    </row>
    <row r="3801" spans="1:16" x14ac:dyDescent="0.4">
      <c r="A3801" s="8">
        <v>0</v>
      </c>
      <c r="B3801" s="8">
        <v>65</v>
      </c>
      <c r="C3801" s="8">
        <v>4</v>
      </c>
      <c r="D3801" s="8">
        <v>0</v>
      </c>
      <c r="E3801" s="8">
        <v>0</v>
      </c>
      <c r="F3801" s="8">
        <v>0</v>
      </c>
      <c r="G3801" s="8">
        <v>0</v>
      </c>
      <c r="H3801" s="8">
        <v>0</v>
      </c>
      <c r="I3801" s="8">
        <v>0</v>
      </c>
      <c r="J3801" s="8">
        <v>280</v>
      </c>
      <c r="K3801" s="8">
        <v>115</v>
      </c>
      <c r="L3801" s="8">
        <v>73</v>
      </c>
      <c r="M3801" s="8">
        <v>19.760000000000002</v>
      </c>
      <c r="N3801" s="8">
        <v>65</v>
      </c>
      <c r="O3801" s="8">
        <v>58</v>
      </c>
      <c r="P3801" s="8">
        <v>0</v>
      </c>
    </row>
    <row r="3802" spans="1:16" x14ac:dyDescent="0.4">
      <c r="A3802" s="8">
        <v>0</v>
      </c>
      <c r="B3802" s="8">
        <v>63</v>
      </c>
      <c r="C3802" s="8">
        <v>2</v>
      </c>
      <c r="D3802" s="8">
        <v>0</v>
      </c>
      <c r="E3802" s="8">
        <v>0</v>
      </c>
      <c r="F3802" s="8">
        <v>0</v>
      </c>
      <c r="G3802" s="8">
        <v>0</v>
      </c>
      <c r="H3802" s="8">
        <v>1</v>
      </c>
      <c r="I3802" s="8">
        <v>0</v>
      </c>
      <c r="J3802" s="8">
        <v>250</v>
      </c>
      <c r="K3802" s="8">
        <v>190</v>
      </c>
      <c r="L3802" s="8">
        <v>88</v>
      </c>
      <c r="M3802" s="8">
        <v>24.16</v>
      </c>
      <c r="N3802" s="8">
        <v>94</v>
      </c>
      <c r="O3802" s="8">
        <v>118</v>
      </c>
      <c r="P3802" s="8">
        <v>1</v>
      </c>
    </row>
    <row r="3803" spans="1:16" x14ac:dyDescent="0.4">
      <c r="A3803" s="8">
        <v>1</v>
      </c>
      <c r="B3803" s="8">
        <v>40</v>
      </c>
      <c r="C3803" s="8">
        <v>3</v>
      </c>
      <c r="D3803" s="8">
        <v>0</v>
      </c>
      <c r="E3803" s="8">
        <v>0</v>
      </c>
      <c r="F3803" s="8">
        <v>0</v>
      </c>
      <c r="G3803" s="8">
        <v>0</v>
      </c>
      <c r="H3803" s="8">
        <v>0</v>
      </c>
      <c r="I3803" s="8">
        <v>0</v>
      </c>
      <c r="J3803" s="8">
        <v>213</v>
      </c>
      <c r="K3803" s="8">
        <v>149</v>
      </c>
      <c r="L3803" s="8">
        <v>83</v>
      </c>
      <c r="M3803" s="8">
        <v>26.68</v>
      </c>
      <c r="N3803" s="8">
        <v>69</v>
      </c>
      <c r="O3803" s="8">
        <v>94</v>
      </c>
      <c r="P3803" s="8">
        <v>0</v>
      </c>
    </row>
    <row r="3804" spans="1:16" x14ac:dyDescent="0.4">
      <c r="A3804" s="8">
        <v>1</v>
      </c>
      <c r="B3804" s="8">
        <v>47</v>
      </c>
      <c r="C3804" s="8">
        <v>1</v>
      </c>
      <c r="D3804" s="8">
        <v>0</v>
      </c>
      <c r="E3804" s="8">
        <v>0</v>
      </c>
      <c r="F3804" s="8">
        <v>0</v>
      </c>
      <c r="G3804" s="8">
        <v>0</v>
      </c>
      <c r="H3804" s="8">
        <v>1</v>
      </c>
      <c r="I3804" s="8">
        <v>0</v>
      </c>
      <c r="J3804" s="8">
        <v>283</v>
      </c>
      <c r="K3804" s="8">
        <v>146.5</v>
      </c>
      <c r="L3804" s="8">
        <v>97.5</v>
      </c>
      <c r="M3804" s="8">
        <v>26.25</v>
      </c>
      <c r="N3804" s="8">
        <v>66</v>
      </c>
      <c r="O3804" s="8">
        <v>73</v>
      </c>
      <c r="P3804" s="8">
        <v>0</v>
      </c>
    </row>
    <row r="3805" spans="1:16" x14ac:dyDescent="0.4">
      <c r="A3805" s="8">
        <v>0</v>
      </c>
      <c r="B3805" s="8">
        <v>37</v>
      </c>
      <c r="C3805" s="8">
        <v>2</v>
      </c>
      <c r="D3805" s="8">
        <v>0</v>
      </c>
      <c r="E3805" s="8">
        <v>0</v>
      </c>
      <c r="F3805" s="8">
        <v>0</v>
      </c>
      <c r="G3805" s="8">
        <v>0</v>
      </c>
      <c r="H3805" s="8">
        <v>0</v>
      </c>
      <c r="I3805" s="8">
        <v>0</v>
      </c>
      <c r="J3805" s="8">
        <v>160</v>
      </c>
      <c r="K3805" s="8">
        <v>137</v>
      </c>
      <c r="L3805" s="8">
        <v>82</v>
      </c>
      <c r="M3805" s="8">
        <v>21.03</v>
      </c>
      <c r="N3805" s="8">
        <v>94</v>
      </c>
      <c r="O3805" s="8">
        <v>113</v>
      </c>
      <c r="P3805" s="8">
        <v>0</v>
      </c>
    </row>
    <row r="3806" spans="1:16" x14ac:dyDescent="0.4">
      <c r="A3806" s="8">
        <v>1</v>
      </c>
      <c r="B3806" s="8">
        <v>51</v>
      </c>
      <c r="C3806" s="8">
        <v>1</v>
      </c>
      <c r="D3806" s="8">
        <v>1</v>
      </c>
      <c r="E3806" s="8">
        <v>20</v>
      </c>
      <c r="F3806" s="8">
        <v>0</v>
      </c>
      <c r="G3806" s="8">
        <v>0</v>
      </c>
      <c r="H3806" s="8">
        <v>0</v>
      </c>
      <c r="I3806" s="8">
        <v>0</v>
      </c>
      <c r="J3806" s="8">
        <v>195</v>
      </c>
      <c r="K3806" s="8">
        <v>122</v>
      </c>
      <c r="L3806" s="8">
        <v>72</v>
      </c>
      <c r="M3806" s="8">
        <v>21.51</v>
      </c>
      <c r="N3806" s="8">
        <v>82</v>
      </c>
      <c r="O3806" s="8">
        <v>64</v>
      </c>
      <c r="P3806" s="8">
        <v>1</v>
      </c>
    </row>
    <row r="3807" spans="1:16" x14ac:dyDescent="0.4">
      <c r="A3807" s="8">
        <v>1</v>
      </c>
      <c r="B3807" s="8">
        <v>40</v>
      </c>
      <c r="C3807" s="8">
        <v>1</v>
      </c>
      <c r="D3807" s="8">
        <v>1</v>
      </c>
      <c r="E3807" s="8">
        <v>40</v>
      </c>
      <c r="F3807" s="8">
        <v>0</v>
      </c>
      <c r="G3807" s="8">
        <v>0</v>
      </c>
      <c r="H3807" s="8">
        <v>0</v>
      </c>
      <c r="I3807" s="8">
        <v>0</v>
      </c>
      <c r="J3807" s="8">
        <v>169</v>
      </c>
      <c r="K3807" s="8">
        <v>127</v>
      </c>
      <c r="L3807" s="8">
        <v>81</v>
      </c>
      <c r="M3807" s="8">
        <v>25.82</v>
      </c>
      <c r="N3807" s="8">
        <v>80</v>
      </c>
      <c r="O3807" s="8">
        <v>83</v>
      </c>
      <c r="P3807" s="8">
        <v>0</v>
      </c>
    </row>
    <row r="3808" spans="1:16" x14ac:dyDescent="0.4">
      <c r="A3808" s="8">
        <v>0</v>
      </c>
      <c r="B3808" s="8">
        <v>55</v>
      </c>
      <c r="C3808" s="9">
        <v>2</v>
      </c>
      <c r="D3808" s="8">
        <v>0</v>
      </c>
      <c r="E3808" s="8">
        <v>0</v>
      </c>
      <c r="F3808" s="8">
        <v>0</v>
      </c>
      <c r="G3808" s="8">
        <v>0</v>
      </c>
      <c r="H3808" s="8">
        <v>0</v>
      </c>
      <c r="I3808" s="8">
        <v>0</v>
      </c>
      <c r="J3808" s="8">
        <v>240</v>
      </c>
      <c r="K3808" s="8">
        <v>145</v>
      </c>
      <c r="L3808" s="8">
        <v>96</v>
      </c>
      <c r="M3808" s="8">
        <v>26.27</v>
      </c>
      <c r="N3808" s="8">
        <v>72</v>
      </c>
      <c r="O3808" s="10">
        <v>82</v>
      </c>
      <c r="P3808" s="8">
        <v>0</v>
      </c>
    </row>
    <row r="3809" spans="1:16" x14ac:dyDescent="0.4">
      <c r="A3809" s="8">
        <v>1</v>
      </c>
      <c r="B3809" s="8">
        <v>69</v>
      </c>
      <c r="C3809" s="9">
        <v>2</v>
      </c>
      <c r="D3809" s="8">
        <v>1</v>
      </c>
      <c r="E3809" s="8">
        <v>23</v>
      </c>
      <c r="F3809" s="8">
        <v>0</v>
      </c>
      <c r="G3809" s="8">
        <v>0</v>
      </c>
      <c r="H3809" s="8">
        <v>1</v>
      </c>
      <c r="I3809" s="8">
        <v>0</v>
      </c>
      <c r="J3809" s="8">
        <v>186</v>
      </c>
      <c r="K3809" s="8">
        <v>179</v>
      </c>
      <c r="L3809" s="8">
        <v>93</v>
      </c>
      <c r="M3809" s="8">
        <v>26.64</v>
      </c>
      <c r="N3809" s="8">
        <v>72</v>
      </c>
      <c r="O3809" s="8">
        <v>67</v>
      </c>
      <c r="P3809" s="8">
        <v>0</v>
      </c>
    </row>
    <row r="3810" spans="1:16" x14ac:dyDescent="0.4">
      <c r="A3810" s="8">
        <v>1</v>
      </c>
      <c r="B3810" s="8">
        <v>51</v>
      </c>
      <c r="C3810" s="8">
        <v>3</v>
      </c>
      <c r="D3810" s="8">
        <v>0</v>
      </c>
      <c r="E3810" s="8">
        <v>0</v>
      </c>
      <c r="F3810" s="8">
        <v>0</v>
      </c>
      <c r="G3810" s="8">
        <v>0</v>
      </c>
      <c r="H3810" s="8">
        <v>1</v>
      </c>
      <c r="I3810" s="8">
        <v>0</v>
      </c>
      <c r="J3810" s="8">
        <v>268</v>
      </c>
      <c r="K3810" s="8">
        <v>206</v>
      </c>
      <c r="L3810" s="8">
        <v>116</v>
      </c>
      <c r="M3810" s="8">
        <v>26.35</v>
      </c>
      <c r="N3810" s="8">
        <v>98</v>
      </c>
      <c r="O3810" s="8">
        <v>70</v>
      </c>
      <c r="P3810" s="8">
        <v>1</v>
      </c>
    </row>
    <row r="3811" spans="1:16" x14ac:dyDescent="0.4">
      <c r="A3811" s="8">
        <v>1</v>
      </c>
      <c r="B3811" s="8">
        <v>57</v>
      </c>
      <c r="C3811" s="8">
        <v>1</v>
      </c>
      <c r="D3811" s="8">
        <v>0</v>
      </c>
      <c r="E3811" s="8">
        <v>0</v>
      </c>
      <c r="F3811" s="8">
        <v>0</v>
      </c>
      <c r="G3811" s="8">
        <v>0</v>
      </c>
      <c r="H3811" s="8">
        <v>0</v>
      </c>
      <c r="I3811" s="8">
        <v>0</v>
      </c>
      <c r="J3811" s="8">
        <v>201</v>
      </c>
      <c r="K3811" s="8">
        <v>108.5</v>
      </c>
      <c r="L3811" s="8">
        <v>70.5</v>
      </c>
      <c r="M3811" s="8">
        <v>22.9</v>
      </c>
      <c r="N3811" s="8">
        <v>50</v>
      </c>
      <c r="O3811" s="8">
        <v>84</v>
      </c>
      <c r="P3811" s="8">
        <v>0</v>
      </c>
    </row>
    <row r="3812" spans="1:16" x14ac:dyDescent="0.4">
      <c r="A3812" s="8">
        <v>0</v>
      </c>
      <c r="B3812" s="8">
        <v>64</v>
      </c>
      <c r="C3812" s="8">
        <v>1</v>
      </c>
      <c r="D3812" s="8">
        <v>0</v>
      </c>
      <c r="E3812" s="8">
        <v>0</v>
      </c>
      <c r="F3812" s="8">
        <v>0</v>
      </c>
      <c r="G3812" s="8">
        <v>0</v>
      </c>
      <c r="H3812" s="8">
        <v>1</v>
      </c>
      <c r="I3812" s="8">
        <v>0</v>
      </c>
      <c r="J3812" s="8">
        <v>232</v>
      </c>
      <c r="K3812" s="8">
        <v>164</v>
      </c>
      <c r="L3812" s="8">
        <v>102</v>
      </c>
      <c r="M3812" s="8">
        <v>33.369999999999997</v>
      </c>
      <c r="N3812" s="8">
        <v>68</v>
      </c>
      <c r="O3812" s="8">
        <v>73</v>
      </c>
      <c r="P3812" s="8">
        <v>1</v>
      </c>
    </row>
    <row r="3813" spans="1:16" x14ac:dyDescent="0.4">
      <c r="A3813" s="8">
        <v>1</v>
      </c>
      <c r="B3813" s="8">
        <v>38</v>
      </c>
      <c r="C3813" s="8">
        <v>3</v>
      </c>
      <c r="D3813" s="8">
        <v>0</v>
      </c>
      <c r="E3813" s="8">
        <v>0</v>
      </c>
      <c r="F3813" s="8">
        <v>0</v>
      </c>
      <c r="G3813" s="8">
        <v>0</v>
      </c>
      <c r="H3813" s="8">
        <v>1</v>
      </c>
      <c r="I3813" s="8">
        <v>0</v>
      </c>
      <c r="J3813" s="8">
        <v>216</v>
      </c>
      <c r="K3813" s="8">
        <v>124</v>
      </c>
      <c r="L3813" s="8">
        <v>84</v>
      </c>
      <c r="M3813" s="8">
        <v>28.12</v>
      </c>
      <c r="N3813" s="8">
        <v>63</v>
      </c>
      <c r="O3813" s="8">
        <v>75</v>
      </c>
      <c r="P3813" s="8">
        <v>0</v>
      </c>
    </row>
    <row r="3814" spans="1:16" x14ac:dyDescent="0.4">
      <c r="A3814" s="8">
        <v>0</v>
      </c>
      <c r="B3814" s="8">
        <v>48</v>
      </c>
      <c r="C3814" s="8">
        <v>1</v>
      </c>
      <c r="D3814" s="8">
        <v>0</v>
      </c>
      <c r="E3814" s="8">
        <v>0</v>
      </c>
      <c r="F3814" s="8">
        <v>0</v>
      </c>
      <c r="G3814" s="8">
        <v>0</v>
      </c>
      <c r="H3814" s="8">
        <v>0</v>
      </c>
      <c r="I3814" s="8">
        <v>0</v>
      </c>
      <c r="J3814" s="8">
        <v>287</v>
      </c>
      <c r="K3814" s="8">
        <v>155</v>
      </c>
      <c r="L3814" s="8">
        <v>80</v>
      </c>
      <c r="M3814" s="8">
        <v>28.54</v>
      </c>
      <c r="N3814" s="8">
        <v>75</v>
      </c>
      <c r="O3814" s="8">
        <v>75</v>
      </c>
      <c r="P3814" s="8">
        <v>0</v>
      </c>
    </row>
    <row r="3815" spans="1:16" x14ac:dyDescent="0.4">
      <c r="A3815" s="8">
        <v>1</v>
      </c>
      <c r="B3815" s="8">
        <v>53</v>
      </c>
      <c r="C3815" s="8">
        <v>3</v>
      </c>
      <c r="D3815" s="8">
        <v>0</v>
      </c>
      <c r="E3815" s="8">
        <v>0</v>
      </c>
      <c r="F3815" s="8">
        <v>0</v>
      </c>
      <c r="G3815" s="8">
        <v>0</v>
      </c>
      <c r="H3815" s="8">
        <v>0</v>
      </c>
      <c r="I3815" s="8">
        <v>0</v>
      </c>
      <c r="J3815" s="8">
        <v>228</v>
      </c>
      <c r="K3815" s="8">
        <v>114</v>
      </c>
      <c r="L3815" s="8">
        <v>80</v>
      </c>
      <c r="M3815" s="8">
        <v>20.54</v>
      </c>
      <c r="N3815" s="8">
        <v>55</v>
      </c>
      <c r="O3815" s="8">
        <v>75</v>
      </c>
      <c r="P3815" s="8">
        <v>0</v>
      </c>
    </row>
    <row r="3816" spans="1:16" x14ac:dyDescent="0.4">
      <c r="A3816" s="8">
        <v>1</v>
      </c>
      <c r="B3816" s="8">
        <v>57</v>
      </c>
      <c r="C3816" s="8">
        <v>1</v>
      </c>
      <c r="D3816" s="8">
        <v>0</v>
      </c>
      <c r="E3816" s="8">
        <v>0</v>
      </c>
      <c r="F3816" s="8">
        <v>0</v>
      </c>
      <c r="G3816" s="8">
        <v>0</v>
      </c>
      <c r="H3816" s="8">
        <v>0</v>
      </c>
      <c r="I3816" s="8">
        <v>0</v>
      </c>
      <c r="J3816" s="8">
        <v>176</v>
      </c>
      <c r="K3816" s="8">
        <v>147.5</v>
      </c>
      <c r="L3816" s="8">
        <v>87.5</v>
      </c>
      <c r="M3816" s="8">
        <v>24.15</v>
      </c>
      <c r="N3816" s="8">
        <v>85</v>
      </c>
      <c r="O3816" s="8">
        <v>100</v>
      </c>
      <c r="P3816" s="8">
        <v>0</v>
      </c>
    </row>
    <row r="3817" spans="1:16" x14ac:dyDescent="0.4">
      <c r="A3817" s="8">
        <v>0</v>
      </c>
      <c r="B3817" s="8">
        <v>45</v>
      </c>
      <c r="C3817" s="8">
        <v>1</v>
      </c>
      <c r="D3817" s="8">
        <v>1</v>
      </c>
      <c r="E3817" s="8">
        <v>2</v>
      </c>
      <c r="F3817" s="8">
        <v>0</v>
      </c>
      <c r="G3817" s="8">
        <v>0</v>
      </c>
      <c r="H3817" s="8">
        <v>0</v>
      </c>
      <c r="I3817" s="8">
        <v>0</v>
      </c>
      <c r="J3817" s="8">
        <v>291</v>
      </c>
      <c r="K3817" s="8">
        <v>125</v>
      </c>
      <c r="L3817" s="8">
        <v>82</v>
      </c>
      <c r="M3817" s="8">
        <v>21.26</v>
      </c>
      <c r="N3817" s="8">
        <v>75</v>
      </c>
      <c r="O3817" s="8">
        <v>72</v>
      </c>
      <c r="P3817" s="8">
        <v>0</v>
      </c>
    </row>
    <row r="3818" spans="1:16" x14ac:dyDescent="0.4">
      <c r="A3818" s="8">
        <v>1</v>
      </c>
      <c r="B3818" s="8">
        <v>57</v>
      </c>
      <c r="C3818" s="8">
        <v>2</v>
      </c>
      <c r="D3818" s="8">
        <v>1</v>
      </c>
      <c r="E3818" s="8">
        <v>20</v>
      </c>
      <c r="F3818" s="8">
        <v>0</v>
      </c>
      <c r="G3818" s="8">
        <v>0</v>
      </c>
      <c r="H3818" s="8">
        <v>0</v>
      </c>
      <c r="I3818" s="8">
        <v>0</v>
      </c>
      <c r="J3818" s="8">
        <v>210</v>
      </c>
      <c r="K3818" s="8">
        <v>120</v>
      </c>
      <c r="L3818" s="8">
        <v>77.5</v>
      </c>
      <c r="M3818" s="8">
        <v>27.14</v>
      </c>
      <c r="N3818" s="8">
        <v>77</v>
      </c>
      <c r="O3818" s="8">
        <v>71</v>
      </c>
      <c r="P3818" s="8">
        <v>0</v>
      </c>
    </row>
    <row r="3819" spans="1:16" x14ac:dyDescent="0.4">
      <c r="A3819" s="8">
        <v>0</v>
      </c>
      <c r="B3819" s="8">
        <v>39</v>
      </c>
      <c r="C3819" s="8">
        <v>3</v>
      </c>
      <c r="D3819" s="8">
        <v>0</v>
      </c>
      <c r="E3819" s="8">
        <v>0</v>
      </c>
      <c r="F3819" s="8">
        <v>0</v>
      </c>
      <c r="G3819" s="8">
        <v>0</v>
      </c>
      <c r="H3819" s="8">
        <v>0</v>
      </c>
      <c r="I3819" s="8">
        <v>0</v>
      </c>
      <c r="J3819" s="8">
        <v>195</v>
      </c>
      <c r="K3819" s="8">
        <v>97.5</v>
      </c>
      <c r="L3819" s="8">
        <v>60</v>
      </c>
      <c r="M3819" s="8">
        <v>20.62</v>
      </c>
      <c r="N3819" s="8">
        <v>64</v>
      </c>
      <c r="O3819" s="8">
        <v>68</v>
      </c>
      <c r="P3819" s="8">
        <v>0</v>
      </c>
    </row>
    <row r="3820" spans="1:16" x14ac:dyDescent="0.4">
      <c r="A3820" s="8">
        <v>1</v>
      </c>
      <c r="B3820" s="8">
        <v>46</v>
      </c>
      <c r="C3820" s="8">
        <v>1</v>
      </c>
      <c r="D3820" s="8">
        <v>1</v>
      </c>
      <c r="E3820" s="8">
        <v>20</v>
      </c>
      <c r="F3820" s="8">
        <v>0</v>
      </c>
      <c r="G3820" s="8">
        <v>0</v>
      </c>
      <c r="H3820" s="8">
        <v>0</v>
      </c>
      <c r="I3820" s="8">
        <v>0</v>
      </c>
      <c r="J3820" s="8">
        <v>247</v>
      </c>
      <c r="K3820" s="8">
        <v>134</v>
      </c>
      <c r="L3820" s="8">
        <v>96</v>
      </c>
      <c r="M3820" s="8">
        <v>32.47</v>
      </c>
      <c r="N3820" s="8">
        <v>80</v>
      </c>
      <c r="O3820" s="8">
        <v>72</v>
      </c>
      <c r="P3820" s="8">
        <v>0</v>
      </c>
    </row>
    <row r="3821" spans="1:16" x14ac:dyDescent="0.4">
      <c r="A3821" s="8">
        <v>0</v>
      </c>
      <c r="B3821" s="8">
        <v>42</v>
      </c>
      <c r="C3821" s="8">
        <v>1</v>
      </c>
      <c r="D3821" s="8">
        <v>0</v>
      </c>
      <c r="E3821" s="8">
        <v>0</v>
      </c>
      <c r="F3821" s="8">
        <v>0</v>
      </c>
      <c r="G3821" s="8">
        <v>0</v>
      </c>
      <c r="H3821" s="8">
        <v>0</v>
      </c>
      <c r="I3821" s="8">
        <v>0</v>
      </c>
      <c r="J3821" s="8">
        <v>179</v>
      </c>
      <c r="K3821" s="8">
        <v>115</v>
      </c>
      <c r="L3821" s="8">
        <v>78</v>
      </c>
      <c r="M3821" s="8">
        <v>25.75</v>
      </c>
      <c r="N3821" s="8">
        <v>80</v>
      </c>
      <c r="O3821" s="8">
        <v>77</v>
      </c>
      <c r="P3821" s="8">
        <v>0</v>
      </c>
    </row>
    <row r="3822" spans="1:16" x14ac:dyDescent="0.4">
      <c r="A3822" s="8">
        <v>0</v>
      </c>
      <c r="B3822" s="8">
        <v>42</v>
      </c>
      <c r="C3822" s="8">
        <v>2</v>
      </c>
      <c r="D3822" s="8">
        <v>1</v>
      </c>
      <c r="E3822" s="8">
        <v>20</v>
      </c>
      <c r="F3822" s="8">
        <v>0</v>
      </c>
      <c r="G3822" s="8">
        <v>0</v>
      </c>
      <c r="H3822" s="8">
        <v>0</v>
      </c>
      <c r="I3822" s="8">
        <v>0</v>
      </c>
      <c r="J3822" s="8">
        <v>235</v>
      </c>
      <c r="K3822" s="8">
        <v>128</v>
      </c>
      <c r="L3822" s="8">
        <v>86</v>
      </c>
      <c r="M3822" s="8">
        <v>24.05</v>
      </c>
      <c r="N3822" s="8">
        <v>66</v>
      </c>
      <c r="O3822" s="8">
        <v>70</v>
      </c>
      <c r="P3822" s="8">
        <v>0</v>
      </c>
    </row>
    <row r="3823" spans="1:16" x14ac:dyDescent="0.4">
      <c r="A3823" s="8">
        <v>0</v>
      </c>
      <c r="B3823" s="8">
        <v>42</v>
      </c>
      <c r="C3823" s="8">
        <v>2</v>
      </c>
      <c r="D3823" s="8">
        <v>0</v>
      </c>
      <c r="E3823" s="8">
        <v>0</v>
      </c>
      <c r="F3823" s="8">
        <v>0</v>
      </c>
      <c r="G3823" s="8">
        <v>0</v>
      </c>
      <c r="H3823" s="8">
        <v>0</v>
      </c>
      <c r="I3823" s="8">
        <v>0</v>
      </c>
      <c r="J3823" s="8">
        <v>238</v>
      </c>
      <c r="K3823" s="8">
        <v>118</v>
      </c>
      <c r="L3823" s="8">
        <v>80</v>
      </c>
      <c r="M3823" s="8">
        <v>33.19</v>
      </c>
      <c r="N3823" s="8">
        <v>75</v>
      </c>
      <c r="O3823" s="8">
        <v>76</v>
      </c>
      <c r="P3823" s="8">
        <v>0</v>
      </c>
    </row>
    <row r="3824" spans="1:16" x14ac:dyDescent="0.4">
      <c r="A3824" s="8">
        <v>1</v>
      </c>
      <c r="B3824" s="8">
        <v>67</v>
      </c>
      <c r="C3824" s="9">
        <v>2</v>
      </c>
      <c r="D3824" s="8">
        <v>1</v>
      </c>
      <c r="E3824" s="8">
        <v>25</v>
      </c>
      <c r="F3824" s="8">
        <v>0</v>
      </c>
      <c r="G3824" s="8">
        <v>0</v>
      </c>
      <c r="H3824" s="8">
        <v>1</v>
      </c>
      <c r="I3824" s="8">
        <v>0</v>
      </c>
      <c r="J3824" s="8">
        <v>221</v>
      </c>
      <c r="K3824" s="8">
        <v>144</v>
      </c>
      <c r="L3824" s="8">
        <v>84</v>
      </c>
      <c r="M3824" s="8">
        <v>24.92</v>
      </c>
      <c r="N3824" s="8">
        <v>72</v>
      </c>
      <c r="O3824" s="8">
        <v>73</v>
      </c>
      <c r="P3824" s="8">
        <v>0</v>
      </c>
    </row>
    <row r="3825" spans="1:16" x14ac:dyDescent="0.4">
      <c r="A3825" s="8">
        <v>0</v>
      </c>
      <c r="B3825" s="8">
        <v>53</v>
      </c>
      <c r="C3825" s="8">
        <v>3</v>
      </c>
      <c r="D3825" s="8">
        <v>0</v>
      </c>
      <c r="E3825" s="8">
        <v>0</v>
      </c>
      <c r="F3825" s="10">
        <v>0</v>
      </c>
      <c r="G3825" s="8">
        <v>0</v>
      </c>
      <c r="H3825" s="8">
        <v>0</v>
      </c>
      <c r="I3825" s="8">
        <v>0</v>
      </c>
      <c r="J3825" s="8">
        <v>252</v>
      </c>
      <c r="K3825" s="8">
        <v>122.5</v>
      </c>
      <c r="L3825" s="8">
        <v>75.5</v>
      </c>
      <c r="M3825" s="8">
        <v>25.29</v>
      </c>
      <c r="N3825" s="8">
        <v>75</v>
      </c>
      <c r="O3825" s="8">
        <v>71</v>
      </c>
      <c r="P3825" s="8">
        <v>0</v>
      </c>
    </row>
    <row r="3826" spans="1:16" x14ac:dyDescent="0.4">
      <c r="A3826" s="8">
        <v>1</v>
      </c>
      <c r="B3826" s="8">
        <v>49</v>
      </c>
      <c r="C3826" s="8">
        <v>3</v>
      </c>
      <c r="D3826" s="8">
        <v>1</v>
      </c>
      <c r="E3826" s="8">
        <v>10</v>
      </c>
      <c r="F3826" s="8">
        <v>0</v>
      </c>
      <c r="G3826" s="8">
        <v>0</v>
      </c>
      <c r="H3826" s="8">
        <v>0</v>
      </c>
      <c r="I3826" s="8">
        <v>0</v>
      </c>
      <c r="J3826" s="8">
        <v>305</v>
      </c>
      <c r="K3826" s="8">
        <v>135</v>
      </c>
      <c r="L3826" s="8">
        <v>82</v>
      </c>
      <c r="M3826" s="8">
        <v>26.29</v>
      </c>
      <c r="N3826" s="8">
        <v>84</v>
      </c>
      <c r="O3826" s="8">
        <v>65</v>
      </c>
      <c r="P3826" s="8">
        <v>0</v>
      </c>
    </row>
    <row r="3827" spans="1:16" x14ac:dyDescent="0.4">
      <c r="A3827" s="8">
        <v>1</v>
      </c>
      <c r="B3827" s="8">
        <v>48</v>
      </c>
      <c r="C3827" s="8">
        <v>4</v>
      </c>
      <c r="D3827" s="8">
        <v>0</v>
      </c>
      <c r="E3827" s="8">
        <v>0</v>
      </c>
      <c r="F3827" s="8">
        <v>0</v>
      </c>
      <c r="G3827" s="8">
        <v>0</v>
      </c>
      <c r="H3827" s="8">
        <v>0</v>
      </c>
      <c r="I3827" s="8">
        <v>0</v>
      </c>
      <c r="J3827" s="8">
        <v>206</v>
      </c>
      <c r="K3827" s="8">
        <v>118</v>
      </c>
      <c r="L3827" s="8">
        <v>81</v>
      </c>
      <c r="M3827" s="8">
        <v>28.13</v>
      </c>
      <c r="N3827" s="8">
        <v>72</v>
      </c>
      <c r="O3827" s="8">
        <v>87</v>
      </c>
      <c r="P3827" s="8">
        <v>0</v>
      </c>
    </row>
    <row r="3828" spans="1:16" x14ac:dyDescent="0.4">
      <c r="A3828" s="8">
        <v>1</v>
      </c>
      <c r="B3828" s="8">
        <v>47</v>
      </c>
      <c r="C3828" s="8">
        <v>2</v>
      </c>
      <c r="D3828" s="8">
        <v>1</v>
      </c>
      <c r="E3828" s="8">
        <v>20</v>
      </c>
      <c r="F3828" s="8">
        <v>0</v>
      </c>
      <c r="G3828" s="8">
        <v>0</v>
      </c>
      <c r="H3828" s="8">
        <v>1</v>
      </c>
      <c r="I3828" s="8">
        <v>0</v>
      </c>
      <c r="J3828" s="8">
        <v>234</v>
      </c>
      <c r="K3828" s="8">
        <v>162</v>
      </c>
      <c r="L3828" s="8">
        <v>110</v>
      </c>
      <c r="M3828" s="8">
        <v>27.51</v>
      </c>
      <c r="N3828" s="8">
        <v>80</v>
      </c>
      <c r="O3828" s="8">
        <v>85</v>
      </c>
      <c r="P3828" s="8">
        <v>0</v>
      </c>
    </row>
    <row r="3829" spans="1:16" x14ac:dyDescent="0.4">
      <c r="A3829" s="8">
        <v>1</v>
      </c>
      <c r="B3829" s="8">
        <v>55</v>
      </c>
      <c r="C3829" s="8">
        <v>1</v>
      </c>
      <c r="D3829" s="8">
        <v>0</v>
      </c>
      <c r="E3829" s="8">
        <v>0</v>
      </c>
      <c r="F3829" s="8">
        <v>0</v>
      </c>
      <c r="G3829" s="8">
        <v>0</v>
      </c>
      <c r="H3829" s="8">
        <v>0</v>
      </c>
      <c r="I3829" s="8">
        <v>0</v>
      </c>
      <c r="J3829" s="8">
        <v>231</v>
      </c>
      <c r="K3829" s="8">
        <v>105</v>
      </c>
      <c r="L3829" s="8">
        <v>82</v>
      </c>
      <c r="M3829" s="8">
        <v>27.73</v>
      </c>
      <c r="N3829" s="8">
        <v>75</v>
      </c>
      <c r="O3829" s="8">
        <v>66</v>
      </c>
      <c r="P3829" s="8">
        <v>0</v>
      </c>
    </row>
    <row r="3830" spans="1:16" x14ac:dyDescent="0.4">
      <c r="A3830" s="8">
        <v>1</v>
      </c>
      <c r="B3830" s="8">
        <v>59</v>
      </c>
      <c r="C3830" s="8">
        <v>2</v>
      </c>
      <c r="D3830" s="8">
        <v>0</v>
      </c>
      <c r="E3830" s="8">
        <v>0</v>
      </c>
      <c r="F3830" s="8">
        <v>0</v>
      </c>
      <c r="G3830" s="8">
        <v>0</v>
      </c>
      <c r="H3830" s="8">
        <v>0</v>
      </c>
      <c r="I3830" s="8">
        <v>0</v>
      </c>
      <c r="J3830" s="8">
        <v>237</v>
      </c>
      <c r="K3830" s="8">
        <v>131.5</v>
      </c>
      <c r="L3830" s="8">
        <v>84</v>
      </c>
      <c r="M3830" s="8">
        <v>24.17</v>
      </c>
      <c r="N3830" s="8">
        <v>90</v>
      </c>
      <c r="O3830" s="8">
        <v>94</v>
      </c>
      <c r="P3830" s="8">
        <v>1</v>
      </c>
    </row>
    <row r="3831" spans="1:16" x14ac:dyDescent="0.4">
      <c r="A3831" s="8">
        <v>1</v>
      </c>
      <c r="B3831" s="8">
        <v>55</v>
      </c>
      <c r="C3831" s="8">
        <v>1</v>
      </c>
      <c r="D3831" s="8">
        <v>1</v>
      </c>
      <c r="E3831" s="8">
        <v>30</v>
      </c>
      <c r="F3831" s="8">
        <v>0</v>
      </c>
      <c r="G3831" s="8">
        <v>0</v>
      </c>
      <c r="H3831" s="8">
        <v>1</v>
      </c>
      <c r="I3831" s="8">
        <v>0</v>
      </c>
      <c r="J3831" s="8">
        <v>239</v>
      </c>
      <c r="K3831" s="8">
        <v>144</v>
      </c>
      <c r="L3831" s="8">
        <v>96.5</v>
      </c>
      <c r="M3831" s="8">
        <v>28.82</v>
      </c>
      <c r="N3831" s="8">
        <v>70</v>
      </c>
      <c r="O3831" s="8">
        <v>102</v>
      </c>
      <c r="P3831" s="8">
        <v>0</v>
      </c>
    </row>
    <row r="3832" spans="1:16" x14ac:dyDescent="0.4">
      <c r="A3832" s="8">
        <v>1</v>
      </c>
      <c r="B3832" s="8">
        <v>42</v>
      </c>
      <c r="C3832" s="8">
        <v>3</v>
      </c>
      <c r="D3832" s="8">
        <v>0</v>
      </c>
      <c r="E3832" s="8">
        <v>0</v>
      </c>
      <c r="F3832" s="8">
        <v>0</v>
      </c>
      <c r="G3832" s="8">
        <v>0</v>
      </c>
      <c r="H3832" s="8">
        <v>0</v>
      </c>
      <c r="I3832" s="8">
        <v>0</v>
      </c>
      <c r="J3832" s="8">
        <v>235</v>
      </c>
      <c r="K3832" s="8">
        <v>103</v>
      </c>
      <c r="L3832" s="8">
        <v>70</v>
      </c>
      <c r="M3832" s="8">
        <v>21.48</v>
      </c>
      <c r="N3832" s="8">
        <v>67</v>
      </c>
      <c r="O3832" s="8">
        <v>73</v>
      </c>
      <c r="P3832" s="8">
        <v>0</v>
      </c>
    </row>
    <row r="3833" spans="1:16" x14ac:dyDescent="0.4">
      <c r="A3833" s="8">
        <v>0</v>
      </c>
      <c r="B3833" s="8">
        <v>48</v>
      </c>
      <c r="C3833" s="8">
        <v>1</v>
      </c>
      <c r="D3833" s="8">
        <v>1</v>
      </c>
      <c r="E3833" s="8">
        <v>20</v>
      </c>
      <c r="F3833" s="8">
        <v>0</v>
      </c>
      <c r="G3833" s="8">
        <v>0</v>
      </c>
      <c r="H3833" s="8">
        <v>0</v>
      </c>
      <c r="I3833" s="8">
        <v>0</v>
      </c>
      <c r="J3833" s="8">
        <v>202</v>
      </c>
      <c r="K3833" s="8">
        <v>128</v>
      </c>
      <c r="L3833" s="8">
        <v>74</v>
      </c>
      <c r="M3833" s="8">
        <v>25.11</v>
      </c>
      <c r="N3833" s="8">
        <v>80</v>
      </c>
      <c r="O3833" s="8">
        <v>75</v>
      </c>
      <c r="P3833" s="8">
        <v>0</v>
      </c>
    </row>
    <row r="3834" spans="1:16" x14ac:dyDescent="0.4">
      <c r="A3834" s="8">
        <v>0</v>
      </c>
      <c r="B3834" s="8">
        <v>55</v>
      </c>
      <c r="C3834" s="8">
        <v>2</v>
      </c>
      <c r="D3834" s="8">
        <v>0</v>
      </c>
      <c r="E3834" s="8">
        <v>0</v>
      </c>
      <c r="F3834" s="8">
        <v>0</v>
      </c>
      <c r="G3834" s="8">
        <v>0</v>
      </c>
      <c r="H3834" s="8">
        <v>1</v>
      </c>
      <c r="I3834" s="8">
        <v>0</v>
      </c>
      <c r="J3834" s="8">
        <v>198</v>
      </c>
      <c r="K3834" s="8">
        <v>136</v>
      </c>
      <c r="L3834" s="8">
        <v>93</v>
      </c>
      <c r="M3834" s="8">
        <v>22.54</v>
      </c>
      <c r="N3834" s="8">
        <v>85</v>
      </c>
      <c r="O3834" s="8">
        <v>83</v>
      </c>
      <c r="P3834" s="8">
        <v>0</v>
      </c>
    </row>
    <row r="3835" spans="1:16" x14ac:dyDescent="0.4">
      <c r="A3835" s="8">
        <v>0</v>
      </c>
      <c r="B3835" s="8">
        <v>62</v>
      </c>
      <c r="C3835" s="8">
        <v>1</v>
      </c>
      <c r="D3835" s="8">
        <v>0</v>
      </c>
      <c r="E3835" s="8">
        <v>0</v>
      </c>
      <c r="F3835" s="8">
        <v>0</v>
      </c>
      <c r="G3835" s="8">
        <v>0</v>
      </c>
      <c r="H3835" s="8">
        <v>0</v>
      </c>
      <c r="I3835" s="8">
        <v>0</v>
      </c>
      <c r="J3835" s="8">
        <v>207</v>
      </c>
      <c r="K3835" s="8">
        <v>127.5</v>
      </c>
      <c r="L3835" s="8">
        <v>75</v>
      </c>
      <c r="M3835" s="8">
        <v>22.91</v>
      </c>
      <c r="N3835" s="8">
        <v>58</v>
      </c>
      <c r="O3835" s="8">
        <v>80</v>
      </c>
      <c r="P3835" s="8">
        <v>0</v>
      </c>
    </row>
    <row r="3836" spans="1:16" x14ac:dyDescent="0.4">
      <c r="A3836" s="8">
        <v>0</v>
      </c>
      <c r="B3836" s="8">
        <v>36</v>
      </c>
      <c r="C3836" s="8">
        <v>2</v>
      </c>
      <c r="D3836" s="8">
        <v>1</v>
      </c>
      <c r="E3836" s="8">
        <v>15</v>
      </c>
      <c r="F3836" s="8">
        <v>0</v>
      </c>
      <c r="G3836" s="8">
        <v>0</v>
      </c>
      <c r="H3836" s="8">
        <v>0</v>
      </c>
      <c r="I3836" s="8">
        <v>0</v>
      </c>
      <c r="J3836" s="8">
        <v>257</v>
      </c>
      <c r="K3836" s="8">
        <v>103</v>
      </c>
      <c r="L3836" s="8">
        <v>72.5</v>
      </c>
      <c r="M3836" s="8">
        <v>27.86</v>
      </c>
      <c r="N3836" s="8">
        <v>80</v>
      </c>
      <c r="O3836" s="8">
        <v>65</v>
      </c>
      <c r="P3836" s="8">
        <v>0</v>
      </c>
    </row>
    <row r="3837" spans="1:16" x14ac:dyDescent="0.4">
      <c r="A3837" s="8">
        <v>0</v>
      </c>
      <c r="B3837" s="8">
        <v>57</v>
      </c>
      <c r="C3837" s="8">
        <v>1</v>
      </c>
      <c r="D3837" s="8">
        <v>0</v>
      </c>
      <c r="E3837" s="8">
        <v>0</v>
      </c>
      <c r="F3837" s="8">
        <v>0</v>
      </c>
      <c r="G3837" s="8">
        <v>0</v>
      </c>
      <c r="H3837" s="8">
        <v>1</v>
      </c>
      <c r="I3837" s="8">
        <v>0</v>
      </c>
      <c r="J3837" s="8">
        <v>212</v>
      </c>
      <c r="K3837" s="8">
        <v>147</v>
      </c>
      <c r="L3837" s="8">
        <v>85</v>
      </c>
      <c r="M3837" s="8">
        <v>35.19</v>
      </c>
      <c r="N3837" s="8">
        <v>65</v>
      </c>
      <c r="O3837" s="8">
        <v>85</v>
      </c>
      <c r="P3837" s="8">
        <v>0</v>
      </c>
    </row>
    <row r="3838" spans="1:16" x14ac:dyDescent="0.4">
      <c r="A3838" s="8">
        <v>1</v>
      </c>
      <c r="B3838" s="8">
        <v>41</v>
      </c>
      <c r="C3838" s="8">
        <v>2</v>
      </c>
      <c r="D3838" s="8">
        <v>1</v>
      </c>
      <c r="E3838" s="8">
        <v>15</v>
      </c>
      <c r="F3838" s="8">
        <v>0</v>
      </c>
      <c r="G3838" s="8">
        <v>0</v>
      </c>
      <c r="H3838" s="8">
        <v>0</v>
      </c>
      <c r="I3838" s="8">
        <v>0</v>
      </c>
      <c r="J3838" s="8">
        <v>239</v>
      </c>
      <c r="K3838" s="8">
        <v>101</v>
      </c>
      <c r="L3838" s="8">
        <v>69</v>
      </c>
      <c r="M3838" s="8">
        <v>26.95</v>
      </c>
      <c r="N3838" s="8">
        <v>80</v>
      </c>
      <c r="O3838" s="10">
        <v>82</v>
      </c>
      <c r="P3838" s="8">
        <v>0</v>
      </c>
    </row>
    <row r="3839" spans="1:16" x14ac:dyDescent="0.4">
      <c r="A3839" s="8">
        <v>1</v>
      </c>
      <c r="B3839" s="8">
        <v>52</v>
      </c>
      <c r="C3839" s="8">
        <v>2</v>
      </c>
      <c r="D3839" s="8">
        <v>0</v>
      </c>
      <c r="E3839" s="8">
        <v>0</v>
      </c>
      <c r="F3839" s="8">
        <v>0</v>
      </c>
      <c r="G3839" s="8">
        <v>0</v>
      </c>
      <c r="H3839" s="8">
        <v>1</v>
      </c>
      <c r="I3839" s="8">
        <v>1</v>
      </c>
      <c r="J3839" s="8">
        <v>269</v>
      </c>
      <c r="K3839" s="8">
        <v>157.5</v>
      </c>
      <c r="L3839" s="8">
        <v>83</v>
      </c>
      <c r="M3839" s="8">
        <v>26.6</v>
      </c>
      <c r="N3839" s="8">
        <v>70</v>
      </c>
      <c r="O3839" s="8">
        <v>80</v>
      </c>
      <c r="P3839" s="8">
        <v>0</v>
      </c>
    </row>
    <row r="3840" spans="1:16" x14ac:dyDescent="0.4">
      <c r="A3840" s="8">
        <v>0</v>
      </c>
      <c r="B3840" s="8">
        <v>38</v>
      </c>
      <c r="C3840" s="8">
        <v>4</v>
      </c>
      <c r="D3840" s="8">
        <v>0</v>
      </c>
      <c r="E3840" s="8">
        <v>0</v>
      </c>
      <c r="F3840" s="8">
        <v>0</v>
      </c>
      <c r="G3840" s="8">
        <v>0</v>
      </c>
      <c r="H3840" s="8">
        <v>0</v>
      </c>
      <c r="I3840" s="8">
        <v>0</v>
      </c>
      <c r="J3840" s="8">
        <v>227</v>
      </c>
      <c r="K3840" s="8">
        <v>99</v>
      </c>
      <c r="L3840" s="8">
        <v>62</v>
      </c>
      <c r="M3840" s="8">
        <v>27.16</v>
      </c>
      <c r="N3840" s="8">
        <v>75</v>
      </c>
      <c r="O3840" s="8">
        <v>90</v>
      </c>
      <c r="P3840" s="8">
        <v>0</v>
      </c>
    </row>
    <row r="3841" spans="1:16" x14ac:dyDescent="0.4">
      <c r="A3841" s="8">
        <v>0</v>
      </c>
      <c r="B3841" s="8">
        <v>61</v>
      </c>
      <c r="C3841" s="8">
        <v>4</v>
      </c>
      <c r="D3841" s="8">
        <v>0</v>
      </c>
      <c r="E3841" s="8">
        <v>0</v>
      </c>
      <c r="F3841" s="8">
        <v>0</v>
      </c>
      <c r="G3841" s="8">
        <v>0</v>
      </c>
      <c r="H3841" s="8">
        <v>0</v>
      </c>
      <c r="I3841" s="8">
        <v>0</v>
      </c>
      <c r="J3841" s="8">
        <v>325</v>
      </c>
      <c r="K3841" s="8">
        <v>125.5</v>
      </c>
      <c r="L3841" s="8">
        <v>85.5</v>
      </c>
      <c r="M3841" s="8">
        <v>24.4</v>
      </c>
      <c r="N3841" s="8">
        <v>68</v>
      </c>
      <c r="O3841" s="8">
        <v>70</v>
      </c>
      <c r="P3841" s="8">
        <v>0</v>
      </c>
    </row>
    <row r="3842" spans="1:16" x14ac:dyDescent="0.4">
      <c r="A3842" s="8">
        <v>0</v>
      </c>
      <c r="B3842" s="8">
        <v>69</v>
      </c>
      <c r="C3842" s="8">
        <v>2</v>
      </c>
      <c r="D3842" s="8">
        <v>0</v>
      </c>
      <c r="E3842" s="8">
        <v>0</v>
      </c>
      <c r="F3842" s="8">
        <v>1</v>
      </c>
      <c r="G3842" s="8">
        <v>0</v>
      </c>
      <c r="H3842" s="8">
        <v>1</v>
      </c>
      <c r="I3842" s="8">
        <v>0</v>
      </c>
      <c r="J3842" s="8">
        <v>220</v>
      </c>
      <c r="K3842" s="8">
        <v>143</v>
      </c>
      <c r="L3842" s="8">
        <v>81</v>
      </c>
      <c r="M3842" s="8">
        <v>26.27</v>
      </c>
      <c r="N3842" s="8">
        <v>60</v>
      </c>
      <c r="O3842" s="8">
        <v>77</v>
      </c>
      <c r="P3842" s="8">
        <v>0</v>
      </c>
    </row>
    <row r="3843" spans="1:16" x14ac:dyDescent="0.4">
      <c r="A3843" s="8">
        <v>1</v>
      </c>
      <c r="B3843" s="8">
        <v>62</v>
      </c>
      <c r="C3843" s="8">
        <v>4</v>
      </c>
      <c r="D3843" s="8">
        <v>0</v>
      </c>
      <c r="E3843" s="8">
        <v>0</v>
      </c>
      <c r="F3843" s="8">
        <v>0</v>
      </c>
      <c r="G3843" s="8">
        <v>0</v>
      </c>
      <c r="H3843" s="8">
        <v>1</v>
      </c>
      <c r="I3843" s="8">
        <v>0</v>
      </c>
      <c r="J3843" s="8">
        <v>241</v>
      </c>
      <c r="K3843" s="8">
        <v>135</v>
      </c>
      <c r="L3843" s="8">
        <v>97.5</v>
      </c>
      <c r="M3843" s="8">
        <v>24.88</v>
      </c>
      <c r="N3843" s="8">
        <v>85</v>
      </c>
      <c r="O3843" s="8">
        <v>96</v>
      </c>
      <c r="P3843" s="8">
        <v>0</v>
      </c>
    </row>
    <row r="3844" spans="1:16" x14ac:dyDescent="0.4">
      <c r="A3844" s="8">
        <v>0</v>
      </c>
      <c r="B3844" s="8">
        <v>56</v>
      </c>
      <c r="C3844" s="8">
        <v>3</v>
      </c>
      <c r="D3844" s="8">
        <v>1</v>
      </c>
      <c r="E3844" s="8">
        <v>20</v>
      </c>
      <c r="F3844" s="8">
        <v>0</v>
      </c>
      <c r="G3844" s="8">
        <v>0</v>
      </c>
      <c r="H3844" s="8">
        <v>0</v>
      </c>
      <c r="I3844" s="8">
        <v>0</v>
      </c>
      <c r="J3844" s="8">
        <v>240</v>
      </c>
      <c r="K3844" s="8">
        <v>112.5</v>
      </c>
      <c r="L3844" s="8">
        <v>71.5</v>
      </c>
      <c r="M3844" s="8">
        <v>24.99</v>
      </c>
      <c r="N3844" s="8">
        <v>72</v>
      </c>
      <c r="O3844" s="10">
        <v>82</v>
      </c>
      <c r="P3844" s="8">
        <v>0</v>
      </c>
    </row>
    <row r="3845" spans="1:16" x14ac:dyDescent="0.4">
      <c r="A3845" s="8">
        <v>0</v>
      </c>
      <c r="B3845" s="8">
        <v>37</v>
      </c>
      <c r="C3845" s="8">
        <v>3</v>
      </c>
      <c r="D3845" s="8">
        <v>1</v>
      </c>
      <c r="E3845" s="8">
        <v>40</v>
      </c>
      <c r="F3845" s="8">
        <v>0</v>
      </c>
      <c r="G3845" s="8">
        <v>0</v>
      </c>
      <c r="H3845" s="8">
        <v>0</v>
      </c>
      <c r="I3845" s="8">
        <v>0</v>
      </c>
      <c r="J3845" s="8">
        <v>224</v>
      </c>
      <c r="K3845" s="8">
        <v>109</v>
      </c>
      <c r="L3845" s="8">
        <v>72</v>
      </c>
      <c r="M3845" s="8">
        <v>22.81</v>
      </c>
      <c r="N3845" s="8">
        <v>77</v>
      </c>
      <c r="O3845" s="8">
        <v>93</v>
      </c>
      <c r="P3845" s="8">
        <v>0</v>
      </c>
    </row>
    <row r="3846" spans="1:16" x14ac:dyDescent="0.4">
      <c r="A3846" s="8">
        <v>0</v>
      </c>
      <c r="B3846" s="8">
        <v>47</v>
      </c>
      <c r="C3846" s="8">
        <v>3</v>
      </c>
      <c r="D3846" s="8">
        <v>1</v>
      </c>
      <c r="E3846" s="8">
        <v>9</v>
      </c>
      <c r="F3846" s="10">
        <v>0</v>
      </c>
      <c r="G3846" s="8">
        <v>0</v>
      </c>
      <c r="H3846" s="8">
        <v>0</v>
      </c>
      <c r="I3846" s="8">
        <v>0</v>
      </c>
      <c r="J3846" s="8">
        <v>221</v>
      </c>
      <c r="K3846" s="8">
        <v>127.5</v>
      </c>
      <c r="L3846" s="8">
        <v>75</v>
      </c>
      <c r="M3846" s="8">
        <v>23.78</v>
      </c>
      <c r="N3846" s="8">
        <v>69</v>
      </c>
      <c r="O3846" s="8">
        <v>73</v>
      </c>
      <c r="P3846" s="8">
        <v>0</v>
      </c>
    </row>
    <row r="3847" spans="1:16" x14ac:dyDescent="0.4">
      <c r="A3847" s="8">
        <v>1</v>
      </c>
      <c r="B3847" s="8">
        <v>65</v>
      </c>
      <c r="C3847" s="8">
        <v>4</v>
      </c>
      <c r="D3847" s="8">
        <v>1</v>
      </c>
      <c r="E3847" s="8">
        <v>6</v>
      </c>
      <c r="F3847" s="8">
        <v>0</v>
      </c>
      <c r="G3847" s="8">
        <v>0</v>
      </c>
      <c r="H3847" s="8">
        <v>0</v>
      </c>
      <c r="I3847" s="8">
        <v>0</v>
      </c>
      <c r="J3847" s="8">
        <v>236</v>
      </c>
      <c r="K3847" s="8">
        <v>118.5</v>
      </c>
      <c r="L3847" s="8">
        <v>77.5</v>
      </c>
      <c r="M3847" s="8">
        <v>24.3</v>
      </c>
      <c r="N3847" s="8">
        <v>52</v>
      </c>
      <c r="O3847" s="8">
        <v>65</v>
      </c>
      <c r="P3847" s="8">
        <v>1</v>
      </c>
    </row>
    <row r="3848" spans="1:16" x14ac:dyDescent="0.4">
      <c r="A3848" s="8">
        <v>0</v>
      </c>
      <c r="B3848" s="8">
        <v>44</v>
      </c>
      <c r="C3848" s="8">
        <v>1</v>
      </c>
      <c r="D3848" s="8">
        <v>0</v>
      </c>
      <c r="E3848" s="8">
        <v>0</v>
      </c>
      <c r="F3848" s="8">
        <v>0</v>
      </c>
      <c r="G3848" s="8">
        <v>0</v>
      </c>
      <c r="H3848" s="8">
        <v>0</v>
      </c>
      <c r="I3848" s="8">
        <v>0</v>
      </c>
      <c r="J3848" s="8">
        <v>230</v>
      </c>
      <c r="K3848" s="8">
        <v>130</v>
      </c>
      <c r="L3848" s="8">
        <v>81.5</v>
      </c>
      <c r="M3848" s="8">
        <v>25.74</v>
      </c>
      <c r="N3848" s="8">
        <v>88</v>
      </c>
      <c r="O3848" s="8">
        <v>77</v>
      </c>
      <c r="P3848" s="8">
        <v>0</v>
      </c>
    </row>
    <row r="3849" spans="1:16" x14ac:dyDescent="0.4">
      <c r="A3849" s="8">
        <v>1</v>
      </c>
      <c r="B3849" s="8">
        <v>57</v>
      </c>
      <c r="C3849" s="8">
        <v>4</v>
      </c>
      <c r="D3849" s="8">
        <v>0</v>
      </c>
      <c r="E3849" s="8">
        <v>0</v>
      </c>
      <c r="F3849" s="8">
        <v>0</v>
      </c>
      <c r="G3849" s="8">
        <v>0</v>
      </c>
      <c r="H3849" s="8">
        <v>0</v>
      </c>
      <c r="I3849" s="8">
        <v>0</v>
      </c>
      <c r="J3849" s="8">
        <v>194</v>
      </c>
      <c r="K3849" s="8">
        <v>133</v>
      </c>
      <c r="L3849" s="8">
        <v>78</v>
      </c>
      <c r="M3849" s="8">
        <v>29.02</v>
      </c>
      <c r="N3849" s="8">
        <v>72</v>
      </c>
      <c r="O3849" s="8">
        <v>92</v>
      </c>
      <c r="P3849" s="8">
        <v>0</v>
      </c>
    </row>
    <row r="3850" spans="1:16" x14ac:dyDescent="0.4">
      <c r="A3850" s="8">
        <v>0</v>
      </c>
      <c r="B3850" s="8">
        <v>45</v>
      </c>
      <c r="C3850" s="8">
        <v>1</v>
      </c>
      <c r="D3850" s="8">
        <v>0</v>
      </c>
      <c r="E3850" s="8">
        <v>0</v>
      </c>
      <c r="F3850" s="8">
        <v>0</v>
      </c>
      <c r="G3850" s="8">
        <v>0</v>
      </c>
      <c r="H3850" s="8">
        <v>0</v>
      </c>
      <c r="I3850" s="8">
        <v>0</v>
      </c>
      <c r="J3850" s="8">
        <v>235</v>
      </c>
      <c r="K3850" s="8">
        <v>106</v>
      </c>
      <c r="L3850" s="8">
        <v>58</v>
      </c>
      <c r="M3850" s="8">
        <v>26.79</v>
      </c>
      <c r="N3850" s="8">
        <v>75</v>
      </c>
      <c r="O3850" s="8">
        <v>79</v>
      </c>
      <c r="P3850" s="8">
        <v>0</v>
      </c>
    </row>
    <row r="3851" spans="1:16" x14ac:dyDescent="0.4">
      <c r="A3851" s="8">
        <v>0</v>
      </c>
      <c r="B3851" s="8">
        <v>62</v>
      </c>
      <c r="C3851" s="8">
        <v>1</v>
      </c>
      <c r="D3851" s="8">
        <v>0</v>
      </c>
      <c r="E3851" s="8">
        <v>0</v>
      </c>
      <c r="F3851" s="8">
        <v>1</v>
      </c>
      <c r="G3851" s="8">
        <v>0</v>
      </c>
      <c r="H3851" s="8">
        <v>1</v>
      </c>
      <c r="I3851" s="8">
        <v>0</v>
      </c>
      <c r="J3851" s="8">
        <v>325</v>
      </c>
      <c r="K3851" s="8">
        <v>180</v>
      </c>
      <c r="L3851" s="8">
        <v>108</v>
      </c>
      <c r="M3851" s="8">
        <v>35.159999999999997</v>
      </c>
      <c r="N3851" s="8">
        <v>75</v>
      </c>
      <c r="O3851" s="8">
        <v>81</v>
      </c>
      <c r="P3851" s="8">
        <v>0</v>
      </c>
    </row>
    <row r="3852" spans="1:16" x14ac:dyDescent="0.4">
      <c r="A3852" s="8">
        <v>0</v>
      </c>
      <c r="B3852" s="8">
        <v>38</v>
      </c>
      <c r="C3852" s="8">
        <v>1</v>
      </c>
      <c r="D3852" s="8">
        <v>1</v>
      </c>
      <c r="E3852" s="8">
        <v>20</v>
      </c>
      <c r="F3852" s="8">
        <v>0</v>
      </c>
      <c r="G3852" s="8">
        <v>0</v>
      </c>
      <c r="H3852" s="8">
        <v>0</v>
      </c>
      <c r="I3852" s="8">
        <v>0</v>
      </c>
      <c r="J3852" s="8">
        <v>214</v>
      </c>
      <c r="K3852" s="8">
        <v>101</v>
      </c>
      <c r="L3852" s="8">
        <v>70</v>
      </c>
      <c r="M3852" s="8">
        <v>21.83</v>
      </c>
      <c r="N3852" s="8">
        <v>75</v>
      </c>
      <c r="O3852" s="8">
        <v>77</v>
      </c>
      <c r="P3852" s="8">
        <v>0</v>
      </c>
    </row>
    <row r="3853" spans="1:16" x14ac:dyDescent="0.4">
      <c r="A3853" s="8">
        <v>0</v>
      </c>
      <c r="B3853" s="8">
        <v>41</v>
      </c>
      <c r="C3853" s="8">
        <v>2</v>
      </c>
      <c r="D3853" s="8">
        <v>1</v>
      </c>
      <c r="E3853" s="8">
        <v>5</v>
      </c>
      <c r="F3853" s="8">
        <v>0</v>
      </c>
      <c r="G3853" s="8">
        <v>0</v>
      </c>
      <c r="H3853" s="8">
        <v>0</v>
      </c>
      <c r="I3853" s="8">
        <v>0</v>
      </c>
      <c r="J3853" s="8">
        <v>205</v>
      </c>
      <c r="K3853" s="8">
        <v>105</v>
      </c>
      <c r="L3853" s="8">
        <v>74</v>
      </c>
      <c r="M3853" s="8">
        <v>20.85</v>
      </c>
      <c r="N3853" s="8">
        <v>87</v>
      </c>
      <c r="O3853" s="10">
        <v>82</v>
      </c>
      <c r="P3853" s="8">
        <v>0</v>
      </c>
    </row>
    <row r="3854" spans="1:16" x14ac:dyDescent="0.4">
      <c r="A3854" s="8">
        <v>1</v>
      </c>
      <c r="B3854" s="8">
        <v>58</v>
      </c>
      <c r="C3854" s="8">
        <v>4</v>
      </c>
      <c r="D3854" s="8">
        <v>0</v>
      </c>
      <c r="E3854" s="8">
        <v>0</v>
      </c>
      <c r="F3854" s="8">
        <v>0</v>
      </c>
      <c r="G3854" s="8">
        <v>0</v>
      </c>
      <c r="H3854" s="8">
        <v>1</v>
      </c>
      <c r="I3854" s="8">
        <v>0</v>
      </c>
      <c r="J3854" s="8">
        <v>223</v>
      </c>
      <c r="K3854" s="8">
        <v>154.5</v>
      </c>
      <c r="L3854" s="8">
        <v>88</v>
      </c>
      <c r="M3854" s="8">
        <v>27.91</v>
      </c>
      <c r="N3854" s="8">
        <v>69</v>
      </c>
      <c r="O3854" s="8">
        <v>81</v>
      </c>
      <c r="P3854" s="8">
        <v>0</v>
      </c>
    </row>
    <row r="3855" spans="1:16" x14ac:dyDescent="0.4">
      <c r="A3855" s="8">
        <v>0</v>
      </c>
      <c r="B3855" s="8">
        <v>54</v>
      </c>
      <c r="C3855" s="8">
        <v>2</v>
      </c>
      <c r="D3855" s="8">
        <v>0</v>
      </c>
      <c r="E3855" s="8">
        <v>0</v>
      </c>
      <c r="F3855" s="8">
        <v>0</v>
      </c>
      <c r="G3855" s="8">
        <v>0</v>
      </c>
      <c r="H3855" s="8">
        <v>1</v>
      </c>
      <c r="I3855" s="8">
        <v>0</v>
      </c>
      <c r="J3855" s="8">
        <v>302</v>
      </c>
      <c r="K3855" s="8">
        <v>210</v>
      </c>
      <c r="L3855" s="8">
        <v>127.5</v>
      </c>
      <c r="M3855" s="8">
        <v>31.98</v>
      </c>
      <c r="N3855" s="8">
        <v>68</v>
      </c>
      <c r="O3855" s="8">
        <v>79</v>
      </c>
      <c r="P3855" s="8">
        <v>0</v>
      </c>
    </row>
    <row r="3856" spans="1:16" x14ac:dyDescent="0.4">
      <c r="A3856" s="8">
        <v>1</v>
      </c>
      <c r="B3856" s="8">
        <v>51</v>
      </c>
      <c r="C3856" s="8">
        <v>2</v>
      </c>
      <c r="D3856" s="8">
        <v>1</v>
      </c>
      <c r="E3856" s="8">
        <v>15</v>
      </c>
      <c r="F3856" s="8">
        <v>0</v>
      </c>
      <c r="G3856" s="8">
        <v>0</v>
      </c>
      <c r="H3856" s="8">
        <v>0</v>
      </c>
      <c r="I3856" s="8">
        <v>0</v>
      </c>
      <c r="J3856" s="8">
        <v>267</v>
      </c>
      <c r="K3856" s="8">
        <v>129.5</v>
      </c>
      <c r="L3856" s="8">
        <v>80</v>
      </c>
      <c r="M3856" s="8">
        <v>25.98</v>
      </c>
      <c r="N3856" s="8">
        <v>70</v>
      </c>
      <c r="O3856" s="8">
        <v>79</v>
      </c>
      <c r="P3856" s="8">
        <v>0</v>
      </c>
    </row>
    <row r="3857" spans="1:16" x14ac:dyDescent="0.4">
      <c r="A3857" s="8">
        <v>1</v>
      </c>
      <c r="B3857" s="8">
        <v>52</v>
      </c>
      <c r="C3857" s="8">
        <v>1</v>
      </c>
      <c r="D3857" s="8">
        <v>0</v>
      </c>
      <c r="E3857" s="8">
        <v>0</v>
      </c>
      <c r="F3857" s="8">
        <v>0</v>
      </c>
      <c r="G3857" s="8">
        <v>0</v>
      </c>
      <c r="H3857" s="8">
        <v>0</v>
      </c>
      <c r="I3857" s="8">
        <v>0</v>
      </c>
      <c r="J3857" s="8">
        <v>266</v>
      </c>
      <c r="K3857" s="8">
        <v>107</v>
      </c>
      <c r="L3857" s="8">
        <v>75</v>
      </c>
      <c r="M3857" s="8">
        <v>25.64</v>
      </c>
      <c r="N3857" s="8">
        <v>82</v>
      </c>
      <c r="O3857" s="8">
        <v>98</v>
      </c>
      <c r="P3857" s="8">
        <v>0</v>
      </c>
    </row>
    <row r="3858" spans="1:16" x14ac:dyDescent="0.4">
      <c r="A3858" s="8">
        <v>0</v>
      </c>
      <c r="B3858" s="8">
        <v>41</v>
      </c>
      <c r="C3858" s="8">
        <v>4</v>
      </c>
      <c r="D3858" s="8">
        <v>0</v>
      </c>
      <c r="E3858" s="8">
        <v>0</v>
      </c>
      <c r="F3858" s="8">
        <v>0</v>
      </c>
      <c r="G3858" s="8">
        <v>0</v>
      </c>
      <c r="H3858" s="8">
        <v>0</v>
      </c>
      <c r="I3858" s="8">
        <v>0</v>
      </c>
      <c r="J3858" s="8">
        <v>199</v>
      </c>
      <c r="K3858" s="8">
        <v>111</v>
      </c>
      <c r="L3858" s="8">
        <v>70</v>
      </c>
      <c r="M3858" s="8">
        <v>21.99</v>
      </c>
      <c r="N3858" s="8">
        <v>65</v>
      </c>
      <c r="O3858" s="8">
        <v>82</v>
      </c>
      <c r="P3858" s="8">
        <v>0</v>
      </c>
    </row>
    <row r="3859" spans="1:16" x14ac:dyDescent="0.4">
      <c r="A3859" s="8">
        <v>0</v>
      </c>
      <c r="B3859" s="8">
        <v>52</v>
      </c>
      <c r="C3859" s="8">
        <v>2</v>
      </c>
      <c r="D3859" s="8">
        <v>1</v>
      </c>
      <c r="E3859" s="8">
        <v>9</v>
      </c>
      <c r="F3859" s="8">
        <v>0</v>
      </c>
      <c r="G3859" s="8">
        <v>0</v>
      </c>
      <c r="H3859" s="8">
        <v>0</v>
      </c>
      <c r="I3859" s="8">
        <v>0</v>
      </c>
      <c r="J3859" s="8">
        <v>218</v>
      </c>
      <c r="K3859" s="8">
        <v>121.5</v>
      </c>
      <c r="L3859" s="8">
        <v>57</v>
      </c>
      <c r="M3859" s="8">
        <v>20.78</v>
      </c>
      <c r="N3859" s="8">
        <v>79</v>
      </c>
      <c r="O3859" s="8">
        <v>85</v>
      </c>
      <c r="P3859" s="8">
        <v>0</v>
      </c>
    </row>
    <row r="3860" spans="1:16" x14ac:dyDescent="0.4">
      <c r="A3860" s="8">
        <v>1</v>
      </c>
      <c r="B3860" s="8">
        <v>41</v>
      </c>
      <c r="C3860" s="8">
        <v>3</v>
      </c>
      <c r="D3860" s="8">
        <v>1</v>
      </c>
      <c r="E3860" s="8">
        <v>30</v>
      </c>
      <c r="F3860" s="8">
        <v>0</v>
      </c>
      <c r="G3860" s="8">
        <v>0</v>
      </c>
      <c r="H3860" s="8">
        <v>0</v>
      </c>
      <c r="I3860" s="8">
        <v>0</v>
      </c>
      <c r="J3860" s="8">
        <v>210</v>
      </c>
      <c r="K3860" s="8">
        <v>132.5</v>
      </c>
      <c r="L3860" s="8">
        <v>85</v>
      </c>
      <c r="M3860" s="8">
        <v>28.62</v>
      </c>
      <c r="N3860" s="8">
        <v>68</v>
      </c>
      <c r="O3860" s="8">
        <v>70</v>
      </c>
      <c r="P3860" s="8">
        <v>0</v>
      </c>
    </row>
    <row r="3861" spans="1:16" x14ac:dyDescent="0.4">
      <c r="A3861" s="8">
        <v>0</v>
      </c>
      <c r="B3861" s="8">
        <v>54</v>
      </c>
      <c r="C3861" s="8">
        <v>1</v>
      </c>
      <c r="D3861" s="8">
        <v>0</v>
      </c>
      <c r="E3861" s="8">
        <v>0</v>
      </c>
      <c r="F3861" s="8">
        <v>0</v>
      </c>
      <c r="G3861" s="8">
        <v>0</v>
      </c>
      <c r="H3861" s="8">
        <v>0</v>
      </c>
      <c r="I3861" s="8">
        <v>0</v>
      </c>
      <c r="J3861" s="8">
        <v>207</v>
      </c>
      <c r="K3861" s="8">
        <v>137.5</v>
      </c>
      <c r="L3861" s="8">
        <v>89</v>
      </c>
      <c r="M3861" s="8">
        <v>25.43</v>
      </c>
      <c r="N3861" s="8">
        <v>63</v>
      </c>
      <c r="O3861" s="8">
        <v>72</v>
      </c>
      <c r="P3861" s="8">
        <v>0</v>
      </c>
    </row>
    <row r="3862" spans="1:16" x14ac:dyDescent="0.4">
      <c r="A3862" s="8">
        <v>1</v>
      </c>
      <c r="B3862" s="8">
        <v>43</v>
      </c>
      <c r="C3862" s="8">
        <v>2</v>
      </c>
      <c r="D3862" s="8">
        <v>0</v>
      </c>
      <c r="E3862" s="8">
        <v>0</v>
      </c>
      <c r="F3862" s="8">
        <v>0</v>
      </c>
      <c r="G3862" s="8">
        <v>0</v>
      </c>
      <c r="H3862" s="8">
        <v>1</v>
      </c>
      <c r="I3862" s="8">
        <v>0</v>
      </c>
      <c r="J3862" s="8">
        <v>285</v>
      </c>
      <c r="K3862" s="8">
        <v>129</v>
      </c>
      <c r="L3862" s="8">
        <v>95</v>
      </c>
      <c r="M3862" s="8">
        <v>26.64</v>
      </c>
      <c r="N3862" s="8">
        <v>60</v>
      </c>
      <c r="O3862" s="8">
        <v>74</v>
      </c>
      <c r="P3862" s="8">
        <v>0</v>
      </c>
    </row>
    <row r="3863" spans="1:16" x14ac:dyDescent="0.4">
      <c r="A3863" s="8">
        <v>1</v>
      </c>
      <c r="B3863" s="8">
        <v>38</v>
      </c>
      <c r="C3863" s="8">
        <v>2</v>
      </c>
      <c r="D3863" s="8">
        <v>0</v>
      </c>
      <c r="E3863" s="8">
        <v>0</v>
      </c>
      <c r="F3863" s="8">
        <v>0</v>
      </c>
      <c r="G3863" s="8">
        <v>0</v>
      </c>
      <c r="H3863" s="8">
        <v>0</v>
      </c>
      <c r="I3863" s="8">
        <v>0</v>
      </c>
      <c r="J3863" s="8">
        <v>235</v>
      </c>
      <c r="K3863" s="8">
        <v>121</v>
      </c>
      <c r="L3863" s="8">
        <v>83</v>
      </c>
      <c r="M3863" s="8">
        <v>25.85</v>
      </c>
      <c r="N3863" s="8">
        <v>92</v>
      </c>
      <c r="O3863" s="8">
        <v>75</v>
      </c>
      <c r="P3863" s="8">
        <v>0</v>
      </c>
    </row>
    <row r="3864" spans="1:16" x14ac:dyDescent="0.4">
      <c r="A3864" s="8">
        <v>1</v>
      </c>
      <c r="B3864" s="8">
        <v>65</v>
      </c>
      <c r="C3864" s="8">
        <v>1</v>
      </c>
      <c r="D3864" s="8">
        <v>0</v>
      </c>
      <c r="E3864" s="8">
        <v>0</v>
      </c>
      <c r="F3864" s="8">
        <v>0</v>
      </c>
      <c r="G3864" s="8">
        <v>0</v>
      </c>
      <c r="H3864" s="8">
        <v>1</v>
      </c>
      <c r="I3864" s="8">
        <v>0</v>
      </c>
      <c r="J3864" s="8">
        <v>196</v>
      </c>
      <c r="K3864" s="8">
        <v>157</v>
      </c>
      <c r="L3864" s="8">
        <v>86</v>
      </c>
      <c r="M3864" s="8">
        <v>26.36</v>
      </c>
      <c r="N3864" s="8">
        <v>70</v>
      </c>
      <c r="O3864" s="8">
        <v>80</v>
      </c>
      <c r="P3864" s="8">
        <v>0</v>
      </c>
    </row>
    <row r="3865" spans="1:16" x14ac:dyDescent="0.4">
      <c r="A3865" s="8">
        <v>0</v>
      </c>
      <c r="B3865" s="8">
        <v>37</v>
      </c>
      <c r="C3865" s="8">
        <v>1</v>
      </c>
      <c r="D3865" s="8">
        <v>0</v>
      </c>
      <c r="E3865" s="8">
        <v>0</v>
      </c>
      <c r="F3865" s="8">
        <v>0</v>
      </c>
      <c r="G3865" s="8">
        <v>0</v>
      </c>
      <c r="H3865" s="8">
        <v>0</v>
      </c>
      <c r="I3865" s="8">
        <v>0</v>
      </c>
      <c r="J3865" s="8">
        <v>208</v>
      </c>
      <c r="K3865" s="8">
        <v>118.5</v>
      </c>
      <c r="L3865" s="8">
        <v>70</v>
      </c>
      <c r="M3865" s="8">
        <v>25.09</v>
      </c>
      <c r="N3865" s="8">
        <v>70</v>
      </c>
      <c r="O3865" s="8">
        <v>85</v>
      </c>
      <c r="P3865" s="8">
        <v>0</v>
      </c>
    </row>
    <row r="3866" spans="1:16" x14ac:dyDescent="0.4">
      <c r="A3866" s="8">
        <v>1</v>
      </c>
      <c r="B3866" s="8">
        <v>44</v>
      </c>
      <c r="C3866" s="8">
        <v>1</v>
      </c>
      <c r="D3866" s="8">
        <v>1</v>
      </c>
      <c r="E3866" s="8">
        <v>20</v>
      </c>
      <c r="F3866" s="8">
        <v>0</v>
      </c>
      <c r="G3866" s="8">
        <v>0</v>
      </c>
      <c r="H3866" s="8">
        <v>0</v>
      </c>
      <c r="I3866" s="8">
        <v>0</v>
      </c>
      <c r="J3866" s="8">
        <v>232</v>
      </c>
      <c r="K3866" s="8">
        <v>137.5</v>
      </c>
      <c r="L3866" s="8">
        <v>87.5</v>
      </c>
      <c r="M3866" s="8">
        <v>30.03</v>
      </c>
      <c r="N3866" s="8">
        <v>88</v>
      </c>
      <c r="O3866" s="8">
        <v>70</v>
      </c>
      <c r="P3866" s="8">
        <v>0</v>
      </c>
    </row>
    <row r="3867" spans="1:16" x14ac:dyDescent="0.4">
      <c r="A3867" s="8">
        <v>1</v>
      </c>
      <c r="B3867" s="8">
        <v>58</v>
      </c>
      <c r="C3867" s="8">
        <v>1</v>
      </c>
      <c r="D3867" s="8">
        <v>0</v>
      </c>
      <c r="E3867" s="8">
        <v>0</v>
      </c>
      <c r="F3867" s="8">
        <v>0</v>
      </c>
      <c r="G3867" s="8">
        <v>0</v>
      </c>
      <c r="H3867" s="8">
        <v>0</v>
      </c>
      <c r="I3867" s="8">
        <v>0</v>
      </c>
      <c r="J3867" s="10">
        <v>237</v>
      </c>
      <c r="K3867" s="8">
        <v>116.5</v>
      </c>
      <c r="L3867" s="8">
        <v>71</v>
      </c>
      <c r="M3867" s="8">
        <v>27.04</v>
      </c>
      <c r="N3867" s="8">
        <v>70</v>
      </c>
      <c r="O3867" s="8">
        <v>86</v>
      </c>
      <c r="P3867" s="8">
        <v>0</v>
      </c>
    </row>
    <row r="3868" spans="1:16" x14ac:dyDescent="0.4">
      <c r="A3868" s="8">
        <v>0</v>
      </c>
      <c r="B3868" s="8">
        <v>49</v>
      </c>
      <c r="C3868" s="8">
        <v>3</v>
      </c>
      <c r="D3868" s="8">
        <v>1</v>
      </c>
      <c r="E3868" s="8">
        <v>8</v>
      </c>
      <c r="F3868" s="8">
        <v>0</v>
      </c>
      <c r="G3868" s="8">
        <v>0</v>
      </c>
      <c r="H3868" s="8">
        <v>0</v>
      </c>
      <c r="I3868" s="8">
        <v>0</v>
      </c>
      <c r="J3868" s="8">
        <v>215</v>
      </c>
      <c r="K3868" s="8">
        <v>106</v>
      </c>
      <c r="L3868" s="8">
        <v>63</v>
      </c>
      <c r="M3868" s="8">
        <v>19.22</v>
      </c>
      <c r="N3868" s="8">
        <v>60</v>
      </c>
      <c r="O3868" s="8">
        <v>66</v>
      </c>
      <c r="P3868" s="8">
        <v>0</v>
      </c>
    </row>
    <row r="3869" spans="1:16" x14ac:dyDescent="0.4">
      <c r="A3869" s="8">
        <v>0</v>
      </c>
      <c r="B3869" s="8">
        <v>42</v>
      </c>
      <c r="C3869" s="8">
        <v>2</v>
      </c>
      <c r="D3869" s="8">
        <v>1</v>
      </c>
      <c r="E3869" s="8">
        <v>10</v>
      </c>
      <c r="F3869" s="8">
        <v>0</v>
      </c>
      <c r="G3869" s="8">
        <v>0</v>
      </c>
      <c r="H3869" s="8">
        <v>1</v>
      </c>
      <c r="I3869" s="8">
        <v>0</v>
      </c>
      <c r="J3869" s="8">
        <v>199</v>
      </c>
      <c r="K3869" s="8">
        <v>143</v>
      </c>
      <c r="L3869" s="8">
        <v>79</v>
      </c>
      <c r="M3869" s="8">
        <v>18.68</v>
      </c>
      <c r="N3869" s="8">
        <v>92</v>
      </c>
      <c r="O3869" s="8">
        <v>76</v>
      </c>
      <c r="P3869" s="8">
        <v>0</v>
      </c>
    </row>
    <row r="3870" spans="1:16" x14ac:dyDescent="0.4">
      <c r="A3870" s="8">
        <v>0</v>
      </c>
      <c r="B3870" s="8">
        <v>44</v>
      </c>
      <c r="C3870" s="8">
        <v>3</v>
      </c>
      <c r="D3870" s="8">
        <v>0</v>
      </c>
      <c r="E3870" s="8">
        <v>0</v>
      </c>
      <c r="F3870" s="8">
        <v>0</v>
      </c>
      <c r="G3870" s="8">
        <v>0</v>
      </c>
      <c r="H3870" s="8">
        <v>0</v>
      </c>
      <c r="I3870" s="8">
        <v>0</v>
      </c>
      <c r="J3870" s="8">
        <v>180</v>
      </c>
      <c r="K3870" s="8">
        <v>110</v>
      </c>
      <c r="L3870" s="8">
        <v>70</v>
      </c>
      <c r="M3870" s="8">
        <v>23.98</v>
      </c>
      <c r="N3870" s="8">
        <v>92</v>
      </c>
      <c r="O3870" s="8">
        <v>67</v>
      </c>
      <c r="P3870" s="8">
        <v>1</v>
      </c>
    </row>
    <row r="3871" spans="1:16" x14ac:dyDescent="0.4">
      <c r="A3871" s="8">
        <v>1</v>
      </c>
      <c r="B3871" s="8">
        <v>54</v>
      </c>
      <c r="C3871" s="8">
        <v>2</v>
      </c>
      <c r="D3871" s="8">
        <v>1</v>
      </c>
      <c r="E3871" s="8">
        <v>20</v>
      </c>
      <c r="F3871" s="8">
        <v>0</v>
      </c>
      <c r="G3871" s="8">
        <v>0</v>
      </c>
      <c r="H3871" s="8">
        <v>0</v>
      </c>
      <c r="I3871" s="8">
        <v>0</v>
      </c>
      <c r="J3871" s="8">
        <v>261</v>
      </c>
      <c r="K3871" s="8">
        <v>117</v>
      </c>
      <c r="L3871" s="8">
        <v>74</v>
      </c>
      <c r="M3871" s="8">
        <v>20.88</v>
      </c>
      <c r="N3871" s="8">
        <v>80</v>
      </c>
      <c r="O3871" s="8">
        <v>77</v>
      </c>
      <c r="P3871" s="8">
        <v>1</v>
      </c>
    </row>
    <row r="3872" spans="1:16" x14ac:dyDescent="0.4">
      <c r="A3872" s="8">
        <v>0</v>
      </c>
      <c r="B3872" s="8">
        <v>41</v>
      </c>
      <c r="C3872" s="8">
        <v>1</v>
      </c>
      <c r="D3872" s="8">
        <v>0</v>
      </c>
      <c r="E3872" s="8">
        <v>0</v>
      </c>
      <c r="F3872" s="8">
        <v>0</v>
      </c>
      <c r="G3872" s="8">
        <v>0</v>
      </c>
      <c r="H3872" s="8">
        <v>1</v>
      </c>
      <c r="I3872" s="8">
        <v>0</v>
      </c>
      <c r="J3872" s="8">
        <v>229</v>
      </c>
      <c r="K3872" s="8">
        <v>150</v>
      </c>
      <c r="L3872" s="8">
        <v>89</v>
      </c>
      <c r="M3872" s="8">
        <v>36.07</v>
      </c>
      <c r="N3872" s="8">
        <v>75</v>
      </c>
      <c r="O3872" s="8">
        <v>92</v>
      </c>
      <c r="P3872" s="8">
        <v>0</v>
      </c>
    </row>
    <row r="3873" spans="1:16" x14ac:dyDescent="0.4">
      <c r="A3873" s="8">
        <v>0</v>
      </c>
      <c r="B3873" s="8">
        <v>37</v>
      </c>
      <c r="C3873" s="8">
        <v>3</v>
      </c>
      <c r="D3873" s="8">
        <v>1</v>
      </c>
      <c r="E3873" s="8">
        <v>15</v>
      </c>
      <c r="F3873" s="8">
        <v>0</v>
      </c>
      <c r="G3873" s="8">
        <v>0</v>
      </c>
      <c r="H3873" s="8">
        <v>0</v>
      </c>
      <c r="I3873" s="8">
        <v>0</v>
      </c>
      <c r="J3873" s="8">
        <v>173</v>
      </c>
      <c r="K3873" s="8">
        <v>101</v>
      </c>
      <c r="L3873" s="8">
        <v>69</v>
      </c>
      <c r="M3873" s="8">
        <v>20.02</v>
      </c>
      <c r="N3873" s="8">
        <v>63</v>
      </c>
      <c r="O3873" s="8">
        <v>73</v>
      </c>
      <c r="P3873" s="8">
        <v>0</v>
      </c>
    </row>
    <row r="3874" spans="1:16" x14ac:dyDescent="0.4">
      <c r="A3874" s="8">
        <v>1</v>
      </c>
      <c r="B3874" s="8">
        <v>45</v>
      </c>
      <c r="C3874" s="8">
        <v>1</v>
      </c>
      <c r="D3874" s="8">
        <v>1</v>
      </c>
      <c r="E3874" s="8">
        <v>20</v>
      </c>
      <c r="F3874" s="8">
        <v>0</v>
      </c>
      <c r="G3874" s="8">
        <v>0</v>
      </c>
      <c r="H3874" s="8">
        <v>0</v>
      </c>
      <c r="I3874" s="8">
        <v>0</v>
      </c>
      <c r="J3874" s="8">
        <v>241</v>
      </c>
      <c r="K3874" s="8">
        <v>129</v>
      </c>
      <c r="L3874" s="8">
        <v>80</v>
      </c>
      <c r="M3874" s="8">
        <v>27.11</v>
      </c>
      <c r="N3874" s="8">
        <v>65</v>
      </c>
      <c r="O3874" s="8">
        <v>65</v>
      </c>
      <c r="P3874" s="8">
        <v>1</v>
      </c>
    </row>
    <row r="3875" spans="1:16" x14ac:dyDescent="0.4">
      <c r="A3875" s="8">
        <v>0</v>
      </c>
      <c r="B3875" s="8">
        <v>63</v>
      </c>
      <c r="C3875" s="8">
        <v>1</v>
      </c>
      <c r="D3875" s="8">
        <v>0</v>
      </c>
      <c r="E3875" s="8">
        <v>0</v>
      </c>
      <c r="F3875" s="8">
        <v>0</v>
      </c>
      <c r="G3875" s="8">
        <v>0</v>
      </c>
      <c r="H3875" s="8">
        <v>1</v>
      </c>
      <c r="I3875" s="8">
        <v>0</v>
      </c>
      <c r="J3875" s="8">
        <v>306</v>
      </c>
      <c r="K3875" s="8">
        <v>195</v>
      </c>
      <c r="L3875" s="8">
        <v>105</v>
      </c>
      <c r="M3875" s="8">
        <v>27.96</v>
      </c>
      <c r="N3875" s="8">
        <v>75</v>
      </c>
      <c r="O3875" s="8">
        <v>87</v>
      </c>
      <c r="P3875" s="8">
        <v>1</v>
      </c>
    </row>
    <row r="3876" spans="1:16" x14ac:dyDescent="0.4">
      <c r="A3876" s="8">
        <v>1</v>
      </c>
      <c r="B3876" s="8">
        <v>65</v>
      </c>
      <c r="C3876" s="8">
        <v>1</v>
      </c>
      <c r="D3876" s="8">
        <v>1</v>
      </c>
      <c r="E3876" s="8">
        <v>20</v>
      </c>
      <c r="F3876" s="8">
        <v>1</v>
      </c>
      <c r="G3876" s="8">
        <v>0</v>
      </c>
      <c r="H3876" s="8">
        <v>1</v>
      </c>
      <c r="I3876" s="8">
        <v>0</v>
      </c>
      <c r="J3876" s="8">
        <v>246</v>
      </c>
      <c r="K3876" s="8">
        <v>179</v>
      </c>
      <c r="L3876" s="8">
        <v>96</v>
      </c>
      <c r="M3876" s="8">
        <v>19.34</v>
      </c>
      <c r="N3876" s="8">
        <v>95</v>
      </c>
      <c r="O3876" s="8">
        <v>76</v>
      </c>
      <c r="P3876" s="8">
        <v>1</v>
      </c>
    </row>
    <row r="3877" spans="1:16" x14ac:dyDescent="0.4">
      <c r="A3877" s="8">
        <v>0</v>
      </c>
      <c r="B3877" s="8">
        <v>40</v>
      </c>
      <c r="C3877" s="8">
        <v>2</v>
      </c>
      <c r="D3877" s="8">
        <v>1</v>
      </c>
      <c r="E3877" s="8">
        <v>9</v>
      </c>
      <c r="F3877" s="8">
        <v>0</v>
      </c>
      <c r="G3877" s="8">
        <v>0</v>
      </c>
      <c r="H3877" s="8">
        <v>0</v>
      </c>
      <c r="I3877" s="8">
        <v>0</v>
      </c>
      <c r="J3877" s="8">
        <v>207</v>
      </c>
      <c r="K3877" s="8">
        <v>124</v>
      </c>
      <c r="L3877" s="8">
        <v>78</v>
      </c>
      <c r="M3877" s="8">
        <v>22.9</v>
      </c>
      <c r="N3877" s="8">
        <v>46</v>
      </c>
      <c r="O3877" s="8">
        <v>66</v>
      </c>
      <c r="P3877" s="8">
        <v>0</v>
      </c>
    </row>
    <row r="3878" spans="1:16" x14ac:dyDescent="0.4">
      <c r="A3878" s="8">
        <v>0</v>
      </c>
      <c r="B3878" s="8">
        <v>46</v>
      </c>
      <c r="C3878" s="8">
        <v>1</v>
      </c>
      <c r="D3878" s="8">
        <v>0</v>
      </c>
      <c r="E3878" s="8">
        <v>0</v>
      </c>
      <c r="F3878" s="8">
        <v>0</v>
      </c>
      <c r="G3878" s="8">
        <v>0</v>
      </c>
      <c r="H3878" s="8">
        <v>0</v>
      </c>
      <c r="I3878" s="8">
        <v>0</v>
      </c>
      <c r="J3878" s="8">
        <v>222</v>
      </c>
      <c r="K3878" s="8">
        <v>116</v>
      </c>
      <c r="L3878" s="8">
        <v>80</v>
      </c>
      <c r="M3878" s="8">
        <v>24.62</v>
      </c>
      <c r="N3878" s="8">
        <v>75</v>
      </c>
      <c r="O3878" s="8">
        <v>87</v>
      </c>
      <c r="P3878" s="8">
        <v>0</v>
      </c>
    </row>
    <row r="3879" spans="1:16" x14ac:dyDescent="0.4">
      <c r="A3879" s="8">
        <v>0</v>
      </c>
      <c r="B3879" s="8">
        <v>63</v>
      </c>
      <c r="C3879" s="8">
        <v>1</v>
      </c>
      <c r="D3879" s="8">
        <v>0</v>
      </c>
      <c r="E3879" s="8">
        <v>0</v>
      </c>
      <c r="F3879" s="8">
        <v>0</v>
      </c>
      <c r="G3879" s="8">
        <v>0</v>
      </c>
      <c r="H3879" s="8">
        <v>1</v>
      </c>
      <c r="I3879" s="8">
        <v>0</v>
      </c>
      <c r="J3879" s="8">
        <v>257</v>
      </c>
      <c r="K3879" s="8">
        <v>170</v>
      </c>
      <c r="L3879" s="8">
        <v>105</v>
      </c>
      <c r="M3879" s="8">
        <v>25.49</v>
      </c>
      <c r="N3879" s="8">
        <v>79</v>
      </c>
      <c r="O3879" s="8">
        <v>87</v>
      </c>
      <c r="P3879" s="8">
        <v>0</v>
      </c>
    </row>
    <row r="3880" spans="1:16" x14ac:dyDescent="0.4">
      <c r="A3880" s="8">
        <v>0</v>
      </c>
      <c r="B3880" s="8">
        <v>52</v>
      </c>
      <c r="C3880" s="8">
        <v>1</v>
      </c>
      <c r="D3880" s="8">
        <v>1</v>
      </c>
      <c r="E3880" s="8">
        <v>30</v>
      </c>
      <c r="F3880" s="8">
        <v>0</v>
      </c>
      <c r="G3880" s="8">
        <v>0</v>
      </c>
      <c r="H3880" s="8">
        <v>1</v>
      </c>
      <c r="I3880" s="8">
        <v>0</v>
      </c>
      <c r="J3880" s="8">
        <v>240</v>
      </c>
      <c r="K3880" s="8">
        <v>157.5</v>
      </c>
      <c r="L3880" s="8">
        <v>105</v>
      </c>
      <c r="M3880" s="8">
        <v>29.64</v>
      </c>
      <c r="N3880" s="8">
        <v>72</v>
      </c>
      <c r="O3880" s="8">
        <v>80</v>
      </c>
      <c r="P3880" s="8">
        <v>0</v>
      </c>
    </row>
    <row r="3881" spans="1:16" x14ac:dyDescent="0.4">
      <c r="A3881" s="8">
        <v>0</v>
      </c>
      <c r="B3881" s="8">
        <v>61</v>
      </c>
      <c r="C3881" s="8">
        <v>1</v>
      </c>
      <c r="D3881" s="8">
        <v>0</v>
      </c>
      <c r="E3881" s="8">
        <v>0</v>
      </c>
      <c r="F3881" s="8">
        <v>0</v>
      </c>
      <c r="G3881" s="8">
        <v>0</v>
      </c>
      <c r="H3881" s="8">
        <v>0</v>
      </c>
      <c r="I3881" s="8">
        <v>0</v>
      </c>
      <c r="J3881" s="8">
        <v>271</v>
      </c>
      <c r="K3881" s="8">
        <v>133</v>
      </c>
      <c r="L3881" s="8">
        <v>83</v>
      </c>
      <c r="M3881" s="8">
        <v>25.31</v>
      </c>
      <c r="N3881" s="8">
        <v>90</v>
      </c>
      <c r="O3881" s="8">
        <v>60</v>
      </c>
      <c r="P3881" s="8">
        <v>1</v>
      </c>
    </row>
    <row r="3882" spans="1:16" x14ac:dyDescent="0.4">
      <c r="A3882" s="8">
        <v>0</v>
      </c>
      <c r="B3882" s="8">
        <v>38</v>
      </c>
      <c r="C3882" s="8">
        <v>2</v>
      </c>
      <c r="D3882" s="8">
        <v>0</v>
      </c>
      <c r="E3882" s="8">
        <v>0</v>
      </c>
      <c r="F3882" s="8">
        <v>0</v>
      </c>
      <c r="G3882" s="8">
        <v>0</v>
      </c>
      <c r="H3882" s="8">
        <v>0</v>
      </c>
      <c r="I3882" s="8">
        <v>0</v>
      </c>
      <c r="J3882" s="8">
        <v>169</v>
      </c>
      <c r="K3882" s="8">
        <v>115</v>
      </c>
      <c r="L3882" s="8">
        <v>60</v>
      </c>
      <c r="M3882" s="8">
        <v>26.87</v>
      </c>
      <c r="N3882" s="8">
        <v>65</v>
      </c>
      <c r="O3882" s="8">
        <v>60</v>
      </c>
      <c r="P3882" s="8">
        <v>0</v>
      </c>
    </row>
    <row r="3883" spans="1:16" x14ac:dyDescent="0.4">
      <c r="A3883" s="8">
        <v>1</v>
      </c>
      <c r="B3883" s="8">
        <v>62</v>
      </c>
      <c r="C3883" s="8">
        <v>2</v>
      </c>
      <c r="D3883" s="8">
        <v>0</v>
      </c>
      <c r="E3883" s="8">
        <v>0</v>
      </c>
      <c r="F3883" s="8">
        <v>0</v>
      </c>
      <c r="G3883" s="8">
        <v>0</v>
      </c>
      <c r="H3883" s="8">
        <v>0</v>
      </c>
      <c r="I3883" s="8">
        <v>0</v>
      </c>
      <c r="J3883" s="8">
        <v>214</v>
      </c>
      <c r="K3883" s="8">
        <v>130</v>
      </c>
      <c r="L3883" s="8">
        <v>80</v>
      </c>
      <c r="M3883" s="8">
        <v>24.35</v>
      </c>
      <c r="N3883" s="8">
        <v>75</v>
      </c>
      <c r="O3883" s="8">
        <v>77</v>
      </c>
      <c r="P3883" s="8">
        <v>0</v>
      </c>
    </row>
    <row r="3884" spans="1:16" x14ac:dyDescent="0.4">
      <c r="A3884" s="8">
        <v>0</v>
      </c>
      <c r="B3884" s="8">
        <v>42</v>
      </c>
      <c r="C3884" s="8">
        <v>2</v>
      </c>
      <c r="D3884" s="8">
        <v>0</v>
      </c>
      <c r="E3884" s="8">
        <v>0</v>
      </c>
      <c r="F3884" s="8">
        <v>0</v>
      </c>
      <c r="G3884" s="8">
        <v>0</v>
      </c>
      <c r="H3884" s="8">
        <v>1</v>
      </c>
      <c r="I3884" s="8">
        <v>0</v>
      </c>
      <c r="J3884" s="8">
        <v>236</v>
      </c>
      <c r="K3884" s="8">
        <v>160.5</v>
      </c>
      <c r="L3884" s="8">
        <v>100</v>
      </c>
      <c r="M3884" s="8">
        <v>27.01</v>
      </c>
      <c r="N3884" s="8">
        <v>85</v>
      </c>
      <c r="O3884" s="8">
        <v>74</v>
      </c>
      <c r="P3884" s="8">
        <v>0</v>
      </c>
    </row>
    <row r="3885" spans="1:16" x14ac:dyDescent="0.4">
      <c r="A3885" s="8">
        <v>1</v>
      </c>
      <c r="B3885" s="8">
        <v>63</v>
      </c>
      <c r="C3885" s="8">
        <v>1</v>
      </c>
      <c r="D3885" s="8">
        <v>1</v>
      </c>
      <c r="E3885" s="8">
        <v>10</v>
      </c>
      <c r="F3885" s="8">
        <v>0</v>
      </c>
      <c r="G3885" s="8">
        <v>0</v>
      </c>
      <c r="H3885" s="8">
        <v>0</v>
      </c>
      <c r="I3885" s="8">
        <v>1</v>
      </c>
      <c r="J3885" s="8">
        <v>240</v>
      </c>
      <c r="K3885" s="8">
        <v>146</v>
      </c>
      <c r="L3885" s="8">
        <v>84</v>
      </c>
      <c r="M3885" s="8">
        <v>30.48</v>
      </c>
      <c r="N3885" s="8">
        <v>75</v>
      </c>
      <c r="O3885" s="8">
        <v>120</v>
      </c>
      <c r="P3885" s="8">
        <v>0</v>
      </c>
    </row>
    <row r="3886" spans="1:16" x14ac:dyDescent="0.4">
      <c r="A3886" s="8">
        <v>0</v>
      </c>
      <c r="B3886" s="8">
        <v>38</v>
      </c>
      <c r="C3886" s="8">
        <v>2</v>
      </c>
      <c r="D3886" s="8">
        <v>0</v>
      </c>
      <c r="E3886" s="8">
        <v>0</v>
      </c>
      <c r="F3886" s="8">
        <v>0</v>
      </c>
      <c r="G3886" s="8">
        <v>0</v>
      </c>
      <c r="H3886" s="8">
        <v>0</v>
      </c>
      <c r="I3886" s="8">
        <v>0</v>
      </c>
      <c r="J3886" s="8">
        <v>216</v>
      </c>
      <c r="K3886" s="8">
        <v>142</v>
      </c>
      <c r="L3886" s="8">
        <v>72</v>
      </c>
      <c r="M3886" s="8">
        <v>22.01</v>
      </c>
      <c r="N3886" s="8">
        <v>63</v>
      </c>
      <c r="O3886" s="8">
        <v>75</v>
      </c>
      <c r="P3886" s="8">
        <v>0</v>
      </c>
    </row>
    <row r="3887" spans="1:16" x14ac:dyDescent="0.4">
      <c r="A3887" s="8">
        <v>0</v>
      </c>
      <c r="B3887" s="8">
        <v>46</v>
      </c>
      <c r="C3887" s="8">
        <v>1</v>
      </c>
      <c r="D3887" s="8">
        <v>0</v>
      </c>
      <c r="E3887" s="8">
        <v>0</v>
      </c>
      <c r="F3887" s="8">
        <v>0</v>
      </c>
      <c r="G3887" s="8">
        <v>0</v>
      </c>
      <c r="H3887" s="8">
        <v>0</v>
      </c>
      <c r="I3887" s="8">
        <v>0</v>
      </c>
      <c r="J3887" s="8">
        <v>213</v>
      </c>
      <c r="K3887" s="8">
        <v>136</v>
      </c>
      <c r="L3887" s="8">
        <v>77</v>
      </c>
      <c r="M3887" s="8">
        <v>31.02</v>
      </c>
      <c r="N3887" s="8">
        <v>75</v>
      </c>
      <c r="O3887" s="8">
        <v>73</v>
      </c>
      <c r="P3887" s="8">
        <v>0</v>
      </c>
    </row>
    <row r="3888" spans="1:16" x14ac:dyDescent="0.4">
      <c r="A3888" s="8">
        <v>0</v>
      </c>
      <c r="B3888" s="8">
        <v>43</v>
      </c>
      <c r="C3888" s="8">
        <v>2</v>
      </c>
      <c r="D3888" s="8">
        <v>1</v>
      </c>
      <c r="E3888" s="8">
        <v>15</v>
      </c>
      <c r="F3888" s="8">
        <v>0</v>
      </c>
      <c r="G3888" s="8">
        <v>0</v>
      </c>
      <c r="H3888" s="8">
        <v>0</v>
      </c>
      <c r="I3888" s="8">
        <v>0</v>
      </c>
      <c r="J3888" s="8">
        <v>190</v>
      </c>
      <c r="K3888" s="8">
        <v>103</v>
      </c>
      <c r="L3888" s="8">
        <v>67.5</v>
      </c>
      <c r="M3888" s="8">
        <v>24.08</v>
      </c>
      <c r="N3888" s="8">
        <v>89</v>
      </c>
      <c r="O3888" s="8">
        <v>69</v>
      </c>
      <c r="P3888" s="8">
        <v>0</v>
      </c>
    </row>
    <row r="3889" spans="1:16" x14ac:dyDescent="0.4">
      <c r="A3889" s="8">
        <v>0</v>
      </c>
      <c r="B3889" s="8">
        <v>61</v>
      </c>
      <c r="C3889" s="8">
        <v>4</v>
      </c>
      <c r="D3889" s="8">
        <v>0</v>
      </c>
      <c r="E3889" s="8">
        <v>0</v>
      </c>
      <c r="F3889" s="8">
        <v>0</v>
      </c>
      <c r="G3889" s="8">
        <v>0</v>
      </c>
      <c r="H3889" s="8">
        <v>0</v>
      </c>
      <c r="I3889" s="8">
        <v>0</v>
      </c>
      <c r="J3889" s="8">
        <v>261</v>
      </c>
      <c r="K3889" s="8">
        <v>124</v>
      </c>
      <c r="L3889" s="8">
        <v>76.5</v>
      </c>
      <c r="M3889" s="8">
        <v>23.06</v>
      </c>
      <c r="N3889" s="8">
        <v>55</v>
      </c>
      <c r="O3889" s="8">
        <v>83</v>
      </c>
      <c r="P3889" s="8">
        <v>1</v>
      </c>
    </row>
    <row r="3890" spans="1:16" x14ac:dyDescent="0.4">
      <c r="A3890" s="8">
        <v>0</v>
      </c>
      <c r="B3890" s="8">
        <v>51</v>
      </c>
      <c r="C3890" s="8">
        <v>1</v>
      </c>
      <c r="D3890" s="8">
        <v>1</v>
      </c>
      <c r="E3890" s="8">
        <v>9</v>
      </c>
      <c r="F3890" s="8">
        <v>0</v>
      </c>
      <c r="G3890" s="8">
        <v>0</v>
      </c>
      <c r="H3890" s="8">
        <v>0</v>
      </c>
      <c r="I3890" s="8">
        <v>0</v>
      </c>
      <c r="J3890" s="8">
        <v>340</v>
      </c>
      <c r="K3890" s="8">
        <v>152</v>
      </c>
      <c r="L3890" s="8">
        <v>76</v>
      </c>
      <c r="M3890" s="8">
        <v>25.74</v>
      </c>
      <c r="N3890" s="8">
        <v>70</v>
      </c>
      <c r="O3890" s="10">
        <v>82</v>
      </c>
      <c r="P3890" s="8">
        <v>0</v>
      </c>
    </row>
    <row r="3891" spans="1:16" x14ac:dyDescent="0.4">
      <c r="A3891" s="8">
        <v>1</v>
      </c>
      <c r="B3891" s="8">
        <v>65</v>
      </c>
      <c r="C3891" s="8">
        <v>2</v>
      </c>
      <c r="D3891" s="8">
        <v>0</v>
      </c>
      <c r="E3891" s="8">
        <v>0</v>
      </c>
      <c r="F3891" s="8">
        <v>0</v>
      </c>
      <c r="G3891" s="8">
        <v>0</v>
      </c>
      <c r="H3891" s="8">
        <v>0</v>
      </c>
      <c r="I3891" s="8">
        <v>0</v>
      </c>
      <c r="J3891" s="8">
        <v>286</v>
      </c>
      <c r="K3891" s="8">
        <v>135</v>
      </c>
      <c r="L3891" s="8">
        <v>80</v>
      </c>
      <c r="M3891" s="8">
        <v>28.06</v>
      </c>
      <c r="N3891" s="8">
        <v>70</v>
      </c>
      <c r="O3891" s="8">
        <v>116</v>
      </c>
      <c r="P3891" s="8">
        <v>0</v>
      </c>
    </row>
    <row r="3892" spans="1:16" x14ac:dyDescent="0.4">
      <c r="A3892" s="8">
        <v>1</v>
      </c>
      <c r="B3892" s="8">
        <v>50</v>
      </c>
      <c r="C3892" s="8">
        <v>1</v>
      </c>
      <c r="D3892" s="8">
        <v>0</v>
      </c>
      <c r="E3892" s="8">
        <v>0</v>
      </c>
      <c r="F3892" s="8">
        <v>0</v>
      </c>
      <c r="G3892" s="8">
        <v>0</v>
      </c>
      <c r="H3892" s="8">
        <v>0</v>
      </c>
      <c r="I3892" s="8">
        <v>0</v>
      </c>
      <c r="J3892" s="8">
        <v>282</v>
      </c>
      <c r="K3892" s="8">
        <v>126.5</v>
      </c>
      <c r="L3892" s="8">
        <v>88</v>
      </c>
      <c r="M3892" s="8">
        <v>27.3</v>
      </c>
      <c r="N3892" s="8">
        <v>85</v>
      </c>
      <c r="O3892" s="8">
        <v>87</v>
      </c>
      <c r="P3892" s="8">
        <v>0</v>
      </c>
    </row>
    <row r="3893" spans="1:16" x14ac:dyDescent="0.4">
      <c r="A3893" s="8">
        <v>1</v>
      </c>
      <c r="B3893" s="8">
        <v>42</v>
      </c>
      <c r="C3893" s="8">
        <v>2</v>
      </c>
      <c r="D3893" s="8">
        <v>1</v>
      </c>
      <c r="E3893" s="8">
        <v>40</v>
      </c>
      <c r="F3893" s="8">
        <v>0</v>
      </c>
      <c r="G3893" s="8">
        <v>0</v>
      </c>
      <c r="H3893" s="8">
        <v>0</v>
      </c>
      <c r="I3893" s="8">
        <v>0</v>
      </c>
      <c r="J3893" s="8">
        <v>245</v>
      </c>
      <c r="K3893" s="8">
        <v>105</v>
      </c>
      <c r="L3893" s="8">
        <v>70</v>
      </c>
      <c r="M3893" s="8">
        <v>22.41</v>
      </c>
      <c r="N3893" s="8">
        <v>65</v>
      </c>
      <c r="O3893" s="8">
        <v>69</v>
      </c>
      <c r="P3893" s="8">
        <v>0</v>
      </c>
    </row>
    <row r="3894" spans="1:16" x14ac:dyDescent="0.4">
      <c r="A3894" s="8">
        <v>1</v>
      </c>
      <c r="B3894" s="8">
        <v>48</v>
      </c>
      <c r="C3894" s="8">
        <v>2</v>
      </c>
      <c r="D3894" s="8">
        <v>0</v>
      </c>
      <c r="E3894" s="8">
        <v>0</v>
      </c>
      <c r="F3894" s="8">
        <v>0</v>
      </c>
      <c r="G3894" s="8">
        <v>0</v>
      </c>
      <c r="H3894" s="8">
        <v>0</v>
      </c>
      <c r="I3894" s="8">
        <v>0</v>
      </c>
      <c r="J3894" s="8">
        <v>193</v>
      </c>
      <c r="K3894" s="8">
        <v>141</v>
      </c>
      <c r="L3894" s="8">
        <v>95</v>
      </c>
      <c r="M3894" s="8">
        <v>27.89</v>
      </c>
      <c r="N3894" s="8">
        <v>75</v>
      </c>
      <c r="O3894" s="8">
        <v>84</v>
      </c>
      <c r="P3894" s="8">
        <v>1</v>
      </c>
    </row>
    <row r="3895" spans="1:16" x14ac:dyDescent="0.4">
      <c r="A3895" s="8">
        <v>0</v>
      </c>
      <c r="B3895" s="8">
        <v>56</v>
      </c>
      <c r="C3895" s="8">
        <v>3</v>
      </c>
      <c r="D3895" s="8">
        <v>1</v>
      </c>
      <c r="E3895" s="8">
        <v>5</v>
      </c>
      <c r="F3895" s="8">
        <v>0</v>
      </c>
      <c r="G3895" s="8">
        <v>0</v>
      </c>
      <c r="H3895" s="8">
        <v>0</v>
      </c>
      <c r="I3895" s="8">
        <v>0</v>
      </c>
      <c r="J3895" s="8">
        <v>230</v>
      </c>
      <c r="K3895" s="8">
        <v>123</v>
      </c>
      <c r="L3895" s="8">
        <v>78.5</v>
      </c>
      <c r="M3895" s="8">
        <v>24.71</v>
      </c>
      <c r="N3895" s="8">
        <v>76</v>
      </c>
      <c r="O3895" s="8">
        <v>87</v>
      </c>
      <c r="P3895" s="8">
        <v>1</v>
      </c>
    </row>
    <row r="3896" spans="1:16" x14ac:dyDescent="0.4">
      <c r="A3896" s="8">
        <v>0</v>
      </c>
      <c r="B3896" s="8">
        <v>59</v>
      </c>
      <c r="C3896" s="8">
        <v>3</v>
      </c>
      <c r="D3896" s="8">
        <v>1</v>
      </c>
      <c r="E3896" s="8">
        <v>20</v>
      </c>
      <c r="F3896" s="8">
        <v>0</v>
      </c>
      <c r="G3896" s="8">
        <v>0</v>
      </c>
      <c r="H3896" s="8">
        <v>0</v>
      </c>
      <c r="I3896" s="8">
        <v>0</v>
      </c>
      <c r="J3896" s="8">
        <v>251</v>
      </c>
      <c r="K3896" s="8">
        <v>125</v>
      </c>
      <c r="L3896" s="8">
        <v>80</v>
      </c>
      <c r="M3896" s="8">
        <v>22.18</v>
      </c>
      <c r="N3896" s="8">
        <v>70</v>
      </c>
      <c r="O3896" s="8">
        <v>70</v>
      </c>
      <c r="P3896" s="8">
        <v>0</v>
      </c>
    </row>
    <row r="3897" spans="1:16" x14ac:dyDescent="0.4">
      <c r="A3897" s="8">
        <v>0</v>
      </c>
      <c r="B3897" s="8">
        <v>63</v>
      </c>
      <c r="C3897" s="8">
        <v>1</v>
      </c>
      <c r="D3897" s="8">
        <v>0</v>
      </c>
      <c r="E3897" s="8">
        <v>0</v>
      </c>
      <c r="F3897" s="8">
        <v>0</v>
      </c>
      <c r="G3897" s="8">
        <v>0</v>
      </c>
      <c r="H3897" s="8">
        <v>1</v>
      </c>
      <c r="I3897" s="8">
        <v>0</v>
      </c>
      <c r="J3897" s="8">
        <v>266</v>
      </c>
      <c r="K3897" s="8">
        <v>167</v>
      </c>
      <c r="L3897" s="8">
        <v>94</v>
      </c>
      <c r="M3897" s="8">
        <v>25.23</v>
      </c>
      <c r="N3897" s="8">
        <v>95</v>
      </c>
      <c r="O3897" s="8">
        <v>94</v>
      </c>
      <c r="P3897" s="8">
        <v>0</v>
      </c>
    </row>
    <row r="3898" spans="1:16" x14ac:dyDescent="0.4">
      <c r="A3898" s="8">
        <v>0</v>
      </c>
      <c r="B3898" s="8">
        <v>52</v>
      </c>
      <c r="C3898" s="8">
        <v>1</v>
      </c>
      <c r="D3898" s="8">
        <v>0</v>
      </c>
      <c r="E3898" s="8">
        <v>0</v>
      </c>
      <c r="F3898" s="8">
        <v>0</v>
      </c>
      <c r="G3898" s="8">
        <v>0</v>
      </c>
      <c r="H3898" s="8">
        <v>0</v>
      </c>
      <c r="I3898" s="8">
        <v>0</v>
      </c>
      <c r="J3898" s="8">
        <v>265</v>
      </c>
      <c r="K3898" s="8">
        <v>137.5</v>
      </c>
      <c r="L3898" s="8">
        <v>84.5</v>
      </c>
      <c r="M3898" s="8">
        <v>26.91</v>
      </c>
      <c r="N3898" s="8">
        <v>72</v>
      </c>
      <c r="O3898" s="8">
        <v>86</v>
      </c>
      <c r="P3898" s="8">
        <v>0</v>
      </c>
    </row>
    <row r="3899" spans="1:16" x14ac:dyDescent="0.4">
      <c r="A3899" s="8">
        <v>1</v>
      </c>
      <c r="B3899" s="8">
        <v>48</v>
      </c>
      <c r="C3899" s="8">
        <v>1</v>
      </c>
      <c r="D3899" s="8">
        <v>0</v>
      </c>
      <c r="E3899" s="8">
        <v>0</v>
      </c>
      <c r="F3899" s="8">
        <v>0</v>
      </c>
      <c r="G3899" s="8">
        <v>0</v>
      </c>
      <c r="H3899" s="8">
        <v>0</v>
      </c>
      <c r="I3899" s="8">
        <v>0</v>
      </c>
      <c r="J3899" s="8">
        <v>204</v>
      </c>
      <c r="K3899" s="8">
        <v>125</v>
      </c>
      <c r="L3899" s="8">
        <v>84.5</v>
      </c>
      <c r="M3899" s="8">
        <v>22.37</v>
      </c>
      <c r="N3899" s="8">
        <v>65</v>
      </c>
      <c r="O3899" s="8">
        <v>75</v>
      </c>
      <c r="P3899" s="8">
        <v>0</v>
      </c>
    </row>
    <row r="3900" spans="1:16" x14ac:dyDescent="0.4">
      <c r="A3900" s="8">
        <v>1</v>
      </c>
      <c r="B3900" s="8">
        <v>60</v>
      </c>
      <c r="C3900" s="8">
        <v>1</v>
      </c>
      <c r="D3900" s="8">
        <v>0</v>
      </c>
      <c r="E3900" s="8">
        <v>0</v>
      </c>
      <c r="F3900" s="8">
        <v>0</v>
      </c>
      <c r="G3900" s="8">
        <v>0</v>
      </c>
      <c r="H3900" s="8">
        <v>0</v>
      </c>
      <c r="I3900" s="8">
        <v>0</v>
      </c>
      <c r="J3900" s="8">
        <v>252</v>
      </c>
      <c r="K3900" s="8">
        <v>128</v>
      </c>
      <c r="L3900" s="8">
        <v>82</v>
      </c>
      <c r="M3900" s="8">
        <v>21.18</v>
      </c>
      <c r="N3900" s="8">
        <v>75</v>
      </c>
      <c r="O3900" s="8">
        <v>70</v>
      </c>
      <c r="P3900" s="8">
        <v>1</v>
      </c>
    </row>
    <row r="3901" spans="1:16" x14ac:dyDescent="0.4">
      <c r="A3901" s="8">
        <v>1</v>
      </c>
      <c r="B3901" s="8">
        <v>50</v>
      </c>
      <c r="C3901" s="8">
        <v>1</v>
      </c>
      <c r="D3901" s="8">
        <v>0</v>
      </c>
      <c r="E3901" s="8">
        <v>0</v>
      </c>
      <c r="F3901" s="8">
        <v>0</v>
      </c>
      <c r="G3901" s="8">
        <v>0</v>
      </c>
      <c r="H3901" s="8">
        <v>0</v>
      </c>
      <c r="I3901" s="8">
        <v>0</v>
      </c>
      <c r="J3901" s="8">
        <v>260</v>
      </c>
      <c r="K3901" s="8">
        <v>119</v>
      </c>
      <c r="L3901" s="8">
        <v>74</v>
      </c>
      <c r="M3901" s="8">
        <v>21.85</v>
      </c>
      <c r="N3901" s="8">
        <v>80</v>
      </c>
      <c r="O3901" s="8">
        <v>72</v>
      </c>
      <c r="P3901" s="8">
        <v>1</v>
      </c>
    </row>
    <row r="3902" spans="1:16" x14ac:dyDescent="0.4">
      <c r="A3902" s="8">
        <v>1</v>
      </c>
      <c r="B3902" s="8">
        <v>53</v>
      </c>
      <c r="C3902" s="8">
        <v>3</v>
      </c>
      <c r="D3902" s="8">
        <v>0</v>
      </c>
      <c r="E3902" s="8">
        <v>0</v>
      </c>
      <c r="F3902" s="8">
        <v>0</v>
      </c>
      <c r="G3902" s="8">
        <v>0</v>
      </c>
      <c r="H3902" s="8">
        <v>1</v>
      </c>
      <c r="I3902" s="8">
        <v>0</v>
      </c>
      <c r="J3902" s="8">
        <v>289</v>
      </c>
      <c r="K3902" s="8">
        <v>188</v>
      </c>
      <c r="L3902" s="8">
        <v>110</v>
      </c>
      <c r="M3902" s="8">
        <v>26.7</v>
      </c>
      <c r="N3902" s="8">
        <v>70</v>
      </c>
      <c r="O3902" s="8">
        <v>63</v>
      </c>
      <c r="P3902" s="8">
        <v>0</v>
      </c>
    </row>
    <row r="3903" spans="1:16" x14ac:dyDescent="0.4">
      <c r="A3903" s="8">
        <v>1</v>
      </c>
      <c r="B3903" s="8">
        <v>56</v>
      </c>
      <c r="C3903" s="8">
        <v>4</v>
      </c>
      <c r="D3903" s="8">
        <v>0</v>
      </c>
      <c r="E3903" s="8">
        <v>0</v>
      </c>
      <c r="F3903" s="8">
        <v>1</v>
      </c>
      <c r="G3903" s="8">
        <v>0</v>
      </c>
      <c r="H3903" s="8">
        <v>1</v>
      </c>
      <c r="I3903" s="8">
        <v>0</v>
      </c>
      <c r="J3903" s="8">
        <v>287</v>
      </c>
      <c r="K3903" s="8">
        <v>149</v>
      </c>
      <c r="L3903" s="8">
        <v>98</v>
      </c>
      <c r="M3903" s="8">
        <v>21.68</v>
      </c>
      <c r="N3903" s="8">
        <v>90</v>
      </c>
      <c r="O3903" s="8">
        <v>75</v>
      </c>
      <c r="P3903" s="8">
        <v>1</v>
      </c>
    </row>
    <row r="3904" spans="1:16" x14ac:dyDescent="0.4">
      <c r="A3904" s="8">
        <v>1</v>
      </c>
      <c r="B3904" s="8">
        <v>47</v>
      </c>
      <c r="C3904" s="8">
        <v>2</v>
      </c>
      <c r="D3904" s="8">
        <v>1</v>
      </c>
      <c r="E3904" s="8">
        <v>3</v>
      </c>
      <c r="F3904" s="8">
        <v>0</v>
      </c>
      <c r="G3904" s="8">
        <v>0</v>
      </c>
      <c r="H3904" s="8">
        <v>0</v>
      </c>
      <c r="I3904" s="8">
        <v>0</v>
      </c>
      <c r="J3904" s="8">
        <v>198</v>
      </c>
      <c r="K3904" s="8">
        <v>120</v>
      </c>
      <c r="L3904" s="8">
        <v>80</v>
      </c>
      <c r="M3904" s="8">
        <v>25.23</v>
      </c>
      <c r="N3904" s="8">
        <v>75</v>
      </c>
      <c r="O3904" s="8">
        <v>76</v>
      </c>
      <c r="P3904" s="8">
        <v>0</v>
      </c>
    </row>
    <row r="3905" spans="1:16" x14ac:dyDescent="0.4">
      <c r="A3905" s="8">
        <v>1</v>
      </c>
      <c r="B3905" s="8">
        <v>58</v>
      </c>
      <c r="C3905" s="8">
        <v>1</v>
      </c>
      <c r="D3905" s="8">
        <v>0</v>
      </c>
      <c r="E3905" s="8">
        <v>0</v>
      </c>
      <c r="F3905" s="8">
        <v>0</v>
      </c>
      <c r="G3905" s="8">
        <v>0</v>
      </c>
      <c r="H3905" s="8">
        <v>0</v>
      </c>
      <c r="I3905" s="8">
        <v>0</v>
      </c>
      <c r="J3905" s="8">
        <v>233</v>
      </c>
      <c r="K3905" s="8">
        <v>125.5</v>
      </c>
      <c r="L3905" s="8">
        <v>84</v>
      </c>
      <c r="M3905" s="8">
        <v>26.05</v>
      </c>
      <c r="N3905" s="8">
        <v>67</v>
      </c>
      <c r="O3905" s="8">
        <v>76</v>
      </c>
      <c r="P3905" s="8">
        <v>1</v>
      </c>
    </row>
    <row r="3906" spans="1:16" x14ac:dyDescent="0.4">
      <c r="A3906" s="8">
        <v>1</v>
      </c>
      <c r="B3906" s="8">
        <v>43</v>
      </c>
      <c r="C3906" s="8">
        <v>4</v>
      </c>
      <c r="D3906" s="8">
        <v>1</v>
      </c>
      <c r="E3906" s="8">
        <v>20</v>
      </c>
      <c r="F3906" s="8">
        <v>0</v>
      </c>
      <c r="G3906" s="8">
        <v>0</v>
      </c>
      <c r="H3906" s="8">
        <v>0</v>
      </c>
      <c r="I3906" s="8">
        <v>0</v>
      </c>
      <c r="J3906" s="8">
        <v>187</v>
      </c>
      <c r="K3906" s="8">
        <v>129.5</v>
      </c>
      <c r="L3906" s="8">
        <v>88</v>
      </c>
      <c r="M3906" s="8">
        <v>25.62</v>
      </c>
      <c r="N3906" s="8">
        <v>80</v>
      </c>
      <c r="O3906" s="8">
        <v>75</v>
      </c>
      <c r="P3906" s="8">
        <v>0</v>
      </c>
    </row>
    <row r="3907" spans="1:16" x14ac:dyDescent="0.4">
      <c r="A3907" s="8">
        <v>0</v>
      </c>
      <c r="B3907" s="8">
        <v>51</v>
      </c>
      <c r="C3907" s="8">
        <v>3</v>
      </c>
      <c r="D3907" s="8">
        <v>1</v>
      </c>
      <c r="E3907" s="8">
        <v>20</v>
      </c>
      <c r="F3907" s="8">
        <v>0</v>
      </c>
      <c r="G3907" s="8">
        <v>0</v>
      </c>
      <c r="H3907" s="8">
        <v>1</v>
      </c>
      <c r="I3907" s="8">
        <v>0</v>
      </c>
      <c r="J3907" s="8">
        <v>251</v>
      </c>
      <c r="K3907" s="8">
        <v>140</v>
      </c>
      <c r="L3907" s="8">
        <v>80</v>
      </c>
      <c r="M3907" s="8">
        <v>25.6</v>
      </c>
      <c r="N3907" s="8">
        <v>75</v>
      </c>
      <c r="O3907" s="10">
        <v>82</v>
      </c>
      <c r="P3907" s="8">
        <v>0</v>
      </c>
    </row>
    <row r="3908" spans="1:16" x14ac:dyDescent="0.4">
      <c r="A3908" s="8">
        <v>0</v>
      </c>
      <c r="B3908" s="8">
        <v>56</v>
      </c>
      <c r="C3908" s="8">
        <v>1</v>
      </c>
      <c r="D3908" s="8">
        <v>1</v>
      </c>
      <c r="E3908" s="8">
        <v>3</v>
      </c>
      <c r="F3908" s="8">
        <v>0</v>
      </c>
      <c r="G3908" s="8">
        <v>0</v>
      </c>
      <c r="H3908" s="8">
        <v>1</v>
      </c>
      <c r="I3908" s="8">
        <v>0</v>
      </c>
      <c r="J3908" s="8">
        <v>268</v>
      </c>
      <c r="K3908" s="8">
        <v>170</v>
      </c>
      <c r="L3908" s="8">
        <v>102</v>
      </c>
      <c r="M3908" s="8">
        <v>22.89</v>
      </c>
      <c r="N3908" s="8">
        <v>57</v>
      </c>
      <c r="O3908" s="10">
        <v>82</v>
      </c>
      <c r="P3908" s="8">
        <v>0</v>
      </c>
    </row>
    <row r="3909" spans="1:16" x14ac:dyDescent="0.4">
      <c r="A3909" s="8">
        <v>1</v>
      </c>
      <c r="B3909" s="8">
        <v>58</v>
      </c>
      <c r="C3909" s="8">
        <v>3</v>
      </c>
      <c r="D3909" s="8">
        <v>0</v>
      </c>
      <c r="E3909" s="8">
        <v>0</v>
      </c>
      <c r="F3909" s="8">
        <v>0</v>
      </c>
      <c r="G3909" s="8">
        <v>0</v>
      </c>
      <c r="H3909" s="8">
        <v>1</v>
      </c>
      <c r="I3909" s="8">
        <v>0</v>
      </c>
      <c r="J3909" s="8">
        <v>187</v>
      </c>
      <c r="K3909" s="8">
        <v>141</v>
      </c>
      <c r="L3909" s="8">
        <v>81</v>
      </c>
      <c r="M3909" s="8">
        <v>24.96</v>
      </c>
      <c r="N3909" s="8">
        <v>80</v>
      </c>
      <c r="O3909" s="8">
        <v>81</v>
      </c>
      <c r="P3909" s="8">
        <v>0</v>
      </c>
    </row>
    <row r="3910" spans="1:16" x14ac:dyDescent="0.4">
      <c r="A3910" s="8">
        <v>1</v>
      </c>
      <c r="B3910" s="8">
        <v>68</v>
      </c>
      <c r="C3910" s="8">
        <v>1</v>
      </c>
      <c r="D3910" s="8">
        <v>0</v>
      </c>
      <c r="E3910" s="8">
        <v>0</v>
      </c>
      <c r="F3910" s="8">
        <v>0</v>
      </c>
      <c r="G3910" s="8">
        <v>0</v>
      </c>
      <c r="H3910" s="8">
        <v>1</v>
      </c>
      <c r="I3910" s="8">
        <v>0</v>
      </c>
      <c r="J3910" s="8">
        <v>176</v>
      </c>
      <c r="K3910" s="8">
        <v>168</v>
      </c>
      <c r="L3910" s="8">
        <v>97</v>
      </c>
      <c r="M3910" s="8">
        <v>23.14</v>
      </c>
      <c r="N3910" s="8">
        <v>60</v>
      </c>
      <c r="O3910" s="8">
        <v>79</v>
      </c>
      <c r="P3910" s="8">
        <v>1</v>
      </c>
    </row>
    <row r="3911" spans="1:16" x14ac:dyDescent="0.4">
      <c r="A3911" s="8">
        <v>1</v>
      </c>
      <c r="B3911" s="8">
        <v>50</v>
      </c>
      <c r="C3911" s="8">
        <v>1</v>
      </c>
      <c r="D3911" s="8">
        <v>1</v>
      </c>
      <c r="E3911" s="8">
        <v>1</v>
      </c>
      <c r="F3911" s="8">
        <v>0</v>
      </c>
      <c r="G3911" s="8">
        <v>0</v>
      </c>
      <c r="H3911" s="8">
        <v>1</v>
      </c>
      <c r="I3911" s="8">
        <v>0</v>
      </c>
      <c r="J3911" s="8">
        <v>313</v>
      </c>
      <c r="K3911" s="8">
        <v>179</v>
      </c>
      <c r="L3911" s="8">
        <v>92</v>
      </c>
      <c r="M3911" s="8">
        <v>25.97</v>
      </c>
      <c r="N3911" s="8">
        <v>66</v>
      </c>
      <c r="O3911" s="8">
        <v>86</v>
      </c>
      <c r="P3911" s="8">
        <v>1</v>
      </c>
    </row>
    <row r="3912" spans="1:16" x14ac:dyDescent="0.4">
      <c r="A3912" s="8">
        <v>0</v>
      </c>
      <c r="B3912" s="8">
        <v>48</v>
      </c>
      <c r="C3912" s="8">
        <v>2</v>
      </c>
      <c r="D3912" s="8">
        <v>1</v>
      </c>
      <c r="E3912" s="8">
        <v>20</v>
      </c>
      <c r="F3912" s="10">
        <v>0</v>
      </c>
      <c r="G3912" s="8">
        <v>0</v>
      </c>
      <c r="H3912" s="8">
        <v>0</v>
      </c>
      <c r="I3912" s="8">
        <v>0</v>
      </c>
      <c r="J3912" s="8">
        <v>248</v>
      </c>
      <c r="K3912" s="8">
        <v>131</v>
      </c>
      <c r="L3912" s="8">
        <v>72</v>
      </c>
      <c r="M3912" s="8">
        <v>22</v>
      </c>
      <c r="N3912" s="8">
        <v>84</v>
      </c>
      <c r="O3912" s="8">
        <v>86</v>
      </c>
      <c r="P3912" s="8">
        <v>0</v>
      </c>
    </row>
    <row r="3913" spans="1:16" x14ac:dyDescent="0.4">
      <c r="A3913" s="8">
        <v>0</v>
      </c>
      <c r="B3913" s="8">
        <v>44</v>
      </c>
      <c r="C3913" s="8">
        <v>1</v>
      </c>
      <c r="D3913" s="8">
        <v>1</v>
      </c>
      <c r="E3913" s="8">
        <v>15</v>
      </c>
      <c r="F3913" s="8">
        <v>0</v>
      </c>
      <c r="G3913" s="8">
        <v>0</v>
      </c>
      <c r="H3913" s="8">
        <v>0</v>
      </c>
      <c r="I3913" s="8">
        <v>0</v>
      </c>
      <c r="J3913" s="8">
        <v>210</v>
      </c>
      <c r="K3913" s="8">
        <v>126.5</v>
      </c>
      <c r="L3913" s="8">
        <v>87</v>
      </c>
      <c r="M3913" s="8">
        <v>19.16</v>
      </c>
      <c r="N3913" s="8">
        <v>86</v>
      </c>
      <c r="O3913" s="10">
        <v>82</v>
      </c>
      <c r="P3913" s="8">
        <v>0</v>
      </c>
    </row>
    <row r="3914" spans="1:16" x14ac:dyDescent="0.4">
      <c r="A3914" s="8">
        <v>0</v>
      </c>
      <c r="B3914" s="8">
        <v>52</v>
      </c>
      <c r="C3914" s="8">
        <v>2</v>
      </c>
      <c r="D3914" s="8">
        <v>0</v>
      </c>
      <c r="E3914" s="8">
        <v>0</v>
      </c>
      <c r="F3914" s="8">
        <v>0</v>
      </c>
      <c r="G3914" s="8">
        <v>0</v>
      </c>
      <c r="H3914" s="8">
        <v>0</v>
      </c>
      <c r="I3914" s="8">
        <v>0</v>
      </c>
      <c r="J3914" s="8">
        <v>269</v>
      </c>
      <c r="K3914" s="8">
        <v>133.5</v>
      </c>
      <c r="L3914" s="8">
        <v>83</v>
      </c>
      <c r="M3914" s="8">
        <v>21.47</v>
      </c>
      <c r="N3914" s="8">
        <v>80</v>
      </c>
      <c r="O3914" s="8">
        <v>107</v>
      </c>
      <c r="P3914" s="8">
        <v>0</v>
      </c>
    </row>
  </sheetData>
  <autoFilter ref="A1:P3914" xr:uid="{9F9FC5EB-9F46-4F61-9C3E-D82A07975E1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F38FF-BD45-49A4-AF73-186C416F2DAE}">
  <dimension ref="A1:AO3134"/>
  <sheetViews>
    <sheetView topLeftCell="A3071" zoomScale="70" zoomScaleNormal="70" workbookViewId="0">
      <selection activeCell="A4" sqref="A4:P3134"/>
    </sheetView>
  </sheetViews>
  <sheetFormatPr defaultColWidth="9.05859375" defaultRowHeight="12.7" x14ac:dyDescent="0.4"/>
  <cols>
    <col min="1" max="1" width="11.5859375" bestFit="1" customWidth="1"/>
    <col min="2" max="3" width="6.52734375" bestFit="1" customWidth="1"/>
    <col min="4" max="4" width="8.64453125" bestFit="1" customWidth="1"/>
    <col min="5" max="5" width="12.64453125" bestFit="1" customWidth="1"/>
    <col min="6" max="6" width="10.1171875" bestFit="1" customWidth="1"/>
    <col min="7" max="7" width="7.8203125" bestFit="1" customWidth="1"/>
    <col min="8" max="8" width="13.46875" bestFit="1" customWidth="1"/>
    <col min="9" max="9" width="11.3515625" bestFit="1" customWidth="1"/>
    <col min="10" max="10" width="7.8203125" bestFit="1" customWidth="1"/>
    <col min="11" max="12" width="6.52734375" bestFit="1" customWidth="1"/>
    <col min="13" max="13" width="7.1171875" bestFit="1" customWidth="1"/>
    <col min="14" max="14" width="6.52734375" bestFit="1" customWidth="1"/>
    <col min="15" max="15" width="8.703125" bestFit="1" customWidth="1"/>
    <col min="16" max="16" width="7.17578125" bestFit="1" customWidth="1"/>
    <col min="17" max="17" width="4.64453125" bestFit="1" customWidth="1"/>
    <col min="18" max="18" width="5.703125" bestFit="1" customWidth="1"/>
    <col min="19" max="19" width="20.17578125" bestFit="1" customWidth="1"/>
    <col min="20" max="20" width="19.5859375" bestFit="1" customWidth="1"/>
    <col min="21" max="21" width="13" bestFit="1" customWidth="1"/>
    <col min="22" max="22" width="19.703125" bestFit="1" customWidth="1"/>
    <col min="25" max="25" width="13.46875" bestFit="1" customWidth="1"/>
    <col min="26" max="27" width="12.41015625" bestFit="1" customWidth="1"/>
    <col min="28" max="28" width="12.52734375" bestFit="1" customWidth="1"/>
    <col min="29" max="29" width="12.41015625" bestFit="1" customWidth="1"/>
    <col min="30" max="30" width="12.64453125" bestFit="1" customWidth="1"/>
    <col min="31" max="32" width="12.41015625" bestFit="1" customWidth="1"/>
    <col min="33" max="33" width="13.52734375" bestFit="1" customWidth="1"/>
    <col min="34" max="40" width="11.8203125" bestFit="1" customWidth="1"/>
    <col min="41" max="41" width="10.234375" bestFit="1" customWidth="1"/>
  </cols>
  <sheetData>
    <row r="1" spans="1:37" ht="13" thickBot="1" x14ac:dyDescent="0.45">
      <c r="A1" s="62" t="s">
        <v>68</v>
      </c>
      <c r="B1" s="20" t="s">
        <v>69</v>
      </c>
      <c r="C1" s="20" t="s">
        <v>70</v>
      </c>
      <c r="D1" s="20" t="s">
        <v>71</v>
      </c>
      <c r="E1" s="20" t="s">
        <v>72</v>
      </c>
      <c r="F1" s="20" t="s">
        <v>73</v>
      </c>
      <c r="G1" s="20" t="s">
        <v>74</v>
      </c>
      <c r="H1" s="20" t="s">
        <v>75</v>
      </c>
      <c r="I1" s="20" t="s">
        <v>76</v>
      </c>
      <c r="J1" s="20" t="s">
        <v>77</v>
      </c>
      <c r="K1" s="20" t="s">
        <v>78</v>
      </c>
      <c r="L1" s="20" t="s">
        <v>79</v>
      </c>
      <c r="M1" s="20" t="s">
        <v>80</v>
      </c>
      <c r="N1" s="20" t="s">
        <v>81</v>
      </c>
      <c r="O1" s="20" t="s">
        <v>82</v>
      </c>
      <c r="P1" s="21" t="s">
        <v>83</v>
      </c>
      <c r="R1" s="22" t="s">
        <v>84</v>
      </c>
      <c r="S1" s="23">
        <v>0.1</v>
      </c>
      <c r="T1" s="24" t="s">
        <v>85</v>
      </c>
      <c r="U1" s="25">
        <f>SUM(U5:U3134)</f>
        <v>-496.4500921717692</v>
      </c>
      <c r="Z1" s="11" t="s">
        <v>86</v>
      </c>
      <c r="AA1" s="11" t="s">
        <v>86</v>
      </c>
      <c r="AD1" s="16" t="s">
        <v>94</v>
      </c>
      <c r="AE1" s="16" t="s">
        <v>89</v>
      </c>
      <c r="AF1" s="16" t="s">
        <v>90</v>
      </c>
      <c r="AG1" s="16" t="s">
        <v>91</v>
      </c>
      <c r="AI1" s="16" t="s">
        <v>94</v>
      </c>
      <c r="AJ1" s="16" t="s">
        <v>95</v>
      </c>
      <c r="AK1" s="16" t="s">
        <v>96</v>
      </c>
    </row>
    <row r="2" spans="1:37" ht="13" thickBot="1" x14ac:dyDescent="0.45">
      <c r="A2" s="58">
        <v>-7.9839752982067793</v>
      </c>
      <c r="B2" s="59">
        <v>0.40881532089636591</v>
      </c>
      <c r="C2" s="59">
        <v>6.2304452951243421E-2</v>
      </c>
      <c r="D2" s="59">
        <v>-1.0703834742263241E-2</v>
      </c>
      <c r="E2" s="59">
        <v>-5.7741001791873144E-2</v>
      </c>
      <c r="F2" s="59">
        <v>3.3502309277506297E-2</v>
      </c>
      <c r="G2" s="59">
        <v>-0.22061251441415561</v>
      </c>
      <c r="H2" s="59">
        <v>0.75265317495010353</v>
      </c>
      <c r="I2" s="59">
        <v>0.20586588054439145</v>
      </c>
      <c r="J2" s="59">
        <v>8.3209243477716383E-3</v>
      </c>
      <c r="K2" s="59">
        <v>9.8864161014882942E-4</v>
      </c>
      <c r="L2" s="59">
        <v>1.6362150512442476E-2</v>
      </c>
      <c r="M2" s="59">
        <v>-2.4008469461971843E-3</v>
      </c>
      <c r="N2" s="59">
        <v>8.9633472908227495E-3</v>
      </c>
      <c r="O2" s="59">
        <v>-1.9061202555657466E-3</v>
      </c>
      <c r="P2" s="60">
        <v>1.5356406665723782E-3</v>
      </c>
      <c r="S2" s="11" t="s">
        <v>97</v>
      </c>
      <c r="Z2">
        <v>0</v>
      </c>
      <c r="AA2">
        <v>1</v>
      </c>
      <c r="AD2" s="15"/>
      <c r="AE2" s="29">
        <f>AA7</f>
        <v>0.53151618398637135</v>
      </c>
      <c r="AF2" s="29">
        <f>AA8</f>
        <v>0.20344191763982791</v>
      </c>
      <c r="AG2" s="29">
        <f>AA9</f>
        <v>0.80731707317073176</v>
      </c>
      <c r="AI2" s="15"/>
      <c r="AJ2" s="29">
        <f>AA11</f>
        <v>0.51326732673267328</v>
      </c>
      <c r="AK2" s="29">
        <f>AA10</f>
        <v>0.80731707317073176</v>
      </c>
    </row>
    <row r="3" spans="1:37" x14ac:dyDescent="0.4">
      <c r="X3" s="11" t="s">
        <v>87</v>
      </c>
      <c r="Y3" s="11">
        <v>0</v>
      </c>
      <c r="Z3" s="26">
        <f>COUNTIFS(actual,$Y3,predicted,Z$2 )</f>
        <v>1229</v>
      </c>
      <c r="AA3" s="26">
        <f>COUNTIFS(actual,$Y3,predicted,AA$2 )</f>
        <v>1296</v>
      </c>
      <c r="AB3" s="27">
        <f>SUM(Z3:AA3)</f>
        <v>2525</v>
      </c>
      <c r="AD3" s="15">
        <v>0</v>
      </c>
      <c r="AE3" s="30">
        <f t="dataTable" ref="AE3:AG12" dt2D="0" dtr="0" r1="S1" ca="1"/>
        <v>0.13969335604770017</v>
      </c>
      <c r="AF3" s="31">
        <v>0.13969335604770017</v>
      </c>
      <c r="AG3" s="31">
        <v>1</v>
      </c>
      <c r="AI3" s="15">
        <v>0</v>
      </c>
      <c r="AJ3" s="32">
        <f t="dataTable" ref="AJ3:AK12" dt2D="0" dtr="0" r1="S1"/>
        <v>1</v>
      </c>
      <c r="AK3" s="32">
        <v>1</v>
      </c>
    </row>
    <row r="4" spans="1:37" x14ac:dyDescent="0.4">
      <c r="A4" s="7" t="s">
        <v>42</v>
      </c>
      <c r="B4" s="7" t="s">
        <v>27</v>
      </c>
      <c r="C4" s="7" t="s">
        <v>28</v>
      </c>
      <c r="D4" s="7" t="s">
        <v>29</v>
      </c>
      <c r="E4" s="7" t="s">
        <v>30</v>
      </c>
      <c r="F4" s="7" t="s">
        <v>31</v>
      </c>
      <c r="G4" s="7" t="s">
        <v>32</v>
      </c>
      <c r="H4" s="7" t="s">
        <v>33</v>
      </c>
      <c r="I4" s="7" t="s">
        <v>34</v>
      </c>
      <c r="J4" s="7" t="s">
        <v>35</v>
      </c>
      <c r="K4" s="7" t="s">
        <v>36</v>
      </c>
      <c r="L4" s="7" t="s">
        <v>37</v>
      </c>
      <c r="M4" s="7" t="s">
        <v>38</v>
      </c>
      <c r="N4" s="7" t="s">
        <v>39</v>
      </c>
      <c r="O4" s="7" t="s">
        <v>40</v>
      </c>
      <c r="P4" s="7" t="s">
        <v>41</v>
      </c>
      <c r="Q4" s="7" t="s">
        <v>62</v>
      </c>
      <c r="R4" s="7" t="s">
        <v>63</v>
      </c>
      <c r="S4" s="7" t="s">
        <v>64</v>
      </c>
      <c r="T4" s="7" t="s">
        <v>65</v>
      </c>
      <c r="U4" s="7" t="s">
        <v>66</v>
      </c>
      <c r="V4" s="7" t="s">
        <v>67</v>
      </c>
      <c r="X4" s="7" t="s">
        <v>87</v>
      </c>
      <c r="Y4" s="7">
        <v>1</v>
      </c>
      <c r="Z4" s="26">
        <f>COUNTIFS(actual,$Y4,predicted,Z$2 )</f>
        <v>79</v>
      </c>
      <c r="AA4" s="26">
        <f>COUNTIFS(actual,$Y4,predicted,AA$2 )</f>
        <v>331</v>
      </c>
      <c r="AB4" s="27">
        <f>SUM(Z4:AA4)</f>
        <v>410</v>
      </c>
      <c r="AD4" s="69">
        <v>0.1</v>
      </c>
      <c r="AE4" s="70">
        <v>0.53151618398637135</v>
      </c>
      <c r="AF4" s="70">
        <v>0.20344191763982791</v>
      </c>
      <c r="AG4" s="70">
        <v>0.80731707317073176</v>
      </c>
      <c r="AH4" s="7"/>
      <c r="AI4" s="69">
        <v>0.1</v>
      </c>
      <c r="AJ4" s="71">
        <v>0.51326732673267328</v>
      </c>
      <c r="AK4" s="71">
        <v>0.80731707317073176</v>
      </c>
    </row>
    <row r="5" spans="1:37" x14ac:dyDescent="0.4">
      <c r="A5" s="8">
        <v>0</v>
      </c>
      <c r="B5" s="8">
        <v>1</v>
      </c>
      <c r="C5" s="8">
        <v>39</v>
      </c>
      <c r="D5" s="8">
        <v>4</v>
      </c>
      <c r="E5" s="8">
        <v>0</v>
      </c>
      <c r="F5" s="8">
        <v>0</v>
      </c>
      <c r="G5" s="8">
        <v>0</v>
      </c>
      <c r="H5" s="8">
        <v>0</v>
      </c>
      <c r="I5" s="8">
        <v>0</v>
      </c>
      <c r="J5" s="8">
        <v>0</v>
      </c>
      <c r="K5" s="8">
        <v>195</v>
      </c>
      <c r="L5" s="8">
        <v>106</v>
      </c>
      <c r="M5" s="8">
        <v>70</v>
      </c>
      <c r="N5" s="8">
        <v>26.97</v>
      </c>
      <c r="O5" s="8">
        <v>80</v>
      </c>
      <c r="P5" s="8">
        <v>77</v>
      </c>
      <c r="Q5">
        <f>$A$2+SUMPRODUCT(B$2:P$2,B5:P5)</f>
        <v>-3.221491681802549</v>
      </c>
      <c r="R5">
        <f>EXP(Q5)</f>
        <v>3.9895502457523796E-2</v>
      </c>
      <c r="S5">
        <f>R5/(1+R5)</f>
        <v>3.8364914900815617E-2</v>
      </c>
      <c r="T5">
        <f>IF(A5=1,S5,1-S5)</f>
        <v>0.96163508509918438</v>
      </c>
      <c r="U5" s="11">
        <f>LOG(T5)</f>
        <v>-1.6989699888959594E-2</v>
      </c>
      <c r="V5">
        <f>IF(S5&gt;S$1,1,0)</f>
        <v>0</v>
      </c>
      <c r="Y5" s="11" t="s">
        <v>88</v>
      </c>
      <c r="Z5" s="27">
        <f>SUM(Z3:Z4)</f>
        <v>1308</v>
      </c>
      <c r="AA5" s="27">
        <f>SUM(AA3:AA4)</f>
        <v>1627</v>
      </c>
      <c r="AB5" s="28">
        <f>SUM(AB3:AB4)</f>
        <v>2935</v>
      </c>
      <c r="AD5" s="15">
        <v>0.2</v>
      </c>
      <c r="AE5" s="31">
        <v>0.76388415672913113</v>
      </c>
      <c r="AF5" s="31">
        <v>0.28785607196401797</v>
      </c>
      <c r="AG5" s="31">
        <v>0.4682926829268293</v>
      </c>
      <c r="AI5" s="15">
        <v>0.2</v>
      </c>
      <c r="AJ5" s="32">
        <v>0.18811881188118812</v>
      </c>
      <c r="AK5" s="32">
        <v>0.4682926829268293</v>
      </c>
    </row>
    <row r="6" spans="1:37" x14ac:dyDescent="0.4">
      <c r="A6" s="8">
        <v>0</v>
      </c>
      <c r="B6" s="8">
        <v>0</v>
      </c>
      <c r="C6" s="8">
        <v>46</v>
      </c>
      <c r="D6" s="8">
        <v>2</v>
      </c>
      <c r="E6" s="8">
        <v>0</v>
      </c>
      <c r="F6" s="8">
        <v>0</v>
      </c>
      <c r="G6" s="8">
        <v>0</v>
      </c>
      <c r="H6" s="8">
        <v>0</v>
      </c>
      <c r="I6" s="8">
        <v>0</v>
      </c>
      <c r="J6" s="8">
        <v>0</v>
      </c>
      <c r="K6" s="8">
        <v>250</v>
      </c>
      <c r="L6" s="8">
        <v>121</v>
      </c>
      <c r="M6" s="8">
        <v>81</v>
      </c>
      <c r="N6" s="8">
        <v>28.73</v>
      </c>
      <c r="O6" s="8">
        <v>95</v>
      </c>
      <c r="P6" s="8">
        <v>76</v>
      </c>
      <c r="Q6">
        <f t="shared" ref="Q6:Q69" si="0">$A$2+SUMPRODUCT(B$2:P$2,B6:P6)</f>
        <v>-2.9137218859872398</v>
      </c>
      <c r="R6">
        <f t="shared" ref="R6:R69" si="1">EXP(Q6)</f>
        <v>5.4273354256639525E-2</v>
      </c>
      <c r="S6">
        <f t="shared" ref="S6:S69" si="2">R6/(1+R6)</f>
        <v>5.1479394824416547E-2</v>
      </c>
      <c r="T6">
        <f t="shared" ref="T6:T69" si="3">IF(A6=1,S6,1-S6)</f>
        <v>0.94852060517558345</v>
      </c>
      <c r="U6" s="11">
        <f t="shared" ref="U6:U69" si="4">LOG(T6)</f>
        <v>-2.2953230282060651E-2</v>
      </c>
      <c r="V6">
        <f t="shared" ref="V6:V69" si="5">IF(S6&gt;S$1,1,0)</f>
        <v>0</v>
      </c>
      <c r="AD6" s="14">
        <v>0.3</v>
      </c>
      <c r="AE6" s="31">
        <v>0.83339011925042594</v>
      </c>
      <c r="AF6" s="31">
        <v>0.34865900383141762</v>
      </c>
      <c r="AG6" s="31">
        <v>0.22195121951219512</v>
      </c>
      <c r="AI6" s="14">
        <v>0.3</v>
      </c>
      <c r="AJ6" s="32">
        <v>6.7326732673267331E-2</v>
      </c>
      <c r="AK6" s="32">
        <v>0.22195121951219512</v>
      </c>
    </row>
    <row r="7" spans="1:37" x14ac:dyDescent="0.4">
      <c r="A7" s="8">
        <v>0</v>
      </c>
      <c r="B7" s="8">
        <v>1</v>
      </c>
      <c r="C7" s="8">
        <v>48</v>
      </c>
      <c r="D7" s="8">
        <v>1</v>
      </c>
      <c r="E7" s="8">
        <v>1</v>
      </c>
      <c r="F7" s="8">
        <v>20</v>
      </c>
      <c r="G7" s="8">
        <v>0</v>
      </c>
      <c r="H7" s="8">
        <v>0</v>
      </c>
      <c r="I7" s="8">
        <v>0</v>
      </c>
      <c r="J7" s="8">
        <v>0</v>
      </c>
      <c r="K7" s="8">
        <v>245</v>
      </c>
      <c r="L7" s="8">
        <v>127.5</v>
      </c>
      <c r="M7" s="8">
        <v>80</v>
      </c>
      <c r="N7" s="8">
        <v>25.34</v>
      </c>
      <c r="O7" s="8">
        <v>75</v>
      </c>
      <c r="P7" s="8">
        <v>70</v>
      </c>
      <c r="Q7">
        <f t="shared" si="0"/>
        <v>-1.6549542096655507</v>
      </c>
      <c r="R7">
        <f t="shared" si="1"/>
        <v>0.19110080607494564</v>
      </c>
      <c r="S7">
        <f t="shared" si="2"/>
        <v>0.16044049764745211</v>
      </c>
      <c r="T7">
        <f t="shared" si="3"/>
        <v>0.83955950235254795</v>
      </c>
      <c r="U7" s="11">
        <f t="shared" si="4"/>
        <v>-7.5948518552004518E-2</v>
      </c>
      <c r="V7">
        <f t="shared" si="5"/>
        <v>1</v>
      </c>
      <c r="Z7" s="11" t="s">
        <v>89</v>
      </c>
      <c r="AA7" s="13">
        <f>(Z3+AA4)/AB5</f>
        <v>0.53151618398637135</v>
      </c>
      <c r="AD7" s="15">
        <v>0.4</v>
      </c>
      <c r="AE7" s="31">
        <v>0.86098807495741059</v>
      </c>
      <c r="AF7" s="31">
        <v>0.51136363636363635</v>
      </c>
      <c r="AG7" s="31">
        <v>0.10975609756097561</v>
      </c>
      <c r="AI7" s="15">
        <v>0.4</v>
      </c>
      <c r="AJ7" s="32">
        <v>1.7029702970297031E-2</v>
      </c>
      <c r="AK7" s="32">
        <v>0.10975609756097561</v>
      </c>
    </row>
    <row r="8" spans="1:37" x14ac:dyDescent="0.4">
      <c r="A8" s="8">
        <v>1</v>
      </c>
      <c r="B8" s="8">
        <v>0</v>
      </c>
      <c r="C8" s="8">
        <v>61</v>
      </c>
      <c r="D8" s="8">
        <v>3</v>
      </c>
      <c r="E8" s="8">
        <v>1</v>
      </c>
      <c r="F8" s="8">
        <v>30</v>
      </c>
      <c r="G8" s="8">
        <v>0</v>
      </c>
      <c r="H8" s="8">
        <v>0</v>
      </c>
      <c r="I8" s="8">
        <v>1</v>
      </c>
      <c r="J8" s="8">
        <v>0</v>
      </c>
      <c r="K8" s="8">
        <v>225</v>
      </c>
      <c r="L8" s="8">
        <v>150</v>
      </c>
      <c r="M8" s="8">
        <v>95</v>
      </c>
      <c r="N8" s="8">
        <v>28.58</v>
      </c>
      <c r="O8" s="8">
        <v>65</v>
      </c>
      <c r="P8" s="8">
        <v>103</v>
      </c>
      <c r="Q8">
        <f t="shared" si="0"/>
        <v>-0.32318889845199372</v>
      </c>
      <c r="R8">
        <f t="shared" si="1"/>
        <v>0.72383710974337179</v>
      </c>
      <c r="S8">
        <f t="shared" si="2"/>
        <v>0.41989878605823128</v>
      </c>
      <c r="T8">
        <f t="shared" si="3"/>
        <v>0.41989878605823128</v>
      </c>
      <c r="U8" s="11">
        <f t="shared" si="4"/>
        <v>-0.37685538092046378</v>
      </c>
      <c r="V8">
        <f t="shared" si="5"/>
        <v>1</v>
      </c>
      <c r="Z8" s="11" t="s">
        <v>90</v>
      </c>
      <c r="AA8" s="13">
        <f>AA4/AA5</f>
        <v>0.20344191763982791</v>
      </c>
      <c r="AD8" s="14">
        <v>0.5</v>
      </c>
      <c r="AE8" s="31">
        <v>0.86507666098807501</v>
      </c>
      <c r="AF8" s="31">
        <v>0.76923076923076927</v>
      </c>
      <c r="AG8" s="31">
        <v>4.878048780487805E-2</v>
      </c>
      <c r="AI8" s="14">
        <v>0.5</v>
      </c>
      <c r="AJ8" s="32">
        <v>2.3762376237623762E-3</v>
      </c>
      <c r="AK8" s="32">
        <v>4.878048780487805E-2</v>
      </c>
    </row>
    <row r="9" spans="1:37" x14ac:dyDescent="0.4">
      <c r="A9" s="8">
        <v>0</v>
      </c>
      <c r="B9" s="8">
        <v>0</v>
      </c>
      <c r="C9" s="8">
        <v>46</v>
      </c>
      <c r="D9" s="8">
        <v>3</v>
      </c>
      <c r="E9" s="8">
        <v>1</v>
      </c>
      <c r="F9" s="8">
        <v>23</v>
      </c>
      <c r="G9" s="8">
        <v>0</v>
      </c>
      <c r="H9" s="8">
        <v>0</v>
      </c>
      <c r="I9" s="8">
        <v>0</v>
      </c>
      <c r="J9" s="8">
        <v>0</v>
      </c>
      <c r="K9" s="8">
        <v>285</v>
      </c>
      <c r="L9" s="8">
        <v>130</v>
      </c>
      <c r="M9" s="8">
        <v>84</v>
      </c>
      <c r="N9" s="8">
        <v>23.1</v>
      </c>
      <c r="O9" s="8">
        <v>85</v>
      </c>
      <c r="P9" s="8">
        <v>85</v>
      </c>
      <c r="Q9">
        <f t="shared" si="0"/>
        <v>-2.0545360157026566</v>
      </c>
      <c r="R9">
        <f t="shared" si="1"/>
        <v>0.12815228243197918</v>
      </c>
      <c r="S9">
        <f t="shared" si="2"/>
        <v>0.1135948439121347</v>
      </c>
      <c r="T9">
        <f t="shared" si="3"/>
        <v>0.8864051560878653</v>
      </c>
      <c r="U9" s="11">
        <f t="shared" si="4"/>
        <v>-5.2367726381444914E-2</v>
      </c>
      <c r="V9">
        <f t="shared" si="5"/>
        <v>1</v>
      </c>
      <c r="Z9" s="11" t="s">
        <v>91</v>
      </c>
      <c r="AA9" s="13">
        <f>AA4/AB4</f>
        <v>0.80731707317073176</v>
      </c>
      <c r="AD9" s="15">
        <v>0.6</v>
      </c>
      <c r="AE9" s="31">
        <v>0.86269165247018742</v>
      </c>
      <c r="AF9" s="31">
        <v>0.88888888888888884</v>
      </c>
      <c r="AG9" s="31">
        <v>1.9512195121951219E-2</v>
      </c>
      <c r="AI9" s="15">
        <v>0.6</v>
      </c>
      <c r="AJ9" s="32">
        <v>3.9603960396039607E-4</v>
      </c>
      <c r="AK9" s="32">
        <v>1.9512195121951219E-2</v>
      </c>
    </row>
    <row r="10" spans="1:37" x14ac:dyDescent="0.4">
      <c r="A10" s="8">
        <v>0</v>
      </c>
      <c r="B10" s="8">
        <v>0</v>
      </c>
      <c r="C10" s="8">
        <v>43</v>
      </c>
      <c r="D10" s="8">
        <v>2</v>
      </c>
      <c r="E10" s="8">
        <v>0</v>
      </c>
      <c r="F10" s="8">
        <v>0</v>
      </c>
      <c r="G10" s="8">
        <v>0</v>
      </c>
      <c r="H10" s="8">
        <v>0</v>
      </c>
      <c r="I10" s="8">
        <v>1</v>
      </c>
      <c r="J10" s="8">
        <v>0</v>
      </c>
      <c r="K10" s="8">
        <v>228</v>
      </c>
      <c r="L10" s="8">
        <v>180</v>
      </c>
      <c r="M10" s="8">
        <v>110</v>
      </c>
      <c r="N10" s="8">
        <v>30.3</v>
      </c>
      <c r="O10" s="8">
        <v>77</v>
      </c>
      <c r="P10" s="8">
        <v>99</v>
      </c>
      <c r="Q10">
        <f t="shared" si="0"/>
        <v>-1.9370748057475264</v>
      </c>
      <c r="R10">
        <f t="shared" si="1"/>
        <v>0.14412492716578487</v>
      </c>
      <c r="S10">
        <f t="shared" si="2"/>
        <v>0.12596957180437432</v>
      </c>
      <c r="T10">
        <f t="shared" si="3"/>
        <v>0.87403042819562571</v>
      </c>
      <c r="U10" s="11">
        <f t="shared" si="4"/>
        <v>-5.8473447723235254E-2</v>
      </c>
      <c r="V10">
        <f t="shared" si="5"/>
        <v>1</v>
      </c>
      <c r="Z10" s="11" t="s">
        <v>92</v>
      </c>
      <c r="AA10" s="13">
        <f>AA4/AB4</f>
        <v>0.80731707317073176</v>
      </c>
      <c r="AD10" s="14">
        <v>0.7</v>
      </c>
      <c r="AE10" s="31">
        <v>0.86064735945485515</v>
      </c>
      <c r="AF10" s="31">
        <v>1</v>
      </c>
      <c r="AG10" s="31">
        <v>2.4390243902439024E-3</v>
      </c>
      <c r="AI10" s="14">
        <v>0.7</v>
      </c>
      <c r="AJ10" s="32">
        <v>0</v>
      </c>
      <c r="AK10" s="32">
        <v>2.4390243902439024E-3</v>
      </c>
    </row>
    <row r="11" spans="1:37" x14ac:dyDescent="0.4">
      <c r="A11" s="8">
        <v>1</v>
      </c>
      <c r="B11" s="8">
        <v>0</v>
      </c>
      <c r="C11" s="8">
        <v>63</v>
      </c>
      <c r="D11" s="8">
        <v>1</v>
      </c>
      <c r="E11" s="8">
        <v>0</v>
      </c>
      <c r="F11" s="8">
        <v>0</v>
      </c>
      <c r="G11" s="8">
        <v>0</v>
      </c>
      <c r="H11" s="8">
        <v>0</v>
      </c>
      <c r="I11" s="8">
        <v>0</v>
      </c>
      <c r="J11" s="8">
        <v>0</v>
      </c>
      <c r="K11" s="8">
        <v>205</v>
      </c>
      <c r="L11" s="8">
        <v>138</v>
      </c>
      <c r="M11" s="8">
        <v>71</v>
      </c>
      <c r="N11" s="8">
        <v>33.11</v>
      </c>
      <c r="O11" s="8">
        <v>60</v>
      </c>
      <c r="P11" s="8">
        <v>85</v>
      </c>
      <c r="Q11">
        <f t="shared" si="0"/>
        <v>-1.4663717592792862</v>
      </c>
      <c r="R11">
        <f t="shared" si="1"/>
        <v>0.23076122541134972</v>
      </c>
      <c r="S11">
        <f t="shared" si="2"/>
        <v>0.18749471517858698</v>
      </c>
      <c r="T11">
        <f t="shared" si="3"/>
        <v>0.18749471517858698</v>
      </c>
      <c r="U11" s="11">
        <f t="shared" si="4"/>
        <v>-0.72701096900892159</v>
      </c>
      <c r="V11">
        <f t="shared" si="5"/>
        <v>1</v>
      </c>
      <c r="Z11" s="11" t="s">
        <v>93</v>
      </c>
      <c r="AA11" s="13">
        <f>AA3/AB3</f>
        <v>0.51326732673267328</v>
      </c>
      <c r="AD11" s="15">
        <v>0.8</v>
      </c>
      <c r="AE11" s="31">
        <v>0.86030664395229983</v>
      </c>
      <c r="AF11" s="31" t="e">
        <v>#DIV/0!</v>
      </c>
      <c r="AG11" s="31">
        <v>0</v>
      </c>
      <c r="AI11" s="15">
        <v>0.8</v>
      </c>
      <c r="AJ11" s="32">
        <v>0</v>
      </c>
      <c r="AK11" s="32">
        <v>0</v>
      </c>
    </row>
    <row r="12" spans="1:37" x14ac:dyDescent="0.4">
      <c r="A12" s="8">
        <v>0</v>
      </c>
      <c r="B12" s="8">
        <v>0</v>
      </c>
      <c r="C12" s="8">
        <v>45</v>
      </c>
      <c r="D12" s="8">
        <v>2</v>
      </c>
      <c r="E12" s="8">
        <v>1</v>
      </c>
      <c r="F12" s="8">
        <v>20</v>
      </c>
      <c r="G12" s="8">
        <v>0</v>
      </c>
      <c r="H12" s="8">
        <v>0</v>
      </c>
      <c r="I12" s="8">
        <v>0</v>
      </c>
      <c r="J12" s="8">
        <v>0</v>
      </c>
      <c r="K12" s="8">
        <v>313</v>
      </c>
      <c r="L12" s="8">
        <v>100</v>
      </c>
      <c r="M12" s="8">
        <v>71</v>
      </c>
      <c r="N12" s="8">
        <v>21.68</v>
      </c>
      <c r="O12" s="8">
        <v>79</v>
      </c>
      <c r="P12" s="8">
        <v>78</v>
      </c>
      <c r="Q12">
        <f t="shared" si="0"/>
        <v>-2.6506558180182784</v>
      </c>
      <c r="R12">
        <f t="shared" si="1"/>
        <v>7.0604893912017533E-2</v>
      </c>
      <c r="S12">
        <f t="shared" si="2"/>
        <v>6.5948600005017205E-2</v>
      </c>
      <c r="T12">
        <f t="shared" si="3"/>
        <v>0.93405139999498277</v>
      </c>
      <c r="U12" s="11">
        <f t="shared" si="4"/>
        <v>-2.9629224283846928E-2</v>
      </c>
      <c r="V12">
        <f t="shared" si="5"/>
        <v>0</v>
      </c>
      <c r="AD12" s="14">
        <v>0.9</v>
      </c>
      <c r="AE12" s="31">
        <v>0.86030664395229983</v>
      </c>
      <c r="AF12" s="31" t="e">
        <v>#DIV/0!</v>
      </c>
      <c r="AG12" s="31">
        <v>0</v>
      </c>
      <c r="AI12" s="14">
        <v>0.9</v>
      </c>
      <c r="AJ12" s="32">
        <v>0</v>
      </c>
      <c r="AK12" s="32">
        <v>0</v>
      </c>
    </row>
    <row r="13" spans="1:37" x14ac:dyDescent="0.4">
      <c r="A13" s="8">
        <v>0</v>
      </c>
      <c r="B13" s="8">
        <v>1</v>
      </c>
      <c r="C13" s="8">
        <v>52</v>
      </c>
      <c r="D13" s="8">
        <v>1</v>
      </c>
      <c r="E13" s="8">
        <v>0</v>
      </c>
      <c r="F13" s="8">
        <v>0</v>
      </c>
      <c r="G13" s="8">
        <v>0</v>
      </c>
      <c r="H13" s="8">
        <v>0</v>
      </c>
      <c r="I13" s="8">
        <v>1</v>
      </c>
      <c r="J13" s="8">
        <v>0</v>
      </c>
      <c r="K13" s="8">
        <v>260</v>
      </c>
      <c r="L13" s="8">
        <v>141.5</v>
      </c>
      <c r="M13" s="8">
        <v>89</v>
      </c>
      <c r="N13" s="8">
        <v>26.36</v>
      </c>
      <c r="O13" s="8">
        <v>76</v>
      </c>
      <c r="P13" s="8">
        <v>79</v>
      </c>
      <c r="Q13">
        <f t="shared" si="0"/>
        <v>-1.5688263322835629</v>
      </c>
      <c r="R13">
        <f t="shared" si="1"/>
        <v>0.20828950161788193</v>
      </c>
      <c r="S13">
        <f t="shared" si="2"/>
        <v>0.17238377171943095</v>
      </c>
      <c r="T13">
        <f t="shared" si="3"/>
        <v>0.82761622828056902</v>
      </c>
      <c r="U13" s="11">
        <f t="shared" si="4"/>
        <v>-8.2171002076381949E-2</v>
      </c>
      <c r="V13">
        <f t="shared" si="5"/>
        <v>1</v>
      </c>
    </row>
    <row r="14" spans="1:37" x14ac:dyDescent="0.4">
      <c r="A14" s="8">
        <v>0</v>
      </c>
      <c r="B14" s="8">
        <v>1</v>
      </c>
      <c r="C14" s="8">
        <v>43</v>
      </c>
      <c r="D14" s="8">
        <v>1</v>
      </c>
      <c r="E14" s="8">
        <v>1</v>
      </c>
      <c r="F14" s="8">
        <v>30</v>
      </c>
      <c r="G14" s="8">
        <v>0</v>
      </c>
      <c r="H14" s="8">
        <v>0</v>
      </c>
      <c r="I14" s="8">
        <v>1</v>
      </c>
      <c r="J14" s="8">
        <v>0</v>
      </c>
      <c r="K14" s="8">
        <v>225</v>
      </c>
      <c r="L14" s="8">
        <v>162</v>
      </c>
      <c r="M14" s="8">
        <v>107</v>
      </c>
      <c r="N14" s="8">
        <v>23.61</v>
      </c>
      <c r="O14" s="8">
        <v>93</v>
      </c>
      <c r="P14" s="8">
        <v>88</v>
      </c>
      <c r="Q14">
        <f t="shared" si="0"/>
        <v>-0.96786423158835255</v>
      </c>
      <c r="R14">
        <f t="shared" si="1"/>
        <v>0.37989353689233568</v>
      </c>
      <c r="S14">
        <f t="shared" si="2"/>
        <v>0.27530641077419321</v>
      </c>
      <c r="T14">
        <f t="shared" si="3"/>
        <v>0.72469358922580684</v>
      </c>
      <c r="U14" s="11">
        <f t="shared" si="4"/>
        <v>-0.13984558051444065</v>
      </c>
      <c r="V14">
        <f t="shared" si="5"/>
        <v>1</v>
      </c>
    </row>
    <row r="15" spans="1:37" x14ac:dyDescent="0.4">
      <c r="A15" s="8">
        <v>0</v>
      </c>
      <c r="B15" s="8">
        <v>0</v>
      </c>
      <c r="C15" s="8">
        <v>50</v>
      </c>
      <c r="D15" s="8">
        <v>1</v>
      </c>
      <c r="E15" s="8">
        <v>0</v>
      </c>
      <c r="F15" s="8">
        <v>0</v>
      </c>
      <c r="G15" s="8">
        <v>0</v>
      </c>
      <c r="H15" s="8">
        <v>0</v>
      </c>
      <c r="I15" s="8">
        <v>0</v>
      </c>
      <c r="J15" s="8">
        <v>0</v>
      </c>
      <c r="K15" s="8">
        <v>254</v>
      </c>
      <c r="L15" s="8">
        <v>133</v>
      </c>
      <c r="M15" s="8">
        <v>76</v>
      </c>
      <c r="N15" s="8">
        <v>22.91</v>
      </c>
      <c r="O15" s="8">
        <v>75</v>
      </c>
      <c r="P15" s="8">
        <v>76</v>
      </c>
      <c r="Q15">
        <f t="shared" si="0"/>
        <v>-2.455539908240385</v>
      </c>
      <c r="R15">
        <f t="shared" si="1"/>
        <v>8.5816849706750131E-2</v>
      </c>
      <c r="S15">
        <f t="shared" si="2"/>
        <v>7.9034369129496324E-2</v>
      </c>
      <c r="T15">
        <f t="shared" si="3"/>
        <v>0.92096563087050365</v>
      </c>
      <c r="U15" s="11">
        <f t="shared" si="4"/>
        <v>-3.5756576754073136E-2</v>
      </c>
      <c r="V15">
        <f t="shared" si="5"/>
        <v>0</v>
      </c>
    </row>
    <row r="16" spans="1:37" x14ac:dyDescent="0.4">
      <c r="A16" s="8">
        <v>0</v>
      </c>
      <c r="B16" s="8">
        <v>0</v>
      </c>
      <c r="C16" s="8">
        <v>43</v>
      </c>
      <c r="D16" s="8">
        <v>2</v>
      </c>
      <c r="E16" s="8">
        <v>0</v>
      </c>
      <c r="F16" s="8">
        <v>0</v>
      </c>
      <c r="G16" s="8">
        <v>0</v>
      </c>
      <c r="H16" s="8">
        <v>0</v>
      </c>
      <c r="I16" s="8">
        <v>0</v>
      </c>
      <c r="J16" s="8">
        <v>0</v>
      </c>
      <c r="K16" s="8">
        <v>247</v>
      </c>
      <c r="L16" s="8">
        <v>131</v>
      </c>
      <c r="M16" s="8">
        <v>88</v>
      </c>
      <c r="N16" s="8">
        <v>27.64</v>
      </c>
      <c r="O16" s="8">
        <v>72</v>
      </c>
      <c r="P16" s="8">
        <v>61</v>
      </c>
      <c r="Q16">
        <f t="shared" si="0"/>
        <v>-2.9457494858379434</v>
      </c>
      <c r="R16">
        <f t="shared" si="1"/>
        <v>5.2562650087756381E-2</v>
      </c>
      <c r="S16">
        <f t="shared" si="2"/>
        <v>4.9937787630383833E-2</v>
      </c>
      <c r="T16">
        <f t="shared" si="3"/>
        <v>0.95006221236961619</v>
      </c>
      <c r="U16" s="11">
        <f t="shared" si="4"/>
        <v>-2.2247955127791017E-2</v>
      </c>
      <c r="V16">
        <f t="shared" si="5"/>
        <v>0</v>
      </c>
    </row>
    <row r="17" spans="1:22" x14ac:dyDescent="0.4">
      <c r="A17" s="8">
        <v>0</v>
      </c>
      <c r="B17" s="8">
        <v>1</v>
      </c>
      <c r="C17" s="8">
        <v>46</v>
      </c>
      <c r="D17" s="8">
        <v>1</v>
      </c>
      <c r="E17" s="8">
        <v>1</v>
      </c>
      <c r="F17" s="8">
        <v>15</v>
      </c>
      <c r="G17" s="8">
        <v>0</v>
      </c>
      <c r="H17" s="8">
        <v>0</v>
      </c>
      <c r="I17" s="8">
        <v>1</v>
      </c>
      <c r="J17" s="8">
        <v>0</v>
      </c>
      <c r="K17" s="8">
        <v>294</v>
      </c>
      <c r="L17" s="8">
        <v>142</v>
      </c>
      <c r="M17" s="8">
        <v>94</v>
      </c>
      <c r="N17" s="8">
        <v>26.31</v>
      </c>
      <c r="O17" s="8">
        <v>98</v>
      </c>
      <c r="P17" s="8">
        <v>64</v>
      </c>
      <c r="Q17">
        <f t="shared" si="0"/>
        <v>-1.5334861803355802</v>
      </c>
      <c r="R17">
        <f t="shared" si="1"/>
        <v>0.21578209923098243</v>
      </c>
      <c r="S17">
        <f t="shared" si="2"/>
        <v>0.1774841884639286</v>
      </c>
      <c r="T17">
        <f t="shared" si="3"/>
        <v>0.82251581153607134</v>
      </c>
      <c r="U17" s="11">
        <f t="shared" si="4"/>
        <v>-8.4855744688792215E-2</v>
      </c>
      <c r="V17">
        <f t="shared" si="5"/>
        <v>1</v>
      </c>
    </row>
    <row r="18" spans="1:22" x14ac:dyDescent="0.4">
      <c r="A18" s="8">
        <v>0</v>
      </c>
      <c r="B18" s="8">
        <v>0</v>
      </c>
      <c r="C18" s="8">
        <v>41</v>
      </c>
      <c r="D18" s="8">
        <v>3</v>
      </c>
      <c r="E18" s="8">
        <v>0</v>
      </c>
      <c r="F18" s="8">
        <v>0</v>
      </c>
      <c r="G18" s="8">
        <v>1</v>
      </c>
      <c r="H18" s="8">
        <v>0</v>
      </c>
      <c r="I18" s="8">
        <v>1</v>
      </c>
      <c r="J18" s="8">
        <v>0</v>
      </c>
      <c r="K18" s="8">
        <v>332</v>
      </c>
      <c r="L18" s="8">
        <v>124</v>
      </c>
      <c r="M18" s="8">
        <v>88</v>
      </c>
      <c r="N18" s="8">
        <v>31.31</v>
      </c>
      <c r="O18" s="8">
        <v>65</v>
      </c>
      <c r="P18" s="8">
        <v>84</v>
      </c>
      <c r="Q18">
        <f t="shared" si="0"/>
        <v>-3.0447513153994601</v>
      </c>
      <c r="R18">
        <f t="shared" si="1"/>
        <v>4.7608149929259998E-2</v>
      </c>
      <c r="S18">
        <f t="shared" si="2"/>
        <v>4.5444615844650267E-2</v>
      </c>
      <c r="T18">
        <f t="shared" si="3"/>
        <v>0.95455538415534968</v>
      </c>
      <c r="U18" s="11">
        <f t="shared" si="4"/>
        <v>-2.0198868385819368E-2</v>
      </c>
      <c r="V18">
        <f t="shared" si="5"/>
        <v>0</v>
      </c>
    </row>
    <row r="19" spans="1:22" x14ac:dyDescent="0.4">
      <c r="A19" s="8">
        <v>0</v>
      </c>
      <c r="B19" s="8">
        <v>0</v>
      </c>
      <c r="C19" s="8">
        <v>39</v>
      </c>
      <c r="D19" s="8">
        <v>2</v>
      </c>
      <c r="E19" s="8">
        <v>1</v>
      </c>
      <c r="F19" s="8">
        <v>9</v>
      </c>
      <c r="G19" s="8">
        <v>0</v>
      </c>
      <c r="H19" s="8">
        <v>0</v>
      </c>
      <c r="I19" s="8">
        <v>0</v>
      </c>
      <c r="J19" s="8">
        <v>0</v>
      </c>
      <c r="K19" s="8">
        <v>226</v>
      </c>
      <c r="L19" s="8">
        <v>114</v>
      </c>
      <c r="M19" s="8">
        <v>64</v>
      </c>
      <c r="N19" s="8">
        <v>22.35</v>
      </c>
      <c r="O19" s="8">
        <v>85</v>
      </c>
      <c r="P19" s="10">
        <v>82</v>
      </c>
      <c r="Q19">
        <f t="shared" si="0"/>
        <v>-3.2324324382459366</v>
      </c>
      <c r="R19">
        <f t="shared" si="1"/>
        <v>3.9461394546634304E-2</v>
      </c>
      <c r="S19">
        <f t="shared" si="2"/>
        <v>3.7963309415493557E-2</v>
      </c>
      <c r="T19">
        <f t="shared" si="3"/>
        <v>0.96203669058450647</v>
      </c>
      <c r="U19" s="11">
        <f t="shared" si="4"/>
        <v>-1.6808364329623404E-2</v>
      </c>
      <c r="V19">
        <f t="shared" si="5"/>
        <v>0</v>
      </c>
    </row>
    <row r="20" spans="1:22" x14ac:dyDescent="0.4">
      <c r="A20" s="8">
        <v>1</v>
      </c>
      <c r="B20" s="8">
        <v>0</v>
      </c>
      <c r="C20" s="8">
        <v>38</v>
      </c>
      <c r="D20" s="8">
        <v>2</v>
      </c>
      <c r="E20" s="8">
        <v>1</v>
      </c>
      <c r="F20" s="8">
        <v>20</v>
      </c>
      <c r="G20" s="8">
        <v>0</v>
      </c>
      <c r="H20" s="8">
        <v>0</v>
      </c>
      <c r="I20" s="8">
        <v>1</v>
      </c>
      <c r="J20" s="8">
        <v>0</v>
      </c>
      <c r="K20" s="8">
        <v>221</v>
      </c>
      <c r="L20" s="8">
        <v>140</v>
      </c>
      <c r="M20" s="8">
        <v>90</v>
      </c>
      <c r="N20" s="8">
        <v>21.35</v>
      </c>
      <c r="O20" s="8">
        <v>95</v>
      </c>
      <c r="P20" s="8">
        <v>70</v>
      </c>
      <c r="Q20">
        <f t="shared" si="0"/>
        <v>-2.4087471617739356</v>
      </c>
      <c r="R20">
        <f t="shared" si="1"/>
        <v>8.9927889123224344E-2</v>
      </c>
      <c r="S20">
        <f t="shared" si="2"/>
        <v>8.2508109041567371E-2</v>
      </c>
      <c r="T20">
        <f t="shared" si="3"/>
        <v>8.2508109041567371E-2</v>
      </c>
      <c r="U20" s="11">
        <f t="shared" si="4"/>
        <v>-1.0835033661295834</v>
      </c>
      <c r="V20">
        <f t="shared" si="5"/>
        <v>0</v>
      </c>
    </row>
    <row r="21" spans="1:22" x14ac:dyDescent="0.4">
      <c r="A21" s="8">
        <v>0</v>
      </c>
      <c r="B21" s="8">
        <v>1</v>
      </c>
      <c r="C21" s="8">
        <v>48</v>
      </c>
      <c r="D21" s="8">
        <v>3</v>
      </c>
      <c r="E21" s="8">
        <v>1</v>
      </c>
      <c r="F21" s="8">
        <v>10</v>
      </c>
      <c r="G21" s="8">
        <v>0</v>
      </c>
      <c r="H21" s="8">
        <v>0</v>
      </c>
      <c r="I21" s="8">
        <v>1</v>
      </c>
      <c r="J21" s="8">
        <v>0</v>
      </c>
      <c r="K21" s="8">
        <v>232</v>
      </c>
      <c r="L21" s="8">
        <v>138</v>
      </c>
      <c r="M21" s="8">
        <v>90</v>
      </c>
      <c r="N21" s="8">
        <v>22.37</v>
      </c>
      <c r="O21" s="8">
        <v>64</v>
      </c>
      <c r="P21" s="8">
        <v>72</v>
      </c>
      <c r="Q21">
        <f t="shared" si="0"/>
        <v>-1.6731598587033867</v>
      </c>
      <c r="R21">
        <f t="shared" si="1"/>
        <v>0.18765317031680795</v>
      </c>
      <c r="S21">
        <f t="shared" si="2"/>
        <v>0.15800334222721879</v>
      </c>
      <c r="T21">
        <f t="shared" si="3"/>
        <v>0.84199665777278121</v>
      </c>
      <c r="U21" s="11">
        <f t="shared" si="4"/>
        <v>-7.4689632388378058E-2</v>
      </c>
      <c r="V21">
        <f t="shared" si="5"/>
        <v>1</v>
      </c>
    </row>
    <row r="22" spans="1:22" x14ac:dyDescent="0.4">
      <c r="A22" s="8">
        <v>1</v>
      </c>
      <c r="B22" s="8">
        <v>0</v>
      </c>
      <c r="C22" s="8">
        <v>46</v>
      </c>
      <c r="D22" s="8">
        <v>2</v>
      </c>
      <c r="E22" s="8">
        <v>1</v>
      </c>
      <c r="F22" s="8">
        <v>20</v>
      </c>
      <c r="G22" s="8">
        <v>0</v>
      </c>
      <c r="H22" s="8">
        <v>0</v>
      </c>
      <c r="I22" s="8">
        <v>0</v>
      </c>
      <c r="J22" s="8">
        <v>0</v>
      </c>
      <c r="K22" s="8">
        <v>291</v>
      </c>
      <c r="L22" s="8">
        <v>112</v>
      </c>
      <c r="M22" s="8">
        <v>78</v>
      </c>
      <c r="N22" s="8">
        <v>23.38</v>
      </c>
      <c r="O22" s="8">
        <v>80</v>
      </c>
      <c r="P22" s="8">
        <v>89</v>
      </c>
      <c r="Q22">
        <f t="shared" si="0"/>
        <v>-2.4003379854932509</v>
      </c>
      <c r="R22">
        <f t="shared" si="1"/>
        <v>9.068729711818567E-2</v>
      </c>
      <c r="S22">
        <f t="shared" si="2"/>
        <v>8.3146927041141572E-2</v>
      </c>
      <c r="T22">
        <f t="shared" si="3"/>
        <v>8.3146927041141572E-2</v>
      </c>
      <c r="U22" s="11">
        <f t="shared" si="4"/>
        <v>-1.0801537968802606</v>
      </c>
      <c r="V22">
        <f t="shared" si="5"/>
        <v>0</v>
      </c>
    </row>
    <row r="23" spans="1:22" x14ac:dyDescent="0.4">
      <c r="A23" s="8">
        <v>0</v>
      </c>
      <c r="B23" s="8">
        <v>0</v>
      </c>
      <c r="C23" s="8">
        <v>38</v>
      </c>
      <c r="D23" s="8">
        <v>2</v>
      </c>
      <c r="E23" s="8">
        <v>1</v>
      </c>
      <c r="F23" s="8">
        <v>5</v>
      </c>
      <c r="G23" s="8">
        <v>0</v>
      </c>
      <c r="H23" s="8">
        <v>0</v>
      </c>
      <c r="I23" s="8">
        <v>0</v>
      </c>
      <c r="J23" s="8">
        <v>0</v>
      </c>
      <c r="K23" s="8">
        <v>195</v>
      </c>
      <c r="L23" s="8">
        <v>122</v>
      </c>
      <c r="M23" s="8">
        <v>84.5</v>
      </c>
      <c r="N23" s="8">
        <v>23.24</v>
      </c>
      <c r="O23" s="8">
        <v>75</v>
      </c>
      <c r="P23" s="8">
        <v>78</v>
      </c>
      <c r="Q23">
        <f t="shared" si="0"/>
        <v>-3.3568181575411202</v>
      </c>
      <c r="R23">
        <f t="shared" si="1"/>
        <v>3.4845957085097232E-2</v>
      </c>
      <c r="S23">
        <f t="shared" si="2"/>
        <v>3.3672603005813151E-2</v>
      </c>
      <c r="T23">
        <f t="shared" si="3"/>
        <v>0.96632739699418679</v>
      </c>
      <c r="U23" s="11">
        <f t="shared" si="4"/>
        <v>-1.4875707312839862E-2</v>
      </c>
      <c r="V23">
        <f t="shared" si="5"/>
        <v>0</v>
      </c>
    </row>
    <row r="24" spans="1:22" x14ac:dyDescent="0.4">
      <c r="A24" s="8">
        <v>0</v>
      </c>
      <c r="B24" s="8">
        <v>1</v>
      </c>
      <c r="C24" s="8">
        <v>41</v>
      </c>
      <c r="D24" s="8">
        <v>2</v>
      </c>
      <c r="E24" s="8">
        <v>0</v>
      </c>
      <c r="F24" s="8">
        <v>0</v>
      </c>
      <c r="G24" s="8">
        <v>0</v>
      </c>
      <c r="H24" s="8">
        <v>0</v>
      </c>
      <c r="I24" s="8">
        <v>0</v>
      </c>
      <c r="J24" s="8">
        <v>0</v>
      </c>
      <c r="K24" s="8">
        <v>195</v>
      </c>
      <c r="L24" s="8">
        <v>139</v>
      </c>
      <c r="M24" s="8">
        <v>88</v>
      </c>
      <c r="N24" s="8">
        <v>26.88</v>
      </c>
      <c r="O24" s="8">
        <v>85</v>
      </c>
      <c r="P24" s="8">
        <v>65</v>
      </c>
      <c r="Q24">
        <f t="shared" si="0"/>
        <v>-2.6075043750693547</v>
      </c>
      <c r="R24">
        <f t="shared" si="1"/>
        <v>7.371828758620351E-2</v>
      </c>
      <c r="S24">
        <f t="shared" si="2"/>
        <v>6.8657010352247569E-2</v>
      </c>
      <c r="T24">
        <f t="shared" si="3"/>
        <v>0.93134298964775242</v>
      </c>
      <c r="U24" s="11">
        <f t="shared" si="4"/>
        <v>-3.0890350082880234E-2</v>
      </c>
      <c r="V24">
        <f t="shared" si="5"/>
        <v>0</v>
      </c>
    </row>
    <row r="25" spans="1:22" x14ac:dyDescent="0.4">
      <c r="A25" s="8">
        <v>0</v>
      </c>
      <c r="B25" s="8">
        <v>0</v>
      </c>
      <c r="C25" s="8">
        <v>42</v>
      </c>
      <c r="D25" s="8">
        <v>2</v>
      </c>
      <c r="E25" s="8">
        <v>1</v>
      </c>
      <c r="F25" s="8">
        <v>30</v>
      </c>
      <c r="G25" s="8">
        <v>0</v>
      </c>
      <c r="H25" s="8">
        <v>0</v>
      </c>
      <c r="I25" s="8">
        <v>0</v>
      </c>
      <c r="J25" s="8">
        <v>0</v>
      </c>
      <c r="K25" s="8">
        <v>190</v>
      </c>
      <c r="L25" s="8">
        <v>108</v>
      </c>
      <c r="M25" s="8">
        <v>70.5</v>
      </c>
      <c r="N25" s="8">
        <v>21.59</v>
      </c>
      <c r="O25" s="8">
        <v>72</v>
      </c>
      <c r="P25" s="8">
        <v>85</v>
      </c>
      <c r="Q25">
        <f t="shared" si="0"/>
        <v>-2.4687657493738211</v>
      </c>
      <c r="R25">
        <f t="shared" si="1"/>
        <v>8.4689322370480491E-2</v>
      </c>
      <c r="S25">
        <f t="shared" si="2"/>
        <v>7.8077031481604706E-2</v>
      </c>
      <c r="T25">
        <f t="shared" si="3"/>
        <v>0.92192296851839528</v>
      </c>
      <c r="U25" s="11">
        <f t="shared" si="4"/>
        <v>-3.5305365003851799E-2</v>
      </c>
      <c r="V25">
        <f t="shared" si="5"/>
        <v>0</v>
      </c>
    </row>
    <row r="26" spans="1:22" x14ac:dyDescent="0.4">
      <c r="A26" s="8">
        <v>0</v>
      </c>
      <c r="B26" s="8">
        <v>0</v>
      </c>
      <c r="C26" s="8">
        <v>43</v>
      </c>
      <c r="D26" s="8">
        <v>1</v>
      </c>
      <c r="E26" s="8">
        <v>0</v>
      </c>
      <c r="F26" s="8">
        <v>0</v>
      </c>
      <c r="G26" s="8">
        <v>0</v>
      </c>
      <c r="H26" s="8">
        <v>0</v>
      </c>
      <c r="I26" s="8">
        <v>0</v>
      </c>
      <c r="J26" s="8">
        <v>0</v>
      </c>
      <c r="K26" s="8">
        <v>185</v>
      </c>
      <c r="L26" s="8">
        <v>123.5</v>
      </c>
      <c r="M26" s="8">
        <v>77.5</v>
      </c>
      <c r="N26" s="8">
        <v>29.89</v>
      </c>
      <c r="O26" s="8">
        <v>70</v>
      </c>
      <c r="P26" s="10">
        <v>82</v>
      </c>
      <c r="Q26">
        <f t="shared" si="0"/>
        <v>-3.0376204409196532</v>
      </c>
      <c r="R26">
        <f t="shared" si="1"/>
        <v>4.7948850975116357E-2</v>
      </c>
      <c r="S26">
        <f t="shared" si="2"/>
        <v>4.5754953527073344E-2</v>
      </c>
      <c r="T26">
        <f t="shared" si="3"/>
        <v>0.95424504647292663</v>
      </c>
      <c r="U26" s="11">
        <f t="shared" si="4"/>
        <v>-2.0340085814344513E-2</v>
      </c>
      <c r="V26">
        <f t="shared" si="5"/>
        <v>0</v>
      </c>
    </row>
    <row r="27" spans="1:22" x14ac:dyDescent="0.4">
      <c r="A27" s="8">
        <v>0</v>
      </c>
      <c r="B27" s="8">
        <v>0</v>
      </c>
      <c r="C27" s="8">
        <v>52</v>
      </c>
      <c r="D27" s="8">
        <v>1</v>
      </c>
      <c r="E27" s="8">
        <v>0</v>
      </c>
      <c r="F27" s="8">
        <v>0</v>
      </c>
      <c r="G27" s="8">
        <v>0</v>
      </c>
      <c r="H27" s="8">
        <v>0</v>
      </c>
      <c r="I27" s="8">
        <v>0</v>
      </c>
      <c r="J27" s="8">
        <v>0</v>
      </c>
      <c r="K27" s="8">
        <v>234</v>
      </c>
      <c r="L27" s="8">
        <v>148</v>
      </c>
      <c r="M27" s="8">
        <v>78</v>
      </c>
      <c r="N27" s="8">
        <v>34.17</v>
      </c>
      <c r="O27" s="8">
        <v>70</v>
      </c>
      <c r="P27" s="8">
        <v>113</v>
      </c>
      <c r="Q27">
        <f t="shared" si="0"/>
        <v>-1.942796674310963</v>
      </c>
      <c r="R27">
        <f t="shared" si="1"/>
        <v>0.14330261809156494</v>
      </c>
      <c r="S27">
        <f t="shared" si="2"/>
        <v>0.12534093408337504</v>
      </c>
      <c r="T27">
        <f t="shared" si="3"/>
        <v>0.8746590659166249</v>
      </c>
      <c r="U27" s="11">
        <f t="shared" si="4"/>
        <v>-5.8161198000198353E-2</v>
      </c>
      <c r="V27">
        <f t="shared" si="5"/>
        <v>1</v>
      </c>
    </row>
    <row r="28" spans="1:22" x14ac:dyDescent="0.4">
      <c r="A28" s="8">
        <v>0</v>
      </c>
      <c r="B28" s="8">
        <v>0</v>
      </c>
      <c r="C28" s="8">
        <v>52</v>
      </c>
      <c r="D28" s="8">
        <v>3</v>
      </c>
      <c r="E28" s="8">
        <v>1</v>
      </c>
      <c r="F28" s="8">
        <v>20</v>
      </c>
      <c r="G28" s="8">
        <v>0</v>
      </c>
      <c r="H28" s="8">
        <v>0</v>
      </c>
      <c r="I28" s="8">
        <v>0</v>
      </c>
      <c r="J28" s="8">
        <v>0</v>
      </c>
      <c r="K28" s="8">
        <v>215</v>
      </c>
      <c r="L28" s="8">
        <v>132</v>
      </c>
      <c r="M28" s="8">
        <v>82</v>
      </c>
      <c r="N28" s="8">
        <v>25.11</v>
      </c>
      <c r="O28" s="8">
        <v>71</v>
      </c>
      <c r="P28" s="8">
        <v>75</v>
      </c>
      <c r="Q28">
        <f t="shared" si="0"/>
        <v>-1.7835495386541025</v>
      </c>
      <c r="R28">
        <f t="shared" si="1"/>
        <v>0.16804062074541895</v>
      </c>
      <c r="S28">
        <f t="shared" si="2"/>
        <v>0.14386539111814362</v>
      </c>
      <c r="T28">
        <f t="shared" si="3"/>
        <v>0.85613460888185644</v>
      </c>
      <c r="U28" s="11">
        <f t="shared" si="4"/>
        <v>-6.7457946422636944E-2</v>
      </c>
      <c r="V28">
        <f t="shared" si="5"/>
        <v>1</v>
      </c>
    </row>
    <row r="29" spans="1:22" x14ac:dyDescent="0.4">
      <c r="A29" s="8">
        <v>0</v>
      </c>
      <c r="B29" s="8">
        <v>1</v>
      </c>
      <c r="C29" s="8">
        <v>44</v>
      </c>
      <c r="D29" s="8">
        <v>2</v>
      </c>
      <c r="E29" s="8">
        <v>1</v>
      </c>
      <c r="F29" s="8">
        <v>30</v>
      </c>
      <c r="G29" s="8">
        <v>0</v>
      </c>
      <c r="H29" s="8">
        <v>0</v>
      </c>
      <c r="I29" s="8">
        <v>1</v>
      </c>
      <c r="J29" s="8">
        <v>0</v>
      </c>
      <c r="K29" s="8">
        <v>270</v>
      </c>
      <c r="L29" s="8">
        <v>137.5</v>
      </c>
      <c r="M29" s="8">
        <v>90</v>
      </c>
      <c r="N29" s="8">
        <v>21.96</v>
      </c>
      <c r="O29" s="8">
        <v>75</v>
      </c>
      <c r="P29" s="8">
        <v>83</v>
      </c>
      <c r="Q29">
        <f t="shared" si="0"/>
        <v>-1.2199905921547005</v>
      </c>
      <c r="R29">
        <f t="shared" si="1"/>
        <v>0.29523294441681747</v>
      </c>
      <c r="S29">
        <f t="shared" si="2"/>
        <v>0.22793810618347649</v>
      </c>
      <c r="T29">
        <f t="shared" si="3"/>
        <v>0.77206189381652357</v>
      </c>
      <c r="U29" s="11">
        <f t="shared" si="4"/>
        <v>-0.11234788222190333</v>
      </c>
      <c r="V29">
        <f t="shared" si="5"/>
        <v>1</v>
      </c>
    </row>
    <row r="30" spans="1:22" x14ac:dyDescent="0.4">
      <c r="A30" s="8">
        <v>1</v>
      </c>
      <c r="B30" s="8">
        <v>1</v>
      </c>
      <c r="C30" s="8">
        <v>47</v>
      </c>
      <c r="D30" s="8">
        <v>4</v>
      </c>
      <c r="E30" s="8">
        <v>1</v>
      </c>
      <c r="F30" s="8">
        <v>20</v>
      </c>
      <c r="G30" s="8">
        <v>0</v>
      </c>
      <c r="H30" s="8">
        <v>0</v>
      </c>
      <c r="I30" s="8">
        <v>0</v>
      </c>
      <c r="J30" s="8">
        <v>0</v>
      </c>
      <c r="K30" s="8">
        <v>294</v>
      </c>
      <c r="L30" s="8">
        <v>102</v>
      </c>
      <c r="M30" s="8">
        <v>68</v>
      </c>
      <c r="N30" s="8">
        <v>24.18</v>
      </c>
      <c r="O30" s="8">
        <v>62</v>
      </c>
      <c r="P30" s="8">
        <v>66</v>
      </c>
      <c r="Q30">
        <f t="shared" si="0"/>
        <v>-2.0811118848604986</v>
      </c>
      <c r="R30">
        <f t="shared" si="1"/>
        <v>0.12479138138326371</v>
      </c>
      <c r="S30">
        <f t="shared" si="2"/>
        <v>0.11094624607613528</v>
      </c>
      <c r="T30">
        <f t="shared" si="3"/>
        <v>0.11094624607613528</v>
      </c>
      <c r="U30" s="11">
        <f t="shared" si="4"/>
        <v>-0.95488738776275961</v>
      </c>
      <c r="V30">
        <f t="shared" si="5"/>
        <v>1</v>
      </c>
    </row>
    <row r="31" spans="1:22" x14ac:dyDescent="0.4">
      <c r="A31" s="8">
        <v>0</v>
      </c>
      <c r="B31" s="8">
        <v>0</v>
      </c>
      <c r="C31" s="8">
        <v>60</v>
      </c>
      <c r="D31" s="8">
        <v>1</v>
      </c>
      <c r="E31" s="8">
        <v>0</v>
      </c>
      <c r="F31" s="8">
        <v>0</v>
      </c>
      <c r="G31" s="8">
        <v>0</v>
      </c>
      <c r="H31" s="8">
        <v>0</v>
      </c>
      <c r="I31" s="8">
        <v>0</v>
      </c>
      <c r="J31" s="8">
        <v>0</v>
      </c>
      <c r="K31" s="8">
        <v>260</v>
      </c>
      <c r="L31" s="8">
        <v>110</v>
      </c>
      <c r="M31" s="8">
        <v>72.5</v>
      </c>
      <c r="N31" s="8">
        <v>26.59</v>
      </c>
      <c r="O31" s="8">
        <v>65</v>
      </c>
      <c r="P31" s="10">
        <v>82</v>
      </c>
      <c r="Q31">
        <f t="shared" si="0"/>
        <v>-2.1332298619562264</v>
      </c>
      <c r="R31">
        <f t="shared" si="1"/>
        <v>0.11845408498701909</v>
      </c>
      <c r="S31">
        <f t="shared" si="2"/>
        <v>0.105908759757799</v>
      </c>
      <c r="T31">
        <f t="shared" si="3"/>
        <v>0.89409124024220099</v>
      </c>
      <c r="U31" s="11">
        <f t="shared" si="4"/>
        <v>-4.8618160049928666E-2</v>
      </c>
      <c r="V31">
        <f t="shared" si="5"/>
        <v>1</v>
      </c>
    </row>
    <row r="32" spans="1:22" x14ac:dyDescent="0.4">
      <c r="A32" s="8">
        <v>0</v>
      </c>
      <c r="B32" s="8">
        <v>1</v>
      </c>
      <c r="C32" s="8">
        <v>35</v>
      </c>
      <c r="D32" s="8">
        <v>2</v>
      </c>
      <c r="E32" s="8">
        <v>1</v>
      </c>
      <c r="F32" s="8">
        <v>20</v>
      </c>
      <c r="G32" s="8">
        <v>0</v>
      </c>
      <c r="H32" s="8">
        <v>0</v>
      </c>
      <c r="I32" s="8">
        <v>1</v>
      </c>
      <c r="J32" s="8">
        <v>0</v>
      </c>
      <c r="K32" s="8">
        <v>225</v>
      </c>
      <c r="L32" s="8">
        <v>132</v>
      </c>
      <c r="M32" s="8">
        <v>91</v>
      </c>
      <c r="N32" s="8">
        <v>26.09</v>
      </c>
      <c r="O32" s="8">
        <v>73</v>
      </c>
      <c r="P32" s="8">
        <v>83</v>
      </c>
      <c r="Q32">
        <f t="shared" si="0"/>
        <v>-2.2118044438900526</v>
      </c>
      <c r="R32">
        <f t="shared" si="1"/>
        <v>0.10950287833682</v>
      </c>
      <c r="S32">
        <f t="shared" si="2"/>
        <v>9.8695443224958809E-2</v>
      </c>
      <c r="T32">
        <f t="shared" si="3"/>
        <v>0.90130455677504118</v>
      </c>
      <c r="U32" s="11">
        <f t="shared" si="4"/>
        <v>-4.5128433241462478E-2</v>
      </c>
      <c r="V32">
        <f t="shared" si="5"/>
        <v>0</v>
      </c>
    </row>
    <row r="33" spans="1:41" ht="13" thickBot="1" x14ac:dyDescent="0.45">
      <c r="A33" s="8">
        <v>1</v>
      </c>
      <c r="B33" s="8">
        <v>0</v>
      </c>
      <c r="C33" s="8">
        <v>61</v>
      </c>
      <c r="D33" s="8">
        <v>3</v>
      </c>
      <c r="E33" s="8">
        <v>0</v>
      </c>
      <c r="F33" s="8">
        <v>0</v>
      </c>
      <c r="G33" s="8">
        <v>0</v>
      </c>
      <c r="H33" s="8">
        <v>0</v>
      </c>
      <c r="I33" s="8">
        <v>1</v>
      </c>
      <c r="J33" s="8">
        <v>0</v>
      </c>
      <c r="K33" s="8">
        <v>272</v>
      </c>
      <c r="L33" s="8">
        <v>182</v>
      </c>
      <c r="M33" s="8">
        <v>121</v>
      </c>
      <c r="N33" s="8">
        <v>32.799999999999997</v>
      </c>
      <c r="O33" s="8">
        <v>85</v>
      </c>
      <c r="P33" s="8">
        <v>65</v>
      </c>
      <c r="Q33">
        <f t="shared" si="0"/>
        <v>-0.82153564838507442</v>
      </c>
      <c r="R33">
        <f t="shared" si="1"/>
        <v>0.43975582539777336</v>
      </c>
      <c r="S33">
        <f t="shared" si="2"/>
        <v>0.30543778162958873</v>
      </c>
      <c r="T33">
        <f t="shared" si="3"/>
        <v>0.30543778162958873</v>
      </c>
      <c r="U33" s="11">
        <f t="shared" si="4"/>
        <v>-0.51507724318537129</v>
      </c>
      <c r="V33">
        <f t="shared" si="5"/>
        <v>1</v>
      </c>
    </row>
    <row r="34" spans="1:41" ht="13" thickBot="1" x14ac:dyDescent="0.45">
      <c r="A34" s="8">
        <v>0</v>
      </c>
      <c r="B34" s="8">
        <v>0</v>
      </c>
      <c r="C34" s="8">
        <v>60</v>
      </c>
      <c r="D34" s="8">
        <v>1</v>
      </c>
      <c r="E34" s="8">
        <v>0</v>
      </c>
      <c r="F34" s="8">
        <v>0</v>
      </c>
      <c r="G34" s="8">
        <v>0</v>
      </c>
      <c r="H34" s="8">
        <v>0</v>
      </c>
      <c r="I34" s="8">
        <v>0</v>
      </c>
      <c r="J34" s="8">
        <v>0</v>
      </c>
      <c r="K34" s="8">
        <v>247</v>
      </c>
      <c r="L34" s="8">
        <v>130</v>
      </c>
      <c r="M34" s="8">
        <v>88</v>
      </c>
      <c r="N34" s="8">
        <v>30.36</v>
      </c>
      <c r="O34" s="8">
        <v>72</v>
      </c>
      <c r="P34" s="8">
        <v>74</v>
      </c>
      <c r="Q34">
        <f t="shared" si="0"/>
        <v>-1.847888468140507</v>
      </c>
      <c r="R34">
        <f t="shared" si="1"/>
        <v>0.15756952837284552</v>
      </c>
      <c r="S34">
        <f t="shared" si="2"/>
        <v>0.13612100570264268</v>
      </c>
      <c r="T34">
        <f t="shared" si="3"/>
        <v>0.86387899429735726</v>
      </c>
      <c r="U34" s="11">
        <f t="shared" si="4"/>
        <v>-6.3547085980965215E-2</v>
      </c>
      <c r="V34">
        <f t="shared" si="5"/>
        <v>1</v>
      </c>
      <c r="Y34" s="43"/>
      <c r="Z34" s="24" t="s">
        <v>42</v>
      </c>
      <c r="AA34" s="24" t="s">
        <v>27</v>
      </c>
      <c r="AB34" s="24" t="s">
        <v>28</v>
      </c>
      <c r="AC34" s="24" t="s">
        <v>29</v>
      </c>
      <c r="AD34" s="24" t="s">
        <v>30</v>
      </c>
      <c r="AE34" s="24" t="s">
        <v>31</v>
      </c>
      <c r="AF34" s="24" t="s">
        <v>32</v>
      </c>
      <c r="AG34" s="24" t="s">
        <v>33</v>
      </c>
      <c r="AH34" s="24" t="s">
        <v>34</v>
      </c>
      <c r="AI34" s="24" t="s">
        <v>35</v>
      </c>
      <c r="AJ34" s="24" t="s">
        <v>36</v>
      </c>
      <c r="AK34" s="24" t="s">
        <v>37</v>
      </c>
      <c r="AL34" s="24" t="s">
        <v>38</v>
      </c>
      <c r="AM34" s="24" t="s">
        <v>39</v>
      </c>
      <c r="AN34" s="24" t="s">
        <v>40</v>
      </c>
      <c r="AO34" s="44" t="s">
        <v>41</v>
      </c>
    </row>
    <row r="35" spans="1:41" x14ac:dyDescent="0.4">
      <c r="A35" s="8">
        <v>0</v>
      </c>
      <c r="B35" s="8">
        <v>1</v>
      </c>
      <c r="C35" s="8">
        <v>36</v>
      </c>
      <c r="D35" s="8">
        <v>4</v>
      </c>
      <c r="E35" s="8">
        <v>1</v>
      </c>
      <c r="F35" s="8">
        <v>35</v>
      </c>
      <c r="G35" s="8">
        <v>0</v>
      </c>
      <c r="H35" s="8">
        <v>0</v>
      </c>
      <c r="I35" s="8">
        <v>0</v>
      </c>
      <c r="J35" s="8">
        <v>0</v>
      </c>
      <c r="K35" s="8">
        <v>295</v>
      </c>
      <c r="L35" s="8">
        <v>102</v>
      </c>
      <c r="M35" s="8">
        <v>68</v>
      </c>
      <c r="N35" s="8">
        <v>28.15</v>
      </c>
      <c r="O35" s="8">
        <v>60</v>
      </c>
      <c r="P35" s="8">
        <v>63</v>
      </c>
      <c r="Q35">
        <f t="shared" si="0"/>
        <v>-2.2281477792954529</v>
      </c>
      <c r="R35">
        <f t="shared" si="1"/>
        <v>0.10772778108440402</v>
      </c>
      <c r="S35">
        <f t="shared" si="2"/>
        <v>9.7251132384659073E-2</v>
      </c>
      <c r="T35">
        <f t="shared" si="3"/>
        <v>0.9027488676153409</v>
      </c>
      <c r="U35" s="11">
        <f t="shared" si="4"/>
        <v>-4.4433047668476992E-2</v>
      </c>
      <c r="V35">
        <f t="shared" si="5"/>
        <v>0</v>
      </c>
      <c r="Y35" s="41" t="s">
        <v>42</v>
      </c>
      <c r="Z35" s="45">
        <v>1</v>
      </c>
      <c r="AA35" s="45"/>
      <c r="AB35" s="45"/>
      <c r="AC35" s="45"/>
      <c r="AD35" s="45"/>
      <c r="AE35" s="45"/>
      <c r="AF35" s="45"/>
      <c r="AG35" s="45"/>
      <c r="AH35" s="45"/>
      <c r="AI35" s="45"/>
      <c r="AJ35" s="45"/>
      <c r="AK35" s="45"/>
      <c r="AL35" s="45"/>
      <c r="AM35" s="45"/>
      <c r="AN35" s="45"/>
      <c r="AO35" s="46"/>
    </row>
    <row r="36" spans="1:41" x14ac:dyDescent="0.4">
      <c r="A36" s="8">
        <v>1</v>
      </c>
      <c r="B36" s="8">
        <v>0</v>
      </c>
      <c r="C36" s="8">
        <v>59</v>
      </c>
      <c r="D36" s="8">
        <v>1</v>
      </c>
      <c r="E36" s="8">
        <v>0</v>
      </c>
      <c r="F36" s="8">
        <v>0</v>
      </c>
      <c r="G36" s="8">
        <v>0</v>
      </c>
      <c r="H36" s="8">
        <v>0</v>
      </c>
      <c r="I36" s="8">
        <v>1</v>
      </c>
      <c r="J36" s="8">
        <v>0</v>
      </c>
      <c r="K36" s="8">
        <v>209</v>
      </c>
      <c r="L36" s="8">
        <v>150</v>
      </c>
      <c r="M36" s="8">
        <v>85</v>
      </c>
      <c r="N36" s="8">
        <v>20.77</v>
      </c>
      <c r="O36" s="8">
        <v>90</v>
      </c>
      <c r="P36" s="8">
        <v>88</v>
      </c>
      <c r="Q36">
        <f t="shared" si="0"/>
        <v>-1.5062195664327316</v>
      </c>
      <c r="R36">
        <f t="shared" si="1"/>
        <v>0.22174669403366096</v>
      </c>
      <c r="S36">
        <f t="shared" si="2"/>
        <v>0.18149972913088275</v>
      </c>
      <c r="T36">
        <f t="shared" si="3"/>
        <v>0.18149972913088275</v>
      </c>
      <c r="U36" s="11">
        <f t="shared" si="4"/>
        <v>-0.74112401876588918</v>
      </c>
      <c r="V36">
        <f t="shared" si="5"/>
        <v>1</v>
      </c>
      <c r="Y36" s="41" t="s">
        <v>27</v>
      </c>
      <c r="Z36" s="45">
        <v>8.6949205785482084E-2</v>
      </c>
      <c r="AA36" s="45">
        <v>1</v>
      </c>
      <c r="AB36" s="45"/>
      <c r="AC36" s="45"/>
      <c r="AD36" s="45"/>
      <c r="AE36" s="45"/>
      <c r="AF36" s="45"/>
      <c r="AG36" s="45"/>
      <c r="AH36" s="45"/>
      <c r="AI36" s="45"/>
      <c r="AJ36" s="45"/>
      <c r="AK36" s="45"/>
      <c r="AL36" s="45"/>
      <c r="AM36" s="45"/>
      <c r="AN36" s="45"/>
      <c r="AO36" s="46"/>
    </row>
    <row r="37" spans="1:41" x14ac:dyDescent="0.4">
      <c r="A37" s="8">
        <v>1</v>
      </c>
      <c r="B37" s="8">
        <v>1</v>
      </c>
      <c r="C37" s="8">
        <v>61</v>
      </c>
      <c r="D37" s="7">
        <v>2</v>
      </c>
      <c r="E37" s="8">
        <v>1</v>
      </c>
      <c r="F37" s="8">
        <v>5</v>
      </c>
      <c r="G37" s="8">
        <v>0</v>
      </c>
      <c r="H37" s="8">
        <v>0</v>
      </c>
      <c r="I37" s="8">
        <v>0</v>
      </c>
      <c r="J37" s="8">
        <v>0</v>
      </c>
      <c r="K37" s="8">
        <v>175</v>
      </c>
      <c r="L37" s="8">
        <v>134</v>
      </c>
      <c r="M37" s="8">
        <v>82.5</v>
      </c>
      <c r="N37" s="8">
        <v>18.59</v>
      </c>
      <c r="O37" s="8">
        <v>72</v>
      </c>
      <c r="P37" s="8">
        <v>75</v>
      </c>
      <c r="Q37">
        <f t="shared" si="0"/>
        <v>-1.3741938770627753</v>
      </c>
      <c r="R37">
        <f t="shared" si="1"/>
        <v>0.25304349777634955</v>
      </c>
      <c r="S37">
        <f t="shared" si="2"/>
        <v>0.20194310750217404</v>
      </c>
      <c r="T37">
        <f t="shared" si="3"/>
        <v>0.20194310750217404</v>
      </c>
      <c r="U37" s="11">
        <f t="shared" si="4"/>
        <v>-0.69477096509788017</v>
      </c>
      <c r="V37">
        <f t="shared" si="5"/>
        <v>1</v>
      </c>
      <c r="Y37" s="41" t="s">
        <v>28</v>
      </c>
      <c r="Z37" s="45">
        <v>0.20559262767475078</v>
      </c>
      <c r="AA37" s="45">
        <v>-2.8609824552883203E-2</v>
      </c>
      <c r="AB37" s="45">
        <v>1</v>
      </c>
      <c r="AC37" s="45"/>
      <c r="AD37" s="45"/>
      <c r="AE37" s="45"/>
      <c r="AF37" s="45"/>
      <c r="AG37" s="45"/>
      <c r="AH37" s="45"/>
      <c r="AI37" s="45"/>
      <c r="AJ37" s="45"/>
      <c r="AK37" s="45"/>
      <c r="AL37" s="45"/>
      <c r="AM37" s="45"/>
      <c r="AN37" s="45"/>
      <c r="AO37" s="46"/>
    </row>
    <row r="38" spans="1:41" x14ac:dyDescent="0.4">
      <c r="A38" s="8">
        <v>0</v>
      </c>
      <c r="B38" s="8">
        <v>1</v>
      </c>
      <c r="C38" s="8">
        <v>54</v>
      </c>
      <c r="D38" s="8">
        <v>1</v>
      </c>
      <c r="E38" s="8">
        <v>1</v>
      </c>
      <c r="F38" s="8">
        <v>20</v>
      </c>
      <c r="G38" s="8">
        <v>0</v>
      </c>
      <c r="H38" s="8">
        <v>0</v>
      </c>
      <c r="I38" s="8">
        <v>1</v>
      </c>
      <c r="J38" s="8">
        <v>0</v>
      </c>
      <c r="K38" s="8">
        <v>214</v>
      </c>
      <c r="L38" s="8">
        <v>147</v>
      </c>
      <c r="M38" s="8">
        <v>74</v>
      </c>
      <c r="N38" s="8">
        <v>24.71</v>
      </c>
      <c r="O38" s="8">
        <v>96</v>
      </c>
      <c r="P38" s="8">
        <v>87</v>
      </c>
      <c r="Q38">
        <f t="shared" si="0"/>
        <v>-0.79201202748687116</v>
      </c>
      <c r="R38">
        <f t="shared" si="1"/>
        <v>0.45293256510331659</v>
      </c>
      <c r="S38">
        <f t="shared" si="2"/>
        <v>0.31173681145422533</v>
      </c>
      <c r="T38">
        <f t="shared" si="3"/>
        <v>0.68826318854577462</v>
      </c>
      <c r="U38" s="11">
        <f t="shared" si="4"/>
        <v>-0.16224545787465902</v>
      </c>
      <c r="V38">
        <f t="shared" si="5"/>
        <v>1</v>
      </c>
      <c r="Y38" s="41" t="s">
        <v>29</v>
      </c>
      <c r="Z38" s="45">
        <v>-4.6540965191474458E-2</v>
      </c>
      <c r="AA38" s="45">
        <v>1.1189165309553151E-2</v>
      </c>
      <c r="AB38" s="45">
        <v>-0.16133553857565569</v>
      </c>
      <c r="AC38" s="45">
        <v>1</v>
      </c>
      <c r="AD38" s="45"/>
      <c r="AE38" s="45"/>
      <c r="AF38" s="45"/>
      <c r="AG38" s="45"/>
      <c r="AH38" s="45"/>
      <c r="AI38" s="45"/>
      <c r="AJ38" s="45"/>
      <c r="AK38" s="45"/>
      <c r="AL38" s="45"/>
      <c r="AM38" s="45"/>
      <c r="AN38" s="45"/>
      <c r="AO38" s="46"/>
    </row>
    <row r="39" spans="1:41" x14ac:dyDescent="0.4">
      <c r="A39" s="8">
        <v>0</v>
      </c>
      <c r="B39" s="8">
        <v>1</v>
      </c>
      <c r="C39" s="8">
        <v>56</v>
      </c>
      <c r="D39" s="9">
        <v>2</v>
      </c>
      <c r="E39" s="8">
        <v>0</v>
      </c>
      <c r="F39" s="8">
        <v>0</v>
      </c>
      <c r="G39" s="8">
        <v>0</v>
      </c>
      <c r="H39" s="8">
        <v>0</v>
      </c>
      <c r="I39" s="8">
        <v>0</v>
      </c>
      <c r="J39" s="8">
        <v>0</v>
      </c>
      <c r="K39" s="8">
        <v>257</v>
      </c>
      <c r="L39" s="8">
        <v>153.5</v>
      </c>
      <c r="M39" s="8">
        <v>102</v>
      </c>
      <c r="N39" s="8">
        <v>28.09</v>
      </c>
      <c r="O39" s="8">
        <v>72</v>
      </c>
      <c r="P39" s="8">
        <v>75</v>
      </c>
      <c r="Q39">
        <f t="shared" si="0"/>
        <v>-1.3570208555778454</v>
      </c>
      <c r="R39">
        <f t="shared" si="1"/>
        <v>0.25742654657838659</v>
      </c>
      <c r="S39">
        <f t="shared" si="2"/>
        <v>0.2047249179515703</v>
      </c>
      <c r="T39">
        <f t="shared" si="3"/>
        <v>0.79527508204842967</v>
      </c>
      <c r="U39" s="11">
        <f t="shared" si="4"/>
        <v>-9.9482624863227329E-2</v>
      </c>
      <c r="V39">
        <f t="shared" si="5"/>
        <v>1</v>
      </c>
      <c r="Y39" s="41" t="s">
        <v>30</v>
      </c>
      <c r="Z39" s="45">
        <v>4.6910267021577391E-2</v>
      </c>
      <c r="AA39" s="45">
        <v>0.18894645635566246</v>
      </c>
      <c r="AB39" s="45">
        <v>-0.1980256819432796</v>
      </c>
      <c r="AC39" s="45">
        <v>1.6495892563092543E-2</v>
      </c>
      <c r="AD39" s="45">
        <v>1</v>
      </c>
      <c r="AE39" s="45"/>
      <c r="AF39" s="45"/>
      <c r="AG39" s="45"/>
      <c r="AH39" s="45"/>
      <c r="AI39" s="45"/>
      <c r="AJ39" s="45"/>
      <c r="AK39" s="45"/>
      <c r="AL39" s="45"/>
      <c r="AM39" s="45"/>
      <c r="AN39" s="45"/>
      <c r="AO39" s="46"/>
    </row>
    <row r="40" spans="1:41" x14ac:dyDescent="0.4">
      <c r="A40" s="8">
        <v>0</v>
      </c>
      <c r="B40" s="8">
        <v>0</v>
      </c>
      <c r="C40" s="8">
        <v>42</v>
      </c>
      <c r="D40" s="8">
        <v>1</v>
      </c>
      <c r="E40" s="8">
        <v>1</v>
      </c>
      <c r="F40" s="8">
        <v>1</v>
      </c>
      <c r="G40" s="8">
        <v>0</v>
      </c>
      <c r="H40" s="8">
        <v>0</v>
      </c>
      <c r="I40" s="8">
        <v>1</v>
      </c>
      <c r="J40" s="8">
        <v>0</v>
      </c>
      <c r="K40" s="8">
        <v>233</v>
      </c>
      <c r="L40" s="8">
        <v>153</v>
      </c>
      <c r="M40" s="8">
        <v>101</v>
      </c>
      <c r="N40" s="8">
        <v>28.93</v>
      </c>
      <c r="O40" s="8">
        <v>60</v>
      </c>
      <c r="P40" s="8">
        <v>90</v>
      </c>
      <c r="Q40">
        <f t="shared" si="0"/>
        <v>-2.4218378571832631</v>
      </c>
      <c r="R40">
        <f t="shared" si="1"/>
        <v>8.8758342310152297E-2</v>
      </c>
      <c r="S40">
        <f t="shared" si="2"/>
        <v>8.1522537059805958E-2</v>
      </c>
      <c r="T40">
        <f t="shared" si="3"/>
        <v>0.91847746294019406</v>
      </c>
      <c r="U40" s="11">
        <f t="shared" si="4"/>
        <v>-3.6931495690011445E-2</v>
      </c>
      <c r="V40">
        <f t="shared" si="5"/>
        <v>0</v>
      </c>
      <c r="Y40" s="41" t="s">
        <v>31</v>
      </c>
      <c r="Z40" s="45">
        <v>9.1462659870575364E-2</v>
      </c>
      <c r="AA40" s="45">
        <v>0.29999484094921214</v>
      </c>
      <c r="AB40" s="45">
        <v>-0.18368233830918065</v>
      </c>
      <c r="AC40" s="45">
        <v>6.7605986940126681E-3</v>
      </c>
      <c r="AD40" s="45">
        <v>0.78633869405722412</v>
      </c>
      <c r="AE40" s="45">
        <v>1</v>
      </c>
      <c r="AF40" s="45"/>
      <c r="AG40" s="45"/>
      <c r="AH40" s="45"/>
      <c r="AI40" s="45"/>
      <c r="AJ40" s="45"/>
      <c r="AK40" s="45"/>
      <c r="AL40" s="45"/>
      <c r="AM40" s="45"/>
      <c r="AN40" s="45"/>
      <c r="AO40" s="46"/>
    </row>
    <row r="41" spans="1:41" x14ac:dyDescent="0.4">
      <c r="A41" s="8">
        <v>0</v>
      </c>
      <c r="B41" s="8">
        <v>1</v>
      </c>
      <c r="C41" s="8">
        <v>36</v>
      </c>
      <c r="D41" s="8">
        <v>3</v>
      </c>
      <c r="E41" s="8">
        <v>0</v>
      </c>
      <c r="F41" s="8">
        <v>0</v>
      </c>
      <c r="G41" s="8">
        <v>0</v>
      </c>
      <c r="H41" s="8">
        <v>0</v>
      </c>
      <c r="I41" s="8">
        <v>0</v>
      </c>
      <c r="J41" s="8">
        <v>0</v>
      </c>
      <c r="K41" s="8">
        <v>180</v>
      </c>
      <c r="L41" s="8">
        <v>111</v>
      </c>
      <c r="M41" s="8">
        <v>73</v>
      </c>
      <c r="N41" s="8">
        <v>27.78</v>
      </c>
      <c r="O41" s="8">
        <v>71</v>
      </c>
      <c r="P41" s="8">
        <v>80</v>
      </c>
      <c r="Q41">
        <f t="shared" si="0"/>
        <v>-3.3089003027372517</v>
      </c>
      <c r="R41">
        <f t="shared" si="1"/>
        <v>3.6556352578285982E-2</v>
      </c>
      <c r="S41">
        <f t="shared" si="2"/>
        <v>3.526711547071925E-2</v>
      </c>
      <c r="T41">
        <f t="shared" si="3"/>
        <v>0.96473288452928074</v>
      </c>
      <c r="U41" s="11">
        <f t="shared" si="4"/>
        <v>-1.5592917571724606E-2</v>
      </c>
      <c r="V41">
        <f t="shared" si="5"/>
        <v>0</v>
      </c>
      <c r="Y41" s="41" t="s">
        <v>32</v>
      </c>
      <c r="Z41" s="45">
        <v>3.3513232648174476E-2</v>
      </c>
      <c r="AA41" s="45">
        <v>-4.0423678970032302E-2</v>
      </c>
      <c r="AB41" s="45">
        <v>9.8718778732120704E-2</v>
      </c>
      <c r="AC41" s="45">
        <v>-3.6176545808557351E-3</v>
      </c>
      <c r="AD41" s="45">
        <v>-5.0054703593019501E-2</v>
      </c>
      <c r="AE41" s="45">
        <v>-4.6344573410565179E-2</v>
      </c>
      <c r="AF41" s="45">
        <v>1</v>
      </c>
      <c r="AG41" s="45"/>
      <c r="AH41" s="45"/>
      <c r="AI41" s="45"/>
      <c r="AJ41" s="45"/>
      <c r="AK41" s="45"/>
      <c r="AL41" s="45"/>
      <c r="AM41" s="45"/>
      <c r="AN41" s="45"/>
      <c r="AO41" s="46"/>
    </row>
    <row r="42" spans="1:41" x14ac:dyDescent="0.4">
      <c r="A42" s="8">
        <v>0</v>
      </c>
      <c r="B42" s="8">
        <v>0</v>
      </c>
      <c r="C42" s="8">
        <v>43</v>
      </c>
      <c r="D42" s="8">
        <v>2</v>
      </c>
      <c r="E42" s="8">
        <v>1</v>
      </c>
      <c r="F42" s="8">
        <v>10</v>
      </c>
      <c r="G42" s="8">
        <v>0</v>
      </c>
      <c r="H42" s="8">
        <v>0</v>
      </c>
      <c r="I42" s="8">
        <v>0</v>
      </c>
      <c r="J42" s="8">
        <v>0</v>
      </c>
      <c r="K42" s="8">
        <v>243</v>
      </c>
      <c r="L42" s="8">
        <v>116.5</v>
      </c>
      <c r="M42" s="8">
        <v>80</v>
      </c>
      <c r="N42" s="8">
        <v>26.87</v>
      </c>
      <c r="O42" s="8">
        <v>68</v>
      </c>
      <c r="P42" s="8">
        <v>78</v>
      </c>
      <c r="Q42">
        <f t="shared" si="0"/>
        <v>-2.8636377732161273</v>
      </c>
      <c r="R42">
        <f t="shared" si="1"/>
        <v>5.7060807974216657E-2</v>
      </c>
      <c r="S42">
        <f t="shared" si="2"/>
        <v>5.398062963243308E-2</v>
      </c>
      <c r="T42">
        <f t="shared" si="3"/>
        <v>0.94601937036756689</v>
      </c>
      <c r="U42" s="11">
        <f t="shared" si="4"/>
        <v>-2.4099971042582505E-2</v>
      </c>
      <c r="V42">
        <f t="shared" si="5"/>
        <v>0</v>
      </c>
      <c r="Y42" s="41" t="s">
        <v>33</v>
      </c>
      <c r="Z42" s="45">
        <v>4.1763894675552984E-2</v>
      </c>
      <c r="AA42" s="45">
        <v>1.0402314807687179E-2</v>
      </c>
      <c r="AB42" s="45">
        <v>3.9414575774875137E-2</v>
      </c>
      <c r="AC42" s="45">
        <v>-3.3184830286147916E-2</v>
      </c>
      <c r="AD42" s="45">
        <v>-8.5059559834480599E-3</v>
      </c>
      <c r="AE42" s="45">
        <v>-1.0261006291720352E-2</v>
      </c>
      <c r="AF42" s="45">
        <v>8.0158181127933409E-2</v>
      </c>
      <c r="AG42" s="45">
        <v>1</v>
      </c>
      <c r="AH42" s="45"/>
      <c r="AI42" s="45"/>
      <c r="AJ42" s="45"/>
      <c r="AK42" s="45"/>
      <c r="AL42" s="45"/>
      <c r="AM42" s="45"/>
      <c r="AN42" s="45"/>
      <c r="AO42" s="46"/>
    </row>
    <row r="43" spans="1:41" x14ac:dyDescent="0.4">
      <c r="A43" s="8">
        <v>0</v>
      </c>
      <c r="B43" s="8">
        <v>0</v>
      </c>
      <c r="C43" s="8">
        <v>41</v>
      </c>
      <c r="D43" s="8">
        <v>2</v>
      </c>
      <c r="E43" s="8">
        <v>1</v>
      </c>
      <c r="F43" s="8">
        <v>1</v>
      </c>
      <c r="G43" s="8">
        <v>0</v>
      </c>
      <c r="H43" s="8">
        <v>0</v>
      </c>
      <c r="I43" s="8">
        <v>0</v>
      </c>
      <c r="J43" s="8">
        <v>0</v>
      </c>
      <c r="K43" s="8">
        <v>237</v>
      </c>
      <c r="L43" s="8">
        <v>122</v>
      </c>
      <c r="M43" s="8">
        <v>78</v>
      </c>
      <c r="N43" s="8">
        <v>23.28</v>
      </c>
      <c r="O43" s="8">
        <v>75</v>
      </c>
      <c r="P43" s="8">
        <v>74</v>
      </c>
      <c r="Q43">
        <f t="shared" si="0"/>
        <v>-3.2525696117955389</v>
      </c>
      <c r="R43">
        <f t="shared" si="1"/>
        <v>3.8674701071540085E-2</v>
      </c>
      <c r="S43">
        <f t="shared" si="2"/>
        <v>3.723466166225254E-2</v>
      </c>
      <c r="T43">
        <f t="shared" si="3"/>
        <v>0.96276533833774747</v>
      </c>
      <c r="U43" s="11">
        <f t="shared" si="4"/>
        <v>-1.6479553668739804E-2</v>
      </c>
      <c r="V43">
        <f t="shared" si="5"/>
        <v>0</v>
      </c>
      <c r="Y43" s="41" t="s">
        <v>34</v>
      </c>
      <c r="Z43" s="45">
        <v>0.1624402328014706</v>
      </c>
      <c r="AA43" s="45">
        <v>2.1235628537183672E-2</v>
      </c>
      <c r="AB43" s="45">
        <v>0.29870309225129277</v>
      </c>
      <c r="AC43" s="45">
        <v>-5.8993922702769916E-2</v>
      </c>
      <c r="AD43" s="45">
        <v>-9.2594870278471575E-2</v>
      </c>
      <c r="AE43" s="45">
        <v>-6.2033435398018824E-2</v>
      </c>
      <c r="AF43" s="45">
        <v>0.25673392982045351</v>
      </c>
      <c r="AG43" s="45">
        <v>5.3205967996944735E-2</v>
      </c>
      <c r="AH43" s="45">
        <v>1</v>
      </c>
      <c r="AI43" s="45"/>
      <c r="AJ43" s="45"/>
      <c r="AK43" s="45"/>
      <c r="AL43" s="45"/>
      <c r="AM43" s="45"/>
      <c r="AN43" s="45"/>
      <c r="AO43" s="46"/>
    </row>
    <row r="44" spans="1:41" x14ac:dyDescent="0.4">
      <c r="A44" s="8">
        <v>1</v>
      </c>
      <c r="B44" s="8">
        <v>0</v>
      </c>
      <c r="C44" s="8">
        <v>52</v>
      </c>
      <c r="D44" s="8">
        <v>1</v>
      </c>
      <c r="E44" s="8">
        <v>0</v>
      </c>
      <c r="F44" s="8">
        <v>0</v>
      </c>
      <c r="G44" s="8">
        <v>1</v>
      </c>
      <c r="H44" s="8">
        <v>0</v>
      </c>
      <c r="I44" s="8">
        <v>1</v>
      </c>
      <c r="J44" s="8">
        <v>0</v>
      </c>
      <c r="K44" s="10">
        <v>237</v>
      </c>
      <c r="L44" s="8">
        <v>148</v>
      </c>
      <c r="M44" s="8">
        <v>92</v>
      </c>
      <c r="N44" s="8">
        <v>25.09</v>
      </c>
      <c r="O44" s="8">
        <v>70</v>
      </c>
      <c r="P44" s="10">
        <v>82</v>
      </c>
      <c r="Q44">
        <f t="shared" si="0"/>
        <v>-2.1171812946614548</v>
      </c>
      <c r="R44">
        <f t="shared" si="1"/>
        <v>0.12037043958350106</v>
      </c>
      <c r="S44">
        <f t="shared" si="2"/>
        <v>0.10743807166873209</v>
      </c>
      <c r="T44">
        <f t="shared" si="3"/>
        <v>0.10743807166873209</v>
      </c>
      <c r="U44" s="11">
        <f t="shared" si="4"/>
        <v>-0.96884179511916624</v>
      </c>
      <c r="V44">
        <f t="shared" si="5"/>
        <v>1</v>
      </c>
      <c r="Y44" s="41" t="s">
        <v>35</v>
      </c>
      <c r="Z44" s="45">
        <v>1.9689849282938796E-2</v>
      </c>
      <c r="AA44" s="45">
        <v>-8.6896045426647604E-3</v>
      </c>
      <c r="AB44" s="45">
        <v>5.0955035623389454E-2</v>
      </c>
      <c r="AC44" s="45">
        <v>2.6657208234623776E-4</v>
      </c>
      <c r="AD44" s="45">
        <v>-1.065610295931226E-2</v>
      </c>
      <c r="AE44" s="45">
        <v>-1.1848976808238208E-2</v>
      </c>
      <c r="AF44" s="45">
        <v>4.1618937252102334E-2</v>
      </c>
      <c r="AG44" s="45">
        <v>-7.0243198023792648E-3</v>
      </c>
      <c r="AH44" s="45">
        <v>5.0007250894942741E-2</v>
      </c>
      <c r="AI44" s="45">
        <v>1</v>
      </c>
      <c r="AJ44" s="45"/>
      <c r="AK44" s="45"/>
      <c r="AL44" s="45"/>
      <c r="AM44" s="45"/>
      <c r="AN44" s="45"/>
      <c r="AO44" s="46"/>
    </row>
    <row r="45" spans="1:41" x14ac:dyDescent="0.4">
      <c r="A45" s="8">
        <v>0</v>
      </c>
      <c r="B45" s="8">
        <v>1</v>
      </c>
      <c r="C45" s="8">
        <v>54</v>
      </c>
      <c r="D45" s="8">
        <v>2</v>
      </c>
      <c r="E45" s="8">
        <v>0</v>
      </c>
      <c r="F45" s="8">
        <v>0</v>
      </c>
      <c r="G45" s="8">
        <v>0</v>
      </c>
      <c r="H45" s="8">
        <v>0</v>
      </c>
      <c r="I45" s="8">
        <v>0</v>
      </c>
      <c r="J45" s="8">
        <v>0</v>
      </c>
      <c r="K45" s="8">
        <v>195</v>
      </c>
      <c r="L45" s="8">
        <v>132</v>
      </c>
      <c r="M45" s="8">
        <v>83.5</v>
      </c>
      <c r="N45" s="8">
        <v>26.21</v>
      </c>
      <c r="O45" s="8">
        <v>75</v>
      </c>
      <c r="P45" s="8">
        <v>100</v>
      </c>
      <c r="Q45">
        <f t="shared" si="0"/>
        <v>-1.8344745458315588</v>
      </c>
      <c r="R45">
        <f t="shared" si="1"/>
        <v>0.15969739338663169</v>
      </c>
      <c r="S45">
        <f t="shared" si="2"/>
        <v>0.13770608979319326</v>
      </c>
      <c r="T45">
        <f t="shared" si="3"/>
        <v>0.86229391020680679</v>
      </c>
      <c r="U45" s="11">
        <f t="shared" si="4"/>
        <v>-6.4344681013964941E-2</v>
      </c>
      <c r="V45">
        <f t="shared" si="5"/>
        <v>1</v>
      </c>
      <c r="Y45" s="41" t="s">
        <v>36</v>
      </c>
      <c r="Z45" s="45">
        <v>6.3411680028923417E-2</v>
      </c>
      <c r="AA45" s="45">
        <v>-6.1794825883318596E-2</v>
      </c>
      <c r="AB45" s="45">
        <v>0.27248223511551783</v>
      </c>
      <c r="AC45" s="45">
        <v>-2.080367103857686E-2</v>
      </c>
      <c r="AD45" s="45">
        <v>-6.1548272683807324E-2</v>
      </c>
      <c r="AE45" s="45">
        <v>-3.9833593145534446E-2</v>
      </c>
      <c r="AF45" s="45">
        <v>4.8428203776342618E-2</v>
      </c>
      <c r="AG45" s="45">
        <v>1.213035594103601E-2</v>
      </c>
      <c r="AH45" s="45">
        <v>0.14278809740324927</v>
      </c>
      <c r="AI45" s="45">
        <v>2.125660144049028E-2</v>
      </c>
      <c r="AJ45" s="45">
        <v>1</v>
      </c>
      <c r="AK45" s="45"/>
      <c r="AL45" s="45"/>
      <c r="AM45" s="45"/>
      <c r="AN45" s="45"/>
      <c r="AO45" s="46"/>
    </row>
    <row r="46" spans="1:41" x14ac:dyDescent="0.4">
      <c r="A46" s="8">
        <v>0</v>
      </c>
      <c r="B46" s="8">
        <v>0</v>
      </c>
      <c r="C46" s="8">
        <v>49</v>
      </c>
      <c r="D46" s="8">
        <v>2</v>
      </c>
      <c r="E46" s="8">
        <v>0</v>
      </c>
      <c r="F46" s="8">
        <v>0</v>
      </c>
      <c r="G46" s="8">
        <v>0</v>
      </c>
      <c r="H46" s="8">
        <v>0</v>
      </c>
      <c r="I46" s="8">
        <v>0</v>
      </c>
      <c r="J46" s="8">
        <v>0</v>
      </c>
      <c r="K46" s="8">
        <v>208</v>
      </c>
      <c r="L46" s="8">
        <v>96</v>
      </c>
      <c r="M46" s="8">
        <v>63</v>
      </c>
      <c r="N46" s="8">
        <v>20.68</v>
      </c>
      <c r="O46" s="8">
        <v>65</v>
      </c>
      <c r="P46" s="8">
        <v>98</v>
      </c>
      <c r="Q46">
        <f t="shared" si="0"/>
        <v>-3.1153572358988333</v>
      </c>
      <c r="R46">
        <f t="shared" si="1"/>
        <v>4.4362656382998571E-2</v>
      </c>
      <c r="S46">
        <f t="shared" si="2"/>
        <v>4.2478210142674305E-2</v>
      </c>
      <c r="T46">
        <f t="shared" si="3"/>
        <v>0.95752178985732572</v>
      </c>
      <c r="U46" s="11">
        <f t="shared" si="4"/>
        <v>-1.8851334218741928E-2</v>
      </c>
      <c r="V46">
        <f t="shared" si="5"/>
        <v>0</v>
      </c>
      <c r="Y46" s="41" t="s">
        <v>37</v>
      </c>
      <c r="Z46" s="45">
        <v>0.19972393306566022</v>
      </c>
      <c r="AA46" s="45">
        <v>-2.0541545133595129E-2</v>
      </c>
      <c r="AB46" s="45">
        <v>0.38857300322590699</v>
      </c>
      <c r="AC46" s="45">
        <v>-0.11390738795542792</v>
      </c>
      <c r="AD46" s="45">
        <v>-0.11527377235740571</v>
      </c>
      <c r="AE46" s="45">
        <v>-7.157025132272074E-2</v>
      </c>
      <c r="AF46" s="45">
        <v>0.22426989771990408</v>
      </c>
      <c r="AG46" s="45">
        <v>5.3112812960958496E-2</v>
      </c>
      <c r="AH46" s="45">
        <v>0.6954884632231132</v>
      </c>
      <c r="AI46" s="45">
        <v>7.1478830072975355E-2</v>
      </c>
      <c r="AJ46" s="45">
        <v>0.1947856948667544</v>
      </c>
      <c r="AK46" s="45">
        <v>1</v>
      </c>
      <c r="AL46" s="45"/>
      <c r="AM46" s="45"/>
      <c r="AN46" s="45"/>
      <c r="AO46" s="46"/>
    </row>
    <row r="47" spans="1:41" x14ac:dyDescent="0.4">
      <c r="A47" s="8">
        <v>0</v>
      </c>
      <c r="B47" s="8">
        <v>0</v>
      </c>
      <c r="C47" s="8">
        <v>65</v>
      </c>
      <c r="D47" s="8">
        <v>1</v>
      </c>
      <c r="E47" s="8">
        <v>0</v>
      </c>
      <c r="F47" s="8">
        <v>0</v>
      </c>
      <c r="G47" s="8">
        <v>0</v>
      </c>
      <c r="H47" s="8">
        <v>0</v>
      </c>
      <c r="I47" s="8">
        <v>1</v>
      </c>
      <c r="J47" s="8">
        <v>0</v>
      </c>
      <c r="K47" s="8">
        <v>252</v>
      </c>
      <c r="L47" s="8">
        <v>179.5</v>
      </c>
      <c r="M47" s="8">
        <v>114</v>
      </c>
      <c r="N47" s="8">
        <v>30.47</v>
      </c>
      <c r="O47" s="8">
        <v>90</v>
      </c>
      <c r="P47" s="8">
        <v>87</v>
      </c>
      <c r="Q47">
        <f t="shared" si="0"/>
        <v>-0.59141355275712915</v>
      </c>
      <c r="R47">
        <f t="shared" si="1"/>
        <v>0.55354426742134055</v>
      </c>
      <c r="S47">
        <f t="shared" si="2"/>
        <v>0.35631058543323274</v>
      </c>
      <c r="T47">
        <f t="shared" si="3"/>
        <v>0.64368941456676732</v>
      </c>
      <c r="U47" s="11">
        <f t="shared" si="4"/>
        <v>-0.19132363275862063</v>
      </c>
      <c r="V47">
        <f t="shared" si="5"/>
        <v>1</v>
      </c>
      <c r="Y47" s="41" t="s">
        <v>38</v>
      </c>
      <c r="Z47" s="45">
        <v>0.13522260664993091</v>
      </c>
      <c r="AA47" s="45">
        <v>8.4471439036881063E-2</v>
      </c>
      <c r="AB47" s="45">
        <v>0.19658124049886205</v>
      </c>
      <c r="AC47" s="45">
        <v>-3.874537153416973E-2</v>
      </c>
      <c r="AD47" s="45">
        <v>-9.9720423829490826E-2</v>
      </c>
      <c r="AE47" s="45">
        <v>-4.7897866551694805E-2</v>
      </c>
      <c r="AF47" s="45">
        <v>0.18345007943144126</v>
      </c>
      <c r="AG47" s="45">
        <v>4.7235037156483042E-2</v>
      </c>
      <c r="AH47" s="45">
        <v>0.61650665387841042</v>
      </c>
      <c r="AI47" s="45">
        <v>2.326145092806951E-2</v>
      </c>
      <c r="AJ47" s="45">
        <v>0.16708622307557533</v>
      </c>
      <c r="AK47" s="45">
        <v>0.772433212303687</v>
      </c>
      <c r="AL47" s="45">
        <v>1</v>
      </c>
      <c r="AM47" s="45"/>
      <c r="AN47" s="45"/>
      <c r="AO47" s="46"/>
    </row>
    <row r="48" spans="1:41" x14ac:dyDescent="0.4">
      <c r="A48" s="8">
        <v>0</v>
      </c>
      <c r="B48" s="8">
        <v>1</v>
      </c>
      <c r="C48" s="8">
        <v>46</v>
      </c>
      <c r="D48" s="8">
        <v>1</v>
      </c>
      <c r="E48" s="8">
        <v>1</v>
      </c>
      <c r="F48" s="8">
        <v>20</v>
      </c>
      <c r="G48" s="8">
        <v>0</v>
      </c>
      <c r="H48" s="8">
        <v>0</v>
      </c>
      <c r="I48" s="8">
        <v>0</v>
      </c>
      <c r="J48" s="8">
        <v>0</v>
      </c>
      <c r="K48" s="8">
        <v>261</v>
      </c>
      <c r="L48" s="8">
        <v>119</v>
      </c>
      <c r="M48" s="8">
        <v>77.5</v>
      </c>
      <c r="N48" s="8">
        <v>23.59</v>
      </c>
      <c r="O48" s="8">
        <v>75</v>
      </c>
      <c r="P48" s="8">
        <v>74</v>
      </c>
      <c r="Q48">
        <f t="shared" si="0"/>
        <v>-1.9063643068885749</v>
      </c>
      <c r="R48">
        <f t="shared" si="1"/>
        <v>0.14861974130693834</v>
      </c>
      <c r="S48">
        <f t="shared" si="2"/>
        <v>0.12938985459002628</v>
      </c>
      <c r="T48">
        <f t="shared" si="3"/>
        <v>0.87061014540997372</v>
      </c>
      <c r="U48" s="11">
        <f t="shared" si="4"/>
        <v>-6.0176276220780457E-2</v>
      </c>
      <c r="V48">
        <f t="shared" si="5"/>
        <v>1</v>
      </c>
      <c r="Y48" s="41" t="s">
        <v>39</v>
      </c>
      <c r="Z48" s="45">
        <v>6.5308815236021445E-2</v>
      </c>
      <c r="AA48" s="45">
        <v>0.14202090687733501</v>
      </c>
      <c r="AB48" s="45">
        <v>0.13364533508398024</v>
      </c>
      <c r="AC48" s="45">
        <v>-9.7961328377045812E-2</v>
      </c>
      <c r="AD48" s="45">
        <v>-0.17743811892018241</v>
      </c>
      <c r="AE48" s="45">
        <v>-9.3320858982369401E-2</v>
      </c>
      <c r="AF48" s="45">
        <v>0.10360057390953979</v>
      </c>
      <c r="AG48" s="45">
        <v>-2.253630451767416E-3</v>
      </c>
      <c r="AH48" s="45">
        <v>0.26481019193849714</v>
      </c>
      <c r="AI48" s="45">
        <v>3.9390877082011218E-3</v>
      </c>
      <c r="AJ48" s="45">
        <v>0.15246963986602735</v>
      </c>
      <c r="AK48" s="45">
        <v>0.28544200163734296</v>
      </c>
      <c r="AL48" s="45">
        <v>0.34086678884734523</v>
      </c>
      <c r="AM48" s="45">
        <v>1</v>
      </c>
      <c r="AN48" s="45"/>
      <c r="AO48" s="46"/>
    </row>
    <row r="49" spans="1:41" x14ac:dyDescent="0.4">
      <c r="A49" s="8">
        <v>1</v>
      </c>
      <c r="B49" s="8">
        <v>0</v>
      </c>
      <c r="C49" s="8">
        <v>63</v>
      </c>
      <c r="D49" s="8">
        <v>2</v>
      </c>
      <c r="E49" s="8">
        <v>1</v>
      </c>
      <c r="F49" s="8">
        <v>40</v>
      </c>
      <c r="G49" s="8">
        <v>0</v>
      </c>
      <c r="H49" s="8">
        <v>0</v>
      </c>
      <c r="I49" s="8">
        <v>0</v>
      </c>
      <c r="J49" s="8">
        <v>0</v>
      </c>
      <c r="K49" s="8">
        <v>179</v>
      </c>
      <c r="L49" s="8">
        <v>116</v>
      </c>
      <c r="M49" s="8">
        <v>69</v>
      </c>
      <c r="N49" s="8">
        <v>22.15</v>
      </c>
      <c r="O49" s="8">
        <v>95</v>
      </c>
      <c r="P49" s="8">
        <v>75</v>
      </c>
      <c r="Q49">
        <f t="shared" si="0"/>
        <v>-0.75590342587632353</v>
      </c>
      <c r="R49">
        <f t="shared" si="1"/>
        <v>0.46958618672753139</v>
      </c>
      <c r="S49">
        <f t="shared" si="2"/>
        <v>0.31953633680594401</v>
      </c>
      <c r="T49">
        <f t="shared" si="3"/>
        <v>0.31953633680594401</v>
      </c>
      <c r="U49" s="11">
        <f t="shared" si="4"/>
        <v>-0.49547974790621224</v>
      </c>
      <c r="V49">
        <f t="shared" si="5"/>
        <v>1</v>
      </c>
      <c r="Y49" s="41" t="s">
        <v>40</v>
      </c>
      <c r="Z49" s="45">
        <v>1.1819377529873554E-2</v>
      </c>
      <c r="AA49" s="45">
        <v>-0.12678299679271943</v>
      </c>
      <c r="AB49" s="45">
        <v>-2.6436947080939435E-2</v>
      </c>
      <c r="AC49" s="45">
        <v>-4.6854501375046473E-2</v>
      </c>
      <c r="AD49" s="45">
        <v>7.1015056456322806E-2</v>
      </c>
      <c r="AE49" s="45">
        <v>6.2190811899896677E-2</v>
      </c>
      <c r="AF49" s="45">
        <v>-1.8714471587274233E-2</v>
      </c>
      <c r="AG49" s="45">
        <v>5.7140058318585381E-3</v>
      </c>
      <c r="AH49" s="45">
        <v>0.11386160793164767</v>
      </c>
      <c r="AI49" s="45">
        <v>4.9177560190032787E-3</v>
      </c>
      <c r="AJ49" s="45">
        <v>8.4339450946499764E-2</v>
      </c>
      <c r="AK49" s="45">
        <v>0.14594706705749877</v>
      </c>
      <c r="AL49" s="45">
        <v>0.14900219923822683</v>
      </c>
      <c r="AM49" s="45">
        <v>3.6205225105285246E-2</v>
      </c>
      <c r="AN49" s="45">
        <v>1</v>
      </c>
      <c r="AO49" s="46"/>
    </row>
    <row r="50" spans="1:41" ht="13" thickBot="1" x14ac:dyDescent="0.45">
      <c r="A50" s="8">
        <v>0</v>
      </c>
      <c r="B50" s="8">
        <v>1</v>
      </c>
      <c r="C50" s="8">
        <v>36</v>
      </c>
      <c r="D50" s="8">
        <v>3</v>
      </c>
      <c r="E50" s="8">
        <v>1</v>
      </c>
      <c r="F50" s="8">
        <v>20</v>
      </c>
      <c r="G50" s="10">
        <v>0</v>
      </c>
      <c r="H50" s="8">
        <v>0</v>
      </c>
      <c r="I50" s="8">
        <v>1</v>
      </c>
      <c r="J50" s="8">
        <v>0</v>
      </c>
      <c r="K50" s="8">
        <v>194</v>
      </c>
      <c r="L50" s="8">
        <v>139</v>
      </c>
      <c r="M50" s="8">
        <v>93</v>
      </c>
      <c r="N50" s="8">
        <v>24.33</v>
      </c>
      <c r="O50" s="8">
        <v>80</v>
      </c>
      <c r="P50" s="8">
        <v>62</v>
      </c>
      <c r="Q50">
        <f t="shared" si="0"/>
        <v>-2.1424851429198117</v>
      </c>
      <c r="R50">
        <f t="shared" si="1"/>
        <v>0.11736281693523724</v>
      </c>
      <c r="S50">
        <f t="shared" si="2"/>
        <v>0.10503554902350007</v>
      </c>
      <c r="T50">
        <f t="shared" si="3"/>
        <v>0.8949644509764999</v>
      </c>
      <c r="U50" s="11">
        <f t="shared" si="4"/>
        <v>-4.8194215020804766E-2</v>
      </c>
      <c r="V50">
        <f t="shared" si="5"/>
        <v>1</v>
      </c>
      <c r="Y50" s="42" t="s">
        <v>41</v>
      </c>
      <c r="Z50" s="47">
        <v>2.8940939585261043E-2</v>
      </c>
      <c r="AA50" s="47">
        <v>-8.07652564850494E-3</v>
      </c>
      <c r="AB50" s="47">
        <v>9.3047543026174712E-2</v>
      </c>
      <c r="AC50" s="47">
        <v>-6.7752680873058501E-3</v>
      </c>
      <c r="AD50" s="47">
        <v>-3.5740503201417827E-2</v>
      </c>
      <c r="AE50" s="47">
        <v>-5.9349000537391131E-2</v>
      </c>
      <c r="AF50" s="47">
        <v>9.9402379316930536E-3</v>
      </c>
      <c r="AG50" s="47">
        <v>6.7378605335521461E-3</v>
      </c>
      <c r="AH50" s="47">
        <v>6.7323954970439776E-2</v>
      </c>
      <c r="AI50" s="47">
        <v>0.15471651962002583</v>
      </c>
      <c r="AJ50" s="47">
        <v>3.1692085483387838E-2</v>
      </c>
      <c r="AK50" s="47">
        <v>9.5637600301139838E-2</v>
      </c>
      <c r="AL50" s="47">
        <v>3.8109244809607278E-2</v>
      </c>
      <c r="AM50" s="47">
        <v>6.3314645788981244E-2</v>
      </c>
      <c r="AN50" s="47">
        <v>7.9143679025270003E-2</v>
      </c>
      <c r="AO50" s="48">
        <v>1</v>
      </c>
    </row>
    <row r="51" spans="1:41" x14ac:dyDescent="0.4">
      <c r="A51" s="8">
        <v>1</v>
      </c>
      <c r="B51" s="8">
        <v>0</v>
      </c>
      <c r="C51" s="8">
        <v>63</v>
      </c>
      <c r="D51" s="8">
        <v>1</v>
      </c>
      <c r="E51" s="8">
        <v>1</v>
      </c>
      <c r="F51" s="8">
        <v>3</v>
      </c>
      <c r="G51" s="8">
        <v>0</v>
      </c>
      <c r="H51" s="8">
        <v>0</v>
      </c>
      <c r="I51" s="8">
        <v>1</v>
      </c>
      <c r="J51" s="8">
        <v>0</v>
      </c>
      <c r="K51" s="8">
        <v>267</v>
      </c>
      <c r="L51" s="8">
        <v>156.5</v>
      </c>
      <c r="M51" s="8">
        <v>92.5</v>
      </c>
      <c r="N51" s="8">
        <v>27.1</v>
      </c>
      <c r="O51" s="8">
        <v>60</v>
      </c>
      <c r="P51" s="8">
        <v>79</v>
      </c>
      <c r="Q51">
        <f t="shared" si="0"/>
        <v>-0.9684461589453548</v>
      </c>
      <c r="R51">
        <f t="shared" si="1"/>
        <v>0.37967253076146329</v>
      </c>
      <c r="S51">
        <f t="shared" si="2"/>
        <v>0.27519032400530291</v>
      </c>
      <c r="T51">
        <f t="shared" si="3"/>
        <v>0.27519032400530291</v>
      </c>
      <c r="U51" s="11">
        <f t="shared" si="4"/>
        <v>-0.56036684044008933</v>
      </c>
      <c r="V51">
        <f t="shared" si="5"/>
        <v>1</v>
      </c>
    </row>
    <row r="52" spans="1:41" x14ac:dyDescent="0.4">
      <c r="A52" s="8">
        <v>0</v>
      </c>
      <c r="B52" s="8">
        <v>1</v>
      </c>
      <c r="C52" s="8">
        <v>51</v>
      </c>
      <c r="D52" s="8">
        <v>4</v>
      </c>
      <c r="E52" s="8">
        <v>0</v>
      </c>
      <c r="F52" s="8">
        <v>0</v>
      </c>
      <c r="G52" s="8">
        <v>0</v>
      </c>
      <c r="H52" s="8">
        <v>0</v>
      </c>
      <c r="I52" s="8">
        <v>0</v>
      </c>
      <c r="J52" s="8">
        <v>0</v>
      </c>
      <c r="K52" s="8">
        <v>216</v>
      </c>
      <c r="L52" s="8">
        <v>112</v>
      </c>
      <c r="M52" s="8">
        <v>66</v>
      </c>
      <c r="N52" s="8">
        <v>23.47</v>
      </c>
      <c r="O52" s="8">
        <v>90</v>
      </c>
      <c r="P52" s="8">
        <v>95</v>
      </c>
      <c r="Q52">
        <f t="shared" si="0"/>
        <v>-2.3680918677902927</v>
      </c>
      <c r="R52">
        <f t="shared" si="1"/>
        <v>9.3659270151341484E-2</v>
      </c>
      <c r="S52">
        <f t="shared" si="2"/>
        <v>8.5638436675419788E-2</v>
      </c>
      <c r="T52">
        <f t="shared" si="3"/>
        <v>0.91436156332458018</v>
      </c>
      <c r="U52" s="11">
        <f t="shared" si="4"/>
        <v>-3.8882038503946892E-2</v>
      </c>
      <c r="V52">
        <f t="shared" si="5"/>
        <v>0</v>
      </c>
    </row>
    <row r="53" spans="1:41" ht="13" thickBot="1" x14ac:dyDescent="0.45">
      <c r="A53" s="8">
        <v>0</v>
      </c>
      <c r="B53" s="8">
        <v>0</v>
      </c>
      <c r="C53" s="8">
        <v>47</v>
      </c>
      <c r="D53" s="8">
        <v>2</v>
      </c>
      <c r="E53" s="8">
        <v>1</v>
      </c>
      <c r="F53" s="8">
        <v>20</v>
      </c>
      <c r="G53" s="8">
        <v>0</v>
      </c>
      <c r="H53" s="8">
        <v>0</v>
      </c>
      <c r="I53" s="8">
        <v>0</v>
      </c>
      <c r="J53" s="8">
        <v>0</v>
      </c>
      <c r="K53" s="8">
        <v>237</v>
      </c>
      <c r="L53" s="8">
        <v>130</v>
      </c>
      <c r="M53" s="8">
        <v>78</v>
      </c>
      <c r="N53" s="8">
        <v>19.66</v>
      </c>
      <c r="O53" s="8">
        <v>80</v>
      </c>
      <c r="P53" s="8">
        <v>75</v>
      </c>
      <c r="Q53">
        <f t="shared" si="0"/>
        <v>-2.1517440915199542</v>
      </c>
      <c r="R53">
        <f t="shared" si="1"/>
        <v>0.11628117580273563</v>
      </c>
      <c r="S53">
        <f t="shared" si="2"/>
        <v>0.10416835679336435</v>
      </c>
      <c r="T53">
        <f t="shared" si="3"/>
        <v>0.89583164320663566</v>
      </c>
      <c r="U53" s="11">
        <f t="shared" si="4"/>
        <v>-4.7773601159785913E-2</v>
      </c>
      <c r="V53">
        <f t="shared" si="5"/>
        <v>1</v>
      </c>
    </row>
    <row r="54" spans="1:41" ht="13" thickBot="1" x14ac:dyDescent="0.45">
      <c r="A54" s="8">
        <v>0</v>
      </c>
      <c r="B54" s="8">
        <v>0</v>
      </c>
      <c r="C54" s="8">
        <v>62</v>
      </c>
      <c r="D54" s="8">
        <v>1</v>
      </c>
      <c r="E54" s="8">
        <v>0</v>
      </c>
      <c r="F54" s="8">
        <v>0</v>
      </c>
      <c r="G54" s="8">
        <v>0</v>
      </c>
      <c r="H54" s="8">
        <v>0</v>
      </c>
      <c r="I54" s="8">
        <v>0</v>
      </c>
      <c r="J54" s="8">
        <v>0</v>
      </c>
      <c r="K54" s="8">
        <v>240</v>
      </c>
      <c r="L54" s="8">
        <v>145</v>
      </c>
      <c r="M54" s="8">
        <v>82.5</v>
      </c>
      <c r="N54" s="8">
        <v>28.27</v>
      </c>
      <c r="O54" s="8">
        <v>63</v>
      </c>
      <c r="P54" s="8">
        <v>75</v>
      </c>
      <c r="Q54">
        <f t="shared" si="0"/>
        <v>-1.4716058104894953</v>
      </c>
      <c r="R54">
        <f t="shared" si="1"/>
        <v>0.22955656471826341</v>
      </c>
      <c r="S54">
        <f t="shared" si="2"/>
        <v>0.18669866137542299</v>
      </c>
      <c r="T54">
        <f t="shared" si="3"/>
        <v>0.81330133862457699</v>
      </c>
      <c r="U54" s="11">
        <f t="shared" si="4"/>
        <v>-8.9748512887619508E-2</v>
      </c>
      <c r="V54">
        <f t="shared" si="5"/>
        <v>1</v>
      </c>
      <c r="Y54" s="49" t="s">
        <v>98</v>
      </c>
      <c r="Z54" s="50"/>
      <c r="AA54" s="50"/>
      <c r="AB54" s="50"/>
      <c r="AC54" s="50"/>
      <c r="AD54" s="50"/>
      <c r="AE54" s="50"/>
      <c r="AF54" s="50"/>
      <c r="AG54" s="51"/>
    </row>
    <row r="55" spans="1:41" ht="13.35" thickTop="1" thickBot="1" x14ac:dyDescent="0.45">
      <c r="A55" s="8">
        <v>0</v>
      </c>
      <c r="B55" s="8">
        <v>0</v>
      </c>
      <c r="C55" s="8">
        <v>39</v>
      </c>
      <c r="D55" s="8">
        <v>2</v>
      </c>
      <c r="E55" s="8">
        <v>1</v>
      </c>
      <c r="F55" s="8">
        <v>20</v>
      </c>
      <c r="G55" s="8">
        <v>0</v>
      </c>
      <c r="H55" s="8">
        <v>0</v>
      </c>
      <c r="I55" s="8">
        <v>0</v>
      </c>
      <c r="J55" s="8">
        <v>0</v>
      </c>
      <c r="K55" s="8">
        <v>209</v>
      </c>
      <c r="L55" s="8">
        <v>115</v>
      </c>
      <c r="M55" s="8">
        <v>75</v>
      </c>
      <c r="N55" s="8">
        <v>22.54</v>
      </c>
      <c r="O55" s="8">
        <v>90</v>
      </c>
      <c r="P55" s="10">
        <v>82</v>
      </c>
      <c r="Q55">
        <f t="shared" si="0"/>
        <v>-2.8985886747541967</v>
      </c>
      <c r="R55">
        <f t="shared" si="1"/>
        <v>5.510093054046334E-2</v>
      </c>
      <c r="S55">
        <f t="shared" si="2"/>
        <v>5.2223374035163181E-2</v>
      </c>
      <c r="T55">
        <f t="shared" si="3"/>
        <v>0.94777662596483681</v>
      </c>
      <c r="U55" s="11">
        <f t="shared" si="4"/>
        <v>-2.3294006060403914E-2</v>
      </c>
      <c r="V55">
        <f t="shared" si="5"/>
        <v>0</v>
      </c>
      <c r="Y55" s="55"/>
      <c r="Z55" s="56"/>
      <c r="AA55" s="56"/>
      <c r="AB55" s="56"/>
      <c r="AC55" s="56"/>
      <c r="AD55" s="56"/>
      <c r="AE55" s="56"/>
      <c r="AF55" s="56"/>
      <c r="AG55" s="57"/>
    </row>
    <row r="56" spans="1:41" ht="13" thickTop="1" x14ac:dyDescent="0.4">
      <c r="A56" s="8">
        <v>0</v>
      </c>
      <c r="B56" s="8">
        <v>0</v>
      </c>
      <c r="C56" s="8">
        <v>46</v>
      </c>
      <c r="D56" s="8">
        <v>1</v>
      </c>
      <c r="E56" s="8">
        <v>1</v>
      </c>
      <c r="F56" s="8">
        <v>10</v>
      </c>
      <c r="G56" s="8">
        <v>0</v>
      </c>
      <c r="H56" s="8">
        <v>0</v>
      </c>
      <c r="I56" s="8">
        <v>0</v>
      </c>
      <c r="J56" s="8">
        <v>0</v>
      </c>
      <c r="K56" s="8">
        <v>250</v>
      </c>
      <c r="L56" s="8">
        <v>116</v>
      </c>
      <c r="M56" s="8">
        <v>71</v>
      </c>
      <c r="N56" s="8">
        <v>20.350000000000001</v>
      </c>
      <c r="O56" s="8">
        <v>88</v>
      </c>
      <c r="P56" s="8">
        <v>94</v>
      </c>
      <c r="Q56">
        <f t="shared" si="0"/>
        <v>-2.7176667198718603</v>
      </c>
      <c r="R56">
        <f t="shared" si="1"/>
        <v>6.6028638138942011E-2</v>
      </c>
      <c r="S56">
        <f t="shared" si="2"/>
        <v>6.1938897114634635E-2</v>
      </c>
      <c r="T56">
        <f t="shared" si="3"/>
        <v>0.93806110288536537</v>
      </c>
      <c r="U56" s="11">
        <f t="shared" si="4"/>
        <v>-2.7768871875030018E-2</v>
      </c>
      <c r="V56">
        <f t="shared" si="5"/>
        <v>0</v>
      </c>
      <c r="Y56" s="36" t="s">
        <v>99</v>
      </c>
      <c r="AG56" s="37"/>
    </row>
    <row r="57" spans="1:41" x14ac:dyDescent="0.4">
      <c r="A57" s="8">
        <v>0</v>
      </c>
      <c r="B57" s="8">
        <v>0</v>
      </c>
      <c r="C57" s="8">
        <v>54</v>
      </c>
      <c r="D57" s="8">
        <v>1</v>
      </c>
      <c r="E57" s="8">
        <v>1</v>
      </c>
      <c r="F57" s="8">
        <v>9</v>
      </c>
      <c r="G57" s="8">
        <v>0</v>
      </c>
      <c r="H57" s="8">
        <v>0</v>
      </c>
      <c r="I57" s="8">
        <v>0</v>
      </c>
      <c r="J57" s="8">
        <v>1</v>
      </c>
      <c r="K57" s="8">
        <v>266</v>
      </c>
      <c r="L57" s="8">
        <v>114</v>
      </c>
      <c r="M57" s="8">
        <v>76</v>
      </c>
      <c r="N57" s="8">
        <v>17.61</v>
      </c>
      <c r="O57" s="8">
        <v>88</v>
      </c>
      <c r="P57" s="8">
        <v>55</v>
      </c>
      <c r="Q57">
        <f t="shared" si="0"/>
        <v>-2.3577723087583147</v>
      </c>
      <c r="R57">
        <f t="shared" si="1"/>
        <v>9.463079675991358E-2</v>
      </c>
      <c r="S57">
        <f t="shared" si="2"/>
        <v>8.6449967459365243E-2</v>
      </c>
      <c r="T57">
        <f t="shared" si="3"/>
        <v>0.91355003254063472</v>
      </c>
      <c r="U57" s="11">
        <f t="shared" si="4"/>
        <v>-3.9267662584800252E-2</v>
      </c>
      <c r="V57">
        <f t="shared" si="5"/>
        <v>0</v>
      </c>
      <c r="Y57" s="36" t="s">
        <v>100</v>
      </c>
      <c r="Z57">
        <v>255.36522681879615</v>
      </c>
      <c r="AG57" s="37"/>
    </row>
    <row r="58" spans="1:41" x14ac:dyDescent="0.4">
      <c r="A58" s="8">
        <v>0</v>
      </c>
      <c r="B58" s="8">
        <v>1</v>
      </c>
      <c r="C58" s="8">
        <v>49</v>
      </c>
      <c r="D58" s="8">
        <v>1</v>
      </c>
      <c r="E58" s="8">
        <v>1</v>
      </c>
      <c r="F58" s="8">
        <v>2</v>
      </c>
      <c r="G58" s="8">
        <v>0</v>
      </c>
      <c r="H58" s="8">
        <v>0</v>
      </c>
      <c r="I58" s="8">
        <v>1</v>
      </c>
      <c r="J58" s="8">
        <v>0</v>
      </c>
      <c r="K58" s="8">
        <v>255</v>
      </c>
      <c r="L58" s="8">
        <v>143.5</v>
      </c>
      <c r="M58" s="8">
        <v>81</v>
      </c>
      <c r="N58" s="8">
        <v>25.65</v>
      </c>
      <c r="O58" s="8">
        <v>75</v>
      </c>
      <c r="P58" s="8">
        <v>80</v>
      </c>
      <c r="Q58">
        <f t="shared" si="0"/>
        <v>-1.7024104214847799</v>
      </c>
      <c r="R58">
        <f t="shared" si="1"/>
        <v>0.18224371004295994</v>
      </c>
      <c r="S58">
        <f t="shared" si="2"/>
        <v>0.15415071232338182</v>
      </c>
      <c r="T58">
        <f t="shared" si="3"/>
        <v>0.84584928767661816</v>
      </c>
      <c r="U58" s="11">
        <f t="shared" si="4"/>
        <v>-7.2707012092496096E-2</v>
      </c>
      <c r="V58">
        <f t="shared" si="5"/>
        <v>1</v>
      </c>
      <c r="Y58" s="36" t="s">
        <v>101</v>
      </c>
      <c r="Z58">
        <v>2286.2326458565276</v>
      </c>
      <c r="AG58" s="37"/>
    </row>
    <row r="59" spans="1:41" x14ac:dyDescent="0.4">
      <c r="A59" s="8">
        <v>0</v>
      </c>
      <c r="B59" s="8">
        <v>1</v>
      </c>
      <c r="C59" s="8">
        <v>44</v>
      </c>
      <c r="D59" s="8">
        <v>2</v>
      </c>
      <c r="E59" s="8">
        <v>0</v>
      </c>
      <c r="F59" s="8">
        <v>0</v>
      </c>
      <c r="G59" s="8">
        <v>0</v>
      </c>
      <c r="H59" s="8">
        <v>0</v>
      </c>
      <c r="I59" s="8">
        <v>0</v>
      </c>
      <c r="J59" s="8">
        <v>0</v>
      </c>
      <c r="K59" s="8">
        <v>185</v>
      </c>
      <c r="L59" s="8">
        <v>115</v>
      </c>
      <c r="M59" s="8">
        <v>69</v>
      </c>
      <c r="N59" s="8">
        <v>22.29</v>
      </c>
      <c r="O59" s="8">
        <v>65</v>
      </c>
      <c r="P59" s="8">
        <v>82</v>
      </c>
      <c r="Q59">
        <f t="shared" si="0"/>
        <v>-2.754466420259817</v>
      </c>
      <c r="R59">
        <f t="shared" si="1"/>
        <v>6.3642969209548053E-2</v>
      </c>
      <c r="S59">
        <f t="shared" si="2"/>
        <v>5.9834898600274355E-2</v>
      </c>
      <c r="T59">
        <f t="shared" si="3"/>
        <v>0.94016510139972564</v>
      </c>
      <c r="U59" s="11">
        <f t="shared" si="4"/>
        <v>-2.6795873708093332E-2</v>
      </c>
      <c r="V59">
        <f t="shared" si="5"/>
        <v>0</v>
      </c>
      <c r="Y59" s="36" t="s">
        <v>102</v>
      </c>
      <c r="Z59">
        <v>6</v>
      </c>
      <c r="AG59" s="37"/>
    </row>
    <row r="60" spans="1:41" ht="13" thickBot="1" x14ac:dyDescent="0.45">
      <c r="A60" s="8">
        <v>1</v>
      </c>
      <c r="B60" s="8">
        <v>0</v>
      </c>
      <c r="C60" s="8">
        <v>40</v>
      </c>
      <c r="D60" s="8">
        <v>4</v>
      </c>
      <c r="E60" s="8">
        <v>1</v>
      </c>
      <c r="F60" s="8">
        <v>20</v>
      </c>
      <c r="G60" s="8">
        <v>0</v>
      </c>
      <c r="H60" s="8">
        <v>0</v>
      </c>
      <c r="I60" s="8">
        <v>0</v>
      </c>
      <c r="J60" s="8">
        <v>0</v>
      </c>
      <c r="K60" s="8">
        <v>205</v>
      </c>
      <c r="L60" s="8">
        <v>158</v>
      </c>
      <c r="M60" s="8">
        <v>102</v>
      </c>
      <c r="N60" s="8">
        <v>25.45</v>
      </c>
      <c r="O60" s="8">
        <v>75</v>
      </c>
      <c r="P60" s="8">
        <v>87</v>
      </c>
      <c r="Q60">
        <f t="shared" si="0"/>
        <v>-2.1605435054577287</v>
      </c>
      <c r="R60">
        <f t="shared" si="1"/>
        <v>0.1152624582356952</v>
      </c>
      <c r="S60">
        <f t="shared" si="2"/>
        <v>0.10335007458068322</v>
      </c>
      <c r="T60">
        <f t="shared" si="3"/>
        <v>0.10335007458068322</v>
      </c>
      <c r="U60" s="11">
        <f t="shared" si="4"/>
        <v>-0.98568920563594309</v>
      </c>
      <c r="V60">
        <f t="shared" si="5"/>
        <v>1</v>
      </c>
      <c r="Y60" s="52" t="s">
        <v>103</v>
      </c>
      <c r="Z60" s="53">
        <v>3130</v>
      </c>
      <c r="AA60" s="53"/>
      <c r="AB60" s="53"/>
      <c r="AC60" s="53"/>
      <c r="AD60" s="53"/>
      <c r="AE60" s="53"/>
      <c r="AF60" s="53"/>
      <c r="AG60" s="54"/>
    </row>
    <row r="61" spans="1:41" ht="13" thickTop="1" x14ac:dyDescent="0.4">
      <c r="A61" s="8">
        <v>0</v>
      </c>
      <c r="B61" s="8">
        <v>1</v>
      </c>
      <c r="C61" s="8">
        <v>56</v>
      </c>
      <c r="D61" s="8">
        <v>4</v>
      </c>
      <c r="E61" s="8">
        <v>1</v>
      </c>
      <c r="F61" s="8">
        <v>20</v>
      </c>
      <c r="G61" s="8">
        <v>0</v>
      </c>
      <c r="H61" s="8">
        <v>0</v>
      </c>
      <c r="I61" s="8">
        <v>0</v>
      </c>
      <c r="J61" s="8">
        <v>0</v>
      </c>
      <c r="K61" s="8">
        <v>270</v>
      </c>
      <c r="L61" s="8">
        <v>121</v>
      </c>
      <c r="M61" s="8">
        <v>79</v>
      </c>
      <c r="N61" s="8">
        <v>23.58</v>
      </c>
      <c r="O61" s="8">
        <v>95</v>
      </c>
      <c r="P61" s="8">
        <v>93</v>
      </c>
      <c r="Q61">
        <f t="shared" si="0"/>
        <v>-1.2864453424253517</v>
      </c>
      <c r="R61">
        <f t="shared" si="1"/>
        <v>0.27625101763085663</v>
      </c>
      <c r="S61">
        <f t="shared" si="2"/>
        <v>0.21645508118275178</v>
      </c>
      <c r="T61">
        <f t="shared" si="3"/>
        <v>0.78354491881724819</v>
      </c>
      <c r="U61" s="11">
        <f t="shared" si="4"/>
        <v>-0.10593610138393002</v>
      </c>
      <c r="V61">
        <f t="shared" si="5"/>
        <v>1</v>
      </c>
      <c r="Y61" s="36"/>
      <c r="AG61" s="37"/>
    </row>
    <row r="62" spans="1:41" x14ac:dyDescent="0.4">
      <c r="A62" s="8">
        <v>0</v>
      </c>
      <c r="B62" s="8">
        <v>0</v>
      </c>
      <c r="C62" s="8">
        <v>67</v>
      </c>
      <c r="D62" s="8">
        <v>1</v>
      </c>
      <c r="E62" s="8">
        <v>0</v>
      </c>
      <c r="F62" s="8">
        <v>0</v>
      </c>
      <c r="G62" s="8">
        <v>0</v>
      </c>
      <c r="H62" s="8">
        <v>0</v>
      </c>
      <c r="I62" s="8">
        <v>1</v>
      </c>
      <c r="J62" s="8">
        <v>0</v>
      </c>
      <c r="K62" s="8">
        <v>254</v>
      </c>
      <c r="L62" s="8">
        <v>157</v>
      </c>
      <c r="M62" s="8">
        <v>89</v>
      </c>
      <c r="N62" s="8">
        <v>24.25</v>
      </c>
      <c r="O62" s="8">
        <v>60</v>
      </c>
      <c r="P62" s="8">
        <v>74</v>
      </c>
      <c r="Q62">
        <f t="shared" si="0"/>
        <v>-0.79148631765675859</v>
      </c>
      <c r="R62">
        <f t="shared" si="1"/>
        <v>0.45317073880481223</v>
      </c>
      <c r="S62">
        <f t="shared" si="2"/>
        <v>0.31184961732544314</v>
      </c>
      <c r="T62">
        <f t="shared" si="3"/>
        <v>0.68815038267455686</v>
      </c>
      <c r="U62" s="11">
        <f t="shared" si="4"/>
        <v>-0.16231664428044609</v>
      </c>
      <c r="V62">
        <f t="shared" si="5"/>
        <v>1</v>
      </c>
      <c r="Y62" s="36"/>
      <c r="Z62" t="s">
        <v>104</v>
      </c>
      <c r="AA62" t="s">
        <v>105</v>
      </c>
      <c r="AB62" t="s">
        <v>106</v>
      </c>
      <c r="AC62" t="s">
        <v>107</v>
      </c>
      <c r="AD62" t="s">
        <v>108</v>
      </c>
      <c r="AE62" t="s">
        <v>109</v>
      </c>
      <c r="AF62" t="s">
        <v>108</v>
      </c>
      <c r="AG62" s="37" t="s">
        <v>109</v>
      </c>
    </row>
    <row r="63" spans="1:41" x14ac:dyDescent="0.4">
      <c r="A63" s="8">
        <v>0</v>
      </c>
      <c r="B63" s="8">
        <v>1</v>
      </c>
      <c r="C63" s="8">
        <v>53</v>
      </c>
      <c r="D63" s="8">
        <v>1</v>
      </c>
      <c r="E63" s="8">
        <v>1</v>
      </c>
      <c r="F63" s="8">
        <v>20</v>
      </c>
      <c r="G63" s="8">
        <v>0</v>
      </c>
      <c r="H63" s="8">
        <v>0</v>
      </c>
      <c r="I63" s="8">
        <v>0</v>
      </c>
      <c r="J63" s="8">
        <v>0</v>
      </c>
      <c r="K63" s="8">
        <v>220</v>
      </c>
      <c r="L63" s="8">
        <v>123.5</v>
      </c>
      <c r="M63" s="8">
        <v>75</v>
      </c>
      <c r="N63" s="8">
        <v>19.64</v>
      </c>
      <c r="O63" s="8">
        <v>78</v>
      </c>
      <c r="P63" s="8">
        <v>73</v>
      </c>
      <c r="Q63">
        <f t="shared" si="0"/>
        <v>-1.4737948708065085</v>
      </c>
      <c r="R63">
        <f t="shared" si="1"/>
        <v>0.22905460116662468</v>
      </c>
      <c r="S63">
        <f t="shared" si="2"/>
        <v>0.18636649742753897</v>
      </c>
      <c r="T63">
        <f t="shared" si="3"/>
        <v>0.81363350257246103</v>
      </c>
      <c r="U63" s="11">
        <f t="shared" si="4"/>
        <v>-8.9571176994374418E-2</v>
      </c>
      <c r="V63">
        <f t="shared" si="5"/>
        <v>1</v>
      </c>
      <c r="Y63" s="36" t="s">
        <v>68</v>
      </c>
      <c r="Z63">
        <v>-7.9816295422491415</v>
      </c>
      <c r="AA63">
        <v>0.86934260571434685</v>
      </c>
      <c r="AB63" s="61">
        <v>4.2622719518904227E-20</v>
      </c>
      <c r="AC63">
        <v>3.4168218306265298E-4</v>
      </c>
      <c r="AD63">
        <v>6.2177973814279985E-5</v>
      </c>
      <c r="AE63">
        <v>1.8776217213377216E-3</v>
      </c>
      <c r="AF63">
        <v>6.2177973814279985E-5</v>
      </c>
      <c r="AG63" s="37">
        <v>1.8776217213377216E-3</v>
      </c>
    </row>
    <row r="64" spans="1:41" x14ac:dyDescent="0.4">
      <c r="A64" s="8">
        <v>0</v>
      </c>
      <c r="B64" s="8">
        <v>0</v>
      </c>
      <c r="C64" s="8">
        <v>57</v>
      </c>
      <c r="D64" s="8">
        <v>1</v>
      </c>
      <c r="E64" s="8">
        <v>1</v>
      </c>
      <c r="F64" s="8">
        <v>3</v>
      </c>
      <c r="G64" s="8">
        <v>0</v>
      </c>
      <c r="H64" s="8">
        <v>0</v>
      </c>
      <c r="I64" s="8">
        <v>0</v>
      </c>
      <c r="J64" s="8">
        <v>0</v>
      </c>
      <c r="K64" s="8">
        <v>235</v>
      </c>
      <c r="L64" s="8">
        <v>126.5</v>
      </c>
      <c r="M64" s="8">
        <v>80</v>
      </c>
      <c r="N64" s="8">
        <v>24.88</v>
      </c>
      <c r="O64" s="8">
        <v>83</v>
      </c>
      <c r="P64" s="8">
        <v>72</v>
      </c>
      <c r="Q64">
        <f t="shared" si="0"/>
        <v>-2.1151180987974252</v>
      </c>
      <c r="R64">
        <f t="shared" si="1"/>
        <v>0.12061904374795542</v>
      </c>
      <c r="S64">
        <f t="shared" si="2"/>
        <v>0.10763608241435926</v>
      </c>
      <c r="T64">
        <f t="shared" si="3"/>
        <v>0.89236391758564071</v>
      </c>
      <c r="U64" s="11">
        <f t="shared" si="4"/>
        <v>-4.9457998574505439E-2</v>
      </c>
      <c r="V64">
        <f t="shared" si="5"/>
        <v>1</v>
      </c>
      <c r="Y64" s="36" t="s">
        <v>27</v>
      </c>
      <c r="Z64">
        <v>0.40873806064679347</v>
      </c>
      <c r="AA64">
        <v>0.11961719308498245</v>
      </c>
      <c r="AB64">
        <v>6.3303397437952658E-4</v>
      </c>
      <c r="AC64">
        <v>1.5049174717440059</v>
      </c>
      <c r="AD64">
        <v>1.1904039106748914</v>
      </c>
      <c r="AE64">
        <v>1.902527853320283</v>
      </c>
      <c r="AF64">
        <v>1.1904039106748914</v>
      </c>
      <c r="AG64" s="37">
        <v>1.902527853320283</v>
      </c>
    </row>
    <row r="65" spans="1:33" x14ac:dyDescent="0.4">
      <c r="A65" s="8">
        <v>1</v>
      </c>
      <c r="B65" s="8">
        <v>1</v>
      </c>
      <c r="C65" s="8">
        <v>57</v>
      </c>
      <c r="D65" s="8">
        <v>1</v>
      </c>
      <c r="E65" s="8">
        <v>0</v>
      </c>
      <c r="F65" s="8">
        <v>0</v>
      </c>
      <c r="G65" s="8">
        <v>0</v>
      </c>
      <c r="H65" s="8">
        <v>0</v>
      </c>
      <c r="I65" s="8">
        <v>0</v>
      </c>
      <c r="J65" s="8">
        <v>0</v>
      </c>
      <c r="K65" s="8">
        <v>220</v>
      </c>
      <c r="L65" s="8">
        <v>136</v>
      </c>
      <c r="M65" s="8">
        <v>84</v>
      </c>
      <c r="N65" s="8">
        <v>26.84</v>
      </c>
      <c r="O65" s="8">
        <v>75</v>
      </c>
      <c r="P65" s="8">
        <v>64</v>
      </c>
      <c r="Q65">
        <f t="shared" si="0"/>
        <v>-1.5975292886085617</v>
      </c>
      <c r="R65">
        <f t="shared" si="1"/>
        <v>0.20239596275942323</v>
      </c>
      <c r="S65">
        <f t="shared" si="2"/>
        <v>0.16832721418569738</v>
      </c>
      <c r="T65">
        <f t="shared" si="3"/>
        <v>0.16832721418569738</v>
      </c>
      <c r="U65" s="11">
        <f t="shared" si="4"/>
        <v>-0.77384566408826161</v>
      </c>
      <c r="V65">
        <f t="shared" si="5"/>
        <v>1</v>
      </c>
      <c r="Y65" s="36" t="s">
        <v>28</v>
      </c>
      <c r="Z65">
        <v>6.2303223569075208E-2</v>
      </c>
      <c r="AA65">
        <v>7.4136528527862745E-3</v>
      </c>
      <c r="AB65" s="61">
        <v>4.3209299404489118E-17</v>
      </c>
      <c r="AC65">
        <v>1.0642850121052683</v>
      </c>
      <c r="AD65">
        <v>1.0489322384351494</v>
      </c>
      <c r="AE65">
        <v>1.0798624977736739</v>
      </c>
      <c r="AF65">
        <v>1.0489322384351494</v>
      </c>
      <c r="AG65" s="37">
        <v>1.0798624977736739</v>
      </c>
    </row>
    <row r="66" spans="1:33" x14ac:dyDescent="0.4">
      <c r="A66" s="8">
        <v>0</v>
      </c>
      <c r="B66" s="8">
        <v>0</v>
      </c>
      <c r="C66" s="8">
        <v>63</v>
      </c>
      <c r="D66" s="8">
        <v>1</v>
      </c>
      <c r="E66" s="8">
        <v>0</v>
      </c>
      <c r="F66" s="8">
        <v>0</v>
      </c>
      <c r="G66" s="8">
        <v>0</v>
      </c>
      <c r="H66" s="8">
        <v>0</v>
      </c>
      <c r="I66" s="8">
        <v>1</v>
      </c>
      <c r="J66" s="8">
        <v>0</v>
      </c>
      <c r="K66" s="8">
        <v>252</v>
      </c>
      <c r="L66" s="8">
        <v>154</v>
      </c>
      <c r="M66" s="8">
        <v>87</v>
      </c>
      <c r="N66" s="8">
        <v>28.6</v>
      </c>
      <c r="O66" s="8">
        <v>72</v>
      </c>
      <c r="P66" s="8">
        <v>45</v>
      </c>
      <c r="Q66">
        <f t="shared" si="0"/>
        <v>-1.115382632009271</v>
      </c>
      <c r="R66">
        <f t="shared" si="1"/>
        <v>0.32778983201907907</v>
      </c>
      <c r="S66">
        <f t="shared" si="2"/>
        <v>0.24686876199423183</v>
      </c>
      <c r="T66">
        <f t="shared" si="3"/>
        <v>0.7531312380057682</v>
      </c>
      <c r="U66" s="11">
        <f t="shared" si="4"/>
        <v>-0.1231293385729033</v>
      </c>
      <c r="V66">
        <f t="shared" si="5"/>
        <v>1</v>
      </c>
      <c r="Y66" s="36" t="s">
        <v>29</v>
      </c>
      <c r="Z66">
        <v>-1.0741658066808367E-2</v>
      </c>
      <c r="AA66">
        <v>5.4827248921757554E-2</v>
      </c>
      <c r="AB66">
        <v>0.84467416113037364</v>
      </c>
      <c r="AC66">
        <v>0.98931582752788871</v>
      </c>
      <c r="AD66">
        <v>0.88851736151521132</v>
      </c>
      <c r="AE66">
        <v>1.1015494451657208</v>
      </c>
      <c r="AF66">
        <v>0.88851736151521132</v>
      </c>
      <c r="AG66" s="37">
        <v>1.1015494451657208</v>
      </c>
    </row>
    <row r="67" spans="1:33" x14ac:dyDescent="0.4">
      <c r="A67" s="8">
        <v>0</v>
      </c>
      <c r="B67" s="8">
        <v>1</v>
      </c>
      <c r="C67" s="8">
        <v>38</v>
      </c>
      <c r="D67" s="8">
        <v>1</v>
      </c>
      <c r="E67" s="8">
        <v>1</v>
      </c>
      <c r="F67" s="8">
        <v>20</v>
      </c>
      <c r="G67" s="8">
        <v>0</v>
      </c>
      <c r="H67" s="8">
        <v>0</v>
      </c>
      <c r="I67" s="8">
        <v>0</v>
      </c>
      <c r="J67" s="8">
        <v>0</v>
      </c>
      <c r="K67" s="8">
        <v>223</v>
      </c>
      <c r="L67" s="8">
        <v>107</v>
      </c>
      <c r="M67" s="8">
        <v>73</v>
      </c>
      <c r="N67" s="8">
        <v>23.01</v>
      </c>
      <c r="O67" s="8">
        <v>65</v>
      </c>
      <c r="P67" s="8">
        <v>78</v>
      </c>
      <c r="Q67">
        <f t="shared" si="0"/>
        <v>-2.6079052827823306</v>
      </c>
      <c r="R67">
        <f t="shared" si="1"/>
        <v>7.3688739279590618E-2</v>
      </c>
      <c r="S67">
        <f t="shared" si="2"/>
        <v>6.8631379452701813E-2</v>
      </c>
      <c r="T67">
        <f t="shared" si="3"/>
        <v>0.93136862054729819</v>
      </c>
      <c r="U67" s="11">
        <f t="shared" si="4"/>
        <v>-3.0878398304431308E-2</v>
      </c>
      <c r="V67">
        <f t="shared" si="5"/>
        <v>0</v>
      </c>
      <c r="Y67" s="36" t="s">
        <v>30</v>
      </c>
      <c r="Z67">
        <v>-5.7039084065678737E-2</v>
      </c>
      <c r="AA67">
        <v>0.18349374679204236</v>
      </c>
      <c r="AB67">
        <v>0.7559144377109619</v>
      </c>
      <c r="AC67">
        <v>0.94455715151133113</v>
      </c>
      <c r="AD67">
        <v>0.65923169590252395</v>
      </c>
      <c r="AE67">
        <v>1.3533757827735295</v>
      </c>
      <c r="AF67">
        <v>0.65923169590252395</v>
      </c>
      <c r="AG67" s="37">
        <v>1.3533757827735295</v>
      </c>
    </row>
    <row r="68" spans="1:33" x14ac:dyDescent="0.4">
      <c r="A68" s="8">
        <v>0</v>
      </c>
      <c r="B68" s="8">
        <v>0</v>
      </c>
      <c r="C68" s="8">
        <v>47</v>
      </c>
      <c r="D68" s="8">
        <v>2</v>
      </c>
      <c r="E68" s="8">
        <v>1</v>
      </c>
      <c r="F68" s="8">
        <v>20</v>
      </c>
      <c r="G68" s="8">
        <v>0</v>
      </c>
      <c r="H68" s="8">
        <v>0</v>
      </c>
      <c r="I68" s="8">
        <v>0</v>
      </c>
      <c r="J68" s="8">
        <v>0</v>
      </c>
      <c r="K68" s="8">
        <v>300</v>
      </c>
      <c r="L68" s="8">
        <v>112.5</v>
      </c>
      <c r="M68" s="8">
        <v>60</v>
      </c>
      <c r="N68" s="8">
        <v>20.13</v>
      </c>
      <c r="O68" s="8">
        <v>76</v>
      </c>
      <c r="P68" s="8">
        <v>83</v>
      </c>
      <c r="Q68">
        <f t="shared" si="0"/>
        <v>-2.3084596794352432</v>
      </c>
      <c r="R68">
        <f t="shared" si="1"/>
        <v>9.9414263520188367E-2</v>
      </c>
      <c r="S68">
        <f t="shared" si="2"/>
        <v>9.042475326986954E-2</v>
      </c>
      <c r="T68">
        <f t="shared" si="3"/>
        <v>0.90957524673013046</v>
      </c>
      <c r="U68" s="11">
        <f t="shared" si="4"/>
        <v>-4.116136709207921E-2</v>
      </c>
      <c r="V68">
        <f t="shared" si="5"/>
        <v>0</v>
      </c>
      <c r="Y68" s="36" t="s">
        <v>31</v>
      </c>
      <c r="Z68">
        <v>3.348203609530933E-2</v>
      </c>
      <c r="AA68">
        <v>7.8722908052766462E-3</v>
      </c>
      <c r="AB68" s="61">
        <v>2.1078398617757621E-5</v>
      </c>
      <c r="AC68">
        <v>1.0340488680041224</v>
      </c>
      <c r="AD68">
        <v>1.0182165633519835</v>
      </c>
      <c r="AE68">
        <v>1.0501273500212938</v>
      </c>
      <c r="AF68">
        <v>1.0182165633519835</v>
      </c>
      <c r="AG68" s="37">
        <v>1.0501273500212938</v>
      </c>
    </row>
    <row r="69" spans="1:33" x14ac:dyDescent="0.4">
      <c r="A69" s="8">
        <v>0</v>
      </c>
      <c r="B69" s="8">
        <v>0</v>
      </c>
      <c r="C69" s="8">
        <v>52</v>
      </c>
      <c r="D69" s="8">
        <v>4</v>
      </c>
      <c r="E69" s="8">
        <v>0</v>
      </c>
      <c r="F69" s="8">
        <v>0</v>
      </c>
      <c r="G69" s="8">
        <v>0</v>
      </c>
      <c r="H69" s="8">
        <v>0</v>
      </c>
      <c r="I69" s="8">
        <v>0</v>
      </c>
      <c r="J69" s="8">
        <v>0</v>
      </c>
      <c r="K69" s="8">
        <v>302</v>
      </c>
      <c r="L69" s="8">
        <v>110</v>
      </c>
      <c r="M69" s="8">
        <v>67.5</v>
      </c>
      <c r="N69" s="8">
        <v>23.51</v>
      </c>
      <c r="O69" s="8">
        <v>63</v>
      </c>
      <c r="P69" s="8">
        <v>87</v>
      </c>
      <c r="Q69">
        <f t="shared" si="0"/>
        <v>-2.6263664732474687</v>
      </c>
      <c r="R69">
        <f t="shared" si="1"/>
        <v>7.2340837644952846E-2</v>
      </c>
      <c r="S69">
        <f t="shared" si="2"/>
        <v>6.7460675846147872E-2</v>
      </c>
      <c r="T69">
        <f t="shared" si="3"/>
        <v>0.9325393241538521</v>
      </c>
      <c r="U69" s="11">
        <f t="shared" si="4"/>
        <v>-3.0332845414253153E-2</v>
      </c>
      <c r="V69">
        <f t="shared" si="5"/>
        <v>0</v>
      </c>
      <c r="Y69" s="36" t="s">
        <v>32</v>
      </c>
      <c r="Z69">
        <v>-0.22193756171733492</v>
      </c>
      <c r="AA69">
        <v>0.30210815498104454</v>
      </c>
      <c r="AB69">
        <v>0.46256516908702694</v>
      </c>
      <c r="AC69">
        <v>0.80096537367580078</v>
      </c>
      <c r="AD69">
        <v>0.44305619546524555</v>
      </c>
      <c r="AE69">
        <v>1.4480003584058663</v>
      </c>
      <c r="AF69">
        <v>0.44305619546524555</v>
      </c>
      <c r="AG69" s="37">
        <v>1.4480003584058663</v>
      </c>
    </row>
    <row r="70" spans="1:33" x14ac:dyDescent="0.4">
      <c r="A70" s="8">
        <v>0</v>
      </c>
      <c r="B70" s="8">
        <v>0</v>
      </c>
      <c r="C70" s="8">
        <v>63</v>
      </c>
      <c r="D70" s="8">
        <v>4</v>
      </c>
      <c r="E70" s="8">
        <v>0</v>
      </c>
      <c r="F70" s="8">
        <v>0</v>
      </c>
      <c r="G70" s="8">
        <v>0</v>
      </c>
      <c r="H70" s="8">
        <v>0</v>
      </c>
      <c r="I70" s="8">
        <v>0</v>
      </c>
      <c r="J70" s="8">
        <v>0</v>
      </c>
      <c r="K70" s="8">
        <v>248</v>
      </c>
      <c r="L70" s="8">
        <v>164.5</v>
      </c>
      <c r="M70" s="8">
        <v>76</v>
      </c>
      <c r="N70" s="8">
        <v>29.35</v>
      </c>
      <c r="O70" s="8">
        <v>70</v>
      </c>
      <c r="P70" s="10">
        <v>82</v>
      </c>
      <c r="Q70">
        <f t="shared" ref="Q70:Q133" si="6">$A$2+SUMPRODUCT(B$2:P$2,B70:P70)</f>
        <v>-1.0917492307898042</v>
      </c>
      <c r="R70">
        <f t="shared" ref="R70:R133" si="7">EXP(Q70)</f>
        <v>0.33562888754312853</v>
      </c>
      <c r="S70">
        <f t="shared" ref="S70:S133" si="8">R70/(1+R70)</f>
        <v>0.25128902996438879</v>
      </c>
      <c r="T70">
        <f t="shared" ref="T70:T133" si="9">IF(A70=1,S70,1-S70)</f>
        <v>0.74871097003561116</v>
      </c>
      <c r="U70" s="11">
        <f t="shared" ref="U70:U133" si="10">LOG(T70)</f>
        <v>-0.12568580358756198</v>
      </c>
      <c r="V70">
        <f t="shared" ref="V70:V133" si="11">IF(S70&gt;S$1,1,0)</f>
        <v>1</v>
      </c>
      <c r="Y70" s="36" t="s">
        <v>33</v>
      </c>
      <c r="Z70">
        <v>0.75321783768819217</v>
      </c>
      <c r="AA70">
        <v>0.61960317249005492</v>
      </c>
      <c r="AB70" s="72">
        <v>0.22411997554369389</v>
      </c>
      <c r="AC70">
        <v>2.1238231510340815</v>
      </c>
      <c r="AD70">
        <v>0.63053786800757072</v>
      </c>
      <c r="AE70">
        <v>7.1536144072066685</v>
      </c>
      <c r="AF70">
        <v>0.63053786800757072</v>
      </c>
      <c r="AG70" s="37">
        <v>7.1536144072066685</v>
      </c>
    </row>
    <row r="71" spans="1:33" x14ac:dyDescent="0.4">
      <c r="A71" s="8">
        <v>0</v>
      </c>
      <c r="B71" s="8">
        <v>1</v>
      </c>
      <c r="C71" s="8">
        <v>42</v>
      </c>
      <c r="D71" s="8">
        <v>3</v>
      </c>
      <c r="E71" s="8">
        <v>1</v>
      </c>
      <c r="F71" s="8">
        <v>10</v>
      </c>
      <c r="G71" s="8">
        <v>0</v>
      </c>
      <c r="H71" s="8">
        <v>0</v>
      </c>
      <c r="I71" s="8">
        <v>0</v>
      </c>
      <c r="J71" s="8">
        <v>0</v>
      </c>
      <c r="K71" s="8">
        <v>175</v>
      </c>
      <c r="L71" s="8">
        <v>116</v>
      </c>
      <c r="M71" s="8">
        <v>72.5</v>
      </c>
      <c r="N71" s="8">
        <v>28.61</v>
      </c>
      <c r="O71" s="8">
        <v>63</v>
      </c>
      <c r="P71" s="8">
        <v>95</v>
      </c>
      <c r="Q71">
        <f t="shared" si="6"/>
        <v>-2.5340003757675413</v>
      </c>
      <c r="R71">
        <f t="shared" si="7"/>
        <v>7.9340990814294868E-2</v>
      </c>
      <c r="S71">
        <f t="shared" si="8"/>
        <v>7.3508734949867038E-2</v>
      </c>
      <c r="T71">
        <f t="shared" si="9"/>
        <v>0.92649126505013291</v>
      </c>
      <c r="U71" s="11">
        <f t="shared" si="10"/>
        <v>-3.3158670849573274E-2</v>
      </c>
      <c r="V71">
        <f t="shared" si="11"/>
        <v>0</v>
      </c>
      <c r="Y71" s="36" t="s">
        <v>34</v>
      </c>
      <c r="Z71">
        <v>0.20611927594498516</v>
      </c>
      <c r="AA71">
        <v>0.15722858700125308</v>
      </c>
      <c r="AB71" s="72">
        <v>0.18987366858003596</v>
      </c>
      <c r="AC71">
        <v>1.2288997734358027</v>
      </c>
      <c r="AD71">
        <v>0.90299063923226364</v>
      </c>
      <c r="AE71">
        <v>1.6724366649410203</v>
      </c>
      <c r="AF71">
        <v>0.90299063923226364</v>
      </c>
      <c r="AG71" s="37">
        <v>1.6724366649410203</v>
      </c>
    </row>
    <row r="72" spans="1:33" x14ac:dyDescent="0.4">
      <c r="A72" s="8">
        <v>0</v>
      </c>
      <c r="B72" s="8">
        <v>0</v>
      </c>
      <c r="C72" s="8">
        <v>37</v>
      </c>
      <c r="D72" s="9">
        <v>2</v>
      </c>
      <c r="E72" s="8">
        <v>0</v>
      </c>
      <c r="F72" s="8">
        <v>0</v>
      </c>
      <c r="G72" s="8">
        <v>0</v>
      </c>
      <c r="H72" s="8">
        <v>0</v>
      </c>
      <c r="I72" s="8">
        <v>0</v>
      </c>
      <c r="J72" s="8">
        <v>0</v>
      </c>
      <c r="K72" s="8">
        <v>200</v>
      </c>
      <c r="L72" s="8">
        <v>119</v>
      </c>
      <c r="M72" s="8">
        <v>79</v>
      </c>
      <c r="N72" s="8">
        <v>33.29</v>
      </c>
      <c r="O72" s="8">
        <v>67</v>
      </c>
      <c r="P72" s="8">
        <v>87</v>
      </c>
      <c r="Q72">
        <f t="shared" si="6"/>
        <v>-3.4406803720540751</v>
      </c>
      <c r="R72">
        <f t="shared" si="7"/>
        <v>3.2042876831827875E-2</v>
      </c>
      <c r="S72">
        <f t="shared" si="8"/>
        <v>3.1048009294142226E-2</v>
      </c>
      <c r="T72">
        <f t="shared" si="9"/>
        <v>0.9689519907058578</v>
      </c>
      <c r="U72" s="11">
        <f t="shared" si="10"/>
        <v>-1.3697740687166558E-2</v>
      </c>
      <c r="V72">
        <f t="shared" si="11"/>
        <v>0</v>
      </c>
      <c r="Y72" s="36" t="s">
        <v>35</v>
      </c>
      <c r="Z72">
        <v>3.9085790566714754E-2</v>
      </c>
      <c r="AA72">
        <v>0.45797556001722367</v>
      </c>
      <c r="AB72">
        <v>0.93198734910054737</v>
      </c>
      <c r="AC72">
        <v>1.0398596899756793</v>
      </c>
      <c r="AD72">
        <v>0.42378466731259656</v>
      </c>
      <c r="AE72">
        <v>2.5515509602868902</v>
      </c>
      <c r="AF72">
        <v>0.42378466731259656</v>
      </c>
      <c r="AG72" s="37">
        <v>2.5515509602868902</v>
      </c>
    </row>
    <row r="73" spans="1:33" x14ac:dyDescent="0.4">
      <c r="A73" s="8">
        <v>0</v>
      </c>
      <c r="B73" s="8">
        <v>0</v>
      </c>
      <c r="C73" s="8">
        <v>41</v>
      </c>
      <c r="D73" s="8">
        <v>1</v>
      </c>
      <c r="E73" s="8">
        <v>1</v>
      </c>
      <c r="F73" s="8">
        <v>20</v>
      </c>
      <c r="G73" s="8">
        <v>0</v>
      </c>
      <c r="H73" s="8">
        <v>0</v>
      </c>
      <c r="I73" s="8">
        <v>1</v>
      </c>
      <c r="J73" s="8">
        <v>0</v>
      </c>
      <c r="K73" s="8">
        <v>189</v>
      </c>
      <c r="L73" s="8">
        <v>150</v>
      </c>
      <c r="M73" s="8">
        <v>106</v>
      </c>
      <c r="N73" s="8">
        <v>33.799999999999997</v>
      </c>
      <c r="O73" s="8">
        <v>85</v>
      </c>
      <c r="P73" s="8">
        <v>75</v>
      </c>
      <c r="Q73">
        <f t="shared" si="6"/>
        <v>-1.9792254660581712</v>
      </c>
      <c r="R73">
        <f t="shared" si="7"/>
        <v>0.13817621804626967</v>
      </c>
      <c r="S73">
        <f t="shared" si="8"/>
        <v>0.12140142787683206</v>
      </c>
      <c r="T73">
        <f t="shared" si="9"/>
        <v>0.87859857212316794</v>
      </c>
      <c r="U73" s="11">
        <f t="shared" si="10"/>
        <v>-5.6209506874856027E-2</v>
      </c>
      <c r="V73">
        <f t="shared" si="11"/>
        <v>1</v>
      </c>
      <c r="Y73" s="36" t="s">
        <v>36</v>
      </c>
      <c r="Z73">
        <v>9.9176845240020635E-4</v>
      </c>
      <c r="AA73">
        <v>1.3788705997694313E-3</v>
      </c>
      <c r="AB73">
        <v>0.47197985003880671</v>
      </c>
      <c r="AC73">
        <v>1.0009922604173569</v>
      </c>
      <c r="AD73">
        <v>0.99829069426739947</v>
      </c>
      <c r="AE73">
        <v>1.0037011375236362</v>
      </c>
      <c r="AF73">
        <v>0.99829069426739947</v>
      </c>
      <c r="AG73" s="37">
        <v>1.0037011375236362</v>
      </c>
    </row>
    <row r="74" spans="1:33" x14ac:dyDescent="0.4">
      <c r="A74" s="8">
        <v>1</v>
      </c>
      <c r="B74" s="8">
        <v>0</v>
      </c>
      <c r="C74" s="8">
        <v>44</v>
      </c>
      <c r="D74" s="8">
        <v>2</v>
      </c>
      <c r="E74" s="8">
        <v>1</v>
      </c>
      <c r="F74" s="8">
        <v>10</v>
      </c>
      <c r="G74" s="8">
        <v>0</v>
      </c>
      <c r="H74" s="8">
        <v>0</v>
      </c>
      <c r="I74" s="8">
        <v>0</v>
      </c>
      <c r="J74" s="8">
        <v>0</v>
      </c>
      <c r="K74" s="8">
        <v>221</v>
      </c>
      <c r="L74" s="8">
        <v>110</v>
      </c>
      <c r="M74" s="8">
        <v>76</v>
      </c>
      <c r="N74" s="8">
        <v>22.16</v>
      </c>
      <c r="O74" s="8">
        <v>64</v>
      </c>
      <c r="P74" s="8">
        <v>83</v>
      </c>
      <c r="Q74">
        <f t="shared" si="6"/>
        <v>-2.9467487076188963</v>
      </c>
      <c r="R74">
        <f t="shared" si="7"/>
        <v>5.2510154574621971E-2</v>
      </c>
      <c r="S74">
        <f t="shared" si="8"/>
        <v>4.989040186110532E-2</v>
      </c>
      <c r="T74">
        <f t="shared" si="9"/>
        <v>4.989040186110532E-2</v>
      </c>
      <c r="U74" s="11">
        <f t="shared" si="10"/>
        <v>-1.3019829978576185</v>
      </c>
      <c r="V74">
        <f t="shared" si="11"/>
        <v>0</v>
      </c>
      <c r="Y74" s="36" t="s">
        <v>37</v>
      </c>
      <c r="Z74">
        <v>1.6333738121044081E-2</v>
      </c>
      <c r="AA74">
        <v>4.4818771732583404E-3</v>
      </c>
      <c r="AB74">
        <v>2.6801981503832284E-4</v>
      </c>
      <c r="AC74">
        <v>1.0164678628793793</v>
      </c>
      <c r="AD74">
        <v>1.0075779889987693</v>
      </c>
      <c r="AE74">
        <v>1.0254361722344403</v>
      </c>
      <c r="AF74">
        <v>1.0075779889987693</v>
      </c>
      <c r="AG74" s="37">
        <v>1.0254361722344403</v>
      </c>
    </row>
    <row r="75" spans="1:33" x14ac:dyDescent="0.4">
      <c r="A75" s="8">
        <v>1</v>
      </c>
      <c r="B75" s="8">
        <v>0</v>
      </c>
      <c r="C75" s="8">
        <v>59</v>
      </c>
      <c r="D75" s="8">
        <v>1</v>
      </c>
      <c r="E75" s="8">
        <v>0</v>
      </c>
      <c r="F75" s="8">
        <v>0</v>
      </c>
      <c r="G75" s="8">
        <v>0</v>
      </c>
      <c r="H75" s="8">
        <v>0</v>
      </c>
      <c r="I75" s="8">
        <v>1</v>
      </c>
      <c r="J75" s="8">
        <v>0</v>
      </c>
      <c r="K75" s="8">
        <v>258</v>
      </c>
      <c r="L75" s="8">
        <v>138.5</v>
      </c>
      <c r="M75" s="8">
        <v>85</v>
      </c>
      <c r="N75" s="8">
        <v>34.549999999999997</v>
      </c>
      <c r="O75" s="8">
        <v>65</v>
      </c>
      <c r="P75" s="8">
        <v>103</v>
      </c>
      <c r="Q75">
        <f t="shared" si="6"/>
        <v>-1.4517383163732616</v>
      </c>
      <c r="R75">
        <f t="shared" si="7"/>
        <v>0.2341628849217148</v>
      </c>
      <c r="S75">
        <f t="shared" si="8"/>
        <v>0.18973418159189595</v>
      </c>
      <c r="T75">
        <f t="shared" si="9"/>
        <v>0.18973418159189595</v>
      </c>
      <c r="U75" s="11">
        <f t="shared" si="10"/>
        <v>-0.72185442167078817</v>
      </c>
      <c r="V75">
        <f t="shared" si="11"/>
        <v>1</v>
      </c>
      <c r="Y75" s="36" t="s">
        <v>38</v>
      </c>
      <c r="Z75">
        <v>-2.3689282337832412E-3</v>
      </c>
      <c r="AA75">
        <v>7.5334967439563824E-3</v>
      </c>
      <c r="AB75">
        <v>0.75317725154233195</v>
      </c>
      <c r="AC75">
        <v>0.99763387546234983</v>
      </c>
      <c r="AD75">
        <v>0.98301164695318966</v>
      </c>
      <c r="AE75">
        <v>1.0124736085832171</v>
      </c>
      <c r="AF75">
        <v>0.98301164695318966</v>
      </c>
      <c r="AG75" s="37">
        <v>1.0124736085832171</v>
      </c>
    </row>
    <row r="76" spans="1:33" x14ac:dyDescent="0.4">
      <c r="A76" s="8">
        <v>0</v>
      </c>
      <c r="B76" s="8">
        <v>0</v>
      </c>
      <c r="C76" s="8">
        <v>44</v>
      </c>
      <c r="D76" s="8">
        <v>1</v>
      </c>
      <c r="E76" s="8">
        <v>0</v>
      </c>
      <c r="F76" s="8">
        <v>0</v>
      </c>
      <c r="G76" s="8">
        <v>0</v>
      </c>
      <c r="H76" s="8">
        <v>0</v>
      </c>
      <c r="I76" s="8">
        <v>0</v>
      </c>
      <c r="J76" s="8">
        <v>0</v>
      </c>
      <c r="K76" s="8">
        <v>202</v>
      </c>
      <c r="L76" s="8">
        <v>155</v>
      </c>
      <c r="M76" s="8">
        <v>85</v>
      </c>
      <c r="N76" s="8">
        <v>24.04</v>
      </c>
      <c r="O76" s="8">
        <v>83</v>
      </c>
      <c r="P76" s="8">
        <v>68</v>
      </c>
      <c r="Q76">
        <f t="shared" si="6"/>
        <v>-2.5598218058561013</v>
      </c>
      <c r="R76">
        <f t="shared" si="7"/>
        <v>7.731851692274988E-2</v>
      </c>
      <c r="S76">
        <f t="shared" si="8"/>
        <v>7.1769412395882984E-2</v>
      </c>
      <c r="T76">
        <f t="shared" si="9"/>
        <v>0.92823058760411703</v>
      </c>
      <c r="U76" s="11">
        <f t="shared" si="10"/>
        <v>-3.2344124552187409E-2</v>
      </c>
      <c r="V76">
        <f t="shared" si="11"/>
        <v>0</v>
      </c>
      <c r="Y76" s="36" t="s">
        <v>39</v>
      </c>
      <c r="Z76">
        <v>8.9732209697979525E-3</v>
      </c>
      <c r="AA76">
        <v>1.6190738515102169E-2</v>
      </c>
      <c r="AB76">
        <v>0.5794287205637858</v>
      </c>
      <c r="AC76">
        <v>1.0090136010063788</v>
      </c>
      <c r="AD76">
        <v>0.9774970124905803</v>
      </c>
      <c r="AE76">
        <v>1.0415463515553924</v>
      </c>
      <c r="AF76">
        <v>0.9774970124905803</v>
      </c>
      <c r="AG76" s="37">
        <v>1.0415463515553924</v>
      </c>
    </row>
    <row r="77" spans="1:33" x14ac:dyDescent="0.4">
      <c r="A77" s="8">
        <v>0</v>
      </c>
      <c r="B77" s="8">
        <v>0</v>
      </c>
      <c r="C77" s="8">
        <v>44</v>
      </c>
      <c r="D77" s="8">
        <v>3</v>
      </c>
      <c r="E77" s="8">
        <v>1</v>
      </c>
      <c r="F77" s="8">
        <v>20</v>
      </c>
      <c r="G77" s="10">
        <v>0</v>
      </c>
      <c r="H77" s="8">
        <v>0</v>
      </c>
      <c r="I77" s="8">
        <v>0</v>
      </c>
      <c r="J77" s="8">
        <v>0</v>
      </c>
      <c r="K77" s="8">
        <v>213</v>
      </c>
      <c r="L77" s="8">
        <v>115</v>
      </c>
      <c r="M77" s="8">
        <v>72.5</v>
      </c>
      <c r="N77" s="8">
        <v>21.16</v>
      </c>
      <c r="O77" s="8">
        <v>80</v>
      </c>
      <c r="P77" s="8">
        <v>89</v>
      </c>
      <c r="Q77">
        <f t="shared" si="6"/>
        <v>-2.5703722929738255</v>
      </c>
      <c r="R77">
        <f t="shared" si="7"/>
        <v>7.6507057081436194E-2</v>
      </c>
      <c r="S77">
        <f t="shared" si="8"/>
        <v>7.1069721817577036E-2</v>
      </c>
      <c r="T77">
        <f t="shared" si="9"/>
        <v>0.92893027818242291</v>
      </c>
      <c r="U77" s="11">
        <f t="shared" si="10"/>
        <v>-3.201688120221869E-2</v>
      </c>
      <c r="V77">
        <f t="shared" si="11"/>
        <v>0</v>
      </c>
      <c r="Y77" s="36" t="s">
        <v>40</v>
      </c>
      <c r="Z77">
        <v>-1.9008553386119142E-3</v>
      </c>
      <c r="AA77">
        <v>5.0945203156382429E-3</v>
      </c>
      <c r="AB77">
        <v>0.70906089889224755</v>
      </c>
      <c r="AC77">
        <v>0.99810095014272981</v>
      </c>
      <c r="AD77">
        <v>0.98818442697486808</v>
      </c>
      <c r="AE77">
        <v>1.0081169865482569</v>
      </c>
      <c r="AF77">
        <v>0.98818442697486808</v>
      </c>
      <c r="AG77" s="37">
        <v>1.0081169865482569</v>
      </c>
    </row>
    <row r="78" spans="1:33" ht="13" thickBot="1" x14ac:dyDescent="0.45">
      <c r="A78" s="8">
        <v>0</v>
      </c>
      <c r="B78" s="8">
        <v>1</v>
      </c>
      <c r="C78" s="8">
        <v>60</v>
      </c>
      <c r="D78" s="8">
        <v>1</v>
      </c>
      <c r="E78" s="8">
        <v>1</v>
      </c>
      <c r="F78" s="8">
        <v>20</v>
      </c>
      <c r="G78" s="8">
        <v>0</v>
      </c>
      <c r="H78" s="8">
        <v>0</v>
      </c>
      <c r="I78" s="8">
        <v>1</v>
      </c>
      <c r="J78" s="8">
        <v>0</v>
      </c>
      <c r="K78" s="8">
        <v>170</v>
      </c>
      <c r="L78" s="8">
        <v>179</v>
      </c>
      <c r="M78" s="8">
        <v>94</v>
      </c>
      <c r="N78" s="8">
        <v>26.52</v>
      </c>
      <c r="O78" s="8">
        <v>90</v>
      </c>
      <c r="P78" s="8">
        <v>83</v>
      </c>
      <c r="Q78">
        <f t="shared" si="6"/>
        <v>3.5404154311752478E-2</v>
      </c>
      <c r="R78">
        <f t="shared" si="7"/>
        <v>1.036038343561094</v>
      </c>
      <c r="S78">
        <f t="shared" si="8"/>
        <v>0.50885011416289494</v>
      </c>
      <c r="T78">
        <f t="shared" si="9"/>
        <v>0.49114988583710506</v>
      </c>
      <c r="U78" s="11">
        <f t="shared" si="10"/>
        <v>-0.30878595256462105</v>
      </c>
      <c r="V78">
        <f t="shared" si="11"/>
        <v>1</v>
      </c>
      <c r="Y78" s="38" t="s">
        <v>41</v>
      </c>
      <c r="Z78" s="39">
        <v>1.497978680903424E-3</v>
      </c>
      <c r="AA78" s="39">
        <v>4.2315405432168931E-3</v>
      </c>
      <c r="AB78" s="39">
        <v>0.72333652268159798</v>
      </c>
      <c r="AC78" s="39">
        <v>1.0014991012114065</v>
      </c>
      <c r="AD78" s="39">
        <v>0.99322735009040686</v>
      </c>
      <c r="AE78" s="39">
        <v>1.0098397407561912</v>
      </c>
      <c r="AF78" s="39">
        <v>0.99322735009040686</v>
      </c>
      <c r="AG78" s="40">
        <v>1.0098397407561912</v>
      </c>
    </row>
    <row r="79" spans="1:33" x14ac:dyDescent="0.4">
      <c r="A79" s="8">
        <v>1</v>
      </c>
      <c r="B79" s="8">
        <v>1</v>
      </c>
      <c r="C79" s="8">
        <v>39</v>
      </c>
      <c r="D79" s="8">
        <v>2</v>
      </c>
      <c r="E79" s="8">
        <v>0</v>
      </c>
      <c r="F79" s="8">
        <v>0</v>
      </c>
      <c r="G79" s="8">
        <v>0</v>
      </c>
      <c r="H79" s="8">
        <v>0</v>
      </c>
      <c r="I79" s="8">
        <v>1</v>
      </c>
      <c r="J79" s="8">
        <v>0</v>
      </c>
      <c r="K79" s="8">
        <v>285</v>
      </c>
      <c r="L79" s="8">
        <v>155</v>
      </c>
      <c r="M79" s="8">
        <v>110</v>
      </c>
      <c r="N79" s="8">
        <v>32.51</v>
      </c>
      <c r="O79" s="8">
        <v>84</v>
      </c>
      <c r="P79" s="8">
        <v>70</v>
      </c>
      <c r="Q79">
        <f t="shared" si="6"/>
        <v>-2.1682459112955526</v>
      </c>
      <c r="R79">
        <f t="shared" si="7"/>
        <v>0.11437807033410656</v>
      </c>
      <c r="S79">
        <f t="shared" si="8"/>
        <v>0.10263847914722009</v>
      </c>
      <c r="T79">
        <f t="shared" si="9"/>
        <v>0.10263847914722009</v>
      </c>
      <c r="U79" s="11">
        <f t="shared" si="10"/>
        <v>-0.98868979177404337</v>
      </c>
      <c r="V79">
        <f t="shared" si="11"/>
        <v>1</v>
      </c>
    </row>
    <row r="80" spans="1:33" x14ac:dyDescent="0.4">
      <c r="A80" s="8">
        <v>0</v>
      </c>
      <c r="B80" s="8">
        <v>0</v>
      </c>
      <c r="C80" s="8">
        <v>53</v>
      </c>
      <c r="D80" s="8">
        <v>2</v>
      </c>
      <c r="E80" s="8">
        <v>0</v>
      </c>
      <c r="F80" s="8">
        <v>0</v>
      </c>
      <c r="G80" s="8">
        <v>0</v>
      </c>
      <c r="H80" s="8">
        <v>0</v>
      </c>
      <c r="I80" s="8">
        <v>0</v>
      </c>
      <c r="J80" s="8">
        <v>0</v>
      </c>
      <c r="K80" s="8">
        <v>210</v>
      </c>
      <c r="L80" s="8">
        <v>138</v>
      </c>
      <c r="M80" s="8">
        <v>86.5</v>
      </c>
      <c r="N80" s="8">
        <v>22.49</v>
      </c>
      <c r="O80" s="8">
        <v>88</v>
      </c>
      <c r="P80" s="8">
        <v>87</v>
      </c>
      <c r="Q80">
        <f t="shared" si="6"/>
        <v>-2.2778808772005297</v>
      </c>
      <c r="R80">
        <f t="shared" si="7"/>
        <v>0.10250118933522234</v>
      </c>
      <c r="S80">
        <f t="shared" si="8"/>
        <v>9.2971500009925351E-2</v>
      </c>
      <c r="T80">
        <f t="shared" si="9"/>
        <v>0.90702849999007462</v>
      </c>
      <c r="U80" s="11">
        <f t="shared" si="10"/>
        <v>-4.2379066640053566E-2</v>
      </c>
      <c r="V80">
        <f t="shared" si="11"/>
        <v>0</v>
      </c>
    </row>
    <row r="81" spans="1:22" x14ac:dyDescent="0.4">
      <c r="A81" s="8">
        <v>0</v>
      </c>
      <c r="B81" s="8">
        <v>0</v>
      </c>
      <c r="C81" s="8">
        <v>52</v>
      </c>
      <c r="D81" s="8">
        <v>1</v>
      </c>
      <c r="E81" s="8">
        <v>1</v>
      </c>
      <c r="F81" s="8">
        <v>15</v>
      </c>
      <c r="G81" s="8">
        <v>0</v>
      </c>
      <c r="H81" s="8">
        <v>0</v>
      </c>
      <c r="I81" s="8">
        <v>0</v>
      </c>
      <c r="J81" s="8">
        <v>0</v>
      </c>
      <c r="K81" s="8">
        <v>170</v>
      </c>
      <c r="L81" s="8">
        <v>124</v>
      </c>
      <c r="M81" s="8">
        <v>78</v>
      </c>
      <c r="N81" s="8">
        <v>26.03</v>
      </c>
      <c r="O81" s="8">
        <v>75</v>
      </c>
      <c r="P81" s="8">
        <v>82</v>
      </c>
      <c r="Q81">
        <f t="shared" si="6"/>
        <v>-2.0840648211772548</v>
      </c>
      <c r="R81">
        <f t="shared" si="7"/>
        <v>0.12442342392600543</v>
      </c>
      <c r="S81">
        <f t="shared" si="8"/>
        <v>0.11065531122748411</v>
      </c>
      <c r="T81">
        <f t="shared" si="9"/>
        <v>0.88934468877251593</v>
      </c>
      <c r="U81" s="11">
        <f t="shared" si="10"/>
        <v>-5.0929884228045792E-2</v>
      </c>
      <c r="V81">
        <f t="shared" si="11"/>
        <v>1</v>
      </c>
    </row>
    <row r="82" spans="1:22" x14ac:dyDescent="0.4">
      <c r="A82" s="8">
        <v>0</v>
      </c>
      <c r="B82" s="8">
        <v>0</v>
      </c>
      <c r="C82" s="8">
        <v>61</v>
      </c>
      <c r="D82" s="8">
        <v>1</v>
      </c>
      <c r="E82" s="8">
        <v>0</v>
      </c>
      <c r="F82" s="8">
        <v>0</v>
      </c>
      <c r="G82" s="8">
        <v>0</v>
      </c>
      <c r="H82" s="8">
        <v>0</v>
      </c>
      <c r="I82" s="8">
        <v>1</v>
      </c>
      <c r="J82" s="8">
        <v>0</v>
      </c>
      <c r="K82" s="8">
        <v>210</v>
      </c>
      <c r="L82" s="8">
        <v>182</v>
      </c>
      <c r="M82" s="8">
        <v>101</v>
      </c>
      <c r="N82" s="8">
        <v>29.35</v>
      </c>
      <c r="O82" s="8">
        <v>70</v>
      </c>
      <c r="P82" s="8">
        <v>83</v>
      </c>
      <c r="Q82">
        <f t="shared" si="6"/>
        <v>-0.78809703212738125</v>
      </c>
      <c r="R82">
        <f t="shared" si="7"/>
        <v>0.45470926961950275</v>
      </c>
      <c r="S82">
        <f t="shared" si="8"/>
        <v>0.31257741949938739</v>
      </c>
      <c r="T82">
        <f t="shared" si="9"/>
        <v>0.68742258050061267</v>
      </c>
      <c r="U82" s="11">
        <f t="shared" si="10"/>
        <v>-0.16277620623174485</v>
      </c>
      <c r="V82">
        <f t="shared" si="11"/>
        <v>1</v>
      </c>
    </row>
    <row r="83" spans="1:22" x14ac:dyDescent="0.4">
      <c r="A83" s="8">
        <v>0</v>
      </c>
      <c r="B83" s="8">
        <v>0</v>
      </c>
      <c r="C83" s="8">
        <v>36</v>
      </c>
      <c r="D83" s="8">
        <v>2</v>
      </c>
      <c r="E83" s="8">
        <v>1</v>
      </c>
      <c r="F83" s="8">
        <v>15</v>
      </c>
      <c r="G83" s="8">
        <v>0</v>
      </c>
      <c r="H83" s="8">
        <v>0</v>
      </c>
      <c r="I83" s="8">
        <v>0</v>
      </c>
      <c r="J83" s="8">
        <v>0</v>
      </c>
      <c r="K83" s="8">
        <v>197</v>
      </c>
      <c r="L83" s="8">
        <v>113</v>
      </c>
      <c r="M83" s="8">
        <v>72.5</v>
      </c>
      <c r="N83" s="8">
        <v>22.73</v>
      </c>
      <c r="O83" s="8">
        <v>70</v>
      </c>
      <c r="P83" s="8">
        <v>65</v>
      </c>
      <c r="Q83">
        <f t="shared" si="6"/>
        <v>-3.2778799132117955</v>
      </c>
      <c r="R83">
        <f t="shared" si="7"/>
        <v>3.7708116602231868E-2</v>
      </c>
      <c r="S83">
        <f t="shared" si="8"/>
        <v>3.6337883455802168E-2</v>
      </c>
      <c r="T83">
        <f t="shared" si="9"/>
        <v>0.96366211654419787</v>
      </c>
      <c r="U83" s="11">
        <f t="shared" si="10"/>
        <v>-1.6075213651991892E-2</v>
      </c>
      <c r="V83">
        <f t="shared" si="11"/>
        <v>0</v>
      </c>
    </row>
    <row r="84" spans="1:22" x14ac:dyDescent="0.4">
      <c r="A84" s="8">
        <v>0</v>
      </c>
      <c r="B84" s="8">
        <v>0</v>
      </c>
      <c r="C84" s="8">
        <v>62</v>
      </c>
      <c r="D84" s="8">
        <v>1</v>
      </c>
      <c r="E84" s="8">
        <v>0</v>
      </c>
      <c r="F84" s="8">
        <v>0</v>
      </c>
      <c r="G84" s="8">
        <v>0</v>
      </c>
      <c r="H84" s="8">
        <v>0</v>
      </c>
      <c r="I84" s="8">
        <v>0</v>
      </c>
      <c r="J84" s="8">
        <v>0</v>
      </c>
      <c r="K84" s="8">
        <v>261</v>
      </c>
      <c r="L84" s="8">
        <v>138</v>
      </c>
      <c r="M84" s="8">
        <v>82</v>
      </c>
      <c r="N84" s="8">
        <v>23.89</v>
      </c>
      <c r="O84" s="8">
        <v>65</v>
      </c>
      <c r="P84" s="8">
        <v>77</v>
      </c>
      <c r="Q84">
        <f t="shared" si="6"/>
        <v>-1.6041793871021577</v>
      </c>
      <c r="R84">
        <f t="shared" si="7"/>
        <v>0.20105447512860752</v>
      </c>
      <c r="S84">
        <f t="shared" si="8"/>
        <v>0.16739829815552607</v>
      </c>
      <c r="T84">
        <f t="shared" si="9"/>
        <v>0.83260170184447391</v>
      </c>
      <c r="U84" s="11">
        <f t="shared" si="10"/>
        <v>-7.9562705746972967E-2</v>
      </c>
      <c r="V84">
        <f t="shared" si="11"/>
        <v>1</v>
      </c>
    </row>
    <row r="85" spans="1:22" x14ac:dyDescent="0.4">
      <c r="A85" s="8">
        <v>0</v>
      </c>
      <c r="B85" s="8">
        <v>1</v>
      </c>
      <c r="C85" s="8">
        <v>41</v>
      </c>
      <c r="D85" s="8">
        <v>2</v>
      </c>
      <c r="E85" s="8">
        <v>0</v>
      </c>
      <c r="F85" s="8">
        <v>0</v>
      </c>
      <c r="G85" s="8">
        <v>0</v>
      </c>
      <c r="H85" s="8">
        <v>0</v>
      </c>
      <c r="I85" s="8">
        <v>0</v>
      </c>
      <c r="J85" s="8">
        <v>0</v>
      </c>
      <c r="K85" s="8">
        <v>274</v>
      </c>
      <c r="L85" s="8">
        <v>121</v>
      </c>
      <c r="M85" s="8">
        <v>61.5</v>
      </c>
      <c r="N85" s="8">
        <v>25.42</v>
      </c>
      <c r="O85" s="8">
        <v>80</v>
      </c>
      <c r="P85" s="8">
        <v>76</v>
      </c>
      <c r="Q85">
        <f t="shared" si="6"/>
        <v>-2.7469617914518123</v>
      </c>
      <c r="R85">
        <f t="shared" si="7"/>
        <v>6.4122382729939517E-2</v>
      </c>
      <c r="S85">
        <f t="shared" si="8"/>
        <v>6.0258466291666139E-2</v>
      </c>
      <c r="T85">
        <f t="shared" si="9"/>
        <v>0.93974153370833391</v>
      </c>
      <c r="U85" s="11">
        <f t="shared" si="10"/>
        <v>-2.6991578229542838E-2</v>
      </c>
      <c r="V85">
        <f t="shared" si="11"/>
        <v>0</v>
      </c>
    </row>
    <row r="86" spans="1:22" x14ac:dyDescent="0.4">
      <c r="A86" s="8">
        <v>0</v>
      </c>
      <c r="B86" s="8">
        <v>1</v>
      </c>
      <c r="C86" s="8">
        <v>53</v>
      </c>
      <c r="D86" s="8">
        <v>1</v>
      </c>
      <c r="E86" s="8">
        <v>1</v>
      </c>
      <c r="F86" s="8">
        <v>20</v>
      </c>
      <c r="G86" s="8">
        <v>0</v>
      </c>
      <c r="H86" s="8">
        <v>0</v>
      </c>
      <c r="I86" s="8">
        <v>0</v>
      </c>
      <c r="J86" s="8">
        <v>0</v>
      </c>
      <c r="K86" s="8">
        <v>188</v>
      </c>
      <c r="L86" s="8">
        <v>138</v>
      </c>
      <c r="M86" s="8">
        <v>89</v>
      </c>
      <c r="N86" s="8">
        <v>18.23</v>
      </c>
      <c r="O86" s="8">
        <v>60</v>
      </c>
      <c r="P86" s="8">
        <v>75</v>
      </c>
      <c r="Q86">
        <f t="shared" si="6"/>
        <v>-1.2770489508943479</v>
      </c>
      <c r="R86">
        <f t="shared" si="7"/>
        <v>0.27885901404227315</v>
      </c>
      <c r="S86">
        <f t="shared" si="8"/>
        <v>0.21805297611410931</v>
      </c>
      <c r="T86">
        <f t="shared" si="9"/>
        <v>0.78194702388589066</v>
      </c>
      <c r="U86" s="11">
        <f t="shared" si="10"/>
        <v>-0.10682266895213549</v>
      </c>
      <c r="V86">
        <f t="shared" si="11"/>
        <v>1</v>
      </c>
    </row>
    <row r="87" spans="1:22" x14ac:dyDescent="0.4">
      <c r="A87" s="8">
        <v>0</v>
      </c>
      <c r="B87" s="8">
        <v>1</v>
      </c>
      <c r="C87" s="8">
        <v>39</v>
      </c>
      <c r="D87" s="8">
        <v>2</v>
      </c>
      <c r="E87" s="8">
        <v>1</v>
      </c>
      <c r="F87" s="8">
        <v>15</v>
      </c>
      <c r="G87" s="8">
        <v>0</v>
      </c>
      <c r="H87" s="8">
        <v>0</v>
      </c>
      <c r="I87" s="8">
        <v>0</v>
      </c>
      <c r="J87" s="8">
        <v>0</v>
      </c>
      <c r="K87" s="8">
        <v>256</v>
      </c>
      <c r="L87" s="8">
        <v>132.5</v>
      </c>
      <c r="M87" s="8">
        <v>80</v>
      </c>
      <c r="N87" s="8">
        <v>24.8</v>
      </c>
      <c r="O87" s="8">
        <v>75</v>
      </c>
      <c r="P87" s="8">
        <v>97</v>
      </c>
      <c r="Q87">
        <f t="shared" si="6"/>
        <v>-2.2646017666222775</v>
      </c>
      <c r="R87">
        <f t="shared" si="7"/>
        <v>0.10387139136044758</v>
      </c>
      <c r="S87">
        <f t="shared" si="8"/>
        <v>9.4097366933690557E-2</v>
      </c>
      <c r="T87">
        <f t="shared" si="9"/>
        <v>0.90590263306630947</v>
      </c>
      <c r="U87" s="11">
        <f t="shared" si="10"/>
        <v>-4.2918478034442757E-2</v>
      </c>
      <c r="V87">
        <f t="shared" si="11"/>
        <v>0</v>
      </c>
    </row>
    <row r="88" spans="1:22" x14ac:dyDescent="0.4">
      <c r="A88" s="8">
        <v>0</v>
      </c>
      <c r="B88" s="8">
        <v>0</v>
      </c>
      <c r="C88" s="8">
        <v>51</v>
      </c>
      <c r="D88" s="8">
        <v>1</v>
      </c>
      <c r="E88" s="8">
        <v>0</v>
      </c>
      <c r="F88" s="8">
        <v>0</v>
      </c>
      <c r="G88" s="8">
        <v>0</v>
      </c>
      <c r="H88" s="8">
        <v>0</v>
      </c>
      <c r="I88" s="8">
        <v>0</v>
      </c>
      <c r="J88" s="8">
        <v>0</v>
      </c>
      <c r="K88" s="8">
        <v>244</v>
      </c>
      <c r="L88" s="8">
        <v>102</v>
      </c>
      <c r="M88" s="8">
        <v>71.5</v>
      </c>
      <c r="N88" s="8">
        <v>27.38</v>
      </c>
      <c r="O88" s="8">
        <v>71</v>
      </c>
      <c r="P88" s="8">
        <v>77</v>
      </c>
      <c r="Q88">
        <f t="shared" si="6"/>
        <v>-2.8503184419396481</v>
      </c>
      <c r="R88">
        <f t="shared" si="7"/>
        <v>5.7825903749649618E-2</v>
      </c>
      <c r="S88">
        <f t="shared" si="8"/>
        <v>5.4664858881480927E-2</v>
      </c>
      <c r="T88">
        <f t="shared" si="9"/>
        <v>0.94533514111851913</v>
      </c>
      <c r="U88" s="11">
        <f t="shared" si="10"/>
        <v>-2.4414197696948071E-2</v>
      </c>
      <c r="V88">
        <f t="shared" si="11"/>
        <v>0</v>
      </c>
    </row>
    <row r="89" spans="1:22" x14ac:dyDescent="0.4">
      <c r="A89" s="8">
        <v>0</v>
      </c>
      <c r="B89" s="8">
        <v>0</v>
      </c>
      <c r="C89" s="8">
        <v>66</v>
      </c>
      <c r="D89" s="8">
        <v>1</v>
      </c>
      <c r="E89" s="8">
        <v>0</v>
      </c>
      <c r="F89" s="8">
        <v>0</v>
      </c>
      <c r="G89" s="8">
        <v>0</v>
      </c>
      <c r="H89" s="8">
        <v>0</v>
      </c>
      <c r="I89" s="8">
        <v>1</v>
      </c>
      <c r="J89" s="8">
        <v>0</v>
      </c>
      <c r="K89" s="8">
        <v>311</v>
      </c>
      <c r="L89" s="8">
        <v>154</v>
      </c>
      <c r="M89" s="8">
        <v>80</v>
      </c>
      <c r="N89" s="8">
        <v>28.55</v>
      </c>
      <c r="O89" s="8">
        <v>60</v>
      </c>
      <c r="P89" s="8">
        <v>104</v>
      </c>
      <c r="Q89">
        <f t="shared" si="6"/>
        <v>-0.74030541450336163</v>
      </c>
      <c r="R89">
        <f t="shared" si="7"/>
        <v>0.47696822026133384</v>
      </c>
      <c r="S89">
        <f t="shared" si="8"/>
        <v>0.3229373616291753</v>
      </c>
      <c r="T89">
        <f t="shared" si="9"/>
        <v>0.6770626383708247</v>
      </c>
      <c r="U89" s="11">
        <f t="shared" si="10"/>
        <v>-0.16937115075296275</v>
      </c>
      <c r="V89">
        <f t="shared" si="11"/>
        <v>1</v>
      </c>
    </row>
    <row r="90" spans="1:22" x14ac:dyDescent="0.4">
      <c r="A90" s="8">
        <v>1</v>
      </c>
      <c r="B90" s="8">
        <v>1</v>
      </c>
      <c r="C90" s="8">
        <v>60</v>
      </c>
      <c r="D90" s="8">
        <v>4</v>
      </c>
      <c r="E90" s="8">
        <v>1</v>
      </c>
      <c r="F90" s="8">
        <v>30</v>
      </c>
      <c r="G90" s="8">
        <v>0</v>
      </c>
      <c r="H90" s="8">
        <v>0</v>
      </c>
      <c r="I90" s="8">
        <v>0</v>
      </c>
      <c r="J90" s="8">
        <v>0</v>
      </c>
      <c r="K90" s="8">
        <v>243</v>
      </c>
      <c r="L90" s="8">
        <v>126</v>
      </c>
      <c r="M90" s="8">
        <v>79</v>
      </c>
      <c r="N90" s="8">
        <v>28.57</v>
      </c>
      <c r="O90" s="8">
        <v>80</v>
      </c>
      <c r="P90" s="8">
        <v>65</v>
      </c>
      <c r="Q90">
        <f t="shared" si="6"/>
        <v>-0.61676604060645523</v>
      </c>
      <c r="R90">
        <f t="shared" si="7"/>
        <v>0.53968694414087981</v>
      </c>
      <c r="S90">
        <f t="shared" si="8"/>
        <v>0.35051732184558876</v>
      </c>
      <c r="T90">
        <f t="shared" si="9"/>
        <v>0.35051732184558876</v>
      </c>
      <c r="U90" s="11">
        <f t="shared" si="10"/>
        <v>-0.45529051522636016</v>
      </c>
      <c r="V90">
        <f t="shared" si="11"/>
        <v>1</v>
      </c>
    </row>
    <row r="91" spans="1:22" x14ac:dyDescent="0.4">
      <c r="A91" s="8">
        <v>0</v>
      </c>
      <c r="B91" s="8">
        <v>0</v>
      </c>
      <c r="C91" s="8">
        <v>65</v>
      </c>
      <c r="D91" s="8">
        <v>3</v>
      </c>
      <c r="E91" s="8">
        <v>0</v>
      </c>
      <c r="F91" s="8">
        <v>0</v>
      </c>
      <c r="G91" s="8">
        <v>0</v>
      </c>
      <c r="H91" s="8">
        <v>0</v>
      </c>
      <c r="I91" s="8">
        <v>0</v>
      </c>
      <c r="J91" s="8">
        <v>0</v>
      </c>
      <c r="K91" s="8">
        <v>193</v>
      </c>
      <c r="L91" s="8">
        <v>123</v>
      </c>
      <c r="M91" s="8">
        <v>76.5</v>
      </c>
      <c r="N91" s="8">
        <v>29.33</v>
      </c>
      <c r="O91" s="8">
        <v>60</v>
      </c>
      <c r="P91" s="8">
        <v>96</v>
      </c>
      <c r="Q91">
        <f t="shared" si="6"/>
        <v>-1.6506605435008481</v>
      </c>
      <c r="R91">
        <f t="shared" si="7"/>
        <v>0.1919230931899415</v>
      </c>
      <c r="S91">
        <f t="shared" si="8"/>
        <v>0.16101969521900786</v>
      </c>
      <c r="T91">
        <f t="shared" si="9"/>
        <v>0.83898030478099217</v>
      </c>
      <c r="U91" s="11">
        <f t="shared" si="10"/>
        <v>-7.6248234195533324E-2</v>
      </c>
      <c r="V91">
        <f t="shared" si="11"/>
        <v>1</v>
      </c>
    </row>
    <row r="92" spans="1:22" x14ac:dyDescent="0.4">
      <c r="A92" s="8">
        <v>0</v>
      </c>
      <c r="B92" s="8">
        <v>0</v>
      </c>
      <c r="C92" s="8">
        <v>63</v>
      </c>
      <c r="D92" s="8">
        <v>4</v>
      </c>
      <c r="E92" s="8">
        <v>1</v>
      </c>
      <c r="F92" s="8">
        <v>20</v>
      </c>
      <c r="G92" s="8">
        <v>0</v>
      </c>
      <c r="H92" s="8">
        <v>0</v>
      </c>
      <c r="I92" s="8">
        <v>0</v>
      </c>
      <c r="J92" s="8">
        <v>1</v>
      </c>
      <c r="K92" s="8">
        <v>239</v>
      </c>
      <c r="L92" s="8">
        <v>134</v>
      </c>
      <c r="M92" s="8">
        <v>80</v>
      </c>
      <c r="N92" s="8">
        <v>26.64</v>
      </c>
      <c r="O92" s="8">
        <v>88</v>
      </c>
      <c r="P92" s="8">
        <v>126</v>
      </c>
      <c r="Q92">
        <f t="shared" si="6"/>
        <v>-0.97970252201853292</v>
      </c>
      <c r="R92">
        <f t="shared" si="7"/>
        <v>0.37542276224738541</v>
      </c>
      <c r="S92">
        <f t="shared" si="8"/>
        <v>0.27295081378030983</v>
      </c>
      <c r="T92">
        <f t="shared" si="9"/>
        <v>0.72704918621969017</v>
      </c>
      <c r="U92" s="11">
        <f t="shared" si="10"/>
        <v>-0.13843620732361003</v>
      </c>
      <c r="V92">
        <f t="shared" si="11"/>
        <v>1</v>
      </c>
    </row>
    <row r="93" spans="1:22" x14ac:dyDescent="0.4">
      <c r="A93" s="8">
        <v>1</v>
      </c>
      <c r="B93" s="8">
        <v>0</v>
      </c>
      <c r="C93" s="8">
        <v>40</v>
      </c>
      <c r="D93" s="8">
        <v>2</v>
      </c>
      <c r="E93" s="8">
        <v>0</v>
      </c>
      <c r="F93" s="8">
        <v>0</v>
      </c>
      <c r="G93" s="8">
        <v>0</v>
      </c>
      <c r="H93" s="8">
        <v>0</v>
      </c>
      <c r="I93" s="8">
        <v>0</v>
      </c>
      <c r="J93" s="8">
        <v>0</v>
      </c>
      <c r="K93" s="8">
        <v>205</v>
      </c>
      <c r="L93" s="8">
        <v>100</v>
      </c>
      <c r="M93" s="8">
        <v>60</v>
      </c>
      <c r="N93" s="10">
        <v>26</v>
      </c>
      <c r="O93" s="8">
        <v>60</v>
      </c>
      <c r="P93" s="8">
        <v>72</v>
      </c>
      <c r="Q93">
        <f t="shared" si="6"/>
        <v>-3.5891231428679848</v>
      </c>
      <c r="R93">
        <f t="shared" si="7"/>
        <v>2.7622540829094901E-2</v>
      </c>
      <c r="S93">
        <f t="shared" si="8"/>
        <v>2.6880045670085041E-2</v>
      </c>
      <c r="T93">
        <f t="shared" si="9"/>
        <v>2.6880045670085041E-2</v>
      </c>
      <c r="U93" s="11">
        <f t="shared" si="10"/>
        <v>-1.5705699977369225</v>
      </c>
      <c r="V93">
        <f t="shared" si="11"/>
        <v>0</v>
      </c>
    </row>
    <row r="94" spans="1:22" x14ac:dyDescent="0.4">
      <c r="A94" s="8">
        <v>0</v>
      </c>
      <c r="B94" s="8">
        <v>0</v>
      </c>
      <c r="C94" s="8">
        <v>56</v>
      </c>
      <c r="D94" s="8">
        <v>1</v>
      </c>
      <c r="E94" s="8">
        <v>0</v>
      </c>
      <c r="F94" s="8">
        <v>0</v>
      </c>
      <c r="G94" s="8">
        <v>0</v>
      </c>
      <c r="H94" s="8">
        <v>0</v>
      </c>
      <c r="I94" s="8">
        <v>1</v>
      </c>
      <c r="J94" s="8">
        <v>0</v>
      </c>
      <c r="K94" s="8">
        <v>296</v>
      </c>
      <c r="L94" s="8">
        <v>180</v>
      </c>
      <c r="M94" s="8">
        <v>90</v>
      </c>
      <c r="N94" s="8">
        <v>23.72</v>
      </c>
      <c r="O94" s="8">
        <v>75</v>
      </c>
      <c r="P94" s="8">
        <v>120</v>
      </c>
      <c r="Q94">
        <f t="shared" si="6"/>
        <v>-1.024086644889497</v>
      </c>
      <c r="R94">
        <f t="shared" si="7"/>
        <v>0.35912432369398989</v>
      </c>
      <c r="S94">
        <f t="shared" si="8"/>
        <v>0.26423213640818305</v>
      </c>
      <c r="T94">
        <f t="shared" si="9"/>
        <v>0.73576786359181701</v>
      </c>
      <c r="U94" s="11">
        <f t="shared" si="10"/>
        <v>-0.13325918493317782</v>
      </c>
      <c r="V94">
        <f t="shared" si="11"/>
        <v>1</v>
      </c>
    </row>
    <row r="95" spans="1:22" x14ac:dyDescent="0.4">
      <c r="A95" s="8">
        <v>0</v>
      </c>
      <c r="B95" s="8">
        <v>0</v>
      </c>
      <c r="C95" s="8">
        <v>56</v>
      </c>
      <c r="D95" s="8">
        <v>1</v>
      </c>
      <c r="E95" s="8">
        <v>1</v>
      </c>
      <c r="F95" s="8">
        <v>15</v>
      </c>
      <c r="G95" s="8">
        <v>0</v>
      </c>
      <c r="H95" s="8">
        <v>0</v>
      </c>
      <c r="I95" s="8">
        <v>0</v>
      </c>
      <c r="J95" s="8">
        <v>0</v>
      </c>
      <c r="K95" s="8">
        <v>269</v>
      </c>
      <c r="L95" s="8">
        <v>121</v>
      </c>
      <c r="M95" s="8">
        <v>75</v>
      </c>
      <c r="N95" s="8">
        <v>22.36</v>
      </c>
      <c r="O95" s="8">
        <v>50</v>
      </c>
      <c r="P95" s="8">
        <v>66</v>
      </c>
      <c r="Q95">
        <f t="shared" si="6"/>
        <v>-1.7886681294996185</v>
      </c>
      <c r="R95">
        <f t="shared" si="7"/>
        <v>0.16718268714109541</v>
      </c>
      <c r="S95">
        <f t="shared" si="8"/>
        <v>0.14323609232980805</v>
      </c>
      <c r="T95">
        <f t="shared" si="9"/>
        <v>0.85676390767019195</v>
      </c>
      <c r="U95" s="11">
        <f t="shared" si="10"/>
        <v>-6.7138837028942286E-2</v>
      </c>
      <c r="V95">
        <f t="shared" si="11"/>
        <v>1</v>
      </c>
    </row>
    <row r="96" spans="1:22" x14ac:dyDescent="0.4">
      <c r="A96" s="8">
        <v>0</v>
      </c>
      <c r="B96" s="8">
        <v>0</v>
      </c>
      <c r="C96" s="8">
        <v>47</v>
      </c>
      <c r="D96" s="8">
        <v>2</v>
      </c>
      <c r="E96" s="8">
        <v>1</v>
      </c>
      <c r="F96" s="8">
        <v>20</v>
      </c>
      <c r="G96" s="8">
        <v>0</v>
      </c>
      <c r="H96" s="8">
        <v>0</v>
      </c>
      <c r="I96" s="8">
        <v>0</v>
      </c>
      <c r="J96" s="8">
        <v>0</v>
      </c>
      <c r="K96" s="8">
        <v>220</v>
      </c>
      <c r="L96" s="8">
        <v>132.5</v>
      </c>
      <c r="M96" s="8">
        <v>87</v>
      </c>
      <c r="N96" s="8">
        <v>27.98</v>
      </c>
      <c r="O96" s="8">
        <v>65</v>
      </c>
      <c r="P96" s="8">
        <v>75</v>
      </c>
      <c r="Q96">
        <f t="shared" si="6"/>
        <v>-2.0460863918340202</v>
      </c>
      <c r="R96">
        <f t="shared" si="7"/>
        <v>0.12923970871815899</v>
      </c>
      <c r="S96">
        <f t="shared" si="8"/>
        <v>0.11444842730943608</v>
      </c>
      <c r="T96">
        <f t="shared" si="9"/>
        <v>0.88555157269056395</v>
      </c>
      <c r="U96" s="11">
        <f t="shared" si="10"/>
        <v>-5.2786141325722021E-2</v>
      </c>
      <c r="V96">
        <f t="shared" si="11"/>
        <v>1</v>
      </c>
    </row>
    <row r="97" spans="1:22" x14ac:dyDescent="0.4">
      <c r="A97" s="8">
        <v>0</v>
      </c>
      <c r="B97" s="8">
        <v>0</v>
      </c>
      <c r="C97" s="8">
        <v>60</v>
      </c>
      <c r="D97" s="8">
        <v>3</v>
      </c>
      <c r="E97" s="8">
        <v>0</v>
      </c>
      <c r="F97" s="8">
        <v>0</v>
      </c>
      <c r="G97" s="8">
        <v>0</v>
      </c>
      <c r="H97" s="8">
        <v>0</v>
      </c>
      <c r="I97" s="8">
        <v>1</v>
      </c>
      <c r="J97" s="8">
        <v>0</v>
      </c>
      <c r="K97" s="8">
        <v>275</v>
      </c>
      <c r="L97" s="8">
        <v>141</v>
      </c>
      <c r="M97" s="8">
        <v>84</v>
      </c>
      <c r="N97" s="8">
        <v>29.66</v>
      </c>
      <c r="O97" s="8">
        <v>75</v>
      </c>
      <c r="P97" s="8">
        <v>105</v>
      </c>
      <c r="Q97">
        <f t="shared" si="6"/>
        <v>-1.4105490917813466</v>
      </c>
      <c r="R97">
        <f t="shared" si="7"/>
        <v>0.24400926288126884</v>
      </c>
      <c r="S97">
        <f t="shared" si="8"/>
        <v>0.19614746462266305</v>
      </c>
      <c r="T97">
        <f t="shared" si="9"/>
        <v>0.80385253537733692</v>
      </c>
      <c r="U97" s="11">
        <f t="shared" si="10"/>
        <v>-9.4823614119465993E-2</v>
      </c>
      <c r="V97">
        <f t="shared" si="11"/>
        <v>1</v>
      </c>
    </row>
    <row r="98" spans="1:22" x14ac:dyDescent="0.4">
      <c r="A98" s="8">
        <v>0</v>
      </c>
      <c r="B98" s="8">
        <v>0</v>
      </c>
      <c r="C98" s="8">
        <v>45</v>
      </c>
      <c r="D98" s="8">
        <v>3</v>
      </c>
      <c r="E98" s="8">
        <v>1</v>
      </c>
      <c r="F98" s="8">
        <v>9</v>
      </c>
      <c r="G98" s="8">
        <v>0</v>
      </c>
      <c r="H98" s="8">
        <v>0</v>
      </c>
      <c r="I98" s="8">
        <v>0</v>
      </c>
      <c r="J98" s="8">
        <v>0</v>
      </c>
      <c r="K98" s="8">
        <v>268</v>
      </c>
      <c r="L98" s="8">
        <v>110</v>
      </c>
      <c r="M98" s="8">
        <v>64</v>
      </c>
      <c r="N98" s="8">
        <v>20.68</v>
      </c>
      <c r="O98" s="8">
        <v>63</v>
      </c>
      <c r="P98" s="8">
        <v>71</v>
      </c>
      <c r="Q98">
        <f t="shared" si="6"/>
        <v>-2.8831614013897822</v>
      </c>
      <c r="R98">
        <f t="shared" si="7"/>
        <v>5.5957578539803703E-2</v>
      </c>
      <c r="S98">
        <f t="shared" si="8"/>
        <v>5.2992259989442764E-2</v>
      </c>
      <c r="T98">
        <f t="shared" si="9"/>
        <v>0.94700774001055721</v>
      </c>
      <c r="U98" s="11">
        <f t="shared" si="10"/>
        <v>-2.3646471440086577E-2</v>
      </c>
      <c r="V98">
        <f t="shared" si="11"/>
        <v>0</v>
      </c>
    </row>
    <row r="99" spans="1:22" x14ac:dyDescent="0.4">
      <c r="A99" s="8">
        <v>0</v>
      </c>
      <c r="B99" s="8">
        <v>0</v>
      </c>
      <c r="C99" s="8">
        <v>48</v>
      </c>
      <c r="D99" s="8">
        <v>1</v>
      </c>
      <c r="E99" s="8">
        <v>0</v>
      </c>
      <c r="F99" s="8">
        <v>0</v>
      </c>
      <c r="G99" s="8">
        <v>0</v>
      </c>
      <c r="H99" s="8">
        <v>0</v>
      </c>
      <c r="I99" s="8">
        <v>1</v>
      </c>
      <c r="J99" s="8">
        <v>0</v>
      </c>
      <c r="K99" s="8">
        <v>265</v>
      </c>
      <c r="L99" s="8">
        <v>145</v>
      </c>
      <c r="M99" s="8">
        <v>77</v>
      </c>
      <c r="N99" s="8">
        <v>24.23</v>
      </c>
      <c r="O99" s="8">
        <v>74</v>
      </c>
      <c r="P99" s="8">
        <v>64</v>
      </c>
      <c r="Q99">
        <f t="shared" si="6"/>
        <v>-2.1741528660031495</v>
      </c>
      <c r="R99">
        <f t="shared" si="7"/>
        <v>0.11370443577622211</v>
      </c>
      <c r="S99">
        <f t="shared" si="8"/>
        <v>0.10209570162749075</v>
      </c>
      <c r="T99">
        <f t="shared" si="9"/>
        <v>0.89790429837250929</v>
      </c>
      <c r="U99" s="11">
        <f t="shared" si="10"/>
        <v>-4.6769949416876601E-2</v>
      </c>
      <c r="V99">
        <f t="shared" si="11"/>
        <v>1</v>
      </c>
    </row>
    <row r="100" spans="1:22" x14ac:dyDescent="0.4">
      <c r="A100" s="8">
        <v>0</v>
      </c>
      <c r="B100" s="8">
        <v>0</v>
      </c>
      <c r="C100" s="8">
        <v>42</v>
      </c>
      <c r="D100" s="8">
        <v>1</v>
      </c>
      <c r="E100" s="8">
        <v>1</v>
      </c>
      <c r="F100" s="8">
        <v>20</v>
      </c>
      <c r="G100" s="8">
        <v>0</v>
      </c>
      <c r="H100" s="8">
        <v>0</v>
      </c>
      <c r="I100" s="8">
        <v>0</v>
      </c>
      <c r="J100" s="8">
        <v>0</v>
      </c>
      <c r="K100" s="8">
        <v>173</v>
      </c>
      <c r="L100" s="8">
        <v>100</v>
      </c>
      <c r="M100" s="8">
        <v>63</v>
      </c>
      <c r="N100" s="8">
        <v>23.25</v>
      </c>
      <c r="O100" s="8">
        <v>65</v>
      </c>
      <c r="P100" s="8">
        <v>99</v>
      </c>
      <c r="Q100">
        <f t="shared" si="6"/>
        <v>-2.8730617991584717</v>
      </c>
      <c r="R100">
        <f t="shared" si="7"/>
        <v>5.6525591348403924E-2</v>
      </c>
      <c r="S100">
        <f t="shared" si="8"/>
        <v>5.3501393445910227E-2</v>
      </c>
      <c r="T100">
        <f t="shared" si="9"/>
        <v>0.94649860655408979</v>
      </c>
      <c r="U100" s="11">
        <f t="shared" si="10"/>
        <v>-2.3880021072942077E-2</v>
      </c>
      <c r="V100">
        <f t="shared" si="11"/>
        <v>0</v>
      </c>
    </row>
    <row r="101" spans="1:22" x14ac:dyDescent="0.4">
      <c r="A101" s="8">
        <v>0</v>
      </c>
      <c r="B101" s="8">
        <v>0</v>
      </c>
      <c r="C101" s="8">
        <v>63</v>
      </c>
      <c r="D101" s="8">
        <v>1</v>
      </c>
      <c r="E101" s="8">
        <v>0</v>
      </c>
      <c r="F101" s="8">
        <v>0</v>
      </c>
      <c r="G101" s="8">
        <v>0</v>
      </c>
      <c r="H101" s="8">
        <v>0</v>
      </c>
      <c r="I101" s="8">
        <v>0</v>
      </c>
      <c r="J101" s="8">
        <v>0</v>
      </c>
      <c r="K101" s="8">
        <v>273</v>
      </c>
      <c r="L101" s="8">
        <v>135</v>
      </c>
      <c r="M101" s="8">
        <v>82</v>
      </c>
      <c r="N101" s="8">
        <v>26.76</v>
      </c>
      <c r="O101" s="8">
        <v>85</v>
      </c>
      <c r="P101" s="8">
        <v>56</v>
      </c>
      <c r="Q101">
        <f t="shared" si="6"/>
        <v>-1.6237437387511298</v>
      </c>
      <c r="R101">
        <f t="shared" si="7"/>
        <v>0.19715920315853783</v>
      </c>
      <c r="S101">
        <f t="shared" si="8"/>
        <v>0.16468920978793858</v>
      </c>
      <c r="T101">
        <f t="shared" si="9"/>
        <v>0.83531079021206145</v>
      </c>
      <c r="U101" s="11">
        <f t="shared" si="10"/>
        <v>-7.8151908514781418E-2</v>
      </c>
      <c r="V101">
        <f t="shared" si="11"/>
        <v>1</v>
      </c>
    </row>
    <row r="102" spans="1:22" x14ac:dyDescent="0.4">
      <c r="A102" s="8">
        <v>0</v>
      </c>
      <c r="B102" s="8">
        <v>0</v>
      </c>
      <c r="C102" s="8">
        <v>42</v>
      </c>
      <c r="D102" s="8">
        <v>4</v>
      </c>
      <c r="E102" s="8">
        <v>0</v>
      </c>
      <c r="F102" s="8">
        <v>0</v>
      </c>
      <c r="G102" s="8">
        <v>0</v>
      </c>
      <c r="H102" s="8">
        <v>0</v>
      </c>
      <c r="I102" s="8">
        <v>0</v>
      </c>
      <c r="J102" s="8">
        <v>0</v>
      </c>
      <c r="K102" s="8">
        <v>250</v>
      </c>
      <c r="L102" s="8">
        <v>115</v>
      </c>
      <c r="M102" s="8">
        <v>79</v>
      </c>
      <c r="N102" s="8">
        <v>26.93</v>
      </c>
      <c r="O102" s="8">
        <v>65</v>
      </c>
      <c r="P102" s="8">
        <v>79</v>
      </c>
      <c r="Q102">
        <f t="shared" si="6"/>
        <v>-3.2320620719157933</v>
      </c>
      <c r="R102">
        <f t="shared" si="7"/>
        <v>3.9476012425332829E-2</v>
      </c>
      <c r="S102">
        <f t="shared" si="8"/>
        <v>3.7976838285307186E-2</v>
      </c>
      <c r="T102">
        <f t="shared" si="9"/>
        <v>0.96202316171469282</v>
      </c>
      <c r="U102" s="11">
        <f t="shared" si="10"/>
        <v>-1.6814471742030074E-2</v>
      </c>
      <c r="V102">
        <f t="shared" si="11"/>
        <v>0</v>
      </c>
    </row>
    <row r="103" spans="1:22" x14ac:dyDescent="0.4">
      <c r="A103" s="8">
        <v>0</v>
      </c>
      <c r="B103" s="8">
        <v>1</v>
      </c>
      <c r="C103" s="8">
        <v>49</v>
      </c>
      <c r="D103" s="8">
        <v>1</v>
      </c>
      <c r="E103" s="8">
        <v>1</v>
      </c>
      <c r="F103" s="8">
        <v>20</v>
      </c>
      <c r="G103" s="8">
        <v>0</v>
      </c>
      <c r="H103" s="8">
        <v>0</v>
      </c>
      <c r="I103" s="8">
        <v>0</v>
      </c>
      <c r="J103" s="8">
        <v>0</v>
      </c>
      <c r="K103" s="8">
        <v>197</v>
      </c>
      <c r="L103" s="8">
        <v>123</v>
      </c>
      <c r="M103" s="8">
        <v>69</v>
      </c>
      <c r="N103" s="8">
        <v>29.62</v>
      </c>
      <c r="O103" s="8">
        <v>76</v>
      </c>
      <c r="P103" s="8">
        <v>60</v>
      </c>
      <c r="Q103">
        <f t="shared" si="6"/>
        <v>-1.6662243154158434</v>
      </c>
      <c r="R103">
        <f t="shared" si="7"/>
        <v>0.18895917067853385</v>
      </c>
      <c r="S103">
        <f t="shared" si="8"/>
        <v>0.15892822507159407</v>
      </c>
      <c r="T103">
        <f t="shared" si="9"/>
        <v>0.8410717749284059</v>
      </c>
      <c r="U103" s="11">
        <f t="shared" si="10"/>
        <v>-7.516694103293034E-2</v>
      </c>
      <c r="V103">
        <f t="shared" si="11"/>
        <v>1</v>
      </c>
    </row>
    <row r="104" spans="1:22" x14ac:dyDescent="0.4">
      <c r="A104" s="8">
        <v>0</v>
      </c>
      <c r="B104" s="8">
        <v>0</v>
      </c>
      <c r="C104" s="8">
        <v>67</v>
      </c>
      <c r="D104" s="8">
        <v>1</v>
      </c>
      <c r="E104" s="8">
        <v>0</v>
      </c>
      <c r="F104" s="8">
        <v>0</v>
      </c>
      <c r="G104" s="8">
        <v>0</v>
      </c>
      <c r="H104" s="8">
        <v>0</v>
      </c>
      <c r="I104" s="8">
        <v>1</v>
      </c>
      <c r="J104" s="8">
        <v>0</v>
      </c>
      <c r="K104" s="8">
        <v>264</v>
      </c>
      <c r="L104" s="8">
        <v>139</v>
      </c>
      <c r="M104" s="8">
        <v>80</v>
      </c>
      <c r="N104" s="8">
        <v>25.75</v>
      </c>
      <c r="O104" s="8">
        <v>75</v>
      </c>
      <c r="P104" s="8">
        <v>87</v>
      </c>
      <c r="Q104">
        <f t="shared" si="6"/>
        <v>-1.0496944424952703</v>
      </c>
      <c r="R104">
        <f t="shared" si="7"/>
        <v>0.35004469155428547</v>
      </c>
      <c r="S104">
        <f t="shared" si="8"/>
        <v>0.25928378056231938</v>
      </c>
      <c r="T104">
        <f t="shared" si="9"/>
        <v>0.74071621943768062</v>
      </c>
      <c r="U104" s="11">
        <f t="shared" si="10"/>
        <v>-0.130348145512895</v>
      </c>
      <c r="V104">
        <f t="shared" si="11"/>
        <v>1</v>
      </c>
    </row>
    <row r="105" spans="1:22" x14ac:dyDescent="0.4">
      <c r="A105" s="8">
        <v>0</v>
      </c>
      <c r="B105" s="8">
        <v>1</v>
      </c>
      <c r="C105" s="8">
        <v>51</v>
      </c>
      <c r="D105" s="8">
        <v>3</v>
      </c>
      <c r="E105" s="8">
        <v>0</v>
      </c>
      <c r="F105" s="8">
        <v>0</v>
      </c>
      <c r="G105" s="8">
        <v>0</v>
      </c>
      <c r="H105" s="8">
        <v>0</v>
      </c>
      <c r="I105" s="8">
        <v>1</v>
      </c>
      <c r="J105" s="8">
        <v>0</v>
      </c>
      <c r="K105" s="8">
        <v>214</v>
      </c>
      <c r="L105" s="8">
        <v>145</v>
      </c>
      <c r="M105" s="8">
        <v>92.5</v>
      </c>
      <c r="N105" s="8">
        <v>26.09</v>
      </c>
      <c r="O105" s="8">
        <v>70</v>
      </c>
      <c r="P105" s="10">
        <v>82</v>
      </c>
      <c r="Q105">
        <f t="shared" si="6"/>
        <v>-1.6355278665397304</v>
      </c>
      <c r="R105">
        <f t="shared" si="7"/>
        <v>0.19484948962181903</v>
      </c>
      <c r="S105">
        <f t="shared" si="8"/>
        <v>0.16307450546218225</v>
      </c>
      <c r="T105">
        <f t="shared" si="9"/>
        <v>0.83692549453781773</v>
      </c>
      <c r="U105" s="11">
        <f t="shared" si="10"/>
        <v>-7.7313202402587211E-2</v>
      </c>
      <c r="V105">
        <f t="shared" si="11"/>
        <v>1</v>
      </c>
    </row>
    <row r="106" spans="1:22" x14ac:dyDescent="0.4">
      <c r="A106" s="8">
        <v>0</v>
      </c>
      <c r="B106" s="8">
        <v>1</v>
      </c>
      <c r="C106" s="8">
        <v>48</v>
      </c>
      <c r="D106" s="8">
        <v>4</v>
      </c>
      <c r="E106" s="8">
        <v>0</v>
      </c>
      <c r="F106" s="8">
        <v>0</v>
      </c>
      <c r="G106" s="8">
        <v>0</v>
      </c>
      <c r="H106" s="8">
        <v>0</v>
      </c>
      <c r="I106" s="8">
        <v>0</v>
      </c>
      <c r="J106" s="8">
        <v>0</v>
      </c>
      <c r="K106" s="8">
        <v>233</v>
      </c>
      <c r="L106" s="8">
        <v>138</v>
      </c>
      <c r="M106" s="8">
        <v>88.5</v>
      </c>
      <c r="N106" s="8">
        <v>23.62</v>
      </c>
      <c r="O106" s="8">
        <v>86</v>
      </c>
      <c r="P106" s="8">
        <v>68</v>
      </c>
      <c r="Q106">
        <f t="shared" si="6"/>
        <v>-2.1992947771189924</v>
      </c>
      <c r="R106">
        <f t="shared" si="7"/>
        <v>0.11088132684476042</v>
      </c>
      <c r="S106">
        <f t="shared" si="8"/>
        <v>9.9813836244504156E-2</v>
      </c>
      <c r="T106">
        <f t="shared" si="9"/>
        <v>0.90018616375549587</v>
      </c>
      <c r="U106" s="11">
        <f t="shared" si="10"/>
        <v>-4.5667666637285123E-2</v>
      </c>
      <c r="V106">
        <f t="shared" si="11"/>
        <v>0</v>
      </c>
    </row>
    <row r="107" spans="1:22" x14ac:dyDescent="0.4">
      <c r="A107" s="8">
        <v>0</v>
      </c>
      <c r="B107" s="8">
        <v>0</v>
      </c>
      <c r="C107" s="8">
        <v>64</v>
      </c>
      <c r="D107" s="8">
        <v>1</v>
      </c>
      <c r="E107" s="8">
        <v>0</v>
      </c>
      <c r="F107" s="8">
        <v>0</v>
      </c>
      <c r="G107" s="8">
        <v>0</v>
      </c>
      <c r="H107" s="8">
        <v>0</v>
      </c>
      <c r="I107" s="8">
        <v>1</v>
      </c>
      <c r="J107" s="8">
        <v>0</v>
      </c>
      <c r="K107" s="8">
        <v>282</v>
      </c>
      <c r="L107" s="8">
        <v>158</v>
      </c>
      <c r="M107" s="8">
        <v>105</v>
      </c>
      <c r="N107" s="8">
        <v>24.37</v>
      </c>
      <c r="O107" s="8">
        <v>75</v>
      </c>
      <c r="P107" s="8">
        <v>71</v>
      </c>
      <c r="Q107">
        <f t="shared" si="6"/>
        <v>-1.0048922362113357</v>
      </c>
      <c r="R107">
        <f t="shared" si="7"/>
        <v>0.36608408328620284</v>
      </c>
      <c r="S107">
        <f t="shared" si="8"/>
        <v>0.26798063733058369</v>
      </c>
      <c r="T107">
        <f t="shared" si="9"/>
        <v>0.73201936266941625</v>
      </c>
      <c r="U107" s="11">
        <f t="shared" si="10"/>
        <v>-0.13547743125135306</v>
      </c>
      <c r="V107">
        <f t="shared" si="11"/>
        <v>1</v>
      </c>
    </row>
    <row r="108" spans="1:22" x14ac:dyDescent="0.4">
      <c r="A108" s="8">
        <v>1</v>
      </c>
      <c r="B108" s="8">
        <v>1</v>
      </c>
      <c r="C108" s="8">
        <v>50</v>
      </c>
      <c r="D108" s="8">
        <v>1</v>
      </c>
      <c r="E108" s="8">
        <v>0</v>
      </c>
      <c r="F108" s="8">
        <v>0</v>
      </c>
      <c r="G108" s="8">
        <v>0</v>
      </c>
      <c r="H108" s="8">
        <v>0</v>
      </c>
      <c r="I108" s="8">
        <v>1</v>
      </c>
      <c r="J108" s="8">
        <v>0</v>
      </c>
      <c r="K108" s="8">
        <v>257</v>
      </c>
      <c r="L108" s="8">
        <v>127</v>
      </c>
      <c r="M108" s="8">
        <v>82</v>
      </c>
      <c r="N108" s="8">
        <v>32.229999999999997</v>
      </c>
      <c r="O108" s="8">
        <v>75</v>
      </c>
      <c r="P108" s="8">
        <v>117</v>
      </c>
      <c r="Q108">
        <f t="shared" si="6"/>
        <v>-1.8039711026410838</v>
      </c>
      <c r="R108">
        <f t="shared" si="7"/>
        <v>0.16464377099978067</v>
      </c>
      <c r="S108">
        <f t="shared" si="8"/>
        <v>0.14136835236618603</v>
      </c>
      <c r="T108">
        <f t="shared" si="9"/>
        <v>0.14136835236618603</v>
      </c>
      <c r="U108" s="11">
        <f t="shared" si="10"/>
        <v>-0.84964780363013948</v>
      </c>
      <c r="V108">
        <f t="shared" si="11"/>
        <v>1</v>
      </c>
    </row>
    <row r="109" spans="1:22" x14ac:dyDescent="0.4">
      <c r="A109" s="8">
        <v>1</v>
      </c>
      <c r="B109" s="8">
        <v>1</v>
      </c>
      <c r="C109" s="8">
        <v>60</v>
      </c>
      <c r="D109" s="8">
        <v>1</v>
      </c>
      <c r="E109" s="8">
        <v>0</v>
      </c>
      <c r="F109" s="8">
        <v>0</v>
      </c>
      <c r="G109" s="8">
        <v>0</v>
      </c>
      <c r="H109" s="8">
        <v>0</v>
      </c>
      <c r="I109" s="8">
        <v>1</v>
      </c>
      <c r="J109" s="8">
        <v>0</v>
      </c>
      <c r="K109" s="8">
        <v>278</v>
      </c>
      <c r="L109" s="8">
        <v>160.5</v>
      </c>
      <c r="M109" s="8">
        <v>96</v>
      </c>
      <c r="N109" s="8">
        <v>26.4</v>
      </c>
      <c r="O109" s="8">
        <v>55</v>
      </c>
      <c r="P109" s="8">
        <v>75</v>
      </c>
      <c r="Q109">
        <f t="shared" si="6"/>
        <v>-0.72427573198568496</v>
      </c>
      <c r="R109">
        <f t="shared" si="7"/>
        <v>0.48467547680953166</v>
      </c>
      <c r="S109">
        <f t="shared" si="8"/>
        <v>0.32645213339892087</v>
      </c>
      <c r="T109">
        <f t="shared" si="9"/>
        <v>0.32645213339892087</v>
      </c>
      <c r="U109" s="11">
        <f t="shared" si="10"/>
        <v>-0.48618048889026821</v>
      </c>
      <c r="V109">
        <f t="shared" si="11"/>
        <v>1</v>
      </c>
    </row>
    <row r="110" spans="1:22" x14ac:dyDescent="0.4">
      <c r="A110" s="8">
        <v>0</v>
      </c>
      <c r="B110" s="8">
        <v>0</v>
      </c>
      <c r="C110" s="8">
        <v>37</v>
      </c>
      <c r="D110" s="8">
        <v>2</v>
      </c>
      <c r="E110" s="8">
        <v>1</v>
      </c>
      <c r="F110" s="8">
        <v>5</v>
      </c>
      <c r="G110" s="8">
        <v>0</v>
      </c>
      <c r="H110" s="8">
        <v>0</v>
      </c>
      <c r="I110" s="8">
        <v>0</v>
      </c>
      <c r="J110" s="8">
        <v>0</v>
      </c>
      <c r="K110" s="8">
        <v>185</v>
      </c>
      <c r="L110" s="8">
        <v>100</v>
      </c>
      <c r="M110" s="8">
        <v>68</v>
      </c>
      <c r="N110" s="8">
        <v>18.38</v>
      </c>
      <c r="O110" s="8">
        <v>70</v>
      </c>
      <c r="P110" s="8">
        <v>72</v>
      </c>
      <c r="Q110">
        <f t="shared" si="6"/>
        <v>-3.7926074738103379</v>
      </c>
      <c r="R110">
        <f t="shared" si="7"/>
        <v>2.2536761157188206E-2</v>
      </c>
      <c r="S110">
        <f t="shared" si="8"/>
        <v>2.2040049818535343E-2</v>
      </c>
      <c r="T110">
        <f t="shared" si="9"/>
        <v>0.97795995018146464</v>
      </c>
      <c r="U110" s="11">
        <f t="shared" si="10"/>
        <v>-9.6789302546658601E-3</v>
      </c>
      <c r="V110">
        <f t="shared" si="11"/>
        <v>0</v>
      </c>
    </row>
    <row r="111" spans="1:22" x14ac:dyDescent="0.4">
      <c r="A111" s="8">
        <v>0</v>
      </c>
      <c r="B111" s="8">
        <v>1</v>
      </c>
      <c r="C111" s="8">
        <v>36</v>
      </c>
      <c r="D111" s="8">
        <v>4</v>
      </c>
      <c r="E111" s="8">
        <v>0</v>
      </c>
      <c r="F111" s="8">
        <v>0</v>
      </c>
      <c r="G111" s="8">
        <v>0</v>
      </c>
      <c r="H111" s="8">
        <v>0</v>
      </c>
      <c r="I111" s="8">
        <v>0</v>
      </c>
      <c r="J111" s="8">
        <v>0</v>
      </c>
      <c r="K111" s="8">
        <v>210</v>
      </c>
      <c r="L111" s="8">
        <v>112</v>
      </c>
      <c r="M111" s="8">
        <v>85.5</v>
      </c>
      <c r="N111" s="8">
        <v>21.93</v>
      </c>
      <c r="O111" s="8">
        <v>71</v>
      </c>
      <c r="P111" s="8">
        <v>77</v>
      </c>
      <c r="Q111">
        <f t="shared" si="6"/>
        <v>-3.3606358291411027</v>
      </c>
      <c r="R111">
        <f t="shared" si="7"/>
        <v>3.471318027475246E-2</v>
      </c>
      <c r="S111">
        <f t="shared" si="8"/>
        <v>3.3548601618793431E-2</v>
      </c>
      <c r="T111">
        <f t="shared" si="9"/>
        <v>0.96645139838120653</v>
      </c>
      <c r="U111" s="11">
        <f t="shared" si="10"/>
        <v>-1.4819981206641093E-2</v>
      </c>
      <c r="V111">
        <f t="shared" si="11"/>
        <v>0</v>
      </c>
    </row>
    <row r="112" spans="1:22" x14ac:dyDescent="0.4">
      <c r="A112" s="8">
        <v>0</v>
      </c>
      <c r="B112" s="8">
        <v>1</v>
      </c>
      <c r="C112" s="8">
        <v>50</v>
      </c>
      <c r="D112" s="8">
        <v>3</v>
      </c>
      <c r="E112" s="8">
        <v>1</v>
      </c>
      <c r="F112" s="8">
        <v>40</v>
      </c>
      <c r="G112" s="8">
        <v>0</v>
      </c>
      <c r="H112" s="8">
        <v>0</v>
      </c>
      <c r="I112" s="8">
        <v>1</v>
      </c>
      <c r="J112" s="8">
        <v>0</v>
      </c>
      <c r="K112" s="8">
        <v>175</v>
      </c>
      <c r="L112" s="8">
        <v>157</v>
      </c>
      <c r="M112" s="8">
        <v>88</v>
      </c>
      <c r="N112" s="8">
        <v>25.09</v>
      </c>
      <c r="O112" s="8">
        <v>88</v>
      </c>
      <c r="P112" s="8">
        <v>85</v>
      </c>
      <c r="Q112">
        <f t="shared" si="6"/>
        <v>-0.28555494546248994</v>
      </c>
      <c r="R112">
        <f t="shared" si="7"/>
        <v>0.75159704319663723</v>
      </c>
      <c r="S112">
        <f t="shared" si="8"/>
        <v>0.4290924365943119</v>
      </c>
      <c r="T112">
        <f t="shared" si="9"/>
        <v>0.57090756340568816</v>
      </c>
      <c r="U112" s="11">
        <f t="shared" si="10"/>
        <v>-0.24343420340495409</v>
      </c>
      <c r="V112">
        <f t="shared" si="11"/>
        <v>1</v>
      </c>
    </row>
    <row r="113" spans="1:22" x14ac:dyDescent="0.4">
      <c r="A113" s="8">
        <v>0</v>
      </c>
      <c r="B113" s="8">
        <v>0</v>
      </c>
      <c r="C113" s="8">
        <v>39</v>
      </c>
      <c r="D113" s="8">
        <v>4</v>
      </c>
      <c r="E113" s="8">
        <v>0</v>
      </c>
      <c r="F113" s="8">
        <v>0</v>
      </c>
      <c r="G113" s="8">
        <v>0</v>
      </c>
      <c r="H113" s="8">
        <v>0</v>
      </c>
      <c r="I113" s="8">
        <v>0</v>
      </c>
      <c r="J113" s="8">
        <v>0</v>
      </c>
      <c r="K113" s="8">
        <v>241</v>
      </c>
      <c r="L113" s="8">
        <v>105</v>
      </c>
      <c r="M113" s="8">
        <v>75</v>
      </c>
      <c r="N113" s="8">
        <v>26.12</v>
      </c>
      <c r="O113" s="8">
        <v>68</v>
      </c>
      <c r="P113" s="8">
        <v>87</v>
      </c>
      <c r="Q113">
        <f t="shared" si="6"/>
        <v>-3.5825848693401836</v>
      </c>
      <c r="R113">
        <f t="shared" si="7"/>
        <v>2.7803736263731713E-2</v>
      </c>
      <c r="S113">
        <f t="shared" si="8"/>
        <v>2.7051600692563883E-2</v>
      </c>
      <c r="T113">
        <f t="shared" si="9"/>
        <v>0.97294839930743615</v>
      </c>
      <c r="U113" s="11">
        <f t="shared" si="10"/>
        <v>-1.1910192095770482E-2</v>
      </c>
      <c r="V113">
        <f t="shared" si="11"/>
        <v>0</v>
      </c>
    </row>
    <row r="114" spans="1:22" x14ac:dyDescent="0.4">
      <c r="A114" s="8">
        <v>0</v>
      </c>
      <c r="B114" s="8">
        <v>0</v>
      </c>
      <c r="C114" s="8">
        <v>46</v>
      </c>
      <c r="D114" s="8">
        <v>1</v>
      </c>
      <c r="E114" s="8">
        <v>1</v>
      </c>
      <c r="F114" s="8">
        <v>3</v>
      </c>
      <c r="G114" s="8">
        <v>0</v>
      </c>
      <c r="H114" s="8">
        <v>0</v>
      </c>
      <c r="I114" s="8">
        <v>0</v>
      </c>
      <c r="J114" s="8">
        <v>0</v>
      </c>
      <c r="K114" s="8">
        <v>237</v>
      </c>
      <c r="L114" s="8">
        <v>112</v>
      </c>
      <c r="M114" s="8">
        <v>70</v>
      </c>
      <c r="N114" s="8">
        <v>20.2</v>
      </c>
      <c r="O114" s="8">
        <v>75</v>
      </c>
      <c r="P114" s="8">
        <v>62</v>
      </c>
      <c r="Q114">
        <f t="shared" si="6"/>
        <v>-3.0537884209514976</v>
      </c>
      <c r="R114">
        <f t="shared" si="7"/>
        <v>4.7179848271775369E-2</v>
      </c>
      <c r="S114">
        <f t="shared" si="8"/>
        <v>4.5054198044050545E-2</v>
      </c>
      <c r="T114">
        <f t="shared" si="9"/>
        <v>0.95494580195594947</v>
      </c>
      <c r="U114" s="11">
        <f t="shared" si="10"/>
        <v>-2.0021276143370636E-2</v>
      </c>
      <c r="V114">
        <f t="shared" si="11"/>
        <v>0</v>
      </c>
    </row>
    <row r="115" spans="1:22" x14ac:dyDescent="0.4">
      <c r="A115" s="8">
        <v>0</v>
      </c>
      <c r="B115" s="8">
        <v>1</v>
      </c>
      <c r="C115" s="8">
        <v>66</v>
      </c>
      <c r="D115" s="8">
        <v>3</v>
      </c>
      <c r="E115" s="8">
        <v>0</v>
      </c>
      <c r="F115" s="8">
        <v>0</v>
      </c>
      <c r="G115" s="8">
        <v>0</v>
      </c>
      <c r="H115" s="8">
        <v>0</v>
      </c>
      <c r="I115" s="8">
        <v>0</v>
      </c>
      <c r="J115" s="8">
        <v>0</v>
      </c>
      <c r="K115" s="8">
        <v>288</v>
      </c>
      <c r="L115" s="8">
        <v>109</v>
      </c>
      <c r="M115" s="8">
        <v>71</v>
      </c>
      <c r="N115" s="8">
        <v>29.29</v>
      </c>
      <c r="O115" s="8">
        <v>80</v>
      </c>
      <c r="P115" s="8">
        <v>80</v>
      </c>
      <c r="Q115">
        <f t="shared" si="6"/>
        <v>-1.3645364553273156</v>
      </c>
      <c r="R115">
        <f t="shared" si="7"/>
        <v>0.25549908378146918</v>
      </c>
      <c r="S115">
        <f t="shared" si="8"/>
        <v>0.2035039985946665</v>
      </c>
      <c r="T115">
        <f t="shared" si="9"/>
        <v>0.7964960014053335</v>
      </c>
      <c r="U115" s="11">
        <f t="shared" si="10"/>
        <v>-9.8816400116406508E-2</v>
      </c>
      <c r="V115">
        <f t="shared" si="11"/>
        <v>1</v>
      </c>
    </row>
    <row r="116" spans="1:22" x14ac:dyDescent="0.4">
      <c r="A116" s="8">
        <v>0</v>
      </c>
      <c r="B116" s="8">
        <v>0</v>
      </c>
      <c r="C116" s="8">
        <v>55</v>
      </c>
      <c r="D116" s="8">
        <v>2</v>
      </c>
      <c r="E116" s="8">
        <v>0</v>
      </c>
      <c r="F116" s="8">
        <v>0</v>
      </c>
      <c r="G116" s="8">
        <v>0</v>
      </c>
      <c r="H116" s="8">
        <v>0</v>
      </c>
      <c r="I116" s="8">
        <v>1</v>
      </c>
      <c r="J116" s="8">
        <v>0</v>
      </c>
      <c r="K116" s="8">
        <v>183</v>
      </c>
      <c r="L116" s="8">
        <v>158</v>
      </c>
      <c r="M116" s="8">
        <v>86</v>
      </c>
      <c r="N116" s="8">
        <v>24.45</v>
      </c>
      <c r="O116" s="8">
        <v>70</v>
      </c>
      <c r="P116" s="8">
        <v>102</v>
      </c>
      <c r="Q116">
        <f t="shared" si="6"/>
        <v>-1.5707430452169406</v>
      </c>
      <c r="R116">
        <f t="shared" si="7"/>
        <v>0.20789065279769736</v>
      </c>
      <c r="S116">
        <f t="shared" si="8"/>
        <v>0.17211049056152913</v>
      </c>
      <c r="T116">
        <f t="shared" si="9"/>
        <v>0.82788950943847084</v>
      </c>
      <c r="U116" s="11">
        <f t="shared" si="10"/>
        <v>-8.202762051356545E-2</v>
      </c>
      <c r="V116">
        <f t="shared" si="11"/>
        <v>1</v>
      </c>
    </row>
    <row r="117" spans="1:22" x14ac:dyDescent="0.4">
      <c r="A117" s="8">
        <v>0</v>
      </c>
      <c r="B117" s="8">
        <v>1</v>
      </c>
      <c r="C117" s="8">
        <v>41</v>
      </c>
      <c r="D117" s="8">
        <v>2</v>
      </c>
      <c r="E117" s="8">
        <v>0</v>
      </c>
      <c r="F117" s="8">
        <v>0</v>
      </c>
      <c r="G117" s="8">
        <v>0</v>
      </c>
      <c r="H117" s="8">
        <v>0</v>
      </c>
      <c r="I117" s="8">
        <v>0</v>
      </c>
      <c r="J117" s="8">
        <v>0</v>
      </c>
      <c r="K117" s="8">
        <v>223</v>
      </c>
      <c r="L117" s="8">
        <v>112.5</v>
      </c>
      <c r="M117" s="8">
        <v>80</v>
      </c>
      <c r="N117" s="8">
        <v>29.44</v>
      </c>
      <c r="O117" s="8">
        <v>75</v>
      </c>
      <c r="P117" s="8">
        <v>58</v>
      </c>
      <c r="Q117">
        <f t="shared" si="6"/>
        <v>-2.9629547360411772</v>
      </c>
      <c r="R117">
        <f t="shared" si="7"/>
        <v>5.1666031929539828E-2</v>
      </c>
      <c r="S117">
        <f t="shared" si="8"/>
        <v>4.9127793768089845E-2</v>
      </c>
      <c r="T117">
        <f t="shared" si="9"/>
        <v>0.95087220623191016</v>
      </c>
      <c r="U117" s="11">
        <f t="shared" si="10"/>
        <v>-2.1877846740444878E-2</v>
      </c>
      <c r="V117">
        <f t="shared" si="11"/>
        <v>0</v>
      </c>
    </row>
    <row r="118" spans="1:22" x14ac:dyDescent="0.4">
      <c r="A118" s="8">
        <v>0</v>
      </c>
      <c r="B118" s="8">
        <v>1</v>
      </c>
      <c r="C118" s="8">
        <v>44</v>
      </c>
      <c r="D118" s="8">
        <v>2</v>
      </c>
      <c r="E118" s="8">
        <v>0</v>
      </c>
      <c r="F118" s="8">
        <v>0</v>
      </c>
      <c r="G118" s="8">
        <v>0</v>
      </c>
      <c r="H118" s="8">
        <v>0</v>
      </c>
      <c r="I118" s="8">
        <v>0</v>
      </c>
      <c r="J118" s="8">
        <v>0</v>
      </c>
      <c r="K118" s="8">
        <v>244</v>
      </c>
      <c r="L118" s="8">
        <v>128</v>
      </c>
      <c r="M118" s="8">
        <v>77</v>
      </c>
      <c r="N118" s="8">
        <v>25.95</v>
      </c>
      <c r="O118" s="8">
        <v>75</v>
      </c>
      <c r="P118" s="8">
        <v>90</v>
      </c>
      <c r="Q118">
        <f t="shared" si="6"/>
        <v>-2.4766056103075265</v>
      </c>
      <c r="R118">
        <f t="shared" si="7"/>
        <v>8.402796572004298E-2</v>
      </c>
      <c r="S118">
        <f t="shared" si="8"/>
        <v>7.751457377230038E-2</v>
      </c>
      <c r="T118">
        <f t="shared" si="9"/>
        <v>0.92248542622769958</v>
      </c>
      <c r="U118" s="11">
        <f t="shared" si="10"/>
        <v>-3.5040486262546168E-2</v>
      </c>
      <c r="V118">
        <f t="shared" si="11"/>
        <v>0</v>
      </c>
    </row>
    <row r="119" spans="1:22" x14ac:dyDescent="0.4">
      <c r="A119" s="8">
        <v>0</v>
      </c>
      <c r="B119" s="8">
        <v>1</v>
      </c>
      <c r="C119" s="8">
        <v>38</v>
      </c>
      <c r="D119" s="8">
        <v>4</v>
      </c>
      <c r="E119" s="8">
        <v>0</v>
      </c>
      <c r="F119" s="8">
        <v>0</v>
      </c>
      <c r="G119" s="8">
        <v>0</v>
      </c>
      <c r="H119" s="8">
        <v>0</v>
      </c>
      <c r="I119" s="8">
        <v>0</v>
      </c>
      <c r="J119" s="8">
        <v>0</v>
      </c>
      <c r="K119" s="8">
        <v>235</v>
      </c>
      <c r="L119" s="8">
        <v>118</v>
      </c>
      <c r="M119" s="8">
        <v>77</v>
      </c>
      <c r="N119" s="8">
        <v>25.87</v>
      </c>
      <c r="O119" s="8">
        <v>60</v>
      </c>
      <c r="P119" s="8">
        <v>82</v>
      </c>
      <c r="Q119">
        <f t="shared" si="6"/>
        <v>-3.028769666397638</v>
      </c>
      <c r="R119">
        <f t="shared" si="7"/>
        <v>4.8375119062368029E-2</v>
      </c>
      <c r="S119">
        <f t="shared" si="8"/>
        <v>4.6142948437800708E-2</v>
      </c>
      <c r="T119">
        <f t="shared" si="9"/>
        <v>0.95385705156219924</v>
      </c>
      <c r="U119" s="11">
        <f t="shared" si="10"/>
        <v>-2.0516705347682244E-2</v>
      </c>
      <c r="V119">
        <f t="shared" si="11"/>
        <v>0</v>
      </c>
    </row>
    <row r="120" spans="1:22" x14ac:dyDescent="0.4">
      <c r="A120" s="8">
        <v>0</v>
      </c>
      <c r="B120" s="8">
        <v>1</v>
      </c>
      <c r="C120" s="8">
        <v>43</v>
      </c>
      <c r="D120" s="8">
        <v>1</v>
      </c>
      <c r="E120" s="8">
        <v>1</v>
      </c>
      <c r="F120" s="8">
        <v>15</v>
      </c>
      <c r="G120" s="8">
        <v>0</v>
      </c>
      <c r="H120" s="8">
        <v>0</v>
      </c>
      <c r="I120" s="8">
        <v>0</v>
      </c>
      <c r="J120" s="8">
        <v>0</v>
      </c>
      <c r="K120" s="8">
        <v>210</v>
      </c>
      <c r="L120" s="8">
        <v>115</v>
      </c>
      <c r="M120" s="8">
        <v>77.5</v>
      </c>
      <c r="N120" s="8">
        <v>25.1</v>
      </c>
      <c r="O120" s="8">
        <v>70</v>
      </c>
      <c r="P120" s="8">
        <v>68</v>
      </c>
      <c r="Q120">
        <f t="shared" si="6"/>
        <v>-2.3628071246096614</v>
      </c>
      <c r="R120">
        <f t="shared" si="7"/>
        <v>9.4155545529518159E-2</v>
      </c>
      <c r="S120">
        <f t="shared" si="8"/>
        <v>8.6053163020758119E-2</v>
      </c>
      <c r="T120">
        <f t="shared" si="9"/>
        <v>0.91394683697924184</v>
      </c>
      <c r="U120" s="11">
        <f t="shared" si="10"/>
        <v>-3.907906583953167E-2</v>
      </c>
      <c r="V120">
        <f t="shared" si="11"/>
        <v>0</v>
      </c>
    </row>
    <row r="121" spans="1:22" x14ac:dyDescent="0.4">
      <c r="A121" s="8">
        <v>0</v>
      </c>
      <c r="B121" s="8">
        <v>0</v>
      </c>
      <c r="C121" s="8">
        <v>41</v>
      </c>
      <c r="D121" s="8">
        <v>2</v>
      </c>
      <c r="E121" s="8">
        <v>0</v>
      </c>
      <c r="F121" s="8">
        <v>0</v>
      </c>
      <c r="G121" s="8">
        <v>0</v>
      </c>
      <c r="H121" s="8">
        <v>0</v>
      </c>
      <c r="I121" s="8">
        <v>0</v>
      </c>
      <c r="J121" s="8">
        <v>0</v>
      </c>
      <c r="K121" s="8">
        <v>213</v>
      </c>
      <c r="L121" s="8">
        <v>112</v>
      </c>
      <c r="M121" s="8">
        <v>73</v>
      </c>
      <c r="N121" s="8">
        <v>24.81</v>
      </c>
      <c r="O121" s="8">
        <v>62</v>
      </c>
      <c r="P121" s="8">
        <v>74</v>
      </c>
      <c r="Q121">
        <f t="shared" si="6"/>
        <v>-3.3651821036408691</v>
      </c>
      <c r="R121">
        <f t="shared" si="7"/>
        <v>3.455572282206669E-2</v>
      </c>
      <c r="S121">
        <f t="shared" si="8"/>
        <v>3.3401509517346634E-2</v>
      </c>
      <c r="T121">
        <f t="shared" si="9"/>
        <v>0.96659849048265334</v>
      </c>
      <c r="U121" s="11">
        <f t="shared" si="10"/>
        <v>-1.4753887425532583E-2</v>
      </c>
      <c r="V121">
        <f t="shared" si="11"/>
        <v>0</v>
      </c>
    </row>
    <row r="122" spans="1:22" x14ac:dyDescent="0.4">
      <c r="A122" s="8">
        <v>0</v>
      </c>
      <c r="B122" s="8">
        <v>1</v>
      </c>
      <c r="C122" s="8">
        <v>53</v>
      </c>
      <c r="D122" s="8">
        <v>1</v>
      </c>
      <c r="E122" s="8">
        <v>1</v>
      </c>
      <c r="F122" s="8">
        <v>30</v>
      </c>
      <c r="G122" s="8">
        <v>0</v>
      </c>
      <c r="H122" s="8">
        <v>0</v>
      </c>
      <c r="I122" s="8">
        <v>0</v>
      </c>
      <c r="J122" s="8">
        <v>0</v>
      </c>
      <c r="K122" s="8">
        <v>244</v>
      </c>
      <c r="L122" s="8">
        <v>106</v>
      </c>
      <c r="M122" s="8">
        <v>67.5</v>
      </c>
      <c r="N122" s="8">
        <v>21.84</v>
      </c>
      <c r="O122" s="8">
        <v>88</v>
      </c>
      <c r="P122" s="8">
        <v>65</v>
      </c>
      <c r="Q122">
        <f t="shared" si="6"/>
        <v>-1.3950026251075665</v>
      </c>
      <c r="R122">
        <f t="shared" si="7"/>
        <v>0.24783238577970371</v>
      </c>
      <c r="S122">
        <f t="shared" si="8"/>
        <v>0.19861031706181154</v>
      </c>
      <c r="T122">
        <f t="shared" si="9"/>
        <v>0.80138968293818846</v>
      </c>
      <c r="U122" s="11">
        <f t="shared" si="10"/>
        <v>-9.6156252958791821E-2</v>
      </c>
      <c r="V122">
        <f t="shared" si="11"/>
        <v>1</v>
      </c>
    </row>
    <row r="123" spans="1:22" x14ac:dyDescent="0.4">
      <c r="A123" s="8">
        <v>0</v>
      </c>
      <c r="B123" s="8">
        <v>1</v>
      </c>
      <c r="C123" s="8">
        <v>43</v>
      </c>
      <c r="D123" s="8">
        <v>4</v>
      </c>
      <c r="E123" s="8">
        <v>1</v>
      </c>
      <c r="F123" s="10">
        <v>0</v>
      </c>
      <c r="G123" s="8">
        <v>0</v>
      </c>
      <c r="H123" s="8">
        <v>0</v>
      </c>
      <c r="I123" s="8">
        <v>0</v>
      </c>
      <c r="J123" s="8">
        <v>0</v>
      </c>
      <c r="K123" s="8">
        <v>222</v>
      </c>
      <c r="L123" s="8">
        <v>109.5</v>
      </c>
      <c r="M123" s="8">
        <v>69</v>
      </c>
      <c r="N123" s="8">
        <v>25.5</v>
      </c>
      <c r="O123" s="8">
        <v>75</v>
      </c>
      <c r="P123" s="10">
        <v>82</v>
      </c>
      <c r="Q123">
        <f t="shared" si="6"/>
        <v>-2.9396204904825023</v>
      </c>
      <c r="R123">
        <f t="shared" si="7"/>
        <v>5.2885795593096349E-2</v>
      </c>
      <c r="S123">
        <f t="shared" si="8"/>
        <v>5.022937512734274E-2</v>
      </c>
      <c r="T123">
        <f t="shared" si="9"/>
        <v>0.94977062487265729</v>
      </c>
      <c r="U123" s="11">
        <f t="shared" si="10"/>
        <v>-2.238126669019079E-2</v>
      </c>
      <c r="V123">
        <f t="shared" si="11"/>
        <v>0</v>
      </c>
    </row>
    <row r="124" spans="1:22" x14ac:dyDescent="0.4">
      <c r="A124" s="8">
        <v>0</v>
      </c>
      <c r="B124" s="8">
        <v>1</v>
      </c>
      <c r="C124" s="8">
        <v>59</v>
      </c>
      <c r="D124" s="8">
        <v>2</v>
      </c>
      <c r="E124" s="8">
        <v>1</v>
      </c>
      <c r="F124" s="8">
        <v>30</v>
      </c>
      <c r="G124" s="8">
        <v>0</v>
      </c>
      <c r="H124" s="8">
        <v>0</v>
      </c>
      <c r="I124" s="8">
        <v>0</v>
      </c>
      <c r="J124" s="8">
        <v>0</v>
      </c>
      <c r="K124" s="8">
        <v>303</v>
      </c>
      <c r="L124" s="8">
        <v>134</v>
      </c>
      <c r="M124" s="8">
        <v>89</v>
      </c>
      <c r="N124" s="8">
        <v>24.07</v>
      </c>
      <c r="O124" s="8">
        <v>78</v>
      </c>
      <c r="P124" s="8">
        <v>75</v>
      </c>
      <c r="Q124">
        <f t="shared" si="6"/>
        <v>-0.51262200845852046</v>
      </c>
      <c r="R124">
        <f t="shared" si="7"/>
        <v>0.59892313670443842</v>
      </c>
      <c r="S124">
        <f t="shared" si="8"/>
        <v>0.37457906697059046</v>
      </c>
      <c r="T124">
        <f t="shared" si="9"/>
        <v>0.6254209330294096</v>
      </c>
      <c r="U124" s="11">
        <f t="shared" si="10"/>
        <v>-0.20382758688103012</v>
      </c>
      <c r="V124">
        <f t="shared" si="11"/>
        <v>1</v>
      </c>
    </row>
    <row r="125" spans="1:22" x14ac:dyDescent="0.4">
      <c r="A125" s="8">
        <v>0</v>
      </c>
      <c r="B125" s="8">
        <v>0</v>
      </c>
      <c r="C125" s="8">
        <v>56</v>
      </c>
      <c r="D125" s="8">
        <v>2</v>
      </c>
      <c r="E125" s="8">
        <v>1</v>
      </c>
      <c r="F125" s="8">
        <v>20</v>
      </c>
      <c r="G125" s="8">
        <v>0</v>
      </c>
      <c r="H125" s="8">
        <v>0</v>
      </c>
      <c r="I125" s="8">
        <v>0</v>
      </c>
      <c r="J125" s="8">
        <v>0</v>
      </c>
      <c r="K125" s="8">
        <v>246</v>
      </c>
      <c r="L125" s="8">
        <v>128</v>
      </c>
      <c r="M125" s="8">
        <v>64</v>
      </c>
      <c r="N125" s="8">
        <v>25.54</v>
      </c>
      <c r="O125" s="8">
        <v>92</v>
      </c>
      <c r="P125" s="8">
        <v>92</v>
      </c>
      <c r="Q125">
        <f t="shared" si="6"/>
        <v>-1.5252817539105692</v>
      </c>
      <c r="R125">
        <f t="shared" si="7"/>
        <v>0.21755974991858046</v>
      </c>
      <c r="S125">
        <f t="shared" si="8"/>
        <v>0.1786850706366804</v>
      </c>
      <c r="T125">
        <f t="shared" si="9"/>
        <v>0.82131492936331962</v>
      </c>
      <c r="U125" s="11">
        <f t="shared" si="10"/>
        <v>-8.5490282759951311E-2</v>
      </c>
      <c r="V125">
        <f t="shared" si="11"/>
        <v>1</v>
      </c>
    </row>
    <row r="126" spans="1:22" x14ac:dyDescent="0.4">
      <c r="A126" s="8">
        <v>0</v>
      </c>
      <c r="B126" s="8">
        <v>0</v>
      </c>
      <c r="C126" s="8">
        <v>50</v>
      </c>
      <c r="D126" s="8">
        <v>3</v>
      </c>
      <c r="E126" s="8">
        <v>1</v>
      </c>
      <c r="F126" s="8">
        <v>15</v>
      </c>
      <c r="G126" s="8">
        <v>0</v>
      </c>
      <c r="H126" s="8">
        <v>0</v>
      </c>
      <c r="I126" s="8">
        <v>0</v>
      </c>
      <c r="J126" s="8">
        <v>0</v>
      </c>
      <c r="K126" s="8">
        <v>150</v>
      </c>
      <c r="L126" s="8">
        <v>121</v>
      </c>
      <c r="M126" s="8">
        <v>84</v>
      </c>
      <c r="N126" s="8">
        <v>28.69</v>
      </c>
      <c r="O126" s="8">
        <v>75</v>
      </c>
      <c r="P126" s="8">
        <v>88</v>
      </c>
      <c r="Q126">
        <f t="shared" si="6"/>
        <v>-2.280289414188732</v>
      </c>
      <c r="R126">
        <f t="shared" si="7"/>
        <v>0.10225460849810943</v>
      </c>
      <c r="S126">
        <f t="shared" si="8"/>
        <v>9.2768592401203651E-2</v>
      </c>
      <c r="T126">
        <f t="shared" si="9"/>
        <v>0.90723140759879639</v>
      </c>
      <c r="U126" s="11">
        <f t="shared" si="10"/>
        <v>-4.2281923276191687E-2</v>
      </c>
      <c r="V126">
        <f t="shared" si="11"/>
        <v>0</v>
      </c>
    </row>
    <row r="127" spans="1:22" x14ac:dyDescent="0.4">
      <c r="A127" s="8">
        <v>0</v>
      </c>
      <c r="B127" s="8">
        <v>1</v>
      </c>
      <c r="C127" s="8">
        <v>46</v>
      </c>
      <c r="D127" s="8">
        <v>1</v>
      </c>
      <c r="E127" s="8">
        <v>1</v>
      </c>
      <c r="F127" s="8">
        <v>30</v>
      </c>
      <c r="G127" s="8">
        <v>0</v>
      </c>
      <c r="H127" s="8">
        <v>0</v>
      </c>
      <c r="I127" s="8">
        <v>0</v>
      </c>
      <c r="J127" s="8">
        <v>0</v>
      </c>
      <c r="K127" s="8">
        <v>270</v>
      </c>
      <c r="L127" s="8">
        <v>131</v>
      </c>
      <c r="M127" s="8">
        <v>81</v>
      </c>
      <c r="N127" s="8">
        <v>26.4</v>
      </c>
      <c r="O127" s="8">
        <v>75</v>
      </c>
      <c r="P127" s="8">
        <v>83</v>
      </c>
      <c r="Q127">
        <f t="shared" si="6"/>
        <v>-1.3354928258981893</v>
      </c>
      <c r="R127">
        <f t="shared" si="7"/>
        <v>0.26302851624417678</v>
      </c>
      <c r="S127">
        <f t="shared" si="8"/>
        <v>0.20825223885390598</v>
      </c>
      <c r="T127">
        <f t="shared" si="9"/>
        <v>0.79174776114609402</v>
      </c>
      <c r="U127" s="11">
        <f t="shared" si="10"/>
        <v>-0.10141315602459719</v>
      </c>
      <c r="V127">
        <f t="shared" si="11"/>
        <v>1</v>
      </c>
    </row>
    <row r="128" spans="1:22" x14ac:dyDescent="0.4">
      <c r="A128" s="8">
        <v>0</v>
      </c>
      <c r="B128" s="8">
        <v>0</v>
      </c>
      <c r="C128" s="8">
        <v>43</v>
      </c>
      <c r="D128" s="8">
        <v>2</v>
      </c>
      <c r="E128" s="8">
        <v>0</v>
      </c>
      <c r="F128" s="8">
        <v>0</v>
      </c>
      <c r="G128" s="8">
        <v>0</v>
      </c>
      <c r="H128" s="8">
        <v>0</v>
      </c>
      <c r="I128" s="8">
        <v>0</v>
      </c>
      <c r="J128" s="8">
        <v>0</v>
      </c>
      <c r="K128" s="8">
        <v>266</v>
      </c>
      <c r="L128" s="8">
        <v>131</v>
      </c>
      <c r="M128" s="8">
        <v>81</v>
      </c>
      <c r="N128" s="8">
        <v>24.03</v>
      </c>
      <c r="O128" s="8">
        <v>100</v>
      </c>
      <c r="P128" s="8">
        <v>94</v>
      </c>
      <c r="Q128">
        <f t="shared" si="6"/>
        <v>-2.9452122755005581</v>
      </c>
      <c r="R128">
        <f t="shared" si="7"/>
        <v>5.2590894872759857E-2</v>
      </c>
      <c r="S128">
        <f t="shared" si="8"/>
        <v>4.9963281203489029E-2</v>
      </c>
      <c r="T128">
        <f t="shared" si="9"/>
        <v>0.95003671879651097</v>
      </c>
      <c r="U128" s="11">
        <f t="shared" si="10"/>
        <v>-2.2259608961117963E-2</v>
      </c>
      <c r="V128">
        <f t="shared" si="11"/>
        <v>0</v>
      </c>
    </row>
    <row r="129" spans="1:22" x14ac:dyDescent="0.4">
      <c r="A129" s="8">
        <v>1</v>
      </c>
      <c r="B129" s="8">
        <v>1</v>
      </c>
      <c r="C129" s="8">
        <v>61</v>
      </c>
      <c r="D129" s="8">
        <v>2</v>
      </c>
      <c r="E129" s="8">
        <v>0</v>
      </c>
      <c r="F129" s="8">
        <v>0</v>
      </c>
      <c r="G129" s="8">
        <v>0</v>
      </c>
      <c r="H129" s="8">
        <v>0</v>
      </c>
      <c r="I129" s="8">
        <v>0</v>
      </c>
      <c r="J129" s="8">
        <v>0</v>
      </c>
      <c r="K129" s="8">
        <v>246</v>
      </c>
      <c r="L129" s="8">
        <v>124</v>
      </c>
      <c r="M129" s="8">
        <v>70</v>
      </c>
      <c r="N129" s="8">
        <v>25.63</v>
      </c>
      <c r="O129" s="8">
        <v>55</v>
      </c>
      <c r="P129" s="8">
        <v>78</v>
      </c>
      <c r="Q129">
        <f t="shared" si="6"/>
        <v>-1.4472688543630987</v>
      </c>
      <c r="R129">
        <f t="shared" si="7"/>
        <v>0.2352118093579052</v>
      </c>
      <c r="S129">
        <f t="shared" si="8"/>
        <v>0.19042224788975612</v>
      </c>
      <c r="T129">
        <f t="shared" si="9"/>
        <v>0.19042224788975612</v>
      </c>
      <c r="U129" s="11">
        <f t="shared" si="10"/>
        <v>-0.72028231240481311</v>
      </c>
      <c r="V129">
        <f t="shared" si="11"/>
        <v>1</v>
      </c>
    </row>
    <row r="130" spans="1:22" x14ac:dyDescent="0.4">
      <c r="A130" s="8">
        <v>1</v>
      </c>
      <c r="B130" s="8">
        <v>0</v>
      </c>
      <c r="C130" s="8">
        <v>41</v>
      </c>
      <c r="D130" s="8">
        <v>3</v>
      </c>
      <c r="E130" s="8">
        <v>1</v>
      </c>
      <c r="F130" s="8">
        <v>30</v>
      </c>
      <c r="G130" s="8">
        <v>0</v>
      </c>
      <c r="H130" s="8">
        <v>0</v>
      </c>
      <c r="I130" s="8">
        <v>1</v>
      </c>
      <c r="J130" s="8">
        <v>0</v>
      </c>
      <c r="K130" s="8">
        <v>187</v>
      </c>
      <c r="L130" s="8">
        <v>154</v>
      </c>
      <c r="M130" s="8">
        <v>100</v>
      </c>
      <c r="N130" s="8">
        <v>20.5</v>
      </c>
      <c r="O130" s="8">
        <v>66</v>
      </c>
      <c r="P130" s="8">
        <v>78</v>
      </c>
      <c r="Q130">
        <f t="shared" si="6"/>
        <v>-1.6661229543734546</v>
      </c>
      <c r="R130">
        <f t="shared" si="7"/>
        <v>0.18897832474776458</v>
      </c>
      <c r="S130">
        <f t="shared" si="8"/>
        <v>0.15894177447503538</v>
      </c>
      <c r="T130">
        <f t="shared" si="9"/>
        <v>0.15894177447503538</v>
      </c>
      <c r="U130" s="11">
        <f t="shared" si="10"/>
        <v>-0.79876194269439738</v>
      </c>
      <c r="V130">
        <f t="shared" si="11"/>
        <v>1</v>
      </c>
    </row>
    <row r="131" spans="1:22" x14ac:dyDescent="0.4">
      <c r="A131" s="8">
        <v>1</v>
      </c>
      <c r="B131" s="8">
        <v>1</v>
      </c>
      <c r="C131" s="8">
        <v>49</v>
      </c>
      <c r="D131" s="8">
        <v>4</v>
      </c>
      <c r="E131" s="8">
        <v>1</v>
      </c>
      <c r="F131" s="10">
        <v>0</v>
      </c>
      <c r="G131" s="8">
        <v>0</v>
      </c>
      <c r="H131" s="8">
        <v>0</v>
      </c>
      <c r="I131" s="8">
        <v>0</v>
      </c>
      <c r="J131" s="8">
        <v>0</v>
      </c>
      <c r="K131" s="8">
        <v>256</v>
      </c>
      <c r="L131" s="8">
        <v>127.5</v>
      </c>
      <c r="M131" s="8">
        <v>81.5</v>
      </c>
      <c r="N131" s="8">
        <v>28.21</v>
      </c>
      <c r="O131" s="8">
        <v>93</v>
      </c>
      <c r="P131" s="8">
        <v>85</v>
      </c>
      <c r="Q131">
        <f t="shared" si="6"/>
        <v>-2.2730844070758192</v>
      </c>
      <c r="R131">
        <f t="shared" si="7"/>
        <v>0.1029940141926365</v>
      </c>
      <c r="S131">
        <f t="shared" si="8"/>
        <v>9.3376766208496151E-2</v>
      </c>
      <c r="T131">
        <f t="shared" si="9"/>
        <v>9.3376766208496151E-2</v>
      </c>
      <c r="U131" s="11">
        <f t="shared" si="10"/>
        <v>-1.029761170479363</v>
      </c>
      <c r="V131">
        <f t="shared" si="11"/>
        <v>0</v>
      </c>
    </row>
    <row r="132" spans="1:22" x14ac:dyDescent="0.4">
      <c r="A132" s="8">
        <v>1</v>
      </c>
      <c r="B132" s="8">
        <v>0</v>
      </c>
      <c r="C132" s="8">
        <v>55</v>
      </c>
      <c r="D132" s="8">
        <v>1</v>
      </c>
      <c r="E132" s="8">
        <v>0</v>
      </c>
      <c r="F132" s="8">
        <v>0</v>
      </c>
      <c r="G132" s="8">
        <v>0</v>
      </c>
      <c r="H132" s="8">
        <v>0</v>
      </c>
      <c r="I132" s="8">
        <v>0</v>
      </c>
      <c r="J132" s="8">
        <v>0</v>
      </c>
      <c r="K132" s="8">
        <v>286</v>
      </c>
      <c r="L132" s="8">
        <v>138</v>
      </c>
      <c r="M132" s="8">
        <v>82</v>
      </c>
      <c r="N132" s="8">
        <v>24.27</v>
      </c>
      <c r="O132" s="8">
        <v>80</v>
      </c>
      <c r="P132" s="8">
        <v>90</v>
      </c>
      <c r="Q132">
        <f t="shared" si="6"/>
        <v>-2.0208169207046724</v>
      </c>
      <c r="R132">
        <f t="shared" si="7"/>
        <v>0.13254714033649706</v>
      </c>
      <c r="S132">
        <f t="shared" si="8"/>
        <v>0.11703454595021562</v>
      </c>
      <c r="T132">
        <f t="shared" si="9"/>
        <v>0.11703454595021562</v>
      </c>
      <c r="U132" s="11">
        <f t="shared" si="10"/>
        <v>-0.93168592542441353</v>
      </c>
      <c r="V132">
        <f t="shared" si="11"/>
        <v>1</v>
      </c>
    </row>
    <row r="133" spans="1:22" x14ac:dyDescent="0.4">
      <c r="A133" s="8">
        <v>0</v>
      </c>
      <c r="B133" s="8">
        <v>1</v>
      </c>
      <c r="C133" s="8">
        <v>43</v>
      </c>
      <c r="D133" s="8">
        <v>1</v>
      </c>
      <c r="E133" s="8">
        <v>1</v>
      </c>
      <c r="F133" s="8">
        <v>40</v>
      </c>
      <c r="G133" s="8">
        <v>0</v>
      </c>
      <c r="H133" s="8">
        <v>0</v>
      </c>
      <c r="I133" s="8">
        <v>0</v>
      </c>
      <c r="J133" s="8">
        <v>0</v>
      </c>
      <c r="K133" s="8">
        <v>240</v>
      </c>
      <c r="L133" s="8">
        <v>100</v>
      </c>
      <c r="M133" s="8">
        <v>72.5</v>
      </c>
      <c r="N133" s="8">
        <v>24.3</v>
      </c>
      <c r="O133" s="8">
        <v>70</v>
      </c>
      <c r="P133" s="8">
        <v>65</v>
      </c>
      <c r="Q133">
        <f t="shared" si="6"/>
        <v>-1.7407957671555652</v>
      </c>
      <c r="R133">
        <f t="shared" si="7"/>
        <v>0.17538078280605607</v>
      </c>
      <c r="S133">
        <f t="shared" si="8"/>
        <v>0.14921188551965189</v>
      </c>
      <c r="T133">
        <f t="shared" si="9"/>
        <v>0.85078811448034808</v>
      </c>
      <c r="U133" s="11">
        <f t="shared" si="10"/>
        <v>-7.0178585825790202E-2</v>
      </c>
      <c r="V133">
        <f t="shared" si="11"/>
        <v>1</v>
      </c>
    </row>
    <row r="134" spans="1:22" x14ac:dyDescent="0.4">
      <c r="A134" s="8">
        <v>0</v>
      </c>
      <c r="B134" s="8">
        <v>1</v>
      </c>
      <c r="C134" s="8">
        <v>40</v>
      </c>
      <c r="D134" s="8">
        <v>3</v>
      </c>
      <c r="E134" s="8">
        <v>0</v>
      </c>
      <c r="F134" s="8">
        <v>0</v>
      </c>
      <c r="G134" s="8">
        <v>0</v>
      </c>
      <c r="H134" s="8">
        <v>0</v>
      </c>
      <c r="I134" s="8">
        <v>0</v>
      </c>
      <c r="J134" s="8">
        <v>0</v>
      </c>
      <c r="K134" s="8">
        <v>154</v>
      </c>
      <c r="L134" s="8">
        <v>117.5</v>
      </c>
      <c r="M134" s="8">
        <v>72.5</v>
      </c>
      <c r="N134" s="8">
        <v>26.82</v>
      </c>
      <c r="O134" s="8">
        <v>80</v>
      </c>
      <c r="P134" s="8">
        <v>87</v>
      </c>
      <c r="Q134">
        <f t="shared" ref="Q134:Q197" si="12">$A$2+SUMPRODUCT(B$2:P$2,B134:P134)</f>
        <v>-2.9928431820254486</v>
      </c>
      <c r="R134">
        <f t="shared" ref="R134:R197" si="13">EXP(Q134)</f>
        <v>5.0144663448775634E-2</v>
      </c>
      <c r="S134">
        <f t="shared" ref="S134:S197" si="14">R134/(1+R134)</f>
        <v>4.7750243556059939E-2</v>
      </c>
      <c r="T134">
        <f t="shared" ref="T134:T197" si="15">IF(A134=1,S134,1-S134)</f>
        <v>0.95224975644394005</v>
      </c>
      <c r="U134" s="11">
        <f t="shared" ref="U134:U197" si="16">LOG(T134)</f>
        <v>-2.1249129746109256E-2</v>
      </c>
      <c r="V134">
        <f t="shared" ref="V134:V197" si="17">IF(S134&gt;S$1,1,0)</f>
        <v>0</v>
      </c>
    </row>
    <row r="135" spans="1:22" x14ac:dyDescent="0.4">
      <c r="A135" s="8">
        <v>0</v>
      </c>
      <c r="B135" s="8">
        <v>0</v>
      </c>
      <c r="C135" s="8">
        <v>56</v>
      </c>
      <c r="D135" s="8">
        <v>1</v>
      </c>
      <c r="E135" s="8">
        <v>1</v>
      </c>
      <c r="F135" s="8">
        <v>3</v>
      </c>
      <c r="G135" s="8">
        <v>0</v>
      </c>
      <c r="H135" s="8">
        <v>0</v>
      </c>
      <c r="I135" s="8">
        <v>1</v>
      </c>
      <c r="J135" s="8">
        <v>0</v>
      </c>
      <c r="K135" s="8">
        <v>279</v>
      </c>
      <c r="L135" s="8">
        <v>136</v>
      </c>
      <c r="M135" s="8">
        <v>94</v>
      </c>
      <c r="N135" s="8">
        <v>32.99</v>
      </c>
      <c r="O135" s="8">
        <v>50</v>
      </c>
      <c r="P135" s="8">
        <v>102</v>
      </c>
      <c r="Q135">
        <f t="shared" si="12"/>
        <v>-1.6245639327768711</v>
      </c>
      <c r="R135">
        <f t="shared" si="13"/>
        <v>0.19699756065615631</v>
      </c>
      <c r="S135">
        <f t="shared" si="14"/>
        <v>0.16457640945247079</v>
      </c>
      <c r="T135">
        <f t="shared" si="15"/>
        <v>0.83542359054752924</v>
      </c>
      <c r="U135" s="11">
        <f t="shared" si="16"/>
        <v>-7.809326536493176E-2</v>
      </c>
      <c r="V135">
        <f t="shared" si="17"/>
        <v>1</v>
      </c>
    </row>
    <row r="136" spans="1:22" x14ac:dyDescent="0.4">
      <c r="A136" s="8">
        <v>1</v>
      </c>
      <c r="B136" s="8">
        <v>1</v>
      </c>
      <c r="C136" s="8">
        <v>48</v>
      </c>
      <c r="D136" s="8">
        <v>4</v>
      </c>
      <c r="E136" s="8">
        <v>0</v>
      </c>
      <c r="F136" s="8">
        <v>0</v>
      </c>
      <c r="G136" s="8">
        <v>0</v>
      </c>
      <c r="H136" s="8">
        <v>0</v>
      </c>
      <c r="I136" s="8">
        <v>1</v>
      </c>
      <c r="J136" s="8">
        <v>0</v>
      </c>
      <c r="K136" s="8">
        <v>293</v>
      </c>
      <c r="L136" s="8">
        <v>149</v>
      </c>
      <c r="M136" s="8">
        <v>100</v>
      </c>
      <c r="N136" s="8">
        <v>31.61</v>
      </c>
      <c r="O136" s="8">
        <v>87</v>
      </c>
      <c r="P136" s="8">
        <v>76</v>
      </c>
      <c r="Q136">
        <f t="shared" si="12"/>
        <v>-1.6997403342793849</v>
      </c>
      <c r="R136">
        <f t="shared" si="13"/>
        <v>0.18273096686102125</v>
      </c>
      <c r="S136">
        <f t="shared" si="14"/>
        <v>0.1544991819618885</v>
      </c>
      <c r="T136">
        <f t="shared" si="15"/>
        <v>0.1544991819618885</v>
      </c>
      <c r="U136" s="11">
        <f t="shared" si="16"/>
        <v>-0.811073815723796</v>
      </c>
      <c r="V136">
        <f t="shared" si="17"/>
        <v>1</v>
      </c>
    </row>
    <row r="137" spans="1:22" x14ac:dyDescent="0.4">
      <c r="A137" s="8">
        <v>0</v>
      </c>
      <c r="B137" s="8">
        <v>0</v>
      </c>
      <c r="C137" s="8">
        <v>59</v>
      </c>
      <c r="D137" s="8">
        <v>1</v>
      </c>
      <c r="E137" s="8">
        <v>1</v>
      </c>
      <c r="F137" s="8">
        <v>1</v>
      </c>
      <c r="G137" s="8">
        <v>0</v>
      </c>
      <c r="H137" s="8">
        <v>0</v>
      </c>
      <c r="I137" s="8">
        <v>1</v>
      </c>
      <c r="J137" s="8">
        <v>0</v>
      </c>
      <c r="K137" s="8">
        <v>259</v>
      </c>
      <c r="L137" s="8">
        <v>141</v>
      </c>
      <c r="M137" s="8">
        <v>86</v>
      </c>
      <c r="N137" s="8">
        <v>25.97</v>
      </c>
      <c r="O137" s="8">
        <v>70</v>
      </c>
      <c r="P137" s="8">
        <v>86</v>
      </c>
      <c r="Q137">
        <f t="shared" si="12"/>
        <v>-1.5490258503073902</v>
      </c>
      <c r="R137">
        <f t="shared" si="13"/>
        <v>0.2124548358661407</v>
      </c>
      <c r="S137">
        <f t="shared" si="14"/>
        <v>0.17522701017920347</v>
      </c>
      <c r="T137">
        <f t="shared" si="15"/>
        <v>0.8247729898207965</v>
      </c>
      <c r="U137" s="11">
        <f t="shared" si="16"/>
        <v>-8.366557003765572E-2</v>
      </c>
      <c r="V137">
        <f t="shared" si="17"/>
        <v>1</v>
      </c>
    </row>
    <row r="138" spans="1:22" x14ac:dyDescent="0.4">
      <c r="A138" s="8">
        <v>0</v>
      </c>
      <c r="B138" s="8">
        <v>0</v>
      </c>
      <c r="C138" s="8">
        <v>47</v>
      </c>
      <c r="D138" s="8">
        <v>3</v>
      </c>
      <c r="E138" s="8">
        <v>0</v>
      </c>
      <c r="F138" s="8">
        <v>0</v>
      </c>
      <c r="G138" s="8">
        <v>0</v>
      </c>
      <c r="H138" s="8">
        <v>0</v>
      </c>
      <c r="I138" s="8">
        <v>1</v>
      </c>
      <c r="J138" s="8">
        <v>0</v>
      </c>
      <c r="K138" s="8">
        <v>219</v>
      </c>
      <c r="L138" s="8">
        <v>153</v>
      </c>
      <c r="M138" s="8">
        <v>98</v>
      </c>
      <c r="N138" s="8">
        <v>22.02</v>
      </c>
      <c r="O138" s="8">
        <v>80</v>
      </c>
      <c r="P138" s="8">
        <v>92</v>
      </c>
      <c r="Q138">
        <f t="shared" si="12"/>
        <v>-2.2111108646584521</v>
      </c>
      <c r="R138">
        <f t="shared" si="13"/>
        <v>0.10957885360342273</v>
      </c>
      <c r="S138">
        <f t="shared" si="14"/>
        <v>9.875715749949536E-2</v>
      </c>
      <c r="T138">
        <f t="shared" si="15"/>
        <v>0.90124284250050468</v>
      </c>
      <c r="U138" s="11">
        <f t="shared" si="16"/>
        <v>-4.5158171343114735E-2</v>
      </c>
      <c r="V138">
        <f t="shared" si="17"/>
        <v>0</v>
      </c>
    </row>
    <row r="139" spans="1:22" x14ac:dyDescent="0.4">
      <c r="A139" s="8">
        <v>1</v>
      </c>
      <c r="B139" s="8">
        <v>1</v>
      </c>
      <c r="C139" s="8">
        <v>64</v>
      </c>
      <c r="D139" s="8">
        <v>4</v>
      </c>
      <c r="E139" s="8">
        <v>0</v>
      </c>
      <c r="F139" s="8">
        <v>0</v>
      </c>
      <c r="G139" s="8">
        <v>0</v>
      </c>
      <c r="H139" s="8">
        <v>0</v>
      </c>
      <c r="I139" s="8">
        <v>0</v>
      </c>
      <c r="J139" s="8">
        <v>0</v>
      </c>
      <c r="K139" s="8">
        <v>210</v>
      </c>
      <c r="L139" s="8">
        <v>123</v>
      </c>
      <c r="M139" s="8">
        <v>81</v>
      </c>
      <c r="N139" s="8">
        <v>26.49</v>
      </c>
      <c r="O139" s="8">
        <v>60</v>
      </c>
      <c r="P139" s="8">
        <v>75</v>
      </c>
      <c r="Q139">
        <f t="shared" si="12"/>
        <v>-1.3665547744873026</v>
      </c>
      <c r="R139">
        <f t="shared" si="13"/>
        <v>0.25498392513747448</v>
      </c>
      <c r="S139">
        <f t="shared" si="14"/>
        <v>0.20317704476536849</v>
      </c>
      <c r="T139">
        <f t="shared" si="15"/>
        <v>0.20317704476536849</v>
      </c>
      <c r="U139" s="11">
        <f t="shared" si="16"/>
        <v>-0.69212536083144893</v>
      </c>
      <c r="V139">
        <f t="shared" si="17"/>
        <v>1</v>
      </c>
    </row>
    <row r="140" spans="1:22" x14ac:dyDescent="0.4">
      <c r="A140" s="8">
        <v>0</v>
      </c>
      <c r="B140" s="8">
        <v>0</v>
      </c>
      <c r="C140" s="8">
        <v>54</v>
      </c>
      <c r="D140" s="8">
        <v>1</v>
      </c>
      <c r="E140" s="8">
        <v>0</v>
      </c>
      <c r="F140" s="8">
        <v>0</v>
      </c>
      <c r="G140" s="8">
        <v>0</v>
      </c>
      <c r="H140" s="8">
        <v>0</v>
      </c>
      <c r="I140" s="8">
        <v>1</v>
      </c>
      <c r="J140" s="8">
        <v>0</v>
      </c>
      <c r="K140" s="8">
        <v>230</v>
      </c>
      <c r="L140" s="8">
        <v>180.5</v>
      </c>
      <c r="M140" s="8">
        <v>106.5</v>
      </c>
      <c r="N140" s="8">
        <v>28.92</v>
      </c>
      <c r="O140" s="8">
        <v>72</v>
      </c>
      <c r="P140" s="8">
        <v>64</v>
      </c>
      <c r="Q140">
        <f t="shared" si="12"/>
        <v>-1.2790469070669177</v>
      </c>
      <c r="R140">
        <f t="shared" si="13"/>
        <v>0.27830242216213352</v>
      </c>
      <c r="S140">
        <f t="shared" si="14"/>
        <v>0.21771250475408629</v>
      </c>
      <c r="T140">
        <f t="shared" si="15"/>
        <v>0.78228749524591368</v>
      </c>
      <c r="U140" s="11">
        <f t="shared" si="16"/>
        <v>-0.10663361183387009</v>
      </c>
      <c r="V140">
        <f t="shared" si="17"/>
        <v>1</v>
      </c>
    </row>
    <row r="141" spans="1:22" x14ac:dyDescent="0.4">
      <c r="A141" s="8">
        <v>0</v>
      </c>
      <c r="B141" s="8">
        <v>0</v>
      </c>
      <c r="C141" s="8">
        <v>64</v>
      </c>
      <c r="D141" s="8">
        <v>1</v>
      </c>
      <c r="E141" s="8">
        <v>0</v>
      </c>
      <c r="F141" s="8">
        <v>0</v>
      </c>
      <c r="G141" s="8">
        <v>0</v>
      </c>
      <c r="H141" s="8">
        <v>0</v>
      </c>
      <c r="I141" s="8">
        <v>0</v>
      </c>
      <c r="J141" s="8">
        <v>0</v>
      </c>
      <c r="K141" s="8">
        <v>320</v>
      </c>
      <c r="L141" s="8">
        <v>130</v>
      </c>
      <c r="M141" s="8">
        <v>77</v>
      </c>
      <c r="N141" s="8">
        <v>26.24</v>
      </c>
      <c r="O141" s="8">
        <v>70</v>
      </c>
      <c r="P141" s="8">
        <v>74</v>
      </c>
      <c r="Q141">
        <f t="shared" si="12"/>
        <v>-1.5332072527135576</v>
      </c>
      <c r="R141">
        <f t="shared" si="13"/>
        <v>0.21584229521356682</v>
      </c>
      <c r="S141">
        <f t="shared" si="14"/>
        <v>0.17752491097182418</v>
      </c>
      <c r="T141">
        <f t="shared" si="15"/>
        <v>0.82247508902817579</v>
      </c>
      <c r="U141" s="11">
        <f t="shared" si="16"/>
        <v>-8.487724700891551E-2</v>
      </c>
      <c r="V141">
        <f t="shared" si="17"/>
        <v>1</v>
      </c>
    </row>
    <row r="142" spans="1:22" x14ac:dyDescent="0.4">
      <c r="A142" s="8">
        <v>0</v>
      </c>
      <c r="B142" s="8">
        <v>0</v>
      </c>
      <c r="C142" s="8">
        <v>61</v>
      </c>
      <c r="D142" s="8">
        <v>1</v>
      </c>
      <c r="E142" s="8">
        <v>0</v>
      </c>
      <c r="F142" s="8">
        <v>0</v>
      </c>
      <c r="G142" s="8">
        <v>0</v>
      </c>
      <c r="H142" s="8">
        <v>0</v>
      </c>
      <c r="I142" s="8">
        <v>0</v>
      </c>
      <c r="J142" s="8">
        <v>0</v>
      </c>
      <c r="K142" s="8">
        <v>220</v>
      </c>
      <c r="L142" s="8">
        <v>142</v>
      </c>
      <c r="M142" s="8">
        <v>93</v>
      </c>
      <c r="N142" s="8">
        <v>23.37</v>
      </c>
      <c r="O142" s="8">
        <v>80</v>
      </c>
      <c r="P142" s="8">
        <v>79</v>
      </c>
      <c r="Q142">
        <f t="shared" si="12"/>
        <v>-1.6981603235194722</v>
      </c>
      <c r="R142">
        <f t="shared" si="13"/>
        <v>0.18301991196290487</v>
      </c>
      <c r="S142">
        <f t="shared" si="14"/>
        <v>0.1547056901681666</v>
      </c>
      <c r="T142">
        <f t="shared" si="15"/>
        <v>0.8452943098318334</v>
      </c>
      <c r="U142" s="11">
        <f t="shared" si="16"/>
        <v>-7.2992054503531953E-2</v>
      </c>
      <c r="V142">
        <f t="shared" si="17"/>
        <v>1</v>
      </c>
    </row>
    <row r="143" spans="1:22" x14ac:dyDescent="0.4">
      <c r="A143" s="8">
        <v>1</v>
      </c>
      <c r="B143" s="8">
        <v>0</v>
      </c>
      <c r="C143" s="8">
        <v>61</v>
      </c>
      <c r="D143" s="8">
        <v>1</v>
      </c>
      <c r="E143" s="8">
        <v>0</v>
      </c>
      <c r="F143" s="8">
        <v>0</v>
      </c>
      <c r="G143" s="8">
        <v>0</v>
      </c>
      <c r="H143" s="8">
        <v>0</v>
      </c>
      <c r="I143" s="8">
        <v>0</v>
      </c>
      <c r="J143" s="8">
        <v>0</v>
      </c>
      <c r="K143" s="8">
        <v>312</v>
      </c>
      <c r="L143" s="8">
        <v>136.5</v>
      </c>
      <c r="M143" s="8">
        <v>76</v>
      </c>
      <c r="N143" s="8">
        <v>31.13</v>
      </c>
      <c r="O143" s="8">
        <v>71</v>
      </c>
      <c r="P143" s="8">
        <v>85</v>
      </c>
      <c r="Q143">
        <f t="shared" si="12"/>
        <v>-1.5604582238425495</v>
      </c>
      <c r="R143">
        <f t="shared" si="13"/>
        <v>0.21003980390043142</v>
      </c>
      <c r="S143">
        <f t="shared" si="14"/>
        <v>0.17358090471354001</v>
      </c>
      <c r="T143">
        <f t="shared" si="15"/>
        <v>0.17358090471354001</v>
      </c>
      <c r="U143" s="11">
        <f t="shared" si="16"/>
        <v>-0.76049805239495383</v>
      </c>
      <c r="V143">
        <f t="shared" si="17"/>
        <v>1</v>
      </c>
    </row>
    <row r="144" spans="1:22" x14ac:dyDescent="0.4">
      <c r="A144" s="8">
        <v>1</v>
      </c>
      <c r="B144" s="8">
        <v>0</v>
      </c>
      <c r="C144" s="8">
        <v>66</v>
      </c>
      <c r="D144" s="8">
        <v>1</v>
      </c>
      <c r="E144" s="8">
        <v>0</v>
      </c>
      <c r="F144" s="8">
        <v>0</v>
      </c>
      <c r="G144" s="8">
        <v>0</v>
      </c>
      <c r="H144" s="8">
        <v>0</v>
      </c>
      <c r="I144" s="8">
        <v>1</v>
      </c>
      <c r="J144" s="8">
        <v>0</v>
      </c>
      <c r="K144" s="8">
        <v>214</v>
      </c>
      <c r="L144" s="8">
        <v>212</v>
      </c>
      <c r="M144" s="8">
        <v>104</v>
      </c>
      <c r="N144" s="8">
        <v>25.32</v>
      </c>
      <c r="O144" s="8">
        <v>57</v>
      </c>
      <c r="P144" s="8">
        <v>84</v>
      </c>
      <c r="Q144">
        <f t="shared" si="12"/>
        <v>1.2346880110261083E-3</v>
      </c>
      <c r="R144">
        <f t="shared" si="13"/>
        <v>1.0012354505520695</v>
      </c>
      <c r="S144">
        <f t="shared" si="14"/>
        <v>0.50030867196354345</v>
      </c>
      <c r="T144">
        <f t="shared" si="15"/>
        <v>0.50030867196354345</v>
      </c>
      <c r="U144" s="11">
        <f t="shared" si="16"/>
        <v>-0.30076196932671695</v>
      </c>
      <c r="V144">
        <f t="shared" si="17"/>
        <v>1</v>
      </c>
    </row>
    <row r="145" spans="1:22" x14ac:dyDescent="0.4">
      <c r="A145" s="8">
        <v>0</v>
      </c>
      <c r="B145" s="8">
        <v>0</v>
      </c>
      <c r="C145" s="8">
        <v>38</v>
      </c>
      <c r="D145" s="8">
        <v>3</v>
      </c>
      <c r="E145" s="8">
        <v>1</v>
      </c>
      <c r="F145" s="8">
        <v>3</v>
      </c>
      <c r="G145" s="8">
        <v>1</v>
      </c>
      <c r="H145" s="8">
        <v>0</v>
      </c>
      <c r="I145" s="8">
        <v>1</v>
      </c>
      <c r="J145" s="8">
        <v>0</v>
      </c>
      <c r="K145" s="10">
        <v>237</v>
      </c>
      <c r="L145" s="8">
        <v>125</v>
      </c>
      <c r="M145" s="8">
        <v>80</v>
      </c>
      <c r="N145" s="8">
        <v>22.79</v>
      </c>
      <c r="O145" s="8">
        <v>98</v>
      </c>
      <c r="P145" s="10">
        <v>82</v>
      </c>
      <c r="Q145">
        <f t="shared" si="12"/>
        <v>-3.3895917437792891</v>
      </c>
      <c r="R145">
        <f t="shared" si="13"/>
        <v>3.3722441486156454E-2</v>
      </c>
      <c r="S145">
        <f t="shared" si="14"/>
        <v>3.2622336647422062E-2</v>
      </c>
      <c r="T145">
        <f t="shared" si="15"/>
        <v>0.96737766335257791</v>
      </c>
      <c r="U145" s="11">
        <f t="shared" si="16"/>
        <v>-1.4403944645219796E-2</v>
      </c>
      <c r="V145">
        <f t="shared" si="17"/>
        <v>0</v>
      </c>
    </row>
    <row r="146" spans="1:22" x14ac:dyDescent="0.4">
      <c r="A146" s="8">
        <v>0</v>
      </c>
      <c r="B146" s="8">
        <v>1</v>
      </c>
      <c r="C146" s="8">
        <v>39</v>
      </c>
      <c r="D146" s="8">
        <v>1</v>
      </c>
      <c r="E146" s="8">
        <v>1</v>
      </c>
      <c r="F146" s="8">
        <v>40</v>
      </c>
      <c r="G146" s="8">
        <v>0</v>
      </c>
      <c r="H146" s="8">
        <v>0</v>
      </c>
      <c r="I146" s="8">
        <v>0</v>
      </c>
      <c r="J146" s="8">
        <v>0</v>
      </c>
      <c r="K146" s="8">
        <v>209</v>
      </c>
      <c r="L146" s="8">
        <v>134</v>
      </c>
      <c r="M146" s="8">
        <v>82</v>
      </c>
      <c r="N146" s="8">
        <v>28.34</v>
      </c>
      <c r="O146" s="8">
        <v>70</v>
      </c>
      <c r="P146" s="8">
        <v>75</v>
      </c>
      <c r="Q146">
        <f t="shared" si="12"/>
        <v>-1.4355880677203325</v>
      </c>
      <c r="R146">
        <f t="shared" si="13"/>
        <v>0.23797537722028653</v>
      </c>
      <c r="S146">
        <f t="shared" si="14"/>
        <v>0.19222949147391721</v>
      </c>
      <c r="T146">
        <f t="shared" si="15"/>
        <v>0.80777050852608279</v>
      </c>
      <c r="U146" s="11">
        <f t="shared" si="16"/>
        <v>-9.2712006845890094E-2</v>
      </c>
      <c r="V146">
        <f t="shared" si="17"/>
        <v>1</v>
      </c>
    </row>
    <row r="147" spans="1:22" x14ac:dyDescent="0.4">
      <c r="A147" s="8">
        <v>0</v>
      </c>
      <c r="B147" s="8">
        <v>0</v>
      </c>
      <c r="C147" s="8">
        <v>58</v>
      </c>
      <c r="D147" s="8">
        <v>2</v>
      </c>
      <c r="E147" s="8">
        <v>0</v>
      </c>
      <c r="F147" s="8">
        <v>0</v>
      </c>
      <c r="G147" s="8">
        <v>0</v>
      </c>
      <c r="H147" s="8">
        <v>0</v>
      </c>
      <c r="I147" s="8">
        <v>1</v>
      </c>
      <c r="J147" s="8">
        <v>0</v>
      </c>
      <c r="K147" s="8">
        <v>195</v>
      </c>
      <c r="L147" s="8">
        <v>153</v>
      </c>
      <c r="M147" s="8">
        <v>80.5</v>
      </c>
      <c r="N147" s="8">
        <v>23.36</v>
      </c>
      <c r="O147" s="8">
        <v>60</v>
      </c>
      <c r="P147" s="8">
        <v>73</v>
      </c>
      <c r="Q147">
        <f t="shared" si="12"/>
        <v>-1.4758145067214912</v>
      </c>
      <c r="R147">
        <f t="shared" si="13"/>
        <v>0.22859246110203899</v>
      </c>
      <c r="S147">
        <f t="shared" si="14"/>
        <v>0.18606044586745482</v>
      </c>
      <c r="T147">
        <f t="shared" si="15"/>
        <v>0.81393955413254515</v>
      </c>
      <c r="U147" s="11">
        <f t="shared" si="16"/>
        <v>-8.9407846070774427E-2</v>
      </c>
      <c r="V147">
        <f t="shared" si="17"/>
        <v>1</v>
      </c>
    </row>
    <row r="148" spans="1:22" x14ac:dyDescent="0.4">
      <c r="A148" s="8">
        <v>0</v>
      </c>
      <c r="B148" s="8">
        <v>0</v>
      </c>
      <c r="C148" s="8">
        <v>49</v>
      </c>
      <c r="D148" s="8">
        <v>1</v>
      </c>
      <c r="E148" s="8">
        <v>0</v>
      </c>
      <c r="F148" s="8">
        <v>0</v>
      </c>
      <c r="G148" s="8">
        <v>0</v>
      </c>
      <c r="H148" s="8">
        <v>0</v>
      </c>
      <c r="I148" s="8">
        <v>1</v>
      </c>
      <c r="J148" s="8">
        <v>0</v>
      </c>
      <c r="K148" s="8">
        <v>265</v>
      </c>
      <c r="L148" s="8">
        <v>150</v>
      </c>
      <c r="M148" s="8">
        <v>77.5</v>
      </c>
      <c r="N148" s="8">
        <v>21.83</v>
      </c>
      <c r="O148" s="8">
        <v>96</v>
      </c>
      <c r="P148" s="8">
        <v>107</v>
      </c>
      <c r="Q148">
        <f t="shared" si="12"/>
        <v>-2.0286522144206014</v>
      </c>
      <c r="R148">
        <f t="shared" si="13"/>
        <v>0.13151265261076142</v>
      </c>
      <c r="S148">
        <f t="shared" si="14"/>
        <v>0.11622729300226531</v>
      </c>
      <c r="T148">
        <f t="shared" si="15"/>
        <v>0.88377270699773469</v>
      </c>
      <c r="U148" s="11">
        <f t="shared" si="16"/>
        <v>-5.3659414612720724E-2</v>
      </c>
      <c r="V148">
        <f t="shared" si="17"/>
        <v>1</v>
      </c>
    </row>
    <row r="149" spans="1:22" x14ac:dyDescent="0.4">
      <c r="A149" s="8">
        <v>0</v>
      </c>
      <c r="B149" s="8">
        <v>0</v>
      </c>
      <c r="C149" s="8">
        <v>49</v>
      </c>
      <c r="D149" s="8">
        <v>3</v>
      </c>
      <c r="E149" s="8">
        <v>0</v>
      </c>
      <c r="F149" s="8">
        <v>0</v>
      </c>
      <c r="G149" s="8">
        <v>1</v>
      </c>
      <c r="H149" s="8">
        <v>0</v>
      </c>
      <c r="I149" s="8">
        <v>1</v>
      </c>
      <c r="J149" s="8">
        <v>0</v>
      </c>
      <c r="K149" s="8">
        <v>254</v>
      </c>
      <c r="L149" s="8">
        <v>191</v>
      </c>
      <c r="M149" s="8">
        <v>124.5</v>
      </c>
      <c r="N149" s="8">
        <v>28.35</v>
      </c>
      <c r="O149" s="8">
        <v>78</v>
      </c>
      <c r="P149" s="8">
        <v>54</v>
      </c>
      <c r="Q149">
        <f t="shared" si="12"/>
        <v>-1.7121768578840344</v>
      </c>
      <c r="R149">
        <f t="shared" si="13"/>
        <v>0.18047250171501947</v>
      </c>
      <c r="S149">
        <f t="shared" si="14"/>
        <v>0.15288158042887451</v>
      </c>
      <c r="T149">
        <f t="shared" si="15"/>
        <v>0.84711841957112544</v>
      </c>
      <c r="U149" s="11">
        <f t="shared" si="16"/>
        <v>-7.2055874945010812E-2</v>
      </c>
      <c r="V149">
        <f t="shared" si="17"/>
        <v>1</v>
      </c>
    </row>
    <row r="150" spans="1:22" x14ac:dyDescent="0.4">
      <c r="A150" s="8">
        <v>0</v>
      </c>
      <c r="B150" s="8">
        <v>0</v>
      </c>
      <c r="C150" s="8">
        <v>46</v>
      </c>
      <c r="D150" s="8">
        <v>3</v>
      </c>
      <c r="E150" s="8">
        <v>0</v>
      </c>
      <c r="F150" s="8">
        <v>0</v>
      </c>
      <c r="G150" s="8">
        <v>0</v>
      </c>
      <c r="H150" s="8">
        <v>0</v>
      </c>
      <c r="I150" s="8">
        <v>0</v>
      </c>
      <c r="J150" s="8">
        <v>0</v>
      </c>
      <c r="K150" s="8">
        <v>165</v>
      </c>
      <c r="L150" s="8">
        <v>108</v>
      </c>
      <c r="M150" s="8">
        <v>81</v>
      </c>
      <c r="N150" s="8">
        <v>24.19</v>
      </c>
      <c r="O150" s="8">
        <v>80</v>
      </c>
      <c r="P150" s="8">
        <v>72</v>
      </c>
      <c r="Q150">
        <f t="shared" si="12"/>
        <v>-3.2394125697870448</v>
      </c>
      <c r="R150">
        <f t="shared" si="13"/>
        <v>3.9186907912774516E-2</v>
      </c>
      <c r="S150">
        <f t="shared" si="14"/>
        <v>3.7709200928524131E-2</v>
      </c>
      <c r="T150">
        <f t="shared" si="15"/>
        <v>0.96229079907147586</v>
      </c>
      <c r="U150" s="11">
        <f t="shared" si="16"/>
        <v>-1.6693666685973604E-2</v>
      </c>
      <c r="V150">
        <f t="shared" si="17"/>
        <v>0</v>
      </c>
    </row>
    <row r="151" spans="1:22" x14ac:dyDescent="0.4">
      <c r="A151" s="8">
        <v>0</v>
      </c>
      <c r="B151" s="8">
        <v>0</v>
      </c>
      <c r="C151" s="8">
        <v>36</v>
      </c>
      <c r="D151" s="8">
        <v>3</v>
      </c>
      <c r="E151" s="8">
        <v>1</v>
      </c>
      <c r="F151" s="8">
        <v>20</v>
      </c>
      <c r="G151" s="8">
        <v>0</v>
      </c>
      <c r="H151" s="8">
        <v>0</v>
      </c>
      <c r="I151" s="8">
        <v>0</v>
      </c>
      <c r="J151" s="8">
        <v>0</v>
      </c>
      <c r="K151" s="8">
        <v>159</v>
      </c>
      <c r="L151" s="8">
        <v>121.5</v>
      </c>
      <c r="M151" s="8">
        <v>73</v>
      </c>
      <c r="N151" s="8">
        <v>20.41</v>
      </c>
      <c r="O151" s="8">
        <v>72</v>
      </c>
      <c r="P151" s="8">
        <v>75</v>
      </c>
      <c r="Q151">
        <f t="shared" si="12"/>
        <v>-3.0300135264296362</v>
      </c>
      <c r="R151">
        <f t="shared" si="13"/>
        <v>4.8314984592408336E-2</v>
      </c>
      <c r="S151">
        <f t="shared" si="14"/>
        <v>4.6088232356225951E-2</v>
      </c>
      <c r="T151">
        <f t="shared" si="15"/>
        <v>0.95391176764377406</v>
      </c>
      <c r="U151" s="11">
        <f t="shared" si="16"/>
        <v>-2.0491793637136817E-2</v>
      </c>
      <c r="V151">
        <f t="shared" si="17"/>
        <v>0</v>
      </c>
    </row>
    <row r="152" spans="1:22" x14ac:dyDescent="0.4">
      <c r="A152" s="8">
        <v>0</v>
      </c>
      <c r="B152" s="8">
        <v>1</v>
      </c>
      <c r="C152" s="8">
        <v>41</v>
      </c>
      <c r="D152" s="8">
        <v>4</v>
      </c>
      <c r="E152" s="8">
        <v>1</v>
      </c>
      <c r="F152" s="8">
        <v>20</v>
      </c>
      <c r="G152" s="8">
        <v>1</v>
      </c>
      <c r="H152" s="8">
        <v>0</v>
      </c>
      <c r="I152" s="8">
        <v>1</v>
      </c>
      <c r="J152" s="8">
        <v>0</v>
      </c>
      <c r="K152" s="8">
        <v>244</v>
      </c>
      <c r="L152" s="8">
        <v>139</v>
      </c>
      <c r="M152" s="8">
        <v>86</v>
      </c>
      <c r="N152" s="8">
        <v>30.77</v>
      </c>
      <c r="O152" s="8">
        <v>60</v>
      </c>
      <c r="P152" s="8">
        <v>67</v>
      </c>
      <c r="Q152">
        <f t="shared" si="12"/>
        <v>-1.892516653192116</v>
      </c>
      <c r="R152">
        <f t="shared" si="13"/>
        <v>0.15069209149526633</v>
      </c>
      <c r="S152">
        <f t="shared" si="14"/>
        <v>0.13095778845533695</v>
      </c>
      <c r="T152">
        <f t="shared" si="15"/>
        <v>0.86904221154466299</v>
      </c>
      <c r="U152" s="11">
        <f t="shared" si="16"/>
        <v>-6.0959128274358572E-2</v>
      </c>
      <c r="V152">
        <f t="shared" si="17"/>
        <v>1</v>
      </c>
    </row>
    <row r="153" spans="1:22" x14ac:dyDescent="0.4">
      <c r="A153" s="8">
        <v>0</v>
      </c>
      <c r="B153" s="8">
        <v>1</v>
      </c>
      <c r="C153" s="8">
        <v>57</v>
      </c>
      <c r="D153" s="8">
        <v>2</v>
      </c>
      <c r="E153" s="8">
        <v>1</v>
      </c>
      <c r="F153" s="8">
        <v>1</v>
      </c>
      <c r="G153" s="8">
        <v>0</v>
      </c>
      <c r="H153" s="8">
        <v>0</v>
      </c>
      <c r="I153" s="8">
        <v>0</v>
      </c>
      <c r="J153" s="8">
        <v>0</v>
      </c>
      <c r="K153" s="8">
        <v>242</v>
      </c>
      <c r="L153" s="8">
        <v>102</v>
      </c>
      <c r="M153" s="8">
        <v>61</v>
      </c>
      <c r="N153" s="8">
        <v>23.5</v>
      </c>
      <c r="O153" s="8">
        <v>70</v>
      </c>
      <c r="P153" s="8">
        <v>82</v>
      </c>
      <c r="Q153">
        <f t="shared" si="12"/>
        <v>-2.1045807847776432</v>
      </c>
      <c r="R153">
        <f t="shared" si="13"/>
        <v>0.12189676453867343</v>
      </c>
      <c r="S153">
        <f t="shared" si="14"/>
        <v>0.10865238976671589</v>
      </c>
      <c r="T153">
        <f t="shared" si="15"/>
        <v>0.89134761023328413</v>
      </c>
      <c r="U153" s="11">
        <f t="shared" si="16"/>
        <v>-4.9952895552996791E-2</v>
      </c>
      <c r="V153">
        <f t="shared" si="17"/>
        <v>1</v>
      </c>
    </row>
    <row r="154" spans="1:22" x14ac:dyDescent="0.4">
      <c r="A154" s="8">
        <v>0</v>
      </c>
      <c r="B154" s="8">
        <v>1</v>
      </c>
      <c r="C154" s="8">
        <v>50</v>
      </c>
      <c r="D154" s="8">
        <v>1</v>
      </c>
      <c r="E154" s="8">
        <v>0</v>
      </c>
      <c r="F154" s="8">
        <v>0</v>
      </c>
      <c r="G154" s="8">
        <v>0</v>
      </c>
      <c r="H154" s="8">
        <v>0</v>
      </c>
      <c r="I154" s="8">
        <v>0</v>
      </c>
      <c r="J154" s="8">
        <v>0</v>
      </c>
      <c r="K154" s="8">
        <v>301</v>
      </c>
      <c r="L154" s="8">
        <v>117.5</v>
      </c>
      <c r="M154" s="8">
        <v>80</v>
      </c>
      <c r="N154" s="8">
        <v>28.04</v>
      </c>
      <c r="O154" s="8">
        <v>60</v>
      </c>
      <c r="P154" s="8">
        <v>72</v>
      </c>
      <c r="Q154">
        <f t="shared" si="12"/>
        <v>-2.1950439396255561</v>
      </c>
      <c r="R154">
        <f t="shared" si="13"/>
        <v>0.1113536685589155</v>
      </c>
      <c r="S154">
        <f t="shared" si="14"/>
        <v>0.1001964286520123</v>
      </c>
      <c r="T154">
        <f t="shared" si="15"/>
        <v>0.89980357134798772</v>
      </c>
      <c r="U154" s="11">
        <f t="shared" si="16"/>
        <v>-4.5852287438904946E-2</v>
      </c>
      <c r="V154">
        <f t="shared" si="17"/>
        <v>1</v>
      </c>
    </row>
    <row r="155" spans="1:22" x14ac:dyDescent="0.4">
      <c r="A155" s="8">
        <v>0</v>
      </c>
      <c r="B155" s="8">
        <v>1</v>
      </c>
      <c r="C155" s="8">
        <v>39</v>
      </c>
      <c r="D155" s="8">
        <v>2</v>
      </c>
      <c r="E155" s="8">
        <v>0</v>
      </c>
      <c r="F155" s="8">
        <v>0</v>
      </c>
      <c r="G155" s="8">
        <v>0</v>
      </c>
      <c r="H155" s="8">
        <v>0</v>
      </c>
      <c r="I155" s="8">
        <v>0</v>
      </c>
      <c r="J155" s="8">
        <v>0</v>
      </c>
      <c r="K155" s="8">
        <v>167</v>
      </c>
      <c r="L155" s="8">
        <v>109</v>
      </c>
      <c r="M155" s="8">
        <v>78</v>
      </c>
      <c r="N155" s="8">
        <v>21.19</v>
      </c>
      <c r="O155" s="8">
        <v>68</v>
      </c>
      <c r="P155" s="8">
        <v>71</v>
      </c>
      <c r="Q155">
        <f t="shared" si="12"/>
        <v>-3.2360348497080391</v>
      </c>
      <c r="R155">
        <f t="shared" si="13"/>
        <v>3.9319494111942979E-2</v>
      </c>
      <c r="S155">
        <f t="shared" si="14"/>
        <v>3.7831960561405531E-2</v>
      </c>
      <c r="T155">
        <f t="shared" si="15"/>
        <v>0.96216803943859452</v>
      </c>
      <c r="U155" s="11">
        <f t="shared" si="16"/>
        <v>-1.6749073255515428E-2</v>
      </c>
      <c r="V155">
        <f t="shared" si="17"/>
        <v>0</v>
      </c>
    </row>
    <row r="156" spans="1:22" x14ac:dyDescent="0.4">
      <c r="A156" s="8">
        <v>0</v>
      </c>
      <c r="B156" s="8">
        <v>0</v>
      </c>
      <c r="C156" s="8">
        <v>37</v>
      </c>
      <c r="D156" s="8">
        <v>4</v>
      </c>
      <c r="E156" s="8">
        <v>1</v>
      </c>
      <c r="F156" s="8">
        <v>40</v>
      </c>
      <c r="G156" s="8">
        <v>0</v>
      </c>
      <c r="H156" s="8">
        <v>0</v>
      </c>
      <c r="I156" s="8">
        <v>0</v>
      </c>
      <c r="J156" s="8">
        <v>0</v>
      </c>
      <c r="K156" s="8">
        <v>205</v>
      </c>
      <c r="L156" s="8">
        <v>110</v>
      </c>
      <c r="M156" s="8">
        <v>78</v>
      </c>
      <c r="N156" s="8">
        <v>24.43</v>
      </c>
      <c r="O156" s="8">
        <v>80</v>
      </c>
      <c r="P156" s="8">
        <v>75</v>
      </c>
      <c r="Q156">
        <f t="shared" si="12"/>
        <v>-2.4422744801631762</v>
      </c>
      <c r="R156">
        <f t="shared" si="13"/>
        <v>8.6962831116367031E-2</v>
      </c>
      <c r="S156">
        <f t="shared" si="14"/>
        <v>8.0005340225895033E-2</v>
      </c>
      <c r="T156">
        <f t="shared" si="15"/>
        <v>0.91999465977410499</v>
      </c>
      <c r="U156" s="11">
        <f t="shared" si="16"/>
        <v>-3.6214693564628905E-2</v>
      </c>
      <c r="V156">
        <f t="shared" si="17"/>
        <v>0</v>
      </c>
    </row>
    <row r="157" spans="1:22" x14ac:dyDescent="0.4">
      <c r="A157" s="8">
        <v>1</v>
      </c>
      <c r="B157" s="8">
        <v>1</v>
      </c>
      <c r="C157" s="8">
        <v>48</v>
      </c>
      <c r="D157" s="8">
        <v>1</v>
      </c>
      <c r="E157" s="8">
        <v>1</v>
      </c>
      <c r="F157" s="8">
        <v>20</v>
      </c>
      <c r="G157" s="8">
        <v>0</v>
      </c>
      <c r="H157" s="8">
        <v>0</v>
      </c>
      <c r="I157" s="8">
        <v>0</v>
      </c>
      <c r="J157" s="8">
        <v>0</v>
      </c>
      <c r="K157" s="8">
        <v>210</v>
      </c>
      <c r="L157" s="8">
        <v>109</v>
      </c>
      <c r="M157" s="8">
        <v>77</v>
      </c>
      <c r="N157" s="8">
        <v>24.12</v>
      </c>
      <c r="O157" s="8">
        <v>73</v>
      </c>
      <c r="P157" s="8">
        <v>79</v>
      </c>
      <c r="Q157">
        <f t="shared" si="12"/>
        <v>-1.9783561868468755</v>
      </c>
      <c r="R157">
        <f t="shared" si="13"/>
        <v>0.13829638398142052</v>
      </c>
      <c r="S157">
        <f t="shared" si="14"/>
        <v>0.12149417842978744</v>
      </c>
      <c r="T157">
        <f t="shared" si="15"/>
        <v>0.12149417842978744</v>
      </c>
      <c r="U157" s="11">
        <f t="shared" si="16"/>
        <v>-0.91544453141868443</v>
      </c>
      <c r="V157">
        <f t="shared" si="17"/>
        <v>1</v>
      </c>
    </row>
    <row r="158" spans="1:22" x14ac:dyDescent="0.4">
      <c r="A158" s="8">
        <v>0</v>
      </c>
      <c r="B158" s="8">
        <v>0</v>
      </c>
      <c r="C158" s="8">
        <v>46</v>
      </c>
      <c r="D158" s="8">
        <v>2</v>
      </c>
      <c r="E158" s="8">
        <v>1</v>
      </c>
      <c r="F158" s="8">
        <v>20</v>
      </c>
      <c r="G158" s="8">
        <v>0</v>
      </c>
      <c r="H158" s="8">
        <v>0</v>
      </c>
      <c r="I158" s="8">
        <v>1</v>
      </c>
      <c r="J158" s="8">
        <v>0</v>
      </c>
      <c r="K158" s="8">
        <v>197</v>
      </c>
      <c r="L158" s="8">
        <v>144</v>
      </c>
      <c r="M158" s="8">
        <v>78</v>
      </c>
      <c r="N158" s="8">
        <v>22.51</v>
      </c>
      <c r="O158" s="8">
        <v>72</v>
      </c>
      <c r="P158" s="8">
        <v>60</v>
      </c>
      <c r="Q158">
        <f t="shared" si="12"/>
        <v>-1.8008983293337808</v>
      </c>
      <c r="R158">
        <f t="shared" si="13"/>
        <v>0.16515046205922512</v>
      </c>
      <c r="S158">
        <f t="shared" si="14"/>
        <v>0.14174174704213474</v>
      </c>
      <c r="T158">
        <f t="shared" si="15"/>
        <v>0.85825825295786529</v>
      </c>
      <c r="U158" s="11">
        <f t="shared" si="16"/>
        <v>-6.6382011733464891E-2</v>
      </c>
      <c r="V158">
        <f t="shared" si="17"/>
        <v>1</v>
      </c>
    </row>
    <row r="159" spans="1:22" x14ac:dyDescent="0.4">
      <c r="A159" s="8">
        <v>1</v>
      </c>
      <c r="B159" s="8">
        <v>0</v>
      </c>
      <c r="C159" s="8">
        <v>52</v>
      </c>
      <c r="D159" s="8">
        <v>1</v>
      </c>
      <c r="E159" s="8">
        <v>0</v>
      </c>
      <c r="F159" s="8">
        <v>0</v>
      </c>
      <c r="G159" s="8">
        <v>0</v>
      </c>
      <c r="H159" s="8">
        <v>0</v>
      </c>
      <c r="I159" s="8">
        <v>0</v>
      </c>
      <c r="J159" s="8">
        <v>0</v>
      </c>
      <c r="K159" s="8">
        <v>235</v>
      </c>
      <c r="L159" s="8">
        <v>129.5</v>
      </c>
      <c r="M159" s="8">
        <v>83</v>
      </c>
      <c r="N159" s="8">
        <v>28.86</v>
      </c>
      <c r="O159" s="8">
        <v>65</v>
      </c>
      <c r="P159" s="8">
        <v>79</v>
      </c>
      <c r="Q159">
        <f t="shared" si="12"/>
        <v>-2.3467886074118862</v>
      </c>
      <c r="R159">
        <f t="shared" si="13"/>
        <v>9.5675922336176319E-2</v>
      </c>
      <c r="S159">
        <f t="shared" si="14"/>
        <v>8.7321369746063429E-2</v>
      </c>
      <c r="T159">
        <f t="shared" si="15"/>
        <v>8.7321369746063429E-2</v>
      </c>
      <c r="U159" s="11">
        <f t="shared" si="16"/>
        <v>-1.0588794604515464</v>
      </c>
      <c r="V159">
        <f t="shared" si="17"/>
        <v>0</v>
      </c>
    </row>
    <row r="160" spans="1:22" x14ac:dyDescent="0.4">
      <c r="A160" s="8">
        <v>0</v>
      </c>
      <c r="B160" s="8">
        <v>1</v>
      </c>
      <c r="C160" s="8">
        <v>38</v>
      </c>
      <c r="D160" s="8">
        <v>2</v>
      </c>
      <c r="E160" s="8">
        <v>0</v>
      </c>
      <c r="F160" s="8">
        <v>0</v>
      </c>
      <c r="G160" s="8">
        <v>0</v>
      </c>
      <c r="H160" s="8">
        <v>0</v>
      </c>
      <c r="I160" s="8">
        <v>0</v>
      </c>
      <c r="J160" s="8">
        <v>0</v>
      </c>
      <c r="K160" s="8">
        <v>220</v>
      </c>
      <c r="L160" s="8">
        <v>122</v>
      </c>
      <c r="M160" s="8">
        <v>80.5</v>
      </c>
      <c r="N160" s="8">
        <v>21.66</v>
      </c>
      <c r="O160" s="8">
        <v>73</v>
      </c>
      <c r="P160" s="8">
        <v>77</v>
      </c>
      <c r="Q160">
        <f t="shared" si="12"/>
        <v>-3.035339442076844</v>
      </c>
      <c r="R160">
        <f t="shared" si="13"/>
        <v>4.8058347081475293E-2</v>
      </c>
      <c r="S160">
        <f t="shared" si="14"/>
        <v>4.5854648470004762E-2</v>
      </c>
      <c r="T160">
        <f t="shared" si="15"/>
        <v>0.95414535152999524</v>
      </c>
      <c r="U160" s="11">
        <f t="shared" si="16"/>
        <v>-2.0385461187929978E-2</v>
      </c>
      <c r="V160">
        <f t="shared" si="17"/>
        <v>0</v>
      </c>
    </row>
    <row r="161" spans="1:22" x14ac:dyDescent="0.4">
      <c r="A161" s="8">
        <v>0</v>
      </c>
      <c r="B161" s="8">
        <v>0</v>
      </c>
      <c r="C161" s="8">
        <v>50</v>
      </c>
      <c r="D161" s="8">
        <v>2</v>
      </c>
      <c r="E161" s="8">
        <v>1</v>
      </c>
      <c r="F161" s="8">
        <v>20</v>
      </c>
      <c r="G161" s="8">
        <v>0</v>
      </c>
      <c r="H161" s="8">
        <v>0</v>
      </c>
      <c r="I161" s="8">
        <v>0</v>
      </c>
      <c r="J161" s="8">
        <v>0</v>
      </c>
      <c r="K161" s="8">
        <v>265</v>
      </c>
      <c r="L161" s="8">
        <v>110</v>
      </c>
      <c r="M161" s="8">
        <v>74</v>
      </c>
      <c r="N161" s="8">
        <v>25.26</v>
      </c>
      <c r="O161" s="8">
        <v>80</v>
      </c>
      <c r="P161" s="8">
        <v>88</v>
      </c>
      <c r="Q161">
        <f t="shared" si="12"/>
        <v>-2.1846303165520684</v>
      </c>
      <c r="R161">
        <f t="shared" si="13"/>
        <v>0.11251932249756227</v>
      </c>
      <c r="S161">
        <f t="shared" si="14"/>
        <v>0.10113920740267307</v>
      </c>
      <c r="T161">
        <f t="shared" si="15"/>
        <v>0.89886079259732687</v>
      </c>
      <c r="U161" s="11">
        <f t="shared" si="16"/>
        <v>-4.6307562647300328E-2</v>
      </c>
      <c r="V161">
        <f t="shared" si="17"/>
        <v>1</v>
      </c>
    </row>
    <row r="162" spans="1:22" x14ac:dyDescent="0.4">
      <c r="A162" s="8">
        <v>0</v>
      </c>
      <c r="B162" s="8">
        <v>0</v>
      </c>
      <c r="C162" s="8">
        <v>39</v>
      </c>
      <c r="D162" s="8">
        <v>3</v>
      </c>
      <c r="E162" s="8">
        <v>1</v>
      </c>
      <c r="F162" s="8">
        <v>12</v>
      </c>
      <c r="G162" s="8">
        <v>0</v>
      </c>
      <c r="H162" s="8">
        <v>0</v>
      </c>
      <c r="I162" s="8">
        <v>0</v>
      </c>
      <c r="J162" s="8">
        <v>0</v>
      </c>
      <c r="K162" s="8">
        <v>200</v>
      </c>
      <c r="L162" s="8">
        <v>111</v>
      </c>
      <c r="M162" s="8">
        <v>64</v>
      </c>
      <c r="N162" s="8">
        <v>19.239999999999998</v>
      </c>
      <c r="O162" s="8">
        <v>68</v>
      </c>
      <c r="P162" s="8">
        <v>60</v>
      </c>
      <c r="Q162">
        <f t="shared" si="12"/>
        <v>-3.246676538951311</v>
      </c>
      <c r="R162">
        <f t="shared" si="13"/>
        <v>3.8903286776756904E-2</v>
      </c>
      <c r="S162">
        <f t="shared" si="14"/>
        <v>3.7446495041377779E-2</v>
      </c>
      <c r="T162">
        <f t="shared" si="15"/>
        <v>0.96255350495862224</v>
      </c>
      <c r="U162" s="11">
        <f t="shared" si="16"/>
        <v>-1.657512024809216E-2</v>
      </c>
      <c r="V162">
        <f t="shared" si="17"/>
        <v>0</v>
      </c>
    </row>
    <row r="163" spans="1:22" x14ac:dyDescent="0.4">
      <c r="A163" s="8">
        <v>0</v>
      </c>
      <c r="B163" s="8">
        <v>0</v>
      </c>
      <c r="C163" s="8">
        <v>55</v>
      </c>
      <c r="D163" s="8">
        <v>1</v>
      </c>
      <c r="E163" s="8">
        <v>1</v>
      </c>
      <c r="F163" s="8">
        <v>4</v>
      </c>
      <c r="G163" s="8">
        <v>0</v>
      </c>
      <c r="H163" s="8">
        <v>0</v>
      </c>
      <c r="I163" s="8">
        <v>0</v>
      </c>
      <c r="J163" s="8">
        <v>0</v>
      </c>
      <c r="K163" s="8">
        <v>308</v>
      </c>
      <c r="L163" s="8">
        <v>124</v>
      </c>
      <c r="M163" s="8">
        <v>76</v>
      </c>
      <c r="N163" s="8">
        <v>27.23</v>
      </c>
      <c r="O163" s="8">
        <v>75</v>
      </c>
      <c r="P163" s="8">
        <v>68</v>
      </c>
      <c r="Q163">
        <f t="shared" si="12"/>
        <v>-2.1351855808661879</v>
      </c>
      <c r="R163">
        <f t="shared" si="13"/>
        <v>0.11822264847919244</v>
      </c>
      <c r="S163">
        <f t="shared" si="14"/>
        <v>0.10572371131990384</v>
      </c>
      <c r="T163">
        <f t="shared" si="15"/>
        <v>0.89427628868009612</v>
      </c>
      <c r="U163" s="11">
        <f t="shared" si="16"/>
        <v>-4.8528284211265996E-2</v>
      </c>
      <c r="V163">
        <f t="shared" si="17"/>
        <v>1</v>
      </c>
    </row>
    <row r="164" spans="1:22" x14ac:dyDescent="0.4">
      <c r="A164" s="8">
        <v>0</v>
      </c>
      <c r="B164" s="8">
        <v>1</v>
      </c>
      <c r="C164" s="8">
        <v>62</v>
      </c>
      <c r="D164" s="8">
        <v>1</v>
      </c>
      <c r="E164" s="8">
        <v>1</v>
      </c>
      <c r="F164" s="8">
        <v>20</v>
      </c>
      <c r="G164" s="8">
        <v>0</v>
      </c>
      <c r="H164" s="8">
        <v>0</v>
      </c>
      <c r="I164" s="8">
        <v>1</v>
      </c>
      <c r="J164" s="8">
        <v>0</v>
      </c>
      <c r="K164" s="8">
        <v>245</v>
      </c>
      <c r="L164" s="8">
        <v>158</v>
      </c>
      <c r="M164" s="8">
        <v>86.5</v>
      </c>
      <c r="N164" s="8">
        <v>26.51</v>
      </c>
      <c r="O164" s="8">
        <v>90</v>
      </c>
      <c r="P164" s="8">
        <v>74</v>
      </c>
      <c r="Q164">
        <f t="shared" si="12"/>
        <v>-0.1053480271614724</v>
      </c>
      <c r="R164">
        <f t="shared" si="13"/>
        <v>0.900011239716902</v>
      </c>
      <c r="S164">
        <f t="shared" si="14"/>
        <v>0.47368732400288427</v>
      </c>
      <c r="T164">
        <f t="shared" si="15"/>
        <v>0.52631267599711573</v>
      </c>
      <c r="U164" s="11">
        <f t="shared" si="16"/>
        <v>-0.27875617007524506</v>
      </c>
      <c r="V164">
        <f t="shared" si="17"/>
        <v>1</v>
      </c>
    </row>
    <row r="165" spans="1:22" x14ac:dyDescent="0.4">
      <c r="A165" s="8">
        <v>1</v>
      </c>
      <c r="B165" s="8">
        <v>0</v>
      </c>
      <c r="C165" s="8">
        <v>60</v>
      </c>
      <c r="D165" s="8">
        <v>3</v>
      </c>
      <c r="E165" s="8">
        <v>0</v>
      </c>
      <c r="F165" s="8">
        <v>0</v>
      </c>
      <c r="G165" s="8">
        <v>0</v>
      </c>
      <c r="H165" s="8">
        <v>0</v>
      </c>
      <c r="I165" s="8">
        <v>1</v>
      </c>
      <c r="J165" s="8">
        <v>0</v>
      </c>
      <c r="K165" s="8">
        <v>325</v>
      </c>
      <c r="L165" s="8">
        <v>182</v>
      </c>
      <c r="M165" s="8">
        <v>106</v>
      </c>
      <c r="N165" s="8">
        <v>27.61</v>
      </c>
      <c r="O165" s="8">
        <v>80</v>
      </c>
      <c r="P165" s="8">
        <v>77</v>
      </c>
      <c r="Q165">
        <f t="shared" si="12"/>
        <v>-0.8139908749681446</v>
      </c>
      <c r="R165">
        <f t="shared" si="13"/>
        <v>0.44308623123969554</v>
      </c>
      <c r="S165">
        <f t="shared" si="14"/>
        <v>0.30704071707416858</v>
      </c>
      <c r="T165">
        <f t="shared" si="15"/>
        <v>0.30704071707416858</v>
      </c>
      <c r="U165" s="11">
        <f t="shared" si="16"/>
        <v>-0.51280402834013417</v>
      </c>
      <c r="V165">
        <f t="shared" si="17"/>
        <v>1</v>
      </c>
    </row>
    <row r="166" spans="1:22" x14ac:dyDescent="0.4">
      <c r="A166" s="8">
        <v>0</v>
      </c>
      <c r="B166" s="8">
        <v>0</v>
      </c>
      <c r="C166" s="8">
        <v>61</v>
      </c>
      <c r="D166" s="8">
        <v>1</v>
      </c>
      <c r="E166" s="8">
        <v>1</v>
      </c>
      <c r="F166" s="8">
        <v>20</v>
      </c>
      <c r="G166" s="8">
        <v>0</v>
      </c>
      <c r="H166" s="8">
        <v>0</v>
      </c>
      <c r="I166" s="8">
        <v>0</v>
      </c>
      <c r="J166" s="8">
        <v>0</v>
      </c>
      <c r="K166" s="8">
        <v>229</v>
      </c>
      <c r="L166" s="8">
        <v>122</v>
      </c>
      <c r="M166" s="8">
        <v>83</v>
      </c>
      <c r="N166" s="8">
        <v>25.45</v>
      </c>
      <c r="O166" s="8">
        <v>78</v>
      </c>
      <c r="P166" s="8">
        <v>61</v>
      </c>
      <c r="Q166">
        <f t="shared" si="12"/>
        <v>-1.3853774351790173</v>
      </c>
      <c r="R166">
        <f t="shared" si="13"/>
        <v>0.25022933661149449</v>
      </c>
      <c r="S166">
        <f t="shared" si="14"/>
        <v>0.2001467485075121</v>
      </c>
      <c r="T166">
        <f t="shared" si="15"/>
        <v>0.79985325149248787</v>
      </c>
      <c r="U166" s="11">
        <f t="shared" si="16"/>
        <v>-9.6989685399457737E-2</v>
      </c>
      <c r="V166">
        <f t="shared" si="17"/>
        <v>1</v>
      </c>
    </row>
    <row r="167" spans="1:22" x14ac:dyDescent="0.4">
      <c r="A167" s="8">
        <v>0</v>
      </c>
      <c r="B167" s="8">
        <v>0</v>
      </c>
      <c r="C167" s="8">
        <v>39</v>
      </c>
      <c r="D167" s="8">
        <v>1</v>
      </c>
      <c r="E167" s="8">
        <v>1</v>
      </c>
      <c r="F167" s="8">
        <v>5</v>
      </c>
      <c r="G167" s="8">
        <v>0</v>
      </c>
      <c r="H167" s="8">
        <v>0</v>
      </c>
      <c r="I167" s="8">
        <v>0</v>
      </c>
      <c r="J167" s="8">
        <v>0</v>
      </c>
      <c r="K167" s="8">
        <v>236</v>
      </c>
      <c r="L167" s="8">
        <v>117.5</v>
      </c>
      <c r="M167" s="8">
        <v>71</v>
      </c>
      <c r="N167" s="8">
        <v>27.27</v>
      </c>
      <c r="O167" s="8">
        <v>77</v>
      </c>
      <c r="P167" s="8">
        <v>74</v>
      </c>
      <c r="Q167">
        <f t="shared" si="12"/>
        <v>-3.2583263209592461</v>
      </c>
      <c r="R167">
        <f t="shared" si="13"/>
        <v>3.8452701671550508E-2</v>
      </c>
      <c r="S167">
        <f t="shared" si="14"/>
        <v>3.7028842632557964E-2</v>
      </c>
      <c r="T167">
        <f t="shared" si="15"/>
        <v>0.96297115736744199</v>
      </c>
      <c r="U167" s="11">
        <f t="shared" si="16"/>
        <v>-1.638672054291318E-2</v>
      </c>
      <c r="V167">
        <f t="shared" si="17"/>
        <v>0</v>
      </c>
    </row>
    <row r="168" spans="1:22" x14ac:dyDescent="0.4">
      <c r="A168" s="8">
        <v>0</v>
      </c>
      <c r="B168" s="8">
        <v>0</v>
      </c>
      <c r="C168" s="8">
        <v>42</v>
      </c>
      <c r="D168" s="8">
        <v>1</v>
      </c>
      <c r="E168" s="8">
        <v>1</v>
      </c>
      <c r="F168" s="8">
        <v>15</v>
      </c>
      <c r="G168" s="8">
        <v>0</v>
      </c>
      <c r="H168" s="8">
        <v>0</v>
      </c>
      <c r="I168" s="8">
        <v>0</v>
      </c>
      <c r="J168" s="8">
        <v>0</v>
      </c>
      <c r="K168" s="8">
        <v>214</v>
      </c>
      <c r="L168" s="8">
        <v>110</v>
      </c>
      <c r="M168" s="8">
        <v>67</v>
      </c>
      <c r="N168" s="8">
        <v>22.54</v>
      </c>
      <c r="O168" s="8">
        <v>80</v>
      </c>
      <c r="P168" s="8">
        <v>75</v>
      </c>
      <c r="Q168">
        <f t="shared" si="12"/>
        <v>-2.9178320785979732</v>
      </c>
      <c r="R168">
        <f t="shared" si="13"/>
        <v>5.4050738127998099E-2</v>
      </c>
      <c r="S168">
        <f t="shared" si="14"/>
        <v>5.1279066721202263E-2</v>
      </c>
      <c r="T168">
        <f t="shared" si="15"/>
        <v>0.9487209332787977</v>
      </c>
      <c r="U168" s="11">
        <f t="shared" si="16"/>
        <v>-2.2861516719653308E-2</v>
      </c>
      <c r="V168">
        <f t="shared" si="17"/>
        <v>0</v>
      </c>
    </row>
    <row r="169" spans="1:22" x14ac:dyDescent="0.4">
      <c r="A169" s="8">
        <v>0</v>
      </c>
      <c r="B169" s="8">
        <v>0</v>
      </c>
      <c r="C169" s="8">
        <v>37</v>
      </c>
      <c r="D169" s="8">
        <v>1</v>
      </c>
      <c r="E169" s="8">
        <v>0</v>
      </c>
      <c r="F169" s="8">
        <v>0</v>
      </c>
      <c r="G169" s="8">
        <v>0</v>
      </c>
      <c r="H169" s="8">
        <v>0</v>
      </c>
      <c r="I169" s="8">
        <v>0</v>
      </c>
      <c r="J169" s="8">
        <v>0</v>
      </c>
      <c r="K169" s="8">
        <v>300</v>
      </c>
      <c r="L169" s="8">
        <v>112</v>
      </c>
      <c r="M169" s="8">
        <v>60</v>
      </c>
      <c r="N169" s="8">
        <v>23.67</v>
      </c>
      <c r="O169" s="8">
        <v>81</v>
      </c>
      <c r="P169" s="8">
        <v>75</v>
      </c>
      <c r="Q169">
        <f t="shared" si="12"/>
        <v>-3.5313721104207838</v>
      </c>
      <c r="R169">
        <f t="shared" si="13"/>
        <v>2.9264733859978881E-2</v>
      </c>
      <c r="S169">
        <f t="shared" si="14"/>
        <v>2.8432659642606634E-2</v>
      </c>
      <c r="T169">
        <f t="shared" si="15"/>
        <v>0.97156734035739334</v>
      </c>
      <c r="U169" s="11">
        <f t="shared" si="16"/>
        <v>-1.2527092612235636E-2</v>
      </c>
      <c r="V169">
        <f t="shared" si="17"/>
        <v>0</v>
      </c>
    </row>
    <row r="170" spans="1:22" x14ac:dyDescent="0.4">
      <c r="A170" s="8">
        <v>0</v>
      </c>
      <c r="B170" s="8">
        <v>1</v>
      </c>
      <c r="C170" s="8">
        <v>42</v>
      </c>
      <c r="D170" s="8">
        <v>3</v>
      </c>
      <c r="E170" s="8">
        <v>1</v>
      </c>
      <c r="F170" s="8">
        <v>10</v>
      </c>
      <c r="G170" s="8">
        <v>0</v>
      </c>
      <c r="H170" s="8">
        <v>0</v>
      </c>
      <c r="I170" s="8">
        <v>0</v>
      </c>
      <c r="J170" s="8">
        <v>0</v>
      </c>
      <c r="K170" s="8">
        <v>225</v>
      </c>
      <c r="L170" s="8">
        <v>128</v>
      </c>
      <c r="M170" s="8">
        <v>82</v>
      </c>
      <c r="N170" s="8">
        <v>26.79</v>
      </c>
      <c r="O170" s="8">
        <v>70</v>
      </c>
      <c r="P170" s="8">
        <v>85</v>
      </c>
      <c r="Q170">
        <f t="shared" si="12"/>
        <v>-2.356043075623643</v>
      </c>
      <c r="R170">
        <f t="shared" si="13"/>
        <v>9.4794577035558963E-2</v>
      </c>
      <c r="S170">
        <f t="shared" si="14"/>
        <v>8.6586633715559622E-2</v>
      </c>
      <c r="T170">
        <f t="shared" si="15"/>
        <v>0.91341336628444036</v>
      </c>
      <c r="U170" s="11">
        <f t="shared" si="16"/>
        <v>-3.933263750556381E-2</v>
      </c>
      <c r="V170">
        <f t="shared" si="17"/>
        <v>0</v>
      </c>
    </row>
    <row r="171" spans="1:22" x14ac:dyDescent="0.4">
      <c r="A171" s="8">
        <v>0</v>
      </c>
      <c r="B171" s="8">
        <v>1</v>
      </c>
      <c r="C171" s="8">
        <v>36</v>
      </c>
      <c r="D171" s="8">
        <v>1</v>
      </c>
      <c r="E171" s="8">
        <v>1</v>
      </c>
      <c r="F171" s="8">
        <v>40</v>
      </c>
      <c r="G171" s="8">
        <v>0</v>
      </c>
      <c r="H171" s="8">
        <v>0</v>
      </c>
      <c r="I171" s="8">
        <v>0</v>
      </c>
      <c r="J171" s="8">
        <v>0</v>
      </c>
      <c r="K171" s="8">
        <v>215</v>
      </c>
      <c r="L171" s="8">
        <v>118</v>
      </c>
      <c r="M171" s="8">
        <v>76</v>
      </c>
      <c r="N171" s="8">
        <v>18.989999999999998</v>
      </c>
      <c r="O171" s="8">
        <v>96</v>
      </c>
      <c r="P171" s="8">
        <v>97</v>
      </c>
      <c r="Q171">
        <f t="shared" si="12"/>
        <v>-1.9635412325843768</v>
      </c>
      <c r="R171">
        <f t="shared" si="13"/>
        <v>0.14036049065488779</v>
      </c>
      <c r="S171">
        <f t="shared" si="14"/>
        <v>0.12308431570992201</v>
      </c>
      <c r="T171">
        <f t="shared" si="15"/>
        <v>0.87691568429007805</v>
      </c>
      <c r="U171" s="11">
        <f t="shared" si="16"/>
        <v>-5.7042162173194411E-2</v>
      </c>
      <c r="V171">
        <f t="shared" si="17"/>
        <v>1</v>
      </c>
    </row>
    <row r="172" spans="1:22" x14ac:dyDescent="0.4">
      <c r="A172" s="8">
        <v>0</v>
      </c>
      <c r="B172" s="8">
        <v>0</v>
      </c>
      <c r="C172" s="8">
        <v>53</v>
      </c>
      <c r="D172" s="8">
        <v>1</v>
      </c>
      <c r="E172" s="8">
        <v>1</v>
      </c>
      <c r="F172" s="8">
        <v>15</v>
      </c>
      <c r="G172" s="8">
        <v>0</v>
      </c>
      <c r="H172" s="8">
        <v>0</v>
      </c>
      <c r="I172" s="8">
        <v>0</v>
      </c>
      <c r="J172" s="8">
        <v>0</v>
      </c>
      <c r="K172" s="8">
        <v>225</v>
      </c>
      <c r="L172" s="8">
        <v>128</v>
      </c>
      <c r="M172" s="8">
        <v>77</v>
      </c>
      <c r="N172" s="8">
        <v>23.95</v>
      </c>
      <c r="O172" s="8">
        <v>80</v>
      </c>
      <c r="P172" s="8">
        <v>78</v>
      </c>
      <c r="Q172">
        <f t="shared" si="12"/>
        <v>-1.9338525569808898</v>
      </c>
      <c r="R172">
        <f t="shared" si="13"/>
        <v>0.14459008255530525</v>
      </c>
      <c r="S172">
        <f t="shared" si="14"/>
        <v>0.12632477317338528</v>
      </c>
      <c r="T172">
        <f t="shared" si="15"/>
        <v>0.87367522682661469</v>
      </c>
      <c r="U172" s="11">
        <f t="shared" si="16"/>
        <v>-5.8649978589524615E-2</v>
      </c>
      <c r="V172">
        <f t="shared" si="17"/>
        <v>1</v>
      </c>
    </row>
    <row r="173" spans="1:22" x14ac:dyDescent="0.4">
      <c r="A173" s="8">
        <v>0</v>
      </c>
      <c r="B173" s="8">
        <v>1</v>
      </c>
      <c r="C173" s="8">
        <v>67</v>
      </c>
      <c r="D173" s="9">
        <v>2</v>
      </c>
      <c r="E173" s="8">
        <v>0</v>
      </c>
      <c r="F173" s="8">
        <v>0</v>
      </c>
      <c r="G173" s="8">
        <v>0</v>
      </c>
      <c r="H173" s="8">
        <v>0</v>
      </c>
      <c r="I173" s="8">
        <v>0</v>
      </c>
      <c r="J173" s="8">
        <v>0</v>
      </c>
      <c r="K173" s="8">
        <v>257</v>
      </c>
      <c r="L173" s="8">
        <v>125</v>
      </c>
      <c r="M173" s="8">
        <v>67.5</v>
      </c>
      <c r="N173" s="8">
        <v>25.95</v>
      </c>
      <c r="O173" s="8">
        <v>65</v>
      </c>
      <c r="P173" s="8">
        <v>69</v>
      </c>
      <c r="Q173">
        <f t="shared" si="12"/>
        <v>-1.0702165084878121</v>
      </c>
      <c r="R173">
        <f t="shared" si="13"/>
        <v>0.34293426120213433</v>
      </c>
      <c r="S173">
        <f t="shared" si="14"/>
        <v>0.25536191242537443</v>
      </c>
      <c r="T173">
        <f t="shared" si="15"/>
        <v>0.74463808757462557</v>
      </c>
      <c r="U173" s="11">
        <f t="shared" si="16"/>
        <v>-0.12805475377375422</v>
      </c>
      <c r="V173">
        <f t="shared" si="17"/>
        <v>1</v>
      </c>
    </row>
    <row r="174" spans="1:22" x14ac:dyDescent="0.4">
      <c r="A174" s="8">
        <v>0</v>
      </c>
      <c r="B174" s="8">
        <v>0</v>
      </c>
      <c r="C174" s="8">
        <v>52</v>
      </c>
      <c r="D174" s="8">
        <v>2</v>
      </c>
      <c r="E174" s="8">
        <v>0</v>
      </c>
      <c r="F174" s="8">
        <v>0</v>
      </c>
      <c r="G174" s="8">
        <v>0</v>
      </c>
      <c r="H174" s="8">
        <v>0</v>
      </c>
      <c r="I174" s="8">
        <v>1</v>
      </c>
      <c r="J174" s="8">
        <v>0</v>
      </c>
      <c r="K174" s="8">
        <v>216</v>
      </c>
      <c r="L174" s="8">
        <v>158</v>
      </c>
      <c r="M174" s="8">
        <v>98</v>
      </c>
      <c r="N174" s="8">
        <v>24.53</v>
      </c>
      <c r="O174" s="8">
        <v>70</v>
      </c>
      <c r="P174" s="8">
        <v>86</v>
      </c>
      <c r="Q174">
        <f t="shared" si="12"/>
        <v>-1.7776945771720181</v>
      </c>
      <c r="R174">
        <f t="shared" si="13"/>
        <v>0.16902737800128942</v>
      </c>
      <c r="S174">
        <f t="shared" si="14"/>
        <v>0.14458804060712338</v>
      </c>
      <c r="T174">
        <f t="shared" si="15"/>
        <v>0.85541195939287662</v>
      </c>
      <c r="U174" s="11">
        <f t="shared" si="16"/>
        <v>-6.7824682227412697E-2</v>
      </c>
      <c r="V174">
        <f t="shared" si="17"/>
        <v>1</v>
      </c>
    </row>
    <row r="175" spans="1:22" x14ac:dyDescent="0.4">
      <c r="A175" s="8">
        <v>0</v>
      </c>
      <c r="B175" s="8">
        <v>0</v>
      </c>
      <c r="C175" s="8">
        <v>45</v>
      </c>
      <c r="D175" s="8">
        <v>4</v>
      </c>
      <c r="E175" s="8">
        <v>1</v>
      </c>
      <c r="F175" s="8">
        <v>15</v>
      </c>
      <c r="G175" s="8">
        <v>0</v>
      </c>
      <c r="H175" s="8">
        <v>0</v>
      </c>
      <c r="I175" s="8">
        <v>0</v>
      </c>
      <c r="J175" s="8">
        <v>0</v>
      </c>
      <c r="K175" s="8">
        <v>224</v>
      </c>
      <c r="L175" s="8">
        <v>117</v>
      </c>
      <c r="M175" s="8">
        <v>74.5</v>
      </c>
      <c r="N175" s="8">
        <v>16.75</v>
      </c>
      <c r="O175" s="8">
        <v>68</v>
      </c>
      <c r="P175" s="8">
        <v>87</v>
      </c>
      <c r="Q175">
        <f t="shared" si="12"/>
        <v>-2.6672117561271325</v>
      </c>
      <c r="R175">
        <f t="shared" si="13"/>
        <v>6.9445586846536941E-2</v>
      </c>
      <c r="S175">
        <f t="shared" si="14"/>
        <v>6.4936063789192325E-2</v>
      </c>
      <c r="T175">
        <f t="shared" si="15"/>
        <v>0.93506393621080763</v>
      </c>
      <c r="U175" s="11">
        <f t="shared" si="16"/>
        <v>-2.9158692663077228E-2</v>
      </c>
      <c r="V175">
        <f t="shared" si="17"/>
        <v>0</v>
      </c>
    </row>
    <row r="176" spans="1:22" x14ac:dyDescent="0.4">
      <c r="A176" s="8">
        <v>1</v>
      </c>
      <c r="B176" s="8">
        <v>1</v>
      </c>
      <c r="C176" s="8">
        <v>56</v>
      </c>
      <c r="D176" s="8">
        <v>1</v>
      </c>
      <c r="E176" s="8">
        <v>0</v>
      </c>
      <c r="F176" s="8">
        <v>0</v>
      </c>
      <c r="G176" s="8">
        <v>0</v>
      </c>
      <c r="H176" s="8">
        <v>0</v>
      </c>
      <c r="I176" s="8">
        <v>1</v>
      </c>
      <c r="J176" s="8">
        <v>0</v>
      </c>
      <c r="K176" s="8">
        <v>215</v>
      </c>
      <c r="L176" s="8">
        <v>138</v>
      </c>
      <c r="M176" s="8">
        <v>97</v>
      </c>
      <c r="N176" s="8">
        <v>30.76</v>
      </c>
      <c r="O176" s="8">
        <v>68</v>
      </c>
      <c r="P176" s="8">
        <v>69</v>
      </c>
      <c r="Q176">
        <f t="shared" si="12"/>
        <v>-1.4012404118399884</v>
      </c>
      <c r="R176">
        <f t="shared" si="13"/>
        <v>0.24629127177911236</v>
      </c>
      <c r="S176">
        <f t="shared" si="14"/>
        <v>0.19761935059332103</v>
      </c>
      <c r="T176">
        <f t="shared" si="15"/>
        <v>0.19761935059332103</v>
      </c>
      <c r="U176" s="11">
        <f t="shared" si="16"/>
        <v>-0.70417053219555215</v>
      </c>
      <c r="V176">
        <f t="shared" si="17"/>
        <v>1</v>
      </c>
    </row>
    <row r="177" spans="1:22" x14ac:dyDescent="0.4">
      <c r="A177" s="8">
        <v>0</v>
      </c>
      <c r="B177" s="8">
        <v>1</v>
      </c>
      <c r="C177" s="8">
        <v>42</v>
      </c>
      <c r="D177" s="8">
        <v>2</v>
      </c>
      <c r="E177" s="8">
        <v>1</v>
      </c>
      <c r="F177" s="8">
        <v>20</v>
      </c>
      <c r="G177" s="8">
        <v>0</v>
      </c>
      <c r="H177" s="8">
        <v>0</v>
      </c>
      <c r="I177" s="8">
        <v>0</v>
      </c>
      <c r="J177" s="8">
        <v>0</v>
      </c>
      <c r="K177" s="8">
        <v>216</v>
      </c>
      <c r="L177" s="8">
        <v>125</v>
      </c>
      <c r="M177" s="8">
        <v>86.5</v>
      </c>
      <c r="N177" s="8">
        <v>23.25</v>
      </c>
      <c r="O177" s="8">
        <v>65</v>
      </c>
      <c r="P177" s="8">
        <v>57</v>
      </c>
      <c r="Q177">
        <f t="shared" si="12"/>
        <v>-2.144301772188582</v>
      </c>
      <c r="R177">
        <f t="shared" si="13"/>
        <v>0.11714980574668782</v>
      </c>
      <c r="S177">
        <f t="shared" si="14"/>
        <v>0.10486490275884394</v>
      </c>
      <c r="T177">
        <f t="shared" si="15"/>
        <v>0.89513509724115603</v>
      </c>
      <c r="U177" s="11">
        <f t="shared" si="16"/>
        <v>-4.8111414339249557E-2</v>
      </c>
      <c r="V177">
        <f t="shared" si="17"/>
        <v>1</v>
      </c>
    </row>
    <row r="178" spans="1:22" x14ac:dyDescent="0.4">
      <c r="A178" s="8">
        <v>0</v>
      </c>
      <c r="B178" s="8">
        <v>0</v>
      </c>
      <c r="C178" s="8">
        <v>55</v>
      </c>
      <c r="D178" s="8">
        <v>1</v>
      </c>
      <c r="E178" s="8">
        <v>0</v>
      </c>
      <c r="F178" s="8">
        <v>0</v>
      </c>
      <c r="G178" s="8">
        <v>0</v>
      </c>
      <c r="H178" s="8">
        <v>0</v>
      </c>
      <c r="I178" s="8">
        <v>0</v>
      </c>
      <c r="J178" s="8">
        <v>0</v>
      </c>
      <c r="K178" s="8">
        <v>245</v>
      </c>
      <c r="L178" s="8">
        <v>144.5</v>
      </c>
      <c r="M178" s="8">
        <v>83.5</v>
      </c>
      <c r="N178" s="8">
        <v>28.96</v>
      </c>
      <c r="O178" s="8">
        <v>72</v>
      </c>
      <c r="P178" s="8">
        <v>65</v>
      </c>
      <c r="Q178">
        <f t="shared" si="12"/>
        <v>-1.9397024746350207</v>
      </c>
      <c r="R178">
        <f t="shared" si="13"/>
        <v>0.14374671170887365</v>
      </c>
      <c r="S178">
        <f t="shared" si="14"/>
        <v>0.12568054643331081</v>
      </c>
      <c r="T178">
        <f t="shared" si="15"/>
        <v>0.87431945356668916</v>
      </c>
      <c r="U178" s="11">
        <f t="shared" si="16"/>
        <v>-5.8329858472324199E-2</v>
      </c>
      <c r="V178">
        <f t="shared" si="17"/>
        <v>1</v>
      </c>
    </row>
    <row r="179" spans="1:22" x14ac:dyDescent="0.4">
      <c r="A179" s="8">
        <v>1</v>
      </c>
      <c r="B179" s="8">
        <v>1</v>
      </c>
      <c r="C179" s="8">
        <v>38</v>
      </c>
      <c r="D179" s="8">
        <v>2</v>
      </c>
      <c r="E179" s="8">
        <v>1</v>
      </c>
      <c r="F179" s="8">
        <v>20</v>
      </c>
      <c r="G179" s="8">
        <v>0</v>
      </c>
      <c r="H179" s="8">
        <v>0</v>
      </c>
      <c r="I179" s="8">
        <v>1</v>
      </c>
      <c r="J179" s="8">
        <v>0</v>
      </c>
      <c r="K179" s="8">
        <v>253</v>
      </c>
      <c r="L179" s="8">
        <v>133</v>
      </c>
      <c r="M179" s="8">
        <v>92</v>
      </c>
      <c r="N179" s="8">
        <v>28.82</v>
      </c>
      <c r="O179" s="8">
        <v>80</v>
      </c>
      <c r="P179" s="8">
        <v>63</v>
      </c>
      <c r="Q179">
        <f t="shared" si="12"/>
        <v>-2.002833533402371</v>
      </c>
      <c r="R179">
        <f t="shared" si="13"/>
        <v>0.134952348975764</v>
      </c>
      <c r="S179">
        <f t="shared" si="14"/>
        <v>0.11890574004939637</v>
      </c>
      <c r="T179">
        <f t="shared" si="15"/>
        <v>0.11890574004939637</v>
      </c>
      <c r="U179" s="11">
        <f t="shared" si="16"/>
        <v>-0.92479717976644427</v>
      </c>
      <c r="V179">
        <f t="shared" si="17"/>
        <v>1</v>
      </c>
    </row>
    <row r="180" spans="1:22" x14ac:dyDescent="0.4">
      <c r="A180" s="8">
        <v>1</v>
      </c>
      <c r="B180" s="8">
        <v>1</v>
      </c>
      <c r="C180" s="8">
        <v>56</v>
      </c>
      <c r="D180" s="8">
        <v>1</v>
      </c>
      <c r="E180" s="8">
        <v>1</v>
      </c>
      <c r="F180" s="8">
        <v>30</v>
      </c>
      <c r="G180" s="8">
        <v>0</v>
      </c>
      <c r="H180" s="8">
        <v>0</v>
      </c>
      <c r="I180" s="8">
        <v>0</v>
      </c>
      <c r="J180" s="8">
        <v>0</v>
      </c>
      <c r="K180" s="8">
        <v>241</v>
      </c>
      <c r="L180" s="8">
        <v>109</v>
      </c>
      <c r="M180" s="8">
        <v>70</v>
      </c>
      <c r="N180" s="8">
        <v>20.12</v>
      </c>
      <c r="O180" s="8">
        <v>62</v>
      </c>
      <c r="P180" s="8">
        <v>87</v>
      </c>
      <c r="Q180">
        <f t="shared" si="12"/>
        <v>-1.1000445929433598</v>
      </c>
      <c r="R180">
        <f t="shared" si="13"/>
        <v>0.33285624032765537</v>
      </c>
      <c r="S180">
        <f t="shared" si="14"/>
        <v>0.24973153912370136</v>
      </c>
      <c r="T180">
        <f t="shared" si="15"/>
        <v>0.24973153912370136</v>
      </c>
      <c r="U180" s="11">
        <f t="shared" si="16"/>
        <v>-0.60252660621724363</v>
      </c>
      <c r="V180">
        <f t="shared" si="17"/>
        <v>1</v>
      </c>
    </row>
    <row r="181" spans="1:22" x14ac:dyDescent="0.4">
      <c r="A181" s="8">
        <v>0</v>
      </c>
      <c r="B181" s="8">
        <v>1</v>
      </c>
      <c r="C181" s="8">
        <v>61</v>
      </c>
      <c r="D181" s="8">
        <v>1</v>
      </c>
      <c r="E181" s="8">
        <v>0</v>
      </c>
      <c r="F181" s="8">
        <v>0</v>
      </c>
      <c r="G181" s="8">
        <v>0</v>
      </c>
      <c r="H181" s="8">
        <v>0</v>
      </c>
      <c r="I181" s="8">
        <v>0</v>
      </c>
      <c r="J181" s="8">
        <v>0</v>
      </c>
      <c r="K181" s="8">
        <v>235</v>
      </c>
      <c r="L181" s="8">
        <v>127</v>
      </c>
      <c r="M181" s="8">
        <v>81</v>
      </c>
      <c r="N181" s="8">
        <v>28.63</v>
      </c>
      <c r="O181" s="8">
        <v>56</v>
      </c>
      <c r="P181" s="8">
        <v>90</v>
      </c>
      <c r="Q181">
        <f t="shared" si="12"/>
        <v>-1.3813513325875428</v>
      </c>
      <c r="R181">
        <f t="shared" si="13"/>
        <v>0.25123881636301415</v>
      </c>
      <c r="S181">
        <f t="shared" si="14"/>
        <v>0.20079205750129461</v>
      </c>
      <c r="T181">
        <f t="shared" si="15"/>
        <v>0.79920794249870541</v>
      </c>
      <c r="U181" s="11">
        <f t="shared" si="16"/>
        <v>-9.7340208758274926E-2</v>
      </c>
      <c r="V181">
        <f t="shared" si="17"/>
        <v>1</v>
      </c>
    </row>
    <row r="182" spans="1:22" x14ac:dyDescent="0.4">
      <c r="A182" s="8">
        <v>1</v>
      </c>
      <c r="B182" s="8">
        <v>1</v>
      </c>
      <c r="C182" s="8">
        <v>45</v>
      </c>
      <c r="D182" s="8">
        <v>3</v>
      </c>
      <c r="E182" s="8">
        <v>1</v>
      </c>
      <c r="F182" s="8">
        <v>40</v>
      </c>
      <c r="G182" s="10">
        <v>0</v>
      </c>
      <c r="H182" s="8">
        <v>0</v>
      </c>
      <c r="I182" s="8">
        <v>0</v>
      </c>
      <c r="J182" s="8">
        <v>0</v>
      </c>
      <c r="K182" s="8">
        <v>278</v>
      </c>
      <c r="L182" s="8">
        <v>135</v>
      </c>
      <c r="M182" s="8">
        <v>84</v>
      </c>
      <c r="N182" s="8">
        <v>23.79</v>
      </c>
      <c r="O182" s="8">
        <v>75</v>
      </c>
      <c r="P182" s="8">
        <v>79</v>
      </c>
      <c r="Q182">
        <f t="shared" si="12"/>
        <v>-1.0475635605618638</v>
      </c>
      <c r="R182">
        <f t="shared" si="13"/>
        <v>0.35079139074476856</v>
      </c>
      <c r="S182">
        <f t="shared" si="14"/>
        <v>0.25969323845879505</v>
      </c>
      <c r="T182">
        <f t="shared" si="15"/>
        <v>0.25969323845879505</v>
      </c>
      <c r="U182" s="11">
        <f t="shared" si="16"/>
        <v>-0.58553935779565858</v>
      </c>
      <c r="V182">
        <f t="shared" si="17"/>
        <v>1</v>
      </c>
    </row>
    <row r="183" spans="1:22" x14ac:dyDescent="0.4">
      <c r="A183" s="8">
        <v>0</v>
      </c>
      <c r="B183" s="8">
        <v>0</v>
      </c>
      <c r="C183" s="8">
        <v>49</v>
      </c>
      <c r="D183" s="8">
        <v>2</v>
      </c>
      <c r="E183" s="8">
        <v>1</v>
      </c>
      <c r="F183" s="8">
        <v>9</v>
      </c>
      <c r="G183" s="8">
        <v>0</v>
      </c>
      <c r="H183" s="8">
        <v>0</v>
      </c>
      <c r="I183" s="8">
        <v>0</v>
      </c>
      <c r="J183" s="8">
        <v>0</v>
      </c>
      <c r="K183" s="8">
        <v>226</v>
      </c>
      <c r="L183" s="8">
        <v>106</v>
      </c>
      <c r="M183" s="8">
        <v>71</v>
      </c>
      <c r="N183" s="8">
        <v>22.89</v>
      </c>
      <c r="O183" s="8">
        <v>85</v>
      </c>
      <c r="P183" s="8">
        <v>57</v>
      </c>
      <c r="Q183">
        <f t="shared" si="12"/>
        <v>-2.7906418505836879</v>
      </c>
      <c r="R183">
        <f t="shared" si="13"/>
        <v>6.1381803322206968E-2</v>
      </c>
      <c r="S183">
        <f t="shared" si="14"/>
        <v>5.7831972556979201E-2</v>
      </c>
      <c r="T183">
        <f t="shared" si="15"/>
        <v>0.94216802744302075</v>
      </c>
      <c r="U183" s="11">
        <f t="shared" si="16"/>
        <v>-2.5871637670135682E-2</v>
      </c>
      <c r="V183">
        <f t="shared" si="17"/>
        <v>0</v>
      </c>
    </row>
    <row r="184" spans="1:22" x14ac:dyDescent="0.4">
      <c r="A184" s="8">
        <v>1</v>
      </c>
      <c r="B184" s="8">
        <v>1</v>
      </c>
      <c r="C184" s="8">
        <v>48</v>
      </c>
      <c r="D184" s="8">
        <v>1</v>
      </c>
      <c r="E184" s="8">
        <v>1</v>
      </c>
      <c r="F184" s="8">
        <v>10</v>
      </c>
      <c r="G184" s="8">
        <v>0</v>
      </c>
      <c r="H184" s="8">
        <v>0</v>
      </c>
      <c r="I184" s="8">
        <v>0</v>
      </c>
      <c r="J184" s="8">
        <v>0</v>
      </c>
      <c r="K184" s="8">
        <v>308</v>
      </c>
      <c r="L184" s="8">
        <v>117</v>
      </c>
      <c r="M184" s="8">
        <v>76</v>
      </c>
      <c r="N184" s="8">
        <v>30.85</v>
      </c>
      <c r="O184" s="8">
        <v>65</v>
      </c>
      <c r="P184" s="8">
        <v>54</v>
      </c>
      <c r="Q184">
        <f t="shared" si="12"/>
        <v>-2.0460130781341617</v>
      </c>
      <c r="R184">
        <f t="shared" si="13"/>
        <v>0.12924918410670741</v>
      </c>
      <c r="S184">
        <f t="shared" si="14"/>
        <v>0.11445585786183231</v>
      </c>
      <c r="T184">
        <f t="shared" si="15"/>
        <v>0.11445585786183231</v>
      </c>
      <c r="U184" s="11">
        <f t="shared" si="16"/>
        <v>-0.94136197518719822</v>
      </c>
      <c r="V184">
        <f t="shared" si="17"/>
        <v>1</v>
      </c>
    </row>
    <row r="185" spans="1:22" x14ac:dyDescent="0.4">
      <c r="A185" s="8">
        <v>0</v>
      </c>
      <c r="B185" s="8">
        <v>0</v>
      </c>
      <c r="C185" s="8">
        <v>55</v>
      </c>
      <c r="D185" s="8">
        <v>2</v>
      </c>
      <c r="E185" s="8">
        <v>1</v>
      </c>
      <c r="F185" s="8">
        <v>9</v>
      </c>
      <c r="G185" s="8">
        <v>0</v>
      </c>
      <c r="H185" s="8">
        <v>0</v>
      </c>
      <c r="I185" s="8">
        <v>0</v>
      </c>
      <c r="J185" s="8">
        <v>0</v>
      </c>
      <c r="K185" s="8">
        <v>248</v>
      </c>
      <c r="L185" s="8">
        <v>157</v>
      </c>
      <c r="M185" s="8">
        <v>82.5</v>
      </c>
      <c r="N185" s="8">
        <v>22.91</v>
      </c>
      <c r="O185" s="8">
        <v>89</v>
      </c>
      <c r="P185" s="8">
        <v>83</v>
      </c>
      <c r="Q185">
        <f t="shared" si="12"/>
        <v>-1.5557236379452188</v>
      </c>
      <c r="R185">
        <f t="shared" si="13"/>
        <v>0.21103661327158757</v>
      </c>
      <c r="S185">
        <f t="shared" si="14"/>
        <v>0.17426113377487162</v>
      </c>
      <c r="T185">
        <f t="shared" si="15"/>
        <v>0.82573886622512838</v>
      </c>
      <c r="U185" s="11">
        <f t="shared" si="16"/>
        <v>-8.3157273367202453E-2</v>
      </c>
      <c r="V185">
        <f t="shared" si="17"/>
        <v>1</v>
      </c>
    </row>
    <row r="186" spans="1:22" x14ac:dyDescent="0.4">
      <c r="A186" s="8">
        <v>0</v>
      </c>
      <c r="B186" s="8">
        <v>0</v>
      </c>
      <c r="C186" s="8">
        <v>58</v>
      </c>
      <c r="D186" s="8">
        <v>2</v>
      </c>
      <c r="E186" s="8">
        <v>1</v>
      </c>
      <c r="F186" s="8">
        <v>5</v>
      </c>
      <c r="G186" s="8">
        <v>0</v>
      </c>
      <c r="H186" s="8">
        <v>0</v>
      </c>
      <c r="I186" s="8">
        <v>0</v>
      </c>
      <c r="J186" s="8">
        <v>0</v>
      </c>
      <c r="K186" s="8">
        <v>215</v>
      </c>
      <c r="L186" s="8">
        <v>170</v>
      </c>
      <c r="M186" s="8">
        <v>86</v>
      </c>
      <c r="N186" s="8">
        <v>29.06</v>
      </c>
      <c r="O186" s="8">
        <v>75</v>
      </c>
      <c r="P186" s="8">
        <v>98</v>
      </c>
      <c r="Q186">
        <f t="shared" si="12"/>
        <v>-1.2262948175712962</v>
      </c>
      <c r="R186">
        <f t="shared" si="13"/>
        <v>0.29337758383531148</v>
      </c>
      <c r="S186">
        <f t="shared" si="14"/>
        <v>0.22683057716629476</v>
      </c>
      <c r="T186">
        <f t="shared" si="15"/>
        <v>0.77316942283370527</v>
      </c>
      <c r="U186" s="11">
        <f t="shared" si="16"/>
        <v>-0.1117253297045013</v>
      </c>
      <c r="V186">
        <f t="shared" si="17"/>
        <v>1</v>
      </c>
    </row>
    <row r="187" spans="1:22" x14ac:dyDescent="0.4">
      <c r="A187" s="8">
        <v>0</v>
      </c>
      <c r="B187" s="8">
        <v>1</v>
      </c>
      <c r="C187" s="8">
        <v>60</v>
      </c>
      <c r="D187" s="8">
        <v>1</v>
      </c>
      <c r="E187" s="8">
        <v>0</v>
      </c>
      <c r="F187" s="8">
        <v>0</v>
      </c>
      <c r="G187" s="8">
        <v>0</v>
      </c>
      <c r="H187" s="8">
        <v>0</v>
      </c>
      <c r="I187" s="8">
        <v>0</v>
      </c>
      <c r="J187" s="8">
        <v>0</v>
      </c>
      <c r="K187" s="8">
        <v>240</v>
      </c>
      <c r="L187" s="8">
        <v>137</v>
      </c>
      <c r="M187" s="8">
        <v>84</v>
      </c>
      <c r="N187" s="8">
        <v>29.51</v>
      </c>
      <c r="O187" s="8">
        <v>82</v>
      </c>
      <c r="P187" s="8">
        <v>88</v>
      </c>
      <c r="Q187">
        <f t="shared" si="12"/>
        <v>-1.3270362755641392</v>
      </c>
      <c r="R187">
        <f t="shared" si="13"/>
        <v>0.26526226170971817</v>
      </c>
      <c r="S187">
        <f t="shared" si="14"/>
        <v>0.20965002255838699</v>
      </c>
      <c r="T187">
        <f t="shared" si="15"/>
        <v>0.79034997744161295</v>
      </c>
      <c r="U187" s="11">
        <f t="shared" si="16"/>
        <v>-0.10218055476728322</v>
      </c>
      <c r="V187">
        <f t="shared" si="17"/>
        <v>1</v>
      </c>
    </row>
    <row r="188" spans="1:22" x14ac:dyDescent="0.4">
      <c r="A188" s="8">
        <v>0</v>
      </c>
      <c r="B188" s="8">
        <v>0</v>
      </c>
      <c r="C188" s="8">
        <v>38</v>
      </c>
      <c r="D188" s="8">
        <v>2</v>
      </c>
      <c r="E188" s="8">
        <v>0</v>
      </c>
      <c r="F188" s="8">
        <v>0</v>
      </c>
      <c r="G188" s="8">
        <v>0</v>
      </c>
      <c r="H188" s="8">
        <v>0</v>
      </c>
      <c r="I188" s="8">
        <v>0</v>
      </c>
      <c r="J188" s="8">
        <v>0</v>
      </c>
      <c r="K188" s="8">
        <v>171</v>
      </c>
      <c r="L188" s="8">
        <v>111</v>
      </c>
      <c r="M188" s="8">
        <v>68</v>
      </c>
      <c r="N188" s="8">
        <v>18.760000000000002</v>
      </c>
      <c r="O188" s="8">
        <v>90</v>
      </c>
      <c r="P188" s="8">
        <v>83</v>
      </c>
      <c r="Q188">
        <f t="shared" si="12"/>
        <v>-3.6917551781684743</v>
      </c>
      <c r="R188">
        <f t="shared" si="13"/>
        <v>2.4928210171978094E-2</v>
      </c>
      <c r="S188">
        <f t="shared" si="14"/>
        <v>2.4321908524495835E-2</v>
      </c>
      <c r="T188">
        <f t="shared" si="15"/>
        <v>0.97567809147550422</v>
      </c>
      <c r="U188" s="11">
        <f t="shared" si="16"/>
        <v>-1.0693446837577149E-2</v>
      </c>
      <c r="V188">
        <f t="shared" si="17"/>
        <v>0</v>
      </c>
    </row>
    <row r="189" spans="1:22" x14ac:dyDescent="0.4">
      <c r="A189" s="8">
        <v>0</v>
      </c>
      <c r="B189" s="8">
        <v>1</v>
      </c>
      <c r="C189" s="8">
        <v>53</v>
      </c>
      <c r="D189" s="8">
        <v>4</v>
      </c>
      <c r="E189" s="8">
        <v>1</v>
      </c>
      <c r="F189" s="8">
        <v>30</v>
      </c>
      <c r="G189" s="8">
        <v>0</v>
      </c>
      <c r="H189" s="8">
        <v>0</v>
      </c>
      <c r="I189" s="8">
        <v>0</v>
      </c>
      <c r="J189" s="8">
        <v>0</v>
      </c>
      <c r="K189" s="8">
        <v>189</v>
      </c>
      <c r="L189" s="8">
        <v>110</v>
      </c>
      <c r="M189" s="8">
        <v>67.5</v>
      </c>
      <c r="N189" s="8">
        <v>23.59</v>
      </c>
      <c r="O189" s="8">
        <v>60</v>
      </c>
      <c r="P189" s="8">
        <v>63</v>
      </c>
      <c r="Q189">
        <f t="shared" si="12"/>
        <v>-1.3500548722611345</v>
      </c>
      <c r="R189">
        <f t="shared" si="13"/>
        <v>0.25922603593688731</v>
      </c>
      <c r="S189">
        <f t="shared" si="14"/>
        <v>0.20586140100257569</v>
      </c>
      <c r="T189">
        <f t="shared" si="15"/>
        <v>0.79413859899742434</v>
      </c>
      <c r="U189" s="11">
        <f t="shared" si="16"/>
        <v>-0.10010369464239184</v>
      </c>
      <c r="V189">
        <f t="shared" si="17"/>
        <v>1</v>
      </c>
    </row>
    <row r="190" spans="1:22" x14ac:dyDescent="0.4">
      <c r="A190" s="8">
        <v>0</v>
      </c>
      <c r="B190" s="8">
        <v>1</v>
      </c>
      <c r="C190" s="8">
        <v>52</v>
      </c>
      <c r="D190" s="8">
        <v>2</v>
      </c>
      <c r="E190" s="8">
        <v>1</v>
      </c>
      <c r="F190" s="8">
        <v>15</v>
      </c>
      <c r="G190" s="8">
        <v>0</v>
      </c>
      <c r="H190" s="8">
        <v>0</v>
      </c>
      <c r="I190" s="8">
        <v>0</v>
      </c>
      <c r="J190" s="8">
        <v>0</v>
      </c>
      <c r="K190" s="8">
        <v>240</v>
      </c>
      <c r="L190" s="8">
        <v>94</v>
      </c>
      <c r="M190" s="8">
        <v>66.5</v>
      </c>
      <c r="N190" s="8">
        <v>22.93</v>
      </c>
      <c r="O190" s="8">
        <v>70</v>
      </c>
      <c r="P190" s="8">
        <v>88</v>
      </c>
      <c r="Q190">
        <f t="shared" si="12"/>
        <v>-2.0890451291290288</v>
      </c>
      <c r="R190">
        <f t="shared" si="13"/>
        <v>0.12380529746614086</v>
      </c>
      <c r="S190">
        <f t="shared" si="14"/>
        <v>0.11016614510119001</v>
      </c>
      <c r="T190">
        <f t="shared" si="15"/>
        <v>0.88983385489880995</v>
      </c>
      <c r="U190" s="11">
        <f t="shared" si="16"/>
        <v>-5.0691074969141339E-2</v>
      </c>
      <c r="V190">
        <f t="shared" si="17"/>
        <v>1</v>
      </c>
    </row>
    <row r="191" spans="1:22" x14ac:dyDescent="0.4">
      <c r="A191" s="8">
        <v>0</v>
      </c>
      <c r="B191" s="8">
        <v>1</v>
      </c>
      <c r="C191" s="8">
        <v>41</v>
      </c>
      <c r="D191" s="8">
        <v>1</v>
      </c>
      <c r="E191" s="8">
        <v>1</v>
      </c>
      <c r="F191" s="8">
        <v>40</v>
      </c>
      <c r="G191" s="8">
        <v>0</v>
      </c>
      <c r="H191" s="8">
        <v>0</v>
      </c>
      <c r="I191" s="8">
        <v>0</v>
      </c>
      <c r="J191" s="8">
        <v>0</v>
      </c>
      <c r="K191" s="8">
        <v>239</v>
      </c>
      <c r="L191" s="8">
        <v>119.5</v>
      </c>
      <c r="M191" s="8">
        <v>70</v>
      </c>
      <c r="N191" s="8">
        <v>29.79</v>
      </c>
      <c r="O191" s="8">
        <v>70</v>
      </c>
      <c r="P191" s="10">
        <v>82</v>
      </c>
      <c r="Q191">
        <f t="shared" si="12"/>
        <v>-1.4660145943517326</v>
      </c>
      <c r="R191">
        <f t="shared" si="13"/>
        <v>0.23084365994819231</v>
      </c>
      <c r="S191">
        <f t="shared" si="14"/>
        <v>0.18754913191648467</v>
      </c>
      <c r="T191">
        <f t="shared" si="15"/>
        <v>0.8124508680835153</v>
      </c>
      <c r="U191" s="11">
        <f t="shared" si="16"/>
        <v>-9.0202892952641445E-2</v>
      </c>
      <c r="V191">
        <f t="shared" si="17"/>
        <v>1</v>
      </c>
    </row>
    <row r="192" spans="1:22" x14ac:dyDescent="0.4">
      <c r="A192" s="8">
        <v>0</v>
      </c>
      <c r="B192" s="8">
        <v>0</v>
      </c>
      <c r="C192" s="8">
        <v>37</v>
      </c>
      <c r="D192" s="8">
        <v>4</v>
      </c>
      <c r="E192" s="8">
        <v>1</v>
      </c>
      <c r="F192" s="8">
        <v>20</v>
      </c>
      <c r="G192" s="8">
        <v>0</v>
      </c>
      <c r="H192" s="8">
        <v>0</v>
      </c>
      <c r="I192" s="8">
        <v>0</v>
      </c>
      <c r="J192" s="8">
        <v>0</v>
      </c>
      <c r="K192" s="8">
        <v>186</v>
      </c>
      <c r="L192" s="8">
        <v>135</v>
      </c>
      <c r="M192" s="8">
        <v>91</v>
      </c>
      <c r="N192" s="8">
        <v>21.48</v>
      </c>
      <c r="O192" s="8">
        <v>66</v>
      </c>
      <c r="P192" s="8">
        <v>84</v>
      </c>
      <c r="Q192">
        <f t="shared" si="12"/>
        <v>-2.7391975287264874</v>
      </c>
      <c r="R192">
        <f t="shared" si="13"/>
        <v>6.4622183537598313E-2</v>
      </c>
      <c r="S192">
        <f t="shared" si="14"/>
        <v>6.0699640245018532E-2</v>
      </c>
      <c r="T192">
        <f t="shared" si="15"/>
        <v>0.9393003597549815</v>
      </c>
      <c r="U192" s="11">
        <f t="shared" si="16"/>
        <v>-2.7195511327242836E-2</v>
      </c>
      <c r="V192">
        <f t="shared" si="17"/>
        <v>0</v>
      </c>
    </row>
    <row r="193" spans="1:22" x14ac:dyDescent="0.4">
      <c r="A193" s="8">
        <v>1</v>
      </c>
      <c r="B193" s="8">
        <v>1</v>
      </c>
      <c r="C193" s="8">
        <v>42</v>
      </c>
      <c r="D193" s="8">
        <v>2</v>
      </c>
      <c r="E193" s="8">
        <v>0</v>
      </c>
      <c r="F193" s="8">
        <v>0</v>
      </c>
      <c r="G193" s="8">
        <v>0</v>
      </c>
      <c r="H193" s="8">
        <v>0</v>
      </c>
      <c r="I193" s="8">
        <v>0</v>
      </c>
      <c r="J193" s="8">
        <v>0</v>
      </c>
      <c r="K193" s="8">
        <v>227</v>
      </c>
      <c r="L193" s="8">
        <v>144</v>
      </c>
      <c r="M193" s="8">
        <v>78</v>
      </c>
      <c r="N193" s="8">
        <v>23.75</v>
      </c>
      <c r="O193" s="8">
        <v>62</v>
      </c>
      <c r="P193" s="8">
        <v>97</v>
      </c>
      <c r="Q193">
        <f t="shared" si="12"/>
        <v>-2.3428181783811102</v>
      </c>
      <c r="R193">
        <f t="shared" si="13"/>
        <v>9.6056551927125075E-2</v>
      </c>
      <c r="S193">
        <f t="shared" si="14"/>
        <v>8.7638317346157985E-2</v>
      </c>
      <c r="T193">
        <f t="shared" si="15"/>
        <v>8.7638317346157985E-2</v>
      </c>
      <c r="U193" s="11">
        <f t="shared" si="16"/>
        <v>-1.057305969476164</v>
      </c>
      <c r="V193">
        <f t="shared" si="17"/>
        <v>0</v>
      </c>
    </row>
    <row r="194" spans="1:22" x14ac:dyDescent="0.4">
      <c r="A194" s="8">
        <v>0</v>
      </c>
      <c r="B194" s="8">
        <v>0</v>
      </c>
      <c r="C194" s="8">
        <v>64</v>
      </c>
      <c r="D194" s="8">
        <v>1</v>
      </c>
      <c r="E194" s="8">
        <v>0</v>
      </c>
      <c r="F194" s="8">
        <v>0</v>
      </c>
      <c r="G194" s="8">
        <v>0</v>
      </c>
      <c r="H194" s="8">
        <v>0</v>
      </c>
      <c r="I194" s="8">
        <v>1</v>
      </c>
      <c r="J194" s="8">
        <v>0</v>
      </c>
      <c r="K194" s="8">
        <v>273</v>
      </c>
      <c r="L194" s="8">
        <v>155</v>
      </c>
      <c r="M194" s="8">
        <v>86</v>
      </c>
      <c r="N194" s="8">
        <v>27.53</v>
      </c>
      <c r="O194" s="8">
        <v>100</v>
      </c>
      <c r="P194" s="8">
        <v>91</v>
      </c>
      <c r="Q194">
        <f t="shared" si="12"/>
        <v>-1.0058763858809536</v>
      </c>
      <c r="R194">
        <f t="shared" si="13"/>
        <v>0.36572397898391434</v>
      </c>
      <c r="S194">
        <f t="shared" si="14"/>
        <v>0.26778762371589132</v>
      </c>
      <c r="T194">
        <f t="shared" si="15"/>
        <v>0.73221237628410862</v>
      </c>
      <c r="U194" s="11">
        <f t="shared" si="16"/>
        <v>-0.13536293469175995</v>
      </c>
      <c r="V194">
        <f t="shared" si="17"/>
        <v>1</v>
      </c>
    </row>
    <row r="195" spans="1:22" x14ac:dyDescent="0.4">
      <c r="A195" s="8">
        <v>0</v>
      </c>
      <c r="B195" s="8">
        <v>0</v>
      </c>
      <c r="C195" s="8">
        <v>56</v>
      </c>
      <c r="D195" s="8">
        <v>1</v>
      </c>
      <c r="E195" s="8">
        <v>1</v>
      </c>
      <c r="F195" s="8">
        <v>20</v>
      </c>
      <c r="G195" s="8">
        <v>0</v>
      </c>
      <c r="H195" s="8">
        <v>0</v>
      </c>
      <c r="I195" s="8">
        <v>0</v>
      </c>
      <c r="J195" s="8">
        <v>0</v>
      </c>
      <c r="K195" s="8">
        <v>212</v>
      </c>
      <c r="L195" s="8">
        <v>117.5</v>
      </c>
      <c r="M195" s="8">
        <v>72.5</v>
      </c>
      <c r="N195" s="8">
        <v>27.3</v>
      </c>
      <c r="O195" s="8">
        <v>75</v>
      </c>
      <c r="P195" s="8">
        <v>75</v>
      </c>
      <c r="Q195">
        <f t="shared" si="12"/>
        <v>-1.7183278690919535</v>
      </c>
      <c r="R195">
        <f t="shared" si="13"/>
        <v>0.17936582042801522</v>
      </c>
      <c r="S195">
        <f t="shared" si="14"/>
        <v>0.15208667007402316</v>
      </c>
      <c r="T195">
        <f t="shared" si="15"/>
        <v>0.8479133299259769</v>
      </c>
      <c r="U195" s="11">
        <f t="shared" si="16"/>
        <v>-7.1648537199118553E-2</v>
      </c>
      <c r="V195">
        <f t="shared" si="17"/>
        <v>1</v>
      </c>
    </row>
    <row r="196" spans="1:22" x14ac:dyDescent="0.4">
      <c r="A196" s="8">
        <v>1</v>
      </c>
      <c r="B196" s="8">
        <v>0</v>
      </c>
      <c r="C196" s="8">
        <v>67</v>
      </c>
      <c r="D196" s="8">
        <v>2</v>
      </c>
      <c r="E196" s="8">
        <v>0</v>
      </c>
      <c r="F196" s="8">
        <v>0</v>
      </c>
      <c r="G196" s="8">
        <v>0</v>
      </c>
      <c r="H196" s="8">
        <v>0</v>
      </c>
      <c r="I196" s="8">
        <v>0</v>
      </c>
      <c r="J196" s="8">
        <v>0</v>
      </c>
      <c r="K196" s="8">
        <v>249</v>
      </c>
      <c r="L196" s="8">
        <v>128</v>
      </c>
      <c r="M196" s="8">
        <v>68</v>
      </c>
      <c r="N196" s="8">
        <v>25.81</v>
      </c>
      <c r="O196" s="8">
        <v>70</v>
      </c>
      <c r="P196" s="8">
        <v>87</v>
      </c>
      <c r="Q196">
        <f t="shared" si="12"/>
        <v>-1.4221988721013803</v>
      </c>
      <c r="R196">
        <f t="shared" si="13"/>
        <v>0.24118310260899298</v>
      </c>
      <c r="S196">
        <f t="shared" si="14"/>
        <v>0.19431710124156623</v>
      </c>
      <c r="T196">
        <f t="shared" si="15"/>
        <v>0.19431710124156623</v>
      </c>
      <c r="U196" s="11">
        <f t="shared" si="16"/>
        <v>-0.71148897681646095</v>
      </c>
      <c r="V196">
        <f t="shared" si="17"/>
        <v>1</v>
      </c>
    </row>
    <row r="197" spans="1:22" x14ac:dyDescent="0.4">
      <c r="A197" s="8">
        <v>0</v>
      </c>
      <c r="B197" s="8">
        <v>1</v>
      </c>
      <c r="C197" s="8">
        <v>43</v>
      </c>
      <c r="D197" s="8">
        <v>2</v>
      </c>
      <c r="E197" s="8">
        <v>1</v>
      </c>
      <c r="F197" s="8">
        <v>30</v>
      </c>
      <c r="G197" s="8">
        <v>0</v>
      </c>
      <c r="H197" s="8">
        <v>0</v>
      </c>
      <c r="I197" s="8">
        <v>0</v>
      </c>
      <c r="J197" s="8">
        <v>0</v>
      </c>
      <c r="K197" s="8">
        <v>185</v>
      </c>
      <c r="L197" s="8">
        <v>125</v>
      </c>
      <c r="M197" s="8">
        <v>65</v>
      </c>
      <c r="N197" s="8">
        <v>20.65</v>
      </c>
      <c r="O197" s="8">
        <v>96</v>
      </c>
      <c r="P197" s="8">
        <v>76</v>
      </c>
      <c r="Q197">
        <f t="shared" si="12"/>
        <v>-1.7792211652474528</v>
      </c>
      <c r="R197">
        <f t="shared" si="13"/>
        <v>0.16876953967813915</v>
      </c>
      <c r="S197">
        <f t="shared" si="14"/>
        <v>0.14439933104743269</v>
      </c>
      <c r="T197">
        <f t="shared" si="15"/>
        <v>0.85560066895256726</v>
      </c>
      <c r="U197" s="11">
        <f t="shared" si="16"/>
        <v>-6.7728884546635088E-2</v>
      </c>
      <c r="V197">
        <f t="shared" si="17"/>
        <v>1</v>
      </c>
    </row>
    <row r="198" spans="1:22" x14ac:dyDescent="0.4">
      <c r="A198" s="8">
        <v>0</v>
      </c>
      <c r="B198" s="8">
        <v>1</v>
      </c>
      <c r="C198" s="8">
        <v>45</v>
      </c>
      <c r="D198" s="8">
        <v>4</v>
      </c>
      <c r="E198" s="8">
        <v>1</v>
      </c>
      <c r="F198" s="8">
        <v>18</v>
      </c>
      <c r="G198" s="8">
        <v>0</v>
      </c>
      <c r="H198" s="8">
        <v>0</v>
      </c>
      <c r="I198" s="8">
        <v>0</v>
      </c>
      <c r="J198" s="8">
        <v>0</v>
      </c>
      <c r="K198" s="8">
        <v>176</v>
      </c>
      <c r="L198" s="8">
        <v>124</v>
      </c>
      <c r="M198" s="8">
        <v>84</v>
      </c>
      <c r="N198" s="8">
        <v>20.27</v>
      </c>
      <c r="O198" s="8">
        <v>77</v>
      </c>
      <c r="P198" s="8">
        <v>75</v>
      </c>
      <c r="Q198">
        <f t="shared" ref="Q198:Q261" si="18">$A$2+SUMPRODUCT(B$2:P$2,B198:P198)</f>
        <v>-2.1176490849224319</v>
      </c>
      <c r="R198">
        <f t="shared" ref="R198:R261" si="19">EXP(Q198)</f>
        <v>0.12031414463229591</v>
      </c>
      <c r="S198">
        <f t="shared" ref="S198:S261" si="20">R198/(1+R198)</f>
        <v>0.10739322109673517</v>
      </c>
      <c r="T198">
        <f t="shared" ref="T198:T261" si="21">IF(A198=1,S198,1-S198)</f>
        <v>0.89260677890326479</v>
      </c>
      <c r="U198" s="11">
        <f t="shared" ref="U198:U261" si="22">LOG(T198)</f>
        <v>-4.9339819232995574E-2</v>
      </c>
      <c r="V198">
        <f t="shared" ref="V198:V261" si="23">IF(S198&gt;S$1,1,0)</f>
        <v>1</v>
      </c>
    </row>
    <row r="199" spans="1:22" x14ac:dyDescent="0.4">
      <c r="A199" s="8">
        <v>0</v>
      </c>
      <c r="B199" s="8">
        <v>1</v>
      </c>
      <c r="C199" s="8">
        <v>61</v>
      </c>
      <c r="D199" s="8">
        <v>1</v>
      </c>
      <c r="E199" s="8">
        <v>0</v>
      </c>
      <c r="F199" s="8">
        <v>0</v>
      </c>
      <c r="G199" s="8">
        <v>0</v>
      </c>
      <c r="H199" s="8">
        <v>0</v>
      </c>
      <c r="I199" s="8">
        <v>0</v>
      </c>
      <c r="J199" s="8">
        <v>0</v>
      </c>
      <c r="K199" s="8">
        <v>239</v>
      </c>
      <c r="L199" s="8">
        <v>143</v>
      </c>
      <c r="M199" s="8">
        <v>80</v>
      </c>
      <c r="N199" s="8">
        <v>25.74</v>
      </c>
      <c r="O199" s="8">
        <v>48</v>
      </c>
      <c r="P199" s="10">
        <v>82</v>
      </c>
      <c r="Q199">
        <f t="shared" si="18"/>
        <v>-1.1361417479602025</v>
      </c>
      <c r="R199">
        <f t="shared" si="19"/>
        <v>0.32105534770435934</v>
      </c>
      <c r="S199">
        <f t="shared" si="20"/>
        <v>0.24302944480128527</v>
      </c>
      <c r="T199">
        <f t="shared" si="21"/>
        <v>0.7569705551987147</v>
      </c>
      <c r="U199" s="11">
        <f t="shared" si="22"/>
        <v>-0.12092101345029097</v>
      </c>
      <c r="V199">
        <f t="shared" si="23"/>
        <v>1</v>
      </c>
    </row>
    <row r="200" spans="1:22" x14ac:dyDescent="0.4">
      <c r="A200" s="8">
        <v>0</v>
      </c>
      <c r="B200" s="8">
        <v>0</v>
      </c>
      <c r="C200" s="8">
        <v>66</v>
      </c>
      <c r="D200" s="8">
        <v>1</v>
      </c>
      <c r="E200" s="8">
        <v>0</v>
      </c>
      <c r="F200" s="8">
        <v>0</v>
      </c>
      <c r="G200" s="8">
        <v>0</v>
      </c>
      <c r="H200" s="8">
        <v>0</v>
      </c>
      <c r="I200" s="8">
        <v>1</v>
      </c>
      <c r="J200" s="8">
        <v>0</v>
      </c>
      <c r="K200" s="8">
        <v>285</v>
      </c>
      <c r="L200" s="8">
        <v>166</v>
      </c>
      <c r="M200" s="8">
        <v>98</v>
      </c>
      <c r="N200" s="8">
        <v>26.04</v>
      </c>
      <c r="O200" s="8">
        <v>95</v>
      </c>
      <c r="P200" s="8">
        <v>132</v>
      </c>
      <c r="Q200">
        <f t="shared" si="18"/>
        <v>-0.65909380723021016</v>
      </c>
      <c r="R200">
        <f t="shared" si="19"/>
        <v>0.51731991371355746</v>
      </c>
      <c r="S200">
        <f t="shared" si="20"/>
        <v>0.34094320455298405</v>
      </c>
      <c r="T200">
        <f t="shared" si="21"/>
        <v>0.6590567954470159</v>
      </c>
      <c r="U200" s="11">
        <f t="shared" si="22"/>
        <v>-0.18107715765729721</v>
      </c>
      <c r="V200">
        <f t="shared" si="23"/>
        <v>1</v>
      </c>
    </row>
    <row r="201" spans="1:22" x14ac:dyDescent="0.4">
      <c r="A201" s="8">
        <v>0</v>
      </c>
      <c r="B201" s="8">
        <v>0</v>
      </c>
      <c r="C201" s="8">
        <v>34</v>
      </c>
      <c r="D201" s="9">
        <v>2</v>
      </c>
      <c r="E201" s="8">
        <v>0</v>
      </c>
      <c r="F201" s="8">
        <v>0</v>
      </c>
      <c r="G201" s="8">
        <v>0</v>
      </c>
      <c r="H201" s="8">
        <v>0</v>
      </c>
      <c r="I201" s="8">
        <v>0</v>
      </c>
      <c r="J201" s="8">
        <v>0</v>
      </c>
      <c r="K201" s="8">
        <v>163</v>
      </c>
      <c r="L201" s="8">
        <v>107</v>
      </c>
      <c r="M201" s="8">
        <v>71</v>
      </c>
      <c r="N201" s="8">
        <v>23.88</v>
      </c>
      <c r="O201" s="8">
        <v>73</v>
      </c>
      <c r="P201" s="8">
        <v>80</v>
      </c>
      <c r="Q201">
        <f t="shared" si="18"/>
        <v>-3.9478438052690876</v>
      </c>
      <c r="R201">
        <f t="shared" si="19"/>
        <v>1.9296263453333507E-2</v>
      </c>
      <c r="S201">
        <f t="shared" si="20"/>
        <v>1.893096653563564E-2</v>
      </c>
      <c r="T201">
        <f t="shared" si="21"/>
        <v>0.98106903346436436</v>
      </c>
      <c r="U201" s="11">
        <f t="shared" si="22"/>
        <v>-8.3004321737663346E-3</v>
      </c>
      <c r="V201">
        <f t="shared" si="23"/>
        <v>0</v>
      </c>
    </row>
    <row r="202" spans="1:22" x14ac:dyDescent="0.4">
      <c r="A202" s="8">
        <v>0</v>
      </c>
      <c r="B202" s="8">
        <v>0</v>
      </c>
      <c r="C202" s="8">
        <v>52</v>
      </c>
      <c r="D202" s="8">
        <v>3</v>
      </c>
      <c r="E202" s="8">
        <v>0</v>
      </c>
      <c r="F202" s="8">
        <v>0</v>
      </c>
      <c r="G202" s="8">
        <v>0</v>
      </c>
      <c r="H202" s="8">
        <v>0</v>
      </c>
      <c r="I202" s="8">
        <v>0</v>
      </c>
      <c r="J202" s="8">
        <v>0</v>
      </c>
      <c r="K202" s="8">
        <v>254</v>
      </c>
      <c r="L202" s="8">
        <v>126.5</v>
      </c>
      <c r="M202" s="8">
        <v>93</v>
      </c>
      <c r="N202" s="8">
        <v>26.79</v>
      </c>
      <c r="O202" s="8">
        <v>75</v>
      </c>
      <c r="P202" s="8">
        <v>65</v>
      </c>
      <c r="Q202">
        <f t="shared" si="18"/>
        <v>-2.4816213080825582</v>
      </c>
      <c r="R202">
        <f t="shared" si="19"/>
        <v>8.3607562029616653E-2</v>
      </c>
      <c r="S202">
        <f t="shared" si="20"/>
        <v>7.7156680111218651E-2</v>
      </c>
      <c r="T202">
        <f t="shared" si="21"/>
        <v>0.92284331988878132</v>
      </c>
      <c r="U202" s="11">
        <f t="shared" si="22"/>
        <v>-3.4872027125504156E-2</v>
      </c>
      <c r="V202">
        <f t="shared" si="23"/>
        <v>0</v>
      </c>
    </row>
    <row r="203" spans="1:22" x14ac:dyDescent="0.4">
      <c r="A203" s="8">
        <v>0</v>
      </c>
      <c r="B203" s="8">
        <v>0</v>
      </c>
      <c r="C203" s="8">
        <v>43</v>
      </c>
      <c r="D203" s="8">
        <v>3</v>
      </c>
      <c r="E203" s="8">
        <v>0</v>
      </c>
      <c r="F203" s="8">
        <v>0</v>
      </c>
      <c r="G203" s="8">
        <v>0</v>
      </c>
      <c r="H203" s="8">
        <v>0</v>
      </c>
      <c r="I203" s="8">
        <v>0</v>
      </c>
      <c r="J203" s="8">
        <v>0</v>
      </c>
      <c r="K203" s="8">
        <v>263</v>
      </c>
      <c r="L203" s="8">
        <v>115</v>
      </c>
      <c r="M203" s="8">
        <v>82.5</v>
      </c>
      <c r="N203" s="8">
        <v>25.91</v>
      </c>
      <c r="O203" s="8">
        <v>105</v>
      </c>
      <c r="P203" s="10">
        <v>82</v>
      </c>
      <c r="Q203">
        <f t="shared" si="18"/>
        <v>-3.2353849100615939</v>
      </c>
      <c r="R203">
        <f t="shared" si="19"/>
        <v>3.9345057716544687E-2</v>
      </c>
      <c r="S203">
        <f t="shared" si="20"/>
        <v>3.7855625929454378E-2</v>
      </c>
      <c r="T203">
        <f t="shared" si="21"/>
        <v>0.96214437407054565</v>
      </c>
      <c r="U203" s="11">
        <f t="shared" si="22"/>
        <v>-1.6759755241126707E-2</v>
      </c>
      <c r="V203">
        <f t="shared" si="23"/>
        <v>0</v>
      </c>
    </row>
    <row r="204" spans="1:22" x14ac:dyDescent="0.4">
      <c r="A204" s="8">
        <v>0</v>
      </c>
      <c r="B204" s="8">
        <v>1</v>
      </c>
      <c r="C204" s="8">
        <v>49</v>
      </c>
      <c r="D204" s="8">
        <v>1</v>
      </c>
      <c r="E204" s="8">
        <v>1</v>
      </c>
      <c r="F204" s="8">
        <v>30</v>
      </c>
      <c r="G204" s="8">
        <v>0</v>
      </c>
      <c r="H204" s="8">
        <v>0</v>
      </c>
      <c r="I204" s="8">
        <v>0</v>
      </c>
      <c r="J204" s="8">
        <v>0</v>
      </c>
      <c r="K204" s="8">
        <v>237</v>
      </c>
      <c r="L204" s="8">
        <v>114</v>
      </c>
      <c r="M204" s="8">
        <v>85.5</v>
      </c>
      <c r="N204" s="8">
        <v>28.57</v>
      </c>
      <c r="O204" s="8">
        <v>88</v>
      </c>
      <c r="P204" s="8">
        <v>92</v>
      </c>
      <c r="Q204">
        <f t="shared" si="18"/>
        <v>-1.4616733438508991</v>
      </c>
      <c r="R204">
        <f t="shared" si="19"/>
        <v>0.23184798854623553</v>
      </c>
      <c r="S204">
        <f t="shared" si="20"/>
        <v>0.18821152504364663</v>
      </c>
      <c r="T204">
        <f t="shared" si="21"/>
        <v>0.81178847495635331</v>
      </c>
      <c r="U204" s="11">
        <f t="shared" si="22"/>
        <v>-9.0557118697951675E-2</v>
      </c>
      <c r="V204">
        <f t="shared" si="23"/>
        <v>1</v>
      </c>
    </row>
    <row r="205" spans="1:22" x14ac:dyDescent="0.4">
      <c r="A205" s="8">
        <v>0</v>
      </c>
      <c r="B205" s="8">
        <v>0</v>
      </c>
      <c r="C205" s="8">
        <v>57</v>
      </c>
      <c r="D205" s="8">
        <v>2</v>
      </c>
      <c r="E205" s="8">
        <v>0</v>
      </c>
      <c r="F205" s="8">
        <v>0</v>
      </c>
      <c r="G205" s="8">
        <v>0</v>
      </c>
      <c r="H205" s="8">
        <v>0</v>
      </c>
      <c r="I205" s="8">
        <v>0</v>
      </c>
      <c r="J205" s="8">
        <v>0</v>
      </c>
      <c r="K205" s="8">
        <v>175</v>
      </c>
      <c r="L205" s="8">
        <v>123</v>
      </c>
      <c r="M205" s="8">
        <v>72</v>
      </c>
      <c r="N205" s="8">
        <v>22.37</v>
      </c>
      <c r="O205" s="8">
        <v>77</v>
      </c>
      <c r="P205" s="8">
        <v>74</v>
      </c>
      <c r="Q205">
        <f t="shared" si="18"/>
        <v>-2.2739571062466606</v>
      </c>
      <c r="R205">
        <f t="shared" si="19"/>
        <v>0.10290417061076076</v>
      </c>
      <c r="S205">
        <f t="shared" si="20"/>
        <v>9.330291185114932E-2</v>
      </c>
      <c r="T205">
        <f t="shared" si="21"/>
        <v>0.90669708814885064</v>
      </c>
      <c r="U205" s="11">
        <f t="shared" si="22"/>
        <v>-4.2537779001420778E-2</v>
      </c>
      <c r="V205">
        <f t="shared" si="23"/>
        <v>0</v>
      </c>
    </row>
    <row r="206" spans="1:22" x14ac:dyDescent="0.4">
      <c r="A206" s="8">
        <v>0</v>
      </c>
      <c r="B206" s="8">
        <v>0</v>
      </c>
      <c r="C206" s="8">
        <v>48</v>
      </c>
      <c r="D206" s="8">
        <v>2</v>
      </c>
      <c r="E206" s="8">
        <v>0</v>
      </c>
      <c r="F206" s="8">
        <v>0</v>
      </c>
      <c r="G206" s="8">
        <v>0</v>
      </c>
      <c r="H206" s="8">
        <v>0</v>
      </c>
      <c r="I206" s="8">
        <v>0</v>
      </c>
      <c r="J206" s="8">
        <v>0</v>
      </c>
      <c r="K206" s="8">
        <v>196</v>
      </c>
      <c r="L206" s="8">
        <v>96</v>
      </c>
      <c r="M206" s="8">
        <v>70</v>
      </c>
      <c r="N206" s="8">
        <v>22.72</v>
      </c>
      <c r="O206" s="8">
        <v>60</v>
      </c>
      <c r="P206" s="8">
        <v>68</v>
      </c>
      <c r="Q206">
        <f t="shared" si="18"/>
        <v>-3.2245847070413065</v>
      </c>
      <c r="R206">
        <f t="shared" si="19"/>
        <v>3.9772295301156772E-2</v>
      </c>
      <c r="S206">
        <f t="shared" si="20"/>
        <v>3.8250966563440923E-2</v>
      </c>
      <c r="T206">
        <f t="shared" si="21"/>
        <v>0.96174903343655904</v>
      </c>
      <c r="U206" s="11">
        <f t="shared" si="22"/>
        <v>-1.6938241489438819E-2</v>
      </c>
      <c r="V206">
        <f t="shared" si="23"/>
        <v>0</v>
      </c>
    </row>
    <row r="207" spans="1:22" x14ac:dyDescent="0.4">
      <c r="A207" s="8">
        <v>0</v>
      </c>
      <c r="B207" s="8">
        <v>0</v>
      </c>
      <c r="C207" s="8">
        <v>36</v>
      </c>
      <c r="D207" s="8">
        <v>2</v>
      </c>
      <c r="E207" s="8">
        <v>1</v>
      </c>
      <c r="F207" s="8">
        <v>20</v>
      </c>
      <c r="G207" s="8">
        <v>0</v>
      </c>
      <c r="H207" s="8">
        <v>0</v>
      </c>
      <c r="I207" s="8">
        <v>0</v>
      </c>
      <c r="J207" s="8">
        <v>0</v>
      </c>
      <c r="K207" s="8">
        <v>150</v>
      </c>
      <c r="L207" s="8">
        <v>117.5</v>
      </c>
      <c r="M207" s="8">
        <v>77.5</v>
      </c>
      <c r="N207" s="8">
        <v>23.71</v>
      </c>
      <c r="O207" s="8">
        <v>50</v>
      </c>
      <c r="P207" s="8">
        <v>74</v>
      </c>
      <c r="Q207">
        <f t="shared" si="18"/>
        <v>-3.0344818284707813</v>
      </c>
      <c r="R207">
        <f t="shared" si="19"/>
        <v>4.8099580252354182E-2</v>
      </c>
      <c r="S207">
        <f t="shared" si="20"/>
        <v>4.5892185397854175E-2</v>
      </c>
      <c r="T207">
        <f t="shared" si="21"/>
        <v>0.95410781460214578</v>
      </c>
      <c r="U207" s="11">
        <f t="shared" si="22"/>
        <v>-2.0402547055700625E-2</v>
      </c>
      <c r="V207">
        <f t="shared" si="23"/>
        <v>0</v>
      </c>
    </row>
    <row r="208" spans="1:22" x14ac:dyDescent="0.4">
      <c r="A208" s="8">
        <v>0</v>
      </c>
      <c r="B208" s="8">
        <v>0</v>
      </c>
      <c r="C208" s="8">
        <v>38</v>
      </c>
      <c r="D208" s="8">
        <v>2</v>
      </c>
      <c r="E208" s="8">
        <v>1</v>
      </c>
      <c r="F208" s="8">
        <v>9</v>
      </c>
      <c r="G208" s="8">
        <v>0</v>
      </c>
      <c r="H208" s="8">
        <v>0</v>
      </c>
      <c r="I208" s="8">
        <v>0</v>
      </c>
      <c r="J208" s="8">
        <v>0</v>
      </c>
      <c r="K208" s="8">
        <v>180</v>
      </c>
      <c r="L208" s="8">
        <v>124</v>
      </c>
      <c r="M208" s="8">
        <v>66</v>
      </c>
      <c r="N208" s="8">
        <v>29.29</v>
      </c>
      <c r="O208" s="8">
        <v>85</v>
      </c>
      <c r="P208" s="8">
        <v>68</v>
      </c>
      <c r="Q208">
        <f t="shared" si="18"/>
        <v>-3.1406879331656992</v>
      </c>
      <c r="R208">
        <f t="shared" si="19"/>
        <v>4.3253032469272937E-2</v>
      </c>
      <c r="S208">
        <f t="shared" si="20"/>
        <v>4.1459771621173667E-2</v>
      </c>
      <c r="T208">
        <f t="shared" si="21"/>
        <v>0.95854022837882635</v>
      </c>
      <c r="U208" s="11">
        <f t="shared" si="22"/>
        <v>-1.8389655768369217E-2</v>
      </c>
      <c r="V208">
        <f t="shared" si="23"/>
        <v>0</v>
      </c>
    </row>
    <row r="209" spans="1:22" x14ac:dyDescent="0.4">
      <c r="A209" s="8">
        <v>0</v>
      </c>
      <c r="B209" s="8">
        <v>0</v>
      </c>
      <c r="C209" s="8">
        <v>60</v>
      </c>
      <c r="D209" s="8">
        <v>1</v>
      </c>
      <c r="E209" s="8">
        <v>0</v>
      </c>
      <c r="F209" s="8">
        <v>0</v>
      </c>
      <c r="G209" s="8">
        <v>0</v>
      </c>
      <c r="H209" s="8">
        <v>0</v>
      </c>
      <c r="I209" s="8">
        <v>0</v>
      </c>
      <c r="J209" s="8">
        <v>0</v>
      </c>
      <c r="K209" s="8">
        <v>242</v>
      </c>
      <c r="L209" s="8">
        <v>130</v>
      </c>
      <c r="M209" s="8">
        <v>70</v>
      </c>
      <c r="N209" s="8">
        <v>29.17</v>
      </c>
      <c r="O209" s="8">
        <v>65</v>
      </c>
      <c r="P209" s="8">
        <v>84</v>
      </c>
      <c r="Q209">
        <f t="shared" si="18"/>
        <v>-1.7915835659810959</v>
      </c>
      <c r="R209">
        <f t="shared" si="19"/>
        <v>0.1666959864531404</v>
      </c>
      <c r="S209">
        <f t="shared" si="20"/>
        <v>0.14287868338341597</v>
      </c>
      <c r="T209">
        <f t="shared" si="21"/>
        <v>0.85712131661658408</v>
      </c>
      <c r="U209" s="11">
        <f t="shared" si="22"/>
        <v>-6.6957703854734985E-2</v>
      </c>
      <c r="V209">
        <f t="shared" si="23"/>
        <v>1</v>
      </c>
    </row>
    <row r="210" spans="1:22" x14ac:dyDescent="0.4">
      <c r="A210" s="8">
        <v>0</v>
      </c>
      <c r="B210" s="8">
        <v>0</v>
      </c>
      <c r="C210" s="8">
        <v>40</v>
      </c>
      <c r="D210" s="8">
        <v>2</v>
      </c>
      <c r="E210" s="8">
        <v>0</v>
      </c>
      <c r="F210" s="8">
        <v>0</v>
      </c>
      <c r="G210" s="8">
        <v>0</v>
      </c>
      <c r="H210" s="8">
        <v>0</v>
      </c>
      <c r="I210" s="8">
        <v>0</v>
      </c>
      <c r="J210" s="8">
        <v>0</v>
      </c>
      <c r="K210" s="8">
        <v>173</v>
      </c>
      <c r="L210" s="8">
        <v>106</v>
      </c>
      <c r="M210" s="8">
        <v>82</v>
      </c>
      <c r="N210" s="8">
        <v>23.05</v>
      </c>
      <c r="O210" s="8">
        <v>85</v>
      </c>
      <c r="P210" s="8">
        <v>83</v>
      </c>
      <c r="Q210">
        <f t="shared" si="18"/>
        <v>-3.6326082376992055</v>
      </c>
      <c r="R210">
        <f t="shared" si="19"/>
        <v>2.6447114012242642E-2</v>
      </c>
      <c r="S210">
        <f t="shared" si="20"/>
        <v>2.5765685977589686E-2</v>
      </c>
      <c r="T210">
        <f t="shared" si="21"/>
        <v>0.97423431402241034</v>
      </c>
      <c r="U210" s="11">
        <f t="shared" si="22"/>
        <v>-1.1336577979051649E-2</v>
      </c>
      <c r="V210">
        <f t="shared" si="23"/>
        <v>0</v>
      </c>
    </row>
    <row r="211" spans="1:22" x14ac:dyDescent="0.4">
      <c r="A211" s="8">
        <v>0</v>
      </c>
      <c r="B211" s="8">
        <v>0</v>
      </c>
      <c r="C211" s="8">
        <v>43</v>
      </c>
      <c r="D211" s="8">
        <v>1</v>
      </c>
      <c r="E211" s="8">
        <v>0</v>
      </c>
      <c r="F211" s="8">
        <v>0</v>
      </c>
      <c r="G211" s="8">
        <v>0</v>
      </c>
      <c r="H211" s="8">
        <v>0</v>
      </c>
      <c r="I211" s="8">
        <v>0</v>
      </c>
      <c r="J211" s="8">
        <v>0</v>
      </c>
      <c r="K211" s="8">
        <v>257</v>
      </c>
      <c r="L211" s="8">
        <v>160</v>
      </c>
      <c r="M211" s="8">
        <v>85</v>
      </c>
      <c r="N211" s="8">
        <v>21.95</v>
      </c>
      <c r="O211" s="8">
        <v>100</v>
      </c>
      <c r="P211" s="8">
        <v>84</v>
      </c>
      <c r="Q211">
        <f t="shared" si="18"/>
        <v>-2.5125074072042271</v>
      </c>
      <c r="R211">
        <f t="shared" si="19"/>
        <v>8.106472192935843E-2</v>
      </c>
      <c r="S211">
        <f t="shared" si="20"/>
        <v>7.4986002488993952E-2</v>
      </c>
      <c r="T211">
        <f t="shared" si="21"/>
        <v>0.9250139975110061</v>
      </c>
      <c r="U211" s="11">
        <f t="shared" si="22"/>
        <v>-3.3851695373621003E-2</v>
      </c>
      <c r="V211">
        <f t="shared" si="23"/>
        <v>0</v>
      </c>
    </row>
    <row r="212" spans="1:22" x14ac:dyDescent="0.4">
      <c r="A212" s="8">
        <v>0</v>
      </c>
      <c r="B212" s="8">
        <v>1</v>
      </c>
      <c r="C212" s="8">
        <v>53</v>
      </c>
      <c r="D212" s="8">
        <v>2</v>
      </c>
      <c r="E212" s="8">
        <v>0</v>
      </c>
      <c r="F212" s="8">
        <v>0</v>
      </c>
      <c r="G212" s="8">
        <v>0</v>
      </c>
      <c r="H212" s="8">
        <v>0</v>
      </c>
      <c r="I212" s="8">
        <v>0</v>
      </c>
      <c r="J212" s="8">
        <v>0</v>
      </c>
      <c r="K212" s="8">
        <v>193</v>
      </c>
      <c r="L212" s="8">
        <v>142</v>
      </c>
      <c r="M212" s="8">
        <v>89</v>
      </c>
      <c r="N212" s="8">
        <v>29.56</v>
      </c>
      <c r="O212" s="8">
        <v>70</v>
      </c>
      <c r="P212" s="8">
        <v>78</v>
      </c>
      <c r="Q212">
        <f t="shared" si="18"/>
        <v>-1.7425657150452691</v>
      </c>
      <c r="R212">
        <f t="shared" si="19"/>
        <v>0.17507064250668314</v>
      </c>
      <c r="S212">
        <f t="shared" si="20"/>
        <v>0.14898733418547422</v>
      </c>
      <c r="T212">
        <f t="shared" si="21"/>
        <v>0.85101266581452584</v>
      </c>
      <c r="U212" s="11">
        <f t="shared" si="22"/>
        <v>-7.0063976164033578E-2</v>
      </c>
      <c r="V212">
        <f t="shared" si="23"/>
        <v>1</v>
      </c>
    </row>
    <row r="213" spans="1:22" x14ac:dyDescent="0.4">
      <c r="A213" s="8">
        <v>1</v>
      </c>
      <c r="B213" s="8">
        <v>1</v>
      </c>
      <c r="C213" s="8">
        <v>56</v>
      </c>
      <c r="D213" s="8">
        <v>3</v>
      </c>
      <c r="E213" s="8">
        <v>0</v>
      </c>
      <c r="F213" s="8">
        <v>0</v>
      </c>
      <c r="G213" s="8">
        <v>0</v>
      </c>
      <c r="H213" s="8">
        <v>0</v>
      </c>
      <c r="I213" s="8">
        <v>1</v>
      </c>
      <c r="J213" s="8">
        <v>0</v>
      </c>
      <c r="K213" s="8">
        <v>239</v>
      </c>
      <c r="L213" s="8">
        <v>177.5</v>
      </c>
      <c r="M213" s="8">
        <v>98</v>
      </c>
      <c r="N213" s="8">
        <v>29.44</v>
      </c>
      <c r="O213" s="8">
        <v>82</v>
      </c>
      <c r="P213" s="8">
        <v>105</v>
      </c>
      <c r="Q213">
        <f t="shared" si="18"/>
        <v>-0.7382508223908637</v>
      </c>
      <c r="R213">
        <f t="shared" si="19"/>
        <v>0.47794920281901859</v>
      </c>
      <c r="S213">
        <f t="shared" si="20"/>
        <v>0.32338675910334758</v>
      </c>
      <c r="T213">
        <f t="shared" si="21"/>
        <v>0.32338675910334758</v>
      </c>
      <c r="U213" s="11">
        <f t="shared" si="22"/>
        <v>-0.49027776601921103</v>
      </c>
      <c r="V213">
        <f t="shared" si="23"/>
        <v>1</v>
      </c>
    </row>
    <row r="214" spans="1:22" x14ac:dyDescent="0.4">
      <c r="A214" s="8">
        <v>0</v>
      </c>
      <c r="B214" s="8">
        <v>0</v>
      </c>
      <c r="C214" s="8">
        <v>50</v>
      </c>
      <c r="D214" s="8">
        <v>1</v>
      </c>
      <c r="E214" s="8">
        <v>0</v>
      </c>
      <c r="F214" s="8">
        <v>0</v>
      </c>
      <c r="G214" s="8">
        <v>0</v>
      </c>
      <c r="H214" s="8">
        <v>0</v>
      </c>
      <c r="I214" s="8">
        <v>0</v>
      </c>
      <c r="J214" s="8">
        <v>0</v>
      </c>
      <c r="K214" s="8">
        <v>273</v>
      </c>
      <c r="L214" s="8">
        <v>131</v>
      </c>
      <c r="M214" s="8">
        <v>93</v>
      </c>
      <c r="N214" s="8">
        <v>27.61</v>
      </c>
      <c r="O214" s="8">
        <v>80</v>
      </c>
      <c r="P214" s="8">
        <v>94</v>
      </c>
      <c r="Q214">
        <f t="shared" si="18"/>
        <v>-2.4500557537704548</v>
      </c>
      <c r="R214">
        <f t="shared" si="19"/>
        <v>8.6288775440675675E-2</v>
      </c>
      <c r="S214">
        <f t="shared" si="20"/>
        <v>7.9434472114167654E-2</v>
      </c>
      <c r="T214">
        <f t="shared" si="21"/>
        <v>0.92056552788583235</v>
      </c>
      <c r="U214" s="11">
        <f t="shared" si="22"/>
        <v>-3.5945292020001358E-2</v>
      </c>
      <c r="V214">
        <f t="shared" si="23"/>
        <v>0</v>
      </c>
    </row>
    <row r="215" spans="1:22" x14ac:dyDescent="0.4">
      <c r="A215" s="8">
        <v>0</v>
      </c>
      <c r="B215" s="8">
        <v>1</v>
      </c>
      <c r="C215" s="8">
        <v>46</v>
      </c>
      <c r="D215" s="8">
        <v>4</v>
      </c>
      <c r="E215" s="8">
        <v>0</v>
      </c>
      <c r="F215" s="8">
        <v>0</v>
      </c>
      <c r="G215" s="8">
        <v>0</v>
      </c>
      <c r="H215" s="8">
        <v>0</v>
      </c>
      <c r="I215" s="8">
        <v>1</v>
      </c>
      <c r="J215" s="8">
        <v>0</v>
      </c>
      <c r="K215" s="8">
        <v>220</v>
      </c>
      <c r="L215" s="8">
        <v>136.5</v>
      </c>
      <c r="M215" s="8">
        <v>99.5</v>
      </c>
      <c r="N215" s="8">
        <v>27.78</v>
      </c>
      <c r="O215" s="8">
        <v>80</v>
      </c>
      <c r="P215" s="8">
        <v>70</v>
      </c>
      <c r="Q215">
        <f t="shared" si="18"/>
        <v>-2.1300471579894937</v>
      </c>
      <c r="R215">
        <f t="shared" si="19"/>
        <v>0.1188316898566923</v>
      </c>
      <c r="S215">
        <f t="shared" si="20"/>
        <v>0.10621051489157685</v>
      </c>
      <c r="T215">
        <f t="shared" si="21"/>
        <v>0.89378948510842315</v>
      </c>
      <c r="U215" s="11">
        <f t="shared" si="22"/>
        <v>-4.8764758856965261E-2</v>
      </c>
      <c r="V215">
        <f t="shared" si="23"/>
        <v>1</v>
      </c>
    </row>
    <row r="216" spans="1:22" x14ac:dyDescent="0.4">
      <c r="A216" s="8">
        <v>1</v>
      </c>
      <c r="B216" s="8">
        <v>0</v>
      </c>
      <c r="C216" s="8">
        <v>53</v>
      </c>
      <c r="D216" s="8">
        <v>1</v>
      </c>
      <c r="E216" s="8">
        <v>0</v>
      </c>
      <c r="F216" s="8">
        <v>0</v>
      </c>
      <c r="G216" s="8">
        <v>0</v>
      </c>
      <c r="H216" s="8">
        <v>0</v>
      </c>
      <c r="I216" s="8">
        <v>1</v>
      </c>
      <c r="J216" s="8">
        <v>0</v>
      </c>
      <c r="K216" s="8">
        <v>303</v>
      </c>
      <c r="L216" s="8">
        <v>128</v>
      </c>
      <c r="M216" s="8">
        <v>91</v>
      </c>
      <c r="N216" s="8">
        <v>27.35</v>
      </c>
      <c r="O216" s="8">
        <v>60</v>
      </c>
      <c r="P216" s="8">
        <v>77</v>
      </c>
      <c r="Q216">
        <f t="shared" si="18"/>
        <v>-2.0622159802288316</v>
      </c>
      <c r="R216">
        <f t="shared" si="19"/>
        <v>0.1271718471221395</v>
      </c>
      <c r="S216">
        <f t="shared" si="20"/>
        <v>0.11282383200647776</v>
      </c>
      <c r="T216">
        <f t="shared" si="21"/>
        <v>0.11282383200647776</v>
      </c>
      <c r="U216" s="11">
        <f t="shared" si="22"/>
        <v>-0.94759915375966441</v>
      </c>
      <c r="V216">
        <f t="shared" si="23"/>
        <v>1</v>
      </c>
    </row>
    <row r="217" spans="1:22" x14ac:dyDescent="0.4">
      <c r="A217" s="8">
        <v>0</v>
      </c>
      <c r="B217" s="8">
        <v>0</v>
      </c>
      <c r="C217" s="8">
        <v>59</v>
      </c>
      <c r="D217" s="8">
        <v>2</v>
      </c>
      <c r="E217" s="8">
        <v>0</v>
      </c>
      <c r="F217" s="8">
        <v>0</v>
      </c>
      <c r="G217" s="8">
        <v>0</v>
      </c>
      <c r="H217" s="8">
        <v>0</v>
      </c>
      <c r="I217" s="8">
        <v>0</v>
      </c>
      <c r="J217" s="8">
        <v>0</v>
      </c>
      <c r="K217" s="8">
        <v>310</v>
      </c>
      <c r="L217" s="8">
        <v>129</v>
      </c>
      <c r="M217" s="8">
        <v>70</v>
      </c>
      <c r="N217" s="8">
        <v>23.29</v>
      </c>
      <c r="O217" s="8">
        <v>80</v>
      </c>
      <c r="P217" s="8">
        <v>70</v>
      </c>
      <c r="Q217">
        <f t="shared" si="18"/>
        <v>-1.9165216299324621</v>
      </c>
      <c r="R217">
        <f t="shared" si="19"/>
        <v>0.14711780333143054</v>
      </c>
      <c r="S217">
        <f t="shared" si="20"/>
        <v>0.12824995210097406</v>
      </c>
      <c r="T217">
        <f t="shared" si="21"/>
        <v>0.87175004789902588</v>
      </c>
      <c r="U217" s="11">
        <f t="shared" si="22"/>
        <v>-5.9608020089316448E-2</v>
      </c>
      <c r="V217">
        <f t="shared" si="23"/>
        <v>1</v>
      </c>
    </row>
    <row r="218" spans="1:22" x14ac:dyDescent="0.4">
      <c r="A218" s="8">
        <v>0</v>
      </c>
      <c r="B218" s="8">
        <v>1</v>
      </c>
      <c r="C218" s="8">
        <v>48</v>
      </c>
      <c r="D218" s="8">
        <v>2</v>
      </c>
      <c r="E218" s="8">
        <v>0</v>
      </c>
      <c r="F218" s="8">
        <v>0</v>
      </c>
      <c r="G218" s="8">
        <v>0</v>
      </c>
      <c r="H218" s="8">
        <v>0</v>
      </c>
      <c r="I218" s="8">
        <v>0</v>
      </c>
      <c r="J218" s="8">
        <v>0</v>
      </c>
      <c r="K218" s="8">
        <v>232</v>
      </c>
      <c r="L218" s="8">
        <v>112.5</v>
      </c>
      <c r="M218" s="8">
        <v>79</v>
      </c>
      <c r="N218" s="8">
        <v>28.62</v>
      </c>
      <c r="O218" s="8">
        <v>85</v>
      </c>
      <c r="P218" s="8">
        <v>100</v>
      </c>
      <c r="Q218">
        <f t="shared" si="18"/>
        <v>-2.47743918328303</v>
      </c>
      <c r="R218">
        <f t="shared" si="19"/>
        <v>8.395795146368229E-2</v>
      </c>
      <c r="S218">
        <f t="shared" si="20"/>
        <v>7.7454989236725266E-2</v>
      </c>
      <c r="T218">
        <f t="shared" si="21"/>
        <v>0.92254501076327478</v>
      </c>
      <c r="U218" s="11">
        <f t="shared" si="22"/>
        <v>-3.5012435522030178E-2</v>
      </c>
      <c r="V218">
        <f t="shared" si="23"/>
        <v>0</v>
      </c>
    </row>
    <row r="219" spans="1:22" x14ac:dyDescent="0.4">
      <c r="A219" s="8">
        <v>0</v>
      </c>
      <c r="B219" s="8">
        <v>0</v>
      </c>
      <c r="C219" s="8">
        <v>48</v>
      </c>
      <c r="D219" s="8">
        <v>1</v>
      </c>
      <c r="E219" s="8">
        <v>0</v>
      </c>
      <c r="F219" s="8">
        <v>0</v>
      </c>
      <c r="G219" s="8">
        <v>0</v>
      </c>
      <c r="H219" s="8">
        <v>0</v>
      </c>
      <c r="I219" s="8">
        <v>0</v>
      </c>
      <c r="J219" s="8">
        <v>0</v>
      </c>
      <c r="K219" s="8">
        <v>164</v>
      </c>
      <c r="L219" s="8">
        <v>159</v>
      </c>
      <c r="M219" s="8">
        <v>90</v>
      </c>
      <c r="N219" s="8">
        <v>26.73</v>
      </c>
      <c r="O219" s="8">
        <v>80</v>
      </c>
      <c r="P219" s="8">
        <v>63</v>
      </c>
      <c r="Q219">
        <f t="shared" si="18"/>
        <v>-2.2725764462718505</v>
      </c>
      <c r="R219">
        <f t="shared" si="19"/>
        <v>0.10304634440461281</v>
      </c>
      <c r="S219">
        <f t="shared" si="20"/>
        <v>9.341977780655604E-2</v>
      </c>
      <c r="T219">
        <f t="shared" si="21"/>
        <v>0.90658022219344392</v>
      </c>
      <c r="U219" s="11">
        <f t="shared" si="22"/>
        <v>-4.2593759671709079E-2</v>
      </c>
      <c r="V219">
        <f t="shared" si="23"/>
        <v>0</v>
      </c>
    </row>
    <row r="220" spans="1:22" x14ac:dyDescent="0.4">
      <c r="A220" s="8">
        <v>1</v>
      </c>
      <c r="B220" s="8">
        <v>1</v>
      </c>
      <c r="C220" s="8">
        <v>54</v>
      </c>
      <c r="D220" s="8">
        <v>1</v>
      </c>
      <c r="E220" s="8">
        <v>1</v>
      </c>
      <c r="F220" s="8">
        <v>20</v>
      </c>
      <c r="G220" s="8">
        <v>0</v>
      </c>
      <c r="H220" s="8">
        <v>0</v>
      </c>
      <c r="I220" s="8">
        <v>0</v>
      </c>
      <c r="J220" s="8">
        <v>0</v>
      </c>
      <c r="K220" s="8">
        <v>245</v>
      </c>
      <c r="L220" s="8">
        <v>128</v>
      </c>
      <c r="M220" s="8">
        <v>74</v>
      </c>
      <c r="N220" s="8">
        <v>24.85</v>
      </c>
      <c r="O220" s="8">
        <v>72</v>
      </c>
      <c r="P220" s="8">
        <v>75</v>
      </c>
      <c r="Q220">
        <f t="shared" si="18"/>
        <v>-1.2495368110976308</v>
      </c>
      <c r="R220">
        <f t="shared" si="19"/>
        <v>0.28663753344125376</v>
      </c>
      <c r="S220">
        <f t="shared" si="20"/>
        <v>0.22278032934000466</v>
      </c>
      <c r="T220">
        <f t="shared" si="21"/>
        <v>0.22278032934000466</v>
      </c>
      <c r="U220" s="11">
        <f t="shared" si="22"/>
        <v>-0.65212315836469714</v>
      </c>
      <c r="V220">
        <f t="shared" si="23"/>
        <v>1</v>
      </c>
    </row>
    <row r="221" spans="1:22" x14ac:dyDescent="0.4">
      <c r="A221" s="8">
        <v>0</v>
      </c>
      <c r="B221" s="8">
        <v>0</v>
      </c>
      <c r="C221" s="8">
        <v>36</v>
      </c>
      <c r="D221" s="8">
        <v>1</v>
      </c>
      <c r="E221" s="8">
        <v>1</v>
      </c>
      <c r="F221" s="8">
        <v>3</v>
      </c>
      <c r="G221" s="8">
        <v>0</v>
      </c>
      <c r="H221" s="8">
        <v>0</v>
      </c>
      <c r="I221" s="8">
        <v>0</v>
      </c>
      <c r="J221" s="8">
        <v>0</v>
      </c>
      <c r="K221" s="8">
        <v>135</v>
      </c>
      <c r="L221" s="8">
        <v>108</v>
      </c>
      <c r="M221" s="8">
        <v>74</v>
      </c>
      <c r="N221" s="8">
        <v>22.53</v>
      </c>
      <c r="O221" s="8">
        <v>73</v>
      </c>
      <c r="P221" s="8">
        <v>75</v>
      </c>
      <c r="Q221">
        <f t="shared" si="18"/>
        <v>-3.8080662161694816</v>
      </c>
      <c r="R221">
        <f t="shared" si="19"/>
        <v>2.2191050185864595E-2</v>
      </c>
      <c r="S221">
        <f t="shared" si="20"/>
        <v>2.1709298063047611E-2</v>
      </c>
      <c r="T221">
        <f t="shared" si="21"/>
        <v>0.97829070193695244</v>
      </c>
      <c r="U221" s="11">
        <f t="shared" si="22"/>
        <v>-9.5320741618626689E-3</v>
      </c>
      <c r="V221">
        <f t="shared" si="23"/>
        <v>0</v>
      </c>
    </row>
    <row r="222" spans="1:22" x14ac:dyDescent="0.4">
      <c r="A222" s="8">
        <v>0</v>
      </c>
      <c r="B222" s="8">
        <v>1</v>
      </c>
      <c r="C222" s="8">
        <v>59</v>
      </c>
      <c r="D222" s="8">
        <v>4</v>
      </c>
      <c r="E222" s="8">
        <v>1</v>
      </c>
      <c r="F222" s="8">
        <v>20</v>
      </c>
      <c r="G222" s="8">
        <v>0</v>
      </c>
      <c r="H222" s="8">
        <v>0</v>
      </c>
      <c r="I222" s="8">
        <v>1</v>
      </c>
      <c r="J222" s="8">
        <v>0</v>
      </c>
      <c r="K222" s="8">
        <v>265</v>
      </c>
      <c r="L222" s="8">
        <v>155</v>
      </c>
      <c r="M222" s="8">
        <v>85</v>
      </c>
      <c r="N222" s="8">
        <v>27.06</v>
      </c>
      <c r="O222" s="8">
        <v>88</v>
      </c>
      <c r="P222" s="8">
        <v>75</v>
      </c>
      <c r="Q222">
        <f t="shared" si="18"/>
        <v>-0.33980751696939215</v>
      </c>
      <c r="R222">
        <f t="shared" si="19"/>
        <v>0.71190733965772235</v>
      </c>
      <c r="S222">
        <f t="shared" si="20"/>
        <v>0.41585623425159252</v>
      </c>
      <c r="T222">
        <f t="shared" si="21"/>
        <v>0.58414376574840743</v>
      </c>
      <c r="U222" s="11">
        <f t="shared" si="22"/>
        <v>-0.23348025393669053</v>
      </c>
      <c r="V222">
        <f t="shared" si="23"/>
        <v>1</v>
      </c>
    </row>
    <row r="223" spans="1:22" x14ac:dyDescent="0.4">
      <c r="A223" s="8">
        <v>0</v>
      </c>
      <c r="B223" s="8">
        <v>0</v>
      </c>
      <c r="C223" s="8">
        <v>55</v>
      </c>
      <c r="D223" s="8">
        <v>1</v>
      </c>
      <c r="E223" s="8">
        <v>0</v>
      </c>
      <c r="F223" s="8">
        <v>0</v>
      </c>
      <c r="G223" s="8">
        <v>0</v>
      </c>
      <c r="H223" s="8">
        <v>0</v>
      </c>
      <c r="I223" s="8">
        <v>0</v>
      </c>
      <c r="J223" s="8">
        <v>0</v>
      </c>
      <c r="K223" s="8">
        <v>291</v>
      </c>
      <c r="L223" s="8">
        <v>124</v>
      </c>
      <c r="M223" s="8">
        <v>85</v>
      </c>
      <c r="N223" s="8">
        <v>26.89</v>
      </c>
      <c r="O223" s="8">
        <v>75</v>
      </c>
      <c r="P223" s="8">
        <v>80</v>
      </c>
      <c r="Q223">
        <f t="shared" si="18"/>
        <v>-2.2344881961526557</v>
      </c>
      <c r="R223">
        <f t="shared" si="19"/>
        <v>0.10704690285212905</v>
      </c>
      <c r="S223">
        <f t="shared" si="20"/>
        <v>9.66959056353799E-2</v>
      </c>
      <c r="T223">
        <f t="shared" si="21"/>
        <v>0.90330409436462011</v>
      </c>
      <c r="U223" s="11">
        <f t="shared" si="22"/>
        <v>-4.416602125663889E-2</v>
      </c>
      <c r="V223">
        <f t="shared" si="23"/>
        <v>0</v>
      </c>
    </row>
    <row r="224" spans="1:22" x14ac:dyDescent="0.4">
      <c r="A224" s="8">
        <v>1</v>
      </c>
      <c r="B224" s="8">
        <v>0</v>
      </c>
      <c r="C224" s="8">
        <v>55</v>
      </c>
      <c r="D224" s="8">
        <v>3</v>
      </c>
      <c r="E224" s="8">
        <v>1</v>
      </c>
      <c r="F224" s="8">
        <v>1</v>
      </c>
      <c r="G224" s="8">
        <v>0</v>
      </c>
      <c r="H224" s="8">
        <v>0</v>
      </c>
      <c r="I224" s="8">
        <v>0</v>
      </c>
      <c r="J224" s="8">
        <v>0</v>
      </c>
      <c r="K224" s="8">
        <v>273</v>
      </c>
      <c r="L224" s="8">
        <v>122</v>
      </c>
      <c r="M224" s="8">
        <v>84</v>
      </c>
      <c r="N224" s="8">
        <v>27.15</v>
      </c>
      <c r="O224" s="8">
        <v>75</v>
      </c>
      <c r="P224" s="8">
        <v>97</v>
      </c>
      <c r="Q224">
        <f t="shared" si="18"/>
        <v>-2.2998171995855703</v>
      </c>
      <c r="R224">
        <f t="shared" si="19"/>
        <v>0.10027717275621292</v>
      </c>
      <c r="S224">
        <f t="shared" si="20"/>
        <v>9.1138101597633733E-2</v>
      </c>
      <c r="T224">
        <f t="shared" si="21"/>
        <v>9.1138101597633733E-2</v>
      </c>
      <c r="U224" s="11">
        <f t="shared" si="22"/>
        <v>-1.040300021992969</v>
      </c>
      <c r="V224">
        <f t="shared" si="23"/>
        <v>0</v>
      </c>
    </row>
    <row r="225" spans="1:22" x14ac:dyDescent="0.4">
      <c r="A225" s="8">
        <v>0</v>
      </c>
      <c r="B225" s="8">
        <v>1</v>
      </c>
      <c r="C225" s="8">
        <v>65</v>
      </c>
      <c r="D225" s="8">
        <v>4</v>
      </c>
      <c r="E225" s="8">
        <v>0</v>
      </c>
      <c r="F225" s="8">
        <v>0</v>
      </c>
      <c r="G225" s="8">
        <v>0</v>
      </c>
      <c r="H225" s="8">
        <v>0</v>
      </c>
      <c r="I225" s="8">
        <v>0</v>
      </c>
      <c r="J225" s="8">
        <v>0</v>
      </c>
      <c r="K225" s="8">
        <v>207</v>
      </c>
      <c r="L225" s="8">
        <v>139</v>
      </c>
      <c r="M225" s="8">
        <v>88</v>
      </c>
      <c r="N225" s="8">
        <v>24.04</v>
      </c>
      <c r="O225" s="8">
        <v>80</v>
      </c>
      <c r="P225" s="8">
        <v>73</v>
      </c>
      <c r="Q225">
        <f t="shared" si="18"/>
        <v>-1.1253816540977821</v>
      </c>
      <c r="R225">
        <f t="shared" si="19"/>
        <v>0.32452858605523455</v>
      </c>
      <c r="S225">
        <f t="shared" si="20"/>
        <v>0.24501440699121407</v>
      </c>
      <c r="T225">
        <f t="shared" si="21"/>
        <v>0.75498559300878587</v>
      </c>
      <c r="U225" s="11">
        <f t="shared" si="22"/>
        <v>-0.12206133570390193</v>
      </c>
      <c r="V225">
        <f t="shared" si="23"/>
        <v>1</v>
      </c>
    </row>
    <row r="226" spans="1:22" x14ac:dyDescent="0.4">
      <c r="A226" s="8">
        <v>1</v>
      </c>
      <c r="B226" s="8">
        <v>1</v>
      </c>
      <c r="C226" s="8">
        <v>65</v>
      </c>
      <c r="D226" s="8">
        <v>1</v>
      </c>
      <c r="E226" s="8">
        <v>1</v>
      </c>
      <c r="F226" s="8">
        <v>15</v>
      </c>
      <c r="G226" s="8">
        <v>0</v>
      </c>
      <c r="H226" s="8">
        <v>0</v>
      </c>
      <c r="I226" s="8">
        <v>1</v>
      </c>
      <c r="J226" s="8">
        <v>0</v>
      </c>
      <c r="K226" s="8">
        <v>219</v>
      </c>
      <c r="L226" s="8">
        <v>148</v>
      </c>
      <c r="M226" s="8">
        <v>90</v>
      </c>
      <c r="N226" s="8">
        <v>29.35</v>
      </c>
      <c r="O226" s="8">
        <v>77</v>
      </c>
      <c r="P226" s="8">
        <v>97</v>
      </c>
      <c r="Q226">
        <f t="shared" si="18"/>
        <v>-0.19812016103580099</v>
      </c>
      <c r="R226">
        <f t="shared" si="19"/>
        <v>0.82027128256882753</v>
      </c>
      <c r="S226">
        <f t="shared" si="20"/>
        <v>0.45063133744066619</v>
      </c>
      <c r="T226">
        <f t="shared" si="21"/>
        <v>0.45063133744066619</v>
      </c>
      <c r="U226" s="11">
        <f t="shared" si="22"/>
        <v>-0.34617861020577273</v>
      </c>
      <c r="V226">
        <f t="shared" si="23"/>
        <v>1</v>
      </c>
    </row>
    <row r="227" spans="1:22" x14ac:dyDescent="0.4">
      <c r="A227" s="8">
        <v>0</v>
      </c>
      <c r="B227" s="8">
        <v>0</v>
      </c>
      <c r="C227" s="8">
        <v>45</v>
      </c>
      <c r="D227" s="8">
        <v>3</v>
      </c>
      <c r="E227" s="8">
        <v>0</v>
      </c>
      <c r="F227" s="8">
        <v>0</v>
      </c>
      <c r="G227" s="8">
        <v>0</v>
      </c>
      <c r="H227" s="8">
        <v>0</v>
      </c>
      <c r="I227" s="8">
        <v>0</v>
      </c>
      <c r="J227" s="8">
        <v>0</v>
      </c>
      <c r="K227" s="8">
        <v>246</v>
      </c>
      <c r="L227" s="8">
        <v>134</v>
      </c>
      <c r="M227" s="8">
        <v>81</v>
      </c>
      <c r="N227" s="8">
        <v>21.99</v>
      </c>
      <c r="O227" s="8">
        <v>85</v>
      </c>
      <c r="P227" s="8">
        <v>76</v>
      </c>
      <c r="Q227">
        <f t="shared" si="18"/>
        <v>-2.8193285416440776</v>
      </c>
      <c r="R227">
        <f t="shared" si="19"/>
        <v>5.9645979057099938E-2</v>
      </c>
      <c r="S227">
        <f t="shared" si="20"/>
        <v>5.6288590940697429E-2</v>
      </c>
      <c r="T227">
        <f t="shared" si="21"/>
        <v>0.94371140905930262</v>
      </c>
      <c r="U227" s="11">
        <f t="shared" si="22"/>
        <v>-2.5160794488868567E-2</v>
      </c>
      <c r="V227">
        <f t="shared" si="23"/>
        <v>0</v>
      </c>
    </row>
    <row r="228" spans="1:22" x14ac:dyDescent="0.4">
      <c r="A228" s="8">
        <v>0</v>
      </c>
      <c r="B228" s="8">
        <v>0</v>
      </c>
      <c r="C228" s="8">
        <v>40</v>
      </c>
      <c r="D228" s="8">
        <v>2</v>
      </c>
      <c r="E228" s="8">
        <v>1</v>
      </c>
      <c r="F228" s="8">
        <v>20</v>
      </c>
      <c r="G228" s="8">
        <v>0</v>
      </c>
      <c r="H228" s="8">
        <v>0</v>
      </c>
      <c r="I228" s="8">
        <v>0</v>
      </c>
      <c r="J228" s="8">
        <v>0</v>
      </c>
      <c r="K228" s="8">
        <v>197</v>
      </c>
      <c r="L228" s="8">
        <v>124</v>
      </c>
      <c r="M228" s="8">
        <v>76</v>
      </c>
      <c r="N228" s="8">
        <v>18.059999999999999</v>
      </c>
      <c r="O228" s="8">
        <v>90</v>
      </c>
      <c r="P228" s="8">
        <v>69</v>
      </c>
      <c r="Q228">
        <f t="shared" si="18"/>
        <v>-2.7634085379872797</v>
      </c>
      <c r="R228">
        <f t="shared" si="19"/>
        <v>6.3076403211560633E-2</v>
      </c>
      <c r="S228">
        <f t="shared" si="20"/>
        <v>5.9333838114557343E-2</v>
      </c>
      <c r="T228">
        <f t="shared" si="21"/>
        <v>0.94066616188544261</v>
      </c>
      <c r="U228" s="11">
        <f t="shared" si="22"/>
        <v>-2.6564478352813562E-2</v>
      </c>
      <c r="V228">
        <f t="shared" si="23"/>
        <v>0</v>
      </c>
    </row>
    <row r="229" spans="1:22" x14ac:dyDescent="0.4">
      <c r="A229" s="8">
        <v>0</v>
      </c>
      <c r="B229" s="8">
        <v>1</v>
      </c>
      <c r="C229" s="8">
        <v>63</v>
      </c>
      <c r="D229" s="8">
        <v>4</v>
      </c>
      <c r="E229" s="8">
        <v>1</v>
      </c>
      <c r="F229" s="8">
        <v>30</v>
      </c>
      <c r="G229" s="8">
        <v>0</v>
      </c>
      <c r="H229" s="8">
        <v>0</v>
      </c>
      <c r="I229" s="8">
        <v>0</v>
      </c>
      <c r="J229" s="8">
        <v>0</v>
      </c>
      <c r="K229" s="8">
        <v>260</v>
      </c>
      <c r="L229" s="8">
        <v>130.5</v>
      </c>
      <c r="M229" s="8">
        <v>82</v>
      </c>
      <c r="N229" s="8">
        <v>20.12</v>
      </c>
      <c r="O229" s="8">
        <v>65</v>
      </c>
      <c r="P229" s="8">
        <v>72</v>
      </c>
      <c r="Q229">
        <f t="shared" si="18"/>
        <v>-0.38301763402075295</v>
      </c>
      <c r="R229">
        <f t="shared" si="19"/>
        <v>0.68180087628918207</v>
      </c>
      <c r="S229">
        <f t="shared" si="20"/>
        <v>0.40539928709844952</v>
      </c>
      <c r="T229">
        <f t="shared" si="21"/>
        <v>0.59460071290155048</v>
      </c>
      <c r="U229" s="11">
        <f t="shared" si="22"/>
        <v>-0.22577457442972904</v>
      </c>
      <c r="V229">
        <f t="shared" si="23"/>
        <v>1</v>
      </c>
    </row>
    <row r="230" spans="1:22" x14ac:dyDescent="0.4">
      <c r="A230" s="8">
        <v>0</v>
      </c>
      <c r="B230" s="8">
        <v>1</v>
      </c>
      <c r="C230" s="8">
        <v>46</v>
      </c>
      <c r="D230" s="8">
        <v>1</v>
      </c>
      <c r="E230" s="8">
        <v>1</v>
      </c>
      <c r="F230" s="8">
        <v>30</v>
      </c>
      <c r="G230" s="10">
        <v>0</v>
      </c>
      <c r="H230" s="8">
        <v>0</v>
      </c>
      <c r="I230" s="8">
        <v>1</v>
      </c>
      <c r="J230" s="8">
        <v>0</v>
      </c>
      <c r="K230" s="8">
        <v>253</v>
      </c>
      <c r="L230" s="8">
        <v>147</v>
      </c>
      <c r="M230" s="8">
        <v>85</v>
      </c>
      <c r="N230" s="8">
        <v>30.62</v>
      </c>
      <c r="O230" s="8">
        <v>100</v>
      </c>
      <c r="P230" s="8">
        <v>75</v>
      </c>
      <c r="Q230">
        <f t="shared" si="18"/>
        <v>-0.91635563846648793</v>
      </c>
      <c r="R230">
        <f t="shared" si="19"/>
        <v>0.39997403820562177</v>
      </c>
      <c r="S230">
        <f t="shared" si="20"/>
        <v>0.28570103965519067</v>
      </c>
      <c r="T230">
        <f t="shared" si="21"/>
        <v>0.71429896034480933</v>
      </c>
      <c r="U230" s="11">
        <f t="shared" si="22"/>
        <v>-0.14611998198639284</v>
      </c>
      <c r="V230">
        <f t="shared" si="23"/>
        <v>1</v>
      </c>
    </row>
    <row r="231" spans="1:22" x14ac:dyDescent="0.4">
      <c r="A231" s="8">
        <v>1</v>
      </c>
      <c r="B231" s="8">
        <v>0</v>
      </c>
      <c r="C231" s="8">
        <v>61</v>
      </c>
      <c r="D231" s="8">
        <v>3</v>
      </c>
      <c r="E231" s="8">
        <v>0</v>
      </c>
      <c r="F231" s="8">
        <v>0</v>
      </c>
      <c r="G231" s="8">
        <v>0</v>
      </c>
      <c r="H231" s="8">
        <v>0</v>
      </c>
      <c r="I231" s="8">
        <v>1</v>
      </c>
      <c r="J231" s="8">
        <v>0</v>
      </c>
      <c r="K231" s="8">
        <v>189</v>
      </c>
      <c r="L231" s="8">
        <v>133</v>
      </c>
      <c r="M231" s="8">
        <v>83</v>
      </c>
      <c r="N231" s="8">
        <v>22.82</v>
      </c>
      <c r="O231" s="8">
        <v>87</v>
      </c>
      <c r="P231" s="10">
        <v>82</v>
      </c>
      <c r="Q231">
        <f t="shared" si="18"/>
        <v>-1.6812666483234269</v>
      </c>
      <c r="R231">
        <f t="shared" si="19"/>
        <v>0.18613805520103902</v>
      </c>
      <c r="S231">
        <f t="shared" si="20"/>
        <v>0.15692781661025992</v>
      </c>
      <c r="T231">
        <f t="shared" si="21"/>
        <v>0.15692781661025992</v>
      </c>
      <c r="U231" s="11">
        <f t="shared" si="22"/>
        <v>-0.80430006769674578</v>
      </c>
      <c r="V231">
        <f t="shared" si="23"/>
        <v>1</v>
      </c>
    </row>
    <row r="232" spans="1:22" x14ac:dyDescent="0.4">
      <c r="A232" s="8">
        <v>1</v>
      </c>
      <c r="B232" s="8">
        <v>0</v>
      </c>
      <c r="C232" s="8">
        <v>40</v>
      </c>
      <c r="D232" s="8">
        <v>2</v>
      </c>
      <c r="E232" s="8">
        <v>1</v>
      </c>
      <c r="F232" s="8">
        <v>20</v>
      </c>
      <c r="G232" s="8">
        <v>0</v>
      </c>
      <c r="H232" s="8">
        <v>0</v>
      </c>
      <c r="I232" s="8">
        <v>0</v>
      </c>
      <c r="J232" s="8">
        <v>1</v>
      </c>
      <c r="K232" s="10">
        <v>237</v>
      </c>
      <c r="L232" s="8">
        <v>114</v>
      </c>
      <c r="M232" s="8">
        <v>65</v>
      </c>
      <c r="N232" s="8">
        <v>21.19</v>
      </c>
      <c r="O232" s="8">
        <v>61</v>
      </c>
      <c r="P232" s="10">
        <v>82</v>
      </c>
      <c r="Q232">
        <f t="shared" si="18"/>
        <v>-2.7494580448526884</v>
      </c>
      <c r="R232">
        <f t="shared" si="19"/>
        <v>6.3962516630139493E-2</v>
      </c>
      <c r="S232">
        <f t="shared" si="20"/>
        <v>6.0117265063741432E-2</v>
      </c>
      <c r="T232">
        <f t="shared" si="21"/>
        <v>6.0117265063741432E-2</v>
      </c>
      <c r="U232" s="11">
        <f t="shared" si="22"/>
        <v>-1.2210007851500466</v>
      </c>
      <c r="V232">
        <f t="shared" si="23"/>
        <v>0</v>
      </c>
    </row>
    <row r="233" spans="1:22" x14ac:dyDescent="0.4">
      <c r="A233" s="8">
        <v>0</v>
      </c>
      <c r="B233" s="8">
        <v>1</v>
      </c>
      <c r="C233" s="8">
        <v>55</v>
      </c>
      <c r="D233" s="8">
        <v>2</v>
      </c>
      <c r="E233" s="8">
        <v>1</v>
      </c>
      <c r="F233" s="8">
        <v>5</v>
      </c>
      <c r="G233" s="8">
        <v>0</v>
      </c>
      <c r="H233" s="8">
        <v>0</v>
      </c>
      <c r="I233" s="8">
        <v>0</v>
      </c>
      <c r="J233" s="8">
        <v>0</v>
      </c>
      <c r="K233" s="8">
        <v>342</v>
      </c>
      <c r="L233" s="8">
        <v>107.5</v>
      </c>
      <c r="M233" s="8">
        <v>73</v>
      </c>
      <c r="N233" s="8">
        <v>21.97</v>
      </c>
      <c r="O233" s="8">
        <v>54</v>
      </c>
      <c r="P233" s="8">
        <v>74</v>
      </c>
      <c r="Q233">
        <f t="shared" si="18"/>
        <v>-1.9306357506896408</v>
      </c>
      <c r="R233">
        <f t="shared" si="19"/>
        <v>0.14505594974304495</v>
      </c>
      <c r="S233">
        <f t="shared" si="20"/>
        <v>0.12668022883562682</v>
      </c>
      <c r="T233">
        <f t="shared" si="21"/>
        <v>0.8733197711643732</v>
      </c>
      <c r="U233" s="11">
        <f t="shared" si="22"/>
        <v>-5.8826707698629729E-2</v>
      </c>
      <c r="V233">
        <f t="shared" si="23"/>
        <v>1</v>
      </c>
    </row>
    <row r="234" spans="1:22" x14ac:dyDescent="0.4">
      <c r="A234" s="8">
        <v>0</v>
      </c>
      <c r="B234" s="8">
        <v>1</v>
      </c>
      <c r="C234" s="8">
        <v>38</v>
      </c>
      <c r="D234" s="8">
        <v>1</v>
      </c>
      <c r="E234" s="8">
        <v>1</v>
      </c>
      <c r="F234" s="8">
        <v>20</v>
      </c>
      <c r="G234" s="8">
        <v>0</v>
      </c>
      <c r="H234" s="8">
        <v>0</v>
      </c>
      <c r="I234" s="8">
        <v>0</v>
      </c>
      <c r="J234" s="8">
        <v>0</v>
      </c>
      <c r="K234" s="8">
        <v>268</v>
      </c>
      <c r="L234" s="8">
        <v>117</v>
      </c>
      <c r="M234" s="8">
        <v>83</v>
      </c>
      <c r="N234" s="8">
        <v>33.61</v>
      </c>
      <c r="O234" s="8">
        <v>72</v>
      </c>
      <c r="P234" s="10">
        <v>82</v>
      </c>
      <c r="Q234">
        <f t="shared" si="18"/>
        <v>-2.335992172503131</v>
      </c>
      <c r="R234">
        <f t="shared" si="19"/>
        <v>9.6714477462350665E-2</v>
      </c>
      <c r="S234">
        <f t="shared" si="20"/>
        <v>8.8185648543762193E-2</v>
      </c>
      <c r="T234">
        <f t="shared" si="21"/>
        <v>0.91181435145623779</v>
      </c>
      <c r="U234" s="11">
        <f t="shared" si="22"/>
        <v>-4.0093576524053202E-2</v>
      </c>
      <c r="V234">
        <f t="shared" si="23"/>
        <v>0</v>
      </c>
    </row>
    <row r="235" spans="1:22" x14ac:dyDescent="0.4">
      <c r="A235" s="8">
        <v>0</v>
      </c>
      <c r="B235" s="8">
        <v>0</v>
      </c>
      <c r="C235" s="8">
        <v>58</v>
      </c>
      <c r="D235" s="8">
        <v>3</v>
      </c>
      <c r="E235" s="8">
        <v>0</v>
      </c>
      <c r="F235" s="8">
        <v>0</v>
      </c>
      <c r="G235" s="8">
        <v>0</v>
      </c>
      <c r="H235" s="8">
        <v>0</v>
      </c>
      <c r="I235" s="8">
        <v>1</v>
      </c>
      <c r="J235" s="8">
        <v>0</v>
      </c>
      <c r="K235" s="8">
        <v>287</v>
      </c>
      <c r="L235" s="8">
        <v>144</v>
      </c>
      <c r="M235" s="8">
        <v>84</v>
      </c>
      <c r="N235" s="8">
        <v>21.81</v>
      </c>
      <c r="O235" s="8">
        <v>69</v>
      </c>
      <c r="P235" s="8">
        <v>68</v>
      </c>
      <c r="Q235">
        <f t="shared" si="18"/>
        <v>-1.5899521061874626</v>
      </c>
      <c r="R235">
        <f t="shared" si="19"/>
        <v>0.20393537874312118</v>
      </c>
      <c r="S235">
        <f t="shared" si="20"/>
        <v>0.16939063536451987</v>
      </c>
      <c r="T235">
        <f t="shared" si="21"/>
        <v>0.83060936463548019</v>
      </c>
      <c r="U235" s="11">
        <f t="shared" si="22"/>
        <v>-8.0603176781898628E-2</v>
      </c>
      <c r="V235">
        <f t="shared" si="23"/>
        <v>1</v>
      </c>
    </row>
    <row r="236" spans="1:22" x14ac:dyDescent="0.4">
      <c r="A236" s="8">
        <v>0</v>
      </c>
      <c r="B236" s="8">
        <v>0</v>
      </c>
      <c r="C236" s="8">
        <v>39</v>
      </c>
      <c r="D236" s="8">
        <v>1</v>
      </c>
      <c r="E236" s="8">
        <v>0</v>
      </c>
      <c r="F236" s="8">
        <v>0</v>
      </c>
      <c r="G236" s="8">
        <v>0</v>
      </c>
      <c r="H236" s="8">
        <v>0</v>
      </c>
      <c r="I236" s="8">
        <v>0</v>
      </c>
      <c r="J236" s="8">
        <v>0</v>
      </c>
      <c r="K236" s="8">
        <v>182</v>
      </c>
      <c r="L236" s="8">
        <v>109</v>
      </c>
      <c r="M236" s="8">
        <v>70</v>
      </c>
      <c r="N236" s="8">
        <v>20.59</v>
      </c>
      <c r="O236" s="8">
        <v>72</v>
      </c>
      <c r="P236" s="8">
        <v>66</v>
      </c>
      <c r="Q236">
        <f t="shared" si="18"/>
        <v>-3.6207906288699521</v>
      </c>
      <c r="R236">
        <f t="shared" si="19"/>
        <v>2.6761509704028193E-2</v>
      </c>
      <c r="S236">
        <f t="shared" si="20"/>
        <v>2.606399777465597E-2</v>
      </c>
      <c r="T236">
        <f t="shared" si="21"/>
        <v>0.97393600222534404</v>
      </c>
      <c r="U236" s="11">
        <f t="shared" si="22"/>
        <v>-1.146957987040027E-2</v>
      </c>
      <c r="V236">
        <f t="shared" si="23"/>
        <v>0</v>
      </c>
    </row>
    <row r="237" spans="1:22" x14ac:dyDescent="0.4">
      <c r="A237" s="8">
        <v>0</v>
      </c>
      <c r="B237" s="8">
        <v>1</v>
      </c>
      <c r="C237" s="8">
        <v>61</v>
      </c>
      <c r="D237" s="8">
        <v>1</v>
      </c>
      <c r="E237" s="8">
        <v>0</v>
      </c>
      <c r="F237" s="8">
        <v>0</v>
      </c>
      <c r="G237" s="8">
        <v>0</v>
      </c>
      <c r="H237" s="8">
        <v>0</v>
      </c>
      <c r="I237" s="8">
        <v>0</v>
      </c>
      <c r="J237" s="8">
        <v>0</v>
      </c>
      <c r="K237" s="8">
        <v>224</v>
      </c>
      <c r="L237" s="8">
        <v>124</v>
      </c>
      <c r="M237" s="8">
        <v>74</v>
      </c>
      <c r="N237" s="8">
        <v>21.9</v>
      </c>
      <c r="O237" s="8">
        <v>55</v>
      </c>
      <c r="P237" s="8">
        <v>75</v>
      </c>
      <c r="Q237">
        <f t="shared" si="18"/>
        <v>-1.5059587302233846</v>
      </c>
      <c r="R237">
        <f t="shared" si="19"/>
        <v>0.22180454114475054</v>
      </c>
      <c r="S237">
        <f t="shared" si="20"/>
        <v>0.18153848154544774</v>
      </c>
      <c r="T237">
        <f t="shared" si="21"/>
        <v>0.81846151845455228</v>
      </c>
      <c r="U237" s="11">
        <f t="shared" si="22"/>
        <v>-8.700173496397369E-2</v>
      </c>
      <c r="V237">
        <f t="shared" si="23"/>
        <v>1</v>
      </c>
    </row>
    <row r="238" spans="1:22" x14ac:dyDescent="0.4">
      <c r="A238" s="8">
        <v>0</v>
      </c>
      <c r="B238" s="8">
        <v>1</v>
      </c>
      <c r="C238" s="8">
        <v>51</v>
      </c>
      <c r="D238" s="8">
        <v>4</v>
      </c>
      <c r="E238" s="8">
        <v>1</v>
      </c>
      <c r="F238" s="8">
        <v>15</v>
      </c>
      <c r="G238" s="8">
        <v>0</v>
      </c>
      <c r="H238" s="8">
        <v>0</v>
      </c>
      <c r="I238" s="8">
        <v>0</v>
      </c>
      <c r="J238" s="8">
        <v>0</v>
      </c>
      <c r="K238" s="8">
        <v>238</v>
      </c>
      <c r="L238" s="8">
        <v>125</v>
      </c>
      <c r="M238" s="8">
        <v>80</v>
      </c>
      <c r="N238" s="8">
        <v>19.36</v>
      </c>
      <c r="O238" s="8">
        <v>60</v>
      </c>
      <c r="P238" s="8">
        <v>66</v>
      </c>
      <c r="Q238">
        <f t="shared" si="18"/>
        <v>-1.7466413446102145</v>
      </c>
      <c r="R238">
        <f t="shared" si="19"/>
        <v>0.17435857147467373</v>
      </c>
      <c r="S238">
        <f t="shared" si="20"/>
        <v>0.14847132358878001</v>
      </c>
      <c r="T238">
        <f t="shared" si="21"/>
        <v>0.85152867641121999</v>
      </c>
      <c r="U238" s="11">
        <f t="shared" si="22"/>
        <v>-6.9800721985058059E-2</v>
      </c>
      <c r="V238">
        <f t="shared" si="23"/>
        <v>1</v>
      </c>
    </row>
    <row r="239" spans="1:22" x14ac:dyDescent="0.4">
      <c r="A239" s="8">
        <v>0</v>
      </c>
      <c r="B239" s="8">
        <v>0</v>
      </c>
      <c r="C239" s="8">
        <v>60</v>
      </c>
      <c r="D239" s="8">
        <v>1</v>
      </c>
      <c r="E239" s="8">
        <v>0</v>
      </c>
      <c r="F239" s="8">
        <v>0</v>
      </c>
      <c r="G239" s="8">
        <v>1</v>
      </c>
      <c r="H239" s="8">
        <v>1</v>
      </c>
      <c r="I239" s="8">
        <v>1</v>
      </c>
      <c r="J239" s="8">
        <v>0</v>
      </c>
      <c r="K239" s="8">
        <v>252</v>
      </c>
      <c r="L239" s="8">
        <v>189</v>
      </c>
      <c r="M239" s="8">
        <v>110</v>
      </c>
      <c r="N239" s="8">
        <v>28.77</v>
      </c>
      <c r="O239" s="8">
        <v>54</v>
      </c>
      <c r="P239" s="8">
        <v>70</v>
      </c>
      <c r="Q239">
        <f t="shared" si="18"/>
        <v>-0.17857459185016911</v>
      </c>
      <c r="R239">
        <f t="shared" si="19"/>
        <v>0.83646166132740774</v>
      </c>
      <c r="S239">
        <f t="shared" si="20"/>
        <v>0.45547461128200584</v>
      </c>
      <c r="T239">
        <f t="shared" si="21"/>
        <v>0.54452538871799416</v>
      </c>
      <c r="U239" s="11">
        <f t="shared" si="22"/>
        <v>-0.26398186627905401</v>
      </c>
      <c r="V239">
        <f t="shared" si="23"/>
        <v>1</v>
      </c>
    </row>
    <row r="240" spans="1:22" x14ac:dyDescent="0.4">
      <c r="A240" s="8">
        <v>0</v>
      </c>
      <c r="B240" s="8">
        <v>1</v>
      </c>
      <c r="C240" s="8">
        <v>36</v>
      </c>
      <c r="D240" s="8">
        <v>4</v>
      </c>
      <c r="E240" s="8">
        <v>0</v>
      </c>
      <c r="F240" s="8">
        <v>0</v>
      </c>
      <c r="G240" s="8">
        <v>0</v>
      </c>
      <c r="H240" s="8">
        <v>0</v>
      </c>
      <c r="I240" s="8">
        <v>1</v>
      </c>
      <c r="J240" s="8">
        <v>0</v>
      </c>
      <c r="K240" s="8">
        <v>212</v>
      </c>
      <c r="L240" s="8">
        <v>168</v>
      </c>
      <c r="M240" s="8">
        <v>98</v>
      </c>
      <c r="N240" s="8">
        <v>29.77</v>
      </c>
      <c r="O240" s="8">
        <v>72</v>
      </c>
      <c r="P240" s="8">
        <v>75</v>
      </c>
      <c r="Q240">
        <f t="shared" si="18"/>
        <v>-2.2012275823357612</v>
      </c>
      <c r="R240">
        <f t="shared" si="19"/>
        <v>0.1106672218161041</v>
      </c>
      <c r="S240">
        <f t="shared" si="20"/>
        <v>9.9640305973149129E-2</v>
      </c>
      <c r="T240">
        <f t="shared" si="21"/>
        <v>0.9003596940268509</v>
      </c>
      <c r="U240" s="11">
        <f t="shared" si="22"/>
        <v>-4.5583955090366994E-2</v>
      </c>
      <c r="V240">
        <f t="shared" si="23"/>
        <v>0</v>
      </c>
    </row>
    <row r="241" spans="1:22" x14ac:dyDescent="0.4">
      <c r="A241" s="8">
        <v>0</v>
      </c>
      <c r="B241" s="8">
        <v>1</v>
      </c>
      <c r="C241" s="8">
        <v>39</v>
      </c>
      <c r="D241" s="8">
        <v>1</v>
      </c>
      <c r="E241" s="8">
        <v>1</v>
      </c>
      <c r="F241" s="8">
        <v>30</v>
      </c>
      <c r="G241" s="8">
        <v>0</v>
      </c>
      <c r="H241" s="8">
        <v>0</v>
      </c>
      <c r="I241" s="8">
        <v>0</v>
      </c>
      <c r="J241" s="8">
        <v>0</v>
      </c>
      <c r="K241" s="8">
        <v>300</v>
      </c>
      <c r="L241" s="8">
        <v>139</v>
      </c>
      <c r="M241" s="8">
        <v>90</v>
      </c>
      <c r="N241" s="8">
        <v>30.96</v>
      </c>
      <c r="O241" s="8">
        <v>73</v>
      </c>
      <c r="P241" s="8">
        <v>107</v>
      </c>
      <c r="Q241">
        <f t="shared" si="18"/>
        <v>-1.5511346865136444</v>
      </c>
      <c r="R241">
        <f t="shared" si="19"/>
        <v>0.2120072754976926</v>
      </c>
      <c r="S241">
        <f t="shared" si="20"/>
        <v>0.17492244459558628</v>
      </c>
      <c r="T241">
        <f t="shared" si="21"/>
        <v>0.82507755540441374</v>
      </c>
      <c r="U241" s="11">
        <f t="shared" si="22"/>
        <v>-8.3505226842657945E-2</v>
      </c>
      <c r="V241">
        <f t="shared" si="23"/>
        <v>1</v>
      </c>
    </row>
    <row r="242" spans="1:22" x14ac:dyDescent="0.4">
      <c r="A242" s="8">
        <v>0</v>
      </c>
      <c r="B242" s="8">
        <v>0</v>
      </c>
      <c r="C242" s="8">
        <v>42</v>
      </c>
      <c r="D242" s="8">
        <v>1</v>
      </c>
      <c r="E242" s="8">
        <v>0</v>
      </c>
      <c r="F242" s="8">
        <v>0</v>
      </c>
      <c r="G242" s="8">
        <v>0</v>
      </c>
      <c r="H242" s="8">
        <v>0</v>
      </c>
      <c r="I242" s="8">
        <v>0</v>
      </c>
      <c r="J242" s="8">
        <v>0</v>
      </c>
      <c r="K242" s="8">
        <v>165</v>
      </c>
      <c r="L242" s="8">
        <v>108</v>
      </c>
      <c r="M242" s="8">
        <v>72.5</v>
      </c>
      <c r="N242" s="8">
        <v>24.85</v>
      </c>
      <c r="O242" s="8">
        <v>82</v>
      </c>
      <c r="P242" s="8">
        <v>87</v>
      </c>
      <c r="Q242">
        <f t="shared" si="18"/>
        <v>-3.4216773343654205</v>
      </c>
      <c r="R242">
        <f t="shared" si="19"/>
        <v>3.2657611239411355E-2</v>
      </c>
      <c r="S242">
        <f t="shared" si="20"/>
        <v>3.1624820157201174E-2</v>
      </c>
      <c r="T242">
        <f t="shared" si="21"/>
        <v>0.96837517984279886</v>
      </c>
      <c r="U242" s="11">
        <f t="shared" si="22"/>
        <v>-1.3956350369762966E-2</v>
      </c>
      <c r="V242">
        <f t="shared" si="23"/>
        <v>0</v>
      </c>
    </row>
    <row r="243" spans="1:22" x14ac:dyDescent="0.4">
      <c r="A243" s="8">
        <v>1</v>
      </c>
      <c r="B243" s="8">
        <v>0</v>
      </c>
      <c r="C243" s="8">
        <v>60</v>
      </c>
      <c r="D243" s="8">
        <v>1</v>
      </c>
      <c r="E243" s="8">
        <v>0</v>
      </c>
      <c r="F243" s="8">
        <v>0</v>
      </c>
      <c r="G243" s="8">
        <v>0</v>
      </c>
      <c r="H243" s="8">
        <v>0</v>
      </c>
      <c r="I243" s="8">
        <v>1</v>
      </c>
      <c r="J243" s="8">
        <v>0</v>
      </c>
      <c r="K243" s="8">
        <v>352</v>
      </c>
      <c r="L243" s="8">
        <v>197.5</v>
      </c>
      <c r="M243" s="8">
        <v>105</v>
      </c>
      <c r="N243" s="8">
        <v>36.29</v>
      </c>
      <c r="O243" s="8">
        <v>75</v>
      </c>
      <c r="P243" s="8">
        <v>95</v>
      </c>
      <c r="Q243">
        <f t="shared" si="18"/>
        <v>-0.39490171436006971</v>
      </c>
      <c r="R243">
        <f t="shared" si="19"/>
        <v>0.67374625557663725</v>
      </c>
      <c r="S243">
        <f t="shared" si="20"/>
        <v>0.40253787175435318</v>
      </c>
      <c r="T243">
        <f t="shared" si="21"/>
        <v>0.40253787175435318</v>
      </c>
      <c r="U243" s="11">
        <f t="shared" si="22"/>
        <v>-0.39519325387946436</v>
      </c>
      <c r="V243">
        <f t="shared" si="23"/>
        <v>1</v>
      </c>
    </row>
    <row r="244" spans="1:22" x14ac:dyDescent="0.4">
      <c r="A244" s="8">
        <v>0</v>
      </c>
      <c r="B244" s="8">
        <v>1</v>
      </c>
      <c r="C244" s="8">
        <v>52</v>
      </c>
      <c r="D244" s="8">
        <v>3</v>
      </c>
      <c r="E244" s="8">
        <v>0</v>
      </c>
      <c r="F244" s="8">
        <v>0</v>
      </c>
      <c r="G244" s="8">
        <v>0</v>
      </c>
      <c r="H244" s="8">
        <v>0</v>
      </c>
      <c r="I244" s="8">
        <v>1</v>
      </c>
      <c r="J244" s="8">
        <v>1</v>
      </c>
      <c r="K244" s="8">
        <v>240</v>
      </c>
      <c r="L244" s="8">
        <v>146</v>
      </c>
      <c r="M244" s="8">
        <v>89</v>
      </c>
      <c r="N244" s="8">
        <v>24.59</v>
      </c>
      <c r="O244" s="8">
        <v>64</v>
      </c>
      <c r="P244" s="8">
        <v>73</v>
      </c>
      <c r="Q244">
        <f t="shared" si="18"/>
        <v>-1.5302617579547029</v>
      </c>
      <c r="R244">
        <f t="shared" si="19"/>
        <v>0.21647899480017471</v>
      </c>
      <c r="S244">
        <f t="shared" si="20"/>
        <v>0.17795539070178085</v>
      </c>
      <c r="T244">
        <f t="shared" si="21"/>
        <v>0.82204460929821921</v>
      </c>
      <c r="U244" s="11">
        <f t="shared" si="22"/>
        <v>-8.5104614277002055E-2</v>
      </c>
      <c r="V244">
        <f t="shared" si="23"/>
        <v>1</v>
      </c>
    </row>
    <row r="245" spans="1:22" x14ac:dyDescent="0.4">
      <c r="A245" s="8">
        <v>0</v>
      </c>
      <c r="B245" s="8">
        <v>1</v>
      </c>
      <c r="C245" s="8">
        <v>47</v>
      </c>
      <c r="D245" s="8">
        <v>1</v>
      </c>
      <c r="E245" s="8">
        <v>1</v>
      </c>
      <c r="F245" s="8">
        <v>20</v>
      </c>
      <c r="G245" s="8">
        <v>0</v>
      </c>
      <c r="H245" s="8">
        <v>0</v>
      </c>
      <c r="I245" s="8">
        <v>0</v>
      </c>
      <c r="J245" s="8">
        <v>0</v>
      </c>
      <c r="K245" s="8">
        <v>284</v>
      </c>
      <c r="L245" s="8">
        <v>137</v>
      </c>
      <c r="M245" s="8">
        <v>91</v>
      </c>
      <c r="N245" s="8">
        <v>27.33</v>
      </c>
      <c r="O245" s="8">
        <v>73</v>
      </c>
      <c r="P245" s="8">
        <v>61</v>
      </c>
      <c r="Q245">
        <f t="shared" si="18"/>
        <v>-1.541841990740239</v>
      </c>
      <c r="R245">
        <f t="shared" si="19"/>
        <v>0.2139865768900886</v>
      </c>
      <c r="S245">
        <f t="shared" si="20"/>
        <v>0.17626766305626329</v>
      </c>
      <c r="T245">
        <f t="shared" si="21"/>
        <v>0.82373233694373671</v>
      </c>
      <c r="U245" s="11">
        <f t="shared" si="22"/>
        <v>-8.4213884750117388E-2</v>
      </c>
      <c r="V245">
        <f t="shared" si="23"/>
        <v>1</v>
      </c>
    </row>
    <row r="246" spans="1:22" x14ac:dyDescent="0.4">
      <c r="A246" s="8">
        <v>0</v>
      </c>
      <c r="B246" s="8">
        <v>0</v>
      </c>
      <c r="C246" s="8">
        <v>46</v>
      </c>
      <c r="D246" s="8">
        <v>1</v>
      </c>
      <c r="E246" s="8">
        <v>0</v>
      </c>
      <c r="F246" s="8">
        <v>0</v>
      </c>
      <c r="G246" s="8">
        <v>0</v>
      </c>
      <c r="H246" s="8">
        <v>0</v>
      </c>
      <c r="I246" s="8">
        <v>0</v>
      </c>
      <c r="J246" s="8">
        <v>0</v>
      </c>
      <c r="K246" s="8">
        <v>219</v>
      </c>
      <c r="L246" s="8">
        <v>150</v>
      </c>
      <c r="M246" s="8">
        <v>81</v>
      </c>
      <c r="N246" s="8">
        <v>25.43</v>
      </c>
      <c r="O246" s="8">
        <v>69</v>
      </c>
      <c r="P246" s="8">
        <v>93</v>
      </c>
      <c r="Q246">
        <f t="shared" si="18"/>
        <v>-2.4130776043820354</v>
      </c>
      <c r="R246">
        <f t="shared" si="19"/>
        <v>8.953930354154184E-2</v>
      </c>
      <c r="S246">
        <f t="shared" si="20"/>
        <v>8.2180884388929148E-2</v>
      </c>
      <c r="T246">
        <f t="shared" si="21"/>
        <v>0.91781911561107088</v>
      </c>
      <c r="U246" s="11">
        <f t="shared" si="22"/>
        <v>-3.724290140497466E-2</v>
      </c>
      <c r="V246">
        <f t="shared" si="23"/>
        <v>0</v>
      </c>
    </row>
    <row r="247" spans="1:22" x14ac:dyDescent="0.4">
      <c r="A247" s="8">
        <v>0</v>
      </c>
      <c r="B247" s="8">
        <v>1</v>
      </c>
      <c r="C247" s="8">
        <v>64</v>
      </c>
      <c r="D247" s="8">
        <v>1</v>
      </c>
      <c r="E247" s="8">
        <v>0</v>
      </c>
      <c r="F247" s="8">
        <v>0</v>
      </c>
      <c r="G247" s="8">
        <v>0</v>
      </c>
      <c r="H247" s="8">
        <v>0</v>
      </c>
      <c r="I247" s="8">
        <v>1</v>
      </c>
      <c r="J247" s="8">
        <v>0</v>
      </c>
      <c r="K247" s="8">
        <v>217</v>
      </c>
      <c r="L247" s="8">
        <v>147</v>
      </c>
      <c r="M247" s="8">
        <v>87</v>
      </c>
      <c r="N247" s="8">
        <v>29.73</v>
      </c>
      <c r="O247" s="8">
        <v>77</v>
      </c>
      <c r="P247" s="10">
        <v>82</v>
      </c>
      <c r="Q247">
        <f t="shared" si="18"/>
        <v>-0.73598368227998812</v>
      </c>
      <c r="R247">
        <f t="shared" si="19"/>
        <v>0.47903400986782491</v>
      </c>
      <c r="S247">
        <f t="shared" si="20"/>
        <v>0.32388302545567166</v>
      </c>
      <c r="T247">
        <f t="shared" si="21"/>
        <v>0.67611697454432829</v>
      </c>
      <c r="U247" s="11">
        <f t="shared" si="22"/>
        <v>-0.16997816056085893</v>
      </c>
      <c r="V247">
        <f t="shared" si="23"/>
        <v>1</v>
      </c>
    </row>
    <row r="248" spans="1:22" x14ac:dyDescent="0.4">
      <c r="A248" s="8">
        <v>0</v>
      </c>
      <c r="B248" s="8">
        <v>1</v>
      </c>
      <c r="C248" s="8">
        <v>45</v>
      </c>
      <c r="D248" s="8">
        <v>2</v>
      </c>
      <c r="E248" s="8">
        <v>0</v>
      </c>
      <c r="F248" s="8">
        <v>0</v>
      </c>
      <c r="G248" s="8">
        <v>0</v>
      </c>
      <c r="H248" s="8">
        <v>0</v>
      </c>
      <c r="I248" s="8">
        <v>0</v>
      </c>
      <c r="J248" s="8">
        <v>0</v>
      </c>
      <c r="K248" s="8">
        <v>203</v>
      </c>
      <c r="L248" s="8">
        <v>107.5</v>
      </c>
      <c r="M248" s="8">
        <v>72.5</v>
      </c>
      <c r="N248" s="8">
        <v>22.32</v>
      </c>
      <c r="O248" s="8">
        <v>75</v>
      </c>
      <c r="P248" s="8">
        <v>83</v>
      </c>
      <c r="Q248">
        <f t="shared" si="18"/>
        <v>-2.8227421729512621</v>
      </c>
      <c r="R248">
        <f t="shared" si="19"/>
        <v>5.9442716804220447E-2</v>
      </c>
      <c r="S248">
        <f t="shared" si="20"/>
        <v>5.6107532631426975E-2</v>
      </c>
      <c r="T248">
        <f t="shared" si="21"/>
        <v>0.94389246736857302</v>
      </c>
      <c r="U248" s="11">
        <f t="shared" si="22"/>
        <v>-2.5077479736401724E-2</v>
      </c>
      <c r="V248">
        <f t="shared" si="23"/>
        <v>0</v>
      </c>
    </row>
    <row r="249" spans="1:22" x14ac:dyDescent="0.4">
      <c r="A249" s="8">
        <v>1</v>
      </c>
      <c r="B249" s="8">
        <v>1</v>
      </c>
      <c r="C249" s="8">
        <v>45</v>
      </c>
      <c r="D249" s="8">
        <v>1</v>
      </c>
      <c r="E249" s="8">
        <v>1</v>
      </c>
      <c r="F249" s="8">
        <v>9</v>
      </c>
      <c r="G249" s="8">
        <v>0</v>
      </c>
      <c r="H249" s="8">
        <v>0</v>
      </c>
      <c r="I249" s="8">
        <v>1</v>
      </c>
      <c r="J249" s="8">
        <v>0</v>
      </c>
      <c r="K249" s="8">
        <v>265</v>
      </c>
      <c r="L249" s="8">
        <v>156.5</v>
      </c>
      <c r="M249" s="8">
        <v>86</v>
      </c>
      <c r="N249" s="8">
        <v>24.15</v>
      </c>
      <c r="O249" s="8">
        <v>75</v>
      </c>
      <c r="P249" s="8">
        <v>76</v>
      </c>
      <c r="Q249">
        <f t="shared" si="18"/>
        <v>-1.5261095139174792</v>
      </c>
      <c r="R249">
        <f t="shared" si="19"/>
        <v>0.21737973717243902</v>
      </c>
      <c r="S249">
        <f t="shared" si="20"/>
        <v>0.17856362360469261</v>
      </c>
      <c r="T249">
        <f t="shared" si="21"/>
        <v>0.17856362360469261</v>
      </c>
      <c r="U249" s="11">
        <f t="shared" si="22"/>
        <v>-0.74820700948335994</v>
      </c>
      <c r="V249">
        <f t="shared" si="23"/>
        <v>1</v>
      </c>
    </row>
    <row r="250" spans="1:22" x14ac:dyDescent="0.4">
      <c r="A250" s="8">
        <v>0</v>
      </c>
      <c r="B250" s="8">
        <v>0</v>
      </c>
      <c r="C250" s="8">
        <v>55</v>
      </c>
      <c r="D250" s="8">
        <v>1</v>
      </c>
      <c r="E250" s="8">
        <v>0</v>
      </c>
      <c r="F250" s="8">
        <v>0</v>
      </c>
      <c r="G250" s="8">
        <v>0</v>
      </c>
      <c r="H250" s="8">
        <v>0</v>
      </c>
      <c r="I250" s="8">
        <v>1</v>
      </c>
      <c r="J250" s="8">
        <v>0</v>
      </c>
      <c r="K250" s="8">
        <v>219</v>
      </c>
      <c r="L250" s="8">
        <v>140</v>
      </c>
      <c r="M250" s="8">
        <v>93</v>
      </c>
      <c r="N250" s="8">
        <v>27.78</v>
      </c>
      <c r="O250" s="8">
        <v>75</v>
      </c>
      <c r="P250" s="8">
        <v>70</v>
      </c>
      <c r="Q250">
        <f t="shared" si="18"/>
        <v>-1.8645959064863691</v>
      </c>
      <c r="R250">
        <f t="shared" si="19"/>
        <v>0.15495881508693368</v>
      </c>
      <c r="S250">
        <f t="shared" si="20"/>
        <v>0.13416826042863697</v>
      </c>
      <c r="T250">
        <f t="shared" si="21"/>
        <v>0.86583173957136306</v>
      </c>
      <c r="U250" s="11">
        <f t="shared" si="22"/>
        <v>-6.2566497908348701E-2</v>
      </c>
      <c r="V250">
        <f t="shared" si="23"/>
        <v>1</v>
      </c>
    </row>
    <row r="251" spans="1:22" x14ac:dyDescent="0.4">
      <c r="A251" s="8">
        <v>0</v>
      </c>
      <c r="B251" s="8">
        <v>1</v>
      </c>
      <c r="C251" s="8">
        <v>41</v>
      </c>
      <c r="D251" s="8">
        <v>2</v>
      </c>
      <c r="E251" s="8">
        <v>0</v>
      </c>
      <c r="F251" s="8">
        <v>0</v>
      </c>
      <c r="G251" s="8">
        <v>0</v>
      </c>
      <c r="H251" s="8">
        <v>0</v>
      </c>
      <c r="I251" s="8">
        <v>0</v>
      </c>
      <c r="J251" s="8">
        <v>0</v>
      </c>
      <c r="K251" s="8">
        <v>245</v>
      </c>
      <c r="L251" s="8">
        <v>134</v>
      </c>
      <c r="M251" s="8">
        <v>98</v>
      </c>
      <c r="N251" s="8">
        <v>24.26</v>
      </c>
      <c r="O251" s="8">
        <v>85</v>
      </c>
      <c r="P251" s="8">
        <v>78</v>
      </c>
      <c r="Q251">
        <f t="shared" si="18"/>
        <v>-2.6674121578226115</v>
      </c>
      <c r="R251">
        <f t="shared" si="19"/>
        <v>6.9431671227592737E-2</v>
      </c>
      <c r="S251">
        <f t="shared" si="20"/>
        <v>6.4923896585083032E-2</v>
      </c>
      <c r="T251">
        <f t="shared" si="21"/>
        <v>0.93507610341491698</v>
      </c>
      <c r="U251" s="11">
        <f t="shared" si="22"/>
        <v>-2.9153041589368316E-2</v>
      </c>
      <c r="V251">
        <f t="shared" si="23"/>
        <v>0</v>
      </c>
    </row>
    <row r="252" spans="1:22" x14ac:dyDescent="0.4">
      <c r="A252" s="8">
        <v>0</v>
      </c>
      <c r="B252" s="8">
        <v>0</v>
      </c>
      <c r="C252" s="8">
        <v>50</v>
      </c>
      <c r="D252" s="8">
        <v>2</v>
      </c>
      <c r="E252" s="8">
        <v>0</v>
      </c>
      <c r="F252" s="8">
        <v>0</v>
      </c>
      <c r="G252" s="8">
        <v>0</v>
      </c>
      <c r="H252" s="8">
        <v>0</v>
      </c>
      <c r="I252" s="8">
        <v>0</v>
      </c>
      <c r="J252" s="8">
        <v>0</v>
      </c>
      <c r="K252" s="8">
        <v>312</v>
      </c>
      <c r="L252" s="8">
        <v>125</v>
      </c>
      <c r="M252" s="8">
        <v>85</v>
      </c>
      <c r="N252" s="8">
        <v>27.07</v>
      </c>
      <c r="O252" s="8">
        <v>88</v>
      </c>
      <c r="P252" s="8">
        <v>94</v>
      </c>
      <c r="Q252">
        <f t="shared" si="18"/>
        <v>-2.5212578628035622</v>
      </c>
      <c r="R252">
        <f t="shared" si="19"/>
        <v>8.0358463228685229E-2</v>
      </c>
      <c r="S252">
        <f t="shared" si="20"/>
        <v>7.4381296545344255E-2</v>
      </c>
      <c r="T252">
        <f t="shared" si="21"/>
        <v>0.92561870345465569</v>
      </c>
      <c r="U252" s="11">
        <f t="shared" si="22"/>
        <v>-3.3567878424195313E-2</v>
      </c>
      <c r="V252">
        <f t="shared" si="23"/>
        <v>0</v>
      </c>
    </row>
    <row r="253" spans="1:22" x14ac:dyDescent="0.4">
      <c r="A253" s="8">
        <v>0</v>
      </c>
      <c r="B253" s="8">
        <v>0</v>
      </c>
      <c r="C253" s="8">
        <v>57</v>
      </c>
      <c r="D253" s="8">
        <v>2</v>
      </c>
      <c r="E253" s="8">
        <v>1</v>
      </c>
      <c r="F253" s="8">
        <v>1</v>
      </c>
      <c r="G253" s="8">
        <v>0</v>
      </c>
      <c r="H253" s="8">
        <v>0</v>
      </c>
      <c r="I253" s="8">
        <v>1</v>
      </c>
      <c r="J253" s="8">
        <v>0</v>
      </c>
      <c r="K253" s="8">
        <v>254</v>
      </c>
      <c r="L253" s="8">
        <v>174</v>
      </c>
      <c r="M253" s="8">
        <v>84.5</v>
      </c>
      <c r="N253" s="8">
        <v>24.22</v>
      </c>
      <c r="O253" s="8">
        <v>90</v>
      </c>
      <c r="P253" s="8">
        <v>76</v>
      </c>
      <c r="Q253">
        <f t="shared" si="18"/>
        <v>-1.2148942312089641</v>
      </c>
      <c r="R253">
        <f t="shared" si="19"/>
        <v>0.29674139861325688</v>
      </c>
      <c r="S253">
        <f t="shared" si="20"/>
        <v>0.22883621894897002</v>
      </c>
      <c r="T253">
        <f t="shared" si="21"/>
        <v>0.77116378105103001</v>
      </c>
      <c r="U253" s="11">
        <f t="shared" si="22"/>
        <v>-0.11285337596603649</v>
      </c>
      <c r="V253">
        <f t="shared" si="23"/>
        <v>1</v>
      </c>
    </row>
    <row r="254" spans="1:22" x14ac:dyDescent="0.4">
      <c r="A254" s="8">
        <v>0</v>
      </c>
      <c r="B254" s="8">
        <v>1</v>
      </c>
      <c r="C254" s="8">
        <v>62</v>
      </c>
      <c r="D254" s="8">
        <v>4</v>
      </c>
      <c r="E254" s="8">
        <v>0</v>
      </c>
      <c r="F254" s="8">
        <v>0</v>
      </c>
      <c r="G254" s="8">
        <v>0</v>
      </c>
      <c r="H254" s="8">
        <v>0</v>
      </c>
      <c r="I254" s="8">
        <v>0</v>
      </c>
      <c r="J254" s="8">
        <v>0</v>
      </c>
      <c r="K254" s="8">
        <v>273</v>
      </c>
      <c r="L254" s="8">
        <v>129</v>
      </c>
      <c r="M254" s="8">
        <v>83</v>
      </c>
      <c r="N254" s="8">
        <v>25.49</v>
      </c>
      <c r="O254" s="8">
        <v>63</v>
      </c>
      <c r="P254" s="8">
        <v>70</v>
      </c>
      <c r="Q254">
        <f t="shared" si="18"/>
        <v>-1.3578679611585347</v>
      </c>
      <c r="R254">
        <f t="shared" si="19"/>
        <v>0.25720857145117049</v>
      </c>
      <c r="S254">
        <f t="shared" si="20"/>
        <v>0.20458703296484831</v>
      </c>
      <c r="T254">
        <f t="shared" si="21"/>
        <v>0.79541296703515174</v>
      </c>
      <c r="U254" s="11">
        <f t="shared" si="22"/>
        <v>-9.9407333307406337E-2</v>
      </c>
      <c r="V254">
        <f t="shared" si="23"/>
        <v>1</v>
      </c>
    </row>
    <row r="255" spans="1:22" x14ac:dyDescent="0.4">
      <c r="A255" s="8">
        <v>0</v>
      </c>
      <c r="B255" s="8">
        <v>0</v>
      </c>
      <c r="C255" s="8">
        <v>43</v>
      </c>
      <c r="D255" s="8">
        <v>4</v>
      </c>
      <c r="E255" s="8">
        <v>0</v>
      </c>
      <c r="F255" s="8">
        <v>0</v>
      </c>
      <c r="G255" s="8">
        <v>0</v>
      </c>
      <c r="H255" s="8">
        <v>0</v>
      </c>
      <c r="I255" s="8">
        <v>0</v>
      </c>
      <c r="J255" s="8">
        <v>0</v>
      </c>
      <c r="K255" s="8">
        <v>213</v>
      </c>
      <c r="L255" s="8">
        <v>100</v>
      </c>
      <c r="M255" s="8">
        <v>70</v>
      </c>
      <c r="N255" s="8">
        <v>20.059999999999999</v>
      </c>
      <c r="O255" s="8">
        <v>68</v>
      </c>
      <c r="P255" s="10">
        <v>82</v>
      </c>
      <c r="Q255">
        <f t="shared" si="18"/>
        <v>-3.4928516283658508</v>
      </c>
      <c r="R255">
        <f t="shared" si="19"/>
        <v>3.0414018914412227E-2</v>
      </c>
      <c r="S255">
        <f t="shared" si="20"/>
        <v>2.9516309324338165E-2</v>
      </c>
      <c r="T255">
        <f t="shared" si="21"/>
        <v>0.97048369067566187</v>
      </c>
      <c r="U255" s="11">
        <f t="shared" si="22"/>
        <v>-1.3011758687859356E-2</v>
      </c>
      <c r="V255">
        <f t="shared" si="23"/>
        <v>0</v>
      </c>
    </row>
    <row r="256" spans="1:22" x14ac:dyDescent="0.4">
      <c r="A256" s="8">
        <v>0</v>
      </c>
      <c r="B256" s="8">
        <v>0</v>
      </c>
      <c r="C256" s="8">
        <v>46</v>
      </c>
      <c r="D256" s="8">
        <v>1</v>
      </c>
      <c r="E256" s="8">
        <v>0</v>
      </c>
      <c r="F256" s="8">
        <v>0</v>
      </c>
      <c r="G256" s="8">
        <v>0</v>
      </c>
      <c r="H256" s="8">
        <v>0</v>
      </c>
      <c r="I256" s="8">
        <v>0</v>
      </c>
      <c r="J256" s="8">
        <v>0</v>
      </c>
      <c r="K256" s="8">
        <v>254</v>
      </c>
      <c r="L256" s="8">
        <v>136</v>
      </c>
      <c r="M256" s="8">
        <v>87</v>
      </c>
      <c r="N256" s="8">
        <v>31.24</v>
      </c>
      <c r="O256" s="8">
        <v>88</v>
      </c>
      <c r="P256" s="8">
        <v>80</v>
      </c>
      <c r="Q256">
        <f t="shared" si="18"/>
        <v>-2.6260529026397128</v>
      </c>
      <c r="R256">
        <f t="shared" si="19"/>
        <v>7.2363525162262146E-2</v>
      </c>
      <c r="S256">
        <f t="shared" si="20"/>
        <v>6.7480405165135246E-2</v>
      </c>
      <c r="T256">
        <f t="shared" si="21"/>
        <v>0.9325195948348648</v>
      </c>
      <c r="U256" s="11">
        <f t="shared" si="22"/>
        <v>-3.0342033686302877E-2</v>
      </c>
      <c r="V256">
        <f t="shared" si="23"/>
        <v>0</v>
      </c>
    </row>
    <row r="257" spans="1:22" x14ac:dyDescent="0.4">
      <c r="A257" s="8">
        <v>0</v>
      </c>
      <c r="B257" s="8">
        <v>0</v>
      </c>
      <c r="C257" s="8">
        <v>53</v>
      </c>
      <c r="D257" s="8">
        <v>2</v>
      </c>
      <c r="E257" s="8">
        <v>1</v>
      </c>
      <c r="F257" s="8">
        <v>20</v>
      </c>
      <c r="G257" s="8">
        <v>0</v>
      </c>
      <c r="H257" s="8">
        <v>0</v>
      </c>
      <c r="I257" s="8">
        <v>0</v>
      </c>
      <c r="J257" s="8">
        <v>0</v>
      </c>
      <c r="K257" s="8">
        <v>262</v>
      </c>
      <c r="L257" s="8">
        <v>127.5</v>
      </c>
      <c r="M257" s="8">
        <v>86</v>
      </c>
      <c r="N257" s="8">
        <v>24.11</v>
      </c>
      <c r="O257" s="8">
        <v>87</v>
      </c>
      <c r="P257" s="8">
        <v>73</v>
      </c>
      <c r="Q257">
        <f t="shared" si="18"/>
        <v>-1.7898407130874006</v>
      </c>
      <c r="R257">
        <f t="shared" si="19"/>
        <v>0.16698676635518997</v>
      </c>
      <c r="S257">
        <f t="shared" si="20"/>
        <v>0.14309225363089081</v>
      </c>
      <c r="T257">
        <f t="shared" si="21"/>
        <v>0.85690774636910916</v>
      </c>
      <c r="U257" s="11">
        <f t="shared" si="22"/>
        <v>-6.7065931168331996E-2</v>
      </c>
      <c r="V257">
        <f t="shared" si="23"/>
        <v>1</v>
      </c>
    </row>
    <row r="258" spans="1:22" x14ac:dyDescent="0.4">
      <c r="A258" s="8">
        <v>0</v>
      </c>
      <c r="B258" s="8">
        <v>1</v>
      </c>
      <c r="C258" s="8">
        <v>52</v>
      </c>
      <c r="D258" s="8">
        <v>1</v>
      </c>
      <c r="E258" s="8">
        <v>0</v>
      </c>
      <c r="F258" s="8">
        <v>0</v>
      </c>
      <c r="G258" s="8">
        <v>0</v>
      </c>
      <c r="H258" s="8">
        <v>0</v>
      </c>
      <c r="I258" s="8">
        <v>0</v>
      </c>
      <c r="J258" s="8">
        <v>0</v>
      </c>
      <c r="K258" s="8">
        <v>215</v>
      </c>
      <c r="L258" s="8">
        <v>129</v>
      </c>
      <c r="M258" s="8">
        <v>80</v>
      </c>
      <c r="N258" s="8">
        <v>29.29</v>
      </c>
      <c r="O258" s="8">
        <v>70</v>
      </c>
      <c r="P258" s="8">
        <v>87</v>
      </c>
      <c r="Q258">
        <f t="shared" si="18"/>
        <v>-1.9521158897463229</v>
      </c>
      <c r="R258">
        <f t="shared" si="19"/>
        <v>0.14197335359252866</v>
      </c>
      <c r="S258">
        <f t="shared" si="20"/>
        <v>0.12432282517441877</v>
      </c>
      <c r="T258">
        <f t="shared" si="21"/>
        <v>0.87567717482558127</v>
      </c>
      <c r="U258" s="11">
        <f t="shared" si="22"/>
        <v>-5.7655970352264135E-2</v>
      </c>
      <c r="V258">
        <f t="shared" si="23"/>
        <v>1</v>
      </c>
    </row>
    <row r="259" spans="1:22" x14ac:dyDescent="0.4">
      <c r="A259" s="8">
        <v>1</v>
      </c>
      <c r="B259" s="8">
        <v>0</v>
      </c>
      <c r="C259" s="8">
        <v>67</v>
      </c>
      <c r="D259" s="8">
        <v>1</v>
      </c>
      <c r="E259" s="8">
        <v>0</v>
      </c>
      <c r="F259" s="8">
        <v>0</v>
      </c>
      <c r="G259" s="8">
        <v>0</v>
      </c>
      <c r="H259" s="8">
        <v>0</v>
      </c>
      <c r="I259" s="8">
        <v>1</v>
      </c>
      <c r="J259" s="8">
        <v>0</v>
      </c>
      <c r="K259" s="8">
        <v>302</v>
      </c>
      <c r="L259" s="8">
        <v>147</v>
      </c>
      <c r="M259" s="8">
        <v>92</v>
      </c>
      <c r="N259" s="8">
        <v>25.23</v>
      </c>
      <c r="O259" s="8">
        <v>80</v>
      </c>
      <c r="P259" s="8">
        <v>87</v>
      </c>
      <c r="Q259">
        <f t="shared" si="18"/>
        <v>-0.92423056243349677</v>
      </c>
      <c r="R259">
        <f t="shared" si="19"/>
        <v>0.39683664265531388</v>
      </c>
      <c r="S259">
        <f t="shared" si="20"/>
        <v>0.28409667282277767</v>
      </c>
      <c r="T259">
        <f t="shared" si="21"/>
        <v>0.28409667282277767</v>
      </c>
      <c r="U259" s="11">
        <f t="shared" si="22"/>
        <v>-0.54653385245506236</v>
      </c>
      <c r="V259">
        <f t="shared" si="23"/>
        <v>1</v>
      </c>
    </row>
    <row r="260" spans="1:22" x14ac:dyDescent="0.4">
      <c r="A260" s="8">
        <v>0</v>
      </c>
      <c r="B260" s="8">
        <v>0</v>
      </c>
      <c r="C260" s="8">
        <v>42</v>
      </c>
      <c r="D260" s="8">
        <v>2</v>
      </c>
      <c r="E260" s="8">
        <v>0</v>
      </c>
      <c r="F260" s="8">
        <v>0</v>
      </c>
      <c r="G260" s="8">
        <v>0</v>
      </c>
      <c r="H260" s="8">
        <v>0</v>
      </c>
      <c r="I260" s="8">
        <v>0</v>
      </c>
      <c r="J260" s="8">
        <v>0</v>
      </c>
      <c r="K260" s="8">
        <v>185</v>
      </c>
      <c r="L260" s="8">
        <v>127.5</v>
      </c>
      <c r="M260" s="8">
        <v>91</v>
      </c>
      <c r="N260" s="8">
        <v>23.78</v>
      </c>
      <c r="O260" s="8">
        <v>67</v>
      </c>
      <c r="P260" s="8">
        <v>59</v>
      </c>
      <c r="Q260">
        <f t="shared" si="18"/>
        <v>-3.1619589868484468</v>
      </c>
      <c r="R260">
        <f t="shared" si="19"/>
        <v>4.2342710965703759E-2</v>
      </c>
      <c r="S260">
        <f t="shared" si="20"/>
        <v>4.0622638332141574E-2</v>
      </c>
      <c r="T260">
        <f t="shared" si="21"/>
        <v>0.95937736166785847</v>
      </c>
      <c r="U260" s="11">
        <f t="shared" si="22"/>
        <v>-1.80105337528885E-2</v>
      </c>
      <c r="V260">
        <f t="shared" si="23"/>
        <v>0</v>
      </c>
    </row>
    <row r="261" spans="1:22" x14ac:dyDescent="0.4">
      <c r="A261" s="8">
        <v>0</v>
      </c>
      <c r="B261" s="8">
        <v>0</v>
      </c>
      <c r="C261" s="8">
        <v>45</v>
      </c>
      <c r="D261" s="8">
        <v>3</v>
      </c>
      <c r="E261" s="8">
        <v>0</v>
      </c>
      <c r="F261" s="8">
        <v>0</v>
      </c>
      <c r="G261" s="8">
        <v>0</v>
      </c>
      <c r="H261" s="8">
        <v>0</v>
      </c>
      <c r="I261" s="8">
        <v>0</v>
      </c>
      <c r="J261" s="8">
        <v>0</v>
      </c>
      <c r="K261" s="8">
        <v>129</v>
      </c>
      <c r="L261" s="8">
        <v>109</v>
      </c>
      <c r="M261" s="8">
        <v>69</v>
      </c>
      <c r="N261" s="8">
        <v>22.36</v>
      </c>
      <c r="O261" s="8">
        <v>75</v>
      </c>
      <c r="P261" s="10">
        <v>82</v>
      </c>
      <c r="Q261">
        <f t="shared" si="18"/>
        <v>-3.283651724435491</v>
      </c>
      <c r="R261">
        <f t="shared" si="19"/>
        <v>3.7491099365336671E-2</v>
      </c>
      <c r="S261">
        <f t="shared" si="20"/>
        <v>3.6136309398963583E-2</v>
      </c>
      <c r="T261">
        <f t="shared" si="21"/>
        <v>0.96386369060103638</v>
      </c>
      <c r="U261" s="11">
        <f t="shared" si="22"/>
        <v>-1.5984379588370609E-2</v>
      </c>
      <c r="V261">
        <f t="shared" si="23"/>
        <v>0</v>
      </c>
    </row>
    <row r="262" spans="1:22" x14ac:dyDescent="0.4">
      <c r="A262" s="8">
        <v>1</v>
      </c>
      <c r="B262" s="8">
        <v>0</v>
      </c>
      <c r="C262" s="8">
        <v>51</v>
      </c>
      <c r="D262" s="8">
        <v>2</v>
      </c>
      <c r="E262" s="8">
        <v>0</v>
      </c>
      <c r="F262" s="8">
        <v>0</v>
      </c>
      <c r="G262" s="8">
        <v>0</v>
      </c>
      <c r="H262" s="8">
        <v>0</v>
      </c>
      <c r="I262" s="8">
        <v>0</v>
      </c>
      <c r="J262" s="8">
        <v>0</v>
      </c>
      <c r="K262" s="8">
        <v>284</v>
      </c>
      <c r="L262" s="8">
        <v>132</v>
      </c>
      <c r="M262" s="8">
        <v>78</v>
      </c>
      <c r="N262" s="8">
        <v>21.94</v>
      </c>
      <c r="O262" s="8">
        <v>68</v>
      </c>
      <c r="P262" s="8">
        <v>94</v>
      </c>
      <c r="Q262">
        <f t="shared" ref="Q262:Q325" si="24">$A$2+SUMPRODUCT(B$2:P$2,B262:P262)</f>
        <v>-2.3631539592166133</v>
      </c>
      <c r="R262">
        <f t="shared" ref="R262:R325" si="25">EXP(Q262)</f>
        <v>9.4122894790422518E-2</v>
      </c>
      <c r="S262">
        <f t="shared" ref="S262:S325" si="26">R262/(1+R262)</f>
        <v>8.6025889083009829E-2</v>
      </c>
      <c r="T262">
        <f t="shared" ref="T262:T325" si="27">IF(A262=1,S262,1-S262)</f>
        <v>8.6025889083009829E-2</v>
      </c>
      <c r="U262" s="11">
        <f t="shared" ref="U262:U325" si="28">LOG(T262)</f>
        <v>-1.0653708302228728</v>
      </c>
      <c r="V262">
        <f t="shared" ref="V262:V325" si="29">IF(S262&gt;S$1,1,0)</f>
        <v>0</v>
      </c>
    </row>
    <row r="263" spans="1:22" x14ac:dyDescent="0.4">
      <c r="A263" s="8">
        <v>0</v>
      </c>
      <c r="B263" s="8">
        <v>0</v>
      </c>
      <c r="C263" s="8">
        <v>60</v>
      </c>
      <c r="D263" s="8">
        <v>3</v>
      </c>
      <c r="E263" s="8">
        <v>0</v>
      </c>
      <c r="F263" s="8">
        <v>0</v>
      </c>
      <c r="G263" s="8">
        <v>0</v>
      </c>
      <c r="H263" s="8">
        <v>0</v>
      </c>
      <c r="I263" s="8">
        <v>0</v>
      </c>
      <c r="J263" s="8">
        <v>0</v>
      </c>
      <c r="K263" s="8">
        <v>325</v>
      </c>
      <c r="L263" s="8">
        <v>123</v>
      </c>
      <c r="M263" s="8">
        <v>79</v>
      </c>
      <c r="N263" s="8">
        <v>25.82</v>
      </c>
      <c r="O263" s="8">
        <v>63</v>
      </c>
      <c r="P263" s="8">
        <v>85</v>
      </c>
      <c r="Q263">
        <f t="shared" si="24"/>
        <v>-1.8917559901726939</v>
      </c>
      <c r="R263">
        <f t="shared" si="25"/>
        <v>0.15080676100348428</v>
      </c>
      <c r="S263">
        <f t="shared" si="26"/>
        <v>0.13104438217931855</v>
      </c>
      <c r="T263">
        <f t="shared" si="27"/>
        <v>0.86895561782068143</v>
      </c>
      <c r="U263" s="11">
        <f t="shared" si="28"/>
        <v>-6.1002404711058722E-2</v>
      </c>
      <c r="V263">
        <f t="shared" si="29"/>
        <v>1</v>
      </c>
    </row>
    <row r="264" spans="1:22" x14ac:dyDescent="0.4">
      <c r="A264" s="8">
        <v>0</v>
      </c>
      <c r="B264" s="8">
        <v>0</v>
      </c>
      <c r="C264" s="8">
        <v>35</v>
      </c>
      <c r="D264" s="8">
        <v>2</v>
      </c>
      <c r="E264" s="8">
        <v>0</v>
      </c>
      <c r="F264" s="8">
        <v>0</v>
      </c>
      <c r="G264" s="8">
        <v>0</v>
      </c>
      <c r="H264" s="8">
        <v>0</v>
      </c>
      <c r="I264" s="8">
        <v>0</v>
      </c>
      <c r="J264" s="8">
        <v>0</v>
      </c>
      <c r="K264" s="8">
        <v>208</v>
      </c>
      <c r="L264" s="8">
        <v>122.5</v>
      </c>
      <c r="M264" s="8">
        <v>72.5</v>
      </c>
      <c r="N264" s="8">
        <v>22</v>
      </c>
      <c r="O264" s="8">
        <v>65</v>
      </c>
      <c r="P264" s="10">
        <v>82</v>
      </c>
      <c r="Q264">
        <f t="shared" si="24"/>
        <v>-3.5895692668666603</v>
      </c>
      <c r="R264">
        <f t="shared" si="25"/>
        <v>2.761022049912842E-2</v>
      </c>
      <c r="S264">
        <f t="shared" si="26"/>
        <v>2.6868378640412558E-2</v>
      </c>
      <c r="T264">
        <f t="shared" si="27"/>
        <v>0.97313162135958742</v>
      </c>
      <c r="U264" s="11">
        <f t="shared" si="28"/>
        <v>-1.1828415061319325E-2</v>
      </c>
      <c r="V264">
        <f t="shared" si="29"/>
        <v>0</v>
      </c>
    </row>
    <row r="265" spans="1:22" x14ac:dyDescent="0.4">
      <c r="A265" s="8">
        <v>0</v>
      </c>
      <c r="B265" s="8">
        <v>0</v>
      </c>
      <c r="C265" s="8">
        <v>39</v>
      </c>
      <c r="D265" s="8">
        <v>4</v>
      </c>
      <c r="E265" s="8">
        <v>0</v>
      </c>
      <c r="F265" s="8">
        <v>0</v>
      </c>
      <c r="G265" s="8">
        <v>0</v>
      </c>
      <c r="H265" s="8">
        <v>0</v>
      </c>
      <c r="I265" s="8">
        <v>0</v>
      </c>
      <c r="J265" s="8">
        <v>0</v>
      </c>
      <c r="K265" s="8">
        <v>260</v>
      </c>
      <c r="L265" s="8">
        <v>100</v>
      </c>
      <c r="M265" s="8">
        <v>74.5</v>
      </c>
      <c r="N265" s="8">
        <v>20.51</v>
      </c>
      <c r="O265" s="8">
        <v>96</v>
      </c>
      <c r="P265" s="8">
        <v>66</v>
      </c>
      <c r="Q265">
        <f t="shared" si="24"/>
        <v>-3.7803152072918458</v>
      </c>
      <c r="R265">
        <f t="shared" si="25"/>
        <v>2.2815498679998644E-2</v>
      </c>
      <c r="S265">
        <f t="shared" si="26"/>
        <v>2.2306563314149364E-2</v>
      </c>
      <c r="T265">
        <f t="shared" si="27"/>
        <v>0.97769343668585063</v>
      </c>
      <c r="U265" s="11">
        <f t="shared" si="28"/>
        <v>-9.7973002500768135E-3</v>
      </c>
      <c r="V265">
        <f t="shared" si="29"/>
        <v>0</v>
      </c>
    </row>
    <row r="266" spans="1:22" x14ac:dyDescent="0.4">
      <c r="A266" s="8">
        <v>1</v>
      </c>
      <c r="B266" s="8">
        <v>1</v>
      </c>
      <c r="C266" s="8">
        <v>68</v>
      </c>
      <c r="D266" s="8">
        <v>1</v>
      </c>
      <c r="E266" s="8">
        <v>0</v>
      </c>
      <c r="F266" s="8">
        <v>0</v>
      </c>
      <c r="G266" s="8">
        <v>0</v>
      </c>
      <c r="H266" s="8">
        <v>0</v>
      </c>
      <c r="I266" s="8">
        <v>1</v>
      </c>
      <c r="J266" s="8">
        <v>1</v>
      </c>
      <c r="K266" s="8">
        <v>164</v>
      </c>
      <c r="L266" s="8">
        <v>142</v>
      </c>
      <c r="M266" s="8">
        <v>85</v>
      </c>
      <c r="N266" s="8">
        <v>30.28</v>
      </c>
      <c r="O266" s="8">
        <v>70</v>
      </c>
      <c r="P266" s="8">
        <v>120</v>
      </c>
      <c r="Q266">
        <f t="shared" si="24"/>
        <v>-0.53122498200628598</v>
      </c>
      <c r="R266">
        <f t="shared" si="25"/>
        <v>0.5878843806261087</v>
      </c>
      <c r="S266">
        <f t="shared" si="26"/>
        <v>0.37023122577369499</v>
      </c>
      <c r="T266">
        <f t="shared" si="27"/>
        <v>0.37023122577369499</v>
      </c>
      <c r="U266" s="11">
        <f t="shared" si="28"/>
        <v>-0.43152695508795219</v>
      </c>
      <c r="V266">
        <f t="shared" si="29"/>
        <v>1</v>
      </c>
    </row>
    <row r="267" spans="1:22" x14ac:dyDescent="0.4">
      <c r="A267" s="8">
        <v>0</v>
      </c>
      <c r="B267" s="8">
        <v>0</v>
      </c>
      <c r="C267" s="8">
        <v>54</v>
      </c>
      <c r="D267" s="8">
        <v>2</v>
      </c>
      <c r="E267" s="8">
        <v>0</v>
      </c>
      <c r="F267" s="8">
        <v>0</v>
      </c>
      <c r="G267" s="8">
        <v>0</v>
      </c>
      <c r="H267" s="8">
        <v>0</v>
      </c>
      <c r="I267" s="8">
        <v>0</v>
      </c>
      <c r="J267" s="8">
        <v>0</v>
      </c>
      <c r="K267" s="8">
        <v>270</v>
      </c>
      <c r="L267" s="8">
        <v>98</v>
      </c>
      <c r="M267" s="8">
        <v>64</v>
      </c>
      <c r="N267" s="8">
        <v>22.02</v>
      </c>
      <c r="O267" s="8">
        <v>67</v>
      </c>
      <c r="P267" s="8">
        <v>75</v>
      </c>
      <c r="Q267">
        <f t="shared" si="24"/>
        <v>-2.7393368277072936</v>
      </c>
      <c r="R267">
        <f t="shared" si="25"/>
        <v>6.4613182360236027E-2</v>
      </c>
      <c r="S267">
        <f t="shared" si="26"/>
        <v>6.0691698572611405E-2</v>
      </c>
      <c r="T267">
        <f t="shared" si="27"/>
        <v>0.93930830142738864</v>
      </c>
      <c r="U267" s="11">
        <f t="shared" si="28"/>
        <v>-2.7191839434767523E-2</v>
      </c>
      <c r="V267">
        <f t="shared" si="29"/>
        <v>0</v>
      </c>
    </row>
    <row r="268" spans="1:22" x14ac:dyDescent="0.4">
      <c r="A268" s="8">
        <v>0</v>
      </c>
      <c r="B268" s="8">
        <v>0</v>
      </c>
      <c r="C268" s="8">
        <v>38</v>
      </c>
      <c r="D268" s="8">
        <v>2</v>
      </c>
      <c r="E268" s="8">
        <v>0</v>
      </c>
      <c r="F268" s="8">
        <v>0</v>
      </c>
      <c r="G268" s="8">
        <v>0</v>
      </c>
      <c r="H268" s="8">
        <v>0</v>
      </c>
      <c r="I268" s="8">
        <v>0</v>
      </c>
      <c r="J268" s="8">
        <v>0</v>
      </c>
      <c r="K268" s="8">
        <v>186</v>
      </c>
      <c r="L268" s="8">
        <v>105</v>
      </c>
      <c r="M268" s="8">
        <v>57</v>
      </c>
      <c r="N268" s="8">
        <v>21.1</v>
      </c>
      <c r="O268" s="8">
        <v>85</v>
      </c>
      <c r="P268" s="8">
        <v>68</v>
      </c>
      <c r="Q268">
        <f t="shared" si="24"/>
        <v>-3.7412189167429606</v>
      </c>
      <c r="R268">
        <f t="shared" si="25"/>
        <v>2.3725166496541276E-2</v>
      </c>
      <c r="S268">
        <f t="shared" si="26"/>
        <v>2.3175327981566657E-2</v>
      </c>
      <c r="T268">
        <f t="shared" si="27"/>
        <v>0.97682467201843337</v>
      </c>
      <c r="U268" s="11">
        <f t="shared" si="28"/>
        <v>-1.0183379789887145E-2</v>
      </c>
      <c r="V268">
        <f t="shared" si="29"/>
        <v>0</v>
      </c>
    </row>
    <row r="269" spans="1:22" x14ac:dyDescent="0.4">
      <c r="A269" s="8">
        <v>0</v>
      </c>
      <c r="B269" s="8">
        <v>1</v>
      </c>
      <c r="C269" s="8">
        <v>39</v>
      </c>
      <c r="D269" s="8">
        <v>2</v>
      </c>
      <c r="E269" s="8">
        <v>0</v>
      </c>
      <c r="F269" s="8">
        <v>0</v>
      </c>
      <c r="G269" s="8">
        <v>0</v>
      </c>
      <c r="H269" s="8">
        <v>0</v>
      </c>
      <c r="I269" s="8">
        <v>0</v>
      </c>
      <c r="J269" s="8">
        <v>0</v>
      </c>
      <c r="K269" s="8">
        <v>258</v>
      </c>
      <c r="L269" s="8">
        <v>105</v>
      </c>
      <c r="M269" s="8">
        <v>69</v>
      </c>
      <c r="N269" s="8">
        <v>24.1</v>
      </c>
      <c r="O269" s="8">
        <v>52</v>
      </c>
      <c r="P269" s="8">
        <v>79</v>
      </c>
      <c r="Q269">
        <f t="shared" si="24"/>
        <v>-3.1210430526805668</v>
      </c>
      <c r="R269">
        <f t="shared" si="25"/>
        <v>4.4111134179049133E-2</v>
      </c>
      <c r="S269">
        <f t="shared" si="26"/>
        <v>4.2247546966092162E-2</v>
      </c>
      <c r="T269">
        <f t="shared" si="27"/>
        <v>0.95775245303390788</v>
      </c>
      <c r="U269" s="11">
        <f t="shared" si="28"/>
        <v>-1.8746727011054527E-2</v>
      </c>
      <c r="V269">
        <f t="shared" si="29"/>
        <v>0</v>
      </c>
    </row>
    <row r="270" spans="1:22" x14ac:dyDescent="0.4">
      <c r="A270" s="8">
        <v>0</v>
      </c>
      <c r="B270" s="8">
        <v>0</v>
      </c>
      <c r="C270" s="8">
        <v>36</v>
      </c>
      <c r="D270" s="8">
        <v>2</v>
      </c>
      <c r="E270" s="8">
        <v>1</v>
      </c>
      <c r="F270" s="8">
        <v>5</v>
      </c>
      <c r="G270" s="8">
        <v>0</v>
      </c>
      <c r="H270" s="8">
        <v>0</v>
      </c>
      <c r="I270" s="8">
        <v>0</v>
      </c>
      <c r="J270" s="8">
        <v>0</v>
      </c>
      <c r="K270" s="8">
        <v>228</v>
      </c>
      <c r="L270" s="8">
        <v>111</v>
      </c>
      <c r="M270" s="8">
        <v>68</v>
      </c>
      <c r="N270" s="8">
        <v>23.86</v>
      </c>
      <c r="O270" s="8">
        <v>88</v>
      </c>
      <c r="P270" s="8">
        <v>68</v>
      </c>
      <c r="Q270">
        <f t="shared" si="24"/>
        <v>-3.6237502660010783</v>
      </c>
      <c r="R270">
        <f t="shared" si="25"/>
        <v>2.6682422438756688E-2</v>
      </c>
      <c r="S270">
        <f t="shared" si="26"/>
        <v>2.5988973664685819E-2</v>
      </c>
      <c r="T270">
        <f t="shared" si="27"/>
        <v>0.97401102633531422</v>
      </c>
      <c r="U270" s="11">
        <f t="shared" si="28"/>
        <v>-1.1436126643481734E-2</v>
      </c>
      <c r="V270">
        <f t="shared" si="29"/>
        <v>0</v>
      </c>
    </row>
    <row r="271" spans="1:22" x14ac:dyDescent="0.4">
      <c r="A271" s="8">
        <v>0</v>
      </c>
      <c r="B271" s="8">
        <v>1</v>
      </c>
      <c r="C271" s="8">
        <v>36</v>
      </c>
      <c r="D271" s="8">
        <v>4</v>
      </c>
      <c r="E271" s="8">
        <v>1</v>
      </c>
      <c r="F271" s="8">
        <v>30</v>
      </c>
      <c r="G271" s="8">
        <v>0</v>
      </c>
      <c r="H271" s="8">
        <v>0</v>
      </c>
      <c r="I271" s="8">
        <v>0</v>
      </c>
      <c r="J271" s="8">
        <v>0</v>
      </c>
      <c r="K271" s="8">
        <v>155</v>
      </c>
      <c r="L271" s="8">
        <v>126</v>
      </c>
      <c r="M271" s="8">
        <v>72</v>
      </c>
      <c r="N271" s="8">
        <v>25.14</v>
      </c>
      <c r="O271" s="8">
        <v>50</v>
      </c>
      <c r="P271" s="8">
        <v>70</v>
      </c>
      <c r="Q271">
        <f t="shared" si="24"/>
        <v>-2.1481499147137013</v>
      </c>
      <c r="R271">
        <f t="shared" si="25"/>
        <v>0.11669986287477106</v>
      </c>
      <c r="S271">
        <f t="shared" si="26"/>
        <v>0.10450423319149096</v>
      </c>
      <c r="T271">
        <f t="shared" si="27"/>
        <v>0.89549576680850906</v>
      </c>
      <c r="U271" s="11">
        <f t="shared" si="28"/>
        <v>-4.7936462808864481E-2</v>
      </c>
      <c r="V271">
        <f t="shared" si="29"/>
        <v>1</v>
      </c>
    </row>
    <row r="272" spans="1:22" x14ac:dyDescent="0.4">
      <c r="A272" s="8">
        <v>0</v>
      </c>
      <c r="B272" s="8">
        <v>0</v>
      </c>
      <c r="C272" s="8">
        <v>44</v>
      </c>
      <c r="D272" s="8">
        <v>3</v>
      </c>
      <c r="E272" s="8">
        <v>0</v>
      </c>
      <c r="F272" s="8">
        <v>0</v>
      </c>
      <c r="G272" s="8">
        <v>0</v>
      </c>
      <c r="H272" s="8">
        <v>0</v>
      </c>
      <c r="I272" s="8">
        <v>0</v>
      </c>
      <c r="J272" s="8">
        <v>0</v>
      </c>
      <c r="K272" s="8">
        <v>270</v>
      </c>
      <c r="L272" s="8">
        <v>131.5</v>
      </c>
      <c r="M272" s="8">
        <v>76</v>
      </c>
      <c r="N272" s="8">
        <v>22.19</v>
      </c>
      <c r="O272" s="8">
        <v>68</v>
      </c>
      <c r="P272" s="8">
        <v>113</v>
      </c>
      <c r="Q272">
        <f t="shared" si="24"/>
        <v>-2.79579131903591</v>
      </c>
      <c r="R272">
        <f t="shared" si="25"/>
        <v>6.1066532098739273E-2</v>
      </c>
      <c r="S272">
        <f t="shared" si="26"/>
        <v>5.7552029256782385E-2</v>
      </c>
      <c r="T272">
        <f t="shared" si="27"/>
        <v>0.94244797074321762</v>
      </c>
      <c r="U272" s="11">
        <f t="shared" si="28"/>
        <v>-2.5742616340026548E-2</v>
      </c>
      <c r="V272">
        <f t="shared" si="29"/>
        <v>0</v>
      </c>
    </row>
    <row r="273" spans="1:22" x14ac:dyDescent="0.4">
      <c r="A273" s="8">
        <v>0</v>
      </c>
      <c r="B273" s="8">
        <v>1</v>
      </c>
      <c r="C273" s="8">
        <v>48</v>
      </c>
      <c r="D273" s="8">
        <v>4</v>
      </c>
      <c r="E273" s="8">
        <v>0</v>
      </c>
      <c r="F273" s="8">
        <v>0</v>
      </c>
      <c r="G273" s="8">
        <v>0</v>
      </c>
      <c r="H273" s="8">
        <v>0</v>
      </c>
      <c r="I273" s="8">
        <v>0</v>
      </c>
      <c r="J273" s="8">
        <v>0</v>
      </c>
      <c r="K273" s="8">
        <v>323</v>
      </c>
      <c r="L273" s="8">
        <v>116</v>
      </c>
      <c r="M273" s="8">
        <v>72</v>
      </c>
      <c r="N273" s="8">
        <v>26.22</v>
      </c>
      <c r="O273" s="8">
        <v>69</v>
      </c>
      <c r="P273" s="8">
        <v>99</v>
      </c>
      <c r="Q273">
        <f t="shared" si="24"/>
        <v>-2.3273567609025791</v>
      </c>
      <c r="R273">
        <f t="shared" si="25"/>
        <v>9.755326320064657E-2</v>
      </c>
      <c r="S273">
        <f t="shared" si="26"/>
        <v>8.8882486592190654E-2</v>
      </c>
      <c r="T273">
        <f t="shared" si="27"/>
        <v>0.91111751340780933</v>
      </c>
      <c r="U273" s="11">
        <f t="shared" si="28"/>
        <v>-4.0425605317653747E-2</v>
      </c>
      <c r="V273">
        <f t="shared" si="29"/>
        <v>0</v>
      </c>
    </row>
    <row r="274" spans="1:22" x14ac:dyDescent="0.4">
      <c r="A274" s="8">
        <v>0</v>
      </c>
      <c r="B274" s="8">
        <v>0</v>
      </c>
      <c r="C274" s="8">
        <v>54</v>
      </c>
      <c r="D274" s="8">
        <v>4</v>
      </c>
      <c r="E274" s="8">
        <v>1</v>
      </c>
      <c r="F274" s="8">
        <v>20</v>
      </c>
      <c r="G274" s="8">
        <v>0</v>
      </c>
      <c r="H274" s="8">
        <v>0</v>
      </c>
      <c r="I274" s="8">
        <v>0</v>
      </c>
      <c r="J274" s="8">
        <v>0</v>
      </c>
      <c r="K274" s="8">
        <v>242</v>
      </c>
      <c r="L274" s="8">
        <v>125</v>
      </c>
      <c r="M274" s="8">
        <v>76</v>
      </c>
      <c r="N274" s="8">
        <v>22.16</v>
      </c>
      <c r="O274" s="8">
        <v>70</v>
      </c>
      <c r="P274" s="8">
        <v>87</v>
      </c>
      <c r="Q274">
        <f t="shared" si="24"/>
        <v>-1.749189182183267</v>
      </c>
      <c r="R274">
        <f t="shared" si="25"/>
        <v>0.17391489959703388</v>
      </c>
      <c r="S274">
        <f t="shared" si="26"/>
        <v>0.14814949504153418</v>
      </c>
      <c r="T274">
        <f t="shared" si="27"/>
        <v>0.85185050495846582</v>
      </c>
      <c r="U274" s="11">
        <f t="shared" si="28"/>
        <v>-6.9636614820453052E-2</v>
      </c>
      <c r="V274">
        <f t="shared" si="29"/>
        <v>1</v>
      </c>
    </row>
    <row r="275" spans="1:22" x14ac:dyDescent="0.4">
      <c r="A275" s="8">
        <v>0</v>
      </c>
      <c r="B275" s="8">
        <v>0</v>
      </c>
      <c r="C275" s="8">
        <v>45</v>
      </c>
      <c r="D275" s="9">
        <v>2</v>
      </c>
      <c r="E275" s="8">
        <v>1</v>
      </c>
      <c r="F275" s="8">
        <v>30</v>
      </c>
      <c r="G275" s="8">
        <v>0</v>
      </c>
      <c r="H275" s="8">
        <v>0</v>
      </c>
      <c r="I275" s="8">
        <v>0</v>
      </c>
      <c r="J275" s="8">
        <v>0</v>
      </c>
      <c r="K275" s="8">
        <v>203</v>
      </c>
      <c r="L275" s="8">
        <v>131</v>
      </c>
      <c r="M275" s="8">
        <v>85</v>
      </c>
      <c r="N275" s="8">
        <v>23.47</v>
      </c>
      <c r="O275" s="8">
        <v>94</v>
      </c>
      <c r="P275" s="8">
        <v>70</v>
      </c>
      <c r="Q275">
        <f t="shared" si="24"/>
        <v>-1.9756010312361241</v>
      </c>
      <c r="R275">
        <f t="shared" si="25"/>
        <v>0.13867793741787862</v>
      </c>
      <c r="S275">
        <f t="shared" si="26"/>
        <v>0.12178855219795638</v>
      </c>
      <c r="T275">
        <f t="shared" si="27"/>
        <v>0.87821144780204363</v>
      </c>
      <c r="U275" s="11">
        <f t="shared" si="28"/>
        <v>-5.6400906009980739E-2</v>
      </c>
      <c r="V275">
        <f t="shared" si="29"/>
        <v>1</v>
      </c>
    </row>
    <row r="276" spans="1:22" x14ac:dyDescent="0.4">
      <c r="A276" s="8">
        <v>1</v>
      </c>
      <c r="B276" s="8">
        <v>0</v>
      </c>
      <c r="C276" s="8">
        <v>47</v>
      </c>
      <c r="D276" s="8">
        <v>1</v>
      </c>
      <c r="E276" s="8">
        <v>1</v>
      </c>
      <c r="F276" s="8">
        <v>25</v>
      </c>
      <c r="G276" s="8">
        <v>0</v>
      </c>
      <c r="H276" s="8">
        <v>0</v>
      </c>
      <c r="I276" s="8">
        <v>1</v>
      </c>
      <c r="J276" s="8">
        <v>1</v>
      </c>
      <c r="K276" s="8">
        <v>258</v>
      </c>
      <c r="L276" s="8">
        <v>195</v>
      </c>
      <c r="M276" s="8">
        <v>90</v>
      </c>
      <c r="N276" s="10">
        <v>26</v>
      </c>
      <c r="O276" s="8">
        <v>86</v>
      </c>
      <c r="P276" s="10">
        <v>82</v>
      </c>
      <c r="Q276">
        <f t="shared" si="24"/>
        <v>-0.64771042677404811</v>
      </c>
      <c r="R276">
        <f t="shared" si="25"/>
        <v>0.52324240815907153</v>
      </c>
      <c r="S276">
        <f t="shared" si="26"/>
        <v>0.34350567273887866</v>
      </c>
      <c r="T276">
        <f t="shared" si="27"/>
        <v>0.34350567273887866</v>
      </c>
      <c r="U276" s="11">
        <f t="shared" si="28"/>
        <v>-0.46406608649715392</v>
      </c>
      <c r="V276">
        <f t="shared" si="29"/>
        <v>1</v>
      </c>
    </row>
    <row r="277" spans="1:22" x14ac:dyDescent="0.4">
      <c r="A277" s="8">
        <v>0</v>
      </c>
      <c r="B277" s="8">
        <v>1</v>
      </c>
      <c r="C277" s="8">
        <v>41</v>
      </c>
      <c r="D277" s="8">
        <v>2</v>
      </c>
      <c r="E277" s="8">
        <v>1</v>
      </c>
      <c r="F277" s="8">
        <v>40</v>
      </c>
      <c r="G277" s="8">
        <v>0</v>
      </c>
      <c r="H277" s="8">
        <v>0</v>
      </c>
      <c r="I277" s="8">
        <v>0</v>
      </c>
      <c r="J277" s="8">
        <v>0</v>
      </c>
      <c r="K277" s="8">
        <v>310</v>
      </c>
      <c r="L277" s="8">
        <v>117.5</v>
      </c>
      <c r="M277" s="8">
        <v>80</v>
      </c>
      <c r="N277" s="8">
        <v>26.74</v>
      </c>
      <c r="O277" s="8">
        <v>80</v>
      </c>
      <c r="P277" s="8">
        <v>78</v>
      </c>
      <c r="Q277">
        <f t="shared" si="24"/>
        <v>-1.5157996197192416</v>
      </c>
      <c r="R277">
        <f t="shared" si="25"/>
        <v>0.21963249214174424</v>
      </c>
      <c r="S277">
        <f t="shared" si="26"/>
        <v>0.18008087973784384</v>
      </c>
      <c r="T277">
        <f t="shared" si="27"/>
        <v>0.81991912026215619</v>
      </c>
      <c r="U277" s="11">
        <f t="shared" si="28"/>
        <v>-8.6228985855606011E-2</v>
      </c>
      <c r="V277">
        <f t="shared" si="29"/>
        <v>1</v>
      </c>
    </row>
    <row r="278" spans="1:22" x14ac:dyDescent="0.4">
      <c r="A278" s="8">
        <v>0</v>
      </c>
      <c r="B278" s="8">
        <v>1</v>
      </c>
      <c r="C278" s="8">
        <v>51</v>
      </c>
      <c r="D278" s="8">
        <v>3</v>
      </c>
      <c r="E278" s="8">
        <v>0</v>
      </c>
      <c r="F278" s="8">
        <v>0</v>
      </c>
      <c r="G278" s="8">
        <v>0</v>
      </c>
      <c r="H278" s="8">
        <v>0</v>
      </c>
      <c r="I278" s="8">
        <v>0</v>
      </c>
      <c r="J278" s="8">
        <v>0</v>
      </c>
      <c r="K278" s="8">
        <v>245</v>
      </c>
      <c r="L278" s="8">
        <v>124</v>
      </c>
      <c r="M278" s="8">
        <v>69</v>
      </c>
      <c r="N278" s="8">
        <v>21.52</v>
      </c>
      <c r="O278" s="8">
        <v>85</v>
      </c>
      <c r="P278" s="10">
        <v>82</v>
      </c>
      <c r="Q278">
        <f t="shared" si="24"/>
        <v>-2.1674854156477128</v>
      </c>
      <c r="R278">
        <f t="shared" si="25"/>
        <v>0.11446508744267625</v>
      </c>
      <c r="S278">
        <f t="shared" si="26"/>
        <v>0.10270854487271132</v>
      </c>
      <c r="T278">
        <f t="shared" si="27"/>
        <v>0.8972914551272887</v>
      </c>
      <c r="U278" s="11">
        <f t="shared" si="28"/>
        <v>-4.7066467999311218E-2</v>
      </c>
      <c r="V278">
        <f t="shared" si="29"/>
        <v>1</v>
      </c>
    </row>
    <row r="279" spans="1:22" x14ac:dyDescent="0.4">
      <c r="A279" s="8">
        <v>0</v>
      </c>
      <c r="B279" s="8">
        <v>0</v>
      </c>
      <c r="C279" s="8">
        <v>34</v>
      </c>
      <c r="D279" s="8">
        <v>3</v>
      </c>
      <c r="E279" s="8">
        <v>1</v>
      </c>
      <c r="F279" s="8">
        <v>10</v>
      </c>
      <c r="G279" s="8">
        <v>0</v>
      </c>
      <c r="H279" s="8">
        <v>0</v>
      </c>
      <c r="I279" s="8">
        <v>0</v>
      </c>
      <c r="J279" s="8">
        <v>0</v>
      </c>
      <c r="K279" s="8">
        <v>206</v>
      </c>
      <c r="L279" s="8">
        <v>101</v>
      </c>
      <c r="M279" s="8">
        <v>63</v>
      </c>
      <c r="N279" s="8">
        <v>21.5</v>
      </c>
      <c r="O279" s="8">
        <v>75</v>
      </c>
      <c r="P279" s="8">
        <v>66</v>
      </c>
      <c r="Q279">
        <f t="shared" si="24"/>
        <v>-3.7643640636921409</v>
      </c>
      <c r="R279">
        <f t="shared" si="25"/>
        <v>2.3182350046749869E-2</v>
      </c>
      <c r="S279">
        <f t="shared" si="26"/>
        <v>2.2657105105156138E-2</v>
      </c>
      <c r="T279">
        <f t="shared" si="27"/>
        <v>0.97734289489484383</v>
      </c>
      <c r="U279" s="11">
        <f t="shared" si="28"/>
        <v>-9.9530399309031986E-3</v>
      </c>
      <c r="V279">
        <f t="shared" si="29"/>
        <v>0</v>
      </c>
    </row>
    <row r="280" spans="1:22" x14ac:dyDescent="0.4">
      <c r="A280" s="8">
        <v>0</v>
      </c>
      <c r="B280" s="8">
        <v>1</v>
      </c>
      <c r="C280" s="8">
        <v>41</v>
      </c>
      <c r="D280" s="8">
        <v>2</v>
      </c>
      <c r="E280" s="8">
        <v>0</v>
      </c>
      <c r="F280" s="8">
        <v>0</v>
      </c>
      <c r="G280" s="8">
        <v>0</v>
      </c>
      <c r="H280" s="8">
        <v>0</v>
      </c>
      <c r="I280" s="8">
        <v>0</v>
      </c>
      <c r="J280" s="8">
        <v>0</v>
      </c>
      <c r="K280" s="8">
        <v>173</v>
      </c>
      <c r="L280" s="8">
        <v>130</v>
      </c>
      <c r="M280" s="8">
        <v>80</v>
      </c>
      <c r="N280" s="8">
        <v>28.39</v>
      </c>
      <c r="O280" s="8">
        <v>65</v>
      </c>
      <c r="P280" s="8">
        <v>61</v>
      </c>
      <c r="Q280">
        <f t="shared" si="24"/>
        <v>-2.7117925726808645</v>
      </c>
      <c r="R280">
        <f t="shared" si="25"/>
        <v>6.6417641491099633E-2</v>
      </c>
      <c r="S280">
        <f t="shared" si="26"/>
        <v>6.2281079107273894E-2</v>
      </c>
      <c r="T280">
        <f t="shared" si="27"/>
        <v>0.93771892089272613</v>
      </c>
      <c r="U280" s="11">
        <f t="shared" si="28"/>
        <v>-2.7927320894610679E-2</v>
      </c>
      <c r="V280">
        <f t="shared" si="29"/>
        <v>0</v>
      </c>
    </row>
    <row r="281" spans="1:22" x14ac:dyDescent="0.4">
      <c r="A281" s="8">
        <v>0</v>
      </c>
      <c r="B281" s="8">
        <v>0</v>
      </c>
      <c r="C281" s="8">
        <v>62</v>
      </c>
      <c r="D281" s="8">
        <v>2</v>
      </c>
      <c r="E281" s="8">
        <v>0</v>
      </c>
      <c r="F281" s="8">
        <v>0</v>
      </c>
      <c r="G281" s="8">
        <v>1</v>
      </c>
      <c r="H281" s="8">
        <v>0</v>
      </c>
      <c r="I281" s="8">
        <v>1</v>
      </c>
      <c r="J281" s="8">
        <v>0</v>
      </c>
      <c r="K281" s="8">
        <v>283</v>
      </c>
      <c r="L281" s="8">
        <v>130</v>
      </c>
      <c r="M281" s="8">
        <v>80</v>
      </c>
      <c r="N281" s="8">
        <v>35.200000000000003</v>
      </c>
      <c r="O281" s="8">
        <v>75</v>
      </c>
      <c r="P281" s="8">
        <v>83</v>
      </c>
      <c r="Q281">
        <f t="shared" si="24"/>
        <v>-1.642447151195074</v>
      </c>
      <c r="R281">
        <f t="shared" si="25"/>
        <v>0.1935059241545678</v>
      </c>
      <c r="S281">
        <f t="shared" si="26"/>
        <v>0.16213235329488601</v>
      </c>
      <c r="T281">
        <f t="shared" si="27"/>
        <v>0.83786764670511404</v>
      </c>
      <c r="U281" s="11">
        <f t="shared" si="28"/>
        <v>-7.6824579037162444E-2</v>
      </c>
      <c r="V281">
        <f t="shared" si="29"/>
        <v>1</v>
      </c>
    </row>
    <row r="282" spans="1:22" x14ac:dyDescent="0.4">
      <c r="A282" s="8">
        <v>0</v>
      </c>
      <c r="B282" s="8">
        <v>1</v>
      </c>
      <c r="C282" s="8">
        <v>38</v>
      </c>
      <c r="D282" s="8">
        <v>1</v>
      </c>
      <c r="E282" s="8">
        <v>0</v>
      </c>
      <c r="F282" s="8">
        <v>0</v>
      </c>
      <c r="G282" s="8">
        <v>0</v>
      </c>
      <c r="H282" s="8">
        <v>0</v>
      </c>
      <c r="I282" s="8">
        <v>0</v>
      </c>
      <c r="J282" s="8">
        <v>0</v>
      </c>
      <c r="K282" s="8">
        <v>319</v>
      </c>
      <c r="L282" s="8">
        <v>121</v>
      </c>
      <c r="M282" s="8">
        <v>86</v>
      </c>
      <c r="N282" s="8">
        <v>29.77</v>
      </c>
      <c r="O282" s="8">
        <v>72</v>
      </c>
      <c r="P282" s="8">
        <v>77</v>
      </c>
      <c r="Q282">
        <f t="shared" si="24"/>
        <v>-2.8817280298622361</v>
      </c>
      <c r="R282">
        <f t="shared" si="25"/>
        <v>5.6037844051039822E-2</v>
      </c>
      <c r="S282">
        <f t="shared" si="26"/>
        <v>5.3064238527735404E-2</v>
      </c>
      <c r="T282">
        <f t="shared" si="27"/>
        <v>0.94693576147226455</v>
      </c>
      <c r="U282" s="11">
        <f t="shared" si="28"/>
        <v>-2.3679481803897895E-2</v>
      </c>
      <c r="V282">
        <f t="shared" si="29"/>
        <v>0</v>
      </c>
    </row>
    <row r="283" spans="1:22" x14ac:dyDescent="0.4">
      <c r="A283" s="8">
        <v>0</v>
      </c>
      <c r="B283" s="8">
        <v>0</v>
      </c>
      <c r="C283" s="8">
        <v>48</v>
      </c>
      <c r="D283" s="8">
        <v>3</v>
      </c>
      <c r="E283" s="8">
        <v>0</v>
      </c>
      <c r="F283" s="8">
        <v>0</v>
      </c>
      <c r="G283" s="8">
        <v>0</v>
      </c>
      <c r="H283" s="8">
        <v>0</v>
      </c>
      <c r="I283" s="8">
        <v>0</v>
      </c>
      <c r="J283" s="8">
        <v>0</v>
      </c>
      <c r="K283" s="8">
        <v>230</v>
      </c>
      <c r="L283" s="8">
        <v>129</v>
      </c>
      <c r="M283" s="8">
        <v>84.5</v>
      </c>
      <c r="N283" s="8">
        <v>24.73</v>
      </c>
      <c r="O283" s="8">
        <v>78</v>
      </c>
      <c r="P283" s="10">
        <v>82</v>
      </c>
      <c r="Q283">
        <f t="shared" si="24"/>
        <v>-2.6913309080613832</v>
      </c>
      <c r="R283">
        <f t="shared" si="25"/>
        <v>6.7790656174981173E-2</v>
      </c>
      <c r="S283">
        <f t="shared" si="26"/>
        <v>6.3486841529237142E-2</v>
      </c>
      <c r="T283">
        <f t="shared" si="27"/>
        <v>0.93651315847076289</v>
      </c>
      <c r="U283" s="11">
        <f t="shared" si="28"/>
        <v>-2.8486116194674858E-2</v>
      </c>
      <c r="V283">
        <f t="shared" si="29"/>
        <v>0</v>
      </c>
    </row>
    <row r="284" spans="1:22" x14ac:dyDescent="0.4">
      <c r="A284" s="8">
        <v>0</v>
      </c>
      <c r="B284" s="8">
        <v>0</v>
      </c>
      <c r="C284" s="8">
        <v>55</v>
      </c>
      <c r="D284" s="8">
        <v>1</v>
      </c>
      <c r="E284" s="8">
        <v>0</v>
      </c>
      <c r="F284" s="8">
        <v>0</v>
      </c>
      <c r="G284" s="8">
        <v>0</v>
      </c>
      <c r="H284" s="8">
        <v>0</v>
      </c>
      <c r="I284" s="8">
        <v>0</v>
      </c>
      <c r="J284" s="8">
        <v>0</v>
      </c>
      <c r="K284" s="8">
        <v>220</v>
      </c>
      <c r="L284" s="8">
        <v>117.5</v>
      </c>
      <c r="M284" s="8">
        <v>84</v>
      </c>
      <c r="N284" s="8">
        <v>26.2</v>
      </c>
      <c r="O284" s="8">
        <v>90</v>
      </c>
      <c r="P284" s="10">
        <v>82</v>
      </c>
      <c r="Q284">
        <f t="shared" si="24"/>
        <v>-2.4403401139889107</v>
      </c>
      <c r="R284">
        <f t="shared" si="25"/>
        <v>8.7131211877818027E-2</v>
      </c>
      <c r="S284">
        <f t="shared" si="26"/>
        <v>8.0147833974258703E-2</v>
      </c>
      <c r="T284">
        <f t="shared" si="27"/>
        <v>0.91985216602574127</v>
      </c>
      <c r="U284" s="11">
        <f t="shared" si="28"/>
        <v>-3.6281964652499936E-2</v>
      </c>
      <c r="V284">
        <f t="shared" si="29"/>
        <v>0</v>
      </c>
    </row>
    <row r="285" spans="1:22" x14ac:dyDescent="0.4">
      <c r="A285" s="8">
        <v>0</v>
      </c>
      <c r="B285" s="8">
        <v>0</v>
      </c>
      <c r="C285" s="8">
        <v>55</v>
      </c>
      <c r="D285" s="8">
        <v>1</v>
      </c>
      <c r="E285" s="8">
        <v>0</v>
      </c>
      <c r="F285" s="8">
        <v>0</v>
      </c>
      <c r="G285" s="8">
        <v>0</v>
      </c>
      <c r="H285" s="8">
        <v>0</v>
      </c>
      <c r="I285" s="8">
        <v>0</v>
      </c>
      <c r="J285" s="8">
        <v>0</v>
      </c>
      <c r="K285" s="8">
        <v>282</v>
      </c>
      <c r="L285" s="8">
        <v>158.5</v>
      </c>
      <c r="M285" s="8">
        <v>81</v>
      </c>
      <c r="N285" s="8">
        <v>30.24</v>
      </c>
      <c r="O285" s="8">
        <v>54</v>
      </c>
      <c r="P285" s="8">
        <v>70</v>
      </c>
      <c r="Q285">
        <f t="shared" si="24"/>
        <v>-1.614589058054527</v>
      </c>
      <c r="R285">
        <f t="shared" si="25"/>
        <v>0.19897241975582786</v>
      </c>
      <c r="S285">
        <f t="shared" si="26"/>
        <v>0.16595245768568123</v>
      </c>
      <c r="T285">
        <f t="shared" si="27"/>
        <v>0.83404754231431877</v>
      </c>
      <c r="U285" s="11">
        <f t="shared" si="28"/>
        <v>-7.8809193035780933E-2</v>
      </c>
      <c r="V285">
        <f t="shared" si="29"/>
        <v>1</v>
      </c>
    </row>
    <row r="286" spans="1:22" x14ac:dyDescent="0.4">
      <c r="A286" s="8">
        <v>0</v>
      </c>
      <c r="B286" s="8">
        <v>0</v>
      </c>
      <c r="C286" s="8">
        <v>46</v>
      </c>
      <c r="D286" s="8">
        <v>2</v>
      </c>
      <c r="E286" s="8">
        <v>1</v>
      </c>
      <c r="F286" s="8">
        <v>20</v>
      </c>
      <c r="G286" s="8">
        <v>0</v>
      </c>
      <c r="H286" s="8">
        <v>0</v>
      </c>
      <c r="I286" s="8">
        <v>0</v>
      </c>
      <c r="J286" s="8">
        <v>0</v>
      </c>
      <c r="K286" s="8">
        <v>188</v>
      </c>
      <c r="L286" s="8">
        <v>97</v>
      </c>
      <c r="M286" s="8">
        <v>65</v>
      </c>
      <c r="N286" s="8">
        <v>21.17</v>
      </c>
      <c r="O286" s="8">
        <v>68</v>
      </c>
      <c r="P286" s="8">
        <v>60</v>
      </c>
      <c r="Q286">
        <f t="shared" si="24"/>
        <v>-2.7578584525011829</v>
      </c>
      <c r="R286">
        <f t="shared" si="25"/>
        <v>6.3427455926694132E-2</v>
      </c>
      <c r="S286">
        <f t="shared" si="26"/>
        <v>5.9644365558929498E-2</v>
      </c>
      <c r="T286">
        <f t="shared" si="27"/>
        <v>0.94035563444107051</v>
      </c>
      <c r="U286" s="11">
        <f t="shared" si="28"/>
        <v>-2.6707868883490884E-2</v>
      </c>
      <c r="V286">
        <f t="shared" si="29"/>
        <v>0</v>
      </c>
    </row>
    <row r="287" spans="1:22" x14ac:dyDescent="0.4">
      <c r="A287" s="8">
        <v>1</v>
      </c>
      <c r="B287" s="8">
        <v>1</v>
      </c>
      <c r="C287" s="8">
        <v>36</v>
      </c>
      <c r="D287" s="9">
        <v>2</v>
      </c>
      <c r="E287" s="8">
        <v>1</v>
      </c>
      <c r="F287" s="8">
        <v>20</v>
      </c>
      <c r="G287" s="8">
        <v>0</v>
      </c>
      <c r="H287" s="8">
        <v>0</v>
      </c>
      <c r="I287" s="8">
        <v>1</v>
      </c>
      <c r="J287" s="8">
        <v>0</v>
      </c>
      <c r="K287" s="8">
        <v>304</v>
      </c>
      <c r="L287" s="8">
        <v>118</v>
      </c>
      <c r="M287" s="8">
        <v>90</v>
      </c>
      <c r="N287" s="8">
        <v>32.630000000000003</v>
      </c>
      <c r="O287" s="8">
        <v>71</v>
      </c>
      <c r="P287" s="8">
        <v>80</v>
      </c>
      <c r="Q287">
        <f t="shared" si="24"/>
        <v>-2.2402409541716537</v>
      </c>
      <c r="R287">
        <f t="shared" si="25"/>
        <v>0.10643285584869894</v>
      </c>
      <c r="S287">
        <f t="shared" si="26"/>
        <v>9.6194590829516438E-2</v>
      </c>
      <c r="T287">
        <f t="shared" si="27"/>
        <v>9.6194590829516438E-2</v>
      </c>
      <c r="U287" s="11">
        <f t="shared" si="28"/>
        <v>-1.0168493483253913</v>
      </c>
      <c r="V287">
        <f t="shared" si="29"/>
        <v>0</v>
      </c>
    </row>
    <row r="288" spans="1:22" x14ac:dyDescent="0.4">
      <c r="A288" s="8">
        <v>0</v>
      </c>
      <c r="B288" s="8">
        <v>0</v>
      </c>
      <c r="C288" s="8">
        <v>52</v>
      </c>
      <c r="D288" s="9">
        <v>2</v>
      </c>
      <c r="E288" s="8">
        <v>0</v>
      </c>
      <c r="F288" s="8">
        <v>0</v>
      </c>
      <c r="G288" s="8">
        <v>0</v>
      </c>
      <c r="H288" s="8">
        <v>0</v>
      </c>
      <c r="I288" s="8">
        <v>0</v>
      </c>
      <c r="J288" s="8">
        <v>0</v>
      </c>
      <c r="K288" s="8">
        <v>268</v>
      </c>
      <c r="L288" s="8">
        <v>109</v>
      </c>
      <c r="M288" s="8">
        <v>70</v>
      </c>
      <c r="N288" s="8">
        <v>23.74</v>
      </c>
      <c r="O288" s="8">
        <v>75</v>
      </c>
      <c r="P288" s="8">
        <v>78</v>
      </c>
      <c r="Q288">
        <f t="shared" si="24"/>
        <v>-2.6955695255749879</v>
      </c>
      <c r="R288">
        <f t="shared" si="25"/>
        <v>6.7503925612331817E-2</v>
      </c>
      <c r="S288">
        <f t="shared" si="26"/>
        <v>6.3235294964944358E-2</v>
      </c>
      <c r="T288">
        <f t="shared" si="27"/>
        <v>0.9367647050350556</v>
      </c>
      <c r="U288" s="11">
        <f t="shared" si="28"/>
        <v>-2.8369480763702309E-2</v>
      </c>
      <c r="V288">
        <f t="shared" si="29"/>
        <v>0</v>
      </c>
    </row>
    <row r="289" spans="1:22" x14ac:dyDescent="0.4">
      <c r="A289" s="8">
        <v>0</v>
      </c>
      <c r="B289" s="8">
        <v>1</v>
      </c>
      <c r="C289" s="8">
        <v>49</v>
      </c>
      <c r="D289" s="8">
        <v>1</v>
      </c>
      <c r="E289" s="8">
        <v>1</v>
      </c>
      <c r="F289" s="8">
        <v>20</v>
      </c>
      <c r="G289" s="8">
        <v>0</v>
      </c>
      <c r="H289" s="8">
        <v>0</v>
      </c>
      <c r="I289" s="8">
        <v>0</v>
      </c>
      <c r="J289" s="8">
        <v>0</v>
      </c>
      <c r="K289" s="8">
        <v>221</v>
      </c>
      <c r="L289" s="8">
        <v>101</v>
      </c>
      <c r="M289" s="8">
        <v>61</v>
      </c>
      <c r="N289" s="8">
        <v>23.94</v>
      </c>
      <c r="O289" s="8">
        <v>75</v>
      </c>
      <c r="P289" s="8">
        <v>79</v>
      </c>
      <c r="Q289">
        <f t="shared" si="24"/>
        <v>-2.0030859721678596</v>
      </c>
      <c r="R289">
        <f t="shared" si="25"/>
        <v>0.13491828607096848</v>
      </c>
      <c r="S289">
        <f t="shared" si="26"/>
        <v>0.11887929529979552</v>
      </c>
      <c r="T289">
        <f t="shared" si="27"/>
        <v>0.88112070470020454</v>
      </c>
      <c r="U289" s="11">
        <f t="shared" si="28"/>
        <v>-5.4964593523851503E-2</v>
      </c>
      <c r="V289">
        <f t="shared" si="29"/>
        <v>1</v>
      </c>
    </row>
    <row r="290" spans="1:22" x14ac:dyDescent="0.4">
      <c r="A290" s="8">
        <v>0</v>
      </c>
      <c r="B290" s="8">
        <v>0</v>
      </c>
      <c r="C290" s="8">
        <v>39</v>
      </c>
      <c r="D290" s="8">
        <v>3</v>
      </c>
      <c r="E290" s="8">
        <v>1</v>
      </c>
      <c r="F290" s="8">
        <v>20</v>
      </c>
      <c r="G290" s="8">
        <v>0</v>
      </c>
      <c r="H290" s="8">
        <v>0</v>
      </c>
      <c r="I290" s="8">
        <v>0</v>
      </c>
      <c r="J290" s="8">
        <v>0</v>
      </c>
      <c r="K290" s="8">
        <v>269</v>
      </c>
      <c r="L290" s="8">
        <v>97</v>
      </c>
      <c r="M290" s="8">
        <v>64</v>
      </c>
      <c r="N290" s="8">
        <v>23.09</v>
      </c>
      <c r="O290" s="8">
        <v>82</v>
      </c>
      <c r="P290" s="8">
        <v>67</v>
      </c>
      <c r="Q290">
        <f t="shared" si="24"/>
        <v>-3.1209392126474329</v>
      </c>
      <c r="R290">
        <f t="shared" si="25"/>
        <v>4.4115714918511809E-2</v>
      </c>
      <c r="S290">
        <f t="shared" si="26"/>
        <v>4.2251748813066016E-2</v>
      </c>
      <c r="T290">
        <f t="shared" si="27"/>
        <v>0.95774825118693396</v>
      </c>
      <c r="U290" s="11">
        <f t="shared" si="28"/>
        <v>-1.8748632349904627E-2</v>
      </c>
      <c r="V290">
        <f t="shared" si="29"/>
        <v>0</v>
      </c>
    </row>
    <row r="291" spans="1:22" x14ac:dyDescent="0.4">
      <c r="A291" s="8">
        <v>0</v>
      </c>
      <c r="B291" s="8">
        <v>0</v>
      </c>
      <c r="C291" s="8">
        <v>54</v>
      </c>
      <c r="D291" s="8">
        <v>2</v>
      </c>
      <c r="E291" s="8">
        <v>0</v>
      </c>
      <c r="F291" s="8">
        <v>0</v>
      </c>
      <c r="G291" s="8">
        <v>0</v>
      </c>
      <c r="H291" s="8">
        <v>0</v>
      </c>
      <c r="I291" s="8">
        <v>0</v>
      </c>
      <c r="J291" s="8">
        <v>0</v>
      </c>
      <c r="K291" s="8">
        <v>288</v>
      </c>
      <c r="L291" s="8">
        <v>137.5</v>
      </c>
      <c r="M291" s="8">
        <v>77.5</v>
      </c>
      <c r="N291" s="8">
        <v>22.19</v>
      </c>
      <c r="O291" s="8">
        <v>68</v>
      </c>
      <c r="P291" s="10">
        <v>82</v>
      </c>
      <c r="Q291">
        <f t="shared" si="24"/>
        <v>-2.0972806338069176</v>
      </c>
      <c r="R291">
        <f t="shared" si="25"/>
        <v>0.12278988531453713</v>
      </c>
      <c r="S291">
        <f t="shared" si="26"/>
        <v>0.10936141028749909</v>
      </c>
      <c r="T291">
        <f t="shared" si="27"/>
        <v>0.89063858971250087</v>
      </c>
      <c r="U291" s="11">
        <f t="shared" si="28"/>
        <v>-5.0298491625503823E-2</v>
      </c>
      <c r="V291">
        <f t="shared" si="29"/>
        <v>1</v>
      </c>
    </row>
    <row r="292" spans="1:22" x14ac:dyDescent="0.4">
      <c r="A292" s="8">
        <v>0</v>
      </c>
      <c r="B292" s="8">
        <v>0</v>
      </c>
      <c r="C292" s="8">
        <v>47</v>
      </c>
      <c r="D292" s="8">
        <v>3</v>
      </c>
      <c r="E292" s="8">
        <v>0</v>
      </c>
      <c r="F292" s="8">
        <v>0</v>
      </c>
      <c r="G292" s="8">
        <v>0</v>
      </c>
      <c r="H292" s="8">
        <v>0</v>
      </c>
      <c r="I292" s="8">
        <v>0</v>
      </c>
      <c r="J292" s="8">
        <v>0</v>
      </c>
      <c r="K292" s="8">
        <v>250</v>
      </c>
      <c r="L292" s="8">
        <v>114</v>
      </c>
      <c r="M292" s="8">
        <v>77</v>
      </c>
      <c r="N292" s="8">
        <v>24.16</v>
      </c>
      <c r="O292" s="8">
        <v>80</v>
      </c>
      <c r="P292" s="8">
        <v>93</v>
      </c>
      <c r="Q292">
        <f t="shared" si="24"/>
        <v>-2.9533177355344131</v>
      </c>
      <c r="R292">
        <f t="shared" si="25"/>
        <v>5.2166344389070633E-2</v>
      </c>
      <c r="S292">
        <f t="shared" si="26"/>
        <v>4.957994015609811E-2</v>
      </c>
      <c r="T292">
        <f t="shared" si="27"/>
        <v>0.95042005984390188</v>
      </c>
      <c r="U292" s="11">
        <f t="shared" si="28"/>
        <v>-2.2084405919725065E-2</v>
      </c>
      <c r="V292">
        <f t="shared" si="29"/>
        <v>0</v>
      </c>
    </row>
    <row r="293" spans="1:22" x14ac:dyDescent="0.4">
      <c r="A293" s="8">
        <v>1</v>
      </c>
      <c r="B293" s="8">
        <v>1</v>
      </c>
      <c r="C293" s="8">
        <v>62</v>
      </c>
      <c r="D293" s="8">
        <v>1</v>
      </c>
      <c r="E293" s="8">
        <v>1</v>
      </c>
      <c r="F293" s="8">
        <v>20</v>
      </c>
      <c r="G293" s="8">
        <v>0</v>
      </c>
      <c r="H293" s="8">
        <v>0</v>
      </c>
      <c r="I293" s="8">
        <v>1</v>
      </c>
      <c r="J293" s="8">
        <v>1</v>
      </c>
      <c r="K293" s="8">
        <v>194</v>
      </c>
      <c r="L293" s="8">
        <v>151.5</v>
      </c>
      <c r="M293" s="8">
        <v>88</v>
      </c>
      <c r="N293" s="8">
        <v>21.61</v>
      </c>
      <c r="O293" s="8">
        <v>75</v>
      </c>
      <c r="P293" s="8">
        <v>105</v>
      </c>
      <c r="Q293">
        <f t="shared" si="24"/>
        <v>-0.22512681090926456</v>
      </c>
      <c r="R293">
        <f t="shared" si="25"/>
        <v>0.7984149646118146</v>
      </c>
      <c r="S293">
        <f t="shared" si="26"/>
        <v>0.4439548048267889</v>
      </c>
      <c r="T293">
        <f t="shared" si="27"/>
        <v>0.4439548048267889</v>
      </c>
      <c r="U293" s="11">
        <f t="shared" si="28"/>
        <v>-0.35266123937497246</v>
      </c>
      <c r="V293">
        <f t="shared" si="29"/>
        <v>1</v>
      </c>
    </row>
    <row r="294" spans="1:22" x14ac:dyDescent="0.4">
      <c r="A294" s="8">
        <v>0</v>
      </c>
      <c r="B294" s="8">
        <v>1</v>
      </c>
      <c r="C294" s="8">
        <v>39</v>
      </c>
      <c r="D294" s="8">
        <v>1</v>
      </c>
      <c r="E294" s="8">
        <v>1</v>
      </c>
      <c r="F294" s="8">
        <v>20</v>
      </c>
      <c r="G294" s="8">
        <v>0</v>
      </c>
      <c r="H294" s="8">
        <v>0</v>
      </c>
      <c r="I294" s="8">
        <v>0</v>
      </c>
      <c r="J294" s="8">
        <v>0</v>
      </c>
      <c r="K294" s="8">
        <v>258</v>
      </c>
      <c r="L294" s="8">
        <v>110</v>
      </c>
      <c r="M294" s="8">
        <v>65</v>
      </c>
      <c r="N294" s="8">
        <v>19.97</v>
      </c>
      <c r="O294" s="8">
        <v>65</v>
      </c>
      <c r="P294" s="8">
        <v>85</v>
      </c>
      <c r="Q294">
        <f t="shared" si="24"/>
        <v>-2.459204237467068</v>
      </c>
      <c r="R294">
        <f t="shared" si="25"/>
        <v>8.5502963957809666E-2</v>
      </c>
      <c r="S294">
        <f t="shared" si="26"/>
        <v>7.8768061255273469E-2</v>
      </c>
      <c r="T294">
        <f t="shared" si="27"/>
        <v>0.92123193874472653</v>
      </c>
      <c r="U294" s="11">
        <f t="shared" si="28"/>
        <v>-3.5631013629926593E-2</v>
      </c>
      <c r="V294">
        <f t="shared" si="29"/>
        <v>0</v>
      </c>
    </row>
    <row r="295" spans="1:22" x14ac:dyDescent="0.4">
      <c r="A295" s="8">
        <v>0</v>
      </c>
      <c r="B295" s="8">
        <v>1</v>
      </c>
      <c r="C295" s="8">
        <v>45</v>
      </c>
      <c r="D295" s="8">
        <v>1</v>
      </c>
      <c r="E295" s="8">
        <v>1</v>
      </c>
      <c r="F295" s="8">
        <v>5</v>
      </c>
      <c r="G295" s="8">
        <v>0</v>
      </c>
      <c r="H295" s="8">
        <v>0</v>
      </c>
      <c r="I295" s="8">
        <v>0</v>
      </c>
      <c r="J295" s="8">
        <v>0</v>
      </c>
      <c r="K295" s="8">
        <v>272</v>
      </c>
      <c r="L295" s="8">
        <v>140</v>
      </c>
      <c r="M295" s="8">
        <v>94</v>
      </c>
      <c r="N295" s="8">
        <v>27.87</v>
      </c>
      <c r="O295" s="8">
        <v>61</v>
      </c>
      <c r="P295" s="8">
        <v>79</v>
      </c>
      <c r="Q295">
        <f t="shared" si="24"/>
        <v>-2.0836101418262345</v>
      </c>
      <c r="R295">
        <f t="shared" si="25"/>
        <v>0.12448000955083058</v>
      </c>
      <c r="S295">
        <f t="shared" si="26"/>
        <v>0.11070006446851258</v>
      </c>
      <c r="T295">
        <f t="shared" si="27"/>
        <v>0.88929993553148745</v>
      </c>
      <c r="U295" s="11">
        <f t="shared" si="28"/>
        <v>-5.0951739167885354E-2</v>
      </c>
      <c r="V295">
        <f t="shared" si="29"/>
        <v>1</v>
      </c>
    </row>
    <row r="296" spans="1:22" x14ac:dyDescent="0.4">
      <c r="A296" s="8">
        <v>0</v>
      </c>
      <c r="B296" s="8">
        <v>0</v>
      </c>
      <c r="C296" s="8">
        <v>39</v>
      </c>
      <c r="D296" s="8">
        <v>2</v>
      </c>
      <c r="E296" s="8">
        <v>0</v>
      </c>
      <c r="F296" s="8">
        <v>0</v>
      </c>
      <c r="G296" s="10">
        <v>0</v>
      </c>
      <c r="H296" s="8">
        <v>0</v>
      </c>
      <c r="I296" s="8">
        <v>0</v>
      </c>
      <c r="J296" s="8">
        <v>0</v>
      </c>
      <c r="K296" s="8">
        <v>242</v>
      </c>
      <c r="L296" s="8">
        <v>113</v>
      </c>
      <c r="M296" s="8">
        <v>85</v>
      </c>
      <c r="N296" s="8">
        <v>25.54</v>
      </c>
      <c r="O296" s="8">
        <v>85</v>
      </c>
      <c r="P296" s="8">
        <v>104</v>
      </c>
      <c r="Q296">
        <f t="shared" si="24"/>
        <v>-3.464796718049505</v>
      </c>
      <c r="R296">
        <f t="shared" si="25"/>
        <v>3.1279363310072576E-2</v>
      </c>
      <c r="S296">
        <f t="shared" si="26"/>
        <v>3.0330640195956174E-2</v>
      </c>
      <c r="T296">
        <f t="shared" si="27"/>
        <v>0.96966935980404378</v>
      </c>
      <c r="U296" s="11">
        <f t="shared" si="28"/>
        <v>-1.3376327271423127E-2</v>
      </c>
      <c r="V296">
        <f t="shared" si="29"/>
        <v>0</v>
      </c>
    </row>
    <row r="297" spans="1:22" x14ac:dyDescent="0.4">
      <c r="A297" s="8">
        <v>0</v>
      </c>
      <c r="B297" s="8">
        <v>0</v>
      </c>
      <c r="C297" s="8">
        <v>46</v>
      </c>
      <c r="D297" s="8">
        <v>1</v>
      </c>
      <c r="E297" s="8">
        <v>1</v>
      </c>
      <c r="F297" s="8">
        <v>30</v>
      </c>
      <c r="G297" s="8">
        <v>0</v>
      </c>
      <c r="H297" s="8">
        <v>0</v>
      </c>
      <c r="I297" s="8">
        <v>0</v>
      </c>
      <c r="J297" s="8">
        <v>0</v>
      </c>
      <c r="K297" s="8">
        <v>219</v>
      </c>
      <c r="L297" s="8">
        <v>107</v>
      </c>
      <c r="M297" s="8">
        <v>69</v>
      </c>
      <c r="N297" s="8">
        <v>21.4</v>
      </c>
      <c r="O297" s="8">
        <v>66</v>
      </c>
      <c r="P297" s="10">
        <v>82</v>
      </c>
      <c r="Q297">
        <f t="shared" si="24"/>
        <v>-2.1878076126769939</v>
      </c>
      <c r="R297">
        <f t="shared" si="25"/>
        <v>0.11216238264230287</v>
      </c>
      <c r="S297">
        <f t="shared" si="26"/>
        <v>0.10085072503155944</v>
      </c>
      <c r="T297">
        <f t="shared" si="27"/>
        <v>0.89914927496844055</v>
      </c>
      <c r="U297" s="11">
        <f t="shared" si="28"/>
        <v>-4.6168201577820089E-2</v>
      </c>
      <c r="V297">
        <f t="shared" si="29"/>
        <v>1</v>
      </c>
    </row>
    <row r="298" spans="1:22" x14ac:dyDescent="0.4">
      <c r="A298" s="8">
        <v>0</v>
      </c>
      <c r="B298" s="8">
        <v>0</v>
      </c>
      <c r="C298" s="8">
        <v>63</v>
      </c>
      <c r="D298" s="8">
        <v>1</v>
      </c>
      <c r="E298" s="8">
        <v>1</v>
      </c>
      <c r="F298" s="8">
        <v>20</v>
      </c>
      <c r="G298" s="8">
        <v>0</v>
      </c>
      <c r="H298" s="8">
        <v>0</v>
      </c>
      <c r="I298" s="8">
        <v>0</v>
      </c>
      <c r="J298" s="8">
        <v>0</v>
      </c>
      <c r="K298" s="8">
        <v>260</v>
      </c>
      <c r="L298" s="8">
        <v>168</v>
      </c>
      <c r="M298" s="8">
        <v>98</v>
      </c>
      <c r="N298" s="8">
        <v>21.05</v>
      </c>
      <c r="O298" s="8">
        <v>85</v>
      </c>
      <c r="P298" s="8">
        <v>73</v>
      </c>
      <c r="Q298">
        <f t="shared" si="24"/>
        <v>-0.54782830185223297</v>
      </c>
      <c r="R298">
        <f t="shared" si="25"/>
        <v>0.57820413272682547</v>
      </c>
      <c r="S298">
        <f t="shared" si="26"/>
        <v>0.36636840617557043</v>
      </c>
      <c r="T298">
        <f t="shared" si="27"/>
        <v>0.63363159382442957</v>
      </c>
      <c r="U298" s="11">
        <f t="shared" si="28"/>
        <v>-0.19816317630251043</v>
      </c>
      <c r="V298">
        <f t="shared" si="29"/>
        <v>1</v>
      </c>
    </row>
    <row r="299" spans="1:22" x14ac:dyDescent="0.4">
      <c r="A299" s="8">
        <v>0</v>
      </c>
      <c r="B299" s="8">
        <v>1</v>
      </c>
      <c r="C299" s="8">
        <v>41</v>
      </c>
      <c r="D299" s="8">
        <v>2</v>
      </c>
      <c r="E299" s="8">
        <v>0</v>
      </c>
      <c r="F299" s="8">
        <v>0</v>
      </c>
      <c r="G299" s="8">
        <v>0</v>
      </c>
      <c r="H299" s="8">
        <v>0</v>
      </c>
      <c r="I299" s="8">
        <v>1</v>
      </c>
      <c r="J299" s="8">
        <v>0</v>
      </c>
      <c r="K299" s="8">
        <v>270</v>
      </c>
      <c r="L299" s="8">
        <v>157</v>
      </c>
      <c r="M299" s="8">
        <v>101</v>
      </c>
      <c r="N299" s="8">
        <v>33.11</v>
      </c>
      <c r="O299" s="8">
        <v>75</v>
      </c>
      <c r="P299" s="8">
        <v>75</v>
      </c>
      <c r="Q299">
        <f t="shared" si="24"/>
        <v>-1.9739234119971911</v>
      </c>
      <c r="R299">
        <f t="shared" si="25"/>
        <v>0.13891078145091132</v>
      </c>
      <c r="S299">
        <f t="shared" si="26"/>
        <v>0.12196809768886938</v>
      </c>
      <c r="T299">
        <f t="shared" si="27"/>
        <v>0.8780319023111306</v>
      </c>
      <c r="U299" s="11">
        <f t="shared" si="28"/>
        <v>-5.6489704200984023E-2</v>
      </c>
      <c r="V299">
        <f t="shared" si="29"/>
        <v>1</v>
      </c>
    </row>
    <row r="300" spans="1:22" x14ac:dyDescent="0.4">
      <c r="A300" s="8">
        <v>0</v>
      </c>
      <c r="B300" s="8">
        <v>1</v>
      </c>
      <c r="C300" s="8">
        <v>44</v>
      </c>
      <c r="D300" s="8">
        <v>3</v>
      </c>
      <c r="E300" s="8">
        <v>1</v>
      </c>
      <c r="F300" s="8">
        <v>15</v>
      </c>
      <c r="G300" s="8">
        <v>0</v>
      </c>
      <c r="H300" s="8">
        <v>0</v>
      </c>
      <c r="I300" s="8">
        <v>0</v>
      </c>
      <c r="J300" s="8">
        <v>0</v>
      </c>
      <c r="K300" s="8">
        <v>340</v>
      </c>
      <c r="L300" s="8">
        <v>125</v>
      </c>
      <c r="M300" s="8">
        <v>78</v>
      </c>
      <c r="N300" s="8">
        <v>26.41</v>
      </c>
      <c r="O300" s="8">
        <v>56</v>
      </c>
      <c r="P300" s="8">
        <v>90</v>
      </c>
      <c r="Q300">
        <f t="shared" si="24"/>
        <v>-1.9587540869787796</v>
      </c>
      <c r="R300">
        <f t="shared" si="25"/>
        <v>0.14103402763444831</v>
      </c>
      <c r="S300">
        <f t="shared" si="26"/>
        <v>0.12360194719769671</v>
      </c>
      <c r="T300">
        <f t="shared" si="27"/>
        <v>0.87639805280230332</v>
      </c>
      <c r="U300" s="11">
        <f t="shared" si="28"/>
        <v>-5.7298596033918202E-2</v>
      </c>
      <c r="V300">
        <f t="shared" si="29"/>
        <v>1</v>
      </c>
    </row>
    <row r="301" spans="1:22" x14ac:dyDescent="0.4">
      <c r="A301" s="8">
        <v>0</v>
      </c>
      <c r="B301" s="8">
        <v>0</v>
      </c>
      <c r="C301" s="8">
        <v>37</v>
      </c>
      <c r="D301" s="9">
        <v>2</v>
      </c>
      <c r="E301" s="8">
        <v>1</v>
      </c>
      <c r="F301" s="8">
        <v>20</v>
      </c>
      <c r="G301" s="8">
        <v>0</v>
      </c>
      <c r="H301" s="8">
        <v>0</v>
      </c>
      <c r="I301" s="8">
        <v>0</v>
      </c>
      <c r="J301" s="8">
        <v>0</v>
      </c>
      <c r="K301" s="8">
        <v>223</v>
      </c>
      <c r="L301" s="8">
        <v>115</v>
      </c>
      <c r="M301" s="8">
        <v>72</v>
      </c>
      <c r="N301" s="8">
        <v>22.71</v>
      </c>
      <c r="O301" s="8">
        <v>76</v>
      </c>
      <c r="P301" s="8">
        <v>63</v>
      </c>
      <c r="Q301">
        <f t="shared" si="24"/>
        <v>-3.0031217773235221</v>
      </c>
      <c r="R301">
        <f t="shared" si="25"/>
        <v>4.9631886574357409E-2</v>
      </c>
      <c r="S301">
        <f t="shared" si="26"/>
        <v>4.7285040793052749E-2</v>
      </c>
      <c r="T301">
        <f t="shared" si="27"/>
        <v>0.95271495920694727</v>
      </c>
      <c r="U301" s="11">
        <f t="shared" si="28"/>
        <v>-2.1037015584312455E-2</v>
      </c>
      <c r="V301">
        <f t="shared" si="29"/>
        <v>0</v>
      </c>
    </row>
    <row r="302" spans="1:22" x14ac:dyDescent="0.4">
      <c r="A302" s="8">
        <v>0</v>
      </c>
      <c r="B302" s="8">
        <v>1</v>
      </c>
      <c r="C302" s="8">
        <v>44</v>
      </c>
      <c r="D302" s="8">
        <v>1</v>
      </c>
      <c r="E302" s="8">
        <v>1</v>
      </c>
      <c r="F302" s="8">
        <v>20</v>
      </c>
      <c r="G302" s="8">
        <v>0</v>
      </c>
      <c r="H302" s="8">
        <v>0</v>
      </c>
      <c r="I302" s="8">
        <v>0</v>
      </c>
      <c r="J302" s="8">
        <v>0</v>
      </c>
      <c r="K302" s="8">
        <v>197</v>
      </c>
      <c r="L302" s="8">
        <v>118</v>
      </c>
      <c r="M302" s="8">
        <v>81</v>
      </c>
      <c r="N302" s="8">
        <v>17.440000000000001</v>
      </c>
      <c r="O302" s="8">
        <v>70</v>
      </c>
      <c r="P302" s="8">
        <v>75</v>
      </c>
      <c r="Q302">
        <f t="shared" si="24"/>
        <v>-2.1630697345588779</v>
      </c>
      <c r="R302">
        <f t="shared" si="25"/>
        <v>0.11497164634282296</v>
      </c>
      <c r="S302">
        <f t="shared" si="26"/>
        <v>0.10311620633577291</v>
      </c>
      <c r="T302">
        <f t="shared" si="27"/>
        <v>0.8968837936642271</v>
      </c>
      <c r="U302" s="11">
        <f t="shared" si="28"/>
        <v>-4.7263823443890254E-2</v>
      </c>
      <c r="V302">
        <f t="shared" si="29"/>
        <v>1</v>
      </c>
    </row>
    <row r="303" spans="1:22" x14ac:dyDescent="0.4">
      <c r="A303" s="8">
        <v>0</v>
      </c>
      <c r="B303" s="8">
        <v>1</v>
      </c>
      <c r="C303" s="8">
        <v>49</v>
      </c>
      <c r="D303" s="8">
        <v>2</v>
      </c>
      <c r="E303" s="8">
        <v>1</v>
      </c>
      <c r="F303" s="8">
        <v>40</v>
      </c>
      <c r="G303" s="8">
        <v>0</v>
      </c>
      <c r="H303" s="8">
        <v>0</v>
      </c>
      <c r="I303" s="8">
        <v>1</v>
      </c>
      <c r="J303" s="8">
        <v>0</v>
      </c>
      <c r="K303" s="8">
        <v>240</v>
      </c>
      <c r="L303" s="8">
        <v>148</v>
      </c>
      <c r="M303" s="8">
        <v>85</v>
      </c>
      <c r="N303" s="8">
        <v>29.69</v>
      </c>
      <c r="O303" s="8">
        <v>65</v>
      </c>
      <c r="P303" s="8">
        <v>68</v>
      </c>
      <c r="Q303">
        <f t="shared" si="24"/>
        <v>-0.3539844007011208</v>
      </c>
      <c r="R303">
        <f t="shared" si="25"/>
        <v>0.70188591619818252</v>
      </c>
      <c r="S303">
        <f t="shared" si="26"/>
        <v>0.41241654891070195</v>
      </c>
      <c r="T303">
        <f t="shared" si="27"/>
        <v>0.5875834510892981</v>
      </c>
      <c r="U303" s="11">
        <f t="shared" si="28"/>
        <v>-0.23093044433482474</v>
      </c>
      <c r="V303">
        <f t="shared" si="29"/>
        <v>1</v>
      </c>
    </row>
    <row r="304" spans="1:22" x14ac:dyDescent="0.4">
      <c r="A304" s="8">
        <v>0</v>
      </c>
      <c r="B304" s="8">
        <v>0</v>
      </c>
      <c r="C304" s="8">
        <v>53</v>
      </c>
      <c r="D304" s="8">
        <v>2</v>
      </c>
      <c r="E304" s="8">
        <v>1</v>
      </c>
      <c r="F304" s="8">
        <v>20</v>
      </c>
      <c r="G304" s="8">
        <v>0</v>
      </c>
      <c r="H304" s="8">
        <v>0</v>
      </c>
      <c r="I304" s="8">
        <v>0</v>
      </c>
      <c r="J304" s="8">
        <v>0</v>
      </c>
      <c r="K304" s="8">
        <v>240</v>
      </c>
      <c r="L304" s="8">
        <v>131</v>
      </c>
      <c r="M304" s="8">
        <v>82</v>
      </c>
      <c r="N304" s="8">
        <v>24.22</v>
      </c>
      <c r="O304" s="8">
        <v>66</v>
      </c>
      <c r="P304" s="8">
        <v>80</v>
      </c>
      <c r="Q304">
        <f t="shared" si="24"/>
        <v>-1.6929559356974595</v>
      </c>
      <c r="R304">
        <f t="shared" si="25"/>
        <v>0.1839749014762653</v>
      </c>
      <c r="S304">
        <f t="shared" si="26"/>
        <v>0.15538750124421735</v>
      </c>
      <c r="T304">
        <f t="shared" si="27"/>
        <v>0.84461249875578259</v>
      </c>
      <c r="U304" s="11">
        <f t="shared" si="28"/>
        <v>-7.3342496081246739E-2</v>
      </c>
      <c r="V304">
        <f t="shared" si="29"/>
        <v>1</v>
      </c>
    </row>
    <row r="305" spans="1:22" x14ac:dyDescent="0.4">
      <c r="A305" s="8">
        <v>0</v>
      </c>
      <c r="B305" s="8">
        <v>0</v>
      </c>
      <c r="C305" s="8">
        <v>51</v>
      </c>
      <c r="D305" s="8">
        <v>3</v>
      </c>
      <c r="E305" s="8">
        <v>1</v>
      </c>
      <c r="F305" s="8">
        <v>4</v>
      </c>
      <c r="G305" s="8">
        <v>0</v>
      </c>
      <c r="H305" s="8">
        <v>0</v>
      </c>
      <c r="I305" s="8">
        <v>0</v>
      </c>
      <c r="J305" s="8">
        <v>0</v>
      </c>
      <c r="K305" s="8">
        <v>220</v>
      </c>
      <c r="L305" s="8">
        <v>112</v>
      </c>
      <c r="M305" s="8">
        <v>74</v>
      </c>
      <c r="N305" s="8">
        <v>31.23</v>
      </c>
      <c r="O305" s="8">
        <v>88</v>
      </c>
      <c r="P305" s="8">
        <v>66</v>
      </c>
      <c r="Q305">
        <f t="shared" si="24"/>
        <v>-2.6763530915979086</v>
      </c>
      <c r="R305">
        <f t="shared" si="25"/>
        <v>6.881365419495232E-2</v>
      </c>
      <c r="S305">
        <f t="shared" si="26"/>
        <v>6.438321023020975E-2</v>
      </c>
      <c r="T305">
        <f t="shared" si="27"/>
        <v>0.93561678976979024</v>
      </c>
      <c r="U305" s="11">
        <f t="shared" si="28"/>
        <v>-2.8901993319760767E-2</v>
      </c>
      <c r="V305">
        <f t="shared" si="29"/>
        <v>0</v>
      </c>
    </row>
    <row r="306" spans="1:22" x14ac:dyDescent="0.4">
      <c r="A306" s="8">
        <v>0</v>
      </c>
      <c r="B306" s="8">
        <v>1</v>
      </c>
      <c r="C306" s="8">
        <v>43</v>
      </c>
      <c r="D306" s="8">
        <v>3</v>
      </c>
      <c r="E306" s="8">
        <v>0</v>
      </c>
      <c r="F306" s="8">
        <v>0</v>
      </c>
      <c r="G306" s="8">
        <v>0</v>
      </c>
      <c r="H306" s="8">
        <v>0</v>
      </c>
      <c r="I306" s="8">
        <v>0</v>
      </c>
      <c r="J306" s="8">
        <v>0</v>
      </c>
      <c r="K306" s="8">
        <v>200</v>
      </c>
      <c r="L306" s="8">
        <v>133</v>
      </c>
      <c r="M306" s="8">
        <v>78</v>
      </c>
      <c r="N306" s="8">
        <v>26.72</v>
      </c>
      <c r="O306" s="8">
        <v>55</v>
      </c>
      <c r="P306" s="8">
        <v>71</v>
      </c>
      <c r="Q306">
        <f t="shared" si="24"/>
        <v>-2.4978572133711934</v>
      </c>
      <c r="R306">
        <f t="shared" si="25"/>
        <v>8.2261077844102221E-2</v>
      </c>
      <c r="S306">
        <f t="shared" si="26"/>
        <v>7.6008533918607568E-2</v>
      </c>
      <c r="T306">
        <f t="shared" si="27"/>
        <v>0.92399146608139238</v>
      </c>
      <c r="U306" s="11">
        <f t="shared" si="28"/>
        <v>-3.4332039873914408E-2</v>
      </c>
      <c r="V306">
        <f t="shared" si="29"/>
        <v>0</v>
      </c>
    </row>
    <row r="307" spans="1:22" x14ac:dyDescent="0.4">
      <c r="A307" s="8">
        <v>1</v>
      </c>
      <c r="B307" s="8">
        <v>0</v>
      </c>
      <c r="C307" s="8">
        <v>60</v>
      </c>
      <c r="D307" s="8">
        <v>3</v>
      </c>
      <c r="E307" s="8">
        <v>0</v>
      </c>
      <c r="F307" s="8">
        <v>0</v>
      </c>
      <c r="G307" s="8">
        <v>0</v>
      </c>
      <c r="H307" s="8">
        <v>0</v>
      </c>
      <c r="I307" s="8">
        <v>0</v>
      </c>
      <c r="J307" s="8">
        <v>0</v>
      </c>
      <c r="K307" s="8">
        <v>328</v>
      </c>
      <c r="L307" s="8">
        <v>127</v>
      </c>
      <c r="M307" s="8">
        <v>70</v>
      </c>
      <c r="N307" s="8">
        <v>22.36</v>
      </c>
      <c r="O307" s="8">
        <v>75</v>
      </c>
      <c r="P307" s="8">
        <v>63</v>
      </c>
      <c r="Q307">
        <f t="shared" si="24"/>
        <v>-1.8894045601343308</v>
      </c>
      <c r="R307">
        <f t="shared" si="25"/>
        <v>0.15116178980039879</v>
      </c>
      <c r="S307">
        <f t="shared" si="26"/>
        <v>0.13131237601849946</v>
      </c>
      <c r="T307">
        <f t="shared" si="27"/>
        <v>0.13131237601849946</v>
      </c>
      <c r="U307" s="11">
        <f t="shared" si="28"/>
        <v>-0.88169434029857352</v>
      </c>
      <c r="V307">
        <f t="shared" si="29"/>
        <v>1</v>
      </c>
    </row>
    <row r="308" spans="1:22" x14ac:dyDescent="0.4">
      <c r="A308" s="8">
        <v>0</v>
      </c>
      <c r="B308" s="8">
        <v>1</v>
      </c>
      <c r="C308" s="8">
        <v>39</v>
      </c>
      <c r="D308" s="8">
        <v>2</v>
      </c>
      <c r="E308" s="8">
        <v>1</v>
      </c>
      <c r="F308" s="8">
        <v>20</v>
      </c>
      <c r="G308" s="8">
        <v>0</v>
      </c>
      <c r="H308" s="8">
        <v>0</v>
      </c>
      <c r="I308" s="8">
        <v>0</v>
      </c>
      <c r="J308" s="8">
        <v>0</v>
      </c>
      <c r="K308" s="8">
        <v>222</v>
      </c>
      <c r="L308" s="8">
        <v>97.5</v>
      </c>
      <c r="M308" s="8">
        <v>57.5</v>
      </c>
      <c r="N308" s="8">
        <v>23.22</v>
      </c>
      <c r="O308" s="8">
        <v>73</v>
      </c>
      <c r="P308" s="8">
        <v>64</v>
      </c>
      <c r="Q308">
        <f t="shared" si="24"/>
        <v>-2.7103862368311136</v>
      </c>
      <c r="R308">
        <f t="shared" si="25"/>
        <v>6.6511112711943404E-2</v>
      </c>
      <c r="S308">
        <f t="shared" si="26"/>
        <v>6.2363262716332857E-2</v>
      </c>
      <c r="T308">
        <f t="shared" si="27"/>
        <v>0.93763673728366714</v>
      </c>
      <c r="U308" s="11">
        <f t="shared" si="28"/>
        <v>-2.7965385021577149E-2</v>
      </c>
      <c r="V308">
        <f t="shared" si="29"/>
        <v>0</v>
      </c>
    </row>
    <row r="309" spans="1:22" x14ac:dyDescent="0.4">
      <c r="A309" s="8">
        <v>1</v>
      </c>
      <c r="B309" s="8">
        <v>0</v>
      </c>
      <c r="C309" s="8">
        <v>59</v>
      </c>
      <c r="D309" s="8">
        <v>1</v>
      </c>
      <c r="E309" s="8">
        <v>0</v>
      </c>
      <c r="F309" s="8">
        <v>0</v>
      </c>
      <c r="G309" s="8">
        <v>0</v>
      </c>
      <c r="H309" s="8">
        <v>0</v>
      </c>
      <c r="I309" s="8">
        <v>1</v>
      </c>
      <c r="J309" s="8">
        <v>0</v>
      </c>
      <c r="K309" s="8">
        <v>246</v>
      </c>
      <c r="L309" s="8">
        <v>189</v>
      </c>
      <c r="M309" s="8">
        <v>111</v>
      </c>
      <c r="N309" s="8">
        <v>19.88</v>
      </c>
      <c r="O309" s="8">
        <v>90</v>
      </c>
      <c r="P309" s="8">
        <v>85</v>
      </c>
      <c r="Q309">
        <f t="shared" si="24"/>
        <v>-0.90652227856164647</v>
      </c>
      <c r="R309">
        <f t="shared" si="25"/>
        <v>0.40392652815521535</v>
      </c>
      <c r="S309">
        <f t="shared" si="26"/>
        <v>0.28771201345271397</v>
      </c>
      <c r="T309">
        <f t="shared" si="27"/>
        <v>0.28771201345271397</v>
      </c>
      <c r="U309" s="11">
        <f t="shared" si="28"/>
        <v>-0.54104200370823274</v>
      </c>
      <c r="V309">
        <f t="shared" si="29"/>
        <v>1</v>
      </c>
    </row>
    <row r="310" spans="1:22" x14ac:dyDescent="0.4">
      <c r="A310" s="8">
        <v>0</v>
      </c>
      <c r="B310" s="8">
        <v>0</v>
      </c>
      <c r="C310" s="8">
        <v>56</v>
      </c>
      <c r="D310" s="8">
        <v>1</v>
      </c>
      <c r="E310" s="8">
        <v>0</v>
      </c>
      <c r="F310" s="8">
        <v>0</v>
      </c>
      <c r="G310" s="8">
        <v>0</v>
      </c>
      <c r="H310" s="8">
        <v>0</v>
      </c>
      <c r="I310" s="8">
        <v>0</v>
      </c>
      <c r="J310" s="8">
        <v>0</v>
      </c>
      <c r="K310" s="8">
        <v>280</v>
      </c>
      <c r="L310" s="8">
        <v>123</v>
      </c>
      <c r="M310" s="8">
        <v>77</v>
      </c>
      <c r="N310" s="8">
        <v>27.96</v>
      </c>
      <c r="O310" s="8">
        <v>65</v>
      </c>
      <c r="P310" s="10">
        <v>82</v>
      </c>
      <c r="Q310">
        <f t="shared" si="24"/>
        <v>-2.1484909103659318</v>
      </c>
      <c r="R310">
        <f t="shared" si="25"/>
        <v>0.11666007551295911</v>
      </c>
      <c r="S310">
        <f t="shared" si="26"/>
        <v>0.10447232606518064</v>
      </c>
      <c r="T310">
        <f t="shared" si="27"/>
        <v>0.89552767393481936</v>
      </c>
      <c r="U310" s="11">
        <f t="shared" si="28"/>
        <v>-4.7920988875273011E-2</v>
      </c>
      <c r="V310">
        <f t="shared" si="29"/>
        <v>1</v>
      </c>
    </row>
    <row r="311" spans="1:22" x14ac:dyDescent="0.4">
      <c r="A311" s="8">
        <v>0</v>
      </c>
      <c r="B311" s="8">
        <v>0</v>
      </c>
      <c r="C311" s="8">
        <v>43</v>
      </c>
      <c r="D311" s="8">
        <v>1</v>
      </c>
      <c r="E311" s="8">
        <v>1</v>
      </c>
      <c r="F311" s="8">
        <v>1</v>
      </c>
      <c r="G311" s="8">
        <v>0</v>
      </c>
      <c r="H311" s="8">
        <v>0</v>
      </c>
      <c r="I311" s="8">
        <v>0</v>
      </c>
      <c r="J311" s="8">
        <v>0</v>
      </c>
      <c r="K311" s="8">
        <v>186</v>
      </c>
      <c r="L311" s="8">
        <v>120</v>
      </c>
      <c r="M311" s="8">
        <v>72</v>
      </c>
      <c r="N311" s="8">
        <v>24.33</v>
      </c>
      <c r="O311" s="8">
        <v>80</v>
      </c>
      <c r="P311" s="8">
        <v>86</v>
      </c>
      <c r="Q311">
        <f t="shared" si="24"/>
        <v>-3.1676882112396783</v>
      </c>
      <c r="R311">
        <f t="shared" si="25"/>
        <v>4.2100813676841542E-2</v>
      </c>
      <c r="S311">
        <f t="shared" si="26"/>
        <v>4.0399943195800175E-2</v>
      </c>
      <c r="T311">
        <f t="shared" si="27"/>
        <v>0.9596000568041998</v>
      </c>
      <c r="U311" s="11">
        <f t="shared" si="28"/>
        <v>-1.7909734995839133E-2</v>
      </c>
      <c r="V311">
        <f t="shared" si="29"/>
        <v>0</v>
      </c>
    </row>
    <row r="312" spans="1:22" x14ac:dyDescent="0.4">
      <c r="A312" s="8">
        <v>0</v>
      </c>
      <c r="B312" s="8">
        <v>0</v>
      </c>
      <c r="C312" s="8">
        <v>48</v>
      </c>
      <c r="D312" s="8">
        <v>1</v>
      </c>
      <c r="E312" s="8">
        <v>1</v>
      </c>
      <c r="F312" s="8">
        <v>1</v>
      </c>
      <c r="G312" s="8">
        <v>0</v>
      </c>
      <c r="H312" s="8">
        <v>0</v>
      </c>
      <c r="I312" s="8">
        <v>0</v>
      </c>
      <c r="J312" s="8">
        <v>0</v>
      </c>
      <c r="K312" s="8">
        <v>197</v>
      </c>
      <c r="L312" s="8">
        <v>101</v>
      </c>
      <c r="M312" s="8">
        <v>67</v>
      </c>
      <c r="N312" s="8">
        <v>21.35</v>
      </c>
      <c r="O312" s="8">
        <v>88</v>
      </c>
      <c r="P312" s="8">
        <v>100</v>
      </c>
      <c r="Q312">
        <f t="shared" si="24"/>
        <v>-3.1646282814164097</v>
      </c>
      <c r="R312">
        <f t="shared" si="25"/>
        <v>4.2229836511933787E-2</v>
      </c>
      <c r="S312">
        <f t="shared" si="26"/>
        <v>4.0518736877909599E-2</v>
      </c>
      <c r="T312">
        <f t="shared" si="27"/>
        <v>0.95948126312209037</v>
      </c>
      <c r="U312" s="11">
        <f t="shared" si="28"/>
        <v>-1.7963501806192925E-2</v>
      </c>
      <c r="V312">
        <f t="shared" si="29"/>
        <v>0</v>
      </c>
    </row>
    <row r="313" spans="1:22" x14ac:dyDescent="0.4">
      <c r="A313" s="8">
        <v>0</v>
      </c>
      <c r="B313" s="8">
        <v>0</v>
      </c>
      <c r="C313" s="8">
        <v>61</v>
      </c>
      <c r="D313" s="8">
        <v>1</v>
      </c>
      <c r="E313" s="8">
        <v>0</v>
      </c>
      <c r="F313" s="8">
        <v>0</v>
      </c>
      <c r="G313" s="8">
        <v>0</v>
      </c>
      <c r="H313" s="8">
        <v>0</v>
      </c>
      <c r="I313" s="8">
        <v>0</v>
      </c>
      <c r="J313" s="8">
        <v>0</v>
      </c>
      <c r="K313" s="8">
        <v>311</v>
      </c>
      <c r="L313" s="8">
        <v>110</v>
      </c>
      <c r="M313" s="8">
        <v>78.5</v>
      </c>
      <c r="N313" s="8">
        <v>29.04</v>
      </c>
      <c r="O313" s="8">
        <v>71</v>
      </c>
      <c r="P313" s="8">
        <v>77</v>
      </c>
      <c r="Q313">
        <f t="shared" si="24"/>
        <v>-2.032064492568316</v>
      </c>
      <c r="R313">
        <f t="shared" si="25"/>
        <v>0.13106465963312278</v>
      </c>
      <c r="S313">
        <f t="shared" si="26"/>
        <v>0.11587724761521193</v>
      </c>
      <c r="T313">
        <f t="shared" si="27"/>
        <v>0.8841227523847881</v>
      </c>
      <c r="U313" s="11">
        <f t="shared" si="28"/>
        <v>-5.3487432970714878E-2</v>
      </c>
      <c r="V313">
        <f t="shared" si="29"/>
        <v>1</v>
      </c>
    </row>
    <row r="314" spans="1:22" x14ac:dyDescent="0.4">
      <c r="A314" s="8">
        <v>0</v>
      </c>
      <c r="B314" s="8">
        <v>1</v>
      </c>
      <c r="C314" s="8">
        <v>39</v>
      </c>
      <c r="D314" s="8">
        <v>1</v>
      </c>
      <c r="E314" s="8">
        <v>1</v>
      </c>
      <c r="F314" s="8">
        <v>20</v>
      </c>
      <c r="G314" s="8">
        <v>0</v>
      </c>
      <c r="H314" s="8">
        <v>0</v>
      </c>
      <c r="I314" s="8">
        <v>1</v>
      </c>
      <c r="J314" s="8">
        <v>0</v>
      </c>
      <c r="K314" s="8">
        <v>220</v>
      </c>
      <c r="L314" s="8">
        <v>145</v>
      </c>
      <c r="M314" s="8">
        <v>99</v>
      </c>
      <c r="N314" s="8">
        <v>26.5</v>
      </c>
      <c r="O314" s="8">
        <v>73</v>
      </c>
      <c r="P314" s="8">
        <v>90</v>
      </c>
      <c r="Q314">
        <f t="shared" si="24"/>
        <v>-1.748900367246141</v>
      </c>
      <c r="R314">
        <f t="shared" si="25"/>
        <v>0.17396513607199926</v>
      </c>
      <c r="S314">
        <f t="shared" si="26"/>
        <v>0.14818594754361594</v>
      </c>
      <c r="T314">
        <f t="shared" si="27"/>
        <v>0.85181405245638409</v>
      </c>
      <c r="U314" s="11">
        <f t="shared" si="28"/>
        <v>-6.9655199606336135E-2</v>
      </c>
      <c r="V314">
        <f t="shared" si="29"/>
        <v>1</v>
      </c>
    </row>
    <row r="315" spans="1:22" x14ac:dyDescent="0.4">
      <c r="A315" s="8">
        <v>0</v>
      </c>
      <c r="B315" s="8">
        <v>0</v>
      </c>
      <c r="C315" s="8">
        <v>42</v>
      </c>
      <c r="D315" s="8">
        <v>3</v>
      </c>
      <c r="E315" s="8">
        <v>1</v>
      </c>
      <c r="F315" s="8">
        <v>30</v>
      </c>
      <c r="G315" s="8">
        <v>0</v>
      </c>
      <c r="H315" s="8">
        <v>0</v>
      </c>
      <c r="I315" s="8">
        <v>0</v>
      </c>
      <c r="J315" s="8">
        <v>0</v>
      </c>
      <c r="K315" s="8">
        <v>218</v>
      </c>
      <c r="L315" s="8">
        <v>126</v>
      </c>
      <c r="M315" s="8">
        <v>87</v>
      </c>
      <c r="N315" s="8">
        <v>22.5</v>
      </c>
      <c r="O315" s="8">
        <v>75</v>
      </c>
      <c r="P315" s="8">
        <v>73</v>
      </c>
      <c r="Q315">
        <f t="shared" si="24"/>
        <v>-2.2128722871511224</v>
      </c>
      <c r="R315">
        <f t="shared" si="25"/>
        <v>0.10938600883637993</v>
      </c>
      <c r="S315">
        <f t="shared" si="26"/>
        <v>9.8600494296041688E-2</v>
      </c>
      <c r="T315">
        <f t="shared" si="27"/>
        <v>0.90139950570395833</v>
      </c>
      <c r="U315" s="11">
        <f t="shared" si="28"/>
        <v>-4.5082684416918567E-2</v>
      </c>
      <c r="V315">
        <f t="shared" si="29"/>
        <v>0</v>
      </c>
    </row>
    <row r="316" spans="1:22" x14ac:dyDescent="0.4">
      <c r="A316" s="8">
        <v>1</v>
      </c>
      <c r="B316" s="8">
        <v>1</v>
      </c>
      <c r="C316" s="8">
        <v>51</v>
      </c>
      <c r="D316" s="8">
        <v>1</v>
      </c>
      <c r="E316" s="8">
        <v>1</v>
      </c>
      <c r="F316" s="8">
        <v>30</v>
      </c>
      <c r="G316" s="8">
        <v>0</v>
      </c>
      <c r="H316" s="8">
        <v>0</v>
      </c>
      <c r="I316" s="8">
        <v>0</v>
      </c>
      <c r="J316" s="8">
        <v>0</v>
      </c>
      <c r="K316" s="8">
        <v>241</v>
      </c>
      <c r="L316" s="8">
        <v>126.5</v>
      </c>
      <c r="M316" s="8">
        <v>78.5</v>
      </c>
      <c r="N316" s="8">
        <v>29.91</v>
      </c>
      <c r="O316" s="8">
        <v>85</v>
      </c>
      <c r="P316" s="8">
        <v>70</v>
      </c>
      <c r="Q316">
        <f t="shared" si="24"/>
        <v>-1.1278319100070986</v>
      </c>
      <c r="R316">
        <f t="shared" si="25"/>
        <v>0.32373438136922389</v>
      </c>
      <c r="S316">
        <f t="shared" si="26"/>
        <v>0.24456143613521961</v>
      </c>
      <c r="T316">
        <f t="shared" si="27"/>
        <v>0.24456143613521961</v>
      </c>
      <c r="U316" s="11">
        <f t="shared" si="28"/>
        <v>-0.61161202397214653</v>
      </c>
      <c r="V316">
        <f t="shared" si="29"/>
        <v>1</v>
      </c>
    </row>
    <row r="317" spans="1:22" x14ac:dyDescent="0.4">
      <c r="A317" s="8">
        <v>0</v>
      </c>
      <c r="B317" s="8">
        <v>0</v>
      </c>
      <c r="C317" s="8">
        <v>54</v>
      </c>
      <c r="D317" s="8">
        <v>1</v>
      </c>
      <c r="E317" s="8">
        <v>0</v>
      </c>
      <c r="F317" s="8">
        <v>0</v>
      </c>
      <c r="G317" s="8">
        <v>0</v>
      </c>
      <c r="H317" s="8">
        <v>0</v>
      </c>
      <c r="I317" s="8">
        <v>0</v>
      </c>
      <c r="J317" s="8">
        <v>0</v>
      </c>
      <c r="K317" s="8">
        <v>219</v>
      </c>
      <c r="L317" s="8">
        <v>143.5</v>
      </c>
      <c r="M317" s="8">
        <v>89</v>
      </c>
      <c r="N317" s="8">
        <v>28.47</v>
      </c>
      <c r="O317" s="8">
        <v>73</v>
      </c>
      <c r="P317" s="8">
        <v>96</v>
      </c>
      <c r="Q317">
        <f t="shared" si="24"/>
        <v>-2.0159717179309862</v>
      </c>
      <c r="R317">
        <f t="shared" si="25"/>
        <v>0.13319091646199444</v>
      </c>
      <c r="S317">
        <f t="shared" si="26"/>
        <v>0.1175361667015811</v>
      </c>
      <c r="T317">
        <f t="shared" si="27"/>
        <v>0.88246383329841893</v>
      </c>
      <c r="U317" s="11">
        <f t="shared" si="28"/>
        <v>-5.4303084603921102E-2</v>
      </c>
      <c r="V317">
        <f t="shared" si="29"/>
        <v>1</v>
      </c>
    </row>
    <row r="318" spans="1:22" x14ac:dyDescent="0.4">
      <c r="A318" s="8">
        <v>0</v>
      </c>
      <c r="B318" s="8">
        <v>0</v>
      </c>
      <c r="C318" s="8">
        <v>52</v>
      </c>
      <c r="D318" s="8">
        <v>2</v>
      </c>
      <c r="E318" s="8">
        <v>0</v>
      </c>
      <c r="F318" s="8">
        <v>0</v>
      </c>
      <c r="G318" s="8">
        <v>0</v>
      </c>
      <c r="H318" s="8">
        <v>0</v>
      </c>
      <c r="I318" s="8">
        <v>1</v>
      </c>
      <c r="J318" s="8">
        <v>0</v>
      </c>
      <c r="K318" s="8">
        <v>225</v>
      </c>
      <c r="L318" s="8">
        <v>157.5</v>
      </c>
      <c r="M318" s="8">
        <v>80.5</v>
      </c>
      <c r="N318" s="8">
        <v>24.36</v>
      </c>
      <c r="O318" s="8">
        <v>79</v>
      </c>
      <c r="P318" s="10">
        <v>82</v>
      </c>
      <c r="Q318">
        <f t="shared" si="24"/>
        <v>-1.75978447038427</v>
      </c>
      <c r="R318">
        <f t="shared" si="25"/>
        <v>0.17208194858272707</v>
      </c>
      <c r="S318">
        <f t="shared" si="26"/>
        <v>0.14681733541823361</v>
      </c>
      <c r="T318">
        <f t="shared" si="27"/>
        <v>0.85318266458176639</v>
      </c>
      <c r="U318" s="11">
        <f t="shared" si="28"/>
        <v>-6.895797735876176E-2</v>
      </c>
      <c r="V318">
        <f t="shared" si="29"/>
        <v>1</v>
      </c>
    </row>
    <row r="319" spans="1:22" x14ac:dyDescent="0.4">
      <c r="A319" s="8">
        <v>1</v>
      </c>
      <c r="B319" s="8">
        <v>0</v>
      </c>
      <c r="C319" s="8">
        <v>58</v>
      </c>
      <c r="D319" s="8">
        <v>1</v>
      </c>
      <c r="E319" s="8">
        <v>0</v>
      </c>
      <c r="F319" s="8">
        <v>0</v>
      </c>
      <c r="G319" s="8">
        <v>0</v>
      </c>
      <c r="H319" s="8">
        <v>0</v>
      </c>
      <c r="I319" s="8">
        <v>1</v>
      </c>
      <c r="J319" s="8">
        <v>0</v>
      </c>
      <c r="K319" s="8">
        <v>200</v>
      </c>
      <c r="L319" s="8">
        <v>158</v>
      </c>
      <c r="M319" s="8">
        <v>101</v>
      </c>
      <c r="N319" s="8">
        <v>23.06</v>
      </c>
      <c r="O319" s="8">
        <v>85</v>
      </c>
      <c r="P319" s="8">
        <v>77</v>
      </c>
      <c r="Q319">
        <f t="shared" si="24"/>
        <v>-1.4717735216734145</v>
      </c>
      <c r="R319">
        <f t="shared" si="25"/>
        <v>0.22951806874321112</v>
      </c>
      <c r="S319">
        <f t="shared" si="26"/>
        <v>0.18667319706640823</v>
      </c>
      <c r="T319">
        <f t="shared" si="27"/>
        <v>0.18667319706640823</v>
      </c>
      <c r="U319" s="11">
        <f t="shared" si="28"/>
        <v>-0.72891803449758463</v>
      </c>
      <c r="V319">
        <f t="shared" si="29"/>
        <v>1</v>
      </c>
    </row>
    <row r="320" spans="1:22" x14ac:dyDescent="0.4">
      <c r="A320" s="8">
        <v>0</v>
      </c>
      <c r="B320" s="8">
        <v>0</v>
      </c>
      <c r="C320" s="8">
        <v>42</v>
      </c>
      <c r="D320" s="8">
        <v>1</v>
      </c>
      <c r="E320" s="8">
        <v>1</v>
      </c>
      <c r="F320" s="8">
        <v>20</v>
      </c>
      <c r="G320" s="8">
        <v>0</v>
      </c>
      <c r="H320" s="8">
        <v>0</v>
      </c>
      <c r="I320" s="8">
        <v>0</v>
      </c>
      <c r="J320" s="8">
        <v>0</v>
      </c>
      <c r="K320" s="8">
        <v>237</v>
      </c>
      <c r="L320" s="8">
        <v>105</v>
      </c>
      <c r="M320" s="8">
        <v>75</v>
      </c>
      <c r="N320" s="8">
        <v>23.85</v>
      </c>
      <c r="O320" s="8">
        <v>70</v>
      </c>
      <c r="P320" s="8">
        <v>87</v>
      </c>
      <c r="Q320">
        <f t="shared" si="24"/>
        <v>-2.7793684278033055</v>
      </c>
      <c r="R320">
        <f t="shared" si="25"/>
        <v>6.2077701549414117E-2</v>
      </c>
      <c r="S320">
        <f t="shared" si="26"/>
        <v>5.8449303152539545E-2</v>
      </c>
      <c r="T320">
        <f t="shared" si="27"/>
        <v>0.94155069684746051</v>
      </c>
      <c r="U320" s="11">
        <f t="shared" si="28"/>
        <v>-2.6156290869472461E-2</v>
      </c>
      <c r="V320">
        <f t="shared" si="29"/>
        <v>0</v>
      </c>
    </row>
    <row r="321" spans="1:22" x14ac:dyDescent="0.4">
      <c r="A321" s="8">
        <v>0</v>
      </c>
      <c r="B321" s="8">
        <v>0</v>
      </c>
      <c r="C321" s="8">
        <v>41</v>
      </c>
      <c r="D321" s="8">
        <v>4</v>
      </c>
      <c r="E321" s="8">
        <v>1</v>
      </c>
      <c r="F321" s="8">
        <v>15</v>
      </c>
      <c r="G321" s="8">
        <v>0</v>
      </c>
      <c r="H321" s="8">
        <v>0</v>
      </c>
      <c r="I321" s="8">
        <v>0</v>
      </c>
      <c r="J321" s="8">
        <v>0</v>
      </c>
      <c r="K321" s="8">
        <v>207</v>
      </c>
      <c r="L321" s="8">
        <v>111</v>
      </c>
      <c r="M321" s="8">
        <v>60</v>
      </c>
      <c r="N321" s="8">
        <v>18.48</v>
      </c>
      <c r="O321" s="8">
        <v>60</v>
      </c>
      <c r="P321" s="8">
        <v>76</v>
      </c>
      <c r="Q321">
        <f t="shared" si="24"/>
        <v>-2.9827335921340774</v>
      </c>
      <c r="R321">
        <f t="shared" si="25"/>
        <v>5.0654176576357894E-2</v>
      </c>
      <c r="S321">
        <f t="shared" si="26"/>
        <v>4.8212035611392749E-2</v>
      </c>
      <c r="T321">
        <f t="shared" si="27"/>
        <v>0.95178796438860724</v>
      </c>
      <c r="U321" s="11">
        <f t="shared" si="28"/>
        <v>-2.1459791271514803E-2</v>
      </c>
      <c r="V321">
        <f t="shared" si="29"/>
        <v>0</v>
      </c>
    </row>
    <row r="322" spans="1:22" x14ac:dyDescent="0.4">
      <c r="A322" s="8">
        <v>1</v>
      </c>
      <c r="B322" s="8">
        <v>1</v>
      </c>
      <c r="C322" s="8">
        <v>43</v>
      </c>
      <c r="D322" s="8">
        <v>4</v>
      </c>
      <c r="E322" s="8">
        <v>1</v>
      </c>
      <c r="F322" s="8">
        <v>25</v>
      </c>
      <c r="G322" s="8">
        <v>0</v>
      </c>
      <c r="H322" s="8">
        <v>0</v>
      </c>
      <c r="I322" s="8">
        <v>0</v>
      </c>
      <c r="J322" s="8">
        <v>0</v>
      </c>
      <c r="K322" s="8">
        <v>245</v>
      </c>
      <c r="L322" s="8">
        <v>126</v>
      </c>
      <c r="M322" s="8">
        <v>88.5</v>
      </c>
      <c r="N322" s="8">
        <v>23.16</v>
      </c>
      <c r="O322" s="8">
        <v>92</v>
      </c>
      <c r="P322" s="10">
        <v>82</v>
      </c>
      <c r="Q322">
        <f t="shared" si="24"/>
        <v>-1.9095433105121105</v>
      </c>
      <c r="R322">
        <f t="shared" si="25"/>
        <v>0.14814802879594852</v>
      </c>
      <c r="S322">
        <f t="shared" si="26"/>
        <v>0.12903216752574134</v>
      </c>
      <c r="T322">
        <f t="shared" si="27"/>
        <v>0.12903216752574134</v>
      </c>
      <c r="U322" s="11">
        <f t="shared" si="28"/>
        <v>-0.88930200724021691</v>
      </c>
      <c r="V322">
        <f t="shared" si="29"/>
        <v>1</v>
      </c>
    </row>
    <row r="323" spans="1:22" x14ac:dyDescent="0.4">
      <c r="A323" s="8">
        <v>1</v>
      </c>
      <c r="B323" s="8">
        <v>0</v>
      </c>
      <c r="C323" s="8">
        <v>63</v>
      </c>
      <c r="D323" s="8">
        <v>1</v>
      </c>
      <c r="E323" s="8">
        <v>1</v>
      </c>
      <c r="F323" s="8">
        <v>20</v>
      </c>
      <c r="G323" s="8">
        <v>0</v>
      </c>
      <c r="H323" s="8">
        <v>0</v>
      </c>
      <c r="I323" s="8">
        <v>0</v>
      </c>
      <c r="J323" s="8">
        <v>0</v>
      </c>
      <c r="K323" s="8">
        <v>238</v>
      </c>
      <c r="L323" s="8">
        <v>136</v>
      </c>
      <c r="M323" s="8">
        <v>66</v>
      </c>
      <c r="N323" s="8">
        <v>20.2</v>
      </c>
      <c r="O323" s="8">
        <v>60</v>
      </c>
      <c r="P323" s="8">
        <v>92</v>
      </c>
      <c r="Q323">
        <f t="shared" si="24"/>
        <v>-0.94712879753853763</v>
      </c>
      <c r="R323">
        <f t="shared" si="25"/>
        <v>0.38785303086827327</v>
      </c>
      <c r="S323">
        <f t="shared" si="26"/>
        <v>0.27946261040740267</v>
      </c>
      <c r="T323">
        <f t="shared" si="27"/>
        <v>0.27946261040740267</v>
      </c>
      <c r="U323" s="11">
        <f t="shared" si="28"/>
        <v>-0.55367628860028739</v>
      </c>
      <c r="V323">
        <f t="shared" si="29"/>
        <v>1</v>
      </c>
    </row>
    <row r="324" spans="1:22" x14ac:dyDescent="0.4">
      <c r="A324" s="8">
        <v>0</v>
      </c>
      <c r="B324" s="8">
        <v>0</v>
      </c>
      <c r="C324" s="8">
        <v>46</v>
      </c>
      <c r="D324" s="8">
        <v>2</v>
      </c>
      <c r="E324" s="8">
        <v>0</v>
      </c>
      <c r="F324" s="8">
        <v>0</v>
      </c>
      <c r="G324" s="8">
        <v>0</v>
      </c>
      <c r="H324" s="8">
        <v>0</v>
      </c>
      <c r="I324" s="8">
        <v>0</v>
      </c>
      <c r="J324" s="8">
        <v>0</v>
      </c>
      <c r="K324" s="8">
        <v>259</v>
      </c>
      <c r="L324" s="8">
        <v>138</v>
      </c>
      <c r="M324" s="8">
        <v>88</v>
      </c>
      <c r="N324" s="8">
        <v>25.11</v>
      </c>
      <c r="O324" s="8">
        <v>65</v>
      </c>
      <c r="P324" s="10">
        <v>82</v>
      </c>
      <c r="Q324">
        <f t="shared" si="24"/>
        <v>-2.6095233469341315</v>
      </c>
      <c r="R324">
        <f t="shared" si="25"/>
        <v>7.3569602583572355E-2</v>
      </c>
      <c r="S324">
        <f t="shared" si="26"/>
        <v>6.8528023154274531E-2</v>
      </c>
      <c r="T324">
        <f t="shared" si="27"/>
        <v>0.93147197684572547</v>
      </c>
      <c r="U324" s="11">
        <f t="shared" si="28"/>
        <v>-3.0830206236697983E-2</v>
      </c>
      <c r="V324">
        <f t="shared" si="29"/>
        <v>0</v>
      </c>
    </row>
    <row r="325" spans="1:22" x14ac:dyDescent="0.4">
      <c r="A325" s="8">
        <v>0</v>
      </c>
      <c r="B325" s="8">
        <v>0</v>
      </c>
      <c r="C325" s="8">
        <v>53</v>
      </c>
      <c r="D325" s="8">
        <v>2</v>
      </c>
      <c r="E325" s="8">
        <v>0</v>
      </c>
      <c r="F325" s="8">
        <v>0</v>
      </c>
      <c r="G325" s="8">
        <v>1</v>
      </c>
      <c r="H325" s="8">
        <v>0</v>
      </c>
      <c r="I325" s="8">
        <v>1</v>
      </c>
      <c r="J325" s="8">
        <v>0</v>
      </c>
      <c r="K325" s="8">
        <v>250</v>
      </c>
      <c r="L325" s="8">
        <v>144</v>
      </c>
      <c r="M325" s="8">
        <v>98</v>
      </c>
      <c r="N325" s="8">
        <v>28.78</v>
      </c>
      <c r="O325" s="8">
        <v>90</v>
      </c>
      <c r="P325" s="8">
        <v>78</v>
      </c>
      <c r="Q325">
        <f t="shared" si="24"/>
        <v>-2.1437722355219622</v>
      </c>
      <c r="R325">
        <f t="shared" si="25"/>
        <v>0.11721185729215236</v>
      </c>
      <c r="S325">
        <f t="shared" si="26"/>
        <v>0.10491461984322756</v>
      </c>
      <c r="T325">
        <f t="shared" si="27"/>
        <v>0.89508538015677241</v>
      </c>
      <c r="U325" s="11">
        <f t="shared" si="28"/>
        <v>-4.813553634621158E-2</v>
      </c>
      <c r="V325">
        <f t="shared" si="29"/>
        <v>1</v>
      </c>
    </row>
    <row r="326" spans="1:22" x14ac:dyDescent="0.4">
      <c r="A326" s="8">
        <v>0</v>
      </c>
      <c r="B326" s="8">
        <v>1</v>
      </c>
      <c r="C326" s="8">
        <v>41</v>
      </c>
      <c r="D326" s="8">
        <v>1</v>
      </c>
      <c r="E326" s="8">
        <v>1</v>
      </c>
      <c r="F326" s="8">
        <v>20</v>
      </c>
      <c r="G326" s="8">
        <v>0</v>
      </c>
      <c r="H326" s="8">
        <v>0</v>
      </c>
      <c r="I326" s="8">
        <v>0</v>
      </c>
      <c r="J326" s="8">
        <v>0</v>
      </c>
      <c r="K326" s="8">
        <v>238</v>
      </c>
      <c r="L326" s="8">
        <v>128</v>
      </c>
      <c r="M326" s="8">
        <v>86</v>
      </c>
      <c r="N326" s="8">
        <v>26.09</v>
      </c>
      <c r="O326" s="8">
        <v>80</v>
      </c>
      <c r="P326" s="8">
        <v>72</v>
      </c>
      <c r="Q326">
        <f t="shared" ref="Q326:Q389" si="30">$A$2+SUMPRODUCT(B$2:P$2,B326:P326)</f>
        <v>-2.1039666874928269</v>
      </c>
      <c r="R326">
        <f t="shared" ref="R326:R389" si="31">EXP(Q326)</f>
        <v>0.12197164400008831</v>
      </c>
      <c r="S326">
        <f t="shared" ref="S326:S389" si="32">R326/(1+R326)</f>
        <v>0.10871187757048049</v>
      </c>
      <c r="T326">
        <f t="shared" ref="T326:T389" si="33">IF(A326=1,S326,1-S326)</f>
        <v>0.89128812242951949</v>
      </c>
      <c r="U326" s="11">
        <f t="shared" ref="U326:U389" si="34">LOG(T326)</f>
        <v>-4.9981880975482992E-2</v>
      </c>
      <c r="V326">
        <f t="shared" ref="V326:V389" si="35">IF(S326&gt;S$1,1,0)</f>
        <v>1</v>
      </c>
    </row>
    <row r="327" spans="1:22" x14ac:dyDescent="0.4">
      <c r="A327" s="8">
        <v>0</v>
      </c>
      <c r="B327" s="8">
        <v>0</v>
      </c>
      <c r="C327" s="8">
        <v>53</v>
      </c>
      <c r="D327" s="8">
        <v>2</v>
      </c>
      <c r="E327" s="8">
        <v>1</v>
      </c>
      <c r="F327" s="8">
        <v>10</v>
      </c>
      <c r="G327" s="8">
        <v>0</v>
      </c>
      <c r="H327" s="8">
        <v>0</v>
      </c>
      <c r="I327" s="8">
        <v>0</v>
      </c>
      <c r="J327" s="8">
        <v>0</v>
      </c>
      <c r="K327" s="8">
        <v>276</v>
      </c>
      <c r="L327" s="8">
        <v>130</v>
      </c>
      <c r="M327" s="8">
        <v>86</v>
      </c>
      <c r="N327" s="8">
        <v>27.09</v>
      </c>
      <c r="O327" s="8">
        <v>75</v>
      </c>
      <c r="P327" s="8">
        <v>56</v>
      </c>
      <c r="Q327">
        <f t="shared" si="30"/>
        <v>-2.046639120377562</v>
      </c>
      <c r="R327">
        <f t="shared" si="31"/>
        <v>0.12916829398049154</v>
      </c>
      <c r="S327">
        <f t="shared" si="32"/>
        <v>0.11439242021678937</v>
      </c>
      <c r="T327">
        <f t="shared" si="33"/>
        <v>0.88560757978321059</v>
      </c>
      <c r="U327" s="11">
        <f t="shared" si="34"/>
        <v>-5.2758675051719474E-2</v>
      </c>
      <c r="V327">
        <f t="shared" si="35"/>
        <v>1</v>
      </c>
    </row>
    <row r="328" spans="1:22" x14ac:dyDescent="0.4">
      <c r="A328" s="8">
        <v>0</v>
      </c>
      <c r="B328" s="8">
        <v>0</v>
      </c>
      <c r="C328" s="8">
        <v>59</v>
      </c>
      <c r="D328" s="8">
        <v>1</v>
      </c>
      <c r="E328" s="8">
        <v>0</v>
      </c>
      <c r="F328" s="8">
        <v>0</v>
      </c>
      <c r="G328" s="8">
        <v>0</v>
      </c>
      <c r="H328" s="8">
        <v>0</v>
      </c>
      <c r="I328" s="8">
        <v>0</v>
      </c>
      <c r="J328" s="8">
        <v>0</v>
      </c>
      <c r="K328" s="8">
        <v>339</v>
      </c>
      <c r="L328" s="8">
        <v>110</v>
      </c>
      <c r="M328" s="8">
        <v>69</v>
      </c>
      <c r="N328" s="8">
        <v>26.89</v>
      </c>
      <c r="O328" s="8">
        <v>75</v>
      </c>
      <c r="P328" s="8">
        <v>73</v>
      </c>
      <c r="Q328">
        <f t="shared" si="30"/>
        <v>-2.1392216277615841</v>
      </c>
      <c r="R328">
        <f t="shared" si="31"/>
        <v>0.11774645793592992</v>
      </c>
      <c r="S328">
        <f t="shared" si="32"/>
        <v>0.10534272517701794</v>
      </c>
      <c r="T328">
        <f t="shared" si="33"/>
        <v>0.89465727482298207</v>
      </c>
      <c r="U328" s="11">
        <f t="shared" si="34"/>
        <v>-4.8343302291966005E-2</v>
      </c>
      <c r="V328">
        <f t="shared" si="35"/>
        <v>1</v>
      </c>
    </row>
    <row r="329" spans="1:22" x14ac:dyDescent="0.4">
      <c r="A329" s="8">
        <v>0</v>
      </c>
      <c r="B329" s="8">
        <v>0</v>
      </c>
      <c r="C329" s="8">
        <v>45</v>
      </c>
      <c r="D329" s="8">
        <v>3</v>
      </c>
      <c r="E329" s="8">
        <v>0</v>
      </c>
      <c r="F329" s="8">
        <v>0</v>
      </c>
      <c r="G329" s="8">
        <v>0</v>
      </c>
      <c r="H329" s="8">
        <v>0</v>
      </c>
      <c r="I329" s="8">
        <v>1</v>
      </c>
      <c r="J329" s="8">
        <v>0</v>
      </c>
      <c r="K329" s="8">
        <v>231</v>
      </c>
      <c r="L329" s="8">
        <v>157.5</v>
      </c>
      <c r="M329" s="8">
        <v>104.5</v>
      </c>
      <c r="N329" s="8">
        <v>22.86</v>
      </c>
      <c r="O329" s="8">
        <v>75</v>
      </c>
      <c r="P329" s="8">
        <v>92</v>
      </c>
      <c r="Q329">
        <f t="shared" si="30"/>
        <v>-2.2487720860813223</v>
      </c>
      <c r="R329">
        <f t="shared" si="31"/>
        <v>0.10552872522828562</v>
      </c>
      <c r="S329">
        <f t="shared" si="32"/>
        <v>9.5455434870310135E-2</v>
      </c>
      <c r="T329">
        <f t="shared" si="33"/>
        <v>0.90454456512968984</v>
      </c>
      <c r="U329" s="11">
        <f t="shared" si="34"/>
        <v>-4.3570031443055865E-2</v>
      </c>
      <c r="V329">
        <f t="shared" si="35"/>
        <v>0</v>
      </c>
    </row>
    <row r="330" spans="1:22" x14ac:dyDescent="0.4">
      <c r="A330" s="8">
        <v>0</v>
      </c>
      <c r="B330" s="8">
        <v>1</v>
      </c>
      <c r="C330" s="8">
        <v>49</v>
      </c>
      <c r="D330" s="8">
        <v>2</v>
      </c>
      <c r="E330" s="8">
        <v>1</v>
      </c>
      <c r="F330" s="8">
        <v>5</v>
      </c>
      <c r="G330" s="8">
        <v>0</v>
      </c>
      <c r="H330" s="8">
        <v>0</v>
      </c>
      <c r="I330" s="8">
        <v>0</v>
      </c>
      <c r="J330" s="8">
        <v>0</v>
      </c>
      <c r="K330" s="8">
        <v>187</v>
      </c>
      <c r="L330" s="8">
        <v>110</v>
      </c>
      <c r="M330" s="8">
        <v>67</v>
      </c>
      <c r="N330" s="8">
        <v>19.260000000000002</v>
      </c>
      <c r="O330" s="8">
        <v>78</v>
      </c>
      <c r="P330" s="8">
        <v>85</v>
      </c>
      <c r="Q330">
        <f t="shared" si="30"/>
        <v>-2.4555369699712921</v>
      </c>
      <c r="R330">
        <f t="shared" si="31"/>
        <v>8.581710186011772E-2</v>
      </c>
      <c r="S330">
        <f t="shared" si="32"/>
        <v>7.9034583000308328E-2</v>
      </c>
      <c r="T330">
        <f t="shared" si="33"/>
        <v>0.9209654169996917</v>
      </c>
      <c r="U330" s="11">
        <f t="shared" si="34"/>
        <v>-3.5756677607917342E-2</v>
      </c>
      <c r="V330">
        <f t="shared" si="35"/>
        <v>0</v>
      </c>
    </row>
    <row r="331" spans="1:22" x14ac:dyDescent="0.4">
      <c r="A331" s="8">
        <v>0</v>
      </c>
      <c r="B331" s="8">
        <v>1</v>
      </c>
      <c r="C331" s="8">
        <v>41</v>
      </c>
      <c r="D331" s="8">
        <v>1</v>
      </c>
      <c r="E331" s="8">
        <v>1</v>
      </c>
      <c r="F331" s="8">
        <v>30</v>
      </c>
      <c r="G331" s="8">
        <v>0</v>
      </c>
      <c r="H331" s="8">
        <v>0</v>
      </c>
      <c r="I331" s="8">
        <v>0</v>
      </c>
      <c r="J331" s="8">
        <v>0</v>
      </c>
      <c r="K331" s="8">
        <v>198</v>
      </c>
      <c r="L331" s="8">
        <v>106</v>
      </c>
      <c r="M331" s="8">
        <v>71</v>
      </c>
      <c r="N331" s="8">
        <v>21.51</v>
      </c>
      <c r="O331" s="8">
        <v>85</v>
      </c>
      <c r="P331" s="8">
        <v>84</v>
      </c>
      <c r="Q331">
        <f t="shared" si="30"/>
        <v>-2.164598910075421</v>
      </c>
      <c r="R331">
        <f t="shared" si="31"/>
        <v>0.11479596887121642</v>
      </c>
      <c r="S331">
        <f t="shared" si="32"/>
        <v>0.10297486901343281</v>
      </c>
      <c r="T331">
        <f t="shared" si="33"/>
        <v>0.89702513098656722</v>
      </c>
      <c r="U331" s="11">
        <f t="shared" si="34"/>
        <v>-4.719538962491223E-2</v>
      </c>
      <c r="V331">
        <f t="shared" si="35"/>
        <v>1</v>
      </c>
    </row>
    <row r="332" spans="1:22" x14ac:dyDescent="0.4">
      <c r="A332" s="8">
        <v>0</v>
      </c>
      <c r="B332" s="8">
        <v>1</v>
      </c>
      <c r="C332" s="8">
        <v>39</v>
      </c>
      <c r="D332" s="8">
        <v>1</v>
      </c>
      <c r="E332" s="8">
        <v>1</v>
      </c>
      <c r="F332" s="8">
        <v>30</v>
      </c>
      <c r="G332" s="8">
        <v>0</v>
      </c>
      <c r="H332" s="8">
        <v>0</v>
      </c>
      <c r="I332" s="8">
        <v>0</v>
      </c>
      <c r="J332" s="8">
        <v>0</v>
      </c>
      <c r="K332" s="8">
        <v>196</v>
      </c>
      <c r="L332" s="8">
        <v>121</v>
      </c>
      <c r="M332" s="8">
        <v>83</v>
      </c>
      <c r="N332" s="8">
        <v>25.38</v>
      </c>
      <c r="O332" s="8">
        <v>90</v>
      </c>
      <c r="P332" s="8">
        <v>68</v>
      </c>
      <c r="Q332">
        <f t="shared" si="30"/>
        <v>-2.0739757027934376</v>
      </c>
      <c r="R332">
        <f t="shared" si="31"/>
        <v>0.12568510047958456</v>
      </c>
      <c r="S332">
        <f t="shared" si="32"/>
        <v>0.11165209562251285</v>
      </c>
      <c r="T332">
        <f t="shared" si="33"/>
        <v>0.88834790437748712</v>
      </c>
      <c r="U332" s="11">
        <f t="shared" si="34"/>
        <v>-5.1416917823668321E-2</v>
      </c>
      <c r="V332">
        <f t="shared" si="35"/>
        <v>1</v>
      </c>
    </row>
    <row r="333" spans="1:22" x14ac:dyDescent="0.4">
      <c r="A333" s="8">
        <v>0</v>
      </c>
      <c r="B333" s="8">
        <v>1</v>
      </c>
      <c r="C333" s="8">
        <v>50</v>
      </c>
      <c r="D333" s="8">
        <v>2</v>
      </c>
      <c r="E333" s="8">
        <v>1</v>
      </c>
      <c r="F333" s="8">
        <v>40</v>
      </c>
      <c r="G333" s="8">
        <v>0</v>
      </c>
      <c r="H333" s="8">
        <v>0</v>
      </c>
      <c r="I333" s="8">
        <v>0</v>
      </c>
      <c r="J333" s="8">
        <v>0</v>
      </c>
      <c r="K333" s="8">
        <v>225</v>
      </c>
      <c r="L333" s="8">
        <v>137</v>
      </c>
      <c r="M333" s="8">
        <v>89.5</v>
      </c>
      <c r="N333" s="8">
        <v>25.77</v>
      </c>
      <c r="O333" s="8">
        <v>70</v>
      </c>
      <c r="P333" s="8">
        <v>91</v>
      </c>
      <c r="Q333">
        <f t="shared" si="30"/>
        <v>-0.71251010666794556</v>
      </c>
      <c r="R333">
        <f t="shared" si="31"/>
        <v>0.49041166562299848</v>
      </c>
      <c r="S333">
        <f t="shared" si="32"/>
        <v>0.3290444357988867</v>
      </c>
      <c r="T333">
        <f t="shared" si="33"/>
        <v>0.67095556420111335</v>
      </c>
      <c r="U333" s="11">
        <f t="shared" si="34"/>
        <v>-0.17330624117419588</v>
      </c>
      <c r="V333">
        <f t="shared" si="35"/>
        <v>1</v>
      </c>
    </row>
    <row r="334" spans="1:22" x14ac:dyDescent="0.4">
      <c r="A334" s="8">
        <v>0</v>
      </c>
      <c r="B334" s="8">
        <v>0</v>
      </c>
      <c r="C334" s="8">
        <v>58</v>
      </c>
      <c r="D334" s="8">
        <v>2</v>
      </c>
      <c r="E334" s="8">
        <v>1</v>
      </c>
      <c r="F334" s="8">
        <v>5</v>
      </c>
      <c r="G334" s="8">
        <v>0</v>
      </c>
      <c r="H334" s="8">
        <v>0</v>
      </c>
      <c r="I334" s="8">
        <v>0</v>
      </c>
      <c r="J334" s="8">
        <v>0</v>
      </c>
      <c r="K334" s="8">
        <v>177</v>
      </c>
      <c r="L334" s="8">
        <v>114</v>
      </c>
      <c r="M334" s="8">
        <v>72.5</v>
      </c>
      <c r="N334" s="8">
        <v>24.77</v>
      </c>
      <c r="O334" s="8">
        <v>87</v>
      </c>
      <c r="P334" s="10">
        <v>82</v>
      </c>
      <c r="Q334">
        <f t="shared" si="30"/>
        <v>-2.2336286472896463</v>
      </c>
      <c r="R334">
        <f t="shared" si="31"/>
        <v>0.10713895445152058</v>
      </c>
      <c r="S334">
        <f t="shared" si="32"/>
        <v>9.6771009655782073E-2</v>
      </c>
      <c r="T334">
        <f t="shared" si="33"/>
        <v>0.90322899034421789</v>
      </c>
      <c r="U334" s="11">
        <f t="shared" si="34"/>
        <v>-4.4202131596299224E-2</v>
      </c>
      <c r="V334">
        <f t="shared" si="35"/>
        <v>0</v>
      </c>
    </row>
    <row r="335" spans="1:22" x14ac:dyDescent="0.4">
      <c r="A335" s="8">
        <v>0</v>
      </c>
      <c r="B335" s="8">
        <v>1</v>
      </c>
      <c r="C335" s="8">
        <v>53</v>
      </c>
      <c r="D335" s="8">
        <v>1</v>
      </c>
      <c r="E335" s="8">
        <v>0</v>
      </c>
      <c r="F335" s="8">
        <v>0</v>
      </c>
      <c r="G335" s="8">
        <v>0</v>
      </c>
      <c r="H335" s="8">
        <v>0</v>
      </c>
      <c r="I335" s="8">
        <v>1</v>
      </c>
      <c r="J335" s="8">
        <v>0</v>
      </c>
      <c r="K335" s="8">
        <v>202</v>
      </c>
      <c r="L335" s="8">
        <v>140.5</v>
      </c>
      <c r="M335" s="8">
        <v>90</v>
      </c>
      <c r="N335" s="8">
        <v>25.82</v>
      </c>
      <c r="O335" s="8">
        <v>85</v>
      </c>
      <c r="P335" s="8">
        <v>74</v>
      </c>
      <c r="Q335">
        <f t="shared" si="30"/>
        <v>-1.6122995833495892</v>
      </c>
      <c r="R335">
        <f t="shared" si="31"/>
        <v>0.19942848395234755</v>
      </c>
      <c r="S335">
        <f t="shared" si="32"/>
        <v>0.16626959141006253</v>
      </c>
      <c r="T335">
        <f t="shared" si="33"/>
        <v>0.83373040858993752</v>
      </c>
      <c r="U335" s="11">
        <f t="shared" si="34"/>
        <v>-7.8974358222320962E-2</v>
      </c>
      <c r="V335">
        <f t="shared" si="35"/>
        <v>1</v>
      </c>
    </row>
    <row r="336" spans="1:22" x14ac:dyDescent="0.4">
      <c r="A336" s="8">
        <v>0</v>
      </c>
      <c r="B336" s="8">
        <v>0</v>
      </c>
      <c r="C336" s="8">
        <v>54</v>
      </c>
      <c r="D336" s="8">
        <v>2</v>
      </c>
      <c r="E336" s="8">
        <v>1</v>
      </c>
      <c r="F336" s="8">
        <v>3</v>
      </c>
      <c r="G336" s="8">
        <v>0</v>
      </c>
      <c r="H336" s="8">
        <v>0</v>
      </c>
      <c r="I336" s="8">
        <v>1</v>
      </c>
      <c r="J336" s="8">
        <v>1</v>
      </c>
      <c r="K336" s="8">
        <v>231</v>
      </c>
      <c r="L336" s="8">
        <v>127.5</v>
      </c>
      <c r="M336" s="8">
        <v>83</v>
      </c>
      <c r="N336" s="8">
        <v>21.31</v>
      </c>
      <c r="O336" s="8">
        <v>70</v>
      </c>
      <c r="P336" s="8">
        <v>115</v>
      </c>
      <c r="Q336">
        <f t="shared" si="30"/>
        <v>-2.0345304821112693</v>
      </c>
      <c r="R336">
        <f t="shared" si="31"/>
        <v>0.13074185373458652</v>
      </c>
      <c r="S336">
        <f t="shared" si="32"/>
        <v>0.11562484691158775</v>
      </c>
      <c r="T336">
        <f t="shared" si="33"/>
        <v>0.8843751530884123</v>
      </c>
      <c r="U336" s="11">
        <f t="shared" si="34"/>
        <v>-5.3363467617725195E-2</v>
      </c>
      <c r="V336">
        <f t="shared" si="35"/>
        <v>1</v>
      </c>
    </row>
    <row r="337" spans="1:22" x14ac:dyDescent="0.4">
      <c r="A337" s="8">
        <v>1</v>
      </c>
      <c r="B337" s="8">
        <v>1</v>
      </c>
      <c r="C337" s="8">
        <v>51</v>
      </c>
      <c r="D337" s="8">
        <v>1</v>
      </c>
      <c r="E337" s="8">
        <v>1</v>
      </c>
      <c r="F337" s="8">
        <v>30</v>
      </c>
      <c r="G337" s="8">
        <v>0</v>
      </c>
      <c r="H337" s="8">
        <v>0</v>
      </c>
      <c r="I337" s="8">
        <v>1</v>
      </c>
      <c r="J337" s="8">
        <v>0</v>
      </c>
      <c r="K337" s="8">
        <v>230</v>
      </c>
      <c r="L337" s="8">
        <v>171</v>
      </c>
      <c r="M337" s="8">
        <v>112</v>
      </c>
      <c r="N337" s="8">
        <v>25.08</v>
      </c>
      <c r="O337" s="8">
        <v>95</v>
      </c>
      <c r="P337" s="8">
        <v>88</v>
      </c>
      <c r="Q337">
        <f t="shared" si="30"/>
        <v>-0.31986640004028821</v>
      </c>
      <c r="R337">
        <f t="shared" si="31"/>
        <v>0.72624605703657596</v>
      </c>
      <c r="S337">
        <f t="shared" si="32"/>
        <v>0.42070830753022143</v>
      </c>
      <c r="T337">
        <f t="shared" si="33"/>
        <v>0.42070830753022143</v>
      </c>
      <c r="U337" s="11">
        <f t="shared" si="34"/>
        <v>-0.37601891208827753</v>
      </c>
      <c r="V337">
        <f t="shared" si="35"/>
        <v>1</v>
      </c>
    </row>
    <row r="338" spans="1:22" x14ac:dyDescent="0.4">
      <c r="A338" s="8">
        <v>1</v>
      </c>
      <c r="B338" s="8">
        <v>1</v>
      </c>
      <c r="C338" s="8">
        <v>40</v>
      </c>
      <c r="D338" s="8">
        <v>2</v>
      </c>
      <c r="E338" s="8">
        <v>1</v>
      </c>
      <c r="F338" s="8">
        <v>20</v>
      </c>
      <c r="G338" s="8">
        <v>0</v>
      </c>
      <c r="H338" s="8">
        <v>0</v>
      </c>
      <c r="I338" s="8">
        <v>0</v>
      </c>
      <c r="J338" s="8">
        <v>0</v>
      </c>
      <c r="K338" s="8">
        <v>283</v>
      </c>
      <c r="L338" s="8">
        <v>146</v>
      </c>
      <c r="M338" s="8">
        <v>95</v>
      </c>
      <c r="N338" s="8">
        <v>23.27</v>
      </c>
      <c r="O338" s="8">
        <v>80</v>
      </c>
      <c r="P338" s="8">
        <v>64</v>
      </c>
      <c r="Q338">
        <f t="shared" si="30"/>
        <v>-1.8971367807141455</v>
      </c>
      <c r="R338">
        <f t="shared" si="31"/>
        <v>0.14999748064691773</v>
      </c>
      <c r="S338">
        <f t="shared" si="32"/>
        <v>0.13043287761164346</v>
      </c>
      <c r="T338">
        <f t="shared" si="33"/>
        <v>0.13043287761164346</v>
      </c>
      <c r="U338" s="11">
        <f t="shared" si="34"/>
        <v>-0.88461292420534277</v>
      </c>
      <c r="V338">
        <f t="shared" si="35"/>
        <v>1</v>
      </c>
    </row>
    <row r="339" spans="1:22" x14ac:dyDescent="0.4">
      <c r="A339" s="8">
        <v>0</v>
      </c>
      <c r="B339" s="8">
        <v>0</v>
      </c>
      <c r="C339" s="8">
        <v>38</v>
      </c>
      <c r="D339" s="8">
        <v>3</v>
      </c>
      <c r="E339" s="8">
        <v>1</v>
      </c>
      <c r="F339" s="8">
        <v>10</v>
      </c>
      <c r="G339" s="8">
        <v>0</v>
      </c>
      <c r="H339" s="8">
        <v>0</v>
      </c>
      <c r="I339" s="8">
        <v>0</v>
      </c>
      <c r="J339" s="8">
        <v>0</v>
      </c>
      <c r="K339" s="8">
        <v>203</v>
      </c>
      <c r="L339" s="8">
        <v>100</v>
      </c>
      <c r="M339" s="8">
        <v>70</v>
      </c>
      <c r="N339" s="8">
        <v>22.73</v>
      </c>
      <c r="O339" s="8">
        <v>63</v>
      </c>
      <c r="P339" s="8">
        <v>80</v>
      </c>
      <c r="Q339">
        <f t="shared" si="30"/>
        <v>-3.4958829262869235</v>
      </c>
      <c r="R339">
        <f t="shared" si="31"/>
        <v>3.0321964554688961E-2</v>
      </c>
      <c r="S339">
        <f t="shared" si="32"/>
        <v>2.9429601229353858E-2</v>
      </c>
      <c r="T339">
        <f t="shared" si="33"/>
        <v>0.9705703987706461</v>
      </c>
      <c r="U339" s="11">
        <f t="shared" si="34"/>
        <v>-1.2972958277898822E-2</v>
      </c>
      <c r="V339">
        <f t="shared" si="35"/>
        <v>0</v>
      </c>
    </row>
    <row r="340" spans="1:22" x14ac:dyDescent="0.4">
      <c r="A340" s="8">
        <v>0</v>
      </c>
      <c r="B340" s="8">
        <v>0</v>
      </c>
      <c r="C340" s="8">
        <v>48</v>
      </c>
      <c r="D340" s="8">
        <v>4</v>
      </c>
      <c r="E340" s="8">
        <v>0</v>
      </c>
      <c r="F340" s="8">
        <v>0</v>
      </c>
      <c r="G340" s="8">
        <v>0</v>
      </c>
      <c r="H340" s="8">
        <v>0</v>
      </c>
      <c r="I340" s="8">
        <v>0</v>
      </c>
      <c r="J340" s="8">
        <v>0</v>
      </c>
      <c r="K340" s="8">
        <v>200</v>
      </c>
      <c r="L340" s="8">
        <v>118</v>
      </c>
      <c r="M340" s="8">
        <v>78</v>
      </c>
      <c r="N340" s="8">
        <v>24.53</v>
      </c>
      <c r="O340" s="8">
        <v>63</v>
      </c>
      <c r="P340" s="8">
        <v>98</v>
      </c>
      <c r="Q340">
        <f t="shared" si="30"/>
        <v>-2.8447027565542173</v>
      </c>
      <c r="R340">
        <f t="shared" si="31"/>
        <v>5.8151549338027547E-2</v>
      </c>
      <c r="S340">
        <f t="shared" si="32"/>
        <v>5.4955785278967613E-2</v>
      </c>
      <c r="T340">
        <f t="shared" si="33"/>
        <v>0.94504421472103239</v>
      </c>
      <c r="U340" s="11">
        <f t="shared" si="34"/>
        <v>-2.4547872167816242E-2</v>
      </c>
      <c r="V340">
        <f t="shared" si="35"/>
        <v>0</v>
      </c>
    </row>
    <row r="341" spans="1:22" x14ac:dyDescent="0.4">
      <c r="A341" s="8">
        <v>1</v>
      </c>
      <c r="B341" s="8">
        <v>0</v>
      </c>
      <c r="C341" s="8">
        <v>46</v>
      </c>
      <c r="D341" s="8">
        <v>1</v>
      </c>
      <c r="E341" s="8">
        <v>1</v>
      </c>
      <c r="F341" s="8">
        <v>15</v>
      </c>
      <c r="G341" s="8">
        <v>0</v>
      </c>
      <c r="H341" s="8">
        <v>0</v>
      </c>
      <c r="I341" s="8">
        <v>0</v>
      </c>
      <c r="J341" s="8">
        <v>0</v>
      </c>
      <c r="K341" s="8">
        <v>244</v>
      </c>
      <c r="L341" s="8">
        <v>98</v>
      </c>
      <c r="M341" s="8">
        <v>57</v>
      </c>
      <c r="N341" s="8">
        <v>24.01</v>
      </c>
      <c r="O341" s="8">
        <v>84</v>
      </c>
      <c r="P341" s="8">
        <v>95</v>
      </c>
      <c r="Q341">
        <f t="shared" si="30"/>
        <v>-2.7750279023491791</v>
      </c>
      <c r="R341">
        <f t="shared" si="31"/>
        <v>6.2347737017074287E-2</v>
      </c>
      <c r="S341">
        <f t="shared" si="32"/>
        <v>5.8688633527980323E-2</v>
      </c>
      <c r="T341">
        <f t="shared" si="33"/>
        <v>5.8688633527980323E-2</v>
      </c>
      <c r="U341" s="11">
        <f t="shared" si="34"/>
        <v>-1.2314460022289133</v>
      </c>
      <c r="V341">
        <f t="shared" si="35"/>
        <v>0</v>
      </c>
    </row>
    <row r="342" spans="1:22" x14ac:dyDescent="0.4">
      <c r="A342" s="8">
        <v>0</v>
      </c>
      <c r="B342" s="8">
        <v>1</v>
      </c>
      <c r="C342" s="8">
        <v>59</v>
      </c>
      <c r="D342" s="8">
        <v>2</v>
      </c>
      <c r="E342" s="8">
        <v>1</v>
      </c>
      <c r="F342" s="8">
        <v>15</v>
      </c>
      <c r="G342" s="8">
        <v>0</v>
      </c>
      <c r="H342" s="8">
        <v>0</v>
      </c>
      <c r="I342" s="8">
        <v>0</v>
      </c>
      <c r="J342" s="8">
        <v>0</v>
      </c>
      <c r="K342" s="8">
        <v>212</v>
      </c>
      <c r="L342" s="8">
        <v>106</v>
      </c>
      <c r="M342" s="8">
        <v>66</v>
      </c>
      <c r="N342" s="8">
        <v>26.46</v>
      </c>
      <c r="O342" s="8">
        <v>85</v>
      </c>
      <c r="P342" s="8">
        <v>117</v>
      </c>
      <c r="Q342">
        <f t="shared" si="30"/>
        <v>-1.4354673024983677</v>
      </c>
      <c r="R342">
        <f t="shared" si="31"/>
        <v>0.23800411810495342</v>
      </c>
      <c r="S342">
        <f t="shared" si="32"/>
        <v>0.19224824427019901</v>
      </c>
      <c r="T342">
        <f t="shared" si="33"/>
        <v>0.80775175572980096</v>
      </c>
      <c r="U342" s="11">
        <f t="shared" si="34"/>
        <v>-9.2722089326492216E-2</v>
      </c>
      <c r="V342">
        <f t="shared" si="35"/>
        <v>1</v>
      </c>
    </row>
    <row r="343" spans="1:22" x14ac:dyDescent="0.4">
      <c r="A343" s="8">
        <v>0</v>
      </c>
      <c r="B343" s="8">
        <v>1</v>
      </c>
      <c r="C343" s="8">
        <v>37</v>
      </c>
      <c r="D343" s="8">
        <v>2</v>
      </c>
      <c r="E343" s="8">
        <v>0</v>
      </c>
      <c r="F343" s="8">
        <v>0</v>
      </c>
      <c r="G343" s="8">
        <v>0</v>
      </c>
      <c r="H343" s="8">
        <v>0</v>
      </c>
      <c r="I343" s="8">
        <v>0</v>
      </c>
      <c r="J343" s="8">
        <v>0</v>
      </c>
      <c r="K343" s="8">
        <v>218</v>
      </c>
      <c r="L343" s="8">
        <v>130</v>
      </c>
      <c r="M343" s="8">
        <v>89</v>
      </c>
      <c r="N343" s="8">
        <v>22.7</v>
      </c>
      <c r="O343" s="8">
        <v>77</v>
      </c>
      <c r="P343" s="8">
        <v>88</v>
      </c>
      <c r="Q343">
        <f t="shared" si="30"/>
        <v>-2.9705417256990323</v>
      </c>
      <c r="R343">
        <f t="shared" si="31"/>
        <v>5.1275525536815157E-2</v>
      </c>
      <c r="S343">
        <f t="shared" si="32"/>
        <v>4.8774583152815458E-2</v>
      </c>
      <c r="T343">
        <f t="shared" si="33"/>
        <v>0.95122541684718454</v>
      </c>
      <c r="U343" s="11">
        <f t="shared" si="34"/>
        <v>-2.1716553838266508E-2</v>
      </c>
      <c r="V343">
        <f t="shared" si="35"/>
        <v>0</v>
      </c>
    </row>
    <row r="344" spans="1:22" x14ac:dyDescent="0.4">
      <c r="A344" s="8">
        <v>0</v>
      </c>
      <c r="B344" s="8">
        <v>1</v>
      </c>
      <c r="C344" s="8">
        <v>40</v>
      </c>
      <c r="D344" s="8">
        <v>3</v>
      </c>
      <c r="E344" s="8">
        <v>1</v>
      </c>
      <c r="F344" s="8">
        <v>35</v>
      </c>
      <c r="G344" s="8">
        <v>0</v>
      </c>
      <c r="H344" s="8">
        <v>0</v>
      </c>
      <c r="I344" s="8">
        <v>0</v>
      </c>
      <c r="J344" s="8">
        <v>0</v>
      </c>
      <c r="K344" s="8">
        <v>185</v>
      </c>
      <c r="L344" s="8">
        <v>133</v>
      </c>
      <c r="M344" s="8">
        <v>80</v>
      </c>
      <c r="N344" s="8">
        <v>21.86</v>
      </c>
      <c r="O344" s="8">
        <v>63</v>
      </c>
      <c r="P344" s="8">
        <v>58</v>
      </c>
      <c r="Q344">
        <f t="shared" si="30"/>
        <v>-1.6683362258920704</v>
      </c>
      <c r="R344">
        <f t="shared" si="31"/>
        <v>0.18856052692452696</v>
      </c>
      <c r="S344">
        <f t="shared" si="32"/>
        <v>0.15864612920676313</v>
      </c>
      <c r="T344">
        <f t="shared" si="33"/>
        <v>0.84135387079323687</v>
      </c>
      <c r="U344" s="11">
        <f t="shared" si="34"/>
        <v>-7.502130288372183E-2</v>
      </c>
      <c r="V344">
        <f t="shared" si="35"/>
        <v>1</v>
      </c>
    </row>
    <row r="345" spans="1:22" x14ac:dyDescent="0.4">
      <c r="A345" s="8">
        <v>1</v>
      </c>
      <c r="B345" s="8">
        <v>1</v>
      </c>
      <c r="C345" s="8">
        <v>59</v>
      </c>
      <c r="D345" s="8">
        <v>1</v>
      </c>
      <c r="E345" s="8">
        <v>0</v>
      </c>
      <c r="F345" s="8">
        <v>0</v>
      </c>
      <c r="G345" s="8">
        <v>0</v>
      </c>
      <c r="H345" s="8">
        <v>0</v>
      </c>
      <c r="I345" s="8">
        <v>0</v>
      </c>
      <c r="J345" s="8">
        <v>0</v>
      </c>
      <c r="K345" s="8">
        <v>282</v>
      </c>
      <c r="L345" s="8">
        <v>114</v>
      </c>
      <c r="M345" s="8">
        <v>67</v>
      </c>
      <c r="N345" s="8">
        <v>28.04</v>
      </c>
      <c r="O345" s="8">
        <v>58</v>
      </c>
      <c r="P345" s="8">
        <v>79</v>
      </c>
      <c r="Q345">
        <f t="shared" si="30"/>
        <v>-1.6645828449730402</v>
      </c>
      <c r="R345">
        <f t="shared" si="31"/>
        <v>0.18926959627962217</v>
      </c>
      <c r="S345">
        <f t="shared" si="32"/>
        <v>0.15914776335972261</v>
      </c>
      <c r="T345">
        <f t="shared" si="33"/>
        <v>0.15914776335972261</v>
      </c>
      <c r="U345" s="11">
        <f t="shared" si="34"/>
        <v>-0.79819946051364177</v>
      </c>
      <c r="V345">
        <f t="shared" si="35"/>
        <v>1</v>
      </c>
    </row>
    <row r="346" spans="1:22" x14ac:dyDescent="0.4">
      <c r="A346" s="8">
        <v>0</v>
      </c>
      <c r="B346" s="8">
        <v>1</v>
      </c>
      <c r="C346" s="8">
        <v>46</v>
      </c>
      <c r="D346" s="8">
        <v>1</v>
      </c>
      <c r="E346" s="8">
        <v>1</v>
      </c>
      <c r="F346" s="8">
        <v>30</v>
      </c>
      <c r="G346" s="8">
        <v>0</v>
      </c>
      <c r="H346" s="8">
        <v>0</v>
      </c>
      <c r="I346" s="8">
        <v>0</v>
      </c>
      <c r="J346" s="8">
        <v>0</v>
      </c>
      <c r="K346" s="8">
        <v>198</v>
      </c>
      <c r="L346" s="8">
        <v>128</v>
      </c>
      <c r="M346" s="8">
        <v>85</v>
      </c>
      <c r="N346" s="8">
        <v>29</v>
      </c>
      <c r="O346" s="8">
        <v>75</v>
      </c>
      <c r="P346" s="8">
        <v>77</v>
      </c>
      <c r="Q346">
        <f t="shared" si="30"/>
        <v>-1.4512740021943173</v>
      </c>
      <c r="R346">
        <f t="shared" si="31"/>
        <v>0.23427163531458733</v>
      </c>
      <c r="S346">
        <f t="shared" si="32"/>
        <v>0.18980557327226993</v>
      </c>
      <c r="T346">
        <f t="shared" si="33"/>
        <v>0.81019442672773012</v>
      </c>
      <c r="U346" s="11">
        <f t="shared" si="34"/>
        <v>-9.1410748624311547E-2</v>
      </c>
      <c r="V346">
        <f t="shared" si="35"/>
        <v>1</v>
      </c>
    </row>
    <row r="347" spans="1:22" x14ac:dyDescent="0.4">
      <c r="A347" s="8">
        <v>0</v>
      </c>
      <c r="B347" s="8">
        <v>0</v>
      </c>
      <c r="C347" s="8">
        <v>40</v>
      </c>
      <c r="D347" s="8">
        <v>2</v>
      </c>
      <c r="E347" s="8">
        <v>0</v>
      </c>
      <c r="F347" s="8">
        <v>0</v>
      </c>
      <c r="G347" s="8">
        <v>0</v>
      </c>
      <c r="H347" s="8">
        <v>0</v>
      </c>
      <c r="I347" s="8">
        <v>0</v>
      </c>
      <c r="J347" s="8">
        <v>0</v>
      </c>
      <c r="K347" s="8">
        <v>290</v>
      </c>
      <c r="L347" s="8">
        <v>122</v>
      </c>
      <c r="M347" s="8">
        <v>85</v>
      </c>
      <c r="N347" s="8">
        <v>24.06</v>
      </c>
      <c r="O347" s="8">
        <v>87</v>
      </c>
      <c r="P347" s="8">
        <v>70</v>
      </c>
      <c r="Q347">
        <f t="shared" si="30"/>
        <v>-3.2770678903641457</v>
      </c>
      <c r="R347">
        <f t="shared" si="31"/>
        <v>3.7738748889830233E-2</v>
      </c>
      <c r="S347">
        <f t="shared" si="32"/>
        <v>3.6366329126866499E-2</v>
      </c>
      <c r="T347">
        <f t="shared" si="33"/>
        <v>0.96363367087313345</v>
      </c>
      <c r="U347" s="11">
        <f t="shared" si="34"/>
        <v>-1.6088033477634496E-2</v>
      </c>
      <c r="V347">
        <f t="shared" si="35"/>
        <v>0</v>
      </c>
    </row>
    <row r="348" spans="1:22" x14ac:dyDescent="0.4">
      <c r="A348" s="8">
        <v>1</v>
      </c>
      <c r="B348" s="8">
        <v>1</v>
      </c>
      <c r="C348" s="8">
        <v>55</v>
      </c>
      <c r="D348" s="8">
        <v>4</v>
      </c>
      <c r="E348" s="8">
        <v>0</v>
      </c>
      <c r="F348" s="8">
        <v>0</v>
      </c>
      <c r="G348" s="8">
        <v>0</v>
      </c>
      <c r="H348" s="8">
        <v>0</v>
      </c>
      <c r="I348" s="8">
        <v>1</v>
      </c>
      <c r="J348" s="8">
        <v>0</v>
      </c>
      <c r="K348" s="8">
        <v>239</v>
      </c>
      <c r="L348" s="8">
        <v>159</v>
      </c>
      <c r="M348" s="8">
        <v>102</v>
      </c>
      <c r="N348" s="8">
        <v>32.35</v>
      </c>
      <c r="O348" s="8">
        <v>75</v>
      </c>
      <c r="P348" s="8">
        <v>71</v>
      </c>
      <c r="Q348">
        <f t="shared" si="30"/>
        <v>-1.1363478826075495</v>
      </c>
      <c r="R348">
        <f t="shared" si="31"/>
        <v>0.32098917389407328</v>
      </c>
      <c r="S348">
        <f t="shared" si="32"/>
        <v>0.24299152501594426</v>
      </c>
      <c r="T348">
        <f t="shared" si="33"/>
        <v>0.24299152501594426</v>
      </c>
      <c r="U348" s="11">
        <f t="shared" si="34"/>
        <v>-0.61440887332759309</v>
      </c>
      <c r="V348">
        <f t="shared" si="35"/>
        <v>1</v>
      </c>
    </row>
    <row r="349" spans="1:22" x14ac:dyDescent="0.4">
      <c r="A349" s="8">
        <v>0</v>
      </c>
      <c r="B349" s="8">
        <v>0</v>
      </c>
      <c r="C349" s="8">
        <v>52</v>
      </c>
      <c r="D349" s="8">
        <v>1</v>
      </c>
      <c r="E349" s="8">
        <v>0</v>
      </c>
      <c r="F349" s="8">
        <v>0</v>
      </c>
      <c r="G349" s="8">
        <v>0</v>
      </c>
      <c r="H349" s="8">
        <v>0</v>
      </c>
      <c r="I349" s="8">
        <v>0</v>
      </c>
      <c r="J349" s="8">
        <v>0</v>
      </c>
      <c r="K349" s="8">
        <v>245</v>
      </c>
      <c r="L349" s="8">
        <v>145</v>
      </c>
      <c r="M349" s="8">
        <v>89</v>
      </c>
      <c r="N349" s="8">
        <v>25.02</v>
      </c>
      <c r="O349" s="8">
        <v>90</v>
      </c>
      <c r="P349" s="8">
        <v>80</v>
      </c>
      <c r="Q349">
        <f t="shared" si="30"/>
        <v>-2.1782305593640539</v>
      </c>
      <c r="R349">
        <f t="shared" si="31"/>
        <v>0.11324172798473923</v>
      </c>
      <c r="S349">
        <f t="shared" si="32"/>
        <v>0.10172249668518676</v>
      </c>
      <c r="T349">
        <f t="shared" si="33"/>
        <v>0.89827750331481326</v>
      </c>
      <c r="U349" s="11">
        <f t="shared" si="34"/>
        <v>-4.6589476761779228E-2</v>
      </c>
      <c r="V349">
        <f t="shared" si="35"/>
        <v>1</v>
      </c>
    </row>
    <row r="350" spans="1:22" x14ac:dyDescent="0.4">
      <c r="A350" s="8">
        <v>0</v>
      </c>
      <c r="B350" s="8">
        <v>0</v>
      </c>
      <c r="C350" s="8">
        <v>54</v>
      </c>
      <c r="D350" s="8">
        <v>4</v>
      </c>
      <c r="E350" s="8">
        <v>0</v>
      </c>
      <c r="F350" s="8">
        <v>0</v>
      </c>
      <c r="G350" s="8">
        <v>1</v>
      </c>
      <c r="H350" s="8">
        <v>0</v>
      </c>
      <c r="I350" s="8">
        <v>1</v>
      </c>
      <c r="J350" s="8">
        <v>0</v>
      </c>
      <c r="K350" s="8">
        <v>201</v>
      </c>
      <c r="L350" s="8">
        <v>156</v>
      </c>
      <c r="M350" s="8">
        <v>93</v>
      </c>
      <c r="N350" s="8">
        <v>27.91</v>
      </c>
      <c r="O350" s="8">
        <v>80</v>
      </c>
      <c r="P350" s="8">
        <v>70</v>
      </c>
      <c r="Q350">
        <f t="shared" si="30"/>
        <v>-1.9439908849921785</v>
      </c>
      <c r="R350">
        <f t="shared" si="31"/>
        <v>0.14313158671846635</v>
      </c>
      <c r="S350">
        <f t="shared" si="32"/>
        <v>0.12521007063530404</v>
      </c>
      <c r="T350">
        <f t="shared" si="33"/>
        <v>0.87478992936469591</v>
      </c>
      <c r="U350" s="11">
        <f t="shared" si="34"/>
        <v>-5.8096225230326967E-2</v>
      </c>
      <c r="V350">
        <f t="shared" si="35"/>
        <v>1</v>
      </c>
    </row>
    <row r="351" spans="1:22" x14ac:dyDescent="0.4">
      <c r="A351" s="8">
        <v>1</v>
      </c>
      <c r="B351" s="8">
        <v>0</v>
      </c>
      <c r="C351" s="8">
        <v>58</v>
      </c>
      <c r="D351" s="8">
        <v>3</v>
      </c>
      <c r="E351" s="8">
        <v>1</v>
      </c>
      <c r="F351" s="8">
        <v>3</v>
      </c>
      <c r="G351" s="8">
        <v>0</v>
      </c>
      <c r="H351" s="8">
        <v>0</v>
      </c>
      <c r="I351" s="8">
        <v>0</v>
      </c>
      <c r="J351" s="8">
        <v>0</v>
      </c>
      <c r="K351" s="8">
        <v>290</v>
      </c>
      <c r="L351" s="8">
        <v>155</v>
      </c>
      <c r="M351" s="8">
        <v>82.5</v>
      </c>
      <c r="N351" s="8">
        <v>29.5</v>
      </c>
      <c r="O351" s="8">
        <v>85</v>
      </c>
      <c r="P351" s="8">
        <v>113</v>
      </c>
      <c r="Q351">
        <f t="shared" si="30"/>
        <v>-1.4589671632314678</v>
      </c>
      <c r="R351">
        <f t="shared" si="31"/>
        <v>0.23247626080517417</v>
      </c>
      <c r="S351">
        <f t="shared" si="32"/>
        <v>0.18862534573550155</v>
      </c>
      <c r="T351">
        <f t="shared" si="33"/>
        <v>0.18862534573550155</v>
      </c>
      <c r="U351" s="11">
        <f t="shared" si="34"/>
        <v>-0.72439995118781608</v>
      </c>
      <c r="V351">
        <f t="shared" si="35"/>
        <v>1</v>
      </c>
    </row>
    <row r="352" spans="1:22" x14ac:dyDescent="0.4">
      <c r="A352" s="8">
        <v>1</v>
      </c>
      <c r="B352" s="8">
        <v>0</v>
      </c>
      <c r="C352" s="8">
        <v>45</v>
      </c>
      <c r="D352" s="8">
        <v>2</v>
      </c>
      <c r="E352" s="8">
        <v>1</v>
      </c>
      <c r="F352" s="8">
        <v>20</v>
      </c>
      <c r="G352" s="8">
        <v>0</v>
      </c>
      <c r="H352" s="8">
        <v>0</v>
      </c>
      <c r="I352" s="8">
        <v>0</v>
      </c>
      <c r="J352" s="8">
        <v>0</v>
      </c>
      <c r="K352" s="8">
        <v>285</v>
      </c>
      <c r="L352" s="8">
        <v>116</v>
      </c>
      <c r="M352" s="8">
        <v>87</v>
      </c>
      <c r="N352" s="8">
        <v>23.85</v>
      </c>
      <c r="O352" s="8">
        <v>65</v>
      </c>
      <c r="P352" s="8">
        <v>55</v>
      </c>
      <c r="Q352">
        <f t="shared" si="30"/>
        <v>-2.4441405141746797</v>
      </c>
      <c r="R352">
        <f t="shared" si="31"/>
        <v>8.6800706827529966E-2</v>
      </c>
      <c r="S352">
        <f t="shared" si="32"/>
        <v>7.9868099350900418E-2</v>
      </c>
      <c r="T352">
        <f t="shared" si="33"/>
        <v>7.9868099350900418E-2</v>
      </c>
      <c r="U352" s="11">
        <f t="shared" si="34"/>
        <v>-1.0976266505022669</v>
      </c>
      <c r="V352">
        <f t="shared" si="35"/>
        <v>0</v>
      </c>
    </row>
    <row r="353" spans="1:22" x14ac:dyDescent="0.4">
      <c r="A353" s="8">
        <v>0</v>
      </c>
      <c r="B353" s="8">
        <v>1</v>
      </c>
      <c r="C353" s="8">
        <v>67</v>
      </c>
      <c r="D353" s="8">
        <v>1</v>
      </c>
      <c r="E353" s="8">
        <v>0</v>
      </c>
      <c r="F353" s="8">
        <v>0</v>
      </c>
      <c r="G353" s="8">
        <v>0</v>
      </c>
      <c r="H353" s="8">
        <v>0</v>
      </c>
      <c r="I353" s="8">
        <v>0</v>
      </c>
      <c r="J353" s="8">
        <v>0</v>
      </c>
      <c r="K353" s="8">
        <v>203</v>
      </c>
      <c r="L353" s="8">
        <v>122</v>
      </c>
      <c r="M353" s="8">
        <v>74</v>
      </c>
      <c r="N353" s="8">
        <v>15.54</v>
      </c>
      <c r="O353" s="8">
        <v>96</v>
      </c>
      <c r="P353" s="8">
        <v>79</v>
      </c>
      <c r="Q353">
        <f t="shared" si="30"/>
        <v>-1.3146330439354736</v>
      </c>
      <c r="R353">
        <f t="shared" si="31"/>
        <v>0.26857285959847044</v>
      </c>
      <c r="S353">
        <f t="shared" si="32"/>
        <v>0.21171260094865918</v>
      </c>
      <c r="T353">
        <f t="shared" si="33"/>
        <v>0.78828739905134082</v>
      </c>
      <c r="U353" s="11">
        <f t="shared" si="34"/>
        <v>-0.10331541567510774</v>
      </c>
      <c r="V353">
        <f t="shared" si="35"/>
        <v>1</v>
      </c>
    </row>
    <row r="354" spans="1:22" x14ac:dyDescent="0.4">
      <c r="A354" s="8">
        <v>0</v>
      </c>
      <c r="B354" s="8">
        <v>1</v>
      </c>
      <c r="C354" s="8">
        <v>68</v>
      </c>
      <c r="D354" s="8">
        <v>2</v>
      </c>
      <c r="E354" s="8">
        <v>1</v>
      </c>
      <c r="F354" s="8">
        <v>10</v>
      </c>
      <c r="G354" s="8">
        <v>0</v>
      </c>
      <c r="H354" s="8">
        <v>0</v>
      </c>
      <c r="I354" s="8">
        <v>0</v>
      </c>
      <c r="J354" s="8">
        <v>0</v>
      </c>
      <c r="K354" s="8">
        <v>250</v>
      </c>
      <c r="L354" s="8">
        <v>109</v>
      </c>
      <c r="M354" s="8">
        <v>73</v>
      </c>
      <c r="N354" s="8">
        <v>24.68</v>
      </c>
      <c r="O354" s="8">
        <v>72</v>
      </c>
      <c r="P354" s="8">
        <v>66</v>
      </c>
      <c r="Q354">
        <f t="shared" si="30"/>
        <v>-1.0418827370756061</v>
      </c>
      <c r="R354">
        <f t="shared" si="31"/>
        <v>0.35278984577676131</v>
      </c>
      <c r="S354">
        <f t="shared" si="32"/>
        <v>0.26078688192266269</v>
      </c>
      <c r="T354">
        <f t="shared" si="33"/>
        <v>0.73921311807733736</v>
      </c>
      <c r="U354" s="11">
        <f t="shared" si="34"/>
        <v>-0.13123033472889933</v>
      </c>
      <c r="V354">
        <f t="shared" si="35"/>
        <v>1</v>
      </c>
    </row>
    <row r="355" spans="1:22" x14ac:dyDescent="0.4">
      <c r="A355" s="8">
        <v>0</v>
      </c>
      <c r="B355" s="8">
        <v>0</v>
      </c>
      <c r="C355" s="8">
        <v>61</v>
      </c>
      <c r="D355" s="8">
        <v>3</v>
      </c>
      <c r="E355" s="8">
        <v>0</v>
      </c>
      <c r="F355" s="8">
        <v>0</v>
      </c>
      <c r="G355" s="8">
        <v>0</v>
      </c>
      <c r="H355" s="8">
        <v>0</v>
      </c>
      <c r="I355" s="8">
        <v>1</v>
      </c>
      <c r="J355" s="8">
        <v>0</v>
      </c>
      <c r="K355" s="8">
        <v>290</v>
      </c>
      <c r="L355" s="8">
        <v>170</v>
      </c>
      <c r="M355" s="8">
        <v>98</v>
      </c>
      <c r="N355" s="8">
        <v>26.98</v>
      </c>
      <c r="O355" s="8">
        <v>80</v>
      </c>
      <c r="P355" s="8">
        <v>84</v>
      </c>
      <c r="Q355">
        <f t="shared" si="30"/>
        <v>-0.95832533307905354</v>
      </c>
      <c r="R355">
        <f t="shared" si="31"/>
        <v>0.38353464123869185</v>
      </c>
      <c r="S355">
        <f t="shared" si="32"/>
        <v>0.27721361634668545</v>
      </c>
      <c r="T355">
        <f t="shared" si="33"/>
        <v>0.7227863836533146</v>
      </c>
      <c r="U355" s="11">
        <f t="shared" si="34"/>
        <v>-0.14099003757199416</v>
      </c>
      <c r="V355">
        <f t="shared" si="35"/>
        <v>1</v>
      </c>
    </row>
    <row r="356" spans="1:22" x14ac:dyDescent="0.4">
      <c r="A356" s="8">
        <v>0</v>
      </c>
      <c r="B356" s="8">
        <v>0</v>
      </c>
      <c r="C356" s="8">
        <v>55</v>
      </c>
      <c r="D356" s="8">
        <v>4</v>
      </c>
      <c r="E356" s="8">
        <v>0</v>
      </c>
      <c r="F356" s="8">
        <v>0</v>
      </c>
      <c r="G356" s="8">
        <v>0</v>
      </c>
      <c r="H356" s="8">
        <v>0</v>
      </c>
      <c r="I356" s="8">
        <v>0</v>
      </c>
      <c r="J356" s="8">
        <v>0</v>
      </c>
      <c r="K356" s="8">
        <v>258</v>
      </c>
      <c r="L356" s="8">
        <v>123</v>
      </c>
      <c r="M356" s="8">
        <v>89</v>
      </c>
      <c r="N356" s="8">
        <v>31.35</v>
      </c>
      <c r="O356" s="8">
        <v>85</v>
      </c>
      <c r="P356" s="8">
        <v>84</v>
      </c>
      <c r="Q356">
        <f t="shared" si="30"/>
        <v>-2.2981325227838871</v>
      </c>
      <c r="R356">
        <f t="shared" si="31"/>
        <v>0.10044624976296054</v>
      </c>
      <c r="S356">
        <f t="shared" si="32"/>
        <v>9.1277742810788778E-2</v>
      </c>
      <c r="T356">
        <f t="shared" si="33"/>
        <v>0.90872225718921118</v>
      </c>
      <c r="U356" s="11">
        <f t="shared" si="34"/>
        <v>-4.1568834711782368E-2</v>
      </c>
      <c r="V356">
        <f t="shared" si="35"/>
        <v>0</v>
      </c>
    </row>
    <row r="357" spans="1:22" x14ac:dyDescent="0.4">
      <c r="A357" s="8">
        <v>0</v>
      </c>
      <c r="B357" s="8">
        <v>0</v>
      </c>
      <c r="C357" s="8">
        <v>42</v>
      </c>
      <c r="D357" s="8">
        <v>2</v>
      </c>
      <c r="E357" s="8">
        <v>0</v>
      </c>
      <c r="F357" s="8">
        <v>0</v>
      </c>
      <c r="G357" s="8">
        <v>0</v>
      </c>
      <c r="H357" s="8">
        <v>0</v>
      </c>
      <c r="I357" s="8">
        <v>1</v>
      </c>
      <c r="J357" s="8">
        <v>0</v>
      </c>
      <c r="K357" s="8">
        <v>246</v>
      </c>
      <c r="L357" s="8">
        <v>125</v>
      </c>
      <c r="M357" s="8">
        <v>80</v>
      </c>
      <c r="N357" s="8">
        <v>29.02</v>
      </c>
      <c r="O357" s="8">
        <v>100</v>
      </c>
      <c r="P357" s="8">
        <v>98</v>
      </c>
      <c r="Q357">
        <f t="shared" si="30"/>
        <v>-2.8663260705913496</v>
      </c>
      <c r="R357">
        <f t="shared" si="31"/>
        <v>5.6907617556868129E-2</v>
      </c>
      <c r="S357">
        <f t="shared" si="32"/>
        <v>5.3843511591311004E-2</v>
      </c>
      <c r="T357">
        <f t="shared" si="33"/>
        <v>0.94615648840868904</v>
      </c>
      <c r="U357" s="11">
        <f t="shared" si="34"/>
        <v>-2.4037028046605922E-2</v>
      </c>
      <c r="V357">
        <f t="shared" si="35"/>
        <v>0</v>
      </c>
    </row>
    <row r="358" spans="1:22" x14ac:dyDescent="0.4">
      <c r="A358" s="8">
        <v>0</v>
      </c>
      <c r="B358" s="8">
        <v>1</v>
      </c>
      <c r="C358" s="8">
        <v>39</v>
      </c>
      <c r="D358" s="8">
        <v>1</v>
      </c>
      <c r="E358" s="8">
        <v>1</v>
      </c>
      <c r="F358" s="8">
        <v>30</v>
      </c>
      <c r="G358" s="8">
        <v>0</v>
      </c>
      <c r="H358" s="8">
        <v>0</v>
      </c>
      <c r="I358" s="8">
        <v>1</v>
      </c>
      <c r="J358" s="8">
        <v>0</v>
      </c>
      <c r="K358" s="8">
        <v>220</v>
      </c>
      <c r="L358" s="8">
        <v>135</v>
      </c>
      <c r="M358" s="8">
        <v>85</v>
      </c>
      <c r="N358" s="8">
        <v>27.17</v>
      </c>
      <c r="O358" s="8">
        <v>70</v>
      </c>
      <c r="P358" s="8">
        <v>81</v>
      </c>
      <c r="Q358">
        <f t="shared" si="30"/>
        <v>-1.545983884896347</v>
      </c>
      <c r="R358">
        <f t="shared" si="31"/>
        <v>0.21310210010684594</v>
      </c>
      <c r="S358">
        <f t="shared" si="32"/>
        <v>0.17566707706472243</v>
      </c>
      <c r="T358">
        <f t="shared" si="33"/>
        <v>0.8243329229352776</v>
      </c>
      <c r="U358" s="11">
        <f t="shared" si="34"/>
        <v>-8.3897354573879132E-2</v>
      </c>
      <c r="V358">
        <f t="shared" si="35"/>
        <v>1</v>
      </c>
    </row>
    <row r="359" spans="1:22" x14ac:dyDescent="0.4">
      <c r="A359" s="8">
        <v>0</v>
      </c>
      <c r="B359" s="8">
        <v>1</v>
      </c>
      <c r="C359" s="8">
        <v>40</v>
      </c>
      <c r="D359" s="8">
        <v>1</v>
      </c>
      <c r="E359" s="8">
        <v>1</v>
      </c>
      <c r="F359" s="8">
        <v>35</v>
      </c>
      <c r="G359" s="8">
        <v>0</v>
      </c>
      <c r="H359" s="8">
        <v>0</v>
      </c>
      <c r="I359" s="8">
        <v>0</v>
      </c>
      <c r="J359" s="8">
        <v>0</v>
      </c>
      <c r="K359" s="8">
        <v>195</v>
      </c>
      <c r="L359" s="8">
        <v>122.5</v>
      </c>
      <c r="M359" s="8">
        <v>66.5</v>
      </c>
      <c r="N359" s="8">
        <v>19.98</v>
      </c>
      <c r="O359" s="8">
        <v>60</v>
      </c>
      <c r="P359" s="8">
        <v>72</v>
      </c>
      <c r="Q359">
        <f t="shared" si="30"/>
        <v>-1.7660670497210766</v>
      </c>
      <c r="R359">
        <f t="shared" si="31"/>
        <v>0.17100421909373462</v>
      </c>
      <c r="S359">
        <f t="shared" si="32"/>
        <v>0.14603211184506104</v>
      </c>
      <c r="T359">
        <f t="shared" si="33"/>
        <v>0.85396788815493896</v>
      </c>
      <c r="U359" s="11">
        <f t="shared" si="34"/>
        <v>-6.8558459825417487E-2</v>
      </c>
      <c r="V359">
        <f t="shared" si="35"/>
        <v>1</v>
      </c>
    </row>
    <row r="360" spans="1:22" x14ac:dyDescent="0.4">
      <c r="A360" s="8">
        <v>0</v>
      </c>
      <c r="B360" s="8">
        <v>1</v>
      </c>
      <c r="C360" s="8">
        <v>39</v>
      </c>
      <c r="D360" s="8">
        <v>2</v>
      </c>
      <c r="E360" s="8">
        <v>0</v>
      </c>
      <c r="F360" s="8">
        <v>0</v>
      </c>
      <c r="G360" s="8">
        <v>0</v>
      </c>
      <c r="H360" s="8">
        <v>0</v>
      </c>
      <c r="I360" s="8">
        <v>0</v>
      </c>
      <c r="J360" s="8">
        <v>0</v>
      </c>
      <c r="K360" s="8">
        <v>235</v>
      </c>
      <c r="L360" s="8">
        <v>120</v>
      </c>
      <c r="M360" s="8">
        <v>80</v>
      </c>
      <c r="N360" s="8">
        <v>27.23</v>
      </c>
      <c r="O360" s="8">
        <v>62</v>
      </c>
      <c r="P360" s="8">
        <v>87</v>
      </c>
      <c r="Q360">
        <f t="shared" si="30"/>
        <v>-2.9034796686383251</v>
      </c>
      <c r="R360">
        <f t="shared" si="31"/>
        <v>5.4832090210314412E-2</v>
      </c>
      <c r="S360">
        <f t="shared" si="32"/>
        <v>5.1981818451675932E-2</v>
      </c>
      <c r="T360">
        <f t="shared" si="33"/>
        <v>0.94801818154832407</v>
      </c>
      <c r="U360" s="11">
        <f t="shared" si="34"/>
        <v>-2.3183333473757506E-2</v>
      </c>
      <c r="V360">
        <f t="shared" si="35"/>
        <v>0</v>
      </c>
    </row>
    <row r="361" spans="1:22" x14ac:dyDescent="0.4">
      <c r="A361" s="8">
        <v>0</v>
      </c>
      <c r="B361" s="8">
        <v>0</v>
      </c>
      <c r="C361" s="8">
        <v>63</v>
      </c>
      <c r="D361" s="8">
        <v>2</v>
      </c>
      <c r="E361" s="8">
        <v>0</v>
      </c>
      <c r="F361" s="8">
        <v>0</v>
      </c>
      <c r="G361" s="8">
        <v>0</v>
      </c>
      <c r="H361" s="8">
        <v>0</v>
      </c>
      <c r="I361" s="8">
        <v>1</v>
      </c>
      <c r="J361" s="8">
        <v>0</v>
      </c>
      <c r="K361" s="8">
        <v>223</v>
      </c>
      <c r="L361" s="8">
        <v>178</v>
      </c>
      <c r="M361" s="8">
        <v>88.5</v>
      </c>
      <c r="N361" s="8">
        <v>27.18</v>
      </c>
      <c r="O361" s="8">
        <v>85</v>
      </c>
      <c r="P361" s="8">
        <v>91</v>
      </c>
      <c r="Q361">
        <f t="shared" si="30"/>
        <v>-0.73253477737952011</v>
      </c>
      <c r="R361">
        <f t="shared" si="31"/>
        <v>0.48068900493173605</v>
      </c>
      <c r="S361">
        <f t="shared" si="32"/>
        <v>0.32463873462334325</v>
      </c>
      <c r="T361">
        <f t="shared" si="33"/>
        <v>0.67536126537665675</v>
      </c>
      <c r="U361" s="11">
        <f t="shared" si="34"/>
        <v>-0.17046385148203747</v>
      </c>
      <c r="V361">
        <f t="shared" si="35"/>
        <v>1</v>
      </c>
    </row>
    <row r="362" spans="1:22" x14ac:dyDescent="0.4">
      <c r="A362" s="8">
        <v>0</v>
      </c>
      <c r="B362" s="8">
        <v>0</v>
      </c>
      <c r="C362" s="8">
        <v>55</v>
      </c>
      <c r="D362" s="8">
        <v>3</v>
      </c>
      <c r="E362" s="8">
        <v>0</v>
      </c>
      <c r="F362" s="8">
        <v>0</v>
      </c>
      <c r="G362" s="8">
        <v>0</v>
      </c>
      <c r="H362" s="8">
        <v>0</v>
      </c>
      <c r="I362" s="8">
        <v>1</v>
      </c>
      <c r="J362" s="8">
        <v>0</v>
      </c>
      <c r="K362" s="8">
        <v>308</v>
      </c>
      <c r="L362" s="8">
        <v>124</v>
      </c>
      <c r="M362" s="8">
        <v>87</v>
      </c>
      <c r="N362" s="8">
        <v>31.82</v>
      </c>
      <c r="O362" s="8">
        <v>75</v>
      </c>
      <c r="P362" s="8">
        <v>84</v>
      </c>
      <c r="Q362">
        <f t="shared" si="30"/>
        <v>-1.987692906802609</v>
      </c>
      <c r="R362">
        <f t="shared" si="31"/>
        <v>0.13701115860454988</v>
      </c>
      <c r="S362">
        <f t="shared" si="32"/>
        <v>0.12050115565506254</v>
      </c>
      <c r="T362">
        <f t="shared" si="33"/>
        <v>0.87949884434493741</v>
      </c>
      <c r="U362" s="11">
        <f t="shared" si="34"/>
        <v>-5.5764726865924603E-2</v>
      </c>
      <c r="V362">
        <f t="shared" si="35"/>
        <v>1</v>
      </c>
    </row>
    <row r="363" spans="1:22" x14ac:dyDescent="0.4">
      <c r="A363" s="8">
        <v>0</v>
      </c>
      <c r="B363" s="8">
        <v>0</v>
      </c>
      <c r="C363" s="8">
        <v>39</v>
      </c>
      <c r="D363" s="8">
        <v>2</v>
      </c>
      <c r="E363" s="8">
        <v>0</v>
      </c>
      <c r="F363" s="8">
        <v>0</v>
      </c>
      <c r="G363" s="8">
        <v>0</v>
      </c>
      <c r="H363" s="8">
        <v>0</v>
      </c>
      <c r="I363" s="8">
        <v>0</v>
      </c>
      <c r="J363" s="8">
        <v>0</v>
      </c>
      <c r="K363" s="8">
        <v>167</v>
      </c>
      <c r="L363" s="8">
        <v>127.5</v>
      </c>
      <c r="M363" s="8">
        <v>86.5</v>
      </c>
      <c r="N363" s="8">
        <v>28.28</v>
      </c>
      <c r="O363" s="8">
        <v>72</v>
      </c>
      <c r="P363" s="8">
        <v>82</v>
      </c>
      <c r="Q363">
        <f t="shared" si="30"/>
        <v>-3.2897398865649308</v>
      </c>
      <c r="R363">
        <f t="shared" si="31"/>
        <v>3.726354088334017E-2</v>
      </c>
      <c r="S363">
        <f t="shared" si="32"/>
        <v>3.5924853631321411E-2</v>
      </c>
      <c r="T363">
        <f t="shared" si="33"/>
        <v>0.96407514636867864</v>
      </c>
      <c r="U363" s="11">
        <f t="shared" si="34"/>
        <v>-1.5889113004534126E-2</v>
      </c>
      <c r="V363">
        <f t="shared" si="35"/>
        <v>0</v>
      </c>
    </row>
    <row r="364" spans="1:22" x14ac:dyDescent="0.4">
      <c r="A364" s="8">
        <v>0</v>
      </c>
      <c r="B364" s="8">
        <v>0</v>
      </c>
      <c r="C364" s="8">
        <v>39</v>
      </c>
      <c r="D364" s="8">
        <v>2</v>
      </c>
      <c r="E364" s="8">
        <v>1</v>
      </c>
      <c r="F364" s="8">
        <v>20</v>
      </c>
      <c r="G364" s="8">
        <v>0</v>
      </c>
      <c r="H364" s="8">
        <v>0</v>
      </c>
      <c r="I364" s="8">
        <v>0</v>
      </c>
      <c r="J364" s="8">
        <v>0</v>
      </c>
      <c r="K364" s="8">
        <v>185</v>
      </c>
      <c r="L364" s="8">
        <v>111</v>
      </c>
      <c r="M364" s="8">
        <v>67</v>
      </c>
      <c r="N364" s="8">
        <v>23.87</v>
      </c>
      <c r="O364" s="8">
        <v>70</v>
      </c>
      <c r="P364" s="8">
        <v>87</v>
      </c>
      <c r="Q364">
        <f t="shared" si="30"/>
        <v>-2.9108360395369894</v>
      </c>
      <c r="R364">
        <f t="shared" si="31"/>
        <v>5.4430205038143879E-2</v>
      </c>
      <c r="S364">
        <f t="shared" si="32"/>
        <v>5.1620491122193218E-2</v>
      </c>
      <c r="T364">
        <f t="shared" si="33"/>
        <v>0.94837950887780675</v>
      </c>
      <c r="U364" s="11">
        <f t="shared" si="34"/>
        <v>-2.3017838158037283E-2</v>
      </c>
      <c r="V364">
        <f t="shared" si="35"/>
        <v>0</v>
      </c>
    </row>
    <row r="365" spans="1:22" x14ac:dyDescent="0.4">
      <c r="A365" s="8">
        <v>0</v>
      </c>
      <c r="B365" s="8">
        <v>1</v>
      </c>
      <c r="C365" s="8">
        <v>51</v>
      </c>
      <c r="D365" s="8">
        <v>1</v>
      </c>
      <c r="E365" s="8">
        <v>1</v>
      </c>
      <c r="F365" s="8">
        <v>20</v>
      </c>
      <c r="G365" s="8">
        <v>0</v>
      </c>
      <c r="H365" s="8">
        <v>0</v>
      </c>
      <c r="I365" s="8">
        <v>0</v>
      </c>
      <c r="J365" s="8">
        <v>0</v>
      </c>
      <c r="K365" s="8">
        <v>240</v>
      </c>
      <c r="L365" s="8">
        <v>146.5</v>
      </c>
      <c r="M365" s="8">
        <v>83</v>
      </c>
      <c r="N365" s="8">
        <v>25.62</v>
      </c>
      <c r="O365" s="8">
        <v>83</v>
      </c>
      <c r="P365" s="8">
        <v>140</v>
      </c>
      <c r="Q365">
        <f t="shared" si="30"/>
        <v>-1.0745501181077799</v>
      </c>
      <c r="R365">
        <f t="shared" si="31"/>
        <v>0.34145133352439955</v>
      </c>
      <c r="S365">
        <f t="shared" si="32"/>
        <v>0.2545387409823533</v>
      </c>
      <c r="T365">
        <f t="shared" si="33"/>
        <v>0.7454612590176467</v>
      </c>
      <c r="U365" s="11">
        <f t="shared" si="34"/>
        <v>-0.12757492153632835</v>
      </c>
      <c r="V365">
        <f t="shared" si="35"/>
        <v>1</v>
      </c>
    </row>
    <row r="366" spans="1:22" x14ac:dyDescent="0.4">
      <c r="A366" s="8">
        <v>1</v>
      </c>
      <c r="B366" s="8">
        <v>0</v>
      </c>
      <c r="C366" s="8">
        <v>54</v>
      </c>
      <c r="D366" s="8">
        <v>1</v>
      </c>
      <c r="E366" s="8">
        <v>0</v>
      </c>
      <c r="F366" s="8">
        <v>0</v>
      </c>
      <c r="G366" s="8">
        <v>0</v>
      </c>
      <c r="H366" s="8">
        <v>0</v>
      </c>
      <c r="I366" s="8">
        <v>0</v>
      </c>
      <c r="J366" s="8">
        <v>0</v>
      </c>
      <c r="K366" s="8">
        <v>245</v>
      </c>
      <c r="L366" s="8">
        <v>117</v>
      </c>
      <c r="M366" s="8">
        <v>76</v>
      </c>
      <c r="N366" s="8">
        <v>26.64</v>
      </c>
      <c r="O366" s="8">
        <v>65</v>
      </c>
      <c r="P366" s="8">
        <v>76</v>
      </c>
      <c r="Q366">
        <f t="shared" si="30"/>
        <v>-2.4245197911754044</v>
      </c>
      <c r="R366">
        <f t="shared" si="31"/>
        <v>8.8520617218818001E-2</v>
      </c>
      <c r="S366">
        <f t="shared" si="32"/>
        <v>8.1321948173098582E-2</v>
      </c>
      <c r="T366">
        <f t="shared" si="33"/>
        <v>8.1321948173098582E-2</v>
      </c>
      <c r="U366" s="11">
        <f t="shared" si="34"/>
        <v>-1.0897922258198827</v>
      </c>
      <c r="V366">
        <f t="shared" si="35"/>
        <v>0</v>
      </c>
    </row>
    <row r="367" spans="1:22" x14ac:dyDescent="0.4">
      <c r="A367" s="8">
        <v>0</v>
      </c>
      <c r="B367" s="8">
        <v>0</v>
      </c>
      <c r="C367" s="8">
        <v>48</v>
      </c>
      <c r="D367" s="8">
        <v>3</v>
      </c>
      <c r="E367" s="8">
        <v>0</v>
      </c>
      <c r="F367" s="8">
        <v>0</v>
      </c>
      <c r="G367" s="8">
        <v>0</v>
      </c>
      <c r="H367" s="8">
        <v>0</v>
      </c>
      <c r="I367" s="8">
        <v>0</v>
      </c>
      <c r="J367" s="8">
        <v>0</v>
      </c>
      <c r="K367" s="8">
        <v>310</v>
      </c>
      <c r="L367" s="8">
        <v>124</v>
      </c>
      <c r="M367" s="8">
        <v>74</v>
      </c>
      <c r="N367" s="8">
        <v>25.94</v>
      </c>
      <c r="O367" s="8">
        <v>70</v>
      </c>
      <c r="P367" s="8">
        <v>73</v>
      </c>
      <c r="Q367">
        <f t="shared" si="30"/>
        <v>-2.656567592609349</v>
      </c>
      <c r="R367">
        <f t="shared" si="31"/>
        <v>7.0188725054481163E-2</v>
      </c>
      <c r="S367">
        <f t="shared" si="32"/>
        <v>6.5585371450169211E-2</v>
      </c>
      <c r="T367">
        <f t="shared" si="33"/>
        <v>0.93441462854983082</v>
      </c>
      <c r="U367" s="11">
        <f t="shared" si="34"/>
        <v>-2.9460371164103331E-2</v>
      </c>
      <c r="V367">
        <f t="shared" si="35"/>
        <v>0</v>
      </c>
    </row>
    <row r="368" spans="1:22" x14ac:dyDescent="0.4">
      <c r="A368" s="8">
        <v>0</v>
      </c>
      <c r="B368" s="8">
        <v>1</v>
      </c>
      <c r="C368" s="8">
        <v>51</v>
      </c>
      <c r="D368" s="8">
        <v>1</v>
      </c>
      <c r="E368" s="8">
        <v>1</v>
      </c>
      <c r="F368" s="8">
        <v>20</v>
      </c>
      <c r="G368" s="8">
        <v>0</v>
      </c>
      <c r="H368" s="8">
        <v>0</v>
      </c>
      <c r="I368" s="8">
        <v>0</v>
      </c>
      <c r="J368" s="8">
        <v>0</v>
      </c>
      <c r="K368" s="8">
        <v>300</v>
      </c>
      <c r="L368" s="8">
        <v>134</v>
      </c>
      <c r="M368" s="8">
        <v>86.5</v>
      </c>
      <c r="N368" s="8">
        <v>24.76</v>
      </c>
      <c r="O368" s="8">
        <v>90</v>
      </c>
      <c r="P368" s="8">
        <v>81</v>
      </c>
      <c r="Q368">
        <f t="shared" si="30"/>
        <v>-1.3398155870029083</v>
      </c>
      <c r="R368">
        <f t="shared" si="31"/>
        <v>0.26189396077756194</v>
      </c>
      <c r="S368">
        <f t="shared" si="32"/>
        <v>0.20754038684533085</v>
      </c>
      <c r="T368">
        <f t="shared" si="33"/>
        <v>0.79245961315466917</v>
      </c>
      <c r="U368" s="11">
        <f t="shared" si="34"/>
        <v>-0.10102286189381861</v>
      </c>
      <c r="V368">
        <f t="shared" si="35"/>
        <v>1</v>
      </c>
    </row>
    <row r="369" spans="1:22" x14ac:dyDescent="0.4">
      <c r="A369" s="8">
        <v>1</v>
      </c>
      <c r="B369" s="8">
        <v>0</v>
      </c>
      <c r="C369" s="8">
        <v>65</v>
      </c>
      <c r="D369" s="8">
        <v>2</v>
      </c>
      <c r="E369" s="8">
        <v>0</v>
      </c>
      <c r="F369" s="8">
        <v>0</v>
      </c>
      <c r="G369" s="8">
        <v>0</v>
      </c>
      <c r="H369" s="8">
        <v>0</v>
      </c>
      <c r="I369" s="8">
        <v>1</v>
      </c>
      <c r="J369" s="8">
        <v>0</v>
      </c>
      <c r="K369" s="8">
        <v>256</v>
      </c>
      <c r="L369" s="8">
        <v>149</v>
      </c>
      <c r="M369" s="8">
        <v>96</v>
      </c>
      <c r="N369" s="8">
        <v>29.75</v>
      </c>
      <c r="O369" s="8">
        <v>90</v>
      </c>
      <c r="P369" s="8">
        <v>80</v>
      </c>
      <c r="Q369">
        <f t="shared" si="30"/>
        <v>-1.0711962613721422</v>
      </c>
      <c r="R369">
        <f t="shared" si="31"/>
        <v>0.34259843491083841</v>
      </c>
      <c r="S369">
        <f t="shared" si="32"/>
        <v>0.25517565491098632</v>
      </c>
      <c r="T369">
        <f t="shared" si="33"/>
        <v>0.25517565491098632</v>
      </c>
      <c r="U369" s="11">
        <f t="shared" si="34"/>
        <v>-0.59316076193426392</v>
      </c>
      <c r="V369">
        <f t="shared" si="35"/>
        <v>1</v>
      </c>
    </row>
    <row r="370" spans="1:22" x14ac:dyDescent="0.4">
      <c r="A370" s="8">
        <v>1</v>
      </c>
      <c r="B370" s="8">
        <v>0</v>
      </c>
      <c r="C370" s="8">
        <v>65</v>
      </c>
      <c r="D370" s="8">
        <v>2</v>
      </c>
      <c r="E370" s="8">
        <v>0</v>
      </c>
      <c r="F370" s="8">
        <v>0</v>
      </c>
      <c r="G370" s="10">
        <v>0</v>
      </c>
      <c r="H370" s="8">
        <v>0</v>
      </c>
      <c r="I370" s="8">
        <v>1</v>
      </c>
      <c r="J370" s="8">
        <v>0</v>
      </c>
      <c r="K370" s="8">
        <v>270</v>
      </c>
      <c r="L370" s="8">
        <v>165</v>
      </c>
      <c r="M370" s="8">
        <v>98</v>
      </c>
      <c r="N370" s="8">
        <v>21.66</v>
      </c>
      <c r="O370" s="8">
        <v>62</v>
      </c>
      <c r="P370" s="8">
        <v>92</v>
      </c>
      <c r="Q370">
        <f t="shared" si="30"/>
        <v>-0.80107698895142043</v>
      </c>
      <c r="R370">
        <f t="shared" si="31"/>
        <v>0.44884530228329</v>
      </c>
      <c r="S370">
        <f t="shared" si="32"/>
        <v>0.30979518764076314</v>
      </c>
      <c r="T370">
        <f t="shared" si="33"/>
        <v>0.30979518764076314</v>
      </c>
      <c r="U370" s="11">
        <f t="shared" si="34"/>
        <v>-0.50892533285600683</v>
      </c>
      <c r="V370">
        <f t="shared" si="35"/>
        <v>1</v>
      </c>
    </row>
    <row r="371" spans="1:22" x14ac:dyDescent="0.4">
      <c r="A371" s="8">
        <v>0</v>
      </c>
      <c r="B371" s="8">
        <v>1</v>
      </c>
      <c r="C371" s="8">
        <v>39</v>
      </c>
      <c r="D371" s="8">
        <v>3</v>
      </c>
      <c r="E371" s="8">
        <v>0</v>
      </c>
      <c r="F371" s="8">
        <v>0</v>
      </c>
      <c r="G371" s="8">
        <v>0</v>
      </c>
      <c r="H371" s="8">
        <v>0</v>
      </c>
      <c r="I371" s="8">
        <v>0</v>
      </c>
      <c r="J371" s="8">
        <v>0</v>
      </c>
      <c r="K371" s="8">
        <v>202</v>
      </c>
      <c r="L371" s="8">
        <v>136.5</v>
      </c>
      <c r="M371" s="8">
        <v>79</v>
      </c>
      <c r="N371" s="8">
        <v>24.35</v>
      </c>
      <c r="O371" s="8">
        <v>73</v>
      </c>
      <c r="P371" s="8">
        <v>60</v>
      </c>
      <c r="Q371">
        <f t="shared" si="30"/>
        <v>-2.7626764071202476</v>
      </c>
      <c r="R371">
        <f t="shared" si="31"/>
        <v>6.312260030242775E-2</v>
      </c>
      <c r="S371">
        <f t="shared" si="32"/>
        <v>5.9374713964759282E-2</v>
      </c>
      <c r="T371">
        <f t="shared" si="33"/>
        <v>0.94062528603524076</v>
      </c>
      <c r="U371" s="11">
        <f t="shared" si="34"/>
        <v>-2.6583350661203823E-2</v>
      </c>
      <c r="V371">
        <f t="shared" si="35"/>
        <v>0</v>
      </c>
    </row>
    <row r="372" spans="1:22" x14ac:dyDescent="0.4">
      <c r="A372" s="8">
        <v>0</v>
      </c>
      <c r="B372" s="8">
        <v>0</v>
      </c>
      <c r="C372" s="8">
        <v>47</v>
      </c>
      <c r="D372" s="8">
        <v>2</v>
      </c>
      <c r="E372" s="8">
        <v>1</v>
      </c>
      <c r="F372" s="8">
        <v>3</v>
      </c>
      <c r="G372" s="8">
        <v>0</v>
      </c>
      <c r="H372" s="8">
        <v>0</v>
      </c>
      <c r="I372" s="8">
        <v>0</v>
      </c>
      <c r="J372" s="8">
        <v>0</v>
      </c>
      <c r="K372" s="8">
        <v>155</v>
      </c>
      <c r="L372" s="8">
        <v>122.5</v>
      </c>
      <c r="M372" s="8">
        <v>77.5</v>
      </c>
      <c r="N372" s="8">
        <v>21.34</v>
      </c>
      <c r="O372" s="8">
        <v>65</v>
      </c>
      <c r="P372" s="8">
        <v>78</v>
      </c>
      <c r="Q372">
        <f t="shared" si="30"/>
        <v>-2.8756105173581989</v>
      </c>
      <c r="R372">
        <f t="shared" si="31"/>
        <v>5.6381706983222965E-2</v>
      </c>
      <c r="S372">
        <f t="shared" si="32"/>
        <v>5.3372475697478543E-2</v>
      </c>
      <c r="T372">
        <f t="shared" si="33"/>
        <v>0.94662752430252151</v>
      </c>
      <c r="U372" s="11">
        <f t="shared" si="34"/>
        <v>-2.3820872064392398E-2</v>
      </c>
      <c r="V372">
        <f t="shared" si="35"/>
        <v>0</v>
      </c>
    </row>
    <row r="373" spans="1:22" x14ac:dyDescent="0.4">
      <c r="A373" s="8">
        <v>0</v>
      </c>
      <c r="B373" s="8">
        <v>1</v>
      </c>
      <c r="C373" s="8">
        <v>66</v>
      </c>
      <c r="D373" s="8">
        <v>1</v>
      </c>
      <c r="E373" s="8">
        <v>0</v>
      </c>
      <c r="F373" s="8">
        <v>0</v>
      </c>
      <c r="G373" s="8">
        <v>0</v>
      </c>
      <c r="H373" s="8">
        <v>0</v>
      </c>
      <c r="I373" s="8">
        <v>1</v>
      </c>
      <c r="J373" s="8">
        <v>0</v>
      </c>
      <c r="K373" s="8">
        <v>276</v>
      </c>
      <c r="L373" s="8">
        <v>159</v>
      </c>
      <c r="M373" s="8">
        <v>82</v>
      </c>
      <c r="N373" s="8">
        <v>31.42</v>
      </c>
      <c r="O373" s="8">
        <v>90</v>
      </c>
      <c r="P373" s="8">
        <v>65</v>
      </c>
      <c r="Q373">
        <f t="shared" si="30"/>
        <v>-0.38043227823101944</v>
      </c>
      <c r="R373">
        <f t="shared" si="31"/>
        <v>0.68356585469761288</v>
      </c>
      <c r="S373">
        <f t="shared" si="32"/>
        <v>0.40602264104506258</v>
      </c>
      <c r="T373">
        <f t="shared" si="33"/>
        <v>0.59397735895493742</v>
      </c>
      <c r="U373" s="11">
        <f t="shared" si="34"/>
        <v>-0.2262301090059044</v>
      </c>
      <c r="V373">
        <f t="shared" si="35"/>
        <v>1</v>
      </c>
    </row>
    <row r="374" spans="1:22" x14ac:dyDescent="0.4">
      <c r="A374" s="8">
        <v>0</v>
      </c>
      <c r="B374" s="8">
        <v>1</v>
      </c>
      <c r="C374" s="8">
        <v>56</v>
      </c>
      <c r="D374" s="9">
        <v>2</v>
      </c>
      <c r="E374" s="8">
        <v>1</v>
      </c>
      <c r="F374" s="8">
        <v>25</v>
      </c>
      <c r="G374" s="8">
        <v>0</v>
      </c>
      <c r="H374" s="8">
        <v>0</v>
      </c>
      <c r="I374" s="8">
        <v>0</v>
      </c>
      <c r="J374" s="8">
        <v>0</v>
      </c>
      <c r="K374" s="8">
        <v>255</v>
      </c>
      <c r="L374" s="8">
        <v>138</v>
      </c>
      <c r="M374" s="8">
        <v>80</v>
      </c>
      <c r="N374" s="8">
        <v>23.44</v>
      </c>
      <c r="O374" s="8">
        <v>67</v>
      </c>
      <c r="P374" s="8">
        <v>79</v>
      </c>
      <c r="Q374">
        <f t="shared" si="30"/>
        <v>-0.80598250973708829</v>
      </c>
      <c r="R374">
        <f t="shared" si="31"/>
        <v>0.44664887404018389</v>
      </c>
      <c r="S374">
        <f t="shared" si="32"/>
        <v>0.30874725861624469</v>
      </c>
      <c r="T374">
        <f t="shared" si="33"/>
        <v>0.69125274138375525</v>
      </c>
      <c r="U374" s="11">
        <f t="shared" si="34"/>
        <v>-0.16036313335020824</v>
      </c>
      <c r="V374">
        <f t="shared" si="35"/>
        <v>1</v>
      </c>
    </row>
    <row r="375" spans="1:22" x14ac:dyDescent="0.4">
      <c r="A375" s="8">
        <v>0</v>
      </c>
      <c r="B375" s="8">
        <v>1</v>
      </c>
      <c r="C375" s="8">
        <v>41</v>
      </c>
      <c r="D375" s="8">
        <v>3</v>
      </c>
      <c r="E375" s="8">
        <v>0</v>
      </c>
      <c r="F375" s="8">
        <v>0</v>
      </c>
      <c r="G375" s="8">
        <v>0</v>
      </c>
      <c r="H375" s="8">
        <v>0</v>
      </c>
      <c r="I375" s="8">
        <v>0</v>
      </c>
      <c r="J375" s="8">
        <v>0</v>
      </c>
      <c r="K375" s="8">
        <v>215</v>
      </c>
      <c r="L375" s="8">
        <v>113</v>
      </c>
      <c r="M375" s="8">
        <v>68</v>
      </c>
      <c r="N375" s="8">
        <v>25.13</v>
      </c>
      <c r="O375" s="8">
        <v>65</v>
      </c>
      <c r="P375" s="8">
        <v>87</v>
      </c>
      <c r="Q375">
        <f t="shared" si="30"/>
        <v>-2.9196137099912338</v>
      </c>
      <c r="R375">
        <f t="shared" si="31"/>
        <v>5.3954525369405877E-2</v>
      </c>
      <c r="S375">
        <f t="shared" si="32"/>
        <v>5.1192460462651447E-2</v>
      </c>
      <c r="T375">
        <f t="shared" si="33"/>
        <v>0.94880753953734853</v>
      </c>
      <c r="U375" s="11">
        <f t="shared" si="34"/>
        <v>-2.2821872919044393E-2</v>
      </c>
      <c r="V375">
        <f t="shared" si="35"/>
        <v>0</v>
      </c>
    </row>
    <row r="376" spans="1:22" x14ac:dyDescent="0.4">
      <c r="A376" s="8">
        <v>0</v>
      </c>
      <c r="B376" s="8">
        <v>0</v>
      </c>
      <c r="C376" s="8">
        <v>41</v>
      </c>
      <c r="D376" s="8">
        <v>2</v>
      </c>
      <c r="E376" s="8">
        <v>0</v>
      </c>
      <c r="F376" s="8">
        <v>0</v>
      </c>
      <c r="G376" s="8">
        <v>0</v>
      </c>
      <c r="H376" s="8">
        <v>0</v>
      </c>
      <c r="I376" s="8">
        <v>0</v>
      </c>
      <c r="J376" s="8">
        <v>0</v>
      </c>
      <c r="K376" s="8">
        <v>277</v>
      </c>
      <c r="L376" s="8">
        <v>113.5</v>
      </c>
      <c r="M376" s="8">
        <v>75</v>
      </c>
      <c r="N376" s="8">
        <v>29.73</v>
      </c>
      <c r="O376" s="8">
        <v>63</v>
      </c>
      <c r="P376" s="8">
        <v>90</v>
      </c>
      <c r="Q376">
        <f t="shared" si="30"/>
        <v>-3.2154037096346357</v>
      </c>
      <c r="R376">
        <f t="shared" si="31"/>
        <v>4.0139126000324751E-2</v>
      </c>
      <c r="S376">
        <f t="shared" si="32"/>
        <v>3.8590151064380032E-2</v>
      </c>
      <c r="T376">
        <f t="shared" si="33"/>
        <v>0.96140984893561998</v>
      </c>
      <c r="U376" s="11">
        <f t="shared" si="34"/>
        <v>-1.709143315756621E-2</v>
      </c>
      <c r="V376">
        <f t="shared" si="35"/>
        <v>0</v>
      </c>
    </row>
    <row r="377" spans="1:22" x14ac:dyDescent="0.4">
      <c r="A377" s="8">
        <v>0</v>
      </c>
      <c r="B377" s="8">
        <v>0</v>
      </c>
      <c r="C377" s="8">
        <v>41</v>
      </c>
      <c r="D377" s="8">
        <v>1</v>
      </c>
      <c r="E377" s="8">
        <v>0</v>
      </c>
      <c r="F377" s="8">
        <v>0</v>
      </c>
      <c r="G377" s="8">
        <v>0</v>
      </c>
      <c r="H377" s="8">
        <v>0</v>
      </c>
      <c r="I377" s="8">
        <v>0</v>
      </c>
      <c r="J377" s="8">
        <v>0</v>
      </c>
      <c r="K377" s="8">
        <v>179</v>
      </c>
      <c r="L377" s="8">
        <v>116</v>
      </c>
      <c r="M377" s="8">
        <v>67</v>
      </c>
      <c r="N377" s="8">
        <v>18.579999999999998</v>
      </c>
      <c r="O377" s="8">
        <v>73</v>
      </c>
      <c r="P377" s="8">
        <v>68</v>
      </c>
      <c r="Q377">
        <f t="shared" si="30"/>
        <v>-3.3942612203491969</v>
      </c>
      <c r="R377">
        <f t="shared" si="31"/>
        <v>3.3565342406441774E-2</v>
      </c>
      <c r="S377">
        <f t="shared" si="32"/>
        <v>3.2475297912265381E-2</v>
      </c>
      <c r="T377">
        <f t="shared" si="33"/>
        <v>0.96752470208773467</v>
      </c>
      <c r="U377" s="11">
        <f t="shared" si="34"/>
        <v>-1.4337938098772677E-2</v>
      </c>
      <c r="V377">
        <f t="shared" si="35"/>
        <v>0</v>
      </c>
    </row>
    <row r="378" spans="1:22" x14ac:dyDescent="0.4">
      <c r="A378" s="8">
        <v>0</v>
      </c>
      <c r="B378" s="8">
        <v>1</v>
      </c>
      <c r="C378" s="8">
        <v>45</v>
      </c>
      <c r="D378" s="8">
        <v>4</v>
      </c>
      <c r="E378" s="8">
        <v>1</v>
      </c>
      <c r="F378" s="8">
        <v>20</v>
      </c>
      <c r="G378" s="8">
        <v>0</v>
      </c>
      <c r="H378" s="8">
        <v>0</v>
      </c>
      <c r="I378" s="8">
        <v>0</v>
      </c>
      <c r="J378" s="8">
        <v>0</v>
      </c>
      <c r="K378" s="8">
        <v>226</v>
      </c>
      <c r="L378" s="8">
        <v>119</v>
      </c>
      <c r="M378" s="8">
        <v>75</v>
      </c>
      <c r="N378" s="8">
        <v>25.34</v>
      </c>
      <c r="O378" s="8">
        <v>70</v>
      </c>
      <c r="P378" s="8">
        <v>66</v>
      </c>
      <c r="Q378">
        <f t="shared" si="30"/>
        <v>-2.016449269352135</v>
      </c>
      <c r="R378">
        <f t="shared" si="31"/>
        <v>0.13312732613558778</v>
      </c>
      <c r="S378">
        <f t="shared" si="32"/>
        <v>0.11748664343803673</v>
      </c>
      <c r="T378">
        <f t="shared" si="33"/>
        <v>0.88251335656196328</v>
      </c>
      <c r="U378" s="11">
        <f t="shared" si="34"/>
        <v>-5.4278712980069699E-2</v>
      </c>
      <c r="V378">
        <f t="shared" si="35"/>
        <v>1</v>
      </c>
    </row>
    <row r="379" spans="1:22" x14ac:dyDescent="0.4">
      <c r="A379" s="8">
        <v>0</v>
      </c>
      <c r="B379" s="8">
        <v>1</v>
      </c>
      <c r="C379" s="8">
        <v>37</v>
      </c>
      <c r="D379" s="8">
        <v>1</v>
      </c>
      <c r="E379" s="8">
        <v>1</v>
      </c>
      <c r="F379" s="8">
        <v>20</v>
      </c>
      <c r="G379" s="8">
        <v>0</v>
      </c>
      <c r="H379" s="8">
        <v>0</v>
      </c>
      <c r="I379" s="8">
        <v>0</v>
      </c>
      <c r="J379" s="8">
        <v>0</v>
      </c>
      <c r="K379" s="8">
        <v>245</v>
      </c>
      <c r="L379" s="8">
        <v>138</v>
      </c>
      <c r="M379" s="8">
        <v>84</v>
      </c>
      <c r="N379" s="8">
        <v>27.45</v>
      </c>
      <c r="O379" s="8">
        <v>67</v>
      </c>
      <c r="P379" s="8">
        <v>76</v>
      </c>
      <c r="Q379">
        <f t="shared" si="30"/>
        <v>-2.1347285307057753</v>
      </c>
      <c r="R379">
        <f t="shared" si="31"/>
        <v>0.11827669450957685</v>
      </c>
      <c r="S379">
        <f t="shared" si="32"/>
        <v>0.10576693146721386</v>
      </c>
      <c r="T379">
        <f t="shared" si="33"/>
        <v>0.89423306853278617</v>
      </c>
      <c r="U379" s="11">
        <f t="shared" si="34"/>
        <v>-4.8549274061178392E-2</v>
      </c>
      <c r="V379">
        <f t="shared" si="35"/>
        <v>1</v>
      </c>
    </row>
    <row r="380" spans="1:22" x14ac:dyDescent="0.4">
      <c r="A380" s="8">
        <v>0</v>
      </c>
      <c r="B380" s="8">
        <v>0</v>
      </c>
      <c r="C380" s="8">
        <v>43</v>
      </c>
      <c r="D380" s="8">
        <v>3</v>
      </c>
      <c r="E380" s="8">
        <v>0</v>
      </c>
      <c r="F380" s="8">
        <v>0</v>
      </c>
      <c r="G380" s="8">
        <v>0</v>
      </c>
      <c r="H380" s="8">
        <v>0</v>
      </c>
      <c r="I380" s="8">
        <v>1</v>
      </c>
      <c r="J380" s="8">
        <v>0</v>
      </c>
      <c r="K380" s="8">
        <v>240</v>
      </c>
      <c r="L380" s="8">
        <v>141</v>
      </c>
      <c r="M380" s="8">
        <v>91</v>
      </c>
      <c r="N380" s="8">
        <v>29.25</v>
      </c>
      <c r="O380" s="8">
        <v>78</v>
      </c>
      <c r="P380" s="8">
        <v>65</v>
      </c>
      <c r="Q380">
        <f t="shared" si="30"/>
        <v>-2.5919521367499048</v>
      </c>
      <c r="R380">
        <f t="shared" si="31"/>
        <v>7.4873733559732286E-2</v>
      </c>
      <c r="S380">
        <f t="shared" si="32"/>
        <v>6.9658166556706022E-2</v>
      </c>
      <c r="T380">
        <f t="shared" si="33"/>
        <v>0.93034183344329402</v>
      </c>
      <c r="U380" s="11">
        <f t="shared" si="34"/>
        <v>-3.1357450261858225E-2</v>
      </c>
      <c r="V380">
        <f t="shared" si="35"/>
        <v>0</v>
      </c>
    </row>
    <row r="381" spans="1:22" x14ac:dyDescent="0.4">
      <c r="A381" s="8">
        <v>0</v>
      </c>
      <c r="B381" s="8">
        <v>0</v>
      </c>
      <c r="C381" s="8">
        <v>46</v>
      </c>
      <c r="D381" s="8">
        <v>2</v>
      </c>
      <c r="E381" s="8">
        <v>0</v>
      </c>
      <c r="F381" s="8">
        <v>0</v>
      </c>
      <c r="G381" s="8">
        <v>0</v>
      </c>
      <c r="H381" s="8">
        <v>0</v>
      </c>
      <c r="I381" s="8">
        <v>1</v>
      </c>
      <c r="J381" s="8">
        <v>0</v>
      </c>
      <c r="K381" s="8">
        <v>184</v>
      </c>
      <c r="L381" s="8">
        <v>188</v>
      </c>
      <c r="M381" s="8">
        <v>123</v>
      </c>
      <c r="N381" s="8">
        <v>34.36</v>
      </c>
      <c r="O381" s="8">
        <v>90</v>
      </c>
      <c r="P381" s="10">
        <v>82</v>
      </c>
      <c r="Q381">
        <f t="shared" si="30"/>
        <v>-1.7084697485947125</v>
      </c>
      <c r="R381">
        <f t="shared" si="31"/>
        <v>0.1811427746224443</v>
      </c>
      <c r="S381">
        <f t="shared" si="32"/>
        <v>0.15336230175928317</v>
      </c>
      <c r="T381">
        <f t="shared" si="33"/>
        <v>0.84663769824071688</v>
      </c>
      <c r="U381" s="11">
        <f t="shared" si="34"/>
        <v>-7.23023975990576E-2</v>
      </c>
      <c r="V381">
        <f t="shared" si="35"/>
        <v>1</v>
      </c>
    </row>
    <row r="382" spans="1:22" x14ac:dyDescent="0.4">
      <c r="A382" s="8">
        <v>0</v>
      </c>
      <c r="B382" s="8">
        <v>1</v>
      </c>
      <c r="C382" s="8">
        <v>41</v>
      </c>
      <c r="D382" s="8">
        <v>2</v>
      </c>
      <c r="E382" s="8">
        <v>0</v>
      </c>
      <c r="F382" s="8">
        <v>0</v>
      </c>
      <c r="G382" s="8">
        <v>0</v>
      </c>
      <c r="H382" s="8">
        <v>0</v>
      </c>
      <c r="I382" s="8">
        <v>0</v>
      </c>
      <c r="J382" s="8">
        <v>0</v>
      </c>
      <c r="K382" s="8">
        <v>218</v>
      </c>
      <c r="L382" s="8">
        <v>137</v>
      </c>
      <c r="M382" s="8">
        <v>86</v>
      </c>
      <c r="N382" s="8">
        <v>25.52</v>
      </c>
      <c r="O382" s="8">
        <v>60</v>
      </c>
      <c r="P382" s="8">
        <v>88</v>
      </c>
      <c r="Q382">
        <f t="shared" si="30"/>
        <v>-2.5419056357636309</v>
      </c>
      <c r="R382">
        <f t="shared" si="31"/>
        <v>7.8716252267367878E-2</v>
      </c>
      <c r="S382">
        <f t="shared" si="32"/>
        <v>7.2972157508439453E-2</v>
      </c>
      <c r="T382">
        <f t="shared" si="33"/>
        <v>0.92702784249156056</v>
      </c>
      <c r="U382" s="11">
        <f t="shared" si="34"/>
        <v>-3.2907221994811109E-2</v>
      </c>
      <c r="V382">
        <f t="shared" si="35"/>
        <v>0</v>
      </c>
    </row>
    <row r="383" spans="1:22" x14ac:dyDescent="0.4">
      <c r="A383" s="8">
        <v>0</v>
      </c>
      <c r="B383" s="8">
        <v>1</v>
      </c>
      <c r="C383" s="8">
        <v>36</v>
      </c>
      <c r="D383" s="8">
        <v>3</v>
      </c>
      <c r="E383" s="8">
        <v>0</v>
      </c>
      <c r="F383" s="8">
        <v>0</v>
      </c>
      <c r="G383" s="8">
        <v>0</v>
      </c>
      <c r="H383" s="8">
        <v>0</v>
      </c>
      <c r="I383" s="8">
        <v>0</v>
      </c>
      <c r="J383" s="8">
        <v>0</v>
      </c>
      <c r="K383" s="8">
        <v>174</v>
      </c>
      <c r="L383" s="8">
        <v>131</v>
      </c>
      <c r="M383" s="8">
        <v>86</v>
      </c>
      <c r="N383" s="8">
        <v>26.23</v>
      </c>
      <c r="O383" s="8">
        <v>75</v>
      </c>
      <c r="P383" s="8">
        <v>64</v>
      </c>
      <c r="Q383">
        <f t="shared" si="30"/>
        <v>-3.0648880724380554</v>
      </c>
      <c r="R383">
        <f t="shared" si="31"/>
        <v>4.6659064007492285E-2</v>
      </c>
      <c r="S383">
        <f t="shared" si="32"/>
        <v>4.457904738228903E-2</v>
      </c>
      <c r="T383">
        <f t="shared" si="33"/>
        <v>0.95542095261771098</v>
      </c>
      <c r="U383" s="11">
        <f t="shared" si="34"/>
        <v>-1.9805238762865662E-2</v>
      </c>
      <c r="V383">
        <f t="shared" si="35"/>
        <v>0</v>
      </c>
    </row>
    <row r="384" spans="1:22" x14ac:dyDescent="0.4">
      <c r="A384" s="8">
        <v>0</v>
      </c>
      <c r="B384" s="8">
        <v>0</v>
      </c>
      <c r="C384" s="8">
        <v>60</v>
      </c>
      <c r="D384" s="8">
        <v>3</v>
      </c>
      <c r="E384" s="8">
        <v>0</v>
      </c>
      <c r="F384" s="8">
        <v>0</v>
      </c>
      <c r="G384" s="8">
        <v>0</v>
      </c>
      <c r="H384" s="8">
        <v>0</v>
      </c>
      <c r="I384" s="8">
        <v>1</v>
      </c>
      <c r="J384" s="8">
        <v>0</v>
      </c>
      <c r="K384" s="8">
        <v>285</v>
      </c>
      <c r="L384" s="8">
        <v>156</v>
      </c>
      <c r="M384" s="8">
        <v>100</v>
      </c>
      <c r="N384" s="8">
        <v>23.02</v>
      </c>
      <c r="O384" s="8">
        <v>80</v>
      </c>
      <c r="P384" s="8">
        <v>85</v>
      </c>
      <c r="Q384">
        <f t="shared" si="30"/>
        <v>-1.2934040097527166</v>
      </c>
      <c r="R384">
        <f t="shared" si="31"/>
        <v>0.27433535167157097</v>
      </c>
      <c r="S384">
        <f t="shared" si="32"/>
        <v>0.21527720416114945</v>
      </c>
      <c r="T384">
        <f t="shared" si="33"/>
        <v>0.78472279583885052</v>
      </c>
      <c r="U384" s="11">
        <f t="shared" si="34"/>
        <v>-0.10528373115115622</v>
      </c>
      <c r="V384">
        <f t="shared" si="35"/>
        <v>1</v>
      </c>
    </row>
    <row r="385" spans="1:22" x14ac:dyDescent="0.4">
      <c r="A385" s="8">
        <v>0</v>
      </c>
      <c r="B385" s="8">
        <v>0</v>
      </c>
      <c r="C385" s="8">
        <v>46</v>
      </c>
      <c r="D385" s="9">
        <v>2</v>
      </c>
      <c r="E385" s="8">
        <v>1</v>
      </c>
      <c r="F385" s="8">
        <v>20</v>
      </c>
      <c r="G385" s="8">
        <v>0</v>
      </c>
      <c r="H385" s="8">
        <v>0</v>
      </c>
      <c r="I385" s="8">
        <v>0</v>
      </c>
      <c r="J385" s="8">
        <v>0</v>
      </c>
      <c r="K385" s="8">
        <v>212</v>
      </c>
      <c r="L385" s="8">
        <v>122.5</v>
      </c>
      <c r="M385" s="8">
        <v>75.5</v>
      </c>
      <c r="N385" s="8">
        <v>23.51</v>
      </c>
      <c r="O385" s="8">
        <v>67</v>
      </c>
      <c r="P385" s="8">
        <v>103</v>
      </c>
      <c r="Q385">
        <f t="shared" si="30"/>
        <v>-2.2531922071466948</v>
      </c>
      <c r="R385">
        <f t="shared" si="31"/>
        <v>0.10506330485186834</v>
      </c>
      <c r="S385">
        <f t="shared" si="32"/>
        <v>9.507446712833513E-2</v>
      </c>
      <c r="T385">
        <f t="shared" si="33"/>
        <v>0.90492553287166488</v>
      </c>
      <c r="U385" s="11">
        <f t="shared" si="34"/>
        <v>-4.3387157804248185E-2</v>
      </c>
      <c r="V385">
        <f t="shared" si="35"/>
        <v>0</v>
      </c>
    </row>
    <row r="386" spans="1:22" x14ac:dyDescent="0.4">
      <c r="A386" s="8">
        <v>0</v>
      </c>
      <c r="B386" s="8">
        <v>0</v>
      </c>
      <c r="C386" s="8">
        <v>44</v>
      </c>
      <c r="D386" s="8">
        <v>1</v>
      </c>
      <c r="E386" s="8">
        <v>0</v>
      </c>
      <c r="F386" s="8">
        <v>0</v>
      </c>
      <c r="G386" s="8">
        <v>0</v>
      </c>
      <c r="H386" s="8">
        <v>0</v>
      </c>
      <c r="I386" s="8">
        <v>0</v>
      </c>
      <c r="J386" s="8">
        <v>0</v>
      </c>
      <c r="K386" s="8">
        <v>175</v>
      </c>
      <c r="L386" s="8">
        <v>135</v>
      </c>
      <c r="M386" s="8">
        <v>81</v>
      </c>
      <c r="N386" s="8">
        <v>26.38</v>
      </c>
      <c r="O386" s="8">
        <v>71</v>
      </c>
      <c r="P386" s="10">
        <v>82</v>
      </c>
      <c r="Q386">
        <f t="shared" si="30"/>
        <v>-2.8388081067348532</v>
      </c>
      <c r="R386">
        <f t="shared" si="31"/>
        <v>5.8495344638798089E-2</v>
      </c>
      <c r="S386">
        <f t="shared" si="32"/>
        <v>5.5262732080091567E-2</v>
      </c>
      <c r="T386">
        <f t="shared" si="33"/>
        <v>0.94473726791990842</v>
      </c>
      <c r="U386" s="11">
        <f t="shared" si="34"/>
        <v>-2.4688952292013438E-2</v>
      </c>
      <c r="V386">
        <f t="shared" si="35"/>
        <v>0</v>
      </c>
    </row>
    <row r="387" spans="1:22" x14ac:dyDescent="0.4">
      <c r="A387" s="8">
        <v>0</v>
      </c>
      <c r="B387" s="8">
        <v>0</v>
      </c>
      <c r="C387" s="8">
        <v>55</v>
      </c>
      <c r="D387" s="8">
        <v>2</v>
      </c>
      <c r="E387" s="8">
        <v>1</v>
      </c>
      <c r="F387" s="8">
        <v>3</v>
      </c>
      <c r="G387" s="8">
        <v>0</v>
      </c>
      <c r="H387" s="8">
        <v>0</v>
      </c>
      <c r="I387" s="8">
        <v>1</v>
      </c>
      <c r="J387" s="8">
        <v>0</v>
      </c>
      <c r="K387" s="8">
        <v>323</v>
      </c>
      <c r="L387" s="8">
        <v>197</v>
      </c>
      <c r="M387" s="8">
        <v>118</v>
      </c>
      <c r="N387" s="8">
        <v>27.51</v>
      </c>
      <c r="O387" s="8">
        <v>80</v>
      </c>
      <c r="P387" s="8">
        <v>112</v>
      </c>
      <c r="Q387">
        <f t="shared" si="30"/>
        <v>-0.80454747922852743</v>
      </c>
      <c r="R387">
        <f t="shared" si="31"/>
        <v>0.44729028891593081</v>
      </c>
      <c r="S387">
        <f t="shared" si="32"/>
        <v>0.30905361028226497</v>
      </c>
      <c r="T387">
        <f t="shared" si="33"/>
        <v>0.69094638971773503</v>
      </c>
      <c r="U387" s="11">
        <f t="shared" si="34"/>
        <v>-0.16055564807150899</v>
      </c>
      <c r="V387">
        <f t="shared" si="35"/>
        <v>1</v>
      </c>
    </row>
    <row r="388" spans="1:22" x14ac:dyDescent="0.4">
      <c r="A388" s="8">
        <v>0</v>
      </c>
      <c r="B388" s="8">
        <v>0</v>
      </c>
      <c r="C388" s="8">
        <v>61</v>
      </c>
      <c r="D388" s="8">
        <v>1</v>
      </c>
      <c r="E388" s="8">
        <v>1</v>
      </c>
      <c r="F388" s="8">
        <v>15</v>
      </c>
      <c r="G388" s="8">
        <v>0</v>
      </c>
      <c r="H388" s="8">
        <v>0</v>
      </c>
      <c r="I388" s="8">
        <v>0</v>
      </c>
      <c r="J388" s="8">
        <v>0</v>
      </c>
      <c r="K388" s="8">
        <v>206</v>
      </c>
      <c r="L388" s="8">
        <v>130</v>
      </c>
      <c r="M388" s="8">
        <v>80</v>
      </c>
      <c r="N388" s="8">
        <v>21.93</v>
      </c>
      <c r="O388" s="8">
        <v>72</v>
      </c>
      <c r="P388" s="8">
        <v>82</v>
      </c>
      <c r="Q388">
        <f t="shared" si="30"/>
        <v>-1.4253938005941231</v>
      </c>
      <c r="R388">
        <f t="shared" si="31"/>
        <v>0.24041376947908621</v>
      </c>
      <c r="S388">
        <f t="shared" si="32"/>
        <v>0.19381739818967697</v>
      </c>
      <c r="T388">
        <f t="shared" si="33"/>
        <v>0.80618260181032309</v>
      </c>
      <c r="U388" s="11">
        <f t="shared" si="34"/>
        <v>-9.3566578571088924E-2</v>
      </c>
      <c r="V388">
        <f t="shared" si="35"/>
        <v>1</v>
      </c>
    </row>
    <row r="389" spans="1:22" x14ac:dyDescent="0.4">
      <c r="A389" s="8">
        <v>0</v>
      </c>
      <c r="B389" s="8">
        <v>1</v>
      </c>
      <c r="C389" s="8">
        <v>45</v>
      </c>
      <c r="D389" s="8">
        <v>1</v>
      </c>
      <c r="E389" s="8">
        <v>1</v>
      </c>
      <c r="F389" s="8">
        <v>20</v>
      </c>
      <c r="G389" s="8">
        <v>0</v>
      </c>
      <c r="H389" s="8">
        <v>0</v>
      </c>
      <c r="I389" s="8">
        <v>0</v>
      </c>
      <c r="J389" s="8">
        <v>0</v>
      </c>
      <c r="K389" s="8">
        <v>246</v>
      </c>
      <c r="L389" s="8">
        <v>111</v>
      </c>
      <c r="M389" s="8">
        <v>72</v>
      </c>
      <c r="N389" s="8">
        <v>21.79</v>
      </c>
      <c r="O389" s="8">
        <v>75</v>
      </c>
      <c r="P389" s="8">
        <v>118</v>
      </c>
      <c r="Q389">
        <f t="shared" si="30"/>
        <v>-2.0497567656818019</v>
      </c>
      <c r="R389">
        <f t="shared" si="31"/>
        <v>0.12876622014278274</v>
      </c>
      <c r="S389">
        <f t="shared" si="32"/>
        <v>0.11407696106151592</v>
      </c>
      <c r="T389">
        <f t="shared" si="33"/>
        <v>0.88592303893848412</v>
      </c>
      <c r="U389" s="11">
        <f t="shared" si="34"/>
        <v>-5.2604004090459879E-2</v>
      </c>
      <c r="V389">
        <f t="shared" si="35"/>
        <v>1</v>
      </c>
    </row>
    <row r="390" spans="1:22" x14ac:dyDescent="0.4">
      <c r="A390" s="8">
        <v>0</v>
      </c>
      <c r="B390" s="8">
        <v>0</v>
      </c>
      <c r="C390" s="8">
        <v>45</v>
      </c>
      <c r="D390" s="8">
        <v>2</v>
      </c>
      <c r="E390" s="8">
        <v>0</v>
      </c>
      <c r="F390" s="8">
        <v>0</v>
      </c>
      <c r="G390" s="8">
        <v>0</v>
      </c>
      <c r="H390" s="8">
        <v>0</v>
      </c>
      <c r="I390" s="8">
        <v>1</v>
      </c>
      <c r="J390" s="8">
        <v>0</v>
      </c>
      <c r="K390" s="8">
        <v>304</v>
      </c>
      <c r="L390" s="8">
        <v>148</v>
      </c>
      <c r="M390" s="8">
        <v>106</v>
      </c>
      <c r="N390" s="8">
        <v>22.98</v>
      </c>
      <c r="O390" s="8">
        <v>98</v>
      </c>
      <c r="P390" s="8">
        <v>72</v>
      </c>
      <c r="Q390">
        <f t="shared" ref="Q390:Q453" si="36">$A$2+SUMPRODUCT(B$2:P$2,B390:P390)</f>
        <v>-2.3984170916202574</v>
      </c>
      <c r="R390">
        <f t="shared" ref="R390:R453" si="37">EXP(Q390)</f>
        <v>9.0861665209261477E-2</v>
      </c>
      <c r="S390">
        <f t="shared" ref="S390:S453" si="38">R390/(1+R390)</f>
        <v>8.3293480839141371E-2</v>
      </c>
      <c r="T390">
        <f t="shared" ref="T390:T453" si="39">IF(A390=1,S390,1-S390)</f>
        <v>0.91670651916085866</v>
      </c>
      <c r="U390" s="11">
        <f t="shared" ref="U390:U453" si="40">LOG(T390)</f>
        <v>-3.7769680152565432E-2</v>
      </c>
      <c r="V390">
        <f t="shared" ref="V390:V453" si="41">IF(S390&gt;S$1,1,0)</f>
        <v>0</v>
      </c>
    </row>
    <row r="391" spans="1:22" x14ac:dyDescent="0.4">
      <c r="A391" s="8">
        <v>0</v>
      </c>
      <c r="B391" s="8">
        <v>1</v>
      </c>
      <c r="C391" s="8">
        <v>37</v>
      </c>
      <c r="D391" s="8">
        <v>3</v>
      </c>
      <c r="E391" s="8">
        <v>1</v>
      </c>
      <c r="F391" s="8">
        <v>30</v>
      </c>
      <c r="G391" s="8">
        <v>0</v>
      </c>
      <c r="H391" s="8">
        <v>0</v>
      </c>
      <c r="I391" s="8">
        <v>0</v>
      </c>
      <c r="J391" s="8">
        <v>0</v>
      </c>
      <c r="K391" s="8">
        <v>243</v>
      </c>
      <c r="L391" s="8">
        <v>128</v>
      </c>
      <c r="M391" s="8">
        <v>84</v>
      </c>
      <c r="N391" s="8">
        <v>27.47</v>
      </c>
      <c r="O391" s="8">
        <v>80</v>
      </c>
      <c r="P391" s="10">
        <v>82</v>
      </c>
      <c r="Q391">
        <f t="shared" si="36"/>
        <v>-2.0020983481370651</v>
      </c>
      <c r="R391">
        <f t="shared" si="37"/>
        <v>0.13505160043388376</v>
      </c>
      <c r="S391">
        <f t="shared" si="38"/>
        <v>0.11898278490798045</v>
      </c>
      <c r="T391">
        <f t="shared" si="39"/>
        <v>0.88101721509201958</v>
      </c>
      <c r="U391" s="11">
        <f t="shared" si="40"/>
        <v>-5.5015605383157085E-2</v>
      </c>
      <c r="V391">
        <f t="shared" si="41"/>
        <v>1</v>
      </c>
    </row>
    <row r="392" spans="1:22" x14ac:dyDescent="0.4">
      <c r="A392" s="8">
        <v>0</v>
      </c>
      <c r="B392" s="8">
        <v>0</v>
      </c>
      <c r="C392" s="8">
        <v>52</v>
      </c>
      <c r="D392" s="8">
        <v>1</v>
      </c>
      <c r="E392" s="8">
        <v>1</v>
      </c>
      <c r="F392" s="8">
        <v>25</v>
      </c>
      <c r="G392" s="8">
        <v>0</v>
      </c>
      <c r="H392" s="8">
        <v>0</v>
      </c>
      <c r="I392" s="8">
        <v>0</v>
      </c>
      <c r="J392" s="8">
        <v>0</v>
      </c>
      <c r="K392" s="8">
        <v>235</v>
      </c>
      <c r="L392" s="8">
        <v>119</v>
      </c>
      <c r="M392" s="8">
        <v>82</v>
      </c>
      <c r="N392" s="8">
        <v>24.25</v>
      </c>
      <c r="O392" s="8">
        <v>77</v>
      </c>
      <c r="P392" s="8">
        <v>79</v>
      </c>
      <c r="Q392">
        <f t="shared" si="36"/>
        <v>-1.8005680847780328</v>
      </c>
      <c r="R392">
        <f t="shared" si="37"/>
        <v>0.1652050111069667</v>
      </c>
      <c r="S392">
        <f t="shared" si="38"/>
        <v>0.14178192638394063</v>
      </c>
      <c r="T392">
        <f t="shared" si="39"/>
        <v>0.8582180736160594</v>
      </c>
      <c r="U392" s="11">
        <f t="shared" si="40"/>
        <v>-6.6402343696295774E-2</v>
      </c>
      <c r="V392">
        <f t="shared" si="41"/>
        <v>1</v>
      </c>
    </row>
    <row r="393" spans="1:22" x14ac:dyDescent="0.4">
      <c r="A393" s="8">
        <v>0</v>
      </c>
      <c r="B393" s="8">
        <v>0</v>
      </c>
      <c r="C393" s="8">
        <v>46</v>
      </c>
      <c r="D393" s="8">
        <v>2</v>
      </c>
      <c r="E393" s="8">
        <v>0</v>
      </c>
      <c r="F393" s="8">
        <v>0</v>
      </c>
      <c r="G393" s="8">
        <v>0</v>
      </c>
      <c r="H393" s="8">
        <v>0</v>
      </c>
      <c r="I393" s="8">
        <v>0</v>
      </c>
      <c r="J393" s="8">
        <v>0</v>
      </c>
      <c r="K393" s="8">
        <v>232</v>
      </c>
      <c r="L393" s="8">
        <v>90</v>
      </c>
      <c r="M393" s="8">
        <v>60</v>
      </c>
      <c r="N393" s="8">
        <v>19.2</v>
      </c>
      <c r="O393" s="8">
        <v>60</v>
      </c>
      <c r="P393" s="8">
        <v>82</v>
      </c>
      <c r="Q393">
        <f t="shared" si="36"/>
        <v>-3.397818961722801</v>
      </c>
      <c r="R393">
        <f t="shared" si="37"/>
        <v>3.344613777440511E-2</v>
      </c>
      <c r="S393">
        <f t="shared" si="38"/>
        <v>3.2363697102234655E-2</v>
      </c>
      <c r="T393">
        <f t="shared" si="39"/>
        <v>0.96763630289776537</v>
      </c>
      <c r="U393" s="11">
        <f t="shared" si="40"/>
        <v>-1.4287846539567906E-2</v>
      </c>
      <c r="V393">
        <f t="shared" si="41"/>
        <v>0</v>
      </c>
    </row>
    <row r="394" spans="1:22" x14ac:dyDescent="0.4">
      <c r="A394" s="8">
        <v>0</v>
      </c>
      <c r="B394" s="8">
        <v>0</v>
      </c>
      <c r="C394" s="8">
        <v>42</v>
      </c>
      <c r="D394" s="8">
        <v>2</v>
      </c>
      <c r="E394" s="8">
        <v>1</v>
      </c>
      <c r="F394" s="8">
        <v>15</v>
      </c>
      <c r="G394" s="8">
        <v>0</v>
      </c>
      <c r="H394" s="8">
        <v>0</v>
      </c>
      <c r="I394" s="8">
        <v>0</v>
      </c>
      <c r="J394" s="8">
        <v>0</v>
      </c>
      <c r="K394" s="8">
        <v>177</v>
      </c>
      <c r="L394" s="8">
        <v>112.5</v>
      </c>
      <c r="M394" s="8">
        <v>70</v>
      </c>
      <c r="N394" s="8">
        <v>20.62</v>
      </c>
      <c r="O394" s="8">
        <v>86</v>
      </c>
      <c r="P394" s="8">
        <v>83</v>
      </c>
      <c r="Q394">
        <f t="shared" si="36"/>
        <v>-2.9477740404724244</v>
      </c>
      <c r="R394">
        <f t="shared" si="37"/>
        <v>5.245634178072002E-2</v>
      </c>
      <c r="S394">
        <f t="shared" si="38"/>
        <v>4.9841822124389208E-2</v>
      </c>
      <c r="T394">
        <f t="shared" si="39"/>
        <v>0.95015817787561074</v>
      </c>
      <c r="U394" s="11">
        <f t="shared" si="40"/>
        <v>-2.2204089384684721E-2</v>
      </c>
      <c r="V394">
        <f t="shared" si="41"/>
        <v>0</v>
      </c>
    </row>
    <row r="395" spans="1:22" x14ac:dyDescent="0.4">
      <c r="A395" s="8">
        <v>0</v>
      </c>
      <c r="B395" s="8">
        <v>0</v>
      </c>
      <c r="C395" s="8">
        <v>58</v>
      </c>
      <c r="D395" s="8">
        <v>3</v>
      </c>
      <c r="E395" s="8">
        <v>0</v>
      </c>
      <c r="F395" s="8">
        <v>0</v>
      </c>
      <c r="G395" s="8">
        <v>0</v>
      </c>
      <c r="H395" s="8">
        <v>0</v>
      </c>
      <c r="I395" s="8">
        <v>1</v>
      </c>
      <c r="J395" s="8">
        <v>0</v>
      </c>
      <c r="K395" s="8">
        <v>188</v>
      </c>
      <c r="L395" s="8">
        <v>160</v>
      </c>
      <c r="M395" s="8">
        <v>120</v>
      </c>
      <c r="N395" s="8">
        <v>35.58</v>
      </c>
      <c r="O395" s="8">
        <v>88</v>
      </c>
      <c r="P395" s="8">
        <v>85</v>
      </c>
      <c r="Q395">
        <f t="shared" si="36"/>
        <v>-1.3991488087856059</v>
      </c>
      <c r="R395">
        <f t="shared" si="37"/>
        <v>0.24680695446917728</v>
      </c>
      <c r="S395">
        <f t="shared" si="38"/>
        <v>0.19795121737531074</v>
      </c>
      <c r="T395">
        <f t="shared" si="39"/>
        <v>0.80204878262468926</v>
      </c>
      <c r="U395" s="11">
        <f t="shared" si="40"/>
        <v>-9.5799216029541515E-2</v>
      </c>
      <c r="V395">
        <f t="shared" si="41"/>
        <v>1</v>
      </c>
    </row>
    <row r="396" spans="1:22" x14ac:dyDescent="0.4">
      <c r="A396" s="8">
        <v>0</v>
      </c>
      <c r="B396" s="8">
        <v>0</v>
      </c>
      <c r="C396" s="8">
        <v>38</v>
      </c>
      <c r="D396" s="8">
        <v>2</v>
      </c>
      <c r="E396" s="8">
        <v>1</v>
      </c>
      <c r="F396" s="8">
        <v>15</v>
      </c>
      <c r="G396" s="8">
        <v>0</v>
      </c>
      <c r="H396" s="8">
        <v>0</v>
      </c>
      <c r="I396" s="8">
        <v>0</v>
      </c>
      <c r="J396" s="8">
        <v>0</v>
      </c>
      <c r="K396" s="8">
        <v>176</v>
      </c>
      <c r="L396" s="8">
        <v>110</v>
      </c>
      <c r="M396" s="8">
        <v>80</v>
      </c>
      <c r="N396" s="8">
        <v>24.03</v>
      </c>
      <c r="O396" s="8">
        <v>100</v>
      </c>
      <c r="P396" s="8">
        <v>113</v>
      </c>
      <c r="Q396">
        <f t="shared" si="36"/>
        <v>-3.2129457889496686</v>
      </c>
      <c r="R396">
        <f t="shared" si="37"/>
        <v>4.0237906135535607E-2</v>
      </c>
      <c r="S396">
        <f t="shared" si="38"/>
        <v>3.8681445752172867E-2</v>
      </c>
      <c r="T396">
        <f t="shared" si="39"/>
        <v>0.96131855424782708</v>
      </c>
      <c r="U396" s="11">
        <f t="shared" si="40"/>
        <v>-1.7132675362237119E-2</v>
      </c>
      <c r="V396">
        <f t="shared" si="41"/>
        <v>0</v>
      </c>
    </row>
    <row r="397" spans="1:22" x14ac:dyDescent="0.4">
      <c r="A397" s="8">
        <v>1</v>
      </c>
      <c r="B397" s="8">
        <v>0</v>
      </c>
      <c r="C397" s="8">
        <v>51</v>
      </c>
      <c r="D397" s="8">
        <v>3</v>
      </c>
      <c r="E397" s="8">
        <v>1</v>
      </c>
      <c r="F397" s="8">
        <v>10</v>
      </c>
      <c r="G397" s="8">
        <v>0</v>
      </c>
      <c r="H397" s="8">
        <v>0</v>
      </c>
      <c r="I397" s="8">
        <v>0</v>
      </c>
      <c r="J397" s="8">
        <v>0</v>
      </c>
      <c r="K397" s="8">
        <v>234</v>
      </c>
      <c r="L397" s="8">
        <v>98</v>
      </c>
      <c r="M397" s="8">
        <v>68</v>
      </c>
      <c r="N397" s="8">
        <v>18.8</v>
      </c>
      <c r="O397" s="8">
        <v>79</v>
      </c>
      <c r="P397" s="10">
        <v>82</v>
      </c>
      <c r="Q397">
        <f t="shared" si="36"/>
        <v>-2.7458523527474759</v>
      </c>
      <c r="R397">
        <f t="shared" si="37"/>
        <v>6.4193562060405523E-2</v>
      </c>
      <c r="S397">
        <f t="shared" si="38"/>
        <v>6.0321321561200895E-2</v>
      </c>
      <c r="T397">
        <f t="shared" si="39"/>
        <v>6.0321321561200895E-2</v>
      </c>
      <c r="U397" s="11">
        <f t="shared" si="40"/>
        <v>-1.2195291522104013</v>
      </c>
      <c r="V397">
        <f t="shared" si="41"/>
        <v>0</v>
      </c>
    </row>
    <row r="398" spans="1:22" x14ac:dyDescent="0.4">
      <c r="A398" s="8">
        <v>0</v>
      </c>
      <c r="B398" s="8">
        <v>0</v>
      </c>
      <c r="C398" s="8">
        <v>64</v>
      </c>
      <c r="D398" s="8">
        <v>1</v>
      </c>
      <c r="E398" s="8">
        <v>0</v>
      </c>
      <c r="F398" s="8">
        <v>0</v>
      </c>
      <c r="G398" s="8">
        <v>0</v>
      </c>
      <c r="H398" s="8">
        <v>0</v>
      </c>
      <c r="I398" s="8">
        <v>0</v>
      </c>
      <c r="J398" s="8">
        <v>0</v>
      </c>
      <c r="K398" s="8">
        <v>268</v>
      </c>
      <c r="L398" s="8">
        <v>135</v>
      </c>
      <c r="M398" s="8">
        <v>74</v>
      </c>
      <c r="N398" s="8">
        <v>30.18</v>
      </c>
      <c r="O398" s="8">
        <v>76</v>
      </c>
      <c r="P398" s="8">
        <v>83</v>
      </c>
      <c r="Q398">
        <f t="shared" si="36"/>
        <v>-1.4579036902488935</v>
      </c>
      <c r="R398">
        <f t="shared" si="37"/>
        <v>0.2327236245366395</v>
      </c>
      <c r="S398">
        <f t="shared" si="38"/>
        <v>0.18878815973378987</v>
      </c>
      <c r="T398">
        <f t="shared" si="39"/>
        <v>0.81121184026621007</v>
      </c>
      <c r="U398" s="11">
        <f t="shared" si="40"/>
        <v>-9.086571909955557E-2</v>
      </c>
      <c r="V398">
        <f t="shared" si="41"/>
        <v>1</v>
      </c>
    </row>
    <row r="399" spans="1:22" x14ac:dyDescent="0.4">
      <c r="A399" s="8">
        <v>0</v>
      </c>
      <c r="B399" s="8">
        <v>0</v>
      </c>
      <c r="C399" s="8">
        <v>53</v>
      </c>
      <c r="D399" s="8">
        <v>3</v>
      </c>
      <c r="E399" s="8">
        <v>1</v>
      </c>
      <c r="F399" s="8">
        <v>14</v>
      </c>
      <c r="G399" s="8">
        <v>0</v>
      </c>
      <c r="H399" s="8">
        <v>0</v>
      </c>
      <c r="I399" s="8">
        <v>0</v>
      </c>
      <c r="J399" s="8">
        <v>0</v>
      </c>
      <c r="K399" s="8">
        <v>252</v>
      </c>
      <c r="L399" s="8">
        <v>120</v>
      </c>
      <c r="M399" s="8">
        <v>74</v>
      </c>
      <c r="N399" s="8">
        <v>21.14</v>
      </c>
      <c r="O399" s="8">
        <v>68</v>
      </c>
      <c r="P399" s="10">
        <v>82</v>
      </c>
      <c r="Q399">
        <f t="shared" si="36"/>
        <v>-2.0819348756839853</v>
      </c>
      <c r="R399">
        <f t="shared" si="37"/>
        <v>0.12468872147141218</v>
      </c>
      <c r="S399">
        <f t="shared" si="38"/>
        <v>0.11086509457326463</v>
      </c>
      <c r="T399">
        <f t="shared" si="39"/>
        <v>0.88913490542673534</v>
      </c>
      <c r="U399" s="11">
        <f t="shared" si="40"/>
        <v>-5.1032340000029264E-2</v>
      </c>
      <c r="V399">
        <f t="shared" si="41"/>
        <v>1</v>
      </c>
    </row>
    <row r="400" spans="1:22" x14ac:dyDescent="0.4">
      <c r="A400" s="8">
        <v>0</v>
      </c>
      <c r="B400" s="8">
        <v>0</v>
      </c>
      <c r="C400" s="8">
        <v>59</v>
      </c>
      <c r="D400" s="8">
        <v>1</v>
      </c>
      <c r="E400" s="8">
        <v>0</v>
      </c>
      <c r="F400" s="8">
        <v>0</v>
      </c>
      <c r="G400" s="8">
        <v>0</v>
      </c>
      <c r="H400" s="8">
        <v>0</v>
      </c>
      <c r="I400" s="8">
        <v>0</v>
      </c>
      <c r="J400" s="8">
        <v>0</v>
      </c>
      <c r="K400" s="8">
        <v>242</v>
      </c>
      <c r="L400" s="8">
        <v>134</v>
      </c>
      <c r="M400" s="8">
        <v>86</v>
      </c>
      <c r="N400" s="8">
        <v>27.49</v>
      </c>
      <c r="O400" s="8">
        <v>65</v>
      </c>
      <c r="P400" s="10">
        <v>82</v>
      </c>
      <c r="Q400">
        <f t="shared" si="36"/>
        <v>-1.8449826728034511</v>
      </c>
      <c r="R400">
        <f t="shared" si="37"/>
        <v>0.15802805904916481</v>
      </c>
      <c r="S400">
        <f t="shared" si="38"/>
        <v>0.13646306565224223</v>
      </c>
      <c r="T400">
        <f t="shared" si="39"/>
        <v>0.8635369343477578</v>
      </c>
      <c r="U400" s="11">
        <f t="shared" si="40"/>
        <v>-6.3719082485187956E-2</v>
      </c>
      <c r="V400">
        <f t="shared" si="41"/>
        <v>1</v>
      </c>
    </row>
    <row r="401" spans="1:22" x14ac:dyDescent="0.4">
      <c r="A401" s="8">
        <v>0</v>
      </c>
      <c r="B401" s="8">
        <v>1</v>
      </c>
      <c r="C401" s="8">
        <v>65</v>
      </c>
      <c r="D401" s="9">
        <v>2</v>
      </c>
      <c r="E401" s="8">
        <v>0</v>
      </c>
      <c r="F401" s="8">
        <v>0</v>
      </c>
      <c r="G401" s="8">
        <v>0</v>
      </c>
      <c r="H401" s="8">
        <v>0</v>
      </c>
      <c r="I401" s="8">
        <v>0</v>
      </c>
      <c r="J401" s="8">
        <v>0</v>
      </c>
      <c r="K401" s="10">
        <v>237</v>
      </c>
      <c r="L401" s="8">
        <v>152.5</v>
      </c>
      <c r="M401" s="8">
        <v>97.5</v>
      </c>
      <c r="N401" s="8">
        <v>28.35</v>
      </c>
      <c r="O401" s="8">
        <v>65</v>
      </c>
      <c r="P401" s="8">
        <v>73</v>
      </c>
      <c r="Q401">
        <f t="shared" si="36"/>
        <v>-0.80900991972275715</v>
      </c>
      <c r="R401">
        <f t="shared" si="37"/>
        <v>0.4452987295305087</v>
      </c>
      <c r="S401">
        <f t="shared" si="38"/>
        <v>0.30810151592339646</v>
      </c>
      <c r="T401">
        <f t="shared" si="39"/>
        <v>0.69189848407660359</v>
      </c>
      <c r="U401" s="11">
        <f t="shared" si="40"/>
        <v>-0.15995762091823931</v>
      </c>
      <c r="V401">
        <f t="shared" si="41"/>
        <v>1</v>
      </c>
    </row>
    <row r="402" spans="1:22" x14ac:dyDescent="0.4">
      <c r="A402" s="8">
        <v>0</v>
      </c>
      <c r="B402" s="8">
        <v>0</v>
      </c>
      <c r="C402" s="8">
        <v>40</v>
      </c>
      <c r="D402" s="8">
        <v>2</v>
      </c>
      <c r="E402" s="8">
        <v>0</v>
      </c>
      <c r="F402" s="8">
        <v>0</v>
      </c>
      <c r="G402" s="8">
        <v>0</v>
      </c>
      <c r="H402" s="8">
        <v>0</v>
      </c>
      <c r="I402" s="8">
        <v>0</v>
      </c>
      <c r="J402" s="8">
        <v>0</v>
      </c>
      <c r="K402" s="8">
        <v>195</v>
      </c>
      <c r="L402" s="8">
        <v>109.5</v>
      </c>
      <c r="M402" s="8">
        <v>72</v>
      </c>
      <c r="N402" s="8">
        <v>22.36</v>
      </c>
      <c r="O402" s="8">
        <v>70</v>
      </c>
      <c r="P402" s="8">
        <v>85</v>
      </c>
      <c r="Q402">
        <f t="shared" si="36"/>
        <v>-3.5041037504844468</v>
      </c>
      <c r="R402">
        <f t="shared" si="37"/>
        <v>3.0073714821566396E-2</v>
      </c>
      <c r="S402">
        <f t="shared" si="38"/>
        <v>2.9195691909074575E-2</v>
      </c>
      <c r="T402">
        <f t="shared" si="39"/>
        <v>0.97080430809092544</v>
      </c>
      <c r="U402" s="11">
        <f t="shared" si="40"/>
        <v>-1.2868305088387716E-2</v>
      </c>
      <c r="V402">
        <f t="shared" si="41"/>
        <v>0</v>
      </c>
    </row>
    <row r="403" spans="1:22" x14ac:dyDescent="0.4">
      <c r="A403" s="8">
        <v>0</v>
      </c>
      <c r="B403" s="8">
        <v>0</v>
      </c>
      <c r="C403" s="8">
        <v>57</v>
      </c>
      <c r="D403" s="8">
        <v>1</v>
      </c>
      <c r="E403" s="8">
        <v>0</v>
      </c>
      <c r="F403" s="8">
        <v>0</v>
      </c>
      <c r="G403" s="8">
        <v>0</v>
      </c>
      <c r="H403" s="8">
        <v>0</v>
      </c>
      <c r="I403" s="8">
        <v>0</v>
      </c>
      <c r="J403" s="8">
        <v>0</v>
      </c>
      <c r="K403" s="8">
        <v>197</v>
      </c>
      <c r="L403" s="8">
        <v>96</v>
      </c>
      <c r="M403" s="8">
        <v>64</v>
      </c>
      <c r="N403" s="8">
        <v>18.59</v>
      </c>
      <c r="O403" s="8">
        <v>60</v>
      </c>
      <c r="P403" s="8">
        <v>77</v>
      </c>
      <c r="Q403">
        <f t="shared" si="36"/>
        <v>-2.6609449307624677</v>
      </c>
      <c r="R403">
        <f t="shared" si="37"/>
        <v>6.988215673649395E-2</v>
      </c>
      <c r="S403">
        <f t="shared" si="38"/>
        <v>6.5317620540245661E-2</v>
      </c>
      <c r="T403">
        <f t="shared" si="39"/>
        <v>0.9346823794597543</v>
      </c>
      <c r="U403" s="11">
        <f t="shared" si="40"/>
        <v>-2.9335944509947393E-2</v>
      </c>
      <c r="V403">
        <f t="shared" si="41"/>
        <v>0</v>
      </c>
    </row>
    <row r="404" spans="1:22" x14ac:dyDescent="0.4">
      <c r="A404" s="8">
        <v>0</v>
      </c>
      <c r="B404" s="8">
        <v>0</v>
      </c>
      <c r="C404" s="8">
        <v>48</v>
      </c>
      <c r="D404" s="8">
        <v>1</v>
      </c>
      <c r="E404" s="8">
        <v>1</v>
      </c>
      <c r="F404" s="8">
        <v>10</v>
      </c>
      <c r="G404" s="8">
        <v>0</v>
      </c>
      <c r="H404" s="8">
        <v>0</v>
      </c>
      <c r="I404" s="8">
        <v>1</v>
      </c>
      <c r="J404" s="8">
        <v>0</v>
      </c>
      <c r="K404" s="8">
        <v>268</v>
      </c>
      <c r="L404" s="8">
        <v>117.5</v>
      </c>
      <c r="M404" s="8">
        <v>80</v>
      </c>
      <c r="N404" s="8">
        <v>36.11</v>
      </c>
      <c r="O404" s="8">
        <v>72</v>
      </c>
      <c r="P404" s="8">
        <v>67</v>
      </c>
      <c r="Q404">
        <f t="shared" si="36"/>
        <v>-2.2361628017944515</v>
      </c>
      <c r="R404">
        <f t="shared" si="37"/>
        <v>0.10686779151695919</v>
      </c>
      <c r="S404">
        <f t="shared" si="38"/>
        <v>9.6549734607867838E-2</v>
      </c>
      <c r="T404">
        <f t="shared" si="39"/>
        <v>0.90345026539213213</v>
      </c>
      <c r="U404" s="11">
        <f t="shared" si="40"/>
        <v>-4.4095750197976943E-2</v>
      </c>
      <c r="V404">
        <f t="shared" si="41"/>
        <v>0</v>
      </c>
    </row>
    <row r="405" spans="1:22" x14ac:dyDescent="0.4">
      <c r="A405" s="8">
        <v>0</v>
      </c>
      <c r="B405" s="8">
        <v>1</v>
      </c>
      <c r="C405" s="8">
        <v>40</v>
      </c>
      <c r="D405" s="8">
        <v>4</v>
      </c>
      <c r="E405" s="8">
        <v>1</v>
      </c>
      <c r="F405" s="8">
        <v>30</v>
      </c>
      <c r="G405" s="8">
        <v>0</v>
      </c>
      <c r="H405" s="8">
        <v>0</v>
      </c>
      <c r="I405" s="8">
        <v>0</v>
      </c>
      <c r="J405" s="8">
        <v>0</v>
      </c>
      <c r="K405" s="8">
        <v>212</v>
      </c>
      <c r="L405" s="8">
        <v>120</v>
      </c>
      <c r="M405" s="8">
        <v>80</v>
      </c>
      <c r="N405" s="8">
        <v>24.01</v>
      </c>
      <c r="O405" s="8">
        <v>65</v>
      </c>
      <c r="P405" s="8">
        <v>57</v>
      </c>
      <c r="Q405">
        <f t="shared" si="36"/>
        <v>-2.0186429247120348</v>
      </c>
      <c r="R405">
        <f t="shared" si="37"/>
        <v>0.13283561074156103</v>
      </c>
      <c r="S405">
        <f t="shared" si="38"/>
        <v>0.11725938828371228</v>
      </c>
      <c r="T405">
        <f t="shared" si="39"/>
        <v>0.8827406117162877</v>
      </c>
      <c r="U405" s="11">
        <f t="shared" si="40"/>
        <v>-5.4166892628068251E-2</v>
      </c>
      <c r="V405">
        <f t="shared" si="41"/>
        <v>1</v>
      </c>
    </row>
    <row r="406" spans="1:22" x14ac:dyDescent="0.4">
      <c r="A406" s="8">
        <v>0</v>
      </c>
      <c r="B406" s="8">
        <v>1</v>
      </c>
      <c r="C406" s="8">
        <v>43</v>
      </c>
      <c r="D406" s="8">
        <v>2</v>
      </c>
      <c r="E406" s="8">
        <v>1</v>
      </c>
      <c r="F406" s="8">
        <v>40</v>
      </c>
      <c r="G406" s="8">
        <v>0</v>
      </c>
      <c r="H406" s="8">
        <v>0</v>
      </c>
      <c r="I406" s="8">
        <v>1</v>
      </c>
      <c r="J406" s="8">
        <v>0</v>
      </c>
      <c r="K406" s="8">
        <v>220</v>
      </c>
      <c r="L406" s="8">
        <v>165</v>
      </c>
      <c r="M406" s="8">
        <v>105</v>
      </c>
      <c r="N406" s="8">
        <v>31.07</v>
      </c>
      <c r="O406" s="8">
        <v>75</v>
      </c>
      <c r="P406" s="8">
        <v>114</v>
      </c>
      <c r="Q406">
        <f t="shared" si="36"/>
        <v>-0.4534966434559724</v>
      </c>
      <c r="R406">
        <f t="shared" si="37"/>
        <v>0.63540248676396804</v>
      </c>
      <c r="S406">
        <f t="shared" si="38"/>
        <v>0.38852973008574954</v>
      </c>
      <c r="T406">
        <f t="shared" si="39"/>
        <v>0.61147026991425046</v>
      </c>
      <c r="U406" s="11">
        <f t="shared" si="40"/>
        <v>-0.21362465379706283</v>
      </c>
      <c r="V406">
        <f t="shared" si="41"/>
        <v>1</v>
      </c>
    </row>
    <row r="407" spans="1:22" x14ac:dyDescent="0.4">
      <c r="A407" s="8">
        <v>0</v>
      </c>
      <c r="B407" s="8">
        <v>1</v>
      </c>
      <c r="C407" s="8">
        <v>54</v>
      </c>
      <c r="D407" s="8">
        <v>1</v>
      </c>
      <c r="E407" s="8">
        <v>0</v>
      </c>
      <c r="F407" s="8">
        <v>0</v>
      </c>
      <c r="G407" s="8">
        <v>0</v>
      </c>
      <c r="H407" s="8">
        <v>0</v>
      </c>
      <c r="I407" s="8">
        <v>1</v>
      </c>
      <c r="J407" s="8">
        <v>0</v>
      </c>
      <c r="K407" s="8">
        <v>224</v>
      </c>
      <c r="L407" s="8">
        <v>170</v>
      </c>
      <c r="M407" s="8">
        <v>102</v>
      </c>
      <c r="N407" s="8">
        <v>29.18</v>
      </c>
      <c r="O407" s="8">
        <v>72</v>
      </c>
      <c r="P407" s="10">
        <v>82</v>
      </c>
      <c r="Q407">
        <f t="shared" si="36"/>
        <v>-1.0071902026602846</v>
      </c>
      <c r="R407">
        <f t="shared" si="37"/>
        <v>0.36524380018627262</v>
      </c>
      <c r="S407">
        <f t="shared" si="38"/>
        <v>0.2675300925273853</v>
      </c>
      <c r="T407">
        <f t="shared" si="39"/>
        <v>0.73246990747261465</v>
      </c>
      <c r="U407" s="11">
        <f t="shared" si="40"/>
        <v>-0.1352102130039522</v>
      </c>
      <c r="V407">
        <f t="shared" si="41"/>
        <v>1</v>
      </c>
    </row>
    <row r="408" spans="1:22" x14ac:dyDescent="0.4">
      <c r="A408" s="8">
        <v>0</v>
      </c>
      <c r="B408" s="8">
        <v>1</v>
      </c>
      <c r="C408" s="8">
        <v>45</v>
      </c>
      <c r="D408" s="8">
        <v>1</v>
      </c>
      <c r="E408" s="8">
        <v>1</v>
      </c>
      <c r="F408" s="8">
        <v>30</v>
      </c>
      <c r="G408" s="8">
        <v>0</v>
      </c>
      <c r="H408" s="8">
        <v>0</v>
      </c>
      <c r="I408" s="8">
        <v>0</v>
      </c>
      <c r="J408" s="8">
        <v>0</v>
      </c>
      <c r="K408" s="8">
        <v>240</v>
      </c>
      <c r="L408" s="8">
        <v>141</v>
      </c>
      <c r="M408" s="8">
        <v>89</v>
      </c>
      <c r="N408" s="8">
        <v>25.01</v>
      </c>
      <c r="O408" s="8">
        <v>95</v>
      </c>
      <c r="P408" s="8">
        <v>76</v>
      </c>
      <c r="Q408">
        <f t="shared" si="36"/>
        <v>-1.3443727401106162</v>
      </c>
      <c r="R408">
        <f t="shared" si="37"/>
        <v>0.26070318523434771</v>
      </c>
      <c r="S408">
        <f t="shared" si="38"/>
        <v>0.20679188272685017</v>
      </c>
      <c r="T408">
        <f t="shared" si="39"/>
        <v>0.79320811727314977</v>
      </c>
      <c r="U408" s="11">
        <f t="shared" si="40"/>
        <v>-0.10061285010352386</v>
      </c>
      <c r="V408">
        <f t="shared" si="41"/>
        <v>1</v>
      </c>
    </row>
    <row r="409" spans="1:22" x14ac:dyDescent="0.4">
      <c r="A409" s="8">
        <v>0</v>
      </c>
      <c r="B409" s="8">
        <v>1</v>
      </c>
      <c r="C409" s="8">
        <v>36</v>
      </c>
      <c r="D409" s="8">
        <v>2</v>
      </c>
      <c r="E409" s="8">
        <v>1</v>
      </c>
      <c r="F409" s="8">
        <v>20</v>
      </c>
      <c r="G409" s="8">
        <v>0</v>
      </c>
      <c r="H409" s="8">
        <v>0</v>
      </c>
      <c r="I409" s="8">
        <v>0</v>
      </c>
      <c r="J409" s="8">
        <v>0</v>
      </c>
      <c r="K409" s="8">
        <v>226</v>
      </c>
      <c r="L409" s="8">
        <v>124</v>
      </c>
      <c r="M409" s="8">
        <v>76</v>
      </c>
      <c r="N409" s="8">
        <v>25.84</v>
      </c>
      <c r="O409" s="8">
        <v>75</v>
      </c>
      <c r="P409" s="8">
        <v>70</v>
      </c>
      <c r="Q409">
        <f t="shared" si="36"/>
        <v>-2.4752781357789111</v>
      </c>
      <c r="R409">
        <f t="shared" si="37"/>
        <v>8.4139584773561774E-2</v>
      </c>
      <c r="S409">
        <f t="shared" si="38"/>
        <v>7.7609549503845063E-2</v>
      </c>
      <c r="T409">
        <f t="shared" si="39"/>
        <v>0.92239045049615498</v>
      </c>
      <c r="U409" s="11">
        <f t="shared" si="40"/>
        <v>-3.5085201938740311E-2</v>
      </c>
      <c r="V409">
        <f t="shared" si="41"/>
        <v>0</v>
      </c>
    </row>
    <row r="410" spans="1:22" x14ac:dyDescent="0.4">
      <c r="A410" s="8">
        <v>0</v>
      </c>
      <c r="B410" s="8">
        <v>1</v>
      </c>
      <c r="C410" s="8">
        <v>63</v>
      </c>
      <c r="D410" s="8">
        <v>1</v>
      </c>
      <c r="E410" s="8">
        <v>0</v>
      </c>
      <c r="F410" s="8">
        <v>0</v>
      </c>
      <c r="G410" s="8">
        <v>0</v>
      </c>
      <c r="H410" s="8">
        <v>0</v>
      </c>
      <c r="I410" s="8">
        <v>0</v>
      </c>
      <c r="J410" s="8">
        <v>0</v>
      </c>
      <c r="K410" s="8">
        <v>237</v>
      </c>
      <c r="L410" s="8">
        <v>113</v>
      </c>
      <c r="M410" s="8">
        <v>80</v>
      </c>
      <c r="N410" s="8">
        <v>27.61</v>
      </c>
      <c r="O410" s="8">
        <v>90</v>
      </c>
      <c r="P410" s="8">
        <v>71</v>
      </c>
      <c r="Q410">
        <f t="shared" si="36"/>
        <v>-1.5845622792835057</v>
      </c>
      <c r="R410">
        <f t="shared" si="37"/>
        <v>0.20503752264844907</v>
      </c>
      <c r="S410">
        <f t="shared" si="38"/>
        <v>0.17015032212259631</v>
      </c>
      <c r="T410">
        <f t="shared" si="39"/>
        <v>0.82984967787740371</v>
      </c>
      <c r="U410" s="11">
        <f t="shared" si="40"/>
        <v>-8.1000570251512374E-2</v>
      </c>
      <c r="V410">
        <f t="shared" si="41"/>
        <v>1</v>
      </c>
    </row>
    <row r="411" spans="1:22" x14ac:dyDescent="0.4">
      <c r="A411" s="8">
        <v>0</v>
      </c>
      <c r="B411" s="8">
        <v>0</v>
      </c>
      <c r="C411" s="8">
        <v>33</v>
      </c>
      <c r="D411" s="8">
        <v>3</v>
      </c>
      <c r="E411" s="8">
        <v>1</v>
      </c>
      <c r="F411" s="8">
        <v>15</v>
      </c>
      <c r="G411" s="8">
        <v>0</v>
      </c>
      <c r="H411" s="8">
        <v>0</v>
      </c>
      <c r="I411" s="8">
        <v>0</v>
      </c>
      <c r="J411" s="8">
        <v>0</v>
      </c>
      <c r="K411" s="8">
        <v>199</v>
      </c>
      <c r="L411" s="8">
        <v>116</v>
      </c>
      <c r="M411" s="8">
        <v>81</v>
      </c>
      <c r="N411" s="8">
        <v>21.61</v>
      </c>
      <c r="O411" s="8">
        <v>75</v>
      </c>
      <c r="P411" s="8">
        <v>93</v>
      </c>
      <c r="Q411">
        <f t="shared" si="36"/>
        <v>-3.4214121826723627</v>
      </c>
      <c r="R411">
        <f t="shared" si="37"/>
        <v>3.2666271608427722E-2</v>
      </c>
      <c r="S411">
        <f t="shared" si="38"/>
        <v>3.1632941354372335E-2</v>
      </c>
      <c r="T411">
        <f t="shared" si="39"/>
        <v>0.96836705864562767</v>
      </c>
      <c r="U411" s="11">
        <f t="shared" si="40"/>
        <v>-1.3959992559258118E-2</v>
      </c>
      <c r="V411">
        <f t="shared" si="41"/>
        <v>0</v>
      </c>
    </row>
    <row r="412" spans="1:22" x14ac:dyDescent="0.4">
      <c r="A412" s="8">
        <v>0</v>
      </c>
      <c r="B412" s="8">
        <v>0</v>
      </c>
      <c r="C412" s="8">
        <v>56</v>
      </c>
      <c r="D412" s="8">
        <v>1</v>
      </c>
      <c r="E412" s="8">
        <v>0</v>
      </c>
      <c r="F412" s="8">
        <v>0</v>
      </c>
      <c r="G412" s="8">
        <v>0</v>
      </c>
      <c r="H412" s="8">
        <v>0</v>
      </c>
      <c r="I412" s="8">
        <v>1</v>
      </c>
      <c r="J412" s="8">
        <v>0</v>
      </c>
      <c r="K412" s="8">
        <v>206</v>
      </c>
      <c r="L412" s="8">
        <v>140</v>
      </c>
      <c r="M412" s="8">
        <v>87</v>
      </c>
      <c r="N412" s="8">
        <v>27.72</v>
      </c>
      <c r="O412" s="8">
        <v>60</v>
      </c>
      <c r="P412" s="8">
        <v>85</v>
      </c>
      <c r="Q412">
        <f t="shared" si="36"/>
        <v>-1.7496500997952555</v>
      </c>
      <c r="R412">
        <f t="shared" si="37"/>
        <v>0.17383475762766376</v>
      </c>
      <c r="S412">
        <f t="shared" si="38"/>
        <v>0.14809133610848788</v>
      </c>
      <c r="T412">
        <f t="shared" si="39"/>
        <v>0.8519086638915121</v>
      </c>
      <c r="U412" s="11">
        <f t="shared" si="40"/>
        <v>-6.960696496832959E-2</v>
      </c>
      <c r="V412">
        <f t="shared" si="41"/>
        <v>1</v>
      </c>
    </row>
    <row r="413" spans="1:22" x14ac:dyDescent="0.4">
      <c r="A413" s="8">
        <v>0</v>
      </c>
      <c r="B413" s="8">
        <v>0</v>
      </c>
      <c r="C413" s="8">
        <v>43</v>
      </c>
      <c r="D413" s="8">
        <v>4</v>
      </c>
      <c r="E413" s="8">
        <v>1</v>
      </c>
      <c r="F413" s="8">
        <v>20</v>
      </c>
      <c r="G413" s="8">
        <v>0</v>
      </c>
      <c r="H413" s="8">
        <v>0</v>
      </c>
      <c r="I413" s="8">
        <v>0</v>
      </c>
      <c r="J413" s="8">
        <v>0</v>
      </c>
      <c r="K413" s="8">
        <v>265</v>
      </c>
      <c r="L413" s="8">
        <v>107</v>
      </c>
      <c r="M413" s="8">
        <v>68</v>
      </c>
      <c r="N413" s="8">
        <v>21.08</v>
      </c>
      <c r="O413" s="8">
        <v>90</v>
      </c>
      <c r="P413" s="8">
        <v>95</v>
      </c>
      <c r="Q413">
        <f t="shared" si="36"/>
        <v>-2.7226290361207335</v>
      </c>
      <c r="R413">
        <f t="shared" si="37"/>
        <v>6.5701794775778269E-2</v>
      </c>
      <c r="S413">
        <f t="shared" si="38"/>
        <v>6.165120026808419E-2</v>
      </c>
      <c r="T413">
        <f t="shared" si="39"/>
        <v>0.93834879973191576</v>
      </c>
      <c r="U413" s="11">
        <f t="shared" si="40"/>
        <v>-2.7635697184657096E-2</v>
      </c>
      <c r="V413">
        <f t="shared" si="41"/>
        <v>0</v>
      </c>
    </row>
    <row r="414" spans="1:22" x14ac:dyDescent="0.4">
      <c r="A414" s="8">
        <v>0</v>
      </c>
      <c r="B414" s="8">
        <v>1</v>
      </c>
      <c r="C414" s="8">
        <v>44</v>
      </c>
      <c r="D414" s="8">
        <v>3</v>
      </c>
      <c r="E414" s="8">
        <v>0</v>
      </c>
      <c r="F414" s="8">
        <v>0</v>
      </c>
      <c r="G414" s="8">
        <v>0</v>
      </c>
      <c r="H414" s="8">
        <v>0</v>
      </c>
      <c r="I414" s="8">
        <v>0</v>
      </c>
      <c r="J414" s="8">
        <v>0</v>
      </c>
      <c r="K414" s="8">
        <v>243</v>
      </c>
      <c r="L414" s="8">
        <v>146</v>
      </c>
      <c r="M414" s="8">
        <v>91</v>
      </c>
      <c r="N414" s="8">
        <v>26.72</v>
      </c>
      <c r="O414" s="8">
        <v>80</v>
      </c>
      <c r="P414" s="8">
        <v>104</v>
      </c>
      <c r="Q414">
        <f t="shared" si="36"/>
        <v>-2.208521089214619</v>
      </c>
      <c r="R414">
        <f t="shared" si="37"/>
        <v>0.10986300601430025</v>
      </c>
      <c r="S414">
        <f t="shared" si="38"/>
        <v>9.8987897982865738E-2</v>
      </c>
      <c r="T414">
        <f t="shared" si="39"/>
        <v>0.90101210201713422</v>
      </c>
      <c r="U414" s="11">
        <f t="shared" si="40"/>
        <v>-4.5269375720200046E-2</v>
      </c>
      <c r="V414">
        <f t="shared" si="41"/>
        <v>0</v>
      </c>
    </row>
    <row r="415" spans="1:22" x14ac:dyDescent="0.4">
      <c r="A415" s="8">
        <v>0</v>
      </c>
      <c r="B415" s="8">
        <v>1</v>
      </c>
      <c r="C415" s="8">
        <v>61</v>
      </c>
      <c r="D415" s="8">
        <v>4</v>
      </c>
      <c r="E415" s="8">
        <v>1</v>
      </c>
      <c r="F415" s="8">
        <v>10</v>
      </c>
      <c r="G415" s="8">
        <v>0</v>
      </c>
      <c r="H415" s="8">
        <v>0</v>
      </c>
      <c r="I415" s="8">
        <v>0</v>
      </c>
      <c r="J415" s="8">
        <v>0</v>
      </c>
      <c r="K415" s="8">
        <v>258</v>
      </c>
      <c r="L415" s="8">
        <v>130</v>
      </c>
      <c r="M415" s="8">
        <v>70</v>
      </c>
      <c r="N415" s="8">
        <v>24.35</v>
      </c>
      <c r="O415" s="8">
        <v>67</v>
      </c>
      <c r="P415" s="8">
        <v>78</v>
      </c>
      <c r="Q415">
        <f t="shared" si="36"/>
        <v>-1.1157043580670374</v>
      </c>
      <c r="R415">
        <f t="shared" si="37"/>
        <v>0.32768439045120712</v>
      </c>
      <c r="S415">
        <f t="shared" si="38"/>
        <v>0.24680895008477519</v>
      </c>
      <c r="T415">
        <f t="shared" si="39"/>
        <v>0.75319104991522479</v>
      </c>
      <c r="U415" s="11">
        <f t="shared" si="40"/>
        <v>-0.12309484929733321</v>
      </c>
      <c r="V415">
        <f t="shared" si="41"/>
        <v>1</v>
      </c>
    </row>
    <row r="416" spans="1:22" x14ac:dyDescent="0.4">
      <c r="A416" s="8">
        <v>1</v>
      </c>
      <c r="B416" s="8">
        <v>1</v>
      </c>
      <c r="C416" s="8">
        <v>38</v>
      </c>
      <c r="D416" s="8">
        <v>4</v>
      </c>
      <c r="E416" s="8">
        <v>1</v>
      </c>
      <c r="F416" s="8">
        <v>10</v>
      </c>
      <c r="G416" s="8">
        <v>0</v>
      </c>
      <c r="H416" s="8">
        <v>0</v>
      </c>
      <c r="I416" s="8">
        <v>0</v>
      </c>
      <c r="J416" s="8">
        <v>0</v>
      </c>
      <c r="K416" s="8">
        <v>168</v>
      </c>
      <c r="L416" s="8">
        <v>113</v>
      </c>
      <c r="M416" s="8">
        <v>69.5</v>
      </c>
      <c r="N416" s="8">
        <v>23.68</v>
      </c>
      <c r="O416" s="8">
        <v>58</v>
      </c>
      <c r="P416" s="10">
        <v>82</v>
      </c>
      <c r="Q416">
        <f t="shared" si="36"/>
        <v>-2.8973484538159227</v>
      </c>
      <c r="R416">
        <f t="shared" si="37"/>
        <v>5.5169310262454641E-2</v>
      </c>
      <c r="S416">
        <f t="shared" si="38"/>
        <v>5.2284794227698161E-2</v>
      </c>
      <c r="T416">
        <f t="shared" si="39"/>
        <v>5.2284794227698161E-2</v>
      </c>
      <c r="U416" s="11">
        <f t="shared" si="40"/>
        <v>-1.2816245968533042</v>
      </c>
      <c r="V416">
        <f t="shared" si="41"/>
        <v>0</v>
      </c>
    </row>
    <row r="417" spans="1:22" x14ac:dyDescent="0.4">
      <c r="A417" s="8">
        <v>0</v>
      </c>
      <c r="B417" s="8">
        <v>0</v>
      </c>
      <c r="C417" s="8">
        <v>48</v>
      </c>
      <c r="D417" s="8">
        <v>3</v>
      </c>
      <c r="E417" s="8">
        <v>1</v>
      </c>
      <c r="F417" s="8">
        <v>10</v>
      </c>
      <c r="G417" s="8">
        <v>0</v>
      </c>
      <c r="H417" s="8">
        <v>0</v>
      </c>
      <c r="I417" s="8">
        <v>0</v>
      </c>
      <c r="J417" s="8">
        <v>0</v>
      </c>
      <c r="K417" s="8">
        <v>266</v>
      </c>
      <c r="L417" s="8">
        <v>115</v>
      </c>
      <c r="M417" s="8">
        <v>75</v>
      </c>
      <c r="N417" s="8">
        <v>31.16</v>
      </c>
      <c r="O417" s="8">
        <v>75</v>
      </c>
      <c r="P417" s="8">
        <v>90</v>
      </c>
      <c r="Q417">
        <f t="shared" si="36"/>
        <v>-2.5090819711188903</v>
      </c>
      <c r="R417">
        <f t="shared" si="37"/>
        <v>8.1342880087616129E-2</v>
      </c>
      <c r="S417">
        <f t="shared" si="38"/>
        <v>7.5223947542915615E-2</v>
      </c>
      <c r="T417">
        <f t="shared" si="39"/>
        <v>0.92477605245708439</v>
      </c>
      <c r="U417" s="11">
        <f t="shared" si="40"/>
        <v>-3.396342505287419E-2</v>
      </c>
      <c r="V417">
        <f t="shared" si="41"/>
        <v>0</v>
      </c>
    </row>
    <row r="418" spans="1:22" x14ac:dyDescent="0.4">
      <c r="A418" s="8">
        <v>0</v>
      </c>
      <c r="B418" s="8">
        <v>0</v>
      </c>
      <c r="C418" s="8">
        <v>55</v>
      </c>
      <c r="D418" s="8">
        <v>3</v>
      </c>
      <c r="E418" s="8">
        <v>0</v>
      </c>
      <c r="F418" s="8">
        <v>0</v>
      </c>
      <c r="G418" s="8">
        <v>0</v>
      </c>
      <c r="H418" s="8">
        <v>0</v>
      </c>
      <c r="I418" s="8">
        <v>0</v>
      </c>
      <c r="J418" s="8">
        <v>0</v>
      </c>
      <c r="K418" s="8">
        <v>210</v>
      </c>
      <c r="L418" s="8">
        <v>112</v>
      </c>
      <c r="M418" s="8">
        <v>76</v>
      </c>
      <c r="N418" s="8">
        <v>20.53</v>
      </c>
      <c r="O418" s="8">
        <v>71</v>
      </c>
      <c r="P418" s="8">
        <v>65</v>
      </c>
      <c r="Q418">
        <f t="shared" si="36"/>
        <v>-2.5831310374387275</v>
      </c>
      <c r="R418">
        <f t="shared" si="37"/>
        <v>7.5537123813289142E-2</v>
      </c>
      <c r="S418">
        <f t="shared" si="38"/>
        <v>7.0232000496156022E-2</v>
      </c>
      <c r="T418">
        <f t="shared" si="39"/>
        <v>0.92976799950384392</v>
      </c>
      <c r="U418" s="11">
        <f t="shared" si="40"/>
        <v>-3.1625405322278401E-2</v>
      </c>
      <c r="V418">
        <f t="shared" si="41"/>
        <v>0</v>
      </c>
    </row>
    <row r="419" spans="1:22" x14ac:dyDescent="0.4">
      <c r="A419" s="8">
        <v>0</v>
      </c>
      <c r="B419" s="8">
        <v>0</v>
      </c>
      <c r="C419" s="8">
        <v>50</v>
      </c>
      <c r="D419" s="8">
        <v>2</v>
      </c>
      <c r="E419" s="8">
        <v>1</v>
      </c>
      <c r="F419" s="8">
        <v>8</v>
      </c>
      <c r="G419" s="8">
        <v>0</v>
      </c>
      <c r="H419" s="8">
        <v>0</v>
      </c>
      <c r="I419" s="8">
        <v>0</v>
      </c>
      <c r="J419" s="8">
        <v>1</v>
      </c>
      <c r="K419" s="8">
        <v>292</v>
      </c>
      <c r="L419" s="8">
        <v>132</v>
      </c>
      <c r="M419" s="8">
        <v>82</v>
      </c>
      <c r="N419" s="8">
        <v>22.54</v>
      </c>
      <c r="O419" s="8">
        <v>80</v>
      </c>
      <c r="P419" s="8">
        <v>110</v>
      </c>
      <c r="Q419">
        <f t="shared" si="36"/>
        <v>-2.2014794543226435</v>
      </c>
      <c r="R419">
        <f t="shared" si="37"/>
        <v>0.11063935135310432</v>
      </c>
      <c r="S419">
        <f t="shared" si="38"/>
        <v>9.9617712282849658E-2</v>
      </c>
      <c r="T419">
        <f t="shared" si="39"/>
        <v>0.90038228771715034</v>
      </c>
      <c r="U419" s="11">
        <f t="shared" si="40"/>
        <v>-4.5573057010438969E-2</v>
      </c>
      <c r="V419">
        <f t="shared" si="41"/>
        <v>0</v>
      </c>
    </row>
    <row r="420" spans="1:22" x14ac:dyDescent="0.4">
      <c r="A420" s="8">
        <v>0</v>
      </c>
      <c r="B420" s="8">
        <v>0</v>
      </c>
      <c r="C420" s="8">
        <v>46</v>
      </c>
      <c r="D420" s="8">
        <v>4</v>
      </c>
      <c r="E420" s="8">
        <v>0</v>
      </c>
      <c r="F420" s="8">
        <v>0</v>
      </c>
      <c r="G420" s="8">
        <v>0</v>
      </c>
      <c r="H420" s="8">
        <v>0</v>
      </c>
      <c r="I420" s="8">
        <v>0</v>
      </c>
      <c r="J420" s="8">
        <v>0</v>
      </c>
      <c r="K420" s="8">
        <v>190</v>
      </c>
      <c r="L420" s="8">
        <v>107.5</v>
      </c>
      <c r="M420" s="8">
        <v>80</v>
      </c>
      <c r="N420" s="8">
        <v>25.13</v>
      </c>
      <c r="O420" s="8">
        <v>72</v>
      </c>
      <c r="P420" s="8">
        <v>75</v>
      </c>
      <c r="Q420">
        <f t="shared" si="36"/>
        <v>-3.2028991620879967</v>
      </c>
      <c r="R420">
        <f t="shared" si="37"/>
        <v>4.0644198882573014E-2</v>
      </c>
      <c r="S420">
        <f t="shared" si="38"/>
        <v>3.9056767842665249E-2</v>
      </c>
      <c r="T420">
        <f t="shared" si="39"/>
        <v>0.96094323215733479</v>
      </c>
      <c r="U420" s="11">
        <f t="shared" si="40"/>
        <v>-1.7302267574974554E-2</v>
      </c>
      <c r="V420">
        <f t="shared" si="41"/>
        <v>0</v>
      </c>
    </row>
    <row r="421" spans="1:22" x14ac:dyDescent="0.4">
      <c r="A421" s="8">
        <v>0</v>
      </c>
      <c r="B421" s="8">
        <v>0</v>
      </c>
      <c r="C421" s="8">
        <v>47</v>
      </c>
      <c r="D421" s="8">
        <v>1</v>
      </c>
      <c r="E421" s="8">
        <v>0</v>
      </c>
      <c r="F421" s="8">
        <v>0</v>
      </c>
      <c r="G421" s="8">
        <v>0</v>
      </c>
      <c r="H421" s="8">
        <v>0</v>
      </c>
      <c r="I421" s="8">
        <v>0</v>
      </c>
      <c r="J421" s="8">
        <v>0</v>
      </c>
      <c r="K421" s="8">
        <v>234</v>
      </c>
      <c r="L421" s="8">
        <v>127.5</v>
      </c>
      <c r="M421" s="8">
        <v>83.5</v>
      </c>
      <c r="N421" s="8">
        <v>27.65</v>
      </c>
      <c r="O421" s="8">
        <v>85</v>
      </c>
      <c r="P421" s="8">
        <v>89</v>
      </c>
      <c r="Q421">
        <f t="shared" si="36"/>
        <v>-2.7268358869437233</v>
      </c>
      <c r="R421">
        <f t="shared" si="37"/>
        <v>6.5425977693787843E-2</v>
      </c>
      <c r="S421">
        <f t="shared" si="38"/>
        <v>6.1408280878797766E-2</v>
      </c>
      <c r="T421">
        <f t="shared" si="39"/>
        <v>0.93859171912120221</v>
      </c>
      <c r="U421" s="11">
        <f t="shared" si="40"/>
        <v>-2.7523281740647269E-2</v>
      </c>
      <c r="V421">
        <f t="shared" si="41"/>
        <v>0</v>
      </c>
    </row>
    <row r="422" spans="1:22" x14ac:dyDescent="0.4">
      <c r="A422" s="8">
        <v>0</v>
      </c>
      <c r="B422" s="8">
        <v>0</v>
      </c>
      <c r="C422" s="8">
        <v>44</v>
      </c>
      <c r="D422" s="8">
        <v>1</v>
      </c>
      <c r="E422" s="8">
        <v>0</v>
      </c>
      <c r="F422" s="8">
        <v>0</v>
      </c>
      <c r="G422" s="8">
        <v>0</v>
      </c>
      <c r="H422" s="8">
        <v>0</v>
      </c>
      <c r="I422" s="8">
        <v>0</v>
      </c>
      <c r="J422" s="8">
        <v>0</v>
      </c>
      <c r="K422" s="8">
        <v>173</v>
      </c>
      <c r="L422" s="8">
        <v>136.5</v>
      </c>
      <c r="M422" s="8">
        <v>77.5</v>
      </c>
      <c r="N422" s="8">
        <v>26.62</v>
      </c>
      <c r="O422" s="8">
        <v>66</v>
      </c>
      <c r="P422" s="8">
        <v>72</v>
      </c>
      <c r="Q422">
        <f t="shared" si="36"/>
        <v>-2.8115138019128949</v>
      </c>
      <c r="R422">
        <f t="shared" si="37"/>
        <v>6.0113922907695405E-2</v>
      </c>
      <c r="S422">
        <f t="shared" si="38"/>
        <v>5.6705153671422488E-2</v>
      </c>
      <c r="T422">
        <f t="shared" si="39"/>
        <v>0.94329484632857752</v>
      </c>
      <c r="U422" s="11">
        <f t="shared" si="40"/>
        <v>-2.5352538313503627E-2</v>
      </c>
      <c r="V422">
        <f t="shared" si="41"/>
        <v>0</v>
      </c>
    </row>
    <row r="423" spans="1:22" x14ac:dyDescent="0.4">
      <c r="A423" s="8">
        <v>0</v>
      </c>
      <c r="B423" s="8">
        <v>0</v>
      </c>
      <c r="C423" s="8">
        <v>44</v>
      </c>
      <c r="D423" s="8">
        <v>3</v>
      </c>
      <c r="E423" s="8">
        <v>1</v>
      </c>
      <c r="F423" s="8">
        <v>15</v>
      </c>
      <c r="G423" s="8">
        <v>0</v>
      </c>
      <c r="H423" s="8">
        <v>0</v>
      </c>
      <c r="I423" s="8">
        <v>0</v>
      </c>
      <c r="J423" s="8">
        <v>0</v>
      </c>
      <c r="K423" s="8">
        <v>198</v>
      </c>
      <c r="L423" s="8">
        <v>112</v>
      </c>
      <c r="M423" s="8">
        <v>68</v>
      </c>
      <c r="N423" s="8">
        <v>22.17</v>
      </c>
      <c r="O423" s="8">
        <v>70</v>
      </c>
      <c r="P423" s="10">
        <v>82</v>
      </c>
      <c r="Q423">
        <f t="shared" si="36"/>
        <v>-2.7736314051396471</v>
      </c>
      <c r="R423">
        <f t="shared" si="37"/>
        <v>6.2434866281566637E-2</v>
      </c>
      <c r="S423">
        <f t="shared" si="38"/>
        <v>5.8765829570412598E-2</v>
      </c>
      <c r="T423">
        <f t="shared" si="39"/>
        <v>0.94123417042958746</v>
      </c>
      <c r="U423" s="11">
        <f t="shared" si="40"/>
        <v>-2.630231464557466E-2</v>
      </c>
      <c r="V423">
        <f t="shared" si="41"/>
        <v>0</v>
      </c>
    </row>
    <row r="424" spans="1:22" x14ac:dyDescent="0.4">
      <c r="A424" s="8">
        <v>0</v>
      </c>
      <c r="B424" s="8">
        <v>0</v>
      </c>
      <c r="C424" s="8">
        <v>41</v>
      </c>
      <c r="D424" s="8">
        <v>2</v>
      </c>
      <c r="E424" s="8">
        <v>1</v>
      </c>
      <c r="F424" s="8">
        <v>20</v>
      </c>
      <c r="G424" s="8">
        <v>0</v>
      </c>
      <c r="H424" s="8">
        <v>0</v>
      </c>
      <c r="I424" s="8">
        <v>0</v>
      </c>
      <c r="J424" s="8">
        <v>0</v>
      </c>
      <c r="K424" s="8">
        <v>208</v>
      </c>
      <c r="L424" s="8">
        <v>119</v>
      </c>
      <c r="M424" s="8">
        <v>82</v>
      </c>
      <c r="N424" s="8">
        <v>25.25</v>
      </c>
      <c r="O424" s="8">
        <v>73</v>
      </c>
      <c r="P424" s="10">
        <v>82</v>
      </c>
      <c r="Q424">
        <f t="shared" si="36"/>
        <v>-2.6696310215327212</v>
      </c>
      <c r="R424">
        <f t="shared" si="37"/>
        <v>6.9277782604052027E-2</v>
      </c>
      <c r="S424">
        <f t="shared" si="38"/>
        <v>6.4789322036914732E-2</v>
      </c>
      <c r="T424">
        <f t="shared" si="39"/>
        <v>0.93521067796308532</v>
      </c>
      <c r="U424" s="11">
        <f t="shared" si="40"/>
        <v>-2.9090543170027582E-2</v>
      </c>
      <c r="V424">
        <f t="shared" si="41"/>
        <v>0</v>
      </c>
    </row>
    <row r="425" spans="1:22" x14ac:dyDescent="0.4">
      <c r="A425" s="8">
        <v>0</v>
      </c>
      <c r="B425" s="8">
        <v>1</v>
      </c>
      <c r="C425" s="8">
        <v>55</v>
      </c>
      <c r="D425" s="8">
        <v>1</v>
      </c>
      <c r="E425" s="8">
        <v>0</v>
      </c>
      <c r="F425" s="8">
        <v>0</v>
      </c>
      <c r="G425" s="8">
        <v>0</v>
      </c>
      <c r="H425" s="8">
        <v>0</v>
      </c>
      <c r="I425" s="8">
        <v>0</v>
      </c>
      <c r="J425" s="8">
        <v>0</v>
      </c>
      <c r="K425" s="8">
        <v>227</v>
      </c>
      <c r="L425" s="8">
        <v>129</v>
      </c>
      <c r="M425" s="8">
        <v>81</v>
      </c>
      <c r="N425" s="8">
        <v>26.57</v>
      </c>
      <c r="O425" s="8">
        <v>55</v>
      </c>
      <c r="P425" s="8">
        <v>74</v>
      </c>
      <c r="Q425">
        <f t="shared" si="36"/>
        <v>-1.771491507979996</v>
      </c>
      <c r="R425">
        <f t="shared" si="37"/>
        <v>0.1700791251802081</v>
      </c>
      <c r="S425">
        <f t="shared" si="38"/>
        <v>0.14535694340672353</v>
      </c>
      <c r="T425">
        <f t="shared" si="39"/>
        <v>0.85464305659327644</v>
      </c>
      <c r="U425" s="11">
        <f t="shared" si="40"/>
        <v>-6.8215231376262883E-2</v>
      </c>
      <c r="V425">
        <f t="shared" si="41"/>
        <v>1</v>
      </c>
    </row>
    <row r="426" spans="1:22" x14ac:dyDescent="0.4">
      <c r="A426" s="8">
        <v>0</v>
      </c>
      <c r="B426" s="8">
        <v>0</v>
      </c>
      <c r="C426" s="8">
        <v>47</v>
      </c>
      <c r="D426" s="8">
        <v>2</v>
      </c>
      <c r="E426" s="8">
        <v>1</v>
      </c>
      <c r="F426" s="8">
        <v>10</v>
      </c>
      <c r="G426" s="8">
        <v>1</v>
      </c>
      <c r="H426" s="8">
        <v>0</v>
      </c>
      <c r="I426" s="8">
        <v>1</v>
      </c>
      <c r="J426" s="8">
        <v>0</v>
      </c>
      <c r="K426" s="8">
        <v>186</v>
      </c>
      <c r="L426" s="8">
        <v>150</v>
      </c>
      <c r="M426" s="8">
        <v>85</v>
      </c>
      <c r="N426" s="8">
        <v>22.53</v>
      </c>
      <c r="O426" s="8">
        <v>62</v>
      </c>
      <c r="P426" s="8">
        <v>93</v>
      </c>
      <c r="Q426">
        <f t="shared" si="36"/>
        <v>-2.1538209553337557</v>
      </c>
      <c r="R426">
        <f t="shared" si="37"/>
        <v>0.1160399262444399</v>
      </c>
      <c r="S426">
        <f t="shared" si="38"/>
        <v>0.10397470871398229</v>
      </c>
      <c r="T426">
        <f t="shared" si="39"/>
        <v>0.89602529128601771</v>
      </c>
      <c r="U426" s="11">
        <f t="shared" si="40"/>
        <v>-4.7679731731914421E-2</v>
      </c>
      <c r="V426">
        <f t="shared" si="41"/>
        <v>1</v>
      </c>
    </row>
    <row r="427" spans="1:22" x14ac:dyDescent="0.4">
      <c r="A427" s="8">
        <v>0</v>
      </c>
      <c r="B427" s="8">
        <v>0</v>
      </c>
      <c r="C427" s="8">
        <v>48</v>
      </c>
      <c r="D427" s="8">
        <v>4</v>
      </c>
      <c r="E427" s="8">
        <v>1</v>
      </c>
      <c r="F427" s="8">
        <v>9</v>
      </c>
      <c r="G427" s="8">
        <v>0</v>
      </c>
      <c r="H427" s="8">
        <v>0</v>
      </c>
      <c r="I427" s="8">
        <v>0</v>
      </c>
      <c r="J427" s="8">
        <v>0</v>
      </c>
      <c r="K427" s="8">
        <v>195</v>
      </c>
      <c r="L427" s="8">
        <v>109</v>
      </c>
      <c r="M427" s="8">
        <v>71</v>
      </c>
      <c r="N427" s="8">
        <v>21.1</v>
      </c>
      <c r="O427" s="8">
        <v>73</v>
      </c>
      <c r="P427" s="8">
        <v>65</v>
      </c>
      <c r="Q427">
        <f t="shared" si="36"/>
        <v>-2.8368012346479485</v>
      </c>
      <c r="R427">
        <f t="shared" si="37"/>
        <v>5.8612855188048339E-2</v>
      </c>
      <c r="S427">
        <f t="shared" si="38"/>
        <v>5.5367601952686051E-2</v>
      </c>
      <c r="T427">
        <f t="shared" si="39"/>
        <v>0.94463239804731391</v>
      </c>
      <c r="U427" s="11">
        <f t="shared" si="40"/>
        <v>-2.4737163510657245E-2</v>
      </c>
      <c r="V427">
        <f t="shared" si="41"/>
        <v>0</v>
      </c>
    </row>
    <row r="428" spans="1:22" x14ac:dyDescent="0.4">
      <c r="A428" s="8">
        <v>0</v>
      </c>
      <c r="B428" s="8">
        <v>0</v>
      </c>
      <c r="C428" s="8">
        <v>40</v>
      </c>
      <c r="D428" s="8">
        <v>2</v>
      </c>
      <c r="E428" s="8">
        <v>1</v>
      </c>
      <c r="F428" s="8">
        <v>15</v>
      </c>
      <c r="G428" s="8">
        <v>0</v>
      </c>
      <c r="H428" s="8">
        <v>0</v>
      </c>
      <c r="I428" s="8">
        <v>0</v>
      </c>
      <c r="J428" s="8">
        <v>0</v>
      </c>
      <c r="K428" s="8">
        <v>284</v>
      </c>
      <c r="L428" s="8">
        <v>124</v>
      </c>
      <c r="M428" s="8">
        <v>83</v>
      </c>
      <c r="N428" s="8">
        <v>27.9</v>
      </c>
      <c r="O428" s="8">
        <v>75</v>
      </c>
      <c r="P428" s="8">
        <v>71</v>
      </c>
      <c r="Q428">
        <f t="shared" si="36"/>
        <v>-2.7418517704069165</v>
      </c>
      <c r="R428">
        <f t="shared" si="37"/>
        <v>6.4450888074915516E-2</v>
      </c>
      <c r="S428">
        <f t="shared" si="38"/>
        <v>6.0548484478674697E-2</v>
      </c>
      <c r="T428">
        <f t="shared" si="39"/>
        <v>0.93945151552132533</v>
      </c>
      <c r="U428" s="11">
        <f t="shared" si="40"/>
        <v>-2.7125628639447272E-2</v>
      </c>
      <c r="V428">
        <f t="shared" si="41"/>
        <v>0</v>
      </c>
    </row>
    <row r="429" spans="1:22" x14ac:dyDescent="0.4">
      <c r="A429" s="8">
        <v>0</v>
      </c>
      <c r="B429" s="8">
        <v>0</v>
      </c>
      <c r="C429" s="8">
        <v>35</v>
      </c>
      <c r="D429" s="8">
        <v>2</v>
      </c>
      <c r="E429" s="8">
        <v>1</v>
      </c>
      <c r="F429" s="8">
        <v>15</v>
      </c>
      <c r="G429" s="8">
        <v>0</v>
      </c>
      <c r="H429" s="8">
        <v>0</v>
      </c>
      <c r="I429" s="8">
        <v>0</v>
      </c>
      <c r="J429" s="8">
        <v>0</v>
      </c>
      <c r="K429" s="8">
        <v>177</v>
      </c>
      <c r="L429" s="8">
        <v>110</v>
      </c>
      <c r="M429" s="8">
        <v>70</v>
      </c>
      <c r="N429" s="8">
        <v>25.71</v>
      </c>
      <c r="O429" s="8">
        <v>65</v>
      </c>
      <c r="P429" s="8">
        <v>84</v>
      </c>
      <c r="Q429">
        <f t="shared" si="36"/>
        <v>-3.3376229836684939</v>
      </c>
      <c r="R429">
        <f t="shared" si="37"/>
        <v>3.5521292141279311E-2</v>
      </c>
      <c r="S429">
        <f t="shared" si="38"/>
        <v>3.4302811937190987E-2</v>
      </c>
      <c r="T429">
        <f t="shared" si="39"/>
        <v>0.96569718806280902</v>
      </c>
      <c r="U429" s="11">
        <f t="shared" si="40"/>
        <v>-1.5159033180603165E-2</v>
      </c>
      <c r="V429">
        <f t="shared" si="41"/>
        <v>0</v>
      </c>
    </row>
    <row r="430" spans="1:22" x14ac:dyDescent="0.4">
      <c r="A430" s="8">
        <v>0</v>
      </c>
      <c r="B430" s="8">
        <v>0</v>
      </c>
      <c r="C430" s="8">
        <v>49</v>
      </c>
      <c r="D430" s="8">
        <v>1</v>
      </c>
      <c r="E430" s="8">
        <v>0</v>
      </c>
      <c r="F430" s="8">
        <v>0</v>
      </c>
      <c r="G430" s="8">
        <v>0</v>
      </c>
      <c r="H430" s="8">
        <v>0</v>
      </c>
      <c r="I430" s="8">
        <v>0</v>
      </c>
      <c r="J430" s="8">
        <v>0</v>
      </c>
      <c r="K430" s="8">
        <v>305</v>
      </c>
      <c r="L430" s="8">
        <v>135</v>
      </c>
      <c r="M430" s="8">
        <v>89</v>
      </c>
      <c r="N430" s="8">
        <v>25.04</v>
      </c>
      <c r="O430" s="8">
        <v>62</v>
      </c>
      <c r="P430" s="8">
        <v>117</v>
      </c>
      <c r="Q430">
        <f t="shared" si="36"/>
        <v>-2.3590775879684429</v>
      </c>
      <c r="R430">
        <f t="shared" si="37"/>
        <v>9.4507357726992494E-2</v>
      </c>
      <c r="S430">
        <f t="shared" si="38"/>
        <v>8.6346936875106736E-2</v>
      </c>
      <c r="T430">
        <f t="shared" si="39"/>
        <v>0.91365306312489325</v>
      </c>
      <c r="U430" s="11">
        <f t="shared" si="40"/>
        <v>-3.921868541924671E-2</v>
      </c>
      <c r="V430">
        <f t="shared" si="41"/>
        <v>0</v>
      </c>
    </row>
    <row r="431" spans="1:22" x14ac:dyDescent="0.4">
      <c r="A431" s="8">
        <v>0</v>
      </c>
      <c r="B431" s="8">
        <v>1</v>
      </c>
      <c r="C431" s="8">
        <v>38</v>
      </c>
      <c r="D431" s="8">
        <v>2</v>
      </c>
      <c r="E431" s="8">
        <v>1</v>
      </c>
      <c r="F431" s="8">
        <v>30</v>
      </c>
      <c r="G431" s="8">
        <v>0</v>
      </c>
      <c r="H431" s="8">
        <v>0</v>
      </c>
      <c r="I431" s="8">
        <v>1</v>
      </c>
      <c r="J431" s="8">
        <v>0</v>
      </c>
      <c r="K431" s="8">
        <v>195</v>
      </c>
      <c r="L431" s="8">
        <v>146</v>
      </c>
      <c r="M431" s="8">
        <v>104</v>
      </c>
      <c r="N431" s="8">
        <v>29.6</v>
      </c>
      <c r="O431" s="8">
        <v>75</v>
      </c>
      <c r="P431" s="8">
        <v>80</v>
      </c>
      <c r="Q431">
        <f t="shared" si="36"/>
        <v>-1.4986259572121536</v>
      </c>
      <c r="R431">
        <f t="shared" si="37"/>
        <v>0.22343696126639462</v>
      </c>
      <c r="S431">
        <f t="shared" si="38"/>
        <v>0.18263054684494104</v>
      </c>
      <c r="T431">
        <f t="shared" si="39"/>
        <v>0.81736945315505893</v>
      </c>
      <c r="U431" s="11">
        <f t="shared" si="40"/>
        <v>-8.7581596834958572E-2</v>
      </c>
      <c r="V431">
        <f t="shared" si="41"/>
        <v>1</v>
      </c>
    </row>
    <row r="432" spans="1:22" x14ac:dyDescent="0.4">
      <c r="A432" s="8">
        <v>0</v>
      </c>
      <c r="B432" s="8">
        <v>1</v>
      </c>
      <c r="C432" s="8">
        <v>50</v>
      </c>
      <c r="D432" s="8">
        <v>1</v>
      </c>
      <c r="E432" s="8">
        <v>0</v>
      </c>
      <c r="F432" s="8">
        <v>0</v>
      </c>
      <c r="G432" s="8">
        <v>0</v>
      </c>
      <c r="H432" s="8">
        <v>0</v>
      </c>
      <c r="I432" s="8">
        <v>1</v>
      </c>
      <c r="J432" s="8">
        <v>0</v>
      </c>
      <c r="K432" s="8">
        <v>227</v>
      </c>
      <c r="L432" s="8">
        <v>152</v>
      </c>
      <c r="M432" s="8">
        <v>99</v>
      </c>
      <c r="N432" s="8">
        <v>29.46</v>
      </c>
      <c r="O432" s="8">
        <v>78</v>
      </c>
      <c r="P432" s="8">
        <v>115</v>
      </c>
      <c r="Q432">
        <f t="shared" si="36"/>
        <v>-1.499009100315261</v>
      </c>
      <c r="R432">
        <f t="shared" si="37"/>
        <v>0.22335136933373254</v>
      </c>
      <c r="S432">
        <f t="shared" si="38"/>
        <v>0.18257335948818632</v>
      </c>
      <c r="T432">
        <f t="shared" si="39"/>
        <v>0.81742664051181368</v>
      </c>
      <c r="U432" s="11">
        <f t="shared" si="40"/>
        <v>-8.7551212429735722E-2</v>
      </c>
      <c r="V432">
        <f t="shared" si="41"/>
        <v>1</v>
      </c>
    </row>
    <row r="433" spans="1:22" x14ac:dyDescent="0.4">
      <c r="A433" s="8">
        <v>0</v>
      </c>
      <c r="B433" s="8">
        <v>1</v>
      </c>
      <c r="C433" s="8">
        <v>38</v>
      </c>
      <c r="D433" s="8">
        <v>2</v>
      </c>
      <c r="E433" s="8">
        <v>1</v>
      </c>
      <c r="F433" s="8">
        <v>40</v>
      </c>
      <c r="G433" s="8">
        <v>0</v>
      </c>
      <c r="H433" s="8">
        <v>0</v>
      </c>
      <c r="I433" s="8">
        <v>1</v>
      </c>
      <c r="J433" s="8">
        <v>0</v>
      </c>
      <c r="K433" s="8">
        <v>245</v>
      </c>
      <c r="L433" s="8">
        <v>154</v>
      </c>
      <c r="M433" s="8">
        <v>95.5</v>
      </c>
      <c r="N433" s="8">
        <v>30.02</v>
      </c>
      <c r="O433" s="8">
        <v>92</v>
      </c>
      <c r="P433" s="8">
        <v>87</v>
      </c>
      <c r="Q433">
        <f t="shared" si="36"/>
        <v>-0.98075633460389966</v>
      </c>
      <c r="R433">
        <f t="shared" si="37"/>
        <v>0.37502734539991434</v>
      </c>
      <c r="S433">
        <f t="shared" si="38"/>
        <v>0.2727417361222304</v>
      </c>
      <c r="T433">
        <f t="shared" si="39"/>
        <v>0.7272582638777696</v>
      </c>
      <c r="U433" s="11">
        <f t="shared" si="40"/>
        <v>-0.13831133513951629</v>
      </c>
      <c r="V433">
        <f t="shared" si="41"/>
        <v>1</v>
      </c>
    </row>
    <row r="434" spans="1:22" x14ac:dyDescent="0.4">
      <c r="A434" s="8">
        <v>0</v>
      </c>
      <c r="B434" s="8">
        <v>0</v>
      </c>
      <c r="C434" s="8">
        <v>57</v>
      </c>
      <c r="D434" s="8">
        <v>3</v>
      </c>
      <c r="E434" s="8">
        <v>1</v>
      </c>
      <c r="F434" s="8">
        <v>15</v>
      </c>
      <c r="G434" s="8">
        <v>0</v>
      </c>
      <c r="H434" s="8">
        <v>0</v>
      </c>
      <c r="I434" s="8">
        <v>0</v>
      </c>
      <c r="J434" s="8">
        <v>0</v>
      </c>
      <c r="K434" s="8">
        <v>250</v>
      </c>
      <c r="L434" s="8">
        <v>125</v>
      </c>
      <c r="M434" s="8">
        <v>74</v>
      </c>
      <c r="N434" s="8">
        <v>21.08</v>
      </c>
      <c r="O434" s="8">
        <v>80</v>
      </c>
      <c r="P434" s="8">
        <v>72</v>
      </c>
      <c r="Q434">
        <f t="shared" si="36"/>
        <v>-1.7581489358295528</v>
      </c>
      <c r="R434">
        <f t="shared" si="37"/>
        <v>0.17236362483871245</v>
      </c>
      <c r="S434">
        <f t="shared" si="38"/>
        <v>0.14702232412100413</v>
      </c>
      <c r="T434">
        <f t="shared" si="39"/>
        <v>0.85297767587899587</v>
      </c>
      <c r="U434" s="11">
        <f t="shared" si="40"/>
        <v>-6.9062335033457295E-2</v>
      </c>
      <c r="V434">
        <f t="shared" si="41"/>
        <v>1</v>
      </c>
    </row>
    <row r="435" spans="1:22" x14ac:dyDescent="0.4">
      <c r="A435" s="8">
        <v>0</v>
      </c>
      <c r="B435" s="8">
        <v>0</v>
      </c>
      <c r="C435" s="8">
        <v>44</v>
      </c>
      <c r="D435" s="8">
        <v>2</v>
      </c>
      <c r="E435" s="8">
        <v>1</v>
      </c>
      <c r="F435" s="8">
        <v>10</v>
      </c>
      <c r="G435" s="8">
        <v>0</v>
      </c>
      <c r="H435" s="8">
        <v>0</v>
      </c>
      <c r="I435" s="8">
        <v>0</v>
      </c>
      <c r="J435" s="8">
        <v>0</v>
      </c>
      <c r="K435" s="8">
        <v>152</v>
      </c>
      <c r="L435" s="8">
        <v>110</v>
      </c>
      <c r="M435" s="8">
        <v>64</v>
      </c>
      <c r="N435" s="8">
        <v>25.71</v>
      </c>
      <c r="O435" s="8">
        <v>75</v>
      </c>
      <c r="P435" s="8">
        <v>83</v>
      </c>
      <c r="Q435">
        <f t="shared" si="36"/>
        <v>-2.9753022552936015</v>
      </c>
      <c r="R435">
        <f t="shared" si="37"/>
        <v>5.103200697856939E-2</v>
      </c>
      <c r="S435">
        <f t="shared" si="38"/>
        <v>4.8554189253734052E-2</v>
      </c>
      <c r="T435">
        <f t="shared" si="39"/>
        <v>0.951445810746266</v>
      </c>
      <c r="U435" s="11">
        <f t="shared" si="40"/>
        <v>-2.161594175851653E-2</v>
      </c>
      <c r="V435">
        <f t="shared" si="41"/>
        <v>0</v>
      </c>
    </row>
    <row r="436" spans="1:22" x14ac:dyDescent="0.4">
      <c r="A436" s="8">
        <v>0</v>
      </c>
      <c r="B436" s="8">
        <v>0</v>
      </c>
      <c r="C436" s="8">
        <v>47</v>
      </c>
      <c r="D436" s="8">
        <v>1</v>
      </c>
      <c r="E436" s="8">
        <v>0</v>
      </c>
      <c r="F436" s="8">
        <v>0</v>
      </c>
      <c r="G436" s="8">
        <v>0</v>
      </c>
      <c r="H436" s="8">
        <v>0</v>
      </c>
      <c r="I436" s="8">
        <v>1</v>
      </c>
      <c r="J436" s="8">
        <v>0</v>
      </c>
      <c r="K436" s="8">
        <v>222</v>
      </c>
      <c r="L436" s="8">
        <v>162.5</v>
      </c>
      <c r="M436" s="8">
        <v>92.5</v>
      </c>
      <c r="N436" s="8">
        <v>23.45</v>
      </c>
      <c r="O436" s="8">
        <v>78</v>
      </c>
      <c r="P436" s="8">
        <v>80</v>
      </c>
      <c r="Q436">
        <f t="shared" si="36"/>
        <v>-2.019890043133052</v>
      </c>
      <c r="R436">
        <f t="shared" si="37"/>
        <v>0.13267005226141115</v>
      </c>
      <c r="S436">
        <f t="shared" si="38"/>
        <v>0.11713036112902538</v>
      </c>
      <c r="T436">
        <f t="shared" si="39"/>
        <v>0.88286963887097458</v>
      </c>
      <c r="U436" s="11">
        <f t="shared" si="40"/>
        <v>-5.4103417938365581E-2</v>
      </c>
      <c r="V436">
        <f t="shared" si="41"/>
        <v>1</v>
      </c>
    </row>
    <row r="437" spans="1:22" x14ac:dyDescent="0.4">
      <c r="A437" s="8">
        <v>0</v>
      </c>
      <c r="B437" s="8">
        <v>1</v>
      </c>
      <c r="C437" s="8">
        <v>56</v>
      </c>
      <c r="D437" s="8">
        <v>1</v>
      </c>
      <c r="E437" s="8">
        <v>0</v>
      </c>
      <c r="F437" s="8">
        <v>0</v>
      </c>
      <c r="G437" s="8">
        <v>0</v>
      </c>
      <c r="H437" s="8">
        <v>0</v>
      </c>
      <c r="I437" s="8">
        <v>0</v>
      </c>
      <c r="J437" s="8">
        <v>0</v>
      </c>
      <c r="K437" s="8">
        <v>243</v>
      </c>
      <c r="L437" s="8">
        <v>134</v>
      </c>
      <c r="M437" s="8">
        <v>86</v>
      </c>
      <c r="N437" s="8">
        <v>25.94</v>
      </c>
      <c r="O437" s="8">
        <v>81</v>
      </c>
      <c r="P437" s="8">
        <v>66</v>
      </c>
      <c r="Q437">
        <f t="shared" si="36"/>
        <v>-1.6910534322056501</v>
      </c>
      <c r="R437">
        <f t="shared" si="37"/>
        <v>0.18432524753035112</v>
      </c>
      <c r="S437">
        <f t="shared" si="38"/>
        <v>0.15563735377145824</v>
      </c>
      <c r="T437">
        <f t="shared" si="39"/>
        <v>0.84436264622854174</v>
      </c>
      <c r="U437" s="11">
        <f t="shared" si="40"/>
        <v>-7.3470987699354978E-2</v>
      </c>
      <c r="V437">
        <f t="shared" si="41"/>
        <v>1</v>
      </c>
    </row>
    <row r="438" spans="1:22" x14ac:dyDescent="0.4">
      <c r="A438" s="8">
        <v>1</v>
      </c>
      <c r="B438" s="8">
        <v>1</v>
      </c>
      <c r="C438" s="8">
        <v>61</v>
      </c>
      <c r="D438" s="8">
        <v>1</v>
      </c>
      <c r="E438" s="8">
        <v>0</v>
      </c>
      <c r="F438" s="8">
        <v>0</v>
      </c>
      <c r="G438" s="8">
        <v>1</v>
      </c>
      <c r="H438" s="8">
        <v>0</v>
      </c>
      <c r="I438" s="8">
        <v>1</v>
      </c>
      <c r="J438" s="8">
        <v>1</v>
      </c>
      <c r="K438" s="8">
        <v>270</v>
      </c>
      <c r="L438" s="8">
        <v>177.5</v>
      </c>
      <c r="M438" s="8">
        <v>95</v>
      </c>
      <c r="N438" s="8">
        <v>28.15</v>
      </c>
      <c r="O438" s="8">
        <v>62</v>
      </c>
      <c r="P438" s="8">
        <v>123</v>
      </c>
      <c r="Q438">
        <f t="shared" si="36"/>
        <v>-0.52556082835884332</v>
      </c>
      <c r="R438">
        <f t="shared" si="37"/>
        <v>0.59122369635575867</v>
      </c>
      <c r="S438">
        <f t="shared" si="38"/>
        <v>0.37155284810664074</v>
      </c>
      <c r="T438">
        <f t="shared" si="39"/>
        <v>0.37155284810664074</v>
      </c>
      <c r="U438" s="11">
        <f t="shared" si="40"/>
        <v>-0.42997940529844358</v>
      </c>
      <c r="V438">
        <f t="shared" si="41"/>
        <v>1</v>
      </c>
    </row>
    <row r="439" spans="1:22" x14ac:dyDescent="0.4">
      <c r="A439" s="8">
        <v>0</v>
      </c>
      <c r="B439" s="8">
        <v>0</v>
      </c>
      <c r="C439" s="8">
        <v>38</v>
      </c>
      <c r="D439" s="9">
        <v>2</v>
      </c>
      <c r="E439" s="8">
        <v>1</v>
      </c>
      <c r="F439" s="8">
        <v>1</v>
      </c>
      <c r="G439" s="8">
        <v>0</v>
      </c>
      <c r="H439" s="8">
        <v>0</v>
      </c>
      <c r="I439" s="8">
        <v>0</v>
      </c>
      <c r="J439" s="8">
        <v>0</v>
      </c>
      <c r="K439" s="8">
        <v>300</v>
      </c>
      <c r="L439" s="8">
        <v>122</v>
      </c>
      <c r="M439" s="8">
        <v>84</v>
      </c>
      <c r="N439" s="8">
        <v>27.26</v>
      </c>
      <c r="O439" s="8">
        <v>96</v>
      </c>
      <c r="P439" s="8">
        <v>68</v>
      </c>
      <c r="Q439">
        <f t="shared" si="36"/>
        <v>-3.405171878035917</v>
      </c>
      <c r="R439">
        <f t="shared" si="37"/>
        <v>3.3201113049446805E-2</v>
      </c>
      <c r="S439">
        <f t="shared" si="38"/>
        <v>3.2134221140601764E-2</v>
      </c>
      <c r="T439">
        <f t="shared" si="39"/>
        <v>0.96786577885939828</v>
      </c>
      <c r="U439" s="11">
        <f t="shared" si="40"/>
        <v>-1.4184865359363636E-2</v>
      </c>
      <c r="V439">
        <f t="shared" si="41"/>
        <v>0</v>
      </c>
    </row>
    <row r="440" spans="1:22" x14ac:dyDescent="0.4">
      <c r="A440" s="8">
        <v>0</v>
      </c>
      <c r="B440" s="8">
        <v>1</v>
      </c>
      <c r="C440" s="8">
        <v>56</v>
      </c>
      <c r="D440" s="8">
        <v>1</v>
      </c>
      <c r="E440" s="8">
        <v>0</v>
      </c>
      <c r="F440" s="8">
        <v>0</v>
      </c>
      <c r="G440" s="8">
        <v>0</v>
      </c>
      <c r="H440" s="8">
        <v>0</v>
      </c>
      <c r="I440" s="8">
        <v>0</v>
      </c>
      <c r="J440" s="8">
        <v>0</v>
      </c>
      <c r="K440" s="8">
        <v>252</v>
      </c>
      <c r="L440" s="8">
        <v>107</v>
      </c>
      <c r="M440" s="8">
        <v>66</v>
      </c>
      <c r="N440" s="8">
        <v>25.11</v>
      </c>
      <c r="O440" s="8">
        <v>60</v>
      </c>
      <c r="P440" s="8">
        <v>72</v>
      </c>
      <c r="Q440">
        <f t="shared" si="36"/>
        <v>-2.0341139915113846</v>
      </c>
      <c r="R440">
        <f t="shared" si="37"/>
        <v>0.13079631782878282</v>
      </c>
      <c r="S440">
        <f t="shared" si="38"/>
        <v>0.11566744228520479</v>
      </c>
      <c r="T440">
        <f t="shared" si="39"/>
        <v>0.88433255771479524</v>
      </c>
      <c r="U440" s="11">
        <f t="shared" si="40"/>
        <v>-5.3384385642345183E-2</v>
      </c>
      <c r="V440">
        <f t="shared" si="41"/>
        <v>1</v>
      </c>
    </row>
    <row r="441" spans="1:22" x14ac:dyDescent="0.4">
      <c r="A441" s="8">
        <v>0</v>
      </c>
      <c r="B441" s="8">
        <v>1</v>
      </c>
      <c r="C441" s="8">
        <v>46</v>
      </c>
      <c r="D441" s="8">
        <v>2</v>
      </c>
      <c r="E441" s="8">
        <v>1</v>
      </c>
      <c r="F441" s="8">
        <v>20</v>
      </c>
      <c r="G441" s="8">
        <v>0</v>
      </c>
      <c r="H441" s="8">
        <v>0</v>
      </c>
      <c r="I441" s="8">
        <v>0</v>
      </c>
      <c r="J441" s="8">
        <v>0</v>
      </c>
      <c r="K441" s="8">
        <v>235</v>
      </c>
      <c r="L441" s="8">
        <v>150</v>
      </c>
      <c r="M441" s="8">
        <v>96.5</v>
      </c>
      <c r="N441" s="8">
        <v>27.22</v>
      </c>
      <c r="O441" s="8">
        <v>94</v>
      </c>
      <c r="P441" s="8">
        <v>78</v>
      </c>
      <c r="Q441">
        <f t="shared" si="36"/>
        <v>-1.4786990211105095</v>
      </c>
      <c r="R441">
        <f t="shared" si="37"/>
        <v>0.22793403293805897</v>
      </c>
      <c r="S441">
        <f t="shared" si="38"/>
        <v>0.18562400489274222</v>
      </c>
      <c r="T441">
        <f t="shared" si="39"/>
        <v>0.81437599510725778</v>
      </c>
      <c r="U441" s="11">
        <f t="shared" si="40"/>
        <v>-8.9175036267267138E-2</v>
      </c>
      <c r="V441">
        <f t="shared" si="41"/>
        <v>1</v>
      </c>
    </row>
    <row r="442" spans="1:22" x14ac:dyDescent="0.4">
      <c r="A442" s="8">
        <v>0</v>
      </c>
      <c r="B442" s="8">
        <v>1</v>
      </c>
      <c r="C442" s="8">
        <v>53</v>
      </c>
      <c r="D442" s="8">
        <v>3</v>
      </c>
      <c r="E442" s="8">
        <v>1</v>
      </c>
      <c r="F442" s="8">
        <v>15</v>
      </c>
      <c r="G442" s="8">
        <v>0</v>
      </c>
      <c r="H442" s="8">
        <v>1</v>
      </c>
      <c r="I442" s="8">
        <v>0</v>
      </c>
      <c r="J442" s="8">
        <v>0</v>
      </c>
      <c r="K442" s="8">
        <v>161</v>
      </c>
      <c r="L442" s="8">
        <v>116</v>
      </c>
      <c r="M442" s="8">
        <v>74.5</v>
      </c>
      <c r="N442" s="8">
        <v>19.82</v>
      </c>
      <c r="O442" s="8">
        <v>80</v>
      </c>
      <c r="P442" s="8">
        <v>90</v>
      </c>
      <c r="Q442">
        <f t="shared" si="36"/>
        <v>-1.065999418764517</v>
      </c>
      <c r="R442">
        <f t="shared" si="37"/>
        <v>0.34438349938679147</v>
      </c>
      <c r="S442">
        <f t="shared" si="38"/>
        <v>0.25616462828045256</v>
      </c>
      <c r="T442">
        <f t="shared" si="39"/>
        <v>0.74383537171954739</v>
      </c>
      <c r="U442" s="11">
        <f t="shared" si="40"/>
        <v>-0.12852317341270178</v>
      </c>
      <c r="V442">
        <f t="shared" si="41"/>
        <v>1</v>
      </c>
    </row>
    <row r="443" spans="1:22" x14ac:dyDescent="0.4">
      <c r="A443" s="8">
        <v>0</v>
      </c>
      <c r="B443" s="8">
        <v>1</v>
      </c>
      <c r="C443" s="8">
        <v>49</v>
      </c>
      <c r="D443" s="8">
        <v>1</v>
      </c>
      <c r="E443" s="8">
        <v>0</v>
      </c>
      <c r="F443" s="8">
        <v>0</v>
      </c>
      <c r="G443" s="8">
        <v>0</v>
      </c>
      <c r="H443" s="8">
        <v>0</v>
      </c>
      <c r="I443" s="8">
        <v>0</v>
      </c>
      <c r="J443" s="8">
        <v>0</v>
      </c>
      <c r="K443" s="8">
        <v>168</v>
      </c>
      <c r="L443" s="8">
        <v>127</v>
      </c>
      <c r="M443" s="8">
        <v>74</v>
      </c>
      <c r="N443" s="8">
        <v>27.38</v>
      </c>
      <c r="O443" s="8">
        <v>63</v>
      </c>
      <c r="P443" s="8">
        <v>85</v>
      </c>
      <c r="Q443">
        <f t="shared" si="36"/>
        <v>-2.2106630564944059</v>
      </c>
      <c r="R443">
        <f t="shared" si="37"/>
        <v>0.10962793489735503</v>
      </c>
      <c r="S443">
        <f t="shared" si="38"/>
        <v>9.8797021460617834E-2</v>
      </c>
      <c r="T443">
        <f t="shared" si="39"/>
        <v>0.90120297853938214</v>
      </c>
      <c r="U443" s="11">
        <f t="shared" si="40"/>
        <v>-4.5177381571952752E-2</v>
      </c>
      <c r="V443">
        <f t="shared" si="41"/>
        <v>0</v>
      </c>
    </row>
    <row r="444" spans="1:22" x14ac:dyDescent="0.4">
      <c r="A444" s="8">
        <v>0</v>
      </c>
      <c r="B444" s="8">
        <v>0</v>
      </c>
      <c r="C444" s="8">
        <v>46</v>
      </c>
      <c r="D444" s="8">
        <v>3</v>
      </c>
      <c r="E444" s="8">
        <v>1</v>
      </c>
      <c r="F444" s="8">
        <v>15</v>
      </c>
      <c r="G444" s="8">
        <v>0</v>
      </c>
      <c r="H444" s="8">
        <v>0</v>
      </c>
      <c r="I444" s="8">
        <v>0</v>
      </c>
      <c r="J444" s="8">
        <v>0</v>
      </c>
      <c r="K444" s="8">
        <v>247</v>
      </c>
      <c r="L444" s="8">
        <v>125</v>
      </c>
      <c r="M444" s="8">
        <v>80</v>
      </c>
      <c r="N444" s="8">
        <v>21.51</v>
      </c>
      <c r="O444" s="8">
        <v>60</v>
      </c>
      <c r="P444" s="8">
        <v>80</v>
      </c>
      <c r="Q444">
        <f t="shared" si="36"/>
        <v>-2.4066071550219128</v>
      </c>
      <c r="R444">
        <f t="shared" si="37"/>
        <v>9.0120541478290503E-2</v>
      </c>
      <c r="S444">
        <f t="shared" si="38"/>
        <v>8.2670253471308644E-2</v>
      </c>
      <c r="T444">
        <f t="shared" si="39"/>
        <v>0.91732974652869137</v>
      </c>
      <c r="U444" s="11">
        <f t="shared" si="40"/>
        <v>-3.7474523265755309E-2</v>
      </c>
      <c r="V444">
        <f t="shared" si="41"/>
        <v>0</v>
      </c>
    </row>
    <row r="445" spans="1:22" x14ac:dyDescent="0.4">
      <c r="A445" s="8">
        <v>0</v>
      </c>
      <c r="B445" s="8">
        <v>0</v>
      </c>
      <c r="C445" s="8">
        <v>37</v>
      </c>
      <c r="D445" s="8">
        <v>2</v>
      </c>
      <c r="E445" s="8">
        <v>1</v>
      </c>
      <c r="F445" s="8">
        <v>20</v>
      </c>
      <c r="G445" s="8">
        <v>0</v>
      </c>
      <c r="H445" s="8">
        <v>0</v>
      </c>
      <c r="I445" s="8">
        <v>0</v>
      </c>
      <c r="J445" s="8">
        <v>0</v>
      </c>
      <c r="K445" s="8">
        <v>250</v>
      </c>
      <c r="L445" s="8">
        <v>138</v>
      </c>
      <c r="M445" s="8">
        <v>90</v>
      </c>
      <c r="N445" s="8">
        <v>19.559999999999999</v>
      </c>
      <c r="O445" s="8">
        <v>96</v>
      </c>
      <c r="P445" s="8">
        <v>74</v>
      </c>
      <c r="Q445">
        <f t="shared" si="36"/>
        <v>-2.6927791388399873</v>
      </c>
      <c r="R445">
        <f t="shared" si="37"/>
        <v>6.7692550717025651E-2</v>
      </c>
      <c r="S445">
        <f t="shared" si="38"/>
        <v>6.3400789554601336E-2</v>
      </c>
      <c r="T445">
        <f t="shared" si="39"/>
        <v>0.93659921044539862</v>
      </c>
      <c r="U445" s="11">
        <f t="shared" si="40"/>
        <v>-2.8446212664713016E-2</v>
      </c>
      <c r="V445">
        <f t="shared" si="41"/>
        <v>0</v>
      </c>
    </row>
    <row r="446" spans="1:22" x14ac:dyDescent="0.4">
      <c r="A446" s="8">
        <v>0</v>
      </c>
      <c r="B446" s="8">
        <v>1</v>
      </c>
      <c r="C446" s="8">
        <v>50</v>
      </c>
      <c r="D446" s="8">
        <v>1</v>
      </c>
      <c r="E446" s="8">
        <v>0</v>
      </c>
      <c r="F446" s="8">
        <v>0</v>
      </c>
      <c r="G446" s="8">
        <v>0</v>
      </c>
      <c r="H446" s="8">
        <v>0</v>
      </c>
      <c r="I446" s="8">
        <v>1</v>
      </c>
      <c r="J446" s="8">
        <v>0</v>
      </c>
      <c r="K446" s="8">
        <v>219</v>
      </c>
      <c r="L446" s="8">
        <v>145</v>
      </c>
      <c r="M446" s="8">
        <v>100</v>
      </c>
      <c r="N446" s="8">
        <v>26.26</v>
      </c>
      <c r="O446" s="8">
        <v>78</v>
      </c>
      <c r="P446" s="8">
        <v>108</v>
      </c>
      <c r="Q446">
        <f t="shared" si="36"/>
        <v>-1.663286329726386</v>
      </c>
      <c r="R446">
        <f t="shared" si="37"/>
        <v>0.1895151463422303</v>
      </c>
      <c r="S446">
        <f t="shared" si="38"/>
        <v>0.15932133939192877</v>
      </c>
      <c r="T446">
        <f t="shared" si="39"/>
        <v>0.84067866060807117</v>
      </c>
      <c r="U446" s="11">
        <f t="shared" si="40"/>
        <v>-7.5369976369898867E-2</v>
      </c>
      <c r="V446">
        <f t="shared" si="41"/>
        <v>1</v>
      </c>
    </row>
    <row r="447" spans="1:22" x14ac:dyDescent="0.4">
      <c r="A447" s="8">
        <v>0</v>
      </c>
      <c r="B447" s="8">
        <v>0</v>
      </c>
      <c r="C447" s="8">
        <v>51</v>
      </c>
      <c r="D447" s="8">
        <v>4</v>
      </c>
      <c r="E447" s="8">
        <v>1</v>
      </c>
      <c r="F447" s="8">
        <v>9</v>
      </c>
      <c r="G447" s="8">
        <v>0</v>
      </c>
      <c r="H447" s="8">
        <v>0</v>
      </c>
      <c r="I447" s="8">
        <v>1</v>
      </c>
      <c r="J447" s="8">
        <v>0</v>
      </c>
      <c r="K447" s="8">
        <v>320</v>
      </c>
      <c r="L447" s="8">
        <v>145</v>
      </c>
      <c r="M447" s="8">
        <v>85</v>
      </c>
      <c r="N447" s="8">
        <v>24.03</v>
      </c>
      <c r="O447" s="8">
        <v>75</v>
      </c>
      <c r="P447" s="8">
        <v>98</v>
      </c>
      <c r="Q447">
        <f t="shared" si="36"/>
        <v>-1.6918897237321868</v>
      </c>
      <c r="R447">
        <f t="shared" si="37"/>
        <v>0.18417116232677017</v>
      </c>
      <c r="S447">
        <f t="shared" si="38"/>
        <v>0.15552748469646352</v>
      </c>
      <c r="T447">
        <f t="shared" si="39"/>
        <v>0.84447251530353651</v>
      </c>
      <c r="U447" s="11">
        <f t="shared" si="40"/>
        <v>-7.3414480665209531E-2</v>
      </c>
      <c r="V447">
        <f t="shared" si="41"/>
        <v>1</v>
      </c>
    </row>
    <row r="448" spans="1:22" x14ac:dyDescent="0.4">
      <c r="A448" s="8">
        <v>1</v>
      </c>
      <c r="B448" s="8">
        <v>1</v>
      </c>
      <c r="C448" s="8">
        <v>44</v>
      </c>
      <c r="D448" s="8">
        <v>2</v>
      </c>
      <c r="E448" s="8">
        <v>1</v>
      </c>
      <c r="F448" s="8">
        <v>20</v>
      </c>
      <c r="G448" s="8">
        <v>0</v>
      </c>
      <c r="H448" s="8">
        <v>0</v>
      </c>
      <c r="I448" s="8">
        <v>1</v>
      </c>
      <c r="J448" s="8">
        <v>0</v>
      </c>
      <c r="K448" s="8">
        <v>319</v>
      </c>
      <c r="L448" s="8">
        <v>158</v>
      </c>
      <c r="M448" s="8">
        <v>90</v>
      </c>
      <c r="N448" s="8">
        <v>29.15</v>
      </c>
      <c r="O448" s="8">
        <v>89</v>
      </c>
      <c r="P448" s="8">
        <v>100</v>
      </c>
      <c r="Q448">
        <f t="shared" si="36"/>
        <v>-1.1072794857525752</v>
      </c>
      <c r="R448">
        <f t="shared" si="37"/>
        <v>0.33045675159638566</v>
      </c>
      <c r="S448">
        <f t="shared" si="38"/>
        <v>0.24837842432674184</v>
      </c>
      <c r="T448">
        <f t="shared" si="39"/>
        <v>0.24837842432674184</v>
      </c>
      <c r="U448" s="11">
        <f t="shared" si="40"/>
        <v>-0.60488613233927357</v>
      </c>
      <c r="V448">
        <f t="shared" si="41"/>
        <v>1</v>
      </c>
    </row>
    <row r="449" spans="1:22" x14ac:dyDescent="0.4">
      <c r="A449" s="8">
        <v>0</v>
      </c>
      <c r="B449" s="8">
        <v>1</v>
      </c>
      <c r="C449" s="8">
        <v>37</v>
      </c>
      <c r="D449" s="8">
        <v>2</v>
      </c>
      <c r="E449" s="8">
        <v>0</v>
      </c>
      <c r="F449" s="8">
        <v>0</v>
      </c>
      <c r="G449" s="8">
        <v>0</v>
      </c>
      <c r="H449" s="8">
        <v>0</v>
      </c>
      <c r="I449" s="8">
        <v>0</v>
      </c>
      <c r="J449" s="8">
        <v>0</v>
      </c>
      <c r="K449" s="8">
        <v>176</v>
      </c>
      <c r="L449" s="8">
        <v>125</v>
      </c>
      <c r="M449" s="8">
        <v>80</v>
      </c>
      <c r="N449" s="8">
        <v>26.75</v>
      </c>
      <c r="O449" s="8">
        <v>72</v>
      </c>
      <c r="P449" s="8">
        <v>65</v>
      </c>
      <c r="Q449">
        <f t="shared" si="36"/>
        <v>-3.0617553808972255</v>
      </c>
      <c r="R449">
        <f t="shared" si="37"/>
        <v>4.6805461652217321E-2</v>
      </c>
      <c r="S449">
        <f t="shared" si="38"/>
        <v>4.4712664737478806E-2</v>
      </c>
      <c r="T449">
        <f t="shared" si="39"/>
        <v>0.95528733526252119</v>
      </c>
      <c r="U449" s="11">
        <f t="shared" si="40"/>
        <v>-1.9865979882279981E-2</v>
      </c>
      <c r="V449">
        <f t="shared" si="41"/>
        <v>0</v>
      </c>
    </row>
    <row r="450" spans="1:22" x14ac:dyDescent="0.4">
      <c r="A450" s="8">
        <v>0</v>
      </c>
      <c r="B450" s="8">
        <v>0</v>
      </c>
      <c r="C450" s="8">
        <v>62</v>
      </c>
      <c r="D450" s="8">
        <v>1</v>
      </c>
      <c r="E450" s="8">
        <v>0</v>
      </c>
      <c r="F450" s="8">
        <v>0</v>
      </c>
      <c r="G450" s="8">
        <v>0</v>
      </c>
      <c r="H450" s="8">
        <v>0</v>
      </c>
      <c r="I450" s="8">
        <v>0</v>
      </c>
      <c r="J450" s="8">
        <v>0</v>
      </c>
      <c r="K450" s="8">
        <v>239</v>
      </c>
      <c r="L450" s="8">
        <v>126</v>
      </c>
      <c r="M450" s="8">
        <v>81</v>
      </c>
      <c r="N450" s="8">
        <v>29.35</v>
      </c>
      <c r="O450" s="8">
        <v>95</v>
      </c>
      <c r="P450" s="8">
        <v>70</v>
      </c>
      <c r="Q450">
        <f t="shared" si="36"/>
        <v>-1.8388676778536315</v>
      </c>
      <c r="R450">
        <f t="shared" si="37"/>
        <v>0.15899736044832535</v>
      </c>
      <c r="S450">
        <f t="shared" si="38"/>
        <v>0.13718526536317713</v>
      </c>
      <c r="T450">
        <f t="shared" si="39"/>
        <v>0.8628147346368229</v>
      </c>
      <c r="U450" s="11">
        <f t="shared" si="40"/>
        <v>-6.4082446883326483E-2</v>
      </c>
      <c r="V450">
        <f t="shared" si="41"/>
        <v>1</v>
      </c>
    </row>
    <row r="451" spans="1:22" x14ac:dyDescent="0.4">
      <c r="A451" s="8">
        <v>1</v>
      </c>
      <c r="B451" s="8">
        <v>1</v>
      </c>
      <c r="C451" s="8">
        <v>54</v>
      </c>
      <c r="D451" s="8">
        <v>2</v>
      </c>
      <c r="E451" s="8">
        <v>1</v>
      </c>
      <c r="F451" s="8">
        <v>40</v>
      </c>
      <c r="G451" s="8">
        <v>0</v>
      </c>
      <c r="H451" s="8">
        <v>0</v>
      </c>
      <c r="I451" s="8">
        <v>0</v>
      </c>
      <c r="J451" s="8">
        <v>0</v>
      </c>
      <c r="K451" s="8">
        <v>230</v>
      </c>
      <c r="L451" s="8">
        <v>145</v>
      </c>
      <c r="M451" s="8">
        <v>90</v>
      </c>
      <c r="N451" s="8">
        <v>25.72</v>
      </c>
      <c r="O451" s="8">
        <v>75</v>
      </c>
      <c r="P451" s="8">
        <v>85</v>
      </c>
      <c r="Q451">
        <f t="shared" si="36"/>
        <v>-0.34784491882759028</v>
      </c>
      <c r="R451">
        <f t="shared" si="37"/>
        <v>0.70620838734728286</v>
      </c>
      <c r="S451">
        <f t="shared" si="38"/>
        <v>0.41390512002186092</v>
      </c>
      <c r="T451">
        <f t="shared" si="39"/>
        <v>0.41390512002186092</v>
      </c>
      <c r="U451" s="11">
        <f t="shared" si="40"/>
        <v>-0.38309920132698011</v>
      </c>
      <c r="V451">
        <f t="shared" si="41"/>
        <v>1</v>
      </c>
    </row>
    <row r="452" spans="1:22" x14ac:dyDescent="0.4">
      <c r="A452" s="8">
        <v>0</v>
      </c>
      <c r="B452" s="8">
        <v>0</v>
      </c>
      <c r="C452" s="8">
        <v>39</v>
      </c>
      <c r="D452" s="8">
        <v>2</v>
      </c>
      <c r="E452" s="8">
        <v>0</v>
      </c>
      <c r="F452" s="8">
        <v>0</v>
      </c>
      <c r="G452" s="8">
        <v>0</v>
      </c>
      <c r="H452" s="8">
        <v>0</v>
      </c>
      <c r="I452" s="8">
        <v>0</v>
      </c>
      <c r="J452" s="8">
        <v>0</v>
      </c>
      <c r="K452" s="8">
        <v>190</v>
      </c>
      <c r="L452" s="8">
        <v>120</v>
      </c>
      <c r="M452" s="8">
        <v>80</v>
      </c>
      <c r="N452" s="8">
        <v>27.16</v>
      </c>
      <c r="O452" s="8">
        <v>70</v>
      </c>
      <c r="P452" s="8">
        <v>85</v>
      </c>
      <c r="Q452">
        <f t="shared" si="36"/>
        <v>-3.3757315396794167</v>
      </c>
      <c r="R452">
        <f t="shared" si="37"/>
        <v>3.4193095554052026E-2</v>
      </c>
      <c r="S452">
        <f t="shared" si="38"/>
        <v>3.3062583477927433E-2</v>
      </c>
      <c r="T452">
        <f t="shared" si="39"/>
        <v>0.96693741652207255</v>
      </c>
      <c r="U452" s="11">
        <f t="shared" si="40"/>
        <v>-1.4601634023185726E-2</v>
      </c>
      <c r="V452">
        <f t="shared" si="41"/>
        <v>0</v>
      </c>
    </row>
    <row r="453" spans="1:22" x14ac:dyDescent="0.4">
      <c r="A453" s="8">
        <v>0</v>
      </c>
      <c r="B453" s="8">
        <v>0</v>
      </c>
      <c r="C453" s="8">
        <v>47</v>
      </c>
      <c r="D453" s="8">
        <v>3</v>
      </c>
      <c r="E453" s="8">
        <v>1</v>
      </c>
      <c r="F453" s="8">
        <v>5</v>
      </c>
      <c r="G453" s="8">
        <v>0</v>
      </c>
      <c r="H453" s="8">
        <v>0</v>
      </c>
      <c r="I453" s="8">
        <v>0</v>
      </c>
      <c r="J453" s="8">
        <v>0</v>
      </c>
      <c r="K453" s="8">
        <v>196</v>
      </c>
      <c r="L453" s="8">
        <v>134</v>
      </c>
      <c r="M453" s="8">
        <v>86</v>
      </c>
      <c r="N453" s="8">
        <v>26.2</v>
      </c>
      <c r="O453" s="8">
        <v>71</v>
      </c>
      <c r="P453" s="10">
        <v>82</v>
      </c>
      <c r="Q453">
        <f t="shared" si="36"/>
        <v>-2.5727501867126428</v>
      </c>
      <c r="R453">
        <f t="shared" si="37"/>
        <v>7.632534755801712E-2</v>
      </c>
      <c r="S453">
        <f t="shared" si="38"/>
        <v>7.0912896115644955E-2</v>
      </c>
      <c r="T453">
        <f t="shared" si="39"/>
        <v>0.929087103884355</v>
      </c>
      <c r="U453" s="11">
        <f t="shared" si="40"/>
        <v>-3.1943568069856397E-2</v>
      </c>
      <c r="V453">
        <f t="shared" si="41"/>
        <v>0</v>
      </c>
    </row>
    <row r="454" spans="1:22" x14ac:dyDescent="0.4">
      <c r="A454" s="8">
        <v>0</v>
      </c>
      <c r="B454" s="8">
        <v>0</v>
      </c>
      <c r="C454" s="8">
        <v>44</v>
      </c>
      <c r="D454" s="8">
        <v>1</v>
      </c>
      <c r="E454" s="8">
        <v>1</v>
      </c>
      <c r="F454" s="8">
        <v>5</v>
      </c>
      <c r="G454" s="8">
        <v>0</v>
      </c>
      <c r="H454" s="8">
        <v>0</v>
      </c>
      <c r="I454" s="8">
        <v>1</v>
      </c>
      <c r="J454" s="8">
        <v>0</v>
      </c>
      <c r="K454" s="8">
        <v>181</v>
      </c>
      <c r="L454" s="8">
        <v>150</v>
      </c>
      <c r="M454" s="8">
        <v>101</v>
      </c>
      <c r="N454" s="8">
        <v>23.74</v>
      </c>
      <c r="O454" s="8">
        <v>95</v>
      </c>
      <c r="P454" s="8">
        <v>86</v>
      </c>
      <c r="Q454">
        <f t="shared" ref="Q454:Q517" si="42">$A$2+SUMPRODUCT(B$2:P$2,B454:P454)</f>
        <v>-2.3830920734862788</v>
      </c>
      <c r="R454">
        <f t="shared" ref="R454:R517" si="43">EXP(Q454)</f>
        <v>9.2264846302084744E-2</v>
      </c>
      <c r="S454">
        <f t="shared" ref="S454:S517" si="44">R454/(1+R454)</f>
        <v>8.4471130435490829E-2</v>
      </c>
      <c r="T454">
        <f t="shared" ref="T454:T517" si="45">IF(A454=1,S454,1-S454)</f>
        <v>0.91552886956450918</v>
      </c>
      <c r="U454" s="11">
        <f t="shared" ref="U454:U517" si="46">LOG(T454)</f>
        <v>-3.8327956447069857E-2</v>
      </c>
      <c r="V454">
        <f t="shared" ref="V454:V517" si="47">IF(S454&gt;S$1,1,0)</f>
        <v>0</v>
      </c>
    </row>
    <row r="455" spans="1:22" x14ac:dyDescent="0.4">
      <c r="A455" s="8">
        <v>0</v>
      </c>
      <c r="B455" s="8">
        <v>0</v>
      </c>
      <c r="C455" s="8">
        <v>51</v>
      </c>
      <c r="D455" s="8">
        <v>2</v>
      </c>
      <c r="E455" s="8">
        <v>0</v>
      </c>
      <c r="F455" s="8">
        <v>0</v>
      </c>
      <c r="G455" s="8">
        <v>0</v>
      </c>
      <c r="H455" s="8">
        <v>0</v>
      </c>
      <c r="I455" s="8">
        <v>0</v>
      </c>
      <c r="J455" s="8">
        <v>0</v>
      </c>
      <c r="K455" s="8">
        <v>220</v>
      </c>
      <c r="L455" s="8">
        <v>98</v>
      </c>
      <c r="M455" s="8">
        <v>64.5</v>
      </c>
      <c r="N455" s="8">
        <v>21.14</v>
      </c>
      <c r="O455" s="8">
        <v>80</v>
      </c>
      <c r="P455" s="8">
        <v>79</v>
      </c>
      <c r="Q455">
        <f t="shared" si="42"/>
        <v>-3.0034074368135535</v>
      </c>
      <c r="R455">
        <f t="shared" si="43"/>
        <v>4.9617710779770806E-2</v>
      </c>
      <c r="S455">
        <f t="shared" si="44"/>
        <v>4.7272173735434915E-2</v>
      </c>
      <c r="T455">
        <f t="shared" si="45"/>
        <v>0.95272782626456509</v>
      </c>
      <c r="U455" s="11">
        <f t="shared" si="46"/>
        <v>-2.1031150184244347E-2</v>
      </c>
      <c r="V455">
        <f t="shared" si="47"/>
        <v>0</v>
      </c>
    </row>
    <row r="456" spans="1:22" x14ac:dyDescent="0.4">
      <c r="A456" s="8">
        <v>0</v>
      </c>
      <c r="B456" s="8">
        <v>0</v>
      </c>
      <c r="C456" s="8">
        <v>41</v>
      </c>
      <c r="D456" s="8">
        <v>2</v>
      </c>
      <c r="E456" s="8">
        <v>1</v>
      </c>
      <c r="F456" s="8">
        <v>5</v>
      </c>
      <c r="G456" s="8">
        <v>0</v>
      </c>
      <c r="H456" s="8">
        <v>0</v>
      </c>
      <c r="I456" s="8">
        <v>0</v>
      </c>
      <c r="J456" s="8">
        <v>0</v>
      </c>
      <c r="K456" s="8">
        <v>220</v>
      </c>
      <c r="L456" s="8">
        <v>108.5</v>
      </c>
      <c r="M456" s="8">
        <v>80</v>
      </c>
      <c r="N456" s="8">
        <v>20.18</v>
      </c>
      <c r="O456" s="8">
        <v>94</v>
      </c>
      <c r="P456" s="10">
        <v>82</v>
      </c>
      <c r="Q456">
        <f t="shared" si="42"/>
        <v>-3.4127755439931322</v>
      </c>
      <c r="R456">
        <f t="shared" si="43"/>
        <v>3.294962022182276E-2</v>
      </c>
      <c r="S456">
        <f t="shared" si="44"/>
        <v>3.1898574312604844E-2</v>
      </c>
      <c r="T456">
        <f t="shared" si="45"/>
        <v>0.96810142568739521</v>
      </c>
      <c r="U456" s="11">
        <f t="shared" si="46"/>
        <v>-1.407914030643698E-2</v>
      </c>
      <c r="V456">
        <f t="shared" si="47"/>
        <v>0</v>
      </c>
    </row>
    <row r="457" spans="1:22" x14ac:dyDescent="0.4">
      <c r="A457" s="8">
        <v>0</v>
      </c>
      <c r="B457" s="8">
        <v>1</v>
      </c>
      <c r="C457" s="8">
        <v>63</v>
      </c>
      <c r="D457" s="8">
        <v>4</v>
      </c>
      <c r="E457" s="8">
        <v>0</v>
      </c>
      <c r="F457" s="8">
        <v>0</v>
      </c>
      <c r="G457" s="8">
        <v>0</v>
      </c>
      <c r="H457" s="8">
        <v>0</v>
      </c>
      <c r="I457" s="8">
        <v>0</v>
      </c>
      <c r="J457" s="8">
        <v>0</v>
      </c>
      <c r="K457" s="8">
        <v>207</v>
      </c>
      <c r="L457" s="8">
        <v>130</v>
      </c>
      <c r="M457" s="8">
        <v>72</v>
      </c>
      <c r="N457" s="8">
        <v>26.76</v>
      </c>
      <c r="O457" s="8">
        <v>68</v>
      </c>
      <c r="P457" s="8">
        <v>81</v>
      </c>
      <c r="Q457">
        <f t="shared" si="42"/>
        <v>-1.2992974904426893</v>
      </c>
      <c r="R457">
        <f t="shared" si="43"/>
        <v>0.2727233164889421</v>
      </c>
      <c r="S457">
        <f t="shared" si="44"/>
        <v>0.21428327190649971</v>
      </c>
      <c r="T457">
        <f t="shared" si="45"/>
        <v>0.78571672809350024</v>
      </c>
      <c r="U457" s="11">
        <f t="shared" si="46"/>
        <v>-0.104734000525255</v>
      </c>
      <c r="V457">
        <f t="shared" si="47"/>
        <v>1</v>
      </c>
    </row>
    <row r="458" spans="1:22" x14ac:dyDescent="0.4">
      <c r="A458" s="8">
        <v>0</v>
      </c>
      <c r="B458" s="8">
        <v>0</v>
      </c>
      <c r="C458" s="8">
        <v>46</v>
      </c>
      <c r="D458" s="8">
        <v>3</v>
      </c>
      <c r="E458" s="8">
        <v>1</v>
      </c>
      <c r="F458" s="8">
        <v>10</v>
      </c>
      <c r="G458" s="8">
        <v>0</v>
      </c>
      <c r="H458" s="8">
        <v>0</v>
      </c>
      <c r="I458" s="8">
        <v>0</v>
      </c>
      <c r="J458" s="8">
        <v>0</v>
      </c>
      <c r="K458" s="8">
        <v>269</v>
      </c>
      <c r="L458" s="8">
        <v>134</v>
      </c>
      <c r="M458" s="8">
        <v>78</v>
      </c>
      <c r="N458" s="8">
        <v>26.8</v>
      </c>
      <c r="O458" s="8">
        <v>105</v>
      </c>
      <c r="P458" s="8">
        <v>104</v>
      </c>
      <c r="Q458">
        <f t="shared" si="42"/>
        <v>-2.4018114658160616</v>
      </c>
      <c r="R458">
        <f t="shared" si="43"/>
        <v>9.0553769569619788E-2</v>
      </c>
      <c r="S458">
        <f t="shared" si="44"/>
        <v>8.3034667428967091E-2</v>
      </c>
      <c r="T458">
        <f t="shared" si="45"/>
        <v>0.91696533257103296</v>
      </c>
      <c r="U458" s="11">
        <f t="shared" si="46"/>
        <v>-3.7647083258773861E-2</v>
      </c>
      <c r="V458">
        <f t="shared" si="47"/>
        <v>0</v>
      </c>
    </row>
    <row r="459" spans="1:22" x14ac:dyDescent="0.4">
      <c r="A459" s="8">
        <v>1</v>
      </c>
      <c r="B459" s="8">
        <v>1</v>
      </c>
      <c r="C459" s="8">
        <v>56</v>
      </c>
      <c r="D459" s="8">
        <v>3</v>
      </c>
      <c r="E459" s="8">
        <v>1</v>
      </c>
      <c r="F459" s="8">
        <v>20</v>
      </c>
      <c r="G459" s="8">
        <v>0</v>
      </c>
      <c r="H459" s="8">
        <v>0</v>
      </c>
      <c r="I459" s="8">
        <v>0</v>
      </c>
      <c r="J459" s="8">
        <v>0</v>
      </c>
      <c r="K459" s="8">
        <v>340</v>
      </c>
      <c r="L459" s="8">
        <v>134</v>
      </c>
      <c r="M459" s="8">
        <v>89.5</v>
      </c>
      <c r="N459" s="8">
        <v>21.91</v>
      </c>
      <c r="O459" s="8">
        <v>50</v>
      </c>
      <c r="P459" s="8">
        <v>72</v>
      </c>
      <c r="Q459">
        <f t="shared" si="42"/>
        <v>-0.98047936371922262</v>
      </c>
      <c r="R459">
        <f t="shared" si="43"/>
        <v>0.37513123144158816</v>
      </c>
      <c r="S459">
        <f t="shared" si="44"/>
        <v>0.27279667777476602</v>
      </c>
      <c r="T459">
        <f t="shared" si="45"/>
        <v>0.27279667777476602</v>
      </c>
      <c r="U459" s="11">
        <f t="shared" si="46"/>
        <v>-0.56416092299236353</v>
      </c>
      <c r="V459">
        <f t="shared" si="47"/>
        <v>1</v>
      </c>
    </row>
    <row r="460" spans="1:22" x14ac:dyDescent="0.4">
      <c r="A460" s="8">
        <v>0</v>
      </c>
      <c r="B460" s="8">
        <v>1</v>
      </c>
      <c r="C460" s="8">
        <v>44</v>
      </c>
      <c r="D460" s="8">
        <v>1</v>
      </c>
      <c r="E460" s="8">
        <v>1</v>
      </c>
      <c r="F460" s="8">
        <v>20</v>
      </c>
      <c r="G460" s="8">
        <v>0</v>
      </c>
      <c r="H460" s="8">
        <v>0</v>
      </c>
      <c r="I460" s="8">
        <v>0</v>
      </c>
      <c r="J460" s="8">
        <v>0</v>
      </c>
      <c r="K460" s="8">
        <v>277</v>
      </c>
      <c r="L460" s="8">
        <v>114</v>
      </c>
      <c r="M460" s="8">
        <v>81</v>
      </c>
      <c r="N460" s="8">
        <v>27.51</v>
      </c>
      <c r="O460" s="8">
        <v>62</v>
      </c>
      <c r="P460" s="8">
        <v>76</v>
      </c>
      <c r="Q460">
        <f t="shared" si="42"/>
        <v>-2.0423814978670585</v>
      </c>
      <c r="R460">
        <f t="shared" si="43"/>
        <v>0.12971941621927932</v>
      </c>
      <c r="S460">
        <f t="shared" si="44"/>
        <v>0.11482445495484048</v>
      </c>
      <c r="T460">
        <f t="shared" si="45"/>
        <v>0.8851755450451595</v>
      </c>
      <c r="U460" s="11">
        <f t="shared" si="46"/>
        <v>-5.2970592935754256E-2</v>
      </c>
      <c r="V460">
        <f t="shared" si="47"/>
        <v>1</v>
      </c>
    </row>
    <row r="461" spans="1:22" x14ac:dyDescent="0.4">
      <c r="A461" s="8">
        <v>0</v>
      </c>
      <c r="B461" s="8">
        <v>1</v>
      </c>
      <c r="C461" s="8">
        <v>51</v>
      </c>
      <c r="D461" s="8">
        <v>2</v>
      </c>
      <c r="E461" s="8">
        <v>1</v>
      </c>
      <c r="F461" s="8">
        <v>13</v>
      </c>
      <c r="G461" s="8">
        <v>0</v>
      </c>
      <c r="H461" s="8">
        <v>0</v>
      </c>
      <c r="I461" s="8">
        <v>0</v>
      </c>
      <c r="J461" s="8">
        <v>0</v>
      </c>
      <c r="K461" s="8">
        <v>245</v>
      </c>
      <c r="L461" s="8">
        <v>137</v>
      </c>
      <c r="M461" s="8">
        <v>76</v>
      </c>
      <c r="N461" s="8">
        <v>22.26</v>
      </c>
      <c r="O461" s="8">
        <v>83</v>
      </c>
      <c r="P461" s="8">
        <v>73</v>
      </c>
      <c r="Q461">
        <f t="shared" si="42"/>
        <v>-1.5864661825441786</v>
      </c>
      <c r="R461">
        <f t="shared" si="43"/>
        <v>0.20464752241967962</v>
      </c>
      <c r="S461">
        <f t="shared" si="44"/>
        <v>0.16988166132498281</v>
      </c>
      <c r="T461">
        <f t="shared" si="45"/>
        <v>0.83011833867501716</v>
      </c>
      <c r="U461" s="11">
        <f t="shared" si="46"/>
        <v>-8.0859991756309382E-2</v>
      </c>
      <c r="V461">
        <f t="shared" si="47"/>
        <v>1</v>
      </c>
    </row>
    <row r="462" spans="1:22" x14ac:dyDescent="0.4">
      <c r="A462" s="8">
        <v>0</v>
      </c>
      <c r="B462" s="8">
        <v>1</v>
      </c>
      <c r="C462" s="8">
        <v>45</v>
      </c>
      <c r="D462" s="8">
        <v>3</v>
      </c>
      <c r="E462" s="8">
        <v>1</v>
      </c>
      <c r="F462" s="8">
        <v>30</v>
      </c>
      <c r="G462" s="8">
        <v>0</v>
      </c>
      <c r="H462" s="8">
        <v>0</v>
      </c>
      <c r="I462" s="8">
        <v>1</v>
      </c>
      <c r="J462" s="8">
        <v>0</v>
      </c>
      <c r="K462" s="8">
        <v>233</v>
      </c>
      <c r="L462" s="8">
        <v>151</v>
      </c>
      <c r="M462" s="8">
        <v>95</v>
      </c>
      <c r="N462" s="8">
        <v>29.17</v>
      </c>
      <c r="O462" s="8">
        <v>78</v>
      </c>
      <c r="P462" s="8">
        <v>95</v>
      </c>
      <c r="Q462">
        <f t="shared" si="42"/>
        <v>-0.91874985513523555</v>
      </c>
      <c r="R462">
        <f t="shared" si="43"/>
        <v>0.39901755916221798</v>
      </c>
      <c r="S462">
        <f t="shared" si="44"/>
        <v>0.28521268839625147</v>
      </c>
      <c r="T462">
        <f t="shared" si="45"/>
        <v>0.71478731160374853</v>
      </c>
      <c r="U462" s="11">
        <f t="shared" si="46"/>
        <v>-0.14582316538489529</v>
      </c>
      <c r="V462">
        <f t="shared" si="47"/>
        <v>1</v>
      </c>
    </row>
    <row r="463" spans="1:22" x14ac:dyDescent="0.4">
      <c r="A463" s="8">
        <v>0</v>
      </c>
      <c r="B463" s="8">
        <v>1</v>
      </c>
      <c r="C463" s="8">
        <v>56</v>
      </c>
      <c r="D463" s="8">
        <v>4</v>
      </c>
      <c r="E463" s="8">
        <v>0</v>
      </c>
      <c r="F463" s="8">
        <v>0</v>
      </c>
      <c r="G463" s="8">
        <v>0</v>
      </c>
      <c r="H463" s="8">
        <v>0</v>
      </c>
      <c r="I463" s="8">
        <v>0</v>
      </c>
      <c r="J463" s="8">
        <v>0</v>
      </c>
      <c r="K463" s="8">
        <v>258</v>
      </c>
      <c r="L463" s="8">
        <v>111</v>
      </c>
      <c r="M463" s="8">
        <v>68.5</v>
      </c>
      <c r="N463" s="8">
        <v>24.04</v>
      </c>
      <c r="O463" s="8">
        <v>60</v>
      </c>
      <c r="P463" s="8">
        <v>70</v>
      </c>
      <c r="Q463">
        <f t="shared" si="42"/>
        <v>-2.0135092243273274</v>
      </c>
      <c r="R463">
        <f t="shared" si="43"/>
        <v>0.13351930240004262</v>
      </c>
      <c r="S463">
        <f t="shared" si="44"/>
        <v>0.11779182067507561</v>
      </c>
      <c r="T463">
        <f t="shared" si="45"/>
        <v>0.88220817932492435</v>
      </c>
      <c r="U463" s="11">
        <f t="shared" si="46"/>
        <v>-5.4428920011235185E-2</v>
      </c>
      <c r="V463">
        <f t="shared" si="47"/>
        <v>1</v>
      </c>
    </row>
    <row r="464" spans="1:22" x14ac:dyDescent="0.4">
      <c r="A464" s="8">
        <v>0</v>
      </c>
      <c r="B464" s="8">
        <v>0</v>
      </c>
      <c r="C464" s="8">
        <v>60</v>
      </c>
      <c r="D464" s="9">
        <v>2</v>
      </c>
      <c r="E464" s="8">
        <v>0</v>
      </c>
      <c r="F464" s="8">
        <v>0</v>
      </c>
      <c r="G464" s="8">
        <v>0</v>
      </c>
      <c r="H464" s="8">
        <v>0</v>
      </c>
      <c r="I464" s="8">
        <v>0</v>
      </c>
      <c r="J464" s="8">
        <v>0</v>
      </c>
      <c r="K464" s="8">
        <v>215</v>
      </c>
      <c r="L464" s="8">
        <v>113</v>
      </c>
      <c r="M464" s="8">
        <v>71</v>
      </c>
      <c r="N464" s="8">
        <v>26.69</v>
      </c>
      <c r="O464" s="8">
        <v>77</v>
      </c>
      <c r="P464" s="10">
        <v>82</v>
      </c>
      <c r="Q464">
        <f t="shared" si="42"/>
        <v>-2.1577119555362705</v>
      </c>
      <c r="R464">
        <f t="shared" si="43"/>
        <v>0.11558929214515425</v>
      </c>
      <c r="S464">
        <f t="shared" si="44"/>
        <v>0.10361276587989553</v>
      </c>
      <c r="T464">
        <f t="shared" si="45"/>
        <v>0.89638723412010446</v>
      </c>
      <c r="U464" s="11">
        <f t="shared" si="46"/>
        <v>-4.7504337088642552E-2</v>
      </c>
      <c r="V464">
        <f t="shared" si="47"/>
        <v>1</v>
      </c>
    </row>
    <row r="465" spans="1:22" x14ac:dyDescent="0.4">
      <c r="A465" s="8">
        <v>1</v>
      </c>
      <c r="B465" s="8">
        <v>0</v>
      </c>
      <c r="C465" s="8">
        <v>40</v>
      </c>
      <c r="D465" s="8">
        <v>3</v>
      </c>
      <c r="E465" s="8">
        <v>1</v>
      </c>
      <c r="F465" s="8">
        <v>10</v>
      </c>
      <c r="G465" s="8">
        <v>0</v>
      </c>
      <c r="H465" s="8">
        <v>0</v>
      </c>
      <c r="I465" s="8">
        <v>0</v>
      </c>
      <c r="J465" s="8">
        <v>0</v>
      </c>
      <c r="K465" s="8">
        <v>210</v>
      </c>
      <c r="L465" s="8">
        <v>103</v>
      </c>
      <c r="M465" s="8">
        <v>71</v>
      </c>
      <c r="N465" s="8">
        <v>24.4</v>
      </c>
      <c r="O465" s="8">
        <v>73</v>
      </c>
      <c r="P465" s="8">
        <v>68</v>
      </c>
      <c r="Q465">
        <f t="shared" si="42"/>
        <v>-3.3401880251011162</v>
      </c>
      <c r="R465">
        <f t="shared" si="43"/>
        <v>3.5430295310409678E-2</v>
      </c>
      <c r="S465">
        <f t="shared" si="44"/>
        <v>3.4217943468409041E-2</v>
      </c>
      <c r="T465">
        <f t="shared" si="45"/>
        <v>3.4217943468409041E-2</v>
      </c>
      <c r="U465" s="11">
        <f t="shared" si="46"/>
        <v>-1.465746095530178</v>
      </c>
      <c r="V465">
        <f t="shared" si="47"/>
        <v>0</v>
      </c>
    </row>
    <row r="466" spans="1:22" x14ac:dyDescent="0.4">
      <c r="A466" s="8">
        <v>0</v>
      </c>
      <c r="B466" s="8">
        <v>0</v>
      </c>
      <c r="C466" s="8">
        <v>52</v>
      </c>
      <c r="D466" s="8">
        <v>1</v>
      </c>
      <c r="E466" s="8">
        <v>0</v>
      </c>
      <c r="F466" s="8">
        <v>0</v>
      </c>
      <c r="G466" s="8">
        <v>0</v>
      </c>
      <c r="H466" s="8">
        <v>0</v>
      </c>
      <c r="I466" s="8">
        <v>0</v>
      </c>
      <c r="J466" s="8">
        <v>0</v>
      </c>
      <c r="K466" s="8">
        <v>248</v>
      </c>
      <c r="L466" s="8">
        <v>155</v>
      </c>
      <c r="M466" s="8">
        <v>93</v>
      </c>
      <c r="N466" s="8">
        <v>23.09</v>
      </c>
      <c r="O466" s="8">
        <v>75</v>
      </c>
      <c r="P466" s="8">
        <v>70</v>
      </c>
      <c r="Q466">
        <f t="shared" si="42"/>
        <v>-2.0253103802974959</v>
      </c>
      <c r="R466">
        <f t="shared" si="43"/>
        <v>0.13195288125673096</v>
      </c>
      <c r="S466">
        <f t="shared" si="44"/>
        <v>0.11657100171009996</v>
      </c>
      <c r="T466">
        <f t="shared" si="45"/>
        <v>0.88342899828990007</v>
      </c>
      <c r="U466" s="11">
        <f t="shared" si="46"/>
        <v>-5.3828349258528529E-2</v>
      </c>
      <c r="V466">
        <f t="shared" si="47"/>
        <v>1</v>
      </c>
    </row>
    <row r="467" spans="1:22" x14ac:dyDescent="0.4">
      <c r="A467" s="8">
        <v>0</v>
      </c>
      <c r="B467" s="8">
        <v>0</v>
      </c>
      <c r="C467" s="8">
        <v>64</v>
      </c>
      <c r="D467" s="8">
        <v>1</v>
      </c>
      <c r="E467" s="8">
        <v>0</v>
      </c>
      <c r="F467" s="8">
        <v>0</v>
      </c>
      <c r="G467" s="8">
        <v>0</v>
      </c>
      <c r="H467" s="8">
        <v>0</v>
      </c>
      <c r="I467" s="8">
        <v>0</v>
      </c>
      <c r="J467" s="8">
        <v>0</v>
      </c>
      <c r="K467" s="8">
        <v>251</v>
      </c>
      <c r="L467" s="8">
        <v>132</v>
      </c>
      <c r="M467" s="8">
        <v>82</v>
      </c>
      <c r="N467" s="8">
        <v>28.87</v>
      </c>
      <c r="O467" s="8">
        <v>70</v>
      </c>
      <c r="P467" s="8">
        <v>82</v>
      </c>
      <c r="Q467">
        <f t="shared" si="42"/>
        <v>-1.5448447288124836</v>
      </c>
      <c r="R467">
        <f t="shared" si="43"/>
        <v>0.2133449949819875</v>
      </c>
      <c r="S467">
        <f t="shared" si="44"/>
        <v>0.17583209710701833</v>
      </c>
      <c r="T467">
        <f t="shared" si="45"/>
        <v>0.8241679028929817</v>
      </c>
      <c r="U467" s="11">
        <f t="shared" si="46"/>
        <v>-8.3984303021691922E-2</v>
      </c>
      <c r="V467">
        <f t="shared" si="47"/>
        <v>1</v>
      </c>
    </row>
    <row r="468" spans="1:22" x14ac:dyDescent="0.4">
      <c r="A468" s="8">
        <v>0</v>
      </c>
      <c r="B468" s="8">
        <v>1</v>
      </c>
      <c r="C468" s="8">
        <v>38</v>
      </c>
      <c r="D468" s="9">
        <v>2</v>
      </c>
      <c r="E468" s="8">
        <v>1</v>
      </c>
      <c r="F468" s="8">
        <v>25</v>
      </c>
      <c r="G468" s="8">
        <v>0</v>
      </c>
      <c r="H468" s="8">
        <v>0</v>
      </c>
      <c r="I468" s="8">
        <v>1</v>
      </c>
      <c r="J468" s="8">
        <v>0</v>
      </c>
      <c r="K468" s="8">
        <v>210</v>
      </c>
      <c r="L468" s="8">
        <v>145.5</v>
      </c>
      <c r="M468" s="8">
        <v>87</v>
      </c>
      <c r="N468" s="8">
        <v>24.67</v>
      </c>
      <c r="O468" s="8">
        <v>72</v>
      </c>
      <c r="P468" s="8">
        <v>89</v>
      </c>
      <c r="Q468">
        <f t="shared" si="42"/>
        <v>-1.6433247319962296</v>
      </c>
      <c r="R468">
        <f t="shared" si="43"/>
        <v>0.19333618156293358</v>
      </c>
      <c r="S468">
        <f t="shared" si="44"/>
        <v>0.16201317327839482</v>
      </c>
      <c r="T468">
        <f t="shared" si="45"/>
        <v>0.83798682672160518</v>
      </c>
      <c r="U468" s="11">
        <f t="shared" si="46"/>
        <v>-7.6762808490348014E-2</v>
      </c>
      <c r="V468">
        <f t="shared" si="47"/>
        <v>1</v>
      </c>
    </row>
    <row r="469" spans="1:22" x14ac:dyDescent="0.4">
      <c r="A469" s="8">
        <v>0</v>
      </c>
      <c r="B469" s="8">
        <v>0</v>
      </c>
      <c r="C469" s="8">
        <v>50</v>
      </c>
      <c r="D469" s="8">
        <v>3</v>
      </c>
      <c r="E469" s="8">
        <v>0</v>
      </c>
      <c r="F469" s="8">
        <v>0</v>
      </c>
      <c r="G469" s="8">
        <v>0</v>
      </c>
      <c r="H469" s="8">
        <v>0</v>
      </c>
      <c r="I469" s="8">
        <v>1</v>
      </c>
      <c r="J469" s="8">
        <v>0</v>
      </c>
      <c r="K469" s="8">
        <v>258</v>
      </c>
      <c r="L469" s="8">
        <v>144</v>
      </c>
      <c r="M469" s="8">
        <v>88</v>
      </c>
      <c r="N469" s="8">
        <v>24.19</v>
      </c>
      <c r="O469" s="8">
        <v>100</v>
      </c>
      <c r="P469" s="8">
        <v>83</v>
      </c>
      <c r="Q469">
        <f t="shared" si="42"/>
        <v>-2.1413840756483085</v>
      </c>
      <c r="R469">
        <f t="shared" si="43"/>
        <v>0.11749211246032898</v>
      </c>
      <c r="S469">
        <f t="shared" si="44"/>
        <v>0.10513909776208819</v>
      </c>
      <c r="T469">
        <f t="shared" si="45"/>
        <v>0.89486090223791181</v>
      </c>
      <c r="U469" s="11">
        <f t="shared" si="46"/>
        <v>-4.8244466455388879E-2</v>
      </c>
      <c r="V469">
        <f t="shared" si="47"/>
        <v>1</v>
      </c>
    </row>
    <row r="470" spans="1:22" x14ac:dyDescent="0.4">
      <c r="A470" s="8">
        <v>0</v>
      </c>
      <c r="B470" s="8">
        <v>0</v>
      </c>
      <c r="C470" s="8">
        <v>41</v>
      </c>
      <c r="D470" s="8">
        <v>3</v>
      </c>
      <c r="E470" s="8">
        <v>1</v>
      </c>
      <c r="F470" s="8">
        <v>11</v>
      </c>
      <c r="G470" s="8">
        <v>0</v>
      </c>
      <c r="H470" s="8">
        <v>0</v>
      </c>
      <c r="I470" s="8">
        <v>0</v>
      </c>
      <c r="J470" s="8">
        <v>0</v>
      </c>
      <c r="K470" s="8">
        <v>201</v>
      </c>
      <c r="L470" s="8">
        <v>108</v>
      </c>
      <c r="M470" s="8">
        <v>71</v>
      </c>
      <c r="N470" s="8">
        <v>20.47</v>
      </c>
      <c r="O470" s="8">
        <v>76</v>
      </c>
      <c r="P470" s="8">
        <v>75</v>
      </c>
      <c r="Q470">
        <f t="shared" si="42"/>
        <v>-3.2016631157551174</v>
      </c>
      <c r="R470">
        <f t="shared" si="43"/>
        <v>4.0694468056668633E-2</v>
      </c>
      <c r="S470">
        <f t="shared" si="44"/>
        <v>3.9103184753791459E-2</v>
      </c>
      <c r="T470">
        <f t="shared" si="45"/>
        <v>0.96089681524620851</v>
      </c>
      <c r="U470" s="11">
        <f t="shared" si="46"/>
        <v>-1.732324602050158E-2</v>
      </c>
      <c r="V470">
        <f t="shared" si="47"/>
        <v>0</v>
      </c>
    </row>
    <row r="471" spans="1:22" x14ac:dyDescent="0.4">
      <c r="A471" s="8">
        <v>0</v>
      </c>
      <c r="B471" s="8">
        <v>1</v>
      </c>
      <c r="C471" s="8">
        <v>57</v>
      </c>
      <c r="D471" s="8">
        <v>4</v>
      </c>
      <c r="E471" s="8">
        <v>0</v>
      </c>
      <c r="F471" s="8">
        <v>0</v>
      </c>
      <c r="G471" s="8">
        <v>0</v>
      </c>
      <c r="H471" s="8">
        <v>0</v>
      </c>
      <c r="I471" s="8">
        <v>1</v>
      </c>
      <c r="J471" s="8">
        <v>0</v>
      </c>
      <c r="K471" s="8">
        <v>303</v>
      </c>
      <c r="L471" s="8">
        <v>160.5</v>
      </c>
      <c r="M471" s="8">
        <v>98.5</v>
      </c>
      <c r="N471" s="8">
        <v>25.84</v>
      </c>
      <c r="O471" s="8">
        <v>81</v>
      </c>
      <c r="P471" s="8">
        <v>100</v>
      </c>
      <c r="Q471">
        <f t="shared" si="42"/>
        <v>-0.94077425664123737</v>
      </c>
      <c r="R471">
        <f t="shared" si="43"/>
        <v>0.3903255062180182</v>
      </c>
      <c r="S471">
        <f t="shared" si="44"/>
        <v>0.28074397288429731</v>
      </c>
      <c r="T471">
        <f t="shared" si="45"/>
        <v>0.71925602711570269</v>
      </c>
      <c r="U471" s="11">
        <f t="shared" si="46"/>
        <v>-0.1431164901854648</v>
      </c>
      <c r="V471">
        <f t="shared" si="47"/>
        <v>1</v>
      </c>
    </row>
    <row r="472" spans="1:22" x14ac:dyDescent="0.4">
      <c r="A472" s="8">
        <v>0</v>
      </c>
      <c r="B472" s="8">
        <v>0</v>
      </c>
      <c r="C472" s="8">
        <v>51</v>
      </c>
      <c r="D472" s="8">
        <v>3</v>
      </c>
      <c r="E472" s="8">
        <v>1</v>
      </c>
      <c r="F472" s="8">
        <v>5</v>
      </c>
      <c r="G472" s="8">
        <v>0</v>
      </c>
      <c r="H472" s="8">
        <v>0</v>
      </c>
      <c r="I472" s="8">
        <v>0</v>
      </c>
      <c r="J472" s="8">
        <v>0</v>
      </c>
      <c r="K472" s="8">
        <v>248</v>
      </c>
      <c r="L472" s="8">
        <v>139</v>
      </c>
      <c r="M472" s="8">
        <v>81</v>
      </c>
      <c r="N472" s="8">
        <v>31.16</v>
      </c>
      <c r="O472" s="8">
        <v>68</v>
      </c>
      <c r="P472" s="8">
        <v>95</v>
      </c>
      <c r="Q472">
        <f t="shared" si="42"/>
        <v>-2.1081681318921115</v>
      </c>
      <c r="R472">
        <f t="shared" si="43"/>
        <v>0.12146026194342008</v>
      </c>
      <c r="S472">
        <f t="shared" si="44"/>
        <v>0.10830545322483123</v>
      </c>
      <c r="T472">
        <f t="shared" si="45"/>
        <v>0.89169454677516879</v>
      </c>
      <c r="U472" s="11">
        <f t="shared" si="46"/>
        <v>-4.9783889310468718E-2</v>
      </c>
      <c r="V472">
        <f t="shared" si="47"/>
        <v>1</v>
      </c>
    </row>
    <row r="473" spans="1:22" x14ac:dyDescent="0.4">
      <c r="A473" s="8">
        <v>0</v>
      </c>
      <c r="B473" s="8">
        <v>0</v>
      </c>
      <c r="C473" s="8">
        <v>50</v>
      </c>
      <c r="D473" s="8">
        <v>1</v>
      </c>
      <c r="E473" s="8">
        <v>0</v>
      </c>
      <c r="F473" s="8">
        <v>0</v>
      </c>
      <c r="G473" s="8">
        <v>0</v>
      </c>
      <c r="H473" s="8">
        <v>0</v>
      </c>
      <c r="I473" s="8">
        <v>0</v>
      </c>
      <c r="J473" s="8">
        <v>0</v>
      </c>
      <c r="K473" s="8">
        <v>296</v>
      </c>
      <c r="L473" s="8">
        <v>134.5</v>
      </c>
      <c r="M473" s="8">
        <v>89</v>
      </c>
      <c r="N473" s="8">
        <v>24.91</v>
      </c>
      <c r="O473" s="8">
        <v>63</v>
      </c>
      <c r="P473" s="8">
        <v>76</v>
      </c>
      <c r="Q473">
        <f t="shared" si="42"/>
        <v>-2.3798846074976012</v>
      </c>
      <c r="R473">
        <f t="shared" si="43"/>
        <v>9.2561257769279703E-2</v>
      </c>
      <c r="S473">
        <f t="shared" si="44"/>
        <v>8.4719513080909761E-2</v>
      </c>
      <c r="T473">
        <f t="shared" si="45"/>
        <v>0.91528048691909025</v>
      </c>
      <c r="U473" s="11">
        <f t="shared" si="46"/>
        <v>-3.8445796365885854E-2</v>
      </c>
      <c r="V473">
        <f t="shared" si="47"/>
        <v>0</v>
      </c>
    </row>
    <row r="474" spans="1:22" x14ac:dyDescent="0.4">
      <c r="A474" s="8">
        <v>0</v>
      </c>
      <c r="B474" s="8">
        <v>0</v>
      </c>
      <c r="C474" s="8">
        <v>46</v>
      </c>
      <c r="D474" s="8">
        <v>3</v>
      </c>
      <c r="E474" s="8">
        <v>1</v>
      </c>
      <c r="F474" s="8">
        <v>20</v>
      </c>
      <c r="G474" s="8">
        <v>0</v>
      </c>
      <c r="H474" s="8">
        <v>0</v>
      </c>
      <c r="I474" s="8">
        <v>0</v>
      </c>
      <c r="J474" s="8">
        <v>0</v>
      </c>
      <c r="K474" s="8">
        <v>218</v>
      </c>
      <c r="L474" s="8">
        <v>115.5</v>
      </c>
      <c r="M474" s="8">
        <v>62</v>
      </c>
      <c r="N474" s="8">
        <v>23.48</v>
      </c>
      <c r="O474" s="8">
        <v>65</v>
      </c>
      <c r="P474" s="8">
        <v>77</v>
      </c>
      <c r="Q474">
        <f t="shared" si="42"/>
        <v>-2.3764711292799747</v>
      </c>
      <c r="R474">
        <f t="shared" si="43"/>
        <v>9.2877753474756672E-2</v>
      </c>
      <c r="S474">
        <f t="shared" si="44"/>
        <v>8.4984576892937883E-2</v>
      </c>
      <c r="T474">
        <f t="shared" si="45"/>
        <v>0.91501542310706208</v>
      </c>
      <c r="U474" s="11">
        <f t="shared" si="46"/>
        <v>-3.85715855905574E-2</v>
      </c>
      <c r="V474">
        <f t="shared" si="47"/>
        <v>0</v>
      </c>
    </row>
    <row r="475" spans="1:22" x14ac:dyDescent="0.4">
      <c r="A475" s="8">
        <v>0</v>
      </c>
      <c r="B475" s="8">
        <v>0</v>
      </c>
      <c r="C475" s="8">
        <v>53</v>
      </c>
      <c r="D475" s="8">
        <v>2</v>
      </c>
      <c r="E475" s="8">
        <v>0</v>
      </c>
      <c r="F475" s="8">
        <v>0</v>
      </c>
      <c r="G475" s="8">
        <v>0</v>
      </c>
      <c r="H475" s="8">
        <v>0</v>
      </c>
      <c r="I475" s="8">
        <v>0</v>
      </c>
      <c r="J475" s="8">
        <v>0</v>
      </c>
      <c r="K475" s="8">
        <v>235</v>
      </c>
      <c r="L475" s="8">
        <v>132</v>
      </c>
      <c r="M475" s="8">
        <v>84</v>
      </c>
      <c r="N475" s="8">
        <v>30.1</v>
      </c>
      <c r="O475" s="8">
        <v>80</v>
      </c>
      <c r="P475" s="8">
        <v>63</v>
      </c>
      <c r="Q475">
        <f t="shared" si="42"/>
        <v>-2.2987309637260216</v>
      </c>
      <c r="R475">
        <f t="shared" si="43"/>
        <v>0.10038615659751723</v>
      </c>
      <c r="S475">
        <f t="shared" si="44"/>
        <v>9.122811659855784E-2</v>
      </c>
      <c r="T475">
        <f t="shared" si="45"/>
        <v>0.90877188340144222</v>
      </c>
      <c r="U475" s="11">
        <f t="shared" si="46"/>
        <v>-4.1545118112478178E-2</v>
      </c>
      <c r="V475">
        <f t="shared" si="47"/>
        <v>0</v>
      </c>
    </row>
    <row r="476" spans="1:22" x14ac:dyDescent="0.4">
      <c r="A476" s="8">
        <v>0</v>
      </c>
      <c r="B476" s="8">
        <v>0</v>
      </c>
      <c r="C476" s="8">
        <v>54</v>
      </c>
      <c r="D476" s="8">
        <v>1</v>
      </c>
      <c r="E476" s="8">
        <v>0</v>
      </c>
      <c r="F476" s="8">
        <v>0</v>
      </c>
      <c r="G476" s="8">
        <v>0</v>
      </c>
      <c r="H476" s="8">
        <v>0</v>
      </c>
      <c r="I476" s="8">
        <v>1</v>
      </c>
      <c r="J476" s="8">
        <v>0</v>
      </c>
      <c r="K476" s="8">
        <v>255</v>
      </c>
      <c r="L476" s="8">
        <v>132.5</v>
      </c>
      <c r="M476" s="8">
        <v>81</v>
      </c>
      <c r="N476" s="8">
        <v>26.77</v>
      </c>
      <c r="O476" s="8">
        <v>82</v>
      </c>
      <c r="P476" s="10">
        <v>82</v>
      </c>
      <c r="Q476">
        <f t="shared" si="42"/>
        <v>-1.9891833615150301</v>
      </c>
      <c r="R476">
        <f t="shared" si="43"/>
        <v>0.13680710178405356</v>
      </c>
      <c r="S476">
        <f t="shared" si="44"/>
        <v>0.12034328565449204</v>
      </c>
      <c r="T476">
        <f t="shared" si="45"/>
        <v>0.87965671434550796</v>
      </c>
      <c r="U476" s="11">
        <f t="shared" si="46"/>
        <v>-5.5686778022854752E-2</v>
      </c>
      <c r="V476">
        <f t="shared" si="47"/>
        <v>1</v>
      </c>
    </row>
    <row r="477" spans="1:22" x14ac:dyDescent="0.4">
      <c r="A477" s="8">
        <v>1</v>
      </c>
      <c r="B477" s="8">
        <v>0</v>
      </c>
      <c r="C477" s="8">
        <v>65</v>
      </c>
      <c r="D477" s="8">
        <v>2</v>
      </c>
      <c r="E477" s="8">
        <v>0</v>
      </c>
      <c r="F477" s="8">
        <v>0</v>
      </c>
      <c r="G477" s="8">
        <v>0</v>
      </c>
      <c r="H477" s="8">
        <v>0</v>
      </c>
      <c r="I477" s="8">
        <v>1</v>
      </c>
      <c r="J477" s="8">
        <v>0</v>
      </c>
      <c r="K477" s="8">
        <v>240</v>
      </c>
      <c r="L477" s="8">
        <v>155</v>
      </c>
      <c r="M477" s="8">
        <v>84</v>
      </c>
      <c r="N477" s="8">
        <v>29.93</v>
      </c>
      <c r="O477" s="8">
        <v>92</v>
      </c>
      <c r="P477" s="8">
        <v>91</v>
      </c>
      <c r="Q477">
        <f t="shared" si="42"/>
        <v>-0.94533825137199123</v>
      </c>
      <c r="R477">
        <f t="shared" si="43"/>
        <v>0.38854812173631409</v>
      </c>
      <c r="S477">
        <f t="shared" si="44"/>
        <v>0.27982330295507007</v>
      </c>
      <c r="T477">
        <f t="shared" si="45"/>
        <v>0.27982330295507007</v>
      </c>
      <c r="U477" s="11">
        <f t="shared" si="46"/>
        <v>-0.55311612142607358</v>
      </c>
      <c r="V477">
        <f t="shared" si="47"/>
        <v>1</v>
      </c>
    </row>
    <row r="478" spans="1:22" x14ac:dyDescent="0.4">
      <c r="A478" s="8">
        <v>0</v>
      </c>
      <c r="B478" s="8">
        <v>0</v>
      </c>
      <c r="C478" s="8">
        <v>58</v>
      </c>
      <c r="D478" s="8">
        <v>1</v>
      </c>
      <c r="E478" s="8">
        <v>0</v>
      </c>
      <c r="F478" s="8">
        <v>0</v>
      </c>
      <c r="G478" s="8">
        <v>0</v>
      </c>
      <c r="H478" s="8">
        <v>0</v>
      </c>
      <c r="I478" s="8">
        <v>0</v>
      </c>
      <c r="J478" s="8">
        <v>0</v>
      </c>
      <c r="K478" s="8">
        <v>234</v>
      </c>
      <c r="L478" s="8">
        <v>137.5</v>
      </c>
      <c r="M478" s="8">
        <v>89.5</v>
      </c>
      <c r="N478" s="8">
        <v>24.25</v>
      </c>
      <c r="O478" s="8">
        <v>58</v>
      </c>
      <c r="P478" s="8">
        <v>72</v>
      </c>
      <c r="Q478">
        <f t="shared" si="42"/>
        <v>-1.8973865062530555</v>
      </c>
      <c r="R478">
        <f t="shared" si="43"/>
        <v>0.14996002712197354</v>
      </c>
      <c r="S478">
        <f t="shared" si="44"/>
        <v>0.13040455631947598</v>
      </c>
      <c r="T478">
        <f t="shared" si="45"/>
        <v>0.86959544368052399</v>
      </c>
      <c r="U478" s="11">
        <f t="shared" si="46"/>
        <v>-6.0682744438769941E-2</v>
      </c>
      <c r="V478">
        <f t="shared" si="47"/>
        <v>1</v>
      </c>
    </row>
    <row r="479" spans="1:22" x14ac:dyDescent="0.4">
      <c r="A479" s="8">
        <v>0</v>
      </c>
      <c r="B479" s="8">
        <v>1</v>
      </c>
      <c r="C479" s="8">
        <v>56</v>
      </c>
      <c r="D479" s="8">
        <v>1</v>
      </c>
      <c r="E479" s="8">
        <v>1</v>
      </c>
      <c r="F479" s="8">
        <v>20</v>
      </c>
      <c r="G479" s="8">
        <v>0</v>
      </c>
      <c r="H479" s="8">
        <v>0</v>
      </c>
      <c r="I479" s="8">
        <v>0</v>
      </c>
      <c r="J479" s="8">
        <v>0</v>
      </c>
      <c r="K479" s="8">
        <v>278</v>
      </c>
      <c r="L479" s="8">
        <v>133</v>
      </c>
      <c r="M479" s="8">
        <v>84</v>
      </c>
      <c r="N479" s="8">
        <v>22.67</v>
      </c>
      <c r="O479" s="8">
        <v>85</v>
      </c>
      <c r="P479" s="8">
        <v>96</v>
      </c>
      <c r="Q479">
        <f t="shared" si="42"/>
        <v>-1.0465716553783206</v>
      </c>
      <c r="R479">
        <f t="shared" si="43"/>
        <v>0.35113951516825814</v>
      </c>
      <c r="S479">
        <f t="shared" si="44"/>
        <v>0.25988398031903504</v>
      </c>
      <c r="T479">
        <f t="shared" si="45"/>
        <v>0.74011601968096496</v>
      </c>
      <c r="U479" s="11">
        <f t="shared" si="46"/>
        <v>-0.13070019546125405</v>
      </c>
      <c r="V479">
        <f t="shared" si="47"/>
        <v>1</v>
      </c>
    </row>
    <row r="480" spans="1:22" x14ac:dyDescent="0.4">
      <c r="A480" s="8">
        <v>0</v>
      </c>
      <c r="B480" s="8">
        <v>1</v>
      </c>
      <c r="C480" s="8">
        <v>46</v>
      </c>
      <c r="D480" s="8">
        <v>1</v>
      </c>
      <c r="E480" s="8">
        <v>1</v>
      </c>
      <c r="F480" s="8">
        <v>20</v>
      </c>
      <c r="G480" s="8">
        <v>0</v>
      </c>
      <c r="H480" s="8">
        <v>0</v>
      </c>
      <c r="I480" s="8">
        <v>0</v>
      </c>
      <c r="J480" s="8">
        <v>0</v>
      </c>
      <c r="K480" s="8">
        <v>269</v>
      </c>
      <c r="L480" s="8">
        <v>135</v>
      </c>
      <c r="M480" s="8">
        <v>95</v>
      </c>
      <c r="N480" s="8">
        <v>26.55</v>
      </c>
      <c r="O480" s="8">
        <v>75</v>
      </c>
      <c r="P480" s="8">
        <v>92</v>
      </c>
      <c r="Q480">
        <f t="shared" si="42"/>
        <v>-1.6245025473876176</v>
      </c>
      <c r="R480">
        <f t="shared" si="43"/>
        <v>0.19700965379926655</v>
      </c>
      <c r="S480">
        <f t="shared" si="44"/>
        <v>0.16458484956571975</v>
      </c>
      <c r="T480">
        <f t="shared" si="45"/>
        <v>0.83541515043428027</v>
      </c>
      <c r="U480" s="11">
        <f t="shared" si="46"/>
        <v>-7.8097652975202922E-2</v>
      </c>
      <c r="V480">
        <f t="shared" si="47"/>
        <v>1</v>
      </c>
    </row>
    <row r="481" spans="1:22" x14ac:dyDescent="0.4">
      <c r="A481" s="8">
        <v>0</v>
      </c>
      <c r="B481" s="8">
        <v>1</v>
      </c>
      <c r="C481" s="8">
        <v>64</v>
      </c>
      <c r="D481" s="8">
        <v>1</v>
      </c>
      <c r="E481" s="8">
        <v>0</v>
      </c>
      <c r="F481" s="8">
        <v>0</v>
      </c>
      <c r="G481" s="8">
        <v>0</v>
      </c>
      <c r="H481" s="8">
        <v>0</v>
      </c>
      <c r="I481" s="8">
        <v>0</v>
      </c>
      <c r="J481" s="8">
        <v>0</v>
      </c>
      <c r="K481" s="8">
        <v>203</v>
      </c>
      <c r="L481" s="8">
        <v>130</v>
      </c>
      <c r="M481" s="8">
        <v>78</v>
      </c>
      <c r="N481" s="8">
        <v>28.66</v>
      </c>
      <c r="O481" s="8">
        <v>72</v>
      </c>
      <c r="P481" s="8">
        <v>70</v>
      </c>
      <c r="Q481">
        <f t="shared" si="42"/>
        <v>-1.2307273498844316</v>
      </c>
      <c r="R481">
        <f t="shared" si="43"/>
        <v>0.29208005600644005</v>
      </c>
      <c r="S481">
        <f t="shared" si="44"/>
        <v>0.22605414784374958</v>
      </c>
      <c r="T481">
        <f t="shared" si="45"/>
        <v>0.77394585215625045</v>
      </c>
      <c r="U481" s="11">
        <f t="shared" si="46"/>
        <v>-0.11128942295064888</v>
      </c>
      <c r="V481">
        <f t="shared" si="47"/>
        <v>1</v>
      </c>
    </row>
    <row r="482" spans="1:22" x14ac:dyDescent="0.4">
      <c r="A482" s="8">
        <v>0</v>
      </c>
      <c r="B482" s="8">
        <v>1</v>
      </c>
      <c r="C482" s="8">
        <v>43</v>
      </c>
      <c r="D482" s="8">
        <v>2</v>
      </c>
      <c r="E482" s="8">
        <v>1</v>
      </c>
      <c r="F482" s="8">
        <v>20</v>
      </c>
      <c r="G482" s="8">
        <v>0</v>
      </c>
      <c r="H482" s="8">
        <v>0</v>
      </c>
      <c r="I482" s="8">
        <v>1</v>
      </c>
      <c r="J482" s="8">
        <v>0</v>
      </c>
      <c r="K482" s="8">
        <v>243</v>
      </c>
      <c r="L482" s="8">
        <v>155</v>
      </c>
      <c r="M482" s="8">
        <v>100</v>
      </c>
      <c r="N482" s="8">
        <v>24.89</v>
      </c>
      <c r="O482" s="8">
        <v>80</v>
      </c>
      <c r="P482" s="8">
        <v>63</v>
      </c>
      <c r="Q482">
        <f t="shared" si="42"/>
        <v>-1.3956631038964185</v>
      </c>
      <c r="R482">
        <f t="shared" si="43"/>
        <v>0.2476687517900438</v>
      </c>
      <c r="S482">
        <f t="shared" si="44"/>
        <v>0.19850521337070498</v>
      </c>
      <c r="T482">
        <f t="shared" si="45"/>
        <v>0.80149478662929496</v>
      </c>
      <c r="U482" s="11">
        <f t="shared" si="46"/>
        <v>-9.6099298195042746E-2</v>
      </c>
      <c r="V482">
        <f t="shared" si="47"/>
        <v>1</v>
      </c>
    </row>
    <row r="483" spans="1:22" x14ac:dyDescent="0.4">
      <c r="A483" s="8">
        <v>0</v>
      </c>
      <c r="B483" s="8">
        <v>1</v>
      </c>
      <c r="C483" s="8">
        <v>35</v>
      </c>
      <c r="D483" s="8">
        <v>2</v>
      </c>
      <c r="E483" s="8">
        <v>1</v>
      </c>
      <c r="F483" s="8">
        <v>20</v>
      </c>
      <c r="G483" s="8">
        <v>0</v>
      </c>
      <c r="H483" s="8">
        <v>0</v>
      </c>
      <c r="I483" s="8">
        <v>0</v>
      </c>
      <c r="J483" s="8">
        <v>0</v>
      </c>
      <c r="K483" s="8">
        <v>231</v>
      </c>
      <c r="L483" s="8">
        <v>122</v>
      </c>
      <c r="M483" s="8">
        <v>72.5</v>
      </c>
      <c r="N483" s="8">
        <v>22.78</v>
      </c>
      <c r="O483" s="8">
        <v>72</v>
      </c>
      <c r="P483" s="8">
        <v>93</v>
      </c>
      <c r="Q483">
        <f t="shared" si="42"/>
        <v>-2.5433504640046625</v>
      </c>
      <c r="R483">
        <f t="shared" si="43"/>
        <v>7.8602602924724249E-2</v>
      </c>
      <c r="S483">
        <f t="shared" si="44"/>
        <v>7.2874479174801263E-2</v>
      </c>
      <c r="T483">
        <f t="shared" si="45"/>
        <v>0.92712552082519872</v>
      </c>
      <c r="U483" s="11">
        <f t="shared" si="46"/>
        <v>-3.286146400932935E-2</v>
      </c>
      <c r="V483">
        <f t="shared" si="47"/>
        <v>0</v>
      </c>
    </row>
    <row r="484" spans="1:22" x14ac:dyDescent="0.4">
      <c r="A484" s="8">
        <v>0</v>
      </c>
      <c r="B484" s="8">
        <v>1</v>
      </c>
      <c r="C484" s="8">
        <v>46</v>
      </c>
      <c r="D484" s="8">
        <v>2</v>
      </c>
      <c r="E484" s="8">
        <v>1</v>
      </c>
      <c r="F484" s="8">
        <v>30</v>
      </c>
      <c r="G484" s="8">
        <v>0</v>
      </c>
      <c r="H484" s="8">
        <v>0</v>
      </c>
      <c r="I484" s="8">
        <v>0</v>
      </c>
      <c r="J484" s="8">
        <v>0</v>
      </c>
      <c r="K484" s="8">
        <v>216</v>
      </c>
      <c r="L484" s="8">
        <v>107</v>
      </c>
      <c r="M484" s="8">
        <v>73</v>
      </c>
      <c r="N484" s="8">
        <v>31.46</v>
      </c>
      <c r="O484" s="8">
        <v>100</v>
      </c>
      <c r="P484" s="10">
        <v>82</v>
      </c>
      <c r="Q484">
        <f t="shared" si="42"/>
        <v>-1.7769022540816852</v>
      </c>
      <c r="R484">
        <f t="shared" si="43"/>
        <v>0.16916135536544888</v>
      </c>
      <c r="S484">
        <f t="shared" si="44"/>
        <v>0.14468606457880528</v>
      </c>
      <c r="T484">
        <f t="shared" si="45"/>
        <v>0.85531393542119472</v>
      </c>
      <c r="U484" s="11">
        <f t="shared" si="46"/>
        <v>-6.7874452059238269E-2</v>
      </c>
      <c r="V484">
        <f t="shared" si="47"/>
        <v>1</v>
      </c>
    </row>
    <row r="485" spans="1:22" x14ac:dyDescent="0.4">
      <c r="A485" s="8">
        <v>1</v>
      </c>
      <c r="B485" s="8">
        <v>0</v>
      </c>
      <c r="C485" s="8">
        <v>59</v>
      </c>
      <c r="D485" s="8">
        <v>3</v>
      </c>
      <c r="E485" s="8">
        <v>0</v>
      </c>
      <c r="F485" s="8">
        <v>0</v>
      </c>
      <c r="G485" s="8">
        <v>0</v>
      </c>
      <c r="H485" s="8">
        <v>0</v>
      </c>
      <c r="I485" s="8">
        <v>0</v>
      </c>
      <c r="J485" s="8">
        <v>0</v>
      </c>
      <c r="K485" s="8">
        <v>271</v>
      </c>
      <c r="L485" s="8">
        <v>117.5</v>
      </c>
      <c r="M485" s="8">
        <v>65</v>
      </c>
      <c r="N485" s="8">
        <v>19.77</v>
      </c>
      <c r="O485" s="8">
        <v>70</v>
      </c>
      <c r="P485" s="8">
        <v>89</v>
      </c>
      <c r="Q485">
        <f t="shared" si="42"/>
        <v>-2.1252555908757964</v>
      </c>
      <c r="R485">
        <f t="shared" si="43"/>
        <v>0.11940244619050962</v>
      </c>
      <c r="S485">
        <f t="shared" si="44"/>
        <v>0.10666623661298366</v>
      </c>
      <c r="T485">
        <f t="shared" si="45"/>
        <v>0.10666623661298366</v>
      </c>
      <c r="U485" s="11">
        <f t="shared" si="46"/>
        <v>-0.97197302737148727</v>
      </c>
      <c r="V485">
        <f t="shared" si="47"/>
        <v>1</v>
      </c>
    </row>
    <row r="486" spans="1:22" x14ac:dyDescent="0.4">
      <c r="A486" s="8">
        <v>0</v>
      </c>
      <c r="B486" s="8">
        <v>0</v>
      </c>
      <c r="C486" s="8">
        <v>50</v>
      </c>
      <c r="D486" s="8">
        <v>4</v>
      </c>
      <c r="E486" s="8">
        <v>0</v>
      </c>
      <c r="F486" s="8">
        <v>0</v>
      </c>
      <c r="G486" s="8">
        <v>0</v>
      </c>
      <c r="H486" s="8">
        <v>0</v>
      </c>
      <c r="I486" s="8">
        <v>0</v>
      </c>
      <c r="J486" s="8">
        <v>0</v>
      </c>
      <c r="K486" s="8">
        <v>261</v>
      </c>
      <c r="L486" s="8">
        <v>129</v>
      </c>
      <c r="M486" s="8">
        <v>80</v>
      </c>
      <c r="N486" s="8">
        <v>23.06</v>
      </c>
      <c r="O486" s="8">
        <v>85</v>
      </c>
      <c r="P486" s="8">
        <v>90</v>
      </c>
      <c r="Q486">
        <f t="shared" si="42"/>
        <v>-2.5520006421607135</v>
      </c>
      <c r="R486">
        <f t="shared" si="43"/>
        <v>7.7925608687645448E-2</v>
      </c>
      <c r="S486">
        <f t="shared" si="44"/>
        <v>7.2292195360789735E-2</v>
      </c>
      <c r="T486">
        <f t="shared" si="45"/>
        <v>0.92770780463921021</v>
      </c>
      <c r="U486" s="11">
        <f t="shared" si="46"/>
        <v>-3.2588789745650479E-2</v>
      </c>
      <c r="V486">
        <f t="shared" si="47"/>
        <v>0</v>
      </c>
    </row>
    <row r="487" spans="1:22" x14ac:dyDescent="0.4">
      <c r="A487" s="8">
        <v>1</v>
      </c>
      <c r="B487" s="8">
        <v>1</v>
      </c>
      <c r="C487" s="8">
        <v>62</v>
      </c>
      <c r="D487" s="8">
        <v>4</v>
      </c>
      <c r="E487" s="8">
        <v>1</v>
      </c>
      <c r="F487" s="8">
        <v>40</v>
      </c>
      <c r="G487" s="8">
        <v>0</v>
      </c>
      <c r="H487" s="8">
        <v>0</v>
      </c>
      <c r="I487" s="8">
        <v>1</v>
      </c>
      <c r="J487" s="8">
        <v>0</v>
      </c>
      <c r="K487" s="8">
        <v>203</v>
      </c>
      <c r="L487" s="8">
        <v>148</v>
      </c>
      <c r="M487" s="8">
        <v>96</v>
      </c>
      <c r="N487" s="8">
        <v>30.84</v>
      </c>
      <c r="O487" s="8">
        <v>70</v>
      </c>
      <c r="P487" s="8">
        <v>95</v>
      </c>
      <c r="Q487">
        <f t="shared" si="42"/>
        <v>0.41381630830091076</v>
      </c>
      <c r="R487">
        <f t="shared" si="43"/>
        <v>1.5125792531106121</v>
      </c>
      <c r="S487">
        <f t="shared" si="44"/>
        <v>0.60200260399269612</v>
      </c>
      <c r="T487">
        <f t="shared" si="45"/>
        <v>0.60200260399269612</v>
      </c>
      <c r="U487" s="11">
        <f t="shared" si="46"/>
        <v>-0.22040163017537651</v>
      </c>
      <c r="V487">
        <f t="shared" si="47"/>
        <v>1</v>
      </c>
    </row>
    <row r="488" spans="1:22" x14ac:dyDescent="0.4">
      <c r="A488" s="8">
        <v>1</v>
      </c>
      <c r="B488" s="8">
        <v>1</v>
      </c>
      <c r="C488" s="8">
        <v>52</v>
      </c>
      <c r="D488" s="8">
        <v>1</v>
      </c>
      <c r="E488" s="8">
        <v>1</v>
      </c>
      <c r="F488" s="8">
        <v>25</v>
      </c>
      <c r="G488" s="8">
        <v>0</v>
      </c>
      <c r="H488" s="8">
        <v>0</v>
      </c>
      <c r="I488" s="8">
        <v>1</v>
      </c>
      <c r="J488" s="8">
        <v>0</v>
      </c>
      <c r="K488" s="8">
        <v>206</v>
      </c>
      <c r="L488" s="8">
        <v>173</v>
      </c>
      <c r="M488" s="8">
        <v>117</v>
      </c>
      <c r="N488" s="8">
        <v>29.63</v>
      </c>
      <c r="O488" s="8">
        <v>75</v>
      </c>
      <c r="P488" s="8">
        <v>77</v>
      </c>
      <c r="Q488">
        <f t="shared" si="42"/>
        <v>-0.36606723787398554</v>
      </c>
      <c r="R488">
        <f t="shared" si="43"/>
        <v>0.69345617312340369</v>
      </c>
      <c r="S488">
        <f t="shared" si="44"/>
        <v>0.40949165625254769</v>
      </c>
      <c r="T488">
        <f t="shared" si="45"/>
        <v>0.40949165625254769</v>
      </c>
      <c r="U488" s="11">
        <f t="shared" si="46"/>
        <v>-0.38775494293993418</v>
      </c>
      <c r="V488">
        <f t="shared" si="47"/>
        <v>1</v>
      </c>
    </row>
    <row r="489" spans="1:22" x14ac:dyDescent="0.4">
      <c r="A489" s="8">
        <v>0</v>
      </c>
      <c r="B489" s="8">
        <v>0</v>
      </c>
      <c r="C489" s="8">
        <v>57</v>
      </c>
      <c r="D489" s="8">
        <v>2</v>
      </c>
      <c r="E489" s="8">
        <v>0</v>
      </c>
      <c r="F489" s="8">
        <v>0</v>
      </c>
      <c r="G489" s="8">
        <v>0</v>
      </c>
      <c r="H489" s="8">
        <v>0</v>
      </c>
      <c r="I489" s="8">
        <v>0</v>
      </c>
      <c r="J489" s="8">
        <v>0</v>
      </c>
      <c r="K489" s="8">
        <v>301</v>
      </c>
      <c r="L489" s="8">
        <v>119</v>
      </c>
      <c r="M489" s="8">
        <v>80</v>
      </c>
      <c r="N489" s="8">
        <v>24.79</v>
      </c>
      <c r="O489" s="8">
        <v>58</v>
      </c>
      <c r="P489" s="8">
        <v>73</v>
      </c>
      <c r="Q489">
        <f t="shared" si="42"/>
        <v>-2.1776716963542873</v>
      </c>
      <c r="R489">
        <f t="shared" si="43"/>
        <v>0.11330503228524026</v>
      </c>
      <c r="S489">
        <f t="shared" si="44"/>
        <v>0.10177357417729729</v>
      </c>
      <c r="T489">
        <f t="shared" si="45"/>
        <v>0.89822642582270273</v>
      </c>
      <c r="U489" s="11">
        <f t="shared" si="46"/>
        <v>-4.6614172141087068E-2</v>
      </c>
      <c r="V489">
        <f t="shared" si="47"/>
        <v>1</v>
      </c>
    </row>
    <row r="490" spans="1:22" x14ac:dyDescent="0.4">
      <c r="A490" s="8">
        <v>0</v>
      </c>
      <c r="B490" s="8">
        <v>0</v>
      </c>
      <c r="C490" s="8">
        <v>46</v>
      </c>
      <c r="D490" s="8">
        <v>3</v>
      </c>
      <c r="E490" s="8">
        <v>1</v>
      </c>
      <c r="F490" s="8">
        <v>1</v>
      </c>
      <c r="G490" s="8">
        <v>0</v>
      </c>
      <c r="H490" s="8">
        <v>0</v>
      </c>
      <c r="I490" s="8">
        <v>0</v>
      </c>
      <c r="J490" s="8">
        <v>0</v>
      </c>
      <c r="K490" s="8">
        <v>241</v>
      </c>
      <c r="L490" s="8">
        <v>130</v>
      </c>
      <c r="M490" s="8">
        <v>82</v>
      </c>
      <c r="N490" s="8">
        <v>34.840000000000003</v>
      </c>
      <c r="O490" s="8">
        <v>62</v>
      </c>
      <c r="P490" s="8">
        <v>93</v>
      </c>
      <c r="Q490">
        <f t="shared" si="42"/>
        <v>-2.6689297683570983</v>
      </c>
      <c r="R490">
        <f t="shared" si="43"/>
        <v>6.9326380906968813E-2</v>
      </c>
      <c r="S490">
        <f t="shared" si="44"/>
        <v>6.4831825104855606E-2</v>
      </c>
      <c r="T490">
        <f t="shared" si="45"/>
        <v>0.93516817489514437</v>
      </c>
      <c r="U490" s="11">
        <f t="shared" si="46"/>
        <v>-2.9110281254475751E-2</v>
      </c>
      <c r="V490">
        <f t="shared" si="47"/>
        <v>0</v>
      </c>
    </row>
    <row r="491" spans="1:22" x14ac:dyDescent="0.4">
      <c r="A491" s="8">
        <v>0</v>
      </c>
      <c r="B491" s="8">
        <v>1</v>
      </c>
      <c r="C491" s="8">
        <v>49</v>
      </c>
      <c r="D491" s="8">
        <v>1</v>
      </c>
      <c r="E491" s="8">
        <v>1</v>
      </c>
      <c r="F491" s="8">
        <v>15</v>
      </c>
      <c r="G491" s="8">
        <v>0</v>
      </c>
      <c r="H491" s="8">
        <v>0</v>
      </c>
      <c r="I491" s="8">
        <v>0</v>
      </c>
      <c r="J491" s="8">
        <v>0</v>
      </c>
      <c r="K491" s="8">
        <v>215</v>
      </c>
      <c r="L491" s="8">
        <v>122.5</v>
      </c>
      <c r="M491" s="8">
        <v>76</v>
      </c>
      <c r="N491" s="8">
        <v>27.17</v>
      </c>
      <c r="O491" s="8">
        <v>58</v>
      </c>
      <c r="P491" s="8">
        <v>61</v>
      </c>
      <c r="Q491">
        <f t="shared" si="42"/>
        <v>-1.8270417122960563</v>
      </c>
      <c r="R491">
        <f t="shared" si="43"/>
        <v>0.16088881987990064</v>
      </c>
      <c r="S491">
        <f t="shared" si="44"/>
        <v>0.13859106671088911</v>
      </c>
      <c r="T491">
        <f t="shared" si="45"/>
        <v>0.86140893328911083</v>
      </c>
      <c r="U491" s="11">
        <f t="shared" si="46"/>
        <v>-6.4790628675056972E-2</v>
      </c>
      <c r="V491">
        <f t="shared" si="47"/>
        <v>1</v>
      </c>
    </row>
    <row r="492" spans="1:22" x14ac:dyDescent="0.4">
      <c r="A492" s="8">
        <v>0</v>
      </c>
      <c r="B492" s="8">
        <v>1</v>
      </c>
      <c r="C492" s="8">
        <v>47</v>
      </c>
      <c r="D492" s="8">
        <v>3</v>
      </c>
      <c r="E492" s="8">
        <v>1</v>
      </c>
      <c r="F492" s="8">
        <v>25</v>
      </c>
      <c r="G492" s="8">
        <v>0</v>
      </c>
      <c r="H492" s="8">
        <v>0</v>
      </c>
      <c r="I492" s="8">
        <v>0</v>
      </c>
      <c r="J492" s="8">
        <v>0</v>
      </c>
      <c r="K492" s="8">
        <v>261</v>
      </c>
      <c r="L492" s="8">
        <v>105</v>
      </c>
      <c r="M492" s="8">
        <v>74</v>
      </c>
      <c r="N492" s="8">
        <v>20.57</v>
      </c>
      <c r="O492" s="8">
        <v>85</v>
      </c>
      <c r="P492" s="8">
        <v>75</v>
      </c>
      <c r="Q492">
        <f t="shared" si="42"/>
        <v>-1.9632179906042015</v>
      </c>
      <c r="R492">
        <f t="shared" si="43"/>
        <v>0.14040586839142505</v>
      </c>
      <c r="S492">
        <f t="shared" si="44"/>
        <v>0.12311920894398019</v>
      </c>
      <c r="T492">
        <f t="shared" si="45"/>
        <v>0.87688079105601979</v>
      </c>
      <c r="U492" s="11">
        <f t="shared" si="46"/>
        <v>-5.705944347033725E-2</v>
      </c>
      <c r="V492">
        <f t="shared" si="47"/>
        <v>1</v>
      </c>
    </row>
    <row r="493" spans="1:22" x14ac:dyDescent="0.4">
      <c r="A493" s="8">
        <v>0</v>
      </c>
      <c r="B493" s="8">
        <v>0</v>
      </c>
      <c r="C493" s="8">
        <v>65</v>
      </c>
      <c r="D493" s="8">
        <v>3</v>
      </c>
      <c r="E493" s="8">
        <v>0</v>
      </c>
      <c r="F493" s="8">
        <v>0</v>
      </c>
      <c r="G493" s="8">
        <v>0</v>
      </c>
      <c r="H493" s="8">
        <v>0</v>
      </c>
      <c r="I493" s="8">
        <v>0</v>
      </c>
      <c r="J493" s="8">
        <v>0</v>
      </c>
      <c r="K493" s="8">
        <v>266</v>
      </c>
      <c r="L493" s="8">
        <v>120</v>
      </c>
      <c r="M493" s="8">
        <v>73</v>
      </c>
      <c r="N493" s="8">
        <v>24.33</v>
      </c>
      <c r="O493" s="8">
        <v>63</v>
      </c>
      <c r="P493" s="8">
        <v>69</v>
      </c>
      <c r="Q493">
        <f t="shared" si="42"/>
        <v>-1.7111705884038866</v>
      </c>
      <c r="R493">
        <f t="shared" si="43"/>
        <v>0.18065419708742345</v>
      </c>
      <c r="S493">
        <f t="shared" si="44"/>
        <v>0.15301194670978382</v>
      </c>
      <c r="T493">
        <f t="shared" si="45"/>
        <v>0.8469880532902162</v>
      </c>
      <c r="U493" s="11">
        <f t="shared" si="46"/>
        <v>-7.2122715320682443E-2</v>
      </c>
      <c r="V493">
        <f t="shared" si="47"/>
        <v>1</v>
      </c>
    </row>
    <row r="494" spans="1:22" x14ac:dyDescent="0.4">
      <c r="A494" s="8">
        <v>0</v>
      </c>
      <c r="B494" s="8">
        <v>0</v>
      </c>
      <c r="C494" s="8">
        <v>41</v>
      </c>
      <c r="D494" s="8">
        <v>2</v>
      </c>
      <c r="E494" s="8">
        <v>0</v>
      </c>
      <c r="F494" s="8">
        <v>0</v>
      </c>
      <c r="G494" s="8">
        <v>0</v>
      </c>
      <c r="H494" s="8">
        <v>0</v>
      </c>
      <c r="I494" s="8">
        <v>0</v>
      </c>
      <c r="J494" s="8">
        <v>0</v>
      </c>
      <c r="K494" s="8">
        <v>237</v>
      </c>
      <c r="L494" s="8">
        <v>125</v>
      </c>
      <c r="M494" s="8">
        <v>83</v>
      </c>
      <c r="N494" s="8">
        <v>24.56</v>
      </c>
      <c r="O494" s="8">
        <v>73</v>
      </c>
      <c r="P494" s="8">
        <v>61</v>
      </c>
      <c r="Q494">
        <f t="shared" si="42"/>
        <v>-3.1959267060968868</v>
      </c>
      <c r="R494">
        <f t="shared" si="43"/>
        <v>4.0928579032518266E-2</v>
      </c>
      <c r="S494">
        <f t="shared" si="44"/>
        <v>3.93192961140129E-2</v>
      </c>
      <c r="T494">
        <f t="shared" si="45"/>
        <v>0.96068070388598714</v>
      </c>
      <c r="U494" s="11">
        <f t="shared" si="46"/>
        <v>-1.7420932396077879E-2</v>
      </c>
      <c r="V494">
        <f t="shared" si="47"/>
        <v>0</v>
      </c>
    </row>
    <row r="495" spans="1:22" x14ac:dyDescent="0.4">
      <c r="A495" s="8">
        <v>0</v>
      </c>
      <c r="B495" s="8">
        <v>0</v>
      </c>
      <c r="C495" s="8">
        <v>41</v>
      </c>
      <c r="D495" s="8">
        <v>1</v>
      </c>
      <c r="E495" s="8">
        <v>1</v>
      </c>
      <c r="F495" s="8">
        <v>4</v>
      </c>
      <c r="G495" s="8">
        <v>0</v>
      </c>
      <c r="H495" s="8">
        <v>0</v>
      </c>
      <c r="I495" s="8">
        <v>0</v>
      </c>
      <c r="J495" s="8">
        <v>0</v>
      </c>
      <c r="K495" s="8">
        <v>176</v>
      </c>
      <c r="L495" s="8">
        <v>113</v>
      </c>
      <c r="M495" s="8">
        <v>75</v>
      </c>
      <c r="N495" s="8">
        <v>22.29</v>
      </c>
      <c r="O495" s="8">
        <v>80</v>
      </c>
      <c r="P495" s="8">
        <v>55</v>
      </c>
      <c r="Q495">
        <f t="shared" si="42"/>
        <v>-3.3893042889738449</v>
      </c>
      <c r="R495">
        <f t="shared" si="43"/>
        <v>3.3732136557393606E-2</v>
      </c>
      <c r="S495">
        <f t="shared" si="44"/>
        <v>3.263140939947045E-2</v>
      </c>
      <c r="T495">
        <f t="shared" si="45"/>
        <v>0.9673685906005296</v>
      </c>
      <c r="U495" s="11">
        <f t="shared" si="46"/>
        <v>-1.4408017785190722E-2</v>
      </c>
      <c r="V495">
        <f t="shared" si="47"/>
        <v>0</v>
      </c>
    </row>
    <row r="496" spans="1:22" x14ac:dyDescent="0.4">
      <c r="A496" s="8">
        <v>0</v>
      </c>
      <c r="B496" s="8">
        <v>1</v>
      </c>
      <c r="C496" s="8">
        <v>36</v>
      </c>
      <c r="D496" s="8">
        <v>1</v>
      </c>
      <c r="E496" s="8">
        <v>0</v>
      </c>
      <c r="F496" s="8">
        <v>0</v>
      </c>
      <c r="G496" s="8">
        <v>0</v>
      </c>
      <c r="H496" s="8">
        <v>0</v>
      </c>
      <c r="I496" s="8">
        <v>1</v>
      </c>
      <c r="J496" s="8">
        <v>0</v>
      </c>
      <c r="K496" s="8">
        <v>182</v>
      </c>
      <c r="L496" s="8">
        <v>145</v>
      </c>
      <c r="M496" s="8">
        <v>102</v>
      </c>
      <c r="N496" s="8">
        <v>30.92</v>
      </c>
      <c r="O496" s="8">
        <v>72</v>
      </c>
      <c r="P496" s="8">
        <v>70</v>
      </c>
      <c r="Q496">
        <f t="shared" si="42"/>
        <v>-2.5820785299328177</v>
      </c>
      <c r="R496">
        <f t="shared" si="43"/>
        <v>7.5616669056717184E-2</v>
      </c>
      <c r="S496">
        <f t="shared" si="44"/>
        <v>7.0300759770700355E-2</v>
      </c>
      <c r="T496">
        <f t="shared" si="45"/>
        <v>0.92969924022929962</v>
      </c>
      <c r="U496" s="11">
        <f t="shared" si="46"/>
        <v>-3.1657523955927643E-2</v>
      </c>
      <c r="V496">
        <f t="shared" si="47"/>
        <v>0</v>
      </c>
    </row>
    <row r="497" spans="1:22" x14ac:dyDescent="0.4">
      <c r="A497" s="8">
        <v>0</v>
      </c>
      <c r="B497" s="8">
        <v>1</v>
      </c>
      <c r="C497" s="8">
        <v>43</v>
      </c>
      <c r="D497" s="8">
        <v>1</v>
      </c>
      <c r="E497" s="8">
        <v>0</v>
      </c>
      <c r="F497" s="8">
        <v>0</v>
      </c>
      <c r="G497" s="8">
        <v>0</v>
      </c>
      <c r="H497" s="8">
        <v>0</v>
      </c>
      <c r="I497" s="8">
        <v>0</v>
      </c>
      <c r="J497" s="8">
        <v>0</v>
      </c>
      <c r="K497" s="8">
        <v>245</v>
      </c>
      <c r="L497" s="8">
        <v>105</v>
      </c>
      <c r="M497" s="8">
        <v>59.5</v>
      </c>
      <c r="N497" s="8">
        <v>30.55</v>
      </c>
      <c r="O497" s="8">
        <v>85</v>
      </c>
      <c r="P497" s="8">
        <v>77</v>
      </c>
      <c r="Q497">
        <f t="shared" si="42"/>
        <v>-2.8593253608174001</v>
      </c>
      <c r="R497">
        <f t="shared" si="43"/>
        <v>5.730740905060789E-2</v>
      </c>
      <c r="S497">
        <f t="shared" si="44"/>
        <v>5.4201274444928137E-2</v>
      </c>
      <c r="T497">
        <f t="shared" si="45"/>
        <v>0.94579872555507183</v>
      </c>
      <c r="U497" s="11">
        <f t="shared" si="46"/>
        <v>-2.4201275523354951E-2</v>
      </c>
      <c r="V497">
        <f t="shared" si="47"/>
        <v>0</v>
      </c>
    </row>
    <row r="498" spans="1:22" x14ac:dyDescent="0.4">
      <c r="A498" s="8">
        <v>0</v>
      </c>
      <c r="B498" s="8">
        <v>1</v>
      </c>
      <c r="C498" s="8">
        <v>37</v>
      </c>
      <c r="D498" s="8">
        <v>3</v>
      </c>
      <c r="E498" s="8">
        <v>1</v>
      </c>
      <c r="F498" s="8">
        <v>20</v>
      </c>
      <c r="G498" s="8">
        <v>0</v>
      </c>
      <c r="H498" s="8">
        <v>0</v>
      </c>
      <c r="I498" s="8">
        <v>0</v>
      </c>
      <c r="J498" s="8">
        <v>0</v>
      </c>
      <c r="K498" s="8">
        <v>292</v>
      </c>
      <c r="L498" s="8">
        <v>130</v>
      </c>
      <c r="M498" s="8">
        <v>85</v>
      </c>
      <c r="N498" s="8">
        <v>28.07</v>
      </c>
      <c r="O498" s="8">
        <v>91</v>
      </c>
      <c r="P498" s="8">
        <v>81</v>
      </c>
      <c r="Q498">
        <f t="shared" si="42"/>
        <v>-2.2754795030394508</v>
      </c>
      <c r="R498">
        <f t="shared" si="43"/>
        <v>0.10274762882105214</v>
      </c>
      <c r="S498">
        <f t="shared" si="44"/>
        <v>9.3174200638181978E-2</v>
      </c>
      <c r="T498">
        <f t="shared" si="45"/>
        <v>0.90682579936181806</v>
      </c>
      <c r="U498" s="11">
        <f t="shared" si="46"/>
        <v>-4.2476132611370065E-2</v>
      </c>
      <c r="V498">
        <f t="shared" si="47"/>
        <v>0</v>
      </c>
    </row>
    <row r="499" spans="1:22" x14ac:dyDescent="0.4">
      <c r="A499" s="8">
        <v>0</v>
      </c>
      <c r="B499" s="8">
        <v>0</v>
      </c>
      <c r="C499" s="8">
        <v>62</v>
      </c>
      <c r="D499" s="8">
        <v>2</v>
      </c>
      <c r="E499" s="8">
        <v>0</v>
      </c>
      <c r="F499" s="8">
        <v>0</v>
      </c>
      <c r="G499" s="8">
        <v>0</v>
      </c>
      <c r="H499" s="8">
        <v>0</v>
      </c>
      <c r="I499" s="8">
        <v>1</v>
      </c>
      <c r="J499" s="8">
        <v>0</v>
      </c>
      <c r="K499" s="8">
        <v>246</v>
      </c>
      <c r="L499" s="8">
        <v>171</v>
      </c>
      <c r="M499" s="8">
        <v>101</v>
      </c>
      <c r="N499" s="8">
        <v>23.88</v>
      </c>
      <c r="O499" s="8">
        <v>75</v>
      </c>
      <c r="P499" s="8">
        <v>78</v>
      </c>
      <c r="Q499">
        <f t="shared" si="42"/>
        <v>-0.94712728588139949</v>
      </c>
      <c r="R499">
        <f t="shared" si="43"/>
        <v>0.38785361716951905</v>
      </c>
      <c r="S499">
        <f t="shared" si="44"/>
        <v>0.27946291479971319</v>
      </c>
      <c r="T499">
        <f t="shared" si="45"/>
        <v>0.72053708520028681</v>
      </c>
      <c r="U499" s="11">
        <f t="shared" si="46"/>
        <v>-0.14234366164615861</v>
      </c>
      <c r="V499">
        <f t="shared" si="47"/>
        <v>1</v>
      </c>
    </row>
    <row r="500" spans="1:22" x14ac:dyDescent="0.4">
      <c r="A500" s="8">
        <v>0</v>
      </c>
      <c r="B500" s="8">
        <v>1</v>
      </c>
      <c r="C500" s="8">
        <v>64</v>
      </c>
      <c r="D500" s="8">
        <v>2</v>
      </c>
      <c r="E500" s="8">
        <v>0</v>
      </c>
      <c r="F500" s="8">
        <v>0</v>
      </c>
      <c r="G500" s="8">
        <v>0</v>
      </c>
      <c r="H500" s="8">
        <v>0</v>
      </c>
      <c r="I500" s="8">
        <v>0</v>
      </c>
      <c r="J500" s="8">
        <v>0</v>
      </c>
      <c r="K500" s="8">
        <v>193</v>
      </c>
      <c r="L500" s="8">
        <v>114</v>
      </c>
      <c r="M500" s="8">
        <v>79</v>
      </c>
      <c r="N500" s="8">
        <v>16.59</v>
      </c>
      <c r="O500" s="8">
        <v>75</v>
      </c>
      <c r="P500" s="8">
        <v>64</v>
      </c>
      <c r="Q500">
        <f t="shared" si="42"/>
        <v>-1.6386326624398215</v>
      </c>
      <c r="R500">
        <f t="shared" si="43"/>
        <v>0.1942454599050254</v>
      </c>
      <c r="S500">
        <f t="shared" si="44"/>
        <v>0.16265120230850461</v>
      </c>
      <c r="T500">
        <f t="shared" si="45"/>
        <v>0.83734879769149539</v>
      </c>
      <c r="U500" s="11">
        <f t="shared" si="46"/>
        <v>-7.7093598925922976E-2</v>
      </c>
      <c r="V500">
        <f t="shared" si="47"/>
        <v>1</v>
      </c>
    </row>
    <row r="501" spans="1:22" x14ac:dyDescent="0.4">
      <c r="A501" s="8">
        <v>0</v>
      </c>
      <c r="B501" s="8">
        <v>0</v>
      </c>
      <c r="C501" s="8">
        <v>40</v>
      </c>
      <c r="D501" s="8">
        <v>3</v>
      </c>
      <c r="E501" s="8">
        <v>1</v>
      </c>
      <c r="F501" s="8">
        <v>20</v>
      </c>
      <c r="G501" s="8">
        <v>0</v>
      </c>
      <c r="H501" s="8">
        <v>0</v>
      </c>
      <c r="I501" s="8">
        <v>0</v>
      </c>
      <c r="J501" s="8">
        <v>0</v>
      </c>
      <c r="K501" s="8">
        <v>247</v>
      </c>
      <c r="L501" s="8">
        <v>125</v>
      </c>
      <c r="M501" s="8">
        <v>83</v>
      </c>
      <c r="N501" s="8">
        <v>22.55</v>
      </c>
      <c r="O501" s="8">
        <v>85</v>
      </c>
      <c r="P501" s="8">
        <v>80</v>
      </c>
      <c r="Q501">
        <f t="shared" si="42"/>
        <v>-2.6584559923871209</v>
      </c>
      <c r="R501">
        <f t="shared" si="43"/>
        <v>7.0056305751328707E-2</v>
      </c>
      <c r="S501">
        <f t="shared" si="44"/>
        <v>6.5469737783694859E-2</v>
      </c>
      <c r="T501">
        <f t="shared" si="45"/>
        <v>0.9345302622163052</v>
      </c>
      <c r="U501" s="11">
        <f t="shared" si="46"/>
        <v>-2.94066306139306E-2</v>
      </c>
      <c r="V501">
        <f t="shared" si="47"/>
        <v>0</v>
      </c>
    </row>
    <row r="502" spans="1:22" x14ac:dyDescent="0.4">
      <c r="A502" s="8">
        <v>0</v>
      </c>
      <c r="B502" s="8">
        <v>0</v>
      </c>
      <c r="C502" s="8">
        <v>49</v>
      </c>
      <c r="D502" s="8">
        <v>2</v>
      </c>
      <c r="E502" s="8">
        <v>1</v>
      </c>
      <c r="F502" s="8">
        <v>20</v>
      </c>
      <c r="G502" s="8">
        <v>0</v>
      </c>
      <c r="H502" s="8">
        <v>0</v>
      </c>
      <c r="I502" s="8">
        <v>0</v>
      </c>
      <c r="J502" s="8">
        <v>0</v>
      </c>
      <c r="K502" s="8">
        <v>229</v>
      </c>
      <c r="L502" s="8">
        <v>118.5</v>
      </c>
      <c r="M502" s="8">
        <v>76.5</v>
      </c>
      <c r="N502" s="8">
        <v>21.42</v>
      </c>
      <c r="O502" s="8">
        <v>76</v>
      </c>
      <c r="P502" s="10">
        <v>82</v>
      </c>
      <c r="Q502">
        <f t="shared" si="42"/>
        <v>-2.1854583220523338</v>
      </c>
      <c r="R502">
        <f t="shared" si="43"/>
        <v>0.11242619444024066</v>
      </c>
      <c r="S502">
        <f t="shared" si="44"/>
        <v>0.10106395822224606</v>
      </c>
      <c r="T502">
        <f t="shared" si="45"/>
        <v>0.89893604177775388</v>
      </c>
      <c r="U502" s="11">
        <f t="shared" si="46"/>
        <v>-4.6271206699596557E-2</v>
      </c>
      <c r="V502">
        <f t="shared" si="47"/>
        <v>1</v>
      </c>
    </row>
    <row r="503" spans="1:22" x14ac:dyDescent="0.4">
      <c r="A503" s="8">
        <v>1</v>
      </c>
      <c r="B503" s="8">
        <v>0</v>
      </c>
      <c r="C503" s="8">
        <v>49</v>
      </c>
      <c r="D503" s="8">
        <v>3</v>
      </c>
      <c r="E503" s="8">
        <v>0</v>
      </c>
      <c r="F503" s="8">
        <v>0</v>
      </c>
      <c r="G503" s="8">
        <v>1</v>
      </c>
      <c r="H503" s="8">
        <v>0</v>
      </c>
      <c r="I503" s="8">
        <v>1</v>
      </c>
      <c r="J503" s="8">
        <v>0</v>
      </c>
      <c r="K503" s="8">
        <v>300</v>
      </c>
      <c r="L503" s="8">
        <v>131</v>
      </c>
      <c r="M503" s="8">
        <v>88</v>
      </c>
      <c r="N503" s="8">
        <v>26.85</v>
      </c>
      <c r="O503" s="8">
        <v>70</v>
      </c>
      <c r="P503" s="8">
        <v>73</v>
      </c>
      <c r="Q503">
        <f t="shared" si="42"/>
        <v>-2.5298163472543722</v>
      </c>
      <c r="R503">
        <f t="shared" si="43"/>
        <v>7.9673651227152698E-2</v>
      </c>
      <c r="S503">
        <f t="shared" si="44"/>
        <v>7.379419803066968E-2</v>
      </c>
      <c r="T503">
        <f t="shared" si="45"/>
        <v>7.379419803066968E-2</v>
      </c>
      <c r="U503" s="11">
        <f t="shared" si="46"/>
        <v>-1.1319777826528152</v>
      </c>
      <c r="V503">
        <f t="shared" si="47"/>
        <v>0</v>
      </c>
    </row>
    <row r="504" spans="1:22" x14ac:dyDescent="0.4">
      <c r="A504" s="8">
        <v>0</v>
      </c>
      <c r="B504" s="8">
        <v>0</v>
      </c>
      <c r="C504" s="8">
        <v>46</v>
      </c>
      <c r="D504" s="8">
        <v>2</v>
      </c>
      <c r="E504" s="8">
        <v>0</v>
      </c>
      <c r="F504" s="8">
        <v>0</v>
      </c>
      <c r="G504" s="8">
        <v>0</v>
      </c>
      <c r="H504" s="8">
        <v>0</v>
      </c>
      <c r="I504" s="8">
        <v>0</v>
      </c>
      <c r="J504" s="8">
        <v>0</v>
      </c>
      <c r="K504" s="8">
        <v>213</v>
      </c>
      <c r="L504" s="8">
        <v>115</v>
      </c>
      <c r="M504" s="8">
        <v>72.5</v>
      </c>
      <c r="N504" s="8">
        <v>19.98</v>
      </c>
      <c r="O504" s="8">
        <v>80</v>
      </c>
      <c r="P504" s="8">
        <v>107</v>
      </c>
      <c r="Q504">
        <f t="shared" si="42"/>
        <v>-3.0302999538921949</v>
      </c>
      <c r="R504">
        <f t="shared" si="43"/>
        <v>4.8301147835676128E-2</v>
      </c>
      <c r="S504">
        <f t="shared" si="44"/>
        <v>4.6075641465621535E-2</v>
      </c>
      <c r="T504">
        <f t="shared" si="45"/>
        <v>0.95392435853437851</v>
      </c>
      <c r="U504" s="11">
        <f t="shared" si="46"/>
        <v>-2.0486061326864657E-2</v>
      </c>
      <c r="V504">
        <f t="shared" si="47"/>
        <v>0</v>
      </c>
    </row>
    <row r="505" spans="1:22" x14ac:dyDescent="0.4">
      <c r="A505" s="8">
        <v>0</v>
      </c>
      <c r="B505" s="8">
        <v>0</v>
      </c>
      <c r="C505" s="8">
        <v>38</v>
      </c>
      <c r="D505" s="8">
        <v>3</v>
      </c>
      <c r="E505" s="8">
        <v>0</v>
      </c>
      <c r="F505" s="8">
        <v>0</v>
      </c>
      <c r="G505" s="8">
        <v>0</v>
      </c>
      <c r="H505" s="8">
        <v>0</v>
      </c>
      <c r="I505" s="8">
        <v>0</v>
      </c>
      <c r="J505" s="8">
        <v>0</v>
      </c>
      <c r="K505" s="8">
        <v>171</v>
      </c>
      <c r="L505" s="8">
        <v>110</v>
      </c>
      <c r="M505" s="8">
        <v>71</v>
      </c>
      <c r="N505" s="8">
        <v>21.8</v>
      </c>
      <c r="O505" s="8">
        <v>82</v>
      </c>
      <c r="P505" s="8">
        <v>78</v>
      </c>
      <c r="Q505">
        <f t="shared" si="42"/>
        <v>-3.6912043697860062</v>
      </c>
      <c r="R505">
        <f t="shared" si="43"/>
        <v>2.4941944621278408E-2</v>
      </c>
      <c r="S505">
        <f t="shared" si="44"/>
        <v>2.4334982827241586E-2</v>
      </c>
      <c r="T505">
        <f t="shared" si="45"/>
        <v>0.97566501717275844</v>
      </c>
      <c r="U505" s="11">
        <f t="shared" si="46"/>
        <v>-1.0699266518915753E-2</v>
      </c>
      <c r="V505">
        <f t="shared" si="47"/>
        <v>0</v>
      </c>
    </row>
    <row r="506" spans="1:22" x14ac:dyDescent="0.4">
      <c r="A506" s="8">
        <v>0</v>
      </c>
      <c r="B506" s="8">
        <v>1</v>
      </c>
      <c r="C506" s="8">
        <v>39</v>
      </c>
      <c r="D506" s="8">
        <v>1</v>
      </c>
      <c r="E506" s="8">
        <v>1</v>
      </c>
      <c r="F506" s="8">
        <v>5</v>
      </c>
      <c r="G506" s="8">
        <v>0</v>
      </c>
      <c r="H506" s="8">
        <v>0</v>
      </c>
      <c r="I506" s="8">
        <v>1</v>
      </c>
      <c r="J506" s="8">
        <v>0</v>
      </c>
      <c r="K506" s="8">
        <v>227</v>
      </c>
      <c r="L506" s="8">
        <v>132</v>
      </c>
      <c r="M506" s="8">
        <v>92</v>
      </c>
      <c r="N506" s="8">
        <v>26.47</v>
      </c>
      <c r="O506" s="8">
        <v>63</v>
      </c>
      <c r="P506" s="8">
        <v>74</v>
      </c>
      <c r="Q506">
        <f t="shared" si="42"/>
        <v>-2.4461944917042917</v>
      </c>
      <c r="R506">
        <f t="shared" si="43"/>
        <v>8.6622603099295328E-2</v>
      </c>
      <c r="S506">
        <f t="shared" si="44"/>
        <v>7.9717284411559189E-2</v>
      </c>
      <c r="T506">
        <f t="shared" si="45"/>
        <v>0.92028271558844077</v>
      </c>
      <c r="U506" s="11">
        <f t="shared" si="46"/>
        <v>-3.6078734656104873E-2</v>
      </c>
      <c r="V506">
        <f t="shared" si="47"/>
        <v>0</v>
      </c>
    </row>
    <row r="507" spans="1:22" x14ac:dyDescent="0.4">
      <c r="A507" s="8">
        <v>0</v>
      </c>
      <c r="B507" s="8">
        <v>1</v>
      </c>
      <c r="C507" s="8">
        <v>43</v>
      </c>
      <c r="D507" s="8">
        <v>2</v>
      </c>
      <c r="E507" s="8">
        <v>1</v>
      </c>
      <c r="F507" s="8">
        <v>35</v>
      </c>
      <c r="G507" s="8">
        <v>0</v>
      </c>
      <c r="H507" s="8">
        <v>0</v>
      </c>
      <c r="I507" s="8">
        <v>0</v>
      </c>
      <c r="J507" s="8">
        <v>0</v>
      </c>
      <c r="K507" s="8">
        <v>207</v>
      </c>
      <c r="L507" s="8">
        <v>117</v>
      </c>
      <c r="M507" s="8">
        <v>65</v>
      </c>
      <c r="N507" s="8">
        <v>24.42</v>
      </c>
      <c r="O507" s="8">
        <v>60</v>
      </c>
      <c r="P507" s="8">
        <v>100</v>
      </c>
      <c r="Q507">
        <f t="shared" si="42"/>
        <v>-1.5815891830516815</v>
      </c>
      <c r="R507">
        <f t="shared" si="43"/>
        <v>0.20564802602736357</v>
      </c>
      <c r="S507">
        <f t="shared" si="44"/>
        <v>0.17057053268272521</v>
      </c>
      <c r="T507">
        <f t="shared" si="45"/>
        <v>0.82942946731727485</v>
      </c>
      <c r="U507" s="11">
        <f t="shared" si="46"/>
        <v>-8.1220539425392965E-2</v>
      </c>
      <c r="V507">
        <f t="shared" si="47"/>
        <v>1</v>
      </c>
    </row>
    <row r="508" spans="1:22" x14ac:dyDescent="0.4">
      <c r="A508" s="8">
        <v>0</v>
      </c>
      <c r="B508" s="8">
        <v>0</v>
      </c>
      <c r="C508" s="8">
        <v>43</v>
      </c>
      <c r="D508" s="8">
        <v>1</v>
      </c>
      <c r="E508" s="8">
        <v>0</v>
      </c>
      <c r="F508" s="8">
        <v>0</v>
      </c>
      <c r="G508" s="8">
        <v>0</v>
      </c>
      <c r="H508" s="8">
        <v>0</v>
      </c>
      <c r="I508" s="8">
        <v>0</v>
      </c>
      <c r="J508" s="8">
        <v>0</v>
      </c>
      <c r="K508" s="8">
        <v>145</v>
      </c>
      <c r="L508" s="8">
        <v>112</v>
      </c>
      <c r="M508" s="8">
        <v>83</v>
      </c>
      <c r="N508" s="8">
        <v>22.36</v>
      </c>
      <c r="O508" s="8">
        <v>90</v>
      </c>
      <c r="P508" s="8">
        <v>70</v>
      </c>
      <c r="Q508">
        <f t="shared" si="42"/>
        <v>-3.4025795926328577</v>
      </c>
      <c r="R508">
        <f t="shared" si="43"/>
        <v>3.3287291461430425E-2</v>
      </c>
      <c r="S508">
        <f t="shared" si="44"/>
        <v>3.2214943255859198E-2</v>
      </c>
      <c r="T508">
        <f t="shared" si="45"/>
        <v>0.96778505674414084</v>
      </c>
      <c r="U508" s="11">
        <f t="shared" si="46"/>
        <v>-1.4221087976169689E-2</v>
      </c>
      <c r="V508">
        <f t="shared" si="47"/>
        <v>0</v>
      </c>
    </row>
    <row r="509" spans="1:22" x14ac:dyDescent="0.4">
      <c r="A509" s="8">
        <v>0</v>
      </c>
      <c r="B509" s="8">
        <v>1</v>
      </c>
      <c r="C509" s="8">
        <v>50</v>
      </c>
      <c r="D509" s="8">
        <v>3</v>
      </c>
      <c r="E509" s="8">
        <v>1</v>
      </c>
      <c r="F509" s="8">
        <v>30</v>
      </c>
      <c r="G509" s="8">
        <v>0</v>
      </c>
      <c r="H509" s="8">
        <v>0</v>
      </c>
      <c r="I509" s="8">
        <v>0</v>
      </c>
      <c r="J509" s="8">
        <v>0</v>
      </c>
      <c r="K509" s="8">
        <v>210</v>
      </c>
      <c r="L509" s="8">
        <v>121.5</v>
      </c>
      <c r="M509" s="8">
        <v>78</v>
      </c>
      <c r="N509" s="8">
        <v>26.29</v>
      </c>
      <c r="O509" s="8">
        <v>88</v>
      </c>
      <c r="P509" s="8">
        <v>77</v>
      </c>
      <c r="Q509">
        <f t="shared" si="42"/>
        <v>-1.3502184447400642</v>
      </c>
      <c r="R509">
        <f t="shared" si="43"/>
        <v>0.25918363715931708</v>
      </c>
      <c r="S509">
        <f t="shared" si="44"/>
        <v>0.20583466105390957</v>
      </c>
      <c r="T509">
        <f t="shared" si="45"/>
        <v>0.79416533894609043</v>
      </c>
      <c r="U509" s="11">
        <f t="shared" si="46"/>
        <v>-0.10008907148132584</v>
      </c>
      <c r="V509">
        <f t="shared" si="47"/>
        <v>1</v>
      </c>
    </row>
    <row r="510" spans="1:22" x14ac:dyDescent="0.4">
      <c r="A510" s="8">
        <v>0</v>
      </c>
      <c r="B510" s="8">
        <v>1</v>
      </c>
      <c r="C510" s="8">
        <v>48</v>
      </c>
      <c r="D510" s="8">
        <v>1</v>
      </c>
      <c r="E510" s="8">
        <v>0</v>
      </c>
      <c r="F510" s="8">
        <v>0</v>
      </c>
      <c r="G510" s="8">
        <v>0</v>
      </c>
      <c r="H510" s="8">
        <v>0</v>
      </c>
      <c r="I510" s="8">
        <v>1</v>
      </c>
      <c r="J510" s="8">
        <v>0</v>
      </c>
      <c r="K510" s="8">
        <v>245</v>
      </c>
      <c r="L510" s="8">
        <v>144</v>
      </c>
      <c r="M510" s="8">
        <v>96.5</v>
      </c>
      <c r="N510" s="8">
        <v>32.58</v>
      </c>
      <c r="O510" s="8">
        <v>75</v>
      </c>
      <c r="P510" s="8">
        <v>77</v>
      </c>
      <c r="Q510">
        <f t="shared" si="42"/>
        <v>-1.7553878849848026</v>
      </c>
      <c r="R510">
        <f t="shared" si="43"/>
        <v>0.17284018717434513</v>
      </c>
      <c r="S510">
        <f t="shared" si="44"/>
        <v>0.14736891612723368</v>
      </c>
      <c r="T510">
        <f t="shared" si="45"/>
        <v>0.85263108387276632</v>
      </c>
      <c r="U510" s="11">
        <f t="shared" si="46"/>
        <v>-6.9238838580344603E-2</v>
      </c>
      <c r="V510">
        <f t="shared" si="47"/>
        <v>1</v>
      </c>
    </row>
    <row r="511" spans="1:22" x14ac:dyDescent="0.4">
      <c r="A511" s="8">
        <v>0</v>
      </c>
      <c r="B511" s="8">
        <v>1</v>
      </c>
      <c r="C511" s="8">
        <v>45</v>
      </c>
      <c r="D511" s="8">
        <v>1</v>
      </c>
      <c r="E511" s="8">
        <v>0</v>
      </c>
      <c r="F511" s="8">
        <v>0</v>
      </c>
      <c r="G511" s="8">
        <v>0</v>
      </c>
      <c r="H511" s="8">
        <v>0</v>
      </c>
      <c r="I511" s="8">
        <v>0</v>
      </c>
      <c r="J511" s="8">
        <v>0</v>
      </c>
      <c r="K511" s="8">
        <v>258</v>
      </c>
      <c r="L511" s="8">
        <v>114</v>
      </c>
      <c r="M511" s="8">
        <v>80</v>
      </c>
      <c r="N511" s="8">
        <v>26.6</v>
      </c>
      <c r="O511" s="8">
        <v>80</v>
      </c>
      <c r="P511" s="8">
        <v>68</v>
      </c>
      <c r="Q511">
        <f t="shared" si="42"/>
        <v>-2.66351750828811</v>
      </c>
      <c r="R511">
        <f t="shared" si="43"/>
        <v>6.9702610517935623E-2</v>
      </c>
      <c r="S511">
        <f t="shared" si="44"/>
        <v>6.5160737042781039E-2</v>
      </c>
      <c r="T511">
        <f t="shared" si="45"/>
        <v>0.93483926295721897</v>
      </c>
      <c r="U511" s="11">
        <f t="shared" si="46"/>
        <v>-2.9263055664090078E-2</v>
      </c>
      <c r="V511">
        <f t="shared" si="47"/>
        <v>0</v>
      </c>
    </row>
    <row r="512" spans="1:22" x14ac:dyDescent="0.4">
      <c r="A512" s="8">
        <v>1</v>
      </c>
      <c r="B512" s="8">
        <v>0</v>
      </c>
      <c r="C512" s="8">
        <v>55</v>
      </c>
      <c r="D512" s="8">
        <v>1</v>
      </c>
      <c r="E512" s="8">
        <v>1</v>
      </c>
      <c r="F512" s="8">
        <v>20</v>
      </c>
      <c r="G512" s="8">
        <v>0</v>
      </c>
      <c r="H512" s="8">
        <v>0</v>
      </c>
      <c r="I512" s="8">
        <v>1</v>
      </c>
      <c r="J512" s="8">
        <v>0</v>
      </c>
      <c r="K512" s="8">
        <v>233</v>
      </c>
      <c r="L512" s="8">
        <v>128</v>
      </c>
      <c r="M512" s="8">
        <v>94</v>
      </c>
      <c r="N512" s="8">
        <v>36.619999999999997</v>
      </c>
      <c r="O512" s="8">
        <v>80</v>
      </c>
      <c r="P512" s="8">
        <v>95</v>
      </c>
      <c r="Q512">
        <f t="shared" si="42"/>
        <v>-1.3290999878441863</v>
      </c>
      <c r="R512">
        <f t="shared" si="43"/>
        <v>0.26471540119825693</v>
      </c>
      <c r="S512">
        <f t="shared" si="44"/>
        <v>0.20930827674546529</v>
      </c>
      <c r="T512">
        <f t="shared" si="45"/>
        <v>0.20930827674546529</v>
      </c>
      <c r="U512" s="11">
        <f t="shared" si="46"/>
        <v>-0.67921359787338886</v>
      </c>
      <c r="V512">
        <f t="shared" si="47"/>
        <v>1</v>
      </c>
    </row>
    <row r="513" spans="1:22" x14ac:dyDescent="0.4">
      <c r="A513" s="8">
        <v>0</v>
      </c>
      <c r="B513" s="8">
        <v>0</v>
      </c>
      <c r="C513" s="8">
        <v>61</v>
      </c>
      <c r="D513" s="8">
        <v>1</v>
      </c>
      <c r="E513" s="8">
        <v>1</v>
      </c>
      <c r="F513" s="8">
        <v>5</v>
      </c>
      <c r="G513" s="8">
        <v>0</v>
      </c>
      <c r="H513" s="8">
        <v>0</v>
      </c>
      <c r="I513" s="8">
        <v>1</v>
      </c>
      <c r="J513" s="8">
        <v>0</v>
      </c>
      <c r="K513" s="8">
        <v>243</v>
      </c>
      <c r="L513" s="8">
        <v>149</v>
      </c>
      <c r="M513" s="8">
        <v>77</v>
      </c>
      <c r="N513" s="8">
        <v>22.73</v>
      </c>
      <c r="O513" s="8">
        <v>86</v>
      </c>
      <c r="P513" s="10">
        <v>82</v>
      </c>
      <c r="Q513">
        <f t="shared" si="42"/>
        <v>-1.2194028784195519</v>
      </c>
      <c r="R513">
        <f t="shared" si="43"/>
        <v>0.29540650787113676</v>
      </c>
      <c r="S513">
        <f t="shared" si="44"/>
        <v>0.22804154995068385</v>
      </c>
      <c r="T513">
        <f t="shared" si="45"/>
        <v>0.77195845004931618</v>
      </c>
      <c r="U513" s="11">
        <f t="shared" si="46"/>
        <v>-0.1124060745346292</v>
      </c>
      <c r="V513">
        <f t="shared" si="47"/>
        <v>1</v>
      </c>
    </row>
    <row r="514" spans="1:22" x14ac:dyDescent="0.4">
      <c r="A514" s="8">
        <v>1</v>
      </c>
      <c r="B514" s="8">
        <v>1</v>
      </c>
      <c r="C514" s="8">
        <v>53</v>
      </c>
      <c r="D514" s="8">
        <v>1</v>
      </c>
      <c r="E514" s="8">
        <v>0</v>
      </c>
      <c r="F514" s="8">
        <v>0</v>
      </c>
      <c r="G514" s="8">
        <v>0</v>
      </c>
      <c r="H514" s="8">
        <v>0</v>
      </c>
      <c r="I514" s="8">
        <v>1</v>
      </c>
      <c r="J514" s="8">
        <v>0</v>
      </c>
      <c r="K514" s="8">
        <v>240</v>
      </c>
      <c r="L514" s="8">
        <v>174.5</v>
      </c>
      <c r="M514" s="8">
        <v>103</v>
      </c>
      <c r="N514" s="8">
        <v>29.82</v>
      </c>
      <c r="O514" s="8">
        <v>81</v>
      </c>
      <c r="P514" s="8">
        <v>74</v>
      </c>
      <c r="Q514">
        <f t="shared" si="42"/>
        <v>-1.0061512248558975</v>
      </c>
      <c r="R514">
        <f t="shared" si="43"/>
        <v>0.36562347759190045</v>
      </c>
      <c r="S514">
        <f t="shared" si="44"/>
        <v>0.26773373744030082</v>
      </c>
      <c r="T514">
        <f t="shared" si="45"/>
        <v>0.26773373744030082</v>
      </c>
      <c r="U514" s="11">
        <f t="shared" si="46"/>
        <v>-0.57229689941089845</v>
      </c>
      <c r="V514">
        <f t="shared" si="47"/>
        <v>1</v>
      </c>
    </row>
    <row r="515" spans="1:22" x14ac:dyDescent="0.4">
      <c r="A515" s="8">
        <v>0</v>
      </c>
      <c r="B515" s="8">
        <v>0</v>
      </c>
      <c r="C515" s="8">
        <v>50</v>
      </c>
      <c r="D515" s="8">
        <v>1</v>
      </c>
      <c r="E515" s="8">
        <v>1</v>
      </c>
      <c r="F515" s="8">
        <v>20</v>
      </c>
      <c r="G515" s="8">
        <v>0</v>
      </c>
      <c r="H515" s="8">
        <v>0</v>
      </c>
      <c r="I515" s="8">
        <v>1</v>
      </c>
      <c r="J515" s="8">
        <v>0</v>
      </c>
      <c r="K515" s="8">
        <v>213</v>
      </c>
      <c r="L515" s="8">
        <v>140</v>
      </c>
      <c r="M515" s="8">
        <v>82</v>
      </c>
      <c r="N515" s="8">
        <v>22.18</v>
      </c>
      <c r="O515" s="8">
        <v>64</v>
      </c>
      <c r="P515" s="8">
        <v>72</v>
      </c>
      <c r="Q515">
        <f t="shared" si="42"/>
        <v>-1.5694916614212975</v>
      </c>
      <c r="R515">
        <f t="shared" si="43"/>
        <v>0.20815096663416233</v>
      </c>
      <c r="S515">
        <f t="shared" si="44"/>
        <v>0.17228887149265684</v>
      </c>
      <c r="T515">
        <f t="shared" si="45"/>
        <v>0.82771112850734319</v>
      </c>
      <c r="U515" s="11">
        <f t="shared" si="46"/>
        <v>-8.2121205708677952E-2</v>
      </c>
      <c r="V515">
        <f t="shared" si="47"/>
        <v>1</v>
      </c>
    </row>
    <row r="516" spans="1:22" x14ac:dyDescent="0.4">
      <c r="A516" s="8">
        <v>0</v>
      </c>
      <c r="B516" s="8">
        <v>0</v>
      </c>
      <c r="C516" s="8">
        <v>40</v>
      </c>
      <c r="D516" s="8">
        <v>2</v>
      </c>
      <c r="E516" s="8">
        <v>0</v>
      </c>
      <c r="F516" s="8">
        <v>0</v>
      </c>
      <c r="G516" s="8">
        <v>0</v>
      </c>
      <c r="H516" s="8">
        <v>0</v>
      </c>
      <c r="I516" s="8">
        <v>0</v>
      </c>
      <c r="J516" s="8">
        <v>0</v>
      </c>
      <c r="K516" s="8">
        <v>242</v>
      </c>
      <c r="L516" s="8">
        <v>110</v>
      </c>
      <c r="M516" s="8">
        <v>75</v>
      </c>
      <c r="N516" s="8">
        <v>16.690000000000001</v>
      </c>
      <c r="O516" s="8">
        <v>58</v>
      </c>
      <c r="P516" s="8">
        <v>68</v>
      </c>
      <c r="Q516">
        <f t="shared" si="42"/>
        <v>-3.5107136877937295</v>
      </c>
      <c r="R516">
        <f t="shared" si="43"/>
        <v>2.9875584986212164E-2</v>
      </c>
      <c r="S516">
        <f t="shared" si="44"/>
        <v>2.9008926341925208E-2</v>
      </c>
      <c r="T516">
        <f t="shared" si="45"/>
        <v>0.9709910736580748</v>
      </c>
      <c r="U516" s="11">
        <f t="shared" si="46"/>
        <v>-1.278476255220189E-2</v>
      </c>
      <c r="V516">
        <f t="shared" si="47"/>
        <v>0</v>
      </c>
    </row>
    <row r="517" spans="1:22" x14ac:dyDescent="0.4">
      <c r="A517" s="8">
        <v>0</v>
      </c>
      <c r="B517" s="8">
        <v>0</v>
      </c>
      <c r="C517" s="8">
        <v>50</v>
      </c>
      <c r="D517" s="8">
        <v>2</v>
      </c>
      <c r="E517" s="8">
        <v>0</v>
      </c>
      <c r="F517" s="8">
        <v>0</v>
      </c>
      <c r="G517" s="8">
        <v>0</v>
      </c>
      <c r="H517" s="8">
        <v>0</v>
      </c>
      <c r="I517" s="8">
        <v>0</v>
      </c>
      <c r="J517" s="8">
        <v>0</v>
      </c>
      <c r="K517" s="8">
        <v>214</v>
      </c>
      <c r="L517" s="8">
        <v>129</v>
      </c>
      <c r="M517" s="8">
        <v>76</v>
      </c>
      <c r="N517" s="8">
        <v>26.39</v>
      </c>
      <c r="O517" s="8">
        <v>80</v>
      </c>
      <c r="P517" s="8">
        <v>75</v>
      </c>
      <c r="Q517">
        <f t="shared" si="42"/>
        <v>-2.55111180281071</v>
      </c>
      <c r="R517">
        <f t="shared" si="43"/>
        <v>7.7994902826136442E-2</v>
      </c>
      <c r="S517">
        <f t="shared" si="44"/>
        <v>7.2351828957317246E-2</v>
      </c>
      <c r="T517">
        <f t="shared" si="45"/>
        <v>0.92764817104268271</v>
      </c>
      <c r="U517" s="11">
        <f t="shared" si="46"/>
        <v>-3.2616707344490063E-2</v>
      </c>
      <c r="V517">
        <f t="shared" si="47"/>
        <v>0</v>
      </c>
    </row>
    <row r="518" spans="1:22" x14ac:dyDescent="0.4">
      <c r="A518" s="8">
        <v>0</v>
      </c>
      <c r="B518" s="8">
        <v>1</v>
      </c>
      <c r="C518" s="8">
        <v>56</v>
      </c>
      <c r="D518" s="8">
        <v>2</v>
      </c>
      <c r="E518" s="8">
        <v>0</v>
      </c>
      <c r="F518" s="8">
        <v>0</v>
      </c>
      <c r="G518" s="8">
        <v>0</v>
      </c>
      <c r="H518" s="8">
        <v>0</v>
      </c>
      <c r="I518" s="8">
        <v>1</v>
      </c>
      <c r="J518" s="8">
        <v>0</v>
      </c>
      <c r="K518" s="8">
        <v>241</v>
      </c>
      <c r="L518" s="8">
        <v>130</v>
      </c>
      <c r="M518" s="8">
        <v>85</v>
      </c>
      <c r="N518" s="8">
        <v>25.79</v>
      </c>
      <c r="O518" s="8">
        <v>68</v>
      </c>
      <c r="P518" s="8">
        <v>78</v>
      </c>
      <c r="Q518">
        <f t="shared" ref="Q518:Q581" si="48">$A$2+SUMPRODUCT(B$2:P$2,B518:P518)</f>
        <v>-1.5190536754997943</v>
      </c>
      <c r="R518">
        <f t="shared" ref="R518:R581" si="49">EXP(Q518)</f>
        <v>0.21891895733175742</v>
      </c>
      <c r="S518">
        <f t="shared" ref="S518:S581" si="50">R518/(1+R518)</f>
        <v>0.17960091277190096</v>
      </c>
      <c r="T518">
        <f t="shared" ref="T518:T581" si="51">IF(A518=1,S518,1-S518)</f>
        <v>0.82039908722809907</v>
      </c>
      <c r="U518" s="11">
        <f t="shared" ref="U518:U581" si="52">LOG(T518)</f>
        <v>-8.5974831497260221E-2</v>
      </c>
      <c r="V518">
        <f t="shared" ref="V518:V581" si="53">IF(S518&gt;S$1,1,0)</f>
        <v>1</v>
      </c>
    </row>
    <row r="519" spans="1:22" x14ac:dyDescent="0.4">
      <c r="A519" s="8">
        <v>1</v>
      </c>
      <c r="B519" s="8">
        <v>0</v>
      </c>
      <c r="C519" s="8">
        <v>44</v>
      </c>
      <c r="D519" s="8">
        <v>3</v>
      </c>
      <c r="E519" s="8">
        <v>1</v>
      </c>
      <c r="F519" s="8">
        <v>10</v>
      </c>
      <c r="G519" s="8">
        <v>0</v>
      </c>
      <c r="H519" s="8">
        <v>0</v>
      </c>
      <c r="I519" s="8">
        <v>0</v>
      </c>
      <c r="J519" s="8">
        <v>0</v>
      </c>
      <c r="K519" s="8">
        <v>250</v>
      </c>
      <c r="L519" s="8">
        <v>136.5</v>
      </c>
      <c r="M519" s="8">
        <v>83.5</v>
      </c>
      <c r="N519" s="8">
        <v>21.33</v>
      </c>
      <c r="O519" s="8">
        <v>70</v>
      </c>
      <c r="P519" s="8">
        <v>95</v>
      </c>
      <c r="Q519">
        <f t="shared" si="48"/>
        <v>-2.5136399109695047</v>
      </c>
      <c r="R519">
        <f t="shared" si="49"/>
        <v>8.0972967792301814E-2</v>
      </c>
      <c r="S519">
        <f t="shared" si="50"/>
        <v>7.4907486315476446E-2</v>
      </c>
      <c r="T519">
        <f t="shared" si="51"/>
        <v>7.4907486315476446E-2</v>
      </c>
      <c r="U519" s="11">
        <f t="shared" si="52"/>
        <v>-1.1254747763855972</v>
      </c>
      <c r="V519">
        <f t="shared" si="53"/>
        <v>0</v>
      </c>
    </row>
    <row r="520" spans="1:22" x14ac:dyDescent="0.4">
      <c r="A520" s="8">
        <v>0</v>
      </c>
      <c r="B520" s="8">
        <v>0</v>
      </c>
      <c r="C520" s="8">
        <v>37</v>
      </c>
      <c r="D520" s="8">
        <v>4</v>
      </c>
      <c r="E520" s="8">
        <v>1</v>
      </c>
      <c r="F520" s="8">
        <v>20</v>
      </c>
      <c r="G520" s="8">
        <v>0</v>
      </c>
      <c r="H520" s="8">
        <v>0</v>
      </c>
      <c r="I520" s="8">
        <v>0</v>
      </c>
      <c r="J520" s="8">
        <v>0</v>
      </c>
      <c r="K520" s="8">
        <v>240</v>
      </c>
      <c r="L520" s="8">
        <v>120</v>
      </c>
      <c r="M520" s="8">
        <v>79</v>
      </c>
      <c r="N520" s="8">
        <v>23.09</v>
      </c>
      <c r="O520" s="8">
        <v>75</v>
      </c>
      <c r="P520" s="8">
        <v>80</v>
      </c>
      <c r="Q520">
        <f t="shared" si="48"/>
        <v>-2.9112996319388769</v>
      </c>
      <c r="R520">
        <f t="shared" si="49"/>
        <v>5.4404977456764363E-2</v>
      </c>
      <c r="S520">
        <f t="shared" si="50"/>
        <v>5.1597800294901616E-2</v>
      </c>
      <c r="T520">
        <f t="shared" si="51"/>
        <v>0.94840219970509843</v>
      </c>
      <c r="U520" s="11">
        <f t="shared" si="52"/>
        <v>-2.300744739874382E-2</v>
      </c>
      <c r="V520">
        <f t="shared" si="53"/>
        <v>0</v>
      </c>
    </row>
    <row r="521" spans="1:22" x14ac:dyDescent="0.4">
      <c r="A521" s="8">
        <v>0</v>
      </c>
      <c r="B521" s="8">
        <v>0</v>
      </c>
      <c r="C521" s="8">
        <v>42</v>
      </c>
      <c r="D521" s="8">
        <v>3</v>
      </c>
      <c r="E521" s="8">
        <v>0</v>
      </c>
      <c r="F521" s="8">
        <v>0</v>
      </c>
      <c r="G521" s="8">
        <v>0</v>
      </c>
      <c r="H521" s="8">
        <v>0</v>
      </c>
      <c r="I521" s="8">
        <v>0</v>
      </c>
      <c r="J521" s="8">
        <v>0</v>
      </c>
      <c r="K521" s="8">
        <v>188</v>
      </c>
      <c r="L521" s="8">
        <v>122.5</v>
      </c>
      <c r="M521" s="8">
        <v>75</v>
      </c>
      <c r="N521" s="8">
        <v>24.56</v>
      </c>
      <c r="O521" s="8">
        <v>89</v>
      </c>
      <c r="P521" s="8">
        <v>68</v>
      </c>
      <c r="Q521">
        <f t="shared" si="48"/>
        <v>-3.2342165669197742</v>
      </c>
      <c r="R521">
        <f t="shared" si="49"/>
        <v>3.9391053108860818E-2</v>
      </c>
      <c r="S521">
        <f t="shared" si="50"/>
        <v>3.7898202982448788E-2</v>
      </c>
      <c r="T521">
        <f t="shared" si="51"/>
        <v>0.96210179701755116</v>
      </c>
      <c r="U521" s="11">
        <f t="shared" si="52"/>
        <v>-1.6778974174184287E-2</v>
      </c>
      <c r="V521">
        <f t="shared" si="53"/>
        <v>0</v>
      </c>
    </row>
    <row r="522" spans="1:22" x14ac:dyDescent="0.4">
      <c r="A522" s="8">
        <v>0</v>
      </c>
      <c r="B522" s="8">
        <v>0</v>
      </c>
      <c r="C522" s="8">
        <v>54</v>
      </c>
      <c r="D522" s="8">
        <v>1</v>
      </c>
      <c r="E522" s="8">
        <v>0</v>
      </c>
      <c r="F522" s="8">
        <v>0</v>
      </c>
      <c r="G522" s="8">
        <v>0</v>
      </c>
      <c r="H522" s="8">
        <v>0</v>
      </c>
      <c r="I522" s="8">
        <v>0</v>
      </c>
      <c r="J522" s="8">
        <v>0</v>
      </c>
      <c r="K522" s="8">
        <v>275</v>
      </c>
      <c r="L522" s="8">
        <v>113.5</v>
      </c>
      <c r="M522" s="8">
        <v>75.5</v>
      </c>
      <c r="N522" s="8">
        <v>19.63</v>
      </c>
      <c r="O522" s="8">
        <v>66</v>
      </c>
      <c r="P522" s="8">
        <v>78</v>
      </c>
      <c r="Q522">
        <f t="shared" si="48"/>
        <v>-2.5125955496224792</v>
      </c>
      <c r="R522">
        <f t="shared" si="49"/>
        <v>8.1057577003622788E-2</v>
      </c>
      <c r="S522">
        <f t="shared" si="50"/>
        <v>7.4979888886483562E-2</v>
      </c>
      <c r="T522">
        <f t="shared" si="51"/>
        <v>0.92502011111351645</v>
      </c>
      <c r="U522" s="11">
        <f t="shared" si="52"/>
        <v>-3.3848825044017428E-2</v>
      </c>
      <c r="V522">
        <f t="shared" si="53"/>
        <v>0</v>
      </c>
    </row>
    <row r="523" spans="1:22" x14ac:dyDescent="0.4">
      <c r="A523" s="8">
        <v>0</v>
      </c>
      <c r="B523" s="8">
        <v>0</v>
      </c>
      <c r="C523" s="8">
        <v>39</v>
      </c>
      <c r="D523" s="8">
        <v>2</v>
      </c>
      <c r="E523" s="8">
        <v>0</v>
      </c>
      <c r="F523" s="8">
        <v>0</v>
      </c>
      <c r="G523" s="8">
        <v>0</v>
      </c>
      <c r="H523" s="8">
        <v>0</v>
      </c>
      <c r="I523" s="8">
        <v>1</v>
      </c>
      <c r="J523" s="8">
        <v>0</v>
      </c>
      <c r="K523" s="8">
        <v>252</v>
      </c>
      <c r="L523" s="8">
        <v>128</v>
      </c>
      <c r="M523" s="8">
        <v>93</v>
      </c>
      <c r="N523" s="8">
        <v>30.36</v>
      </c>
      <c r="O523" s="8">
        <v>105</v>
      </c>
      <c r="P523" s="8">
        <v>63</v>
      </c>
      <c r="Q523">
        <f t="shared" si="48"/>
        <v>-3.0806992777855822</v>
      </c>
      <c r="R523">
        <f t="shared" si="49"/>
        <v>4.5927129596004063E-2</v>
      </c>
      <c r="S523">
        <f t="shared" si="50"/>
        <v>4.3910448726713597E-2</v>
      </c>
      <c r="T523">
        <f t="shared" si="51"/>
        <v>0.95608955127328643</v>
      </c>
      <c r="U523" s="11">
        <f t="shared" si="52"/>
        <v>-1.9501428014272053E-2</v>
      </c>
      <c r="V523">
        <f t="shared" si="53"/>
        <v>0</v>
      </c>
    </row>
    <row r="524" spans="1:22" x14ac:dyDescent="0.4">
      <c r="A524" s="8">
        <v>0</v>
      </c>
      <c r="B524" s="8">
        <v>0</v>
      </c>
      <c r="C524" s="8">
        <v>38</v>
      </c>
      <c r="D524" s="8">
        <v>2</v>
      </c>
      <c r="E524" s="8">
        <v>0</v>
      </c>
      <c r="F524" s="8">
        <v>0</v>
      </c>
      <c r="G524" s="8">
        <v>0</v>
      </c>
      <c r="H524" s="8">
        <v>0</v>
      </c>
      <c r="I524" s="8">
        <v>0</v>
      </c>
      <c r="J524" s="8">
        <v>0</v>
      </c>
      <c r="K524" s="8">
        <v>227</v>
      </c>
      <c r="L524" s="8">
        <v>117.5</v>
      </c>
      <c r="M524" s="8">
        <v>77.5</v>
      </c>
      <c r="N524" s="8">
        <v>30.24</v>
      </c>
      <c r="O524" s="8">
        <v>85</v>
      </c>
      <c r="P524" s="10">
        <v>82</v>
      </c>
      <c r="Q524">
        <f t="shared" si="48"/>
        <v>-3.4419511281482364</v>
      </c>
      <c r="R524">
        <f t="shared" si="49"/>
        <v>3.2002184011619972E-2</v>
      </c>
      <c r="S524">
        <f t="shared" si="50"/>
        <v>3.1009802602568561E-2</v>
      </c>
      <c r="T524">
        <f t="shared" si="51"/>
        <v>0.96899019739743142</v>
      </c>
      <c r="U524" s="11">
        <f t="shared" si="52"/>
        <v>-1.3680616383432202E-2</v>
      </c>
      <c r="V524">
        <f t="shared" si="53"/>
        <v>0</v>
      </c>
    </row>
    <row r="525" spans="1:22" x14ac:dyDescent="0.4">
      <c r="A525" s="8">
        <v>0</v>
      </c>
      <c r="B525" s="8">
        <v>1</v>
      </c>
      <c r="C525" s="8">
        <v>42</v>
      </c>
      <c r="D525" s="8">
        <v>4</v>
      </c>
      <c r="E525" s="8">
        <v>0</v>
      </c>
      <c r="F525" s="8">
        <v>0</v>
      </c>
      <c r="G525" s="8">
        <v>0</v>
      </c>
      <c r="H525" s="8">
        <v>0</v>
      </c>
      <c r="I525" s="8">
        <v>0</v>
      </c>
      <c r="J525" s="8">
        <v>0</v>
      </c>
      <c r="K525" s="8">
        <v>253</v>
      </c>
      <c r="L525" s="8">
        <v>116</v>
      </c>
      <c r="M525" s="8">
        <v>72</v>
      </c>
      <c r="N525" s="8">
        <v>21.96</v>
      </c>
      <c r="O525" s="8">
        <v>60</v>
      </c>
      <c r="P525" s="8">
        <v>88</v>
      </c>
      <c r="Q525">
        <f t="shared" si="48"/>
        <v>-2.8083092158115663</v>
      </c>
      <c r="R525">
        <f t="shared" si="49"/>
        <v>6.0306872145642572E-2</v>
      </c>
      <c r="S525">
        <f t="shared" si="50"/>
        <v>5.6876809657571366E-2</v>
      </c>
      <c r="T525">
        <f t="shared" si="51"/>
        <v>0.94312319034242864</v>
      </c>
      <c r="U525" s="11">
        <f t="shared" si="52"/>
        <v>-2.5431576200468955E-2</v>
      </c>
      <c r="V525">
        <f t="shared" si="53"/>
        <v>0</v>
      </c>
    </row>
    <row r="526" spans="1:22" x14ac:dyDescent="0.4">
      <c r="A526" s="8">
        <v>0</v>
      </c>
      <c r="B526" s="8">
        <v>0</v>
      </c>
      <c r="C526" s="8">
        <v>55</v>
      </c>
      <c r="D526" s="8">
        <v>1</v>
      </c>
      <c r="E526" s="8">
        <v>0</v>
      </c>
      <c r="F526" s="8">
        <v>0</v>
      </c>
      <c r="G526" s="8">
        <v>0</v>
      </c>
      <c r="H526" s="8">
        <v>0</v>
      </c>
      <c r="I526" s="8">
        <v>0</v>
      </c>
      <c r="J526" s="8">
        <v>0</v>
      </c>
      <c r="K526" s="8">
        <v>278</v>
      </c>
      <c r="L526" s="8">
        <v>125</v>
      </c>
      <c r="M526" s="8">
        <v>80</v>
      </c>
      <c r="N526" s="8">
        <v>26.27</v>
      </c>
      <c r="O526" s="8">
        <v>64</v>
      </c>
      <c r="P526" s="8">
        <v>78</v>
      </c>
      <c r="Q526">
        <f t="shared" si="48"/>
        <v>-2.206635385683394</v>
      </c>
      <c r="R526">
        <f t="shared" si="49"/>
        <v>0.11007037052524078</v>
      </c>
      <c r="S526">
        <f t="shared" si="50"/>
        <v>9.9156209775385584E-2</v>
      </c>
      <c r="T526">
        <f t="shared" si="51"/>
        <v>0.90084379022461447</v>
      </c>
      <c r="U526" s="11">
        <f t="shared" si="52"/>
        <v>-4.5350510824575384E-2</v>
      </c>
      <c r="V526">
        <f t="shared" si="53"/>
        <v>0</v>
      </c>
    </row>
    <row r="527" spans="1:22" x14ac:dyDescent="0.4">
      <c r="A527" s="8">
        <v>1</v>
      </c>
      <c r="B527" s="8">
        <v>1</v>
      </c>
      <c r="C527" s="8">
        <v>60</v>
      </c>
      <c r="D527" s="8">
        <v>4</v>
      </c>
      <c r="E527" s="8">
        <v>0</v>
      </c>
      <c r="F527" s="8">
        <v>0</v>
      </c>
      <c r="G527" s="8">
        <v>0</v>
      </c>
      <c r="H527" s="8">
        <v>0</v>
      </c>
      <c r="I527" s="8">
        <v>0</v>
      </c>
      <c r="J527" s="8">
        <v>0</v>
      </c>
      <c r="K527" s="8">
        <v>232</v>
      </c>
      <c r="L527" s="8">
        <v>165</v>
      </c>
      <c r="M527" s="8">
        <v>77</v>
      </c>
      <c r="N527" s="8">
        <v>29.23</v>
      </c>
      <c r="O527" s="8">
        <v>69</v>
      </c>
      <c r="P527" s="8">
        <v>57</v>
      </c>
      <c r="Q527">
        <f t="shared" si="48"/>
        <v>-0.91744580428316969</v>
      </c>
      <c r="R527">
        <f t="shared" si="49"/>
        <v>0.39953823777213859</v>
      </c>
      <c r="S527">
        <f t="shared" si="50"/>
        <v>0.28547861500958016</v>
      </c>
      <c r="T527">
        <f t="shared" si="51"/>
        <v>0.28547861500958016</v>
      </c>
      <c r="U527" s="11">
        <f t="shared" si="52"/>
        <v>-0.54442641887586241</v>
      </c>
      <c r="V527">
        <f t="shared" si="53"/>
        <v>1</v>
      </c>
    </row>
    <row r="528" spans="1:22" x14ac:dyDescent="0.4">
      <c r="A528" s="8">
        <v>0</v>
      </c>
      <c r="B528" s="8">
        <v>0</v>
      </c>
      <c r="C528" s="8">
        <v>66</v>
      </c>
      <c r="D528" s="8">
        <v>2</v>
      </c>
      <c r="E528" s="8">
        <v>1</v>
      </c>
      <c r="F528" s="8">
        <v>15</v>
      </c>
      <c r="G528" s="8">
        <v>0</v>
      </c>
      <c r="H528" s="8">
        <v>0</v>
      </c>
      <c r="I528" s="8">
        <v>1</v>
      </c>
      <c r="J528" s="8">
        <v>0</v>
      </c>
      <c r="K528" s="10">
        <v>237</v>
      </c>
      <c r="L528" s="8">
        <v>188</v>
      </c>
      <c r="M528" s="8">
        <v>108.5</v>
      </c>
      <c r="N528" s="8">
        <v>20.49</v>
      </c>
      <c r="O528" s="8">
        <v>90</v>
      </c>
      <c r="P528" s="10">
        <v>82</v>
      </c>
      <c r="Q528">
        <f t="shared" si="48"/>
        <v>-5.4698393065088169E-2</v>
      </c>
      <c r="R528">
        <f t="shared" si="49"/>
        <v>0.94677065749156175</v>
      </c>
      <c r="S528">
        <f t="shared" si="50"/>
        <v>0.48632881014936169</v>
      </c>
      <c r="T528">
        <f t="shared" si="51"/>
        <v>0.51367118985063831</v>
      </c>
      <c r="U528" s="11">
        <f t="shared" si="52"/>
        <v>-0.28931479176011921</v>
      </c>
      <c r="V528">
        <f t="shared" si="53"/>
        <v>1</v>
      </c>
    </row>
    <row r="529" spans="1:22" x14ac:dyDescent="0.4">
      <c r="A529" s="8">
        <v>0</v>
      </c>
      <c r="B529" s="8">
        <v>0</v>
      </c>
      <c r="C529" s="8">
        <v>34</v>
      </c>
      <c r="D529" s="8">
        <v>2</v>
      </c>
      <c r="E529" s="8">
        <v>0</v>
      </c>
      <c r="F529" s="8">
        <v>0</v>
      </c>
      <c r="G529" s="8">
        <v>0</v>
      </c>
      <c r="H529" s="8">
        <v>0</v>
      </c>
      <c r="I529" s="8">
        <v>0</v>
      </c>
      <c r="J529" s="8">
        <v>0</v>
      </c>
      <c r="K529" s="8">
        <v>189</v>
      </c>
      <c r="L529" s="8">
        <v>108</v>
      </c>
      <c r="M529" s="8">
        <v>66</v>
      </c>
      <c r="N529" s="8">
        <v>20.81</v>
      </c>
      <c r="O529" s="8">
        <v>78</v>
      </c>
      <c r="P529" s="8">
        <v>88</v>
      </c>
      <c r="Q529">
        <f t="shared" si="48"/>
        <v>-3.9185356902898647</v>
      </c>
      <c r="R529">
        <f t="shared" si="49"/>
        <v>1.9870169534117469E-2</v>
      </c>
      <c r="S529">
        <f t="shared" si="50"/>
        <v>1.948303826083498E-2</v>
      </c>
      <c r="T529">
        <f t="shared" si="51"/>
        <v>0.98051696173916503</v>
      </c>
      <c r="U529" s="11">
        <f t="shared" si="52"/>
        <v>-8.5448891700801322E-3</v>
      </c>
      <c r="V529">
        <f t="shared" si="53"/>
        <v>0</v>
      </c>
    </row>
    <row r="530" spans="1:22" x14ac:dyDescent="0.4">
      <c r="A530" s="8">
        <v>0</v>
      </c>
      <c r="B530" s="8">
        <v>0</v>
      </c>
      <c r="C530" s="8">
        <v>44</v>
      </c>
      <c r="D530" s="8">
        <v>3</v>
      </c>
      <c r="E530" s="8">
        <v>1</v>
      </c>
      <c r="F530" s="8">
        <v>15</v>
      </c>
      <c r="G530" s="8">
        <v>0</v>
      </c>
      <c r="H530" s="8">
        <v>0</v>
      </c>
      <c r="I530" s="8">
        <v>0</v>
      </c>
      <c r="J530" s="8">
        <v>0</v>
      </c>
      <c r="K530" s="8">
        <v>242</v>
      </c>
      <c r="L530" s="8">
        <v>135</v>
      </c>
      <c r="M530" s="8">
        <v>89</v>
      </c>
      <c r="N530" s="8">
        <v>23.29</v>
      </c>
      <c r="O530" s="8">
        <v>70</v>
      </c>
      <c r="P530" s="8">
        <v>77</v>
      </c>
      <c r="Q530">
        <f t="shared" si="48"/>
        <v>-2.4018587527442028</v>
      </c>
      <c r="R530">
        <f t="shared" si="49"/>
        <v>9.0549487661265179E-2</v>
      </c>
      <c r="S530">
        <f t="shared" si="50"/>
        <v>8.303106707743528E-2</v>
      </c>
      <c r="T530">
        <f t="shared" si="51"/>
        <v>0.91696893292256476</v>
      </c>
      <c r="U530" s="11">
        <f t="shared" si="52"/>
        <v>-3.7645378058284842E-2</v>
      </c>
      <c r="V530">
        <f t="shared" si="53"/>
        <v>0</v>
      </c>
    </row>
    <row r="531" spans="1:22" x14ac:dyDescent="0.4">
      <c r="A531" s="8">
        <v>0</v>
      </c>
      <c r="B531" s="8">
        <v>0</v>
      </c>
      <c r="C531" s="8">
        <v>49</v>
      </c>
      <c r="D531" s="8">
        <v>3</v>
      </c>
      <c r="E531" s="8">
        <v>1</v>
      </c>
      <c r="F531" s="8">
        <v>3</v>
      </c>
      <c r="G531" s="8">
        <v>0</v>
      </c>
      <c r="H531" s="8">
        <v>0</v>
      </c>
      <c r="I531" s="8">
        <v>0</v>
      </c>
      <c r="J531" s="8">
        <v>0</v>
      </c>
      <c r="K531" s="8">
        <v>247</v>
      </c>
      <c r="L531" s="8">
        <v>121</v>
      </c>
      <c r="M531" s="8">
        <v>82</v>
      </c>
      <c r="N531" s="8">
        <v>29.07</v>
      </c>
      <c r="O531" s="8">
        <v>72</v>
      </c>
      <c r="P531" s="8">
        <v>69</v>
      </c>
      <c r="Q531">
        <f t="shared" si="48"/>
        <v>-2.6639743883208871</v>
      </c>
      <c r="R531">
        <f t="shared" si="49"/>
        <v>6.9670772060689057E-2</v>
      </c>
      <c r="S531">
        <f t="shared" si="50"/>
        <v>6.513291180843464E-2</v>
      </c>
      <c r="T531">
        <f t="shared" si="51"/>
        <v>0.93486708819156539</v>
      </c>
      <c r="U531" s="11">
        <f t="shared" si="52"/>
        <v>-2.9250129200287054E-2</v>
      </c>
      <c r="V531">
        <f t="shared" si="53"/>
        <v>0</v>
      </c>
    </row>
    <row r="532" spans="1:22" x14ac:dyDescent="0.4">
      <c r="A532" s="8">
        <v>0</v>
      </c>
      <c r="B532" s="8">
        <v>1</v>
      </c>
      <c r="C532" s="8">
        <v>50</v>
      </c>
      <c r="D532" s="8">
        <v>1</v>
      </c>
      <c r="E532" s="8">
        <v>0</v>
      </c>
      <c r="F532" s="8">
        <v>0</v>
      </c>
      <c r="G532" s="8">
        <v>0</v>
      </c>
      <c r="H532" s="8">
        <v>0</v>
      </c>
      <c r="I532" s="8">
        <v>1</v>
      </c>
      <c r="J532" s="8">
        <v>0</v>
      </c>
      <c r="K532" s="8">
        <v>230</v>
      </c>
      <c r="L532" s="8">
        <v>133</v>
      </c>
      <c r="M532" s="8">
        <v>91</v>
      </c>
      <c r="N532" s="8">
        <v>25.74</v>
      </c>
      <c r="O532" s="8">
        <v>72</v>
      </c>
      <c r="P532" s="8">
        <v>70</v>
      </c>
      <c r="Q532">
        <f t="shared" si="48"/>
        <v>-1.8787280200358678</v>
      </c>
      <c r="R532">
        <f t="shared" si="49"/>
        <v>0.15278432080677196</v>
      </c>
      <c r="S532">
        <f t="shared" si="50"/>
        <v>0.13253504410941885</v>
      </c>
      <c r="T532">
        <f t="shared" si="51"/>
        <v>0.86746495589058115</v>
      </c>
      <c r="U532" s="11">
        <f t="shared" si="52"/>
        <v>-6.1748060941422857E-2</v>
      </c>
      <c r="V532">
        <f t="shared" si="53"/>
        <v>1</v>
      </c>
    </row>
    <row r="533" spans="1:22" x14ac:dyDescent="0.4">
      <c r="A533" s="8">
        <v>0</v>
      </c>
      <c r="B533" s="8">
        <v>0</v>
      </c>
      <c r="C533" s="8">
        <v>47</v>
      </c>
      <c r="D533" s="8">
        <v>2</v>
      </c>
      <c r="E533" s="8">
        <v>0</v>
      </c>
      <c r="F533" s="8">
        <v>0</v>
      </c>
      <c r="G533" s="8">
        <v>0</v>
      </c>
      <c r="H533" s="8">
        <v>0</v>
      </c>
      <c r="I533" s="8">
        <v>0</v>
      </c>
      <c r="J533" s="8">
        <v>0</v>
      </c>
      <c r="K533" s="8">
        <v>223</v>
      </c>
      <c r="L533" s="8">
        <v>120</v>
      </c>
      <c r="M533" s="8">
        <v>74</v>
      </c>
      <c r="N533" s="8">
        <v>20.27</v>
      </c>
      <c r="O533" s="8">
        <v>80</v>
      </c>
      <c r="P533" s="8">
        <v>76</v>
      </c>
      <c r="Q533">
        <f t="shared" si="48"/>
        <v>-2.9249050926459521</v>
      </c>
      <c r="R533">
        <f t="shared" si="49"/>
        <v>5.366978532834283E-2</v>
      </c>
      <c r="S533">
        <f t="shared" si="50"/>
        <v>5.0936058028482181E-2</v>
      </c>
      <c r="T533">
        <f t="shared" si="51"/>
        <v>0.94906394197151778</v>
      </c>
      <c r="U533" s="11">
        <f t="shared" si="52"/>
        <v>-2.2704526550685229E-2</v>
      </c>
      <c r="V533">
        <f t="shared" si="53"/>
        <v>0</v>
      </c>
    </row>
    <row r="534" spans="1:22" x14ac:dyDescent="0.4">
      <c r="A534" s="8">
        <v>1</v>
      </c>
      <c r="B534" s="8">
        <v>0</v>
      </c>
      <c r="C534" s="8">
        <v>63</v>
      </c>
      <c r="D534" s="8">
        <v>4</v>
      </c>
      <c r="E534" s="8">
        <v>0</v>
      </c>
      <c r="F534" s="8">
        <v>0</v>
      </c>
      <c r="G534" s="8">
        <v>0</v>
      </c>
      <c r="H534" s="8">
        <v>0</v>
      </c>
      <c r="I534" s="8">
        <v>1</v>
      </c>
      <c r="J534" s="8">
        <v>0</v>
      </c>
      <c r="K534" s="8">
        <v>263</v>
      </c>
      <c r="L534" s="8">
        <v>150</v>
      </c>
      <c r="M534" s="8">
        <v>96.5</v>
      </c>
      <c r="N534" s="8">
        <v>24.85</v>
      </c>
      <c r="O534" s="8">
        <v>72</v>
      </c>
      <c r="P534" s="8">
        <v>75</v>
      </c>
      <c r="Q534">
        <f t="shared" si="48"/>
        <v>-1.2124190589064803</v>
      </c>
      <c r="R534">
        <f t="shared" si="49"/>
        <v>0.29747679444435216</v>
      </c>
      <c r="S534">
        <f t="shared" si="50"/>
        <v>0.2292733062495714</v>
      </c>
      <c r="T534">
        <f t="shared" si="51"/>
        <v>0.2292733062495714</v>
      </c>
      <c r="U534" s="11">
        <f t="shared" si="52"/>
        <v>-0.63964650620925034</v>
      </c>
      <c r="V534">
        <f t="shared" si="53"/>
        <v>1</v>
      </c>
    </row>
    <row r="535" spans="1:22" x14ac:dyDescent="0.4">
      <c r="A535" s="8">
        <v>0</v>
      </c>
      <c r="B535" s="8">
        <v>0</v>
      </c>
      <c r="C535" s="8">
        <v>39</v>
      </c>
      <c r="D535" s="8">
        <v>3</v>
      </c>
      <c r="E535" s="8">
        <v>1</v>
      </c>
      <c r="F535" s="8">
        <v>30</v>
      </c>
      <c r="G535" s="8">
        <v>0</v>
      </c>
      <c r="H535" s="8">
        <v>0</v>
      </c>
      <c r="I535" s="8">
        <v>1</v>
      </c>
      <c r="J535" s="8">
        <v>0</v>
      </c>
      <c r="K535" s="8">
        <v>277</v>
      </c>
      <c r="L535" s="8">
        <v>148</v>
      </c>
      <c r="M535" s="8">
        <v>100</v>
      </c>
      <c r="N535" s="8">
        <v>24.12</v>
      </c>
      <c r="O535" s="8">
        <v>85</v>
      </c>
      <c r="P535" s="8">
        <v>72</v>
      </c>
      <c r="Q535">
        <f t="shared" si="48"/>
        <v>-1.812909830099608</v>
      </c>
      <c r="R535">
        <f t="shared" si="49"/>
        <v>0.16317862323687229</v>
      </c>
      <c r="S535">
        <f t="shared" si="50"/>
        <v>0.14028681406023588</v>
      </c>
      <c r="T535">
        <f t="shared" si="51"/>
        <v>0.85971318593976409</v>
      </c>
      <c r="U535" s="11">
        <f t="shared" si="52"/>
        <v>-6.5646412174199906E-2</v>
      </c>
      <c r="V535">
        <f t="shared" si="53"/>
        <v>1</v>
      </c>
    </row>
    <row r="536" spans="1:22" x14ac:dyDescent="0.4">
      <c r="A536" s="8">
        <v>1</v>
      </c>
      <c r="B536" s="8">
        <v>0</v>
      </c>
      <c r="C536" s="8">
        <v>59</v>
      </c>
      <c r="D536" s="8">
        <v>2</v>
      </c>
      <c r="E536" s="8">
        <v>0</v>
      </c>
      <c r="F536" s="8">
        <v>0</v>
      </c>
      <c r="G536" s="8">
        <v>0</v>
      </c>
      <c r="H536" s="8">
        <v>0</v>
      </c>
      <c r="I536" s="8">
        <v>1</v>
      </c>
      <c r="J536" s="8">
        <v>0</v>
      </c>
      <c r="K536" s="8">
        <v>320</v>
      </c>
      <c r="L536" s="8">
        <v>182</v>
      </c>
      <c r="M536" s="8">
        <v>98</v>
      </c>
      <c r="N536" s="8">
        <v>30.28</v>
      </c>
      <c r="O536" s="8">
        <v>88</v>
      </c>
      <c r="P536" s="10">
        <v>82</v>
      </c>
      <c r="Q536">
        <f t="shared" si="48"/>
        <v>-0.83496654710345908</v>
      </c>
      <c r="R536">
        <f t="shared" si="49"/>
        <v>0.4338889960339064</v>
      </c>
      <c r="S536">
        <f t="shared" si="50"/>
        <v>0.30259594517708849</v>
      </c>
      <c r="T536">
        <f t="shared" si="51"/>
        <v>0.30259594517708849</v>
      </c>
      <c r="U536" s="11">
        <f t="shared" si="52"/>
        <v>-0.51913689587335499</v>
      </c>
      <c r="V536">
        <f t="shared" si="53"/>
        <v>1</v>
      </c>
    </row>
    <row r="537" spans="1:22" x14ac:dyDescent="0.4">
      <c r="A537" s="8">
        <v>0</v>
      </c>
      <c r="B537" s="8">
        <v>0</v>
      </c>
      <c r="C537" s="8">
        <v>37</v>
      </c>
      <c r="D537" s="8">
        <v>2</v>
      </c>
      <c r="E537" s="8">
        <v>1</v>
      </c>
      <c r="F537" s="8">
        <v>30</v>
      </c>
      <c r="G537" s="8">
        <v>0</v>
      </c>
      <c r="H537" s="8">
        <v>0</v>
      </c>
      <c r="I537" s="8">
        <v>0</v>
      </c>
      <c r="J537" s="8">
        <v>0</v>
      </c>
      <c r="K537" s="10">
        <v>237</v>
      </c>
      <c r="L537" s="8">
        <v>115</v>
      </c>
      <c r="M537" s="8">
        <v>79</v>
      </c>
      <c r="N537" s="8">
        <v>28.41</v>
      </c>
      <c r="O537" s="8">
        <v>85</v>
      </c>
      <c r="P537" s="10">
        <v>82</v>
      </c>
      <c r="Q537">
        <f t="shared" si="48"/>
        <v>-2.6079504607072836</v>
      </c>
      <c r="R537">
        <f t="shared" si="49"/>
        <v>7.3685410250457439E-2</v>
      </c>
      <c r="S537">
        <f t="shared" si="50"/>
        <v>6.8628491685724713E-2</v>
      </c>
      <c r="T537">
        <f t="shared" si="51"/>
        <v>0.93137150831427529</v>
      </c>
      <c r="U537" s="11">
        <f t="shared" si="52"/>
        <v>-3.0877051749167106E-2</v>
      </c>
      <c r="V537">
        <f t="shared" si="53"/>
        <v>0</v>
      </c>
    </row>
    <row r="538" spans="1:22" x14ac:dyDescent="0.4">
      <c r="A538" s="8">
        <v>0</v>
      </c>
      <c r="B538" s="8">
        <v>1</v>
      </c>
      <c r="C538" s="8">
        <v>41</v>
      </c>
      <c r="D538" s="8">
        <v>2</v>
      </c>
      <c r="E538" s="8">
        <v>1</v>
      </c>
      <c r="F538" s="8">
        <v>10</v>
      </c>
      <c r="G538" s="8">
        <v>0</v>
      </c>
      <c r="H538" s="8">
        <v>0</v>
      </c>
      <c r="I538" s="8">
        <v>0</v>
      </c>
      <c r="J538" s="8">
        <v>0</v>
      </c>
      <c r="K538" s="8">
        <v>210</v>
      </c>
      <c r="L538" s="8">
        <v>121.5</v>
      </c>
      <c r="M538" s="8">
        <v>82.5</v>
      </c>
      <c r="N538" s="8">
        <v>23.27</v>
      </c>
      <c r="O538" s="8">
        <v>78</v>
      </c>
      <c r="P538" s="8">
        <v>89</v>
      </c>
      <c r="Q538">
        <f t="shared" si="48"/>
        <v>-2.5706851016307635</v>
      </c>
      <c r="R538">
        <f t="shared" si="49"/>
        <v>7.6483128754353313E-2</v>
      </c>
      <c r="S538">
        <f t="shared" si="50"/>
        <v>7.1049073330907986E-2</v>
      </c>
      <c r="T538">
        <f t="shared" si="51"/>
        <v>0.92895092666909207</v>
      </c>
      <c r="U538" s="11">
        <f t="shared" si="52"/>
        <v>-3.2007227706831551E-2</v>
      </c>
      <c r="V538">
        <f t="shared" si="53"/>
        <v>0</v>
      </c>
    </row>
    <row r="539" spans="1:22" x14ac:dyDescent="0.4">
      <c r="A539" s="8">
        <v>1</v>
      </c>
      <c r="B539" s="8">
        <v>1</v>
      </c>
      <c r="C539" s="8">
        <v>59</v>
      </c>
      <c r="D539" s="8">
        <v>1</v>
      </c>
      <c r="E539" s="8">
        <v>0</v>
      </c>
      <c r="F539" s="8">
        <v>0</v>
      </c>
      <c r="G539" s="8">
        <v>0</v>
      </c>
      <c r="H539" s="8">
        <v>0</v>
      </c>
      <c r="I539" s="8">
        <v>0</v>
      </c>
      <c r="J539" s="8">
        <v>0</v>
      </c>
      <c r="K539" s="8">
        <v>300</v>
      </c>
      <c r="L539" s="8">
        <v>163</v>
      </c>
      <c r="M539" s="8">
        <v>78</v>
      </c>
      <c r="N539" s="8">
        <v>28.83</v>
      </c>
      <c r="O539" s="8">
        <v>53</v>
      </c>
      <c r="P539" s="8">
        <v>95</v>
      </c>
      <c r="Q539">
        <f t="shared" si="48"/>
        <v>-0.83026934098611171</v>
      </c>
      <c r="R539">
        <f t="shared" si="49"/>
        <v>0.43593185619184782</v>
      </c>
      <c r="S539">
        <f t="shared" si="50"/>
        <v>0.30358812245307909</v>
      </c>
      <c r="T539">
        <f t="shared" si="51"/>
        <v>0.30358812245307909</v>
      </c>
      <c r="U539" s="11">
        <f t="shared" si="52"/>
        <v>-0.5177152237317364</v>
      </c>
      <c r="V539">
        <f t="shared" si="53"/>
        <v>1</v>
      </c>
    </row>
    <row r="540" spans="1:22" x14ac:dyDescent="0.4">
      <c r="A540" s="8">
        <v>0</v>
      </c>
      <c r="B540" s="8">
        <v>1</v>
      </c>
      <c r="C540" s="8">
        <v>62</v>
      </c>
      <c r="D540" s="8">
        <v>1</v>
      </c>
      <c r="E540" s="8">
        <v>1</v>
      </c>
      <c r="F540" s="8">
        <v>3</v>
      </c>
      <c r="G540" s="8">
        <v>0</v>
      </c>
      <c r="H540" s="8">
        <v>0</v>
      </c>
      <c r="I540" s="8">
        <v>0</v>
      </c>
      <c r="J540" s="8">
        <v>0</v>
      </c>
      <c r="K540" s="8">
        <v>234</v>
      </c>
      <c r="L540" s="8">
        <v>117</v>
      </c>
      <c r="M540" s="8">
        <v>80</v>
      </c>
      <c r="N540" s="8">
        <v>26.97</v>
      </c>
      <c r="O540" s="8">
        <v>78</v>
      </c>
      <c r="P540" s="8">
        <v>67</v>
      </c>
      <c r="Q540">
        <f t="shared" si="48"/>
        <v>-1.5306237908404086</v>
      </c>
      <c r="R540">
        <f t="shared" si="49"/>
        <v>0.21640063646999458</v>
      </c>
      <c r="S540">
        <f t="shared" si="50"/>
        <v>0.17790243607401515</v>
      </c>
      <c r="T540">
        <f t="shared" si="51"/>
        <v>0.82209756392598488</v>
      </c>
      <c r="U540" s="11">
        <f t="shared" si="52"/>
        <v>-8.5076638712586333E-2</v>
      </c>
      <c r="V540">
        <f t="shared" si="53"/>
        <v>1</v>
      </c>
    </row>
    <row r="541" spans="1:22" x14ac:dyDescent="0.4">
      <c r="A541" s="8">
        <v>0</v>
      </c>
      <c r="B541" s="8">
        <v>0</v>
      </c>
      <c r="C541" s="8">
        <v>51</v>
      </c>
      <c r="D541" s="8">
        <v>2</v>
      </c>
      <c r="E541" s="8">
        <v>1</v>
      </c>
      <c r="F541" s="8">
        <v>18</v>
      </c>
      <c r="G541" s="8">
        <v>0</v>
      </c>
      <c r="H541" s="8">
        <v>0</v>
      </c>
      <c r="I541" s="8">
        <v>1</v>
      </c>
      <c r="J541" s="8">
        <v>0</v>
      </c>
      <c r="K541" s="8">
        <v>176</v>
      </c>
      <c r="L541" s="8">
        <v>146</v>
      </c>
      <c r="M541" s="8">
        <v>94</v>
      </c>
      <c r="N541" s="8">
        <v>27.42</v>
      </c>
      <c r="O541" s="8">
        <v>80</v>
      </c>
      <c r="P541" s="8">
        <v>85</v>
      </c>
      <c r="Q541">
        <f t="shared" si="48"/>
        <v>-1.515679317242248</v>
      </c>
      <c r="R541">
        <f t="shared" si="49"/>
        <v>0.21965891606397694</v>
      </c>
      <c r="S541">
        <f t="shared" si="50"/>
        <v>0.18009864329352779</v>
      </c>
      <c r="T541">
        <f t="shared" si="51"/>
        <v>0.81990135670647224</v>
      </c>
      <c r="U541" s="11">
        <f t="shared" si="52"/>
        <v>-8.6238394951688377E-2</v>
      </c>
      <c r="V541">
        <f t="shared" si="53"/>
        <v>1</v>
      </c>
    </row>
    <row r="542" spans="1:22" x14ac:dyDescent="0.4">
      <c r="A542" s="8">
        <v>0</v>
      </c>
      <c r="B542" s="8">
        <v>0</v>
      </c>
      <c r="C542" s="8">
        <v>46</v>
      </c>
      <c r="D542" s="8">
        <v>4</v>
      </c>
      <c r="E542" s="8">
        <v>1</v>
      </c>
      <c r="F542" s="8">
        <v>5</v>
      </c>
      <c r="G542" s="8">
        <v>0</v>
      </c>
      <c r="H542" s="8">
        <v>0</v>
      </c>
      <c r="I542" s="8">
        <v>0</v>
      </c>
      <c r="J542" s="8">
        <v>0</v>
      </c>
      <c r="K542" s="8">
        <v>240</v>
      </c>
      <c r="L542" s="8">
        <v>125</v>
      </c>
      <c r="M542" s="8">
        <v>74</v>
      </c>
      <c r="N542" s="8">
        <v>22.89</v>
      </c>
      <c r="O542" s="8">
        <v>87</v>
      </c>
      <c r="P542" s="8">
        <v>76</v>
      </c>
      <c r="Q542">
        <f t="shared" si="48"/>
        <v>-2.7900878824383257</v>
      </c>
      <c r="R542">
        <f t="shared" si="49"/>
        <v>6.1415816306137343E-2</v>
      </c>
      <c r="S542">
        <f t="shared" si="50"/>
        <v>5.7862164255166493E-2</v>
      </c>
      <c r="T542">
        <f t="shared" si="51"/>
        <v>0.94213783574483356</v>
      </c>
      <c r="U542" s="11">
        <f t="shared" si="52"/>
        <v>-2.5885554824647872E-2</v>
      </c>
      <c r="V542">
        <f t="shared" si="53"/>
        <v>0</v>
      </c>
    </row>
    <row r="543" spans="1:22" x14ac:dyDescent="0.4">
      <c r="A543" s="8">
        <v>0</v>
      </c>
      <c r="B543" s="8">
        <v>1</v>
      </c>
      <c r="C543" s="8">
        <v>37</v>
      </c>
      <c r="D543" s="8">
        <v>1</v>
      </c>
      <c r="E543" s="8">
        <v>0</v>
      </c>
      <c r="F543" s="8">
        <v>0</v>
      </c>
      <c r="G543" s="8">
        <v>0</v>
      </c>
      <c r="H543" s="8">
        <v>0</v>
      </c>
      <c r="I543" s="8">
        <v>0</v>
      </c>
      <c r="J543" s="8">
        <v>0</v>
      </c>
      <c r="K543" s="8">
        <v>300</v>
      </c>
      <c r="L543" s="8">
        <v>118.5</v>
      </c>
      <c r="M543" s="8">
        <v>85.5</v>
      </c>
      <c r="N543" s="8">
        <v>25.83</v>
      </c>
      <c r="O543" s="8">
        <v>68</v>
      </c>
      <c r="P543" s="8">
        <v>82</v>
      </c>
      <c r="Q543">
        <f t="shared" si="48"/>
        <v>-3.0225345301850304</v>
      </c>
      <c r="R543">
        <f t="shared" si="49"/>
        <v>4.8677686814355282E-2</v>
      </c>
      <c r="S543">
        <f t="shared" si="50"/>
        <v>4.6418158244814996E-2</v>
      </c>
      <c r="T543">
        <f t="shared" si="51"/>
        <v>0.95358184175518501</v>
      </c>
      <c r="U543" s="11">
        <f t="shared" si="52"/>
        <v>-2.0642027424106351E-2</v>
      </c>
      <c r="V543">
        <f t="shared" si="53"/>
        <v>0</v>
      </c>
    </row>
    <row r="544" spans="1:22" x14ac:dyDescent="0.4">
      <c r="A544" s="8">
        <v>0</v>
      </c>
      <c r="B544" s="8">
        <v>1</v>
      </c>
      <c r="C544" s="8">
        <v>52</v>
      </c>
      <c r="D544" s="8">
        <v>2</v>
      </c>
      <c r="E544" s="8">
        <v>1</v>
      </c>
      <c r="F544" s="8">
        <v>20</v>
      </c>
      <c r="G544" s="8">
        <v>0</v>
      </c>
      <c r="H544" s="8">
        <v>0</v>
      </c>
      <c r="I544" s="8">
        <v>0</v>
      </c>
      <c r="J544" s="8">
        <v>0</v>
      </c>
      <c r="K544" s="8">
        <v>215</v>
      </c>
      <c r="L544" s="8">
        <v>98</v>
      </c>
      <c r="M544" s="8">
        <v>65</v>
      </c>
      <c r="N544" s="8">
        <v>20.87</v>
      </c>
      <c r="O544" s="8">
        <v>68</v>
      </c>
      <c r="P544" s="8">
        <v>76</v>
      </c>
      <c r="Q544">
        <f t="shared" si="48"/>
        <v>-1.9102796934329849</v>
      </c>
      <c r="R544">
        <f t="shared" si="49"/>
        <v>0.14803897527528495</v>
      </c>
      <c r="S544">
        <f t="shared" si="50"/>
        <v>0.12894943330629269</v>
      </c>
      <c r="T544">
        <f t="shared" si="51"/>
        <v>0.87105056669370728</v>
      </c>
      <c r="U544" s="11">
        <f t="shared" si="52"/>
        <v>-5.9956632364791762E-2</v>
      </c>
      <c r="V544">
        <f t="shared" si="53"/>
        <v>1</v>
      </c>
    </row>
    <row r="545" spans="1:22" x14ac:dyDescent="0.4">
      <c r="A545" s="8">
        <v>0</v>
      </c>
      <c r="B545" s="8">
        <v>1</v>
      </c>
      <c r="C545" s="8">
        <v>40</v>
      </c>
      <c r="D545" s="8">
        <v>2</v>
      </c>
      <c r="E545" s="8">
        <v>1</v>
      </c>
      <c r="F545" s="8">
        <v>30</v>
      </c>
      <c r="G545" s="8">
        <v>0</v>
      </c>
      <c r="H545" s="8">
        <v>0</v>
      </c>
      <c r="I545" s="8">
        <v>0</v>
      </c>
      <c r="J545" s="8">
        <v>0</v>
      </c>
      <c r="K545" s="8">
        <v>197</v>
      </c>
      <c r="L545" s="8">
        <v>116</v>
      </c>
      <c r="M545" s="8">
        <v>73</v>
      </c>
      <c r="N545" s="8">
        <v>24.01</v>
      </c>
      <c r="O545" s="8">
        <v>80</v>
      </c>
      <c r="P545" s="8">
        <v>83</v>
      </c>
      <c r="Q545">
        <f t="shared" si="48"/>
        <v>-2.0493726993087336</v>
      </c>
      <c r="R545">
        <f t="shared" si="49"/>
        <v>0.1288156844161007</v>
      </c>
      <c r="S545">
        <f t="shared" si="50"/>
        <v>0.11411578187162844</v>
      </c>
      <c r="T545">
        <f t="shared" si="51"/>
        <v>0.88588421812837159</v>
      </c>
      <c r="U545" s="11">
        <f t="shared" si="52"/>
        <v>-5.2623035126200743E-2</v>
      </c>
      <c r="V545">
        <f t="shared" si="53"/>
        <v>1</v>
      </c>
    </row>
    <row r="546" spans="1:22" x14ac:dyDescent="0.4">
      <c r="A546" s="8">
        <v>0</v>
      </c>
      <c r="B546" s="8">
        <v>0</v>
      </c>
      <c r="C546" s="8">
        <v>52</v>
      </c>
      <c r="D546" s="8">
        <v>1</v>
      </c>
      <c r="E546" s="8">
        <v>1</v>
      </c>
      <c r="F546" s="8">
        <v>3</v>
      </c>
      <c r="G546" s="8">
        <v>0</v>
      </c>
      <c r="H546" s="8">
        <v>0</v>
      </c>
      <c r="I546" s="8">
        <v>1</v>
      </c>
      <c r="J546" s="8">
        <v>0</v>
      </c>
      <c r="K546" s="8">
        <v>210</v>
      </c>
      <c r="L546" s="8">
        <v>185</v>
      </c>
      <c r="M546" s="8">
        <v>114</v>
      </c>
      <c r="N546" s="8">
        <v>27.01</v>
      </c>
      <c r="O546" s="8">
        <v>70</v>
      </c>
      <c r="P546" s="8">
        <v>83</v>
      </c>
      <c r="Q546">
        <f t="shared" si="48"/>
        <v>-1.3091699740716862</v>
      </c>
      <c r="R546">
        <f t="shared" si="49"/>
        <v>0.27004410699851139</v>
      </c>
      <c r="S546">
        <f t="shared" si="50"/>
        <v>0.21262577064091517</v>
      </c>
      <c r="T546">
        <f t="shared" si="51"/>
        <v>0.78737422935908485</v>
      </c>
      <c r="U546" s="11">
        <f t="shared" si="52"/>
        <v>-0.10381880370669805</v>
      </c>
      <c r="V546">
        <f t="shared" si="53"/>
        <v>1</v>
      </c>
    </row>
    <row r="547" spans="1:22" x14ac:dyDescent="0.4">
      <c r="A547" s="8">
        <v>0</v>
      </c>
      <c r="B547" s="8">
        <v>0</v>
      </c>
      <c r="C547" s="8">
        <v>45</v>
      </c>
      <c r="D547" s="8">
        <v>1</v>
      </c>
      <c r="E547" s="8">
        <v>0</v>
      </c>
      <c r="F547" s="8">
        <v>0</v>
      </c>
      <c r="G547" s="8">
        <v>0</v>
      </c>
      <c r="H547" s="8">
        <v>0</v>
      </c>
      <c r="I547" s="8">
        <v>0</v>
      </c>
      <c r="J547" s="8">
        <v>0</v>
      </c>
      <c r="K547" s="8">
        <v>220</v>
      </c>
      <c r="L547" s="8">
        <v>126</v>
      </c>
      <c r="M547" s="8">
        <v>82</v>
      </c>
      <c r="N547" s="8">
        <v>23.87</v>
      </c>
      <c r="O547" s="8">
        <v>79</v>
      </c>
      <c r="P547" s="8">
        <v>90</v>
      </c>
      <c r="Q547">
        <f t="shared" si="48"/>
        <v>-2.9071368212970041</v>
      </c>
      <c r="R547">
        <f t="shared" si="49"/>
        <v>5.4631927122399879E-2</v>
      </c>
      <c r="S547">
        <f t="shared" si="50"/>
        <v>5.1801890040883751E-2</v>
      </c>
      <c r="T547">
        <f t="shared" si="51"/>
        <v>0.94819810995911624</v>
      </c>
      <c r="U547" s="11">
        <f t="shared" si="52"/>
        <v>-2.3100914694286875E-2</v>
      </c>
      <c r="V547">
        <f t="shared" si="53"/>
        <v>0</v>
      </c>
    </row>
    <row r="548" spans="1:22" x14ac:dyDescent="0.4">
      <c r="A548" s="8">
        <v>0</v>
      </c>
      <c r="B548" s="8">
        <v>0</v>
      </c>
      <c r="C548" s="8">
        <v>41</v>
      </c>
      <c r="D548" s="8">
        <v>1</v>
      </c>
      <c r="E548" s="8">
        <v>1</v>
      </c>
      <c r="F548" s="8">
        <v>5</v>
      </c>
      <c r="G548" s="8">
        <v>0</v>
      </c>
      <c r="H548" s="8">
        <v>0</v>
      </c>
      <c r="I548" s="8">
        <v>0</v>
      </c>
      <c r="J548" s="8">
        <v>0</v>
      </c>
      <c r="K548" s="8">
        <v>210</v>
      </c>
      <c r="L548" s="8">
        <v>116</v>
      </c>
      <c r="M548" s="8">
        <v>75.5</v>
      </c>
      <c r="N548" s="8">
        <v>23.54</v>
      </c>
      <c r="O548" s="8">
        <v>67</v>
      </c>
      <c r="P548" s="10">
        <v>82</v>
      </c>
      <c r="Q548">
        <f t="shared" si="48"/>
        <v>-3.1968560914537125</v>
      </c>
      <c r="R548">
        <f t="shared" si="49"/>
        <v>4.0890558281191251E-2</v>
      </c>
      <c r="S548">
        <f t="shared" si="50"/>
        <v>3.9284205198972397E-2</v>
      </c>
      <c r="T548">
        <f t="shared" si="51"/>
        <v>0.96071579480102764</v>
      </c>
      <c r="U548" s="11">
        <f t="shared" si="52"/>
        <v>-1.7405069152047679E-2</v>
      </c>
      <c r="V548">
        <f t="shared" si="53"/>
        <v>0</v>
      </c>
    </row>
    <row r="549" spans="1:22" x14ac:dyDescent="0.4">
      <c r="A549" s="8">
        <v>1</v>
      </c>
      <c r="B549" s="8">
        <v>1</v>
      </c>
      <c r="C549" s="8">
        <v>39</v>
      </c>
      <c r="D549" s="8">
        <v>4</v>
      </c>
      <c r="E549" s="8">
        <v>1</v>
      </c>
      <c r="F549" s="8">
        <v>15</v>
      </c>
      <c r="G549" s="8">
        <v>0</v>
      </c>
      <c r="H549" s="8">
        <v>0</v>
      </c>
      <c r="I549" s="8">
        <v>0</v>
      </c>
      <c r="J549" s="8">
        <v>0</v>
      </c>
      <c r="K549" s="8">
        <v>232</v>
      </c>
      <c r="L549" s="8">
        <v>115</v>
      </c>
      <c r="M549" s="8">
        <v>72.5</v>
      </c>
      <c r="N549" s="8">
        <v>30.22</v>
      </c>
      <c r="O549" s="8">
        <v>90</v>
      </c>
      <c r="P549" s="8">
        <v>105</v>
      </c>
      <c r="Q549">
        <f t="shared" si="48"/>
        <v>-2.5457934528062882</v>
      </c>
      <c r="R549">
        <f t="shared" si="49"/>
        <v>7.8410812012912529E-2</v>
      </c>
      <c r="S549">
        <f t="shared" si="50"/>
        <v>7.2709593727602259E-2</v>
      </c>
      <c r="T549">
        <f t="shared" si="51"/>
        <v>7.2709593727602259E-2</v>
      </c>
      <c r="U549" s="11">
        <f t="shared" si="52"/>
        <v>-1.1384082820148258</v>
      </c>
      <c r="V549">
        <f t="shared" si="53"/>
        <v>0</v>
      </c>
    </row>
    <row r="550" spans="1:22" x14ac:dyDescent="0.4">
      <c r="A550" s="8">
        <v>1</v>
      </c>
      <c r="B550" s="8">
        <v>0</v>
      </c>
      <c r="C550" s="8">
        <v>46</v>
      </c>
      <c r="D550" s="8">
        <v>1</v>
      </c>
      <c r="E550" s="8">
        <v>1</v>
      </c>
      <c r="F550" s="8">
        <v>5</v>
      </c>
      <c r="G550" s="8">
        <v>0</v>
      </c>
      <c r="H550" s="8">
        <v>0</v>
      </c>
      <c r="I550" s="8">
        <v>0</v>
      </c>
      <c r="J550" s="8">
        <v>0</v>
      </c>
      <c r="K550" s="8">
        <v>220</v>
      </c>
      <c r="L550" s="8">
        <v>123</v>
      </c>
      <c r="M550" s="8">
        <v>88</v>
      </c>
      <c r="N550" s="8">
        <v>32.49</v>
      </c>
      <c r="O550" s="8">
        <v>94</v>
      </c>
      <c r="P550" s="8">
        <v>79</v>
      </c>
      <c r="Q550">
        <f t="shared" si="48"/>
        <v>-2.766773154483503</v>
      </c>
      <c r="R550">
        <f t="shared" si="49"/>
        <v>6.286453193746111E-2</v>
      </c>
      <c r="S550">
        <f t="shared" si="50"/>
        <v>5.9146325847252997E-2</v>
      </c>
      <c r="T550">
        <f t="shared" si="51"/>
        <v>5.9146325847252997E-2</v>
      </c>
      <c r="U550" s="11">
        <f t="shared" si="52"/>
        <v>-1.2280722284464274</v>
      </c>
      <c r="V550">
        <f t="shared" si="53"/>
        <v>0</v>
      </c>
    </row>
    <row r="551" spans="1:22" x14ac:dyDescent="0.4">
      <c r="A551" s="8">
        <v>0</v>
      </c>
      <c r="B551" s="8">
        <v>0</v>
      </c>
      <c r="C551" s="8">
        <v>40</v>
      </c>
      <c r="D551" s="8">
        <v>3</v>
      </c>
      <c r="E551" s="8">
        <v>1</v>
      </c>
      <c r="F551" s="8">
        <v>1</v>
      </c>
      <c r="G551" s="8">
        <v>0</v>
      </c>
      <c r="H551" s="8">
        <v>0</v>
      </c>
      <c r="I551" s="8">
        <v>0</v>
      </c>
      <c r="J551" s="8">
        <v>0</v>
      </c>
      <c r="K551" s="8">
        <v>205</v>
      </c>
      <c r="L551" s="8">
        <v>125</v>
      </c>
      <c r="M551" s="8">
        <v>73.5</v>
      </c>
      <c r="N551" s="8">
        <v>20.68</v>
      </c>
      <c r="O551" s="8">
        <v>83</v>
      </c>
      <c r="P551" s="8">
        <v>99</v>
      </c>
      <c r="Q551">
        <f t="shared" si="48"/>
        <v>-3.29748681655495</v>
      </c>
      <c r="R551">
        <f t="shared" si="49"/>
        <v>3.6975978143313971E-2</v>
      </c>
      <c r="S551">
        <f t="shared" si="50"/>
        <v>3.5657506945839544E-2</v>
      </c>
      <c r="T551">
        <f t="shared" si="51"/>
        <v>0.96434249305416042</v>
      </c>
      <c r="U551" s="11">
        <f t="shared" si="52"/>
        <v>-1.5768695944836972E-2</v>
      </c>
      <c r="V551">
        <f t="shared" si="53"/>
        <v>0</v>
      </c>
    </row>
    <row r="552" spans="1:22" x14ac:dyDescent="0.4">
      <c r="A552" s="8">
        <v>0</v>
      </c>
      <c r="B552" s="8">
        <v>1</v>
      </c>
      <c r="C552" s="8">
        <v>44</v>
      </c>
      <c r="D552" s="8">
        <v>1</v>
      </c>
      <c r="E552" s="8">
        <v>0</v>
      </c>
      <c r="F552" s="8">
        <v>0</v>
      </c>
      <c r="G552" s="8">
        <v>0</v>
      </c>
      <c r="H552" s="8">
        <v>0</v>
      </c>
      <c r="I552" s="8">
        <v>0</v>
      </c>
      <c r="J552" s="8">
        <v>0</v>
      </c>
      <c r="K552" s="8">
        <v>198</v>
      </c>
      <c r="L552" s="8">
        <v>119</v>
      </c>
      <c r="M552" s="8">
        <v>82</v>
      </c>
      <c r="N552" s="8">
        <v>28.04</v>
      </c>
      <c r="O552" s="8">
        <v>75</v>
      </c>
      <c r="P552" s="8">
        <v>66</v>
      </c>
      <c r="Q552">
        <f t="shared" si="48"/>
        <v>-2.688764859134996</v>
      </c>
      <c r="R552">
        <f t="shared" si="49"/>
        <v>6.7964833693921603E-2</v>
      </c>
      <c r="S552">
        <f t="shared" si="50"/>
        <v>6.3639580208687194E-2</v>
      </c>
      <c r="T552">
        <f t="shared" si="51"/>
        <v>0.93636041979131279</v>
      </c>
      <c r="U552" s="11">
        <f t="shared" si="52"/>
        <v>-2.8556952332869492E-2</v>
      </c>
      <c r="V552">
        <f t="shared" si="53"/>
        <v>0</v>
      </c>
    </row>
    <row r="553" spans="1:22" x14ac:dyDescent="0.4">
      <c r="A553" s="8">
        <v>0</v>
      </c>
      <c r="B553" s="8">
        <v>1</v>
      </c>
      <c r="C553" s="8">
        <v>38</v>
      </c>
      <c r="D553" s="8">
        <v>2</v>
      </c>
      <c r="E553" s="8">
        <v>0</v>
      </c>
      <c r="F553" s="8">
        <v>0</v>
      </c>
      <c r="G553" s="8">
        <v>0</v>
      </c>
      <c r="H553" s="8">
        <v>0</v>
      </c>
      <c r="I553" s="8">
        <v>0</v>
      </c>
      <c r="J553" s="8">
        <v>0</v>
      </c>
      <c r="K553" s="8">
        <v>208</v>
      </c>
      <c r="L553" s="8">
        <v>121.5</v>
      </c>
      <c r="M553" s="8">
        <v>74</v>
      </c>
      <c r="N553" s="8">
        <v>27.05</v>
      </c>
      <c r="O553" s="8">
        <v>53</v>
      </c>
      <c r="P553" s="8">
        <v>90</v>
      </c>
      <c r="Q553">
        <f t="shared" si="48"/>
        <v>-2.9333805358302794</v>
      </c>
      <c r="R553">
        <f t="shared" si="49"/>
        <v>5.3216832312270299E-2</v>
      </c>
      <c r="S553">
        <f t="shared" si="50"/>
        <v>5.0527897655638622E-2</v>
      </c>
      <c r="T553">
        <f t="shared" si="51"/>
        <v>0.94947210234436141</v>
      </c>
      <c r="U553" s="11">
        <f t="shared" si="52"/>
        <v>-2.2517791301787268E-2</v>
      </c>
      <c r="V553">
        <f t="shared" si="53"/>
        <v>0</v>
      </c>
    </row>
    <row r="554" spans="1:22" x14ac:dyDescent="0.4">
      <c r="A554" s="8">
        <v>0</v>
      </c>
      <c r="B554" s="8">
        <v>1</v>
      </c>
      <c r="C554" s="8">
        <v>60</v>
      </c>
      <c r="D554" s="8">
        <v>3</v>
      </c>
      <c r="E554" s="8">
        <v>0</v>
      </c>
      <c r="F554" s="8">
        <v>0</v>
      </c>
      <c r="G554" s="8">
        <v>0</v>
      </c>
      <c r="H554" s="8">
        <v>0</v>
      </c>
      <c r="I554" s="8">
        <v>1</v>
      </c>
      <c r="J554" s="8">
        <v>0</v>
      </c>
      <c r="K554" s="8">
        <v>276</v>
      </c>
      <c r="L554" s="8">
        <v>144</v>
      </c>
      <c r="M554" s="8">
        <v>78</v>
      </c>
      <c r="N554" s="8">
        <v>26.98</v>
      </c>
      <c r="O554" s="8">
        <v>60</v>
      </c>
      <c r="P554" s="8">
        <v>88</v>
      </c>
      <c r="Q554">
        <f t="shared" si="48"/>
        <v>-0.95878945429797113</v>
      </c>
      <c r="R554">
        <f t="shared" si="49"/>
        <v>0.38335667597542511</v>
      </c>
      <c r="S554">
        <f t="shared" si="50"/>
        <v>0.27712063174532681</v>
      </c>
      <c r="T554">
        <f t="shared" si="51"/>
        <v>0.72287936825467325</v>
      </c>
      <c r="U554" s="11">
        <f t="shared" si="52"/>
        <v>-0.14093417030215749</v>
      </c>
      <c r="V554">
        <f t="shared" si="53"/>
        <v>1</v>
      </c>
    </row>
    <row r="555" spans="1:22" x14ac:dyDescent="0.4">
      <c r="A555" s="8">
        <v>0</v>
      </c>
      <c r="B555" s="8">
        <v>0</v>
      </c>
      <c r="C555" s="8">
        <v>42</v>
      </c>
      <c r="D555" s="8">
        <v>3</v>
      </c>
      <c r="E555" s="8">
        <v>1</v>
      </c>
      <c r="F555" s="8">
        <v>15</v>
      </c>
      <c r="G555" s="8">
        <v>0</v>
      </c>
      <c r="H555" s="8">
        <v>0</v>
      </c>
      <c r="I555" s="8">
        <v>0</v>
      </c>
      <c r="J555" s="8">
        <v>0</v>
      </c>
      <c r="K555" s="8">
        <v>216</v>
      </c>
      <c r="L555" s="8">
        <v>120</v>
      </c>
      <c r="M555" s="8">
        <v>70</v>
      </c>
      <c r="N555" s="8">
        <v>21.93</v>
      </c>
      <c r="O555" s="8">
        <v>88</v>
      </c>
      <c r="P555" s="8">
        <v>88</v>
      </c>
      <c r="Q555">
        <f t="shared" si="48"/>
        <v>-2.7815967758028561</v>
      </c>
      <c r="R555">
        <f t="shared" si="49"/>
        <v>6.1939524837426423E-2</v>
      </c>
      <c r="S555">
        <f t="shared" si="50"/>
        <v>5.8326791110735632E-2</v>
      </c>
      <c r="T555">
        <f t="shared" si="51"/>
        <v>0.94167320888926431</v>
      </c>
      <c r="U555" s="11">
        <f t="shared" si="52"/>
        <v>-2.6099785316802841E-2</v>
      </c>
      <c r="V555">
        <f t="shared" si="53"/>
        <v>0</v>
      </c>
    </row>
    <row r="556" spans="1:22" x14ac:dyDescent="0.4">
      <c r="A556" s="8">
        <v>0</v>
      </c>
      <c r="B556" s="8">
        <v>1</v>
      </c>
      <c r="C556" s="8">
        <v>44</v>
      </c>
      <c r="D556" s="8">
        <v>2</v>
      </c>
      <c r="E556" s="8">
        <v>0</v>
      </c>
      <c r="F556" s="8">
        <v>0</v>
      </c>
      <c r="G556" s="8">
        <v>0</v>
      </c>
      <c r="H556" s="8">
        <v>0</v>
      </c>
      <c r="I556" s="8">
        <v>1</v>
      </c>
      <c r="J556" s="8">
        <v>0</v>
      </c>
      <c r="K556" s="8">
        <v>254</v>
      </c>
      <c r="L556" s="8">
        <v>123</v>
      </c>
      <c r="M556" s="8">
        <v>90</v>
      </c>
      <c r="N556" s="8">
        <v>24.44</v>
      </c>
      <c r="O556" s="8">
        <v>66</v>
      </c>
      <c r="P556" s="8">
        <v>72</v>
      </c>
      <c r="Q556">
        <f t="shared" si="48"/>
        <v>-2.3978961806317773</v>
      </c>
      <c r="R556">
        <f t="shared" si="49"/>
        <v>9.0909008378818656E-2</v>
      </c>
      <c r="S556">
        <f t="shared" si="50"/>
        <v>8.3333263984974315E-2</v>
      </c>
      <c r="T556">
        <f t="shared" si="51"/>
        <v>0.91666673601502568</v>
      </c>
      <c r="U556" s="11">
        <f t="shared" si="52"/>
        <v>-3.7788528033826867E-2</v>
      </c>
      <c r="V556">
        <f t="shared" si="53"/>
        <v>0</v>
      </c>
    </row>
    <row r="557" spans="1:22" x14ac:dyDescent="0.4">
      <c r="A557" s="8">
        <v>0</v>
      </c>
      <c r="B557" s="8">
        <v>0</v>
      </c>
      <c r="C557" s="8">
        <v>47</v>
      </c>
      <c r="D557" s="8">
        <v>2</v>
      </c>
      <c r="E557" s="8">
        <v>1</v>
      </c>
      <c r="F557" s="8">
        <v>15</v>
      </c>
      <c r="G557" s="8">
        <v>0</v>
      </c>
      <c r="H557" s="8">
        <v>0</v>
      </c>
      <c r="I557" s="8">
        <v>0</v>
      </c>
      <c r="J557" s="8">
        <v>0</v>
      </c>
      <c r="K557" s="8">
        <v>246</v>
      </c>
      <c r="L557" s="8">
        <v>113</v>
      </c>
      <c r="M557" s="8">
        <v>75</v>
      </c>
      <c r="N557" s="8">
        <v>21.66</v>
      </c>
      <c r="O557" s="8">
        <v>68</v>
      </c>
      <c r="P557" s="8">
        <v>68</v>
      </c>
      <c r="Q557">
        <f t="shared" si="48"/>
        <v>-2.5512612283066494</v>
      </c>
      <c r="R557">
        <f t="shared" si="49"/>
        <v>7.7983249269791804E-2</v>
      </c>
      <c r="S557">
        <f t="shared" si="50"/>
        <v>7.2341800600905795E-2</v>
      </c>
      <c r="T557">
        <f t="shared" si="51"/>
        <v>0.92765819939909422</v>
      </c>
      <c r="U557" s="11">
        <f t="shared" si="52"/>
        <v>-3.2612012421946265E-2</v>
      </c>
      <c r="V557">
        <f t="shared" si="53"/>
        <v>0</v>
      </c>
    </row>
    <row r="558" spans="1:22" x14ac:dyDescent="0.4">
      <c r="A558" s="8">
        <v>0</v>
      </c>
      <c r="B558" s="8">
        <v>0</v>
      </c>
      <c r="C558" s="8">
        <v>55</v>
      </c>
      <c r="D558" s="8">
        <v>1</v>
      </c>
      <c r="E558" s="8">
        <v>0</v>
      </c>
      <c r="F558" s="8">
        <v>0</v>
      </c>
      <c r="G558" s="8">
        <v>0</v>
      </c>
      <c r="H558" s="8">
        <v>0</v>
      </c>
      <c r="I558" s="8">
        <v>0</v>
      </c>
      <c r="J558" s="8">
        <v>0</v>
      </c>
      <c r="K558" s="8">
        <v>330</v>
      </c>
      <c r="L558" s="8">
        <v>103</v>
      </c>
      <c r="M558" s="8">
        <v>73</v>
      </c>
      <c r="N558" s="8">
        <v>24.5</v>
      </c>
      <c r="O558" s="8">
        <v>85</v>
      </c>
      <c r="P558" s="8">
        <v>67</v>
      </c>
      <c r="Q558">
        <f t="shared" si="48"/>
        <v>-2.5711731020099418</v>
      </c>
      <c r="R558">
        <f t="shared" si="49"/>
        <v>7.6445814064052472E-2</v>
      </c>
      <c r="S558">
        <f t="shared" si="50"/>
        <v>7.1016871509245946E-2</v>
      </c>
      <c r="T558">
        <f t="shared" si="51"/>
        <v>0.92898312849075404</v>
      </c>
      <c r="U558" s="11">
        <f t="shared" si="52"/>
        <v>-3.1992173272130185E-2</v>
      </c>
      <c r="V558">
        <f t="shared" si="53"/>
        <v>0</v>
      </c>
    </row>
    <row r="559" spans="1:22" x14ac:dyDescent="0.4">
      <c r="A559" s="8">
        <v>1</v>
      </c>
      <c r="B559" s="8">
        <v>1</v>
      </c>
      <c r="C559" s="8">
        <v>48</v>
      </c>
      <c r="D559" s="8">
        <v>1</v>
      </c>
      <c r="E559" s="8">
        <v>1</v>
      </c>
      <c r="F559" s="8">
        <v>15</v>
      </c>
      <c r="G559" s="8">
        <v>0</v>
      </c>
      <c r="H559" s="8">
        <v>0</v>
      </c>
      <c r="I559" s="8">
        <v>0</v>
      </c>
      <c r="J559" s="8">
        <v>0</v>
      </c>
      <c r="K559" s="8">
        <v>170</v>
      </c>
      <c r="L559" s="8">
        <v>132</v>
      </c>
      <c r="M559" s="8">
        <v>91</v>
      </c>
      <c r="N559" s="8">
        <v>27.61</v>
      </c>
      <c r="O559" s="8">
        <v>78</v>
      </c>
      <c r="P559" s="8">
        <v>57</v>
      </c>
      <c r="Q559">
        <f t="shared" si="48"/>
        <v>-1.8547284069983938</v>
      </c>
      <c r="R559">
        <f t="shared" si="49"/>
        <v>0.15649543996998866</v>
      </c>
      <c r="S559">
        <f t="shared" si="50"/>
        <v>0.13531868311910486</v>
      </c>
      <c r="T559">
        <f t="shared" si="51"/>
        <v>0.13531868311910486</v>
      </c>
      <c r="U559" s="11">
        <f t="shared" si="52"/>
        <v>-0.86864223728731538</v>
      </c>
      <c r="V559">
        <f t="shared" si="53"/>
        <v>1</v>
      </c>
    </row>
    <row r="560" spans="1:22" x14ac:dyDescent="0.4">
      <c r="A560" s="8">
        <v>1</v>
      </c>
      <c r="B560" s="8">
        <v>0</v>
      </c>
      <c r="C560" s="8">
        <v>61</v>
      </c>
      <c r="D560" s="8">
        <v>1</v>
      </c>
      <c r="E560" s="8">
        <v>1</v>
      </c>
      <c r="F560" s="8">
        <v>20</v>
      </c>
      <c r="G560" s="8">
        <v>0</v>
      </c>
      <c r="H560" s="8">
        <v>0</v>
      </c>
      <c r="I560" s="8">
        <v>1</v>
      </c>
      <c r="J560" s="8">
        <v>0</v>
      </c>
      <c r="K560" s="8">
        <v>245</v>
      </c>
      <c r="L560" s="8">
        <v>140</v>
      </c>
      <c r="M560" s="8">
        <v>73</v>
      </c>
      <c r="N560" s="8">
        <v>30.74</v>
      </c>
      <c r="O560" s="8">
        <v>90</v>
      </c>
      <c r="P560" s="8">
        <v>91</v>
      </c>
      <c r="Q560">
        <f t="shared" si="48"/>
        <v>-0.77455422608747426</v>
      </c>
      <c r="R560">
        <f t="shared" si="49"/>
        <v>0.46090919650697287</v>
      </c>
      <c r="S560">
        <f t="shared" si="50"/>
        <v>0.31549476011856492</v>
      </c>
      <c r="T560">
        <f t="shared" si="51"/>
        <v>0.31549476011856492</v>
      </c>
      <c r="U560" s="11">
        <f t="shared" si="52"/>
        <v>-0.50100784932156006</v>
      </c>
      <c r="V560">
        <f t="shared" si="53"/>
        <v>1</v>
      </c>
    </row>
    <row r="561" spans="1:22" x14ac:dyDescent="0.4">
      <c r="A561" s="8">
        <v>1</v>
      </c>
      <c r="B561" s="8">
        <v>1</v>
      </c>
      <c r="C561" s="8">
        <v>62</v>
      </c>
      <c r="D561" s="8">
        <v>1</v>
      </c>
      <c r="E561" s="8">
        <v>1</v>
      </c>
      <c r="F561" s="8">
        <v>23</v>
      </c>
      <c r="G561" s="8">
        <v>0</v>
      </c>
      <c r="H561" s="8">
        <v>0</v>
      </c>
      <c r="I561" s="8">
        <v>1</v>
      </c>
      <c r="J561" s="8">
        <v>0</v>
      </c>
      <c r="K561" s="8">
        <v>286</v>
      </c>
      <c r="L561" s="8">
        <v>164</v>
      </c>
      <c r="M561" s="8">
        <v>88</v>
      </c>
      <c r="N561" s="8">
        <v>19.53</v>
      </c>
      <c r="O561" s="8">
        <v>85</v>
      </c>
      <c r="P561" s="8">
        <v>126</v>
      </c>
      <c r="Q561">
        <f t="shared" si="48"/>
        <v>0.1570845911921559</v>
      </c>
      <c r="R561">
        <f t="shared" si="49"/>
        <v>1.1700945894108798</v>
      </c>
      <c r="S561">
        <f t="shared" si="50"/>
        <v>0.53919059340566711</v>
      </c>
      <c r="T561">
        <f t="shared" si="51"/>
        <v>0.53919059340566711</v>
      </c>
      <c r="U561" s="11">
        <f t="shared" si="52"/>
        <v>-0.26825769300769037</v>
      </c>
      <c r="V561">
        <f t="shared" si="53"/>
        <v>1</v>
      </c>
    </row>
    <row r="562" spans="1:22" x14ac:dyDescent="0.4">
      <c r="A562" s="8">
        <v>0</v>
      </c>
      <c r="B562" s="8">
        <v>0</v>
      </c>
      <c r="C562" s="8">
        <v>64</v>
      </c>
      <c r="D562" s="8">
        <v>2</v>
      </c>
      <c r="E562" s="8">
        <v>1</v>
      </c>
      <c r="F562" s="8">
        <v>9</v>
      </c>
      <c r="G562" s="8">
        <v>0</v>
      </c>
      <c r="H562" s="8">
        <v>0</v>
      </c>
      <c r="I562" s="8">
        <v>1</v>
      </c>
      <c r="J562" s="8">
        <v>0</v>
      </c>
      <c r="K562" s="8">
        <v>250</v>
      </c>
      <c r="L562" s="8">
        <v>145</v>
      </c>
      <c r="M562" s="8">
        <v>79</v>
      </c>
      <c r="N562" s="8">
        <v>25.16</v>
      </c>
      <c r="O562" s="8">
        <v>73</v>
      </c>
      <c r="P562" s="8">
        <v>86</v>
      </c>
      <c r="Q562">
        <f t="shared" si="48"/>
        <v>-0.91981086196383899</v>
      </c>
      <c r="R562">
        <f t="shared" si="49"/>
        <v>0.39859442332191714</v>
      </c>
      <c r="S562">
        <f t="shared" si="50"/>
        <v>0.2849964340449625</v>
      </c>
      <c r="T562">
        <f t="shared" si="51"/>
        <v>0.71500356595503756</v>
      </c>
      <c r="U562" s="11">
        <f t="shared" si="52"/>
        <v>-0.14569179222586534</v>
      </c>
      <c r="V562">
        <f t="shared" si="53"/>
        <v>1</v>
      </c>
    </row>
    <row r="563" spans="1:22" x14ac:dyDescent="0.4">
      <c r="A563" s="8">
        <v>1</v>
      </c>
      <c r="B563" s="8">
        <v>1</v>
      </c>
      <c r="C563" s="8">
        <v>46</v>
      </c>
      <c r="D563" s="8">
        <v>3</v>
      </c>
      <c r="E563" s="8">
        <v>1</v>
      </c>
      <c r="F563" s="8">
        <v>20</v>
      </c>
      <c r="G563" s="8">
        <v>0</v>
      </c>
      <c r="H563" s="8">
        <v>0</v>
      </c>
      <c r="I563" s="8">
        <v>0</v>
      </c>
      <c r="J563" s="8">
        <v>0</v>
      </c>
      <c r="K563" s="8">
        <v>270</v>
      </c>
      <c r="L563" s="8">
        <v>120.5</v>
      </c>
      <c r="M563" s="8">
        <v>78</v>
      </c>
      <c r="N563" s="8">
        <v>22.54</v>
      </c>
      <c r="O563" s="8">
        <v>83</v>
      </c>
      <c r="P563" s="8">
        <v>83</v>
      </c>
      <c r="Q563">
        <f t="shared" si="48"/>
        <v>-1.9063711102869361</v>
      </c>
      <c r="R563">
        <f t="shared" si="49"/>
        <v>0.14861873019107341</v>
      </c>
      <c r="S563">
        <f t="shared" si="50"/>
        <v>0.12938908820192285</v>
      </c>
      <c r="T563">
        <f t="shared" si="51"/>
        <v>0.12938908820192285</v>
      </c>
      <c r="U563" s="11">
        <f t="shared" si="52"/>
        <v>-0.88810234757390027</v>
      </c>
      <c r="V563">
        <f t="shared" si="53"/>
        <v>1</v>
      </c>
    </row>
    <row r="564" spans="1:22" x14ac:dyDescent="0.4">
      <c r="A564" s="8">
        <v>0</v>
      </c>
      <c r="B564" s="8">
        <v>0</v>
      </c>
      <c r="C564" s="8">
        <v>54</v>
      </c>
      <c r="D564" s="8">
        <v>1</v>
      </c>
      <c r="E564" s="8">
        <v>0</v>
      </c>
      <c r="F564" s="8">
        <v>0</v>
      </c>
      <c r="G564" s="8">
        <v>0</v>
      </c>
      <c r="H564" s="8">
        <v>0</v>
      </c>
      <c r="I564" s="8">
        <v>1</v>
      </c>
      <c r="J564" s="8">
        <v>0</v>
      </c>
      <c r="K564" s="8">
        <v>287</v>
      </c>
      <c r="L564" s="8">
        <v>145</v>
      </c>
      <c r="M564" s="8">
        <v>91</v>
      </c>
      <c r="N564" s="8">
        <v>23.81</v>
      </c>
      <c r="O564" s="8">
        <v>68</v>
      </c>
      <c r="P564" s="8">
        <v>83</v>
      </c>
      <c r="Q564">
        <f t="shared" si="48"/>
        <v>-1.7753386017830506</v>
      </c>
      <c r="R564">
        <f t="shared" si="49"/>
        <v>0.16942607181591318</v>
      </c>
      <c r="S564">
        <f t="shared" si="50"/>
        <v>0.14487967721877815</v>
      </c>
      <c r="T564">
        <f t="shared" si="51"/>
        <v>0.85512032278122185</v>
      </c>
      <c r="U564" s="11">
        <f t="shared" si="52"/>
        <v>-6.7972772004740806E-2</v>
      </c>
      <c r="V564">
        <f t="shared" si="53"/>
        <v>1</v>
      </c>
    </row>
    <row r="565" spans="1:22" x14ac:dyDescent="0.4">
      <c r="A565" s="8">
        <v>0</v>
      </c>
      <c r="B565" s="8">
        <v>1</v>
      </c>
      <c r="C565" s="8">
        <v>42</v>
      </c>
      <c r="D565" s="8">
        <v>1</v>
      </c>
      <c r="E565" s="8">
        <v>1</v>
      </c>
      <c r="F565" s="8">
        <v>35</v>
      </c>
      <c r="G565" s="8">
        <v>0</v>
      </c>
      <c r="H565" s="8">
        <v>0</v>
      </c>
      <c r="I565" s="8">
        <v>0</v>
      </c>
      <c r="J565" s="8">
        <v>0</v>
      </c>
      <c r="K565" s="8">
        <v>218</v>
      </c>
      <c r="L565" s="8">
        <v>116</v>
      </c>
      <c r="M565" s="8">
        <v>86</v>
      </c>
      <c r="N565" s="8">
        <v>17.809999999999999</v>
      </c>
      <c r="O565" s="8">
        <v>85</v>
      </c>
      <c r="P565" s="8">
        <v>69</v>
      </c>
      <c r="Q565">
        <f t="shared" si="48"/>
        <v>-1.8436002725768343</v>
      </c>
      <c r="R565">
        <f t="shared" si="49"/>
        <v>0.15824666814162158</v>
      </c>
      <c r="S565">
        <f t="shared" si="50"/>
        <v>0.13662605081828078</v>
      </c>
      <c r="T565">
        <f t="shared" si="51"/>
        <v>0.86337394918171917</v>
      </c>
      <c r="U565" s="11">
        <f t="shared" si="52"/>
        <v>-6.3801059568230206E-2</v>
      </c>
      <c r="V565">
        <f t="shared" si="53"/>
        <v>1</v>
      </c>
    </row>
    <row r="566" spans="1:22" x14ac:dyDescent="0.4">
      <c r="A566" s="8">
        <v>0</v>
      </c>
      <c r="B566" s="8">
        <v>0</v>
      </c>
      <c r="C566" s="8">
        <v>41</v>
      </c>
      <c r="D566" s="8">
        <v>1</v>
      </c>
      <c r="E566" s="8">
        <v>1</v>
      </c>
      <c r="F566" s="8">
        <v>30</v>
      </c>
      <c r="G566" s="8">
        <v>0</v>
      </c>
      <c r="H566" s="8">
        <v>0</v>
      </c>
      <c r="I566" s="8">
        <v>0</v>
      </c>
      <c r="J566" s="8">
        <v>0</v>
      </c>
      <c r="K566" s="10">
        <v>237</v>
      </c>
      <c r="L566" s="8">
        <v>122.5</v>
      </c>
      <c r="M566" s="8">
        <v>80</v>
      </c>
      <c r="N566" s="8">
        <v>18.86</v>
      </c>
      <c r="O566" s="8">
        <v>105</v>
      </c>
      <c r="P566" s="10">
        <v>82</v>
      </c>
      <c r="Q566">
        <f t="shared" si="48"/>
        <v>-2.3514359040015975</v>
      </c>
      <c r="R566">
        <f t="shared" si="49"/>
        <v>9.5232319523891662E-2</v>
      </c>
      <c r="S566">
        <f t="shared" si="50"/>
        <v>8.6951706798873596E-2</v>
      </c>
      <c r="T566">
        <f t="shared" si="51"/>
        <v>0.91304829320112635</v>
      </c>
      <c r="U566" s="11">
        <f t="shared" si="52"/>
        <v>-3.9506251035158285E-2</v>
      </c>
      <c r="V566">
        <f t="shared" si="53"/>
        <v>0</v>
      </c>
    </row>
    <row r="567" spans="1:22" x14ac:dyDescent="0.4">
      <c r="A567" s="8">
        <v>1</v>
      </c>
      <c r="B567" s="8">
        <v>1</v>
      </c>
      <c r="C567" s="8">
        <v>55</v>
      </c>
      <c r="D567" s="8">
        <v>2</v>
      </c>
      <c r="E567" s="8">
        <v>1</v>
      </c>
      <c r="F567" s="8">
        <v>15</v>
      </c>
      <c r="G567" s="8">
        <v>0</v>
      </c>
      <c r="H567" s="8">
        <v>0</v>
      </c>
      <c r="I567" s="8">
        <v>1</v>
      </c>
      <c r="J567" s="8">
        <v>0</v>
      </c>
      <c r="K567" s="8">
        <v>222</v>
      </c>
      <c r="L567" s="8">
        <v>155</v>
      </c>
      <c r="M567" s="8">
        <v>92.5</v>
      </c>
      <c r="N567" s="8">
        <v>28.35</v>
      </c>
      <c r="O567" s="8">
        <v>67</v>
      </c>
      <c r="P567" s="8">
        <v>68</v>
      </c>
      <c r="Q567">
        <f t="shared" si="48"/>
        <v>-0.75480538830421295</v>
      </c>
      <c r="R567">
        <f t="shared" si="49"/>
        <v>0.47010209319440938</v>
      </c>
      <c r="S567">
        <f t="shared" si="50"/>
        <v>0.31977513355750464</v>
      </c>
      <c r="T567">
        <f t="shared" si="51"/>
        <v>0.31977513355750464</v>
      </c>
      <c r="U567" s="11">
        <f t="shared" si="52"/>
        <v>-0.49515531100454574</v>
      </c>
      <c r="V567">
        <f t="shared" si="53"/>
        <v>1</v>
      </c>
    </row>
    <row r="568" spans="1:22" x14ac:dyDescent="0.4">
      <c r="A568" s="8">
        <v>0</v>
      </c>
      <c r="B568" s="8">
        <v>0</v>
      </c>
      <c r="C568" s="8">
        <v>35</v>
      </c>
      <c r="D568" s="8">
        <v>2</v>
      </c>
      <c r="E568" s="8">
        <v>0</v>
      </c>
      <c r="F568" s="8">
        <v>0</v>
      </c>
      <c r="G568" s="8">
        <v>0</v>
      </c>
      <c r="H568" s="8">
        <v>0</v>
      </c>
      <c r="I568" s="8">
        <v>0</v>
      </c>
      <c r="J568" s="8">
        <v>0</v>
      </c>
      <c r="K568" s="8">
        <v>170</v>
      </c>
      <c r="L568" s="8">
        <v>98.5</v>
      </c>
      <c r="M568" s="8">
        <v>69.5</v>
      </c>
      <c r="N568" s="8">
        <v>19.64</v>
      </c>
      <c r="O568" s="8">
        <v>71</v>
      </c>
      <c r="P568" s="8">
        <v>77</v>
      </c>
      <c r="Q568">
        <f t="shared" si="48"/>
        <v>-4.0528951439849408</v>
      </c>
      <c r="R568">
        <f t="shared" si="49"/>
        <v>1.7372007301880849E-2</v>
      </c>
      <c r="S568">
        <f t="shared" si="50"/>
        <v>1.7075373783825881E-2</v>
      </c>
      <c r="T568">
        <f t="shared" si="51"/>
        <v>0.98292462621617416</v>
      </c>
      <c r="U568" s="11">
        <f t="shared" si="52"/>
        <v>-7.479783971987738E-3</v>
      </c>
      <c r="V568">
        <f t="shared" si="53"/>
        <v>0</v>
      </c>
    </row>
    <row r="569" spans="1:22" x14ac:dyDescent="0.4">
      <c r="A569" s="8">
        <v>0</v>
      </c>
      <c r="B569" s="8">
        <v>0</v>
      </c>
      <c r="C569" s="8">
        <v>40</v>
      </c>
      <c r="D569" s="8">
        <v>2</v>
      </c>
      <c r="E569" s="8">
        <v>0</v>
      </c>
      <c r="F569" s="8">
        <v>0</v>
      </c>
      <c r="G569" s="8">
        <v>0</v>
      </c>
      <c r="H569" s="8">
        <v>0</v>
      </c>
      <c r="I569" s="8">
        <v>0</v>
      </c>
      <c r="J569" s="8">
        <v>0</v>
      </c>
      <c r="K569" s="8">
        <v>197</v>
      </c>
      <c r="L569" s="8">
        <v>107</v>
      </c>
      <c r="M569" s="8">
        <v>61</v>
      </c>
      <c r="N569" s="8">
        <v>23.65</v>
      </c>
      <c r="O569" s="8">
        <v>80</v>
      </c>
      <c r="P569" s="8">
        <v>80</v>
      </c>
      <c r="Q569">
        <f t="shared" si="48"/>
        <v>-3.5317992150204436</v>
      </c>
      <c r="R569">
        <f t="shared" si="49"/>
        <v>2.9252237426371567E-2</v>
      </c>
      <c r="S569">
        <f t="shared" si="50"/>
        <v>2.8420863577150252E-2</v>
      </c>
      <c r="T569">
        <f t="shared" si="51"/>
        <v>0.97157913642284977</v>
      </c>
      <c r="U569" s="11">
        <f t="shared" si="52"/>
        <v>-1.2521819755868732E-2</v>
      </c>
      <c r="V569">
        <f t="shared" si="53"/>
        <v>0</v>
      </c>
    </row>
    <row r="570" spans="1:22" x14ac:dyDescent="0.4">
      <c r="A570" s="8">
        <v>0</v>
      </c>
      <c r="B570" s="8">
        <v>1</v>
      </c>
      <c r="C570" s="8">
        <v>44</v>
      </c>
      <c r="D570" s="8">
        <v>2</v>
      </c>
      <c r="E570" s="8">
        <v>1</v>
      </c>
      <c r="F570" s="8">
        <v>20</v>
      </c>
      <c r="G570" s="8">
        <v>0</v>
      </c>
      <c r="H570" s="8">
        <v>0</v>
      </c>
      <c r="I570" s="8">
        <v>0</v>
      </c>
      <c r="J570" s="8">
        <v>0</v>
      </c>
      <c r="K570" s="8">
        <v>157</v>
      </c>
      <c r="L570" s="8">
        <v>108</v>
      </c>
      <c r="M570" s="8">
        <v>70</v>
      </c>
      <c r="N570" s="8">
        <v>20.56</v>
      </c>
      <c r="O570" s="8">
        <v>60</v>
      </c>
      <c r="P570" s="8">
        <v>82</v>
      </c>
      <c r="Q570">
        <f t="shared" si="48"/>
        <v>-2.2927550916543211</v>
      </c>
      <c r="R570">
        <f t="shared" si="49"/>
        <v>0.10098784745031206</v>
      </c>
      <c r="S570">
        <f t="shared" si="50"/>
        <v>9.172476125343397E-2</v>
      </c>
      <c r="T570">
        <f t="shared" si="51"/>
        <v>0.90827523874656602</v>
      </c>
      <c r="U570" s="11">
        <f t="shared" si="52"/>
        <v>-4.1782525316530934E-2</v>
      </c>
      <c r="V570">
        <f t="shared" si="53"/>
        <v>0</v>
      </c>
    </row>
    <row r="571" spans="1:22" x14ac:dyDescent="0.4">
      <c r="A571" s="8">
        <v>0</v>
      </c>
      <c r="B571" s="8">
        <v>0</v>
      </c>
      <c r="C571" s="8">
        <v>52</v>
      </c>
      <c r="D571" s="8">
        <v>2</v>
      </c>
      <c r="E571" s="8">
        <v>1</v>
      </c>
      <c r="F571" s="8">
        <v>20</v>
      </c>
      <c r="G571" s="8">
        <v>0</v>
      </c>
      <c r="H571" s="8">
        <v>0</v>
      </c>
      <c r="I571" s="8">
        <v>0</v>
      </c>
      <c r="J571" s="8">
        <v>0</v>
      </c>
      <c r="K571" s="8">
        <v>244</v>
      </c>
      <c r="L571" s="8">
        <v>127.5</v>
      </c>
      <c r="M571" s="8">
        <v>72.5</v>
      </c>
      <c r="N571" s="8">
        <v>24.29</v>
      </c>
      <c r="O571" s="8">
        <v>67</v>
      </c>
      <c r="P571" s="8">
        <v>118</v>
      </c>
      <c r="Q571">
        <f t="shared" si="48"/>
        <v>-1.7286896436282415</v>
      </c>
      <c r="R571">
        <f t="shared" si="49"/>
        <v>0.17751686799426047</v>
      </c>
      <c r="S571">
        <f t="shared" si="50"/>
        <v>0.15075526543975226</v>
      </c>
      <c r="T571">
        <f t="shared" si="51"/>
        <v>0.84924473456024774</v>
      </c>
      <c r="U571" s="11">
        <f t="shared" si="52"/>
        <v>-7.0967137137967734E-2</v>
      </c>
      <c r="V571">
        <f t="shared" si="53"/>
        <v>1</v>
      </c>
    </row>
    <row r="572" spans="1:22" x14ac:dyDescent="0.4">
      <c r="A572" s="8">
        <v>0</v>
      </c>
      <c r="B572" s="8">
        <v>0</v>
      </c>
      <c r="C572" s="8">
        <v>63</v>
      </c>
      <c r="D572" s="8">
        <v>4</v>
      </c>
      <c r="E572" s="8">
        <v>0</v>
      </c>
      <c r="F572" s="8">
        <v>0</v>
      </c>
      <c r="G572" s="8">
        <v>0</v>
      </c>
      <c r="H572" s="8">
        <v>0</v>
      </c>
      <c r="I572" s="8">
        <v>0</v>
      </c>
      <c r="J572" s="8">
        <v>0</v>
      </c>
      <c r="K572" s="8">
        <v>252</v>
      </c>
      <c r="L572" s="8">
        <v>120.5</v>
      </c>
      <c r="M572" s="8">
        <v>75</v>
      </c>
      <c r="N572" s="8">
        <v>24.3</v>
      </c>
      <c r="O572" s="8">
        <v>78</v>
      </c>
      <c r="P572" s="8">
        <v>77</v>
      </c>
      <c r="Q572">
        <f t="shared" si="48"/>
        <v>-1.8735205091465241</v>
      </c>
      <c r="R572">
        <f t="shared" si="49"/>
        <v>0.1535820220373342</v>
      </c>
      <c r="S572">
        <f t="shared" si="50"/>
        <v>0.13313489557170274</v>
      </c>
      <c r="T572">
        <f t="shared" si="51"/>
        <v>0.86686510442829723</v>
      </c>
      <c r="U572" s="11">
        <f t="shared" si="52"/>
        <v>-6.2048479179427192E-2</v>
      </c>
      <c r="V572">
        <f t="shared" si="53"/>
        <v>1</v>
      </c>
    </row>
    <row r="573" spans="1:22" x14ac:dyDescent="0.4">
      <c r="A573" s="8">
        <v>0</v>
      </c>
      <c r="B573" s="8">
        <v>1</v>
      </c>
      <c r="C573" s="8">
        <v>39</v>
      </c>
      <c r="D573" s="8">
        <v>2</v>
      </c>
      <c r="E573" s="8">
        <v>0</v>
      </c>
      <c r="F573" s="8">
        <v>0</v>
      </c>
      <c r="G573" s="8">
        <v>0</v>
      </c>
      <c r="H573" s="8">
        <v>0</v>
      </c>
      <c r="I573" s="8">
        <v>0</v>
      </c>
      <c r="J573" s="8">
        <v>0</v>
      </c>
      <c r="K573" s="8">
        <v>203</v>
      </c>
      <c r="L573" s="8">
        <v>117.5</v>
      </c>
      <c r="M573" s="8">
        <v>77.5</v>
      </c>
      <c r="N573" s="8">
        <v>27.29</v>
      </c>
      <c r="O573" s="8">
        <v>88</v>
      </c>
      <c r="P573" s="8">
        <v>60</v>
      </c>
      <c r="Q573">
        <f t="shared" si="48"/>
        <v>-3.0605030828834154</v>
      </c>
      <c r="R573">
        <f t="shared" si="49"/>
        <v>4.6864112755544994E-2</v>
      </c>
      <c r="S573">
        <f t="shared" si="50"/>
        <v>4.4766185204486338E-2</v>
      </c>
      <c r="T573">
        <f t="shared" si="51"/>
        <v>0.95523381479551361</v>
      </c>
      <c r="U573" s="11">
        <f t="shared" si="52"/>
        <v>-1.9890312136854233E-2</v>
      </c>
      <c r="V573">
        <f t="shared" si="53"/>
        <v>0</v>
      </c>
    </row>
    <row r="574" spans="1:22" x14ac:dyDescent="0.4">
      <c r="A574" s="8">
        <v>0</v>
      </c>
      <c r="B574" s="8">
        <v>1</v>
      </c>
      <c r="C574" s="8">
        <v>59</v>
      </c>
      <c r="D574" s="8">
        <v>2</v>
      </c>
      <c r="E574" s="8">
        <v>0</v>
      </c>
      <c r="F574" s="8">
        <v>0</v>
      </c>
      <c r="G574" s="8">
        <v>0</v>
      </c>
      <c r="H574" s="8">
        <v>0</v>
      </c>
      <c r="I574" s="8">
        <v>1</v>
      </c>
      <c r="J574" s="8">
        <v>0</v>
      </c>
      <c r="K574" s="8">
        <v>207</v>
      </c>
      <c r="L574" s="8">
        <v>148</v>
      </c>
      <c r="M574" s="8">
        <v>98</v>
      </c>
      <c r="N574" s="8">
        <v>25.63</v>
      </c>
      <c r="O574" s="8">
        <v>80</v>
      </c>
      <c r="P574" s="8">
        <v>93</v>
      </c>
      <c r="Q574">
        <f t="shared" si="48"/>
        <v>-1.1037194011024578</v>
      </c>
      <c r="R574">
        <f t="shared" si="49"/>
        <v>0.33163530223051707</v>
      </c>
      <c r="S574">
        <f t="shared" si="50"/>
        <v>0.249043639557333</v>
      </c>
      <c r="T574">
        <f t="shared" si="51"/>
        <v>0.750956360442667</v>
      </c>
      <c r="U574" s="11">
        <f t="shared" si="52"/>
        <v>-0.12438529997267982</v>
      </c>
      <c r="V574">
        <f t="shared" si="53"/>
        <v>1</v>
      </c>
    </row>
    <row r="575" spans="1:22" x14ac:dyDescent="0.4">
      <c r="A575" s="8">
        <v>1</v>
      </c>
      <c r="B575" s="8">
        <v>0</v>
      </c>
      <c r="C575" s="8">
        <v>51</v>
      </c>
      <c r="D575" s="8">
        <v>1</v>
      </c>
      <c r="E575" s="8">
        <v>1</v>
      </c>
      <c r="F575" s="8">
        <v>20</v>
      </c>
      <c r="G575" s="8">
        <v>0</v>
      </c>
      <c r="H575" s="8">
        <v>0</v>
      </c>
      <c r="I575" s="8">
        <v>0</v>
      </c>
      <c r="J575" s="8">
        <v>0</v>
      </c>
      <c r="K575" s="8">
        <v>264</v>
      </c>
      <c r="L575" s="8">
        <v>139.5</v>
      </c>
      <c r="M575" s="8">
        <v>89</v>
      </c>
      <c r="N575" s="8">
        <v>29.38</v>
      </c>
      <c r="O575" s="8">
        <v>70</v>
      </c>
      <c r="P575" s="8">
        <v>76</v>
      </c>
      <c r="Q575">
        <f t="shared" si="48"/>
        <v>-1.6283774291496371</v>
      </c>
      <c r="R575">
        <f t="shared" si="49"/>
        <v>0.19624774179760138</v>
      </c>
      <c r="S575">
        <f t="shared" si="50"/>
        <v>0.16405275842167938</v>
      </c>
      <c r="T575">
        <f t="shared" si="51"/>
        <v>0.16405275842167938</v>
      </c>
      <c r="U575" s="11">
        <f t="shared" si="52"/>
        <v>-0.78501646288693927</v>
      </c>
      <c r="V575">
        <f t="shared" si="53"/>
        <v>1</v>
      </c>
    </row>
    <row r="576" spans="1:22" x14ac:dyDescent="0.4">
      <c r="A576" s="8">
        <v>1</v>
      </c>
      <c r="B576" s="8">
        <v>1</v>
      </c>
      <c r="C576" s="8">
        <v>67</v>
      </c>
      <c r="D576" s="8">
        <v>1</v>
      </c>
      <c r="E576" s="8">
        <v>0</v>
      </c>
      <c r="F576" s="8">
        <v>0</v>
      </c>
      <c r="G576" s="8">
        <v>0</v>
      </c>
      <c r="H576" s="8">
        <v>0</v>
      </c>
      <c r="I576" s="8">
        <v>0</v>
      </c>
      <c r="J576" s="8">
        <v>0</v>
      </c>
      <c r="K576" s="8">
        <v>214</v>
      </c>
      <c r="L576" s="8">
        <v>127.5</v>
      </c>
      <c r="M576" s="8">
        <v>80</v>
      </c>
      <c r="N576" s="8">
        <v>22.11</v>
      </c>
      <c r="O576" s="8">
        <v>69</v>
      </c>
      <c r="P576" s="8">
        <v>84</v>
      </c>
      <c r="Q576">
        <f t="shared" si="48"/>
        <v>-1.1101385981487439</v>
      </c>
      <c r="R576">
        <f t="shared" si="49"/>
        <v>0.32951328797845852</v>
      </c>
      <c r="S576">
        <f t="shared" si="50"/>
        <v>0.24784505048421709</v>
      </c>
      <c r="T576">
        <f t="shared" si="51"/>
        <v>0.24784505048421709</v>
      </c>
      <c r="U576" s="11">
        <f t="shared" si="52"/>
        <v>-0.60581974962086749</v>
      </c>
      <c r="V576">
        <f t="shared" si="53"/>
        <v>1</v>
      </c>
    </row>
    <row r="577" spans="1:22" x14ac:dyDescent="0.4">
      <c r="A577" s="8">
        <v>0</v>
      </c>
      <c r="B577" s="8">
        <v>0</v>
      </c>
      <c r="C577" s="8">
        <v>47</v>
      </c>
      <c r="D577" s="8">
        <v>2</v>
      </c>
      <c r="E577" s="8">
        <v>1</v>
      </c>
      <c r="F577" s="8">
        <v>20</v>
      </c>
      <c r="G577" s="8">
        <v>0</v>
      </c>
      <c r="H577" s="8">
        <v>0</v>
      </c>
      <c r="I577" s="8">
        <v>0</v>
      </c>
      <c r="J577" s="8">
        <v>0</v>
      </c>
      <c r="K577" s="8">
        <v>272</v>
      </c>
      <c r="L577" s="8">
        <v>127.5</v>
      </c>
      <c r="M577" s="8">
        <v>87.5</v>
      </c>
      <c r="N577" s="8">
        <v>22.35</v>
      </c>
      <c r="O577" s="8">
        <v>80</v>
      </c>
      <c r="P577" s="8">
        <v>72</v>
      </c>
      <c r="Q577">
        <f t="shared" si="48"/>
        <v>-2.1613505752221283</v>
      </c>
      <c r="R577">
        <f t="shared" si="49"/>
        <v>0.11516947091935591</v>
      </c>
      <c r="S577">
        <f t="shared" si="50"/>
        <v>0.10327530830305923</v>
      </c>
      <c r="T577">
        <f t="shared" si="51"/>
        <v>0.8967246916969408</v>
      </c>
      <c r="U577" s="11">
        <f t="shared" si="52"/>
        <v>-4.7340871592577743E-2</v>
      </c>
      <c r="V577">
        <f t="shared" si="53"/>
        <v>1</v>
      </c>
    </row>
    <row r="578" spans="1:22" x14ac:dyDescent="0.4">
      <c r="A578" s="8">
        <v>1</v>
      </c>
      <c r="B578" s="8">
        <v>0</v>
      </c>
      <c r="C578" s="8">
        <v>64</v>
      </c>
      <c r="D578" s="9">
        <v>2</v>
      </c>
      <c r="E578" s="8">
        <v>0</v>
      </c>
      <c r="F578" s="8">
        <v>0</v>
      </c>
      <c r="G578" s="8">
        <v>0</v>
      </c>
      <c r="H578" s="8">
        <v>0</v>
      </c>
      <c r="I578" s="8">
        <v>0</v>
      </c>
      <c r="J578" s="8">
        <v>0</v>
      </c>
      <c r="K578" s="8">
        <v>293</v>
      </c>
      <c r="L578" s="8">
        <v>116</v>
      </c>
      <c r="M578" s="8">
        <v>80</v>
      </c>
      <c r="N578" s="8">
        <v>26.81</v>
      </c>
      <c r="O578" s="8">
        <v>80</v>
      </c>
      <c r="P578" s="8">
        <v>87</v>
      </c>
      <c r="Q578">
        <f t="shared" si="48"/>
        <v>-1.8008658248770724</v>
      </c>
      <c r="R578">
        <f t="shared" si="49"/>
        <v>0.16515583027251446</v>
      </c>
      <c r="S578">
        <f t="shared" si="50"/>
        <v>0.14174570128863082</v>
      </c>
      <c r="T578">
        <f t="shared" si="51"/>
        <v>0.14174570128863082</v>
      </c>
      <c r="U578" s="11">
        <f t="shared" si="52"/>
        <v>-0.8484901030518841</v>
      </c>
      <c r="V578">
        <f t="shared" si="53"/>
        <v>1</v>
      </c>
    </row>
    <row r="579" spans="1:22" x14ac:dyDescent="0.4">
      <c r="A579" s="8">
        <v>0</v>
      </c>
      <c r="B579" s="8">
        <v>1</v>
      </c>
      <c r="C579" s="8">
        <v>50</v>
      </c>
      <c r="D579" s="8">
        <v>3</v>
      </c>
      <c r="E579" s="8">
        <v>1</v>
      </c>
      <c r="F579" s="8">
        <v>3</v>
      </c>
      <c r="G579" s="8">
        <v>0</v>
      </c>
      <c r="H579" s="8">
        <v>0</v>
      </c>
      <c r="I579" s="8">
        <v>0</v>
      </c>
      <c r="J579" s="8">
        <v>0</v>
      </c>
      <c r="K579" s="8">
        <v>200</v>
      </c>
      <c r="L579" s="8">
        <v>105</v>
      </c>
      <c r="M579" s="8">
        <v>68</v>
      </c>
      <c r="N579" s="8">
        <v>23.3</v>
      </c>
      <c r="O579" s="8">
        <v>65</v>
      </c>
      <c r="P579" s="8">
        <v>68</v>
      </c>
      <c r="Q579">
        <f t="shared" si="48"/>
        <v>-2.5074146338482501</v>
      </c>
      <c r="R579">
        <f t="shared" si="49"/>
        <v>8.1478619233309388E-2</v>
      </c>
      <c r="S579">
        <f t="shared" si="50"/>
        <v>7.5340018548930604E-2</v>
      </c>
      <c r="T579">
        <f t="shared" si="51"/>
        <v>0.92465998145106942</v>
      </c>
      <c r="U579" s="11">
        <f t="shared" si="52"/>
        <v>-3.4017937884421999E-2</v>
      </c>
      <c r="V579">
        <f t="shared" si="53"/>
        <v>0</v>
      </c>
    </row>
    <row r="580" spans="1:22" x14ac:dyDescent="0.4">
      <c r="A580" s="8">
        <v>1</v>
      </c>
      <c r="B580" s="8">
        <v>1</v>
      </c>
      <c r="C580" s="8">
        <v>63</v>
      </c>
      <c r="D580" s="8">
        <v>3</v>
      </c>
      <c r="E580" s="8">
        <v>1</v>
      </c>
      <c r="F580" s="8">
        <v>20</v>
      </c>
      <c r="G580" s="8">
        <v>0</v>
      </c>
      <c r="H580" s="8">
        <v>0</v>
      </c>
      <c r="I580" s="8">
        <v>1</v>
      </c>
      <c r="J580" s="8">
        <v>0</v>
      </c>
      <c r="K580" s="8">
        <v>269</v>
      </c>
      <c r="L580" s="8">
        <v>180</v>
      </c>
      <c r="M580" s="8">
        <v>101</v>
      </c>
      <c r="N580" s="8">
        <v>24.42</v>
      </c>
      <c r="O580" s="8">
        <v>72</v>
      </c>
      <c r="P580" s="8">
        <v>84</v>
      </c>
      <c r="Q580">
        <f t="shared" si="48"/>
        <v>0.31536436093077924</v>
      </c>
      <c r="R580">
        <f t="shared" si="49"/>
        <v>1.370758670883045</v>
      </c>
      <c r="S580">
        <f t="shared" si="50"/>
        <v>0.57819409782965114</v>
      </c>
      <c r="T580">
        <f t="shared" si="51"/>
        <v>0.57819409782965114</v>
      </c>
      <c r="U580" s="11">
        <f t="shared" si="52"/>
        <v>-0.23792634589451456</v>
      </c>
      <c r="V580">
        <f t="shared" si="53"/>
        <v>1</v>
      </c>
    </row>
    <row r="581" spans="1:22" x14ac:dyDescent="0.4">
      <c r="A581" s="8">
        <v>0</v>
      </c>
      <c r="B581" s="8">
        <v>0</v>
      </c>
      <c r="C581" s="8">
        <v>39</v>
      </c>
      <c r="D581" s="8">
        <v>2</v>
      </c>
      <c r="E581" s="8">
        <v>0</v>
      </c>
      <c r="F581" s="8">
        <v>0</v>
      </c>
      <c r="G581" s="8">
        <v>0</v>
      </c>
      <c r="H581" s="8">
        <v>0</v>
      </c>
      <c r="I581" s="8">
        <v>0</v>
      </c>
      <c r="J581" s="8">
        <v>0</v>
      </c>
      <c r="K581" s="8">
        <v>250</v>
      </c>
      <c r="L581" s="8">
        <v>123</v>
      </c>
      <c r="M581" s="8">
        <v>92.5</v>
      </c>
      <c r="N581" s="8">
        <v>29.23</v>
      </c>
      <c r="O581" s="8">
        <v>90</v>
      </c>
      <c r="P581" s="8">
        <v>71</v>
      </c>
      <c r="Q581">
        <f t="shared" si="48"/>
        <v>-3.3384044239119497</v>
      </c>
      <c r="R581">
        <f t="shared" si="49"/>
        <v>3.5493545216794244E-2</v>
      </c>
      <c r="S581">
        <f t="shared" si="50"/>
        <v>3.4276935265070342E-2</v>
      </c>
      <c r="T581">
        <f t="shared" si="51"/>
        <v>0.96572306473492964</v>
      </c>
      <c r="U581" s="11">
        <f t="shared" si="52"/>
        <v>-1.5147396048915851E-2</v>
      </c>
      <c r="V581">
        <f t="shared" si="53"/>
        <v>0</v>
      </c>
    </row>
    <row r="582" spans="1:22" x14ac:dyDescent="0.4">
      <c r="A582" s="8">
        <v>0</v>
      </c>
      <c r="B582" s="8">
        <v>1</v>
      </c>
      <c r="C582" s="8">
        <v>38</v>
      </c>
      <c r="D582" s="8">
        <v>1</v>
      </c>
      <c r="E582" s="8">
        <v>1</v>
      </c>
      <c r="F582" s="8">
        <v>10</v>
      </c>
      <c r="G582" s="8">
        <v>0</v>
      </c>
      <c r="H582" s="8">
        <v>0</v>
      </c>
      <c r="I582" s="8">
        <v>0</v>
      </c>
      <c r="J582" s="8">
        <v>0</v>
      </c>
      <c r="K582" s="8">
        <v>219</v>
      </c>
      <c r="L582" s="8">
        <v>115</v>
      </c>
      <c r="M582" s="8">
        <v>71</v>
      </c>
      <c r="N582" s="8">
        <v>24.58</v>
      </c>
      <c r="O582" s="8">
        <v>65</v>
      </c>
      <c r="P582" s="8">
        <v>93</v>
      </c>
      <c r="Q582">
        <f t="shared" ref="Q582:Q645" si="54">$A$2+SUMPRODUCT(B$2:P$2,B582:P582)</f>
        <v>-2.7740769787608777</v>
      </c>
      <c r="R582">
        <f t="shared" ref="R582:R645" si="55">EXP(Q582)</f>
        <v>6.2407053148965781E-2</v>
      </c>
      <c r="S582">
        <f t="shared" ref="S582:S645" si="56">R582/(1+R582)</f>
        <v>5.8741188665861914E-2</v>
      </c>
      <c r="T582">
        <f t="shared" ref="T582:T645" si="57">IF(A582=1,S582,1-S582)</f>
        <v>0.94125881133413813</v>
      </c>
      <c r="U582" s="11">
        <f t="shared" ref="U582:U645" si="58">LOG(T582)</f>
        <v>-2.6290945244488183E-2</v>
      </c>
      <c r="V582">
        <f t="shared" ref="V582:V645" si="59">IF(S582&gt;S$1,1,0)</f>
        <v>0</v>
      </c>
    </row>
    <row r="583" spans="1:22" x14ac:dyDescent="0.4">
      <c r="A583" s="8">
        <v>0</v>
      </c>
      <c r="B583" s="8">
        <v>0</v>
      </c>
      <c r="C583" s="8">
        <v>42</v>
      </c>
      <c r="D583" s="8">
        <v>1</v>
      </c>
      <c r="E583" s="8">
        <v>1</v>
      </c>
      <c r="F583" s="8">
        <v>30</v>
      </c>
      <c r="G583" s="8">
        <v>0</v>
      </c>
      <c r="H583" s="8">
        <v>0</v>
      </c>
      <c r="I583" s="8">
        <v>0</v>
      </c>
      <c r="J583" s="8">
        <v>0</v>
      </c>
      <c r="K583" s="8">
        <v>187</v>
      </c>
      <c r="L583" s="8">
        <v>96</v>
      </c>
      <c r="M583" s="8">
        <v>67</v>
      </c>
      <c r="N583" s="8">
        <v>24.23</v>
      </c>
      <c r="O583" s="8">
        <v>72</v>
      </c>
      <c r="P583" s="8">
        <v>84</v>
      </c>
      <c r="Q583">
        <f t="shared" si="54"/>
        <v>-2.6268430851184252</v>
      </c>
      <c r="R583">
        <f t="shared" si="55"/>
        <v>7.2306367358102808E-2</v>
      </c>
      <c r="S583">
        <f t="shared" si="56"/>
        <v>6.7430698501070904E-2</v>
      </c>
      <c r="T583">
        <f t="shared" si="57"/>
        <v>0.93256930149892914</v>
      </c>
      <c r="U583" s="11">
        <f t="shared" si="58"/>
        <v>-3.0318884838047431E-2</v>
      </c>
      <c r="V583">
        <f t="shared" si="59"/>
        <v>0</v>
      </c>
    </row>
    <row r="584" spans="1:22" x14ac:dyDescent="0.4">
      <c r="A584" s="8">
        <v>0</v>
      </c>
      <c r="B584" s="8">
        <v>1</v>
      </c>
      <c r="C584" s="8">
        <v>38</v>
      </c>
      <c r="D584" s="8">
        <v>2</v>
      </c>
      <c r="E584" s="8">
        <v>1</v>
      </c>
      <c r="F584" s="8">
        <v>5</v>
      </c>
      <c r="G584" s="8">
        <v>0</v>
      </c>
      <c r="H584" s="8">
        <v>0</v>
      </c>
      <c r="I584" s="8">
        <v>0</v>
      </c>
      <c r="J584" s="8">
        <v>0</v>
      </c>
      <c r="K584" s="8">
        <v>243</v>
      </c>
      <c r="L584" s="8">
        <v>130.5</v>
      </c>
      <c r="M584" s="8">
        <v>85.5</v>
      </c>
      <c r="N584" s="8">
        <v>19.53</v>
      </c>
      <c r="O584" s="8">
        <v>85</v>
      </c>
      <c r="P584" s="8">
        <v>79</v>
      </c>
      <c r="Q584">
        <f t="shared" si="54"/>
        <v>-2.8146501872860847</v>
      </c>
      <c r="R584">
        <f t="shared" si="55"/>
        <v>5.9925677838016715E-2</v>
      </c>
      <c r="S584">
        <f t="shared" si="56"/>
        <v>5.6537622487125808E-2</v>
      </c>
      <c r="T584">
        <f t="shared" si="57"/>
        <v>0.94346237751287421</v>
      </c>
      <c r="U584" s="11">
        <f t="shared" si="58"/>
        <v>-2.52754135322561E-2</v>
      </c>
      <c r="V584">
        <f t="shared" si="59"/>
        <v>0</v>
      </c>
    </row>
    <row r="585" spans="1:22" x14ac:dyDescent="0.4">
      <c r="A585" s="8">
        <v>0</v>
      </c>
      <c r="B585" s="8">
        <v>0</v>
      </c>
      <c r="C585" s="8">
        <v>52</v>
      </c>
      <c r="D585" s="8">
        <v>2</v>
      </c>
      <c r="E585" s="8">
        <v>1</v>
      </c>
      <c r="F585" s="8">
        <v>20</v>
      </c>
      <c r="G585" s="8">
        <v>0</v>
      </c>
      <c r="H585" s="8">
        <v>0</v>
      </c>
      <c r="I585" s="8">
        <v>0</v>
      </c>
      <c r="J585" s="8">
        <v>0</v>
      </c>
      <c r="K585" s="8">
        <v>190</v>
      </c>
      <c r="L585" s="8">
        <v>117</v>
      </c>
      <c r="M585" s="8">
        <v>75</v>
      </c>
      <c r="N585" s="8">
        <v>21.48</v>
      </c>
      <c r="O585" s="8">
        <v>67</v>
      </c>
      <c r="P585" s="8">
        <v>67</v>
      </c>
      <c r="Q585">
        <f t="shared" si="54"/>
        <v>-2.0633856682048206</v>
      </c>
      <c r="R585">
        <f t="shared" si="55"/>
        <v>0.12702318270411736</v>
      </c>
      <c r="S585">
        <f t="shared" si="56"/>
        <v>0.11270680555065862</v>
      </c>
      <c r="T585">
        <f t="shared" si="57"/>
        <v>0.8872931944493414</v>
      </c>
      <c r="U585" s="11">
        <f t="shared" si="58"/>
        <v>-5.1932849512764168E-2</v>
      </c>
      <c r="V585">
        <f t="shared" si="59"/>
        <v>1</v>
      </c>
    </row>
    <row r="586" spans="1:22" x14ac:dyDescent="0.4">
      <c r="A586" s="8">
        <v>0</v>
      </c>
      <c r="B586" s="8">
        <v>1</v>
      </c>
      <c r="C586" s="8">
        <v>41</v>
      </c>
      <c r="D586" s="8">
        <v>2</v>
      </c>
      <c r="E586" s="8">
        <v>1</v>
      </c>
      <c r="F586" s="8">
        <v>5</v>
      </c>
      <c r="G586" s="8">
        <v>0</v>
      </c>
      <c r="H586" s="8">
        <v>0</v>
      </c>
      <c r="I586" s="8">
        <v>0</v>
      </c>
      <c r="J586" s="8">
        <v>0</v>
      </c>
      <c r="K586" s="8">
        <v>218</v>
      </c>
      <c r="L586" s="8">
        <v>129.5</v>
      </c>
      <c r="M586" s="8">
        <v>93</v>
      </c>
      <c r="N586" s="8">
        <v>27.8</v>
      </c>
      <c r="O586" s="8">
        <v>58</v>
      </c>
      <c r="P586" s="8">
        <v>83</v>
      </c>
      <c r="Q586">
        <f t="shared" si="54"/>
        <v>-2.5550866796333267</v>
      </c>
      <c r="R586">
        <f t="shared" si="55"/>
        <v>7.7685498024970823E-2</v>
      </c>
      <c r="S586">
        <f t="shared" si="56"/>
        <v>7.2085500052976301E-2</v>
      </c>
      <c r="T586">
        <f t="shared" si="57"/>
        <v>0.92791449994702369</v>
      </c>
      <c r="U586" s="11">
        <f t="shared" si="58"/>
        <v>-3.2492038772386052E-2</v>
      </c>
      <c r="V586">
        <f t="shared" si="59"/>
        <v>0</v>
      </c>
    </row>
    <row r="587" spans="1:22" x14ac:dyDescent="0.4">
      <c r="A587" s="8">
        <v>0</v>
      </c>
      <c r="B587" s="8">
        <v>0</v>
      </c>
      <c r="C587" s="8">
        <v>41</v>
      </c>
      <c r="D587" s="8">
        <v>2</v>
      </c>
      <c r="E587" s="8">
        <v>1</v>
      </c>
      <c r="F587" s="8">
        <v>20</v>
      </c>
      <c r="G587" s="8">
        <v>0</v>
      </c>
      <c r="H587" s="8">
        <v>0</v>
      </c>
      <c r="I587" s="8">
        <v>0</v>
      </c>
      <c r="J587" s="8">
        <v>0</v>
      </c>
      <c r="K587" s="8">
        <v>195</v>
      </c>
      <c r="L587" s="8">
        <v>148</v>
      </c>
      <c r="M587" s="8">
        <v>108</v>
      </c>
      <c r="N587" s="8">
        <v>18.21</v>
      </c>
      <c r="O587" s="8">
        <v>76</v>
      </c>
      <c r="P587" s="8">
        <v>69</v>
      </c>
      <c r="Q587">
        <f t="shared" si="54"/>
        <v>-2.3591866725644817</v>
      </c>
      <c r="R587">
        <f t="shared" si="55"/>
        <v>9.4497048992324459E-2</v>
      </c>
      <c r="S587">
        <f t="shared" si="56"/>
        <v>8.6338331454913916E-2</v>
      </c>
      <c r="T587">
        <f t="shared" si="57"/>
        <v>0.91366166854508613</v>
      </c>
      <c r="U587" s="11">
        <f t="shared" si="58"/>
        <v>-3.921459495093331E-2</v>
      </c>
      <c r="V587">
        <f t="shared" si="59"/>
        <v>0</v>
      </c>
    </row>
    <row r="588" spans="1:22" x14ac:dyDescent="0.4">
      <c r="A588" s="8">
        <v>0</v>
      </c>
      <c r="B588" s="8">
        <v>0</v>
      </c>
      <c r="C588" s="8">
        <v>56</v>
      </c>
      <c r="D588" s="8">
        <v>1</v>
      </c>
      <c r="E588" s="8">
        <v>1</v>
      </c>
      <c r="F588" s="8">
        <v>5</v>
      </c>
      <c r="G588" s="8">
        <v>0</v>
      </c>
      <c r="H588" s="8">
        <v>0</v>
      </c>
      <c r="I588" s="8">
        <v>0</v>
      </c>
      <c r="J588" s="8">
        <v>0</v>
      </c>
      <c r="K588" s="8">
        <v>266</v>
      </c>
      <c r="L588" s="8">
        <v>134.5</v>
      </c>
      <c r="M588" s="8">
        <v>78.5</v>
      </c>
      <c r="N588" s="8">
        <v>30.78</v>
      </c>
      <c r="O588" s="8">
        <v>79</v>
      </c>
      <c r="P588" s="8">
        <v>84</v>
      </c>
      <c r="Q588">
        <f t="shared" si="54"/>
        <v>-1.8663356507232205</v>
      </c>
      <c r="R588">
        <f t="shared" si="55"/>
        <v>0.15468946075319986</v>
      </c>
      <c r="S588">
        <f t="shared" si="56"/>
        <v>0.13396628791631687</v>
      </c>
      <c r="T588">
        <f t="shared" si="57"/>
        <v>0.86603371208368318</v>
      </c>
      <c r="U588" s="11">
        <f t="shared" si="58"/>
        <v>-6.2465201877631535E-2</v>
      </c>
      <c r="V588">
        <f t="shared" si="59"/>
        <v>1</v>
      </c>
    </row>
    <row r="589" spans="1:22" x14ac:dyDescent="0.4">
      <c r="A589" s="8">
        <v>0</v>
      </c>
      <c r="B589" s="8">
        <v>0</v>
      </c>
      <c r="C589" s="8">
        <v>38</v>
      </c>
      <c r="D589" s="8">
        <v>2</v>
      </c>
      <c r="E589" s="8">
        <v>1</v>
      </c>
      <c r="F589" s="8">
        <v>20</v>
      </c>
      <c r="G589" s="8">
        <v>0</v>
      </c>
      <c r="H589" s="8">
        <v>0</v>
      </c>
      <c r="I589" s="8">
        <v>0</v>
      </c>
      <c r="J589" s="8">
        <v>0</v>
      </c>
      <c r="K589" s="8">
        <v>229</v>
      </c>
      <c r="L589" s="8">
        <v>117.5</v>
      </c>
      <c r="M589" s="8">
        <v>67.5</v>
      </c>
      <c r="N589" s="8">
        <v>23.47</v>
      </c>
      <c r="O589" s="8">
        <v>78</v>
      </c>
      <c r="P589" s="8">
        <v>80</v>
      </c>
      <c r="Q589">
        <f t="shared" si="54"/>
        <v>-2.8540704924107683</v>
      </c>
      <c r="R589">
        <f t="shared" si="55"/>
        <v>5.7609344564796418E-2</v>
      </c>
      <c r="S589">
        <f t="shared" si="56"/>
        <v>5.4471289291134727E-2</v>
      </c>
      <c r="T589">
        <f t="shared" si="57"/>
        <v>0.94552871070886524</v>
      </c>
      <c r="U589" s="11">
        <f t="shared" si="58"/>
        <v>-2.4325279390995994E-2</v>
      </c>
      <c r="V589">
        <f t="shared" si="59"/>
        <v>0</v>
      </c>
    </row>
    <row r="590" spans="1:22" x14ac:dyDescent="0.4">
      <c r="A590" s="8">
        <v>0</v>
      </c>
      <c r="B590" s="8">
        <v>0</v>
      </c>
      <c r="C590" s="8">
        <v>63</v>
      </c>
      <c r="D590" s="8">
        <v>2</v>
      </c>
      <c r="E590" s="8">
        <v>0</v>
      </c>
      <c r="F590" s="8">
        <v>0</v>
      </c>
      <c r="G590" s="8">
        <v>0</v>
      </c>
      <c r="H590" s="8">
        <v>0</v>
      </c>
      <c r="I590" s="8">
        <v>1</v>
      </c>
      <c r="J590" s="8">
        <v>0</v>
      </c>
      <c r="K590" s="8">
        <v>264</v>
      </c>
      <c r="L590" s="8">
        <v>176</v>
      </c>
      <c r="M590" s="8">
        <v>99</v>
      </c>
      <c r="N590" s="8">
        <v>23.62</v>
      </c>
      <c r="O590" s="8">
        <v>65</v>
      </c>
      <c r="P590" s="8">
        <v>65</v>
      </c>
      <c r="Q590">
        <f t="shared" si="54"/>
        <v>-0.78364743389826774</v>
      </c>
      <c r="R590">
        <f t="shared" si="55"/>
        <v>0.45673705124146341</v>
      </c>
      <c r="S590">
        <f t="shared" si="56"/>
        <v>0.31353431345226102</v>
      </c>
      <c r="T590">
        <f t="shared" si="57"/>
        <v>0.68646568654773898</v>
      </c>
      <c r="U590" s="11">
        <f t="shared" si="58"/>
        <v>-0.16338116638849726</v>
      </c>
      <c r="V590">
        <f t="shared" si="59"/>
        <v>1</v>
      </c>
    </row>
    <row r="591" spans="1:22" x14ac:dyDescent="0.4">
      <c r="A591" s="8">
        <v>0</v>
      </c>
      <c r="B591" s="8">
        <v>0</v>
      </c>
      <c r="C591" s="8">
        <v>42</v>
      </c>
      <c r="D591" s="8">
        <v>4</v>
      </c>
      <c r="E591" s="8">
        <v>1</v>
      </c>
      <c r="F591" s="8">
        <v>7</v>
      </c>
      <c r="G591" s="8">
        <v>0</v>
      </c>
      <c r="H591" s="8">
        <v>0</v>
      </c>
      <c r="I591" s="8">
        <v>0</v>
      </c>
      <c r="J591" s="8">
        <v>0</v>
      </c>
      <c r="K591" s="8">
        <v>273</v>
      </c>
      <c r="L591" s="8">
        <v>111</v>
      </c>
      <c r="M591" s="8">
        <v>73</v>
      </c>
      <c r="N591" s="8">
        <v>19.27</v>
      </c>
      <c r="O591" s="8">
        <v>60</v>
      </c>
      <c r="P591" s="8">
        <v>89</v>
      </c>
      <c r="Q591">
        <f t="shared" si="54"/>
        <v>-3.1273639044084351</v>
      </c>
      <c r="R591">
        <f t="shared" si="55"/>
        <v>4.3833193576407796E-2</v>
      </c>
      <c r="S591">
        <f t="shared" si="56"/>
        <v>4.1992527011164869E-2</v>
      </c>
      <c r="T591">
        <f t="shared" si="57"/>
        <v>0.95800747298883515</v>
      </c>
      <c r="U591" s="11">
        <f t="shared" si="58"/>
        <v>-1.8631103170770682E-2</v>
      </c>
      <c r="V591">
        <f t="shared" si="59"/>
        <v>0</v>
      </c>
    </row>
    <row r="592" spans="1:22" x14ac:dyDescent="0.4">
      <c r="A592" s="8">
        <v>0</v>
      </c>
      <c r="B592" s="8">
        <v>0</v>
      </c>
      <c r="C592" s="8">
        <v>40</v>
      </c>
      <c r="D592" s="8">
        <v>2</v>
      </c>
      <c r="E592" s="8">
        <v>0</v>
      </c>
      <c r="F592" s="8">
        <v>0</v>
      </c>
      <c r="G592" s="8">
        <v>0</v>
      </c>
      <c r="H592" s="8">
        <v>0</v>
      </c>
      <c r="I592" s="8">
        <v>0</v>
      </c>
      <c r="J592" s="8">
        <v>0</v>
      </c>
      <c r="K592" s="8">
        <v>162</v>
      </c>
      <c r="L592" s="8">
        <v>109</v>
      </c>
      <c r="M592" s="8">
        <v>71</v>
      </c>
      <c r="N592" s="8">
        <v>20.99</v>
      </c>
      <c r="O592" s="8">
        <v>66</v>
      </c>
      <c r="P592" s="8">
        <v>85</v>
      </c>
      <c r="Q592">
        <f t="shared" si="54"/>
        <v>-3.5471644566955467</v>
      </c>
      <c r="R592">
        <f t="shared" si="55"/>
        <v>2.8806205200552215E-2</v>
      </c>
      <c r="S592">
        <f t="shared" si="56"/>
        <v>2.7999641774066501E-2</v>
      </c>
      <c r="T592">
        <f t="shared" si="57"/>
        <v>0.97200035822593345</v>
      </c>
      <c r="U592" s="11">
        <f t="shared" si="58"/>
        <v>-1.2333575016608651E-2</v>
      </c>
      <c r="V592">
        <f t="shared" si="59"/>
        <v>0</v>
      </c>
    </row>
    <row r="593" spans="1:22" x14ac:dyDescent="0.4">
      <c r="A593" s="8">
        <v>0</v>
      </c>
      <c r="B593" s="8">
        <v>1</v>
      </c>
      <c r="C593" s="8">
        <v>51</v>
      </c>
      <c r="D593" s="8">
        <v>1</v>
      </c>
      <c r="E593" s="8">
        <v>0</v>
      </c>
      <c r="F593" s="8">
        <v>0</v>
      </c>
      <c r="G593" s="8">
        <v>0</v>
      </c>
      <c r="H593" s="8">
        <v>0</v>
      </c>
      <c r="I593" s="8">
        <v>0</v>
      </c>
      <c r="J593" s="8">
        <v>0</v>
      </c>
      <c r="K593" s="8">
        <v>250</v>
      </c>
      <c r="L593" s="8">
        <v>125</v>
      </c>
      <c r="M593" s="8">
        <v>80</v>
      </c>
      <c r="N593" s="8">
        <v>26.98</v>
      </c>
      <c r="O593" s="8">
        <v>67</v>
      </c>
      <c r="P593" s="8">
        <v>108</v>
      </c>
      <c r="Q593">
        <f t="shared" si="54"/>
        <v>-2.0280050058692103</v>
      </c>
      <c r="R593">
        <f t="shared" si="55"/>
        <v>0.13159779627402862</v>
      </c>
      <c r="S593">
        <f t="shared" si="56"/>
        <v>0.11629378981413356</v>
      </c>
      <c r="T593">
        <f t="shared" si="57"/>
        <v>0.88370621018586648</v>
      </c>
      <c r="U593" s="11">
        <f t="shared" si="58"/>
        <v>-5.3692093020583337E-2</v>
      </c>
      <c r="V593">
        <f t="shared" si="59"/>
        <v>1</v>
      </c>
    </row>
    <row r="594" spans="1:22" x14ac:dyDescent="0.4">
      <c r="A594" s="8">
        <v>0</v>
      </c>
      <c r="B594" s="8">
        <v>0</v>
      </c>
      <c r="C594" s="8">
        <v>60</v>
      </c>
      <c r="D594" s="8">
        <v>2</v>
      </c>
      <c r="E594" s="8">
        <v>1</v>
      </c>
      <c r="F594" s="8">
        <v>3</v>
      </c>
      <c r="G594" s="8">
        <v>0</v>
      </c>
      <c r="H594" s="8">
        <v>0</v>
      </c>
      <c r="I594" s="8">
        <v>0</v>
      </c>
      <c r="J594" s="8">
        <v>0</v>
      </c>
      <c r="K594" s="8">
        <v>314</v>
      </c>
      <c r="L594" s="8">
        <v>141</v>
      </c>
      <c r="M594" s="8">
        <v>93</v>
      </c>
      <c r="N594" s="8">
        <v>25.23</v>
      </c>
      <c r="O594" s="8">
        <v>105</v>
      </c>
      <c r="P594" s="8">
        <v>94</v>
      </c>
      <c r="Q594">
        <f t="shared" si="54"/>
        <v>-1.6597790947604132</v>
      </c>
      <c r="R594">
        <f t="shared" si="55"/>
        <v>0.1901809874381242</v>
      </c>
      <c r="S594">
        <f t="shared" si="56"/>
        <v>0.15979165307243781</v>
      </c>
      <c r="T594">
        <f t="shared" si="57"/>
        <v>0.84020834692756219</v>
      </c>
      <c r="U594" s="11">
        <f t="shared" si="58"/>
        <v>-7.5613008341260696E-2</v>
      </c>
      <c r="V594">
        <f t="shared" si="59"/>
        <v>1</v>
      </c>
    </row>
    <row r="595" spans="1:22" x14ac:dyDescent="0.4">
      <c r="A595" s="8">
        <v>0</v>
      </c>
      <c r="B595" s="8">
        <v>1</v>
      </c>
      <c r="C595" s="8">
        <v>40</v>
      </c>
      <c r="D595" s="8">
        <v>2</v>
      </c>
      <c r="E595" s="8">
        <v>1</v>
      </c>
      <c r="F595" s="8">
        <v>30</v>
      </c>
      <c r="G595" s="8">
        <v>0</v>
      </c>
      <c r="H595" s="8">
        <v>0</v>
      </c>
      <c r="I595" s="8">
        <v>0</v>
      </c>
      <c r="J595" s="8">
        <v>0</v>
      </c>
      <c r="K595" s="8">
        <v>219</v>
      </c>
      <c r="L595" s="8">
        <v>131</v>
      </c>
      <c r="M595" s="8">
        <v>85.5</v>
      </c>
      <c r="N595" s="8">
        <v>31.96</v>
      </c>
      <c r="O595" s="8">
        <v>77</v>
      </c>
      <c r="P595" s="8">
        <v>74</v>
      </c>
      <c r="Q595">
        <f t="shared" si="54"/>
        <v>-1.7490447072966999</v>
      </c>
      <c r="R595">
        <f t="shared" si="55"/>
        <v>0.17394002774757511</v>
      </c>
      <c r="S595">
        <f t="shared" si="56"/>
        <v>0.14816772887564947</v>
      </c>
      <c r="T595">
        <f t="shared" si="57"/>
        <v>0.85183227112435056</v>
      </c>
      <c r="U595" s="11">
        <f t="shared" si="58"/>
        <v>-6.9645910980103976E-2</v>
      </c>
      <c r="V595">
        <f t="shared" si="59"/>
        <v>1</v>
      </c>
    </row>
    <row r="596" spans="1:22" x14ac:dyDescent="0.4">
      <c r="A596" s="8">
        <v>0</v>
      </c>
      <c r="B596" s="8">
        <v>1</v>
      </c>
      <c r="C596" s="8">
        <v>34</v>
      </c>
      <c r="D596" s="8">
        <v>2</v>
      </c>
      <c r="E596" s="8">
        <v>1</v>
      </c>
      <c r="F596" s="8">
        <v>25</v>
      </c>
      <c r="G596" s="8">
        <v>0</v>
      </c>
      <c r="H596" s="8">
        <v>0</v>
      </c>
      <c r="I596" s="8">
        <v>0</v>
      </c>
      <c r="J596" s="8">
        <v>0</v>
      </c>
      <c r="K596" s="8">
        <v>250</v>
      </c>
      <c r="L596" s="8">
        <v>119</v>
      </c>
      <c r="M596" s="8">
        <v>77</v>
      </c>
      <c r="N596" s="8">
        <v>29.04</v>
      </c>
      <c r="O596" s="8">
        <v>63</v>
      </c>
      <c r="P596" s="8">
        <v>80</v>
      </c>
      <c r="Q596">
        <f t="shared" si="54"/>
        <v>-2.4259471350955595</v>
      </c>
      <c r="R596">
        <f t="shared" si="55"/>
        <v>8.8394357983134331E-2</v>
      </c>
      <c r="S596">
        <f t="shared" si="56"/>
        <v>8.1215376885024324E-2</v>
      </c>
      <c r="T596">
        <f t="shared" si="57"/>
        <v>0.91878462311497566</v>
      </c>
      <c r="U596" s="11">
        <f t="shared" si="58"/>
        <v>-3.6786281818541045E-2</v>
      </c>
      <c r="V596">
        <f t="shared" si="59"/>
        <v>0</v>
      </c>
    </row>
    <row r="597" spans="1:22" x14ac:dyDescent="0.4">
      <c r="A597" s="8">
        <v>0</v>
      </c>
      <c r="B597" s="8">
        <v>0</v>
      </c>
      <c r="C597" s="8">
        <v>40</v>
      </c>
      <c r="D597" s="8">
        <v>2</v>
      </c>
      <c r="E597" s="8">
        <v>0</v>
      </c>
      <c r="F597" s="8">
        <v>0</v>
      </c>
      <c r="G597" s="8">
        <v>0</v>
      </c>
      <c r="H597" s="8">
        <v>0</v>
      </c>
      <c r="I597" s="8">
        <v>0</v>
      </c>
      <c r="J597" s="8">
        <v>0</v>
      </c>
      <c r="K597" s="8">
        <v>230</v>
      </c>
      <c r="L597" s="8">
        <v>123.5</v>
      </c>
      <c r="M597" s="8">
        <v>81</v>
      </c>
      <c r="N597" s="8">
        <v>27.91</v>
      </c>
      <c r="O597" s="8">
        <v>95</v>
      </c>
      <c r="P597" s="8">
        <v>65</v>
      </c>
      <c r="Q597">
        <f t="shared" si="54"/>
        <v>-3.2906580517273429</v>
      </c>
      <c r="R597">
        <f t="shared" si="55"/>
        <v>3.7229342500557323E-2</v>
      </c>
      <c r="S597">
        <f t="shared" si="56"/>
        <v>3.589306720807247E-2</v>
      </c>
      <c r="T597">
        <f t="shared" si="57"/>
        <v>0.9641069327919275</v>
      </c>
      <c r="U597" s="11">
        <f t="shared" si="58"/>
        <v>-1.5874794161550503E-2</v>
      </c>
      <c r="V597">
        <f t="shared" si="59"/>
        <v>0</v>
      </c>
    </row>
    <row r="598" spans="1:22" x14ac:dyDescent="0.4">
      <c r="A598" s="8">
        <v>0</v>
      </c>
      <c r="B598" s="8">
        <v>0</v>
      </c>
      <c r="C598" s="8">
        <v>54</v>
      </c>
      <c r="D598" s="8">
        <v>4</v>
      </c>
      <c r="E598" s="8">
        <v>0</v>
      </c>
      <c r="F598" s="8">
        <v>0</v>
      </c>
      <c r="G598" s="8">
        <v>0</v>
      </c>
      <c r="H598" s="8">
        <v>0</v>
      </c>
      <c r="I598" s="8">
        <v>1</v>
      </c>
      <c r="J598" s="8">
        <v>0</v>
      </c>
      <c r="K598" s="8">
        <v>195</v>
      </c>
      <c r="L598" s="8">
        <v>163.5</v>
      </c>
      <c r="M598" s="8">
        <v>103</v>
      </c>
      <c r="N598" s="8">
        <v>26.89</v>
      </c>
      <c r="O598" s="8">
        <v>56</v>
      </c>
      <c r="P598" s="8">
        <v>80</v>
      </c>
      <c r="Q598">
        <f t="shared" si="54"/>
        <v>-1.5786418822949075</v>
      </c>
      <c r="R598">
        <f t="shared" si="55"/>
        <v>0.20625502667744408</v>
      </c>
      <c r="S598">
        <f t="shared" si="56"/>
        <v>0.17098791061253521</v>
      </c>
      <c r="T598">
        <f t="shared" si="57"/>
        <v>0.82901208938746485</v>
      </c>
      <c r="U598" s="11">
        <f t="shared" si="58"/>
        <v>-8.1439136137322662E-2</v>
      </c>
      <c r="V598">
        <f t="shared" si="59"/>
        <v>1</v>
      </c>
    </row>
    <row r="599" spans="1:22" x14ac:dyDescent="0.4">
      <c r="A599" s="8">
        <v>0</v>
      </c>
      <c r="B599" s="8">
        <v>1</v>
      </c>
      <c r="C599" s="8">
        <v>36</v>
      </c>
      <c r="D599" s="8">
        <v>4</v>
      </c>
      <c r="E599" s="8">
        <v>0</v>
      </c>
      <c r="F599" s="8">
        <v>0</v>
      </c>
      <c r="G599" s="8">
        <v>0</v>
      </c>
      <c r="H599" s="8">
        <v>0</v>
      </c>
      <c r="I599" s="8">
        <v>0</v>
      </c>
      <c r="J599" s="8">
        <v>0</v>
      </c>
      <c r="K599" s="8">
        <v>194</v>
      </c>
      <c r="L599" s="8">
        <v>117</v>
      </c>
      <c r="M599" s="8">
        <v>90</v>
      </c>
      <c r="N599" s="8">
        <v>27.08</v>
      </c>
      <c r="O599" s="8">
        <v>73</v>
      </c>
      <c r="P599" s="8">
        <v>87</v>
      </c>
      <c r="Q599">
        <f t="shared" si="54"/>
        <v>-3.2477417488968303</v>
      </c>
      <c r="R599">
        <f t="shared" si="55"/>
        <v>3.8861868672173706E-2</v>
      </c>
      <c r="S599">
        <f t="shared" si="56"/>
        <v>3.7408119254434845E-2</v>
      </c>
      <c r="T599">
        <f t="shared" si="57"/>
        <v>0.96259188074556512</v>
      </c>
      <c r="U599" s="11">
        <f t="shared" si="58"/>
        <v>-1.655780582328668E-2</v>
      </c>
      <c r="V599">
        <f t="shared" si="59"/>
        <v>0</v>
      </c>
    </row>
    <row r="600" spans="1:22" x14ac:dyDescent="0.4">
      <c r="A600" s="8">
        <v>0</v>
      </c>
      <c r="B600" s="8">
        <v>0</v>
      </c>
      <c r="C600" s="8">
        <v>39</v>
      </c>
      <c r="D600" s="8">
        <v>1</v>
      </c>
      <c r="E600" s="8">
        <v>1</v>
      </c>
      <c r="F600" s="8">
        <v>3</v>
      </c>
      <c r="G600" s="8">
        <v>0</v>
      </c>
      <c r="H600" s="8">
        <v>0</v>
      </c>
      <c r="I600" s="8">
        <v>0</v>
      </c>
      <c r="J600" s="8">
        <v>0</v>
      </c>
      <c r="K600" s="8">
        <v>273</v>
      </c>
      <c r="L600" s="8">
        <v>116</v>
      </c>
      <c r="M600" s="8">
        <v>86</v>
      </c>
      <c r="N600" s="8">
        <v>28.73</v>
      </c>
      <c r="O600" s="8">
        <v>75</v>
      </c>
      <c r="P600" s="10">
        <v>82</v>
      </c>
      <c r="Q600">
        <f t="shared" si="54"/>
        <v>-3.3201232770120619</v>
      </c>
      <c r="R600">
        <f t="shared" si="55"/>
        <v>3.6148375215670214E-2</v>
      </c>
      <c r="S600">
        <f t="shared" si="56"/>
        <v>3.4887257539873158E-2</v>
      </c>
      <c r="T600">
        <f t="shared" si="57"/>
        <v>0.96511274246012679</v>
      </c>
      <c r="U600" s="11">
        <f t="shared" si="58"/>
        <v>-1.5421950316005314E-2</v>
      </c>
      <c r="V600">
        <f t="shared" si="59"/>
        <v>0</v>
      </c>
    </row>
    <row r="601" spans="1:22" x14ac:dyDescent="0.4">
      <c r="A601" s="8">
        <v>0</v>
      </c>
      <c r="B601" s="8">
        <v>1</v>
      </c>
      <c r="C601" s="8">
        <v>38</v>
      </c>
      <c r="D601" s="8">
        <v>2</v>
      </c>
      <c r="E601" s="8">
        <v>0</v>
      </c>
      <c r="F601" s="8">
        <v>0</v>
      </c>
      <c r="G601" s="8">
        <v>0</v>
      </c>
      <c r="H601" s="8">
        <v>1</v>
      </c>
      <c r="I601" s="8">
        <v>0</v>
      </c>
      <c r="J601" s="8">
        <v>0</v>
      </c>
      <c r="K601" s="8">
        <v>224</v>
      </c>
      <c r="L601" s="8">
        <v>127.5</v>
      </c>
      <c r="M601" s="8">
        <v>81</v>
      </c>
      <c r="N601" s="8">
        <v>20.39</v>
      </c>
      <c r="O601" s="8">
        <v>80</v>
      </c>
      <c r="P601" s="8">
        <v>90</v>
      </c>
      <c r="Q601">
        <f t="shared" si="54"/>
        <v>-2.1947032605236743</v>
      </c>
      <c r="R601">
        <f t="shared" si="55"/>
        <v>0.11139161088942397</v>
      </c>
      <c r="S601">
        <f t="shared" si="56"/>
        <v>0.10022714747709814</v>
      </c>
      <c r="T601">
        <f t="shared" si="57"/>
        <v>0.89977285252290184</v>
      </c>
      <c r="U601" s="11">
        <f t="shared" si="58"/>
        <v>-4.5867114279321032E-2</v>
      </c>
      <c r="V601">
        <f t="shared" si="59"/>
        <v>1</v>
      </c>
    </row>
    <row r="602" spans="1:22" x14ac:dyDescent="0.4">
      <c r="A602" s="8">
        <v>0</v>
      </c>
      <c r="B602" s="8">
        <v>1</v>
      </c>
      <c r="C602" s="8">
        <v>37</v>
      </c>
      <c r="D602" s="8">
        <v>4</v>
      </c>
      <c r="E602" s="8">
        <v>0</v>
      </c>
      <c r="F602" s="8">
        <v>0</v>
      </c>
      <c r="G602" s="8">
        <v>0</v>
      </c>
      <c r="H602" s="8">
        <v>0</v>
      </c>
      <c r="I602" s="8">
        <v>0</v>
      </c>
      <c r="J602" s="8">
        <v>0</v>
      </c>
      <c r="K602" s="8">
        <v>166</v>
      </c>
      <c r="L602" s="8">
        <v>128.5</v>
      </c>
      <c r="M602" s="8">
        <v>83</v>
      </c>
      <c r="N602" s="8">
        <v>26.81</v>
      </c>
      <c r="O602" s="8">
        <v>58</v>
      </c>
      <c r="P602" s="8">
        <v>108</v>
      </c>
      <c r="Q602">
        <f t="shared" si="54"/>
        <v>-2.9497284474503003</v>
      </c>
      <c r="R602">
        <f t="shared" si="55"/>
        <v>5.2353920858993479E-2</v>
      </c>
      <c r="S602">
        <f t="shared" si="56"/>
        <v>4.9749347459321594E-2</v>
      </c>
      <c r="T602">
        <f t="shared" si="57"/>
        <v>0.95025065254067842</v>
      </c>
      <c r="U602" s="11">
        <f t="shared" si="58"/>
        <v>-2.2161823493110598E-2</v>
      </c>
      <c r="V602">
        <f t="shared" si="59"/>
        <v>0</v>
      </c>
    </row>
    <row r="603" spans="1:22" x14ac:dyDescent="0.4">
      <c r="A603" s="8">
        <v>0</v>
      </c>
      <c r="B603" s="8">
        <v>0</v>
      </c>
      <c r="C603" s="8">
        <v>39</v>
      </c>
      <c r="D603" s="8">
        <v>1</v>
      </c>
      <c r="E603" s="8">
        <v>1</v>
      </c>
      <c r="F603" s="8">
        <v>20</v>
      </c>
      <c r="G603" s="8">
        <v>0</v>
      </c>
      <c r="H603" s="8">
        <v>0</v>
      </c>
      <c r="I603" s="8">
        <v>0</v>
      </c>
      <c r="J603" s="8">
        <v>0</v>
      </c>
      <c r="K603" s="8">
        <v>160</v>
      </c>
      <c r="L603" s="8">
        <v>128.5</v>
      </c>
      <c r="M603" s="8">
        <v>74.5</v>
      </c>
      <c r="N603" s="8">
        <v>20.56</v>
      </c>
      <c r="O603" s="8">
        <v>60</v>
      </c>
      <c r="P603" s="8">
        <v>83</v>
      </c>
      <c r="Q603">
        <f t="shared" si="54"/>
        <v>-2.6732670028204373</v>
      </c>
      <c r="R603">
        <f t="shared" si="55"/>
        <v>6.9026347266945037E-2</v>
      </c>
      <c r="S603">
        <f t="shared" si="56"/>
        <v>6.4569360187816366E-2</v>
      </c>
      <c r="T603">
        <f t="shared" si="57"/>
        <v>0.93543063981218366</v>
      </c>
      <c r="U603" s="11">
        <f t="shared" si="58"/>
        <v>-2.8988408980190988E-2</v>
      </c>
      <c r="V603">
        <f t="shared" si="59"/>
        <v>0</v>
      </c>
    </row>
    <row r="604" spans="1:22" x14ac:dyDescent="0.4">
      <c r="A604" s="8">
        <v>0</v>
      </c>
      <c r="B604" s="8">
        <v>0</v>
      </c>
      <c r="C604" s="8">
        <v>60</v>
      </c>
      <c r="D604" s="8">
        <v>1</v>
      </c>
      <c r="E604" s="8">
        <v>0</v>
      </c>
      <c r="F604" s="8">
        <v>0</v>
      </c>
      <c r="G604" s="8">
        <v>0</v>
      </c>
      <c r="H604" s="8">
        <v>0</v>
      </c>
      <c r="I604" s="8">
        <v>1</v>
      </c>
      <c r="J604" s="8">
        <v>0</v>
      </c>
      <c r="K604" s="8">
        <v>238</v>
      </c>
      <c r="L604" s="8">
        <v>134</v>
      </c>
      <c r="M604" s="8">
        <v>84</v>
      </c>
      <c r="N604" s="8">
        <v>27.49</v>
      </c>
      <c r="O604" s="8">
        <v>80</v>
      </c>
      <c r="P604" s="8">
        <v>66</v>
      </c>
      <c r="Q604">
        <f t="shared" si="54"/>
        <v>-1.6291272663546614</v>
      </c>
      <c r="R604">
        <f t="shared" si="55"/>
        <v>0.19610064309633132</v>
      </c>
      <c r="S604">
        <f t="shared" si="56"/>
        <v>0.16394995206146529</v>
      </c>
      <c r="T604">
        <f t="shared" si="57"/>
        <v>0.83605004793853466</v>
      </c>
      <c r="U604" s="11">
        <f t="shared" si="58"/>
        <v>-7.7767723885202908E-2</v>
      </c>
      <c r="V604">
        <f t="shared" si="59"/>
        <v>1</v>
      </c>
    </row>
    <row r="605" spans="1:22" x14ac:dyDescent="0.4">
      <c r="A605" s="8">
        <v>0</v>
      </c>
      <c r="B605" s="8">
        <v>0</v>
      </c>
      <c r="C605" s="8">
        <v>58</v>
      </c>
      <c r="D605" s="8">
        <v>3</v>
      </c>
      <c r="E605" s="8">
        <v>1</v>
      </c>
      <c r="F605" s="8">
        <v>20</v>
      </c>
      <c r="G605" s="8">
        <v>0</v>
      </c>
      <c r="H605" s="8">
        <v>0</v>
      </c>
      <c r="I605" s="8">
        <v>0</v>
      </c>
      <c r="J605" s="8">
        <v>0</v>
      </c>
      <c r="K605" s="8">
        <v>281</v>
      </c>
      <c r="L605" s="8">
        <v>134</v>
      </c>
      <c r="M605" s="8">
        <v>81</v>
      </c>
      <c r="N605" s="8">
        <v>22.54</v>
      </c>
      <c r="O605" s="8">
        <v>58</v>
      </c>
      <c r="P605" s="8">
        <v>74</v>
      </c>
      <c r="Q605">
        <f t="shared" si="54"/>
        <v>-1.3091392065873695</v>
      </c>
      <c r="R605">
        <f t="shared" si="55"/>
        <v>0.27005241570415667</v>
      </c>
      <c r="S605">
        <f t="shared" si="56"/>
        <v>0.21263092165722247</v>
      </c>
      <c r="T605">
        <f t="shared" si="57"/>
        <v>0.78736907834277758</v>
      </c>
      <c r="U605" s="11">
        <f t="shared" si="58"/>
        <v>-0.10382164487826868</v>
      </c>
      <c r="V605">
        <f t="shared" si="59"/>
        <v>1</v>
      </c>
    </row>
    <row r="606" spans="1:22" x14ac:dyDescent="0.4">
      <c r="A606" s="8">
        <v>0</v>
      </c>
      <c r="B606" s="8">
        <v>0</v>
      </c>
      <c r="C606" s="8">
        <v>56</v>
      </c>
      <c r="D606" s="8">
        <v>1</v>
      </c>
      <c r="E606" s="8">
        <v>1</v>
      </c>
      <c r="F606" s="8">
        <v>18</v>
      </c>
      <c r="G606" s="8">
        <v>0</v>
      </c>
      <c r="H606" s="8">
        <v>0</v>
      </c>
      <c r="I606" s="8">
        <v>0</v>
      </c>
      <c r="J606" s="8">
        <v>0</v>
      </c>
      <c r="K606" s="8">
        <v>292</v>
      </c>
      <c r="L606" s="8">
        <v>111</v>
      </c>
      <c r="M606" s="8">
        <v>70</v>
      </c>
      <c r="N606" s="8">
        <v>23.17</v>
      </c>
      <c r="O606" s="8">
        <v>72</v>
      </c>
      <c r="P606" s="8">
        <v>74</v>
      </c>
      <c r="Q606">
        <f t="shared" si="54"/>
        <v>-1.8394289240114157</v>
      </c>
      <c r="R606">
        <f t="shared" si="55"/>
        <v>0.15890814882785731</v>
      </c>
      <c r="S606">
        <f t="shared" si="56"/>
        <v>0.13711884672532518</v>
      </c>
      <c r="T606">
        <f t="shared" si="57"/>
        <v>0.86288115327467485</v>
      </c>
      <c r="U606" s="11">
        <f t="shared" si="58"/>
        <v>-6.4049016603830611E-2</v>
      </c>
      <c r="V606">
        <f t="shared" si="59"/>
        <v>1</v>
      </c>
    </row>
    <row r="607" spans="1:22" x14ac:dyDescent="0.4">
      <c r="A607" s="8">
        <v>0</v>
      </c>
      <c r="B607" s="8">
        <v>0</v>
      </c>
      <c r="C607" s="8">
        <v>50</v>
      </c>
      <c r="D607" s="8">
        <v>1</v>
      </c>
      <c r="E607" s="8">
        <v>1</v>
      </c>
      <c r="F607" s="8">
        <v>30</v>
      </c>
      <c r="G607" s="8">
        <v>0</v>
      </c>
      <c r="H607" s="8">
        <v>0</v>
      </c>
      <c r="I607" s="8">
        <v>0</v>
      </c>
      <c r="J607" s="8">
        <v>0</v>
      </c>
      <c r="K607" s="8">
        <v>203</v>
      </c>
      <c r="L607" s="8">
        <v>128.5</v>
      </c>
      <c r="M607" s="8">
        <v>82</v>
      </c>
      <c r="N607" s="8">
        <v>18.989999999999998</v>
      </c>
      <c r="O607" s="8">
        <v>55</v>
      </c>
      <c r="P607" s="8">
        <v>84</v>
      </c>
      <c r="Q607">
        <f t="shared" si="54"/>
        <v>-1.6313959037439654</v>
      </c>
      <c r="R607">
        <f t="shared" si="55"/>
        <v>0.19565626610105979</v>
      </c>
      <c r="S607">
        <f t="shared" si="56"/>
        <v>0.16363922612899387</v>
      </c>
      <c r="T607">
        <f t="shared" si="57"/>
        <v>0.83636077387100616</v>
      </c>
      <c r="U607" s="11">
        <f t="shared" si="58"/>
        <v>-7.7606344207853797E-2</v>
      </c>
      <c r="V607">
        <f t="shared" si="59"/>
        <v>1</v>
      </c>
    </row>
    <row r="608" spans="1:22" x14ac:dyDescent="0.4">
      <c r="A608" s="8">
        <v>0</v>
      </c>
      <c r="B608" s="8">
        <v>1</v>
      </c>
      <c r="C608" s="8">
        <v>57</v>
      </c>
      <c r="D608" s="8">
        <v>1</v>
      </c>
      <c r="E608" s="8">
        <v>1</v>
      </c>
      <c r="F608" s="8">
        <v>10</v>
      </c>
      <c r="G608" s="8">
        <v>0</v>
      </c>
      <c r="H608" s="8">
        <v>0</v>
      </c>
      <c r="I608" s="8">
        <v>1</v>
      </c>
      <c r="J608" s="8">
        <v>0</v>
      </c>
      <c r="K608" s="8">
        <v>250</v>
      </c>
      <c r="L608" s="8">
        <v>148</v>
      </c>
      <c r="M608" s="8">
        <v>91</v>
      </c>
      <c r="N608" s="8">
        <v>27.6</v>
      </c>
      <c r="O608" s="8">
        <v>88</v>
      </c>
      <c r="P608" s="8">
        <v>103</v>
      </c>
      <c r="Q608">
        <f t="shared" si="54"/>
        <v>-0.86325962463559502</v>
      </c>
      <c r="R608">
        <f t="shared" si="55"/>
        <v>0.4217849784096166</v>
      </c>
      <c r="S608">
        <f t="shared" si="56"/>
        <v>0.29665876684209858</v>
      </c>
      <c r="T608">
        <f t="shared" si="57"/>
        <v>0.70334123315790142</v>
      </c>
      <c r="U608" s="11">
        <f t="shared" si="58"/>
        <v>-0.15283392146327246</v>
      </c>
      <c r="V608">
        <f t="shared" si="59"/>
        <v>1</v>
      </c>
    </row>
    <row r="609" spans="1:22" x14ac:dyDescent="0.4">
      <c r="A609" s="8">
        <v>0</v>
      </c>
      <c r="B609" s="8">
        <v>0</v>
      </c>
      <c r="C609" s="8">
        <v>41</v>
      </c>
      <c r="D609" s="8">
        <v>1</v>
      </c>
      <c r="E609" s="8">
        <v>1</v>
      </c>
      <c r="F609" s="8">
        <v>5</v>
      </c>
      <c r="G609" s="8">
        <v>0</v>
      </c>
      <c r="H609" s="8">
        <v>0</v>
      </c>
      <c r="I609" s="8">
        <v>0</v>
      </c>
      <c r="J609" s="8">
        <v>0</v>
      </c>
      <c r="K609" s="8">
        <v>240</v>
      </c>
      <c r="L609" s="8">
        <v>107</v>
      </c>
      <c r="M609" s="8">
        <v>68.5</v>
      </c>
      <c r="N609" s="8">
        <v>23.47</v>
      </c>
      <c r="O609" s="8">
        <v>65</v>
      </c>
      <c r="P609" s="8">
        <v>83</v>
      </c>
      <c r="Q609">
        <f t="shared" si="54"/>
        <v>-3.2929298222705032</v>
      </c>
      <c r="R609">
        <f t="shared" si="55"/>
        <v>3.7144861973443064E-2</v>
      </c>
      <c r="S609">
        <f t="shared" si="56"/>
        <v>3.5814535977901019E-2</v>
      </c>
      <c r="T609">
        <f t="shared" si="57"/>
        <v>0.96418546402209904</v>
      </c>
      <c r="U609" s="11">
        <f t="shared" si="58"/>
        <v>-1.5839420190262972E-2</v>
      </c>
      <c r="V609">
        <f t="shared" si="59"/>
        <v>0</v>
      </c>
    </row>
    <row r="610" spans="1:22" x14ac:dyDescent="0.4">
      <c r="A610" s="8">
        <v>0</v>
      </c>
      <c r="B610" s="8">
        <v>1</v>
      </c>
      <c r="C610" s="8">
        <v>40</v>
      </c>
      <c r="D610" s="8">
        <v>3</v>
      </c>
      <c r="E610" s="8">
        <v>1</v>
      </c>
      <c r="F610" s="8">
        <v>20</v>
      </c>
      <c r="G610" s="8">
        <v>0</v>
      </c>
      <c r="H610" s="8">
        <v>0</v>
      </c>
      <c r="I610" s="8">
        <v>0</v>
      </c>
      <c r="J610" s="8">
        <v>0</v>
      </c>
      <c r="K610" s="8">
        <v>193</v>
      </c>
      <c r="L610" s="8">
        <v>129</v>
      </c>
      <c r="M610" s="8">
        <v>73</v>
      </c>
      <c r="N610" s="8">
        <v>19.11</v>
      </c>
      <c r="O610" s="8">
        <v>76</v>
      </c>
      <c r="P610" s="8">
        <v>80</v>
      </c>
      <c r="Q610">
        <f t="shared" si="54"/>
        <v>-2.2272490793073878</v>
      </c>
      <c r="R610">
        <f t="shared" si="55"/>
        <v>0.10782463955681379</v>
      </c>
      <c r="S610">
        <f t="shared" si="56"/>
        <v>9.7330060829798046E-2</v>
      </c>
      <c r="T610">
        <f t="shared" si="57"/>
        <v>0.902669939170202</v>
      </c>
      <c r="U610" s="11">
        <f t="shared" si="58"/>
        <v>-4.4471020229837309E-2</v>
      </c>
      <c r="V610">
        <f t="shared" si="59"/>
        <v>0</v>
      </c>
    </row>
    <row r="611" spans="1:22" x14ac:dyDescent="0.4">
      <c r="A611" s="8">
        <v>1</v>
      </c>
      <c r="B611" s="8">
        <v>1</v>
      </c>
      <c r="C611" s="8">
        <v>51</v>
      </c>
      <c r="D611" s="8">
        <v>1</v>
      </c>
      <c r="E611" s="8">
        <v>1</v>
      </c>
      <c r="F611" s="8">
        <v>20</v>
      </c>
      <c r="G611" s="8">
        <v>0</v>
      </c>
      <c r="H611" s="8">
        <v>0</v>
      </c>
      <c r="I611" s="8">
        <v>0</v>
      </c>
      <c r="J611" s="8">
        <v>0</v>
      </c>
      <c r="K611" s="8">
        <v>243</v>
      </c>
      <c r="L611" s="8">
        <v>130</v>
      </c>
      <c r="M611" s="8">
        <v>86.5</v>
      </c>
      <c r="N611" s="8">
        <v>29.86</v>
      </c>
      <c r="O611" s="8">
        <v>85</v>
      </c>
      <c r="P611" s="8">
        <v>74</v>
      </c>
      <c r="Q611">
        <f t="shared" si="54"/>
        <v>-1.4171225730361439</v>
      </c>
      <c r="R611">
        <f t="shared" si="55"/>
        <v>0.24241053293323767</v>
      </c>
      <c r="S611">
        <f t="shared" si="56"/>
        <v>0.19511306972013887</v>
      </c>
      <c r="T611">
        <f t="shared" si="57"/>
        <v>0.19511306972013887</v>
      </c>
      <c r="U611" s="11">
        <f t="shared" si="58"/>
        <v>-0.70971363825681955</v>
      </c>
      <c r="V611">
        <f t="shared" si="59"/>
        <v>1</v>
      </c>
    </row>
    <row r="612" spans="1:22" x14ac:dyDescent="0.4">
      <c r="A612" s="8">
        <v>0</v>
      </c>
      <c r="B612" s="8">
        <v>1</v>
      </c>
      <c r="C612" s="8">
        <v>43</v>
      </c>
      <c r="D612" s="8">
        <v>4</v>
      </c>
      <c r="E612" s="8">
        <v>1</v>
      </c>
      <c r="F612" s="8">
        <v>30</v>
      </c>
      <c r="G612" s="8">
        <v>0</v>
      </c>
      <c r="H612" s="8">
        <v>0</v>
      </c>
      <c r="I612" s="8">
        <v>0</v>
      </c>
      <c r="J612" s="8">
        <v>0</v>
      </c>
      <c r="K612" s="8">
        <v>292</v>
      </c>
      <c r="L612" s="8">
        <v>121</v>
      </c>
      <c r="M612" s="8">
        <v>75</v>
      </c>
      <c r="N612" s="8">
        <v>21.73</v>
      </c>
      <c r="O612" s="8">
        <v>84</v>
      </c>
      <c r="P612" s="8">
        <v>82</v>
      </c>
      <c r="Q612">
        <f t="shared" si="54"/>
        <v>-1.742533551817484</v>
      </c>
      <c r="R612">
        <f t="shared" si="55"/>
        <v>0.17507627343419049</v>
      </c>
      <c r="S612">
        <f t="shared" si="56"/>
        <v>0.14899141221065218</v>
      </c>
      <c r="T612">
        <f t="shared" si="57"/>
        <v>0.85100858778934785</v>
      </c>
      <c r="U612" s="11">
        <f t="shared" si="58"/>
        <v>-7.0066057294134759E-2</v>
      </c>
      <c r="V612">
        <f t="shared" si="59"/>
        <v>1</v>
      </c>
    </row>
    <row r="613" spans="1:22" x14ac:dyDescent="0.4">
      <c r="A613" s="8">
        <v>0</v>
      </c>
      <c r="B613" s="8">
        <v>0</v>
      </c>
      <c r="C613" s="8">
        <v>36</v>
      </c>
      <c r="D613" s="8">
        <v>1</v>
      </c>
      <c r="E613" s="8">
        <v>0</v>
      </c>
      <c r="F613" s="8">
        <v>0</v>
      </c>
      <c r="G613" s="8">
        <v>0</v>
      </c>
      <c r="H613" s="8">
        <v>0</v>
      </c>
      <c r="I613" s="8">
        <v>0</v>
      </c>
      <c r="J613" s="8">
        <v>0</v>
      </c>
      <c r="K613" s="8">
        <v>200</v>
      </c>
      <c r="L613" s="8">
        <v>112</v>
      </c>
      <c r="M613" s="8">
        <v>76</v>
      </c>
      <c r="N613" s="8">
        <v>26.03</v>
      </c>
      <c r="O613" s="8">
        <v>75</v>
      </c>
      <c r="P613" s="8">
        <v>62</v>
      </c>
      <c r="Q613">
        <f t="shared" si="54"/>
        <v>-3.7183273830517694</v>
      </c>
      <c r="R613">
        <f t="shared" si="55"/>
        <v>2.4274535908989883E-2</v>
      </c>
      <c r="S613">
        <f t="shared" si="56"/>
        <v>2.3699247670398743E-2</v>
      </c>
      <c r="T613">
        <f t="shared" si="57"/>
        <v>0.97630075232960123</v>
      </c>
      <c r="U613" s="11">
        <f t="shared" si="58"/>
        <v>-1.0416376024989415E-2</v>
      </c>
      <c r="V613">
        <f t="shared" si="59"/>
        <v>0</v>
      </c>
    </row>
    <row r="614" spans="1:22" x14ac:dyDescent="0.4">
      <c r="A614" s="8">
        <v>0</v>
      </c>
      <c r="B614" s="8">
        <v>0</v>
      </c>
      <c r="C614" s="8">
        <v>64</v>
      </c>
      <c r="D614" s="8">
        <v>1</v>
      </c>
      <c r="E614" s="8">
        <v>0</v>
      </c>
      <c r="F614" s="8">
        <v>0</v>
      </c>
      <c r="G614" s="8">
        <v>0</v>
      </c>
      <c r="H614" s="8">
        <v>0</v>
      </c>
      <c r="I614" s="8">
        <v>0</v>
      </c>
      <c r="J614" s="8">
        <v>0</v>
      </c>
      <c r="K614" s="8">
        <v>295</v>
      </c>
      <c r="L614" s="8">
        <v>127</v>
      </c>
      <c r="M614" s="8">
        <v>78</v>
      </c>
      <c r="N614" s="8">
        <v>22.89</v>
      </c>
      <c r="O614" s="8">
        <v>67</v>
      </c>
      <c r="P614" s="8">
        <v>73</v>
      </c>
      <c r="Q614">
        <f t="shared" si="54"/>
        <v>-1.6352550847749328</v>
      </c>
      <c r="R614">
        <f t="shared" si="55"/>
        <v>0.19490264825949186</v>
      </c>
      <c r="S614">
        <f t="shared" si="56"/>
        <v>0.16311173846956417</v>
      </c>
      <c r="T614">
        <f t="shared" si="57"/>
        <v>0.83688826153043583</v>
      </c>
      <c r="U614" s="11">
        <f t="shared" si="58"/>
        <v>-7.7332523655736993E-2</v>
      </c>
      <c r="V614">
        <f t="shared" si="59"/>
        <v>1</v>
      </c>
    </row>
    <row r="615" spans="1:22" x14ac:dyDescent="0.4">
      <c r="A615" s="8">
        <v>0</v>
      </c>
      <c r="B615" s="8">
        <v>0</v>
      </c>
      <c r="C615" s="8">
        <v>51</v>
      </c>
      <c r="D615" s="8">
        <v>1</v>
      </c>
      <c r="E615" s="8">
        <v>0</v>
      </c>
      <c r="F615" s="8">
        <v>0</v>
      </c>
      <c r="G615" s="8">
        <v>0</v>
      </c>
      <c r="H615" s="8">
        <v>0</v>
      </c>
      <c r="I615" s="8">
        <v>0</v>
      </c>
      <c r="J615" s="8">
        <v>0</v>
      </c>
      <c r="K615" s="8">
        <v>197</v>
      </c>
      <c r="L615" s="8">
        <v>126</v>
      </c>
      <c r="M615" s="8">
        <v>86</v>
      </c>
      <c r="N615" s="8">
        <v>24.16</v>
      </c>
      <c r="O615" s="8">
        <v>75</v>
      </c>
      <c r="P615" s="10">
        <v>82</v>
      </c>
      <c r="Q615">
        <f t="shared" si="54"/>
        <v>-2.567713522003733</v>
      </c>
      <c r="R615">
        <f t="shared" si="55"/>
        <v>7.6710742480235475E-2</v>
      </c>
      <c r="S615">
        <f t="shared" si="56"/>
        <v>7.1245451033143753E-2</v>
      </c>
      <c r="T615">
        <f t="shared" si="57"/>
        <v>0.92875454896685627</v>
      </c>
      <c r="U615" s="11">
        <f t="shared" si="58"/>
        <v>-3.2099046085886852E-2</v>
      </c>
      <c r="V615">
        <f t="shared" si="59"/>
        <v>0</v>
      </c>
    </row>
    <row r="616" spans="1:22" x14ac:dyDescent="0.4">
      <c r="A616" s="8">
        <v>0</v>
      </c>
      <c r="B616" s="8">
        <v>0</v>
      </c>
      <c r="C616" s="8">
        <v>49</v>
      </c>
      <c r="D616" s="8">
        <v>2</v>
      </c>
      <c r="E616" s="8">
        <v>0</v>
      </c>
      <c r="F616" s="8">
        <v>0</v>
      </c>
      <c r="G616" s="8">
        <v>0</v>
      </c>
      <c r="H616" s="8">
        <v>0</v>
      </c>
      <c r="I616" s="8">
        <v>1</v>
      </c>
      <c r="J616" s="8">
        <v>0</v>
      </c>
      <c r="K616" s="8">
        <v>285</v>
      </c>
      <c r="L616" s="8">
        <v>138</v>
      </c>
      <c r="M616" s="8">
        <v>91</v>
      </c>
      <c r="N616" s="8">
        <v>25.94</v>
      </c>
      <c r="O616" s="8">
        <v>83</v>
      </c>
      <c r="P616" s="8">
        <v>84</v>
      </c>
      <c r="Q616">
        <f t="shared" si="54"/>
        <v>-2.222041271526388</v>
      </c>
      <c r="R616">
        <f t="shared" si="55"/>
        <v>0.10838763426536653</v>
      </c>
      <c r="S616">
        <f t="shared" si="56"/>
        <v>9.7788563237811016E-2</v>
      </c>
      <c r="T616">
        <f t="shared" si="57"/>
        <v>0.90221143676218896</v>
      </c>
      <c r="U616" s="11">
        <f t="shared" si="58"/>
        <v>-4.4691671927703014E-2</v>
      </c>
      <c r="V616">
        <f t="shared" si="59"/>
        <v>0</v>
      </c>
    </row>
    <row r="617" spans="1:22" x14ac:dyDescent="0.4">
      <c r="A617" s="8">
        <v>1</v>
      </c>
      <c r="B617" s="8">
        <v>0</v>
      </c>
      <c r="C617" s="8">
        <v>59</v>
      </c>
      <c r="D617" s="8">
        <v>2</v>
      </c>
      <c r="E617" s="8">
        <v>1</v>
      </c>
      <c r="F617" s="8">
        <v>20</v>
      </c>
      <c r="G617" s="8">
        <v>0</v>
      </c>
      <c r="H617" s="8">
        <v>0</v>
      </c>
      <c r="I617" s="8">
        <v>1</v>
      </c>
      <c r="J617" s="8">
        <v>0</v>
      </c>
      <c r="K617" s="8">
        <v>206</v>
      </c>
      <c r="L617" s="8">
        <v>167</v>
      </c>
      <c r="M617" s="8">
        <v>89.5</v>
      </c>
      <c r="N617" s="8">
        <v>25.83</v>
      </c>
      <c r="O617" s="8">
        <v>72</v>
      </c>
      <c r="P617" s="8">
        <v>75</v>
      </c>
      <c r="Q617">
        <f t="shared" si="54"/>
        <v>-0.58053002156724887</v>
      </c>
      <c r="R617">
        <f t="shared" si="55"/>
        <v>0.55960168698588819</v>
      </c>
      <c r="S617">
        <f t="shared" si="56"/>
        <v>0.35881064483033714</v>
      </c>
      <c r="T617">
        <f t="shared" si="57"/>
        <v>0.35881064483033714</v>
      </c>
      <c r="U617" s="11">
        <f t="shared" si="58"/>
        <v>-0.44513468122855748</v>
      </c>
      <c r="V617">
        <f t="shared" si="59"/>
        <v>1</v>
      </c>
    </row>
    <row r="618" spans="1:22" x14ac:dyDescent="0.4">
      <c r="A618" s="8">
        <v>0</v>
      </c>
      <c r="B618" s="8">
        <v>0</v>
      </c>
      <c r="C618" s="8">
        <v>62</v>
      </c>
      <c r="D618" s="8">
        <v>1</v>
      </c>
      <c r="E618" s="8">
        <v>0</v>
      </c>
      <c r="F618" s="8">
        <v>0</v>
      </c>
      <c r="G618" s="8">
        <v>0</v>
      </c>
      <c r="H618" s="8">
        <v>0</v>
      </c>
      <c r="I618" s="8">
        <v>1</v>
      </c>
      <c r="J618" s="8">
        <v>0</v>
      </c>
      <c r="K618" s="8">
        <v>300</v>
      </c>
      <c r="L618" s="8">
        <v>205.5</v>
      </c>
      <c r="M618" s="8">
        <v>104.5</v>
      </c>
      <c r="N618" s="8">
        <v>32.19</v>
      </c>
      <c r="O618" s="8">
        <v>94</v>
      </c>
      <c r="P618" s="8">
        <v>117</v>
      </c>
      <c r="Q618">
        <f t="shared" si="54"/>
        <v>-0.22878645869621295</v>
      </c>
      <c r="R618">
        <f t="shared" si="55"/>
        <v>0.79549838713181475</v>
      </c>
      <c r="S618">
        <f t="shared" si="56"/>
        <v>0.44305157433339093</v>
      </c>
      <c r="T618">
        <f t="shared" si="57"/>
        <v>0.55694842566660907</v>
      </c>
      <c r="U618" s="11">
        <f t="shared" si="58"/>
        <v>-0.25418501934231053</v>
      </c>
      <c r="V618">
        <f t="shared" si="59"/>
        <v>1</v>
      </c>
    </row>
    <row r="619" spans="1:22" x14ac:dyDescent="0.4">
      <c r="A619" s="8">
        <v>0</v>
      </c>
      <c r="B619" s="8">
        <v>0</v>
      </c>
      <c r="C619" s="8">
        <v>56</v>
      </c>
      <c r="D619" s="8">
        <v>4</v>
      </c>
      <c r="E619" s="8">
        <v>1</v>
      </c>
      <c r="F619" s="8">
        <v>1</v>
      </c>
      <c r="G619" s="8">
        <v>1</v>
      </c>
      <c r="H619" s="8">
        <v>0</v>
      </c>
      <c r="I619" s="8">
        <v>1</v>
      </c>
      <c r="J619" s="8">
        <v>0</v>
      </c>
      <c r="K619" s="8">
        <v>289</v>
      </c>
      <c r="L619" s="8">
        <v>150</v>
      </c>
      <c r="M619" s="8">
        <v>92</v>
      </c>
      <c r="N619" s="8">
        <v>25.68</v>
      </c>
      <c r="O619" s="8">
        <v>85</v>
      </c>
      <c r="P619" s="8">
        <v>84</v>
      </c>
      <c r="Q619">
        <f t="shared" si="54"/>
        <v>-1.8604121624437706</v>
      </c>
      <c r="R619">
        <f t="shared" si="55"/>
        <v>0.15560848117708842</v>
      </c>
      <c r="S619">
        <f t="shared" si="56"/>
        <v>0.13465501829701662</v>
      </c>
      <c r="T619">
        <f t="shared" si="57"/>
        <v>0.86534498170298335</v>
      </c>
      <c r="U619" s="11">
        <f t="shared" si="58"/>
        <v>-6.2810720533610795E-2</v>
      </c>
      <c r="V619">
        <f t="shared" si="59"/>
        <v>1</v>
      </c>
    </row>
    <row r="620" spans="1:22" x14ac:dyDescent="0.4">
      <c r="A620" s="8">
        <v>0</v>
      </c>
      <c r="B620" s="8">
        <v>0</v>
      </c>
      <c r="C620" s="8">
        <v>57</v>
      </c>
      <c r="D620" s="8">
        <v>1</v>
      </c>
      <c r="E620" s="8">
        <v>0</v>
      </c>
      <c r="F620" s="8">
        <v>0</v>
      </c>
      <c r="G620" s="8">
        <v>0</v>
      </c>
      <c r="H620" s="8">
        <v>0</v>
      </c>
      <c r="I620" s="8">
        <v>0</v>
      </c>
      <c r="J620" s="8">
        <v>0</v>
      </c>
      <c r="K620" s="8">
        <v>287</v>
      </c>
      <c r="L620" s="8">
        <v>136</v>
      </c>
      <c r="M620" s="8">
        <v>92</v>
      </c>
      <c r="N620" s="8">
        <v>26.24</v>
      </c>
      <c r="O620" s="8">
        <v>65</v>
      </c>
      <c r="P620" s="8">
        <v>71</v>
      </c>
      <c r="Q620">
        <f t="shared" si="54"/>
        <v>-1.9348797183473625</v>
      </c>
      <c r="R620">
        <f t="shared" si="55"/>
        <v>0.14444164145806068</v>
      </c>
      <c r="S620">
        <f t="shared" si="56"/>
        <v>0.12621145214013421</v>
      </c>
      <c r="T620">
        <f t="shared" si="57"/>
        <v>0.87378854785986582</v>
      </c>
      <c r="U620" s="11">
        <f t="shared" si="58"/>
        <v>-5.859365158554726E-2</v>
      </c>
      <c r="V620">
        <f t="shared" si="59"/>
        <v>1</v>
      </c>
    </row>
    <row r="621" spans="1:22" x14ac:dyDescent="0.4">
      <c r="A621" s="8">
        <v>0</v>
      </c>
      <c r="B621" s="8">
        <v>1</v>
      </c>
      <c r="C621" s="8">
        <v>48</v>
      </c>
      <c r="D621" s="8">
        <v>1</v>
      </c>
      <c r="E621" s="8">
        <v>1</v>
      </c>
      <c r="F621" s="8">
        <v>20</v>
      </c>
      <c r="G621" s="8">
        <v>0</v>
      </c>
      <c r="H621" s="8">
        <v>0</v>
      </c>
      <c r="I621" s="8">
        <v>0</v>
      </c>
      <c r="J621" s="8">
        <v>0</v>
      </c>
      <c r="K621" s="8">
        <v>253</v>
      </c>
      <c r="L621" s="8">
        <v>118.5</v>
      </c>
      <c r="M621" s="8">
        <v>73</v>
      </c>
      <c r="N621" s="8">
        <v>26.25</v>
      </c>
      <c r="O621" s="8">
        <v>69</v>
      </c>
      <c r="P621" s="8">
        <v>70</v>
      </c>
      <c r="Q621">
        <f t="shared" si="54"/>
        <v>-1.7579051352049202</v>
      </c>
      <c r="R621">
        <f t="shared" si="55"/>
        <v>0.17240565232106711</v>
      </c>
      <c r="S621">
        <f t="shared" si="56"/>
        <v>0.14705290099868373</v>
      </c>
      <c r="T621">
        <f t="shared" si="57"/>
        <v>0.85294709900131627</v>
      </c>
      <c r="U621" s="11">
        <f t="shared" si="58"/>
        <v>-6.9077903561972784E-2</v>
      </c>
      <c r="V621">
        <f t="shared" si="59"/>
        <v>1</v>
      </c>
    </row>
    <row r="622" spans="1:22" x14ac:dyDescent="0.4">
      <c r="A622" s="8">
        <v>0</v>
      </c>
      <c r="B622" s="8">
        <v>0</v>
      </c>
      <c r="C622" s="8">
        <v>38</v>
      </c>
      <c r="D622" s="8">
        <v>1</v>
      </c>
      <c r="E622" s="8">
        <v>1</v>
      </c>
      <c r="F622" s="8">
        <v>15</v>
      </c>
      <c r="G622" s="8">
        <v>0</v>
      </c>
      <c r="H622" s="8">
        <v>0</v>
      </c>
      <c r="I622" s="8">
        <v>0</v>
      </c>
      <c r="J622" s="8">
        <v>0</v>
      </c>
      <c r="K622" s="8">
        <v>199</v>
      </c>
      <c r="L622" s="8">
        <v>112</v>
      </c>
      <c r="M622" s="8">
        <v>68.5</v>
      </c>
      <c r="N622" s="8">
        <v>23.88</v>
      </c>
      <c r="O622" s="8">
        <v>85</v>
      </c>
      <c r="P622" s="8">
        <v>67</v>
      </c>
      <c r="Q622">
        <f t="shared" si="54"/>
        <v>-3.1625613251902962</v>
      </c>
      <c r="R622">
        <f t="shared" si="55"/>
        <v>4.2317214007060046E-2</v>
      </c>
      <c r="S622">
        <f t="shared" si="56"/>
        <v>4.05991702318498E-2</v>
      </c>
      <c r="T622">
        <f t="shared" si="57"/>
        <v>0.95940082976815022</v>
      </c>
      <c r="U622" s="11">
        <f t="shared" si="58"/>
        <v>-1.7999910256641299E-2</v>
      </c>
      <c r="V622">
        <f t="shared" si="59"/>
        <v>0</v>
      </c>
    </row>
    <row r="623" spans="1:22" x14ac:dyDescent="0.4">
      <c r="A623" s="8">
        <v>0</v>
      </c>
      <c r="B623" s="8">
        <v>0</v>
      </c>
      <c r="C623" s="8">
        <v>49</v>
      </c>
      <c r="D623" s="8">
        <v>1</v>
      </c>
      <c r="E623" s="8">
        <v>0</v>
      </c>
      <c r="F623" s="8">
        <v>0</v>
      </c>
      <c r="G623" s="8">
        <v>0</v>
      </c>
      <c r="H623" s="8">
        <v>0</v>
      </c>
      <c r="I623" s="8">
        <v>1</v>
      </c>
      <c r="J623" s="8">
        <v>0</v>
      </c>
      <c r="K623" s="8">
        <v>262</v>
      </c>
      <c r="L623" s="8">
        <v>145</v>
      </c>
      <c r="M623" s="8">
        <v>81</v>
      </c>
      <c r="N623" s="8">
        <v>23.1</v>
      </c>
      <c r="O623" s="8">
        <v>75</v>
      </c>
      <c r="P623" s="8">
        <v>83</v>
      </c>
      <c r="Q623">
        <f t="shared" si="54"/>
        <v>-2.1072752556964609</v>
      </c>
      <c r="R623">
        <f t="shared" si="55"/>
        <v>0.12156875935019465</v>
      </c>
      <c r="S623">
        <f t="shared" si="56"/>
        <v>0.10839171324692404</v>
      </c>
      <c r="T623">
        <f t="shared" si="57"/>
        <v>0.89160828675307591</v>
      </c>
      <c r="U623" s="11">
        <f t="shared" si="58"/>
        <v>-4.9825903769178337E-2</v>
      </c>
      <c r="V623">
        <f t="shared" si="59"/>
        <v>1</v>
      </c>
    </row>
    <row r="624" spans="1:22" x14ac:dyDescent="0.4">
      <c r="A624" s="8">
        <v>0</v>
      </c>
      <c r="B624" s="8">
        <v>0</v>
      </c>
      <c r="C624" s="8">
        <v>65</v>
      </c>
      <c r="D624" s="8">
        <v>2</v>
      </c>
      <c r="E624" s="8">
        <v>0</v>
      </c>
      <c r="F624" s="8">
        <v>0</v>
      </c>
      <c r="G624" s="8">
        <v>0</v>
      </c>
      <c r="H624" s="8">
        <v>0</v>
      </c>
      <c r="I624" s="8">
        <v>0</v>
      </c>
      <c r="J624" s="8">
        <v>0</v>
      </c>
      <c r="K624" s="8">
        <v>355</v>
      </c>
      <c r="L624" s="8">
        <v>138</v>
      </c>
      <c r="M624" s="8">
        <v>79</v>
      </c>
      <c r="N624" s="8">
        <v>28.38</v>
      </c>
      <c r="O624" s="8">
        <v>75</v>
      </c>
      <c r="P624" s="8">
        <v>108</v>
      </c>
      <c r="Q624">
        <f t="shared" si="54"/>
        <v>-1.259045923354229</v>
      </c>
      <c r="R624">
        <f t="shared" si="55"/>
        <v>0.28392478332277515</v>
      </c>
      <c r="S624">
        <f t="shared" si="56"/>
        <v>0.22113817492328697</v>
      </c>
      <c r="T624">
        <f t="shared" si="57"/>
        <v>0.77886182507671298</v>
      </c>
      <c r="U624" s="11">
        <f t="shared" si="58"/>
        <v>-0.10853958203135841</v>
      </c>
      <c r="V624">
        <f t="shared" si="59"/>
        <v>1</v>
      </c>
    </row>
    <row r="625" spans="1:22" x14ac:dyDescent="0.4">
      <c r="A625" s="8">
        <v>0</v>
      </c>
      <c r="B625" s="8">
        <v>1</v>
      </c>
      <c r="C625" s="8">
        <v>42</v>
      </c>
      <c r="D625" s="8">
        <v>1</v>
      </c>
      <c r="E625" s="8">
        <v>1</v>
      </c>
      <c r="F625" s="8">
        <v>20</v>
      </c>
      <c r="G625" s="8">
        <v>0</v>
      </c>
      <c r="H625" s="8">
        <v>0</v>
      </c>
      <c r="I625" s="8">
        <v>0</v>
      </c>
      <c r="J625" s="8">
        <v>0</v>
      </c>
      <c r="K625" s="8">
        <v>223</v>
      </c>
      <c r="L625" s="8">
        <v>115</v>
      </c>
      <c r="M625" s="8">
        <v>70</v>
      </c>
      <c r="N625" s="8">
        <v>24.58</v>
      </c>
      <c r="O625" s="8">
        <v>72</v>
      </c>
      <c r="P625" s="8">
        <v>81</v>
      </c>
      <c r="Q625">
        <f t="shared" si="54"/>
        <v>-2.2152511905818777</v>
      </c>
      <c r="R625">
        <f t="shared" si="55"/>
        <v>0.10912609935703139</v>
      </c>
      <c r="S625">
        <f t="shared" si="56"/>
        <v>9.8389262880291622E-2</v>
      </c>
      <c r="T625">
        <f t="shared" si="57"/>
        <v>0.90161073711970841</v>
      </c>
      <c r="U625" s="11">
        <f t="shared" si="58"/>
        <v>-4.4980924996471897E-2</v>
      </c>
      <c r="V625">
        <f t="shared" si="59"/>
        <v>0</v>
      </c>
    </row>
    <row r="626" spans="1:22" x14ac:dyDescent="0.4">
      <c r="A626" s="8">
        <v>0</v>
      </c>
      <c r="B626" s="8">
        <v>1</v>
      </c>
      <c r="C626" s="8">
        <v>45</v>
      </c>
      <c r="D626" s="8">
        <v>4</v>
      </c>
      <c r="E626" s="8">
        <v>1</v>
      </c>
      <c r="F626" s="8">
        <v>30</v>
      </c>
      <c r="G626" s="8">
        <v>0</v>
      </c>
      <c r="H626" s="8">
        <v>0</v>
      </c>
      <c r="I626" s="8">
        <v>0</v>
      </c>
      <c r="J626" s="8">
        <v>0</v>
      </c>
      <c r="K626" s="8">
        <v>307</v>
      </c>
      <c r="L626" s="8">
        <v>110</v>
      </c>
      <c r="M626" s="8">
        <v>78</v>
      </c>
      <c r="N626" s="8">
        <v>28.57</v>
      </c>
      <c r="O626" s="8">
        <v>68</v>
      </c>
      <c r="P626" s="8">
        <v>69</v>
      </c>
      <c r="Q626">
        <f t="shared" si="54"/>
        <v>-1.7184373273453843</v>
      </c>
      <c r="R626">
        <f t="shared" si="55"/>
        <v>0.1793461884330475</v>
      </c>
      <c r="S626">
        <f t="shared" si="56"/>
        <v>0.15207255527856325</v>
      </c>
      <c r="T626">
        <f t="shared" si="57"/>
        <v>0.84792744472143677</v>
      </c>
      <c r="U626" s="11">
        <f t="shared" si="58"/>
        <v>-7.1641307773015347E-2</v>
      </c>
      <c r="V626">
        <f t="shared" si="59"/>
        <v>1</v>
      </c>
    </row>
    <row r="627" spans="1:22" x14ac:dyDescent="0.4">
      <c r="A627" s="8">
        <v>0</v>
      </c>
      <c r="B627" s="8">
        <v>0</v>
      </c>
      <c r="C627" s="8">
        <v>58</v>
      </c>
      <c r="D627" s="8">
        <v>1</v>
      </c>
      <c r="E627" s="8">
        <v>1</v>
      </c>
      <c r="F627" s="8">
        <v>20</v>
      </c>
      <c r="G627" s="8">
        <v>0</v>
      </c>
      <c r="H627" s="8">
        <v>0</v>
      </c>
      <c r="I627" s="8">
        <v>0</v>
      </c>
      <c r="J627" s="8">
        <v>0</v>
      </c>
      <c r="K627" s="10">
        <v>237</v>
      </c>
      <c r="L627" s="8">
        <v>126</v>
      </c>
      <c r="M627" s="8">
        <v>77</v>
      </c>
      <c r="N627" s="8">
        <v>30.08</v>
      </c>
      <c r="O627" s="8">
        <v>78</v>
      </c>
      <c r="P627" s="10">
        <v>82</v>
      </c>
      <c r="Q627">
        <f t="shared" si="54"/>
        <v>-1.4107792254700753</v>
      </c>
      <c r="R627">
        <f t="shared" si="55"/>
        <v>0.24395311459057242</v>
      </c>
      <c r="S627">
        <f t="shared" si="56"/>
        <v>0.19611118114436793</v>
      </c>
      <c r="T627">
        <f t="shared" si="57"/>
        <v>0.80388881885563213</v>
      </c>
      <c r="U627" s="11">
        <f t="shared" si="58"/>
        <v>-9.4804011819171793E-2</v>
      </c>
      <c r="V627">
        <f t="shared" si="59"/>
        <v>1</v>
      </c>
    </row>
    <row r="628" spans="1:22" x14ac:dyDescent="0.4">
      <c r="A628" s="8">
        <v>0</v>
      </c>
      <c r="B628" s="8">
        <v>1</v>
      </c>
      <c r="C628" s="8">
        <v>38</v>
      </c>
      <c r="D628" s="8">
        <v>1</v>
      </c>
      <c r="E628" s="8">
        <v>1</v>
      </c>
      <c r="F628" s="8">
        <v>15</v>
      </c>
      <c r="G628" s="8">
        <v>0</v>
      </c>
      <c r="H628" s="8">
        <v>0</v>
      </c>
      <c r="I628" s="8">
        <v>0</v>
      </c>
      <c r="J628" s="8">
        <v>0</v>
      </c>
      <c r="K628" s="8">
        <v>220</v>
      </c>
      <c r="L628" s="8">
        <v>119.5</v>
      </c>
      <c r="M628" s="8">
        <v>85.5</v>
      </c>
      <c r="N628" s="8">
        <v>31.39</v>
      </c>
      <c r="O628" s="8">
        <v>70</v>
      </c>
      <c r="P628" s="8">
        <v>85</v>
      </c>
      <c r="Q628">
        <f t="shared" si="54"/>
        <v>-2.5275347257369702</v>
      </c>
      <c r="R628">
        <f t="shared" si="55"/>
        <v>7.9855643884392535E-2</v>
      </c>
      <c r="S628">
        <f t="shared" si="56"/>
        <v>7.3950295427581941E-2</v>
      </c>
      <c r="T628">
        <f t="shared" si="57"/>
        <v>0.92604970457241809</v>
      </c>
      <c r="U628" s="11">
        <f t="shared" si="58"/>
        <v>-3.3365702473353E-2</v>
      </c>
      <c r="V628">
        <f t="shared" si="59"/>
        <v>0</v>
      </c>
    </row>
    <row r="629" spans="1:22" x14ac:dyDescent="0.4">
      <c r="A629" s="8">
        <v>0</v>
      </c>
      <c r="B629" s="8">
        <v>0</v>
      </c>
      <c r="C629" s="8">
        <v>48</v>
      </c>
      <c r="D629" s="8">
        <v>2</v>
      </c>
      <c r="E629" s="8">
        <v>0</v>
      </c>
      <c r="F629" s="8">
        <v>0</v>
      </c>
      <c r="G629" s="8">
        <v>0</v>
      </c>
      <c r="H629" s="8">
        <v>0</v>
      </c>
      <c r="I629" s="8">
        <v>0</v>
      </c>
      <c r="J629" s="8">
        <v>0</v>
      </c>
      <c r="K629" s="8">
        <v>240</v>
      </c>
      <c r="L629" s="8">
        <v>119</v>
      </c>
      <c r="M629" s="8">
        <v>80</v>
      </c>
      <c r="N629" s="8">
        <v>31.67</v>
      </c>
      <c r="O629" s="8">
        <v>60</v>
      </c>
      <c r="P629" s="8">
        <v>79</v>
      </c>
      <c r="Q629">
        <f t="shared" si="54"/>
        <v>-2.7316494782853935</v>
      </c>
      <c r="R629">
        <f t="shared" si="55"/>
        <v>6.5111800540892981E-2</v>
      </c>
      <c r="S629">
        <f t="shared" si="56"/>
        <v>6.1131423487963819E-2</v>
      </c>
      <c r="T629">
        <f t="shared" si="57"/>
        <v>0.93886857651203615</v>
      </c>
      <c r="U629" s="11">
        <f t="shared" si="58"/>
        <v>-2.7395196328386336E-2</v>
      </c>
      <c r="V629">
        <f t="shared" si="59"/>
        <v>0</v>
      </c>
    </row>
    <row r="630" spans="1:22" x14ac:dyDescent="0.4">
      <c r="A630" s="8">
        <v>0</v>
      </c>
      <c r="B630" s="8">
        <v>1</v>
      </c>
      <c r="C630" s="8">
        <v>58</v>
      </c>
      <c r="D630" s="8">
        <v>4</v>
      </c>
      <c r="E630" s="8">
        <v>1</v>
      </c>
      <c r="F630" s="8">
        <v>30</v>
      </c>
      <c r="G630" s="8">
        <v>0</v>
      </c>
      <c r="H630" s="8">
        <v>0</v>
      </c>
      <c r="I630" s="8">
        <v>0</v>
      </c>
      <c r="J630" s="8">
        <v>0</v>
      </c>
      <c r="K630" s="8">
        <v>234</v>
      </c>
      <c r="L630" s="8">
        <v>167.5</v>
      </c>
      <c r="M630" s="8">
        <v>95</v>
      </c>
      <c r="N630" s="8">
        <v>27.73</v>
      </c>
      <c r="O630" s="8">
        <v>71</v>
      </c>
      <c r="P630" s="8">
        <v>66</v>
      </c>
      <c r="Q630">
        <f t="shared" si="54"/>
        <v>-9.849551463069961E-2</v>
      </c>
      <c r="R630">
        <f t="shared" si="55"/>
        <v>0.90619975724572621</v>
      </c>
      <c r="S630">
        <f t="shared" si="56"/>
        <v>0.47539600915441149</v>
      </c>
      <c r="T630">
        <f t="shared" si="57"/>
        <v>0.52460399084558851</v>
      </c>
      <c r="U630" s="11">
        <f t="shared" si="58"/>
        <v>-0.28016840990345276</v>
      </c>
      <c r="V630">
        <f t="shared" si="59"/>
        <v>1</v>
      </c>
    </row>
    <row r="631" spans="1:22" x14ac:dyDescent="0.4">
      <c r="A631" s="8">
        <v>0</v>
      </c>
      <c r="B631" s="8">
        <v>1</v>
      </c>
      <c r="C631" s="8">
        <v>60</v>
      </c>
      <c r="D631" s="8">
        <v>1</v>
      </c>
      <c r="E631" s="8">
        <v>1</v>
      </c>
      <c r="F631" s="8">
        <v>3</v>
      </c>
      <c r="G631" s="8">
        <v>0</v>
      </c>
      <c r="H631" s="8">
        <v>0</v>
      </c>
      <c r="I631" s="8">
        <v>0</v>
      </c>
      <c r="J631" s="8">
        <v>0</v>
      </c>
      <c r="K631" s="8">
        <v>239</v>
      </c>
      <c r="L631" s="8">
        <v>130</v>
      </c>
      <c r="M631" s="8">
        <v>78</v>
      </c>
      <c r="N631" s="8">
        <v>28.36</v>
      </c>
      <c r="O631" s="8">
        <v>60</v>
      </c>
      <c r="P631" s="8">
        <v>99</v>
      </c>
      <c r="Q631">
        <f t="shared" si="54"/>
        <v>-1.3368701194732608</v>
      </c>
      <c r="R631">
        <f t="shared" si="55"/>
        <v>0.26266649811853948</v>
      </c>
      <c r="S631">
        <f t="shared" si="56"/>
        <v>0.2080252374715974</v>
      </c>
      <c r="T631">
        <f t="shared" si="57"/>
        <v>0.7919747625284026</v>
      </c>
      <c r="U631" s="11">
        <f t="shared" si="58"/>
        <v>-0.10128865763940352</v>
      </c>
      <c r="V631">
        <f t="shared" si="59"/>
        <v>1</v>
      </c>
    </row>
    <row r="632" spans="1:22" x14ac:dyDescent="0.4">
      <c r="A632" s="8">
        <v>0</v>
      </c>
      <c r="B632" s="8">
        <v>0</v>
      </c>
      <c r="C632" s="8">
        <v>36</v>
      </c>
      <c r="D632" s="8">
        <v>2</v>
      </c>
      <c r="E632" s="8">
        <v>0</v>
      </c>
      <c r="F632" s="8">
        <v>0</v>
      </c>
      <c r="G632" s="8">
        <v>0</v>
      </c>
      <c r="H632" s="8">
        <v>0</v>
      </c>
      <c r="I632" s="8">
        <v>0</v>
      </c>
      <c r="J632" s="8">
        <v>0</v>
      </c>
      <c r="K632" s="8">
        <v>165</v>
      </c>
      <c r="L632" s="8">
        <v>110</v>
      </c>
      <c r="M632" s="8">
        <v>75.5</v>
      </c>
      <c r="N632" s="8">
        <v>26.13</v>
      </c>
      <c r="O632" s="8">
        <v>86</v>
      </c>
      <c r="P632" s="10">
        <v>82</v>
      </c>
      <c r="Q632">
        <f t="shared" si="54"/>
        <v>-3.7845157264517217</v>
      </c>
      <c r="R632">
        <f t="shared" si="55"/>
        <v>2.2719862741566611E-2</v>
      </c>
      <c r="S632">
        <f t="shared" si="56"/>
        <v>2.221513785863348E-2</v>
      </c>
      <c r="T632">
        <f t="shared" si="57"/>
        <v>0.97778486214136651</v>
      </c>
      <c r="U632" s="11">
        <f t="shared" si="58"/>
        <v>-9.756690675540719E-3</v>
      </c>
      <c r="V632">
        <f t="shared" si="59"/>
        <v>0</v>
      </c>
    </row>
    <row r="633" spans="1:22" x14ac:dyDescent="0.4">
      <c r="A633" s="8">
        <v>0</v>
      </c>
      <c r="B633" s="8">
        <v>0</v>
      </c>
      <c r="C633" s="8">
        <v>55</v>
      </c>
      <c r="D633" s="8">
        <v>1</v>
      </c>
      <c r="E633" s="8">
        <v>0</v>
      </c>
      <c r="F633" s="8">
        <v>0</v>
      </c>
      <c r="G633" s="8">
        <v>0</v>
      </c>
      <c r="H633" s="8">
        <v>0</v>
      </c>
      <c r="I633" s="8">
        <v>0</v>
      </c>
      <c r="J633" s="8">
        <v>0</v>
      </c>
      <c r="K633" s="8">
        <v>225</v>
      </c>
      <c r="L633" s="8">
        <v>136.5</v>
      </c>
      <c r="M633" s="8">
        <v>85.5</v>
      </c>
      <c r="N633" s="8">
        <v>20.56</v>
      </c>
      <c r="O633" s="8">
        <v>60</v>
      </c>
      <c r="P633" s="8">
        <v>90</v>
      </c>
      <c r="Q633">
        <f t="shared" si="54"/>
        <v>-2.1092018623417434</v>
      </c>
      <c r="R633">
        <f t="shared" si="55"/>
        <v>0.12133476964600848</v>
      </c>
      <c r="S633">
        <f t="shared" si="56"/>
        <v>0.10820566072727091</v>
      </c>
      <c r="T633">
        <f t="shared" si="57"/>
        <v>0.89179433927272911</v>
      </c>
      <c r="U633" s="11">
        <f t="shared" si="58"/>
        <v>-4.9735288692421629E-2</v>
      </c>
      <c r="V633">
        <f t="shared" si="59"/>
        <v>1</v>
      </c>
    </row>
    <row r="634" spans="1:22" x14ac:dyDescent="0.4">
      <c r="A634" s="8">
        <v>1</v>
      </c>
      <c r="B634" s="8">
        <v>1</v>
      </c>
      <c r="C634" s="8">
        <v>54</v>
      </c>
      <c r="D634" s="8">
        <v>1</v>
      </c>
      <c r="E634" s="8">
        <v>0</v>
      </c>
      <c r="F634" s="8">
        <v>0</v>
      </c>
      <c r="G634" s="8">
        <v>0</v>
      </c>
      <c r="H634" s="8">
        <v>0</v>
      </c>
      <c r="I634" s="8">
        <v>1</v>
      </c>
      <c r="J634" s="8">
        <v>0</v>
      </c>
      <c r="K634" s="8">
        <v>267</v>
      </c>
      <c r="L634" s="8">
        <v>148</v>
      </c>
      <c r="M634" s="8">
        <v>92.5</v>
      </c>
      <c r="N634" s="8">
        <v>26.58</v>
      </c>
      <c r="O634" s="8">
        <v>75</v>
      </c>
      <c r="P634" s="8">
        <v>98</v>
      </c>
      <c r="Q634">
        <f t="shared" si="54"/>
        <v>-1.3062906917664252</v>
      </c>
      <c r="R634">
        <f t="shared" si="55"/>
        <v>0.2708227606613518</v>
      </c>
      <c r="S634">
        <f t="shared" si="56"/>
        <v>0.21310820756815238</v>
      </c>
      <c r="T634">
        <f t="shared" si="57"/>
        <v>0.21310820756815238</v>
      </c>
      <c r="U634" s="11">
        <f t="shared" si="58"/>
        <v>-0.67139982371181106</v>
      </c>
      <c r="V634">
        <f t="shared" si="59"/>
        <v>1</v>
      </c>
    </row>
    <row r="635" spans="1:22" x14ac:dyDescent="0.4">
      <c r="A635" s="8">
        <v>0</v>
      </c>
      <c r="B635" s="8">
        <v>1</v>
      </c>
      <c r="C635" s="8">
        <v>45</v>
      </c>
      <c r="D635" s="8">
        <v>4</v>
      </c>
      <c r="E635" s="8">
        <v>1</v>
      </c>
      <c r="F635" s="8">
        <v>5</v>
      </c>
      <c r="G635" s="8">
        <v>0</v>
      </c>
      <c r="H635" s="8">
        <v>0</v>
      </c>
      <c r="I635" s="8">
        <v>1</v>
      </c>
      <c r="J635" s="8">
        <v>0</v>
      </c>
      <c r="K635" s="8">
        <v>227</v>
      </c>
      <c r="L635" s="8">
        <v>166</v>
      </c>
      <c r="M635" s="8">
        <v>102</v>
      </c>
      <c r="N635" s="8">
        <v>29.32</v>
      </c>
      <c r="O635" s="8">
        <v>58</v>
      </c>
      <c r="P635" s="8">
        <v>85</v>
      </c>
      <c r="Q635">
        <f t="shared" si="54"/>
        <v>-1.5202064418735786</v>
      </c>
      <c r="R635">
        <f t="shared" si="55"/>
        <v>0.21866674032073638</v>
      </c>
      <c r="S635">
        <f t="shared" si="56"/>
        <v>0.1794311218038053</v>
      </c>
      <c r="T635">
        <f t="shared" si="57"/>
        <v>0.82056887819619473</v>
      </c>
      <c r="U635" s="11">
        <f t="shared" si="58"/>
        <v>-8.5884958590125141E-2</v>
      </c>
      <c r="V635">
        <f t="shared" si="59"/>
        <v>1</v>
      </c>
    </row>
    <row r="636" spans="1:22" x14ac:dyDescent="0.4">
      <c r="A636" s="8">
        <v>0</v>
      </c>
      <c r="B636" s="8">
        <v>0</v>
      </c>
      <c r="C636" s="8">
        <v>64</v>
      </c>
      <c r="D636" s="8">
        <v>1</v>
      </c>
      <c r="E636" s="8">
        <v>0</v>
      </c>
      <c r="F636" s="8">
        <v>0</v>
      </c>
      <c r="G636" s="8">
        <v>0</v>
      </c>
      <c r="H636" s="8">
        <v>0</v>
      </c>
      <c r="I636" s="8">
        <v>1</v>
      </c>
      <c r="J636" s="8">
        <v>0</v>
      </c>
      <c r="K636" s="8">
        <v>300</v>
      </c>
      <c r="L636" s="8">
        <v>144</v>
      </c>
      <c r="M636" s="8">
        <v>80</v>
      </c>
      <c r="N636" s="8">
        <v>25.81</v>
      </c>
      <c r="O636" s="8">
        <v>75</v>
      </c>
      <c r="P636" s="8">
        <v>102</v>
      </c>
      <c r="Q636">
        <f t="shared" si="54"/>
        <v>-1.0956335399853936</v>
      </c>
      <c r="R636">
        <f t="shared" si="55"/>
        <v>0.33432772985430026</v>
      </c>
      <c r="S636">
        <f t="shared" si="56"/>
        <v>0.25055893119361811</v>
      </c>
      <c r="T636">
        <f t="shared" si="57"/>
        <v>0.74944106880638195</v>
      </c>
      <c r="U636" s="11">
        <f t="shared" si="58"/>
        <v>-0.12526251157944712</v>
      </c>
      <c r="V636">
        <f t="shared" si="59"/>
        <v>1</v>
      </c>
    </row>
    <row r="637" spans="1:22" x14ac:dyDescent="0.4">
      <c r="A637" s="8">
        <v>0</v>
      </c>
      <c r="B637" s="8">
        <v>0</v>
      </c>
      <c r="C637" s="8">
        <v>49</v>
      </c>
      <c r="D637" s="8">
        <v>3</v>
      </c>
      <c r="E637" s="8">
        <v>1</v>
      </c>
      <c r="F637" s="8">
        <v>1</v>
      </c>
      <c r="G637" s="8">
        <v>0</v>
      </c>
      <c r="H637" s="8">
        <v>0</v>
      </c>
      <c r="I637" s="8">
        <v>0</v>
      </c>
      <c r="J637" s="8">
        <v>0</v>
      </c>
      <c r="K637" s="8">
        <v>248</v>
      </c>
      <c r="L637" s="8">
        <v>137</v>
      </c>
      <c r="M637" s="8">
        <v>79</v>
      </c>
      <c r="N637" s="8">
        <v>21.6</v>
      </c>
      <c r="O637" s="8">
        <v>85</v>
      </c>
      <c r="P637" s="8">
        <v>74</v>
      </c>
      <c r="Q637">
        <f t="shared" si="54"/>
        <v>-2.5450509804800197</v>
      </c>
      <c r="R637">
        <f t="shared" si="55"/>
        <v>7.8469051488836497E-2</v>
      </c>
      <c r="S637">
        <f t="shared" si="56"/>
        <v>7.2759669255700252E-2</v>
      </c>
      <c r="T637">
        <f t="shared" si="57"/>
        <v>0.92724033074429979</v>
      </c>
      <c r="U637" s="11">
        <f t="shared" si="58"/>
        <v>-3.2807686795566636E-2</v>
      </c>
      <c r="V637">
        <f t="shared" si="59"/>
        <v>0</v>
      </c>
    </row>
    <row r="638" spans="1:22" x14ac:dyDescent="0.4">
      <c r="A638" s="8">
        <v>0</v>
      </c>
      <c r="B638" s="8">
        <v>0</v>
      </c>
      <c r="C638" s="8">
        <v>45</v>
      </c>
      <c r="D638" s="8">
        <v>2</v>
      </c>
      <c r="E638" s="8">
        <v>0</v>
      </c>
      <c r="F638" s="8">
        <v>0</v>
      </c>
      <c r="G638" s="8">
        <v>0</v>
      </c>
      <c r="H638" s="8">
        <v>0</v>
      </c>
      <c r="I638" s="8">
        <v>1</v>
      </c>
      <c r="J638" s="8">
        <v>0</v>
      </c>
      <c r="K638" s="8">
        <v>215</v>
      </c>
      <c r="L638" s="8">
        <v>152.5</v>
      </c>
      <c r="M638" s="8">
        <v>82</v>
      </c>
      <c r="N638" s="8">
        <v>25.92</v>
      </c>
      <c r="O638" s="8">
        <v>100</v>
      </c>
      <c r="P638" s="8">
        <v>75</v>
      </c>
      <c r="Q638">
        <f t="shared" si="54"/>
        <v>-2.3280092683851734</v>
      </c>
      <c r="R638">
        <f t="shared" si="55"/>
        <v>9.7489629729372487E-2</v>
      </c>
      <c r="S638">
        <f t="shared" si="56"/>
        <v>8.8829659149865708E-2</v>
      </c>
      <c r="T638">
        <f t="shared" si="57"/>
        <v>0.91117034085013426</v>
      </c>
      <c r="U638" s="11">
        <f t="shared" si="58"/>
        <v>-4.0400425248931233E-2</v>
      </c>
      <c r="V638">
        <f t="shared" si="59"/>
        <v>0</v>
      </c>
    </row>
    <row r="639" spans="1:22" x14ac:dyDescent="0.4">
      <c r="A639" s="8">
        <v>0</v>
      </c>
      <c r="B639" s="8">
        <v>1</v>
      </c>
      <c r="C639" s="8">
        <v>48</v>
      </c>
      <c r="D639" s="8">
        <v>2</v>
      </c>
      <c r="E639" s="8">
        <v>0</v>
      </c>
      <c r="F639" s="8">
        <v>0</v>
      </c>
      <c r="G639" s="8">
        <v>0</v>
      </c>
      <c r="H639" s="8">
        <v>0</v>
      </c>
      <c r="I639" s="8">
        <v>0</v>
      </c>
      <c r="J639" s="8">
        <v>0</v>
      </c>
      <c r="K639" s="8">
        <v>215</v>
      </c>
      <c r="L639" s="8">
        <v>127</v>
      </c>
      <c r="M639" s="8">
        <v>81</v>
      </c>
      <c r="N639" s="8">
        <v>24.87</v>
      </c>
      <c r="O639" s="8">
        <v>76</v>
      </c>
      <c r="P639" s="8">
        <v>76</v>
      </c>
      <c r="Q639">
        <f t="shared" si="54"/>
        <v>-2.3151094481557681</v>
      </c>
      <c r="R639">
        <f t="shared" si="55"/>
        <v>9.8755374816973718E-2</v>
      </c>
      <c r="S639">
        <f t="shared" si="56"/>
        <v>8.9879309881350067E-2</v>
      </c>
      <c r="T639">
        <f t="shared" si="57"/>
        <v>0.91012069011864993</v>
      </c>
      <c r="U639" s="11">
        <f t="shared" si="58"/>
        <v>-4.0901012539296927E-2</v>
      </c>
      <c r="V639">
        <f t="shared" si="59"/>
        <v>0</v>
      </c>
    </row>
    <row r="640" spans="1:22" x14ac:dyDescent="0.4">
      <c r="A640" s="8">
        <v>0</v>
      </c>
      <c r="B640" s="8">
        <v>0</v>
      </c>
      <c r="C640" s="8">
        <v>45</v>
      </c>
      <c r="D640" s="8">
        <v>3</v>
      </c>
      <c r="E640" s="8">
        <v>1</v>
      </c>
      <c r="F640" s="8">
        <v>20</v>
      </c>
      <c r="G640" s="8">
        <v>0</v>
      </c>
      <c r="H640" s="8">
        <v>0</v>
      </c>
      <c r="I640" s="8">
        <v>0</v>
      </c>
      <c r="J640" s="8">
        <v>0</v>
      </c>
      <c r="K640" s="8">
        <v>156</v>
      </c>
      <c r="L640" s="8">
        <v>119</v>
      </c>
      <c r="M640" s="8">
        <v>83</v>
      </c>
      <c r="N640" s="8">
        <v>22.02</v>
      </c>
      <c r="O640" s="8">
        <v>68</v>
      </c>
      <c r="P640" s="8">
        <v>78</v>
      </c>
      <c r="Q640">
        <f t="shared" si="54"/>
        <v>-2.510490828281764</v>
      </c>
      <c r="R640">
        <f t="shared" si="55"/>
        <v>8.1228360278325057E-2</v>
      </c>
      <c r="S640">
        <f t="shared" si="56"/>
        <v>7.5125998597942445E-2</v>
      </c>
      <c r="T640">
        <f t="shared" si="57"/>
        <v>0.92487400140205756</v>
      </c>
      <c r="U640" s="11">
        <f t="shared" si="58"/>
        <v>-3.3917428583151603E-2</v>
      </c>
      <c r="V640">
        <f t="shared" si="59"/>
        <v>0</v>
      </c>
    </row>
    <row r="641" spans="1:22" x14ac:dyDescent="0.4">
      <c r="A641" s="8">
        <v>0</v>
      </c>
      <c r="B641" s="8">
        <v>0</v>
      </c>
      <c r="C641" s="8">
        <v>57</v>
      </c>
      <c r="D641" s="8">
        <v>2</v>
      </c>
      <c r="E641" s="8">
        <v>0</v>
      </c>
      <c r="F641" s="8">
        <v>0</v>
      </c>
      <c r="G641" s="8">
        <v>0</v>
      </c>
      <c r="H641" s="8">
        <v>0</v>
      </c>
      <c r="I641" s="8">
        <v>0</v>
      </c>
      <c r="J641" s="8">
        <v>0</v>
      </c>
      <c r="K641" s="8">
        <v>289</v>
      </c>
      <c r="L641" s="8">
        <v>125</v>
      </c>
      <c r="M641" s="8">
        <v>74</v>
      </c>
      <c r="N641" s="8">
        <v>18.64</v>
      </c>
      <c r="O641" s="8">
        <v>66</v>
      </c>
      <c r="P641" s="8">
        <v>69</v>
      </c>
      <c r="Q641">
        <f t="shared" si="54"/>
        <v>-2.1534735214736118</v>
      </c>
      <c r="R641">
        <f t="shared" si="55"/>
        <v>0.1160802494483634</v>
      </c>
      <c r="S641">
        <f t="shared" si="56"/>
        <v>0.10400708148516874</v>
      </c>
      <c r="T641">
        <f t="shared" si="57"/>
        <v>0.8959929185148312</v>
      </c>
      <c r="U641" s="11">
        <f t="shared" si="58"/>
        <v>-4.7695422773238502E-2</v>
      </c>
      <c r="V641">
        <f t="shared" si="59"/>
        <v>1</v>
      </c>
    </row>
    <row r="642" spans="1:22" x14ac:dyDescent="0.4">
      <c r="A642" s="8">
        <v>1</v>
      </c>
      <c r="B642" s="8">
        <v>1</v>
      </c>
      <c r="C642" s="8">
        <v>64</v>
      </c>
      <c r="D642" s="8">
        <v>1</v>
      </c>
      <c r="E642" s="8">
        <v>1</v>
      </c>
      <c r="F642" s="8">
        <v>18</v>
      </c>
      <c r="G642" s="8">
        <v>0</v>
      </c>
      <c r="H642" s="8">
        <v>0</v>
      </c>
      <c r="I642" s="8">
        <v>1</v>
      </c>
      <c r="J642" s="8">
        <v>0</v>
      </c>
      <c r="K642" s="8">
        <v>219</v>
      </c>
      <c r="L642" s="8">
        <v>172.5</v>
      </c>
      <c r="M642" s="8">
        <v>75</v>
      </c>
      <c r="N642" s="8">
        <v>29.29</v>
      </c>
      <c r="O642" s="10">
        <v>76</v>
      </c>
      <c r="P642" s="8">
        <v>91</v>
      </c>
      <c r="Q642">
        <f t="shared" si="54"/>
        <v>0.26912218101195329</v>
      </c>
      <c r="R642">
        <f t="shared" si="55"/>
        <v>1.3088150436242281</v>
      </c>
      <c r="S642">
        <f t="shared" si="56"/>
        <v>0.56687738900459317</v>
      </c>
      <c r="T642">
        <f t="shared" si="57"/>
        <v>0.56687738900459317</v>
      </c>
      <c r="U642" s="11">
        <f t="shared" si="58"/>
        <v>-0.2465108653346153</v>
      </c>
      <c r="V642">
        <f t="shared" si="59"/>
        <v>1</v>
      </c>
    </row>
    <row r="643" spans="1:22" x14ac:dyDescent="0.4">
      <c r="A643" s="8">
        <v>0</v>
      </c>
      <c r="B643" s="8">
        <v>0</v>
      </c>
      <c r="C643" s="8">
        <v>60</v>
      </c>
      <c r="D643" s="8">
        <v>2</v>
      </c>
      <c r="E643" s="8">
        <v>1</v>
      </c>
      <c r="F643" s="8">
        <v>15</v>
      </c>
      <c r="G643" s="8">
        <v>0</v>
      </c>
      <c r="H643" s="8">
        <v>0</v>
      </c>
      <c r="I643" s="8">
        <v>1</v>
      </c>
      <c r="J643" s="8">
        <v>0</v>
      </c>
      <c r="K643" s="8">
        <v>236</v>
      </c>
      <c r="L643" s="8">
        <v>183</v>
      </c>
      <c r="M643" s="8">
        <v>107</v>
      </c>
      <c r="N643" s="8">
        <v>25.45</v>
      </c>
      <c r="O643" s="8">
        <v>86</v>
      </c>
      <c r="P643" s="10">
        <v>82</v>
      </c>
      <c r="Q643">
        <f t="shared" si="54"/>
        <v>-0.45564055094086964</v>
      </c>
      <c r="R643">
        <f t="shared" si="55"/>
        <v>0.63404170183638731</v>
      </c>
      <c r="S643">
        <f t="shared" si="56"/>
        <v>0.38802051448493108</v>
      </c>
      <c r="T643">
        <f t="shared" si="57"/>
        <v>0.61197948551506887</v>
      </c>
      <c r="U643" s="11">
        <f t="shared" si="58"/>
        <v>-0.21326313582327888</v>
      </c>
      <c r="V643">
        <f t="shared" si="59"/>
        <v>1</v>
      </c>
    </row>
    <row r="644" spans="1:22" x14ac:dyDescent="0.4">
      <c r="A644" s="8">
        <v>0</v>
      </c>
      <c r="B644" s="8">
        <v>1</v>
      </c>
      <c r="C644" s="8">
        <v>50</v>
      </c>
      <c r="D644" s="8">
        <v>1</v>
      </c>
      <c r="E644" s="8">
        <v>1</v>
      </c>
      <c r="F644" s="8">
        <v>20</v>
      </c>
      <c r="G644" s="8">
        <v>0</v>
      </c>
      <c r="H644" s="8">
        <v>0</v>
      </c>
      <c r="I644" s="8">
        <v>0</v>
      </c>
      <c r="J644" s="8">
        <v>0</v>
      </c>
      <c r="K644" s="8">
        <v>329</v>
      </c>
      <c r="L644" s="8">
        <v>126</v>
      </c>
      <c r="M644" s="8">
        <v>84</v>
      </c>
      <c r="N644" s="8">
        <v>21.45</v>
      </c>
      <c r="O644" s="8">
        <v>65</v>
      </c>
      <c r="P644" s="8">
        <v>65</v>
      </c>
      <c r="Q644">
        <f t="shared" si="54"/>
        <v>-1.5049304438025199</v>
      </c>
      <c r="R644">
        <f t="shared" si="55"/>
        <v>0.22203273704776263</v>
      </c>
      <c r="S644">
        <f t="shared" si="56"/>
        <v>0.18169131670249566</v>
      </c>
      <c r="T644">
        <f t="shared" si="57"/>
        <v>0.81830868329750439</v>
      </c>
      <c r="U644" s="11">
        <f t="shared" si="58"/>
        <v>-8.7082840381788082E-2</v>
      </c>
      <c r="V644">
        <f t="shared" si="59"/>
        <v>1</v>
      </c>
    </row>
    <row r="645" spans="1:22" x14ac:dyDescent="0.4">
      <c r="A645" s="8">
        <v>0</v>
      </c>
      <c r="B645" s="8">
        <v>0</v>
      </c>
      <c r="C645" s="8">
        <v>58</v>
      </c>
      <c r="D645" s="8">
        <v>2</v>
      </c>
      <c r="E645" s="8">
        <v>0</v>
      </c>
      <c r="F645" s="8">
        <v>0</v>
      </c>
      <c r="G645" s="8">
        <v>0</v>
      </c>
      <c r="H645" s="8">
        <v>0</v>
      </c>
      <c r="I645" s="8">
        <v>1</v>
      </c>
      <c r="J645" s="8">
        <v>0</v>
      </c>
      <c r="K645" s="8">
        <v>270</v>
      </c>
      <c r="L645" s="8">
        <v>145</v>
      </c>
      <c r="M645" s="8">
        <v>95</v>
      </c>
      <c r="N645" s="8">
        <v>23.17</v>
      </c>
      <c r="O645" s="8">
        <v>77</v>
      </c>
      <c r="P645" s="8">
        <v>120</v>
      </c>
      <c r="Q645">
        <f t="shared" si="54"/>
        <v>-1.5293078397807003</v>
      </c>
      <c r="R645">
        <f t="shared" si="55"/>
        <v>0.2166855965725305</v>
      </c>
      <c r="S645">
        <f t="shared" si="56"/>
        <v>0.178094979658628</v>
      </c>
      <c r="T645">
        <f t="shared" si="57"/>
        <v>0.82190502034137203</v>
      </c>
      <c r="U645" s="11">
        <f t="shared" si="58"/>
        <v>-8.5178366796843361E-2</v>
      </c>
      <c r="V645">
        <f t="shared" si="59"/>
        <v>1</v>
      </c>
    </row>
    <row r="646" spans="1:22" x14ac:dyDescent="0.4">
      <c r="A646" s="8">
        <v>0</v>
      </c>
      <c r="B646" s="8">
        <v>1</v>
      </c>
      <c r="C646" s="8">
        <v>40</v>
      </c>
      <c r="D646" s="8">
        <v>4</v>
      </c>
      <c r="E646" s="8">
        <v>1</v>
      </c>
      <c r="F646" s="8">
        <v>30</v>
      </c>
      <c r="G646" s="8">
        <v>0</v>
      </c>
      <c r="H646" s="8">
        <v>0</v>
      </c>
      <c r="I646" s="8">
        <v>1</v>
      </c>
      <c r="J646" s="8">
        <v>0</v>
      </c>
      <c r="K646" s="8">
        <v>267</v>
      </c>
      <c r="L646" s="8">
        <v>146</v>
      </c>
      <c r="M646" s="8">
        <v>93.5</v>
      </c>
      <c r="N646" s="8">
        <v>27.47</v>
      </c>
      <c r="O646" s="8">
        <v>87</v>
      </c>
      <c r="P646" s="8">
        <v>89</v>
      </c>
      <c r="Q646">
        <f t="shared" ref="Q646:Q709" si="60">$A$2+SUMPRODUCT(B$2:P$2,B646:P646)</f>
        <v>-1.3271782387254989</v>
      </c>
      <c r="R646">
        <f t="shared" ref="R646:R709" si="61">EXP(Q646)</f>
        <v>0.26522460691331662</v>
      </c>
      <c r="S646">
        <f t="shared" ref="S646:S709" si="62">R646/(1+R646)</f>
        <v>0.20962650067355806</v>
      </c>
      <c r="T646">
        <f t="shared" ref="T646:T709" si="63">IF(A646=1,S646,1-S646)</f>
        <v>0.79037349932644196</v>
      </c>
      <c r="U646" s="11">
        <f t="shared" ref="U646:U709" si="64">LOG(T646)</f>
        <v>-0.10216762976814693</v>
      </c>
      <c r="V646">
        <f t="shared" ref="V646:V709" si="65">IF(S646&gt;S$1,1,0)</f>
        <v>1</v>
      </c>
    </row>
    <row r="647" spans="1:22" x14ac:dyDescent="0.4">
      <c r="A647" s="8">
        <v>0</v>
      </c>
      <c r="B647" s="8">
        <v>0</v>
      </c>
      <c r="C647" s="8">
        <v>38</v>
      </c>
      <c r="D647" s="9">
        <v>2</v>
      </c>
      <c r="E647" s="8">
        <v>1</v>
      </c>
      <c r="F647" s="8">
        <v>20</v>
      </c>
      <c r="G647" s="8">
        <v>0</v>
      </c>
      <c r="H647" s="8">
        <v>0</v>
      </c>
      <c r="I647" s="8">
        <v>0</v>
      </c>
      <c r="J647" s="8">
        <v>0</v>
      </c>
      <c r="K647" s="8">
        <v>199</v>
      </c>
      <c r="L647" s="8">
        <v>117</v>
      </c>
      <c r="M647" s="8">
        <v>78.5</v>
      </c>
      <c r="N647" s="8">
        <v>18.18</v>
      </c>
      <c r="O647" s="8">
        <v>90</v>
      </c>
      <c r="P647" s="8">
        <v>73</v>
      </c>
      <c r="Q647">
        <f t="shared" si="60"/>
        <v>-2.9993591672808702</v>
      </c>
      <c r="R647">
        <f t="shared" si="61"/>
        <v>4.9818983775390104E-2</v>
      </c>
      <c r="S647">
        <f t="shared" si="62"/>
        <v>4.7454832257109315E-2</v>
      </c>
      <c r="T647">
        <f t="shared" si="63"/>
        <v>0.95254516774289066</v>
      </c>
      <c r="U647" s="11">
        <f t="shared" si="64"/>
        <v>-2.111442180834058E-2</v>
      </c>
      <c r="V647">
        <f t="shared" si="65"/>
        <v>0</v>
      </c>
    </row>
    <row r="648" spans="1:22" x14ac:dyDescent="0.4">
      <c r="A648" s="8">
        <v>1</v>
      </c>
      <c r="B648" s="8">
        <v>0</v>
      </c>
      <c r="C648" s="8">
        <v>54</v>
      </c>
      <c r="D648" s="8">
        <v>2</v>
      </c>
      <c r="E648" s="8">
        <v>1</v>
      </c>
      <c r="F648" s="8">
        <v>5</v>
      </c>
      <c r="G648" s="8">
        <v>0</v>
      </c>
      <c r="H648" s="8">
        <v>0</v>
      </c>
      <c r="I648" s="8">
        <v>0</v>
      </c>
      <c r="J648" s="8">
        <v>0</v>
      </c>
      <c r="K648" s="8">
        <v>272</v>
      </c>
      <c r="L648" s="8">
        <v>132.5</v>
      </c>
      <c r="M648" s="8">
        <v>91</v>
      </c>
      <c r="N648" s="8">
        <v>23.09</v>
      </c>
      <c r="O648" s="8">
        <v>70</v>
      </c>
      <c r="P648" s="8">
        <v>78</v>
      </c>
      <c r="Q648">
        <f t="shared" si="60"/>
        <v>-2.1194383319251964</v>
      </c>
      <c r="R648">
        <f t="shared" si="61"/>
        <v>0.12009906538195406</v>
      </c>
      <c r="S648">
        <f t="shared" si="62"/>
        <v>0.10722182447407029</v>
      </c>
      <c r="T648">
        <f t="shared" si="63"/>
        <v>0.10722182447407029</v>
      </c>
      <c r="U648" s="11">
        <f t="shared" si="64"/>
        <v>-0.96971680714354447</v>
      </c>
      <c r="V648">
        <f t="shared" si="65"/>
        <v>1</v>
      </c>
    </row>
    <row r="649" spans="1:22" x14ac:dyDescent="0.4">
      <c r="A649" s="8">
        <v>0</v>
      </c>
      <c r="B649" s="8">
        <v>0</v>
      </c>
      <c r="C649" s="8">
        <v>39</v>
      </c>
      <c r="D649" s="8">
        <v>2</v>
      </c>
      <c r="E649" s="8">
        <v>0</v>
      </c>
      <c r="F649" s="8">
        <v>0</v>
      </c>
      <c r="G649" s="8">
        <v>0</v>
      </c>
      <c r="H649" s="8">
        <v>0</v>
      </c>
      <c r="I649" s="8">
        <v>0</v>
      </c>
      <c r="J649" s="8">
        <v>0</v>
      </c>
      <c r="K649" s="8">
        <v>195</v>
      </c>
      <c r="L649" s="8">
        <v>105</v>
      </c>
      <c r="M649" s="8">
        <v>70</v>
      </c>
      <c r="N649" s="8">
        <v>26.97</v>
      </c>
      <c r="O649" s="8">
        <v>80</v>
      </c>
      <c r="P649" s="8">
        <v>64</v>
      </c>
      <c r="Q649">
        <f t="shared" si="60"/>
        <v>-3.6452248123922724</v>
      </c>
      <c r="R649">
        <f t="shared" si="61"/>
        <v>2.6115538097326002E-2</v>
      </c>
      <c r="S649">
        <f t="shared" si="62"/>
        <v>2.5450874806701322E-2</v>
      </c>
      <c r="T649">
        <f t="shared" si="63"/>
        <v>0.97454912519329873</v>
      </c>
      <c r="U649" s="11">
        <f t="shared" si="64"/>
        <v>-1.1196264024410658E-2</v>
      </c>
      <c r="V649">
        <f t="shared" si="65"/>
        <v>0</v>
      </c>
    </row>
    <row r="650" spans="1:22" x14ac:dyDescent="0.4">
      <c r="A650" s="8">
        <v>0</v>
      </c>
      <c r="B650" s="8">
        <v>0</v>
      </c>
      <c r="C650" s="8">
        <v>60</v>
      </c>
      <c r="D650" s="8">
        <v>3</v>
      </c>
      <c r="E650" s="8">
        <v>1</v>
      </c>
      <c r="F650" s="8">
        <v>10</v>
      </c>
      <c r="G650" s="8">
        <v>0</v>
      </c>
      <c r="H650" s="8">
        <v>0</v>
      </c>
      <c r="I650" s="8">
        <v>0</v>
      </c>
      <c r="J650" s="8">
        <v>0</v>
      </c>
      <c r="K650" s="8">
        <v>212</v>
      </c>
      <c r="L650" s="8">
        <v>186</v>
      </c>
      <c r="M650" s="8">
        <v>102</v>
      </c>
      <c r="N650" s="8">
        <v>23.06</v>
      </c>
      <c r="O650" s="8">
        <v>80</v>
      </c>
      <c r="P650" s="8">
        <v>60</v>
      </c>
      <c r="Q650">
        <f t="shared" si="60"/>
        <v>-0.84612829814657875</v>
      </c>
      <c r="R650">
        <f t="shared" si="61"/>
        <v>0.42907296276225265</v>
      </c>
      <c r="S650">
        <f t="shared" si="62"/>
        <v>0.30024566550674797</v>
      </c>
      <c r="T650">
        <f t="shared" si="63"/>
        <v>0.69975433449325197</v>
      </c>
      <c r="U650" s="11">
        <f t="shared" si="64"/>
        <v>-0.15505440270006948</v>
      </c>
      <c r="V650">
        <f t="shared" si="65"/>
        <v>1</v>
      </c>
    </row>
    <row r="651" spans="1:22" x14ac:dyDescent="0.4">
      <c r="A651" s="8">
        <v>0</v>
      </c>
      <c r="B651" s="8">
        <v>1</v>
      </c>
      <c r="C651" s="8">
        <v>62</v>
      </c>
      <c r="D651" s="8">
        <v>1</v>
      </c>
      <c r="E651" s="8">
        <v>0</v>
      </c>
      <c r="F651" s="8">
        <v>0</v>
      </c>
      <c r="G651" s="8">
        <v>1</v>
      </c>
      <c r="H651" s="8">
        <v>0</v>
      </c>
      <c r="I651" s="8">
        <v>1</v>
      </c>
      <c r="J651" s="8">
        <v>0</v>
      </c>
      <c r="K651" s="8">
        <v>190</v>
      </c>
      <c r="L651" s="8">
        <v>183</v>
      </c>
      <c r="M651" s="8">
        <v>93</v>
      </c>
      <c r="N651" s="8">
        <v>28.96</v>
      </c>
      <c r="O651" s="8">
        <v>90</v>
      </c>
      <c r="P651" s="8">
        <v>77</v>
      </c>
      <c r="Q651">
        <f t="shared" si="60"/>
        <v>-0.5726256333690527</v>
      </c>
      <c r="R651">
        <f t="shared" si="61"/>
        <v>0.56404252388387954</v>
      </c>
      <c r="S651">
        <f t="shared" si="62"/>
        <v>0.36063119465782262</v>
      </c>
      <c r="T651">
        <f t="shared" si="63"/>
        <v>0.63936880534217733</v>
      </c>
      <c r="U651" s="11">
        <f t="shared" si="64"/>
        <v>-0.19424855667591306</v>
      </c>
      <c r="V651">
        <f t="shared" si="65"/>
        <v>1</v>
      </c>
    </row>
    <row r="652" spans="1:22" x14ac:dyDescent="0.4">
      <c r="A652" s="8">
        <v>0</v>
      </c>
      <c r="B652" s="8">
        <v>0</v>
      </c>
      <c r="C652" s="8">
        <v>60</v>
      </c>
      <c r="D652" s="8">
        <v>1</v>
      </c>
      <c r="E652" s="8">
        <v>0</v>
      </c>
      <c r="F652" s="8">
        <v>0</v>
      </c>
      <c r="G652" s="8">
        <v>0</v>
      </c>
      <c r="H652" s="8">
        <v>0</v>
      </c>
      <c r="I652" s="8">
        <v>0</v>
      </c>
      <c r="J652" s="8">
        <v>0</v>
      </c>
      <c r="K652" s="8">
        <v>222</v>
      </c>
      <c r="L652" s="8">
        <v>118</v>
      </c>
      <c r="M652" s="8">
        <v>73</v>
      </c>
      <c r="N652" s="8">
        <v>24.48</v>
      </c>
      <c r="O652" s="8">
        <v>75</v>
      </c>
      <c r="P652" s="8">
        <v>90</v>
      </c>
      <c r="Q652">
        <f t="shared" si="60"/>
        <v>-2.0667902025221547</v>
      </c>
      <c r="R652">
        <f t="shared" si="61"/>
        <v>0.1265914632383722</v>
      </c>
      <c r="S652">
        <f t="shared" si="62"/>
        <v>0.11236678722425848</v>
      </c>
      <c r="T652">
        <f t="shared" si="63"/>
        <v>0.88763321277574148</v>
      </c>
      <c r="U652" s="11">
        <f t="shared" si="64"/>
        <v>-5.1766456039652485E-2</v>
      </c>
      <c r="V652">
        <f t="shared" si="65"/>
        <v>1</v>
      </c>
    </row>
    <row r="653" spans="1:22" x14ac:dyDescent="0.4">
      <c r="A653" s="8">
        <v>0</v>
      </c>
      <c r="B653" s="8">
        <v>1</v>
      </c>
      <c r="C653" s="8">
        <v>40</v>
      </c>
      <c r="D653" s="8">
        <v>1</v>
      </c>
      <c r="E653" s="8">
        <v>0</v>
      </c>
      <c r="F653" s="8">
        <v>0</v>
      </c>
      <c r="G653" s="8">
        <v>0</v>
      </c>
      <c r="H653" s="8">
        <v>0</v>
      </c>
      <c r="I653" s="8">
        <v>0</v>
      </c>
      <c r="J653" s="8">
        <v>0</v>
      </c>
      <c r="K653" s="8">
        <v>206</v>
      </c>
      <c r="L653" s="8">
        <v>110</v>
      </c>
      <c r="M653" s="8">
        <v>67.5</v>
      </c>
      <c r="N653" s="8">
        <v>25.88</v>
      </c>
      <c r="O653" s="8">
        <v>62</v>
      </c>
      <c r="P653" s="8">
        <v>80</v>
      </c>
      <c r="Q653">
        <f t="shared" si="60"/>
        <v>-3.0156029094447119</v>
      </c>
      <c r="R653">
        <f t="shared" si="61"/>
        <v>4.9016274201862296E-2</v>
      </c>
      <c r="S653">
        <f t="shared" si="62"/>
        <v>4.6725942587645779E-2</v>
      </c>
      <c r="T653">
        <f t="shared" si="63"/>
        <v>0.95327405741235427</v>
      </c>
      <c r="U653" s="11">
        <f t="shared" si="64"/>
        <v>-2.0782225792453736E-2</v>
      </c>
      <c r="V653">
        <f t="shared" si="65"/>
        <v>0</v>
      </c>
    </row>
    <row r="654" spans="1:22" x14ac:dyDescent="0.4">
      <c r="A654" s="8">
        <v>0</v>
      </c>
      <c r="B654" s="8">
        <v>0</v>
      </c>
      <c r="C654" s="8">
        <v>54</v>
      </c>
      <c r="D654" s="8">
        <v>1</v>
      </c>
      <c r="E654" s="8">
        <v>1</v>
      </c>
      <c r="F654" s="8">
        <v>1</v>
      </c>
      <c r="G654" s="8">
        <v>0</v>
      </c>
      <c r="H654" s="8">
        <v>0</v>
      </c>
      <c r="I654" s="8">
        <v>0</v>
      </c>
      <c r="J654" s="8">
        <v>0</v>
      </c>
      <c r="K654" s="8">
        <v>262</v>
      </c>
      <c r="L654" s="8">
        <v>136</v>
      </c>
      <c r="M654" s="8">
        <v>86</v>
      </c>
      <c r="N654" s="8">
        <v>23.28</v>
      </c>
      <c r="O654" s="8">
        <v>75</v>
      </c>
      <c r="P654" s="8">
        <v>69</v>
      </c>
      <c r="Q654">
        <f t="shared" si="60"/>
        <v>-2.2050067201616352</v>
      </c>
      <c r="R654">
        <f t="shared" si="61"/>
        <v>0.11024978440562429</v>
      </c>
      <c r="S654">
        <f t="shared" si="62"/>
        <v>9.9301784115767122E-2</v>
      </c>
      <c r="T654">
        <f t="shared" si="63"/>
        <v>0.90069821588423293</v>
      </c>
      <c r="U654" s="11">
        <f t="shared" si="64"/>
        <v>-4.542069751204382E-2</v>
      </c>
      <c r="V654">
        <f t="shared" si="65"/>
        <v>0</v>
      </c>
    </row>
    <row r="655" spans="1:22" x14ac:dyDescent="0.4">
      <c r="A655" s="8">
        <v>0</v>
      </c>
      <c r="B655" s="8">
        <v>0</v>
      </c>
      <c r="C655" s="8">
        <v>47</v>
      </c>
      <c r="D655" s="8">
        <v>3</v>
      </c>
      <c r="E655" s="8">
        <v>0</v>
      </c>
      <c r="F655" s="8">
        <v>0</v>
      </c>
      <c r="G655" s="8">
        <v>0</v>
      </c>
      <c r="H655" s="8">
        <v>0</v>
      </c>
      <c r="I655" s="8">
        <v>0</v>
      </c>
      <c r="J655" s="8">
        <v>0</v>
      </c>
      <c r="K655" s="8">
        <v>294</v>
      </c>
      <c r="L655" s="8">
        <v>109</v>
      </c>
      <c r="M655" s="8">
        <v>72.5</v>
      </c>
      <c r="N655" s="8">
        <v>28.59</v>
      </c>
      <c r="O655" s="8">
        <v>82</v>
      </c>
      <c r="P655" s="8">
        <v>77</v>
      </c>
      <c r="Q655">
        <f t="shared" si="60"/>
        <v>-2.9694993086701338</v>
      </c>
      <c r="R655">
        <f t="shared" si="61"/>
        <v>5.1329003886328946E-2</v>
      </c>
      <c r="S655">
        <f t="shared" si="62"/>
        <v>4.8822969495359518E-2</v>
      </c>
      <c r="T655">
        <f t="shared" si="63"/>
        <v>0.95117703050464053</v>
      </c>
      <c r="U655" s="11">
        <f t="shared" si="64"/>
        <v>-2.1738645821590144E-2</v>
      </c>
      <c r="V655">
        <f t="shared" si="65"/>
        <v>0</v>
      </c>
    </row>
    <row r="656" spans="1:22" x14ac:dyDescent="0.4">
      <c r="A656" s="8">
        <v>0</v>
      </c>
      <c r="B656" s="8">
        <v>1</v>
      </c>
      <c r="C656" s="8">
        <v>58</v>
      </c>
      <c r="D656" s="8">
        <v>1</v>
      </c>
      <c r="E656" s="8">
        <v>1</v>
      </c>
      <c r="F656" s="8">
        <v>20</v>
      </c>
      <c r="G656" s="8">
        <v>0</v>
      </c>
      <c r="H656" s="8">
        <v>0</v>
      </c>
      <c r="I656" s="8">
        <v>0</v>
      </c>
      <c r="J656" s="8">
        <v>0</v>
      </c>
      <c r="K656" s="8">
        <v>251</v>
      </c>
      <c r="L656" s="8">
        <v>135</v>
      </c>
      <c r="M656" s="8">
        <v>85.5</v>
      </c>
      <c r="N656" s="8">
        <v>21.24</v>
      </c>
      <c r="O656" s="8">
        <v>88</v>
      </c>
      <c r="P656" s="8">
        <v>103</v>
      </c>
      <c r="Q656">
        <f t="shared" si="60"/>
        <v>-0.92731950507083027</v>
      </c>
      <c r="R656">
        <f t="shared" si="61"/>
        <v>0.39561272830354394</v>
      </c>
      <c r="S656">
        <f t="shared" si="62"/>
        <v>0.2834688451032088</v>
      </c>
      <c r="T656">
        <f t="shared" si="63"/>
        <v>0.7165311548967912</v>
      </c>
      <c r="U656" s="11">
        <f t="shared" si="64"/>
        <v>-0.14476492165797744</v>
      </c>
      <c r="V656">
        <f t="shared" si="65"/>
        <v>1</v>
      </c>
    </row>
    <row r="657" spans="1:22" x14ac:dyDescent="0.4">
      <c r="A657" s="8">
        <v>0</v>
      </c>
      <c r="B657" s="8">
        <v>0</v>
      </c>
      <c r="C657" s="8">
        <v>45</v>
      </c>
      <c r="D657" s="8">
        <v>3</v>
      </c>
      <c r="E657" s="8">
        <v>0</v>
      </c>
      <c r="F657" s="8">
        <v>0</v>
      </c>
      <c r="G657" s="8">
        <v>0</v>
      </c>
      <c r="H657" s="8">
        <v>0</v>
      </c>
      <c r="I657" s="8">
        <v>0</v>
      </c>
      <c r="J657" s="8">
        <v>0</v>
      </c>
      <c r="K657" s="8">
        <v>231</v>
      </c>
      <c r="L657" s="8">
        <v>107.5</v>
      </c>
      <c r="M657" s="8">
        <v>57.5</v>
      </c>
      <c r="N657" s="10">
        <v>26</v>
      </c>
      <c r="O657" s="8">
        <v>81</v>
      </c>
      <c r="P657" s="10">
        <v>82</v>
      </c>
      <c r="Q657">
        <f t="shared" si="60"/>
        <v>-3.1585539034825052</v>
      </c>
      <c r="R657">
        <f t="shared" si="61"/>
        <v>4.2487137178582587E-2</v>
      </c>
      <c r="S657">
        <f t="shared" si="62"/>
        <v>4.0755550513142065E-2</v>
      </c>
      <c r="T657">
        <f t="shared" si="63"/>
        <v>0.95924444948685794</v>
      </c>
      <c r="U657" s="11">
        <f t="shared" si="64"/>
        <v>-1.8070705097280603E-2</v>
      </c>
      <c r="V657">
        <f t="shared" si="65"/>
        <v>0</v>
      </c>
    </row>
    <row r="658" spans="1:22" x14ac:dyDescent="0.4">
      <c r="A658" s="8">
        <v>0</v>
      </c>
      <c r="B658" s="8">
        <v>0</v>
      </c>
      <c r="C658" s="8">
        <v>51</v>
      </c>
      <c r="D658" s="8">
        <v>1</v>
      </c>
      <c r="E658" s="8">
        <v>0</v>
      </c>
      <c r="F658" s="8">
        <v>0</v>
      </c>
      <c r="G658" s="8">
        <v>0</v>
      </c>
      <c r="H658" s="8">
        <v>0</v>
      </c>
      <c r="I658" s="8">
        <v>1</v>
      </c>
      <c r="J658" s="8">
        <v>0</v>
      </c>
      <c r="K658" s="8">
        <v>160</v>
      </c>
      <c r="L658" s="8">
        <v>140.5</v>
      </c>
      <c r="M658" s="8">
        <v>84</v>
      </c>
      <c r="N658" s="8">
        <v>26.28</v>
      </c>
      <c r="O658" s="8">
        <v>76</v>
      </c>
      <c r="P658" s="8">
        <v>122</v>
      </c>
      <c r="Q658">
        <f t="shared" si="60"/>
        <v>-2.0778527020481654</v>
      </c>
      <c r="R658">
        <f t="shared" si="61"/>
        <v>0.12519876281326306</v>
      </c>
      <c r="S658">
        <f t="shared" si="62"/>
        <v>0.11126813053032207</v>
      </c>
      <c r="T658">
        <f t="shared" si="63"/>
        <v>0.88873186946967797</v>
      </c>
      <c r="U658" s="11">
        <f t="shared" si="64"/>
        <v>-5.1229245974794731E-2</v>
      </c>
      <c r="V658">
        <f t="shared" si="65"/>
        <v>1</v>
      </c>
    </row>
    <row r="659" spans="1:22" x14ac:dyDescent="0.4">
      <c r="A659" s="8">
        <v>1</v>
      </c>
      <c r="B659" s="8">
        <v>1</v>
      </c>
      <c r="C659" s="8">
        <v>47</v>
      </c>
      <c r="D659" s="8">
        <v>1</v>
      </c>
      <c r="E659" s="8">
        <v>1</v>
      </c>
      <c r="F659" s="8">
        <v>30</v>
      </c>
      <c r="G659" s="8">
        <v>0</v>
      </c>
      <c r="H659" s="8">
        <v>0</v>
      </c>
      <c r="I659" s="8">
        <v>0</v>
      </c>
      <c r="J659" s="8">
        <v>0</v>
      </c>
      <c r="K659" s="8">
        <v>143</v>
      </c>
      <c r="L659" s="8">
        <v>114</v>
      </c>
      <c r="M659" s="8">
        <v>79</v>
      </c>
      <c r="N659" s="8">
        <v>26.59</v>
      </c>
      <c r="O659" s="8">
        <v>69</v>
      </c>
      <c r="P659" s="8">
        <v>72</v>
      </c>
      <c r="Q659">
        <f t="shared" si="60"/>
        <v>-1.6758530120686226</v>
      </c>
      <c r="R659">
        <f t="shared" si="61"/>
        <v>0.18714847147042185</v>
      </c>
      <c r="S659">
        <f t="shared" si="62"/>
        <v>0.15764537963698561</v>
      </c>
      <c r="T659">
        <f t="shared" si="63"/>
        <v>0.15764537963698561</v>
      </c>
      <c r="U659" s="11">
        <f t="shared" si="64"/>
        <v>-0.80231875328630509</v>
      </c>
      <c r="V659">
        <f t="shared" si="65"/>
        <v>1</v>
      </c>
    </row>
    <row r="660" spans="1:22" x14ac:dyDescent="0.4">
      <c r="A660" s="8">
        <v>0</v>
      </c>
      <c r="B660" s="8">
        <v>0</v>
      </c>
      <c r="C660" s="8">
        <v>35</v>
      </c>
      <c r="D660" s="8">
        <v>2</v>
      </c>
      <c r="E660" s="8">
        <v>1</v>
      </c>
      <c r="F660" s="8">
        <v>30</v>
      </c>
      <c r="G660" s="8">
        <v>0</v>
      </c>
      <c r="H660" s="8">
        <v>0</v>
      </c>
      <c r="I660" s="8">
        <v>0</v>
      </c>
      <c r="J660" s="8">
        <v>0</v>
      </c>
      <c r="K660" s="8">
        <v>245</v>
      </c>
      <c r="L660" s="8">
        <v>148</v>
      </c>
      <c r="M660" s="8">
        <v>84</v>
      </c>
      <c r="N660" s="8">
        <v>23.74</v>
      </c>
      <c r="O660" s="8">
        <v>60</v>
      </c>
      <c r="P660" s="8">
        <v>73</v>
      </c>
      <c r="Q660">
        <f t="shared" si="60"/>
        <v>-2.2047300930071136</v>
      </c>
      <c r="R660">
        <f t="shared" si="61"/>
        <v>0.11028028670845914</v>
      </c>
      <c r="S660">
        <f t="shared" si="62"/>
        <v>9.9326528651063839E-2</v>
      </c>
      <c r="T660">
        <f t="shared" si="63"/>
        <v>0.90067347134893616</v>
      </c>
      <c r="U660" s="11">
        <f t="shared" si="64"/>
        <v>-4.5432628881026123E-2</v>
      </c>
      <c r="V660">
        <f t="shared" si="65"/>
        <v>0</v>
      </c>
    </row>
    <row r="661" spans="1:22" x14ac:dyDescent="0.4">
      <c r="A661" s="8">
        <v>0</v>
      </c>
      <c r="B661" s="8">
        <v>1</v>
      </c>
      <c r="C661" s="8">
        <v>44</v>
      </c>
      <c r="D661" s="8">
        <v>1</v>
      </c>
      <c r="E661" s="8">
        <v>1</v>
      </c>
      <c r="F661" s="8">
        <v>40</v>
      </c>
      <c r="G661" s="8">
        <v>0</v>
      </c>
      <c r="H661" s="8">
        <v>0</v>
      </c>
      <c r="I661" s="8">
        <v>0</v>
      </c>
      <c r="J661" s="8">
        <v>0</v>
      </c>
      <c r="K661" s="8">
        <v>200</v>
      </c>
      <c r="L661" s="8">
        <v>120</v>
      </c>
      <c r="M661" s="8">
        <v>80</v>
      </c>
      <c r="N661" s="8">
        <v>31.44</v>
      </c>
      <c r="O661" s="8">
        <v>68</v>
      </c>
      <c r="P661" s="8">
        <v>74</v>
      </c>
      <c r="Q661">
        <f t="shared" si="60"/>
        <v>-1.3271690142911465</v>
      </c>
      <c r="R661">
        <f t="shared" si="61"/>
        <v>0.26522705347157577</v>
      </c>
      <c r="S661">
        <f t="shared" si="62"/>
        <v>0.20962802901173841</v>
      </c>
      <c r="T661">
        <f t="shared" si="63"/>
        <v>0.79037197098826162</v>
      </c>
      <c r="U661" s="11">
        <f t="shared" si="64"/>
        <v>-0.10216846956032179</v>
      </c>
      <c r="V661">
        <f t="shared" si="65"/>
        <v>1</v>
      </c>
    </row>
    <row r="662" spans="1:22" x14ac:dyDescent="0.4">
      <c r="A662" s="8">
        <v>0</v>
      </c>
      <c r="B662" s="8">
        <v>1</v>
      </c>
      <c r="C662" s="8">
        <v>50</v>
      </c>
      <c r="D662" s="8">
        <v>4</v>
      </c>
      <c r="E662" s="8">
        <v>1</v>
      </c>
      <c r="F662" s="8">
        <v>25</v>
      </c>
      <c r="G662" s="8">
        <v>0</v>
      </c>
      <c r="H662" s="8">
        <v>0</v>
      </c>
      <c r="I662" s="8">
        <v>0</v>
      </c>
      <c r="J662" s="8">
        <v>0</v>
      </c>
      <c r="K662" s="8">
        <v>215</v>
      </c>
      <c r="L662" s="8">
        <v>134</v>
      </c>
      <c r="M662" s="8">
        <v>80</v>
      </c>
      <c r="N662" s="8">
        <v>29.98</v>
      </c>
      <c r="O662" s="8">
        <v>67</v>
      </c>
      <c r="P662" s="8">
        <v>75</v>
      </c>
      <c r="Q662">
        <f t="shared" si="60"/>
        <v>-1.2537334347691065</v>
      </c>
      <c r="R662">
        <f t="shared" si="61"/>
        <v>0.28543714413610316</v>
      </c>
      <c r="S662">
        <f t="shared" si="62"/>
        <v>0.22205453252864835</v>
      </c>
      <c r="T662">
        <f t="shared" si="63"/>
        <v>0.77794546747135163</v>
      </c>
      <c r="U662" s="11">
        <f t="shared" si="64"/>
        <v>-0.10905084517783048</v>
      </c>
      <c r="V662">
        <f t="shared" si="65"/>
        <v>1</v>
      </c>
    </row>
    <row r="663" spans="1:22" x14ac:dyDescent="0.4">
      <c r="A663" s="8">
        <v>0</v>
      </c>
      <c r="B663" s="8">
        <v>1</v>
      </c>
      <c r="C663" s="8">
        <v>39</v>
      </c>
      <c r="D663" s="8">
        <v>2</v>
      </c>
      <c r="E663" s="8">
        <v>1</v>
      </c>
      <c r="F663" s="8">
        <v>20</v>
      </c>
      <c r="G663" s="8">
        <v>0</v>
      </c>
      <c r="H663" s="8">
        <v>0</v>
      </c>
      <c r="I663" s="8">
        <v>0</v>
      </c>
      <c r="J663" s="8">
        <v>0</v>
      </c>
      <c r="K663" s="8">
        <v>212</v>
      </c>
      <c r="L663" s="8">
        <v>107.5</v>
      </c>
      <c r="M663" s="8">
        <v>67.5</v>
      </c>
      <c r="N663" s="8">
        <v>27.43</v>
      </c>
      <c r="O663" s="8">
        <v>87</v>
      </c>
      <c r="P663" s="8">
        <v>77</v>
      </c>
      <c r="Q663">
        <f t="shared" si="60"/>
        <v>-2.5496462800882647</v>
      </c>
      <c r="R663">
        <f t="shared" si="61"/>
        <v>7.8109289926437411E-2</v>
      </c>
      <c r="S663">
        <f t="shared" si="62"/>
        <v>7.2450252174125165E-2</v>
      </c>
      <c r="T663">
        <f t="shared" si="63"/>
        <v>0.92754974782587485</v>
      </c>
      <c r="U663" s="11">
        <f t="shared" si="64"/>
        <v>-3.2662788314672474E-2</v>
      </c>
      <c r="V663">
        <f t="shared" si="65"/>
        <v>0</v>
      </c>
    </row>
    <row r="664" spans="1:22" x14ac:dyDescent="0.4">
      <c r="A664" s="8">
        <v>0</v>
      </c>
      <c r="B664" s="8">
        <v>1</v>
      </c>
      <c r="C664" s="8">
        <v>41</v>
      </c>
      <c r="D664" s="8">
        <v>2</v>
      </c>
      <c r="E664" s="8">
        <v>1</v>
      </c>
      <c r="F664" s="8">
        <v>20</v>
      </c>
      <c r="G664" s="8">
        <v>0</v>
      </c>
      <c r="H664" s="8">
        <v>0</v>
      </c>
      <c r="I664" s="8">
        <v>0</v>
      </c>
      <c r="J664" s="8">
        <v>0</v>
      </c>
      <c r="K664" s="8">
        <v>255</v>
      </c>
      <c r="L664" s="8">
        <v>126</v>
      </c>
      <c r="M664" s="8">
        <v>78</v>
      </c>
      <c r="N664" s="8">
        <v>25.48</v>
      </c>
      <c r="O664" s="8">
        <v>80</v>
      </c>
      <c r="P664" s="8">
        <v>76</v>
      </c>
      <c r="Q664">
        <f t="shared" si="60"/>
        <v>-2.1107062194989776</v>
      </c>
      <c r="R664">
        <f t="shared" si="61"/>
        <v>0.12115237604382835</v>
      </c>
      <c r="S664">
        <f t="shared" si="62"/>
        <v>0.10806058001797628</v>
      </c>
      <c r="T664">
        <f t="shared" si="63"/>
        <v>0.89193941998202375</v>
      </c>
      <c r="U664" s="11">
        <f t="shared" si="64"/>
        <v>-4.96646416563499E-2</v>
      </c>
      <c r="V664">
        <f t="shared" si="65"/>
        <v>1</v>
      </c>
    </row>
    <row r="665" spans="1:22" x14ac:dyDescent="0.4">
      <c r="A665" s="8">
        <v>0</v>
      </c>
      <c r="B665" s="8">
        <v>0</v>
      </c>
      <c r="C665" s="8">
        <v>47</v>
      </c>
      <c r="D665" s="8">
        <v>4</v>
      </c>
      <c r="E665" s="8">
        <v>0</v>
      </c>
      <c r="F665" s="8">
        <v>0</v>
      </c>
      <c r="G665" s="8">
        <v>0</v>
      </c>
      <c r="H665" s="8">
        <v>0</v>
      </c>
      <c r="I665" s="8">
        <v>0</v>
      </c>
      <c r="J665" s="8">
        <v>0</v>
      </c>
      <c r="K665" s="8">
        <v>230</v>
      </c>
      <c r="L665" s="8">
        <v>119</v>
      </c>
      <c r="M665" s="8">
        <v>87</v>
      </c>
      <c r="N665" s="8">
        <v>29.23</v>
      </c>
      <c r="O665" s="8">
        <v>75</v>
      </c>
      <c r="P665" s="10">
        <v>82</v>
      </c>
      <c r="Q665">
        <f t="shared" si="60"/>
        <v>-2.8879093946694079</v>
      </c>
      <c r="R665">
        <f t="shared" si="61"/>
        <v>5.5692522074051842E-2</v>
      </c>
      <c r="S665">
        <f t="shared" si="62"/>
        <v>5.2754491397396935E-2</v>
      </c>
      <c r="T665">
        <f t="shared" si="63"/>
        <v>0.94724550860260304</v>
      </c>
      <c r="U665" s="11">
        <f t="shared" si="64"/>
        <v>-2.3537445270419639E-2</v>
      </c>
      <c r="V665">
        <f t="shared" si="65"/>
        <v>0</v>
      </c>
    </row>
    <row r="666" spans="1:22" x14ac:dyDescent="0.4">
      <c r="A666" s="8">
        <v>1</v>
      </c>
      <c r="B666" s="8">
        <v>0</v>
      </c>
      <c r="C666" s="8">
        <v>45</v>
      </c>
      <c r="D666" s="8">
        <v>1</v>
      </c>
      <c r="E666" s="8">
        <v>0</v>
      </c>
      <c r="F666" s="8">
        <v>0</v>
      </c>
      <c r="G666" s="8">
        <v>0</v>
      </c>
      <c r="H666" s="8">
        <v>0</v>
      </c>
      <c r="I666" s="8">
        <v>0</v>
      </c>
      <c r="J666" s="8">
        <v>0</v>
      </c>
      <c r="K666" s="8">
        <v>211</v>
      </c>
      <c r="L666" s="8">
        <v>127.5</v>
      </c>
      <c r="M666" s="8">
        <v>80</v>
      </c>
      <c r="N666" s="8">
        <v>27.05</v>
      </c>
      <c r="O666" s="8">
        <v>72</v>
      </c>
      <c r="P666" s="8">
        <v>68</v>
      </c>
      <c r="Q666">
        <f t="shared" si="60"/>
        <v>-2.8786274846181019</v>
      </c>
      <c r="R666">
        <f t="shared" si="61"/>
        <v>5.6211861557071148E-2</v>
      </c>
      <c r="S666">
        <f t="shared" si="62"/>
        <v>5.3220252113248781E-2</v>
      </c>
      <c r="T666">
        <f t="shared" si="63"/>
        <v>5.3220252113248781E-2</v>
      </c>
      <c r="U666" s="11">
        <f t="shared" si="64"/>
        <v>-1.2739230724540509</v>
      </c>
      <c r="V666">
        <f t="shared" si="65"/>
        <v>0</v>
      </c>
    </row>
    <row r="667" spans="1:22" x14ac:dyDescent="0.4">
      <c r="A667" s="8">
        <v>0</v>
      </c>
      <c r="B667" s="8">
        <v>1</v>
      </c>
      <c r="C667" s="8">
        <v>49</v>
      </c>
      <c r="D667" s="8">
        <v>2</v>
      </c>
      <c r="E667" s="8">
        <v>1</v>
      </c>
      <c r="F667" s="8">
        <v>20</v>
      </c>
      <c r="G667" s="8">
        <v>0</v>
      </c>
      <c r="H667" s="8">
        <v>0</v>
      </c>
      <c r="I667" s="8">
        <v>1</v>
      </c>
      <c r="J667" s="8">
        <v>0</v>
      </c>
      <c r="K667" s="8">
        <v>212</v>
      </c>
      <c r="L667" s="8">
        <v>141</v>
      </c>
      <c r="M667" s="8">
        <v>99</v>
      </c>
      <c r="N667" s="8">
        <v>25.94</v>
      </c>
      <c r="O667" s="8">
        <v>60</v>
      </c>
      <c r="P667" s="8">
        <v>70</v>
      </c>
      <c r="Q667">
        <f t="shared" si="60"/>
        <v>-1.2208701318988853</v>
      </c>
      <c r="R667">
        <f t="shared" si="61"/>
        <v>0.29497338946958856</v>
      </c>
      <c r="S667">
        <f t="shared" si="62"/>
        <v>0.22778335977267261</v>
      </c>
      <c r="T667">
        <f t="shared" si="63"/>
        <v>0.77221664022732739</v>
      </c>
      <c r="U667" s="11">
        <f t="shared" si="64"/>
        <v>-0.11226084415066188</v>
      </c>
      <c r="V667">
        <f t="shared" si="65"/>
        <v>1</v>
      </c>
    </row>
    <row r="668" spans="1:22" x14ac:dyDescent="0.4">
      <c r="A668" s="8">
        <v>0</v>
      </c>
      <c r="B668" s="8">
        <v>0</v>
      </c>
      <c r="C668" s="8">
        <v>38</v>
      </c>
      <c r="D668" s="8">
        <v>2</v>
      </c>
      <c r="E668" s="8">
        <v>1</v>
      </c>
      <c r="F668" s="8">
        <v>1</v>
      </c>
      <c r="G668" s="8">
        <v>0</v>
      </c>
      <c r="H668" s="8">
        <v>0</v>
      </c>
      <c r="I668" s="8">
        <v>0</v>
      </c>
      <c r="J668" s="8">
        <v>0</v>
      </c>
      <c r="K668" s="8">
        <v>200</v>
      </c>
      <c r="L668" s="8">
        <v>124</v>
      </c>
      <c r="M668" s="8">
        <v>84</v>
      </c>
      <c r="N668" s="8">
        <v>20.67</v>
      </c>
      <c r="O668" s="8">
        <v>80</v>
      </c>
      <c r="P668" s="8">
        <v>75</v>
      </c>
      <c r="Q668">
        <f t="shared" si="60"/>
        <v>-3.4891327879173781</v>
      </c>
      <c r="R668">
        <f t="shared" si="61"/>
        <v>3.0527334368605104E-2</v>
      </c>
      <c r="S668">
        <f t="shared" si="62"/>
        <v>2.9623022457050042E-2</v>
      </c>
      <c r="T668">
        <f t="shared" si="63"/>
        <v>0.97037697754294994</v>
      </c>
      <c r="U668" s="11">
        <f t="shared" si="64"/>
        <v>-1.3059515773660511E-2</v>
      </c>
      <c r="V668">
        <f t="shared" si="65"/>
        <v>0</v>
      </c>
    </row>
    <row r="669" spans="1:22" x14ac:dyDescent="0.4">
      <c r="A669" s="8">
        <v>0</v>
      </c>
      <c r="B669" s="8">
        <v>0</v>
      </c>
      <c r="C669" s="8">
        <v>59</v>
      </c>
      <c r="D669" s="8">
        <v>1</v>
      </c>
      <c r="E669" s="8">
        <v>0</v>
      </c>
      <c r="F669" s="8">
        <v>0</v>
      </c>
      <c r="G669" s="8">
        <v>0</v>
      </c>
      <c r="H669" s="8">
        <v>0</v>
      </c>
      <c r="I669" s="8">
        <v>0</v>
      </c>
      <c r="J669" s="8">
        <v>0</v>
      </c>
      <c r="K669" s="8">
        <v>278</v>
      </c>
      <c r="L669" s="8">
        <v>141</v>
      </c>
      <c r="M669" s="8">
        <v>79</v>
      </c>
      <c r="N669" s="8">
        <v>26.45</v>
      </c>
      <c r="O669" s="8">
        <v>70</v>
      </c>
      <c r="P669" s="8">
        <v>94</v>
      </c>
      <c r="Q669">
        <f t="shared" si="60"/>
        <v>-1.6784753870890317</v>
      </c>
      <c r="R669">
        <f t="shared" si="61"/>
        <v>0.18665834092765565</v>
      </c>
      <c r="S669">
        <f t="shared" si="62"/>
        <v>0.15729745832464109</v>
      </c>
      <c r="T669">
        <f t="shared" si="63"/>
        <v>0.84270254167535885</v>
      </c>
      <c r="U669" s="11">
        <f t="shared" si="64"/>
        <v>-7.432569620108237E-2</v>
      </c>
      <c r="V669">
        <f t="shared" si="65"/>
        <v>1</v>
      </c>
    </row>
    <row r="670" spans="1:22" x14ac:dyDescent="0.4">
      <c r="A670" s="8">
        <v>0</v>
      </c>
      <c r="B670" s="8">
        <v>0</v>
      </c>
      <c r="C670" s="8">
        <v>38</v>
      </c>
      <c r="D670" s="9">
        <v>2</v>
      </c>
      <c r="E670" s="8">
        <v>1</v>
      </c>
      <c r="F670" s="8">
        <v>5</v>
      </c>
      <c r="G670" s="8">
        <v>0</v>
      </c>
      <c r="H670" s="8">
        <v>0</v>
      </c>
      <c r="I670" s="8">
        <v>0</v>
      </c>
      <c r="J670" s="8">
        <v>0</v>
      </c>
      <c r="K670" s="8">
        <v>190</v>
      </c>
      <c r="L670" s="8">
        <v>121</v>
      </c>
      <c r="M670" s="8">
        <v>79</v>
      </c>
      <c r="N670" s="8">
        <v>25.59</v>
      </c>
      <c r="O670" s="8">
        <v>90</v>
      </c>
      <c r="P670" s="8">
        <v>84</v>
      </c>
      <c r="Q670">
        <f t="shared" si="60"/>
        <v>-3.3632329516008417</v>
      </c>
      <c r="R670">
        <f t="shared" si="61"/>
        <v>3.4623142864311229E-2</v>
      </c>
      <c r="S670">
        <f t="shared" si="62"/>
        <v>3.3464496810363717E-2</v>
      </c>
      <c r="T670">
        <f t="shared" si="63"/>
        <v>0.96653550318963632</v>
      </c>
      <c r="U670" s="11">
        <f t="shared" si="64"/>
        <v>-1.4782188654403974E-2</v>
      </c>
      <c r="V670">
        <f t="shared" si="65"/>
        <v>0</v>
      </c>
    </row>
    <row r="671" spans="1:22" x14ac:dyDescent="0.4">
      <c r="A671" s="8">
        <v>0</v>
      </c>
      <c r="B671" s="8">
        <v>0</v>
      </c>
      <c r="C671" s="8">
        <v>39</v>
      </c>
      <c r="D671" s="8">
        <v>2</v>
      </c>
      <c r="E671" s="8">
        <v>1</v>
      </c>
      <c r="F671" s="8">
        <v>20</v>
      </c>
      <c r="G671" s="8">
        <v>0</v>
      </c>
      <c r="H671" s="8">
        <v>0</v>
      </c>
      <c r="I671" s="8">
        <v>0</v>
      </c>
      <c r="J671" s="8">
        <v>0</v>
      </c>
      <c r="K671" s="8">
        <v>240</v>
      </c>
      <c r="L671" s="8">
        <v>120</v>
      </c>
      <c r="M671" s="8">
        <v>80</v>
      </c>
      <c r="N671" s="8">
        <v>24.79</v>
      </c>
      <c r="O671" s="8">
        <v>81</v>
      </c>
      <c r="P671" s="8">
        <v>75</v>
      </c>
      <c r="Q671">
        <f t="shared" si="60"/>
        <v>-2.7715611379699192</v>
      </c>
      <c r="R671">
        <f t="shared" si="61"/>
        <v>6.2564257025966699E-2</v>
      </c>
      <c r="S671">
        <f t="shared" si="62"/>
        <v>5.8880445688130993E-2</v>
      </c>
      <c r="T671">
        <f t="shared" si="63"/>
        <v>0.941119554311869</v>
      </c>
      <c r="U671" s="11">
        <f t="shared" si="64"/>
        <v>-2.6355202842803002E-2</v>
      </c>
      <c r="V671">
        <f t="shared" si="65"/>
        <v>0</v>
      </c>
    </row>
    <row r="672" spans="1:22" x14ac:dyDescent="0.4">
      <c r="A672" s="8">
        <v>0</v>
      </c>
      <c r="B672" s="8">
        <v>1</v>
      </c>
      <c r="C672" s="8">
        <v>64</v>
      </c>
      <c r="D672" s="8">
        <v>1</v>
      </c>
      <c r="E672" s="8">
        <v>0</v>
      </c>
      <c r="F672" s="8">
        <v>0</v>
      </c>
      <c r="G672" s="8">
        <v>0</v>
      </c>
      <c r="H672" s="8">
        <v>0</v>
      </c>
      <c r="I672" s="8">
        <v>0</v>
      </c>
      <c r="J672" s="8">
        <v>0</v>
      </c>
      <c r="K672" s="8">
        <v>271</v>
      </c>
      <c r="L672" s="8">
        <v>134</v>
      </c>
      <c r="M672" s="8">
        <v>79</v>
      </c>
      <c r="N672" s="8">
        <v>24.95</v>
      </c>
      <c r="O672" s="8">
        <v>106</v>
      </c>
      <c r="P672" s="8">
        <v>90</v>
      </c>
      <c r="Q672">
        <f t="shared" si="60"/>
        <v>-1.1678012590974776</v>
      </c>
      <c r="R672">
        <f t="shared" si="61"/>
        <v>0.31105010853271425</v>
      </c>
      <c r="S672">
        <f t="shared" si="62"/>
        <v>0.23725264694942264</v>
      </c>
      <c r="T672">
        <f t="shared" si="63"/>
        <v>0.76274735305057739</v>
      </c>
      <c r="U672" s="11">
        <f t="shared" si="64"/>
        <v>-0.11761929080784018</v>
      </c>
      <c r="V672">
        <f t="shared" si="65"/>
        <v>1</v>
      </c>
    </row>
    <row r="673" spans="1:22" x14ac:dyDescent="0.4">
      <c r="A673" s="8">
        <v>0</v>
      </c>
      <c r="B673" s="8">
        <v>0</v>
      </c>
      <c r="C673" s="8">
        <v>51</v>
      </c>
      <c r="D673" s="8">
        <v>2</v>
      </c>
      <c r="E673" s="8">
        <v>0</v>
      </c>
      <c r="F673" s="8">
        <v>0</v>
      </c>
      <c r="G673" s="8">
        <v>1</v>
      </c>
      <c r="H673" s="8">
        <v>0</v>
      </c>
      <c r="I673" s="8">
        <v>1</v>
      </c>
      <c r="J673" s="8">
        <v>0</v>
      </c>
      <c r="K673" s="8">
        <v>283</v>
      </c>
      <c r="L673" s="8">
        <v>152</v>
      </c>
      <c r="M673" s="8">
        <v>99</v>
      </c>
      <c r="N673" s="8">
        <v>31.63</v>
      </c>
      <c r="O673" s="8">
        <v>62</v>
      </c>
      <c r="P673" s="8">
        <v>73</v>
      </c>
      <c r="Q673">
        <f t="shared" si="60"/>
        <v>-2.03602090753437</v>
      </c>
      <c r="R673">
        <f t="shared" si="61"/>
        <v>0.13054713789268235</v>
      </c>
      <c r="S673">
        <f t="shared" si="62"/>
        <v>0.1154725296426115</v>
      </c>
      <c r="T673">
        <f t="shared" si="63"/>
        <v>0.88452747035738855</v>
      </c>
      <c r="U673" s="11">
        <f t="shared" si="64"/>
        <v>-5.3288674863503832E-2</v>
      </c>
      <c r="V673">
        <f t="shared" si="65"/>
        <v>1</v>
      </c>
    </row>
    <row r="674" spans="1:22" x14ac:dyDescent="0.4">
      <c r="A674" s="8">
        <v>0</v>
      </c>
      <c r="B674" s="8">
        <v>1</v>
      </c>
      <c r="C674" s="8">
        <v>57</v>
      </c>
      <c r="D674" s="8">
        <v>1</v>
      </c>
      <c r="E674" s="8">
        <v>0</v>
      </c>
      <c r="F674" s="8">
        <v>0</v>
      </c>
      <c r="G674" s="8">
        <v>0</v>
      </c>
      <c r="H674" s="8">
        <v>0</v>
      </c>
      <c r="I674" s="8">
        <v>1</v>
      </c>
      <c r="J674" s="8">
        <v>0</v>
      </c>
      <c r="K674" s="8">
        <v>241</v>
      </c>
      <c r="L674" s="8">
        <v>163.5</v>
      </c>
      <c r="M674" s="8">
        <v>93</v>
      </c>
      <c r="N674" s="8">
        <v>31.68</v>
      </c>
      <c r="O674" s="8">
        <v>80</v>
      </c>
      <c r="P674" s="8">
        <v>67</v>
      </c>
      <c r="Q674">
        <f t="shared" si="60"/>
        <v>-0.90409149606518202</v>
      </c>
      <c r="R674">
        <f t="shared" si="61"/>
        <v>0.40490957999827248</v>
      </c>
      <c r="S674">
        <f t="shared" si="62"/>
        <v>0.28821041991810631</v>
      </c>
      <c r="T674">
        <f t="shared" si="63"/>
        <v>0.71178958008189364</v>
      </c>
      <c r="U674" s="11">
        <f t="shared" si="64"/>
        <v>-0.14764837394113389</v>
      </c>
      <c r="V674">
        <f t="shared" si="65"/>
        <v>1</v>
      </c>
    </row>
    <row r="675" spans="1:22" x14ac:dyDescent="0.4">
      <c r="A675" s="8">
        <v>0</v>
      </c>
      <c r="B675" s="8">
        <v>0</v>
      </c>
      <c r="C675" s="8">
        <v>40</v>
      </c>
      <c r="D675" s="8">
        <v>3</v>
      </c>
      <c r="E675" s="8">
        <v>0</v>
      </c>
      <c r="F675" s="8">
        <v>0</v>
      </c>
      <c r="G675" s="8">
        <v>0</v>
      </c>
      <c r="H675" s="8">
        <v>0</v>
      </c>
      <c r="I675" s="8">
        <v>0</v>
      </c>
      <c r="J675" s="8">
        <v>0</v>
      </c>
      <c r="K675" s="8">
        <v>251</v>
      </c>
      <c r="L675" s="8">
        <v>135</v>
      </c>
      <c r="M675" s="8">
        <v>87</v>
      </c>
      <c r="N675" s="8">
        <v>31.6</v>
      </c>
      <c r="O675" s="8">
        <v>75</v>
      </c>
      <c r="P675" s="8">
        <v>80</v>
      </c>
      <c r="Q675">
        <f t="shared" si="60"/>
        <v>-3.012608996827538</v>
      </c>
      <c r="R675">
        <f t="shared" si="61"/>
        <v>4.9163244542039151E-2</v>
      </c>
      <c r="S675">
        <f t="shared" si="62"/>
        <v>4.6859480445770818E-2</v>
      </c>
      <c r="T675">
        <f t="shared" si="63"/>
        <v>0.95314051955422918</v>
      </c>
      <c r="U675" s="11">
        <f t="shared" si="64"/>
        <v>-2.0843067495726939E-2</v>
      </c>
      <c r="V675">
        <f t="shared" si="65"/>
        <v>0</v>
      </c>
    </row>
    <row r="676" spans="1:22" x14ac:dyDescent="0.4">
      <c r="A676" s="8">
        <v>0</v>
      </c>
      <c r="B676" s="8">
        <v>1</v>
      </c>
      <c r="C676" s="8">
        <v>62</v>
      </c>
      <c r="D676" s="8">
        <v>4</v>
      </c>
      <c r="E676" s="8">
        <v>1</v>
      </c>
      <c r="F676" s="8">
        <v>20</v>
      </c>
      <c r="G676" s="8">
        <v>0</v>
      </c>
      <c r="H676" s="8">
        <v>0</v>
      </c>
      <c r="I676" s="8">
        <v>0</v>
      </c>
      <c r="J676" s="8">
        <v>0</v>
      </c>
      <c r="K676" s="8">
        <v>292</v>
      </c>
      <c r="L676" s="8">
        <v>130</v>
      </c>
      <c r="M676" s="8">
        <v>77.5</v>
      </c>
      <c r="N676" s="8">
        <v>24.75</v>
      </c>
      <c r="O676" s="8">
        <v>72</v>
      </c>
      <c r="P676" s="8">
        <v>72</v>
      </c>
      <c r="Q676">
        <f t="shared" si="60"/>
        <v>-0.71792845605308386</v>
      </c>
      <c r="R676">
        <f t="shared" si="61"/>
        <v>0.48776162976959608</v>
      </c>
      <c r="S676">
        <f t="shared" si="62"/>
        <v>0.32784931403637141</v>
      </c>
      <c r="T676">
        <f t="shared" si="63"/>
        <v>0.67215068596362859</v>
      </c>
      <c r="U676" s="11">
        <f t="shared" si="64"/>
        <v>-0.17253335381165688</v>
      </c>
      <c r="V676">
        <f t="shared" si="65"/>
        <v>1</v>
      </c>
    </row>
    <row r="677" spans="1:22" x14ac:dyDescent="0.4">
      <c r="A677" s="8">
        <v>0</v>
      </c>
      <c r="B677" s="8">
        <v>0</v>
      </c>
      <c r="C677" s="8">
        <v>53</v>
      </c>
      <c r="D677" s="8">
        <v>3</v>
      </c>
      <c r="E677" s="8">
        <v>0</v>
      </c>
      <c r="F677" s="8">
        <v>0</v>
      </c>
      <c r="G677" s="8">
        <v>0</v>
      </c>
      <c r="H677" s="8">
        <v>0</v>
      </c>
      <c r="I677" s="8">
        <v>0</v>
      </c>
      <c r="J677" s="8">
        <v>0</v>
      </c>
      <c r="K677" s="8">
        <v>245</v>
      </c>
      <c r="L677" s="8">
        <v>103</v>
      </c>
      <c r="M677" s="8">
        <v>68</v>
      </c>
      <c r="N677" s="8">
        <v>21.8</v>
      </c>
      <c r="O677" s="8">
        <v>60</v>
      </c>
      <c r="P677" s="8">
        <v>63</v>
      </c>
      <c r="Q677">
        <f t="shared" si="60"/>
        <v>-2.7719105734909881</v>
      </c>
      <c r="R677">
        <f t="shared" si="61"/>
        <v>6.2542398671477692E-2</v>
      </c>
      <c r="S677">
        <f t="shared" si="62"/>
        <v>5.8861085213800367E-2</v>
      </c>
      <c r="T677">
        <f t="shared" si="63"/>
        <v>0.9411389147861996</v>
      </c>
      <c r="U677" s="11">
        <f t="shared" si="64"/>
        <v>-2.6346268738048375E-2</v>
      </c>
      <c r="V677">
        <f t="shared" si="65"/>
        <v>0</v>
      </c>
    </row>
    <row r="678" spans="1:22" x14ac:dyDescent="0.4">
      <c r="A678" s="8">
        <v>0</v>
      </c>
      <c r="B678" s="8">
        <v>0</v>
      </c>
      <c r="C678" s="8">
        <v>37</v>
      </c>
      <c r="D678" s="8">
        <v>1</v>
      </c>
      <c r="E678" s="8">
        <v>1</v>
      </c>
      <c r="F678" s="8">
        <v>20</v>
      </c>
      <c r="G678" s="8">
        <v>0</v>
      </c>
      <c r="H678" s="8">
        <v>0</v>
      </c>
      <c r="I678" s="8">
        <v>0</v>
      </c>
      <c r="J678" s="8">
        <v>0</v>
      </c>
      <c r="K678" s="8">
        <v>168</v>
      </c>
      <c r="L678" s="8">
        <v>117</v>
      </c>
      <c r="M678" s="8">
        <v>74</v>
      </c>
      <c r="N678" s="8">
        <v>21.51</v>
      </c>
      <c r="O678" s="8">
        <v>67</v>
      </c>
      <c r="P678" s="8">
        <v>77</v>
      </c>
      <c r="Q678">
        <f t="shared" si="60"/>
        <v>-2.9909725891238361</v>
      </c>
      <c r="R678">
        <f t="shared" si="61"/>
        <v>5.0238551486047583E-2</v>
      </c>
      <c r="S678">
        <f t="shared" si="62"/>
        <v>4.7835371701945191E-2</v>
      </c>
      <c r="T678">
        <f t="shared" si="63"/>
        <v>0.95216462829805482</v>
      </c>
      <c r="U678" s="11">
        <f t="shared" si="64"/>
        <v>-2.1287956048129913E-2</v>
      </c>
      <c r="V678">
        <f t="shared" si="65"/>
        <v>0</v>
      </c>
    </row>
    <row r="679" spans="1:22" x14ac:dyDescent="0.4">
      <c r="A679" s="8">
        <v>0</v>
      </c>
      <c r="B679" s="8">
        <v>0</v>
      </c>
      <c r="C679" s="8">
        <v>48</v>
      </c>
      <c r="D679" s="8">
        <v>3</v>
      </c>
      <c r="E679" s="8">
        <v>0</v>
      </c>
      <c r="F679" s="8">
        <v>0</v>
      </c>
      <c r="G679" s="8">
        <v>0</v>
      </c>
      <c r="H679" s="8">
        <v>0</v>
      </c>
      <c r="I679" s="8">
        <v>0</v>
      </c>
      <c r="J679" s="8">
        <v>0</v>
      </c>
      <c r="K679" s="8">
        <v>197</v>
      </c>
      <c r="L679" s="8">
        <v>107</v>
      </c>
      <c r="M679" s="8">
        <v>73</v>
      </c>
      <c r="N679" s="8">
        <v>19.78</v>
      </c>
      <c r="O679" s="8">
        <v>63</v>
      </c>
      <c r="P679" s="8">
        <v>76</v>
      </c>
      <c r="Q679">
        <f t="shared" si="60"/>
        <v>-3.0813042618442816</v>
      </c>
      <c r="R679">
        <f t="shared" si="61"/>
        <v>4.5899352817837857E-2</v>
      </c>
      <c r="S679">
        <f t="shared" si="62"/>
        <v>4.3885057098636569E-2</v>
      </c>
      <c r="T679">
        <f t="shared" si="63"/>
        <v>0.95611494290136345</v>
      </c>
      <c r="U679" s="11">
        <f t="shared" si="64"/>
        <v>-1.9489894264618571E-2</v>
      </c>
      <c r="V679">
        <f t="shared" si="65"/>
        <v>0</v>
      </c>
    </row>
    <row r="680" spans="1:22" x14ac:dyDescent="0.4">
      <c r="A680" s="8">
        <v>0</v>
      </c>
      <c r="B680" s="8">
        <v>0</v>
      </c>
      <c r="C680" s="8">
        <v>40</v>
      </c>
      <c r="D680" s="8">
        <v>3</v>
      </c>
      <c r="E680" s="8">
        <v>0</v>
      </c>
      <c r="F680" s="8">
        <v>0</v>
      </c>
      <c r="G680" s="8">
        <v>0</v>
      </c>
      <c r="H680" s="8">
        <v>0</v>
      </c>
      <c r="I680" s="8">
        <v>0</v>
      </c>
      <c r="J680" s="8">
        <v>0</v>
      </c>
      <c r="K680" s="8">
        <v>152</v>
      </c>
      <c r="L680" s="8">
        <v>122</v>
      </c>
      <c r="M680" s="8">
        <v>78</v>
      </c>
      <c r="N680" s="8">
        <v>18.920000000000002</v>
      </c>
      <c r="O680" s="8">
        <v>65</v>
      </c>
      <c r="P680" s="8">
        <v>80</v>
      </c>
      <c r="Q680">
        <f t="shared" si="60"/>
        <v>-3.3961788914702247</v>
      </c>
      <c r="R680">
        <f t="shared" si="61"/>
        <v>3.3501036796853532E-2</v>
      </c>
      <c r="S680">
        <f t="shared" si="62"/>
        <v>3.2415097425237072E-2</v>
      </c>
      <c r="T680">
        <f t="shared" si="63"/>
        <v>0.96758490257476293</v>
      </c>
      <c r="U680" s="11">
        <f t="shared" si="64"/>
        <v>-1.4310916642965004E-2</v>
      </c>
      <c r="V680">
        <f t="shared" si="65"/>
        <v>0</v>
      </c>
    </row>
    <row r="681" spans="1:22" x14ac:dyDescent="0.4">
      <c r="A681" s="8">
        <v>0</v>
      </c>
      <c r="B681" s="8">
        <v>0</v>
      </c>
      <c r="C681" s="8">
        <v>51</v>
      </c>
      <c r="D681" s="8">
        <v>1</v>
      </c>
      <c r="E681" s="8">
        <v>0</v>
      </c>
      <c r="F681" s="8">
        <v>0</v>
      </c>
      <c r="G681" s="8">
        <v>0</v>
      </c>
      <c r="H681" s="8">
        <v>0</v>
      </c>
      <c r="I681" s="8">
        <v>1</v>
      </c>
      <c r="J681" s="8">
        <v>0</v>
      </c>
      <c r="K681" s="8">
        <v>225</v>
      </c>
      <c r="L681" s="8">
        <v>155</v>
      </c>
      <c r="M681" s="8">
        <v>92.5</v>
      </c>
      <c r="N681" s="8">
        <v>23.84</v>
      </c>
      <c r="O681" s="8">
        <v>72</v>
      </c>
      <c r="P681" s="8">
        <v>63</v>
      </c>
      <c r="Q681">
        <f t="shared" si="60"/>
        <v>-1.9015958996958657</v>
      </c>
      <c r="R681">
        <f t="shared" si="61"/>
        <v>0.14933011307527147</v>
      </c>
      <c r="S681">
        <f t="shared" si="62"/>
        <v>0.12992795662136419</v>
      </c>
      <c r="T681">
        <f t="shared" si="63"/>
        <v>0.87007204337863575</v>
      </c>
      <c r="U681" s="11">
        <f t="shared" si="64"/>
        <v>-6.0444785603895185E-2</v>
      </c>
      <c r="V681">
        <f t="shared" si="65"/>
        <v>1</v>
      </c>
    </row>
    <row r="682" spans="1:22" x14ac:dyDescent="0.4">
      <c r="A682" s="8">
        <v>0</v>
      </c>
      <c r="B682" s="8">
        <v>0</v>
      </c>
      <c r="C682" s="8">
        <v>48</v>
      </c>
      <c r="D682" s="8">
        <v>1</v>
      </c>
      <c r="E682" s="8">
        <v>1</v>
      </c>
      <c r="F682" s="8">
        <v>5</v>
      </c>
      <c r="G682" s="8">
        <v>0</v>
      </c>
      <c r="H682" s="8">
        <v>0</v>
      </c>
      <c r="I682" s="8">
        <v>0</v>
      </c>
      <c r="J682" s="8">
        <v>0</v>
      </c>
      <c r="K682" s="8">
        <v>296</v>
      </c>
      <c r="L682" s="8">
        <v>117</v>
      </c>
      <c r="M682" s="8">
        <v>73</v>
      </c>
      <c r="N682" s="8">
        <v>24.59</v>
      </c>
      <c r="O682" s="8">
        <v>70</v>
      </c>
      <c r="P682" s="8">
        <v>78</v>
      </c>
      <c r="Q682">
        <f t="shared" si="60"/>
        <v>-2.6557868832218965</v>
      </c>
      <c r="R682">
        <f t="shared" si="61"/>
        <v>7.0243543446856946E-2</v>
      </c>
      <c r="S682">
        <f t="shared" si="62"/>
        <v>6.5633232619772303E-2</v>
      </c>
      <c r="T682">
        <f t="shared" si="63"/>
        <v>0.93436676738022773</v>
      </c>
      <c r="U682" s="11">
        <f t="shared" si="64"/>
        <v>-2.9482616507411942E-2</v>
      </c>
      <c r="V682">
        <f t="shared" si="65"/>
        <v>0</v>
      </c>
    </row>
    <row r="683" spans="1:22" x14ac:dyDescent="0.4">
      <c r="A683" s="8">
        <v>0</v>
      </c>
      <c r="B683" s="8">
        <v>1</v>
      </c>
      <c r="C683" s="8">
        <v>64</v>
      </c>
      <c r="D683" s="8">
        <v>1</v>
      </c>
      <c r="E683" s="8">
        <v>1</v>
      </c>
      <c r="F683" s="8">
        <v>8</v>
      </c>
      <c r="G683" s="8">
        <v>0</v>
      </c>
      <c r="H683" s="8">
        <v>0</v>
      </c>
      <c r="I683" s="8">
        <v>0</v>
      </c>
      <c r="J683" s="8">
        <v>0</v>
      </c>
      <c r="K683" s="8">
        <v>211</v>
      </c>
      <c r="L683" s="8">
        <v>120</v>
      </c>
      <c r="M683" s="8">
        <v>75</v>
      </c>
      <c r="N683" s="8">
        <v>18.7</v>
      </c>
      <c r="O683" s="8">
        <v>52</v>
      </c>
      <c r="P683" s="8">
        <v>61</v>
      </c>
      <c r="Q683">
        <f t="shared" si="60"/>
        <v>-1.2339330087653284</v>
      </c>
      <c r="R683">
        <f t="shared" si="61"/>
        <v>0.29114524612230175</v>
      </c>
      <c r="S683">
        <f t="shared" si="62"/>
        <v>0.22549379862312055</v>
      </c>
      <c r="T683">
        <f t="shared" si="63"/>
        <v>0.77450620137687942</v>
      </c>
      <c r="U683" s="11">
        <f t="shared" si="64"/>
        <v>-0.1109751005478007</v>
      </c>
      <c r="V683">
        <f t="shared" si="65"/>
        <v>1</v>
      </c>
    </row>
    <row r="684" spans="1:22" x14ac:dyDescent="0.4">
      <c r="A684" s="8">
        <v>1</v>
      </c>
      <c r="B684" s="8">
        <v>1</v>
      </c>
      <c r="C684" s="8">
        <v>44</v>
      </c>
      <c r="D684" s="8">
        <v>1</v>
      </c>
      <c r="E684" s="8">
        <v>1</v>
      </c>
      <c r="F684" s="8">
        <v>30</v>
      </c>
      <c r="G684" s="8">
        <v>0</v>
      </c>
      <c r="H684" s="8">
        <v>0</v>
      </c>
      <c r="I684" s="8">
        <v>0</v>
      </c>
      <c r="J684" s="8">
        <v>0</v>
      </c>
      <c r="K684" s="8">
        <v>334</v>
      </c>
      <c r="L684" s="8">
        <v>131</v>
      </c>
      <c r="M684" s="8">
        <v>74</v>
      </c>
      <c r="N684" s="8">
        <v>28.82</v>
      </c>
      <c r="O684" s="8">
        <v>80</v>
      </c>
      <c r="P684" s="8">
        <v>77</v>
      </c>
      <c r="Q684">
        <f t="shared" si="60"/>
        <v>-1.3770758849612434</v>
      </c>
      <c r="R684">
        <f t="shared" si="61"/>
        <v>0.25231527429406614</v>
      </c>
      <c r="S684">
        <f t="shared" si="62"/>
        <v>0.20147903604888714</v>
      </c>
      <c r="T684">
        <f t="shared" si="63"/>
        <v>0.20147903604888714</v>
      </c>
      <c r="U684" s="11">
        <f t="shared" si="64"/>
        <v>-0.69577013563669388</v>
      </c>
      <c r="V684">
        <f t="shared" si="65"/>
        <v>1</v>
      </c>
    </row>
    <row r="685" spans="1:22" x14ac:dyDescent="0.4">
      <c r="A685" s="8">
        <v>0</v>
      </c>
      <c r="B685" s="8">
        <v>0</v>
      </c>
      <c r="C685" s="8">
        <v>64</v>
      </c>
      <c r="D685" s="8">
        <v>1</v>
      </c>
      <c r="E685" s="8">
        <v>0</v>
      </c>
      <c r="F685" s="8">
        <v>0</v>
      </c>
      <c r="G685" s="8">
        <v>0</v>
      </c>
      <c r="H685" s="8">
        <v>0</v>
      </c>
      <c r="I685" s="8">
        <v>1</v>
      </c>
      <c r="J685" s="8">
        <v>0</v>
      </c>
      <c r="K685" s="8">
        <v>241</v>
      </c>
      <c r="L685" s="8">
        <v>144</v>
      </c>
      <c r="M685" s="8">
        <v>84</v>
      </c>
      <c r="N685" s="8">
        <v>30.93</v>
      </c>
      <c r="O685" s="8">
        <v>80</v>
      </c>
      <c r="P685" s="8">
        <v>66</v>
      </c>
      <c r="Q685">
        <f t="shared" si="60"/>
        <v>-1.1824881099143854</v>
      </c>
      <c r="R685">
        <f t="shared" si="61"/>
        <v>0.30651514567063898</v>
      </c>
      <c r="S685">
        <f t="shared" si="62"/>
        <v>0.23460512240239179</v>
      </c>
      <c r="T685">
        <f t="shared" si="63"/>
        <v>0.76539487759760827</v>
      </c>
      <c r="U685" s="11">
        <f t="shared" si="64"/>
        <v>-0.11611444861600992</v>
      </c>
      <c r="V685">
        <f t="shared" si="65"/>
        <v>1</v>
      </c>
    </row>
    <row r="686" spans="1:22" x14ac:dyDescent="0.4">
      <c r="A686" s="8">
        <v>0</v>
      </c>
      <c r="B686" s="8">
        <v>1</v>
      </c>
      <c r="C686" s="8">
        <v>41</v>
      </c>
      <c r="D686" s="8">
        <v>2</v>
      </c>
      <c r="E686" s="8">
        <v>1</v>
      </c>
      <c r="F686" s="8">
        <v>20</v>
      </c>
      <c r="G686" s="8">
        <v>0</v>
      </c>
      <c r="H686" s="8">
        <v>0</v>
      </c>
      <c r="I686" s="8">
        <v>1</v>
      </c>
      <c r="J686" s="8">
        <v>0</v>
      </c>
      <c r="K686" s="8">
        <v>196</v>
      </c>
      <c r="L686" s="8">
        <v>147.5</v>
      </c>
      <c r="M686" s="8">
        <v>92.5</v>
      </c>
      <c r="N686" s="8">
        <v>22.72</v>
      </c>
      <c r="O686" s="8">
        <v>75</v>
      </c>
      <c r="P686" s="8">
        <v>71</v>
      </c>
      <c r="Q686">
        <f t="shared" si="60"/>
        <v>-1.6690826792334175</v>
      </c>
      <c r="R686">
        <f t="shared" si="61"/>
        <v>0.18841982780835373</v>
      </c>
      <c r="S686">
        <f t="shared" si="62"/>
        <v>0.15854651984040993</v>
      </c>
      <c r="T686">
        <f t="shared" si="63"/>
        <v>0.84145348015959009</v>
      </c>
      <c r="U686" s="11">
        <f t="shared" si="64"/>
        <v>-7.4969889038662127E-2</v>
      </c>
      <c r="V686">
        <f t="shared" si="65"/>
        <v>1</v>
      </c>
    </row>
    <row r="687" spans="1:22" x14ac:dyDescent="0.4">
      <c r="A687" s="8">
        <v>0</v>
      </c>
      <c r="B687" s="8">
        <v>1</v>
      </c>
      <c r="C687" s="8">
        <v>48</v>
      </c>
      <c r="D687" s="9">
        <v>2</v>
      </c>
      <c r="E687" s="8">
        <v>0</v>
      </c>
      <c r="F687" s="8">
        <v>0</v>
      </c>
      <c r="G687" s="8">
        <v>0</v>
      </c>
      <c r="H687" s="8">
        <v>0</v>
      </c>
      <c r="I687" s="8">
        <v>0</v>
      </c>
      <c r="J687" s="8">
        <v>0</v>
      </c>
      <c r="K687" s="8">
        <v>222</v>
      </c>
      <c r="L687" s="8">
        <v>113</v>
      </c>
      <c r="M687" s="8">
        <v>71.5</v>
      </c>
      <c r="N687" s="8">
        <v>30.5</v>
      </c>
      <c r="O687" s="8">
        <v>78</v>
      </c>
      <c r="P687" s="8">
        <v>80</v>
      </c>
      <c r="Q687">
        <f t="shared" si="60"/>
        <v>-2.4616570506675588</v>
      </c>
      <c r="R687">
        <f t="shared" si="61"/>
        <v>8.5293498154393979E-2</v>
      </c>
      <c r="S687">
        <f t="shared" si="62"/>
        <v>7.8590259961421161E-2</v>
      </c>
      <c r="T687">
        <f t="shared" si="63"/>
        <v>0.92140974003857878</v>
      </c>
      <c r="U687" s="11">
        <f t="shared" si="64"/>
        <v>-3.5547201218730146E-2</v>
      </c>
      <c r="V687">
        <f t="shared" si="65"/>
        <v>0</v>
      </c>
    </row>
    <row r="688" spans="1:22" x14ac:dyDescent="0.4">
      <c r="A688" s="8">
        <v>1</v>
      </c>
      <c r="B688" s="8">
        <v>1</v>
      </c>
      <c r="C688" s="8">
        <v>49</v>
      </c>
      <c r="D688" s="8">
        <v>4</v>
      </c>
      <c r="E688" s="8">
        <v>0</v>
      </c>
      <c r="F688" s="8">
        <v>0</v>
      </c>
      <c r="G688" s="8">
        <v>1</v>
      </c>
      <c r="H688" s="8">
        <v>0</v>
      </c>
      <c r="I688" s="8">
        <v>1</v>
      </c>
      <c r="J688" s="8">
        <v>0</v>
      </c>
      <c r="K688" s="8">
        <v>215</v>
      </c>
      <c r="L688" s="8">
        <v>183</v>
      </c>
      <c r="M688" s="8">
        <v>114.5</v>
      </c>
      <c r="N688" s="8">
        <v>29.25</v>
      </c>
      <c r="O688" s="8">
        <v>85</v>
      </c>
      <c r="P688" s="8">
        <v>90</v>
      </c>
      <c r="Q688">
        <f t="shared" si="60"/>
        <v>-1.4095038943939189</v>
      </c>
      <c r="R688">
        <f t="shared" si="61"/>
        <v>0.24426443405423226</v>
      </c>
      <c r="S688">
        <f t="shared" si="62"/>
        <v>0.19631231703564531</v>
      </c>
      <c r="T688">
        <f t="shared" si="63"/>
        <v>0.19631231703564531</v>
      </c>
      <c r="U688" s="11">
        <f t="shared" si="64"/>
        <v>-0.70705245102250969</v>
      </c>
      <c r="V688">
        <f t="shared" si="65"/>
        <v>1</v>
      </c>
    </row>
    <row r="689" spans="1:22" x14ac:dyDescent="0.4">
      <c r="A689" s="8">
        <v>0</v>
      </c>
      <c r="B689" s="8">
        <v>1</v>
      </c>
      <c r="C689" s="8">
        <v>39</v>
      </c>
      <c r="D689" s="8">
        <v>2</v>
      </c>
      <c r="E689" s="8">
        <v>1</v>
      </c>
      <c r="F689" s="8">
        <v>20</v>
      </c>
      <c r="G689" s="8">
        <v>0</v>
      </c>
      <c r="H689" s="8">
        <v>0</v>
      </c>
      <c r="I689" s="8">
        <v>0</v>
      </c>
      <c r="J689" s="8">
        <v>0</v>
      </c>
      <c r="K689" s="8">
        <v>188</v>
      </c>
      <c r="L689" s="8">
        <v>120</v>
      </c>
      <c r="M689" s="8">
        <v>74</v>
      </c>
      <c r="N689" s="8">
        <v>26.48</v>
      </c>
      <c r="O689" s="8">
        <v>65</v>
      </c>
      <c r="P689" s="8">
        <v>80</v>
      </c>
      <c r="Q689">
        <f t="shared" si="60"/>
        <v>-2.3464259147807045</v>
      </c>
      <c r="R689">
        <f t="shared" si="61"/>
        <v>9.5710629581839818E-2</v>
      </c>
      <c r="S689">
        <f t="shared" si="62"/>
        <v>8.7350279351005505E-2</v>
      </c>
      <c r="T689">
        <f t="shared" si="63"/>
        <v>0.91264972064899452</v>
      </c>
      <c r="U689" s="11">
        <f t="shared" si="64"/>
        <v>-3.9695874797101127E-2</v>
      </c>
      <c r="V689">
        <f t="shared" si="65"/>
        <v>0</v>
      </c>
    </row>
    <row r="690" spans="1:22" x14ac:dyDescent="0.4">
      <c r="A690" s="8">
        <v>0</v>
      </c>
      <c r="B690" s="8">
        <v>0</v>
      </c>
      <c r="C690" s="8">
        <v>58</v>
      </c>
      <c r="D690" s="8">
        <v>1</v>
      </c>
      <c r="E690" s="8">
        <v>0</v>
      </c>
      <c r="F690" s="8">
        <v>0</v>
      </c>
      <c r="G690" s="8">
        <v>0</v>
      </c>
      <c r="H690" s="8">
        <v>0</v>
      </c>
      <c r="I690" s="8">
        <v>0</v>
      </c>
      <c r="J690" s="8">
        <v>0</v>
      </c>
      <c r="K690" s="8">
        <v>229</v>
      </c>
      <c r="L690" s="8">
        <v>128</v>
      </c>
      <c r="M690" s="8">
        <v>76</v>
      </c>
      <c r="N690" s="8">
        <v>32.49</v>
      </c>
      <c r="O690" s="8">
        <v>68</v>
      </c>
      <c r="P690" s="8">
        <v>75</v>
      </c>
      <c r="Q690">
        <f t="shared" si="60"/>
        <v>-1.9659550092779012</v>
      </c>
      <c r="R690">
        <f t="shared" si="61"/>
        <v>0.14002210033748155</v>
      </c>
      <c r="S690">
        <f t="shared" si="62"/>
        <v>0.12282402270625342</v>
      </c>
      <c r="T690">
        <f t="shared" si="63"/>
        <v>0.87717597729374663</v>
      </c>
      <c r="U690" s="11">
        <f t="shared" si="64"/>
        <v>-5.691327060101857E-2</v>
      </c>
      <c r="V690">
        <f t="shared" si="65"/>
        <v>1</v>
      </c>
    </row>
    <row r="691" spans="1:22" x14ac:dyDescent="0.4">
      <c r="A691" s="8">
        <v>0</v>
      </c>
      <c r="B691" s="8">
        <v>1</v>
      </c>
      <c r="C691" s="8">
        <v>52</v>
      </c>
      <c r="D691" s="8">
        <v>2</v>
      </c>
      <c r="E691" s="8">
        <v>0</v>
      </c>
      <c r="F691" s="8">
        <v>0</v>
      </c>
      <c r="G691" s="8">
        <v>0</v>
      </c>
      <c r="H691" s="8">
        <v>0</v>
      </c>
      <c r="I691" s="8">
        <v>1</v>
      </c>
      <c r="J691" s="8">
        <v>0</v>
      </c>
      <c r="K691" s="8">
        <v>196</v>
      </c>
      <c r="L691" s="8">
        <v>126</v>
      </c>
      <c r="M691" s="8">
        <v>80</v>
      </c>
      <c r="N691" s="8">
        <v>22.32</v>
      </c>
      <c r="O691" s="8">
        <v>104</v>
      </c>
      <c r="P691" s="8">
        <v>74</v>
      </c>
      <c r="Q691">
        <f t="shared" si="60"/>
        <v>-1.9720704340460609</v>
      </c>
      <c r="R691">
        <f t="shared" si="61"/>
        <v>0.13916841869045923</v>
      </c>
      <c r="S691">
        <f t="shared" si="62"/>
        <v>0.12216667562680633</v>
      </c>
      <c r="T691">
        <f t="shared" si="63"/>
        <v>0.87783332437319372</v>
      </c>
      <c r="U691" s="11">
        <f t="shared" si="64"/>
        <v>-5.6587936459053446E-2</v>
      </c>
      <c r="V691">
        <f t="shared" si="65"/>
        <v>1</v>
      </c>
    </row>
    <row r="692" spans="1:22" x14ac:dyDescent="0.4">
      <c r="A692" s="8">
        <v>0</v>
      </c>
      <c r="B692" s="8">
        <v>0</v>
      </c>
      <c r="C692" s="8">
        <v>48</v>
      </c>
      <c r="D692" s="8">
        <v>4</v>
      </c>
      <c r="E692" s="8">
        <v>1</v>
      </c>
      <c r="F692" s="8">
        <v>3</v>
      </c>
      <c r="G692" s="8">
        <v>0</v>
      </c>
      <c r="H692" s="8">
        <v>0</v>
      </c>
      <c r="I692" s="8">
        <v>0</v>
      </c>
      <c r="J692" s="8">
        <v>0</v>
      </c>
      <c r="K692" s="8">
        <v>249</v>
      </c>
      <c r="L692" s="8">
        <v>132</v>
      </c>
      <c r="M692" s="8">
        <v>78</v>
      </c>
      <c r="N692" s="8">
        <v>23.1</v>
      </c>
      <c r="O692" s="8">
        <v>70</v>
      </c>
      <c r="P692" s="8">
        <v>137</v>
      </c>
      <c r="Q692">
        <f t="shared" si="60"/>
        <v>-2.4906937268605986</v>
      </c>
      <c r="R692">
        <f t="shared" si="61"/>
        <v>8.285246965023467E-2</v>
      </c>
      <c r="S692">
        <f t="shared" si="62"/>
        <v>7.6513164971583184E-2</v>
      </c>
      <c r="T692">
        <f t="shared" si="63"/>
        <v>0.92348683502841677</v>
      </c>
      <c r="U692" s="11">
        <f t="shared" si="64"/>
        <v>-3.45692913610069E-2</v>
      </c>
      <c r="V692">
        <f t="shared" si="65"/>
        <v>0</v>
      </c>
    </row>
    <row r="693" spans="1:22" x14ac:dyDescent="0.4">
      <c r="A693" s="8">
        <v>0</v>
      </c>
      <c r="B693" s="8">
        <v>0</v>
      </c>
      <c r="C693" s="8">
        <v>45</v>
      </c>
      <c r="D693" s="8">
        <v>3</v>
      </c>
      <c r="E693" s="8">
        <v>1</v>
      </c>
      <c r="F693" s="8">
        <v>15</v>
      </c>
      <c r="G693" s="8">
        <v>0</v>
      </c>
      <c r="H693" s="8">
        <v>0</v>
      </c>
      <c r="I693" s="8">
        <v>0</v>
      </c>
      <c r="J693" s="8">
        <v>0</v>
      </c>
      <c r="K693" s="8">
        <v>210</v>
      </c>
      <c r="L693" s="8">
        <v>127</v>
      </c>
      <c r="M693" s="8">
        <v>76.5</v>
      </c>
      <c r="N693" s="8">
        <v>21.67</v>
      </c>
      <c r="O693" s="8">
        <v>83</v>
      </c>
      <c r="P693" s="8">
        <v>72</v>
      </c>
      <c r="Q693">
        <f t="shared" si="60"/>
        <v>-2.5190558378561461</v>
      </c>
      <c r="R693">
        <f t="shared" si="61"/>
        <v>8.0535609538166644E-2</v>
      </c>
      <c r="S693">
        <f t="shared" si="62"/>
        <v>7.4533045303882661E-2</v>
      </c>
      <c r="T693">
        <f t="shared" si="63"/>
        <v>0.92546695469611739</v>
      </c>
      <c r="U693" s="11">
        <f t="shared" si="64"/>
        <v>-3.3639083825551315E-2</v>
      </c>
      <c r="V693">
        <f t="shared" si="65"/>
        <v>0</v>
      </c>
    </row>
    <row r="694" spans="1:22" x14ac:dyDescent="0.4">
      <c r="A694" s="8">
        <v>1</v>
      </c>
      <c r="B694" s="8">
        <v>0</v>
      </c>
      <c r="C694" s="8">
        <v>66</v>
      </c>
      <c r="D694" s="8">
        <v>1</v>
      </c>
      <c r="E694" s="8">
        <v>0</v>
      </c>
      <c r="F694" s="8">
        <v>0</v>
      </c>
      <c r="G694" s="8">
        <v>0</v>
      </c>
      <c r="H694" s="8">
        <v>0</v>
      </c>
      <c r="I694" s="8">
        <v>1</v>
      </c>
      <c r="J694" s="8">
        <v>0</v>
      </c>
      <c r="K694" s="8">
        <v>232</v>
      </c>
      <c r="L694" s="8">
        <v>175</v>
      </c>
      <c r="M694" s="8">
        <v>94</v>
      </c>
      <c r="N694" s="8">
        <v>29.84</v>
      </c>
      <c r="O694" s="8">
        <v>95</v>
      </c>
      <c r="P694" s="8">
        <v>67</v>
      </c>
      <c r="Q694">
        <f t="shared" si="60"/>
        <v>-0.6203849937934045</v>
      </c>
      <c r="R694">
        <f t="shared" si="61"/>
        <v>0.53773737218701001</v>
      </c>
      <c r="S694">
        <f t="shared" si="62"/>
        <v>0.34969389566322756</v>
      </c>
      <c r="T694">
        <f t="shared" si="63"/>
        <v>0.34969389566322756</v>
      </c>
      <c r="U694" s="11">
        <f t="shared" si="64"/>
        <v>-0.45631194876857839</v>
      </c>
      <c r="V694">
        <f t="shared" si="65"/>
        <v>1</v>
      </c>
    </row>
    <row r="695" spans="1:22" x14ac:dyDescent="0.4">
      <c r="A695" s="8">
        <v>0</v>
      </c>
      <c r="B695" s="8">
        <v>1</v>
      </c>
      <c r="C695" s="8">
        <v>44</v>
      </c>
      <c r="D695" s="8">
        <v>2</v>
      </c>
      <c r="E695" s="8">
        <v>1</v>
      </c>
      <c r="F695" s="8">
        <v>20</v>
      </c>
      <c r="G695" s="8">
        <v>0</v>
      </c>
      <c r="H695" s="8">
        <v>0</v>
      </c>
      <c r="I695" s="8">
        <v>1</v>
      </c>
      <c r="J695" s="8">
        <v>0</v>
      </c>
      <c r="K695" s="8">
        <v>205</v>
      </c>
      <c r="L695" s="8">
        <v>160</v>
      </c>
      <c r="M695" s="8">
        <v>108</v>
      </c>
      <c r="N695" s="8">
        <v>22.92</v>
      </c>
      <c r="O695" s="8">
        <v>83</v>
      </c>
      <c r="P695" s="8">
        <v>76</v>
      </c>
      <c r="Q695">
        <f t="shared" si="60"/>
        <v>-1.311735881402373</v>
      </c>
      <c r="R695">
        <f t="shared" si="61"/>
        <v>0.26935208705396085</v>
      </c>
      <c r="S695">
        <f t="shared" si="62"/>
        <v>0.21219651332444733</v>
      </c>
      <c r="T695">
        <f t="shared" si="63"/>
        <v>0.78780348667555267</v>
      </c>
      <c r="U695" s="11">
        <f t="shared" si="64"/>
        <v>-0.10358210141390188</v>
      </c>
      <c r="V695">
        <f t="shared" si="65"/>
        <v>1</v>
      </c>
    </row>
    <row r="696" spans="1:22" x14ac:dyDescent="0.4">
      <c r="A696" s="8">
        <v>0</v>
      </c>
      <c r="B696" s="8">
        <v>1</v>
      </c>
      <c r="C696" s="8">
        <v>60</v>
      </c>
      <c r="D696" s="8">
        <v>1</v>
      </c>
      <c r="E696" s="8">
        <v>0</v>
      </c>
      <c r="F696" s="8">
        <v>0</v>
      </c>
      <c r="G696" s="8">
        <v>0</v>
      </c>
      <c r="H696" s="8">
        <v>0</v>
      </c>
      <c r="I696" s="8">
        <v>0</v>
      </c>
      <c r="J696" s="8">
        <v>0</v>
      </c>
      <c r="K696" s="8">
        <v>245</v>
      </c>
      <c r="L696" s="8">
        <v>119</v>
      </c>
      <c r="M696" s="8">
        <v>82</v>
      </c>
      <c r="N696" s="8">
        <v>28.56</v>
      </c>
      <c r="O696" s="8">
        <v>70</v>
      </c>
      <c r="P696" s="8">
        <v>89</v>
      </c>
      <c r="Q696">
        <f t="shared" si="60"/>
        <v>-1.5959161790378849</v>
      </c>
      <c r="R696">
        <f t="shared" si="61"/>
        <v>0.20272271309521006</v>
      </c>
      <c r="S696">
        <f t="shared" si="62"/>
        <v>0.16855315933420981</v>
      </c>
      <c r="T696">
        <f t="shared" si="63"/>
        <v>0.83144684066579022</v>
      </c>
      <c r="U696" s="11">
        <f t="shared" si="64"/>
        <v>-8.0165512582202808E-2</v>
      </c>
      <c r="V696">
        <f t="shared" si="65"/>
        <v>1</v>
      </c>
    </row>
    <row r="697" spans="1:22" x14ac:dyDescent="0.4">
      <c r="A697" s="8">
        <v>0</v>
      </c>
      <c r="B697" s="8">
        <v>1</v>
      </c>
      <c r="C697" s="8">
        <v>42</v>
      </c>
      <c r="D697" s="8">
        <v>2</v>
      </c>
      <c r="E697" s="8">
        <v>0</v>
      </c>
      <c r="F697" s="8">
        <v>0</v>
      </c>
      <c r="G697" s="8">
        <v>0</v>
      </c>
      <c r="H697" s="8">
        <v>0</v>
      </c>
      <c r="I697" s="8">
        <v>1</v>
      </c>
      <c r="J697" s="8">
        <v>0</v>
      </c>
      <c r="K697" s="8">
        <v>249</v>
      </c>
      <c r="L697" s="8">
        <v>142.5</v>
      </c>
      <c r="M697" s="8">
        <v>90</v>
      </c>
      <c r="N697" s="8">
        <v>26.14</v>
      </c>
      <c r="O697" s="8">
        <v>59</v>
      </c>
      <c r="P697" s="8">
        <v>82</v>
      </c>
      <c r="Q697">
        <f t="shared" si="60"/>
        <v>-2.1644494207432965</v>
      </c>
      <c r="R697">
        <f t="shared" si="61"/>
        <v>0.11481313092667371</v>
      </c>
      <c r="S697">
        <f t="shared" si="62"/>
        <v>0.10298867831888274</v>
      </c>
      <c r="T697">
        <f t="shared" si="63"/>
        <v>0.8970113216811173</v>
      </c>
      <c r="U697" s="11">
        <f t="shared" si="64"/>
        <v>-4.7202075447986803E-2</v>
      </c>
      <c r="V697">
        <f t="shared" si="65"/>
        <v>1</v>
      </c>
    </row>
    <row r="698" spans="1:22" x14ac:dyDescent="0.4">
      <c r="A698" s="8">
        <v>0</v>
      </c>
      <c r="B698" s="8">
        <v>1</v>
      </c>
      <c r="C698" s="8">
        <v>42</v>
      </c>
      <c r="D698" s="8">
        <v>1</v>
      </c>
      <c r="E698" s="8">
        <v>0</v>
      </c>
      <c r="F698" s="8">
        <v>0</v>
      </c>
      <c r="G698" s="8">
        <v>0</v>
      </c>
      <c r="H698" s="8">
        <v>0</v>
      </c>
      <c r="I698" s="8">
        <v>0</v>
      </c>
      <c r="J698" s="8">
        <v>0</v>
      </c>
      <c r="K698" s="8">
        <v>160</v>
      </c>
      <c r="L698" s="8">
        <v>100</v>
      </c>
      <c r="M698" s="8">
        <v>73</v>
      </c>
      <c r="N698" s="8">
        <v>22.56</v>
      </c>
      <c r="O698" s="8">
        <v>64</v>
      </c>
      <c r="P698" s="8">
        <v>93</v>
      </c>
      <c r="Q698">
        <f t="shared" si="60"/>
        <v>-3.1269049057888028</v>
      </c>
      <c r="R698">
        <f t="shared" si="61"/>
        <v>4.3853317569842745E-2</v>
      </c>
      <c r="S698">
        <f t="shared" si="62"/>
        <v>4.201099601995429E-2</v>
      </c>
      <c r="T698">
        <f t="shared" si="63"/>
        <v>0.95798900398004572</v>
      </c>
      <c r="U698" s="11">
        <f t="shared" si="64"/>
        <v>-1.8639475825626931E-2</v>
      </c>
      <c r="V698">
        <f t="shared" si="65"/>
        <v>0</v>
      </c>
    </row>
    <row r="699" spans="1:22" x14ac:dyDescent="0.4">
      <c r="A699" s="8">
        <v>0</v>
      </c>
      <c r="B699" s="8">
        <v>0</v>
      </c>
      <c r="C699" s="8">
        <v>63</v>
      </c>
      <c r="D699" s="8">
        <v>2</v>
      </c>
      <c r="E699" s="8">
        <v>0</v>
      </c>
      <c r="F699" s="8">
        <v>0</v>
      </c>
      <c r="G699" s="8">
        <v>0</v>
      </c>
      <c r="H699" s="8">
        <v>0</v>
      </c>
      <c r="I699" s="8">
        <v>0</v>
      </c>
      <c r="J699" s="8">
        <v>0</v>
      </c>
      <c r="K699" s="8">
        <v>207</v>
      </c>
      <c r="L699" s="8">
        <v>127</v>
      </c>
      <c r="M699" s="8">
        <v>75</v>
      </c>
      <c r="N699" s="8">
        <v>22.26</v>
      </c>
      <c r="O699" s="8">
        <v>70</v>
      </c>
      <c r="P699" s="8">
        <v>77</v>
      </c>
      <c r="Q699">
        <f t="shared" si="60"/>
        <v>-1.7932840002165724</v>
      </c>
      <c r="R699">
        <f t="shared" si="61"/>
        <v>0.16641277175308733</v>
      </c>
      <c r="S699">
        <f t="shared" si="62"/>
        <v>0.14267056721521779</v>
      </c>
      <c r="T699">
        <f t="shared" si="63"/>
        <v>0.85732943278478224</v>
      </c>
      <c r="U699" s="11">
        <f t="shared" si="64"/>
        <v>-6.6852266350719405E-2</v>
      </c>
      <c r="V699">
        <f t="shared" si="65"/>
        <v>1</v>
      </c>
    </row>
    <row r="700" spans="1:22" x14ac:dyDescent="0.4">
      <c r="A700" s="8">
        <v>1</v>
      </c>
      <c r="B700" s="8">
        <v>1</v>
      </c>
      <c r="C700" s="8">
        <v>62</v>
      </c>
      <c r="D700" s="8">
        <v>2</v>
      </c>
      <c r="E700" s="8">
        <v>0</v>
      </c>
      <c r="F700" s="8">
        <v>0</v>
      </c>
      <c r="G700" s="8">
        <v>0</v>
      </c>
      <c r="H700" s="8">
        <v>0</v>
      </c>
      <c r="I700" s="8">
        <v>0</v>
      </c>
      <c r="J700" s="8">
        <v>0</v>
      </c>
      <c r="K700" s="8">
        <v>214</v>
      </c>
      <c r="L700" s="8">
        <v>110</v>
      </c>
      <c r="M700" s="8">
        <v>62.5</v>
      </c>
      <c r="N700" s="8">
        <v>23.8</v>
      </c>
      <c r="O700" s="8">
        <v>77</v>
      </c>
      <c r="P700" s="8">
        <v>95</v>
      </c>
      <c r="Q700">
        <f t="shared" si="60"/>
        <v>-1.6598963678472547</v>
      </c>
      <c r="R700">
        <f t="shared" si="61"/>
        <v>0.190158685634395</v>
      </c>
      <c r="S700">
        <f t="shared" si="62"/>
        <v>0.15977590881759934</v>
      </c>
      <c r="T700">
        <f t="shared" si="63"/>
        <v>0.15977590881759934</v>
      </c>
      <c r="U700" s="11">
        <f t="shared" si="64"/>
        <v>-0.79648870347212497</v>
      </c>
      <c r="V700">
        <f t="shared" si="65"/>
        <v>1</v>
      </c>
    </row>
    <row r="701" spans="1:22" x14ac:dyDescent="0.4">
      <c r="A701" s="8">
        <v>1</v>
      </c>
      <c r="B701" s="8">
        <v>1</v>
      </c>
      <c r="C701" s="8">
        <v>50</v>
      </c>
      <c r="D701" s="8">
        <v>2</v>
      </c>
      <c r="E701" s="8">
        <v>0</v>
      </c>
      <c r="F701" s="8">
        <v>0</v>
      </c>
      <c r="G701" s="8">
        <v>0</v>
      </c>
      <c r="H701" s="8">
        <v>0</v>
      </c>
      <c r="I701" s="8">
        <v>0</v>
      </c>
      <c r="J701" s="8">
        <v>0</v>
      </c>
      <c r="K701" s="8">
        <v>296</v>
      </c>
      <c r="L701" s="8">
        <v>129</v>
      </c>
      <c r="M701" s="8">
        <v>85</v>
      </c>
      <c r="N701" s="8">
        <v>25.86</v>
      </c>
      <c r="O701" s="8">
        <v>56</v>
      </c>
      <c r="P701" s="8">
        <v>106</v>
      </c>
      <c r="Q701">
        <f t="shared" si="60"/>
        <v>-1.9942343196647299</v>
      </c>
      <c r="R701">
        <f t="shared" si="61"/>
        <v>0.13611783702746688</v>
      </c>
      <c r="S701">
        <f t="shared" si="62"/>
        <v>0.11980961181245504</v>
      </c>
      <c r="T701">
        <f t="shared" si="63"/>
        <v>0.11980961181245504</v>
      </c>
      <c r="U701" s="11">
        <f t="shared" si="64"/>
        <v>-0.92150833896122797</v>
      </c>
      <c r="V701">
        <f t="shared" si="65"/>
        <v>1</v>
      </c>
    </row>
    <row r="702" spans="1:22" x14ac:dyDescent="0.4">
      <c r="A702" s="8">
        <v>0</v>
      </c>
      <c r="B702" s="8">
        <v>0</v>
      </c>
      <c r="C702" s="8">
        <v>63</v>
      </c>
      <c r="D702" s="8">
        <v>1</v>
      </c>
      <c r="E702" s="8">
        <v>0</v>
      </c>
      <c r="F702" s="8">
        <v>0</v>
      </c>
      <c r="G702" s="8">
        <v>0</v>
      </c>
      <c r="H702" s="8">
        <v>0</v>
      </c>
      <c r="I702" s="8">
        <v>0</v>
      </c>
      <c r="J702" s="8">
        <v>0</v>
      </c>
      <c r="K702" s="8">
        <v>250</v>
      </c>
      <c r="L702" s="8">
        <v>117.5</v>
      </c>
      <c r="M702" s="8">
        <v>75</v>
      </c>
      <c r="N702" s="8">
        <v>25.88</v>
      </c>
      <c r="O702" s="8">
        <v>75</v>
      </c>
      <c r="P702" s="8">
        <v>91</v>
      </c>
      <c r="Q702">
        <f t="shared" si="60"/>
        <v>-1.8510933208591496</v>
      </c>
      <c r="R702">
        <f t="shared" si="61"/>
        <v>0.15706534958238658</v>
      </c>
      <c r="S702">
        <f t="shared" si="62"/>
        <v>0.13574457971546319</v>
      </c>
      <c r="T702">
        <f t="shared" si="63"/>
        <v>0.86425542028453683</v>
      </c>
      <c r="U702" s="11">
        <f t="shared" si="64"/>
        <v>-6.3357888045569494E-2</v>
      </c>
      <c r="V702">
        <f t="shared" si="65"/>
        <v>1</v>
      </c>
    </row>
    <row r="703" spans="1:22" x14ac:dyDescent="0.4">
      <c r="A703" s="8">
        <v>0</v>
      </c>
      <c r="B703" s="8">
        <v>0</v>
      </c>
      <c r="C703" s="8">
        <v>45</v>
      </c>
      <c r="D703" s="8">
        <v>3</v>
      </c>
      <c r="E703" s="8">
        <v>0</v>
      </c>
      <c r="F703" s="8">
        <v>0</v>
      </c>
      <c r="G703" s="8">
        <v>0</v>
      </c>
      <c r="H703" s="8">
        <v>0</v>
      </c>
      <c r="I703" s="8">
        <v>0</v>
      </c>
      <c r="J703" s="8">
        <v>0</v>
      </c>
      <c r="K703" s="8">
        <v>222</v>
      </c>
      <c r="L703" s="8">
        <v>121</v>
      </c>
      <c r="M703" s="8">
        <v>78.5</v>
      </c>
      <c r="N703" s="8">
        <v>24.58</v>
      </c>
      <c r="O703" s="8">
        <v>78</v>
      </c>
      <c r="P703" s="10">
        <v>82</v>
      </c>
      <c r="Q703">
        <f t="shared" si="60"/>
        <v>-3.0039900243122828</v>
      </c>
      <c r="R703">
        <f t="shared" si="61"/>
        <v>4.9588812540448786E-2</v>
      </c>
      <c r="S703">
        <f t="shared" si="62"/>
        <v>4.7245942361392824E-2</v>
      </c>
      <c r="T703">
        <f t="shared" si="63"/>
        <v>0.95275405763860721</v>
      </c>
      <c r="U703" s="11">
        <f t="shared" si="64"/>
        <v>-2.1019192955895775E-2</v>
      </c>
      <c r="V703">
        <f t="shared" si="65"/>
        <v>0</v>
      </c>
    </row>
    <row r="704" spans="1:22" x14ac:dyDescent="0.4">
      <c r="A704" s="8">
        <v>0</v>
      </c>
      <c r="B704" s="8">
        <v>0</v>
      </c>
      <c r="C704" s="8">
        <v>41</v>
      </c>
      <c r="D704" s="8">
        <v>2</v>
      </c>
      <c r="E704" s="8">
        <v>1</v>
      </c>
      <c r="F704" s="8">
        <v>10</v>
      </c>
      <c r="G704" s="8">
        <v>0</v>
      </c>
      <c r="H704" s="8">
        <v>0</v>
      </c>
      <c r="I704" s="8">
        <v>0</v>
      </c>
      <c r="J704" s="8">
        <v>0</v>
      </c>
      <c r="K704" s="8">
        <v>193</v>
      </c>
      <c r="L704" s="8">
        <v>134.5</v>
      </c>
      <c r="M704" s="8">
        <v>83</v>
      </c>
      <c r="N704" s="8">
        <v>22.28</v>
      </c>
      <c r="O704" s="8">
        <v>85</v>
      </c>
      <c r="P704" s="8">
        <v>127</v>
      </c>
      <c r="Q704">
        <f t="shared" si="60"/>
        <v>-2.7486620069881313</v>
      </c>
      <c r="R704">
        <f t="shared" si="61"/>
        <v>6.4013453486432809E-2</v>
      </c>
      <c r="S704">
        <f t="shared" si="62"/>
        <v>6.0162259487115635E-2</v>
      </c>
      <c r="T704">
        <f t="shared" si="63"/>
        <v>0.93983774051288438</v>
      </c>
      <c r="U704" s="11">
        <f t="shared" si="64"/>
        <v>-2.6947119254124931E-2</v>
      </c>
      <c r="V704">
        <f t="shared" si="65"/>
        <v>0</v>
      </c>
    </row>
    <row r="705" spans="1:22" x14ac:dyDescent="0.4">
      <c r="A705" s="8">
        <v>0</v>
      </c>
      <c r="B705" s="8">
        <v>0</v>
      </c>
      <c r="C705" s="8">
        <v>44</v>
      </c>
      <c r="D705" s="8">
        <v>3</v>
      </c>
      <c r="E705" s="8">
        <v>1</v>
      </c>
      <c r="F705" s="8">
        <v>9</v>
      </c>
      <c r="G705" s="8">
        <v>0</v>
      </c>
      <c r="H705" s="8">
        <v>0</v>
      </c>
      <c r="I705" s="8">
        <v>0</v>
      </c>
      <c r="J705" s="8">
        <v>0</v>
      </c>
      <c r="K705" s="8">
        <v>226</v>
      </c>
      <c r="L705" s="8">
        <v>114</v>
      </c>
      <c r="M705" s="8">
        <v>83</v>
      </c>
      <c r="N705" s="8">
        <v>24.16</v>
      </c>
      <c r="O705" s="8">
        <v>80</v>
      </c>
      <c r="P705" s="10">
        <v>82</v>
      </c>
      <c r="Q705">
        <f t="shared" si="60"/>
        <v>-2.9514758403355108</v>
      </c>
      <c r="R705">
        <f t="shared" si="61"/>
        <v>5.2262517871893621E-2</v>
      </c>
      <c r="S705">
        <f t="shared" si="62"/>
        <v>4.9666805558740104E-2</v>
      </c>
      <c r="T705">
        <f t="shared" si="63"/>
        <v>0.95033319444125985</v>
      </c>
      <c r="U705" s="11">
        <f t="shared" si="64"/>
        <v>-2.2124100882737172E-2</v>
      </c>
      <c r="V705">
        <f t="shared" si="65"/>
        <v>0</v>
      </c>
    </row>
    <row r="706" spans="1:22" x14ac:dyDescent="0.4">
      <c r="A706" s="8">
        <v>1</v>
      </c>
      <c r="B706" s="8">
        <v>0</v>
      </c>
      <c r="C706" s="8">
        <v>53</v>
      </c>
      <c r="D706" s="8">
        <v>1</v>
      </c>
      <c r="E706" s="8">
        <v>1</v>
      </c>
      <c r="F706" s="8">
        <v>9</v>
      </c>
      <c r="G706" s="8">
        <v>0</v>
      </c>
      <c r="H706" s="8">
        <v>0</v>
      </c>
      <c r="I706" s="8">
        <v>0</v>
      </c>
      <c r="J706" s="8">
        <v>0</v>
      </c>
      <c r="K706" s="8">
        <v>278</v>
      </c>
      <c r="L706" s="8">
        <v>131</v>
      </c>
      <c r="M706" s="8">
        <v>87</v>
      </c>
      <c r="N706" s="8">
        <v>33.380000000000003</v>
      </c>
      <c r="O706" s="8">
        <v>63</v>
      </c>
      <c r="P706" s="8">
        <v>74</v>
      </c>
      <c r="Q706">
        <f t="shared" si="60"/>
        <v>-1.9466045786018968</v>
      </c>
      <c r="R706">
        <f t="shared" si="61"/>
        <v>0.14275797307340157</v>
      </c>
      <c r="S706">
        <f t="shared" si="62"/>
        <v>0.12492406654530683</v>
      </c>
      <c r="T706">
        <f t="shared" si="63"/>
        <v>0.12492406654530683</v>
      </c>
      <c r="U706" s="11">
        <f t="shared" si="64"/>
        <v>-0.90335388699833885</v>
      </c>
      <c r="V706">
        <f t="shared" si="65"/>
        <v>1</v>
      </c>
    </row>
    <row r="707" spans="1:22" x14ac:dyDescent="0.4">
      <c r="A707" s="8">
        <v>0</v>
      </c>
      <c r="B707" s="8">
        <v>1</v>
      </c>
      <c r="C707" s="8">
        <v>53</v>
      </c>
      <c r="D707" s="8">
        <v>2</v>
      </c>
      <c r="E707" s="8">
        <v>0</v>
      </c>
      <c r="F707" s="8">
        <v>0</v>
      </c>
      <c r="G707" s="8">
        <v>0</v>
      </c>
      <c r="H707" s="8">
        <v>0</v>
      </c>
      <c r="I707" s="8">
        <v>1</v>
      </c>
      <c r="J707" s="8">
        <v>0</v>
      </c>
      <c r="K707" s="8">
        <v>254</v>
      </c>
      <c r="L707" s="8">
        <v>160</v>
      </c>
      <c r="M707" s="8">
        <v>92</v>
      </c>
      <c r="N707" s="8">
        <v>25.61</v>
      </c>
      <c r="O707" s="8">
        <v>60</v>
      </c>
      <c r="P707" s="8">
        <v>80</v>
      </c>
      <c r="Q707">
        <f t="shared" si="60"/>
        <v>-1.2023492658063732</v>
      </c>
      <c r="R707">
        <f t="shared" si="61"/>
        <v>0.3004874571515268</v>
      </c>
      <c r="S707">
        <f t="shared" si="62"/>
        <v>0.231057558840043</v>
      </c>
      <c r="T707">
        <f t="shared" si="63"/>
        <v>0.76894244115995702</v>
      </c>
      <c r="U707" s="11">
        <f t="shared" si="64"/>
        <v>-0.11410616789971313</v>
      </c>
      <c r="V707">
        <f t="shared" si="65"/>
        <v>1</v>
      </c>
    </row>
    <row r="708" spans="1:22" x14ac:dyDescent="0.4">
      <c r="A708" s="8">
        <v>0</v>
      </c>
      <c r="B708" s="8">
        <v>0</v>
      </c>
      <c r="C708" s="8">
        <v>38</v>
      </c>
      <c r="D708" s="8">
        <v>2</v>
      </c>
      <c r="E708" s="8">
        <v>1</v>
      </c>
      <c r="F708" s="8">
        <v>9</v>
      </c>
      <c r="G708" s="8">
        <v>0</v>
      </c>
      <c r="H708" s="8">
        <v>0</v>
      </c>
      <c r="I708" s="8">
        <v>0</v>
      </c>
      <c r="J708" s="8">
        <v>0</v>
      </c>
      <c r="K708" s="8">
        <v>196</v>
      </c>
      <c r="L708" s="8">
        <v>127</v>
      </c>
      <c r="M708" s="8">
        <v>80</v>
      </c>
      <c r="N708" s="8">
        <v>24.6</v>
      </c>
      <c r="O708" s="8">
        <v>74</v>
      </c>
      <c r="P708" s="10">
        <v>82</v>
      </c>
      <c r="Q708">
        <f t="shared" si="60"/>
        <v>-3.1089668797634733</v>
      </c>
      <c r="R708">
        <f t="shared" si="61"/>
        <v>4.46470573001383E-2</v>
      </c>
      <c r="S708">
        <f t="shared" si="62"/>
        <v>4.273889155972678E-2</v>
      </c>
      <c r="T708">
        <f t="shared" si="63"/>
        <v>0.95726110844027323</v>
      </c>
      <c r="U708" s="11">
        <f t="shared" si="64"/>
        <v>-1.8969585224389324E-2</v>
      </c>
      <c r="V708">
        <f t="shared" si="65"/>
        <v>0</v>
      </c>
    </row>
    <row r="709" spans="1:22" x14ac:dyDescent="0.4">
      <c r="A709" s="8">
        <v>0</v>
      </c>
      <c r="B709" s="8">
        <v>0</v>
      </c>
      <c r="C709" s="8">
        <v>42</v>
      </c>
      <c r="D709" s="8">
        <v>3</v>
      </c>
      <c r="E709" s="8">
        <v>1</v>
      </c>
      <c r="F709" s="8">
        <v>10</v>
      </c>
      <c r="G709" s="8">
        <v>0</v>
      </c>
      <c r="H709" s="8">
        <v>0</v>
      </c>
      <c r="I709" s="8">
        <v>0</v>
      </c>
      <c r="J709" s="8">
        <v>0</v>
      </c>
      <c r="K709" s="8">
        <v>192</v>
      </c>
      <c r="L709" s="8">
        <v>96.5</v>
      </c>
      <c r="M709" s="8">
        <v>71</v>
      </c>
      <c r="N709" s="8">
        <v>26.03</v>
      </c>
      <c r="O709" s="8">
        <v>61</v>
      </c>
      <c r="P709" s="8">
        <v>68</v>
      </c>
      <c r="Q709">
        <f t="shared" si="60"/>
        <v>-3.3022449473613538</v>
      </c>
      <c r="R709">
        <f t="shared" si="61"/>
        <v>3.6800459504077829E-2</v>
      </c>
      <c r="S709">
        <f t="shared" si="62"/>
        <v>3.5494254624154217E-2</v>
      </c>
      <c r="T709">
        <f t="shared" si="63"/>
        <v>0.96450574537584577</v>
      </c>
      <c r="U709" s="11">
        <f t="shared" si="64"/>
        <v>-1.5695181003409706E-2</v>
      </c>
      <c r="V709">
        <f t="shared" si="65"/>
        <v>0</v>
      </c>
    </row>
    <row r="710" spans="1:22" x14ac:dyDescent="0.4">
      <c r="A710" s="8">
        <v>0</v>
      </c>
      <c r="B710" s="8">
        <v>1</v>
      </c>
      <c r="C710" s="8">
        <v>47</v>
      </c>
      <c r="D710" s="8">
        <v>4</v>
      </c>
      <c r="E710" s="8">
        <v>1</v>
      </c>
      <c r="F710" s="8">
        <v>9</v>
      </c>
      <c r="G710" s="8">
        <v>0</v>
      </c>
      <c r="H710" s="8">
        <v>0</v>
      </c>
      <c r="I710" s="8">
        <v>0</v>
      </c>
      <c r="J710" s="8">
        <v>0</v>
      </c>
      <c r="K710" s="8">
        <v>184</v>
      </c>
      <c r="L710" s="8">
        <v>107</v>
      </c>
      <c r="M710" s="8">
        <v>66.5</v>
      </c>
      <c r="N710" s="8">
        <v>16.87</v>
      </c>
      <c r="O710" s="8">
        <v>65</v>
      </c>
      <c r="P710" s="8">
        <v>70</v>
      </c>
      <c r="Q710">
        <f t="shared" ref="Q710:Q773" si="66">$A$2+SUMPRODUCT(B$2:P$2,B710:P710)</f>
        <v>-2.5380737078442523</v>
      </c>
      <c r="R710">
        <f t="shared" ref="R710:R773" si="67">EXP(Q710)</f>
        <v>7.9018465932830781E-2</v>
      </c>
      <c r="S710">
        <f t="shared" ref="S710:S773" si="68">R710/(1+R710)</f>
        <v>7.3231801333926108E-2</v>
      </c>
      <c r="T710">
        <f t="shared" ref="T710:T773" si="69">IF(A710=1,S710,1-S710)</f>
        <v>0.92676819866607385</v>
      </c>
      <c r="U710" s="11">
        <f t="shared" ref="U710:U773" si="70">LOG(T710)</f>
        <v>-3.3028877105624771E-2</v>
      </c>
      <c r="V710">
        <f t="shared" ref="V710:V773" si="71">IF(S710&gt;S$1,1,0)</f>
        <v>0</v>
      </c>
    </row>
    <row r="711" spans="1:22" x14ac:dyDescent="0.4">
      <c r="A711" s="8">
        <v>0</v>
      </c>
      <c r="B711" s="8">
        <v>1</v>
      </c>
      <c r="C711" s="8">
        <v>45</v>
      </c>
      <c r="D711" s="8">
        <v>3</v>
      </c>
      <c r="E711" s="8">
        <v>0</v>
      </c>
      <c r="F711" s="8">
        <v>0</v>
      </c>
      <c r="G711" s="8">
        <v>0</v>
      </c>
      <c r="H711" s="8">
        <v>0</v>
      </c>
      <c r="I711" s="8">
        <v>0</v>
      </c>
      <c r="J711" s="8">
        <v>0</v>
      </c>
      <c r="K711" s="8">
        <v>162</v>
      </c>
      <c r="L711" s="8">
        <v>125</v>
      </c>
      <c r="M711" s="8">
        <v>89</v>
      </c>
      <c r="N711" s="8">
        <v>27.98</v>
      </c>
      <c r="O711" s="8">
        <v>85</v>
      </c>
      <c r="P711" s="8">
        <v>83</v>
      </c>
      <c r="Q711">
        <f t="shared" si="66"/>
        <v>-2.595585311243739</v>
      </c>
      <c r="R711">
        <f t="shared" si="67"/>
        <v>7.4602197787813573E-2</v>
      </c>
      <c r="S711">
        <f t="shared" si="68"/>
        <v>6.9423083203617467E-2</v>
      </c>
      <c r="T711">
        <f t="shared" si="69"/>
        <v>0.93057691679638255</v>
      </c>
      <c r="U711" s="11">
        <f t="shared" si="70"/>
        <v>-3.1247724457264547E-2</v>
      </c>
      <c r="V711">
        <f t="shared" si="71"/>
        <v>0</v>
      </c>
    </row>
    <row r="712" spans="1:22" x14ac:dyDescent="0.4">
      <c r="A712" s="8">
        <v>1</v>
      </c>
      <c r="B712" s="8">
        <v>1</v>
      </c>
      <c r="C712" s="8">
        <v>50</v>
      </c>
      <c r="D712" s="8">
        <v>4</v>
      </c>
      <c r="E712" s="8">
        <v>1</v>
      </c>
      <c r="F712" s="8">
        <v>9</v>
      </c>
      <c r="G712" s="10">
        <v>0</v>
      </c>
      <c r="H712" s="8">
        <v>0</v>
      </c>
      <c r="I712" s="8">
        <v>0</v>
      </c>
      <c r="J712" s="8">
        <v>0</v>
      </c>
      <c r="K712" s="8">
        <v>296</v>
      </c>
      <c r="L712" s="8">
        <v>119</v>
      </c>
      <c r="M712" s="8">
        <v>90</v>
      </c>
      <c r="N712" s="8">
        <v>23.55</v>
      </c>
      <c r="O712" s="8">
        <v>75</v>
      </c>
      <c r="P712" s="8">
        <v>69</v>
      </c>
      <c r="Q712">
        <f t="shared" si="66"/>
        <v>-2.0612282690597121</v>
      </c>
      <c r="R712">
        <f t="shared" si="67"/>
        <v>0.12729751822910079</v>
      </c>
      <c r="S712">
        <f t="shared" si="68"/>
        <v>0.11292273438965392</v>
      </c>
      <c r="T712">
        <f t="shared" si="69"/>
        <v>0.11292273438965392</v>
      </c>
      <c r="U712" s="11">
        <f t="shared" si="70"/>
        <v>-0.94721861408905639</v>
      </c>
      <c r="V712">
        <f t="shared" si="71"/>
        <v>1</v>
      </c>
    </row>
    <row r="713" spans="1:22" x14ac:dyDescent="0.4">
      <c r="A713" s="8">
        <v>0</v>
      </c>
      <c r="B713" s="8">
        <v>1</v>
      </c>
      <c r="C713" s="8">
        <v>55</v>
      </c>
      <c r="D713" s="8">
        <v>1</v>
      </c>
      <c r="E713" s="8">
        <v>1</v>
      </c>
      <c r="F713" s="8">
        <v>20</v>
      </c>
      <c r="G713" s="8">
        <v>0</v>
      </c>
      <c r="H713" s="8">
        <v>0</v>
      </c>
      <c r="I713" s="8">
        <v>1</v>
      </c>
      <c r="J713" s="8">
        <v>0</v>
      </c>
      <c r="K713" s="8">
        <v>220</v>
      </c>
      <c r="L713" s="8">
        <v>180</v>
      </c>
      <c r="M713" s="8">
        <v>108</v>
      </c>
      <c r="N713" s="8">
        <v>23.59</v>
      </c>
      <c r="O713" s="8">
        <v>82</v>
      </c>
      <c r="P713" s="8">
        <v>90</v>
      </c>
      <c r="Q713">
        <f t="shared" si="66"/>
        <v>-0.24419989752292004</v>
      </c>
      <c r="R713">
        <f t="shared" si="67"/>
        <v>0.78333103267819082</v>
      </c>
      <c r="S713">
        <f t="shared" si="68"/>
        <v>0.43925161303439619</v>
      </c>
      <c r="T713">
        <f t="shared" si="69"/>
        <v>0.56074838696560381</v>
      </c>
      <c r="U713" s="11">
        <f t="shared" si="70"/>
        <v>-0.25123196702354117</v>
      </c>
      <c r="V713">
        <f t="shared" si="71"/>
        <v>1</v>
      </c>
    </row>
    <row r="714" spans="1:22" x14ac:dyDescent="0.4">
      <c r="A714" s="8">
        <v>1</v>
      </c>
      <c r="B714" s="8">
        <v>1</v>
      </c>
      <c r="C714" s="8">
        <v>67</v>
      </c>
      <c r="D714" s="8">
        <v>1</v>
      </c>
      <c r="E714" s="8">
        <v>1</v>
      </c>
      <c r="F714" s="8">
        <v>15</v>
      </c>
      <c r="G714" s="8">
        <v>0</v>
      </c>
      <c r="H714" s="8">
        <v>0</v>
      </c>
      <c r="I714" s="8">
        <v>1</v>
      </c>
      <c r="J714" s="8">
        <v>0</v>
      </c>
      <c r="K714" s="8">
        <v>204</v>
      </c>
      <c r="L714" s="8">
        <v>185</v>
      </c>
      <c r="M714" s="8">
        <v>100</v>
      </c>
      <c r="N714" s="8">
        <v>22.69</v>
      </c>
      <c r="O714" s="8">
        <v>75</v>
      </c>
      <c r="P714" s="8">
        <v>114</v>
      </c>
      <c r="Q714">
        <f t="shared" si="66"/>
        <v>0.46327245909883352</v>
      </c>
      <c r="R714">
        <f t="shared" si="67"/>
        <v>1.5892662934948034</v>
      </c>
      <c r="S714">
        <f t="shared" si="68"/>
        <v>0.61379020670358597</v>
      </c>
      <c r="T714">
        <f t="shared" si="69"/>
        <v>0.61379020670358597</v>
      </c>
      <c r="U714" s="11">
        <f t="shared" si="70"/>
        <v>-0.21198004521101069</v>
      </c>
      <c r="V714">
        <f t="shared" si="71"/>
        <v>1</v>
      </c>
    </row>
    <row r="715" spans="1:22" x14ac:dyDescent="0.4">
      <c r="A715" s="8">
        <v>0</v>
      </c>
      <c r="B715" s="8">
        <v>1</v>
      </c>
      <c r="C715" s="8">
        <v>56</v>
      </c>
      <c r="D715" s="8">
        <v>1</v>
      </c>
      <c r="E715" s="8">
        <v>1</v>
      </c>
      <c r="F715" s="8">
        <v>1</v>
      </c>
      <c r="G715" s="8">
        <v>0</v>
      </c>
      <c r="H715" s="8">
        <v>0</v>
      </c>
      <c r="I715" s="8">
        <v>0</v>
      </c>
      <c r="J715" s="8">
        <v>0</v>
      </c>
      <c r="K715" s="8">
        <v>280</v>
      </c>
      <c r="L715" s="8">
        <v>147</v>
      </c>
      <c r="M715" s="8">
        <v>94</v>
      </c>
      <c r="N715" s="8">
        <v>28.3</v>
      </c>
      <c r="O715" s="8">
        <v>63</v>
      </c>
      <c r="P715" s="8">
        <v>85</v>
      </c>
      <c r="Q715">
        <f t="shared" si="66"/>
        <v>-1.4005703671809373</v>
      </c>
      <c r="R715">
        <f t="shared" si="67"/>
        <v>0.2464563532301349</v>
      </c>
      <c r="S715">
        <f t="shared" si="68"/>
        <v>0.19772561838323058</v>
      </c>
      <c r="T715">
        <f t="shared" si="69"/>
        <v>0.80227438161676945</v>
      </c>
      <c r="U715" s="11">
        <f t="shared" si="70"/>
        <v>-9.5677075552843382E-2</v>
      </c>
      <c r="V715">
        <f t="shared" si="71"/>
        <v>1</v>
      </c>
    </row>
    <row r="716" spans="1:22" x14ac:dyDescent="0.4">
      <c r="A716" s="8">
        <v>0</v>
      </c>
      <c r="B716" s="8">
        <v>0</v>
      </c>
      <c r="C716" s="8">
        <v>37</v>
      </c>
      <c r="D716" s="8">
        <v>3</v>
      </c>
      <c r="E716" s="8">
        <v>0</v>
      </c>
      <c r="F716" s="8">
        <v>0</v>
      </c>
      <c r="G716" s="10">
        <v>0</v>
      </c>
      <c r="H716" s="8">
        <v>0</v>
      </c>
      <c r="I716" s="8">
        <v>0</v>
      </c>
      <c r="J716" s="8">
        <v>0</v>
      </c>
      <c r="K716" s="8">
        <v>145</v>
      </c>
      <c r="L716" s="8">
        <v>105</v>
      </c>
      <c r="M716" s="8">
        <v>73</v>
      </c>
      <c r="N716" s="8">
        <v>23.44</v>
      </c>
      <c r="O716" s="8">
        <v>58</v>
      </c>
      <c r="P716" s="8">
        <v>80</v>
      </c>
      <c r="Q716">
        <f t="shared" si="66"/>
        <v>-3.8023078940320545</v>
      </c>
      <c r="R716">
        <f t="shared" si="67"/>
        <v>2.2319202017058275E-2</v>
      </c>
      <c r="S716">
        <f t="shared" si="68"/>
        <v>2.1831930744352645E-2</v>
      </c>
      <c r="T716">
        <f t="shared" si="69"/>
        <v>0.97816806925564737</v>
      </c>
      <c r="U716" s="11">
        <f t="shared" si="70"/>
        <v>-9.5865181375249624E-3</v>
      </c>
      <c r="V716">
        <f t="shared" si="71"/>
        <v>0</v>
      </c>
    </row>
    <row r="717" spans="1:22" x14ac:dyDescent="0.4">
      <c r="A717" s="8">
        <v>0</v>
      </c>
      <c r="B717" s="8">
        <v>1</v>
      </c>
      <c r="C717" s="8">
        <v>38</v>
      </c>
      <c r="D717" s="8">
        <v>2</v>
      </c>
      <c r="E717" s="8">
        <v>1</v>
      </c>
      <c r="F717" s="8">
        <v>20</v>
      </c>
      <c r="G717" s="8">
        <v>0</v>
      </c>
      <c r="H717" s="8">
        <v>0</v>
      </c>
      <c r="I717" s="8">
        <v>0</v>
      </c>
      <c r="J717" s="8">
        <v>0</v>
      </c>
      <c r="K717" s="8">
        <v>180</v>
      </c>
      <c r="L717" s="8">
        <v>123</v>
      </c>
      <c r="M717" s="8">
        <v>69</v>
      </c>
      <c r="N717" s="8">
        <v>22.7</v>
      </c>
      <c r="O717" s="8">
        <v>72</v>
      </c>
      <c r="P717" s="8">
        <v>70</v>
      </c>
      <c r="Q717">
        <f t="shared" si="66"/>
        <v>-2.4181295155588209</v>
      </c>
      <c r="R717">
        <f t="shared" si="67"/>
        <v>8.9088099613929078E-2</v>
      </c>
      <c r="S717">
        <f t="shared" si="68"/>
        <v>8.1800636372309929E-2</v>
      </c>
      <c r="T717">
        <f t="shared" si="69"/>
        <v>0.91819936362769006</v>
      </c>
      <c r="U717" s="11">
        <f t="shared" si="70"/>
        <v>-3.7063012564420163E-2</v>
      </c>
      <c r="V717">
        <f t="shared" si="71"/>
        <v>0</v>
      </c>
    </row>
    <row r="718" spans="1:22" x14ac:dyDescent="0.4">
      <c r="A718" s="8">
        <v>1</v>
      </c>
      <c r="B718" s="8">
        <v>0</v>
      </c>
      <c r="C718" s="8">
        <v>63</v>
      </c>
      <c r="D718" s="8">
        <v>4</v>
      </c>
      <c r="E718" s="8">
        <v>0</v>
      </c>
      <c r="F718" s="8">
        <v>0</v>
      </c>
      <c r="G718" s="8">
        <v>0</v>
      </c>
      <c r="H718" s="8">
        <v>0</v>
      </c>
      <c r="I718" s="8">
        <v>1</v>
      </c>
      <c r="J718" s="8">
        <v>0</v>
      </c>
      <c r="K718" s="8">
        <v>210</v>
      </c>
      <c r="L718" s="8">
        <v>148</v>
      </c>
      <c r="M718" s="8">
        <v>85.5</v>
      </c>
      <c r="N718" s="8">
        <v>24.01</v>
      </c>
      <c r="O718" s="8">
        <v>76</v>
      </c>
      <c r="P718" s="8">
        <v>88</v>
      </c>
      <c r="Q718">
        <f t="shared" si="66"/>
        <v>-1.2663224129421975</v>
      </c>
      <c r="R718">
        <f t="shared" si="67"/>
        <v>0.28186630592041395</v>
      </c>
      <c r="S718">
        <f t="shared" si="68"/>
        <v>0.21988744428228535</v>
      </c>
      <c r="T718">
        <f t="shared" si="69"/>
        <v>0.21988744428228535</v>
      </c>
      <c r="U718" s="11">
        <f t="shared" si="70"/>
        <v>-0.65779956843183507</v>
      </c>
      <c r="V718">
        <f t="shared" si="71"/>
        <v>1</v>
      </c>
    </row>
    <row r="719" spans="1:22" x14ac:dyDescent="0.4">
      <c r="A719" s="8">
        <v>0</v>
      </c>
      <c r="B719" s="8">
        <v>1</v>
      </c>
      <c r="C719" s="8">
        <v>40</v>
      </c>
      <c r="D719" s="8">
        <v>2</v>
      </c>
      <c r="E719" s="8">
        <v>1</v>
      </c>
      <c r="F719" s="8">
        <v>15</v>
      </c>
      <c r="G719" s="8">
        <v>0</v>
      </c>
      <c r="H719" s="8">
        <v>0</v>
      </c>
      <c r="I719" s="8">
        <v>0</v>
      </c>
      <c r="J719" s="8">
        <v>0</v>
      </c>
      <c r="K719" s="8">
        <v>246</v>
      </c>
      <c r="L719" s="8">
        <v>141</v>
      </c>
      <c r="M719" s="8">
        <v>102</v>
      </c>
      <c r="N719" s="8">
        <v>26.17</v>
      </c>
      <c r="O719" s="8">
        <v>85</v>
      </c>
      <c r="P719" s="8">
        <v>67</v>
      </c>
      <c r="Q719">
        <f t="shared" si="66"/>
        <v>-2.1787747199975014</v>
      </c>
      <c r="R719">
        <f t="shared" si="67"/>
        <v>0.11318012305731469</v>
      </c>
      <c r="S719">
        <f t="shared" si="68"/>
        <v>0.10167278476592718</v>
      </c>
      <c r="T719">
        <f t="shared" si="69"/>
        <v>0.89832721523407277</v>
      </c>
      <c r="U719" s="11">
        <f t="shared" si="70"/>
        <v>-4.6565442969591295E-2</v>
      </c>
      <c r="V719">
        <f t="shared" si="71"/>
        <v>1</v>
      </c>
    </row>
    <row r="720" spans="1:22" x14ac:dyDescent="0.4">
      <c r="A720" s="8">
        <v>1</v>
      </c>
      <c r="B720" s="8">
        <v>0</v>
      </c>
      <c r="C720" s="8">
        <v>45</v>
      </c>
      <c r="D720" s="8">
        <v>2</v>
      </c>
      <c r="E720" s="8">
        <v>0</v>
      </c>
      <c r="F720" s="8">
        <v>0</v>
      </c>
      <c r="G720" s="8">
        <v>0</v>
      </c>
      <c r="H720" s="8">
        <v>0</v>
      </c>
      <c r="I720" s="8">
        <v>0</v>
      </c>
      <c r="J720" s="8">
        <v>0</v>
      </c>
      <c r="K720" s="8">
        <v>262</v>
      </c>
      <c r="L720" s="8">
        <v>133</v>
      </c>
      <c r="M720" s="8">
        <v>83</v>
      </c>
      <c r="N720" s="8">
        <v>22.19</v>
      </c>
      <c r="O720" s="8">
        <v>76</v>
      </c>
      <c r="P720" s="8">
        <v>92</v>
      </c>
      <c r="Q720">
        <f t="shared" si="66"/>
        <v>-2.7704522831208562</v>
      </c>
      <c r="R720">
        <f t="shared" si="67"/>
        <v>6.2633670183193643E-2</v>
      </c>
      <c r="S720">
        <f t="shared" si="68"/>
        <v>5.8941921323080099E-2</v>
      </c>
      <c r="T720">
        <f t="shared" si="69"/>
        <v>5.8941921323080099E-2</v>
      </c>
      <c r="U720" s="11">
        <f t="shared" si="70"/>
        <v>-1.2295757116077133</v>
      </c>
      <c r="V720">
        <f t="shared" si="71"/>
        <v>0</v>
      </c>
    </row>
    <row r="721" spans="1:22" x14ac:dyDescent="0.4">
      <c r="A721" s="8">
        <v>0</v>
      </c>
      <c r="B721" s="8">
        <v>0</v>
      </c>
      <c r="C721" s="8">
        <v>54</v>
      </c>
      <c r="D721" s="8">
        <v>2</v>
      </c>
      <c r="E721" s="8">
        <v>0</v>
      </c>
      <c r="F721" s="8">
        <v>0</v>
      </c>
      <c r="G721" s="8">
        <v>0</v>
      </c>
      <c r="H721" s="8">
        <v>0</v>
      </c>
      <c r="I721" s="8">
        <v>0</v>
      </c>
      <c r="J721" s="8">
        <v>0</v>
      </c>
      <c r="K721" s="8">
        <v>193</v>
      </c>
      <c r="L721" s="8">
        <v>118</v>
      </c>
      <c r="M721" s="8">
        <v>84</v>
      </c>
      <c r="N721" s="8">
        <v>24.9</v>
      </c>
      <c r="O721" s="8">
        <v>70</v>
      </c>
      <c r="P721" s="8">
        <v>82</v>
      </c>
      <c r="Q721">
        <f t="shared" si="66"/>
        <v>-2.5053905962669694</v>
      </c>
      <c r="R721">
        <f t="shared" si="67"/>
        <v>8.1643702031243715E-2</v>
      </c>
      <c r="S721">
        <f t="shared" si="68"/>
        <v>7.5481142152377084E-2</v>
      </c>
      <c r="T721">
        <f t="shared" si="69"/>
        <v>0.92451885784762289</v>
      </c>
      <c r="U721" s="11">
        <f t="shared" si="70"/>
        <v>-3.4084225904876919E-2</v>
      </c>
      <c r="V721">
        <f t="shared" si="71"/>
        <v>0</v>
      </c>
    </row>
    <row r="722" spans="1:22" x14ac:dyDescent="0.4">
      <c r="A722" s="8">
        <v>0</v>
      </c>
      <c r="B722" s="8">
        <v>0</v>
      </c>
      <c r="C722" s="8">
        <v>67</v>
      </c>
      <c r="D722" s="8">
        <v>1</v>
      </c>
      <c r="E722" s="8">
        <v>0</v>
      </c>
      <c r="F722" s="8">
        <v>0</v>
      </c>
      <c r="G722" s="8">
        <v>0</v>
      </c>
      <c r="H722" s="8">
        <v>0</v>
      </c>
      <c r="I722" s="8">
        <v>1</v>
      </c>
      <c r="J722" s="8">
        <v>0</v>
      </c>
      <c r="K722" s="8">
        <v>218</v>
      </c>
      <c r="L722" s="8">
        <v>160</v>
      </c>
      <c r="M722" s="8">
        <v>100</v>
      </c>
      <c r="N722" s="8">
        <v>20.5</v>
      </c>
      <c r="O722" s="8">
        <v>88</v>
      </c>
      <c r="P722" s="8">
        <v>71</v>
      </c>
      <c r="Q722">
        <f t="shared" si="66"/>
        <v>-0.89599112198910102</v>
      </c>
      <c r="R722">
        <f t="shared" si="67"/>
        <v>0.40820281929091429</v>
      </c>
      <c r="S722">
        <f t="shared" si="68"/>
        <v>0.28987501920814251</v>
      </c>
      <c r="T722">
        <f t="shared" si="69"/>
        <v>0.71012498079185749</v>
      </c>
      <c r="U722" s="11">
        <f t="shared" si="70"/>
        <v>-0.14866520946189907</v>
      </c>
      <c r="V722">
        <f t="shared" si="71"/>
        <v>1</v>
      </c>
    </row>
    <row r="723" spans="1:22" x14ac:dyDescent="0.4">
      <c r="A723" s="8">
        <v>0</v>
      </c>
      <c r="B723" s="8">
        <v>0</v>
      </c>
      <c r="C723" s="8">
        <v>39</v>
      </c>
      <c r="D723" s="8">
        <v>3</v>
      </c>
      <c r="E723" s="8">
        <v>0</v>
      </c>
      <c r="F723" s="8">
        <v>0</v>
      </c>
      <c r="G723" s="8">
        <v>0</v>
      </c>
      <c r="H723" s="8">
        <v>0</v>
      </c>
      <c r="I723" s="8">
        <v>0</v>
      </c>
      <c r="J723" s="8">
        <v>0</v>
      </c>
      <c r="K723" s="8">
        <v>152</v>
      </c>
      <c r="L723" s="8">
        <v>114</v>
      </c>
      <c r="M723" s="8">
        <v>66.5</v>
      </c>
      <c r="N723" s="8">
        <v>24.56</v>
      </c>
      <c r="O723" s="8">
        <v>70</v>
      </c>
      <c r="P723" s="8">
        <v>71</v>
      </c>
      <c r="Q723">
        <f t="shared" si="66"/>
        <v>-3.5345688971964808</v>
      </c>
      <c r="R723">
        <f t="shared" si="67"/>
        <v>2.9171330121243923E-2</v>
      </c>
      <c r="S723">
        <f t="shared" si="68"/>
        <v>2.8344483826426962E-2</v>
      </c>
      <c r="T723">
        <f t="shared" si="69"/>
        <v>0.97165551617357304</v>
      </c>
      <c r="U723" s="11">
        <f t="shared" si="70"/>
        <v>-1.248767945866785E-2</v>
      </c>
      <c r="V723">
        <f t="shared" si="71"/>
        <v>0</v>
      </c>
    </row>
    <row r="724" spans="1:22" x14ac:dyDescent="0.4">
      <c r="A724" s="8">
        <v>0</v>
      </c>
      <c r="B724" s="8">
        <v>0</v>
      </c>
      <c r="C724" s="8">
        <v>41</v>
      </c>
      <c r="D724" s="8">
        <v>3</v>
      </c>
      <c r="E724" s="8">
        <v>0</v>
      </c>
      <c r="F724" s="8">
        <v>0</v>
      </c>
      <c r="G724" s="8">
        <v>0</v>
      </c>
      <c r="H724" s="8">
        <v>0</v>
      </c>
      <c r="I724" s="8">
        <v>0</v>
      </c>
      <c r="J724" s="8">
        <v>0</v>
      </c>
      <c r="K724" s="8">
        <v>239</v>
      </c>
      <c r="L724" s="8">
        <v>123</v>
      </c>
      <c r="M724" s="8">
        <v>70</v>
      </c>
      <c r="N724" s="8">
        <v>20.2</v>
      </c>
      <c r="O724" s="8">
        <v>65</v>
      </c>
      <c r="P724" s="10">
        <v>82</v>
      </c>
      <c r="Q724">
        <f t="shared" si="66"/>
        <v>-3.1977493264886157</v>
      </c>
      <c r="R724">
        <f t="shared" si="67"/>
        <v>4.0854049709732713E-2</v>
      </c>
      <c r="S724">
        <f t="shared" si="68"/>
        <v>3.9250507524206543E-2</v>
      </c>
      <c r="T724">
        <f t="shared" si="69"/>
        <v>0.96074949247579344</v>
      </c>
      <c r="U724" s="11">
        <f t="shared" si="70"/>
        <v>-1.7389836283359224E-2</v>
      </c>
      <c r="V724">
        <f t="shared" si="71"/>
        <v>0</v>
      </c>
    </row>
    <row r="725" spans="1:22" x14ac:dyDescent="0.4">
      <c r="A725" s="8">
        <v>0</v>
      </c>
      <c r="B725" s="8">
        <v>1</v>
      </c>
      <c r="C725" s="8">
        <v>34</v>
      </c>
      <c r="D725" s="8">
        <v>1</v>
      </c>
      <c r="E725" s="8">
        <v>1</v>
      </c>
      <c r="F725" s="8">
        <v>10</v>
      </c>
      <c r="G725" s="8">
        <v>0</v>
      </c>
      <c r="H725" s="8">
        <v>0</v>
      </c>
      <c r="I725" s="8">
        <v>0</v>
      </c>
      <c r="J725" s="8">
        <v>0</v>
      </c>
      <c r="K725" s="8">
        <v>210</v>
      </c>
      <c r="L725" s="8">
        <v>120</v>
      </c>
      <c r="M725" s="8">
        <v>85</v>
      </c>
      <c r="N725" s="8">
        <v>24.39</v>
      </c>
      <c r="O725" s="8">
        <v>68</v>
      </c>
      <c r="P725" s="10">
        <v>82</v>
      </c>
      <c r="Q725">
        <f t="shared" si="66"/>
        <v>-3.0083071138259889</v>
      </c>
      <c r="R725">
        <f t="shared" si="67"/>
        <v>4.9375194633417434E-2</v>
      </c>
      <c r="S725">
        <f t="shared" si="68"/>
        <v>4.7051993306041394E-2</v>
      </c>
      <c r="T725">
        <f t="shared" si="69"/>
        <v>0.95294800669395863</v>
      </c>
      <c r="U725" s="11">
        <f t="shared" si="70"/>
        <v>-2.0930794033129446E-2</v>
      </c>
      <c r="V725">
        <f t="shared" si="71"/>
        <v>0</v>
      </c>
    </row>
    <row r="726" spans="1:22" x14ac:dyDescent="0.4">
      <c r="A726" s="8">
        <v>0</v>
      </c>
      <c r="B726" s="8">
        <v>0</v>
      </c>
      <c r="C726" s="8">
        <v>40</v>
      </c>
      <c r="D726" s="8">
        <v>1</v>
      </c>
      <c r="E726" s="8">
        <v>1</v>
      </c>
      <c r="F726" s="8">
        <v>20</v>
      </c>
      <c r="G726" s="8">
        <v>0</v>
      </c>
      <c r="H726" s="8">
        <v>0</v>
      </c>
      <c r="I726" s="8">
        <v>0</v>
      </c>
      <c r="J726" s="8">
        <v>0</v>
      </c>
      <c r="K726" s="8">
        <v>220</v>
      </c>
      <c r="L726" s="8">
        <v>120</v>
      </c>
      <c r="M726" s="8">
        <v>75</v>
      </c>
      <c r="N726" s="8">
        <v>19.32</v>
      </c>
      <c r="O726" s="8">
        <v>78</v>
      </c>
      <c r="P726" s="10">
        <v>82</v>
      </c>
      <c r="Q726">
        <f t="shared" si="66"/>
        <v>-2.7388831119965005</v>
      </c>
      <c r="R726">
        <f t="shared" si="67"/>
        <v>6.4642505027771649E-2</v>
      </c>
      <c r="S726">
        <f t="shared" si="68"/>
        <v>6.0717569252117562E-2</v>
      </c>
      <c r="T726">
        <f t="shared" si="69"/>
        <v>0.93928243074788242</v>
      </c>
      <c r="U726" s="11">
        <f t="shared" si="70"/>
        <v>-2.7203801053826866E-2</v>
      </c>
      <c r="V726">
        <f t="shared" si="71"/>
        <v>0</v>
      </c>
    </row>
    <row r="727" spans="1:22" x14ac:dyDescent="0.4">
      <c r="A727" s="8">
        <v>0</v>
      </c>
      <c r="B727" s="8">
        <v>0</v>
      </c>
      <c r="C727" s="8">
        <v>46</v>
      </c>
      <c r="D727" s="8">
        <v>3</v>
      </c>
      <c r="E727" s="8">
        <v>1</v>
      </c>
      <c r="F727" s="8">
        <v>20</v>
      </c>
      <c r="G727" s="8">
        <v>0</v>
      </c>
      <c r="H727" s="8">
        <v>0</v>
      </c>
      <c r="I727" s="8">
        <v>0</v>
      </c>
      <c r="J727" s="8">
        <v>0</v>
      </c>
      <c r="K727" s="8">
        <v>253</v>
      </c>
      <c r="L727" s="8">
        <v>118</v>
      </c>
      <c r="M727" s="8">
        <v>82</v>
      </c>
      <c r="N727" s="8">
        <v>19.7</v>
      </c>
      <c r="O727" s="8">
        <v>100</v>
      </c>
      <c r="P727" s="8">
        <v>70</v>
      </c>
      <c r="Q727">
        <f t="shared" si="66"/>
        <v>-2.4603253819377215</v>
      </c>
      <c r="R727">
        <f t="shared" si="67"/>
        <v>8.5407156499580444E-2</v>
      </c>
      <c r="S727">
        <f t="shared" si="68"/>
        <v>7.8686745326995142E-2</v>
      </c>
      <c r="T727">
        <f t="shared" si="69"/>
        <v>0.92131325467300484</v>
      </c>
      <c r="U727" s="11">
        <f t="shared" si="70"/>
        <v>-3.5592680720545375E-2</v>
      </c>
      <c r="V727">
        <f t="shared" si="71"/>
        <v>0</v>
      </c>
    </row>
    <row r="728" spans="1:22" x14ac:dyDescent="0.4">
      <c r="A728" s="8">
        <v>1</v>
      </c>
      <c r="B728" s="8">
        <v>1</v>
      </c>
      <c r="C728" s="8">
        <v>35</v>
      </c>
      <c r="D728" s="8">
        <v>3</v>
      </c>
      <c r="E728" s="8">
        <v>1</v>
      </c>
      <c r="F728" s="8">
        <v>40</v>
      </c>
      <c r="G728" s="8">
        <v>0</v>
      </c>
      <c r="H728" s="8">
        <v>0</v>
      </c>
      <c r="I728" s="8">
        <v>0</v>
      </c>
      <c r="J728" s="8">
        <v>0</v>
      </c>
      <c r="K728" s="8">
        <v>175</v>
      </c>
      <c r="L728" s="8">
        <v>112</v>
      </c>
      <c r="M728" s="8">
        <v>62.5</v>
      </c>
      <c r="N728" s="8">
        <v>21.03</v>
      </c>
      <c r="O728" s="8">
        <v>73</v>
      </c>
      <c r="P728" s="8">
        <v>69</v>
      </c>
      <c r="Q728">
        <f t="shared" si="66"/>
        <v>-2.1334324330398307</v>
      </c>
      <c r="R728">
        <f t="shared" si="67"/>
        <v>0.11843009204488612</v>
      </c>
      <c r="S728">
        <f t="shared" si="68"/>
        <v>0.10588957940889625</v>
      </c>
      <c r="T728">
        <f t="shared" si="69"/>
        <v>0.10588957940889625</v>
      </c>
      <c r="U728" s="11">
        <f t="shared" si="70"/>
        <v>-0.975146776699782</v>
      </c>
      <c r="V728">
        <f t="shared" si="71"/>
        <v>1</v>
      </c>
    </row>
    <row r="729" spans="1:22" x14ac:dyDescent="0.4">
      <c r="A729" s="8">
        <v>0</v>
      </c>
      <c r="B729" s="8">
        <v>1</v>
      </c>
      <c r="C729" s="8">
        <v>48</v>
      </c>
      <c r="D729" s="9">
        <v>2</v>
      </c>
      <c r="E729" s="8">
        <v>0</v>
      </c>
      <c r="F729" s="8">
        <v>0</v>
      </c>
      <c r="G729" s="8">
        <v>0</v>
      </c>
      <c r="H729" s="8">
        <v>0</v>
      </c>
      <c r="I729" s="8">
        <v>1</v>
      </c>
      <c r="J729" s="8">
        <v>0</v>
      </c>
      <c r="K729" s="8">
        <v>202</v>
      </c>
      <c r="L729" s="8">
        <v>138</v>
      </c>
      <c r="M729" s="8">
        <v>96</v>
      </c>
      <c r="N729" s="8">
        <v>27.97</v>
      </c>
      <c r="O729" s="8">
        <v>68</v>
      </c>
      <c r="P729" s="8">
        <v>85</v>
      </c>
      <c r="Q729">
        <f t="shared" si="66"/>
        <v>-1.9212688524541743</v>
      </c>
      <c r="R729">
        <f t="shared" si="67"/>
        <v>0.14642105749437079</v>
      </c>
      <c r="S729">
        <f t="shared" si="68"/>
        <v>0.12772013959198386</v>
      </c>
      <c r="T729">
        <f t="shared" si="69"/>
        <v>0.87227986040801619</v>
      </c>
      <c r="U729" s="11">
        <f t="shared" si="70"/>
        <v>-5.9344154595863584E-2</v>
      </c>
      <c r="V729">
        <f t="shared" si="71"/>
        <v>1</v>
      </c>
    </row>
    <row r="730" spans="1:22" x14ac:dyDescent="0.4">
      <c r="A730" s="8">
        <v>0</v>
      </c>
      <c r="B730" s="8">
        <v>1</v>
      </c>
      <c r="C730" s="8">
        <v>47</v>
      </c>
      <c r="D730" s="8">
        <v>3</v>
      </c>
      <c r="E730" s="8">
        <v>1</v>
      </c>
      <c r="F730" s="8">
        <v>20</v>
      </c>
      <c r="G730" s="8">
        <v>0</v>
      </c>
      <c r="H730" s="8">
        <v>0</v>
      </c>
      <c r="I730" s="8">
        <v>1</v>
      </c>
      <c r="J730" s="8">
        <v>0</v>
      </c>
      <c r="K730" s="8">
        <v>177</v>
      </c>
      <c r="L730" s="8">
        <v>150</v>
      </c>
      <c r="M730" s="8">
        <v>101</v>
      </c>
      <c r="N730" s="8">
        <v>28.96</v>
      </c>
      <c r="O730" s="8">
        <v>75</v>
      </c>
      <c r="P730" s="8">
        <v>60</v>
      </c>
      <c r="Q730">
        <f t="shared" si="66"/>
        <v>-1.2652065698601795</v>
      </c>
      <c r="R730">
        <f t="shared" si="67"/>
        <v>0.28218100002989943</v>
      </c>
      <c r="S730">
        <f t="shared" si="68"/>
        <v>0.22007891243382893</v>
      </c>
      <c r="T730">
        <f t="shared" si="69"/>
        <v>0.77992108756617107</v>
      </c>
      <c r="U730" s="11">
        <f t="shared" si="70"/>
        <v>-0.1079493370124544</v>
      </c>
      <c r="V730">
        <f t="shared" si="71"/>
        <v>1</v>
      </c>
    </row>
    <row r="731" spans="1:22" x14ac:dyDescent="0.4">
      <c r="A731" s="8">
        <v>1</v>
      </c>
      <c r="B731" s="8">
        <v>0</v>
      </c>
      <c r="C731" s="8">
        <v>43</v>
      </c>
      <c r="D731" s="8">
        <v>2</v>
      </c>
      <c r="E731" s="8">
        <v>1</v>
      </c>
      <c r="F731" s="8">
        <v>15</v>
      </c>
      <c r="G731" s="8">
        <v>0</v>
      </c>
      <c r="H731" s="8">
        <v>0</v>
      </c>
      <c r="I731" s="8">
        <v>0</v>
      </c>
      <c r="J731" s="8">
        <v>0</v>
      </c>
      <c r="K731" s="8">
        <v>199</v>
      </c>
      <c r="L731" s="8">
        <v>137</v>
      </c>
      <c r="M731" s="8">
        <v>81</v>
      </c>
      <c r="N731" s="8">
        <v>21.85</v>
      </c>
      <c r="O731" s="8">
        <v>70</v>
      </c>
      <c r="P731" s="8">
        <v>72</v>
      </c>
      <c r="Q731">
        <f t="shared" si="66"/>
        <v>-2.4646253070267665</v>
      </c>
      <c r="R731">
        <f t="shared" si="67"/>
        <v>8.5040700555745058E-2</v>
      </c>
      <c r="S731">
        <f t="shared" si="68"/>
        <v>7.8375585830271821E-2</v>
      </c>
      <c r="T731">
        <f t="shared" si="69"/>
        <v>7.8375585830271821E-2</v>
      </c>
      <c r="U731" s="11">
        <f t="shared" si="70"/>
        <v>-1.1058191999487421</v>
      </c>
      <c r="V731">
        <f t="shared" si="71"/>
        <v>0</v>
      </c>
    </row>
    <row r="732" spans="1:22" x14ac:dyDescent="0.4">
      <c r="A732" s="8">
        <v>0</v>
      </c>
      <c r="B732" s="8">
        <v>1</v>
      </c>
      <c r="C732" s="8">
        <v>52</v>
      </c>
      <c r="D732" s="8">
        <v>1</v>
      </c>
      <c r="E732" s="8">
        <v>1</v>
      </c>
      <c r="F732" s="8">
        <v>1</v>
      </c>
      <c r="G732" s="8">
        <v>0</v>
      </c>
      <c r="H732" s="8">
        <v>0</v>
      </c>
      <c r="I732" s="8">
        <v>0</v>
      </c>
      <c r="J732" s="8">
        <v>0</v>
      </c>
      <c r="K732" s="8">
        <v>211</v>
      </c>
      <c r="L732" s="8">
        <v>118.5</v>
      </c>
      <c r="M732" s="8">
        <v>82.5</v>
      </c>
      <c r="N732" s="8">
        <v>24.83</v>
      </c>
      <c r="O732" s="8">
        <v>76</v>
      </c>
      <c r="P732" s="8">
        <v>80</v>
      </c>
      <c r="Q732">
        <f t="shared" si="66"/>
        <v>-2.2202765815638958</v>
      </c>
      <c r="R732">
        <f t="shared" si="67"/>
        <v>0.108579073701558</v>
      </c>
      <c r="S732">
        <f t="shared" si="68"/>
        <v>9.7944365248580106E-2</v>
      </c>
      <c r="T732">
        <f t="shared" si="69"/>
        <v>0.90205563475141992</v>
      </c>
      <c r="U732" s="11">
        <f t="shared" si="70"/>
        <v>-4.4766676293501076E-2</v>
      </c>
      <c r="V732">
        <f t="shared" si="71"/>
        <v>0</v>
      </c>
    </row>
    <row r="733" spans="1:22" x14ac:dyDescent="0.4">
      <c r="A733" s="8">
        <v>0</v>
      </c>
      <c r="B733" s="8">
        <v>1</v>
      </c>
      <c r="C733" s="8">
        <v>45</v>
      </c>
      <c r="D733" s="8">
        <v>3</v>
      </c>
      <c r="E733" s="8">
        <v>0</v>
      </c>
      <c r="F733" s="8">
        <v>0</v>
      </c>
      <c r="G733" s="8">
        <v>1</v>
      </c>
      <c r="H733" s="8">
        <v>0</v>
      </c>
      <c r="I733" s="8">
        <v>1</v>
      </c>
      <c r="J733" s="8">
        <v>0</v>
      </c>
      <c r="K733" s="8">
        <v>258</v>
      </c>
      <c r="L733" s="8">
        <v>126</v>
      </c>
      <c r="M733" s="8">
        <v>82</v>
      </c>
      <c r="N733" s="8">
        <v>27.18</v>
      </c>
      <c r="O733" s="8">
        <v>72</v>
      </c>
      <c r="P733" s="8">
        <v>70</v>
      </c>
      <c r="Q733">
        <f t="shared" si="66"/>
        <v>-2.4846087145791378</v>
      </c>
      <c r="R733">
        <f t="shared" si="67"/>
        <v>8.3358164966330403E-2</v>
      </c>
      <c r="S733">
        <f t="shared" si="68"/>
        <v>7.6944234752613958E-2</v>
      </c>
      <c r="T733">
        <f t="shared" si="69"/>
        <v>0.92305576524738608</v>
      </c>
      <c r="U733" s="11">
        <f t="shared" si="70"/>
        <v>-3.4772060829298353E-2</v>
      </c>
      <c r="V733">
        <f t="shared" si="71"/>
        <v>0</v>
      </c>
    </row>
    <row r="734" spans="1:22" x14ac:dyDescent="0.4">
      <c r="A734" s="8">
        <v>1</v>
      </c>
      <c r="B734" s="8">
        <v>1</v>
      </c>
      <c r="C734" s="8">
        <v>42</v>
      </c>
      <c r="D734" s="8">
        <v>3</v>
      </c>
      <c r="E734" s="8">
        <v>1</v>
      </c>
      <c r="F734" s="8">
        <v>25</v>
      </c>
      <c r="G734" s="8">
        <v>0</v>
      </c>
      <c r="H734" s="8">
        <v>0</v>
      </c>
      <c r="I734" s="8">
        <v>0</v>
      </c>
      <c r="J734" s="8">
        <v>0</v>
      </c>
      <c r="K734" s="8">
        <v>256</v>
      </c>
      <c r="L734" s="8">
        <v>121.5</v>
      </c>
      <c r="M734" s="8">
        <v>74</v>
      </c>
      <c r="N734" s="8">
        <v>23.59</v>
      </c>
      <c r="O734" s="8">
        <v>70</v>
      </c>
      <c r="P734" s="8">
        <v>115</v>
      </c>
      <c r="Q734">
        <f t="shared" si="66"/>
        <v>-1.892621240641196</v>
      </c>
      <c r="R734">
        <f t="shared" si="67"/>
        <v>0.15067633181796691</v>
      </c>
      <c r="S734">
        <f t="shared" si="68"/>
        <v>0.13094588604243873</v>
      </c>
      <c r="T734">
        <f t="shared" si="69"/>
        <v>0.13094588604243873</v>
      </c>
      <c r="U734" s="11">
        <f t="shared" si="70"/>
        <v>-0.88290814135584295</v>
      </c>
      <c r="V734">
        <f t="shared" si="71"/>
        <v>1</v>
      </c>
    </row>
    <row r="735" spans="1:22" x14ac:dyDescent="0.4">
      <c r="A735" s="8">
        <v>0</v>
      </c>
      <c r="B735" s="8">
        <v>0</v>
      </c>
      <c r="C735" s="8">
        <v>56</v>
      </c>
      <c r="D735" s="8">
        <v>1</v>
      </c>
      <c r="E735" s="8">
        <v>0</v>
      </c>
      <c r="F735" s="8">
        <v>0</v>
      </c>
      <c r="G735" s="8">
        <v>0</v>
      </c>
      <c r="H735" s="8">
        <v>0</v>
      </c>
      <c r="I735" s="8">
        <v>0</v>
      </c>
      <c r="J735" s="8">
        <v>0</v>
      </c>
      <c r="K735" s="8">
        <v>207</v>
      </c>
      <c r="L735" s="8">
        <v>133</v>
      </c>
      <c r="M735" s="8">
        <v>76</v>
      </c>
      <c r="N735" s="8">
        <v>23.42</v>
      </c>
      <c r="O735" s="8">
        <v>62</v>
      </c>
      <c r="P735" s="8">
        <v>85</v>
      </c>
      <c r="Q735">
        <f t="shared" si="66"/>
        <v>-2.0850077097700934</v>
      </c>
      <c r="R735">
        <f t="shared" si="67"/>
        <v>0.12430616179015636</v>
      </c>
      <c r="S735">
        <f t="shared" si="68"/>
        <v>0.11056255494698355</v>
      </c>
      <c r="T735">
        <f t="shared" si="69"/>
        <v>0.88943744505301647</v>
      </c>
      <c r="U735" s="11">
        <f t="shared" si="70"/>
        <v>-5.0884590833139551E-2</v>
      </c>
      <c r="V735">
        <f t="shared" si="71"/>
        <v>1</v>
      </c>
    </row>
    <row r="736" spans="1:22" x14ac:dyDescent="0.4">
      <c r="A736" s="8">
        <v>0</v>
      </c>
      <c r="B736" s="8">
        <v>1</v>
      </c>
      <c r="C736" s="8">
        <v>63</v>
      </c>
      <c r="D736" s="8">
        <v>1</v>
      </c>
      <c r="E736" s="8">
        <v>0</v>
      </c>
      <c r="F736" s="8">
        <v>0</v>
      </c>
      <c r="G736" s="8">
        <v>0</v>
      </c>
      <c r="H736" s="8">
        <v>0</v>
      </c>
      <c r="I736" s="8">
        <v>1</v>
      </c>
      <c r="J736" s="8">
        <v>0</v>
      </c>
      <c r="K736" s="8">
        <v>260</v>
      </c>
      <c r="L736" s="8">
        <v>159.5</v>
      </c>
      <c r="M736" s="8">
        <v>91</v>
      </c>
      <c r="N736" s="8">
        <v>27.01</v>
      </c>
      <c r="O736" s="8">
        <v>68</v>
      </c>
      <c r="P736" s="8">
        <v>66</v>
      </c>
      <c r="Q736">
        <f t="shared" si="66"/>
        <v>-0.59264852537019408</v>
      </c>
      <c r="R736">
        <f t="shared" si="67"/>
        <v>0.55286107735829582</v>
      </c>
      <c r="S736">
        <f t="shared" si="68"/>
        <v>0.35602739061424277</v>
      </c>
      <c r="T736">
        <f t="shared" si="69"/>
        <v>0.64397260938575718</v>
      </c>
      <c r="U736" s="11">
        <f t="shared" si="70"/>
        <v>-0.19113260445012656</v>
      </c>
      <c r="V736">
        <f t="shared" si="71"/>
        <v>1</v>
      </c>
    </row>
    <row r="737" spans="1:22" x14ac:dyDescent="0.4">
      <c r="A737" s="8">
        <v>0</v>
      </c>
      <c r="B737" s="8">
        <v>0</v>
      </c>
      <c r="C737" s="8">
        <v>52</v>
      </c>
      <c r="D737" s="8">
        <v>3</v>
      </c>
      <c r="E737" s="8">
        <v>0</v>
      </c>
      <c r="F737" s="8">
        <v>0</v>
      </c>
      <c r="G737" s="8">
        <v>0</v>
      </c>
      <c r="H737" s="8">
        <v>0</v>
      </c>
      <c r="I737" s="8">
        <v>0</v>
      </c>
      <c r="J737" s="8">
        <v>0</v>
      </c>
      <c r="K737" s="8">
        <v>272</v>
      </c>
      <c r="L737" s="8">
        <v>118.5</v>
      </c>
      <c r="M737" s="8">
        <v>69</v>
      </c>
      <c r="N737" s="8">
        <v>18.98</v>
      </c>
      <c r="O737" s="8">
        <v>70</v>
      </c>
      <c r="P737" s="8">
        <v>75</v>
      </c>
      <c r="Q737">
        <f t="shared" si="66"/>
        <v>-2.5822193708884607</v>
      </c>
      <c r="R737">
        <f t="shared" si="67"/>
        <v>7.5606019882722225E-2</v>
      </c>
      <c r="S737">
        <f t="shared" si="68"/>
        <v>7.0291555165306593E-2</v>
      </c>
      <c r="T737">
        <f t="shared" si="69"/>
        <v>0.92970844483469339</v>
      </c>
      <c r="U737" s="11">
        <f t="shared" si="70"/>
        <v>-3.1653224189542077E-2</v>
      </c>
      <c r="V737">
        <f t="shared" si="71"/>
        <v>0</v>
      </c>
    </row>
    <row r="738" spans="1:22" x14ac:dyDescent="0.4">
      <c r="A738" s="8">
        <v>1</v>
      </c>
      <c r="B738" s="8">
        <v>1</v>
      </c>
      <c r="C738" s="8">
        <v>46</v>
      </c>
      <c r="D738" s="8">
        <v>1</v>
      </c>
      <c r="E738" s="8">
        <v>1</v>
      </c>
      <c r="F738" s="8">
        <v>20</v>
      </c>
      <c r="G738" s="8">
        <v>0</v>
      </c>
      <c r="H738" s="8">
        <v>0</v>
      </c>
      <c r="I738" s="8">
        <v>1</v>
      </c>
      <c r="J738" s="8">
        <v>0</v>
      </c>
      <c r="K738" s="8">
        <v>208</v>
      </c>
      <c r="L738" s="8">
        <v>164</v>
      </c>
      <c r="M738" s="8">
        <v>107</v>
      </c>
      <c r="N738" s="8">
        <v>20.63</v>
      </c>
      <c r="O738" s="8">
        <v>63</v>
      </c>
      <c r="P738" s="8">
        <v>70</v>
      </c>
      <c r="Q738">
        <f t="shared" si="66"/>
        <v>-1.0972252711153132</v>
      </c>
      <c r="R738">
        <f t="shared" si="67"/>
        <v>0.33379599330217491</v>
      </c>
      <c r="S738">
        <f t="shared" si="68"/>
        <v>0.25026015595966222</v>
      </c>
      <c r="T738">
        <f t="shared" si="69"/>
        <v>0.25026015595966222</v>
      </c>
      <c r="U738" s="11">
        <f t="shared" si="70"/>
        <v>-0.60160828912240061</v>
      </c>
      <c r="V738">
        <f t="shared" si="71"/>
        <v>1</v>
      </c>
    </row>
    <row r="739" spans="1:22" x14ac:dyDescent="0.4">
      <c r="A739" s="8">
        <v>0</v>
      </c>
      <c r="B739" s="8">
        <v>1</v>
      </c>
      <c r="C739" s="8">
        <v>49</v>
      </c>
      <c r="D739" s="8">
        <v>4</v>
      </c>
      <c r="E739" s="8">
        <v>1</v>
      </c>
      <c r="F739" s="8">
        <v>40</v>
      </c>
      <c r="G739" s="8">
        <v>0</v>
      </c>
      <c r="H739" s="8">
        <v>0</v>
      </c>
      <c r="I739" s="8">
        <v>0</v>
      </c>
      <c r="J739" s="8">
        <v>0</v>
      </c>
      <c r="K739" s="8">
        <v>222</v>
      </c>
      <c r="L739" s="8">
        <v>118.5</v>
      </c>
      <c r="M739" s="8">
        <v>82</v>
      </c>
      <c r="N739" s="8">
        <v>28.47</v>
      </c>
      <c r="O739" s="8">
        <v>88</v>
      </c>
      <c r="P739" s="8">
        <v>87</v>
      </c>
      <c r="Q739">
        <f t="shared" si="66"/>
        <v>-1.1001332758991209</v>
      </c>
      <c r="R739">
        <f t="shared" si="67"/>
        <v>0.33282672296128252</v>
      </c>
      <c r="S739">
        <f t="shared" si="68"/>
        <v>0.24971492334863013</v>
      </c>
      <c r="T739">
        <f t="shared" si="69"/>
        <v>0.7502850766513699</v>
      </c>
      <c r="U739" s="11">
        <f t="shared" si="70"/>
        <v>-0.12477369168447015</v>
      </c>
      <c r="V739">
        <f t="shared" si="71"/>
        <v>1</v>
      </c>
    </row>
    <row r="740" spans="1:22" x14ac:dyDescent="0.4">
      <c r="A740" s="8">
        <v>0</v>
      </c>
      <c r="B740" s="8">
        <v>0</v>
      </c>
      <c r="C740" s="8">
        <v>44</v>
      </c>
      <c r="D740" s="8">
        <v>1</v>
      </c>
      <c r="E740" s="8">
        <v>0</v>
      </c>
      <c r="F740" s="8">
        <v>0</v>
      </c>
      <c r="G740" s="8">
        <v>0</v>
      </c>
      <c r="H740" s="8">
        <v>0</v>
      </c>
      <c r="I740" s="8">
        <v>0</v>
      </c>
      <c r="J740" s="8">
        <v>0</v>
      </c>
      <c r="K740" s="8">
        <v>219</v>
      </c>
      <c r="L740" s="8">
        <v>129</v>
      </c>
      <c r="M740" s="8">
        <v>90</v>
      </c>
      <c r="N740" s="8">
        <v>33.47</v>
      </c>
      <c r="O740" s="8">
        <v>88</v>
      </c>
      <c r="P740" s="8">
        <v>73</v>
      </c>
      <c r="Q740">
        <f t="shared" si="66"/>
        <v>-2.89776307953057</v>
      </c>
      <c r="R740">
        <f t="shared" si="67"/>
        <v>5.5146440389306856E-2</v>
      </c>
      <c r="S740">
        <f t="shared" si="68"/>
        <v>5.2264252883192232E-2</v>
      </c>
      <c r="T740">
        <f t="shared" si="69"/>
        <v>0.94773574711680775</v>
      </c>
      <c r="U740" s="11">
        <f t="shared" si="70"/>
        <v>-2.3312738154565315E-2</v>
      </c>
      <c r="V740">
        <f t="shared" si="71"/>
        <v>0</v>
      </c>
    </row>
    <row r="741" spans="1:22" x14ac:dyDescent="0.4">
      <c r="A741" s="8">
        <v>0</v>
      </c>
      <c r="B741" s="8">
        <v>1</v>
      </c>
      <c r="C741" s="8">
        <v>42</v>
      </c>
      <c r="D741" s="8">
        <v>2</v>
      </c>
      <c r="E741" s="8">
        <v>0</v>
      </c>
      <c r="F741" s="8">
        <v>0</v>
      </c>
      <c r="G741" s="8">
        <v>0</v>
      </c>
      <c r="H741" s="8">
        <v>0</v>
      </c>
      <c r="I741" s="8">
        <v>0</v>
      </c>
      <c r="J741" s="8">
        <v>0</v>
      </c>
      <c r="K741" s="8">
        <v>228</v>
      </c>
      <c r="L741" s="8">
        <v>130</v>
      </c>
      <c r="M741" s="8">
        <v>92</v>
      </c>
      <c r="N741" s="8">
        <v>24.86</v>
      </c>
      <c r="O741" s="8">
        <v>85</v>
      </c>
      <c r="P741" s="8">
        <v>76</v>
      </c>
      <c r="Q741">
        <f t="shared" si="66"/>
        <v>-2.6706514055751347</v>
      </c>
      <c r="R741">
        <f t="shared" si="67"/>
        <v>6.9207128713370661E-2</v>
      </c>
      <c r="S741">
        <f t="shared" si="68"/>
        <v>6.472752271737188E-2</v>
      </c>
      <c r="T741">
        <f t="shared" si="69"/>
        <v>0.93527247728262808</v>
      </c>
      <c r="U741" s="11">
        <f t="shared" si="70"/>
        <v>-2.9061845661154231E-2</v>
      </c>
      <c r="V741">
        <f t="shared" si="71"/>
        <v>0</v>
      </c>
    </row>
    <row r="742" spans="1:22" x14ac:dyDescent="0.4">
      <c r="A742" s="8">
        <v>0</v>
      </c>
      <c r="B742" s="8">
        <v>0</v>
      </c>
      <c r="C742" s="8">
        <v>64</v>
      </c>
      <c r="D742" s="8">
        <v>2</v>
      </c>
      <c r="E742" s="8">
        <v>1</v>
      </c>
      <c r="F742" s="8">
        <v>2</v>
      </c>
      <c r="G742" s="8">
        <v>1</v>
      </c>
      <c r="H742" s="8">
        <v>0</v>
      </c>
      <c r="I742" s="8">
        <v>1</v>
      </c>
      <c r="J742" s="8">
        <v>0</v>
      </c>
      <c r="K742" s="8">
        <v>230</v>
      </c>
      <c r="L742" s="8">
        <v>177</v>
      </c>
      <c r="M742" s="8">
        <v>110</v>
      </c>
      <c r="N742" s="8">
        <v>28.91</v>
      </c>
      <c r="O742" s="8">
        <v>90</v>
      </c>
      <c r="P742" s="8">
        <v>113</v>
      </c>
      <c r="Q742">
        <f t="shared" si="66"/>
        <v>-0.90287900646404573</v>
      </c>
      <c r="R742">
        <f t="shared" si="67"/>
        <v>0.40540082640882003</v>
      </c>
      <c r="S742">
        <f t="shared" si="68"/>
        <v>0.28845922016762221</v>
      </c>
      <c r="T742">
        <f t="shared" si="69"/>
        <v>0.71154077983237785</v>
      </c>
      <c r="U742" s="11">
        <f t="shared" si="70"/>
        <v>-0.14780020457666943</v>
      </c>
      <c r="V742">
        <f t="shared" si="71"/>
        <v>1</v>
      </c>
    </row>
    <row r="743" spans="1:22" x14ac:dyDescent="0.4">
      <c r="A743" s="8">
        <v>1</v>
      </c>
      <c r="B743" s="8">
        <v>0</v>
      </c>
      <c r="C743" s="8">
        <v>59</v>
      </c>
      <c r="D743" s="8">
        <v>2</v>
      </c>
      <c r="E743" s="8">
        <v>1</v>
      </c>
      <c r="F743" s="8">
        <v>15</v>
      </c>
      <c r="G743" s="8">
        <v>0</v>
      </c>
      <c r="H743" s="8">
        <v>0</v>
      </c>
      <c r="I743" s="8">
        <v>1</v>
      </c>
      <c r="J743" s="8">
        <v>0</v>
      </c>
      <c r="K743" s="8">
        <v>167</v>
      </c>
      <c r="L743" s="8">
        <v>156</v>
      </c>
      <c r="M743" s="8">
        <v>104</v>
      </c>
      <c r="N743" s="8">
        <v>15.96</v>
      </c>
      <c r="O743" s="8">
        <v>72</v>
      </c>
      <c r="P743" s="8">
        <v>45</v>
      </c>
      <c r="Q743">
        <f t="shared" si="66"/>
        <v>-1.1359319848649045</v>
      </c>
      <c r="R743">
        <f t="shared" si="67"/>
        <v>0.32112270033165657</v>
      </c>
      <c r="S743">
        <f t="shared" si="68"/>
        <v>0.24306803618698056</v>
      </c>
      <c r="T743">
        <f t="shared" si="69"/>
        <v>0.24306803618698056</v>
      </c>
      <c r="U743" s="11">
        <f t="shared" si="70"/>
        <v>-0.61427214778071881</v>
      </c>
      <c r="V743">
        <f t="shared" si="71"/>
        <v>1</v>
      </c>
    </row>
    <row r="744" spans="1:22" x14ac:dyDescent="0.4">
      <c r="A744" s="8">
        <v>0</v>
      </c>
      <c r="B744" s="8">
        <v>0</v>
      </c>
      <c r="C744" s="8">
        <v>59</v>
      </c>
      <c r="D744" s="8">
        <v>4</v>
      </c>
      <c r="E744" s="8">
        <v>0</v>
      </c>
      <c r="F744" s="8">
        <v>0</v>
      </c>
      <c r="G744" s="10">
        <v>0</v>
      </c>
      <c r="H744" s="8">
        <v>0</v>
      </c>
      <c r="I744" s="8">
        <v>1</v>
      </c>
      <c r="J744" s="8">
        <v>0</v>
      </c>
      <c r="K744" s="8">
        <v>240</v>
      </c>
      <c r="L744" s="8">
        <v>195</v>
      </c>
      <c r="M744" s="8">
        <v>118</v>
      </c>
      <c r="N744" s="8">
        <v>23.82</v>
      </c>
      <c r="O744" s="8">
        <v>80</v>
      </c>
      <c r="P744" s="8">
        <v>73</v>
      </c>
      <c r="Q744">
        <f t="shared" si="66"/>
        <v>-0.8272495551154222</v>
      </c>
      <c r="R744">
        <f t="shared" si="67"/>
        <v>0.43725026670859085</v>
      </c>
      <c r="S744">
        <f t="shared" si="68"/>
        <v>0.30422695116969867</v>
      </c>
      <c r="T744">
        <f t="shared" si="69"/>
        <v>0.69577304883030133</v>
      </c>
      <c r="U744" s="11">
        <f t="shared" si="70"/>
        <v>-0.15753239790946039</v>
      </c>
      <c r="V744">
        <f t="shared" si="71"/>
        <v>1</v>
      </c>
    </row>
    <row r="745" spans="1:22" x14ac:dyDescent="0.4">
      <c r="A745" s="8">
        <v>0</v>
      </c>
      <c r="B745" s="8">
        <v>1</v>
      </c>
      <c r="C745" s="8">
        <v>54</v>
      </c>
      <c r="D745" s="8">
        <v>2</v>
      </c>
      <c r="E745" s="8">
        <v>0</v>
      </c>
      <c r="F745" s="8">
        <v>0</v>
      </c>
      <c r="G745" s="8">
        <v>0</v>
      </c>
      <c r="H745" s="8">
        <v>0</v>
      </c>
      <c r="I745" s="8">
        <v>0</v>
      </c>
      <c r="J745" s="8">
        <v>0</v>
      </c>
      <c r="K745" s="8">
        <v>175</v>
      </c>
      <c r="L745" s="8">
        <v>116</v>
      </c>
      <c r="M745" s="8">
        <v>78.5</v>
      </c>
      <c r="N745" s="8">
        <v>25.82</v>
      </c>
      <c r="O745" s="8">
        <v>94</v>
      </c>
      <c r="P745" s="8">
        <v>67</v>
      </c>
      <c r="Q745">
        <f t="shared" si="66"/>
        <v>-2.1944256837986877</v>
      </c>
      <c r="R745">
        <f t="shared" si="67"/>
        <v>0.11142253489965982</v>
      </c>
      <c r="S745">
        <f t="shared" si="68"/>
        <v>0.10025218258663357</v>
      </c>
      <c r="T745">
        <f t="shared" si="69"/>
        <v>0.8997478174133664</v>
      </c>
      <c r="U745" s="11">
        <f t="shared" si="70"/>
        <v>-4.5879198174891042E-2</v>
      </c>
      <c r="V745">
        <f t="shared" si="71"/>
        <v>1</v>
      </c>
    </row>
    <row r="746" spans="1:22" x14ac:dyDescent="0.4">
      <c r="A746" s="8">
        <v>0</v>
      </c>
      <c r="B746" s="8">
        <v>1</v>
      </c>
      <c r="C746" s="8">
        <v>57</v>
      </c>
      <c r="D746" s="8">
        <v>3</v>
      </c>
      <c r="E746" s="8">
        <v>1</v>
      </c>
      <c r="F746" s="8">
        <v>40</v>
      </c>
      <c r="G746" s="8">
        <v>0</v>
      </c>
      <c r="H746" s="8">
        <v>0</v>
      </c>
      <c r="I746" s="8">
        <v>0</v>
      </c>
      <c r="J746" s="8">
        <v>0</v>
      </c>
      <c r="K746" s="8">
        <v>280</v>
      </c>
      <c r="L746" s="8">
        <v>117</v>
      </c>
      <c r="M746" s="8">
        <v>80</v>
      </c>
      <c r="N746" s="8">
        <v>26.56</v>
      </c>
      <c r="O746" s="8">
        <v>75</v>
      </c>
      <c r="P746" s="8">
        <v>60</v>
      </c>
      <c r="Q746">
        <f t="shared" si="66"/>
        <v>-0.58719686403511862</v>
      </c>
      <c r="R746">
        <f t="shared" si="67"/>
        <v>0.55588331935207336</v>
      </c>
      <c r="S746">
        <f t="shared" si="68"/>
        <v>0.35727828201382317</v>
      </c>
      <c r="T746">
        <f t="shared" si="69"/>
        <v>0.64272171798617683</v>
      </c>
      <c r="U746" s="11">
        <f t="shared" si="70"/>
        <v>-0.19197702474776693</v>
      </c>
      <c r="V746">
        <f t="shared" si="71"/>
        <v>1</v>
      </c>
    </row>
    <row r="747" spans="1:22" x14ac:dyDescent="0.4">
      <c r="A747" s="8">
        <v>0</v>
      </c>
      <c r="B747" s="8">
        <v>0</v>
      </c>
      <c r="C747" s="8">
        <v>53</v>
      </c>
      <c r="D747" s="8">
        <v>1</v>
      </c>
      <c r="E747" s="8">
        <v>1</v>
      </c>
      <c r="F747" s="8">
        <v>20</v>
      </c>
      <c r="G747" s="8">
        <v>0</v>
      </c>
      <c r="H747" s="8">
        <v>0</v>
      </c>
      <c r="I747" s="8">
        <v>0</v>
      </c>
      <c r="J747" s="8">
        <v>0</v>
      </c>
      <c r="K747" s="8">
        <v>242</v>
      </c>
      <c r="L747" s="8">
        <v>127</v>
      </c>
      <c r="M747" s="8">
        <v>79</v>
      </c>
      <c r="N747" s="8">
        <v>19.64</v>
      </c>
      <c r="O747" s="8">
        <v>70</v>
      </c>
      <c r="P747" s="8">
        <v>74</v>
      </c>
      <c r="Q747">
        <f t="shared" si="66"/>
        <v>-1.7964113345597426</v>
      </c>
      <c r="R747">
        <f t="shared" si="67"/>
        <v>0.16589315630595433</v>
      </c>
      <c r="S747">
        <f t="shared" si="68"/>
        <v>0.14228847249740659</v>
      </c>
      <c r="T747">
        <f t="shared" si="69"/>
        <v>0.85771152750259338</v>
      </c>
      <c r="U747" s="11">
        <f t="shared" si="70"/>
        <v>-6.6658753036346441E-2</v>
      </c>
      <c r="V747">
        <f t="shared" si="71"/>
        <v>1</v>
      </c>
    </row>
    <row r="748" spans="1:22" x14ac:dyDescent="0.4">
      <c r="A748" s="8">
        <v>0</v>
      </c>
      <c r="B748" s="8">
        <v>0</v>
      </c>
      <c r="C748" s="8">
        <v>35</v>
      </c>
      <c r="D748" s="8">
        <v>2</v>
      </c>
      <c r="E748" s="8">
        <v>1</v>
      </c>
      <c r="F748" s="8">
        <v>20</v>
      </c>
      <c r="G748" s="8">
        <v>0</v>
      </c>
      <c r="H748" s="8">
        <v>0</v>
      </c>
      <c r="I748" s="8">
        <v>0</v>
      </c>
      <c r="J748" s="8">
        <v>0</v>
      </c>
      <c r="K748" s="8">
        <v>231</v>
      </c>
      <c r="L748" s="8">
        <v>150</v>
      </c>
      <c r="M748" s="8">
        <v>90</v>
      </c>
      <c r="N748" s="8">
        <v>23.09</v>
      </c>
      <c r="O748" s="8">
        <v>83</v>
      </c>
      <c r="P748" s="8">
        <v>72</v>
      </c>
      <c r="Q748">
        <f t="shared" si="66"/>
        <v>-2.5864775312601775</v>
      </c>
      <c r="R748">
        <f t="shared" si="67"/>
        <v>7.528476179464319E-2</v>
      </c>
      <c r="S748">
        <f t="shared" si="68"/>
        <v>7.0013790271698267E-2</v>
      </c>
      <c r="T748">
        <f t="shared" si="69"/>
        <v>0.9299862097283017</v>
      </c>
      <c r="U748" s="11">
        <f t="shared" si="70"/>
        <v>-3.1523491320587932E-2</v>
      </c>
      <c r="V748">
        <f t="shared" si="71"/>
        <v>0</v>
      </c>
    </row>
    <row r="749" spans="1:22" x14ac:dyDescent="0.4">
      <c r="A749" s="8">
        <v>0</v>
      </c>
      <c r="B749" s="8">
        <v>0</v>
      </c>
      <c r="C749" s="8">
        <v>46</v>
      </c>
      <c r="D749" s="8">
        <v>1</v>
      </c>
      <c r="E749" s="8">
        <v>0</v>
      </c>
      <c r="F749" s="8">
        <v>0</v>
      </c>
      <c r="G749" s="8">
        <v>0</v>
      </c>
      <c r="H749" s="8">
        <v>0</v>
      </c>
      <c r="I749" s="8">
        <v>1</v>
      </c>
      <c r="J749" s="8">
        <v>0</v>
      </c>
      <c r="K749" s="8">
        <v>238</v>
      </c>
      <c r="L749" s="8">
        <v>162</v>
      </c>
      <c r="M749" s="8">
        <v>87.5</v>
      </c>
      <c r="N749" s="8">
        <v>26.95</v>
      </c>
      <c r="O749" s="8">
        <v>100</v>
      </c>
      <c r="P749" s="8">
        <v>93</v>
      </c>
      <c r="Q749">
        <f t="shared" si="66"/>
        <v>-2.0531526722862754</v>
      </c>
      <c r="R749">
        <f t="shared" si="67"/>
        <v>0.12832968372333975</v>
      </c>
      <c r="S749">
        <f t="shared" si="68"/>
        <v>0.11373420869321514</v>
      </c>
      <c r="T749">
        <f t="shared" si="69"/>
        <v>0.88626579130678484</v>
      </c>
      <c r="U749" s="11">
        <f t="shared" si="70"/>
        <v>-5.2436013567635394E-2</v>
      </c>
      <c r="V749">
        <f t="shared" si="71"/>
        <v>1</v>
      </c>
    </row>
    <row r="750" spans="1:22" x14ac:dyDescent="0.4">
      <c r="A750" s="8">
        <v>0</v>
      </c>
      <c r="B750" s="8">
        <v>0</v>
      </c>
      <c r="C750" s="8">
        <v>40</v>
      </c>
      <c r="D750" s="8">
        <v>2</v>
      </c>
      <c r="E750" s="8">
        <v>0</v>
      </c>
      <c r="F750" s="8">
        <v>0</v>
      </c>
      <c r="G750" s="8">
        <v>0</v>
      </c>
      <c r="H750" s="8">
        <v>0</v>
      </c>
      <c r="I750" s="8">
        <v>0</v>
      </c>
      <c r="J750" s="8">
        <v>0</v>
      </c>
      <c r="K750" s="8">
        <v>314</v>
      </c>
      <c r="L750" s="8">
        <v>124</v>
      </c>
      <c r="M750" s="8">
        <v>86.5</v>
      </c>
      <c r="N750" s="8">
        <v>26.79</v>
      </c>
      <c r="O750" s="8">
        <v>70</v>
      </c>
      <c r="P750" s="8">
        <v>66</v>
      </c>
      <c r="Q750">
        <f t="shared" si="66"/>
        <v>-3.1734860413327102</v>
      </c>
      <c r="R750">
        <f t="shared" si="67"/>
        <v>4.1857426552745422E-2</v>
      </c>
      <c r="S750">
        <f t="shared" si="68"/>
        <v>4.0175772121951024E-2</v>
      </c>
      <c r="T750">
        <f t="shared" si="69"/>
        <v>0.959824227878049</v>
      </c>
      <c r="U750" s="11">
        <f t="shared" si="70"/>
        <v>-1.7808291806238351E-2</v>
      </c>
      <c r="V750">
        <f t="shared" si="71"/>
        <v>0</v>
      </c>
    </row>
    <row r="751" spans="1:22" x14ac:dyDescent="0.4">
      <c r="A751" s="8">
        <v>1</v>
      </c>
      <c r="B751" s="8">
        <v>1</v>
      </c>
      <c r="C751" s="8">
        <v>47</v>
      </c>
      <c r="D751" s="8">
        <v>2</v>
      </c>
      <c r="E751" s="8">
        <v>0</v>
      </c>
      <c r="F751" s="8">
        <v>0</v>
      </c>
      <c r="G751" s="8">
        <v>0</v>
      </c>
      <c r="H751" s="8">
        <v>0</v>
      </c>
      <c r="I751" s="8">
        <v>1</v>
      </c>
      <c r="J751" s="8">
        <v>0</v>
      </c>
      <c r="K751" s="8">
        <v>219</v>
      </c>
      <c r="L751" s="8">
        <v>132</v>
      </c>
      <c r="M751" s="8">
        <v>91</v>
      </c>
      <c r="N751" s="8">
        <v>27.93</v>
      </c>
      <c r="O751" s="8">
        <v>75</v>
      </c>
      <c r="P751" s="8">
        <v>80</v>
      </c>
      <c r="Q751">
        <f t="shared" si="66"/>
        <v>-2.0743146453900128</v>
      </c>
      <c r="R751">
        <f t="shared" si="67"/>
        <v>0.12564250766394475</v>
      </c>
      <c r="S751">
        <f t="shared" si="68"/>
        <v>0.11161848171911319</v>
      </c>
      <c r="T751">
        <f t="shared" si="69"/>
        <v>0.11161848171911319</v>
      </c>
      <c r="U751" s="11">
        <f t="shared" si="70"/>
        <v>-0.95226388923286565</v>
      </c>
      <c r="V751">
        <f t="shared" si="71"/>
        <v>1</v>
      </c>
    </row>
    <row r="752" spans="1:22" x14ac:dyDescent="0.4">
      <c r="A752" s="8">
        <v>0</v>
      </c>
      <c r="B752" s="8">
        <v>1</v>
      </c>
      <c r="C752" s="8">
        <v>49</v>
      </c>
      <c r="D752" s="8">
        <v>3</v>
      </c>
      <c r="E752" s="8">
        <v>1</v>
      </c>
      <c r="F752" s="8">
        <v>3</v>
      </c>
      <c r="G752" s="8">
        <v>0</v>
      </c>
      <c r="H752" s="8">
        <v>0</v>
      </c>
      <c r="I752" s="8">
        <v>0</v>
      </c>
      <c r="J752" s="8">
        <v>0</v>
      </c>
      <c r="K752" s="8">
        <v>219</v>
      </c>
      <c r="L752" s="8">
        <v>130</v>
      </c>
      <c r="M752" s="8">
        <v>82</v>
      </c>
      <c r="N752" s="8">
        <v>24.35</v>
      </c>
      <c r="O752" s="8">
        <v>60</v>
      </c>
      <c r="P752" s="8">
        <v>65</v>
      </c>
      <c r="Q752">
        <f t="shared" si="66"/>
        <v>-2.1611577967088902</v>
      </c>
      <c r="R752">
        <f t="shared" si="67"/>
        <v>0.11519167525892117</v>
      </c>
      <c r="S752">
        <f t="shared" si="68"/>
        <v>0.10329316279389941</v>
      </c>
      <c r="T752">
        <f t="shared" si="69"/>
        <v>0.89670683720610056</v>
      </c>
      <c r="U752" s="11">
        <f t="shared" si="70"/>
        <v>-4.7349518821896953E-2</v>
      </c>
      <c r="V752">
        <f t="shared" si="71"/>
        <v>1</v>
      </c>
    </row>
    <row r="753" spans="1:22" x14ac:dyDescent="0.4">
      <c r="A753" s="8">
        <v>0</v>
      </c>
      <c r="B753" s="8">
        <v>0</v>
      </c>
      <c r="C753" s="8">
        <v>58</v>
      </c>
      <c r="D753" s="8">
        <v>3</v>
      </c>
      <c r="E753" s="8">
        <v>0</v>
      </c>
      <c r="F753" s="8">
        <v>0</v>
      </c>
      <c r="G753" s="8">
        <v>0</v>
      </c>
      <c r="H753" s="8">
        <v>0</v>
      </c>
      <c r="I753" s="8">
        <v>0</v>
      </c>
      <c r="J753" s="8">
        <v>0</v>
      </c>
      <c r="K753" s="8">
        <v>326</v>
      </c>
      <c r="L753" s="8">
        <v>120</v>
      </c>
      <c r="M753" s="8">
        <v>70</v>
      </c>
      <c r="N753" s="8">
        <v>24.69</v>
      </c>
      <c r="O753" s="8">
        <v>63</v>
      </c>
      <c r="P753" s="8">
        <v>68</v>
      </c>
      <c r="Q753">
        <f t="shared" si="66"/>
        <v>-2.0790895572569443</v>
      </c>
      <c r="R753">
        <f t="shared" si="67"/>
        <v>0.12504400579708466</v>
      </c>
      <c r="S753">
        <f t="shared" si="68"/>
        <v>0.11114587976360264</v>
      </c>
      <c r="T753">
        <f t="shared" si="69"/>
        <v>0.88885412023639732</v>
      </c>
      <c r="U753" s="11">
        <f t="shared" si="70"/>
        <v>-5.1169510092777412E-2</v>
      </c>
      <c r="V753">
        <f t="shared" si="71"/>
        <v>1</v>
      </c>
    </row>
    <row r="754" spans="1:22" x14ac:dyDescent="0.4">
      <c r="A754" s="8">
        <v>0</v>
      </c>
      <c r="B754" s="8">
        <v>1</v>
      </c>
      <c r="C754" s="8">
        <v>54</v>
      </c>
      <c r="D754" s="8">
        <v>1</v>
      </c>
      <c r="E754" s="8">
        <v>1</v>
      </c>
      <c r="F754" s="8">
        <v>20</v>
      </c>
      <c r="G754" s="8">
        <v>0</v>
      </c>
      <c r="H754" s="8">
        <v>0</v>
      </c>
      <c r="I754" s="8">
        <v>1</v>
      </c>
      <c r="J754" s="8">
        <v>0</v>
      </c>
      <c r="K754" s="8">
        <v>255</v>
      </c>
      <c r="L754" s="8">
        <v>142</v>
      </c>
      <c r="M754" s="8">
        <v>93</v>
      </c>
      <c r="N754" s="8">
        <v>22.17</v>
      </c>
      <c r="O754" s="8">
        <v>75</v>
      </c>
      <c r="P754" s="8">
        <v>118</v>
      </c>
      <c r="Q754">
        <f t="shared" si="66"/>
        <v>-0.81403808209879269</v>
      </c>
      <c r="R754">
        <f t="shared" si="67"/>
        <v>0.44306531490379303</v>
      </c>
      <c r="S754">
        <f t="shared" si="68"/>
        <v>0.30703067305954307</v>
      </c>
      <c r="T754">
        <f t="shared" si="69"/>
        <v>0.69296932694045688</v>
      </c>
      <c r="U754" s="11">
        <f t="shared" si="70"/>
        <v>-0.15928598823857804</v>
      </c>
      <c r="V754">
        <f t="shared" si="71"/>
        <v>1</v>
      </c>
    </row>
    <row r="755" spans="1:22" x14ac:dyDescent="0.4">
      <c r="A755" s="8">
        <v>0</v>
      </c>
      <c r="B755" s="8">
        <v>0</v>
      </c>
      <c r="C755" s="8">
        <v>47</v>
      </c>
      <c r="D755" s="8">
        <v>2</v>
      </c>
      <c r="E755" s="8">
        <v>1</v>
      </c>
      <c r="F755" s="8">
        <v>10</v>
      </c>
      <c r="G755" s="8">
        <v>0</v>
      </c>
      <c r="H755" s="8">
        <v>0</v>
      </c>
      <c r="I755" s="8">
        <v>0</v>
      </c>
      <c r="J755" s="8">
        <v>0</v>
      </c>
      <c r="K755" s="8">
        <v>191</v>
      </c>
      <c r="L755" s="8">
        <v>125</v>
      </c>
      <c r="M755" s="8">
        <v>72.5</v>
      </c>
      <c r="N755" s="8">
        <v>23.81</v>
      </c>
      <c r="O755" s="8">
        <v>75</v>
      </c>
      <c r="P755" s="8">
        <v>85</v>
      </c>
      <c r="Q755">
        <f t="shared" si="66"/>
        <v>-2.5387658935195248</v>
      </c>
      <c r="R755">
        <f t="shared" si="67"/>
        <v>7.8963789407966764E-2</v>
      </c>
      <c r="S755">
        <f t="shared" si="68"/>
        <v>7.3184837325536781E-2</v>
      </c>
      <c r="T755">
        <f t="shared" si="69"/>
        <v>0.92681516267446318</v>
      </c>
      <c r="U755" s="11">
        <f t="shared" si="70"/>
        <v>-3.3006869776338911E-2</v>
      </c>
      <c r="V755">
        <f t="shared" si="71"/>
        <v>0</v>
      </c>
    </row>
    <row r="756" spans="1:22" x14ac:dyDescent="0.4">
      <c r="A756" s="8">
        <v>0</v>
      </c>
      <c r="B756" s="8">
        <v>0</v>
      </c>
      <c r="C756" s="8">
        <v>60</v>
      </c>
      <c r="D756" s="8">
        <v>1</v>
      </c>
      <c r="E756" s="8">
        <v>1</v>
      </c>
      <c r="F756" s="8">
        <v>5</v>
      </c>
      <c r="G756" s="8">
        <v>0</v>
      </c>
      <c r="H756" s="8">
        <v>0</v>
      </c>
      <c r="I756" s="8">
        <v>1</v>
      </c>
      <c r="J756" s="8">
        <v>0</v>
      </c>
      <c r="K756" s="8">
        <v>239</v>
      </c>
      <c r="L756" s="8">
        <v>164</v>
      </c>
      <c r="M756" s="8">
        <v>94.5</v>
      </c>
      <c r="N756" s="8">
        <v>25.01</v>
      </c>
      <c r="O756" s="8">
        <v>92</v>
      </c>
      <c r="P756" s="8">
        <v>89</v>
      </c>
      <c r="Q756">
        <f t="shared" si="66"/>
        <v>-1.0624952667275149</v>
      </c>
      <c r="R756">
        <f t="shared" si="67"/>
        <v>0.34559238835604605</v>
      </c>
      <c r="S756">
        <f t="shared" si="68"/>
        <v>0.25683289482505728</v>
      </c>
      <c r="T756">
        <f t="shared" si="69"/>
        <v>0.74316710517494267</v>
      </c>
      <c r="U756" s="11">
        <f t="shared" si="70"/>
        <v>-0.12891352177702581</v>
      </c>
      <c r="V756">
        <f t="shared" si="71"/>
        <v>1</v>
      </c>
    </row>
    <row r="757" spans="1:22" x14ac:dyDescent="0.4">
      <c r="A757" s="8">
        <v>0</v>
      </c>
      <c r="B757" s="8">
        <v>1</v>
      </c>
      <c r="C757" s="8">
        <v>53</v>
      </c>
      <c r="D757" s="8">
        <v>4</v>
      </c>
      <c r="E757" s="8">
        <v>0</v>
      </c>
      <c r="F757" s="8">
        <v>0</v>
      </c>
      <c r="G757" s="8">
        <v>0</v>
      </c>
      <c r="H757" s="8">
        <v>0</v>
      </c>
      <c r="I757" s="8">
        <v>0</v>
      </c>
      <c r="J757" s="8">
        <v>0</v>
      </c>
      <c r="K757" s="8">
        <v>292</v>
      </c>
      <c r="L757" s="8">
        <v>112.5</v>
      </c>
      <c r="M757" s="8">
        <v>82.5</v>
      </c>
      <c r="N757" s="8">
        <v>25.04</v>
      </c>
      <c r="O757" s="8">
        <v>67</v>
      </c>
      <c r="P757" s="8">
        <v>82</v>
      </c>
      <c r="Q757">
        <f t="shared" si="66"/>
        <v>-2.1618292064133646</v>
      </c>
      <c r="R757">
        <f t="shared" si="67"/>
        <v>0.11511436040815262</v>
      </c>
      <c r="S757">
        <f t="shared" si="68"/>
        <v>0.10323099091470639</v>
      </c>
      <c r="T757">
        <f t="shared" si="69"/>
        <v>0.89676900908529356</v>
      </c>
      <c r="U757" s="11">
        <f t="shared" si="70"/>
        <v>-4.7319408682270907E-2</v>
      </c>
      <c r="V757">
        <f t="shared" si="71"/>
        <v>1</v>
      </c>
    </row>
    <row r="758" spans="1:22" x14ac:dyDescent="0.4">
      <c r="A758" s="8">
        <v>0</v>
      </c>
      <c r="B758" s="8">
        <v>1</v>
      </c>
      <c r="C758" s="8">
        <v>66</v>
      </c>
      <c r="D758" s="8">
        <v>1</v>
      </c>
      <c r="E758" s="8">
        <v>0</v>
      </c>
      <c r="F758" s="8">
        <v>0</v>
      </c>
      <c r="G758" s="8">
        <v>0</v>
      </c>
      <c r="H758" s="8">
        <v>0</v>
      </c>
      <c r="I758" s="8">
        <v>0</v>
      </c>
      <c r="J758" s="8">
        <v>0</v>
      </c>
      <c r="K758" s="8">
        <v>233</v>
      </c>
      <c r="L758" s="8">
        <v>108</v>
      </c>
      <c r="M758" s="8">
        <v>66</v>
      </c>
      <c r="N758" s="8">
        <v>25.16</v>
      </c>
      <c r="O758" s="8">
        <v>75</v>
      </c>
      <c r="P758" s="8">
        <v>72</v>
      </c>
      <c r="Q758">
        <f t="shared" si="66"/>
        <v>-1.4416351385482793</v>
      </c>
      <c r="R758">
        <f t="shared" si="67"/>
        <v>0.23654066553245548</v>
      </c>
      <c r="S758">
        <f t="shared" si="68"/>
        <v>0.19129226569398819</v>
      </c>
      <c r="T758">
        <f t="shared" si="69"/>
        <v>0.80870773430601184</v>
      </c>
      <c r="U758" s="11">
        <f t="shared" si="70"/>
        <v>-9.2208403370946795E-2</v>
      </c>
      <c r="V758">
        <f t="shared" si="71"/>
        <v>1</v>
      </c>
    </row>
    <row r="759" spans="1:22" x14ac:dyDescent="0.4">
      <c r="A759" s="8">
        <v>0</v>
      </c>
      <c r="B759" s="8">
        <v>0</v>
      </c>
      <c r="C759" s="8">
        <v>35</v>
      </c>
      <c r="D759" s="8">
        <v>2</v>
      </c>
      <c r="E759" s="8">
        <v>0</v>
      </c>
      <c r="F759" s="8">
        <v>0</v>
      </c>
      <c r="G759" s="8">
        <v>0</v>
      </c>
      <c r="H759" s="8">
        <v>0</v>
      </c>
      <c r="I759" s="8">
        <v>0</v>
      </c>
      <c r="J759" s="8">
        <v>0</v>
      </c>
      <c r="K759" s="8">
        <v>254</v>
      </c>
      <c r="L759" s="8">
        <v>95</v>
      </c>
      <c r="M759" s="8">
        <v>57</v>
      </c>
      <c r="N759" s="8">
        <v>24.55</v>
      </c>
      <c r="O759" s="8">
        <v>61</v>
      </c>
      <c r="P759" s="10">
        <v>82</v>
      </c>
      <c r="Q759">
        <f t="shared" si="66"/>
        <v>-3.926356747612064</v>
      </c>
      <c r="R759">
        <f t="shared" si="67"/>
        <v>1.9715369936528854E-2</v>
      </c>
      <c r="S759">
        <f t="shared" si="68"/>
        <v>1.9334189243176769E-2</v>
      </c>
      <c r="T759">
        <f t="shared" si="69"/>
        <v>0.98066581075682324</v>
      </c>
      <c r="U759" s="11">
        <f t="shared" si="70"/>
        <v>-8.4789653734443533E-3</v>
      </c>
      <c r="V759">
        <f t="shared" si="71"/>
        <v>0</v>
      </c>
    </row>
    <row r="760" spans="1:22" x14ac:dyDescent="0.4">
      <c r="A760" s="8">
        <v>0</v>
      </c>
      <c r="B760" s="8">
        <v>1</v>
      </c>
      <c r="C760" s="8">
        <v>59</v>
      </c>
      <c r="D760" s="8">
        <v>2</v>
      </c>
      <c r="E760" s="8">
        <v>0</v>
      </c>
      <c r="F760" s="8">
        <v>0</v>
      </c>
      <c r="G760" s="8">
        <v>0</v>
      </c>
      <c r="H760" s="8">
        <v>0</v>
      </c>
      <c r="I760" s="8">
        <v>1</v>
      </c>
      <c r="J760" s="8">
        <v>0</v>
      </c>
      <c r="K760" s="8">
        <v>237</v>
      </c>
      <c r="L760" s="8">
        <v>153.5</v>
      </c>
      <c r="M760" s="8">
        <v>85</v>
      </c>
      <c r="N760" s="8">
        <v>28.45</v>
      </c>
      <c r="O760" s="8">
        <v>51</v>
      </c>
      <c r="P760" s="10">
        <v>82</v>
      </c>
      <c r="Q760">
        <f t="shared" si="66"/>
        <v>-0.88919523523976629</v>
      </c>
      <c r="R760">
        <f t="shared" si="67"/>
        <v>0.4109863670462709</v>
      </c>
      <c r="S760">
        <f t="shared" si="68"/>
        <v>0.29127593054397899</v>
      </c>
      <c r="T760">
        <f t="shared" si="69"/>
        <v>0.70872406945602107</v>
      </c>
      <c r="U760" s="11">
        <f t="shared" si="70"/>
        <v>-0.149522817620273</v>
      </c>
      <c r="V760">
        <f t="shared" si="71"/>
        <v>1</v>
      </c>
    </row>
    <row r="761" spans="1:22" x14ac:dyDescent="0.4">
      <c r="A761" s="8">
        <v>0</v>
      </c>
      <c r="B761" s="8">
        <v>1</v>
      </c>
      <c r="C761" s="8">
        <v>36</v>
      </c>
      <c r="D761" s="8">
        <v>4</v>
      </c>
      <c r="E761" s="8">
        <v>0</v>
      </c>
      <c r="F761" s="8">
        <v>0</v>
      </c>
      <c r="G761" s="8">
        <v>0</v>
      </c>
      <c r="H761" s="8">
        <v>0</v>
      </c>
      <c r="I761" s="8">
        <v>1</v>
      </c>
      <c r="J761" s="8">
        <v>0</v>
      </c>
      <c r="K761" s="8">
        <v>237</v>
      </c>
      <c r="L761" s="8">
        <v>142</v>
      </c>
      <c r="M761" s="8">
        <v>82</v>
      </c>
      <c r="N761" s="8">
        <v>27.5</v>
      </c>
      <c r="O761" s="8">
        <v>53</v>
      </c>
      <c r="P761" s="8">
        <v>87</v>
      </c>
      <c r="Q761">
        <f t="shared" si="66"/>
        <v>-2.5292167297619388</v>
      </c>
      <c r="R761">
        <f t="shared" si="67"/>
        <v>7.9721439267955316E-2</v>
      </c>
      <c r="S761">
        <f t="shared" si="68"/>
        <v>7.3835191530517333E-2</v>
      </c>
      <c r="T761">
        <f t="shared" si="69"/>
        <v>0.92616480846948268</v>
      </c>
      <c r="U761" s="11">
        <f t="shared" si="70"/>
        <v>-3.3311724937756471E-2</v>
      </c>
      <c r="V761">
        <f t="shared" si="71"/>
        <v>0</v>
      </c>
    </row>
    <row r="762" spans="1:22" x14ac:dyDescent="0.4">
      <c r="A762" s="8">
        <v>0</v>
      </c>
      <c r="B762" s="8">
        <v>1</v>
      </c>
      <c r="C762" s="8">
        <v>37</v>
      </c>
      <c r="D762" s="8">
        <v>1</v>
      </c>
      <c r="E762" s="8">
        <v>1</v>
      </c>
      <c r="F762" s="8">
        <v>15</v>
      </c>
      <c r="G762" s="8">
        <v>0</v>
      </c>
      <c r="H762" s="8">
        <v>0</v>
      </c>
      <c r="I762" s="8">
        <v>0</v>
      </c>
      <c r="J762" s="8">
        <v>0</v>
      </c>
      <c r="K762" s="8">
        <v>231</v>
      </c>
      <c r="L762" s="8">
        <v>135</v>
      </c>
      <c r="M762" s="8">
        <v>79</v>
      </c>
      <c r="N762" s="8">
        <v>28.46</v>
      </c>
      <c r="O762" s="8">
        <v>73</v>
      </c>
      <c r="P762" s="8">
        <v>67</v>
      </c>
      <c r="Q762">
        <f t="shared" si="66"/>
        <v>-2.3693677832105466</v>
      </c>
      <c r="R762">
        <f t="shared" si="67"/>
        <v>9.3539845048672299E-2</v>
      </c>
      <c r="S762">
        <f t="shared" si="68"/>
        <v>8.5538579570010043E-2</v>
      </c>
      <c r="T762">
        <f t="shared" si="69"/>
        <v>0.9144614204299899</v>
      </c>
      <c r="U762" s="11">
        <f t="shared" si="70"/>
        <v>-3.8834611945677881E-2</v>
      </c>
      <c r="V762">
        <f t="shared" si="71"/>
        <v>0</v>
      </c>
    </row>
    <row r="763" spans="1:22" x14ac:dyDescent="0.4">
      <c r="A763" s="8">
        <v>0</v>
      </c>
      <c r="B763" s="8">
        <v>1</v>
      </c>
      <c r="C763" s="8">
        <v>49</v>
      </c>
      <c r="D763" s="8">
        <v>2</v>
      </c>
      <c r="E763" s="8">
        <v>1</v>
      </c>
      <c r="F763" s="8">
        <v>5</v>
      </c>
      <c r="G763" s="8">
        <v>0</v>
      </c>
      <c r="H763" s="8">
        <v>0</v>
      </c>
      <c r="I763" s="8">
        <v>0</v>
      </c>
      <c r="J763" s="8">
        <v>0</v>
      </c>
      <c r="K763" s="8">
        <v>260</v>
      </c>
      <c r="L763" s="8">
        <v>111</v>
      </c>
      <c r="M763" s="8">
        <v>70</v>
      </c>
      <c r="N763" s="8">
        <v>24.24</v>
      </c>
      <c r="O763" s="8">
        <v>75</v>
      </c>
      <c r="P763" s="8">
        <v>87</v>
      </c>
      <c r="Q763">
        <f t="shared" si="66"/>
        <v>-2.320779411148437</v>
      </c>
      <c r="R763">
        <f t="shared" si="67"/>
        <v>9.8197019918095374E-2</v>
      </c>
      <c r="S763">
        <f t="shared" si="68"/>
        <v>8.9416578389020757E-2</v>
      </c>
      <c r="T763">
        <f t="shared" si="69"/>
        <v>0.91058342161097927</v>
      </c>
      <c r="U763" s="11">
        <f t="shared" si="70"/>
        <v>-4.0680260867728038E-2</v>
      </c>
      <c r="V763">
        <f t="shared" si="71"/>
        <v>0</v>
      </c>
    </row>
    <row r="764" spans="1:22" x14ac:dyDescent="0.4">
      <c r="A764" s="8">
        <v>0</v>
      </c>
      <c r="B764" s="8">
        <v>1</v>
      </c>
      <c r="C764" s="8">
        <v>44</v>
      </c>
      <c r="D764" s="8">
        <v>2</v>
      </c>
      <c r="E764" s="8">
        <v>1</v>
      </c>
      <c r="F764" s="8">
        <v>20</v>
      </c>
      <c r="G764" s="8">
        <v>0</v>
      </c>
      <c r="H764" s="8">
        <v>0</v>
      </c>
      <c r="I764" s="8">
        <v>0</v>
      </c>
      <c r="J764" s="8">
        <v>0</v>
      </c>
      <c r="K764" s="8">
        <v>225</v>
      </c>
      <c r="L764" s="8">
        <v>128</v>
      </c>
      <c r="M764" s="8">
        <v>82</v>
      </c>
      <c r="N764" s="8">
        <v>26.79</v>
      </c>
      <c r="O764" s="8">
        <v>82</v>
      </c>
      <c r="P764" s="8">
        <v>85</v>
      </c>
      <c r="Q764">
        <f t="shared" si="66"/>
        <v>-1.9085806852706195</v>
      </c>
      <c r="R764">
        <f t="shared" si="67"/>
        <v>0.1482907084904645</v>
      </c>
      <c r="S764">
        <f t="shared" si="68"/>
        <v>0.12914038874825218</v>
      </c>
      <c r="T764">
        <f t="shared" si="69"/>
        <v>0.87085961125174782</v>
      </c>
      <c r="U764" s="11">
        <f t="shared" si="70"/>
        <v>-6.0051850701666527E-2</v>
      </c>
      <c r="V764">
        <f t="shared" si="71"/>
        <v>1</v>
      </c>
    </row>
    <row r="765" spans="1:22" x14ac:dyDescent="0.4">
      <c r="A765" s="8">
        <v>0</v>
      </c>
      <c r="B765" s="8">
        <v>1</v>
      </c>
      <c r="C765" s="8">
        <v>41</v>
      </c>
      <c r="D765" s="8">
        <v>4</v>
      </c>
      <c r="E765" s="8">
        <v>0</v>
      </c>
      <c r="F765" s="8">
        <v>0</v>
      </c>
      <c r="G765" s="8">
        <v>0</v>
      </c>
      <c r="H765" s="8">
        <v>0</v>
      </c>
      <c r="I765" s="8">
        <v>0</v>
      </c>
      <c r="J765" s="8">
        <v>0</v>
      </c>
      <c r="K765" s="8">
        <v>210</v>
      </c>
      <c r="L765" s="8">
        <v>124</v>
      </c>
      <c r="M765" s="8">
        <v>79</v>
      </c>
      <c r="N765" s="8">
        <v>25.26</v>
      </c>
      <c r="O765" s="8">
        <v>85</v>
      </c>
      <c r="P765" s="8">
        <v>91</v>
      </c>
      <c r="Q765">
        <f t="shared" si="66"/>
        <v>-2.8125010208527623</v>
      </c>
      <c r="R765">
        <f t="shared" si="67"/>
        <v>6.0054606588365624E-2</v>
      </c>
      <c r="S765">
        <f t="shared" si="68"/>
        <v>5.6652370750637837E-2</v>
      </c>
      <c r="T765">
        <f t="shared" si="69"/>
        <v>0.94334762924936211</v>
      </c>
      <c r="U765" s="11">
        <f t="shared" si="70"/>
        <v>-2.5328237650777966E-2</v>
      </c>
      <c r="V765">
        <f t="shared" si="71"/>
        <v>0</v>
      </c>
    </row>
    <row r="766" spans="1:22" x14ac:dyDescent="0.4">
      <c r="A766" s="8">
        <v>0</v>
      </c>
      <c r="B766" s="8">
        <v>0</v>
      </c>
      <c r="C766" s="8">
        <v>43</v>
      </c>
      <c r="D766" s="9">
        <v>2</v>
      </c>
      <c r="E766" s="8">
        <v>1</v>
      </c>
      <c r="F766" s="8">
        <v>20</v>
      </c>
      <c r="G766" s="8">
        <v>0</v>
      </c>
      <c r="H766" s="8">
        <v>0</v>
      </c>
      <c r="I766" s="8">
        <v>0</v>
      </c>
      <c r="J766" s="8">
        <v>0</v>
      </c>
      <c r="K766" s="8">
        <v>276</v>
      </c>
      <c r="L766" s="8">
        <v>127.5</v>
      </c>
      <c r="M766" s="8">
        <v>85</v>
      </c>
      <c r="N766" s="8">
        <v>25.09</v>
      </c>
      <c r="O766" s="8">
        <v>85</v>
      </c>
      <c r="P766" s="8">
        <v>74</v>
      </c>
      <c r="Q766">
        <f t="shared" si="66"/>
        <v>-2.3825114515888446</v>
      </c>
      <c r="R766">
        <f t="shared" si="67"/>
        <v>9.2318432847466533E-2</v>
      </c>
      <c r="S766">
        <f t="shared" si="68"/>
        <v>8.4516044105206509E-2</v>
      </c>
      <c r="T766">
        <f t="shared" si="69"/>
        <v>0.91548395589479348</v>
      </c>
      <c r="U766" s="11">
        <f t="shared" si="70"/>
        <v>-3.8349262424452704E-2</v>
      </c>
      <c r="V766">
        <f t="shared" si="71"/>
        <v>0</v>
      </c>
    </row>
    <row r="767" spans="1:22" x14ac:dyDescent="0.4">
      <c r="A767" s="8">
        <v>0</v>
      </c>
      <c r="B767" s="8">
        <v>1</v>
      </c>
      <c r="C767" s="8">
        <v>37</v>
      </c>
      <c r="D767" s="8">
        <v>2</v>
      </c>
      <c r="E767" s="8">
        <v>0</v>
      </c>
      <c r="F767" s="8">
        <v>0</v>
      </c>
      <c r="G767" s="8">
        <v>0</v>
      </c>
      <c r="H767" s="8">
        <v>0</v>
      </c>
      <c r="I767" s="8">
        <v>0</v>
      </c>
      <c r="J767" s="8">
        <v>0</v>
      </c>
      <c r="K767" s="8">
        <v>205</v>
      </c>
      <c r="L767" s="8">
        <v>129</v>
      </c>
      <c r="M767" s="8">
        <v>86</v>
      </c>
      <c r="N767" s="8">
        <v>27.27</v>
      </c>
      <c r="O767" s="8">
        <v>60</v>
      </c>
      <c r="P767" s="8">
        <v>76</v>
      </c>
      <c r="Q767">
        <f t="shared" si="66"/>
        <v>-2.9376148228400085</v>
      </c>
      <c r="R767">
        <f t="shared" si="67"/>
        <v>5.299197336513236E-2</v>
      </c>
      <c r="S767">
        <f t="shared" si="68"/>
        <v>5.0325144640734149E-2</v>
      </c>
      <c r="T767">
        <f t="shared" si="69"/>
        <v>0.94967485535926588</v>
      </c>
      <c r="U767" s="11">
        <f t="shared" si="70"/>
        <v>-2.2425060704463436E-2</v>
      </c>
      <c r="V767">
        <f t="shared" si="71"/>
        <v>0</v>
      </c>
    </row>
    <row r="768" spans="1:22" x14ac:dyDescent="0.4">
      <c r="A768" s="8">
        <v>0</v>
      </c>
      <c r="B768" s="8">
        <v>0</v>
      </c>
      <c r="C768" s="8">
        <v>55</v>
      </c>
      <c r="D768" s="8">
        <v>1</v>
      </c>
      <c r="E768" s="8">
        <v>0</v>
      </c>
      <c r="F768" s="8">
        <v>0</v>
      </c>
      <c r="G768" s="8">
        <v>0</v>
      </c>
      <c r="H768" s="8">
        <v>0</v>
      </c>
      <c r="I768" s="8">
        <v>1</v>
      </c>
      <c r="J768" s="8">
        <v>0</v>
      </c>
      <c r="K768" s="8">
        <v>305</v>
      </c>
      <c r="L768" s="8">
        <v>168</v>
      </c>
      <c r="M768" s="8">
        <v>82</v>
      </c>
      <c r="N768" s="8">
        <v>26.45</v>
      </c>
      <c r="O768" s="8">
        <v>72</v>
      </c>
      <c r="P768" s="8">
        <v>78</v>
      </c>
      <c r="Q768">
        <f t="shared" si="66"/>
        <v>-1.2889409630545297</v>
      </c>
      <c r="R768">
        <f t="shared" si="67"/>
        <v>0.27556245943980734</v>
      </c>
      <c r="S768">
        <f t="shared" si="68"/>
        <v>0.21603211775362763</v>
      </c>
      <c r="T768">
        <f t="shared" si="69"/>
        <v>0.78396788224637237</v>
      </c>
      <c r="U768" s="11">
        <f t="shared" si="70"/>
        <v>-0.10570172921465783</v>
      </c>
      <c r="V768">
        <f t="shared" si="71"/>
        <v>1</v>
      </c>
    </row>
    <row r="769" spans="1:22" x14ac:dyDescent="0.4">
      <c r="A769" s="8">
        <v>0</v>
      </c>
      <c r="B769" s="8">
        <v>0</v>
      </c>
      <c r="C769" s="8">
        <v>62</v>
      </c>
      <c r="D769" s="8">
        <v>2</v>
      </c>
      <c r="E769" s="8">
        <v>1</v>
      </c>
      <c r="F769" s="8">
        <v>30</v>
      </c>
      <c r="G769" s="8">
        <v>0</v>
      </c>
      <c r="H769" s="8">
        <v>0</v>
      </c>
      <c r="I769" s="8">
        <v>0</v>
      </c>
      <c r="J769" s="8">
        <v>0</v>
      </c>
      <c r="K769" s="10">
        <v>237</v>
      </c>
      <c r="L769" s="8">
        <v>153</v>
      </c>
      <c r="M769" s="8">
        <v>60</v>
      </c>
      <c r="N769" s="8">
        <v>27.47</v>
      </c>
      <c r="O769" s="8">
        <v>60</v>
      </c>
      <c r="P769" s="10">
        <v>82</v>
      </c>
      <c r="Q769">
        <f t="shared" si="66"/>
        <v>-0.34373386553986673</v>
      </c>
      <c r="R769">
        <f t="shared" si="67"/>
        <v>0.7091176235751272</v>
      </c>
      <c r="S769">
        <f t="shared" si="68"/>
        <v>0.41490276256808883</v>
      </c>
      <c r="T769">
        <f t="shared" si="69"/>
        <v>0.58509723743191122</v>
      </c>
      <c r="U769" s="11">
        <f t="shared" si="70"/>
        <v>-0.23277195242920518</v>
      </c>
      <c r="V769">
        <f t="shared" si="71"/>
        <v>1</v>
      </c>
    </row>
    <row r="770" spans="1:22" x14ac:dyDescent="0.4">
      <c r="A770" s="8">
        <v>0</v>
      </c>
      <c r="B770" s="8">
        <v>0</v>
      </c>
      <c r="C770" s="8">
        <v>36</v>
      </c>
      <c r="D770" s="8">
        <v>1</v>
      </c>
      <c r="E770" s="8">
        <v>1</v>
      </c>
      <c r="F770" s="8">
        <v>15</v>
      </c>
      <c r="G770" s="8">
        <v>0</v>
      </c>
      <c r="H770" s="8">
        <v>0</v>
      </c>
      <c r="I770" s="8">
        <v>0</v>
      </c>
      <c r="J770" s="8">
        <v>0</v>
      </c>
      <c r="K770" s="8">
        <v>178</v>
      </c>
      <c r="L770" s="8">
        <v>102.5</v>
      </c>
      <c r="M770" s="8">
        <v>65</v>
      </c>
      <c r="N770" s="8">
        <v>20.87</v>
      </c>
      <c r="O770" s="8">
        <v>75</v>
      </c>
      <c r="P770" s="8">
        <v>94</v>
      </c>
      <c r="Q770">
        <f t="shared" si="66"/>
        <v>-3.4214253452546872</v>
      </c>
      <c r="R770">
        <f t="shared" si="67"/>
        <v>3.2665841638768206E-2</v>
      </c>
      <c r="S770">
        <f t="shared" si="68"/>
        <v>3.1632538156708863E-2</v>
      </c>
      <c r="T770">
        <f t="shared" si="69"/>
        <v>0.96836746184329114</v>
      </c>
      <c r="U770" s="11">
        <f t="shared" si="70"/>
        <v>-1.3959811732698243E-2</v>
      </c>
      <c r="V770">
        <f t="shared" si="71"/>
        <v>0</v>
      </c>
    </row>
    <row r="771" spans="1:22" x14ac:dyDescent="0.4">
      <c r="A771" s="8">
        <v>0</v>
      </c>
      <c r="B771" s="8">
        <v>0</v>
      </c>
      <c r="C771" s="8">
        <v>47</v>
      </c>
      <c r="D771" s="8">
        <v>2</v>
      </c>
      <c r="E771" s="8">
        <v>1</v>
      </c>
      <c r="F771" s="8">
        <v>20</v>
      </c>
      <c r="G771" s="8">
        <v>0</v>
      </c>
      <c r="H771" s="8">
        <v>0</v>
      </c>
      <c r="I771" s="8">
        <v>0</v>
      </c>
      <c r="J771" s="8">
        <v>0</v>
      </c>
      <c r="K771" s="8">
        <v>328</v>
      </c>
      <c r="L771" s="8">
        <v>134</v>
      </c>
      <c r="M771" s="8">
        <v>87</v>
      </c>
      <c r="N771" s="8">
        <v>22.34</v>
      </c>
      <c r="O771" s="8">
        <v>92</v>
      </c>
      <c r="P771" s="8">
        <v>99</v>
      </c>
      <c r="Q771">
        <f t="shared" si="66"/>
        <v>-1.9799330217920623</v>
      </c>
      <c r="R771">
        <f t="shared" si="67"/>
        <v>0.13807848525068098</v>
      </c>
      <c r="S771">
        <f t="shared" si="68"/>
        <v>0.12132597798847491</v>
      </c>
      <c r="T771">
        <f t="shared" si="69"/>
        <v>0.87867402201152511</v>
      </c>
      <c r="U771" s="11">
        <f t="shared" si="70"/>
        <v>-5.6172213320852808E-2</v>
      </c>
      <c r="V771">
        <f t="shared" si="71"/>
        <v>1</v>
      </c>
    </row>
    <row r="772" spans="1:22" x14ac:dyDescent="0.4">
      <c r="A772" s="8">
        <v>0</v>
      </c>
      <c r="B772" s="8">
        <v>1</v>
      </c>
      <c r="C772" s="8">
        <v>50</v>
      </c>
      <c r="D772" s="8">
        <v>3</v>
      </c>
      <c r="E772" s="8">
        <v>0</v>
      </c>
      <c r="F772" s="8">
        <v>0</v>
      </c>
      <c r="G772" s="8">
        <v>0</v>
      </c>
      <c r="H772" s="8">
        <v>0</v>
      </c>
      <c r="I772" s="8">
        <v>0</v>
      </c>
      <c r="J772" s="8">
        <v>0</v>
      </c>
      <c r="K772" s="8">
        <v>232</v>
      </c>
      <c r="L772" s="8">
        <v>127.5</v>
      </c>
      <c r="M772" s="8">
        <v>85</v>
      </c>
      <c r="N772" s="8">
        <v>25.09</v>
      </c>
      <c r="O772" s="8">
        <v>75</v>
      </c>
      <c r="P772" s="8">
        <v>79</v>
      </c>
      <c r="Q772">
        <f t="shared" si="66"/>
        <v>-2.177334803492319</v>
      </c>
      <c r="R772">
        <f t="shared" si="67"/>
        <v>0.11334321037244369</v>
      </c>
      <c r="S772">
        <f t="shared" si="68"/>
        <v>0.10180437561075824</v>
      </c>
      <c r="T772">
        <f t="shared" si="69"/>
        <v>0.89819562438924172</v>
      </c>
      <c r="U772" s="11">
        <f t="shared" si="70"/>
        <v>-4.6629064958269489E-2</v>
      </c>
      <c r="V772">
        <f t="shared" si="71"/>
        <v>1</v>
      </c>
    </row>
    <row r="773" spans="1:22" x14ac:dyDescent="0.4">
      <c r="A773" s="8">
        <v>0</v>
      </c>
      <c r="B773" s="8">
        <v>1</v>
      </c>
      <c r="C773" s="8">
        <v>68</v>
      </c>
      <c r="D773" s="8">
        <v>1</v>
      </c>
      <c r="E773" s="8">
        <v>1</v>
      </c>
      <c r="F773" s="8">
        <v>10</v>
      </c>
      <c r="G773" s="8">
        <v>0</v>
      </c>
      <c r="H773" s="8">
        <v>0</v>
      </c>
      <c r="I773" s="8">
        <v>0</v>
      </c>
      <c r="J773" s="8">
        <v>0</v>
      </c>
      <c r="K773" s="8">
        <v>261</v>
      </c>
      <c r="L773" s="8">
        <v>122</v>
      </c>
      <c r="M773" s="8">
        <v>70</v>
      </c>
      <c r="N773" s="8">
        <v>26.37</v>
      </c>
      <c r="O773" s="8">
        <v>96</v>
      </c>
      <c r="P773" s="8">
        <v>60</v>
      </c>
      <c r="Q773">
        <f t="shared" si="66"/>
        <v>-0.84020602033288405</v>
      </c>
      <c r="R773">
        <f t="shared" si="67"/>
        <v>0.43162159144454637</v>
      </c>
      <c r="S773">
        <f t="shared" si="68"/>
        <v>0.30149139550838155</v>
      </c>
      <c r="T773">
        <f t="shared" si="69"/>
        <v>0.69850860449161845</v>
      </c>
      <c r="U773" s="11">
        <f t="shared" si="70"/>
        <v>-0.15582823971413257</v>
      </c>
      <c r="V773">
        <f t="shared" si="71"/>
        <v>1</v>
      </c>
    </row>
    <row r="774" spans="1:22" x14ac:dyDescent="0.4">
      <c r="A774" s="8">
        <v>0</v>
      </c>
      <c r="B774" s="8">
        <v>1</v>
      </c>
      <c r="C774" s="8">
        <v>44</v>
      </c>
      <c r="D774" s="8">
        <v>2</v>
      </c>
      <c r="E774" s="8">
        <v>1</v>
      </c>
      <c r="F774" s="8">
        <v>30</v>
      </c>
      <c r="G774" s="8">
        <v>0</v>
      </c>
      <c r="H774" s="8">
        <v>0</v>
      </c>
      <c r="I774" s="8">
        <v>0</v>
      </c>
      <c r="J774" s="8">
        <v>0</v>
      </c>
      <c r="K774" s="8">
        <v>217</v>
      </c>
      <c r="L774" s="8">
        <v>126</v>
      </c>
      <c r="M774" s="8">
        <v>85</v>
      </c>
      <c r="N774" s="8">
        <v>28.49</v>
      </c>
      <c r="O774" s="8">
        <v>65</v>
      </c>
      <c r="P774" s="8">
        <v>68</v>
      </c>
      <c r="Q774">
        <f t="shared" ref="Q774:Q837" si="72">$A$2+SUMPRODUCT(B$2:P$2,B774:P774)</f>
        <v>-1.5998577238329386</v>
      </c>
      <c r="R774">
        <f t="shared" ref="R774:R837" si="73">EXP(Q774)</f>
        <v>0.20192524510092155</v>
      </c>
      <c r="S774">
        <f t="shared" ref="S774:S837" si="74">R774/(1+R774)</f>
        <v>0.16800150086203289</v>
      </c>
      <c r="T774">
        <f t="shared" ref="T774:T837" si="75">IF(A774=1,S774,1-S774)</f>
        <v>0.83199849913796708</v>
      </c>
      <c r="U774" s="11">
        <f t="shared" ref="U774:U837" si="76">LOG(T774)</f>
        <v>-7.987745714279397E-2</v>
      </c>
      <c r="V774">
        <f t="shared" ref="V774:V837" si="77">IF(S774&gt;S$1,1,0)</f>
        <v>1</v>
      </c>
    </row>
    <row r="775" spans="1:22" x14ac:dyDescent="0.4">
      <c r="A775" s="8">
        <v>0</v>
      </c>
      <c r="B775" s="8">
        <v>0</v>
      </c>
      <c r="C775" s="8">
        <v>42</v>
      </c>
      <c r="D775" s="8">
        <v>1</v>
      </c>
      <c r="E775" s="8">
        <v>0</v>
      </c>
      <c r="F775" s="8">
        <v>0</v>
      </c>
      <c r="G775" s="8">
        <v>0</v>
      </c>
      <c r="H775" s="8">
        <v>0</v>
      </c>
      <c r="I775" s="8">
        <v>0</v>
      </c>
      <c r="J775" s="8">
        <v>0</v>
      </c>
      <c r="K775" s="8">
        <v>197</v>
      </c>
      <c r="L775" s="8">
        <v>105</v>
      </c>
      <c r="M775" s="8">
        <v>84</v>
      </c>
      <c r="N775" s="8">
        <v>25.75</v>
      </c>
      <c r="O775" s="8">
        <v>70</v>
      </c>
      <c r="P775" s="8">
        <v>67</v>
      </c>
      <c r="Q775">
        <f t="shared" si="72"/>
        <v>-3.4665093519621708</v>
      </c>
      <c r="R775">
        <f t="shared" si="73"/>
        <v>3.1225839058508068E-2</v>
      </c>
      <c r="S775">
        <f t="shared" si="74"/>
        <v>3.0280310942379738E-2</v>
      </c>
      <c r="T775">
        <f t="shared" si="75"/>
        <v>0.96971968905762029</v>
      </c>
      <c r="U775" s="11">
        <f t="shared" si="76"/>
        <v>-1.335378644381113E-2</v>
      </c>
      <c r="V775">
        <f t="shared" si="77"/>
        <v>0</v>
      </c>
    </row>
    <row r="776" spans="1:22" x14ac:dyDescent="0.4">
      <c r="A776" s="8">
        <v>0</v>
      </c>
      <c r="B776" s="8">
        <v>0</v>
      </c>
      <c r="C776" s="8">
        <v>50</v>
      </c>
      <c r="D776" s="8">
        <v>2</v>
      </c>
      <c r="E776" s="8">
        <v>0</v>
      </c>
      <c r="F776" s="8">
        <v>0</v>
      </c>
      <c r="G776" s="8">
        <v>0</v>
      </c>
      <c r="H776" s="8">
        <v>0</v>
      </c>
      <c r="I776" s="8">
        <v>1</v>
      </c>
      <c r="J776" s="8">
        <v>0</v>
      </c>
      <c r="K776" s="8">
        <v>173</v>
      </c>
      <c r="L776" s="8">
        <v>147</v>
      </c>
      <c r="M776" s="8">
        <v>90</v>
      </c>
      <c r="N776" s="8">
        <v>24.06</v>
      </c>
      <c r="O776" s="8">
        <v>63</v>
      </c>
      <c r="P776" s="8">
        <v>85</v>
      </c>
      <c r="Q776">
        <f t="shared" si="72"/>
        <v>-2.0979975244824933</v>
      </c>
      <c r="R776">
        <f t="shared" si="73"/>
        <v>0.12270188993600195</v>
      </c>
      <c r="S776">
        <f t="shared" si="74"/>
        <v>0.10929160361794385</v>
      </c>
      <c r="T776">
        <f t="shared" si="75"/>
        <v>0.89070839638205612</v>
      </c>
      <c r="U776" s="11">
        <f t="shared" si="76"/>
        <v>-5.0264453729866349E-2</v>
      </c>
      <c r="V776">
        <f t="shared" si="77"/>
        <v>1</v>
      </c>
    </row>
    <row r="777" spans="1:22" x14ac:dyDescent="0.4">
      <c r="A777" s="8">
        <v>0</v>
      </c>
      <c r="B777" s="8">
        <v>1</v>
      </c>
      <c r="C777" s="8">
        <v>35</v>
      </c>
      <c r="D777" s="8">
        <v>1</v>
      </c>
      <c r="E777" s="8">
        <v>1</v>
      </c>
      <c r="F777" s="8">
        <v>40</v>
      </c>
      <c r="G777" s="8">
        <v>0</v>
      </c>
      <c r="H777" s="8">
        <v>0</v>
      </c>
      <c r="I777" s="8">
        <v>1</v>
      </c>
      <c r="J777" s="8">
        <v>0</v>
      </c>
      <c r="K777" s="8">
        <v>265</v>
      </c>
      <c r="L777" s="8">
        <v>167.5</v>
      </c>
      <c r="M777" s="8">
        <v>104.5</v>
      </c>
      <c r="N777" s="8">
        <v>26.59</v>
      </c>
      <c r="O777" s="8">
        <v>102</v>
      </c>
      <c r="P777" s="10">
        <v>82</v>
      </c>
      <c r="Q777">
        <f t="shared" si="72"/>
        <v>-0.99539530420623201</v>
      </c>
      <c r="R777">
        <f t="shared" si="73"/>
        <v>0.36957732019497591</v>
      </c>
      <c r="S777">
        <f t="shared" si="74"/>
        <v>0.26984772217340902</v>
      </c>
      <c r="T777">
        <f t="shared" si="75"/>
        <v>0.73015227782659098</v>
      </c>
      <c r="U777" s="11">
        <f t="shared" si="76"/>
        <v>-0.13658655560138527</v>
      </c>
      <c r="V777">
        <f t="shared" si="77"/>
        <v>1</v>
      </c>
    </row>
    <row r="778" spans="1:22" x14ac:dyDescent="0.4">
      <c r="A778" s="8">
        <v>0</v>
      </c>
      <c r="B778" s="8">
        <v>0</v>
      </c>
      <c r="C778" s="8">
        <v>59</v>
      </c>
      <c r="D778" s="8">
        <v>1</v>
      </c>
      <c r="E778" s="8">
        <v>0</v>
      </c>
      <c r="F778" s="8">
        <v>0</v>
      </c>
      <c r="G778" s="8">
        <v>0</v>
      </c>
      <c r="H778" s="8">
        <v>0</v>
      </c>
      <c r="I778" s="8">
        <v>1</v>
      </c>
      <c r="J778" s="8">
        <v>0</v>
      </c>
      <c r="K778" s="10">
        <v>237</v>
      </c>
      <c r="L778" s="8">
        <v>153.5</v>
      </c>
      <c r="M778" s="8">
        <v>89.5</v>
      </c>
      <c r="N778" s="8">
        <v>26.08</v>
      </c>
      <c r="O778" s="8">
        <v>71</v>
      </c>
      <c r="P778" s="8">
        <v>113</v>
      </c>
      <c r="Q778">
        <f t="shared" si="72"/>
        <v>-1.3098712101785761</v>
      </c>
      <c r="R778">
        <f t="shared" si="73"/>
        <v>0.26985480869938938</v>
      </c>
      <c r="S778">
        <f t="shared" si="74"/>
        <v>0.21250839611796254</v>
      </c>
      <c r="T778">
        <f t="shared" si="75"/>
        <v>0.78749160388203743</v>
      </c>
      <c r="U778" s="11">
        <f t="shared" si="76"/>
        <v>-0.10375406789663376</v>
      </c>
      <c r="V778">
        <f t="shared" si="77"/>
        <v>1</v>
      </c>
    </row>
    <row r="779" spans="1:22" x14ac:dyDescent="0.4">
      <c r="A779" s="8">
        <v>1</v>
      </c>
      <c r="B779" s="8">
        <v>1</v>
      </c>
      <c r="C779" s="8">
        <v>57</v>
      </c>
      <c r="D779" s="8">
        <v>2</v>
      </c>
      <c r="E779" s="8">
        <v>1</v>
      </c>
      <c r="F779" s="8">
        <v>20</v>
      </c>
      <c r="G779" s="8">
        <v>0</v>
      </c>
      <c r="H779" s="8">
        <v>0</v>
      </c>
      <c r="I779" s="8">
        <v>0</v>
      </c>
      <c r="J779" s="8">
        <v>0</v>
      </c>
      <c r="K779" s="8">
        <v>205</v>
      </c>
      <c r="L779" s="8">
        <v>127</v>
      </c>
      <c r="M779" s="8">
        <v>75</v>
      </c>
      <c r="N779" s="8">
        <v>20.55</v>
      </c>
      <c r="O779" s="8">
        <v>80</v>
      </c>
      <c r="P779" s="8">
        <v>65</v>
      </c>
      <c r="Q779">
        <f t="shared" si="72"/>
        <v>-1.2007837109115451</v>
      </c>
      <c r="R779">
        <f t="shared" si="73"/>
        <v>0.30095825519483638</v>
      </c>
      <c r="S779">
        <f t="shared" si="74"/>
        <v>0.23133582802759781</v>
      </c>
      <c r="T779">
        <f t="shared" si="75"/>
        <v>0.23133582802759781</v>
      </c>
      <c r="U779" s="11">
        <f t="shared" si="76"/>
        <v>-0.63575710086663195</v>
      </c>
      <c r="V779">
        <f t="shared" si="77"/>
        <v>1</v>
      </c>
    </row>
    <row r="780" spans="1:22" x14ac:dyDescent="0.4">
      <c r="A780" s="8">
        <v>0</v>
      </c>
      <c r="B780" s="8">
        <v>0</v>
      </c>
      <c r="C780" s="8">
        <v>47</v>
      </c>
      <c r="D780" s="8">
        <v>2</v>
      </c>
      <c r="E780" s="8">
        <v>1</v>
      </c>
      <c r="F780" s="8">
        <v>6</v>
      </c>
      <c r="G780" s="8">
        <v>0</v>
      </c>
      <c r="H780" s="8">
        <v>0</v>
      </c>
      <c r="I780" s="8">
        <v>0</v>
      </c>
      <c r="J780" s="8">
        <v>0</v>
      </c>
      <c r="K780" s="8">
        <v>234</v>
      </c>
      <c r="L780" s="8">
        <v>128</v>
      </c>
      <c r="M780" s="8">
        <v>91</v>
      </c>
      <c r="N780" s="8">
        <v>25.59</v>
      </c>
      <c r="O780" s="8">
        <v>80</v>
      </c>
      <c r="P780" s="8">
        <v>93</v>
      </c>
      <c r="Q780">
        <f t="shared" si="72"/>
        <v>-2.6068834761280568</v>
      </c>
      <c r="R780">
        <f t="shared" si="73"/>
        <v>7.3764073405632555E-2</v>
      </c>
      <c r="S780">
        <f t="shared" si="74"/>
        <v>6.8696723267781493E-2</v>
      </c>
      <c r="T780">
        <f t="shared" si="75"/>
        <v>0.93130327673221847</v>
      </c>
      <c r="U780" s="11">
        <f t="shared" si="76"/>
        <v>-3.0908869004471092E-2</v>
      </c>
      <c r="V780">
        <f t="shared" si="77"/>
        <v>0</v>
      </c>
    </row>
    <row r="781" spans="1:22" x14ac:dyDescent="0.4">
      <c r="A781" s="8">
        <v>0</v>
      </c>
      <c r="B781" s="8">
        <v>1</v>
      </c>
      <c r="C781" s="8">
        <v>49</v>
      </c>
      <c r="D781" s="8">
        <v>4</v>
      </c>
      <c r="E781" s="8">
        <v>1</v>
      </c>
      <c r="F781" s="8">
        <v>30</v>
      </c>
      <c r="G781" s="8">
        <v>0</v>
      </c>
      <c r="H781" s="8">
        <v>0</v>
      </c>
      <c r="I781" s="8">
        <v>1</v>
      </c>
      <c r="J781" s="8">
        <v>0</v>
      </c>
      <c r="K781" s="8">
        <v>240</v>
      </c>
      <c r="L781" s="8">
        <v>137</v>
      </c>
      <c r="M781" s="8">
        <v>96.5</v>
      </c>
      <c r="N781" s="8">
        <v>23.38</v>
      </c>
      <c r="O781" s="8">
        <v>75</v>
      </c>
      <c r="P781" s="8">
        <v>118</v>
      </c>
      <c r="Q781">
        <f t="shared" si="72"/>
        <v>-0.91684644911097646</v>
      </c>
      <c r="R781">
        <f t="shared" si="73"/>
        <v>0.39977777485816135</v>
      </c>
      <c r="S781">
        <f t="shared" si="74"/>
        <v>0.28560088753993151</v>
      </c>
      <c r="T781">
        <f t="shared" si="75"/>
        <v>0.71439911246006849</v>
      </c>
      <c r="U781" s="11">
        <f t="shared" si="76"/>
        <v>-0.14605909366868994</v>
      </c>
      <c r="V781">
        <f t="shared" si="77"/>
        <v>1</v>
      </c>
    </row>
    <row r="782" spans="1:22" x14ac:dyDescent="0.4">
      <c r="A782" s="8">
        <v>1</v>
      </c>
      <c r="B782" s="8">
        <v>1</v>
      </c>
      <c r="C782" s="8">
        <v>58</v>
      </c>
      <c r="D782" s="8">
        <v>3</v>
      </c>
      <c r="E782" s="8">
        <v>0</v>
      </c>
      <c r="F782" s="8">
        <v>0</v>
      </c>
      <c r="G782" s="8">
        <v>0</v>
      </c>
      <c r="H782" s="8">
        <v>0</v>
      </c>
      <c r="I782" s="8">
        <v>0</v>
      </c>
      <c r="J782" s="8">
        <v>0</v>
      </c>
      <c r="K782" s="8">
        <v>266</v>
      </c>
      <c r="L782" s="8">
        <v>138</v>
      </c>
      <c r="M782" s="8">
        <v>83</v>
      </c>
      <c r="N782" s="8">
        <v>30.64</v>
      </c>
      <c r="O782" s="8">
        <v>95</v>
      </c>
      <c r="P782" s="8">
        <v>100</v>
      </c>
      <c r="Q782">
        <f t="shared" si="72"/>
        <v>-1.4248084645134993</v>
      </c>
      <c r="R782">
        <f t="shared" si="73"/>
        <v>0.24055453352575976</v>
      </c>
      <c r="S782">
        <f t="shared" si="74"/>
        <v>0.19390887464018502</v>
      </c>
      <c r="T782">
        <f t="shared" si="75"/>
        <v>0.19390887464018502</v>
      </c>
      <c r="U782" s="11">
        <f t="shared" si="76"/>
        <v>-0.71240231408239818</v>
      </c>
      <c r="V782">
        <f t="shared" si="77"/>
        <v>1</v>
      </c>
    </row>
    <row r="783" spans="1:22" x14ac:dyDescent="0.4">
      <c r="A783" s="8">
        <v>0</v>
      </c>
      <c r="B783" s="8">
        <v>0</v>
      </c>
      <c r="C783" s="8">
        <v>55</v>
      </c>
      <c r="D783" s="8">
        <v>1</v>
      </c>
      <c r="E783" s="8">
        <v>0</v>
      </c>
      <c r="F783" s="8">
        <v>0</v>
      </c>
      <c r="G783" s="8">
        <v>0</v>
      </c>
      <c r="H783" s="8">
        <v>0</v>
      </c>
      <c r="I783" s="8">
        <v>0</v>
      </c>
      <c r="J783" s="8">
        <v>0</v>
      </c>
      <c r="K783" s="8">
        <v>244</v>
      </c>
      <c r="L783" s="8">
        <v>133</v>
      </c>
      <c r="M783" s="8">
        <v>80</v>
      </c>
      <c r="N783" s="8">
        <v>25.01</v>
      </c>
      <c r="O783" s="8">
        <v>75</v>
      </c>
      <c r="P783" s="8">
        <v>70</v>
      </c>
      <c r="Q783">
        <f t="shared" si="72"/>
        <v>-2.1538982620591529</v>
      </c>
      <c r="R783">
        <f t="shared" si="73"/>
        <v>0.11603095592446411</v>
      </c>
      <c r="S783">
        <f t="shared" si="74"/>
        <v>0.10396750673313526</v>
      </c>
      <c r="T783">
        <f t="shared" si="75"/>
        <v>0.89603249326686474</v>
      </c>
      <c r="U783" s="11">
        <f t="shared" si="76"/>
        <v>-4.7676241017979175E-2</v>
      </c>
      <c r="V783">
        <f t="shared" si="77"/>
        <v>1</v>
      </c>
    </row>
    <row r="784" spans="1:22" x14ac:dyDescent="0.4">
      <c r="A784" s="8">
        <v>1</v>
      </c>
      <c r="B784" s="8">
        <v>0</v>
      </c>
      <c r="C784" s="8">
        <v>59</v>
      </c>
      <c r="D784" s="8">
        <v>1</v>
      </c>
      <c r="E784" s="8">
        <v>0</v>
      </c>
      <c r="F784" s="8">
        <v>0</v>
      </c>
      <c r="G784" s="8">
        <v>0</v>
      </c>
      <c r="H784" s="8">
        <v>0</v>
      </c>
      <c r="I784" s="8">
        <v>0</v>
      </c>
      <c r="J784" s="8">
        <v>0</v>
      </c>
      <c r="K784" s="8">
        <v>241</v>
      </c>
      <c r="L784" s="8">
        <v>120</v>
      </c>
      <c r="M784" s="8">
        <v>73</v>
      </c>
      <c r="N784" s="8">
        <v>23.76</v>
      </c>
      <c r="O784" s="8">
        <v>60</v>
      </c>
      <c r="P784" s="8">
        <v>88</v>
      </c>
      <c r="Q784">
        <f t="shared" si="72"/>
        <v>-2.0585192514047366</v>
      </c>
      <c r="R784">
        <f t="shared" si="73"/>
        <v>0.12764283697952902</v>
      </c>
      <c r="S784">
        <f t="shared" si="74"/>
        <v>0.11319438459914255</v>
      </c>
      <c r="T784">
        <f t="shared" si="75"/>
        <v>0.11319438459914255</v>
      </c>
      <c r="U784" s="11">
        <f t="shared" si="76"/>
        <v>-0.94617511730053971</v>
      </c>
      <c r="V784">
        <f t="shared" si="77"/>
        <v>1</v>
      </c>
    </row>
    <row r="785" spans="1:22" x14ac:dyDescent="0.4">
      <c r="A785" s="8">
        <v>0</v>
      </c>
      <c r="B785" s="8">
        <v>1</v>
      </c>
      <c r="C785" s="8">
        <v>55</v>
      </c>
      <c r="D785" s="8">
        <v>1</v>
      </c>
      <c r="E785" s="8">
        <v>0</v>
      </c>
      <c r="F785" s="8">
        <v>0</v>
      </c>
      <c r="G785" s="8">
        <v>0</v>
      </c>
      <c r="H785" s="8">
        <v>0</v>
      </c>
      <c r="I785" s="8">
        <v>0</v>
      </c>
      <c r="J785" s="8">
        <v>0</v>
      </c>
      <c r="K785" s="8">
        <v>207</v>
      </c>
      <c r="L785" s="8">
        <v>122</v>
      </c>
      <c r="M785" s="8">
        <v>82</v>
      </c>
      <c r="N785" s="8">
        <v>24.15</v>
      </c>
      <c r="O785" s="8">
        <v>77</v>
      </c>
      <c r="P785" s="8">
        <v>74</v>
      </c>
      <c r="Q785">
        <f t="shared" si="72"/>
        <v>-1.9718261867825051</v>
      </c>
      <c r="R785">
        <f t="shared" si="73"/>
        <v>0.13920241434740185</v>
      </c>
      <c r="S785">
        <f t="shared" si="74"/>
        <v>0.12219287160407284</v>
      </c>
      <c r="T785">
        <f t="shared" si="75"/>
        <v>0.87780712839592712</v>
      </c>
      <c r="U785" s="11">
        <f t="shared" si="76"/>
        <v>-5.6600896707671385E-2</v>
      </c>
      <c r="V785">
        <f t="shared" si="77"/>
        <v>1</v>
      </c>
    </row>
    <row r="786" spans="1:22" x14ac:dyDescent="0.4">
      <c r="A786" s="8">
        <v>0</v>
      </c>
      <c r="B786" s="8">
        <v>0</v>
      </c>
      <c r="C786" s="8">
        <v>43</v>
      </c>
      <c r="D786" s="8">
        <v>3</v>
      </c>
      <c r="E786" s="8">
        <v>0</v>
      </c>
      <c r="F786" s="8">
        <v>0</v>
      </c>
      <c r="G786" s="8">
        <v>0</v>
      </c>
      <c r="H786" s="8">
        <v>0</v>
      </c>
      <c r="I786" s="8">
        <v>0</v>
      </c>
      <c r="J786" s="8">
        <v>0</v>
      </c>
      <c r="K786" s="8">
        <v>214</v>
      </c>
      <c r="L786" s="8">
        <v>121.5</v>
      </c>
      <c r="M786" s="8">
        <v>78</v>
      </c>
      <c r="N786" s="8">
        <v>26.11</v>
      </c>
      <c r="O786" s="8">
        <v>90</v>
      </c>
      <c r="P786" s="8">
        <v>82</v>
      </c>
      <c r="Q786">
        <f t="shared" si="72"/>
        <v>-3.1362860860784716</v>
      </c>
      <c r="R786">
        <f t="shared" si="73"/>
        <v>4.344384536074361E-2</v>
      </c>
      <c r="S786">
        <f t="shared" si="74"/>
        <v>4.163505832527483E-2</v>
      </c>
      <c r="T786">
        <f t="shared" si="75"/>
        <v>0.95836494167472519</v>
      </c>
      <c r="U786" s="11">
        <f t="shared" si="76"/>
        <v>-1.8469081761625001E-2</v>
      </c>
      <c r="V786">
        <f t="shared" si="77"/>
        <v>0</v>
      </c>
    </row>
    <row r="787" spans="1:22" x14ac:dyDescent="0.4">
      <c r="A787" s="8">
        <v>0</v>
      </c>
      <c r="B787" s="8">
        <v>0</v>
      </c>
      <c r="C787" s="8">
        <v>46</v>
      </c>
      <c r="D787" s="8">
        <v>2</v>
      </c>
      <c r="E787" s="8">
        <v>0</v>
      </c>
      <c r="F787" s="8">
        <v>0</v>
      </c>
      <c r="G787" s="8">
        <v>0</v>
      </c>
      <c r="H787" s="8">
        <v>0</v>
      </c>
      <c r="I787" s="8">
        <v>0</v>
      </c>
      <c r="J787" s="8">
        <v>0</v>
      </c>
      <c r="K787" s="8">
        <v>225</v>
      </c>
      <c r="L787" s="8">
        <v>116</v>
      </c>
      <c r="M787" s="8">
        <v>79</v>
      </c>
      <c r="N787" s="8">
        <v>29.21</v>
      </c>
      <c r="O787" s="8">
        <v>60</v>
      </c>
      <c r="P787" s="8">
        <v>70</v>
      </c>
      <c r="Q787">
        <f t="shared" si="72"/>
        <v>-2.9536442132658181</v>
      </c>
      <c r="R787">
        <f t="shared" si="73"/>
        <v>5.2149316019141849E-2</v>
      </c>
      <c r="S787">
        <f t="shared" si="74"/>
        <v>4.956455820971431E-2</v>
      </c>
      <c r="T787">
        <f t="shared" si="75"/>
        <v>0.95043544179028572</v>
      </c>
      <c r="U787" s="11">
        <f t="shared" si="76"/>
        <v>-2.2077377195627058E-2</v>
      </c>
      <c r="V787">
        <f t="shared" si="77"/>
        <v>0</v>
      </c>
    </row>
    <row r="788" spans="1:22" x14ac:dyDescent="0.4">
      <c r="A788" s="8">
        <v>1</v>
      </c>
      <c r="B788" s="8">
        <v>1</v>
      </c>
      <c r="C788" s="8">
        <v>43</v>
      </c>
      <c r="D788" s="8">
        <v>2</v>
      </c>
      <c r="E788" s="8">
        <v>0</v>
      </c>
      <c r="F788" s="8">
        <v>0</v>
      </c>
      <c r="G788" s="8">
        <v>0</v>
      </c>
      <c r="H788" s="8">
        <v>0</v>
      </c>
      <c r="I788" s="8">
        <v>1</v>
      </c>
      <c r="J788" s="8">
        <v>0</v>
      </c>
      <c r="K788" s="8">
        <v>214</v>
      </c>
      <c r="L788" s="8">
        <v>132</v>
      </c>
      <c r="M788" s="8">
        <v>84</v>
      </c>
      <c r="N788" s="8">
        <v>26.77</v>
      </c>
      <c r="O788" s="8">
        <v>65</v>
      </c>
      <c r="P788" s="8">
        <v>102</v>
      </c>
      <c r="Q788">
        <f t="shared" si="72"/>
        <v>-2.2692219222594536</v>
      </c>
      <c r="R788">
        <f t="shared" si="73"/>
        <v>0.10339259627171632</v>
      </c>
      <c r="S788">
        <f t="shared" si="74"/>
        <v>9.3704268653852132E-2</v>
      </c>
      <c r="T788">
        <f t="shared" si="75"/>
        <v>9.3704268653852132E-2</v>
      </c>
      <c r="U788" s="11">
        <f t="shared" si="76"/>
        <v>-1.0282406245808791</v>
      </c>
      <c r="V788">
        <f t="shared" si="77"/>
        <v>0</v>
      </c>
    </row>
    <row r="789" spans="1:22" x14ac:dyDescent="0.4">
      <c r="A789" s="8">
        <v>0</v>
      </c>
      <c r="B789" s="8">
        <v>0</v>
      </c>
      <c r="C789" s="8">
        <v>46</v>
      </c>
      <c r="D789" s="8">
        <v>2</v>
      </c>
      <c r="E789" s="8">
        <v>0</v>
      </c>
      <c r="F789" s="8">
        <v>0</v>
      </c>
      <c r="G789" s="8">
        <v>0</v>
      </c>
      <c r="H789" s="8">
        <v>0</v>
      </c>
      <c r="I789" s="8">
        <v>0</v>
      </c>
      <c r="J789" s="8">
        <v>0</v>
      </c>
      <c r="K789" s="8">
        <v>304</v>
      </c>
      <c r="L789" s="8">
        <v>131.5</v>
      </c>
      <c r="M789" s="8">
        <v>78.5</v>
      </c>
      <c r="N789" s="8">
        <v>21.02</v>
      </c>
      <c r="O789" s="8">
        <v>68</v>
      </c>
      <c r="P789" s="8">
        <v>112</v>
      </c>
      <c r="Q789">
        <f t="shared" si="72"/>
        <v>-2.6448896380084257</v>
      </c>
      <c r="R789">
        <f t="shared" si="73"/>
        <v>7.1013190464318435E-2</v>
      </c>
      <c r="S789">
        <f t="shared" si="74"/>
        <v>6.6304683356450483E-2</v>
      </c>
      <c r="T789">
        <f t="shared" si="75"/>
        <v>0.93369531664354954</v>
      </c>
      <c r="U789" s="11">
        <f t="shared" si="76"/>
        <v>-2.9794819581240365E-2</v>
      </c>
      <c r="V789">
        <f t="shared" si="77"/>
        <v>0</v>
      </c>
    </row>
    <row r="790" spans="1:22" x14ac:dyDescent="0.4">
      <c r="A790" s="8">
        <v>0</v>
      </c>
      <c r="B790" s="8">
        <v>1</v>
      </c>
      <c r="C790" s="8">
        <v>49</v>
      </c>
      <c r="D790" s="8">
        <v>1</v>
      </c>
      <c r="E790" s="8">
        <v>1</v>
      </c>
      <c r="F790" s="8">
        <v>30</v>
      </c>
      <c r="G790" s="8">
        <v>0</v>
      </c>
      <c r="H790" s="8">
        <v>0</v>
      </c>
      <c r="I790" s="8">
        <v>0</v>
      </c>
      <c r="J790" s="8">
        <v>0</v>
      </c>
      <c r="K790" s="8">
        <v>238</v>
      </c>
      <c r="L790" s="8">
        <v>118</v>
      </c>
      <c r="M790" s="8">
        <v>66</v>
      </c>
      <c r="N790" s="8">
        <v>26.91</v>
      </c>
      <c r="O790" s="8">
        <v>90</v>
      </c>
      <c r="P790" s="8">
        <v>82</v>
      </c>
      <c r="Q790">
        <f t="shared" si="72"/>
        <v>-1.3824673884197551</v>
      </c>
      <c r="R790">
        <f t="shared" si="73"/>
        <v>0.25095857622764134</v>
      </c>
      <c r="S790">
        <f t="shared" si="74"/>
        <v>0.20061301868557918</v>
      </c>
      <c r="T790">
        <f t="shared" si="75"/>
        <v>0.79938698131442076</v>
      </c>
      <c r="U790" s="11">
        <f t="shared" si="76"/>
        <v>-9.7242928867192435E-2</v>
      </c>
      <c r="V790">
        <f t="shared" si="77"/>
        <v>1</v>
      </c>
    </row>
    <row r="791" spans="1:22" x14ac:dyDescent="0.4">
      <c r="A791" s="8">
        <v>0</v>
      </c>
      <c r="B791" s="8">
        <v>0</v>
      </c>
      <c r="C791" s="8">
        <v>42</v>
      </c>
      <c r="D791" s="8">
        <v>1</v>
      </c>
      <c r="E791" s="8">
        <v>0</v>
      </c>
      <c r="F791" s="8">
        <v>0</v>
      </c>
      <c r="G791" s="8">
        <v>0</v>
      </c>
      <c r="H791" s="8">
        <v>0</v>
      </c>
      <c r="I791" s="8">
        <v>0</v>
      </c>
      <c r="J791" s="8">
        <v>0</v>
      </c>
      <c r="K791" s="8">
        <v>241</v>
      </c>
      <c r="L791" s="8">
        <v>118.5</v>
      </c>
      <c r="M791" s="8">
        <v>80.5</v>
      </c>
      <c r="N791" s="8">
        <v>32.36</v>
      </c>
      <c r="O791" s="8">
        <v>95</v>
      </c>
      <c r="P791" s="8">
        <v>75</v>
      </c>
      <c r="Q791">
        <f t="shared" si="72"/>
        <v>-3.1698372803501842</v>
      </c>
      <c r="R791">
        <f t="shared" si="73"/>
        <v>4.201043327029657E-2</v>
      </c>
      <c r="S791">
        <f t="shared" si="74"/>
        <v>4.0316710782298953E-2</v>
      </c>
      <c r="T791">
        <f t="shared" si="75"/>
        <v>0.95968328921770107</v>
      </c>
      <c r="U791" s="11">
        <f t="shared" si="76"/>
        <v>-1.7872067417472784E-2</v>
      </c>
      <c r="V791">
        <f t="shared" si="77"/>
        <v>0</v>
      </c>
    </row>
    <row r="792" spans="1:22" x14ac:dyDescent="0.4">
      <c r="A792" s="8">
        <v>0</v>
      </c>
      <c r="B792" s="8">
        <v>0</v>
      </c>
      <c r="C792" s="8">
        <v>61</v>
      </c>
      <c r="D792" s="8">
        <v>2</v>
      </c>
      <c r="E792" s="8">
        <v>0</v>
      </c>
      <c r="F792" s="8">
        <v>0</v>
      </c>
      <c r="G792" s="8">
        <v>0</v>
      </c>
      <c r="H792" s="8">
        <v>0</v>
      </c>
      <c r="I792" s="8">
        <v>0</v>
      </c>
      <c r="J792" s="8">
        <v>0</v>
      </c>
      <c r="K792" s="8">
        <v>255</v>
      </c>
      <c r="L792" s="8">
        <v>114</v>
      </c>
      <c r="M792" s="8">
        <v>70.5</v>
      </c>
      <c r="N792" s="8">
        <v>24.79</v>
      </c>
      <c r="O792" s="8">
        <v>83</v>
      </c>
      <c r="P792" s="8">
        <v>107</v>
      </c>
      <c r="Q792">
        <f t="shared" si="72"/>
        <v>-2.0283753289151818</v>
      </c>
      <c r="R792">
        <f t="shared" si="73"/>
        <v>0.13154907159976104</v>
      </c>
      <c r="S792">
        <f t="shared" si="74"/>
        <v>0.11625573729098611</v>
      </c>
      <c r="T792">
        <f t="shared" si="75"/>
        <v>0.88374426270901385</v>
      </c>
      <c r="U792" s="11">
        <f t="shared" si="76"/>
        <v>-5.3673392637085877E-2</v>
      </c>
      <c r="V792">
        <f t="shared" si="77"/>
        <v>1</v>
      </c>
    </row>
    <row r="793" spans="1:22" x14ac:dyDescent="0.4">
      <c r="A793" s="8">
        <v>0</v>
      </c>
      <c r="B793" s="8">
        <v>0</v>
      </c>
      <c r="C793" s="8">
        <v>36</v>
      </c>
      <c r="D793" s="8">
        <v>2</v>
      </c>
      <c r="E793" s="8">
        <v>0</v>
      </c>
      <c r="F793" s="8">
        <v>0</v>
      </c>
      <c r="G793" s="8">
        <v>0</v>
      </c>
      <c r="H793" s="8">
        <v>0</v>
      </c>
      <c r="I793" s="8">
        <v>0</v>
      </c>
      <c r="J793" s="8">
        <v>0</v>
      </c>
      <c r="K793" s="8">
        <v>212</v>
      </c>
      <c r="L793" s="8">
        <v>102</v>
      </c>
      <c r="M793" s="8">
        <v>69</v>
      </c>
      <c r="N793" s="8">
        <v>33.36</v>
      </c>
      <c r="O793" s="8">
        <v>55</v>
      </c>
      <c r="P793" s="8">
        <v>71</v>
      </c>
      <c r="Q793">
        <f t="shared" si="72"/>
        <v>-3.7463385882210938</v>
      </c>
      <c r="R793">
        <f t="shared" si="73"/>
        <v>2.3604011838969687E-2</v>
      </c>
      <c r="S793">
        <f t="shared" si="74"/>
        <v>2.305971016718035E-2</v>
      </c>
      <c r="T793">
        <f t="shared" si="75"/>
        <v>0.97694028983281966</v>
      </c>
      <c r="U793" s="11">
        <f t="shared" si="76"/>
        <v>-1.0131979360626998E-2</v>
      </c>
      <c r="V793">
        <f t="shared" si="77"/>
        <v>0</v>
      </c>
    </row>
    <row r="794" spans="1:22" x14ac:dyDescent="0.4">
      <c r="A794" s="8">
        <v>0</v>
      </c>
      <c r="B794" s="8">
        <v>1</v>
      </c>
      <c r="C794" s="8">
        <v>39</v>
      </c>
      <c r="D794" s="8">
        <v>2</v>
      </c>
      <c r="E794" s="8">
        <v>1</v>
      </c>
      <c r="F794" s="8">
        <v>40</v>
      </c>
      <c r="G794" s="8">
        <v>0</v>
      </c>
      <c r="H794" s="8">
        <v>0</v>
      </c>
      <c r="I794" s="8">
        <v>0</v>
      </c>
      <c r="J794" s="8">
        <v>0</v>
      </c>
      <c r="K794" s="8">
        <v>207</v>
      </c>
      <c r="L794" s="8">
        <v>131</v>
      </c>
      <c r="M794" s="8">
        <v>82</v>
      </c>
      <c r="N794" s="8">
        <v>24.25</v>
      </c>
      <c r="O794" s="8">
        <v>73</v>
      </c>
      <c r="P794" s="8">
        <v>83</v>
      </c>
      <c r="Q794">
        <f t="shared" si="72"/>
        <v>-1.5274489630738044</v>
      </c>
      <c r="R794">
        <f t="shared" si="73"/>
        <v>0.21708876298295118</v>
      </c>
      <c r="S794">
        <f t="shared" si="74"/>
        <v>0.17836723958480269</v>
      </c>
      <c r="T794">
        <f t="shared" si="75"/>
        <v>0.82163276041519728</v>
      </c>
      <c r="U794" s="11">
        <f t="shared" si="76"/>
        <v>-8.5322252731255196E-2</v>
      </c>
      <c r="V794">
        <f t="shared" si="77"/>
        <v>1</v>
      </c>
    </row>
    <row r="795" spans="1:22" x14ac:dyDescent="0.4">
      <c r="A795" s="8">
        <v>0</v>
      </c>
      <c r="B795" s="8">
        <v>0</v>
      </c>
      <c r="C795" s="8">
        <v>48</v>
      </c>
      <c r="D795" s="8">
        <v>1</v>
      </c>
      <c r="E795" s="8">
        <v>0</v>
      </c>
      <c r="F795" s="8">
        <v>0</v>
      </c>
      <c r="G795" s="8">
        <v>0</v>
      </c>
      <c r="H795" s="8">
        <v>0</v>
      </c>
      <c r="I795" s="8">
        <v>0</v>
      </c>
      <c r="J795" s="8">
        <v>0</v>
      </c>
      <c r="K795" s="8">
        <v>222</v>
      </c>
      <c r="L795" s="8">
        <v>119</v>
      </c>
      <c r="M795" s="8">
        <v>85</v>
      </c>
      <c r="N795" s="8">
        <v>30.46</v>
      </c>
      <c r="O795" s="8">
        <v>77</v>
      </c>
      <c r="P795" s="8">
        <v>80</v>
      </c>
      <c r="Q795">
        <f t="shared" si="72"/>
        <v>-2.7924594811567358</v>
      </c>
      <c r="R795">
        <f t="shared" si="73"/>
        <v>6.1270335214468827E-2</v>
      </c>
      <c r="S795">
        <f t="shared" si="74"/>
        <v>5.7733014088334901E-2</v>
      </c>
      <c r="T795">
        <f t="shared" si="75"/>
        <v>0.94226698591166513</v>
      </c>
      <c r="U795" s="11">
        <f t="shared" si="76"/>
        <v>-2.5826024935703573E-2</v>
      </c>
      <c r="V795">
        <f t="shared" si="77"/>
        <v>0</v>
      </c>
    </row>
    <row r="796" spans="1:22" x14ac:dyDescent="0.4">
      <c r="A796" s="8">
        <v>0</v>
      </c>
      <c r="B796" s="8">
        <v>1</v>
      </c>
      <c r="C796" s="8">
        <v>39</v>
      </c>
      <c r="D796" s="8">
        <v>4</v>
      </c>
      <c r="E796" s="8">
        <v>0</v>
      </c>
      <c r="F796" s="8">
        <v>0</v>
      </c>
      <c r="G796" s="8">
        <v>0</v>
      </c>
      <c r="H796" s="8">
        <v>0</v>
      </c>
      <c r="I796" s="8">
        <v>0</v>
      </c>
      <c r="J796" s="8">
        <v>0</v>
      </c>
      <c r="K796" s="8">
        <v>220</v>
      </c>
      <c r="L796" s="8">
        <v>107</v>
      </c>
      <c r="M796" s="8">
        <v>76.5</v>
      </c>
      <c r="N796" s="8">
        <v>22.45</v>
      </c>
      <c r="O796" s="8">
        <v>66</v>
      </c>
      <c r="P796" s="8">
        <v>78</v>
      </c>
      <c r="Q796">
        <f t="shared" si="72"/>
        <v>-3.2083120016966937</v>
      </c>
      <c r="R796">
        <f t="shared" si="73"/>
        <v>4.0424792693946929E-2</v>
      </c>
      <c r="S796">
        <f t="shared" si="74"/>
        <v>3.885412283311318E-2</v>
      </c>
      <c r="T796">
        <f t="shared" si="75"/>
        <v>0.96114587716688682</v>
      </c>
      <c r="U796" s="11">
        <f t="shared" si="76"/>
        <v>-1.7210692622145547E-2</v>
      </c>
      <c r="V796">
        <f t="shared" si="77"/>
        <v>0</v>
      </c>
    </row>
    <row r="797" spans="1:22" x14ac:dyDescent="0.4">
      <c r="A797" s="8">
        <v>0</v>
      </c>
      <c r="B797" s="8">
        <v>0</v>
      </c>
      <c r="C797" s="8">
        <v>59</v>
      </c>
      <c r="D797" s="8">
        <v>2</v>
      </c>
      <c r="E797" s="8">
        <v>1</v>
      </c>
      <c r="F797" s="8">
        <v>3</v>
      </c>
      <c r="G797" s="8">
        <v>0</v>
      </c>
      <c r="H797" s="8">
        <v>0</v>
      </c>
      <c r="I797" s="8">
        <v>0</v>
      </c>
      <c r="J797" s="8">
        <v>0</v>
      </c>
      <c r="K797" s="8">
        <v>240</v>
      </c>
      <c r="L797" s="8">
        <v>122.5</v>
      </c>
      <c r="M797" s="8">
        <v>67.5</v>
      </c>
      <c r="N797" s="8">
        <v>25.4</v>
      </c>
      <c r="O797" s="8">
        <v>88</v>
      </c>
      <c r="P797" s="8">
        <v>81</v>
      </c>
      <c r="Q797">
        <f t="shared" si="72"/>
        <v>-2.0227567294962121</v>
      </c>
      <c r="R797">
        <f t="shared" si="73"/>
        <v>0.13229027344525196</v>
      </c>
      <c r="S797">
        <f t="shared" si="74"/>
        <v>0.11683423990098278</v>
      </c>
      <c r="T797">
        <f t="shared" si="75"/>
        <v>0.88316576009901726</v>
      </c>
      <c r="U797" s="11">
        <f t="shared" si="76"/>
        <v>-5.3957776671385779E-2</v>
      </c>
      <c r="V797">
        <f t="shared" si="77"/>
        <v>1</v>
      </c>
    </row>
    <row r="798" spans="1:22" x14ac:dyDescent="0.4">
      <c r="A798" s="8">
        <v>0</v>
      </c>
      <c r="B798" s="8">
        <v>0</v>
      </c>
      <c r="C798" s="8">
        <v>48</v>
      </c>
      <c r="D798" s="8">
        <v>3</v>
      </c>
      <c r="E798" s="8">
        <v>0</v>
      </c>
      <c r="F798" s="8">
        <v>0</v>
      </c>
      <c r="G798" s="8">
        <v>0</v>
      </c>
      <c r="H798" s="8">
        <v>0</v>
      </c>
      <c r="I798" s="8">
        <v>0</v>
      </c>
      <c r="J798" s="8">
        <v>0</v>
      </c>
      <c r="K798" s="8">
        <v>231</v>
      </c>
      <c r="L798" s="8">
        <v>131</v>
      </c>
      <c r="M798" s="8">
        <v>80</v>
      </c>
      <c r="N798" s="8">
        <v>21.14</v>
      </c>
      <c r="O798" s="8">
        <v>70</v>
      </c>
      <c r="P798" s="8">
        <v>85</v>
      </c>
      <c r="Q798">
        <f t="shared" si="72"/>
        <v>-2.6591366868982727</v>
      </c>
      <c r="R798">
        <f t="shared" si="73"/>
        <v>7.000863503497036E-2</v>
      </c>
      <c r="S798">
        <f t="shared" si="74"/>
        <v>6.5428102860760853E-2</v>
      </c>
      <c r="T798">
        <f t="shared" si="75"/>
        <v>0.93457189713923916</v>
      </c>
      <c r="U798" s="11">
        <f t="shared" si="76"/>
        <v>-2.9387282482318668E-2</v>
      </c>
      <c r="V798">
        <f t="shared" si="77"/>
        <v>0</v>
      </c>
    </row>
    <row r="799" spans="1:22" x14ac:dyDescent="0.4">
      <c r="A799" s="8">
        <v>0</v>
      </c>
      <c r="B799" s="8">
        <v>1</v>
      </c>
      <c r="C799" s="8">
        <v>44</v>
      </c>
      <c r="D799" s="8">
        <v>1</v>
      </c>
      <c r="E799" s="8">
        <v>0</v>
      </c>
      <c r="F799" s="8">
        <v>0</v>
      </c>
      <c r="G799" s="8">
        <v>0</v>
      </c>
      <c r="H799" s="8">
        <v>0</v>
      </c>
      <c r="I799" s="8">
        <v>0</v>
      </c>
      <c r="J799" s="8">
        <v>0</v>
      </c>
      <c r="K799" s="8">
        <v>268</v>
      </c>
      <c r="L799" s="8">
        <v>114</v>
      </c>
      <c r="M799" s="8">
        <v>83</v>
      </c>
      <c r="N799" s="8">
        <v>31.16</v>
      </c>
      <c r="O799" s="8">
        <v>75</v>
      </c>
      <c r="P799" s="8">
        <v>76</v>
      </c>
      <c r="Q799">
        <f t="shared" si="72"/>
        <v>-2.6604494957198961</v>
      </c>
      <c r="R799">
        <f t="shared" si="73"/>
        <v>6.9916787383701412E-2</v>
      </c>
      <c r="S799">
        <f t="shared" si="74"/>
        <v>6.5347873973144177E-2</v>
      </c>
      <c r="T799">
        <f t="shared" si="75"/>
        <v>0.93465212602685588</v>
      </c>
      <c r="U799" s="11">
        <f t="shared" si="76"/>
        <v>-2.9350001811012556E-2</v>
      </c>
      <c r="V799">
        <f t="shared" si="77"/>
        <v>0</v>
      </c>
    </row>
    <row r="800" spans="1:22" x14ac:dyDescent="0.4">
      <c r="A800" s="8">
        <v>0</v>
      </c>
      <c r="B800" s="8">
        <v>1</v>
      </c>
      <c r="C800" s="8">
        <v>42</v>
      </c>
      <c r="D800" s="8">
        <v>2</v>
      </c>
      <c r="E800" s="8">
        <v>1</v>
      </c>
      <c r="F800" s="8">
        <v>30</v>
      </c>
      <c r="G800" s="8">
        <v>0</v>
      </c>
      <c r="H800" s="8">
        <v>0</v>
      </c>
      <c r="I800" s="8">
        <v>0</v>
      </c>
      <c r="J800" s="8">
        <v>0</v>
      </c>
      <c r="K800" s="8">
        <v>256</v>
      </c>
      <c r="L800" s="8">
        <v>111</v>
      </c>
      <c r="M800" s="8">
        <v>62</v>
      </c>
      <c r="N800" s="8">
        <v>21.67</v>
      </c>
      <c r="O800" s="8">
        <v>74</v>
      </c>
      <c r="P800" s="8">
        <v>74</v>
      </c>
      <c r="Q800">
        <f t="shared" si="72"/>
        <v>-1.9451936516877906</v>
      </c>
      <c r="R800">
        <f t="shared" si="73"/>
        <v>0.14295953630186817</v>
      </c>
      <c r="S800">
        <f t="shared" si="74"/>
        <v>0.12507838795800641</v>
      </c>
      <c r="T800">
        <f t="shared" si="75"/>
        <v>0.87492161204199359</v>
      </c>
      <c r="U800" s="11">
        <f t="shared" si="76"/>
        <v>-5.8030855529245119E-2</v>
      </c>
      <c r="V800">
        <f t="shared" si="77"/>
        <v>1</v>
      </c>
    </row>
    <row r="801" spans="1:22" x14ac:dyDescent="0.4">
      <c r="A801" s="8">
        <v>0</v>
      </c>
      <c r="B801" s="8">
        <v>0</v>
      </c>
      <c r="C801" s="8">
        <v>44</v>
      </c>
      <c r="D801" s="8">
        <v>1</v>
      </c>
      <c r="E801" s="8">
        <v>0</v>
      </c>
      <c r="F801" s="8">
        <v>0</v>
      </c>
      <c r="G801" s="8">
        <v>0</v>
      </c>
      <c r="H801" s="8">
        <v>0</v>
      </c>
      <c r="I801" s="8">
        <v>0</v>
      </c>
      <c r="J801" s="8">
        <v>0</v>
      </c>
      <c r="K801" s="8">
        <v>195</v>
      </c>
      <c r="L801" s="8">
        <v>118</v>
      </c>
      <c r="M801" s="8">
        <v>86</v>
      </c>
      <c r="N801" s="8">
        <v>23.09</v>
      </c>
      <c r="O801" s="8">
        <v>70</v>
      </c>
      <c r="P801" s="8">
        <v>75</v>
      </c>
      <c r="Q801">
        <f t="shared" si="72"/>
        <v>-3.1475288449716334</v>
      </c>
      <c r="R801">
        <f t="shared" si="73"/>
        <v>4.2958152064218928E-2</v>
      </c>
      <c r="S801">
        <f t="shared" si="74"/>
        <v>4.1188759087980968E-2</v>
      </c>
      <c r="T801">
        <f t="shared" si="75"/>
        <v>0.95881124091201908</v>
      </c>
      <c r="U801" s="11">
        <f t="shared" si="76"/>
        <v>-1.8266883026531129E-2</v>
      </c>
      <c r="V801">
        <f t="shared" si="77"/>
        <v>0</v>
      </c>
    </row>
    <row r="802" spans="1:22" x14ac:dyDescent="0.4">
      <c r="A802" s="8">
        <v>0</v>
      </c>
      <c r="B802" s="8">
        <v>0</v>
      </c>
      <c r="C802" s="8">
        <v>52</v>
      </c>
      <c r="D802" s="8">
        <v>1</v>
      </c>
      <c r="E802" s="8">
        <v>0</v>
      </c>
      <c r="F802" s="8">
        <v>0</v>
      </c>
      <c r="G802" s="8">
        <v>0</v>
      </c>
      <c r="H802" s="8">
        <v>0</v>
      </c>
      <c r="I802" s="8">
        <v>1</v>
      </c>
      <c r="J802" s="8">
        <v>0</v>
      </c>
      <c r="K802" s="8">
        <v>247</v>
      </c>
      <c r="L802" s="8">
        <v>146</v>
      </c>
      <c r="M802" s="8">
        <v>88</v>
      </c>
      <c r="N802" s="8">
        <v>27.26</v>
      </c>
      <c r="O802" s="8">
        <v>69</v>
      </c>
      <c r="P802" s="8">
        <v>63</v>
      </c>
      <c r="Q802">
        <f t="shared" si="72"/>
        <v>-1.9176238661741314</v>
      </c>
      <c r="R802">
        <f t="shared" si="73"/>
        <v>0.14695573409250676</v>
      </c>
      <c r="S802">
        <f t="shared" si="74"/>
        <v>0.1281267704797526</v>
      </c>
      <c r="T802">
        <f t="shared" si="75"/>
        <v>0.87187322952024737</v>
      </c>
      <c r="U802" s="11">
        <f t="shared" si="76"/>
        <v>-5.9546656950672676E-2</v>
      </c>
      <c r="V802">
        <f t="shared" si="77"/>
        <v>1</v>
      </c>
    </row>
    <row r="803" spans="1:22" x14ac:dyDescent="0.4">
      <c r="A803" s="8">
        <v>0</v>
      </c>
      <c r="B803" s="8">
        <v>1</v>
      </c>
      <c r="C803" s="8">
        <v>60</v>
      </c>
      <c r="D803" s="8">
        <v>1</v>
      </c>
      <c r="E803" s="8">
        <v>1</v>
      </c>
      <c r="F803" s="8">
        <v>9</v>
      </c>
      <c r="G803" s="8">
        <v>0</v>
      </c>
      <c r="H803" s="8">
        <v>0</v>
      </c>
      <c r="I803" s="8">
        <v>0</v>
      </c>
      <c r="J803" s="8">
        <v>0</v>
      </c>
      <c r="K803" s="8">
        <v>166</v>
      </c>
      <c r="L803" s="8">
        <v>141</v>
      </c>
      <c r="M803" s="8">
        <v>81</v>
      </c>
      <c r="N803" s="8">
        <v>19.420000000000002</v>
      </c>
      <c r="O803" s="8">
        <v>67</v>
      </c>
      <c r="P803" s="8">
        <v>101</v>
      </c>
      <c r="Q803">
        <f t="shared" si="72"/>
        <v>-1.1256498717865817</v>
      </c>
      <c r="R803">
        <f t="shared" si="73"/>
        <v>0.32444155342030129</v>
      </c>
      <c r="S803">
        <f t="shared" si="74"/>
        <v>0.24496479484689065</v>
      </c>
      <c r="T803">
        <f t="shared" si="75"/>
        <v>0.75503520515310929</v>
      </c>
      <c r="U803" s="11">
        <f t="shared" si="76"/>
        <v>-0.12203279797707191</v>
      </c>
      <c r="V803">
        <f t="shared" si="77"/>
        <v>1</v>
      </c>
    </row>
    <row r="804" spans="1:22" x14ac:dyDescent="0.4">
      <c r="A804" s="8">
        <v>0</v>
      </c>
      <c r="B804" s="8">
        <v>0</v>
      </c>
      <c r="C804" s="8">
        <v>35</v>
      </c>
      <c r="D804" s="8">
        <v>2</v>
      </c>
      <c r="E804" s="8">
        <v>0</v>
      </c>
      <c r="F804" s="8">
        <v>0</v>
      </c>
      <c r="G804" s="8">
        <v>0</v>
      </c>
      <c r="H804" s="8">
        <v>0</v>
      </c>
      <c r="I804" s="8">
        <v>0</v>
      </c>
      <c r="J804" s="8">
        <v>0</v>
      </c>
      <c r="K804" s="8">
        <v>248</v>
      </c>
      <c r="L804" s="8">
        <v>107</v>
      </c>
      <c r="M804" s="8">
        <v>73</v>
      </c>
      <c r="N804" s="8">
        <v>20.64</v>
      </c>
      <c r="O804" s="8">
        <v>90</v>
      </c>
      <c r="P804" s="8">
        <v>80</v>
      </c>
      <c r="Q804">
        <f t="shared" si="72"/>
        <v>-3.8677517989144716</v>
      </c>
      <c r="R804">
        <f t="shared" si="73"/>
        <v>2.0905315986880366E-2</v>
      </c>
      <c r="S804">
        <f t="shared" si="74"/>
        <v>2.0477232961287686E-2</v>
      </c>
      <c r="T804">
        <f t="shared" si="75"/>
        <v>0.97952276703871233</v>
      </c>
      <c r="U804" s="11">
        <f t="shared" si="76"/>
        <v>-8.9854652492627422E-3</v>
      </c>
      <c r="V804">
        <f t="shared" si="77"/>
        <v>0</v>
      </c>
    </row>
    <row r="805" spans="1:22" x14ac:dyDescent="0.4">
      <c r="A805" s="8">
        <v>0</v>
      </c>
      <c r="B805" s="8">
        <v>1</v>
      </c>
      <c r="C805" s="8">
        <v>40</v>
      </c>
      <c r="D805" s="8">
        <v>2</v>
      </c>
      <c r="E805" s="8">
        <v>1</v>
      </c>
      <c r="F805" s="8">
        <v>30</v>
      </c>
      <c r="G805" s="8">
        <v>0</v>
      </c>
      <c r="H805" s="8">
        <v>0</v>
      </c>
      <c r="I805" s="8">
        <v>0</v>
      </c>
      <c r="J805" s="8">
        <v>0</v>
      </c>
      <c r="K805" s="8">
        <v>165</v>
      </c>
      <c r="L805" s="8">
        <v>128</v>
      </c>
      <c r="M805" s="8">
        <v>83</v>
      </c>
      <c r="N805" s="8">
        <v>24.71</v>
      </c>
      <c r="O805" s="8">
        <v>69</v>
      </c>
      <c r="P805" s="8">
        <v>60</v>
      </c>
      <c r="Q805">
        <f t="shared" si="72"/>
        <v>-1.9167499635625243</v>
      </c>
      <c r="R805">
        <f t="shared" si="73"/>
        <v>0.14708421522414228</v>
      </c>
      <c r="S805">
        <f t="shared" si="74"/>
        <v>0.12822442613370089</v>
      </c>
      <c r="T805">
        <f t="shared" si="75"/>
        <v>0.87177557386629911</v>
      </c>
      <c r="U805" s="11">
        <f t="shared" si="76"/>
        <v>-5.9595303572169342E-2</v>
      </c>
      <c r="V805">
        <f t="shared" si="77"/>
        <v>1</v>
      </c>
    </row>
    <row r="806" spans="1:22" x14ac:dyDescent="0.4">
      <c r="A806" s="8">
        <v>0</v>
      </c>
      <c r="B806" s="8">
        <v>0</v>
      </c>
      <c r="C806" s="8">
        <v>64</v>
      </c>
      <c r="D806" s="8">
        <v>2</v>
      </c>
      <c r="E806" s="8">
        <v>1</v>
      </c>
      <c r="F806" s="8">
        <v>15</v>
      </c>
      <c r="G806" s="8">
        <v>0</v>
      </c>
      <c r="H806" s="8">
        <v>0</v>
      </c>
      <c r="I806" s="8">
        <v>1</v>
      </c>
      <c r="J806" s="8">
        <v>0</v>
      </c>
      <c r="K806" s="8">
        <v>283</v>
      </c>
      <c r="L806" s="8">
        <v>163</v>
      </c>
      <c r="M806" s="8">
        <v>85</v>
      </c>
      <c r="N806" s="8">
        <v>21.17</v>
      </c>
      <c r="O806" s="8">
        <v>72</v>
      </c>
      <c r="P806" s="8">
        <v>68</v>
      </c>
      <c r="Q806">
        <f t="shared" si="72"/>
        <v>-0.46755737305022826</v>
      </c>
      <c r="R806">
        <f t="shared" si="73"/>
        <v>0.62653078170093068</v>
      </c>
      <c r="S806">
        <f t="shared" si="74"/>
        <v>0.38519454334933734</v>
      </c>
      <c r="T806">
        <f t="shared" si="75"/>
        <v>0.61480545665066266</v>
      </c>
      <c r="U806" s="11">
        <f t="shared" si="76"/>
        <v>-0.21126228661348312</v>
      </c>
      <c r="V806">
        <f t="shared" si="77"/>
        <v>1</v>
      </c>
    </row>
    <row r="807" spans="1:22" x14ac:dyDescent="0.4">
      <c r="A807" s="8">
        <v>0</v>
      </c>
      <c r="B807" s="8">
        <v>0</v>
      </c>
      <c r="C807" s="8">
        <v>53</v>
      </c>
      <c r="D807" s="8">
        <v>2</v>
      </c>
      <c r="E807" s="8">
        <v>1</v>
      </c>
      <c r="F807" s="8">
        <v>10</v>
      </c>
      <c r="G807" s="8">
        <v>0</v>
      </c>
      <c r="H807" s="8">
        <v>0</v>
      </c>
      <c r="I807" s="8">
        <v>1</v>
      </c>
      <c r="J807" s="8">
        <v>0</v>
      </c>
      <c r="K807" s="8">
        <v>261</v>
      </c>
      <c r="L807" s="8">
        <v>136</v>
      </c>
      <c r="M807" s="8">
        <v>99</v>
      </c>
      <c r="N807" s="8">
        <v>21.02</v>
      </c>
      <c r="O807" s="8">
        <v>85</v>
      </c>
      <c r="P807" s="8">
        <v>94</v>
      </c>
      <c r="Q807">
        <f t="shared" si="72"/>
        <v>-1.8037553464925145</v>
      </c>
      <c r="R807">
        <f t="shared" si="73"/>
        <v>0.16467929773811582</v>
      </c>
      <c r="S807">
        <f t="shared" si="74"/>
        <v>0.14139454359490541</v>
      </c>
      <c r="T807">
        <f t="shared" si="75"/>
        <v>0.85860545640509456</v>
      </c>
      <c r="U807" s="11">
        <f t="shared" si="76"/>
        <v>-6.6206355922857729E-2</v>
      </c>
      <c r="V807">
        <f t="shared" si="77"/>
        <v>1</v>
      </c>
    </row>
    <row r="808" spans="1:22" x14ac:dyDescent="0.4">
      <c r="A808" s="8">
        <v>0</v>
      </c>
      <c r="B808" s="8">
        <v>0</v>
      </c>
      <c r="C808" s="8">
        <v>55</v>
      </c>
      <c r="D808" s="8">
        <v>1</v>
      </c>
      <c r="E808" s="8">
        <v>0</v>
      </c>
      <c r="F808" s="8">
        <v>0</v>
      </c>
      <c r="G808" s="8">
        <v>0</v>
      </c>
      <c r="H808" s="8">
        <v>0</v>
      </c>
      <c r="I808" s="8">
        <v>0</v>
      </c>
      <c r="J808" s="8">
        <v>0</v>
      </c>
      <c r="K808" s="8">
        <v>273</v>
      </c>
      <c r="L808" s="8">
        <v>134</v>
      </c>
      <c r="M808" s="8">
        <v>92</v>
      </c>
      <c r="N808" s="8">
        <v>32.17</v>
      </c>
      <c r="O808" s="8">
        <v>75</v>
      </c>
      <c r="P808" s="8">
        <v>67</v>
      </c>
      <c r="Q808">
        <f t="shared" si="72"/>
        <v>-2.0781050236041869</v>
      </c>
      <c r="R808">
        <f t="shared" si="73"/>
        <v>0.12516717645174558</v>
      </c>
      <c r="S808">
        <f t="shared" si="74"/>
        <v>0.11124318152122488</v>
      </c>
      <c r="T808">
        <f t="shared" si="75"/>
        <v>0.88875681847877508</v>
      </c>
      <c r="U808" s="11">
        <f t="shared" si="76"/>
        <v>-5.1217054373178354E-2</v>
      </c>
      <c r="V808">
        <f t="shared" si="77"/>
        <v>1</v>
      </c>
    </row>
    <row r="809" spans="1:22" x14ac:dyDescent="0.4">
      <c r="A809" s="8">
        <v>0</v>
      </c>
      <c r="B809" s="8">
        <v>0</v>
      </c>
      <c r="C809" s="8">
        <v>58</v>
      </c>
      <c r="D809" s="8">
        <v>2</v>
      </c>
      <c r="E809" s="8">
        <v>1</v>
      </c>
      <c r="F809" s="8">
        <v>30</v>
      </c>
      <c r="G809" s="8">
        <v>0</v>
      </c>
      <c r="H809" s="8">
        <v>0</v>
      </c>
      <c r="I809" s="8">
        <v>0</v>
      </c>
      <c r="J809" s="8">
        <v>0</v>
      </c>
      <c r="K809" s="8">
        <v>234</v>
      </c>
      <c r="L809" s="8">
        <v>113</v>
      </c>
      <c r="M809" s="8">
        <v>77</v>
      </c>
      <c r="N809" s="8">
        <v>20.68</v>
      </c>
      <c r="O809" s="8">
        <v>72</v>
      </c>
      <c r="P809" s="8">
        <v>67</v>
      </c>
      <c r="Q809">
        <f t="shared" si="72"/>
        <v>-1.3979872019283999</v>
      </c>
      <c r="R809">
        <f t="shared" si="73"/>
        <v>0.24709381369646188</v>
      </c>
      <c r="S809">
        <f t="shared" si="74"/>
        <v>0.19813570637806374</v>
      </c>
      <c r="T809">
        <f t="shared" si="75"/>
        <v>0.80186429362193623</v>
      </c>
      <c r="U809" s="11">
        <f t="shared" si="76"/>
        <v>-9.5899124880472919E-2</v>
      </c>
      <c r="V809">
        <f t="shared" si="77"/>
        <v>1</v>
      </c>
    </row>
    <row r="810" spans="1:22" x14ac:dyDescent="0.4">
      <c r="A810" s="8">
        <v>1</v>
      </c>
      <c r="B810" s="8">
        <v>1</v>
      </c>
      <c r="C810" s="8">
        <v>56</v>
      </c>
      <c r="D810" s="8">
        <v>2</v>
      </c>
      <c r="E810" s="8">
        <v>1</v>
      </c>
      <c r="F810" s="8">
        <v>30</v>
      </c>
      <c r="G810" s="8">
        <v>0</v>
      </c>
      <c r="H810" s="8">
        <v>0</v>
      </c>
      <c r="I810" s="8">
        <v>0</v>
      </c>
      <c r="J810" s="8">
        <v>0</v>
      </c>
      <c r="K810" s="8">
        <v>197</v>
      </c>
      <c r="L810" s="8">
        <v>113.5</v>
      </c>
      <c r="M810" s="8">
        <v>74</v>
      </c>
      <c r="N810" s="8">
        <v>21.03</v>
      </c>
      <c r="O810" s="8">
        <v>90</v>
      </c>
      <c r="P810" s="8">
        <v>81</v>
      </c>
      <c r="Q810">
        <f t="shared" si="72"/>
        <v>-1.1446509341315965</v>
      </c>
      <c r="R810">
        <f t="shared" si="73"/>
        <v>0.31833501828819716</v>
      </c>
      <c r="S810">
        <f t="shared" si="74"/>
        <v>0.24146746758008586</v>
      </c>
      <c r="T810">
        <f t="shared" si="75"/>
        <v>0.24146746758008586</v>
      </c>
      <c r="U810" s="11">
        <f t="shared" si="76"/>
        <v>-0.61714137258191448</v>
      </c>
      <c r="V810">
        <f t="shared" si="77"/>
        <v>1</v>
      </c>
    </row>
    <row r="811" spans="1:22" x14ac:dyDescent="0.4">
      <c r="A811" s="8">
        <v>1</v>
      </c>
      <c r="B811" s="8">
        <v>0</v>
      </c>
      <c r="C811" s="8">
        <v>40</v>
      </c>
      <c r="D811" s="8">
        <v>2</v>
      </c>
      <c r="E811" s="8">
        <v>1</v>
      </c>
      <c r="F811" s="8">
        <v>30</v>
      </c>
      <c r="G811" s="8">
        <v>0</v>
      </c>
      <c r="H811" s="8">
        <v>0</v>
      </c>
      <c r="I811" s="8">
        <v>0</v>
      </c>
      <c r="J811" s="8">
        <v>0</v>
      </c>
      <c r="K811" s="8">
        <v>202</v>
      </c>
      <c r="L811" s="8">
        <v>104</v>
      </c>
      <c r="M811" s="8">
        <v>76</v>
      </c>
      <c r="N811" s="8">
        <v>19.93</v>
      </c>
      <c r="O811" s="8">
        <v>70</v>
      </c>
      <c r="P811" s="8">
        <v>62</v>
      </c>
      <c r="Q811">
        <f t="shared" si="72"/>
        <v>-2.7065508675311758</v>
      </c>
      <c r="R811">
        <f t="shared" si="73"/>
        <v>6.6766697208904935E-2</v>
      </c>
      <c r="S811">
        <f t="shared" si="74"/>
        <v>6.2587909224757141E-2</v>
      </c>
      <c r="T811">
        <f t="shared" si="75"/>
        <v>6.2587909224757141E-2</v>
      </c>
      <c r="U811" s="11">
        <f t="shared" si="76"/>
        <v>-1.2035095559929088</v>
      </c>
      <c r="V811">
        <f t="shared" si="77"/>
        <v>0</v>
      </c>
    </row>
    <row r="812" spans="1:22" x14ac:dyDescent="0.4">
      <c r="A812" s="8">
        <v>0</v>
      </c>
      <c r="B812" s="8">
        <v>1</v>
      </c>
      <c r="C812" s="8">
        <v>42</v>
      </c>
      <c r="D812" s="8">
        <v>1</v>
      </c>
      <c r="E812" s="8">
        <v>0</v>
      </c>
      <c r="F812" s="8">
        <v>0</v>
      </c>
      <c r="G812" s="8">
        <v>0</v>
      </c>
      <c r="H812" s="8">
        <v>0</v>
      </c>
      <c r="I812" s="8">
        <v>0</v>
      </c>
      <c r="J812" s="8">
        <v>0</v>
      </c>
      <c r="K812" s="8">
        <v>163</v>
      </c>
      <c r="L812" s="8">
        <v>135</v>
      </c>
      <c r="M812" s="8">
        <v>82</v>
      </c>
      <c r="N812" s="8">
        <v>25.75</v>
      </c>
      <c r="O812" s="8">
        <v>65</v>
      </c>
      <c r="P812" s="8">
        <v>77</v>
      </c>
      <c r="Q812">
        <f t="shared" si="72"/>
        <v>-2.5707546286016418</v>
      </c>
      <c r="R812">
        <f t="shared" si="73"/>
        <v>7.6477811298943155E-2</v>
      </c>
      <c r="S812">
        <f t="shared" si="74"/>
        <v>7.104448461103012E-2</v>
      </c>
      <c r="T812">
        <f t="shared" si="75"/>
        <v>0.92895551538896992</v>
      </c>
      <c r="U812" s="11">
        <f t="shared" si="76"/>
        <v>-3.20050824365673E-2</v>
      </c>
      <c r="V812">
        <f t="shared" si="77"/>
        <v>0</v>
      </c>
    </row>
    <row r="813" spans="1:22" x14ac:dyDescent="0.4">
      <c r="A813" s="8">
        <v>0</v>
      </c>
      <c r="B813" s="8">
        <v>1</v>
      </c>
      <c r="C813" s="8">
        <v>48</v>
      </c>
      <c r="D813" s="8">
        <v>2</v>
      </c>
      <c r="E813" s="8">
        <v>0</v>
      </c>
      <c r="F813" s="8">
        <v>0</v>
      </c>
      <c r="G813" s="8">
        <v>0</v>
      </c>
      <c r="H813" s="8">
        <v>0</v>
      </c>
      <c r="I813" s="8">
        <v>0</v>
      </c>
      <c r="J813" s="8">
        <v>0</v>
      </c>
      <c r="K813" s="8">
        <v>247</v>
      </c>
      <c r="L813" s="8">
        <v>131</v>
      </c>
      <c r="M813" s="8">
        <v>79</v>
      </c>
      <c r="N813" s="8">
        <v>22.12</v>
      </c>
      <c r="O813" s="8">
        <v>78</v>
      </c>
      <c r="P813" s="8">
        <v>83</v>
      </c>
      <c r="Q813">
        <f t="shared" si="72"/>
        <v>-2.2309345815837283</v>
      </c>
      <c r="R813">
        <f t="shared" si="73"/>
        <v>0.10742798299060008</v>
      </c>
      <c r="S813">
        <f t="shared" si="74"/>
        <v>9.7006744132012726E-2</v>
      </c>
      <c r="T813">
        <f t="shared" si="75"/>
        <v>0.90299325586798729</v>
      </c>
      <c r="U813" s="11">
        <f t="shared" si="76"/>
        <v>-4.4315493263743282E-2</v>
      </c>
      <c r="V813">
        <f t="shared" si="77"/>
        <v>0</v>
      </c>
    </row>
    <row r="814" spans="1:22" x14ac:dyDescent="0.4">
      <c r="A814" s="8">
        <v>0</v>
      </c>
      <c r="B814" s="8">
        <v>0</v>
      </c>
      <c r="C814" s="8">
        <v>58</v>
      </c>
      <c r="D814" s="8">
        <v>2</v>
      </c>
      <c r="E814" s="8">
        <v>1</v>
      </c>
      <c r="F814" s="8">
        <v>3</v>
      </c>
      <c r="G814" s="8">
        <v>0</v>
      </c>
      <c r="H814" s="8">
        <v>0</v>
      </c>
      <c r="I814" s="8">
        <v>0</v>
      </c>
      <c r="J814" s="8">
        <v>0</v>
      </c>
      <c r="K814" s="10">
        <v>237</v>
      </c>
      <c r="L814" s="8">
        <v>120</v>
      </c>
      <c r="M814" s="8">
        <v>80</v>
      </c>
      <c r="N814" s="8">
        <v>29.25</v>
      </c>
      <c r="O814" s="8">
        <v>78</v>
      </c>
      <c r="P814" s="8">
        <v>75</v>
      </c>
      <c r="Q814">
        <f t="shared" si="72"/>
        <v>-2.1145868247605808</v>
      </c>
      <c r="R814">
        <f t="shared" si="73"/>
        <v>0.12068314253975196</v>
      </c>
      <c r="S814">
        <f t="shared" si="74"/>
        <v>0.10768712221926832</v>
      </c>
      <c r="T814">
        <f t="shared" si="75"/>
        <v>0.89231287778073165</v>
      </c>
      <c r="U814" s="11">
        <f t="shared" si="76"/>
        <v>-4.9482839269126465E-2</v>
      </c>
      <c r="V814">
        <f t="shared" si="77"/>
        <v>1</v>
      </c>
    </row>
    <row r="815" spans="1:22" x14ac:dyDescent="0.4">
      <c r="A815" s="8">
        <v>0</v>
      </c>
      <c r="B815" s="8">
        <v>0</v>
      </c>
      <c r="C815" s="8">
        <v>38</v>
      </c>
      <c r="D815" s="8">
        <v>3</v>
      </c>
      <c r="E815" s="8">
        <v>1</v>
      </c>
      <c r="F815" s="8">
        <v>15</v>
      </c>
      <c r="G815" s="8">
        <v>0</v>
      </c>
      <c r="H815" s="8">
        <v>0</v>
      </c>
      <c r="I815" s="8">
        <v>0</v>
      </c>
      <c r="J815" s="8">
        <v>0</v>
      </c>
      <c r="K815" s="8">
        <v>215</v>
      </c>
      <c r="L815" s="8">
        <v>129.5</v>
      </c>
      <c r="M815" s="8">
        <v>85.5</v>
      </c>
      <c r="N815" s="8">
        <v>24.24</v>
      </c>
      <c r="O815" s="8">
        <v>75</v>
      </c>
      <c r="P815" s="10">
        <v>82</v>
      </c>
      <c r="Q815">
        <f t="shared" si="72"/>
        <v>-2.8773048754511095</v>
      </c>
      <c r="R815">
        <f t="shared" si="73"/>
        <v>5.6286257067707436E-2</v>
      </c>
      <c r="S815">
        <f t="shared" si="74"/>
        <v>5.3286934948827532E-2</v>
      </c>
      <c r="T815">
        <f t="shared" si="75"/>
        <v>0.94671306505117248</v>
      </c>
      <c r="U815" s="11">
        <f t="shared" si="76"/>
        <v>-2.3781629388931722E-2</v>
      </c>
      <c r="V815">
        <f t="shared" si="77"/>
        <v>0</v>
      </c>
    </row>
    <row r="816" spans="1:22" x14ac:dyDescent="0.4">
      <c r="A816" s="8">
        <v>0</v>
      </c>
      <c r="B816" s="8">
        <v>1</v>
      </c>
      <c r="C816" s="8">
        <v>65</v>
      </c>
      <c r="D816" s="8">
        <v>1</v>
      </c>
      <c r="E816" s="8">
        <v>0</v>
      </c>
      <c r="F816" s="8">
        <v>0</v>
      </c>
      <c r="G816" s="8">
        <v>0</v>
      </c>
      <c r="H816" s="8">
        <v>0</v>
      </c>
      <c r="I816" s="8">
        <v>0</v>
      </c>
      <c r="J816" s="8">
        <v>0</v>
      </c>
      <c r="K816" s="8">
        <v>251</v>
      </c>
      <c r="L816" s="8">
        <v>127.5</v>
      </c>
      <c r="M816" s="8">
        <v>75</v>
      </c>
      <c r="N816" s="8">
        <v>26.46</v>
      </c>
      <c r="O816" s="8">
        <v>60</v>
      </c>
      <c r="P816" s="8">
        <v>74</v>
      </c>
      <c r="Q816">
        <f t="shared" si="72"/>
        <v>-1.1453742933952906</v>
      </c>
      <c r="R816">
        <f t="shared" si="73"/>
        <v>0.31810483096786252</v>
      </c>
      <c r="S816">
        <f t="shared" si="74"/>
        <v>0.24133500120341977</v>
      </c>
      <c r="T816">
        <f t="shared" si="75"/>
        <v>0.75866499879658023</v>
      </c>
      <c r="U816" s="11">
        <f t="shared" si="76"/>
        <v>-0.1199499517605629</v>
      </c>
      <c r="V816">
        <f t="shared" si="77"/>
        <v>1</v>
      </c>
    </row>
    <row r="817" spans="1:22" x14ac:dyDescent="0.4">
      <c r="A817" s="8">
        <v>0</v>
      </c>
      <c r="B817" s="8">
        <v>1</v>
      </c>
      <c r="C817" s="8">
        <v>52</v>
      </c>
      <c r="D817" s="8">
        <v>3</v>
      </c>
      <c r="E817" s="8">
        <v>0</v>
      </c>
      <c r="F817" s="8">
        <v>0</v>
      </c>
      <c r="G817" s="8">
        <v>0</v>
      </c>
      <c r="H817" s="8">
        <v>0</v>
      </c>
      <c r="I817" s="8">
        <v>0</v>
      </c>
      <c r="J817" s="8">
        <v>0</v>
      </c>
      <c r="K817" s="8">
        <v>205</v>
      </c>
      <c r="L817" s="8">
        <v>122</v>
      </c>
      <c r="M817" s="8">
        <v>73</v>
      </c>
      <c r="N817" s="8">
        <v>22.73</v>
      </c>
      <c r="O817" s="8">
        <v>70</v>
      </c>
      <c r="P817" s="8">
        <v>85</v>
      </c>
      <c r="Q817">
        <f t="shared" si="72"/>
        <v>-2.1430099398569959</v>
      </c>
      <c r="R817">
        <f t="shared" si="73"/>
        <v>0.11730124144709733</v>
      </c>
      <c r="S817">
        <f t="shared" si="74"/>
        <v>0.10498622671820541</v>
      </c>
      <c r="T817">
        <f t="shared" si="75"/>
        <v>0.89501377328179454</v>
      </c>
      <c r="U817" s="11">
        <f t="shared" si="76"/>
        <v>-4.8170281316205085E-2</v>
      </c>
      <c r="V817">
        <f t="shared" si="77"/>
        <v>1</v>
      </c>
    </row>
    <row r="818" spans="1:22" x14ac:dyDescent="0.4">
      <c r="A818" s="8">
        <v>0</v>
      </c>
      <c r="B818" s="8">
        <v>1</v>
      </c>
      <c r="C818" s="8">
        <v>39</v>
      </c>
      <c r="D818" s="8">
        <v>2</v>
      </c>
      <c r="E818" s="8">
        <v>1</v>
      </c>
      <c r="F818" s="8">
        <v>30</v>
      </c>
      <c r="G818" s="8">
        <v>0</v>
      </c>
      <c r="H818" s="8">
        <v>0</v>
      </c>
      <c r="I818" s="8">
        <v>0</v>
      </c>
      <c r="J818" s="8">
        <v>0</v>
      </c>
      <c r="K818" s="8">
        <v>225</v>
      </c>
      <c r="L818" s="8">
        <v>128</v>
      </c>
      <c r="M818" s="8">
        <v>86.5</v>
      </c>
      <c r="N818" s="8">
        <v>25.13</v>
      </c>
      <c r="O818" s="8">
        <v>74</v>
      </c>
      <c r="P818" s="8">
        <v>100</v>
      </c>
      <c r="Q818">
        <f t="shared" si="72"/>
        <v>-1.8724792529693151</v>
      </c>
      <c r="R818">
        <f t="shared" si="73"/>
        <v>0.15374202355331595</v>
      </c>
      <c r="S818">
        <f t="shared" si="74"/>
        <v>0.13325511285427433</v>
      </c>
      <c r="T818">
        <f t="shared" si="75"/>
        <v>0.86674488714572573</v>
      </c>
      <c r="U818" s="11">
        <f t="shared" si="76"/>
        <v>-6.2108711530172341E-2</v>
      </c>
      <c r="V818">
        <f t="shared" si="77"/>
        <v>1</v>
      </c>
    </row>
    <row r="819" spans="1:22" x14ac:dyDescent="0.4">
      <c r="A819" s="8">
        <v>0</v>
      </c>
      <c r="B819" s="8">
        <v>0</v>
      </c>
      <c r="C819" s="8">
        <v>55</v>
      </c>
      <c r="D819" s="8">
        <v>1</v>
      </c>
      <c r="E819" s="8">
        <v>0</v>
      </c>
      <c r="F819" s="8">
        <v>0</v>
      </c>
      <c r="G819" s="8">
        <v>0</v>
      </c>
      <c r="H819" s="8">
        <v>0</v>
      </c>
      <c r="I819" s="8">
        <v>0</v>
      </c>
      <c r="J819" s="8">
        <v>0</v>
      </c>
      <c r="K819" s="8">
        <v>250</v>
      </c>
      <c r="L819" s="8">
        <v>127.5</v>
      </c>
      <c r="M819" s="8">
        <v>83.5</v>
      </c>
      <c r="N819" s="8">
        <v>30.61</v>
      </c>
      <c r="O819" s="8">
        <v>72</v>
      </c>
      <c r="P819" s="8">
        <v>73</v>
      </c>
      <c r="Q819">
        <f t="shared" si="72"/>
        <v>-2.1858411769333621</v>
      </c>
      <c r="R819">
        <f t="shared" si="73"/>
        <v>0.11238315976148784</v>
      </c>
      <c r="S819">
        <f t="shared" si="74"/>
        <v>0.10102918115515568</v>
      </c>
      <c r="T819">
        <f t="shared" si="75"/>
        <v>0.89897081884484431</v>
      </c>
      <c r="U819" s="11">
        <f t="shared" si="76"/>
        <v>-4.6254405508537294E-2</v>
      </c>
      <c r="V819">
        <f t="shared" si="77"/>
        <v>1</v>
      </c>
    </row>
    <row r="820" spans="1:22" x14ac:dyDescent="0.4">
      <c r="A820" s="8">
        <v>1</v>
      </c>
      <c r="B820" s="8">
        <v>0</v>
      </c>
      <c r="C820" s="8">
        <v>64</v>
      </c>
      <c r="D820" s="8">
        <v>1</v>
      </c>
      <c r="E820" s="8">
        <v>0</v>
      </c>
      <c r="F820" s="8">
        <v>0</v>
      </c>
      <c r="G820" s="8">
        <v>0</v>
      </c>
      <c r="H820" s="8">
        <v>0</v>
      </c>
      <c r="I820" s="8">
        <v>1</v>
      </c>
      <c r="J820" s="8">
        <v>0</v>
      </c>
      <c r="K820" s="8">
        <v>255</v>
      </c>
      <c r="L820" s="8">
        <v>153</v>
      </c>
      <c r="M820" s="8">
        <v>75</v>
      </c>
      <c r="N820" s="8">
        <v>23.39</v>
      </c>
      <c r="O820" s="8">
        <v>60</v>
      </c>
      <c r="P820" s="8">
        <v>74</v>
      </c>
      <c r="Q820">
        <f t="shared" si="72"/>
        <v>-1.0169562583734564</v>
      </c>
      <c r="R820">
        <f t="shared" si="73"/>
        <v>0.36169417004001708</v>
      </c>
      <c r="S820">
        <f t="shared" si="74"/>
        <v>0.2656207083778494</v>
      </c>
      <c r="T820">
        <f t="shared" si="75"/>
        <v>0.2656207083778494</v>
      </c>
      <c r="U820" s="11">
        <f t="shared" si="76"/>
        <v>-0.57573806942584937</v>
      </c>
      <c r="V820">
        <f t="shared" si="77"/>
        <v>1</v>
      </c>
    </row>
    <row r="821" spans="1:22" x14ac:dyDescent="0.4">
      <c r="A821" s="8">
        <v>1</v>
      </c>
      <c r="B821" s="8">
        <v>1</v>
      </c>
      <c r="C821" s="8">
        <v>51</v>
      </c>
      <c r="D821" s="8">
        <v>1</v>
      </c>
      <c r="E821" s="8">
        <v>1</v>
      </c>
      <c r="F821" s="8">
        <v>20</v>
      </c>
      <c r="G821" s="8">
        <v>0</v>
      </c>
      <c r="H821" s="8">
        <v>0</v>
      </c>
      <c r="I821" s="8">
        <v>1</v>
      </c>
      <c r="J821" s="8">
        <v>0</v>
      </c>
      <c r="K821" s="8">
        <v>239</v>
      </c>
      <c r="L821" s="8">
        <v>168</v>
      </c>
      <c r="M821" s="8">
        <v>102</v>
      </c>
      <c r="N821" s="8">
        <v>30.38</v>
      </c>
      <c r="O821" s="8">
        <v>82</v>
      </c>
      <c r="P821" s="8">
        <v>68</v>
      </c>
      <c r="Q821">
        <f t="shared" si="72"/>
        <v>-0.62949720976709855</v>
      </c>
      <c r="R821">
        <f t="shared" si="73"/>
        <v>0.5328596502929267</v>
      </c>
      <c r="S821">
        <f t="shared" si="74"/>
        <v>0.34762455270519915</v>
      </c>
      <c r="T821">
        <f t="shared" si="75"/>
        <v>0.34762455270519915</v>
      </c>
      <c r="U821" s="11">
        <f t="shared" si="76"/>
        <v>-0.45888955694199124</v>
      </c>
      <c r="V821">
        <f t="shared" si="77"/>
        <v>1</v>
      </c>
    </row>
    <row r="822" spans="1:22" x14ac:dyDescent="0.4">
      <c r="A822" s="8">
        <v>0</v>
      </c>
      <c r="B822" s="8">
        <v>1</v>
      </c>
      <c r="C822" s="8">
        <v>49</v>
      </c>
      <c r="D822" s="8">
        <v>4</v>
      </c>
      <c r="E822" s="8">
        <v>0</v>
      </c>
      <c r="F822" s="8">
        <v>0</v>
      </c>
      <c r="G822" s="8">
        <v>0</v>
      </c>
      <c r="H822" s="8">
        <v>0</v>
      </c>
      <c r="I822" s="8">
        <v>0</v>
      </c>
      <c r="J822" s="8">
        <v>0</v>
      </c>
      <c r="K822" s="8">
        <v>264</v>
      </c>
      <c r="L822" s="8">
        <v>127.5</v>
      </c>
      <c r="M822" s="8">
        <v>81</v>
      </c>
      <c r="N822" s="8">
        <v>25.16</v>
      </c>
      <c r="O822" s="8">
        <v>76</v>
      </c>
      <c r="P822" s="8">
        <v>70</v>
      </c>
      <c r="Q822">
        <f t="shared" si="72"/>
        <v>-2.2242026238206334</v>
      </c>
      <c r="R822">
        <f t="shared" si="73"/>
        <v>0.10815362338445379</v>
      </c>
      <c r="S822">
        <f t="shared" si="74"/>
        <v>9.7598041555048781E-2</v>
      </c>
      <c r="T822">
        <f t="shared" si="75"/>
        <v>0.90240195844495119</v>
      </c>
      <c r="U822" s="11">
        <f t="shared" si="76"/>
        <v>-4.4599970828693401E-2</v>
      </c>
      <c r="V822">
        <f t="shared" si="77"/>
        <v>0</v>
      </c>
    </row>
    <row r="823" spans="1:22" x14ac:dyDescent="0.4">
      <c r="A823" s="8">
        <v>0</v>
      </c>
      <c r="B823" s="8">
        <v>1</v>
      </c>
      <c r="C823" s="8">
        <v>53</v>
      </c>
      <c r="D823" s="8">
        <v>4</v>
      </c>
      <c r="E823" s="8">
        <v>1</v>
      </c>
      <c r="F823" s="8">
        <v>5</v>
      </c>
      <c r="G823" s="8">
        <v>0</v>
      </c>
      <c r="H823" s="8">
        <v>0</v>
      </c>
      <c r="I823" s="8">
        <v>1</v>
      </c>
      <c r="J823" s="8">
        <v>0</v>
      </c>
      <c r="K823" s="8">
        <v>232</v>
      </c>
      <c r="L823" s="8">
        <v>134</v>
      </c>
      <c r="M823" s="8">
        <v>91</v>
      </c>
      <c r="N823" s="8">
        <v>25.13</v>
      </c>
      <c r="O823" s="8">
        <v>54</v>
      </c>
      <c r="P823" s="8">
        <v>75</v>
      </c>
      <c r="Q823">
        <f t="shared" si="72"/>
        <v>-1.5592954609948855</v>
      </c>
      <c r="R823">
        <f t="shared" si="73"/>
        <v>0.21028417242472555</v>
      </c>
      <c r="S823">
        <f t="shared" si="74"/>
        <v>0.17374776702518954</v>
      </c>
      <c r="T823">
        <f t="shared" si="75"/>
        <v>0.82625223297481043</v>
      </c>
      <c r="U823" s="11">
        <f t="shared" si="76"/>
        <v>-8.2887353809083408E-2</v>
      </c>
      <c r="V823">
        <f t="shared" si="77"/>
        <v>1</v>
      </c>
    </row>
    <row r="824" spans="1:22" x14ac:dyDescent="0.4">
      <c r="A824" s="8">
        <v>0</v>
      </c>
      <c r="B824" s="8">
        <v>0</v>
      </c>
      <c r="C824" s="8">
        <v>47</v>
      </c>
      <c r="D824" s="8">
        <v>1</v>
      </c>
      <c r="E824" s="8">
        <v>0</v>
      </c>
      <c r="F824" s="8">
        <v>0</v>
      </c>
      <c r="G824" s="8">
        <v>0</v>
      </c>
      <c r="H824" s="8">
        <v>0</v>
      </c>
      <c r="I824" s="8">
        <v>0</v>
      </c>
      <c r="J824" s="8">
        <v>0</v>
      </c>
      <c r="K824" s="8">
        <v>232</v>
      </c>
      <c r="L824" s="8">
        <v>113.5</v>
      </c>
      <c r="M824" s="8">
        <v>73</v>
      </c>
      <c r="N824" s="8">
        <v>28.78</v>
      </c>
      <c r="O824" s="8">
        <v>75</v>
      </c>
      <c r="P824" s="8">
        <v>77</v>
      </c>
      <c r="Q824">
        <f t="shared" si="72"/>
        <v>-2.9219122874077259</v>
      </c>
      <c r="R824">
        <f t="shared" si="73"/>
        <v>5.3830649139967164E-2</v>
      </c>
      <c r="S824">
        <f t="shared" si="74"/>
        <v>5.1080929543943748E-2</v>
      </c>
      <c r="T824">
        <f t="shared" si="75"/>
        <v>0.94891907045605628</v>
      </c>
      <c r="U824" s="11">
        <f t="shared" si="76"/>
        <v>-2.2770825247206868E-2</v>
      </c>
      <c r="V824">
        <f t="shared" si="77"/>
        <v>0</v>
      </c>
    </row>
    <row r="825" spans="1:22" x14ac:dyDescent="0.4">
      <c r="A825" s="8">
        <v>1</v>
      </c>
      <c r="B825" s="8">
        <v>1</v>
      </c>
      <c r="C825" s="8">
        <v>52</v>
      </c>
      <c r="D825" s="8">
        <v>4</v>
      </c>
      <c r="E825" s="8">
        <v>1</v>
      </c>
      <c r="F825" s="8">
        <v>20</v>
      </c>
      <c r="G825" s="8">
        <v>0</v>
      </c>
      <c r="H825" s="8">
        <v>0</v>
      </c>
      <c r="I825" s="8">
        <v>1</v>
      </c>
      <c r="J825" s="8">
        <v>0</v>
      </c>
      <c r="K825" s="8">
        <v>225</v>
      </c>
      <c r="L825" s="8">
        <v>156</v>
      </c>
      <c r="M825" s="8">
        <v>98</v>
      </c>
      <c r="N825" s="8">
        <v>30.93</v>
      </c>
      <c r="O825" s="8">
        <v>80</v>
      </c>
      <c r="P825" s="8">
        <v>100</v>
      </c>
      <c r="Q825">
        <f t="shared" si="72"/>
        <v>-0.74200507909784896</v>
      </c>
      <c r="R825">
        <f t="shared" si="73"/>
        <v>0.47615822282164233</v>
      </c>
      <c r="S825">
        <f t="shared" si="74"/>
        <v>0.32256584386426873</v>
      </c>
      <c r="T825">
        <f t="shared" si="75"/>
        <v>0.32256584386426873</v>
      </c>
      <c r="U825" s="11">
        <f t="shared" si="76"/>
        <v>-0.4913816214684828</v>
      </c>
      <c r="V825">
        <f t="shared" si="77"/>
        <v>1</v>
      </c>
    </row>
    <row r="826" spans="1:22" x14ac:dyDescent="0.4">
      <c r="A826" s="8">
        <v>1</v>
      </c>
      <c r="B826" s="8">
        <v>0</v>
      </c>
      <c r="C826" s="8">
        <v>62</v>
      </c>
      <c r="D826" s="8">
        <v>1</v>
      </c>
      <c r="E826" s="8">
        <v>0</v>
      </c>
      <c r="F826" s="8">
        <v>0</v>
      </c>
      <c r="G826" s="8">
        <v>0</v>
      </c>
      <c r="H826" s="8">
        <v>0</v>
      </c>
      <c r="I826" s="8">
        <v>1</v>
      </c>
      <c r="J826" s="8">
        <v>0</v>
      </c>
      <c r="K826" s="8">
        <v>174</v>
      </c>
      <c r="L826" s="8">
        <v>166</v>
      </c>
      <c r="M826" s="8">
        <v>89</v>
      </c>
      <c r="N826" s="8">
        <v>31.44</v>
      </c>
      <c r="O826" s="8">
        <v>83</v>
      </c>
      <c r="P826" s="10">
        <v>82</v>
      </c>
      <c r="Q826">
        <f t="shared" si="72"/>
        <v>-1.0019497301373148</v>
      </c>
      <c r="R826">
        <f t="shared" si="73"/>
        <v>0.36716287432108285</v>
      </c>
      <c r="S826">
        <f t="shared" si="74"/>
        <v>0.26855825389744559</v>
      </c>
      <c r="T826">
        <f t="shared" si="75"/>
        <v>0.26855825389744559</v>
      </c>
      <c r="U826" s="11">
        <f t="shared" si="76"/>
        <v>-0.57096149543136299</v>
      </c>
      <c r="V826">
        <f t="shared" si="77"/>
        <v>1</v>
      </c>
    </row>
    <row r="827" spans="1:22" x14ac:dyDescent="0.4">
      <c r="A827" s="8">
        <v>0</v>
      </c>
      <c r="B827" s="8">
        <v>0</v>
      </c>
      <c r="C827" s="8">
        <v>50</v>
      </c>
      <c r="D827" s="8">
        <v>1</v>
      </c>
      <c r="E827" s="8">
        <v>1</v>
      </c>
      <c r="F827" s="8">
        <v>20</v>
      </c>
      <c r="G827" s="8">
        <v>0</v>
      </c>
      <c r="H827" s="8">
        <v>0</v>
      </c>
      <c r="I827" s="8">
        <v>0</v>
      </c>
      <c r="J827" s="8">
        <v>0</v>
      </c>
      <c r="K827" s="8">
        <v>221</v>
      </c>
      <c r="L827" s="8">
        <v>112</v>
      </c>
      <c r="M827" s="8">
        <v>69</v>
      </c>
      <c r="N827" s="8">
        <v>24.07</v>
      </c>
      <c r="O827" s="8">
        <v>80</v>
      </c>
      <c r="P827" s="8">
        <v>79</v>
      </c>
      <c r="Q827">
        <f t="shared" si="72"/>
        <v>-2.1971853261757133</v>
      </c>
      <c r="R827">
        <f t="shared" si="73"/>
        <v>0.11111547243676033</v>
      </c>
      <c r="S827">
        <f t="shared" si="74"/>
        <v>0.10000353265990951</v>
      </c>
      <c r="T827">
        <f t="shared" si="75"/>
        <v>0.89999646734009053</v>
      </c>
      <c r="U827" s="11">
        <f t="shared" si="76"/>
        <v>-4.5759195247026416E-2</v>
      </c>
      <c r="V827">
        <f t="shared" si="77"/>
        <v>1</v>
      </c>
    </row>
    <row r="828" spans="1:22" x14ac:dyDescent="0.4">
      <c r="A828" s="8">
        <v>0</v>
      </c>
      <c r="B828" s="8">
        <v>1</v>
      </c>
      <c r="C828" s="8">
        <v>58</v>
      </c>
      <c r="D828" s="8">
        <v>1</v>
      </c>
      <c r="E828" s="8">
        <v>1</v>
      </c>
      <c r="F828" s="8">
        <v>9</v>
      </c>
      <c r="G828" s="8">
        <v>0</v>
      </c>
      <c r="H828" s="8">
        <v>0</v>
      </c>
      <c r="I828" s="8">
        <v>1</v>
      </c>
      <c r="J828" s="8">
        <v>0</v>
      </c>
      <c r="K828" s="8">
        <v>242</v>
      </c>
      <c r="L828" s="8">
        <v>164</v>
      </c>
      <c r="M828" s="8">
        <v>85.5</v>
      </c>
      <c r="N828" s="8">
        <v>18.84</v>
      </c>
      <c r="O828" s="8">
        <v>76</v>
      </c>
      <c r="P828" s="8">
        <v>106</v>
      </c>
      <c r="Q828">
        <f t="shared" si="72"/>
        <v>-0.61840610464098411</v>
      </c>
      <c r="R828">
        <f t="shared" si="73"/>
        <v>0.53880254842493058</v>
      </c>
      <c r="S828">
        <f t="shared" si="74"/>
        <v>0.35014404478107458</v>
      </c>
      <c r="T828">
        <f t="shared" si="75"/>
        <v>0.64985595521892536</v>
      </c>
      <c r="U828" s="11">
        <f t="shared" si="76"/>
        <v>-0.18718289687442469</v>
      </c>
      <c r="V828">
        <f t="shared" si="77"/>
        <v>1</v>
      </c>
    </row>
    <row r="829" spans="1:22" x14ac:dyDescent="0.4">
      <c r="A829" s="8">
        <v>1</v>
      </c>
      <c r="B829" s="8">
        <v>0</v>
      </c>
      <c r="C829" s="8">
        <v>64</v>
      </c>
      <c r="D829" s="8">
        <v>1</v>
      </c>
      <c r="E829" s="8">
        <v>0</v>
      </c>
      <c r="F829" s="8">
        <v>0</v>
      </c>
      <c r="G829" s="8">
        <v>0</v>
      </c>
      <c r="H829" s="8">
        <v>0</v>
      </c>
      <c r="I829" s="8">
        <v>1</v>
      </c>
      <c r="J829" s="8">
        <v>0</v>
      </c>
      <c r="K829" s="8">
        <v>194</v>
      </c>
      <c r="L829" s="8">
        <v>176</v>
      </c>
      <c r="M829" s="8">
        <v>97</v>
      </c>
      <c r="N829" s="8">
        <v>33.19</v>
      </c>
      <c r="O829" s="8">
        <v>68</v>
      </c>
      <c r="P829" s="8">
        <v>89</v>
      </c>
      <c r="Q829">
        <f t="shared" si="72"/>
        <v>-0.65812611621857098</v>
      </c>
      <c r="R829">
        <f t="shared" si="73"/>
        <v>0.51782076183823034</v>
      </c>
      <c r="S829">
        <f t="shared" si="74"/>
        <v>0.34116067908512365</v>
      </c>
      <c r="T829">
        <f t="shared" si="75"/>
        <v>0.34116067908512365</v>
      </c>
      <c r="U829" s="11">
        <f t="shared" si="76"/>
        <v>-0.46704102979180634</v>
      </c>
      <c r="V829">
        <f t="shared" si="77"/>
        <v>1</v>
      </c>
    </row>
    <row r="830" spans="1:22" x14ac:dyDescent="0.4">
      <c r="A830" s="8">
        <v>0</v>
      </c>
      <c r="B830" s="8">
        <v>1</v>
      </c>
      <c r="C830" s="8">
        <v>37</v>
      </c>
      <c r="D830" s="8">
        <v>3</v>
      </c>
      <c r="E830" s="8">
        <v>0</v>
      </c>
      <c r="F830" s="8">
        <v>0</v>
      </c>
      <c r="G830" s="8">
        <v>0</v>
      </c>
      <c r="H830" s="8">
        <v>0</v>
      </c>
      <c r="I830" s="8">
        <v>0</v>
      </c>
      <c r="J830" s="8">
        <v>0</v>
      </c>
      <c r="K830" s="8">
        <v>238</v>
      </c>
      <c r="L830" s="8">
        <v>121</v>
      </c>
      <c r="M830" s="8">
        <v>80</v>
      </c>
      <c r="N830" s="8">
        <v>28.95</v>
      </c>
      <c r="O830" s="8">
        <v>70</v>
      </c>
      <c r="P830" s="8">
        <v>67</v>
      </c>
      <c r="Q830">
        <f t="shared" si="72"/>
        <v>-3.0500091519759449</v>
      </c>
      <c r="R830">
        <f t="shared" si="73"/>
        <v>4.7358490965387467E-2</v>
      </c>
      <c r="S830">
        <f t="shared" si="74"/>
        <v>4.5217078368014627E-2</v>
      </c>
      <c r="T830">
        <f t="shared" si="75"/>
        <v>0.95478292163198542</v>
      </c>
      <c r="U830" s="11">
        <f t="shared" si="76"/>
        <v>-2.0095357896664712E-2</v>
      </c>
      <c r="V830">
        <f t="shared" si="77"/>
        <v>0</v>
      </c>
    </row>
    <row r="831" spans="1:22" x14ac:dyDescent="0.4">
      <c r="A831" s="8">
        <v>0</v>
      </c>
      <c r="B831" s="8">
        <v>1</v>
      </c>
      <c r="C831" s="8">
        <v>57</v>
      </c>
      <c r="D831" s="8">
        <v>1</v>
      </c>
      <c r="E831" s="8">
        <v>1</v>
      </c>
      <c r="F831" s="8">
        <v>10</v>
      </c>
      <c r="G831" s="8">
        <v>0</v>
      </c>
      <c r="H831" s="8">
        <v>0</v>
      </c>
      <c r="I831" s="8">
        <v>1</v>
      </c>
      <c r="J831" s="8">
        <v>0</v>
      </c>
      <c r="K831" s="8">
        <v>206</v>
      </c>
      <c r="L831" s="8">
        <v>141</v>
      </c>
      <c r="M831" s="8">
        <v>83</v>
      </c>
      <c r="N831" s="8">
        <v>27.98</v>
      </c>
      <c r="O831" s="8">
        <v>63</v>
      </c>
      <c r="P831" s="8">
        <v>69</v>
      </c>
      <c r="Q831">
        <f t="shared" si="72"/>
        <v>-1.0032408378034665</v>
      </c>
      <c r="R831">
        <f t="shared" si="73"/>
        <v>0.36668913341039028</v>
      </c>
      <c r="S831">
        <f t="shared" si="74"/>
        <v>0.26830471132478129</v>
      </c>
      <c r="T831">
        <f t="shared" si="75"/>
        <v>0.73169528867521871</v>
      </c>
      <c r="U831" s="11">
        <f t="shared" si="76"/>
        <v>-0.13566974134345852</v>
      </c>
      <c r="V831">
        <f t="shared" si="77"/>
        <v>1</v>
      </c>
    </row>
    <row r="832" spans="1:22" x14ac:dyDescent="0.4">
      <c r="A832" s="8">
        <v>1</v>
      </c>
      <c r="B832" s="8">
        <v>1</v>
      </c>
      <c r="C832" s="8">
        <v>64</v>
      </c>
      <c r="D832" s="8">
        <v>4</v>
      </c>
      <c r="E832" s="8">
        <v>0</v>
      </c>
      <c r="F832" s="8">
        <v>0</v>
      </c>
      <c r="G832" s="8">
        <v>0</v>
      </c>
      <c r="H832" s="8">
        <v>0</v>
      </c>
      <c r="I832" s="8">
        <v>0</v>
      </c>
      <c r="J832" s="8">
        <v>0</v>
      </c>
      <c r="K832" s="8">
        <v>273</v>
      </c>
      <c r="L832" s="8">
        <v>123</v>
      </c>
      <c r="M832" s="8">
        <v>73.5</v>
      </c>
      <c r="N832" s="8">
        <v>22.3</v>
      </c>
      <c r="O832" s="8">
        <v>75</v>
      </c>
      <c r="P832" s="8">
        <v>84</v>
      </c>
      <c r="Q832">
        <f t="shared" si="72"/>
        <v>-1.3385914639343293</v>
      </c>
      <c r="R832">
        <f t="shared" si="73"/>
        <v>0.26221474751763796</v>
      </c>
      <c r="S832">
        <f t="shared" si="74"/>
        <v>0.2077417872302065</v>
      </c>
      <c r="T832">
        <f t="shared" si="75"/>
        <v>0.2077417872302065</v>
      </c>
      <c r="U832" s="11">
        <f t="shared" si="76"/>
        <v>-0.68247613640596871</v>
      </c>
      <c r="V832">
        <f t="shared" si="77"/>
        <v>1</v>
      </c>
    </row>
    <row r="833" spans="1:22" x14ac:dyDescent="0.4">
      <c r="A833" s="8">
        <v>0</v>
      </c>
      <c r="B833" s="8">
        <v>0</v>
      </c>
      <c r="C833" s="8">
        <v>66</v>
      </c>
      <c r="D833" s="8">
        <v>1</v>
      </c>
      <c r="E833" s="8">
        <v>0</v>
      </c>
      <c r="F833" s="8">
        <v>0</v>
      </c>
      <c r="G833" s="8">
        <v>1</v>
      </c>
      <c r="H833" s="8">
        <v>0</v>
      </c>
      <c r="I833" s="8">
        <v>1</v>
      </c>
      <c r="J833" s="8">
        <v>0</v>
      </c>
      <c r="K833" s="8">
        <v>290</v>
      </c>
      <c r="L833" s="8">
        <v>152.5</v>
      </c>
      <c r="M833" s="8">
        <v>90</v>
      </c>
      <c r="N833" s="8">
        <v>23.63</v>
      </c>
      <c r="O833" s="8">
        <v>80</v>
      </c>
      <c r="P833" s="8">
        <v>76</v>
      </c>
      <c r="Q833">
        <f t="shared" si="72"/>
        <v>-1.1554511104074665</v>
      </c>
      <c r="R833">
        <f t="shared" si="73"/>
        <v>0.31491544322194442</v>
      </c>
      <c r="S833">
        <f t="shared" si="74"/>
        <v>0.23949482443548262</v>
      </c>
      <c r="T833">
        <f t="shared" si="75"/>
        <v>0.76050517556451736</v>
      </c>
      <c r="U833" s="11">
        <f t="shared" si="76"/>
        <v>-0.11889782604035523</v>
      </c>
      <c r="V833">
        <f t="shared" si="77"/>
        <v>1</v>
      </c>
    </row>
    <row r="834" spans="1:22" x14ac:dyDescent="0.4">
      <c r="A834" s="8">
        <v>0</v>
      </c>
      <c r="B834" s="8">
        <v>1</v>
      </c>
      <c r="C834" s="8">
        <v>35</v>
      </c>
      <c r="D834" s="8">
        <v>2</v>
      </c>
      <c r="E834" s="8">
        <v>0</v>
      </c>
      <c r="F834" s="8">
        <v>0</v>
      </c>
      <c r="G834" s="8">
        <v>0</v>
      </c>
      <c r="H834" s="8">
        <v>0</v>
      </c>
      <c r="I834" s="8">
        <v>0</v>
      </c>
      <c r="J834" s="8">
        <v>0</v>
      </c>
      <c r="K834" s="8">
        <v>290</v>
      </c>
      <c r="L834" s="8">
        <v>108</v>
      </c>
      <c r="M834" s="8">
        <v>72</v>
      </c>
      <c r="N834" s="8">
        <v>22.91</v>
      </c>
      <c r="O834" s="8">
        <v>55</v>
      </c>
      <c r="P834" s="8">
        <v>84</v>
      </c>
      <c r="Q834">
        <f t="shared" si="72"/>
        <v>-3.3054469629719563</v>
      </c>
      <c r="R834">
        <f t="shared" si="73"/>
        <v>3.6682812312858602E-2</v>
      </c>
      <c r="S834">
        <f t="shared" si="74"/>
        <v>3.5384798394620401E-2</v>
      </c>
      <c r="T834">
        <f t="shared" si="75"/>
        <v>0.96461520160537961</v>
      </c>
      <c r="U834" s="11">
        <f t="shared" si="76"/>
        <v>-1.5645898207925179E-2</v>
      </c>
      <c r="V834">
        <f t="shared" si="77"/>
        <v>0</v>
      </c>
    </row>
    <row r="835" spans="1:22" x14ac:dyDescent="0.4">
      <c r="A835" s="8">
        <v>0</v>
      </c>
      <c r="B835" s="8">
        <v>1</v>
      </c>
      <c r="C835" s="8">
        <v>38</v>
      </c>
      <c r="D835" s="8">
        <v>1</v>
      </c>
      <c r="E835" s="8">
        <v>1</v>
      </c>
      <c r="F835" s="8">
        <v>15</v>
      </c>
      <c r="G835" s="8">
        <v>0</v>
      </c>
      <c r="H835" s="8">
        <v>0</v>
      </c>
      <c r="I835" s="8">
        <v>0</v>
      </c>
      <c r="J835" s="8">
        <v>0</v>
      </c>
      <c r="K835" s="8">
        <v>180</v>
      </c>
      <c r="L835" s="8">
        <v>111</v>
      </c>
      <c r="M835" s="8">
        <v>61</v>
      </c>
      <c r="N835" s="8">
        <v>21.51</v>
      </c>
      <c r="O835" s="8">
        <v>66</v>
      </c>
      <c r="P835" s="8">
        <v>75</v>
      </c>
      <c r="Q835">
        <f t="shared" si="72"/>
        <v>-2.7436277161936431</v>
      </c>
      <c r="R835">
        <f t="shared" si="73"/>
        <v>6.4336528370163376E-2</v>
      </c>
      <c r="S835">
        <f t="shared" si="74"/>
        <v>6.044754328659846E-2</v>
      </c>
      <c r="T835">
        <f t="shared" si="75"/>
        <v>0.93955245671340148</v>
      </c>
      <c r="U835" s="11">
        <f t="shared" si="76"/>
        <v>-2.7078967532386981E-2</v>
      </c>
      <c r="V835">
        <f t="shared" si="77"/>
        <v>0</v>
      </c>
    </row>
    <row r="836" spans="1:22" x14ac:dyDescent="0.4">
      <c r="A836" s="8">
        <v>0</v>
      </c>
      <c r="B836" s="8">
        <v>0</v>
      </c>
      <c r="C836" s="8">
        <v>39</v>
      </c>
      <c r="D836" s="8">
        <v>1</v>
      </c>
      <c r="E836" s="8">
        <v>1</v>
      </c>
      <c r="F836" s="8">
        <v>20</v>
      </c>
      <c r="G836" s="8">
        <v>0</v>
      </c>
      <c r="H836" s="8">
        <v>0</v>
      </c>
      <c r="I836" s="8">
        <v>0</v>
      </c>
      <c r="J836" s="8">
        <v>0</v>
      </c>
      <c r="K836" s="8">
        <v>233</v>
      </c>
      <c r="L836" s="8">
        <v>126</v>
      </c>
      <c r="M836" s="8">
        <v>85</v>
      </c>
      <c r="N836" s="8">
        <v>22.89</v>
      </c>
      <c r="O836" s="8">
        <v>80</v>
      </c>
      <c r="P836" s="8">
        <v>87</v>
      </c>
      <c r="Q836">
        <f t="shared" si="72"/>
        <v>-2.6783056777531584</v>
      </c>
      <c r="R836">
        <f t="shared" si="73"/>
        <v>6.8679420700358804E-2</v>
      </c>
      <c r="S836">
        <f t="shared" si="74"/>
        <v>6.426569031838357E-2</v>
      </c>
      <c r="T836">
        <f t="shared" si="75"/>
        <v>0.93573430968161642</v>
      </c>
      <c r="U836" s="11">
        <f t="shared" si="76"/>
        <v>-2.8847446367773057E-2</v>
      </c>
      <c r="V836">
        <f t="shared" si="77"/>
        <v>0</v>
      </c>
    </row>
    <row r="837" spans="1:22" x14ac:dyDescent="0.4">
      <c r="A837" s="8">
        <v>0</v>
      </c>
      <c r="B837" s="8">
        <v>1</v>
      </c>
      <c r="C837" s="8">
        <v>45</v>
      </c>
      <c r="D837" s="8">
        <v>1</v>
      </c>
      <c r="E837" s="8">
        <v>1</v>
      </c>
      <c r="F837" s="8">
        <v>20</v>
      </c>
      <c r="G837" s="8">
        <v>0</v>
      </c>
      <c r="H837" s="8">
        <v>0</v>
      </c>
      <c r="I837" s="8">
        <v>0</v>
      </c>
      <c r="J837" s="8">
        <v>0</v>
      </c>
      <c r="K837" s="8">
        <v>255</v>
      </c>
      <c r="L837" s="8">
        <v>130</v>
      </c>
      <c r="M837" s="8">
        <v>82.5</v>
      </c>
      <c r="N837" s="8">
        <v>28.56</v>
      </c>
      <c r="O837" s="8">
        <v>82</v>
      </c>
      <c r="P837" s="8">
        <v>94</v>
      </c>
      <c r="Q837">
        <f t="shared" si="72"/>
        <v>-1.7447033810169543</v>
      </c>
      <c r="R837">
        <f t="shared" si="73"/>
        <v>0.17469679966947133</v>
      </c>
      <c r="S837">
        <f t="shared" si="74"/>
        <v>0.14871650260614178</v>
      </c>
      <c r="T837">
        <f t="shared" si="75"/>
        <v>0.85128349739385822</v>
      </c>
      <c r="U837" s="11">
        <f t="shared" si="76"/>
        <v>-6.9925785567163612E-2</v>
      </c>
      <c r="V837">
        <f t="shared" si="77"/>
        <v>1</v>
      </c>
    </row>
    <row r="838" spans="1:22" x14ac:dyDescent="0.4">
      <c r="A838" s="8">
        <v>0</v>
      </c>
      <c r="B838" s="8">
        <v>0</v>
      </c>
      <c r="C838" s="8">
        <v>59</v>
      </c>
      <c r="D838" s="8">
        <v>1</v>
      </c>
      <c r="E838" s="8">
        <v>0</v>
      </c>
      <c r="F838" s="8">
        <v>0</v>
      </c>
      <c r="G838" s="8">
        <v>0</v>
      </c>
      <c r="H838" s="8">
        <v>0</v>
      </c>
      <c r="I838" s="8">
        <v>0</v>
      </c>
      <c r="J838" s="8">
        <v>0</v>
      </c>
      <c r="K838" s="8">
        <v>249</v>
      </c>
      <c r="L838" s="8">
        <v>139</v>
      </c>
      <c r="M838" s="8">
        <v>79.5</v>
      </c>
      <c r="N838" s="8">
        <v>23.28</v>
      </c>
      <c r="O838" s="8">
        <v>94</v>
      </c>
      <c r="P838" s="10">
        <v>82</v>
      </c>
      <c r="Q838">
        <f t="shared" ref="Q838:Q901" si="78">$A$2+SUMPRODUCT(B$2:P$2,B838:P838)</f>
        <v>-1.8336591033256848</v>
      </c>
      <c r="R838">
        <f t="shared" ref="R838:R901" si="79">EXP(Q838)</f>
        <v>0.15982767053882119</v>
      </c>
      <c r="S838">
        <f t="shared" ref="S838:S901" si="80">R838/(1+R838)</f>
        <v>0.13780294659168635</v>
      </c>
      <c r="T838">
        <f t="shared" ref="T838:T901" si="81">IF(A838=1,S838,1-S838)</f>
        <v>0.86219705340831365</v>
      </c>
      <c r="U838" s="11">
        <f t="shared" ref="U838:U901" si="82">LOG(T838)</f>
        <v>-6.4393465697737864E-2</v>
      </c>
      <c r="V838">
        <f t="shared" ref="V838:V901" si="83">IF(S838&gt;S$1,1,0)</f>
        <v>1</v>
      </c>
    </row>
    <row r="839" spans="1:22" x14ac:dyDescent="0.4">
      <c r="A839" s="8">
        <v>0</v>
      </c>
      <c r="B839" s="8">
        <v>0</v>
      </c>
      <c r="C839" s="8">
        <v>57</v>
      </c>
      <c r="D839" s="8">
        <v>3</v>
      </c>
      <c r="E839" s="8">
        <v>1</v>
      </c>
      <c r="F839" s="8">
        <v>20</v>
      </c>
      <c r="G839" s="8">
        <v>0</v>
      </c>
      <c r="H839" s="8">
        <v>0</v>
      </c>
      <c r="I839" s="8">
        <v>0</v>
      </c>
      <c r="J839" s="8">
        <v>0</v>
      </c>
      <c r="K839" s="8">
        <v>200</v>
      </c>
      <c r="L839" s="8">
        <v>108</v>
      </c>
      <c r="M839" s="8">
        <v>77</v>
      </c>
      <c r="N839" s="8">
        <v>18.55</v>
      </c>
      <c r="O839" s="8">
        <v>70</v>
      </c>
      <c r="P839" s="8">
        <v>87</v>
      </c>
      <c r="Q839">
        <f t="shared" si="78"/>
        <v>-1.9060100255911152</v>
      </c>
      <c r="R839">
        <f t="shared" si="79"/>
        <v>0.14867240382983932</v>
      </c>
      <c r="S839">
        <f t="shared" si="80"/>
        <v>0.1294297689525265</v>
      </c>
      <c r="T839">
        <f t="shared" si="81"/>
        <v>0.87057023104747344</v>
      </c>
      <c r="U839" s="11">
        <f t="shared" si="82"/>
        <v>-6.0196187526490051E-2</v>
      </c>
      <c r="V839">
        <f t="shared" si="83"/>
        <v>1</v>
      </c>
    </row>
    <row r="840" spans="1:22" x14ac:dyDescent="0.4">
      <c r="A840" s="8">
        <v>1</v>
      </c>
      <c r="B840" s="8">
        <v>0</v>
      </c>
      <c r="C840" s="8">
        <v>62</v>
      </c>
      <c r="D840" s="8">
        <v>2</v>
      </c>
      <c r="E840" s="8">
        <v>1</v>
      </c>
      <c r="F840" s="8">
        <v>6</v>
      </c>
      <c r="G840" s="8">
        <v>0</v>
      </c>
      <c r="H840" s="8">
        <v>0</v>
      </c>
      <c r="I840" s="8">
        <v>1</v>
      </c>
      <c r="J840" s="8">
        <v>0</v>
      </c>
      <c r="K840" s="8">
        <v>244</v>
      </c>
      <c r="L840" s="8">
        <v>168</v>
      </c>
      <c r="M840" s="8">
        <v>102</v>
      </c>
      <c r="N840" s="8">
        <v>26.39</v>
      </c>
      <c r="O840" s="8">
        <v>76</v>
      </c>
      <c r="P840" s="8">
        <v>105</v>
      </c>
      <c r="Q840">
        <f t="shared" si="78"/>
        <v>-0.79526483427020445</v>
      </c>
      <c r="R840">
        <f t="shared" si="79"/>
        <v>0.45146165657072518</v>
      </c>
      <c r="S840">
        <f t="shared" si="80"/>
        <v>0.31103932682408192</v>
      </c>
      <c r="T840">
        <f t="shared" si="81"/>
        <v>0.31103932682408192</v>
      </c>
      <c r="U840" s="11">
        <f t="shared" si="82"/>
        <v>-0.50718469668727795</v>
      </c>
      <c r="V840">
        <f t="shared" si="83"/>
        <v>1</v>
      </c>
    </row>
    <row r="841" spans="1:22" x14ac:dyDescent="0.4">
      <c r="A841" s="8">
        <v>1</v>
      </c>
      <c r="B841" s="8">
        <v>1</v>
      </c>
      <c r="C841" s="8">
        <v>58</v>
      </c>
      <c r="D841" s="8">
        <v>1</v>
      </c>
      <c r="E841" s="8">
        <v>1</v>
      </c>
      <c r="F841" s="8">
        <v>20</v>
      </c>
      <c r="G841" s="8">
        <v>0</v>
      </c>
      <c r="H841" s="8">
        <v>0</v>
      </c>
      <c r="I841" s="8">
        <v>1</v>
      </c>
      <c r="J841" s="8">
        <v>0</v>
      </c>
      <c r="K841" s="8">
        <v>255</v>
      </c>
      <c r="L841" s="8">
        <v>146</v>
      </c>
      <c r="M841" s="8">
        <v>89</v>
      </c>
      <c r="N841" s="8">
        <v>27.47</v>
      </c>
      <c r="O841" s="8">
        <v>75</v>
      </c>
      <c r="P841" s="8">
        <v>73</v>
      </c>
      <c r="Q841">
        <f t="shared" si="78"/>
        <v>-0.5113663698136568</v>
      </c>
      <c r="R841">
        <f t="shared" si="79"/>
        <v>0.59967564007747709</v>
      </c>
      <c r="S841">
        <f t="shared" si="80"/>
        <v>0.37487327121417752</v>
      </c>
      <c r="T841">
        <f t="shared" si="81"/>
        <v>0.37487327121417752</v>
      </c>
      <c r="U841" s="11">
        <f t="shared" si="82"/>
        <v>-0.42611552404368502</v>
      </c>
      <c r="V841">
        <f t="shared" si="83"/>
        <v>1</v>
      </c>
    </row>
    <row r="842" spans="1:22" x14ac:dyDescent="0.4">
      <c r="A842" s="8">
        <v>0</v>
      </c>
      <c r="B842" s="8">
        <v>0</v>
      </c>
      <c r="C842" s="8">
        <v>51</v>
      </c>
      <c r="D842" s="8">
        <v>3</v>
      </c>
      <c r="E842" s="8">
        <v>0</v>
      </c>
      <c r="F842" s="8">
        <v>0</v>
      </c>
      <c r="G842" s="8">
        <v>0</v>
      </c>
      <c r="H842" s="8">
        <v>0</v>
      </c>
      <c r="I842" s="8">
        <v>0</v>
      </c>
      <c r="J842" s="8">
        <v>0</v>
      </c>
      <c r="K842" s="8">
        <v>257</v>
      </c>
      <c r="L842" s="8">
        <v>128</v>
      </c>
      <c r="M842" s="8">
        <v>77</v>
      </c>
      <c r="N842" s="8">
        <v>24.94</v>
      </c>
      <c r="O842" s="8">
        <v>68</v>
      </c>
      <c r="P842" s="8">
        <v>88</v>
      </c>
      <c r="Q842">
        <f t="shared" si="78"/>
        <v>-2.445922674663433</v>
      </c>
      <c r="R842">
        <f t="shared" si="79"/>
        <v>8.6646151799265228E-2</v>
      </c>
      <c r="S842">
        <f t="shared" si="80"/>
        <v>7.9737227850848053E-2</v>
      </c>
      <c r="T842">
        <f t="shared" si="81"/>
        <v>0.92026277214915198</v>
      </c>
      <c r="U842" s="11">
        <f t="shared" si="82"/>
        <v>-3.6088146350291554E-2</v>
      </c>
      <c r="V842">
        <f t="shared" si="83"/>
        <v>0</v>
      </c>
    </row>
    <row r="843" spans="1:22" x14ac:dyDescent="0.4">
      <c r="A843" s="8">
        <v>0</v>
      </c>
      <c r="B843" s="8">
        <v>1</v>
      </c>
      <c r="C843" s="8">
        <v>59</v>
      </c>
      <c r="D843" s="8">
        <v>2</v>
      </c>
      <c r="E843" s="8">
        <v>1</v>
      </c>
      <c r="F843" s="8">
        <v>11</v>
      </c>
      <c r="G843" s="8">
        <v>0</v>
      </c>
      <c r="H843" s="8">
        <v>0</v>
      </c>
      <c r="I843" s="8">
        <v>0</v>
      </c>
      <c r="J843" s="8">
        <v>0</v>
      </c>
      <c r="K843" s="8">
        <v>176</v>
      </c>
      <c r="L843" s="8">
        <v>134.5</v>
      </c>
      <c r="M843" s="8">
        <v>87</v>
      </c>
      <c r="N843" s="8">
        <v>31.76</v>
      </c>
      <c r="O843" s="8">
        <v>80</v>
      </c>
      <c r="P843" s="8">
        <v>93</v>
      </c>
      <c r="Q843">
        <f t="shared" si="78"/>
        <v>-1.1689831679178289</v>
      </c>
      <c r="R843">
        <f t="shared" si="79"/>
        <v>0.3106826928345659</v>
      </c>
      <c r="S843">
        <f t="shared" si="80"/>
        <v>0.23703883062853581</v>
      </c>
      <c r="T843">
        <f t="shared" si="81"/>
        <v>0.76296116937146419</v>
      </c>
      <c r="U843" s="11">
        <f t="shared" si="82"/>
        <v>-0.11749756474084216</v>
      </c>
      <c r="V843">
        <f t="shared" si="83"/>
        <v>1</v>
      </c>
    </row>
    <row r="844" spans="1:22" x14ac:dyDescent="0.4">
      <c r="A844" s="8">
        <v>0</v>
      </c>
      <c r="B844" s="8">
        <v>0</v>
      </c>
      <c r="C844" s="8">
        <v>44</v>
      </c>
      <c r="D844" s="8">
        <v>1</v>
      </c>
      <c r="E844" s="8">
        <v>1</v>
      </c>
      <c r="F844" s="8">
        <v>1</v>
      </c>
      <c r="G844" s="8">
        <v>0</v>
      </c>
      <c r="H844" s="8">
        <v>0</v>
      </c>
      <c r="I844" s="8">
        <v>0</v>
      </c>
      <c r="J844" s="8">
        <v>0</v>
      </c>
      <c r="K844" s="8">
        <v>217</v>
      </c>
      <c r="L844" s="8">
        <v>124.5</v>
      </c>
      <c r="M844" s="8">
        <v>82</v>
      </c>
      <c r="N844" s="8">
        <v>22.36</v>
      </c>
      <c r="O844" s="8">
        <v>87</v>
      </c>
      <c r="P844" s="8">
        <v>68</v>
      </c>
      <c r="Q844">
        <f t="shared" si="78"/>
        <v>-3.0837568284799852</v>
      </c>
      <c r="R844">
        <f t="shared" si="79"/>
        <v>4.5786919527942171E-2</v>
      </c>
      <c r="S844">
        <f t="shared" si="80"/>
        <v>4.3782264506243715E-2</v>
      </c>
      <c r="T844">
        <f t="shared" si="81"/>
        <v>0.95621773549375633</v>
      </c>
      <c r="U844" s="11">
        <f t="shared" si="82"/>
        <v>-1.944320546804661E-2</v>
      </c>
      <c r="V844">
        <f t="shared" si="83"/>
        <v>0</v>
      </c>
    </row>
    <row r="845" spans="1:22" x14ac:dyDescent="0.4">
      <c r="A845" s="8">
        <v>0</v>
      </c>
      <c r="B845" s="8">
        <v>0</v>
      </c>
      <c r="C845" s="8">
        <v>60</v>
      </c>
      <c r="D845" s="8">
        <v>1</v>
      </c>
      <c r="E845" s="8">
        <v>0</v>
      </c>
      <c r="F845" s="8">
        <v>0</v>
      </c>
      <c r="G845" s="8">
        <v>0</v>
      </c>
      <c r="H845" s="8">
        <v>0</v>
      </c>
      <c r="I845" s="8">
        <v>1</v>
      </c>
      <c r="J845" s="8">
        <v>1</v>
      </c>
      <c r="K845" s="8">
        <v>282</v>
      </c>
      <c r="L845" s="8">
        <v>213</v>
      </c>
      <c r="M845" s="8">
        <v>94.5</v>
      </c>
      <c r="N845" s="8">
        <v>28.58</v>
      </c>
      <c r="O845" s="8">
        <v>71</v>
      </c>
      <c r="P845" s="8">
        <v>78</v>
      </c>
      <c r="Q845">
        <f t="shared" si="78"/>
        <v>-0.26455229476649844</v>
      </c>
      <c r="R845">
        <f t="shared" si="79"/>
        <v>0.76754950899568042</v>
      </c>
      <c r="S845">
        <f t="shared" si="80"/>
        <v>0.43424498442015413</v>
      </c>
      <c r="T845">
        <f t="shared" si="81"/>
        <v>0.56575501557984587</v>
      </c>
      <c r="U845" s="11">
        <f t="shared" si="82"/>
        <v>-0.24737158721151004</v>
      </c>
      <c r="V845">
        <f t="shared" si="83"/>
        <v>1</v>
      </c>
    </row>
    <row r="846" spans="1:22" x14ac:dyDescent="0.4">
      <c r="A846" s="8">
        <v>0</v>
      </c>
      <c r="B846" s="8">
        <v>0</v>
      </c>
      <c r="C846" s="8">
        <v>54</v>
      </c>
      <c r="D846" s="8">
        <v>3</v>
      </c>
      <c r="E846" s="8">
        <v>0</v>
      </c>
      <c r="F846" s="8">
        <v>0</v>
      </c>
      <c r="G846" s="8">
        <v>0</v>
      </c>
      <c r="H846" s="8">
        <v>0</v>
      </c>
      <c r="I846" s="8">
        <v>0</v>
      </c>
      <c r="J846" s="8">
        <v>0</v>
      </c>
      <c r="K846" s="8">
        <v>318</v>
      </c>
      <c r="L846" s="8">
        <v>115</v>
      </c>
      <c r="M846" s="8">
        <v>81</v>
      </c>
      <c r="N846" s="8">
        <v>25.84</v>
      </c>
      <c r="O846" s="8">
        <v>95</v>
      </c>
      <c r="P846" s="8">
        <v>76</v>
      </c>
      <c r="Q846">
        <f t="shared" si="78"/>
        <v>-2.4828394443745685</v>
      </c>
      <c r="R846">
        <f t="shared" si="79"/>
        <v>8.3505778629634583E-2</v>
      </c>
      <c r="S846">
        <f t="shared" si="80"/>
        <v>7.7069989174629636E-2</v>
      </c>
      <c r="T846">
        <f t="shared" si="81"/>
        <v>0.92293001082537041</v>
      </c>
      <c r="U846" s="11">
        <f t="shared" si="82"/>
        <v>-3.4831231872053635E-2</v>
      </c>
      <c r="V846">
        <f t="shared" si="83"/>
        <v>0</v>
      </c>
    </row>
    <row r="847" spans="1:22" x14ac:dyDescent="0.4">
      <c r="A847" s="8">
        <v>0</v>
      </c>
      <c r="B847" s="8">
        <v>1</v>
      </c>
      <c r="C847" s="8">
        <v>38</v>
      </c>
      <c r="D847" s="8">
        <v>2</v>
      </c>
      <c r="E847" s="8">
        <v>1</v>
      </c>
      <c r="F847" s="8">
        <v>20</v>
      </c>
      <c r="G847" s="8">
        <v>0</v>
      </c>
      <c r="H847" s="8">
        <v>0</v>
      </c>
      <c r="I847" s="8">
        <v>1</v>
      </c>
      <c r="J847" s="8">
        <v>0</v>
      </c>
      <c r="K847" s="8">
        <v>309</v>
      </c>
      <c r="L847" s="8">
        <v>148</v>
      </c>
      <c r="M847" s="8">
        <v>109</v>
      </c>
      <c r="N847" s="8">
        <v>30.85</v>
      </c>
      <c r="O847" s="8">
        <v>95</v>
      </c>
      <c r="P847" s="10">
        <v>82</v>
      </c>
      <c r="Q847">
        <f t="shared" si="78"/>
        <v>-1.7240707798009929</v>
      </c>
      <c r="R847">
        <f t="shared" si="79"/>
        <v>0.17833869071713249</v>
      </c>
      <c r="S847">
        <f t="shared" si="80"/>
        <v>0.15134756426320536</v>
      </c>
      <c r="T847">
        <f t="shared" si="81"/>
        <v>0.84865243573679461</v>
      </c>
      <c r="U847" s="11">
        <f t="shared" si="82"/>
        <v>-7.1270137962278865E-2</v>
      </c>
      <c r="V847">
        <f t="shared" si="83"/>
        <v>1</v>
      </c>
    </row>
    <row r="848" spans="1:22" x14ac:dyDescent="0.4">
      <c r="A848" s="8">
        <v>0</v>
      </c>
      <c r="B848" s="8">
        <v>1</v>
      </c>
      <c r="C848" s="8">
        <v>53</v>
      </c>
      <c r="D848" s="8">
        <v>1</v>
      </c>
      <c r="E848" s="8">
        <v>0</v>
      </c>
      <c r="F848" s="8">
        <v>0</v>
      </c>
      <c r="G848" s="8">
        <v>0</v>
      </c>
      <c r="H848" s="8">
        <v>0</v>
      </c>
      <c r="I848" s="8">
        <v>0</v>
      </c>
      <c r="J848" s="8">
        <v>0</v>
      </c>
      <c r="K848" s="8">
        <v>220</v>
      </c>
      <c r="L848" s="8">
        <v>127</v>
      </c>
      <c r="M848" s="8">
        <v>76</v>
      </c>
      <c r="N848" s="8">
        <v>24.27</v>
      </c>
      <c r="O848" s="8">
        <v>75</v>
      </c>
      <c r="P848" s="8">
        <v>74</v>
      </c>
      <c r="Q848">
        <f t="shared" si="78"/>
        <v>-1.98247907532763</v>
      </c>
      <c r="R848">
        <f t="shared" si="79"/>
        <v>0.13772737719474445</v>
      </c>
      <c r="S848">
        <f t="shared" si="80"/>
        <v>0.12105481502460998</v>
      </c>
      <c r="T848">
        <f t="shared" si="81"/>
        <v>0.87894518497538998</v>
      </c>
      <c r="U848" s="11">
        <f t="shared" si="82"/>
        <v>-5.6038208663451196E-2</v>
      </c>
      <c r="V848">
        <f t="shared" si="83"/>
        <v>1</v>
      </c>
    </row>
    <row r="849" spans="1:22" x14ac:dyDescent="0.4">
      <c r="A849" s="8">
        <v>0</v>
      </c>
      <c r="B849" s="8">
        <v>0</v>
      </c>
      <c r="C849" s="8">
        <v>43</v>
      </c>
      <c r="D849" s="8">
        <v>4</v>
      </c>
      <c r="E849" s="8">
        <v>1</v>
      </c>
      <c r="F849" s="8">
        <v>20</v>
      </c>
      <c r="G849" s="8">
        <v>0</v>
      </c>
      <c r="H849" s="8">
        <v>0</v>
      </c>
      <c r="I849" s="8">
        <v>0</v>
      </c>
      <c r="J849" s="8">
        <v>0</v>
      </c>
      <c r="K849" s="8">
        <v>201</v>
      </c>
      <c r="L849" s="8">
        <v>129</v>
      </c>
      <c r="M849" s="8">
        <v>92</v>
      </c>
      <c r="N849" s="8">
        <v>24.54</v>
      </c>
      <c r="O849" s="8">
        <v>88</v>
      </c>
      <c r="P849" s="8">
        <v>63</v>
      </c>
      <c r="Q849">
        <f t="shared" si="78"/>
        <v>-2.4978701937981951</v>
      </c>
      <c r="R849">
        <f t="shared" si="79"/>
        <v>8.2260010067116293E-2</v>
      </c>
      <c r="S849">
        <f t="shared" si="80"/>
        <v>7.6007622292183691E-2</v>
      </c>
      <c r="T849">
        <f t="shared" si="81"/>
        <v>0.92399237770781628</v>
      </c>
      <c r="U849" s="11">
        <f t="shared" si="82"/>
        <v>-3.4331611391461181E-2</v>
      </c>
      <c r="V849">
        <f t="shared" si="83"/>
        <v>0</v>
      </c>
    </row>
    <row r="850" spans="1:22" x14ac:dyDescent="0.4">
      <c r="A850" s="8">
        <v>0</v>
      </c>
      <c r="B850" s="8">
        <v>1</v>
      </c>
      <c r="C850" s="8">
        <v>64</v>
      </c>
      <c r="D850" s="8">
        <v>2</v>
      </c>
      <c r="E850" s="8">
        <v>1</v>
      </c>
      <c r="F850" s="8">
        <v>40</v>
      </c>
      <c r="G850" s="8">
        <v>0</v>
      </c>
      <c r="H850" s="8">
        <v>0</v>
      </c>
      <c r="I850" s="8">
        <v>0</v>
      </c>
      <c r="J850" s="8">
        <v>0</v>
      </c>
      <c r="K850" s="8">
        <v>206</v>
      </c>
      <c r="L850" s="8">
        <v>126</v>
      </c>
      <c r="M850" s="8">
        <v>82</v>
      </c>
      <c r="N850" s="8">
        <v>24.35</v>
      </c>
      <c r="O850" s="8">
        <v>95</v>
      </c>
      <c r="P850" s="8">
        <v>97</v>
      </c>
      <c r="Q850">
        <f t="shared" si="78"/>
        <v>-7.2176375026431927E-2</v>
      </c>
      <c r="R850">
        <f t="shared" si="79"/>
        <v>0.93036678787255778</v>
      </c>
      <c r="S850">
        <f t="shared" si="80"/>
        <v>0.48196373545045695</v>
      </c>
      <c r="T850">
        <f t="shared" si="81"/>
        <v>0.5180362645495431</v>
      </c>
      <c r="U850" s="11">
        <f t="shared" si="82"/>
        <v>-0.28563983689090683</v>
      </c>
      <c r="V850">
        <f t="shared" si="83"/>
        <v>1</v>
      </c>
    </row>
    <row r="851" spans="1:22" x14ac:dyDescent="0.4">
      <c r="A851" s="8">
        <v>0</v>
      </c>
      <c r="B851" s="8">
        <v>1</v>
      </c>
      <c r="C851" s="8">
        <v>39</v>
      </c>
      <c r="D851" s="8">
        <v>1</v>
      </c>
      <c r="E851" s="8">
        <v>0</v>
      </c>
      <c r="F851" s="8">
        <v>0</v>
      </c>
      <c r="G851" s="8">
        <v>0</v>
      </c>
      <c r="H851" s="8">
        <v>0</v>
      </c>
      <c r="I851" s="8">
        <v>0</v>
      </c>
      <c r="J851" s="8">
        <v>0</v>
      </c>
      <c r="K851" s="8">
        <v>224</v>
      </c>
      <c r="L851" s="8">
        <v>108</v>
      </c>
      <c r="M851" s="8">
        <v>66</v>
      </c>
      <c r="N851" s="8">
        <v>28.57</v>
      </c>
      <c r="O851" s="8">
        <v>90</v>
      </c>
      <c r="P851" s="8">
        <v>97</v>
      </c>
      <c r="Q851">
        <f t="shared" si="78"/>
        <v>-3.0923889156306625</v>
      </c>
      <c r="R851">
        <f t="shared" si="79"/>
        <v>4.539338380914857E-2</v>
      </c>
      <c r="S851">
        <f t="shared" si="80"/>
        <v>4.3422298736717262E-2</v>
      </c>
      <c r="T851">
        <f t="shared" si="81"/>
        <v>0.95657770126328279</v>
      </c>
      <c r="U851" s="11">
        <f t="shared" si="82"/>
        <v>-1.9279747163806898E-2</v>
      </c>
      <c r="V851">
        <f t="shared" si="83"/>
        <v>0</v>
      </c>
    </row>
    <row r="852" spans="1:22" x14ac:dyDescent="0.4">
      <c r="A852" s="8">
        <v>0</v>
      </c>
      <c r="B852" s="8">
        <v>0</v>
      </c>
      <c r="C852" s="8">
        <v>66</v>
      </c>
      <c r="D852" s="8">
        <v>4</v>
      </c>
      <c r="E852" s="8">
        <v>0</v>
      </c>
      <c r="F852" s="8">
        <v>0</v>
      </c>
      <c r="G852" s="8">
        <v>0</v>
      </c>
      <c r="H852" s="8">
        <v>0</v>
      </c>
      <c r="I852" s="8">
        <v>1</v>
      </c>
      <c r="J852" s="8">
        <v>0</v>
      </c>
      <c r="K852" s="8">
        <v>273</v>
      </c>
      <c r="L852" s="8">
        <v>153</v>
      </c>
      <c r="M852" s="8">
        <v>94</v>
      </c>
      <c r="N852" s="8">
        <v>25.27</v>
      </c>
      <c r="O852" s="8">
        <v>80</v>
      </c>
      <c r="P852" s="8">
        <v>76</v>
      </c>
      <c r="Q852">
        <f t="shared" si="78"/>
        <v>-0.97047943056424835</v>
      </c>
      <c r="R852">
        <f t="shared" si="79"/>
        <v>0.37890133766839534</v>
      </c>
      <c r="S852">
        <f t="shared" si="80"/>
        <v>0.27478495184367957</v>
      </c>
      <c r="T852">
        <f t="shared" si="81"/>
        <v>0.72521504815632043</v>
      </c>
      <c r="U852" s="11">
        <f t="shared" si="82"/>
        <v>-0.13953319290602634</v>
      </c>
      <c r="V852">
        <f t="shared" si="83"/>
        <v>1</v>
      </c>
    </row>
    <row r="853" spans="1:22" x14ac:dyDescent="0.4">
      <c r="A853" s="8">
        <v>0</v>
      </c>
      <c r="B853" s="8">
        <v>1</v>
      </c>
      <c r="C853" s="8">
        <v>40</v>
      </c>
      <c r="D853" s="8">
        <v>1</v>
      </c>
      <c r="E853" s="8">
        <v>1</v>
      </c>
      <c r="F853" s="8">
        <v>20</v>
      </c>
      <c r="G853" s="8">
        <v>0</v>
      </c>
      <c r="H853" s="8">
        <v>0</v>
      </c>
      <c r="I853" s="8">
        <v>1</v>
      </c>
      <c r="J853" s="8">
        <v>0</v>
      </c>
      <c r="K853" s="8">
        <v>229</v>
      </c>
      <c r="L853" s="8">
        <v>152</v>
      </c>
      <c r="M853" s="8">
        <v>103</v>
      </c>
      <c r="N853" s="8">
        <v>32.729999999999997</v>
      </c>
      <c r="O853" s="8">
        <v>85</v>
      </c>
      <c r="P853" s="8">
        <v>72</v>
      </c>
      <c r="Q853">
        <f t="shared" si="78"/>
        <v>-1.5674397954445167</v>
      </c>
      <c r="R853">
        <f t="shared" si="79"/>
        <v>0.20857850299428909</v>
      </c>
      <c r="S853">
        <f t="shared" si="80"/>
        <v>0.17258167547869641</v>
      </c>
      <c r="T853">
        <f t="shared" si="81"/>
        <v>0.82741832452130359</v>
      </c>
      <c r="U853" s="11">
        <f t="shared" si="82"/>
        <v>-8.227486517804472E-2</v>
      </c>
      <c r="V853">
        <f t="shared" si="83"/>
        <v>1</v>
      </c>
    </row>
    <row r="854" spans="1:22" x14ac:dyDescent="0.4">
      <c r="A854" s="8">
        <v>1</v>
      </c>
      <c r="B854" s="8">
        <v>0</v>
      </c>
      <c r="C854" s="8">
        <v>46</v>
      </c>
      <c r="D854" s="8">
        <v>1</v>
      </c>
      <c r="E854" s="8">
        <v>1</v>
      </c>
      <c r="F854" s="8">
        <v>40</v>
      </c>
      <c r="G854" s="8">
        <v>0</v>
      </c>
      <c r="H854" s="8">
        <v>0</v>
      </c>
      <c r="I854" s="8">
        <v>0</v>
      </c>
      <c r="J854" s="8">
        <v>0</v>
      </c>
      <c r="K854" s="8">
        <v>253</v>
      </c>
      <c r="L854" s="8">
        <v>118</v>
      </c>
      <c r="M854" s="8">
        <v>74</v>
      </c>
      <c r="N854" s="8">
        <v>26.42</v>
      </c>
      <c r="O854" s="8">
        <v>75</v>
      </c>
      <c r="P854" s="8">
        <v>64</v>
      </c>
      <c r="Q854">
        <f t="shared" si="78"/>
        <v>-1.6509918951494544</v>
      </c>
      <c r="R854">
        <f t="shared" si="79"/>
        <v>0.19185950969143767</v>
      </c>
      <c r="S854">
        <f t="shared" si="80"/>
        <v>0.16097493717284553</v>
      </c>
      <c r="T854">
        <f t="shared" si="81"/>
        <v>0.16097493717284553</v>
      </c>
      <c r="U854" s="11">
        <f t="shared" si="82"/>
        <v>-0.79324173573726275</v>
      </c>
      <c r="V854">
        <f t="shared" si="83"/>
        <v>1</v>
      </c>
    </row>
    <row r="855" spans="1:22" x14ac:dyDescent="0.4">
      <c r="A855" s="8">
        <v>1</v>
      </c>
      <c r="B855" s="8">
        <v>1</v>
      </c>
      <c r="C855" s="8">
        <v>47</v>
      </c>
      <c r="D855" s="9">
        <v>2</v>
      </c>
      <c r="E855" s="8">
        <v>1</v>
      </c>
      <c r="F855" s="8">
        <v>25</v>
      </c>
      <c r="G855" s="8">
        <v>0</v>
      </c>
      <c r="H855" s="8">
        <v>0</v>
      </c>
      <c r="I855" s="8">
        <v>1</v>
      </c>
      <c r="J855" s="8">
        <v>0</v>
      </c>
      <c r="K855" s="8">
        <v>236</v>
      </c>
      <c r="L855" s="8">
        <v>154</v>
      </c>
      <c r="M855" s="8">
        <v>93</v>
      </c>
      <c r="N855" s="8">
        <v>24.49</v>
      </c>
      <c r="O855" s="8">
        <v>94</v>
      </c>
      <c r="P855" s="8">
        <v>76</v>
      </c>
      <c r="Q855">
        <f t="shared" si="78"/>
        <v>-0.99571815269282649</v>
      </c>
      <c r="R855">
        <f t="shared" si="79"/>
        <v>0.36945802197513239</v>
      </c>
      <c r="S855">
        <f t="shared" si="80"/>
        <v>0.26978411608577313</v>
      </c>
      <c r="T855">
        <f t="shared" si="81"/>
        <v>0.26978411608577313</v>
      </c>
      <c r="U855" s="11">
        <f t="shared" si="82"/>
        <v>-0.56898362360173182</v>
      </c>
      <c r="V855">
        <f t="shared" si="83"/>
        <v>1</v>
      </c>
    </row>
    <row r="856" spans="1:22" x14ac:dyDescent="0.4">
      <c r="A856" s="8">
        <v>0</v>
      </c>
      <c r="B856" s="8">
        <v>1</v>
      </c>
      <c r="C856" s="8">
        <v>64</v>
      </c>
      <c r="D856" s="8">
        <v>1</v>
      </c>
      <c r="E856" s="8">
        <v>0</v>
      </c>
      <c r="F856" s="8">
        <v>0</v>
      </c>
      <c r="G856" s="8">
        <v>0</v>
      </c>
      <c r="H856" s="8">
        <v>0</v>
      </c>
      <c r="I856" s="8">
        <v>1</v>
      </c>
      <c r="J856" s="8">
        <v>0</v>
      </c>
      <c r="K856" s="8">
        <v>205</v>
      </c>
      <c r="L856" s="8">
        <v>140</v>
      </c>
      <c r="M856" s="8">
        <v>80</v>
      </c>
      <c r="N856" s="8">
        <v>32.520000000000003</v>
      </c>
      <c r="O856" s="8">
        <v>58</v>
      </c>
      <c r="P856" s="10">
        <v>82</v>
      </c>
      <c r="Q856">
        <f t="shared" si="78"/>
        <v>-0.78435248276834724</v>
      </c>
      <c r="R856">
        <f t="shared" si="79"/>
        <v>0.45641514279349082</v>
      </c>
      <c r="S856">
        <f t="shared" si="80"/>
        <v>0.3133825853513576</v>
      </c>
      <c r="T856">
        <f t="shared" si="81"/>
        <v>0.68661741464864234</v>
      </c>
      <c r="U856" s="11">
        <f t="shared" si="82"/>
        <v>-0.16328518577788048</v>
      </c>
      <c r="V856">
        <f t="shared" si="83"/>
        <v>1</v>
      </c>
    </row>
    <row r="857" spans="1:22" x14ac:dyDescent="0.4">
      <c r="A857" s="8">
        <v>0</v>
      </c>
      <c r="B857" s="8">
        <v>1</v>
      </c>
      <c r="C857" s="8">
        <v>49</v>
      </c>
      <c r="D857" s="8">
        <v>1</v>
      </c>
      <c r="E857" s="8">
        <v>0</v>
      </c>
      <c r="F857" s="8">
        <v>0</v>
      </c>
      <c r="G857" s="8">
        <v>0</v>
      </c>
      <c r="H857" s="8">
        <v>0</v>
      </c>
      <c r="I857" s="8">
        <v>1</v>
      </c>
      <c r="J857" s="8">
        <v>0</v>
      </c>
      <c r="K857" s="8">
        <v>152</v>
      </c>
      <c r="L857" s="8">
        <v>120</v>
      </c>
      <c r="M857" s="8">
        <v>90</v>
      </c>
      <c r="N857" s="8">
        <v>23.03</v>
      </c>
      <c r="O857" s="8">
        <v>77</v>
      </c>
      <c r="P857" s="8">
        <v>93</v>
      </c>
      <c r="Q857">
        <f t="shared" si="78"/>
        <v>-2.2269551653990689</v>
      </c>
      <c r="R857">
        <f t="shared" si="79"/>
        <v>0.10785633537573185</v>
      </c>
      <c r="S857">
        <f t="shared" si="80"/>
        <v>9.7355886256815183E-2</v>
      </c>
      <c r="T857">
        <f t="shared" si="81"/>
        <v>0.90264411374318487</v>
      </c>
      <c r="U857" s="11">
        <f t="shared" si="82"/>
        <v>-4.4483445591983022E-2</v>
      </c>
      <c r="V857">
        <f t="shared" si="83"/>
        <v>0</v>
      </c>
    </row>
    <row r="858" spans="1:22" x14ac:dyDescent="0.4">
      <c r="A858" s="8">
        <v>0</v>
      </c>
      <c r="B858" s="8">
        <v>0</v>
      </c>
      <c r="C858" s="8">
        <v>42</v>
      </c>
      <c r="D858" s="8">
        <v>1</v>
      </c>
      <c r="E858" s="8">
        <v>1</v>
      </c>
      <c r="F858" s="8">
        <v>10</v>
      </c>
      <c r="G858" s="8">
        <v>0</v>
      </c>
      <c r="H858" s="8">
        <v>0</v>
      </c>
      <c r="I858" s="8">
        <v>0</v>
      </c>
      <c r="J858" s="8">
        <v>0</v>
      </c>
      <c r="K858" s="8">
        <v>194</v>
      </c>
      <c r="L858" s="8">
        <v>111</v>
      </c>
      <c r="M858" s="8">
        <v>67.5</v>
      </c>
      <c r="N858" s="8">
        <v>21.34</v>
      </c>
      <c r="O858" s="8">
        <v>73</v>
      </c>
      <c r="P858" s="8">
        <v>47</v>
      </c>
      <c r="Q858">
        <f t="shared" si="78"/>
        <v>-3.1303658437731912</v>
      </c>
      <c r="R858">
        <f t="shared" si="79"/>
        <v>4.3701806294123062E-2</v>
      </c>
      <c r="S858">
        <f t="shared" si="80"/>
        <v>4.1871927432314479E-2</v>
      </c>
      <c r="T858">
        <f t="shared" si="81"/>
        <v>0.95812807256768551</v>
      </c>
      <c r="U858" s="11">
        <f t="shared" si="82"/>
        <v>-1.857643508447044E-2</v>
      </c>
      <c r="V858">
        <f t="shared" si="83"/>
        <v>0</v>
      </c>
    </row>
    <row r="859" spans="1:22" x14ac:dyDescent="0.4">
      <c r="A859" s="8">
        <v>0</v>
      </c>
      <c r="B859" s="8">
        <v>0</v>
      </c>
      <c r="C859" s="8">
        <v>60</v>
      </c>
      <c r="D859" s="8">
        <v>1</v>
      </c>
      <c r="E859" s="8">
        <v>1</v>
      </c>
      <c r="F859" s="8">
        <v>15</v>
      </c>
      <c r="G859" s="8">
        <v>0</v>
      </c>
      <c r="H859" s="8">
        <v>0</v>
      </c>
      <c r="I859" s="8">
        <v>0</v>
      </c>
      <c r="J859" s="8">
        <v>0</v>
      </c>
      <c r="K859" s="8">
        <v>353</v>
      </c>
      <c r="L859" s="8">
        <v>116</v>
      </c>
      <c r="M859" s="8">
        <v>82</v>
      </c>
      <c r="N859" s="8">
        <v>22.66</v>
      </c>
      <c r="O859" s="8">
        <v>85</v>
      </c>
      <c r="P859" s="8">
        <v>71</v>
      </c>
      <c r="Q859">
        <f t="shared" si="78"/>
        <v>-1.6113681050524269</v>
      </c>
      <c r="R859">
        <f t="shared" si="79"/>
        <v>0.19961433380109772</v>
      </c>
      <c r="S859">
        <f t="shared" si="80"/>
        <v>0.16639875681428362</v>
      </c>
      <c r="T859">
        <f t="shared" si="81"/>
        <v>0.83360124318571638</v>
      </c>
      <c r="U859" s="11">
        <f t="shared" si="82"/>
        <v>-7.9041646361856399E-2</v>
      </c>
      <c r="V859">
        <f t="shared" si="83"/>
        <v>1</v>
      </c>
    </row>
    <row r="860" spans="1:22" x14ac:dyDescent="0.4">
      <c r="A860" s="8">
        <v>0</v>
      </c>
      <c r="B860" s="8">
        <v>0</v>
      </c>
      <c r="C860" s="8">
        <v>56</v>
      </c>
      <c r="D860" s="8">
        <v>4</v>
      </c>
      <c r="E860" s="8">
        <v>0</v>
      </c>
      <c r="F860" s="8">
        <v>0</v>
      </c>
      <c r="G860" s="8">
        <v>0</v>
      </c>
      <c r="H860" s="8">
        <v>0</v>
      </c>
      <c r="I860" s="8">
        <v>0</v>
      </c>
      <c r="J860" s="8">
        <v>0</v>
      </c>
      <c r="K860" s="8">
        <v>298</v>
      </c>
      <c r="L860" s="8">
        <v>115</v>
      </c>
      <c r="M860" s="8">
        <v>80</v>
      </c>
      <c r="N860" s="8">
        <v>31.11</v>
      </c>
      <c r="O860" s="8">
        <v>75</v>
      </c>
      <c r="P860" s="8">
        <v>77</v>
      </c>
      <c r="Q860">
        <f t="shared" si="78"/>
        <v>-2.2994114724706014</v>
      </c>
      <c r="R860">
        <f t="shared" si="79"/>
        <v>0.10031786617886679</v>
      </c>
      <c r="S860">
        <f t="shared" si="80"/>
        <v>9.1171714340371524E-2</v>
      </c>
      <c r="T860">
        <f t="shared" si="81"/>
        <v>0.90882828565962848</v>
      </c>
      <c r="U860" s="11">
        <f t="shared" si="82"/>
        <v>-4.1518164781462925E-2</v>
      </c>
      <c r="V860">
        <f t="shared" si="83"/>
        <v>0</v>
      </c>
    </row>
    <row r="861" spans="1:22" x14ac:dyDescent="0.4">
      <c r="A861" s="8">
        <v>0</v>
      </c>
      <c r="B861" s="8">
        <v>0</v>
      </c>
      <c r="C861" s="8">
        <v>48</v>
      </c>
      <c r="D861" s="8">
        <v>1</v>
      </c>
      <c r="E861" s="8">
        <v>0</v>
      </c>
      <c r="F861" s="8">
        <v>0</v>
      </c>
      <c r="G861" s="8">
        <v>0</v>
      </c>
      <c r="H861" s="8">
        <v>0</v>
      </c>
      <c r="I861" s="8">
        <v>0</v>
      </c>
      <c r="J861" s="8">
        <v>0</v>
      </c>
      <c r="K861" s="8">
        <v>224</v>
      </c>
      <c r="L861" s="8">
        <v>131</v>
      </c>
      <c r="M861" s="8">
        <v>92</v>
      </c>
      <c r="N861" s="8">
        <v>26.13</v>
      </c>
      <c r="O861" s="8">
        <v>68</v>
      </c>
      <c r="P861" s="10">
        <v>82</v>
      </c>
      <c r="Q861">
        <f t="shared" si="78"/>
        <v>-2.629527250546535</v>
      </c>
      <c r="R861">
        <f t="shared" si="79"/>
        <v>7.2112545348146956E-2</v>
      </c>
      <c r="S861">
        <f t="shared" si="80"/>
        <v>6.7262103835124751E-2</v>
      </c>
      <c r="T861">
        <f t="shared" si="81"/>
        <v>0.93273789616487524</v>
      </c>
      <c r="U861" s="11">
        <f t="shared" si="82"/>
        <v>-3.0240377948254907E-2</v>
      </c>
      <c r="V861">
        <f t="shared" si="83"/>
        <v>0</v>
      </c>
    </row>
    <row r="862" spans="1:22" x14ac:dyDescent="0.4">
      <c r="A862" s="8">
        <v>0</v>
      </c>
      <c r="B862" s="8">
        <v>0</v>
      </c>
      <c r="C862" s="8">
        <v>62</v>
      </c>
      <c r="D862" s="8">
        <v>1</v>
      </c>
      <c r="E862" s="8">
        <v>0</v>
      </c>
      <c r="F862" s="8">
        <v>0</v>
      </c>
      <c r="G862" s="8">
        <v>0</v>
      </c>
      <c r="H862" s="8">
        <v>0</v>
      </c>
      <c r="I862" s="8">
        <v>1</v>
      </c>
      <c r="J862" s="8">
        <v>0</v>
      </c>
      <c r="K862" s="8">
        <v>318</v>
      </c>
      <c r="L862" s="8">
        <v>206</v>
      </c>
      <c r="M862" s="8">
        <v>98</v>
      </c>
      <c r="N862" s="8">
        <v>27.23</v>
      </c>
      <c r="O862" s="8">
        <v>84</v>
      </c>
      <c r="P862" s="8">
        <v>87</v>
      </c>
      <c r="Q862">
        <f t="shared" si="78"/>
        <v>-0.25867054931102729</v>
      </c>
      <c r="R862">
        <f t="shared" si="79"/>
        <v>0.77207734256098004</v>
      </c>
      <c r="S862">
        <f t="shared" si="80"/>
        <v>0.4356905446605312</v>
      </c>
      <c r="T862">
        <f t="shared" si="81"/>
        <v>0.56430945533946875</v>
      </c>
      <c r="U862" s="11">
        <f t="shared" si="82"/>
        <v>-0.24848267280748304</v>
      </c>
      <c r="V862">
        <f t="shared" si="83"/>
        <v>1</v>
      </c>
    </row>
    <row r="863" spans="1:22" x14ac:dyDescent="0.4">
      <c r="A863" s="8">
        <v>0</v>
      </c>
      <c r="B863" s="8">
        <v>0</v>
      </c>
      <c r="C863" s="8">
        <v>45</v>
      </c>
      <c r="D863" s="8">
        <v>3</v>
      </c>
      <c r="E863" s="8">
        <v>1</v>
      </c>
      <c r="F863" s="8">
        <v>20</v>
      </c>
      <c r="G863" s="8">
        <v>0</v>
      </c>
      <c r="H863" s="8">
        <v>0</v>
      </c>
      <c r="I863" s="8">
        <v>0</v>
      </c>
      <c r="J863" s="8">
        <v>0</v>
      </c>
      <c r="K863" s="8">
        <v>196</v>
      </c>
      <c r="L863" s="8">
        <v>123</v>
      </c>
      <c r="M863" s="8">
        <v>71</v>
      </c>
      <c r="N863" s="8">
        <v>20.56</v>
      </c>
      <c r="O863" s="8">
        <v>80</v>
      </c>
      <c r="P863" s="8">
        <v>76</v>
      </c>
      <c r="Q863">
        <f t="shared" si="78"/>
        <v>-2.4157176099162099</v>
      </c>
      <c r="R863">
        <f t="shared" si="79"/>
        <v>8.9303231038135256E-2</v>
      </c>
      <c r="S863">
        <f t="shared" si="80"/>
        <v>8.1981975719494449E-2</v>
      </c>
      <c r="T863">
        <f t="shared" si="81"/>
        <v>0.91801802428050561</v>
      </c>
      <c r="U863" s="11">
        <f t="shared" si="82"/>
        <v>-3.7148791817583529E-2</v>
      </c>
      <c r="V863">
        <f t="shared" si="83"/>
        <v>0</v>
      </c>
    </row>
    <row r="864" spans="1:22" x14ac:dyDescent="0.4">
      <c r="A864" s="8">
        <v>0</v>
      </c>
      <c r="B864" s="8">
        <v>1</v>
      </c>
      <c r="C864" s="8">
        <v>55</v>
      </c>
      <c r="D864" s="8">
        <v>1</v>
      </c>
      <c r="E864" s="8">
        <v>1</v>
      </c>
      <c r="F864" s="8">
        <v>25</v>
      </c>
      <c r="G864" s="8">
        <v>0</v>
      </c>
      <c r="H864" s="8">
        <v>0</v>
      </c>
      <c r="I864" s="8">
        <v>1</v>
      </c>
      <c r="J864" s="8">
        <v>0</v>
      </c>
      <c r="K864" s="8">
        <v>230</v>
      </c>
      <c r="L864" s="8">
        <v>142</v>
      </c>
      <c r="M864" s="8">
        <v>74</v>
      </c>
      <c r="N864" s="8">
        <v>23.65</v>
      </c>
      <c r="O864" s="8">
        <v>72</v>
      </c>
      <c r="P864" s="8">
        <v>82</v>
      </c>
      <c r="Q864">
        <f t="shared" si="78"/>
        <v>-0.59962098027548372</v>
      </c>
      <c r="R864">
        <f t="shared" si="79"/>
        <v>0.54901968595415984</v>
      </c>
      <c r="S864">
        <f t="shared" si="80"/>
        <v>0.35443041230039407</v>
      </c>
      <c r="T864">
        <f t="shared" si="81"/>
        <v>0.64556958769960593</v>
      </c>
      <c r="U864" s="11">
        <f t="shared" si="82"/>
        <v>-0.19005693709228286</v>
      </c>
      <c r="V864">
        <f t="shared" si="83"/>
        <v>1</v>
      </c>
    </row>
    <row r="865" spans="1:22" x14ac:dyDescent="0.4">
      <c r="A865" s="8">
        <v>0</v>
      </c>
      <c r="B865" s="8">
        <v>1</v>
      </c>
      <c r="C865" s="8">
        <v>58</v>
      </c>
      <c r="D865" s="8">
        <v>4</v>
      </c>
      <c r="E865" s="8">
        <v>1</v>
      </c>
      <c r="F865" s="8">
        <v>5</v>
      </c>
      <c r="G865" s="8">
        <v>0</v>
      </c>
      <c r="H865" s="8">
        <v>0</v>
      </c>
      <c r="I865" s="8">
        <v>0</v>
      </c>
      <c r="J865" s="8">
        <v>0</v>
      </c>
      <c r="K865" s="8">
        <v>243</v>
      </c>
      <c r="L865" s="8">
        <v>106</v>
      </c>
      <c r="M865" s="8">
        <v>70.5</v>
      </c>
      <c r="N865" s="8">
        <v>23.72</v>
      </c>
      <c r="O865" s="8">
        <v>60</v>
      </c>
      <c r="P865" s="8">
        <v>80</v>
      </c>
      <c r="Q865">
        <f t="shared" si="78"/>
        <v>-1.8680837089033613</v>
      </c>
      <c r="R865">
        <f t="shared" si="79"/>
        <v>0.15441929078116018</v>
      </c>
      <c r="S865">
        <f t="shared" si="80"/>
        <v>0.13376360912738158</v>
      </c>
      <c r="T865">
        <f t="shared" si="81"/>
        <v>0.86623639087261839</v>
      </c>
      <c r="U865" s="11">
        <f t="shared" si="82"/>
        <v>-6.2363575370443271E-2</v>
      </c>
      <c r="V865">
        <f t="shared" si="83"/>
        <v>1</v>
      </c>
    </row>
    <row r="866" spans="1:22" x14ac:dyDescent="0.4">
      <c r="A866" s="8">
        <v>1</v>
      </c>
      <c r="B866" s="8">
        <v>0</v>
      </c>
      <c r="C866" s="8">
        <v>53</v>
      </c>
      <c r="D866" s="8">
        <v>1</v>
      </c>
      <c r="E866" s="8">
        <v>1</v>
      </c>
      <c r="F866" s="8">
        <v>5</v>
      </c>
      <c r="G866" s="8">
        <v>0</v>
      </c>
      <c r="H866" s="8">
        <v>0</v>
      </c>
      <c r="I866" s="8">
        <v>0</v>
      </c>
      <c r="J866" s="8">
        <v>0</v>
      </c>
      <c r="K866" s="8">
        <v>247</v>
      </c>
      <c r="L866" s="8">
        <v>139</v>
      </c>
      <c r="M866" s="8">
        <v>88</v>
      </c>
      <c r="N866" s="8">
        <v>23.71</v>
      </c>
      <c r="O866" s="8">
        <v>60</v>
      </c>
      <c r="P866" s="8">
        <v>53</v>
      </c>
      <c r="Q866">
        <f t="shared" si="78"/>
        <v>-2.0959710100067719</v>
      </c>
      <c r="R866">
        <f t="shared" si="79"/>
        <v>0.12295079921610104</v>
      </c>
      <c r="S866">
        <f t="shared" si="80"/>
        <v>0.1094890348730589</v>
      </c>
      <c r="T866">
        <f t="shared" si="81"/>
        <v>0.1094890348730589</v>
      </c>
      <c r="U866" s="11">
        <f t="shared" si="82"/>
        <v>-0.96062937244553814</v>
      </c>
      <c r="V866">
        <f t="shared" si="83"/>
        <v>1</v>
      </c>
    </row>
    <row r="867" spans="1:22" x14ac:dyDescent="0.4">
      <c r="A867" s="8">
        <v>0</v>
      </c>
      <c r="B867" s="8">
        <v>0</v>
      </c>
      <c r="C867" s="8">
        <v>37</v>
      </c>
      <c r="D867" s="8">
        <v>2</v>
      </c>
      <c r="E867" s="8">
        <v>1</v>
      </c>
      <c r="F867" s="8">
        <v>20</v>
      </c>
      <c r="G867" s="8">
        <v>0</v>
      </c>
      <c r="H867" s="8">
        <v>0</v>
      </c>
      <c r="I867" s="8">
        <v>0</v>
      </c>
      <c r="J867" s="8">
        <v>0</v>
      </c>
      <c r="K867" s="8">
        <v>229</v>
      </c>
      <c r="L867" s="8">
        <v>111</v>
      </c>
      <c r="M867" s="8">
        <v>70</v>
      </c>
      <c r="N867" s="8">
        <v>20.239999999999998</v>
      </c>
      <c r="O867" s="8">
        <v>80</v>
      </c>
      <c r="P867" s="8">
        <v>70</v>
      </c>
      <c r="Q867">
        <f t="shared" si="78"/>
        <v>-3.0768512999845932</v>
      </c>
      <c r="R867">
        <f t="shared" si="79"/>
        <v>4.6104196627671283E-2</v>
      </c>
      <c r="S867">
        <f t="shared" si="80"/>
        <v>4.4072279583905222E-2</v>
      </c>
      <c r="T867">
        <f t="shared" si="81"/>
        <v>0.95592772041609475</v>
      </c>
      <c r="U867" s="11">
        <f t="shared" si="82"/>
        <v>-1.9574944346460569E-2</v>
      </c>
      <c r="V867">
        <f t="shared" si="83"/>
        <v>0</v>
      </c>
    </row>
    <row r="868" spans="1:22" x14ac:dyDescent="0.4">
      <c r="A868" s="8">
        <v>0</v>
      </c>
      <c r="B868" s="8">
        <v>1</v>
      </c>
      <c r="C868" s="8">
        <v>36</v>
      </c>
      <c r="D868" s="8">
        <v>2</v>
      </c>
      <c r="E868" s="8">
        <v>1</v>
      </c>
      <c r="F868" s="8">
        <v>20</v>
      </c>
      <c r="G868" s="8">
        <v>0</v>
      </c>
      <c r="H868" s="8">
        <v>0</v>
      </c>
      <c r="I868" s="8">
        <v>1</v>
      </c>
      <c r="J868" s="8">
        <v>0</v>
      </c>
      <c r="K868" s="8">
        <v>280</v>
      </c>
      <c r="L868" s="8">
        <v>151</v>
      </c>
      <c r="M868" s="8">
        <v>96</v>
      </c>
      <c r="N868" s="8">
        <v>25.35</v>
      </c>
      <c r="O868" s="8">
        <v>78</v>
      </c>
      <c r="P868" s="8">
        <v>94</v>
      </c>
      <c r="Q868">
        <f t="shared" si="78"/>
        <v>-1.7955195083159445</v>
      </c>
      <c r="R868">
        <f t="shared" si="79"/>
        <v>0.16604117016792747</v>
      </c>
      <c r="S868">
        <f t="shared" si="80"/>
        <v>0.14239734789468458</v>
      </c>
      <c r="T868">
        <f t="shared" si="81"/>
        <v>0.85760265210531539</v>
      </c>
      <c r="U868" s="11">
        <f t="shared" si="82"/>
        <v>-6.6713884609184218E-2</v>
      </c>
      <c r="V868">
        <f t="shared" si="83"/>
        <v>1</v>
      </c>
    </row>
    <row r="869" spans="1:22" x14ac:dyDescent="0.4">
      <c r="A869" s="8">
        <v>0</v>
      </c>
      <c r="B869" s="8">
        <v>0</v>
      </c>
      <c r="C869" s="8">
        <v>60</v>
      </c>
      <c r="D869" s="8">
        <v>2</v>
      </c>
      <c r="E869" s="8">
        <v>0</v>
      </c>
      <c r="F869" s="8">
        <v>0</v>
      </c>
      <c r="G869" s="8">
        <v>0</v>
      </c>
      <c r="H869" s="8">
        <v>0</v>
      </c>
      <c r="I869" s="8">
        <v>1</v>
      </c>
      <c r="J869" s="8">
        <v>0</v>
      </c>
      <c r="K869" s="8">
        <v>335</v>
      </c>
      <c r="L869" s="8">
        <v>199</v>
      </c>
      <c r="M869" s="8">
        <v>83</v>
      </c>
      <c r="N869" s="8">
        <v>24.61</v>
      </c>
      <c r="O869" s="8">
        <v>80</v>
      </c>
      <c r="P869" s="8">
        <v>90</v>
      </c>
      <c r="Q869">
        <f t="shared" si="78"/>
        <v>-0.46695129885736186</v>
      </c>
      <c r="R869">
        <f t="shared" si="79"/>
        <v>0.62691062093250682</v>
      </c>
      <c r="S869">
        <f t="shared" si="80"/>
        <v>0.3853380836454165</v>
      </c>
      <c r="T869">
        <f t="shared" si="81"/>
        <v>0.61466191635458345</v>
      </c>
      <c r="U869" s="11">
        <f t="shared" si="82"/>
        <v>-0.21136369436153718</v>
      </c>
      <c r="V869">
        <f t="shared" si="83"/>
        <v>1</v>
      </c>
    </row>
    <row r="870" spans="1:22" x14ac:dyDescent="0.4">
      <c r="A870" s="8">
        <v>1</v>
      </c>
      <c r="B870" s="8">
        <v>0</v>
      </c>
      <c r="C870" s="8">
        <v>53</v>
      </c>
      <c r="D870" s="8">
        <v>2</v>
      </c>
      <c r="E870" s="8">
        <v>0</v>
      </c>
      <c r="F870" s="8">
        <v>0</v>
      </c>
      <c r="G870" s="8">
        <v>0</v>
      </c>
      <c r="H870" s="8">
        <v>0</v>
      </c>
      <c r="I870" s="8">
        <v>1</v>
      </c>
      <c r="J870" s="8">
        <v>0</v>
      </c>
      <c r="K870" s="8">
        <v>219</v>
      </c>
      <c r="L870" s="8">
        <v>184</v>
      </c>
      <c r="M870" s="8">
        <v>109</v>
      </c>
      <c r="N870" s="8">
        <v>22.73</v>
      </c>
      <c r="O870" s="8">
        <v>80</v>
      </c>
      <c r="P870" s="8">
        <v>73</v>
      </c>
      <c r="Q870">
        <f t="shared" si="78"/>
        <v>-1.3685761588195726</v>
      </c>
      <c r="R870">
        <f t="shared" si="79"/>
        <v>0.2544690252068702</v>
      </c>
      <c r="S870">
        <f t="shared" si="80"/>
        <v>0.20284998680211064</v>
      </c>
      <c r="T870">
        <f t="shared" si="81"/>
        <v>0.20284998680211064</v>
      </c>
      <c r="U870" s="11">
        <f t="shared" si="82"/>
        <v>-0.69282501621585768</v>
      </c>
      <c r="V870">
        <f t="shared" si="83"/>
        <v>1</v>
      </c>
    </row>
    <row r="871" spans="1:22" x14ac:dyDescent="0.4">
      <c r="A871" s="8">
        <v>0</v>
      </c>
      <c r="B871" s="8">
        <v>1</v>
      </c>
      <c r="C871" s="8">
        <v>62</v>
      </c>
      <c r="D871" s="8">
        <v>1</v>
      </c>
      <c r="E871" s="8">
        <v>1</v>
      </c>
      <c r="F871" s="8">
        <v>20</v>
      </c>
      <c r="G871" s="8">
        <v>0</v>
      </c>
      <c r="H871" s="8">
        <v>0</v>
      </c>
      <c r="I871" s="8">
        <v>0</v>
      </c>
      <c r="J871" s="8">
        <v>0</v>
      </c>
      <c r="K871" s="8">
        <v>168</v>
      </c>
      <c r="L871" s="8">
        <v>129.5</v>
      </c>
      <c r="M871" s="8">
        <v>87</v>
      </c>
      <c r="N871" s="8">
        <v>20.56</v>
      </c>
      <c r="O871" s="8">
        <v>65</v>
      </c>
      <c r="P871" s="8">
        <v>80</v>
      </c>
      <c r="Q871">
        <f t="shared" si="78"/>
        <v>-0.85132609075685028</v>
      </c>
      <c r="R871">
        <f t="shared" si="79"/>
        <v>0.426848516600213</v>
      </c>
      <c r="S871">
        <f t="shared" si="80"/>
        <v>0.29915475373466799</v>
      </c>
      <c r="T871">
        <f t="shared" si="81"/>
        <v>0.70084524626533207</v>
      </c>
      <c r="U871" s="11">
        <f t="shared" si="82"/>
        <v>-0.15437786807136483</v>
      </c>
      <c r="V871">
        <f t="shared" si="83"/>
        <v>1</v>
      </c>
    </row>
    <row r="872" spans="1:22" x14ac:dyDescent="0.4">
      <c r="A872" s="8">
        <v>1</v>
      </c>
      <c r="B872" s="8">
        <v>0</v>
      </c>
      <c r="C872" s="8">
        <v>59</v>
      </c>
      <c r="D872" s="8">
        <v>1</v>
      </c>
      <c r="E872" s="8">
        <v>0</v>
      </c>
      <c r="F872" s="8">
        <v>0</v>
      </c>
      <c r="G872" s="8">
        <v>0</v>
      </c>
      <c r="H872" s="8">
        <v>0</v>
      </c>
      <c r="I872" s="8">
        <v>0</v>
      </c>
      <c r="J872" s="8">
        <v>0</v>
      </c>
      <c r="K872" s="8">
        <v>250</v>
      </c>
      <c r="L872" s="8">
        <v>127.5</v>
      </c>
      <c r="M872" s="8">
        <v>80</v>
      </c>
      <c r="N872" s="8">
        <v>29.16</v>
      </c>
      <c r="O872" s="8">
        <v>92</v>
      </c>
      <c r="P872" s="8">
        <v>108</v>
      </c>
      <c r="Q872">
        <f t="shared" si="78"/>
        <v>-1.925592236169674</v>
      </c>
      <c r="R872">
        <f t="shared" si="79"/>
        <v>0.14578938953418893</v>
      </c>
      <c r="S872">
        <f t="shared" si="80"/>
        <v>0.12723925606734621</v>
      </c>
      <c r="T872">
        <f t="shared" si="81"/>
        <v>0.12723925606734621</v>
      </c>
      <c r="U872" s="11">
        <f t="shared" si="82"/>
        <v>-0.8953788787566811</v>
      </c>
      <c r="V872">
        <f t="shared" si="83"/>
        <v>1</v>
      </c>
    </row>
    <row r="873" spans="1:22" x14ac:dyDescent="0.4">
      <c r="A873" s="8">
        <v>0</v>
      </c>
      <c r="B873" s="8">
        <v>1</v>
      </c>
      <c r="C873" s="8">
        <v>44</v>
      </c>
      <c r="D873" s="8">
        <v>1</v>
      </c>
      <c r="E873" s="8">
        <v>1</v>
      </c>
      <c r="F873" s="8">
        <v>40</v>
      </c>
      <c r="G873" s="8">
        <v>0</v>
      </c>
      <c r="H873" s="8">
        <v>0</v>
      </c>
      <c r="I873" s="8">
        <v>1</v>
      </c>
      <c r="J873" s="8">
        <v>0</v>
      </c>
      <c r="K873" s="8">
        <v>262</v>
      </c>
      <c r="L873" s="8">
        <v>147</v>
      </c>
      <c r="M873" s="8">
        <v>103</v>
      </c>
      <c r="N873" s="8">
        <v>25.38</v>
      </c>
      <c r="O873" s="8">
        <v>68</v>
      </c>
      <c r="P873" s="10">
        <v>82</v>
      </c>
      <c r="Q873">
        <f t="shared" si="78"/>
        <v>-0.71548152909392204</v>
      </c>
      <c r="R873">
        <f t="shared" si="79"/>
        <v>0.48895660826743542</v>
      </c>
      <c r="S873">
        <f t="shared" si="80"/>
        <v>0.32838875596004785</v>
      </c>
      <c r="T873">
        <f t="shared" si="81"/>
        <v>0.6716112440399522</v>
      </c>
      <c r="U873" s="11">
        <f t="shared" si="82"/>
        <v>-0.17288204156372661</v>
      </c>
      <c r="V873">
        <f t="shared" si="83"/>
        <v>1</v>
      </c>
    </row>
    <row r="874" spans="1:22" x14ac:dyDescent="0.4">
      <c r="A874" s="8">
        <v>0</v>
      </c>
      <c r="B874" s="8">
        <v>1</v>
      </c>
      <c r="C874" s="8">
        <v>43</v>
      </c>
      <c r="D874" s="8">
        <v>4</v>
      </c>
      <c r="E874" s="8">
        <v>0</v>
      </c>
      <c r="F874" s="8">
        <v>0</v>
      </c>
      <c r="G874" s="8">
        <v>0</v>
      </c>
      <c r="H874" s="8">
        <v>0</v>
      </c>
      <c r="I874" s="8">
        <v>1</v>
      </c>
      <c r="J874" s="8">
        <v>0</v>
      </c>
      <c r="K874" s="8">
        <v>260</v>
      </c>
      <c r="L874" s="8">
        <v>129</v>
      </c>
      <c r="M874" s="8">
        <v>90</v>
      </c>
      <c r="N874" s="8">
        <v>25.29</v>
      </c>
      <c r="O874" s="8">
        <v>70</v>
      </c>
      <c r="P874" s="8">
        <v>62</v>
      </c>
      <c r="Q874">
        <f t="shared" si="78"/>
        <v>-2.3928655928227869</v>
      </c>
      <c r="R874">
        <f t="shared" si="79"/>
        <v>9.1367486368104003E-2</v>
      </c>
      <c r="S874">
        <f t="shared" si="80"/>
        <v>8.3718351068126778E-2</v>
      </c>
      <c r="T874">
        <f t="shared" si="81"/>
        <v>0.91628164893187325</v>
      </c>
      <c r="U874" s="11">
        <f t="shared" si="82"/>
        <v>-3.7971011293147623E-2</v>
      </c>
      <c r="V874">
        <f t="shared" si="83"/>
        <v>0</v>
      </c>
    </row>
    <row r="875" spans="1:22" x14ac:dyDescent="0.4">
      <c r="A875" s="8">
        <v>0</v>
      </c>
      <c r="B875" s="8">
        <v>0</v>
      </c>
      <c r="C875" s="8">
        <v>47</v>
      </c>
      <c r="D875" s="8">
        <v>2</v>
      </c>
      <c r="E875" s="8">
        <v>1</v>
      </c>
      <c r="F875" s="8">
        <v>2</v>
      </c>
      <c r="G875" s="8">
        <v>0</v>
      </c>
      <c r="H875" s="8">
        <v>0</v>
      </c>
      <c r="I875" s="8">
        <v>0</v>
      </c>
      <c r="J875" s="8">
        <v>0</v>
      </c>
      <c r="K875" s="8">
        <v>232</v>
      </c>
      <c r="L875" s="8">
        <v>133</v>
      </c>
      <c r="M875" s="8">
        <v>86</v>
      </c>
      <c r="N875" s="8">
        <v>20.149999999999999</v>
      </c>
      <c r="O875" s="8">
        <v>72</v>
      </c>
      <c r="P875" s="8">
        <v>74</v>
      </c>
      <c r="Q875">
        <f t="shared" si="78"/>
        <v>-2.7117438290476068</v>
      </c>
      <c r="R875">
        <f t="shared" si="79"/>
        <v>6.6420879007161829E-2</v>
      </c>
      <c r="S875">
        <f t="shared" si="80"/>
        <v>6.22839259008129E-2</v>
      </c>
      <c r="T875">
        <f t="shared" si="81"/>
        <v>0.93771607409918711</v>
      </c>
      <c r="U875" s="11">
        <f t="shared" si="82"/>
        <v>-2.7928639358570682E-2</v>
      </c>
      <c r="V875">
        <f t="shared" si="83"/>
        <v>0</v>
      </c>
    </row>
    <row r="876" spans="1:22" x14ac:dyDescent="0.4">
      <c r="A876" s="8">
        <v>0</v>
      </c>
      <c r="B876" s="8">
        <v>0</v>
      </c>
      <c r="C876" s="8">
        <v>40</v>
      </c>
      <c r="D876" s="8">
        <v>3</v>
      </c>
      <c r="E876" s="8">
        <v>0</v>
      </c>
      <c r="F876" s="8">
        <v>0</v>
      </c>
      <c r="G876" s="8">
        <v>0</v>
      </c>
      <c r="H876" s="8">
        <v>0</v>
      </c>
      <c r="I876" s="8">
        <v>0</v>
      </c>
      <c r="J876" s="8">
        <v>0</v>
      </c>
      <c r="K876" s="8">
        <v>240</v>
      </c>
      <c r="L876" s="8">
        <v>108</v>
      </c>
      <c r="M876" s="8">
        <v>72</v>
      </c>
      <c r="N876" s="8">
        <v>17.64</v>
      </c>
      <c r="O876" s="8">
        <v>78</v>
      </c>
      <c r="P876" s="10">
        <v>82</v>
      </c>
      <c r="Q876">
        <f t="shared" si="78"/>
        <v>-3.5570248217956024</v>
      </c>
      <c r="R876">
        <f t="shared" si="79"/>
        <v>2.8523561276314106E-2</v>
      </c>
      <c r="S876">
        <f t="shared" si="80"/>
        <v>2.7732530736504165E-2</v>
      </c>
      <c r="T876">
        <f t="shared" si="81"/>
        <v>0.97226746926349583</v>
      </c>
      <c r="U876" s="11">
        <f t="shared" si="82"/>
        <v>-1.2214244902970524E-2</v>
      </c>
      <c r="V876">
        <f t="shared" si="83"/>
        <v>0</v>
      </c>
    </row>
    <row r="877" spans="1:22" x14ac:dyDescent="0.4">
      <c r="A877" s="8">
        <v>0</v>
      </c>
      <c r="B877" s="8">
        <v>0</v>
      </c>
      <c r="C877" s="8">
        <v>53</v>
      </c>
      <c r="D877" s="8">
        <v>2</v>
      </c>
      <c r="E877" s="8">
        <v>0</v>
      </c>
      <c r="F877" s="8">
        <v>0</v>
      </c>
      <c r="G877" s="8">
        <v>0</v>
      </c>
      <c r="H877" s="8">
        <v>0</v>
      </c>
      <c r="I877" s="8">
        <v>1</v>
      </c>
      <c r="J877" s="8">
        <v>0</v>
      </c>
      <c r="K877" s="8">
        <v>284</v>
      </c>
      <c r="L877" s="8">
        <v>167.5</v>
      </c>
      <c r="M877" s="8">
        <v>102.5</v>
      </c>
      <c r="N877" s="8">
        <v>31.5</v>
      </c>
      <c r="O877" s="8">
        <v>88</v>
      </c>
      <c r="P877" s="8">
        <v>87</v>
      </c>
      <c r="Q877">
        <f t="shared" si="78"/>
        <v>-1.4738258694369151</v>
      </c>
      <c r="R877">
        <f t="shared" si="79"/>
        <v>0.22904750089775006</v>
      </c>
      <c r="S877">
        <f t="shared" si="80"/>
        <v>0.18636179702610661</v>
      </c>
      <c r="T877">
        <f t="shared" si="81"/>
        <v>0.81363820297389333</v>
      </c>
      <c r="U877" s="11">
        <f t="shared" si="82"/>
        <v>-8.9568668060681506E-2</v>
      </c>
      <c r="V877">
        <f t="shared" si="83"/>
        <v>1</v>
      </c>
    </row>
    <row r="878" spans="1:22" x14ac:dyDescent="0.4">
      <c r="A878" s="8">
        <v>0</v>
      </c>
      <c r="B878" s="8">
        <v>0</v>
      </c>
      <c r="C878" s="8">
        <v>47</v>
      </c>
      <c r="D878" s="8">
        <v>1</v>
      </c>
      <c r="E878" s="8">
        <v>1</v>
      </c>
      <c r="F878" s="8">
        <v>40</v>
      </c>
      <c r="G878" s="8">
        <v>0</v>
      </c>
      <c r="H878" s="8">
        <v>0</v>
      </c>
      <c r="I878" s="8">
        <v>1</v>
      </c>
      <c r="J878" s="8">
        <v>0</v>
      </c>
      <c r="K878" s="8">
        <v>247</v>
      </c>
      <c r="L878" s="8">
        <v>160</v>
      </c>
      <c r="M878" s="8">
        <v>85</v>
      </c>
      <c r="N878" s="8">
        <v>27.05</v>
      </c>
      <c r="O878" s="8">
        <v>75</v>
      </c>
      <c r="P878" s="8">
        <v>77</v>
      </c>
      <c r="Q878">
        <f t="shared" si="78"/>
        <v>-0.70234216874163824</v>
      </c>
      <c r="R878">
        <f t="shared" si="79"/>
        <v>0.49542357822504468</v>
      </c>
      <c r="S878">
        <f t="shared" si="80"/>
        <v>0.33129314358750128</v>
      </c>
      <c r="T878">
        <f t="shared" si="81"/>
        <v>0.66870685641249872</v>
      </c>
      <c r="U878" s="11">
        <f t="shared" si="82"/>
        <v>-0.17476422385132123</v>
      </c>
      <c r="V878">
        <f t="shared" si="83"/>
        <v>1</v>
      </c>
    </row>
    <row r="879" spans="1:22" x14ac:dyDescent="0.4">
      <c r="A879" s="8">
        <v>0</v>
      </c>
      <c r="B879" s="8">
        <v>0</v>
      </c>
      <c r="C879" s="8">
        <v>51</v>
      </c>
      <c r="D879" s="8">
        <v>2</v>
      </c>
      <c r="E879" s="8">
        <v>1</v>
      </c>
      <c r="F879" s="8">
        <v>30</v>
      </c>
      <c r="G879" s="8">
        <v>0</v>
      </c>
      <c r="H879" s="8">
        <v>0</v>
      </c>
      <c r="I879" s="8">
        <v>1</v>
      </c>
      <c r="J879" s="8">
        <v>0</v>
      </c>
      <c r="K879" s="8">
        <v>295</v>
      </c>
      <c r="L879" s="8">
        <v>176</v>
      </c>
      <c r="M879" s="8">
        <v>99</v>
      </c>
      <c r="N879" s="8">
        <v>26.27</v>
      </c>
      <c r="O879" s="8">
        <v>82</v>
      </c>
      <c r="P879" s="10">
        <v>82</v>
      </c>
      <c r="Q879">
        <f t="shared" si="78"/>
        <v>-0.53586998555746845</v>
      </c>
      <c r="R879">
        <f t="shared" si="79"/>
        <v>0.58515998789583867</v>
      </c>
      <c r="S879">
        <f t="shared" si="80"/>
        <v>0.3691488508188927</v>
      </c>
      <c r="T879">
        <f t="shared" si="81"/>
        <v>0.6308511491811073</v>
      </c>
      <c r="U879" s="11">
        <f t="shared" si="82"/>
        <v>-0.20007310147734411</v>
      </c>
      <c r="V879">
        <f t="shared" si="83"/>
        <v>1</v>
      </c>
    </row>
    <row r="880" spans="1:22" x14ac:dyDescent="0.4">
      <c r="A880" s="8">
        <v>0</v>
      </c>
      <c r="B880" s="8">
        <v>1</v>
      </c>
      <c r="C880" s="8">
        <v>48</v>
      </c>
      <c r="D880" s="9">
        <v>2</v>
      </c>
      <c r="E880" s="8">
        <v>1</v>
      </c>
      <c r="F880" s="8">
        <v>9</v>
      </c>
      <c r="G880" s="8">
        <v>0</v>
      </c>
      <c r="H880" s="8">
        <v>0</v>
      </c>
      <c r="I880" s="8">
        <v>1</v>
      </c>
      <c r="J880" s="8">
        <v>0</v>
      </c>
      <c r="K880" s="8">
        <v>203</v>
      </c>
      <c r="L880" s="8">
        <v>117.5</v>
      </c>
      <c r="M880" s="8">
        <v>92</v>
      </c>
      <c r="N880" s="8">
        <v>27.75</v>
      </c>
      <c r="O880" s="8">
        <v>80</v>
      </c>
      <c r="P880" s="8">
        <v>115</v>
      </c>
      <c r="Q880">
        <f t="shared" si="78"/>
        <v>-1.9810972863322238</v>
      </c>
      <c r="R880">
        <f t="shared" si="79"/>
        <v>0.1379178189137526</v>
      </c>
      <c r="S880">
        <f t="shared" si="80"/>
        <v>0.12120191513074982</v>
      </c>
      <c r="T880">
        <f t="shared" si="81"/>
        <v>0.87879808486925015</v>
      </c>
      <c r="U880" s="11">
        <f t="shared" si="82"/>
        <v>-5.6110898191699198E-2</v>
      </c>
      <c r="V880">
        <f t="shared" si="83"/>
        <v>1</v>
      </c>
    </row>
    <row r="881" spans="1:22" x14ac:dyDescent="0.4">
      <c r="A881" s="8">
        <v>0</v>
      </c>
      <c r="B881" s="8">
        <v>1</v>
      </c>
      <c r="C881" s="8">
        <v>48</v>
      </c>
      <c r="D881" s="8">
        <v>1</v>
      </c>
      <c r="E881" s="8">
        <v>1</v>
      </c>
      <c r="F881" s="8">
        <v>30</v>
      </c>
      <c r="G881" s="8">
        <v>0</v>
      </c>
      <c r="H881" s="8">
        <v>0</v>
      </c>
      <c r="I881" s="8">
        <v>0</v>
      </c>
      <c r="J881" s="8">
        <v>0</v>
      </c>
      <c r="K881" s="8">
        <v>150</v>
      </c>
      <c r="L881" s="8">
        <v>127.5</v>
      </c>
      <c r="M881" s="8">
        <v>75</v>
      </c>
      <c r="N881" s="8">
        <v>26.6</v>
      </c>
      <c r="O881" s="8">
        <v>75</v>
      </c>
      <c r="P881" s="8">
        <v>112</v>
      </c>
      <c r="Q881">
        <f t="shared" si="78"/>
        <v>-1.3260571095411651</v>
      </c>
      <c r="R881">
        <f t="shared" si="79"/>
        <v>0.26552212470730818</v>
      </c>
      <c r="S881">
        <f t="shared" si="80"/>
        <v>0.2098123134502437</v>
      </c>
      <c r="T881">
        <f t="shared" si="81"/>
        <v>0.79018768654975635</v>
      </c>
      <c r="U881" s="11">
        <f t="shared" si="82"/>
        <v>-0.10226974218831081</v>
      </c>
      <c r="V881">
        <f t="shared" si="83"/>
        <v>1</v>
      </c>
    </row>
    <row r="882" spans="1:22" x14ac:dyDescent="0.4">
      <c r="A882" s="8">
        <v>0</v>
      </c>
      <c r="B882" s="8">
        <v>0</v>
      </c>
      <c r="C882" s="8">
        <v>43</v>
      </c>
      <c r="D882" s="8">
        <v>3</v>
      </c>
      <c r="E882" s="8">
        <v>0</v>
      </c>
      <c r="F882" s="8">
        <v>0</v>
      </c>
      <c r="G882" s="8">
        <v>0</v>
      </c>
      <c r="H882" s="8">
        <v>0</v>
      </c>
      <c r="I882" s="8">
        <v>0</v>
      </c>
      <c r="J882" s="8">
        <v>0</v>
      </c>
      <c r="K882" s="8">
        <v>202</v>
      </c>
      <c r="L882" s="8">
        <v>115.5</v>
      </c>
      <c r="M882" s="8">
        <v>68</v>
      </c>
      <c r="N882" s="8">
        <v>23.33</v>
      </c>
      <c r="O882" s="8">
        <v>76</v>
      </c>
      <c r="P882" s="8">
        <v>73</v>
      </c>
      <c r="Q882">
        <f t="shared" si="78"/>
        <v>-3.2343674069026598</v>
      </c>
      <c r="R882">
        <f t="shared" si="79"/>
        <v>3.9385111811187923E-2</v>
      </c>
      <c r="S882">
        <f t="shared" si="80"/>
        <v>3.7892703449020085E-2</v>
      </c>
      <c r="T882">
        <f t="shared" si="81"/>
        <v>0.96210729655097993</v>
      </c>
      <c r="U882" s="11">
        <f t="shared" si="82"/>
        <v>-1.6776491681996568E-2</v>
      </c>
      <c r="V882">
        <f t="shared" si="83"/>
        <v>0</v>
      </c>
    </row>
    <row r="883" spans="1:22" x14ac:dyDescent="0.4">
      <c r="A883" s="8">
        <v>0</v>
      </c>
      <c r="B883" s="8">
        <v>0</v>
      </c>
      <c r="C883" s="8">
        <v>47</v>
      </c>
      <c r="D883" s="8">
        <v>3</v>
      </c>
      <c r="E883" s="8">
        <v>1</v>
      </c>
      <c r="F883" s="8">
        <v>20</v>
      </c>
      <c r="G883" s="8">
        <v>0</v>
      </c>
      <c r="H883" s="8">
        <v>0</v>
      </c>
      <c r="I883" s="8">
        <v>0</v>
      </c>
      <c r="J883" s="8">
        <v>0</v>
      </c>
      <c r="K883" s="8">
        <v>215</v>
      </c>
      <c r="L883" s="8">
        <v>128</v>
      </c>
      <c r="M883" s="8">
        <v>85</v>
      </c>
      <c r="N883" s="8">
        <v>20.89</v>
      </c>
      <c r="O883" s="8">
        <v>75</v>
      </c>
      <c r="P883" s="8">
        <v>90</v>
      </c>
      <c r="Q883">
        <f t="shared" si="78"/>
        <v>-2.19013814288963</v>
      </c>
      <c r="R883">
        <f t="shared" si="79"/>
        <v>0.11190128918210698</v>
      </c>
      <c r="S883">
        <f t="shared" si="80"/>
        <v>0.10063958938694945</v>
      </c>
      <c r="T883">
        <f t="shared" si="81"/>
        <v>0.89936041061305061</v>
      </c>
      <c r="U883" s="11">
        <f t="shared" si="82"/>
        <v>-4.6066233769090914E-2</v>
      </c>
      <c r="V883">
        <f t="shared" si="83"/>
        <v>1</v>
      </c>
    </row>
    <row r="884" spans="1:22" x14ac:dyDescent="0.4">
      <c r="A884" s="8">
        <v>0</v>
      </c>
      <c r="B884" s="8">
        <v>0</v>
      </c>
      <c r="C884" s="8">
        <v>43</v>
      </c>
      <c r="D884" s="8">
        <v>4</v>
      </c>
      <c r="E884" s="8">
        <v>0</v>
      </c>
      <c r="F884" s="8">
        <v>0</v>
      </c>
      <c r="G884" s="8">
        <v>0</v>
      </c>
      <c r="H884" s="8">
        <v>0</v>
      </c>
      <c r="I884" s="8">
        <v>0</v>
      </c>
      <c r="J884" s="8">
        <v>0</v>
      </c>
      <c r="K884" s="8">
        <v>229</v>
      </c>
      <c r="L884" s="8">
        <v>118</v>
      </c>
      <c r="M884" s="8">
        <v>77</v>
      </c>
      <c r="N884" s="8">
        <v>25.32</v>
      </c>
      <c r="O884" s="8">
        <v>78</v>
      </c>
      <c r="P884" s="8">
        <v>103</v>
      </c>
      <c r="Q884">
        <f t="shared" si="78"/>
        <v>-3.1389861238107954</v>
      </c>
      <c r="R884">
        <f t="shared" si="79"/>
        <v>4.3326703553847316E-2</v>
      </c>
      <c r="S884">
        <f t="shared" si="80"/>
        <v>4.1527455787592781E-2</v>
      </c>
      <c r="T884">
        <f t="shared" si="81"/>
        <v>0.95847254421240724</v>
      </c>
      <c r="U884" s="11">
        <f t="shared" si="82"/>
        <v>-1.8420323127940876E-2</v>
      </c>
      <c r="V884">
        <f t="shared" si="83"/>
        <v>0</v>
      </c>
    </row>
    <row r="885" spans="1:22" x14ac:dyDescent="0.4">
      <c r="A885" s="8">
        <v>1</v>
      </c>
      <c r="B885" s="8">
        <v>1</v>
      </c>
      <c r="C885" s="8">
        <v>56</v>
      </c>
      <c r="D885" s="8">
        <v>2</v>
      </c>
      <c r="E885" s="8">
        <v>1</v>
      </c>
      <c r="F885" s="8">
        <v>20</v>
      </c>
      <c r="G885" s="8">
        <v>0</v>
      </c>
      <c r="H885" s="8">
        <v>0</v>
      </c>
      <c r="I885" s="8">
        <v>1</v>
      </c>
      <c r="J885" s="8">
        <v>0</v>
      </c>
      <c r="K885" s="8">
        <v>285</v>
      </c>
      <c r="L885" s="8">
        <v>198</v>
      </c>
      <c r="M885" s="8">
        <v>107</v>
      </c>
      <c r="N885" s="8">
        <v>24.87</v>
      </c>
      <c r="O885" s="8">
        <v>80</v>
      </c>
      <c r="P885" s="8">
        <v>97</v>
      </c>
      <c r="Q885">
        <f t="shared" si="78"/>
        <v>0.19461679122528608</v>
      </c>
      <c r="R885">
        <f t="shared" si="79"/>
        <v>1.2148453578778846</v>
      </c>
      <c r="S885">
        <f t="shared" si="80"/>
        <v>0.54850120960222137</v>
      </c>
      <c r="T885">
        <f t="shared" si="81"/>
        <v>0.54850120960222137</v>
      </c>
      <c r="U885" s="11">
        <f t="shared" si="82"/>
        <v>-0.26082241034452841</v>
      </c>
      <c r="V885">
        <f t="shared" si="83"/>
        <v>1</v>
      </c>
    </row>
    <row r="886" spans="1:22" x14ac:dyDescent="0.4">
      <c r="A886" s="8">
        <v>0</v>
      </c>
      <c r="B886" s="8">
        <v>0</v>
      </c>
      <c r="C886" s="8">
        <v>34</v>
      </c>
      <c r="D886" s="8">
        <v>2</v>
      </c>
      <c r="E886" s="8">
        <v>1</v>
      </c>
      <c r="F886" s="8">
        <v>20</v>
      </c>
      <c r="G886" s="8">
        <v>0</v>
      </c>
      <c r="H886" s="8">
        <v>0</v>
      </c>
      <c r="I886" s="8">
        <v>0</v>
      </c>
      <c r="J886" s="8">
        <v>0</v>
      </c>
      <c r="K886" s="8">
        <v>220</v>
      </c>
      <c r="L886" s="8">
        <v>117.5</v>
      </c>
      <c r="M886" s="8">
        <v>67.5</v>
      </c>
      <c r="N886" s="8">
        <v>20.79</v>
      </c>
      <c r="O886" s="8">
        <v>63</v>
      </c>
      <c r="P886" s="8">
        <v>86</v>
      </c>
      <c r="Q886">
        <f t="shared" si="78"/>
        <v>-3.0984022016135668</v>
      </c>
      <c r="R886">
        <f t="shared" si="79"/>
        <v>4.5121239471490132E-2</v>
      </c>
      <c r="S886">
        <f t="shared" si="80"/>
        <v>4.3173210693055665E-2</v>
      </c>
      <c r="T886">
        <f t="shared" si="81"/>
        <v>0.95682678930694431</v>
      </c>
      <c r="U886" s="11">
        <f t="shared" si="82"/>
        <v>-1.9166673776538811E-2</v>
      </c>
      <c r="V886">
        <f t="shared" si="83"/>
        <v>0</v>
      </c>
    </row>
    <row r="887" spans="1:22" x14ac:dyDescent="0.4">
      <c r="A887" s="8">
        <v>0</v>
      </c>
      <c r="B887" s="8">
        <v>0</v>
      </c>
      <c r="C887" s="8">
        <v>47</v>
      </c>
      <c r="D887" s="8">
        <v>3</v>
      </c>
      <c r="E887" s="8">
        <v>0</v>
      </c>
      <c r="F887" s="8">
        <v>0</v>
      </c>
      <c r="G887" s="8">
        <v>0</v>
      </c>
      <c r="H887" s="8">
        <v>0</v>
      </c>
      <c r="I887" s="8">
        <v>0</v>
      </c>
      <c r="J887" s="8">
        <v>0</v>
      </c>
      <c r="K887" s="8">
        <v>274</v>
      </c>
      <c r="L887" s="8">
        <v>127</v>
      </c>
      <c r="M887" s="8">
        <v>86</v>
      </c>
      <c r="N887" s="8">
        <v>21.93</v>
      </c>
      <c r="O887" s="8">
        <v>90</v>
      </c>
      <c r="P887" s="8">
        <v>83</v>
      </c>
      <c r="Q887">
        <f t="shared" si="78"/>
        <v>-2.7928958764247795</v>
      </c>
      <c r="R887">
        <f t="shared" si="79"/>
        <v>6.1243602963447948E-2</v>
      </c>
      <c r="S887">
        <f t="shared" si="80"/>
        <v>5.7709278805007161E-2</v>
      </c>
      <c r="T887">
        <f t="shared" si="81"/>
        <v>0.9422907211949928</v>
      </c>
      <c r="U887" s="11">
        <f t="shared" si="82"/>
        <v>-2.5815085390008277E-2</v>
      </c>
      <c r="V887">
        <f t="shared" si="83"/>
        <v>0</v>
      </c>
    </row>
    <row r="888" spans="1:22" x14ac:dyDescent="0.4">
      <c r="A888" s="8">
        <v>0</v>
      </c>
      <c r="B888" s="8">
        <v>0</v>
      </c>
      <c r="C888" s="8">
        <v>49</v>
      </c>
      <c r="D888" s="8">
        <v>2</v>
      </c>
      <c r="E888" s="8">
        <v>1</v>
      </c>
      <c r="F888" s="8">
        <v>15</v>
      </c>
      <c r="G888" s="8">
        <v>0</v>
      </c>
      <c r="H888" s="8">
        <v>0</v>
      </c>
      <c r="I888" s="8">
        <v>0</v>
      </c>
      <c r="J888" s="8">
        <v>0</v>
      </c>
      <c r="K888" s="10">
        <v>237</v>
      </c>
      <c r="L888" s="8">
        <v>108</v>
      </c>
      <c r="M888" s="8">
        <v>76</v>
      </c>
      <c r="N888" s="8">
        <v>19.25</v>
      </c>
      <c r="O888" s="8">
        <v>85</v>
      </c>
      <c r="P888" s="8">
        <v>102</v>
      </c>
      <c r="Q888">
        <f t="shared" si="78"/>
        <v>-2.5215556250559503</v>
      </c>
      <c r="R888">
        <f t="shared" si="79"/>
        <v>8.0334539073707717E-2</v>
      </c>
      <c r="S888">
        <f t="shared" si="80"/>
        <v>7.4360798593542651E-2</v>
      </c>
      <c r="T888">
        <f t="shared" si="81"/>
        <v>0.92563920140645739</v>
      </c>
      <c r="U888" s="11">
        <f t="shared" si="82"/>
        <v>-3.3558261020445367E-2</v>
      </c>
      <c r="V888">
        <f t="shared" si="83"/>
        <v>0</v>
      </c>
    </row>
    <row r="889" spans="1:22" x14ac:dyDescent="0.4">
      <c r="A889" s="8">
        <v>0</v>
      </c>
      <c r="B889" s="8">
        <v>0</v>
      </c>
      <c r="C889" s="8">
        <v>39</v>
      </c>
      <c r="D889" s="8">
        <v>1</v>
      </c>
      <c r="E889" s="8">
        <v>1</v>
      </c>
      <c r="F889" s="8">
        <v>5</v>
      </c>
      <c r="G889" s="8">
        <v>0</v>
      </c>
      <c r="H889" s="8">
        <v>0</v>
      </c>
      <c r="I889" s="8">
        <v>0</v>
      </c>
      <c r="J889" s="8">
        <v>0</v>
      </c>
      <c r="K889" s="8">
        <v>170</v>
      </c>
      <c r="L889" s="8">
        <v>137.5</v>
      </c>
      <c r="M889" s="8">
        <v>77.5</v>
      </c>
      <c r="N889" s="8">
        <v>27.35</v>
      </c>
      <c r="O889" s="8">
        <v>67</v>
      </c>
      <c r="P889" s="8">
        <v>70</v>
      </c>
      <c r="Q889">
        <f t="shared" si="78"/>
        <v>-2.9983034544578677</v>
      </c>
      <c r="R889">
        <f t="shared" si="79"/>
        <v>4.9871606087528157E-2</v>
      </c>
      <c r="S889">
        <f t="shared" si="80"/>
        <v>4.7502576313479559E-2</v>
      </c>
      <c r="T889">
        <f t="shared" si="81"/>
        <v>0.95249742368652046</v>
      </c>
      <c r="U889" s="11">
        <f t="shared" si="82"/>
        <v>-2.1136190329761446E-2</v>
      </c>
      <c r="V889">
        <f t="shared" si="83"/>
        <v>0</v>
      </c>
    </row>
    <row r="890" spans="1:22" x14ac:dyDescent="0.4">
      <c r="A890" s="8">
        <v>0</v>
      </c>
      <c r="B890" s="8">
        <v>0</v>
      </c>
      <c r="C890" s="8">
        <v>58</v>
      </c>
      <c r="D890" s="8">
        <v>4</v>
      </c>
      <c r="E890" s="8">
        <v>0</v>
      </c>
      <c r="F890" s="8">
        <v>0</v>
      </c>
      <c r="G890" s="8">
        <v>0</v>
      </c>
      <c r="H890" s="8">
        <v>0</v>
      </c>
      <c r="I890" s="8">
        <v>1</v>
      </c>
      <c r="J890" s="8">
        <v>0</v>
      </c>
      <c r="K890" s="8">
        <v>268</v>
      </c>
      <c r="L890" s="8">
        <v>151</v>
      </c>
      <c r="M890" s="8">
        <v>98</v>
      </c>
      <c r="N890" s="8">
        <v>20.34</v>
      </c>
      <c r="O890" s="8">
        <v>72</v>
      </c>
      <c r="P890" s="8">
        <v>60</v>
      </c>
      <c r="Q890">
        <f t="shared" si="78"/>
        <v>-1.5696965417990034</v>
      </c>
      <c r="R890">
        <f t="shared" si="79"/>
        <v>0.20810832495386941</v>
      </c>
      <c r="S890">
        <f t="shared" si="80"/>
        <v>0.17225965640276161</v>
      </c>
      <c r="T890">
        <f t="shared" si="81"/>
        <v>0.82774034359723836</v>
      </c>
      <c r="U890" s="11">
        <f t="shared" si="82"/>
        <v>-8.2105877017327106E-2</v>
      </c>
      <c r="V890">
        <f t="shared" si="83"/>
        <v>1</v>
      </c>
    </row>
    <row r="891" spans="1:22" x14ac:dyDescent="0.4">
      <c r="A891" s="8">
        <v>0</v>
      </c>
      <c r="B891" s="8">
        <v>1</v>
      </c>
      <c r="C891" s="8">
        <v>57</v>
      </c>
      <c r="D891" s="8">
        <v>1</v>
      </c>
      <c r="E891" s="8">
        <v>1</v>
      </c>
      <c r="F891" s="8">
        <v>20</v>
      </c>
      <c r="G891" s="8">
        <v>0</v>
      </c>
      <c r="H891" s="8">
        <v>0</v>
      </c>
      <c r="I891" s="8">
        <v>1</v>
      </c>
      <c r="J891" s="8">
        <v>0</v>
      </c>
      <c r="K891" s="8">
        <v>257</v>
      </c>
      <c r="L891" s="8">
        <v>158.5</v>
      </c>
      <c r="M891" s="8">
        <v>107</v>
      </c>
      <c r="N891" s="8">
        <v>27.1</v>
      </c>
      <c r="O891" s="8">
        <v>66</v>
      </c>
      <c r="P891" s="8">
        <v>67</v>
      </c>
      <c r="Q891">
        <f t="shared" si="78"/>
        <v>-0.40575710336756909</v>
      </c>
      <c r="R891">
        <f t="shared" si="79"/>
        <v>0.66647203157804136</v>
      </c>
      <c r="S891">
        <f t="shared" si="80"/>
        <v>0.39992992318445059</v>
      </c>
      <c r="T891">
        <f t="shared" si="81"/>
        <v>0.60007007681554936</v>
      </c>
      <c r="U891" s="11">
        <f t="shared" si="82"/>
        <v>-0.22179802928772724</v>
      </c>
      <c r="V891">
        <f t="shared" si="83"/>
        <v>1</v>
      </c>
    </row>
    <row r="892" spans="1:22" x14ac:dyDescent="0.4">
      <c r="A892" s="8">
        <v>0</v>
      </c>
      <c r="B892" s="8">
        <v>0</v>
      </c>
      <c r="C892" s="8">
        <v>63</v>
      </c>
      <c r="D892" s="8">
        <v>1</v>
      </c>
      <c r="E892" s="8">
        <v>0</v>
      </c>
      <c r="F892" s="8">
        <v>0</v>
      </c>
      <c r="G892" s="8">
        <v>0</v>
      </c>
      <c r="H892" s="8">
        <v>0</v>
      </c>
      <c r="I892" s="8">
        <v>0</v>
      </c>
      <c r="J892" s="8">
        <v>0</v>
      </c>
      <c r="K892" s="8">
        <v>252</v>
      </c>
      <c r="L892" s="8">
        <v>118</v>
      </c>
      <c r="M892" s="8">
        <v>84</v>
      </c>
      <c r="N892" s="8">
        <v>25.31</v>
      </c>
      <c r="O892" s="8">
        <v>98</v>
      </c>
      <c r="P892" s="8">
        <v>82</v>
      </c>
      <c r="Q892">
        <f t="shared" si="78"/>
        <v>-1.9253132247313385</v>
      </c>
      <c r="R892">
        <f t="shared" si="79"/>
        <v>0.14583007211664595</v>
      </c>
      <c r="S892">
        <f t="shared" si="80"/>
        <v>0.12727024335053444</v>
      </c>
      <c r="T892">
        <f t="shared" si="81"/>
        <v>0.87272975664946562</v>
      </c>
      <c r="U892" s="11">
        <f t="shared" si="82"/>
        <v>-5.9120216048465617E-2</v>
      </c>
      <c r="V892">
        <f t="shared" si="83"/>
        <v>1</v>
      </c>
    </row>
    <row r="893" spans="1:22" x14ac:dyDescent="0.4">
      <c r="A893" s="8">
        <v>0</v>
      </c>
      <c r="B893" s="8">
        <v>0</v>
      </c>
      <c r="C893" s="8">
        <v>53</v>
      </c>
      <c r="D893" s="8">
        <v>3</v>
      </c>
      <c r="E893" s="8">
        <v>0</v>
      </c>
      <c r="F893" s="8">
        <v>0</v>
      </c>
      <c r="G893" s="8">
        <v>0</v>
      </c>
      <c r="H893" s="8">
        <v>0</v>
      </c>
      <c r="I893" s="8">
        <v>1</v>
      </c>
      <c r="J893" s="8">
        <v>0</v>
      </c>
      <c r="K893" s="8">
        <v>285</v>
      </c>
      <c r="L893" s="8">
        <v>160</v>
      </c>
      <c r="M893" s="8">
        <v>97</v>
      </c>
      <c r="N893" s="8">
        <v>31.31</v>
      </c>
      <c r="O893" s="8">
        <v>75</v>
      </c>
      <c r="P893" s="8">
        <v>65</v>
      </c>
      <c r="Q893">
        <f t="shared" si="78"/>
        <v>-1.6037601005357569</v>
      </c>
      <c r="R893">
        <f t="shared" si="79"/>
        <v>0.20113879224442544</v>
      </c>
      <c r="S893">
        <f t="shared" si="80"/>
        <v>0.16745674483510875</v>
      </c>
      <c r="T893">
        <f t="shared" si="81"/>
        <v>0.83254325516489125</v>
      </c>
      <c r="U893" s="11">
        <f t="shared" si="82"/>
        <v>-7.9593193267392004E-2</v>
      </c>
      <c r="V893">
        <f t="shared" si="83"/>
        <v>1</v>
      </c>
    </row>
    <row r="894" spans="1:22" x14ac:dyDescent="0.4">
      <c r="A894" s="8">
        <v>0</v>
      </c>
      <c r="B894" s="8">
        <v>1</v>
      </c>
      <c r="C894" s="8">
        <v>38</v>
      </c>
      <c r="D894" s="8">
        <v>2</v>
      </c>
      <c r="E894" s="8">
        <v>0</v>
      </c>
      <c r="F894" s="8">
        <v>0</v>
      </c>
      <c r="G894" s="8">
        <v>0</v>
      </c>
      <c r="H894" s="8">
        <v>0</v>
      </c>
      <c r="I894" s="8">
        <v>0</v>
      </c>
      <c r="J894" s="8">
        <v>0</v>
      </c>
      <c r="K894" s="8">
        <v>209</v>
      </c>
      <c r="L894" s="8">
        <v>137</v>
      </c>
      <c r="M894" s="8">
        <v>82.5</v>
      </c>
      <c r="N894" s="8">
        <v>26.69</v>
      </c>
      <c r="O894" s="8">
        <v>62</v>
      </c>
      <c r="P894" s="8">
        <v>84</v>
      </c>
      <c r="Q894">
        <f t="shared" si="78"/>
        <v>-2.7287814916441704</v>
      </c>
      <c r="R894">
        <f t="shared" si="79"/>
        <v>6.5298808354802618E-2</v>
      </c>
      <c r="S894">
        <f t="shared" si="80"/>
        <v>6.1296237114586691E-2</v>
      </c>
      <c r="T894">
        <f t="shared" si="81"/>
        <v>0.93870376288541335</v>
      </c>
      <c r="U894" s="11">
        <f t="shared" si="82"/>
        <v>-2.7471441218947044E-2</v>
      </c>
      <c r="V894">
        <f t="shared" si="83"/>
        <v>0</v>
      </c>
    </row>
    <row r="895" spans="1:22" x14ac:dyDescent="0.4">
      <c r="A895" s="8">
        <v>0</v>
      </c>
      <c r="B895" s="8">
        <v>1</v>
      </c>
      <c r="C895" s="8">
        <v>57</v>
      </c>
      <c r="D895" s="8">
        <v>1</v>
      </c>
      <c r="E895" s="8">
        <v>1</v>
      </c>
      <c r="F895" s="8">
        <v>20</v>
      </c>
      <c r="G895" s="8">
        <v>0</v>
      </c>
      <c r="H895" s="8">
        <v>0</v>
      </c>
      <c r="I895" s="8">
        <v>1</v>
      </c>
      <c r="J895" s="8">
        <v>0</v>
      </c>
      <c r="K895" s="8">
        <v>262</v>
      </c>
      <c r="L895" s="8">
        <v>131.5</v>
      </c>
      <c r="M895" s="8">
        <v>92</v>
      </c>
      <c r="N895" s="8">
        <v>28.3</v>
      </c>
      <c r="O895" s="8">
        <v>70</v>
      </c>
      <c r="P895" s="8">
        <v>78</v>
      </c>
      <c r="Q895">
        <f t="shared" si="78"/>
        <v>-0.78655567190079267</v>
      </c>
      <c r="R895">
        <f t="shared" si="79"/>
        <v>0.45541068082715719</v>
      </c>
      <c r="S895">
        <f t="shared" si="80"/>
        <v>0.3129087114905138</v>
      </c>
      <c r="T895">
        <f t="shared" si="81"/>
        <v>0.6870912885094862</v>
      </c>
      <c r="U895" s="11">
        <f t="shared" si="82"/>
        <v>-0.16298555775547258</v>
      </c>
      <c r="V895">
        <f t="shared" si="83"/>
        <v>1</v>
      </c>
    </row>
    <row r="896" spans="1:22" x14ac:dyDescent="0.4">
      <c r="A896" s="8">
        <v>0</v>
      </c>
      <c r="B896" s="8">
        <v>0</v>
      </c>
      <c r="C896" s="8">
        <v>49</v>
      </c>
      <c r="D896" s="8">
        <v>2</v>
      </c>
      <c r="E896" s="8">
        <v>0</v>
      </c>
      <c r="F896" s="8">
        <v>0</v>
      </c>
      <c r="G896" s="8">
        <v>0</v>
      </c>
      <c r="H896" s="8">
        <v>0</v>
      </c>
      <c r="I896" s="8">
        <v>0</v>
      </c>
      <c r="J896" s="8">
        <v>0</v>
      </c>
      <c r="K896" s="8">
        <v>261</v>
      </c>
      <c r="L896" s="8">
        <v>123.5</v>
      </c>
      <c r="M896" s="8">
        <v>84</v>
      </c>
      <c r="N896" s="8">
        <v>20.94</v>
      </c>
      <c r="O896" s="8">
        <v>75</v>
      </c>
      <c r="P896" s="8">
        <v>75</v>
      </c>
      <c r="Q896">
        <f t="shared" si="78"/>
        <v>-2.7154683449301249</v>
      </c>
      <c r="R896">
        <f t="shared" si="79"/>
        <v>6.6173953512777842E-2</v>
      </c>
      <c r="S896">
        <f t="shared" si="80"/>
        <v>6.206675120392046E-2</v>
      </c>
      <c r="T896">
        <f t="shared" si="81"/>
        <v>0.93793324879607953</v>
      </c>
      <c r="U896" s="11">
        <f t="shared" si="82"/>
        <v>-2.7828068562378044E-2</v>
      </c>
      <c r="V896">
        <f t="shared" si="83"/>
        <v>0</v>
      </c>
    </row>
    <row r="897" spans="1:22" x14ac:dyDescent="0.4">
      <c r="A897" s="8">
        <v>0</v>
      </c>
      <c r="B897" s="8">
        <v>0</v>
      </c>
      <c r="C897" s="8">
        <v>47</v>
      </c>
      <c r="D897" s="8">
        <v>2</v>
      </c>
      <c r="E897" s="8">
        <v>0</v>
      </c>
      <c r="F897" s="8">
        <v>0</v>
      </c>
      <c r="G897" s="8">
        <v>0</v>
      </c>
      <c r="H897" s="8">
        <v>0</v>
      </c>
      <c r="I897" s="8">
        <v>1</v>
      </c>
      <c r="J897" s="8">
        <v>0</v>
      </c>
      <c r="K897" s="8">
        <v>202</v>
      </c>
      <c r="L897" s="8">
        <v>140</v>
      </c>
      <c r="M897" s="8">
        <v>82</v>
      </c>
      <c r="N897" s="8">
        <v>22.88</v>
      </c>
      <c r="O897" s="8">
        <v>75</v>
      </c>
      <c r="P897" s="8">
        <v>95</v>
      </c>
      <c r="Q897">
        <f t="shared" si="78"/>
        <v>-2.3696623408636626</v>
      </c>
      <c r="R897">
        <f t="shared" si="79"/>
        <v>9.3512296228998953E-2</v>
      </c>
      <c r="S897">
        <f t="shared" si="80"/>
        <v>8.5515541573220666E-2</v>
      </c>
      <c r="T897">
        <f t="shared" si="81"/>
        <v>0.91448445842677928</v>
      </c>
      <c r="U897" s="11">
        <f t="shared" si="82"/>
        <v>-3.8823670916754142E-2</v>
      </c>
      <c r="V897">
        <f t="shared" si="83"/>
        <v>0</v>
      </c>
    </row>
    <row r="898" spans="1:22" x14ac:dyDescent="0.4">
      <c r="A898" s="8">
        <v>1</v>
      </c>
      <c r="B898" s="8">
        <v>0</v>
      </c>
      <c r="C898" s="8">
        <v>36</v>
      </c>
      <c r="D898" s="8">
        <v>2</v>
      </c>
      <c r="E898" s="8">
        <v>1</v>
      </c>
      <c r="F898" s="8">
        <v>1</v>
      </c>
      <c r="G898" s="8">
        <v>0</v>
      </c>
      <c r="H898" s="8">
        <v>0</v>
      </c>
      <c r="I898" s="8">
        <v>0</v>
      </c>
      <c r="J898" s="8">
        <v>0</v>
      </c>
      <c r="K898" s="8">
        <v>160</v>
      </c>
      <c r="L898" s="8">
        <v>98</v>
      </c>
      <c r="M898" s="8">
        <v>66</v>
      </c>
      <c r="N898" s="8">
        <v>25.07</v>
      </c>
      <c r="O898" s="8">
        <v>68</v>
      </c>
      <c r="P898" s="8">
        <v>73</v>
      </c>
      <c r="Q898">
        <f t="shared" si="78"/>
        <v>-3.9762471367045107</v>
      </c>
      <c r="R898">
        <f t="shared" si="79"/>
        <v>1.8755895736628971E-2</v>
      </c>
      <c r="S898">
        <f t="shared" si="80"/>
        <v>1.8410588655359092E-2</v>
      </c>
      <c r="T898">
        <f t="shared" si="81"/>
        <v>1.8410588655359092E-2</v>
      </c>
      <c r="U898" s="11">
        <f t="shared" si="82"/>
        <v>-1.734932325255512</v>
      </c>
      <c r="V898">
        <f t="shared" si="83"/>
        <v>0</v>
      </c>
    </row>
    <row r="899" spans="1:22" x14ac:dyDescent="0.4">
      <c r="A899" s="8">
        <v>0</v>
      </c>
      <c r="B899" s="8">
        <v>0</v>
      </c>
      <c r="C899" s="8">
        <v>42</v>
      </c>
      <c r="D899" s="8">
        <v>1</v>
      </c>
      <c r="E899" s="8">
        <v>1</v>
      </c>
      <c r="F899" s="8">
        <v>9</v>
      </c>
      <c r="G899" s="8">
        <v>0</v>
      </c>
      <c r="H899" s="8">
        <v>0</v>
      </c>
      <c r="I899" s="8">
        <v>0</v>
      </c>
      <c r="J899" s="8">
        <v>0</v>
      </c>
      <c r="K899" s="8">
        <v>218</v>
      </c>
      <c r="L899" s="8">
        <v>109.5</v>
      </c>
      <c r="M899" s="8">
        <v>67</v>
      </c>
      <c r="N899" s="8">
        <v>23.48</v>
      </c>
      <c r="O899" s="8">
        <v>65</v>
      </c>
      <c r="P899" s="8">
        <v>71</v>
      </c>
      <c r="Q899">
        <f t="shared" si="78"/>
        <v>-3.0921976554580661</v>
      </c>
      <c r="R899">
        <f t="shared" si="79"/>
        <v>4.5402066585878857E-2</v>
      </c>
      <c r="S899">
        <f t="shared" si="80"/>
        <v>4.3430243766549054E-2</v>
      </c>
      <c r="T899">
        <f t="shared" si="81"/>
        <v>0.95656975623345097</v>
      </c>
      <c r="U899" s="11">
        <f t="shared" si="82"/>
        <v>-1.9283354290482904E-2</v>
      </c>
      <c r="V899">
        <f t="shared" si="83"/>
        <v>0</v>
      </c>
    </row>
    <row r="900" spans="1:22" x14ac:dyDescent="0.4">
      <c r="A900" s="8">
        <v>0</v>
      </c>
      <c r="B900" s="8">
        <v>0</v>
      </c>
      <c r="C900" s="8">
        <v>39</v>
      </c>
      <c r="D900" s="8">
        <v>2</v>
      </c>
      <c r="E900" s="8">
        <v>1</v>
      </c>
      <c r="F900" s="8">
        <v>15</v>
      </c>
      <c r="G900" s="8">
        <v>0</v>
      </c>
      <c r="H900" s="8">
        <v>0</v>
      </c>
      <c r="I900" s="8">
        <v>0</v>
      </c>
      <c r="J900" s="8">
        <v>0</v>
      </c>
      <c r="K900" s="8">
        <v>284</v>
      </c>
      <c r="L900" s="8">
        <v>115.5</v>
      </c>
      <c r="M900" s="8">
        <v>65.5</v>
      </c>
      <c r="N900" s="8">
        <v>20.39</v>
      </c>
      <c r="O900" s="8">
        <v>64</v>
      </c>
      <c r="P900" s="8">
        <v>78</v>
      </c>
      <c r="Q900">
        <f t="shared" si="78"/>
        <v>-2.9368176118323195</v>
      </c>
      <c r="R900">
        <f t="shared" si="79"/>
        <v>5.3034235993496166E-2</v>
      </c>
      <c r="S900">
        <f t="shared" si="80"/>
        <v>5.0363259028763166E-2</v>
      </c>
      <c r="T900">
        <f t="shared" si="81"/>
        <v>0.94963674097123685</v>
      </c>
      <c r="U900" s="11">
        <f t="shared" si="82"/>
        <v>-2.2442491091806228E-2</v>
      </c>
      <c r="V900">
        <f t="shared" si="83"/>
        <v>0</v>
      </c>
    </row>
    <row r="901" spans="1:22" x14ac:dyDescent="0.4">
      <c r="A901" s="8">
        <v>0</v>
      </c>
      <c r="B901" s="8">
        <v>1</v>
      </c>
      <c r="C901" s="8">
        <v>64</v>
      </c>
      <c r="D901" s="9">
        <v>2</v>
      </c>
      <c r="E901" s="8">
        <v>0</v>
      </c>
      <c r="F901" s="8">
        <v>0</v>
      </c>
      <c r="G901" s="8">
        <v>0</v>
      </c>
      <c r="H901" s="8">
        <v>0</v>
      </c>
      <c r="I901" s="8">
        <v>0</v>
      </c>
      <c r="J901" s="8">
        <v>0</v>
      </c>
      <c r="K901" s="8">
        <v>239</v>
      </c>
      <c r="L901" s="8">
        <v>110</v>
      </c>
      <c r="M901" s="8">
        <v>70</v>
      </c>
      <c r="N901" s="8">
        <v>23.98</v>
      </c>
      <c r="O901" s="8">
        <v>65</v>
      </c>
      <c r="P901" s="8">
        <v>83</v>
      </c>
      <c r="Q901">
        <f t="shared" si="78"/>
        <v>-1.5225186162072575</v>
      </c>
      <c r="R901">
        <f t="shared" si="79"/>
        <v>0.21816172875851267</v>
      </c>
      <c r="S901">
        <f t="shared" si="80"/>
        <v>0.17909093973987494</v>
      </c>
      <c r="T901">
        <f t="shared" si="81"/>
        <v>0.820909060260125</v>
      </c>
      <c r="U901" s="11">
        <f t="shared" si="82"/>
        <v>-8.5704951059275974E-2</v>
      </c>
      <c r="V901">
        <f t="shared" si="83"/>
        <v>1</v>
      </c>
    </row>
    <row r="902" spans="1:22" x14ac:dyDescent="0.4">
      <c r="A902" s="8">
        <v>0</v>
      </c>
      <c r="B902" s="8">
        <v>0</v>
      </c>
      <c r="C902" s="8">
        <v>61</v>
      </c>
      <c r="D902" s="8">
        <v>1</v>
      </c>
      <c r="E902" s="8">
        <v>0</v>
      </c>
      <c r="F902" s="8">
        <v>0</v>
      </c>
      <c r="G902" s="8">
        <v>0</v>
      </c>
      <c r="H902" s="8">
        <v>0</v>
      </c>
      <c r="I902" s="8">
        <v>0</v>
      </c>
      <c r="J902" s="8">
        <v>0</v>
      </c>
      <c r="K902" s="8">
        <v>210</v>
      </c>
      <c r="L902" s="8">
        <v>122</v>
      </c>
      <c r="M902" s="8">
        <v>81</v>
      </c>
      <c r="N902" s="8">
        <v>22.48</v>
      </c>
      <c r="O902" s="8">
        <v>68</v>
      </c>
      <c r="P902" s="8">
        <v>97</v>
      </c>
      <c r="Q902">
        <f t="shared" ref="Q902:Q965" si="84">$A$2+SUMPRODUCT(B$2:P$2,B902:P902)</f>
        <v>-1.9639419905391833</v>
      </c>
      <c r="R902">
        <f t="shared" ref="R902:R965" si="85">EXP(Q902)</f>
        <v>0.14030425134164609</v>
      </c>
      <c r="S902">
        <f t="shared" ref="S902:S965" si="86">R902/(1+R902)</f>
        <v>0.12304106660706432</v>
      </c>
      <c r="T902">
        <f t="shared" ref="T902:T965" si="87">IF(A902=1,S902,1-S902)</f>
        <v>0.87695893339293574</v>
      </c>
      <c r="U902" s="11">
        <f t="shared" ref="U902:U965" si="88">LOG(T902)</f>
        <v>-5.7020743485070649E-2</v>
      </c>
      <c r="V902">
        <f t="shared" ref="V902:V965" si="89">IF(S902&gt;S$1,1,0)</f>
        <v>1</v>
      </c>
    </row>
    <row r="903" spans="1:22" x14ac:dyDescent="0.4">
      <c r="A903" s="8">
        <v>0</v>
      </c>
      <c r="B903" s="8">
        <v>0</v>
      </c>
      <c r="C903" s="8">
        <v>54</v>
      </c>
      <c r="D903" s="8">
        <v>1</v>
      </c>
      <c r="E903" s="8">
        <v>0</v>
      </c>
      <c r="F903" s="8">
        <v>0</v>
      </c>
      <c r="G903" s="8">
        <v>0</v>
      </c>
      <c r="H903" s="8">
        <v>0</v>
      </c>
      <c r="I903" s="8">
        <v>1</v>
      </c>
      <c r="J903" s="8">
        <v>0</v>
      </c>
      <c r="K903" s="8">
        <v>266</v>
      </c>
      <c r="L903" s="8">
        <v>137</v>
      </c>
      <c r="M903" s="8">
        <v>88</v>
      </c>
      <c r="N903" s="8">
        <v>29.76</v>
      </c>
      <c r="O903" s="8">
        <v>80</v>
      </c>
      <c r="P903" s="8">
        <v>80</v>
      </c>
      <c r="Q903">
        <f t="shared" si="84"/>
        <v>-1.8939431875432353</v>
      </c>
      <c r="R903">
        <f t="shared" si="85"/>
        <v>0.15047727730664484</v>
      </c>
      <c r="S903">
        <f t="shared" si="86"/>
        <v>0.1307955231057876</v>
      </c>
      <c r="T903">
        <f t="shared" si="87"/>
        <v>0.86920447689421243</v>
      </c>
      <c r="U903" s="11">
        <f t="shared" si="88"/>
        <v>-6.0878045483766387E-2</v>
      </c>
      <c r="V903">
        <f t="shared" si="89"/>
        <v>1</v>
      </c>
    </row>
    <row r="904" spans="1:22" x14ac:dyDescent="0.4">
      <c r="A904" s="8">
        <v>1</v>
      </c>
      <c r="B904" s="8">
        <v>1</v>
      </c>
      <c r="C904" s="8">
        <v>52</v>
      </c>
      <c r="D904" s="8">
        <v>1</v>
      </c>
      <c r="E904" s="8">
        <v>1</v>
      </c>
      <c r="F904" s="8">
        <v>3</v>
      </c>
      <c r="G904" s="8">
        <v>0</v>
      </c>
      <c r="H904" s="8">
        <v>0</v>
      </c>
      <c r="I904" s="8">
        <v>1</v>
      </c>
      <c r="J904" s="8">
        <v>0</v>
      </c>
      <c r="K904" s="8">
        <v>199</v>
      </c>
      <c r="L904" s="8">
        <v>134</v>
      </c>
      <c r="M904" s="8">
        <v>98</v>
      </c>
      <c r="N904" s="8">
        <v>27.78</v>
      </c>
      <c r="O904" s="8">
        <v>75</v>
      </c>
      <c r="P904" s="8">
        <v>89</v>
      </c>
      <c r="Q904">
        <f t="shared" si="84"/>
        <v>-1.7007008157468295</v>
      </c>
      <c r="R904">
        <f t="shared" si="85"/>
        <v>0.18255554141375469</v>
      </c>
      <c r="S904">
        <f t="shared" si="86"/>
        <v>0.15437375668250478</v>
      </c>
      <c r="T904">
        <f t="shared" si="87"/>
        <v>0.15437375668250478</v>
      </c>
      <c r="U904" s="11">
        <f t="shared" si="88"/>
        <v>-0.81142652716533992</v>
      </c>
      <c r="V904">
        <f t="shared" si="89"/>
        <v>1</v>
      </c>
    </row>
    <row r="905" spans="1:22" x14ac:dyDescent="0.4">
      <c r="A905" s="8">
        <v>0</v>
      </c>
      <c r="B905" s="8">
        <v>0</v>
      </c>
      <c r="C905" s="8">
        <v>38</v>
      </c>
      <c r="D905" s="8">
        <v>3</v>
      </c>
      <c r="E905" s="8">
        <v>0</v>
      </c>
      <c r="F905" s="8">
        <v>0</v>
      </c>
      <c r="G905" s="8">
        <v>0</v>
      </c>
      <c r="H905" s="8">
        <v>0</v>
      </c>
      <c r="I905" s="8">
        <v>0</v>
      </c>
      <c r="J905" s="8">
        <v>0</v>
      </c>
      <c r="K905" s="8">
        <v>171</v>
      </c>
      <c r="L905" s="8">
        <v>125.5</v>
      </c>
      <c r="M905" s="8">
        <v>86</v>
      </c>
      <c r="N905" s="8">
        <v>26.57</v>
      </c>
      <c r="O905" s="8">
        <v>75</v>
      </c>
      <c r="P905" s="8">
        <v>71</v>
      </c>
      <c r="Q905">
        <f t="shared" si="84"/>
        <v>-3.4282552173359271</v>
      </c>
      <c r="R905">
        <f t="shared" si="85"/>
        <v>3.2443498271633613E-2</v>
      </c>
      <c r="S905">
        <f t="shared" si="86"/>
        <v>3.1423993977341899E-2</v>
      </c>
      <c r="T905">
        <f t="shared" si="87"/>
        <v>0.96857600602265814</v>
      </c>
      <c r="U905" s="11">
        <f t="shared" si="88"/>
        <v>-1.3866293684097806E-2</v>
      </c>
      <c r="V905">
        <f t="shared" si="89"/>
        <v>0</v>
      </c>
    </row>
    <row r="906" spans="1:22" x14ac:dyDescent="0.4">
      <c r="A906" s="8">
        <v>0</v>
      </c>
      <c r="B906" s="8">
        <v>0</v>
      </c>
      <c r="C906" s="8">
        <v>51</v>
      </c>
      <c r="D906" s="8">
        <v>1</v>
      </c>
      <c r="E906" s="8">
        <v>1</v>
      </c>
      <c r="F906" s="8">
        <v>30</v>
      </c>
      <c r="G906" s="8">
        <v>0</v>
      </c>
      <c r="H906" s="8">
        <v>0</v>
      </c>
      <c r="I906" s="8">
        <v>0</v>
      </c>
      <c r="J906" s="8">
        <v>0</v>
      </c>
      <c r="K906" s="8">
        <v>272</v>
      </c>
      <c r="L906" s="8">
        <v>133</v>
      </c>
      <c r="M906" s="8">
        <v>91</v>
      </c>
      <c r="N906" s="8">
        <v>28.5</v>
      </c>
      <c r="O906" s="8">
        <v>72</v>
      </c>
      <c r="P906" s="10">
        <v>82</v>
      </c>
      <c r="Q906">
        <f t="shared" si="84"/>
        <v>-1.3990870178442769</v>
      </c>
      <c r="R906">
        <f t="shared" si="85"/>
        <v>0.2468222053743995</v>
      </c>
      <c r="S906">
        <f t="shared" si="86"/>
        <v>0.19796102789193024</v>
      </c>
      <c r="T906">
        <f t="shared" si="87"/>
        <v>0.80203897210806974</v>
      </c>
      <c r="U906" s="11">
        <f t="shared" si="88"/>
        <v>-9.5804528274111622E-2</v>
      </c>
      <c r="V906">
        <f t="shared" si="89"/>
        <v>1</v>
      </c>
    </row>
    <row r="907" spans="1:22" x14ac:dyDescent="0.4">
      <c r="A907" s="8">
        <v>0</v>
      </c>
      <c r="B907" s="8">
        <v>0</v>
      </c>
      <c r="C907" s="8">
        <v>37</v>
      </c>
      <c r="D907" s="8">
        <v>1</v>
      </c>
      <c r="E907" s="8">
        <v>1</v>
      </c>
      <c r="F907" s="8">
        <v>10</v>
      </c>
      <c r="G907" s="8">
        <v>0</v>
      </c>
      <c r="H907" s="8">
        <v>0</v>
      </c>
      <c r="I907" s="8">
        <v>0</v>
      </c>
      <c r="J907" s="8">
        <v>0</v>
      </c>
      <c r="K907" s="8">
        <v>205</v>
      </c>
      <c r="L907" s="8">
        <v>120.5</v>
      </c>
      <c r="M907" s="8">
        <v>67.5</v>
      </c>
      <c r="N907" s="8">
        <v>22.89</v>
      </c>
      <c r="O907" s="8">
        <v>75</v>
      </c>
      <c r="P907" s="8">
        <v>113</v>
      </c>
      <c r="Q907">
        <f t="shared" si="84"/>
        <v>-3.1641393891661469</v>
      </c>
      <c r="R907">
        <f t="shared" si="85"/>
        <v>4.2250487399352422E-2</v>
      </c>
      <c r="S907">
        <f t="shared" si="86"/>
        <v>4.0537747796862943E-2</v>
      </c>
      <c r="T907">
        <f t="shared" si="87"/>
        <v>0.95946225220313708</v>
      </c>
      <c r="U907" s="11">
        <f t="shared" si="88"/>
        <v>-1.7972106892410061E-2</v>
      </c>
      <c r="V907">
        <f t="shared" si="89"/>
        <v>0</v>
      </c>
    </row>
    <row r="908" spans="1:22" x14ac:dyDescent="0.4">
      <c r="A908" s="8">
        <v>1</v>
      </c>
      <c r="B908" s="8">
        <v>1</v>
      </c>
      <c r="C908" s="8">
        <v>52</v>
      </c>
      <c r="D908" s="8">
        <v>3</v>
      </c>
      <c r="E908" s="8">
        <v>1</v>
      </c>
      <c r="F908" s="8">
        <v>15</v>
      </c>
      <c r="G908" s="8">
        <v>0</v>
      </c>
      <c r="H908" s="8">
        <v>0</v>
      </c>
      <c r="I908" s="8">
        <v>0</v>
      </c>
      <c r="J908" s="8">
        <v>0</v>
      </c>
      <c r="K908" s="8">
        <v>225</v>
      </c>
      <c r="L908" s="8">
        <v>131</v>
      </c>
      <c r="M908" s="8">
        <v>74</v>
      </c>
      <c r="N908" s="8">
        <v>24.54</v>
      </c>
      <c r="O908" s="8">
        <v>65</v>
      </c>
      <c r="P908" s="8">
        <v>77</v>
      </c>
      <c r="Q908">
        <f t="shared" si="84"/>
        <v>-1.5201158280758751</v>
      </c>
      <c r="R908">
        <f t="shared" si="85"/>
        <v>0.21868655544225643</v>
      </c>
      <c r="S908">
        <f t="shared" si="86"/>
        <v>0.17944446376771259</v>
      </c>
      <c r="T908">
        <f t="shared" si="87"/>
        <v>0.17944446376771259</v>
      </c>
      <c r="U908" s="11">
        <f t="shared" si="88"/>
        <v>-0.74606993600570504</v>
      </c>
      <c r="V908">
        <f t="shared" si="89"/>
        <v>1</v>
      </c>
    </row>
    <row r="909" spans="1:22" x14ac:dyDescent="0.4">
      <c r="A909" s="8">
        <v>0</v>
      </c>
      <c r="B909" s="8">
        <v>1</v>
      </c>
      <c r="C909" s="8">
        <v>50</v>
      </c>
      <c r="D909" s="8">
        <v>1</v>
      </c>
      <c r="E909" s="8">
        <v>1</v>
      </c>
      <c r="F909" s="8">
        <v>20</v>
      </c>
      <c r="G909" s="8">
        <v>0</v>
      </c>
      <c r="H909" s="8">
        <v>0</v>
      </c>
      <c r="I909" s="8">
        <v>1</v>
      </c>
      <c r="J909" s="8">
        <v>0</v>
      </c>
      <c r="K909" s="8">
        <v>272</v>
      </c>
      <c r="L909" s="8">
        <v>159</v>
      </c>
      <c r="M909" s="8">
        <v>109</v>
      </c>
      <c r="N909" s="8">
        <v>31.27</v>
      </c>
      <c r="O909" s="8">
        <v>80</v>
      </c>
      <c r="P909" s="8">
        <v>68</v>
      </c>
      <c r="Q909">
        <f t="shared" si="84"/>
        <v>-0.8114521532188288</v>
      </c>
      <c r="R909">
        <f t="shared" si="85"/>
        <v>0.44421253297018792</v>
      </c>
      <c r="S909">
        <f t="shared" si="86"/>
        <v>0.30758113700662476</v>
      </c>
      <c r="T909">
        <f t="shared" si="87"/>
        <v>0.69241886299337518</v>
      </c>
      <c r="U909" s="11">
        <f t="shared" si="88"/>
        <v>-0.15963110951075582</v>
      </c>
      <c r="V909">
        <f t="shared" si="89"/>
        <v>1</v>
      </c>
    </row>
    <row r="910" spans="1:22" x14ac:dyDescent="0.4">
      <c r="A910" s="8">
        <v>1</v>
      </c>
      <c r="B910" s="8">
        <v>1</v>
      </c>
      <c r="C910" s="8">
        <v>60</v>
      </c>
      <c r="D910" s="8">
        <v>1</v>
      </c>
      <c r="E910" s="8">
        <v>1</v>
      </c>
      <c r="F910" s="8">
        <v>20</v>
      </c>
      <c r="G910" s="8">
        <v>1</v>
      </c>
      <c r="H910" s="8">
        <v>0</v>
      </c>
      <c r="I910" s="8">
        <v>1</v>
      </c>
      <c r="J910" s="8">
        <v>0</v>
      </c>
      <c r="K910" s="8">
        <v>269</v>
      </c>
      <c r="L910" s="8">
        <v>170</v>
      </c>
      <c r="M910" s="8">
        <v>100</v>
      </c>
      <c r="N910" s="8">
        <v>29.59</v>
      </c>
      <c r="O910" s="8">
        <v>60</v>
      </c>
      <c r="P910" s="8">
        <v>83</v>
      </c>
      <c r="Q910">
        <f t="shared" si="84"/>
        <v>-0.16429619313703814</v>
      </c>
      <c r="R910">
        <f t="shared" si="85"/>
        <v>0.8484906675447621</v>
      </c>
      <c r="S910">
        <f t="shared" si="86"/>
        <v>0.45901809646232117</v>
      </c>
      <c r="T910">
        <f t="shared" si="87"/>
        <v>0.45901809646232117</v>
      </c>
      <c r="U910" s="11">
        <f t="shared" si="88"/>
        <v>-0.33817019237384016</v>
      </c>
      <c r="V910">
        <f t="shared" si="89"/>
        <v>1</v>
      </c>
    </row>
    <row r="911" spans="1:22" x14ac:dyDescent="0.4">
      <c r="A911" s="8">
        <v>0</v>
      </c>
      <c r="B911" s="8">
        <v>1</v>
      </c>
      <c r="C911" s="8">
        <v>39</v>
      </c>
      <c r="D911" s="8">
        <v>1</v>
      </c>
      <c r="E911" s="8">
        <v>0</v>
      </c>
      <c r="F911" s="8">
        <v>0</v>
      </c>
      <c r="G911" s="8">
        <v>0</v>
      </c>
      <c r="H911" s="8">
        <v>0</v>
      </c>
      <c r="I911" s="8">
        <v>0</v>
      </c>
      <c r="J911" s="8">
        <v>0</v>
      </c>
      <c r="K911" s="8">
        <v>160</v>
      </c>
      <c r="L911" s="8">
        <v>124</v>
      </c>
      <c r="M911" s="8">
        <v>90</v>
      </c>
      <c r="N911" s="8">
        <v>26.82</v>
      </c>
      <c r="O911" s="8">
        <v>50</v>
      </c>
      <c r="P911" s="8">
        <v>67</v>
      </c>
      <c r="Q911">
        <f t="shared" si="84"/>
        <v>-2.936998164723323</v>
      </c>
      <c r="R911">
        <f t="shared" si="85"/>
        <v>5.3024661373254074E-2</v>
      </c>
      <c r="S911">
        <f t="shared" si="86"/>
        <v>5.0354624462549985E-2</v>
      </c>
      <c r="T911">
        <f t="shared" si="87"/>
        <v>0.94964537553744999</v>
      </c>
      <c r="U911" s="11">
        <f t="shared" si="88"/>
        <v>-2.2438542289858979E-2</v>
      </c>
      <c r="V911">
        <f t="shared" si="89"/>
        <v>0</v>
      </c>
    </row>
    <row r="912" spans="1:22" x14ac:dyDescent="0.4">
      <c r="A912" s="8">
        <v>1</v>
      </c>
      <c r="B912" s="8">
        <v>1</v>
      </c>
      <c r="C912" s="8">
        <v>57</v>
      </c>
      <c r="D912" s="8">
        <v>1</v>
      </c>
      <c r="E912" s="8">
        <v>1</v>
      </c>
      <c r="F912" s="8">
        <v>20</v>
      </c>
      <c r="G912" s="8">
        <v>0</v>
      </c>
      <c r="H912" s="8">
        <v>0</v>
      </c>
      <c r="I912" s="8">
        <v>1</v>
      </c>
      <c r="J912" s="8">
        <v>0</v>
      </c>
      <c r="K912" s="8">
        <v>158</v>
      </c>
      <c r="L912" s="8">
        <v>154</v>
      </c>
      <c r="M912" s="8">
        <v>100</v>
      </c>
      <c r="N912" s="8">
        <v>24.07</v>
      </c>
      <c r="O912" s="8">
        <v>92</v>
      </c>
      <c r="P912" s="8">
        <v>70</v>
      </c>
      <c r="Q912">
        <f t="shared" si="84"/>
        <v>-0.63256751839109793</v>
      </c>
      <c r="R912">
        <f t="shared" si="85"/>
        <v>0.53122611572413747</v>
      </c>
      <c r="S912">
        <f t="shared" si="86"/>
        <v>0.34692858897127249</v>
      </c>
      <c r="T912">
        <f t="shared" si="87"/>
        <v>0.34692858897127249</v>
      </c>
      <c r="U912" s="11">
        <f t="shared" si="88"/>
        <v>-0.45975991024477914</v>
      </c>
      <c r="V912">
        <f t="shared" si="89"/>
        <v>1</v>
      </c>
    </row>
    <row r="913" spans="1:22" x14ac:dyDescent="0.4">
      <c r="A913" s="8">
        <v>0</v>
      </c>
      <c r="B913" s="8">
        <v>0</v>
      </c>
      <c r="C913" s="8">
        <v>64</v>
      </c>
      <c r="D913" s="8">
        <v>1</v>
      </c>
      <c r="E913" s="8">
        <v>0</v>
      </c>
      <c r="F913" s="8">
        <v>0</v>
      </c>
      <c r="G913" s="8">
        <v>0</v>
      </c>
      <c r="H913" s="8">
        <v>0</v>
      </c>
      <c r="I913" s="8">
        <v>1</v>
      </c>
      <c r="J913" s="8">
        <v>0</v>
      </c>
      <c r="K913" s="8">
        <v>239</v>
      </c>
      <c r="L913" s="8">
        <v>132</v>
      </c>
      <c r="M913" s="8">
        <v>75</v>
      </c>
      <c r="N913" s="8">
        <v>20.67</v>
      </c>
      <c r="O913" s="8">
        <v>86</v>
      </c>
      <c r="P913" s="8">
        <v>80</v>
      </c>
      <c r="Q913">
        <f t="shared" si="84"/>
        <v>-1.4411052721734414</v>
      </c>
      <c r="R913">
        <f t="shared" si="85"/>
        <v>0.23666603368865494</v>
      </c>
      <c r="S913">
        <f t="shared" si="86"/>
        <v>0.19137424918410781</v>
      </c>
      <c r="T913">
        <f t="shared" si="87"/>
        <v>0.80862575081589216</v>
      </c>
      <c r="U913" s="11">
        <f t="shared" si="88"/>
        <v>-9.2252432605145152E-2</v>
      </c>
      <c r="V913">
        <f t="shared" si="89"/>
        <v>1</v>
      </c>
    </row>
    <row r="914" spans="1:22" x14ac:dyDescent="0.4">
      <c r="A914" s="8">
        <v>0</v>
      </c>
      <c r="B914" s="8">
        <v>0</v>
      </c>
      <c r="C914" s="8">
        <v>55</v>
      </c>
      <c r="D914" s="9">
        <v>2</v>
      </c>
      <c r="E914" s="8">
        <v>1</v>
      </c>
      <c r="F914" s="8">
        <v>10</v>
      </c>
      <c r="G914" s="8">
        <v>0</v>
      </c>
      <c r="H914" s="8">
        <v>0</v>
      </c>
      <c r="I914" s="8">
        <v>0</v>
      </c>
      <c r="J914" s="8">
        <v>0</v>
      </c>
      <c r="K914" s="8">
        <v>196</v>
      </c>
      <c r="L914" s="8">
        <v>115</v>
      </c>
      <c r="M914" s="8">
        <v>71</v>
      </c>
      <c r="N914" s="8">
        <v>22.19</v>
      </c>
      <c r="O914" s="8">
        <v>105</v>
      </c>
      <c r="P914" s="8">
        <v>85</v>
      </c>
      <c r="Q914">
        <f t="shared" si="84"/>
        <v>-2.2671115268420667</v>
      </c>
      <c r="R914">
        <f t="shared" si="85"/>
        <v>0.10361102593849418</v>
      </c>
      <c r="S914">
        <f t="shared" si="86"/>
        <v>9.388364514606487E-2</v>
      </c>
      <c r="T914">
        <f t="shared" si="87"/>
        <v>0.90611635485393516</v>
      </c>
      <c r="U914" s="11">
        <f t="shared" si="88"/>
        <v>-4.281603077083513E-2</v>
      </c>
      <c r="V914">
        <f t="shared" si="89"/>
        <v>0</v>
      </c>
    </row>
    <row r="915" spans="1:22" x14ac:dyDescent="0.4">
      <c r="A915" s="8">
        <v>0</v>
      </c>
      <c r="B915" s="8">
        <v>0</v>
      </c>
      <c r="C915" s="8">
        <v>45</v>
      </c>
      <c r="D915" s="8">
        <v>2</v>
      </c>
      <c r="E915" s="8">
        <v>1</v>
      </c>
      <c r="F915" s="8">
        <v>2</v>
      </c>
      <c r="G915" s="8">
        <v>0</v>
      </c>
      <c r="H915" s="8">
        <v>0</v>
      </c>
      <c r="I915" s="8">
        <v>0</v>
      </c>
      <c r="J915" s="8">
        <v>0</v>
      </c>
      <c r="K915" s="8">
        <v>258</v>
      </c>
      <c r="L915" s="8">
        <v>111</v>
      </c>
      <c r="M915" s="8">
        <v>72</v>
      </c>
      <c r="N915" s="8">
        <v>26.24</v>
      </c>
      <c r="O915" s="8">
        <v>70</v>
      </c>
      <c r="P915" s="8">
        <v>65</v>
      </c>
      <c r="Q915">
        <f t="shared" si="84"/>
        <v>-3.0924252476001062</v>
      </c>
      <c r="R915">
        <f t="shared" si="85"/>
        <v>4.5391734608074615E-2</v>
      </c>
      <c r="S915">
        <f t="shared" si="86"/>
        <v>4.3420789647903926E-2</v>
      </c>
      <c r="T915">
        <f t="shared" si="87"/>
        <v>0.95657921035209603</v>
      </c>
      <c r="U915" s="11">
        <f t="shared" si="88"/>
        <v>-1.9279062025081145E-2</v>
      </c>
      <c r="V915">
        <f t="shared" si="89"/>
        <v>0</v>
      </c>
    </row>
    <row r="916" spans="1:22" x14ac:dyDescent="0.4">
      <c r="A916" s="8">
        <v>0</v>
      </c>
      <c r="B916" s="8">
        <v>0</v>
      </c>
      <c r="C916" s="8">
        <v>67</v>
      </c>
      <c r="D916" s="8">
        <v>1</v>
      </c>
      <c r="E916" s="8">
        <v>0</v>
      </c>
      <c r="F916" s="8">
        <v>0</v>
      </c>
      <c r="G916" s="8">
        <v>0</v>
      </c>
      <c r="H916" s="8">
        <v>0</v>
      </c>
      <c r="I916" s="8">
        <v>0</v>
      </c>
      <c r="J916" s="8">
        <v>0</v>
      </c>
      <c r="K916" s="8">
        <v>201</v>
      </c>
      <c r="L916" s="8">
        <v>110</v>
      </c>
      <c r="M916" s="8">
        <v>77</v>
      </c>
      <c r="N916" s="8">
        <v>24.53</v>
      </c>
      <c r="O916" s="8">
        <v>65</v>
      </c>
      <c r="P916" s="8">
        <v>77</v>
      </c>
      <c r="Q916">
        <f t="shared" si="84"/>
        <v>-1.7923750563061471</v>
      </c>
      <c r="R916">
        <f t="shared" si="85"/>
        <v>0.16656410039279335</v>
      </c>
      <c r="S916">
        <f t="shared" si="86"/>
        <v>0.14278178141836323</v>
      </c>
      <c r="T916">
        <f t="shared" si="87"/>
        <v>0.85721821858163683</v>
      </c>
      <c r="U916" s="11">
        <f t="shared" si="88"/>
        <v>-6.6908607409265741E-2</v>
      </c>
      <c r="V916">
        <f t="shared" si="89"/>
        <v>1</v>
      </c>
    </row>
    <row r="917" spans="1:22" x14ac:dyDescent="0.4">
      <c r="A917" s="8">
        <v>0</v>
      </c>
      <c r="B917" s="8">
        <v>0</v>
      </c>
      <c r="C917" s="8">
        <v>48</v>
      </c>
      <c r="D917" s="8">
        <v>3</v>
      </c>
      <c r="E917" s="8">
        <v>1</v>
      </c>
      <c r="F917" s="8">
        <v>5</v>
      </c>
      <c r="G917" s="8">
        <v>0</v>
      </c>
      <c r="H917" s="8">
        <v>0</v>
      </c>
      <c r="I917" s="8">
        <v>0</v>
      </c>
      <c r="J917" s="8">
        <v>0</v>
      </c>
      <c r="K917" s="8">
        <v>192</v>
      </c>
      <c r="L917" s="8">
        <v>135</v>
      </c>
      <c r="M917" s="8">
        <v>82.5</v>
      </c>
      <c r="N917" s="8">
        <v>32.67</v>
      </c>
      <c r="O917" s="8">
        <v>67</v>
      </c>
      <c r="P917" s="8">
        <v>69</v>
      </c>
      <c r="Q917">
        <f t="shared" si="84"/>
        <v>-2.4439811760494177</v>
      </c>
      <c r="R917">
        <f t="shared" si="85"/>
        <v>8.6814538591361678E-2</v>
      </c>
      <c r="S917">
        <f t="shared" si="86"/>
        <v>7.9879809763939519E-2</v>
      </c>
      <c r="T917">
        <f t="shared" si="87"/>
        <v>0.92012019023606051</v>
      </c>
      <c r="U917" s="11">
        <f t="shared" si="88"/>
        <v>-3.6155439451199714E-2</v>
      </c>
      <c r="V917">
        <f t="shared" si="89"/>
        <v>0</v>
      </c>
    </row>
    <row r="918" spans="1:22" x14ac:dyDescent="0.4">
      <c r="A918" s="8">
        <v>1</v>
      </c>
      <c r="B918" s="8">
        <v>0</v>
      </c>
      <c r="C918" s="8">
        <v>53</v>
      </c>
      <c r="D918" s="8">
        <v>2</v>
      </c>
      <c r="E918" s="8">
        <v>1</v>
      </c>
      <c r="F918" s="8">
        <v>10</v>
      </c>
      <c r="G918" s="8">
        <v>0</v>
      </c>
      <c r="H918" s="8">
        <v>0</v>
      </c>
      <c r="I918" s="8">
        <v>0</v>
      </c>
      <c r="J918" s="8">
        <v>0</v>
      </c>
      <c r="K918" s="8">
        <v>300</v>
      </c>
      <c r="L918" s="8">
        <v>127</v>
      </c>
      <c r="M918" s="8">
        <v>89</v>
      </c>
      <c r="N918" s="8">
        <v>25.46</v>
      </c>
      <c r="O918" s="8">
        <v>75</v>
      </c>
      <c r="P918" s="8">
        <v>70</v>
      </c>
      <c r="Q918">
        <f t="shared" si="84"/>
        <v>-2.0723120008619382</v>
      </c>
      <c r="R918">
        <f t="shared" si="85"/>
        <v>0.12589437706266943</v>
      </c>
      <c r="S918">
        <f t="shared" si="86"/>
        <v>0.11181721805122924</v>
      </c>
      <c r="T918">
        <f t="shared" si="87"/>
        <v>0.11181721805122924</v>
      </c>
      <c r="U918" s="11">
        <f t="shared" si="88"/>
        <v>-0.95149131694257072</v>
      </c>
      <c r="V918">
        <f t="shared" si="89"/>
        <v>1</v>
      </c>
    </row>
    <row r="919" spans="1:22" x14ac:dyDescent="0.4">
      <c r="A919" s="8">
        <v>0</v>
      </c>
      <c r="B919" s="8">
        <v>0</v>
      </c>
      <c r="C919" s="8">
        <v>50</v>
      </c>
      <c r="D919" s="8">
        <v>1</v>
      </c>
      <c r="E919" s="8">
        <v>1</v>
      </c>
      <c r="F919" s="8">
        <v>10</v>
      </c>
      <c r="G919" s="8">
        <v>0</v>
      </c>
      <c r="H919" s="8">
        <v>0</v>
      </c>
      <c r="I919" s="8">
        <v>0</v>
      </c>
      <c r="J919" s="8">
        <v>0</v>
      </c>
      <c r="K919" s="8">
        <v>177</v>
      </c>
      <c r="L919" s="8">
        <v>121</v>
      </c>
      <c r="M919" s="8">
        <v>67</v>
      </c>
      <c r="N919" s="8">
        <v>22.02</v>
      </c>
      <c r="O919" s="8">
        <v>71</v>
      </c>
      <c r="P919" s="8">
        <v>77</v>
      </c>
      <c r="Q919">
        <f t="shared" si="84"/>
        <v>-2.4279386622721884</v>
      </c>
      <c r="R919">
        <f t="shared" si="85"/>
        <v>8.8218493394629852E-2</v>
      </c>
      <c r="S919">
        <f t="shared" si="86"/>
        <v>8.1066894130275013E-2</v>
      </c>
      <c r="T919">
        <f t="shared" si="87"/>
        <v>0.91893310586972499</v>
      </c>
      <c r="U919" s="11">
        <f t="shared" si="88"/>
        <v>-3.6716102116654645E-2</v>
      </c>
      <c r="V919">
        <f t="shared" si="89"/>
        <v>0</v>
      </c>
    </row>
    <row r="920" spans="1:22" x14ac:dyDescent="0.4">
      <c r="A920" s="8">
        <v>0</v>
      </c>
      <c r="B920" s="8">
        <v>1</v>
      </c>
      <c r="C920" s="8">
        <v>47</v>
      </c>
      <c r="D920" s="8">
        <v>4</v>
      </c>
      <c r="E920" s="8">
        <v>0</v>
      </c>
      <c r="F920" s="8">
        <v>0</v>
      </c>
      <c r="G920" s="8">
        <v>0</v>
      </c>
      <c r="H920" s="8">
        <v>0</v>
      </c>
      <c r="I920" s="8">
        <v>0</v>
      </c>
      <c r="J920" s="8">
        <v>0</v>
      </c>
      <c r="K920" s="8">
        <v>194</v>
      </c>
      <c r="L920" s="8">
        <v>115</v>
      </c>
      <c r="M920" s="8">
        <v>82</v>
      </c>
      <c r="N920" s="8">
        <v>28.23</v>
      </c>
      <c r="O920" s="8">
        <v>48</v>
      </c>
      <c r="P920" s="8">
        <v>76</v>
      </c>
      <c r="Q920">
        <f t="shared" si="84"/>
        <v>-2.5348414834471651</v>
      </c>
      <c r="R920">
        <f t="shared" si="85"/>
        <v>7.9274284555118132E-2</v>
      </c>
      <c r="S920">
        <f t="shared" si="86"/>
        <v>7.3451471687565828E-2</v>
      </c>
      <c r="T920">
        <f t="shared" si="87"/>
        <v>0.92654852831243417</v>
      </c>
      <c r="U920" s="11">
        <f t="shared" si="88"/>
        <v>-3.3131829419691179E-2</v>
      </c>
      <c r="V920">
        <f t="shared" si="89"/>
        <v>0</v>
      </c>
    </row>
    <row r="921" spans="1:22" x14ac:dyDescent="0.4">
      <c r="A921" s="8">
        <v>0</v>
      </c>
      <c r="B921" s="8">
        <v>1</v>
      </c>
      <c r="C921" s="8">
        <v>42</v>
      </c>
      <c r="D921" s="8">
        <v>1</v>
      </c>
      <c r="E921" s="8">
        <v>0</v>
      </c>
      <c r="F921" s="8">
        <v>0</v>
      </c>
      <c r="G921" s="8">
        <v>0</v>
      </c>
      <c r="H921" s="8">
        <v>0</v>
      </c>
      <c r="I921" s="8">
        <v>0</v>
      </c>
      <c r="J921" s="8">
        <v>0</v>
      </c>
      <c r="K921" s="8">
        <v>266</v>
      </c>
      <c r="L921" s="8">
        <v>139</v>
      </c>
      <c r="M921" s="8">
        <v>88</v>
      </c>
      <c r="N921" s="8">
        <v>23.61</v>
      </c>
      <c r="O921" s="8">
        <v>75</v>
      </c>
      <c r="P921" s="8">
        <v>78</v>
      </c>
      <c r="Q921">
        <f t="shared" si="84"/>
        <v>-2.4545881474751718</v>
      </c>
      <c r="R921">
        <f t="shared" si="85"/>
        <v>8.5898565698163953E-2</v>
      </c>
      <c r="S921">
        <f t="shared" si="86"/>
        <v>7.9103673594905818E-2</v>
      </c>
      <c r="T921">
        <f t="shared" si="87"/>
        <v>0.92089632640509422</v>
      </c>
      <c r="U921" s="11">
        <f t="shared" si="88"/>
        <v>-3.5789259493182742E-2</v>
      </c>
      <c r="V921">
        <f t="shared" si="89"/>
        <v>0</v>
      </c>
    </row>
    <row r="922" spans="1:22" x14ac:dyDescent="0.4">
      <c r="A922" s="8">
        <v>0</v>
      </c>
      <c r="B922" s="8">
        <v>1</v>
      </c>
      <c r="C922" s="8">
        <v>53</v>
      </c>
      <c r="D922" s="8">
        <v>2</v>
      </c>
      <c r="E922" s="8">
        <v>0</v>
      </c>
      <c r="F922" s="8">
        <v>0</v>
      </c>
      <c r="G922" s="8">
        <v>0</v>
      </c>
      <c r="H922" s="8">
        <v>0</v>
      </c>
      <c r="I922" s="8">
        <v>1</v>
      </c>
      <c r="J922" s="8">
        <v>0</v>
      </c>
      <c r="K922" s="8">
        <v>287</v>
      </c>
      <c r="L922" s="8">
        <v>122</v>
      </c>
      <c r="M922" s="8">
        <v>80</v>
      </c>
      <c r="N922" s="8">
        <v>26.26</v>
      </c>
      <c r="O922" s="8">
        <v>77</v>
      </c>
      <c r="P922" s="8">
        <v>85</v>
      </c>
      <c r="Q922">
        <f t="shared" si="84"/>
        <v>-1.7815753140626311</v>
      </c>
      <c r="R922">
        <f t="shared" si="85"/>
        <v>0.16837269836130067</v>
      </c>
      <c r="S922">
        <f t="shared" si="86"/>
        <v>0.14410872369531702</v>
      </c>
      <c r="T922">
        <f t="shared" si="87"/>
        <v>0.85589127630468298</v>
      </c>
      <c r="U922" s="11">
        <f t="shared" si="88"/>
        <v>-6.7581400159125074E-2</v>
      </c>
      <c r="V922">
        <f t="shared" si="89"/>
        <v>1</v>
      </c>
    </row>
    <row r="923" spans="1:22" x14ac:dyDescent="0.4">
      <c r="A923" s="8">
        <v>0</v>
      </c>
      <c r="B923" s="8">
        <v>1</v>
      </c>
      <c r="C923" s="8">
        <v>39</v>
      </c>
      <c r="D923" s="8">
        <v>2</v>
      </c>
      <c r="E923" s="8">
        <v>0</v>
      </c>
      <c r="F923" s="8">
        <v>0</v>
      </c>
      <c r="G923" s="8">
        <v>0</v>
      </c>
      <c r="H923" s="8">
        <v>0</v>
      </c>
      <c r="I923" s="8">
        <v>0</v>
      </c>
      <c r="J923" s="8">
        <v>0</v>
      </c>
      <c r="K923" s="8">
        <v>247</v>
      </c>
      <c r="L923" s="8">
        <v>113</v>
      </c>
      <c r="M923" s="8">
        <v>80</v>
      </c>
      <c r="N923" s="8">
        <v>28.59</v>
      </c>
      <c r="O923" s="8">
        <v>80</v>
      </c>
      <c r="P923" s="8">
        <v>82</v>
      </c>
      <c r="Q923">
        <f t="shared" si="84"/>
        <v>-3.0359492385211624</v>
      </c>
      <c r="R923">
        <f t="shared" si="85"/>
        <v>4.8029050205778349E-2</v>
      </c>
      <c r="S923">
        <f t="shared" si="86"/>
        <v>4.582797604355332E-2</v>
      </c>
      <c r="T923">
        <f t="shared" si="87"/>
        <v>0.95417202395644662</v>
      </c>
      <c r="U923" s="11">
        <f t="shared" si="88"/>
        <v>-2.0373320977107229E-2</v>
      </c>
      <c r="V923">
        <f t="shared" si="89"/>
        <v>0</v>
      </c>
    </row>
    <row r="924" spans="1:22" x14ac:dyDescent="0.4">
      <c r="A924" s="8">
        <v>0</v>
      </c>
      <c r="B924" s="8">
        <v>1</v>
      </c>
      <c r="C924" s="8">
        <v>39</v>
      </c>
      <c r="D924" s="8">
        <v>2</v>
      </c>
      <c r="E924" s="8">
        <v>1</v>
      </c>
      <c r="F924" s="8">
        <v>30</v>
      </c>
      <c r="G924" s="8">
        <v>0</v>
      </c>
      <c r="H924" s="8">
        <v>0</v>
      </c>
      <c r="I924" s="8">
        <v>0</v>
      </c>
      <c r="J924" s="8">
        <v>0</v>
      </c>
      <c r="K924" s="8">
        <v>199</v>
      </c>
      <c r="L924" s="8">
        <v>124</v>
      </c>
      <c r="M924" s="8">
        <v>86</v>
      </c>
      <c r="N924" s="8">
        <v>23.39</v>
      </c>
      <c r="O924" s="8">
        <v>76</v>
      </c>
      <c r="P924" s="8">
        <v>72</v>
      </c>
      <c r="Q924">
        <f t="shared" si="84"/>
        <v>-2.0248385168710472</v>
      </c>
      <c r="R924">
        <f t="shared" si="85"/>
        <v>0.13201515968771191</v>
      </c>
      <c r="S924">
        <f t="shared" si="86"/>
        <v>0.1166196040379272</v>
      </c>
      <c r="T924">
        <f t="shared" si="87"/>
        <v>0.88338039596207274</v>
      </c>
      <c r="U924" s="11">
        <f t="shared" si="88"/>
        <v>-5.3852242863415459E-2</v>
      </c>
      <c r="V924">
        <f t="shared" si="89"/>
        <v>1</v>
      </c>
    </row>
    <row r="925" spans="1:22" x14ac:dyDescent="0.4">
      <c r="A925" s="8">
        <v>0</v>
      </c>
      <c r="B925" s="8">
        <v>0</v>
      </c>
      <c r="C925" s="8">
        <v>64</v>
      </c>
      <c r="D925" s="8">
        <v>1</v>
      </c>
      <c r="E925" s="8">
        <v>0</v>
      </c>
      <c r="F925" s="8">
        <v>0</v>
      </c>
      <c r="G925" s="8">
        <v>0</v>
      </c>
      <c r="H925" s="8">
        <v>0</v>
      </c>
      <c r="I925" s="8">
        <v>1</v>
      </c>
      <c r="J925" s="8">
        <v>0</v>
      </c>
      <c r="K925" s="8">
        <v>205</v>
      </c>
      <c r="L925" s="8">
        <v>139</v>
      </c>
      <c r="M925" s="8">
        <v>92</v>
      </c>
      <c r="N925" s="8">
        <v>32.32</v>
      </c>
      <c r="O925" s="8">
        <v>70</v>
      </c>
      <c r="P925" s="8">
        <v>90</v>
      </c>
      <c r="Q925">
        <f t="shared" si="84"/>
        <v>-1.2507211047238957</v>
      </c>
      <c r="R925">
        <f t="shared" si="85"/>
        <v>0.28629827136995806</v>
      </c>
      <c r="S925">
        <f t="shared" si="86"/>
        <v>0.22257533710671878</v>
      </c>
      <c r="T925">
        <f t="shared" si="87"/>
        <v>0.77742466289328127</v>
      </c>
      <c r="U925" s="11">
        <f t="shared" si="88"/>
        <v>-0.1093416859988588</v>
      </c>
      <c r="V925">
        <f t="shared" si="89"/>
        <v>1</v>
      </c>
    </row>
    <row r="926" spans="1:22" x14ac:dyDescent="0.4">
      <c r="A926" s="8">
        <v>0</v>
      </c>
      <c r="B926" s="8">
        <v>0</v>
      </c>
      <c r="C926" s="8">
        <v>61</v>
      </c>
      <c r="D926" s="8">
        <v>3</v>
      </c>
      <c r="E926" s="8">
        <v>1</v>
      </c>
      <c r="F926" s="8">
        <v>1</v>
      </c>
      <c r="G926" s="8">
        <v>0</v>
      </c>
      <c r="H926" s="8">
        <v>0</v>
      </c>
      <c r="I926" s="8">
        <v>0</v>
      </c>
      <c r="J926" s="8">
        <v>0</v>
      </c>
      <c r="K926" s="8">
        <v>310</v>
      </c>
      <c r="L926" s="8">
        <v>118</v>
      </c>
      <c r="M926" s="8">
        <v>77.5</v>
      </c>
      <c r="N926" s="8">
        <v>24.03</v>
      </c>
      <c r="O926" s="8">
        <v>90</v>
      </c>
      <c r="P926" s="8">
        <v>70</v>
      </c>
      <c r="Q926">
        <f t="shared" si="84"/>
        <v>-2.0372735845804009</v>
      </c>
      <c r="R926">
        <f t="shared" si="85"/>
        <v>0.13038370687413325</v>
      </c>
      <c r="S926">
        <f t="shared" si="86"/>
        <v>0.11534464454966824</v>
      </c>
      <c r="T926">
        <f t="shared" si="87"/>
        <v>0.8846553554503318</v>
      </c>
      <c r="U926" s="11">
        <f t="shared" si="88"/>
        <v>-5.3225889051354294E-2</v>
      </c>
      <c r="V926">
        <f t="shared" si="89"/>
        <v>1</v>
      </c>
    </row>
    <row r="927" spans="1:22" x14ac:dyDescent="0.4">
      <c r="A927" s="8">
        <v>0</v>
      </c>
      <c r="B927" s="8">
        <v>0</v>
      </c>
      <c r="C927" s="8">
        <v>46</v>
      </c>
      <c r="D927" s="8">
        <v>2</v>
      </c>
      <c r="E927" s="8">
        <v>0</v>
      </c>
      <c r="F927" s="8">
        <v>0</v>
      </c>
      <c r="G927" s="8">
        <v>0</v>
      </c>
      <c r="H927" s="8">
        <v>0</v>
      </c>
      <c r="I927" s="8">
        <v>0</v>
      </c>
      <c r="J927" s="8">
        <v>0</v>
      </c>
      <c r="K927" s="8">
        <v>270</v>
      </c>
      <c r="L927" s="8">
        <v>122</v>
      </c>
      <c r="M927" s="8">
        <v>76</v>
      </c>
      <c r="N927" s="8">
        <v>21.35</v>
      </c>
      <c r="O927" s="8">
        <v>77</v>
      </c>
      <c r="P927" s="8">
        <v>88</v>
      </c>
      <c r="Q927">
        <f t="shared" si="84"/>
        <v>-2.8789943189480551</v>
      </c>
      <c r="R927">
        <f t="shared" si="85"/>
        <v>5.6191244898181752E-2</v>
      </c>
      <c r="S927">
        <f t="shared" si="86"/>
        <v>5.3201771146662608E-2</v>
      </c>
      <c r="T927">
        <f t="shared" si="87"/>
        <v>0.94679822885333742</v>
      </c>
      <c r="U927" s="11">
        <f t="shared" si="88"/>
        <v>-2.3742563163679051E-2</v>
      </c>
      <c r="V927">
        <f t="shared" si="89"/>
        <v>0</v>
      </c>
    </row>
    <row r="928" spans="1:22" x14ac:dyDescent="0.4">
      <c r="A928" s="8">
        <v>0</v>
      </c>
      <c r="B928" s="8">
        <v>1</v>
      </c>
      <c r="C928" s="8">
        <v>47</v>
      </c>
      <c r="D928" s="8">
        <v>2</v>
      </c>
      <c r="E928" s="8">
        <v>1</v>
      </c>
      <c r="F928" s="8">
        <v>9</v>
      </c>
      <c r="G928" s="8">
        <v>0</v>
      </c>
      <c r="H928" s="8">
        <v>0</v>
      </c>
      <c r="I928" s="8">
        <v>0</v>
      </c>
      <c r="J928" s="8">
        <v>0</v>
      </c>
      <c r="K928" s="8">
        <v>201</v>
      </c>
      <c r="L928" s="8">
        <v>122</v>
      </c>
      <c r="M928" s="8">
        <v>67</v>
      </c>
      <c r="N928" s="8">
        <v>20.12</v>
      </c>
      <c r="O928" s="8">
        <v>68</v>
      </c>
      <c r="P928" s="10">
        <v>82</v>
      </c>
      <c r="Q928">
        <f t="shared" si="84"/>
        <v>-2.2137870908463118</v>
      </c>
      <c r="R928">
        <f t="shared" si="85"/>
        <v>0.10928598786804546</v>
      </c>
      <c r="S928">
        <f t="shared" si="86"/>
        <v>9.8519217824146466E-2</v>
      </c>
      <c r="T928">
        <f t="shared" si="87"/>
        <v>0.90148078217585348</v>
      </c>
      <c r="U928" s="11">
        <f t="shared" si="88"/>
        <v>-4.5043527160040404E-2</v>
      </c>
      <c r="V928">
        <f t="shared" si="89"/>
        <v>0</v>
      </c>
    </row>
    <row r="929" spans="1:22" x14ac:dyDescent="0.4">
      <c r="A929" s="8">
        <v>0</v>
      </c>
      <c r="B929" s="8">
        <v>1</v>
      </c>
      <c r="C929" s="8">
        <v>49</v>
      </c>
      <c r="D929" s="8">
        <v>1</v>
      </c>
      <c r="E929" s="8">
        <v>1</v>
      </c>
      <c r="F929" s="8">
        <v>30</v>
      </c>
      <c r="G929" s="8">
        <v>0</v>
      </c>
      <c r="H929" s="8">
        <v>0</v>
      </c>
      <c r="I929" s="8">
        <v>0</v>
      </c>
      <c r="J929" s="8">
        <v>0</v>
      </c>
      <c r="K929" s="8">
        <v>199</v>
      </c>
      <c r="L929" s="8">
        <v>107.5</v>
      </c>
      <c r="M929" s="8">
        <v>71</v>
      </c>
      <c r="N929" s="8">
        <v>26.62</v>
      </c>
      <c r="O929" s="8">
        <v>70</v>
      </c>
      <c r="P929" s="8">
        <v>68</v>
      </c>
      <c r="Q929">
        <f t="shared" si="84"/>
        <v>-1.5908071612622283</v>
      </c>
      <c r="R929">
        <f t="shared" si="85"/>
        <v>0.20376107729189241</v>
      </c>
      <c r="S929">
        <f t="shared" si="86"/>
        <v>0.16927036530396444</v>
      </c>
      <c r="T929">
        <f t="shared" si="87"/>
        <v>0.83072963469603556</v>
      </c>
      <c r="U929" s="11">
        <f t="shared" si="88"/>
        <v>-8.0540296630707775E-2</v>
      </c>
      <c r="V929">
        <f t="shared" si="89"/>
        <v>1</v>
      </c>
    </row>
    <row r="930" spans="1:22" x14ac:dyDescent="0.4">
      <c r="A930" s="8">
        <v>0</v>
      </c>
      <c r="B930" s="8">
        <v>0</v>
      </c>
      <c r="C930" s="8">
        <v>55</v>
      </c>
      <c r="D930" s="8">
        <v>3</v>
      </c>
      <c r="E930" s="8">
        <v>0</v>
      </c>
      <c r="F930" s="8">
        <v>0</v>
      </c>
      <c r="G930" s="8">
        <v>0</v>
      </c>
      <c r="H930" s="8">
        <v>0</v>
      </c>
      <c r="I930" s="8">
        <v>0</v>
      </c>
      <c r="J930" s="8">
        <v>0</v>
      </c>
      <c r="K930" s="8">
        <v>255</v>
      </c>
      <c r="L930" s="8">
        <v>125</v>
      </c>
      <c r="M930" s="8">
        <v>85</v>
      </c>
      <c r="N930" s="8">
        <v>22.89</v>
      </c>
      <c r="O930" s="8">
        <v>65</v>
      </c>
      <c r="P930" s="8">
        <v>81</v>
      </c>
      <c r="Q930">
        <f t="shared" si="84"/>
        <v>-2.2903813590311586</v>
      </c>
      <c r="R930">
        <f t="shared" si="85"/>
        <v>0.10122785033699525</v>
      </c>
      <c r="S930">
        <f t="shared" si="86"/>
        <v>9.1922711822097242E-2</v>
      </c>
      <c r="T930">
        <f t="shared" si="87"/>
        <v>0.90807728817790279</v>
      </c>
      <c r="U930" s="11">
        <f t="shared" si="88"/>
        <v>-4.1877186279891364E-2</v>
      </c>
      <c r="V930">
        <f t="shared" si="89"/>
        <v>0</v>
      </c>
    </row>
    <row r="931" spans="1:22" x14ac:dyDescent="0.4">
      <c r="A931" s="8">
        <v>0</v>
      </c>
      <c r="B931" s="8">
        <v>0</v>
      </c>
      <c r="C931" s="8">
        <v>37</v>
      </c>
      <c r="D931" s="8">
        <v>2</v>
      </c>
      <c r="E931" s="8">
        <v>0</v>
      </c>
      <c r="F931" s="8">
        <v>0</v>
      </c>
      <c r="G931" s="8">
        <v>0</v>
      </c>
      <c r="H931" s="8">
        <v>0</v>
      </c>
      <c r="I931" s="8">
        <v>0</v>
      </c>
      <c r="J931" s="8">
        <v>0</v>
      </c>
      <c r="K931" s="8">
        <v>159</v>
      </c>
      <c r="L931" s="8">
        <v>112</v>
      </c>
      <c r="M931" s="8">
        <v>69</v>
      </c>
      <c r="N931" s="8">
        <v>26.98</v>
      </c>
      <c r="O931" s="8">
        <v>86</v>
      </c>
      <c r="P931" s="10">
        <v>82</v>
      </c>
      <c r="Q931">
        <f t="shared" si="84"/>
        <v>-3.6721944717890045</v>
      </c>
      <c r="R931">
        <f t="shared" si="85"/>
        <v>2.5420623850852045E-2</v>
      </c>
      <c r="S931">
        <f t="shared" si="86"/>
        <v>2.4790435514538165E-2</v>
      </c>
      <c r="T931">
        <f t="shared" si="87"/>
        <v>0.97520956448546181</v>
      </c>
      <c r="U931" s="11">
        <f t="shared" si="88"/>
        <v>-1.0902047973258597E-2</v>
      </c>
      <c r="V931">
        <f t="shared" si="89"/>
        <v>0</v>
      </c>
    </row>
    <row r="932" spans="1:22" x14ac:dyDescent="0.4">
      <c r="A932" s="8">
        <v>0</v>
      </c>
      <c r="B932" s="8">
        <v>0</v>
      </c>
      <c r="C932" s="8">
        <v>41</v>
      </c>
      <c r="D932" s="8">
        <v>2</v>
      </c>
      <c r="E932" s="8">
        <v>0</v>
      </c>
      <c r="F932" s="8">
        <v>0</v>
      </c>
      <c r="G932" s="8">
        <v>0</v>
      </c>
      <c r="H932" s="8">
        <v>0</v>
      </c>
      <c r="I932" s="8">
        <v>0</v>
      </c>
      <c r="J932" s="8">
        <v>0</v>
      </c>
      <c r="K932" s="8">
        <v>168</v>
      </c>
      <c r="L932" s="8">
        <v>102</v>
      </c>
      <c r="M932" s="8">
        <v>64</v>
      </c>
      <c r="N932" s="8">
        <v>23.64</v>
      </c>
      <c r="O932" s="8">
        <v>60</v>
      </c>
      <c r="P932" s="8">
        <v>75</v>
      </c>
      <c r="Q932">
        <f t="shared" si="84"/>
        <v>-3.5568240938587765</v>
      </c>
      <c r="R932">
        <f t="shared" si="85"/>
        <v>2.8529287326589933E-2</v>
      </c>
      <c r="S932">
        <f t="shared" si="86"/>
        <v>2.7737943564781545E-2</v>
      </c>
      <c r="T932">
        <f t="shared" si="87"/>
        <v>0.97226205643521846</v>
      </c>
      <c r="U932" s="11">
        <f t="shared" si="88"/>
        <v>-1.2216662723241487E-2</v>
      </c>
      <c r="V932">
        <f t="shared" si="89"/>
        <v>0</v>
      </c>
    </row>
    <row r="933" spans="1:22" x14ac:dyDescent="0.4">
      <c r="A933" s="8">
        <v>0</v>
      </c>
      <c r="B933" s="8">
        <v>1</v>
      </c>
      <c r="C933" s="8">
        <v>46</v>
      </c>
      <c r="D933" s="8">
        <v>3</v>
      </c>
      <c r="E933" s="8">
        <v>0</v>
      </c>
      <c r="F933" s="8">
        <v>0</v>
      </c>
      <c r="G933" s="8">
        <v>0</v>
      </c>
      <c r="H933" s="8">
        <v>0</v>
      </c>
      <c r="I933" s="8">
        <v>0</v>
      </c>
      <c r="J933" s="8">
        <v>0</v>
      </c>
      <c r="K933" s="8">
        <v>216</v>
      </c>
      <c r="L933" s="8">
        <v>124</v>
      </c>
      <c r="M933" s="8">
        <v>85</v>
      </c>
      <c r="N933" s="8">
        <v>29.91</v>
      </c>
      <c r="O933" s="8">
        <v>100</v>
      </c>
      <c r="P933" s="8">
        <v>103</v>
      </c>
      <c r="Q933">
        <f t="shared" si="84"/>
        <v>-2.4672327043028641</v>
      </c>
      <c r="R933">
        <f t="shared" si="85"/>
        <v>8.4819254489152784E-2</v>
      </c>
      <c r="S933">
        <f t="shared" si="86"/>
        <v>7.8187453014091843E-2</v>
      </c>
      <c r="T933">
        <f t="shared" si="87"/>
        <v>0.9218125469859082</v>
      </c>
      <c r="U933" s="11">
        <f t="shared" si="88"/>
        <v>-3.5357384897048524E-2</v>
      </c>
      <c r="V933">
        <f t="shared" si="89"/>
        <v>0</v>
      </c>
    </row>
    <row r="934" spans="1:22" x14ac:dyDescent="0.4">
      <c r="A934" s="8">
        <v>0</v>
      </c>
      <c r="B934" s="8">
        <v>1</v>
      </c>
      <c r="C934" s="8">
        <v>60</v>
      </c>
      <c r="D934" s="8">
        <v>1</v>
      </c>
      <c r="E934" s="8">
        <v>0</v>
      </c>
      <c r="F934" s="8">
        <v>0</v>
      </c>
      <c r="G934" s="10">
        <v>0</v>
      </c>
      <c r="H934" s="8">
        <v>0</v>
      </c>
      <c r="I934" s="8">
        <v>1</v>
      </c>
      <c r="J934" s="8">
        <v>0</v>
      </c>
      <c r="K934" s="8">
        <v>191</v>
      </c>
      <c r="L934" s="8">
        <v>167</v>
      </c>
      <c r="M934" s="8">
        <v>105</v>
      </c>
      <c r="N934" s="8">
        <v>23.01</v>
      </c>
      <c r="O934" s="8">
        <v>80</v>
      </c>
      <c r="P934" s="8">
        <v>85</v>
      </c>
      <c r="Q934">
        <f t="shared" si="84"/>
        <v>-0.78822354329284039</v>
      </c>
      <c r="R934">
        <f t="shared" si="85"/>
        <v>0.45465174745853265</v>
      </c>
      <c r="S934">
        <f t="shared" si="86"/>
        <v>0.31255023633860746</v>
      </c>
      <c r="T934">
        <f t="shared" si="87"/>
        <v>0.68744976366139254</v>
      </c>
      <c r="U934" s="11">
        <f t="shared" si="88"/>
        <v>-0.16275903300576638</v>
      </c>
      <c r="V934">
        <f t="shared" si="89"/>
        <v>1</v>
      </c>
    </row>
    <row r="935" spans="1:22" x14ac:dyDescent="0.4">
      <c r="A935" s="8">
        <v>0</v>
      </c>
      <c r="B935" s="8">
        <v>0</v>
      </c>
      <c r="C935" s="8">
        <v>64</v>
      </c>
      <c r="D935" s="8">
        <v>1</v>
      </c>
      <c r="E935" s="8">
        <v>0</v>
      </c>
      <c r="F935" s="8">
        <v>0</v>
      </c>
      <c r="G935" s="8">
        <v>0</v>
      </c>
      <c r="H935" s="8">
        <v>0</v>
      </c>
      <c r="I935" s="8">
        <v>1</v>
      </c>
      <c r="J935" s="8">
        <v>0</v>
      </c>
      <c r="K935" s="8">
        <v>263</v>
      </c>
      <c r="L935" s="8">
        <v>206</v>
      </c>
      <c r="M935" s="8">
        <v>104</v>
      </c>
      <c r="N935" s="8">
        <v>26.15</v>
      </c>
      <c r="O935" s="8">
        <v>70</v>
      </c>
      <c r="P935" s="8">
        <v>91</v>
      </c>
      <c r="Q935">
        <f t="shared" si="84"/>
        <v>-0.17969418247378854</v>
      </c>
      <c r="R935">
        <f t="shared" si="85"/>
        <v>0.83552569074408156</v>
      </c>
      <c r="S935">
        <f t="shared" si="86"/>
        <v>0.45519694709659875</v>
      </c>
      <c r="T935">
        <f t="shared" si="87"/>
        <v>0.54480305290340125</v>
      </c>
      <c r="U935" s="11">
        <f t="shared" si="88"/>
        <v>-0.26376046744001042</v>
      </c>
      <c r="V935">
        <f t="shared" si="89"/>
        <v>1</v>
      </c>
    </row>
    <row r="936" spans="1:22" x14ac:dyDescent="0.4">
      <c r="A936" s="8">
        <v>0</v>
      </c>
      <c r="B936" s="8">
        <v>0</v>
      </c>
      <c r="C936" s="8">
        <v>43</v>
      </c>
      <c r="D936" s="8">
        <v>1</v>
      </c>
      <c r="E936" s="8">
        <v>0</v>
      </c>
      <c r="F936" s="8">
        <v>0</v>
      </c>
      <c r="G936" s="8">
        <v>0</v>
      </c>
      <c r="H936" s="8">
        <v>0</v>
      </c>
      <c r="I936" s="8">
        <v>0</v>
      </c>
      <c r="J936" s="8">
        <v>0</v>
      </c>
      <c r="K936" s="8">
        <v>175</v>
      </c>
      <c r="L936" s="8">
        <v>117</v>
      </c>
      <c r="M936" s="8">
        <v>67</v>
      </c>
      <c r="N936" s="8">
        <v>22.36</v>
      </c>
      <c r="O936" s="8">
        <v>58</v>
      </c>
      <c r="P936" s="8">
        <v>70</v>
      </c>
      <c r="Q936">
        <f t="shared" si="84"/>
        <v>-3.1917001924489217</v>
      </c>
      <c r="R936">
        <f t="shared" si="85"/>
        <v>4.1101930308103322E-2</v>
      </c>
      <c r="S936">
        <f t="shared" si="86"/>
        <v>3.9479256652554313E-2</v>
      </c>
      <c r="T936">
        <f t="shared" si="87"/>
        <v>0.96052074334744564</v>
      </c>
      <c r="U936" s="11">
        <f t="shared" si="88"/>
        <v>-1.7493251703843773E-2</v>
      </c>
      <c r="V936">
        <f t="shared" si="89"/>
        <v>0</v>
      </c>
    </row>
    <row r="937" spans="1:22" x14ac:dyDescent="0.4">
      <c r="A937" s="8">
        <v>0</v>
      </c>
      <c r="B937" s="8">
        <v>1</v>
      </c>
      <c r="C937" s="8">
        <v>50</v>
      </c>
      <c r="D937" s="8">
        <v>1</v>
      </c>
      <c r="E937" s="8">
        <v>0</v>
      </c>
      <c r="F937" s="8">
        <v>0</v>
      </c>
      <c r="G937" s="8">
        <v>0</v>
      </c>
      <c r="H937" s="8">
        <v>0</v>
      </c>
      <c r="I937" s="8">
        <v>0</v>
      </c>
      <c r="J937" s="8">
        <v>0</v>
      </c>
      <c r="K937" s="8">
        <v>240</v>
      </c>
      <c r="L937" s="8">
        <v>145</v>
      </c>
      <c r="M937" s="8">
        <v>94</v>
      </c>
      <c r="N937" s="8">
        <v>28.86</v>
      </c>
      <c r="O937" s="8">
        <v>60</v>
      </c>
      <c r="P937" s="8">
        <v>68</v>
      </c>
      <c r="Q937">
        <f t="shared" si="84"/>
        <v>-1.837796413887042</v>
      </c>
      <c r="R937">
        <f t="shared" si="85"/>
        <v>0.15916777985714456</v>
      </c>
      <c r="S937">
        <f t="shared" si="86"/>
        <v>0.13731211531497223</v>
      </c>
      <c r="T937">
        <f t="shared" si="87"/>
        <v>0.86268788468502777</v>
      </c>
      <c r="U937" s="11">
        <f t="shared" si="88"/>
        <v>-6.4146301013220774E-2</v>
      </c>
      <c r="V937">
        <f t="shared" si="89"/>
        <v>1</v>
      </c>
    </row>
    <row r="938" spans="1:22" x14ac:dyDescent="0.4">
      <c r="A938" s="8">
        <v>0</v>
      </c>
      <c r="B938" s="8">
        <v>0</v>
      </c>
      <c r="C938" s="8">
        <v>38</v>
      </c>
      <c r="D938" s="8">
        <v>4</v>
      </c>
      <c r="E938" s="8">
        <v>0</v>
      </c>
      <c r="F938" s="8">
        <v>0</v>
      </c>
      <c r="G938" s="8">
        <v>0</v>
      </c>
      <c r="H938" s="8">
        <v>0</v>
      </c>
      <c r="I938" s="8">
        <v>0</v>
      </c>
      <c r="J938" s="8">
        <v>0</v>
      </c>
      <c r="K938" s="8">
        <v>220</v>
      </c>
      <c r="L938" s="8">
        <v>107</v>
      </c>
      <c r="M938" s="8">
        <v>73.5</v>
      </c>
      <c r="N938" s="8">
        <v>23.09</v>
      </c>
      <c r="O938" s="8">
        <v>61</v>
      </c>
      <c r="P938" s="8">
        <v>80</v>
      </c>
      <c r="Q938">
        <f t="shared" si="84"/>
        <v>-3.65389080982861</v>
      </c>
      <c r="R938">
        <f t="shared" si="85"/>
        <v>2.5890198716611804E-2</v>
      </c>
      <c r="S938">
        <f t="shared" si="86"/>
        <v>2.5236812622832765E-2</v>
      </c>
      <c r="T938">
        <f t="shared" si="87"/>
        <v>0.97476318737716727</v>
      </c>
      <c r="U938" s="11">
        <f t="shared" si="88"/>
        <v>-1.110088061661863E-2</v>
      </c>
      <c r="V938">
        <f t="shared" si="89"/>
        <v>0</v>
      </c>
    </row>
    <row r="939" spans="1:22" x14ac:dyDescent="0.4">
      <c r="A939" s="8">
        <v>0</v>
      </c>
      <c r="B939" s="8">
        <v>0</v>
      </c>
      <c r="C939" s="8">
        <v>56</v>
      </c>
      <c r="D939" s="8">
        <v>3</v>
      </c>
      <c r="E939" s="8">
        <v>0</v>
      </c>
      <c r="F939" s="8">
        <v>0</v>
      </c>
      <c r="G939" s="8">
        <v>0</v>
      </c>
      <c r="H939" s="8">
        <v>0</v>
      </c>
      <c r="I939" s="8">
        <v>0</v>
      </c>
      <c r="J939" s="8">
        <v>0</v>
      </c>
      <c r="K939" s="8">
        <v>310</v>
      </c>
      <c r="L939" s="8">
        <v>142</v>
      </c>
      <c r="M939" s="8">
        <v>94</v>
      </c>
      <c r="N939" s="8">
        <v>31.1</v>
      </c>
      <c r="O939" s="8">
        <v>83</v>
      </c>
      <c r="P939" s="8">
        <v>65</v>
      </c>
      <c r="Q939">
        <f t="shared" si="84"/>
        <v>-1.9024440153336686</v>
      </c>
      <c r="R939">
        <f t="shared" si="85"/>
        <v>0.14920351756258279</v>
      </c>
      <c r="S939">
        <f t="shared" si="86"/>
        <v>0.12983211005047898</v>
      </c>
      <c r="T939">
        <f t="shared" si="87"/>
        <v>0.87016788994952099</v>
      </c>
      <c r="U939" s="11">
        <f t="shared" si="88"/>
        <v>-6.0396946640899674E-2</v>
      </c>
      <c r="V939">
        <f t="shared" si="89"/>
        <v>1</v>
      </c>
    </row>
    <row r="940" spans="1:22" x14ac:dyDescent="0.4">
      <c r="A940" s="8">
        <v>0</v>
      </c>
      <c r="B940" s="8">
        <v>0</v>
      </c>
      <c r="C940" s="8">
        <v>51</v>
      </c>
      <c r="D940" s="8">
        <v>2</v>
      </c>
      <c r="E940" s="8">
        <v>1</v>
      </c>
      <c r="F940" s="8">
        <v>1</v>
      </c>
      <c r="G940" s="8">
        <v>0</v>
      </c>
      <c r="H940" s="8">
        <v>0</v>
      </c>
      <c r="I940" s="8">
        <v>0</v>
      </c>
      <c r="J940" s="8">
        <v>0</v>
      </c>
      <c r="K940" s="8">
        <v>220</v>
      </c>
      <c r="L940" s="8">
        <v>142</v>
      </c>
      <c r="M940" s="8">
        <v>82.5</v>
      </c>
      <c r="N940" s="8">
        <v>21.02</v>
      </c>
      <c r="O940" s="8">
        <v>56</v>
      </c>
      <c r="P940" s="8">
        <v>78</v>
      </c>
      <c r="Q940">
        <f t="shared" si="84"/>
        <v>-2.3077911080198943</v>
      </c>
      <c r="R940">
        <f t="shared" si="85"/>
        <v>9.9480751278486657E-2</v>
      </c>
      <c r="S940">
        <f t="shared" si="86"/>
        <v>9.0479757069698116E-2</v>
      </c>
      <c r="T940">
        <f t="shared" si="87"/>
        <v>0.90952024293030187</v>
      </c>
      <c r="U940" s="11">
        <f t="shared" si="88"/>
        <v>-4.1187630525628821E-2</v>
      </c>
      <c r="V940">
        <f t="shared" si="89"/>
        <v>0</v>
      </c>
    </row>
    <row r="941" spans="1:22" x14ac:dyDescent="0.4">
      <c r="A941" s="8">
        <v>0</v>
      </c>
      <c r="B941" s="8">
        <v>1</v>
      </c>
      <c r="C941" s="8">
        <v>42</v>
      </c>
      <c r="D941" s="8">
        <v>1</v>
      </c>
      <c r="E941" s="8">
        <v>1</v>
      </c>
      <c r="F941" s="8">
        <v>30</v>
      </c>
      <c r="G941" s="8">
        <v>0</v>
      </c>
      <c r="H941" s="8">
        <v>0</v>
      </c>
      <c r="I941" s="8">
        <v>0</v>
      </c>
      <c r="J941" s="8">
        <v>0</v>
      </c>
      <c r="K941" s="8">
        <v>232</v>
      </c>
      <c r="L941" s="8">
        <v>111.5</v>
      </c>
      <c r="M941" s="8">
        <v>70</v>
      </c>
      <c r="N941" s="8">
        <v>28.3</v>
      </c>
      <c r="O941" s="8">
        <v>90</v>
      </c>
      <c r="P941" s="8">
        <v>80</v>
      </c>
      <c r="Q941">
        <f t="shared" si="84"/>
        <v>-1.9311000034539187</v>
      </c>
      <c r="R941">
        <f t="shared" si="85"/>
        <v>0.14498862274698304</v>
      </c>
      <c r="S941">
        <f t="shared" si="86"/>
        <v>0.1266288763630993</v>
      </c>
      <c r="T941">
        <f t="shared" si="87"/>
        <v>0.87337112363690073</v>
      </c>
      <c r="U941" s="11">
        <f t="shared" si="88"/>
        <v>-5.8801171302323325E-2</v>
      </c>
      <c r="V941">
        <f t="shared" si="89"/>
        <v>1</v>
      </c>
    </row>
    <row r="942" spans="1:22" x14ac:dyDescent="0.4">
      <c r="A942" s="8">
        <v>0</v>
      </c>
      <c r="B942" s="8">
        <v>1</v>
      </c>
      <c r="C942" s="8">
        <v>58</v>
      </c>
      <c r="D942" s="8">
        <v>1</v>
      </c>
      <c r="E942" s="8">
        <v>1</v>
      </c>
      <c r="F942" s="8">
        <v>1</v>
      </c>
      <c r="G942" s="8">
        <v>0</v>
      </c>
      <c r="H942" s="8">
        <v>0</v>
      </c>
      <c r="I942" s="8">
        <v>0</v>
      </c>
      <c r="J942" s="8">
        <v>0</v>
      </c>
      <c r="K942" s="8">
        <v>240</v>
      </c>
      <c r="L942" s="8">
        <v>148</v>
      </c>
      <c r="M942" s="8">
        <v>81</v>
      </c>
      <c r="N942" s="8">
        <v>25.67</v>
      </c>
      <c r="O942" s="8">
        <v>90</v>
      </c>
      <c r="P942" s="8">
        <v>78</v>
      </c>
      <c r="Q942">
        <f t="shared" si="84"/>
        <v>-1.3537222998125431</v>
      </c>
      <c r="R942">
        <f t="shared" si="85"/>
        <v>0.25827708439977426</v>
      </c>
      <c r="S942">
        <f t="shared" si="86"/>
        <v>0.20526248757282112</v>
      </c>
      <c r="T942">
        <f t="shared" si="87"/>
        <v>0.79473751242717894</v>
      </c>
      <c r="U942" s="11">
        <f t="shared" si="88"/>
        <v>-9.9776287353517762E-2</v>
      </c>
      <c r="V942">
        <f t="shared" si="89"/>
        <v>1</v>
      </c>
    </row>
    <row r="943" spans="1:22" x14ac:dyDescent="0.4">
      <c r="A943" s="8">
        <v>0</v>
      </c>
      <c r="B943" s="8">
        <v>0</v>
      </c>
      <c r="C943" s="8">
        <v>54</v>
      </c>
      <c r="D943" s="8">
        <v>2</v>
      </c>
      <c r="E943" s="8">
        <v>1</v>
      </c>
      <c r="F943" s="8">
        <v>20</v>
      </c>
      <c r="G943" s="8">
        <v>0</v>
      </c>
      <c r="H943" s="8">
        <v>0</v>
      </c>
      <c r="I943" s="8">
        <v>0</v>
      </c>
      <c r="J943" s="8">
        <v>0</v>
      </c>
      <c r="K943" s="8">
        <v>187</v>
      </c>
      <c r="L943" s="8">
        <v>133</v>
      </c>
      <c r="M943" s="8">
        <v>88</v>
      </c>
      <c r="N943" s="8">
        <v>31.82</v>
      </c>
      <c r="O943" s="8">
        <v>75</v>
      </c>
      <c r="P943" s="8">
        <v>77</v>
      </c>
      <c r="Q943">
        <f t="shared" si="84"/>
        <v>-1.6183708336259572</v>
      </c>
      <c r="R943">
        <f t="shared" si="85"/>
        <v>0.19822137176199786</v>
      </c>
      <c r="S943">
        <f t="shared" si="86"/>
        <v>0.16542967471070152</v>
      </c>
      <c r="T943">
        <f t="shared" si="87"/>
        <v>0.83457032528929842</v>
      </c>
      <c r="U943" s="11">
        <f t="shared" si="88"/>
        <v>-7.8537061503327177E-2</v>
      </c>
      <c r="V943">
        <f t="shared" si="89"/>
        <v>1</v>
      </c>
    </row>
    <row r="944" spans="1:22" x14ac:dyDescent="0.4">
      <c r="A944" s="8">
        <v>0</v>
      </c>
      <c r="B944" s="8">
        <v>1</v>
      </c>
      <c r="C944" s="8">
        <v>53</v>
      </c>
      <c r="D944" s="8">
        <v>2</v>
      </c>
      <c r="E944" s="8">
        <v>0</v>
      </c>
      <c r="F944" s="8">
        <v>0</v>
      </c>
      <c r="G944" s="8">
        <v>0</v>
      </c>
      <c r="H944" s="8">
        <v>0</v>
      </c>
      <c r="I944" s="8">
        <v>0</v>
      </c>
      <c r="J944" s="8">
        <v>0</v>
      </c>
      <c r="K944" s="8">
        <v>213</v>
      </c>
      <c r="L944" s="8">
        <v>100</v>
      </c>
      <c r="M944" s="8">
        <v>71</v>
      </c>
      <c r="N944" s="8">
        <v>23.85</v>
      </c>
      <c r="O944" s="8">
        <v>77</v>
      </c>
      <c r="P944" s="8">
        <v>75</v>
      </c>
      <c r="Q944">
        <f t="shared" si="84"/>
        <v>-2.4359184361526012</v>
      </c>
      <c r="R944">
        <f t="shared" si="85"/>
        <v>8.7517331044417515E-2</v>
      </c>
      <c r="S944">
        <f t="shared" si="86"/>
        <v>8.0474424219399446E-2</v>
      </c>
      <c r="T944">
        <f t="shared" si="87"/>
        <v>0.91952557578060057</v>
      </c>
      <c r="U944" s="11">
        <f t="shared" si="88"/>
        <v>-3.6436186745738099E-2</v>
      </c>
      <c r="V944">
        <f t="shared" si="89"/>
        <v>0</v>
      </c>
    </row>
    <row r="945" spans="1:22" x14ac:dyDescent="0.4">
      <c r="A945" s="8">
        <v>0</v>
      </c>
      <c r="B945" s="8">
        <v>1</v>
      </c>
      <c r="C945" s="8">
        <v>58</v>
      </c>
      <c r="D945" s="8">
        <v>4</v>
      </c>
      <c r="E945" s="8">
        <v>0</v>
      </c>
      <c r="F945" s="8">
        <v>0</v>
      </c>
      <c r="G945" s="8">
        <v>0</v>
      </c>
      <c r="H945" s="8">
        <v>0</v>
      </c>
      <c r="I945" s="8">
        <v>0</v>
      </c>
      <c r="J945" s="8">
        <v>0</v>
      </c>
      <c r="K945" s="8">
        <v>210</v>
      </c>
      <c r="L945" s="8">
        <v>132</v>
      </c>
      <c r="M945" s="8">
        <v>86</v>
      </c>
      <c r="N945" s="8">
        <v>28.92</v>
      </c>
      <c r="O945" s="8">
        <v>94</v>
      </c>
      <c r="P945" s="8">
        <v>74</v>
      </c>
      <c r="Q945">
        <f t="shared" si="84"/>
        <v>-1.6496891677528751</v>
      </c>
      <c r="R945">
        <f t="shared" si="85"/>
        <v>0.19210961320398501</v>
      </c>
      <c r="S945">
        <f t="shared" si="86"/>
        <v>0.16115096386787767</v>
      </c>
      <c r="T945">
        <f t="shared" si="87"/>
        <v>0.83884903613212236</v>
      </c>
      <c r="U945" s="11">
        <f t="shared" si="88"/>
        <v>-7.6316190153361954E-2</v>
      </c>
      <c r="V945">
        <f t="shared" si="89"/>
        <v>1</v>
      </c>
    </row>
    <row r="946" spans="1:22" x14ac:dyDescent="0.4">
      <c r="A946" s="8">
        <v>0</v>
      </c>
      <c r="B946" s="8">
        <v>1</v>
      </c>
      <c r="C946" s="8">
        <v>60</v>
      </c>
      <c r="D946" s="8">
        <v>1</v>
      </c>
      <c r="E946" s="8">
        <v>1</v>
      </c>
      <c r="F946" s="8">
        <v>5</v>
      </c>
      <c r="G946" s="8">
        <v>0</v>
      </c>
      <c r="H946" s="8">
        <v>0</v>
      </c>
      <c r="I946" s="8">
        <v>0</v>
      </c>
      <c r="J946" s="8">
        <v>0</v>
      </c>
      <c r="K946" s="8">
        <v>267</v>
      </c>
      <c r="L946" s="8">
        <v>139</v>
      </c>
      <c r="M946" s="8">
        <v>84</v>
      </c>
      <c r="N946" s="8">
        <v>28.76</v>
      </c>
      <c r="O946" s="8">
        <v>75</v>
      </c>
      <c r="P946" s="8">
        <v>112</v>
      </c>
      <c r="Q946">
        <f t="shared" si="84"/>
        <v>-1.1143723991509962</v>
      </c>
      <c r="R946">
        <f t="shared" si="85"/>
        <v>0.32812114340063786</v>
      </c>
      <c r="S946">
        <f t="shared" si="86"/>
        <v>0.24705663713815118</v>
      </c>
      <c r="T946">
        <f t="shared" si="87"/>
        <v>0.75294336286184882</v>
      </c>
      <c r="U946" s="11">
        <f t="shared" si="88"/>
        <v>-0.1232376906275322</v>
      </c>
      <c r="V946">
        <f t="shared" si="89"/>
        <v>1</v>
      </c>
    </row>
    <row r="947" spans="1:22" x14ac:dyDescent="0.4">
      <c r="A947" s="8">
        <v>0</v>
      </c>
      <c r="B947" s="8">
        <v>1</v>
      </c>
      <c r="C947" s="8">
        <v>62</v>
      </c>
      <c r="D947" s="8">
        <v>3</v>
      </c>
      <c r="E947" s="8">
        <v>0</v>
      </c>
      <c r="F947" s="8">
        <v>0</v>
      </c>
      <c r="G947" s="8">
        <v>0</v>
      </c>
      <c r="H947" s="8">
        <v>0</v>
      </c>
      <c r="I947" s="8">
        <v>0</v>
      </c>
      <c r="J947" s="8">
        <v>0</v>
      </c>
      <c r="K947" s="8">
        <v>332</v>
      </c>
      <c r="L947" s="8">
        <v>119.5</v>
      </c>
      <c r="M947" s="8">
        <v>74</v>
      </c>
      <c r="N947" s="8">
        <v>28.5</v>
      </c>
      <c r="O947" s="8">
        <v>68</v>
      </c>
      <c r="P947" s="8">
        <v>92</v>
      </c>
      <c r="Q947">
        <f t="shared" si="84"/>
        <v>-1.371433910037779</v>
      </c>
      <c r="R947">
        <f t="shared" si="85"/>
        <v>0.25374285414241576</v>
      </c>
      <c r="S947">
        <f t="shared" si="86"/>
        <v>0.20238827547773403</v>
      </c>
      <c r="T947">
        <f t="shared" si="87"/>
        <v>0.79761172452226603</v>
      </c>
      <c r="U947" s="11">
        <f t="shared" si="88"/>
        <v>-9.8208470722104479E-2</v>
      </c>
      <c r="V947">
        <f t="shared" si="89"/>
        <v>1</v>
      </c>
    </row>
    <row r="948" spans="1:22" x14ac:dyDescent="0.4">
      <c r="A948" s="8">
        <v>0</v>
      </c>
      <c r="B948" s="8">
        <v>1</v>
      </c>
      <c r="C948" s="8">
        <v>59</v>
      </c>
      <c r="D948" s="8">
        <v>3</v>
      </c>
      <c r="E948" s="8">
        <v>0</v>
      </c>
      <c r="F948" s="8">
        <v>0</v>
      </c>
      <c r="G948" s="8">
        <v>0</v>
      </c>
      <c r="H948" s="8">
        <v>0</v>
      </c>
      <c r="I948" s="8">
        <v>0</v>
      </c>
      <c r="J948" s="8">
        <v>0</v>
      </c>
      <c r="K948" s="8">
        <v>236</v>
      </c>
      <c r="L948" s="8">
        <v>127</v>
      </c>
      <c r="M948" s="8">
        <v>83</v>
      </c>
      <c r="N948" s="8">
        <v>26.53</v>
      </c>
      <c r="O948" s="8">
        <v>57</v>
      </c>
      <c r="P948" s="8">
        <v>86</v>
      </c>
      <c r="Q948">
        <f t="shared" si="84"/>
        <v>-1.5580526724893851</v>
      </c>
      <c r="R948">
        <f t="shared" si="85"/>
        <v>0.21054567363879728</v>
      </c>
      <c r="S948">
        <f t="shared" si="86"/>
        <v>0.1739262534439654</v>
      </c>
      <c r="T948">
        <f t="shared" si="87"/>
        <v>0.8260737465560346</v>
      </c>
      <c r="U948" s="11">
        <f t="shared" si="88"/>
        <v>-8.2981179928179494E-2</v>
      </c>
      <c r="V948">
        <f t="shared" si="89"/>
        <v>1</v>
      </c>
    </row>
    <row r="949" spans="1:22" x14ac:dyDescent="0.4">
      <c r="A949" s="8">
        <v>0</v>
      </c>
      <c r="B949" s="8">
        <v>0</v>
      </c>
      <c r="C949" s="8">
        <v>53</v>
      </c>
      <c r="D949" s="8">
        <v>2</v>
      </c>
      <c r="E949" s="8">
        <v>0</v>
      </c>
      <c r="F949" s="8">
        <v>0</v>
      </c>
      <c r="G949" s="8">
        <v>0</v>
      </c>
      <c r="H949" s="8">
        <v>0</v>
      </c>
      <c r="I949" s="8">
        <v>1</v>
      </c>
      <c r="J949" s="8">
        <v>0</v>
      </c>
      <c r="K949" s="8">
        <v>232</v>
      </c>
      <c r="L949" s="8">
        <v>147</v>
      </c>
      <c r="M949" s="8">
        <v>71.5</v>
      </c>
      <c r="N949" s="8">
        <v>25.45</v>
      </c>
      <c r="O949" s="8">
        <v>85</v>
      </c>
      <c r="P949" s="8">
        <v>74</v>
      </c>
      <c r="Q949">
        <f t="shared" si="84"/>
        <v>-1.8547062823458349</v>
      </c>
      <c r="R949">
        <f t="shared" si="85"/>
        <v>0.15649890241552764</v>
      </c>
      <c r="S949">
        <f t="shared" si="86"/>
        <v>0.13532127189109766</v>
      </c>
      <c r="T949">
        <f t="shared" si="87"/>
        <v>0.86467872810890234</v>
      </c>
      <c r="U949" s="11">
        <f t="shared" si="88"/>
        <v>-6.3145224936205044E-2</v>
      </c>
      <c r="V949">
        <f t="shared" si="89"/>
        <v>1</v>
      </c>
    </row>
    <row r="950" spans="1:22" x14ac:dyDescent="0.4">
      <c r="A950" s="8">
        <v>0</v>
      </c>
      <c r="B950" s="8">
        <v>0</v>
      </c>
      <c r="C950" s="8">
        <v>42</v>
      </c>
      <c r="D950" s="8">
        <v>2</v>
      </c>
      <c r="E950" s="8">
        <v>1</v>
      </c>
      <c r="F950" s="8">
        <v>10</v>
      </c>
      <c r="G950" s="8">
        <v>0</v>
      </c>
      <c r="H950" s="8">
        <v>0</v>
      </c>
      <c r="I950" s="8">
        <v>0</v>
      </c>
      <c r="J950" s="8">
        <v>0</v>
      </c>
      <c r="K950" s="8">
        <v>242</v>
      </c>
      <c r="L950" s="8">
        <v>100</v>
      </c>
      <c r="M950" s="8">
        <v>66</v>
      </c>
      <c r="N950" s="8">
        <v>21.85</v>
      </c>
      <c r="O950" s="8">
        <v>75</v>
      </c>
      <c r="P950" s="10">
        <v>82</v>
      </c>
      <c r="Q950">
        <f t="shared" si="84"/>
        <v>-3.21549077650866</v>
      </c>
      <c r="R950">
        <f t="shared" si="85"/>
        <v>4.0135631364233565E-2</v>
      </c>
      <c r="S950">
        <f t="shared" si="86"/>
        <v>3.8586920930294435E-2</v>
      </c>
      <c r="T950">
        <f t="shared" si="87"/>
        <v>0.96141307906970552</v>
      </c>
      <c r="U950" s="11">
        <f t="shared" si="88"/>
        <v>-1.7089974022261832E-2</v>
      </c>
      <c r="V950">
        <f t="shared" si="89"/>
        <v>0</v>
      </c>
    </row>
    <row r="951" spans="1:22" x14ac:dyDescent="0.4">
      <c r="A951" s="8">
        <v>0</v>
      </c>
      <c r="B951" s="8">
        <v>1</v>
      </c>
      <c r="C951" s="8">
        <v>35</v>
      </c>
      <c r="D951" s="8">
        <v>2</v>
      </c>
      <c r="E951" s="8">
        <v>0</v>
      </c>
      <c r="F951" s="8">
        <v>0</v>
      </c>
      <c r="G951" s="8">
        <v>0</v>
      </c>
      <c r="H951" s="8">
        <v>0</v>
      </c>
      <c r="I951" s="8">
        <v>0</v>
      </c>
      <c r="J951" s="8">
        <v>0</v>
      </c>
      <c r="K951" s="8">
        <v>242</v>
      </c>
      <c r="L951" s="8">
        <v>136.5</v>
      </c>
      <c r="M951" s="8">
        <v>95</v>
      </c>
      <c r="N951" s="8">
        <v>24.43</v>
      </c>
      <c r="O951" s="8">
        <v>75</v>
      </c>
      <c r="P951" s="8">
        <v>88</v>
      </c>
      <c r="Q951">
        <f t="shared" si="84"/>
        <v>-2.9601555049799995</v>
      </c>
      <c r="R951">
        <f t="shared" si="85"/>
        <v>5.1810859699552132E-2</v>
      </c>
      <c r="S951">
        <f t="shared" si="86"/>
        <v>4.9258722917494703E-2</v>
      </c>
      <c r="T951">
        <f t="shared" si="87"/>
        <v>0.95074127708250533</v>
      </c>
      <c r="U951" s="11">
        <f t="shared" si="88"/>
        <v>-2.1937650488888589E-2</v>
      </c>
      <c r="V951">
        <f t="shared" si="89"/>
        <v>0</v>
      </c>
    </row>
    <row r="952" spans="1:22" x14ac:dyDescent="0.4">
      <c r="A952" s="8">
        <v>0</v>
      </c>
      <c r="B952" s="8">
        <v>0</v>
      </c>
      <c r="C952" s="8">
        <v>50</v>
      </c>
      <c r="D952" s="8">
        <v>3</v>
      </c>
      <c r="E952" s="8">
        <v>0</v>
      </c>
      <c r="F952" s="8">
        <v>0</v>
      </c>
      <c r="G952" s="8">
        <v>0</v>
      </c>
      <c r="H952" s="8">
        <v>0</v>
      </c>
      <c r="I952" s="8">
        <v>1</v>
      </c>
      <c r="J952" s="8">
        <v>0</v>
      </c>
      <c r="K952" s="8">
        <v>224</v>
      </c>
      <c r="L952" s="8">
        <v>149</v>
      </c>
      <c r="M952" s="8">
        <v>90</v>
      </c>
      <c r="N952" s="8">
        <v>29.94</v>
      </c>
      <c r="O952" s="8">
        <v>100</v>
      </c>
      <c r="P952" s="8">
        <v>85</v>
      </c>
      <c r="Q952">
        <f t="shared" si="84"/>
        <v>-2.0433783034681756</v>
      </c>
      <c r="R952">
        <f t="shared" si="85"/>
        <v>0.12959017560320463</v>
      </c>
      <c r="S952">
        <f t="shared" si="86"/>
        <v>0.11472317872630493</v>
      </c>
      <c r="T952">
        <f t="shared" si="87"/>
        <v>0.88527682127369511</v>
      </c>
      <c r="U952" s="11">
        <f t="shared" si="88"/>
        <v>-5.2920906530081087E-2</v>
      </c>
      <c r="V952">
        <f t="shared" si="89"/>
        <v>1</v>
      </c>
    </row>
    <row r="953" spans="1:22" x14ac:dyDescent="0.4">
      <c r="A953" s="8">
        <v>0</v>
      </c>
      <c r="B953" s="8">
        <v>0</v>
      </c>
      <c r="C953" s="8">
        <v>57</v>
      </c>
      <c r="D953" s="8">
        <v>1</v>
      </c>
      <c r="E953" s="8">
        <v>0</v>
      </c>
      <c r="F953" s="8">
        <v>0</v>
      </c>
      <c r="G953" s="8">
        <v>0</v>
      </c>
      <c r="H953" s="8">
        <v>0</v>
      </c>
      <c r="I953" s="8">
        <v>0</v>
      </c>
      <c r="J953" s="8">
        <v>0</v>
      </c>
      <c r="K953" s="8">
        <v>277</v>
      </c>
      <c r="L953" s="8">
        <v>133</v>
      </c>
      <c r="M953" s="8">
        <v>84</v>
      </c>
      <c r="N953" s="8">
        <v>36.21</v>
      </c>
      <c r="O953" s="8">
        <v>62</v>
      </c>
      <c r="P953" s="8">
        <v>74</v>
      </c>
      <c r="Q953">
        <f t="shared" si="84"/>
        <v>-1.8749559551606847</v>
      </c>
      <c r="R953">
        <f t="shared" si="85"/>
        <v>0.15336172148855387</v>
      </c>
      <c r="S953">
        <f t="shared" si="86"/>
        <v>0.13296931797825046</v>
      </c>
      <c r="T953">
        <f t="shared" si="87"/>
        <v>0.86703068202174949</v>
      </c>
      <c r="U953" s="11">
        <f t="shared" si="88"/>
        <v>-6.1965533669156414E-2</v>
      </c>
      <c r="V953">
        <f t="shared" si="89"/>
        <v>1</v>
      </c>
    </row>
    <row r="954" spans="1:22" x14ac:dyDescent="0.4">
      <c r="A954" s="8">
        <v>0</v>
      </c>
      <c r="B954" s="8">
        <v>1</v>
      </c>
      <c r="C954" s="8">
        <v>34</v>
      </c>
      <c r="D954" s="8">
        <v>4</v>
      </c>
      <c r="E954" s="8">
        <v>0</v>
      </c>
      <c r="F954" s="8">
        <v>0</v>
      </c>
      <c r="G954" s="8">
        <v>0</v>
      </c>
      <c r="H954" s="8">
        <v>0</v>
      </c>
      <c r="I954" s="8">
        <v>0</v>
      </c>
      <c r="J954" s="8">
        <v>0</v>
      </c>
      <c r="K954" s="8">
        <v>227</v>
      </c>
      <c r="L954" s="8">
        <v>131.5</v>
      </c>
      <c r="M954" s="8">
        <v>84</v>
      </c>
      <c r="N954" s="8">
        <v>25.41</v>
      </c>
      <c r="O954" s="8">
        <v>60</v>
      </c>
      <c r="P954" s="8">
        <v>87</v>
      </c>
      <c r="Q954">
        <f t="shared" si="84"/>
        <v>-3.0782584442101255</v>
      </c>
      <c r="R954">
        <f t="shared" si="85"/>
        <v>4.6039366996631512E-2</v>
      </c>
      <c r="S954">
        <f t="shared" si="86"/>
        <v>4.4013034737706742E-2</v>
      </c>
      <c r="T954">
        <f t="shared" si="87"/>
        <v>0.95598696526229321</v>
      </c>
      <c r="U954" s="11">
        <f t="shared" si="88"/>
        <v>-1.9548029223117287E-2</v>
      </c>
      <c r="V954">
        <f t="shared" si="89"/>
        <v>0</v>
      </c>
    </row>
    <row r="955" spans="1:22" x14ac:dyDescent="0.4">
      <c r="A955" s="8">
        <v>0</v>
      </c>
      <c r="B955" s="8">
        <v>1</v>
      </c>
      <c r="C955" s="8">
        <v>46</v>
      </c>
      <c r="D955" s="8">
        <v>2</v>
      </c>
      <c r="E955" s="8">
        <v>0</v>
      </c>
      <c r="F955" s="8">
        <v>0</v>
      </c>
      <c r="G955" s="8">
        <v>0</v>
      </c>
      <c r="H955" s="8">
        <v>0</v>
      </c>
      <c r="I955" s="8">
        <v>0</v>
      </c>
      <c r="J955" s="8">
        <v>0</v>
      </c>
      <c r="K955" s="8">
        <v>217</v>
      </c>
      <c r="L955" s="8">
        <v>117.5</v>
      </c>
      <c r="M955" s="8">
        <v>77.5</v>
      </c>
      <c r="N955" s="8">
        <v>32.4</v>
      </c>
      <c r="O955" s="8">
        <v>55</v>
      </c>
      <c r="P955" s="8">
        <v>83</v>
      </c>
      <c r="Q955">
        <f t="shared" si="84"/>
        <v>-2.4665065212616879</v>
      </c>
      <c r="R955">
        <f t="shared" si="85"/>
        <v>8.4880871163112104E-2</v>
      </c>
      <c r="S955">
        <f t="shared" si="86"/>
        <v>7.8239808092579258E-2</v>
      </c>
      <c r="T955">
        <f t="shared" si="87"/>
        <v>0.92176019190742076</v>
      </c>
      <c r="U955" s="11">
        <f t="shared" si="88"/>
        <v>-3.5382051698865602E-2</v>
      </c>
      <c r="V955">
        <f t="shared" si="89"/>
        <v>0</v>
      </c>
    </row>
    <row r="956" spans="1:22" x14ac:dyDescent="0.4">
      <c r="A956" s="8">
        <v>0</v>
      </c>
      <c r="B956" s="8">
        <v>1</v>
      </c>
      <c r="C956" s="8">
        <v>42</v>
      </c>
      <c r="D956" s="8">
        <v>2</v>
      </c>
      <c r="E956" s="8">
        <v>1</v>
      </c>
      <c r="F956" s="8">
        <v>5</v>
      </c>
      <c r="G956" s="8">
        <v>0</v>
      </c>
      <c r="H956" s="8">
        <v>0</v>
      </c>
      <c r="I956" s="8">
        <v>0</v>
      </c>
      <c r="J956" s="8">
        <v>0</v>
      </c>
      <c r="K956" s="8">
        <v>200</v>
      </c>
      <c r="L956" s="8">
        <v>131</v>
      </c>
      <c r="M956" s="8">
        <v>88</v>
      </c>
      <c r="N956" s="8">
        <v>25.09</v>
      </c>
      <c r="O956" s="8">
        <v>81</v>
      </c>
      <c r="P956" s="8">
        <v>88</v>
      </c>
      <c r="Q956">
        <f t="shared" si="84"/>
        <v>-2.5344835488683923</v>
      </c>
      <c r="R956">
        <f t="shared" si="85"/>
        <v>7.9302664641572027E-2</v>
      </c>
      <c r="S956">
        <f t="shared" si="86"/>
        <v>7.3475835129071812E-2</v>
      </c>
      <c r="T956">
        <f t="shared" si="87"/>
        <v>0.92652416487092815</v>
      </c>
      <c r="U956" s="11">
        <f t="shared" si="88"/>
        <v>-3.3143249271967642E-2</v>
      </c>
      <c r="V956">
        <f t="shared" si="89"/>
        <v>0</v>
      </c>
    </row>
    <row r="957" spans="1:22" x14ac:dyDescent="0.4">
      <c r="A957" s="8">
        <v>1</v>
      </c>
      <c r="B957" s="8">
        <v>1</v>
      </c>
      <c r="C957" s="8">
        <v>63</v>
      </c>
      <c r="D957" s="9">
        <v>2</v>
      </c>
      <c r="E957" s="8">
        <v>1</v>
      </c>
      <c r="F957" s="8">
        <v>10</v>
      </c>
      <c r="G957" s="8">
        <v>0</v>
      </c>
      <c r="H957" s="8">
        <v>0</v>
      </c>
      <c r="I957" s="8">
        <v>0</v>
      </c>
      <c r="J957" s="8">
        <v>0</v>
      </c>
      <c r="K957" s="8">
        <v>271</v>
      </c>
      <c r="L957" s="8">
        <v>131</v>
      </c>
      <c r="M957" s="8">
        <v>73.5</v>
      </c>
      <c r="N957" s="8">
        <v>30.12</v>
      </c>
      <c r="O957" s="8">
        <v>72</v>
      </c>
      <c r="P957" s="8">
        <v>107</v>
      </c>
      <c r="Q957">
        <f t="shared" si="84"/>
        <v>-0.86215476362651788</v>
      </c>
      <c r="R957">
        <f t="shared" si="85"/>
        <v>0.42225124972153982</v>
      </c>
      <c r="S957">
        <f t="shared" si="86"/>
        <v>0.29688935046055448</v>
      </c>
      <c r="T957">
        <f t="shared" si="87"/>
        <v>0.29688935046055448</v>
      </c>
      <c r="U957" s="11">
        <f t="shared" si="88"/>
        <v>-0.52740538044089025</v>
      </c>
      <c r="V957">
        <f t="shared" si="89"/>
        <v>1</v>
      </c>
    </row>
    <row r="958" spans="1:22" x14ac:dyDescent="0.4">
      <c r="A958" s="8">
        <v>1</v>
      </c>
      <c r="B958" s="8">
        <v>0</v>
      </c>
      <c r="C958" s="8">
        <v>65</v>
      </c>
      <c r="D958" s="8">
        <v>3</v>
      </c>
      <c r="E958" s="8">
        <v>0</v>
      </c>
      <c r="F958" s="8">
        <v>0</v>
      </c>
      <c r="G958" s="8">
        <v>0</v>
      </c>
      <c r="H958" s="8">
        <v>0</v>
      </c>
      <c r="I958" s="8">
        <v>0</v>
      </c>
      <c r="J958" s="8">
        <v>0</v>
      </c>
      <c r="K958" s="8">
        <v>217</v>
      </c>
      <c r="L958" s="8">
        <v>140</v>
      </c>
      <c r="M958" s="8">
        <v>82</v>
      </c>
      <c r="N958" s="8">
        <v>20.5</v>
      </c>
      <c r="O958" s="8">
        <v>58</v>
      </c>
      <c r="P958" s="10">
        <v>82</v>
      </c>
      <c r="Q958">
        <f t="shared" si="84"/>
        <v>-1.4588143297486855</v>
      </c>
      <c r="R958">
        <f t="shared" si="85"/>
        <v>0.23251179367701436</v>
      </c>
      <c r="S958">
        <f t="shared" si="86"/>
        <v>0.18864873737503982</v>
      </c>
      <c r="T958">
        <f t="shared" si="87"/>
        <v>0.18864873737503982</v>
      </c>
      <c r="U958" s="11">
        <f t="shared" si="88"/>
        <v>-0.72434609718383369</v>
      </c>
      <c r="V958">
        <f t="shared" si="89"/>
        <v>1</v>
      </c>
    </row>
    <row r="959" spans="1:22" x14ac:dyDescent="0.4">
      <c r="A959" s="8">
        <v>0</v>
      </c>
      <c r="B959" s="8">
        <v>0</v>
      </c>
      <c r="C959" s="8">
        <v>46</v>
      </c>
      <c r="D959" s="8">
        <v>3</v>
      </c>
      <c r="E959" s="8">
        <v>0</v>
      </c>
      <c r="F959" s="8">
        <v>0</v>
      </c>
      <c r="G959" s="8">
        <v>0</v>
      </c>
      <c r="H959" s="8">
        <v>0</v>
      </c>
      <c r="I959" s="8">
        <v>0</v>
      </c>
      <c r="J959" s="8">
        <v>0</v>
      </c>
      <c r="K959" s="8">
        <v>197</v>
      </c>
      <c r="L959" s="8">
        <v>105.5</v>
      </c>
      <c r="M959" s="8">
        <v>67</v>
      </c>
      <c r="N959" s="8">
        <v>23.14</v>
      </c>
      <c r="O959" s="8">
        <v>60</v>
      </c>
      <c r="P959" s="8">
        <v>69</v>
      </c>
      <c r="Q959">
        <f t="shared" si="84"/>
        <v>-3.1909655888403945</v>
      </c>
      <c r="R959">
        <f t="shared" si="85"/>
        <v>4.1132135027314637E-2</v>
      </c>
      <c r="S959">
        <f t="shared" si="86"/>
        <v>3.9507122721013234E-2</v>
      </c>
      <c r="T959">
        <f t="shared" si="87"/>
        <v>0.9604928772789868</v>
      </c>
      <c r="U959" s="11">
        <f t="shared" si="88"/>
        <v>-1.7505851385215019E-2</v>
      </c>
      <c r="V959">
        <f t="shared" si="89"/>
        <v>0</v>
      </c>
    </row>
    <row r="960" spans="1:22" x14ac:dyDescent="0.4">
      <c r="A960" s="8">
        <v>0</v>
      </c>
      <c r="B960" s="8">
        <v>0</v>
      </c>
      <c r="C960" s="8">
        <v>60</v>
      </c>
      <c r="D960" s="8">
        <v>1</v>
      </c>
      <c r="E960" s="8">
        <v>0</v>
      </c>
      <c r="F960" s="8">
        <v>0</v>
      </c>
      <c r="G960" s="8">
        <v>0</v>
      </c>
      <c r="H960" s="8">
        <v>0</v>
      </c>
      <c r="I960" s="8">
        <v>0</v>
      </c>
      <c r="J960" s="8">
        <v>0</v>
      </c>
      <c r="K960" s="8">
        <v>236</v>
      </c>
      <c r="L960" s="8">
        <v>126</v>
      </c>
      <c r="M960" s="8">
        <v>84</v>
      </c>
      <c r="N960" s="8">
        <v>20.34</v>
      </c>
      <c r="O960" s="8">
        <v>71</v>
      </c>
      <c r="P960" s="8">
        <v>76</v>
      </c>
      <c r="Q960">
        <f t="shared" si="84"/>
        <v>-1.9994440783824574</v>
      </c>
      <c r="R960">
        <f t="shared" si="85"/>
        <v>0.13541053996266245</v>
      </c>
      <c r="S960">
        <f t="shared" si="86"/>
        <v>0.11926130258321838</v>
      </c>
      <c r="T960">
        <f t="shared" si="87"/>
        <v>0.88073869741678168</v>
      </c>
      <c r="U960" s="11">
        <f t="shared" si="88"/>
        <v>-5.5152921443364068E-2</v>
      </c>
      <c r="V960">
        <f t="shared" si="89"/>
        <v>1</v>
      </c>
    </row>
    <row r="961" spans="1:22" x14ac:dyDescent="0.4">
      <c r="A961" s="8">
        <v>1</v>
      </c>
      <c r="B961" s="8">
        <v>1</v>
      </c>
      <c r="C961" s="8">
        <v>45</v>
      </c>
      <c r="D961" s="8">
        <v>4</v>
      </c>
      <c r="E961" s="8">
        <v>1</v>
      </c>
      <c r="F961" s="8">
        <v>3</v>
      </c>
      <c r="G961" s="8">
        <v>0</v>
      </c>
      <c r="H961" s="8">
        <v>0</v>
      </c>
      <c r="I961" s="8">
        <v>1</v>
      </c>
      <c r="J961" s="8">
        <v>0</v>
      </c>
      <c r="K961" s="8">
        <v>218</v>
      </c>
      <c r="L961" s="8">
        <v>145</v>
      </c>
      <c r="M961" s="8">
        <v>90</v>
      </c>
      <c r="N961" s="8">
        <v>26.65</v>
      </c>
      <c r="O961" s="8">
        <v>76</v>
      </c>
      <c r="P961" s="8">
        <v>70</v>
      </c>
      <c r="Q961">
        <f t="shared" si="84"/>
        <v>-1.9921807441921215</v>
      </c>
      <c r="R961">
        <f t="shared" si="85"/>
        <v>0.13639765249172228</v>
      </c>
      <c r="S961">
        <f t="shared" si="86"/>
        <v>0.12002634130108415</v>
      </c>
      <c r="T961">
        <f t="shared" si="87"/>
        <v>0.12002634130108415</v>
      </c>
      <c r="U961" s="11">
        <f t="shared" si="88"/>
        <v>-0.92072343206652785</v>
      </c>
      <c r="V961">
        <f t="shared" si="89"/>
        <v>1</v>
      </c>
    </row>
    <row r="962" spans="1:22" x14ac:dyDescent="0.4">
      <c r="A962" s="8">
        <v>0</v>
      </c>
      <c r="B962" s="8">
        <v>0</v>
      </c>
      <c r="C962" s="8">
        <v>44</v>
      </c>
      <c r="D962" s="8">
        <v>2</v>
      </c>
      <c r="E962" s="8">
        <v>0</v>
      </c>
      <c r="F962" s="8">
        <v>0</v>
      </c>
      <c r="G962" s="8">
        <v>0</v>
      </c>
      <c r="H962" s="8">
        <v>0</v>
      </c>
      <c r="I962" s="8">
        <v>1</v>
      </c>
      <c r="J962" s="8">
        <v>0</v>
      </c>
      <c r="K962" s="8">
        <v>187</v>
      </c>
      <c r="L962" s="8">
        <v>122</v>
      </c>
      <c r="M962" s="8">
        <v>83</v>
      </c>
      <c r="N962" s="8">
        <v>30.4</v>
      </c>
      <c r="O962" s="8">
        <v>85</v>
      </c>
      <c r="P962" s="8">
        <v>75</v>
      </c>
      <c r="Q962">
        <f t="shared" si="84"/>
        <v>-2.8506945242999056</v>
      </c>
      <c r="R962">
        <f t="shared" si="85"/>
        <v>5.7804160536159228E-2</v>
      </c>
      <c r="S962">
        <f t="shared" si="86"/>
        <v>5.4645427473891367E-2</v>
      </c>
      <c r="T962">
        <f t="shared" si="87"/>
        <v>0.94535457252610866</v>
      </c>
      <c r="U962" s="11">
        <f t="shared" si="88"/>
        <v>-2.4405270845512698E-2</v>
      </c>
      <c r="V962">
        <f t="shared" si="89"/>
        <v>0</v>
      </c>
    </row>
    <row r="963" spans="1:22" x14ac:dyDescent="0.4">
      <c r="A963" s="8">
        <v>0</v>
      </c>
      <c r="B963" s="8">
        <v>1</v>
      </c>
      <c r="C963" s="8">
        <v>39</v>
      </c>
      <c r="D963" s="8">
        <v>1</v>
      </c>
      <c r="E963" s="8">
        <v>1</v>
      </c>
      <c r="F963" s="8">
        <v>20</v>
      </c>
      <c r="G963" s="8">
        <v>0</v>
      </c>
      <c r="H963" s="8">
        <v>0</v>
      </c>
      <c r="I963" s="8">
        <v>1</v>
      </c>
      <c r="J963" s="8">
        <v>0</v>
      </c>
      <c r="K963" s="8">
        <v>222</v>
      </c>
      <c r="L963" s="8">
        <v>141.5</v>
      </c>
      <c r="M963" s="8">
        <v>91</v>
      </c>
      <c r="N963" s="8">
        <v>27.06</v>
      </c>
      <c r="O963" s="8">
        <v>63</v>
      </c>
      <c r="P963" s="8">
        <v>73</v>
      </c>
      <c r="Q963">
        <f t="shared" si="84"/>
        <v>-1.7870090495430286</v>
      </c>
      <c r="R963">
        <f t="shared" si="85"/>
        <v>0.16746028680276187</v>
      </c>
      <c r="S963">
        <f t="shared" si="86"/>
        <v>0.14343981435237776</v>
      </c>
      <c r="T963">
        <f t="shared" si="87"/>
        <v>0.85656018564762226</v>
      </c>
      <c r="U963" s="11">
        <f t="shared" si="88"/>
        <v>-6.7242116205376221E-2</v>
      </c>
      <c r="V963">
        <f t="shared" si="89"/>
        <v>1</v>
      </c>
    </row>
    <row r="964" spans="1:22" x14ac:dyDescent="0.4">
      <c r="A964" s="8">
        <v>0</v>
      </c>
      <c r="B964" s="8">
        <v>0</v>
      </c>
      <c r="C964" s="8">
        <v>42</v>
      </c>
      <c r="D964" s="8">
        <v>4</v>
      </c>
      <c r="E964" s="8">
        <v>0</v>
      </c>
      <c r="F964" s="8">
        <v>0</v>
      </c>
      <c r="G964" s="8">
        <v>0</v>
      </c>
      <c r="H964" s="8">
        <v>0</v>
      </c>
      <c r="I964" s="8">
        <v>0</v>
      </c>
      <c r="J964" s="8">
        <v>0</v>
      </c>
      <c r="K964" s="8">
        <v>183</v>
      </c>
      <c r="L964" s="8">
        <v>111</v>
      </c>
      <c r="M964" s="8">
        <v>71</v>
      </c>
      <c r="N964" s="8">
        <v>19.78</v>
      </c>
      <c r="O964" s="8">
        <v>66</v>
      </c>
      <c r="P964" s="8">
        <v>81</v>
      </c>
      <c r="Q964">
        <f t="shared" si="84"/>
        <v>-3.4074656583277605</v>
      </c>
      <c r="R964">
        <f t="shared" si="85"/>
        <v>3.3125044266556755E-2</v>
      </c>
      <c r="S964">
        <f t="shared" si="86"/>
        <v>3.2062957383898402E-2</v>
      </c>
      <c r="T964">
        <f t="shared" si="87"/>
        <v>0.96793704261610158</v>
      </c>
      <c r="U964" s="11">
        <f t="shared" si="88"/>
        <v>-1.4152889523843023E-2</v>
      </c>
      <c r="V964">
        <f t="shared" si="89"/>
        <v>0</v>
      </c>
    </row>
    <row r="965" spans="1:22" x14ac:dyDescent="0.4">
      <c r="A965" s="8">
        <v>0</v>
      </c>
      <c r="B965" s="8">
        <v>0</v>
      </c>
      <c r="C965" s="8">
        <v>62</v>
      </c>
      <c r="D965" s="8">
        <v>3</v>
      </c>
      <c r="E965" s="8">
        <v>1</v>
      </c>
      <c r="F965" s="8">
        <v>20</v>
      </c>
      <c r="G965" s="8">
        <v>0</v>
      </c>
      <c r="H965" s="8">
        <v>0</v>
      </c>
      <c r="I965" s="8">
        <v>0</v>
      </c>
      <c r="J965" s="8">
        <v>0</v>
      </c>
      <c r="K965" s="8">
        <v>264</v>
      </c>
      <c r="L965" s="8">
        <v>142</v>
      </c>
      <c r="M965" s="8">
        <v>90</v>
      </c>
      <c r="N965" s="8">
        <v>31.78</v>
      </c>
      <c r="O965" s="8">
        <v>95</v>
      </c>
      <c r="P965" s="8">
        <v>97</v>
      </c>
      <c r="Q965">
        <f t="shared" si="84"/>
        <v>-0.91982410572872642</v>
      </c>
      <c r="R965">
        <f t="shared" si="85"/>
        <v>0.39858914446604526</v>
      </c>
      <c r="S965">
        <f t="shared" si="86"/>
        <v>0.28499373532476474</v>
      </c>
      <c r="T965">
        <f t="shared" si="87"/>
        <v>0.71500626467523531</v>
      </c>
      <c r="U965" s="11">
        <f t="shared" si="88"/>
        <v>-0.14569015302134383</v>
      </c>
      <c r="V965">
        <f t="shared" si="89"/>
        <v>1</v>
      </c>
    </row>
    <row r="966" spans="1:22" x14ac:dyDescent="0.4">
      <c r="A966" s="8">
        <v>0</v>
      </c>
      <c r="B966" s="8">
        <v>1</v>
      </c>
      <c r="C966" s="8">
        <v>48</v>
      </c>
      <c r="D966" s="8">
        <v>1</v>
      </c>
      <c r="E966" s="8">
        <v>0</v>
      </c>
      <c r="F966" s="8">
        <v>0</v>
      </c>
      <c r="G966" s="8">
        <v>0</v>
      </c>
      <c r="H966" s="8">
        <v>0</v>
      </c>
      <c r="I966" s="8">
        <v>0</v>
      </c>
      <c r="J966" s="8">
        <v>0</v>
      </c>
      <c r="K966" s="8">
        <v>270</v>
      </c>
      <c r="L966" s="8">
        <v>131</v>
      </c>
      <c r="M966" s="8">
        <v>88</v>
      </c>
      <c r="N966" s="8">
        <v>27.13</v>
      </c>
      <c r="O966" s="8">
        <v>63</v>
      </c>
      <c r="P966" s="8">
        <v>55</v>
      </c>
      <c r="Q966">
        <f t="shared" ref="Q966:Q1029" si="90">$A$2+SUMPRODUCT(B$2:P$2,B966:P966)</f>
        <v>-2.1885993772273364</v>
      </c>
      <c r="R966">
        <f t="shared" ref="R966:R1029" si="91">EXP(Q966)</f>
        <v>0.11207361159136783</v>
      </c>
      <c r="S966">
        <f t="shared" ref="S966:S1029" si="92">R966/(1+R966)</f>
        <v>0.10077895062269435</v>
      </c>
      <c r="T966">
        <f t="shared" ref="T966:T1029" si="93">IF(A966=1,S966,1-S966)</f>
        <v>0.89922104937730563</v>
      </c>
      <c r="U966" s="11">
        <f t="shared" ref="U966:U1029" si="94">LOG(T966)</f>
        <v>-4.6133535492301952E-2</v>
      </c>
      <c r="V966">
        <f t="shared" ref="V966:V1029" si="95">IF(S966&gt;S$1,1,0)</f>
        <v>1</v>
      </c>
    </row>
    <row r="967" spans="1:22" x14ac:dyDescent="0.4">
      <c r="A967" s="8">
        <v>0</v>
      </c>
      <c r="B967" s="8">
        <v>0</v>
      </c>
      <c r="C967" s="8">
        <v>55</v>
      </c>
      <c r="D967" s="9">
        <v>2</v>
      </c>
      <c r="E967" s="8">
        <v>0</v>
      </c>
      <c r="F967" s="8">
        <v>0</v>
      </c>
      <c r="G967" s="8">
        <v>0</v>
      </c>
      <c r="H967" s="8">
        <v>0</v>
      </c>
      <c r="I967" s="8">
        <v>0</v>
      </c>
      <c r="J967" s="8">
        <v>0</v>
      </c>
      <c r="K967" s="8">
        <v>269</v>
      </c>
      <c r="L967" s="8">
        <v>112.5</v>
      </c>
      <c r="M967" s="8">
        <v>72.5</v>
      </c>
      <c r="N967" s="8">
        <v>23.45</v>
      </c>
      <c r="O967" s="8">
        <v>60</v>
      </c>
      <c r="P967" s="8">
        <v>80</v>
      </c>
      <c r="Q967">
        <f t="shared" si="90"/>
        <v>-2.4273384012307613</v>
      </c>
      <c r="R967">
        <f t="shared" si="91"/>
        <v>8.8271463415677556E-2</v>
      </c>
      <c r="S967">
        <f t="shared" si="92"/>
        <v>8.1111621854556767E-2</v>
      </c>
      <c r="T967">
        <f t="shared" si="93"/>
        <v>0.91888837814544322</v>
      </c>
      <c r="U967" s="11">
        <f t="shared" si="94"/>
        <v>-3.6737241279534663E-2</v>
      </c>
      <c r="V967">
        <f t="shared" si="95"/>
        <v>0</v>
      </c>
    </row>
    <row r="968" spans="1:22" x14ac:dyDescent="0.4">
      <c r="A968" s="8">
        <v>0</v>
      </c>
      <c r="B968" s="8">
        <v>1</v>
      </c>
      <c r="C968" s="8">
        <v>45</v>
      </c>
      <c r="D968" s="8">
        <v>2</v>
      </c>
      <c r="E968" s="8">
        <v>1</v>
      </c>
      <c r="F968" s="8">
        <v>20</v>
      </c>
      <c r="G968" s="8">
        <v>0</v>
      </c>
      <c r="H968" s="8">
        <v>0</v>
      </c>
      <c r="I968" s="8">
        <v>0</v>
      </c>
      <c r="J968" s="8">
        <v>0</v>
      </c>
      <c r="K968" s="8">
        <v>207</v>
      </c>
      <c r="L968" s="8">
        <v>117</v>
      </c>
      <c r="M968" s="8">
        <v>80</v>
      </c>
      <c r="N968" s="8">
        <v>20.170000000000002</v>
      </c>
      <c r="O968" s="8">
        <v>75</v>
      </c>
      <c r="P968" s="8">
        <v>59</v>
      </c>
      <c r="Q968">
        <f t="shared" si="90"/>
        <v>-2.1251749176536965</v>
      </c>
      <c r="R968">
        <f t="shared" si="91"/>
        <v>0.11941207915912651</v>
      </c>
      <c r="S968">
        <f t="shared" si="92"/>
        <v>0.10667392409131925</v>
      </c>
      <c r="T968">
        <f t="shared" si="93"/>
        <v>0.89332607590868074</v>
      </c>
      <c r="U968" s="11">
        <f t="shared" si="94"/>
        <v>-4.8989988906115042E-2</v>
      </c>
      <c r="V968">
        <f t="shared" si="95"/>
        <v>1</v>
      </c>
    </row>
    <row r="969" spans="1:22" x14ac:dyDescent="0.4">
      <c r="A969" s="8">
        <v>0</v>
      </c>
      <c r="B969" s="8">
        <v>1</v>
      </c>
      <c r="C969" s="8">
        <v>58</v>
      </c>
      <c r="D969" s="8">
        <v>1</v>
      </c>
      <c r="E969" s="8">
        <v>1</v>
      </c>
      <c r="F969" s="8">
        <v>20</v>
      </c>
      <c r="G969" s="8">
        <v>0</v>
      </c>
      <c r="H969" s="8">
        <v>0</v>
      </c>
      <c r="I969" s="8">
        <v>1</v>
      </c>
      <c r="J969" s="8">
        <v>0</v>
      </c>
      <c r="K969" s="8">
        <v>192</v>
      </c>
      <c r="L969" s="8">
        <v>143</v>
      </c>
      <c r="M969" s="8">
        <v>98</v>
      </c>
      <c r="N969" s="8">
        <v>29.01</v>
      </c>
      <c r="O969" s="8">
        <v>90</v>
      </c>
      <c r="P969" s="8">
        <v>68</v>
      </c>
      <c r="Q969">
        <f t="shared" si="90"/>
        <v>-0.66681131764461554</v>
      </c>
      <c r="R969">
        <f t="shared" si="91"/>
        <v>0.51334285811531488</v>
      </c>
      <c r="S969">
        <f t="shared" si="92"/>
        <v>0.33921120740254534</v>
      </c>
      <c r="T969">
        <f t="shared" si="93"/>
        <v>0.66078879259745471</v>
      </c>
      <c r="U969" s="11">
        <f t="shared" si="94"/>
        <v>-0.17993733153870028</v>
      </c>
      <c r="V969">
        <f t="shared" si="95"/>
        <v>1</v>
      </c>
    </row>
    <row r="970" spans="1:22" x14ac:dyDescent="0.4">
      <c r="A970" s="8">
        <v>0</v>
      </c>
      <c r="B970" s="8">
        <v>0</v>
      </c>
      <c r="C970" s="8">
        <v>56</v>
      </c>
      <c r="D970" s="8">
        <v>1</v>
      </c>
      <c r="E970" s="8">
        <v>1</v>
      </c>
      <c r="F970" s="8">
        <v>9</v>
      </c>
      <c r="G970" s="8">
        <v>1</v>
      </c>
      <c r="H970" s="8">
        <v>0</v>
      </c>
      <c r="I970" s="8">
        <v>1</v>
      </c>
      <c r="J970" s="8">
        <v>0</v>
      </c>
      <c r="K970" s="8">
        <v>285</v>
      </c>
      <c r="L970" s="8">
        <v>165</v>
      </c>
      <c r="M970" s="8">
        <v>115</v>
      </c>
      <c r="N970" s="8">
        <v>24.25</v>
      </c>
      <c r="O970" s="8">
        <v>72</v>
      </c>
      <c r="P970" s="8">
        <v>116</v>
      </c>
      <c r="Q970">
        <f t="shared" si="90"/>
        <v>-1.3129214944866305</v>
      </c>
      <c r="R970">
        <f t="shared" si="91"/>
        <v>0.26903292893168662</v>
      </c>
      <c r="S970">
        <f t="shared" si="92"/>
        <v>0.21199838301923918</v>
      </c>
      <c r="T970">
        <f t="shared" si="93"/>
        <v>0.78800161698076088</v>
      </c>
      <c r="U970" s="11">
        <f t="shared" si="94"/>
        <v>-0.10347289133645828</v>
      </c>
      <c r="V970">
        <f t="shared" si="95"/>
        <v>1</v>
      </c>
    </row>
    <row r="971" spans="1:22" x14ac:dyDescent="0.4">
      <c r="A971" s="8">
        <v>0</v>
      </c>
      <c r="B971" s="8">
        <v>0</v>
      </c>
      <c r="C971" s="8">
        <v>55</v>
      </c>
      <c r="D971" s="8">
        <v>2</v>
      </c>
      <c r="E971" s="8">
        <v>0</v>
      </c>
      <c r="F971" s="8">
        <v>0</v>
      </c>
      <c r="G971" s="8">
        <v>0</v>
      </c>
      <c r="H971" s="8">
        <v>0</v>
      </c>
      <c r="I971" s="8">
        <v>1</v>
      </c>
      <c r="J971" s="8">
        <v>0</v>
      </c>
      <c r="K971" s="8">
        <v>250</v>
      </c>
      <c r="L971" s="8">
        <v>161.5</v>
      </c>
      <c r="M971" s="8">
        <v>95</v>
      </c>
      <c r="N971" s="8">
        <v>27.76</v>
      </c>
      <c r="O971" s="8">
        <v>67</v>
      </c>
      <c r="P971" s="8">
        <v>83</v>
      </c>
      <c r="Q971">
        <f t="shared" si="90"/>
        <v>-1.46263428542475</v>
      </c>
      <c r="R971">
        <f t="shared" si="91"/>
        <v>0.23162530318617372</v>
      </c>
      <c r="S971">
        <f t="shared" si="92"/>
        <v>0.18806474874051934</v>
      </c>
      <c r="T971">
        <f t="shared" si="93"/>
        <v>0.81193525125948063</v>
      </c>
      <c r="U971" s="11">
        <f t="shared" si="94"/>
        <v>-9.0478602707002226E-2</v>
      </c>
      <c r="V971">
        <f t="shared" si="95"/>
        <v>1</v>
      </c>
    </row>
    <row r="972" spans="1:22" x14ac:dyDescent="0.4">
      <c r="A972" s="8">
        <v>0</v>
      </c>
      <c r="B972" s="8">
        <v>1</v>
      </c>
      <c r="C972" s="8">
        <v>57</v>
      </c>
      <c r="D972" s="8">
        <v>1</v>
      </c>
      <c r="E972" s="8">
        <v>1</v>
      </c>
      <c r="F972" s="8">
        <v>30</v>
      </c>
      <c r="G972" s="8">
        <v>0</v>
      </c>
      <c r="H972" s="8">
        <v>0</v>
      </c>
      <c r="I972" s="8">
        <v>0</v>
      </c>
      <c r="J972" s="8">
        <v>0</v>
      </c>
      <c r="K972" s="8">
        <v>211</v>
      </c>
      <c r="L972" s="8">
        <v>122</v>
      </c>
      <c r="M972" s="8">
        <v>66.5</v>
      </c>
      <c r="N972" s="8">
        <v>20.190000000000001</v>
      </c>
      <c r="O972" s="8">
        <v>62</v>
      </c>
      <c r="P972" s="8">
        <v>57</v>
      </c>
      <c r="Q972">
        <f t="shared" si="90"/>
        <v>-0.89173025300995423</v>
      </c>
      <c r="R972">
        <f t="shared" si="91"/>
        <v>0.40994582875127333</v>
      </c>
      <c r="S972">
        <f t="shared" si="92"/>
        <v>0.29075289304862456</v>
      </c>
      <c r="T972">
        <f t="shared" si="93"/>
        <v>0.70924710695137549</v>
      </c>
      <c r="U972" s="11">
        <f t="shared" si="94"/>
        <v>-0.14920242703385989</v>
      </c>
      <c r="V972">
        <f t="shared" si="95"/>
        <v>1</v>
      </c>
    </row>
    <row r="973" spans="1:22" x14ac:dyDescent="0.4">
      <c r="A973" s="8">
        <v>1</v>
      </c>
      <c r="B973" s="8">
        <v>1</v>
      </c>
      <c r="C973" s="8">
        <v>61</v>
      </c>
      <c r="D973" s="8">
        <v>1</v>
      </c>
      <c r="E973" s="8">
        <v>0</v>
      </c>
      <c r="F973" s="8">
        <v>0</v>
      </c>
      <c r="G973" s="8">
        <v>0</v>
      </c>
      <c r="H973" s="8">
        <v>0</v>
      </c>
      <c r="I973" s="8">
        <v>1</v>
      </c>
      <c r="J973" s="8">
        <v>0</v>
      </c>
      <c r="K973" s="8">
        <v>201</v>
      </c>
      <c r="L973" s="8">
        <v>164.5</v>
      </c>
      <c r="M973" s="8">
        <v>93.5</v>
      </c>
      <c r="N973" s="8">
        <v>27.73</v>
      </c>
      <c r="O973" s="8">
        <v>78</v>
      </c>
      <c r="P973" s="8">
        <v>95</v>
      </c>
      <c r="Q973">
        <f t="shared" si="90"/>
        <v>-0.66785266425040923</v>
      </c>
      <c r="R973">
        <f t="shared" si="91"/>
        <v>0.51280856851102319</v>
      </c>
      <c r="S973">
        <f t="shared" si="92"/>
        <v>0.33897783181896785</v>
      </c>
      <c r="T973">
        <f t="shared" si="93"/>
        <v>0.33897783181896785</v>
      </c>
      <c r="U973" s="11">
        <f t="shared" si="94"/>
        <v>-0.46982870248569464</v>
      </c>
      <c r="V973">
        <f t="shared" si="95"/>
        <v>1</v>
      </c>
    </row>
    <row r="974" spans="1:22" x14ac:dyDescent="0.4">
      <c r="A974" s="8">
        <v>0</v>
      </c>
      <c r="B974" s="8">
        <v>0</v>
      </c>
      <c r="C974" s="8">
        <v>49</v>
      </c>
      <c r="D974" s="8">
        <v>1</v>
      </c>
      <c r="E974" s="8">
        <v>1</v>
      </c>
      <c r="F974" s="10">
        <v>0</v>
      </c>
      <c r="G974" s="8">
        <v>0</v>
      </c>
      <c r="H974" s="8">
        <v>0</v>
      </c>
      <c r="I974" s="8">
        <v>0</v>
      </c>
      <c r="J974" s="8">
        <v>0</v>
      </c>
      <c r="K974" s="8">
        <v>280</v>
      </c>
      <c r="L974" s="8">
        <v>120</v>
      </c>
      <c r="M974" s="8">
        <v>80</v>
      </c>
      <c r="N974" s="8">
        <v>22.33</v>
      </c>
      <c r="O974" s="8">
        <v>90</v>
      </c>
      <c r="P974" s="8">
        <v>75</v>
      </c>
      <c r="Q974">
        <f t="shared" si="90"/>
        <v>-2.8075182114949104</v>
      </c>
      <c r="R974">
        <f t="shared" si="91"/>
        <v>6.0354594013447262E-2</v>
      </c>
      <c r="S974">
        <f t="shared" si="92"/>
        <v>5.691925545869031E-2</v>
      </c>
      <c r="T974">
        <f t="shared" si="93"/>
        <v>0.94308074454130963</v>
      </c>
      <c r="U974" s="11">
        <f t="shared" si="94"/>
        <v>-2.5451122313026712E-2</v>
      </c>
      <c r="V974">
        <f t="shared" si="95"/>
        <v>0</v>
      </c>
    </row>
    <row r="975" spans="1:22" x14ac:dyDescent="0.4">
      <c r="A975" s="8">
        <v>0</v>
      </c>
      <c r="B975" s="8">
        <v>1</v>
      </c>
      <c r="C975" s="8">
        <v>42</v>
      </c>
      <c r="D975" s="8">
        <v>2</v>
      </c>
      <c r="E975" s="8">
        <v>0</v>
      </c>
      <c r="F975" s="8">
        <v>0</v>
      </c>
      <c r="G975" s="8">
        <v>0</v>
      </c>
      <c r="H975" s="8">
        <v>0</v>
      </c>
      <c r="I975" s="8">
        <v>1</v>
      </c>
      <c r="J975" s="8">
        <v>0</v>
      </c>
      <c r="K975" s="8">
        <v>164</v>
      </c>
      <c r="L975" s="8">
        <v>141.5</v>
      </c>
      <c r="M975" s="8">
        <v>98</v>
      </c>
      <c r="N975" s="8">
        <v>32.520000000000003</v>
      </c>
      <c r="O975" s="8">
        <v>72</v>
      </c>
      <c r="P975" s="8">
        <v>76</v>
      </c>
      <c r="Q975">
        <f t="shared" si="90"/>
        <v>-2.2608601352943074</v>
      </c>
      <c r="R975">
        <f t="shared" si="91"/>
        <v>0.10426076780973612</v>
      </c>
      <c r="S975">
        <f t="shared" si="92"/>
        <v>9.4416799771428833E-2</v>
      </c>
      <c r="T975">
        <f t="shared" si="93"/>
        <v>0.90558320022857119</v>
      </c>
      <c r="U975" s="11">
        <f t="shared" si="94"/>
        <v>-4.3071642820671323E-2</v>
      </c>
      <c r="V975">
        <f t="shared" si="95"/>
        <v>0</v>
      </c>
    </row>
    <row r="976" spans="1:22" x14ac:dyDescent="0.4">
      <c r="A976" s="8">
        <v>0</v>
      </c>
      <c r="B976" s="8">
        <v>1</v>
      </c>
      <c r="C976" s="8">
        <v>50</v>
      </c>
      <c r="D976" s="8">
        <v>1</v>
      </c>
      <c r="E976" s="8">
        <v>0</v>
      </c>
      <c r="F976" s="8">
        <v>0</v>
      </c>
      <c r="G976" s="8">
        <v>0</v>
      </c>
      <c r="H976" s="8">
        <v>0</v>
      </c>
      <c r="I976" s="8">
        <v>0</v>
      </c>
      <c r="J976" s="8">
        <v>0</v>
      </c>
      <c r="K976" s="8">
        <v>220</v>
      </c>
      <c r="L976" s="8">
        <v>124</v>
      </c>
      <c r="M976" s="8">
        <v>82</v>
      </c>
      <c r="N976" s="8">
        <v>24.54</v>
      </c>
      <c r="O976" s="8">
        <v>54</v>
      </c>
      <c r="P976" s="8">
        <v>83</v>
      </c>
      <c r="Q976">
        <f t="shared" si="90"/>
        <v>-2.1766145722613173</v>
      </c>
      <c r="R976">
        <f t="shared" si="91"/>
        <v>0.11342487309686809</v>
      </c>
      <c r="S976">
        <f t="shared" si="92"/>
        <v>0.10187025262098677</v>
      </c>
      <c r="T976">
        <f t="shared" si="93"/>
        <v>0.89812974737901319</v>
      </c>
      <c r="U976" s="11">
        <f t="shared" si="94"/>
        <v>-4.6660918900198953E-2</v>
      </c>
      <c r="V976">
        <f t="shared" si="95"/>
        <v>1</v>
      </c>
    </row>
    <row r="977" spans="1:22" x14ac:dyDescent="0.4">
      <c r="A977" s="8">
        <v>0</v>
      </c>
      <c r="B977" s="8">
        <v>1</v>
      </c>
      <c r="C977" s="8">
        <v>42</v>
      </c>
      <c r="D977" s="8">
        <v>4</v>
      </c>
      <c r="E977" s="8">
        <v>1</v>
      </c>
      <c r="F977" s="8">
        <v>20</v>
      </c>
      <c r="G977" s="8">
        <v>0</v>
      </c>
      <c r="H977" s="8">
        <v>0</v>
      </c>
      <c r="I977" s="8">
        <v>0</v>
      </c>
      <c r="J977" s="8">
        <v>0</v>
      </c>
      <c r="K977" s="8">
        <v>270</v>
      </c>
      <c r="L977" s="8">
        <v>112</v>
      </c>
      <c r="M977" s="8">
        <v>77</v>
      </c>
      <c r="N977" s="8">
        <v>24.77</v>
      </c>
      <c r="O977" s="8">
        <v>73</v>
      </c>
      <c r="P977" s="8">
        <v>85</v>
      </c>
      <c r="Q977">
        <f t="shared" si="90"/>
        <v>-2.2608494408963988</v>
      </c>
      <c r="R977">
        <f t="shared" si="91"/>
        <v>0.1042618828218355</v>
      </c>
      <c r="S977">
        <f t="shared" si="92"/>
        <v>9.4417714170667771E-2</v>
      </c>
      <c r="T977">
        <f t="shared" si="93"/>
        <v>0.9055822858293322</v>
      </c>
      <c r="U977" s="11">
        <f t="shared" si="94"/>
        <v>-4.3072081343320752E-2</v>
      </c>
      <c r="V977">
        <f t="shared" si="95"/>
        <v>0</v>
      </c>
    </row>
    <row r="978" spans="1:22" x14ac:dyDescent="0.4">
      <c r="A978" s="8">
        <v>0</v>
      </c>
      <c r="B978" s="8">
        <v>1</v>
      </c>
      <c r="C978" s="8">
        <v>46</v>
      </c>
      <c r="D978" s="8">
        <v>1</v>
      </c>
      <c r="E978" s="8">
        <v>1</v>
      </c>
      <c r="F978" s="8">
        <v>9</v>
      </c>
      <c r="G978" s="8">
        <v>0</v>
      </c>
      <c r="H978" s="8">
        <v>0</v>
      </c>
      <c r="I978" s="8">
        <v>1</v>
      </c>
      <c r="J978" s="8">
        <v>0</v>
      </c>
      <c r="K978" s="8">
        <v>346</v>
      </c>
      <c r="L978" s="8">
        <v>137</v>
      </c>
      <c r="M978" s="8">
        <v>97</v>
      </c>
      <c r="N978" s="8">
        <v>29.11</v>
      </c>
      <c r="O978" s="8">
        <v>75</v>
      </c>
      <c r="P978" s="8">
        <v>82</v>
      </c>
      <c r="Q978">
        <f t="shared" si="90"/>
        <v>-1.6755242953830622</v>
      </c>
      <c r="R978">
        <f t="shared" si="91"/>
        <v>0.18721000040791147</v>
      </c>
      <c r="S978">
        <f t="shared" si="92"/>
        <v>0.15768903592758512</v>
      </c>
      <c r="T978">
        <f t="shared" si="93"/>
        <v>0.8423109640724149</v>
      </c>
      <c r="U978" s="11">
        <f t="shared" si="94"/>
        <v>-7.4527546209615464E-2</v>
      </c>
      <c r="V978">
        <f t="shared" si="95"/>
        <v>1</v>
      </c>
    </row>
    <row r="979" spans="1:22" x14ac:dyDescent="0.4">
      <c r="A979" s="8">
        <v>1</v>
      </c>
      <c r="B979" s="8">
        <v>1</v>
      </c>
      <c r="C979" s="8">
        <v>53</v>
      </c>
      <c r="D979" s="8">
        <v>2</v>
      </c>
      <c r="E979" s="8">
        <v>1</v>
      </c>
      <c r="F979" s="8">
        <v>20</v>
      </c>
      <c r="G979" s="8">
        <v>0</v>
      </c>
      <c r="H979" s="8">
        <v>0</v>
      </c>
      <c r="I979" s="8">
        <v>1</v>
      </c>
      <c r="J979" s="8">
        <v>0</v>
      </c>
      <c r="K979" s="8">
        <v>266</v>
      </c>
      <c r="L979" s="8">
        <v>163</v>
      </c>
      <c r="M979" s="8">
        <v>105</v>
      </c>
      <c r="N979" s="8">
        <v>28.04</v>
      </c>
      <c r="O979" s="8">
        <v>90</v>
      </c>
      <c r="P979" s="8">
        <v>79</v>
      </c>
      <c r="Q979">
        <f t="shared" si="90"/>
        <v>-0.59724325590641669</v>
      </c>
      <c r="R979">
        <f t="shared" si="91"/>
        <v>0.55032665663281222</v>
      </c>
      <c r="S979">
        <f t="shared" si="92"/>
        <v>0.35497464632910236</v>
      </c>
      <c r="T979">
        <f t="shared" si="93"/>
        <v>0.35497464632910236</v>
      </c>
      <c r="U979" s="11">
        <f t="shared" si="94"/>
        <v>-0.44980266483949821</v>
      </c>
      <c r="V979">
        <f t="shared" si="95"/>
        <v>1</v>
      </c>
    </row>
    <row r="980" spans="1:22" x14ac:dyDescent="0.4">
      <c r="A980" s="8">
        <v>0</v>
      </c>
      <c r="B980" s="8">
        <v>1</v>
      </c>
      <c r="C980" s="8">
        <v>44</v>
      </c>
      <c r="D980" s="8">
        <v>2</v>
      </c>
      <c r="E980" s="8">
        <v>0</v>
      </c>
      <c r="F980" s="8">
        <v>0</v>
      </c>
      <c r="G980" s="8">
        <v>0</v>
      </c>
      <c r="H980" s="8">
        <v>0</v>
      </c>
      <c r="I980" s="8">
        <v>0</v>
      </c>
      <c r="J980" s="8">
        <v>0</v>
      </c>
      <c r="K980" s="8">
        <v>169</v>
      </c>
      <c r="L980" s="8">
        <v>116</v>
      </c>
      <c r="M980" s="8">
        <v>62</v>
      </c>
      <c r="N980" s="8">
        <v>19.440000000000001</v>
      </c>
      <c r="O980" s="8">
        <v>53</v>
      </c>
      <c r="P980" s="8">
        <v>87</v>
      </c>
      <c r="Q980">
        <f t="shared" si="90"/>
        <v>-2.732110500265569</v>
      </c>
      <c r="R980">
        <f t="shared" si="91"/>
        <v>6.5081789488083866E-2</v>
      </c>
      <c r="S980">
        <f t="shared" si="92"/>
        <v>6.1104968773679325E-2</v>
      </c>
      <c r="T980">
        <f t="shared" si="93"/>
        <v>0.93889503122632068</v>
      </c>
      <c r="U980" s="11">
        <f t="shared" si="94"/>
        <v>-2.7382959285994511E-2</v>
      </c>
      <c r="V980">
        <f t="shared" si="95"/>
        <v>0</v>
      </c>
    </row>
    <row r="981" spans="1:22" x14ac:dyDescent="0.4">
      <c r="A981" s="8">
        <v>0</v>
      </c>
      <c r="B981" s="8">
        <v>0</v>
      </c>
      <c r="C981" s="8">
        <v>54</v>
      </c>
      <c r="D981" s="8">
        <v>1</v>
      </c>
      <c r="E981" s="8">
        <v>0</v>
      </c>
      <c r="F981" s="8">
        <v>0</v>
      </c>
      <c r="G981" s="8">
        <v>0</v>
      </c>
      <c r="H981" s="8">
        <v>0</v>
      </c>
      <c r="I981" s="8">
        <v>1</v>
      </c>
      <c r="J981" s="8">
        <v>0</v>
      </c>
      <c r="K981" s="8">
        <v>237</v>
      </c>
      <c r="L981" s="8">
        <v>171.5</v>
      </c>
      <c r="M981" s="8">
        <v>105.5</v>
      </c>
      <c r="N981" s="8">
        <v>34.25</v>
      </c>
      <c r="O981" s="8">
        <v>91</v>
      </c>
      <c r="P981" s="8">
        <v>104</v>
      </c>
      <c r="Q981">
        <f t="shared" si="90"/>
        <v>-1.3440009405944275</v>
      </c>
      <c r="R981">
        <f t="shared" si="91"/>
        <v>0.26080013257385687</v>
      </c>
      <c r="S981">
        <f t="shared" si="92"/>
        <v>0.20685287527805629</v>
      </c>
      <c r="T981">
        <f t="shared" si="93"/>
        <v>0.79314712472194371</v>
      </c>
      <c r="U981" s="11">
        <f t="shared" si="94"/>
        <v>-0.10064624581179628</v>
      </c>
      <c r="V981">
        <f t="shared" si="95"/>
        <v>1</v>
      </c>
    </row>
    <row r="982" spans="1:22" x14ac:dyDescent="0.4">
      <c r="A982" s="8">
        <v>1</v>
      </c>
      <c r="B982" s="8">
        <v>1</v>
      </c>
      <c r="C982" s="8">
        <v>67</v>
      </c>
      <c r="D982" s="8">
        <v>1</v>
      </c>
      <c r="E982" s="8">
        <v>1</v>
      </c>
      <c r="F982" s="8">
        <v>9</v>
      </c>
      <c r="G982" s="8">
        <v>0</v>
      </c>
      <c r="H982" s="8">
        <v>0</v>
      </c>
      <c r="I982" s="8">
        <v>0</v>
      </c>
      <c r="J982" s="8">
        <v>0</v>
      </c>
      <c r="K982" s="8">
        <v>245</v>
      </c>
      <c r="L982" s="8">
        <v>126</v>
      </c>
      <c r="M982" s="8">
        <v>68</v>
      </c>
      <c r="N982" s="8">
        <v>29.04</v>
      </c>
      <c r="O982" s="8">
        <v>70</v>
      </c>
      <c r="P982" s="8">
        <v>94</v>
      </c>
      <c r="Q982">
        <f t="shared" si="90"/>
        <v>-0.75587770580718328</v>
      </c>
      <c r="R982">
        <f t="shared" si="91"/>
        <v>0.46959826467204341</v>
      </c>
      <c r="S982">
        <f t="shared" si="92"/>
        <v>0.31954192922025482</v>
      </c>
      <c r="T982">
        <f t="shared" si="93"/>
        <v>0.31954192922025482</v>
      </c>
      <c r="U982" s="11">
        <f t="shared" si="94"/>
        <v>-0.49547214710109999</v>
      </c>
      <c r="V982">
        <f t="shared" si="95"/>
        <v>1</v>
      </c>
    </row>
    <row r="983" spans="1:22" x14ac:dyDescent="0.4">
      <c r="A983" s="8">
        <v>0</v>
      </c>
      <c r="B983" s="8">
        <v>1</v>
      </c>
      <c r="C983" s="8">
        <v>44</v>
      </c>
      <c r="D983" s="8">
        <v>1</v>
      </c>
      <c r="E983" s="8">
        <v>0</v>
      </c>
      <c r="F983" s="8">
        <v>0</v>
      </c>
      <c r="G983" s="8">
        <v>0</v>
      </c>
      <c r="H983" s="8">
        <v>0</v>
      </c>
      <c r="I983" s="8">
        <v>0</v>
      </c>
      <c r="J983" s="8">
        <v>0</v>
      </c>
      <c r="K983" s="8">
        <v>271</v>
      </c>
      <c r="L983" s="8">
        <v>132.5</v>
      </c>
      <c r="M983" s="8">
        <v>90</v>
      </c>
      <c r="N983" s="8">
        <v>24.06</v>
      </c>
      <c r="O983" s="8">
        <v>94</v>
      </c>
      <c r="P983" s="8">
        <v>95</v>
      </c>
      <c r="Q983">
        <f t="shared" si="90"/>
        <v>-2.4422685929883601</v>
      </c>
      <c r="R983">
        <f t="shared" si="91"/>
        <v>8.6963343083263325E-2</v>
      </c>
      <c r="S983">
        <f t="shared" si="92"/>
        <v>8.0005773549441384E-2</v>
      </c>
      <c r="T983">
        <f t="shared" si="93"/>
        <v>0.91999422645055862</v>
      </c>
      <c r="U983" s="11">
        <f t="shared" si="94"/>
        <v>-3.6214898120239515E-2</v>
      </c>
      <c r="V983">
        <f t="shared" si="95"/>
        <v>0</v>
      </c>
    </row>
    <row r="984" spans="1:22" x14ac:dyDescent="0.4">
      <c r="A984" s="8">
        <v>0</v>
      </c>
      <c r="B984" s="8">
        <v>1</v>
      </c>
      <c r="C984" s="8">
        <v>41</v>
      </c>
      <c r="D984" s="8">
        <v>2</v>
      </c>
      <c r="E984" s="8">
        <v>1</v>
      </c>
      <c r="F984" s="8">
        <v>30</v>
      </c>
      <c r="G984" s="8">
        <v>0</v>
      </c>
      <c r="H984" s="8">
        <v>0</v>
      </c>
      <c r="I984" s="8">
        <v>1</v>
      </c>
      <c r="J984" s="8">
        <v>0</v>
      </c>
      <c r="K984" s="8">
        <v>176</v>
      </c>
      <c r="L984" s="8">
        <v>146</v>
      </c>
      <c r="M984" s="8">
        <v>88</v>
      </c>
      <c r="N984" s="8">
        <v>24.04</v>
      </c>
      <c r="O984" s="8">
        <v>78</v>
      </c>
      <c r="P984" s="8">
        <v>83</v>
      </c>
      <c r="Q984">
        <f t="shared" si="90"/>
        <v>-1.3430308875160506</v>
      </c>
      <c r="R984">
        <f t="shared" si="91"/>
        <v>0.2610532452918386</v>
      </c>
      <c r="S984">
        <f t="shared" si="92"/>
        <v>0.20701207206474814</v>
      </c>
      <c r="T984">
        <f t="shared" si="93"/>
        <v>0.79298792793525186</v>
      </c>
      <c r="U984" s="11">
        <f t="shared" si="94"/>
        <v>-0.1007334241212515</v>
      </c>
      <c r="V984">
        <f t="shared" si="95"/>
        <v>1</v>
      </c>
    </row>
    <row r="985" spans="1:22" x14ac:dyDescent="0.4">
      <c r="A985" s="8">
        <v>1</v>
      </c>
      <c r="B985" s="8">
        <v>0</v>
      </c>
      <c r="C985" s="8">
        <v>52</v>
      </c>
      <c r="D985" s="8">
        <v>4</v>
      </c>
      <c r="E985" s="8">
        <v>0</v>
      </c>
      <c r="F985" s="8">
        <v>0</v>
      </c>
      <c r="G985" s="8">
        <v>0</v>
      </c>
      <c r="H985" s="8">
        <v>0</v>
      </c>
      <c r="I985" s="8">
        <v>1</v>
      </c>
      <c r="J985" s="8">
        <v>0</v>
      </c>
      <c r="K985" s="8">
        <v>240</v>
      </c>
      <c r="L985" s="8">
        <v>177</v>
      </c>
      <c r="M985" s="8">
        <v>103.5</v>
      </c>
      <c r="N985" s="8">
        <v>24.39</v>
      </c>
      <c r="O985" s="8">
        <v>86</v>
      </c>
      <c r="P985" s="8">
        <v>75</v>
      </c>
      <c r="Q985">
        <f t="shared" si="90"/>
        <v>-1.5263434865227135</v>
      </c>
      <c r="R985">
        <f t="shared" si="91"/>
        <v>0.21732888221857269</v>
      </c>
      <c r="S985">
        <f t="shared" si="92"/>
        <v>0.17852930739841846</v>
      </c>
      <c r="T985">
        <f t="shared" si="93"/>
        <v>0.17852930739841846</v>
      </c>
      <c r="U985" s="11">
        <f t="shared" si="94"/>
        <v>-0.74829047985074437</v>
      </c>
      <c r="V985">
        <f t="shared" si="95"/>
        <v>1</v>
      </c>
    </row>
    <row r="986" spans="1:22" x14ac:dyDescent="0.4">
      <c r="A986" s="8">
        <v>0</v>
      </c>
      <c r="B986" s="8">
        <v>0</v>
      </c>
      <c r="C986" s="8">
        <v>40</v>
      </c>
      <c r="D986" s="8">
        <v>1</v>
      </c>
      <c r="E986" s="8">
        <v>0</v>
      </c>
      <c r="F986" s="8">
        <v>0</v>
      </c>
      <c r="G986" s="8">
        <v>0</v>
      </c>
      <c r="H986" s="8">
        <v>0</v>
      </c>
      <c r="I986" s="8">
        <v>0</v>
      </c>
      <c r="J986" s="8">
        <v>0</v>
      </c>
      <c r="K986" s="8">
        <v>187</v>
      </c>
      <c r="L986" s="8">
        <v>105</v>
      </c>
      <c r="M986" s="8">
        <v>74</v>
      </c>
      <c r="N986" s="8">
        <v>23.26</v>
      </c>
      <c r="O986" s="8">
        <v>80</v>
      </c>
      <c r="P986" s="8">
        <v>69</v>
      </c>
      <c r="Q986">
        <f t="shared" si="90"/>
        <v>-3.6153048604808351</v>
      </c>
      <c r="R986">
        <f t="shared" si="91"/>
        <v>2.6908720561165032E-2</v>
      </c>
      <c r="S986">
        <f t="shared" si="92"/>
        <v>2.6203614812483508E-2</v>
      </c>
      <c r="T986">
        <f t="shared" si="93"/>
        <v>0.97379638518751654</v>
      </c>
      <c r="U986" s="11">
        <f t="shared" si="94"/>
        <v>-1.1531841924062121E-2</v>
      </c>
      <c r="V986">
        <f t="shared" si="95"/>
        <v>0</v>
      </c>
    </row>
    <row r="987" spans="1:22" x14ac:dyDescent="0.4">
      <c r="A987" s="8">
        <v>0</v>
      </c>
      <c r="B987" s="8">
        <v>0</v>
      </c>
      <c r="C987" s="8">
        <v>55</v>
      </c>
      <c r="D987" s="8">
        <v>2</v>
      </c>
      <c r="E987" s="8">
        <v>1</v>
      </c>
      <c r="F987" s="8">
        <v>3</v>
      </c>
      <c r="G987" s="8">
        <v>0</v>
      </c>
      <c r="H987" s="8">
        <v>0</v>
      </c>
      <c r="I987" s="8">
        <v>0</v>
      </c>
      <c r="J987" s="8">
        <v>0</v>
      </c>
      <c r="K987" s="8">
        <v>252</v>
      </c>
      <c r="L987" s="8">
        <v>108.5</v>
      </c>
      <c r="M987" s="8">
        <v>63.5</v>
      </c>
      <c r="N987" s="8">
        <v>25.23</v>
      </c>
      <c r="O987" s="8">
        <v>80</v>
      </c>
      <c r="P987" s="8">
        <v>121</v>
      </c>
      <c r="Q987">
        <f t="shared" si="90"/>
        <v>-2.4044267417008225</v>
      </c>
      <c r="R987">
        <f t="shared" si="91"/>
        <v>9.0317255888859263E-2</v>
      </c>
      <c r="S987">
        <f t="shared" si="92"/>
        <v>8.2835757575193042E-2</v>
      </c>
      <c r="T987">
        <f t="shared" si="93"/>
        <v>0.91716424242480699</v>
      </c>
      <c r="U987" s="11">
        <f t="shared" si="94"/>
        <v>-3.755288549498817E-2</v>
      </c>
      <c r="V987">
        <f t="shared" si="95"/>
        <v>0</v>
      </c>
    </row>
    <row r="988" spans="1:22" x14ac:dyDescent="0.4">
      <c r="A988" s="8">
        <v>0</v>
      </c>
      <c r="B988" s="8">
        <v>0</v>
      </c>
      <c r="C988" s="8">
        <v>41</v>
      </c>
      <c r="D988" s="8">
        <v>3</v>
      </c>
      <c r="E988" s="8">
        <v>1</v>
      </c>
      <c r="F988" s="8">
        <v>3</v>
      </c>
      <c r="G988" s="8">
        <v>0</v>
      </c>
      <c r="H988" s="8">
        <v>0</v>
      </c>
      <c r="I988" s="8">
        <v>0</v>
      </c>
      <c r="J988" s="8">
        <v>0</v>
      </c>
      <c r="K988" s="8">
        <v>140</v>
      </c>
      <c r="L988" s="8">
        <v>110</v>
      </c>
      <c r="M988" s="8">
        <v>60</v>
      </c>
      <c r="N988" s="8">
        <v>23.38</v>
      </c>
      <c r="O988" s="8">
        <v>65</v>
      </c>
      <c r="P988" s="8">
        <v>82</v>
      </c>
      <c r="Q988">
        <f t="shared" si="90"/>
        <v>-3.4130549626676672</v>
      </c>
      <c r="R988">
        <f t="shared" si="91"/>
        <v>3.2940414768761583E-2</v>
      </c>
      <c r="S988">
        <f t="shared" si="92"/>
        <v>3.1889946697589294E-2</v>
      </c>
      <c r="T988">
        <f t="shared" si="93"/>
        <v>0.96811005330241073</v>
      </c>
      <c r="U988" s="11">
        <f t="shared" si="94"/>
        <v>-1.4075269938314584E-2</v>
      </c>
      <c r="V988">
        <f t="shared" si="95"/>
        <v>0</v>
      </c>
    </row>
    <row r="989" spans="1:22" x14ac:dyDescent="0.4">
      <c r="A989" s="8">
        <v>0</v>
      </c>
      <c r="B989" s="8">
        <v>1</v>
      </c>
      <c r="C989" s="8">
        <v>40</v>
      </c>
      <c r="D989" s="8">
        <v>2</v>
      </c>
      <c r="E989" s="8">
        <v>0</v>
      </c>
      <c r="F989" s="8">
        <v>0</v>
      </c>
      <c r="G989" s="8">
        <v>0</v>
      </c>
      <c r="H989" s="8">
        <v>0</v>
      </c>
      <c r="I989" s="8">
        <v>0</v>
      </c>
      <c r="J989" s="8">
        <v>0</v>
      </c>
      <c r="K989" s="8">
        <v>185</v>
      </c>
      <c r="L989" s="8">
        <v>102</v>
      </c>
      <c r="M989" s="8">
        <v>72</v>
      </c>
      <c r="N989" s="8">
        <v>24.08</v>
      </c>
      <c r="O989" s="8">
        <v>63</v>
      </c>
      <c r="P989" s="8">
        <v>83</v>
      </c>
      <c r="Q989">
        <f t="shared" si="90"/>
        <v>-3.202202456736857</v>
      </c>
      <c r="R989">
        <f t="shared" si="91"/>
        <v>4.0672525780031991E-2</v>
      </c>
      <c r="S989">
        <f t="shared" si="92"/>
        <v>3.9082924524740444E-2</v>
      </c>
      <c r="T989">
        <f t="shared" si="93"/>
        <v>0.96091707547525951</v>
      </c>
      <c r="U989" s="11">
        <f t="shared" si="94"/>
        <v>-1.7314089144571242E-2</v>
      </c>
      <c r="V989">
        <f t="shared" si="95"/>
        <v>0</v>
      </c>
    </row>
    <row r="990" spans="1:22" x14ac:dyDescent="0.4">
      <c r="A990" s="8">
        <v>0</v>
      </c>
      <c r="B990" s="8">
        <v>0</v>
      </c>
      <c r="C990" s="8">
        <v>37</v>
      </c>
      <c r="D990" s="8">
        <v>4</v>
      </c>
      <c r="E990" s="8">
        <v>0</v>
      </c>
      <c r="F990" s="8">
        <v>0</v>
      </c>
      <c r="G990" s="8">
        <v>0</v>
      </c>
      <c r="H990" s="8">
        <v>0</v>
      </c>
      <c r="I990" s="8">
        <v>0</v>
      </c>
      <c r="J990" s="8">
        <v>0</v>
      </c>
      <c r="K990" s="8">
        <v>169</v>
      </c>
      <c r="L990" s="8">
        <v>117.5</v>
      </c>
      <c r="M990" s="8">
        <v>77.5</v>
      </c>
      <c r="N990" s="8">
        <v>28.44</v>
      </c>
      <c r="O990" s="8">
        <v>90</v>
      </c>
      <c r="P990" s="10">
        <v>82</v>
      </c>
      <c r="Q990">
        <f t="shared" si="90"/>
        <v>-3.6086690903739482</v>
      </c>
      <c r="R990">
        <f t="shared" si="91"/>
        <v>2.7087874399124377E-2</v>
      </c>
      <c r="S990">
        <f t="shared" si="92"/>
        <v>2.6373473073052836E-2</v>
      </c>
      <c r="T990">
        <f t="shared" si="93"/>
        <v>0.97362652692694718</v>
      </c>
      <c r="U990" s="11">
        <f t="shared" si="94"/>
        <v>-1.1607602052998814E-2</v>
      </c>
      <c r="V990">
        <f t="shared" si="95"/>
        <v>0</v>
      </c>
    </row>
    <row r="991" spans="1:22" x14ac:dyDescent="0.4">
      <c r="A991" s="8">
        <v>0</v>
      </c>
      <c r="B991" s="8">
        <v>1</v>
      </c>
      <c r="C991" s="8">
        <v>48</v>
      </c>
      <c r="D991" s="8">
        <v>2</v>
      </c>
      <c r="E991" s="8">
        <v>0</v>
      </c>
      <c r="F991" s="8">
        <v>0</v>
      </c>
      <c r="G991" s="8">
        <v>0</v>
      </c>
      <c r="H991" s="8">
        <v>0</v>
      </c>
      <c r="I991" s="8">
        <v>0</v>
      </c>
      <c r="J991" s="8">
        <v>0</v>
      </c>
      <c r="K991" s="8">
        <v>287</v>
      </c>
      <c r="L991" s="8">
        <v>141.5</v>
      </c>
      <c r="M991" s="8">
        <v>82</v>
      </c>
      <c r="N991" s="8">
        <v>27.88</v>
      </c>
      <c r="O991" s="8">
        <v>84</v>
      </c>
      <c r="P991" s="10">
        <v>82</v>
      </c>
      <c r="Q991">
        <f t="shared" si="90"/>
        <v>-1.9881323594405487</v>
      </c>
      <c r="R991">
        <f t="shared" si="91"/>
        <v>0.13695096191723921</v>
      </c>
      <c r="S991">
        <f t="shared" si="92"/>
        <v>0.12045458995548844</v>
      </c>
      <c r="T991">
        <f t="shared" si="93"/>
        <v>0.87954541004451159</v>
      </c>
      <c r="U991" s="11">
        <f t="shared" si="94"/>
        <v>-5.574173344057412E-2</v>
      </c>
      <c r="V991">
        <f t="shared" si="95"/>
        <v>1</v>
      </c>
    </row>
    <row r="992" spans="1:22" x14ac:dyDescent="0.4">
      <c r="A992" s="8">
        <v>0</v>
      </c>
      <c r="B992" s="8">
        <v>1</v>
      </c>
      <c r="C992" s="8">
        <v>41</v>
      </c>
      <c r="D992" s="8">
        <v>1</v>
      </c>
      <c r="E992" s="8">
        <v>0</v>
      </c>
      <c r="F992" s="8">
        <v>0</v>
      </c>
      <c r="G992" s="8">
        <v>0</v>
      </c>
      <c r="H992" s="8">
        <v>0</v>
      </c>
      <c r="I992" s="8">
        <v>0</v>
      </c>
      <c r="J992" s="8">
        <v>0</v>
      </c>
      <c r="K992" s="8">
        <v>324</v>
      </c>
      <c r="L992" s="8">
        <v>129.5</v>
      </c>
      <c r="M992" s="8">
        <v>92.5</v>
      </c>
      <c r="N992" s="8">
        <v>34.99</v>
      </c>
      <c r="O992" s="8">
        <v>79</v>
      </c>
      <c r="P992" s="8">
        <v>103</v>
      </c>
      <c r="Q992">
        <f t="shared" si="90"/>
        <v>-2.4930262003522667</v>
      </c>
      <c r="R992">
        <f t="shared" si="91"/>
        <v>8.2659443662568041E-2</v>
      </c>
      <c r="S992">
        <f t="shared" si="92"/>
        <v>7.6348517667694654E-2</v>
      </c>
      <c r="T992">
        <f t="shared" si="93"/>
        <v>0.92365148233230532</v>
      </c>
      <c r="U992" s="11">
        <f t="shared" si="94"/>
        <v>-3.4491868446808911E-2</v>
      </c>
      <c r="V992">
        <f t="shared" si="95"/>
        <v>0</v>
      </c>
    </row>
    <row r="993" spans="1:22" x14ac:dyDescent="0.4">
      <c r="A993" s="8">
        <v>0</v>
      </c>
      <c r="B993" s="8">
        <v>0</v>
      </c>
      <c r="C993" s="8">
        <v>48</v>
      </c>
      <c r="D993" s="8">
        <v>2</v>
      </c>
      <c r="E993" s="8">
        <v>0</v>
      </c>
      <c r="F993" s="8">
        <v>0</v>
      </c>
      <c r="G993" s="8">
        <v>0</v>
      </c>
      <c r="H993" s="8">
        <v>0</v>
      </c>
      <c r="I993" s="8">
        <v>0</v>
      </c>
      <c r="J993" s="8">
        <v>0</v>
      </c>
      <c r="K993" s="8">
        <v>273</v>
      </c>
      <c r="L993" s="8">
        <v>132</v>
      </c>
      <c r="M993" s="8">
        <v>85</v>
      </c>
      <c r="N993" s="8">
        <v>26.03</v>
      </c>
      <c r="O993" s="8">
        <v>70</v>
      </c>
      <c r="P993" s="8">
        <v>78</v>
      </c>
      <c r="Q993">
        <f t="shared" si="90"/>
        <v>-2.5694707051621855</v>
      </c>
      <c r="R993">
        <f t="shared" si="91"/>
        <v>7.6576066015737743E-2</v>
      </c>
      <c r="S993">
        <f t="shared" si="92"/>
        <v>7.1129266600859331E-2</v>
      </c>
      <c r="T993">
        <f t="shared" si="93"/>
        <v>0.92887073339914061</v>
      </c>
      <c r="U993" s="11">
        <f t="shared" si="94"/>
        <v>-3.204472053555231E-2</v>
      </c>
      <c r="V993">
        <f t="shared" si="95"/>
        <v>0</v>
      </c>
    </row>
    <row r="994" spans="1:22" x14ac:dyDescent="0.4">
      <c r="A994" s="8">
        <v>0</v>
      </c>
      <c r="B994" s="8">
        <v>0</v>
      </c>
      <c r="C994" s="8">
        <v>52</v>
      </c>
      <c r="D994" s="8">
        <v>1</v>
      </c>
      <c r="E994" s="8">
        <v>0</v>
      </c>
      <c r="F994" s="8">
        <v>0</v>
      </c>
      <c r="G994" s="8">
        <v>0</v>
      </c>
      <c r="H994" s="8">
        <v>0</v>
      </c>
      <c r="I994" s="8">
        <v>0</v>
      </c>
      <c r="J994" s="8">
        <v>0</v>
      </c>
      <c r="K994" s="8">
        <v>245</v>
      </c>
      <c r="L994" s="8">
        <v>131</v>
      </c>
      <c r="M994" s="8">
        <v>80</v>
      </c>
      <c r="N994" s="8">
        <v>32.04</v>
      </c>
      <c r="O994" s="8">
        <v>80</v>
      </c>
      <c r="P994" s="8">
        <v>81</v>
      </c>
      <c r="Q994">
        <f t="shared" si="90"/>
        <v>-2.3021735028186692</v>
      </c>
      <c r="R994">
        <f t="shared" si="91"/>
        <v>0.10004116748902349</v>
      </c>
      <c r="S994">
        <f t="shared" si="92"/>
        <v>9.0943112354039887E-2</v>
      </c>
      <c r="T994">
        <f t="shared" si="93"/>
        <v>0.90905688764596015</v>
      </c>
      <c r="U994" s="11">
        <f t="shared" si="94"/>
        <v>-4.1408938320741245E-2</v>
      </c>
      <c r="V994">
        <f t="shared" si="95"/>
        <v>0</v>
      </c>
    </row>
    <row r="995" spans="1:22" x14ac:dyDescent="0.4">
      <c r="A995" s="8">
        <v>0</v>
      </c>
      <c r="B995" s="8">
        <v>1</v>
      </c>
      <c r="C995" s="8">
        <v>52</v>
      </c>
      <c r="D995" s="8">
        <v>1</v>
      </c>
      <c r="E995" s="8">
        <v>0</v>
      </c>
      <c r="F995" s="8">
        <v>0</v>
      </c>
      <c r="G995" s="8">
        <v>0</v>
      </c>
      <c r="H995" s="8">
        <v>0</v>
      </c>
      <c r="I995" s="8">
        <v>0</v>
      </c>
      <c r="J995" s="8">
        <v>0</v>
      </c>
      <c r="K995" s="8">
        <v>200</v>
      </c>
      <c r="L995" s="8">
        <v>114</v>
      </c>
      <c r="M995" s="8">
        <v>77</v>
      </c>
      <c r="N995" s="8">
        <v>28.28</v>
      </c>
      <c r="O995" s="8">
        <v>66</v>
      </c>
      <c r="P995" s="8">
        <v>84</v>
      </c>
      <c r="Q995">
        <f t="shared" si="90"/>
        <v>-2.2112106524877859</v>
      </c>
      <c r="R995">
        <f t="shared" si="91"/>
        <v>0.10956791951303441</v>
      </c>
      <c r="S995">
        <f t="shared" si="92"/>
        <v>9.8748276321039843E-2</v>
      </c>
      <c r="T995">
        <f t="shared" si="93"/>
        <v>0.90125172367896011</v>
      </c>
      <c r="U995" s="11">
        <f t="shared" si="94"/>
        <v>-4.5153891666639266E-2</v>
      </c>
      <c r="V995">
        <f t="shared" si="95"/>
        <v>0</v>
      </c>
    </row>
    <row r="996" spans="1:22" x14ac:dyDescent="0.4">
      <c r="A996" s="8">
        <v>0</v>
      </c>
      <c r="B996" s="8">
        <v>0</v>
      </c>
      <c r="C996" s="8">
        <v>45</v>
      </c>
      <c r="D996" s="9">
        <v>2</v>
      </c>
      <c r="E996" s="8">
        <v>1</v>
      </c>
      <c r="F996" s="8">
        <v>20</v>
      </c>
      <c r="G996" s="8">
        <v>0</v>
      </c>
      <c r="H996" s="8">
        <v>0</v>
      </c>
      <c r="I996" s="8">
        <v>0</v>
      </c>
      <c r="J996" s="8">
        <v>0</v>
      </c>
      <c r="K996" s="8">
        <v>215</v>
      </c>
      <c r="L996" s="8">
        <v>107</v>
      </c>
      <c r="M996" s="8">
        <v>75</v>
      </c>
      <c r="N996" s="8">
        <v>22.14</v>
      </c>
      <c r="O996" s="8">
        <v>79</v>
      </c>
      <c r="P996" s="8">
        <v>105</v>
      </c>
      <c r="Q996">
        <f t="shared" si="90"/>
        <v>-2.5970255922593246</v>
      </c>
      <c r="R996">
        <f t="shared" si="91"/>
        <v>7.449482699923396E-2</v>
      </c>
      <c r="S996">
        <f t="shared" si="92"/>
        <v>6.9330093665762302E-2</v>
      </c>
      <c r="T996">
        <f t="shared" si="93"/>
        <v>0.93066990633423774</v>
      </c>
      <c r="U996" s="11">
        <f t="shared" si="94"/>
        <v>-3.1204328984190302E-2</v>
      </c>
      <c r="V996">
        <f t="shared" si="95"/>
        <v>0</v>
      </c>
    </row>
    <row r="997" spans="1:22" x14ac:dyDescent="0.4">
      <c r="A997" s="8">
        <v>1</v>
      </c>
      <c r="B997" s="8">
        <v>0</v>
      </c>
      <c r="C997" s="8">
        <v>65</v>
      </c>
      <c r="D997" s="8">
        <v>1</v>
      </c>
      <c r="E997" s="8">
        <v>0</v>
      </c>
      <c r="F997" s="8">
        <v>0</v>
      </c>
      <c r="G997" s="8">
        <v>0</v>
      </c>
      <c r="H997" s="8">
        <v>0</v>
      </c>
      <c r="I997" s="8">
        <v>0</v>
      </c>
      <c r="J997" s="8">
        <v>0</v>
      </c>
      <c r="K997" s="8">
        <v>276</v>
      </c>
      <c r="L997" s="8">
        <v>124</v>
      </c>
      <c r="M997" s="8">
        <v>70</v>
      </c>
      <c r="N997" s="8">
        <v>25.61</v>
      </c>
      <c r="O997" s="8">
        <v>76</v>
      </c>
      <c r="P997" s="8">
        <v>75</v>
      </c>
      <c r="Q997">
        <f t="shared" si="90"/>
        <v>-1.6113179947201779</v>
      </c>
      <c r="R997">
        <f t="shared" si="91"/>
        <v>0.19962433679231067</v>
      </c>
      <c r="S997">
        <f t="shared" si="92"/>
        <v>0.16640570774521671</v>
      </c>
      <c r="T997">
        <f t="shared" si="93"/>
        <v>0.16640570774521671</v>
      </c>
      <c r="U997" s="11">
        <f t="shared" si="94"/>
        <v>-0.77883178141224874</v>
      </c>
      <c r="V997">
        <f t="shared" si="95"/>
        <v>1</v>
      </c>
    </row>
    <row r="998" spans="1:22" x14ac:dyDescent="0.4">
      <c r="A998" s="8">
        <v>0</v>
      </c>
      <c r="B998" s="8">
        <v>0</v>
      </c>
      <c r="C998" s="8">
        <v>42</v>
      </c>
      <c r="D998" s="9">
        <v>2</v>
      </c>
      <c r="E998" s="8">
        <v>1</v>
      </c>
      <c r="F998" s="8">
        <v>9</v>
      </c>
      <c r="G998" s="8">
        <v>0</v>
      </c>
      <c r="H998" s="8">
        <v>0</v>
      </c>
      <c r="I998" s="8">
        <v>0</v>
      </c>
      <c r="J998" s="8">
        <v>0</v>
      </c>
      <c r="K998" s="8">
        <v>165</v>
      </c>
      <c r="L998" s="8">
        <v>139</v>
      </c>
      <c r="M998" s="8">
        <v>91</v>
      </c>
      <c r="N998" s="8">
        <v>26.54</v>
      </c>
      <c r="O998" s="8">
        <v>83</v>
      </c>
      <c r="P998" s="8">
        <v>83</v>
      </c>
      <c r="Q998">
        <f t="shared" si="90"/>
        <v>-2.718691016021296</v>
      </c>
      <c r="R998">
        <f t="shared" si="91"/>
        <v>6.5961039885369471E-2</v>
      </c>
      <c r="S998">
        <f t="shared" si="92"/>
        <v>6.1879409675669524E-2</v>
      </c>
      <c r="T998">
        <f t="shared" si="93"/>
        <v>0.93812059032433048</v>
      </c>
      <c r="U998" s="11">
        <f t="shared" si="94"/>
        <v>-2.7741331827509819E-2</v>
      </c>
      <c r="V998">
        <f t="shared" si="95"/>
        <v>0</v>
      </c>
    </row>
    <row r="999" spans="1:22" x14ac:dyDescent="0.4">
      <c r="A999" s="8">
        <v>0</v>
      </c>
      <c r="B999" s="8">
        <v>1</v>
      </c>
      <c r="C999" s="8">
        <v>48</v>
      </c>
      <c r="D999" s="8">
        <v>1</v>
      </c>
      <c r="E999" s="8">
        <v>0</v>
      </c>
      <c r="F999" s="8">
        <v>0</v>
      </c>
      <c r="G999" s="8">
        <v>0</v>
      </c>
      <c r="H999" s="8">
        <v>0</v>
      </c>
      <c r="I999" s="8">
        <v>0</v>
      </c>
      <c r="J999" s="8">
        <v>0</v>
      </c>
      <c r="K999" s="8">
        <v>181</v>
      </c>
      <c r="L999" s="8">
        <v>153</v>
      </c>
      <c r="M999" s="8">
        <v>93</v>
      </c>
      <c r="N999" s="8">
        <v>29.34</v>
      </c>
      <c r="O999" s="8">
        <v>103</v>
      </c>
      <c r="P999" s="8">
        <v>88</v>
      </c>
      <c r="Q999">
        <f t="shared" si="90"/>
        <v>-1.934385074700856</v>
      </c>
      <c r="R999">
        <f t="shared" si="91"/>
        <v>0.14451310627164976</v>
      </c>
      <c r="S999">
        <f t="shared" si="92"/>
        <v>0.12626601257753498</v>
      </c>
      <c r="T999">
        <f t="shared" si="93"/>
        <v>0.873733987422465</v>
      </c>
      <c r="U999" s="11">
        <f t="shared" si="94"/>
        <v>-5.8620770316691141E-2</v>
      </c>
      <c r="V999">
        <f t="shared" si="95"/>
        <v>1</v>
      </c>
    </row>
    <row r="1000" spans="1:22" x14ac:dyDescent="0.4">
      <c r="A1000" s="8">
        <v>0</v>
      </c>
      <c r="B1000" s="8">
        <v>0</v>
      </c>
      <c r="C1000" s="8">
        <v>45</v>
      </c>
      <c r="D1000" s="8">
        <v>1</v>
      </c>
      <c r="E1000" s="8">
        <v>1</v>
      </c>
      <c r="F1000" s="8">
        <v>5</v>
      </c>
      <c r="G1000" s="8">
        <v>0</v>
      </c>
      <c r="H1000" s="8">
        <v>0</v>
      </c>
      <c r="I1000" s="8">
        <v>0</v>
      </c>
      <c r="J1000" s="8">
        <v>0</v>
      </c>
      <c r="K1000" s="8">
        <v>170</v>
      </c>
      <c r="L1000" s="8">
        <v>109.5</v>
      </c>
      <c r="M1000" s="8">
        <v>69</v>
      </c>
      <c r="N1000" s="8">
        <v>17.38</v>
      </c>
      <c r="O1000" s="8">
        <v>88</v>
      </c>
      <c r="P1000" s="8">
        <v>66</v>
      </c>
      <c r="Q1000">
        <f t="shared" si="90"/>
        <v>-3.1977454125787927</v>
      </c>
      <c r="R1000">
        <f t="shared" si="91"/>
        <v>4.0854209609112097E-2</v>
      </c>
      <c r="S1000">
        <f t="shared" si="92"/>
        <v>3.9250655117641024E-2</v>
      </c>
      <c r="T1000">
        <f t="shared" si="93"/>
        <v>0.96074934488235897</v>
      </c>
      <c r="U1000" s="11">
        <f t="shared" si="94"/>
        <v>-1.7389903001082816E-2</v>
      </c>
      <c r="V1000">
        <f t="shared" si="95"/>
        <v>0</v>
      </c>
    </row>
    <row r="1001" spans="1:22" x14ac:dyDescent="0.4">
      <c r="A1001" s="8">
        <v>0</v>
      </c>
      <c r="B1001" s="8">
        <v>0</v>
      </c>
      <c r="C1001" s="8">
        <v>56</v>
      </c>
      <c r="D1001" s="9">
        <v>2</v>
      </c>
      <c r="E1001" s="8">
        <v>1</v>
      </c>
      <c r="F1001" s="8">
        <v>3</v>
      </c>
      <c r="G1001" s="8">
        <v>0</v>
      </c>
      <c r="H1001" s="8">
        <v>0</v>
      </c>
      <c r="I1001" s="8">
        <v>0</v>
      </c>
      <c r="J1001" s="8">
        <v>0</v>
      </c>
      <c r="K1001" s="8">
        <v>289</v>
      </c>
      <c r="L1001" s="8">
        <v>131</v>
      </c>
      <c r="M1001" s="8">
        <v>86.5</v>
      </c>
      <c r="N1001" s="8">
        <v>21.85</v>
      </c>
      <c r="O1001" s="8">
        <v>76</v>
      </c>
      <c r="P1001" s="8">
        <v>71</v>
      </c>
      <c r="Q1001">
        <f t="shared" si="90"/>
        <v>-2.0920673085559898</v>
      </c>
      <c r="R1001">
        <f t="shared" si="91"/>
        <v>0.12343170046612971</v>
      </c>
      <c r="S1001">
        <f t="shared" si="92"/>
        <v>0.109870231020645</v>
      </c>
      <c r="T1001">
        <f t="shared" si="93"/>
        <v>0.89012976897935503</v>
      </c>
      <c r="U1001" s="11">
        <f t="shared" si="94"/>
        <v>-5.0546674429986317E-2</v>
      </c>
      <c r="V1001">
        <f t="shared" si="95"/>
        <v>1</v>
      </c>
    </row>
    <row r="1002" spans="1:22" x14ac:dyDescent="0.4">
      <c r="A1002" s="8">
        <v>1</v>
      </c>
      <c r="B1002" s="8">
        <v>0</v>
      </c>
      <c r="C1002" s="8">
        <v>58</v>
      </c>
      <c r="D1002" s="8">
        <v>2</v>
      </c>
      <c r="E1002" s="8">
        <v>0</v>
      </c>
      <c r="F1002" s="8">
        <v>0</v>
      </c>
      <c r="G1002" s="8">
        <v>0</v>
      </c>
      <c r="H1002" s="8">
        <v>0</v>
      </c>
      <c r="I1002" s="8">
        <v>0</v>
      </c>
      <c r="J1002" s="8">
        <v>0</v>
      </c>
      <c r="K1002" s="8">
        <v>190</v>
      </c>
      <c r="L1002" s="8">
        <v>132</v>
      </c>
      <c r="M1002" s="8">
        <v>67</v>
      </c>
      <c r="N1002" s="8">
        <v>23.08</v>
      </c>
      <c r="O1002" s="8">
        <v>65</v>
      </c>
      <c r="P1002" s="8">
        <v>70</v>
      </c>
      <c r="Q1002">
        <f t="shared" si="90"/>
        <v>-2.0144645828232317</v>
      </c>
      <c r="R1002">
        <f t="shared" si="91"/>
        <v>0.13339180451291974</v>
      </c>
      <c r="S1002">
        <f t="shared" si="92"/>
        <v>0.11769257901970226</v>
      </c>
      <c r="T1002">
        <f t="shared" si="93"/>
        <v>0.11769257901970226</v>
      </c>
      <c r="U1002" s="11">
        <f t="shared" si="94"/>
        <v>-0.92925092026955991</v>
      </c>
      <c r="V1002">
        <f t="shared" si="95"/>
        <v>1</v>
      </c>
    </row>
    <row r="1003" spans="1:22" x14ac:dyDescent="0.4">
      <c r="A1003" s="8">
        <v>0</v>
      </c>
      <c r="B1003" s="8">
        <v>0</v>
      </c>
      <c r="C1003" s="8">
        <v>54</v>
      </c>
      <c r="D1003" s="8">
        <v>3</v>
      </c>
      <c r="E1003" s="8">
        <v>1</v>
      </c>
      <c r="F1003" s="8">
        <v>20</v>
      </c>
      <c r="G1003" s="8">
        <v>0</v>
      </c>
      <c r="H1003" s="8">
        <v>0</v>
      </c>
      <c r="I1003" s="8">
        <v>0</v>
      </c>
      <c r="J1003" s="8">
        <v>0</v>
      </c>
      <c r="K1003" s="8">
        <v>225</v>
      </c>
      <c r="L1003" s="8">
        <v>131</v>
      </c>
      <c r="M1003" s="8">
        <v>79</v>
      </c>
      <c r="N1003" s="8">
        <v>25.91</v>
      </c>
      <c r="O1003" s="8">
        <v>67</v>
      </c>
      <c r="P1003" s="8">
        <v>62</v>
      </c>
      <c r="Q1003">
        <f t="shared" si="90"/>
        <v>-1.6633819961344978</v>
      </c>
      <c r="R1003">
        <f t="shared" si="91"/>
        <v>0.18949701697609644</v>
      </c>
      <c r="S1003">
        <f t="shared" si="92"/>
        <v>0.15930852643735929</v>
      </c>
      <c r="T1003">
        <f t="shared" si="93"/>
        <v>0.84069147356264073</v>
      </c>
      <c r="U1003" s="11">
        <f t="shared" si="94"/>
        <v>-7.5363357249749824E-2</v>
      </c>
      <c r="V1003">
        <f t="shared" si="95"/>
        <v>1</v>
      </c>
    </row>
    <row r="1004" spans="1:22" x14ac:dyDescent="0.4">
      <c r="A1004" s="8">
        <v>0</v>
      </c>
      <c r="B1004" s="8">
        <v>0</v>
      </c>
      <c r="C1004" s="8">
        <v>56</v>
      </c>
      <c r="D1004" s="8">
        <v>3</v>
      </c>
      <c r="E1004" s="8">
        <v>0</v>
      </c>
      <c r="F1004" s="8">
        <v>0</v>
      </c>
      <c r="G1004" s="8">
        <v>1</v>
      </c>
      <c r="H1004" s="8">
        <v>0</v>
      </c>
      <c r="I1004" s="8">
        <v>1</v>
      </c>
      <c r="J1004" s="8">
        <v>0</v>
      </c>
      <c r="K1004" s="8">
        <v>273</v>
      </c>
      <c r="L1004" s="8">
        <v>125</v>
      </c>
      <c r="M1004" s="8">
        <v>83</v>
      </c>
      <c r="N1004" s="8">
        <v>24.48</v>
      </c>
      <c r="O1004" s="8">
        <v>65</v>
      </c>
      <c r="P1004" s="8">
        <v>66</v>
      </c>
      <c r="Q1004">
        <f t="shared" si="90"/>
        <v>-2.2290091848807831</v>
      </c>
      <c r="R1004">
        <f t="shared" si="91"/>
        <v>0.1076350237286705</v>
      </c>
      <c r="S1004">
        <f t="shared" si="92"/>
        <v>9.7175532935330045E-2</v>
      </c>
      <c r="T1004">
        <f t="shared" si="93"/>
        <v>0.9028244670646699</v>
      </c>
      <c r="U1004" s="11">
        <f t="shared" si="94"/>
        <v>-4.4396679803414878E-2</v>
      </c>
      <c r="V1004">
        <f t="shared" si="95"/>
        <v>0</v>
      </c>
    </row>
    <row r="1005" spans="1:22" x14ac:dyDescent="0.4">
      <c r="A1005" s="8">
        <v>1</v>
      </c>
      <c r="B1005" s="8">
        <v>0</v>
      </c>
      <c r="C1005" s="8">
        <v>67</v>
      </c>
      <c r="D1005" s="8">
        <v>1</v>
      </c>
      <c r="E1005" s="8">
        <v>0</v>
      </c>
      <c r="F1005" s="8">
        <v>0</v>
      </c>
      <c r="G1005" s="8">
        <v>1</v>
      </c>
      <c r="H1005" s="8">
        <v>0</v>
      </c>
      <c r="I1005" s="8">
        <v>1</v>
      </c>
      <c r="J1005" s="8">
        <v>0</v>
      </c>
      <c r="K1005" s="8">
        <v>263</v>
      </c>
      <c r="L1005" s="8">
        <v>201</v>
      </c>
      <c r="M1005" s="8">
        <v>93</v>
      </c>
      <c r="N1005" s="8">
        <v>30.04</v>
      </c>
      <c r="O1005" s="8">
        <v>75</v>
      </c>
      <c r="P1005" s="8">
        <v>78</v>
      </c>
      <c r="Q1005">
        <f t="shared" si="90"/>
        <v>-0.26342128317022606</v>
      </c>
      <c r="R1005">
        <f t="shared" si="91"/>
        <v>0.76841810749596418</v>
      </c>
      <c r="S1005">
        <f t="shared" si="92"/>
        <v>0.43452286777589322</v>
      </c>
      <c r="T1005">
        <f t="shared" si="93"/>
        <v>0.43452286777589322</v>
      </c>
      <c r="U1005" s="11">
        <f t="shared" si="94"/>
        <v>-0.36198736285731914</v>
      </c>
      <c r="V1005">
        <f t="shared" si="95"/>
        <v>1</v>
      </c>
    </row>
    <row r="1006" spans="1:22" x14ac:dyDescent="0.4">
      <c r="A1006" s="8">
        <v>0</v>
      </c>
      <c r="B1006" s="8">
        <v>1</v>
      </c>
      <c r="C1006" s="8">
        <v>55</v>
      </c>
      <c r="D1006" s="8">
        <v>1</v>
      </c>
      <c r="E1006" s="8">
        <v>1</v>
      </c>
      <c r="F1006" s="8">
        <v>35</v>
      </c>
      <c r="G1006" s="8">
        <v>0</v>
      </c>
      <c r="H1006" s="8">
        <v>0</v>
      </c>
      <c r="I1006" s="8">
        <v>0</v>
      </c>
      <c r="J1006" s="8">
        <v>0</v>
      </c>
      <c r="K1006" s="8">
        <v>290</v>
      </c>
      <c r="L1006" s="8">
        <v>120.5</v>
      </c>
      <c r="M1006" s="8">
        <v>84</v>
      </c>
      <c r="N1006" s="8">
        <v>25.05</v>
      </c>
      <c r="O1006" s="8">
        <v>80</v>
      </c>
      <c r="P1006" s="8">
        <v>90</v>
      </c>
      <c r="Q1006">
        <f t="shared" si="90"/>
        <v>-0.77735512742016155</v>
      </c>
      <c r="R1006">
        <f t="shared" si="91"/>
        <v>0.45962004156491643</v>
      </c>
      <c r="S1006">
        <f t="shared" si="92"/>
        <v>0.3148901964049079</v>
      </c>
      <c r="T1006">
        <f t="shared" si="93"/>
        <v>0.6851098035950921</v>
      </c>
      <c r="U1006" s="11">
        <f t="shared" si="94"/>
        <v>-0.16423981788889466</v>
      </c>
      <c r="V1006">
        <f t="shared" si="95"/>
        <v>1</v>
      </c>
    </row>
    <row r="1007" spans="1:22" x14ac:dyDescent="0.4">
      <c r="A1007" s="8">
        <v>0</v>
      </c>
      <c r="B1007" s="8">
        <v>0</v>
      </c>
      <c r="C1007" s="8">
        <v>59</v>
      </c>
      <c r="D1007" s="8">
        <v>3</v>
      </c>
      <c r="E1007" s="8">
        <v>0</v>
      </c>
      <c r="F1007" s="8">
        <v>0</v>
      </c>
      <c r="G1007" s="8">
        <v>0</v>
      </c>
      <c r="H1007" s="8">
        <v>0</v>
      </c>
      <c r="I1007" s="8">
        <v>1</v>
      </c>
      <c r="J1007" s="8">
        <v>0</v>
      </c>
      <c r="K1007" s="8">
        <v>273</v>
      </c>
      <c r="L1007" s="8">
        <v>145</v>
      </c>
      <c r="M1007" s="8">
        <v>90</v>
      </c>
      <c r="N1007" s="8">
        <v>23.94</v>
      </c>
      <c r="O1007" s="8">
        <v>78</v>
      </c>
      <c r="P1007" s="8">
        <v>82</v>
      </c>
      <c r="Q1007">
        <f t="shared" si="90"/>
        <v>-1.5160957501816688</v>
      </c>
      <c r="R1007">
        <f t="shared" si="91"/>
        <v>0.21956746189947535</v>
      </c>
      <c r="S1007">
        <f t="shared" si="92"/>
        <v>0.1800371596971759</v>
      </c>
      <c r="T1007">
        <f t="shared" si="93"/>
        <v>0.81996284030282407</v>
      </c>
      <c r="U1007" s="11">
        <f t="shared" si="94"/>
        <v>-8.6205828856661268E-2</v>
      </c>
      <c r="V1007">
        <f t="shared" si="95"/>
        <v>1</v>
      </c>
    </row>
    <row r="1008" spans="1:22" x14ac:dyDescent="0.4">
      <c r="A1008" s="8">
        <v>0</v>
      </c>
      <c r="B1008" s="8">
        <v>0</v>
      </c>
      <c r="C1008" s="8">
        <v>49</v>
      </c>
      <c r="D1008" s="8">
        <v>2</v>
      </c>
      <c r="E1008" s="8">
        <v>1</v>
      </c>
      <c r="F1008" s="8">
        <v>30</v>
      </c>
      <c r="G1008" s="8">
        <v>0</v>
      </c>
      <c r="H1008" s="8">
        <v>0</v>
      </c>
      <c r="I1008" s="8">
        <v>0</v>
      </c>
      <c r="J1008" s="8">
        <v>0</v>
      </c>
      <c r="K1008" s="8">
        <v>265</v>
      </c>
      <c r="L1008" s="8">
        <v>144</v>
      </c>
      <c r="M1008" s="8">
        <v>86</v>
      </c>
      <c r="N1008" s="8">
        <v>25.57</v>
      </c>
      <c r="O1008" s="8">
        <v>82</v>
      </c>
      <c r="P1008" s="8">
        <v>68</v>
      </c>
      <c r="Q1008">
        <f t="shared" si="90"/>
        <v>-1.4161551388419964</v>
      </c>
      <c r="R1008">
        <f t="shared" si="91"/>
        <v>0.24264516264792352</v>
      </c>
      <c r="S1008">
        <f t="shared" si="92"/>
        <v>0.195265044231031</v>
      </c>
      <c r="T1008">
        <f t="shared" si="93"/>
        <v>0.80473495576896903</v>
      </c>
      <c r="U1008" s="11">
        <f t="shared" si="94"/>
        <v>-9.4347133545850267E-2</v>
      </c>
      <c r="V1008">
        <f t="shared" si="95"/>
        <v>1</v>
      </c>
    </row>
    <row r="1009" spans="1:22" x14ac:dyDescent="0.4">
      <c r="A1009" s="8">
        <v>0</v>
      </c>
      <c r="B1009" s="8">
        <v>0</v>
      </c>
      <c r="C1009" s="8">
        <v>54</v>
      </c>
      <c r="D1009" s="8">
        <v>2</v>
      </c>
      <c r="E1009" s="8">
        <v>0</v>
      </c>
      <c r="F1009" s="8">
        <v>0</v>
      </c>
      <c r="G1009" s="8">
        <v>0</v>
      </c>
      <c r="H1009" s="8">
        <v>0</v>
      </c>
      <c r="I1009" s="8">
        <v>0</v>
      </c>
      <c r="J1009" s="8">
        <v>0</v>
      </c>
      <c r="K1009" s="8">
        <v>279</v>
      </c>
      <c r="L1009" s="8">
        <v>127</v>
      </c>
      <c r="M1009" s="8">
        <v>70</v>
      </c>
      <c r="N1009" s="8">
        <v>23.48</v>
      </c>
      <c r="O1009" s="8">
        <v>92</v>
      </c>
      <c r="P1009" s="8">
        <v>79</v>
      </c>
      <c r="Q1009">
        <f t="shared" si="90"/>
        <v>-2.2987657267105588</v>
      </c>
      <c r="R1009">
        <f t="shared" si="91"/>
        <v>0.10038266693576356</v>
      </c>
      <c r="S1009">
        <f t="shared" si="92"/>
        <v>9.1225234595251531E-2</v>
      </c>
      <c r="T1009">
        <f t="shared" si="93"/>
        <v>0.90877476540474844</v>
      </c>
      <c r="U1009" s="11">
        <f t="shared" si="94"/>
        <v>-4.1543740829387762E-2</v>
      </c>
      <c r="V1009">
        <f t="shared" si="95"/>
        <v>0</v>
      </c>
    </row>
    <row r="1010" spans="1:22" x14ac:dyDescent="0.4">
      <c r="A1010" s="8">
        <v>1</v>
      </c>
      <c r="B1010" s="8">
        <v>1</v>
      </c>
      <c r="C1010" s="8">
        <v>45</v>
      </c>
      <c r="D1010" s="8">
        <v>2</v>
      </c>
      <c r="E1010" s="8">
        <v>0</v>
      </c>
      <c r="F1010" s="8">
        <v>0</v>
      </c>
      <c r="G1010" s="8">
        <v>0</v>
      </c>
      <c r="H1010" s="8">
        <v>0</v>
      </c>
      <c r="I1010" s="8">
        <v>0</v>
      </c>
      <c r="J1010" s="8">
        <v>0</v>
      </c>
      <c r="K1010" s="8">
        <v>232</v>
      </c>
      <c r="L1010" s="8">
        <v>122.5</v>
      </c>
      <c r="M1010" s="8">
        <v>82.5</v>
      </c>
      <c r="N1010" s="8">
        <v>27.55</v>
      </c>
      <c r="O1010" s="8">
        <v>74</v>
      </c>
      <c r="P1010" s="8">
        <v>59</v>
      </c>
      <c r="Q1010">
        <f t="shared" si="90"/>
        <v>-2.5607187274434491</v>
      </c>
      <c r="R1010">
        <f t="shared" si="91"/>
        <v>7.7249199366673349E-2</v>
      </c>
      <c r="S1010">
        <f t="shared" si="92"/>
        <v>7.1709683713006248E-2</v>
      </c>
      <c r="T1010">
        <f t="shared" si="93"/>
        <v>7.1709683713006248E-2</v>
      </c>
      <c r="U1010" s="11">
        <f t="shared" si="94"/>
        <v>-1.1444221930191163</v>
      </c>
      <c r="V1010">
        <f t="shared" si="95"/>
        <v>0</v>
      </c>
    </row>
    <row r="1011" spans="1:22" x14ac:dyDescent="0.4">
      <c r="A1011" s="8">
        <v>0</v>
      </c>
      <c r="B1011" s="8">
        <v>0</v>
      </c>
      <c r="C1011" s="8">
        <v>55</v>
      </c>
      <c r="D1011" s="8">
        <v>1</v>
      </c>
      <c r="E1011" s="8">
        <v>1</v>
      </c>
      <c r="F1011" s="8">
        <v>10</v>
      </c>
      <c r="G1011" s="8">
        <v>0</v>
      </c>
      <c r="H1011" s="8">
        <v>0</v>
      </c>
      <c r="I1011" s="8">
        <v>0</v>
      </c>
      <c r="J1011" s="8">
        <v>0</v>
      </c>
      <c r="K1011" s="8">
        <v>346</v>
      </c>
      <c r="L1011" s="8">
        <v>131</v>
      </c>
      <c r="M1011" s="8">
        <v>81</v>
      </c>
      <c r="N1011" s="8">
        <v>22.69</v>
      </c>
      <c r="O1011" s="8">
        <v>75</v>
      </c>
      <c r="P1011" s="8">
        <v>77</v>
      </c>
      <c r="Q1011">
        <f t="shared" si="90"/>
        <v>-1.8209453558605659</v>
      </c>
      <c r="R1011">
        <f t="shared" si="91"/>
        <v>0.16187265131888404</v>
      </c>
      <c r="S1011">
        <f t="shared" si="92"/>
        <v>0.13932047641807946</v>
      </c>
      <c r="T1011">
        <f t="shared" si="93"/>
        <v>0.86067952358192057</v>
      </c>
      <c r="U1011" s="11">
        <f t="shared" si="94"/>
        <v>-6.5158529207180349E-2</v>
      </c>
      <c r="V1011">
        <f t="shared" si="95"/>
        <v>1</v>
      </c>
    </row>
    <row r="1012" spans="1:22" x14ac:dyDescent="0.4">
      <c r="A1012" s="8">
        <v>0</v>
      </c>
      <c r="B1012" s="8">
        <v>0</v>
      </c>
      <c r="C1012" s="8">
        <v>46</v>
      </c>
      <c r="D1012" s="8">
        <v>2</v>
      </c>
      <c r="E1012" s="8">
        <v>0</v>
      </c>
      <c r="F1012" s="8">
        <v>0</v>
      </c>
      <c r="G1012" s="8">
        <v>0</v>
      </c>
      <c r="H1012" s="8">
        <v>0</v>
      </c>
      <c r="I1012" s="8">
        <v>0</v>
      </c>
      <c r="J1012" s="8">
        <v>0</v>
      </c>
      <c r="K1012" s="8">
        <v>253</v>
      </c>
      <c r="L1012" s="8">
        <v>118</v>
      </c>
      <c r="M1012" s="8">
        <v>79</v>
      </c>
      <c r="N1012" s="8">
        <v>26.61</v>
      </c>
      <c r="O1012" s="8">
        <v>85</v>
      </c>
      <c r="P1012" s="8">
        <v>83</v>
      </c>
      <c r="Q1012">
        <f t="shared" si="90"/>
        <v>-2.9442323278366072</v>
      </c>
      <c r="R1012">
        <f t="shared" si="91"/>
        <v>5.264245645703633E-2</v>
      </c>
      <c r="S1012">
        <f t="shared" si="92"/>
        <v>5.0009816851031542E-2</v>
      </c>
      <c r="T1012">
        <f t="shared" si="93"/>
        <v>0.94999018314896844</v>
      </c>
      <c r="U1012" s="11">
        <f t="shared" si="94"/>
        <v>-2.2280882528268896E-2</v>
      </c>
      <c r="V1012">
        <f t="shared" si="95"/>
        <v>0</v>
      </c>
    </row>
    <row r="1013" spans="1:22" x14ac:dyDescent="0.4">
      <c r="A1013" s="8">
        <v>0</v>
      </c>
      <c r="B1013" s="8">
        <v>0</v>
      </c>
      <c r="C1013" s="8">
        <v>40</v>
      </c>
      <c r="D1013" s="8">
        <v>2</v>
      </c>
      <c r="E1013" s="8">
        <v>1</v>
      </c>
      <c r="F1013" s="8">
        <v>10</v>
      </c>
      <c r="G1013" s="8">
        <v>0</v>
      </c>
      <c r="H1013" s="8">
        <v>0</v>
      </c>
      <c r="I1013" s="8">
        <v>0</v>
      </c>
      <c r="J1013" s="8">
        <v>0</v>
      </c>
      <c r="K1013" s="8">
        <v>216</v>
      </c>
      <c r="L1013" s="8">
        <v>112.5</v>
      </c>
      <c r="M1013" s="8">
        <v>76.5</v>
      </c>
      <c r="N1013" s="8">
        <v>27.22</v>
      </c>
      <c r="O1013" s="8">
        <v>75</v>
      </c>
      <c r="P1013" s="8">
        <v>77</v>
      </c>
      <c r="Q1013">
        <f t="shared" si="90"/>
        <v>-3.1460314041857016</v>
      </c>
      <c r="R1013">
        <f t="shared" si="91"/>
        <v>4.3022527540410735E-2</v>
      </c>
      <c r="S1013">
        <f t="shared" si="92"/>
        <v>4.1247937033405901E-2</v>
      </c>
      <c r="T1013">
        <f t="shared" si="93"/>
        <v>0.9587520629665941</v>
      </c>
      <c r="U1013" s="11">
        <f t="shared" si="94"/>
        <v>-1.8293688561560523E-2</v>
      </c>
      <c r="V1013">
        <f t="shared" si="95"/>
        <v>0</v>
      </c>
    </row>
    <row r="1014" spans="1:22" x14ac:dyDescent="0.4">
      <c r="A1014" s="8">
        <v>0</v>
      </c>
      <c r="B1014" s="8">
        <v>1</v>
      </c>
      <c r="C1014" s="8">
        <v>44</v>
      </c>
      <c r="D1014" s="8">
        <v>4</v>
      </c>
      <c r="E1014" s="8">
        <v>1</v>
      </c>
      <c r="F1014" s="8">
        <v>4</v>
      </c>
      <c r="G1014" s="8">
        <v>0</v>
      </c>
      <c r="H1014" s="8">
        <v>0</v>
      </c>
      <c r="I1014" s="8">
        <v>1</v>
      </c>
      <c r="J1014" s="8">
        <v>0</v>
      </c>
      <c r="K1014" s="8">
        <v>220</v>
      </c>
      <c r="L1014" s="8">
        <v>135</v>
      </c>
      <c r="M1014" s="8">
        <v>91</v>
      </c>
      <c r="N1014" s="8">
        <v>27.23</v>
      </c>
      <c r="O1014" s="8">
        <v>70</v>
      </c>
      <c r="P1014" s="8">
        <v>88</v>
      </c>
      <c r="Q1014">
        <f t="shared" si="90"/>
        <v>-2.140750961755808</v>
      </c>
      <c r="R1014">
        <f t="shared" si="91"/>
        <v>0.11756652190132677</v>
      </c>
      <c r="S1014">
        <f t="shared" si="92"/>
        <v>0.10519867909188056</v>
      </c>
      <c r="T1014">
        <f t="shared" si="93"/>
        <v>0.89480132090811948</v>
      </c>
      <c r="U1014" s="11">
        <f t="shared" si="94"/>
        <v>-4.8273383468251052E-2</v>
      </c>
      <c r="V1014">
        <f t="shared" si="95"/>
        <v>1</v>
      </c>
    </row>
    <row r="1015" spans="1:22" x14ac:dyDescent="0.4">
      <c r="A1015" s="8">
        <v>1</v>
      </c>
      <c r="B1015" s="8">
        <v>0</v>
      </c>
      <c r="C1015" s="8">
        <v>40</v>
      </c>
      <c r="D1015" s="8">
        <v>1</v>
      </c>
      <c r="E1015" s="8">
        <v>1</v>
      </c>
      <c r="F1015" s="8">
        <v>9</v>
      </c>
      <c r="G1015" s="8">
        <v>0</v>
      </c>
      <c r="H1015" s="8">
        <v>0</v>
      </c>
      <c r="I1015" s="8">
        <v>0</v>
      </c>
      <c r="J1015" s="8">
        <v>0</v>
      </c>
      <c r="K1015" s="8">
        <v>239</v>
      </c>
      <c r="L1015" s="8">
        <v>118</v>
      </c>
      <c r="M1015" s="8">
        <v>78</v>
      </c>
      <c r="N1015" s="8">
        <v>23.48</v>
      </c>
      <c r="O1015" s="8">
        <v>85</v>
      </c>
      <c r="P1015" s="8">
        <v>75</v>
      </c>
      <c r="Q1015">
        <f t="shared" si="90"/>
        <v>-3.1153559670448621</v>
      </c>
      <c r="R1015">
        <f t="shared" si="91"/>
        <v>4.4362712672767007E-2</v>
      </c>
      <c r="S1015">
        <f t="shared" si="92"/>
        <v>4.2478261751831899E-2</v>
      </c>
      <c r="T1015">
        <f t="shared" si="93"/>
        <v>4.2478261751831899E-2</v>
      </c>
      <c r="U1015" s="11">
        <f t="shared" si="94"/>
        <v>-1.371833263278593</v>
      </c>
      <c r="V1015">
        <f t="shared" si="95"/>
        <v>0</v>
      </c>
    </row>
    <row r="1016" spans="1:22" x14ac:dyDescent="0.4">
      <c r="A1016" s="8">
        <v>0</v>
      </c>
      <c r="B1016" s="8">
        <v>0</v>
      </c>
      <c r="C1016" s="8">
        <v>37</v>
      </c>
      <c r="D1016" s="8">
        <v>1</v>
      </c>
      <c r="E1016" s="8">
        <v>0</v>
      </c>
      <c r="F1016" s="8">
        <v>0</v>
      </c>
      <c r="G1016" s="8">
        <v>0</v>
      </c>
      <c r="H1016" s="8">
        <v>0</v>
      </c>
      <c r="I1016" s="8">
        <v>0</v>
      </c>
      <c r="J1016" s="8">
        <v>0</v>
      </c>
      <c r="K1016" s="8">
        <v>261</v>
      </c>
      <c r="L1016" s="8">
        <v>123</v>
      </c>
      <c r="M1016" s="8">
        <v>75</v>
      </c>
      <c r="N1016" s="8">
        <v>26.72</v>
      </c>
      <c r="O1016" s="8">
        <v>90</v>
      </c>
      <c r="P1016" s="8">
        <v>85</v>
      </c>
      <c r="Q1016">
        <f t="shared" si="90"/>
        <v>-3.4004186481700369</v>
      </c>
      <c r="R1016">
        <f t="shared" si="91"/>
        <v>3.3359301226125564E-2</v>
      </c>
      <c r="S1016">
        <f t="shared" si="92"/>
        <v>3.2282383471599188E-2</v>
      </c>
      <c r="T1016">
        <f t="shared" si="93"/>
        <v>0.96771761652840083</v>
      </c>
      <c r="U1016" s="11">
        <f t="shared" si="94"/>
        <v>-1.42513528928454E-2</v>
      </c>
      <c r="V1016">
        <f t="shared" si="95"/>
        <v>0</v>
      </c>
    </row>
    <row r="1017" spans="1:22" x14ac:dyDescent="0.4">
      <c r="A1017" s="8">
        <v>1</v>
      </c>
      <c r="B1017" s="8">
        <v>1</v>
      </c>
      <c r="C1017" s="8">
        <v>47</v>
      </c>
      <c r="D1017" s="8">
        <v>1</v>
      </c>
      <c r="E1017" s="8">
        <v>1</v>
      </c>
      <c r="F1017" s="8">
        <v>30</v>
      </c>
      <c r="G1017" s="8">
        <v>0</v>
      </c>
      <c r="H1017" s="8">
        <v>0</v>
      </c>
      <c r="I1017" s="8">
        <v>0</v>
      </c>
      <c r="J1017" s="8">
        <v>0</v>
      </c>
      <c r="K1017" s="8">
        <v>210</v>
      </c>
      <c r="L1017" s="8">
        <v>112</v>
      </c>
      <c r="M1017" s="8">
        <v>66</v>
      </c>
      <c r="N1017" s="8">
        <v>24.58</v>
      </c>
      <c r="O1017" s="8">
        <v>70</v>
      </c>
      <c r="P1017" s="8">
        <v>84</v>
      </c>
      <c r="Q1017">
        <f t="shared" si="90"/>
        <v>-1.6126220752242224</v>
      </c>
      <c r="R1017">
        <f t="shared" si="91"/>
        <v>0.19936418025596961</v>
      </c>
      <c r="S1017">
        <f t="shared" si="92"/>
        <v>0.16622489110306854</v>
      </c>
      <c r="T1017">
        <f t="shared" si="93"/>
        <v>0.16622489110306854</v>
      </c>
      <c r="U1017" s="11">
        <f t="shared" si="94"/>
        <v>-0.77930394289064553</v>
      </c>
      <c r="V1017">
        <f t="shared" si="95"/>
        <v>1</v>
      </c>
    </row>
    <row r="1018" spans="1:22" x14ac:dyDescent="0.4">
      <c r="A1018" s="8">
        <v>0</v>
      </c>
      <c r="B1018" s="8">
        <v>1</v>
      </c>
      <c r="C1018" s="8">
        <v>47</v>
      </c>
      <c r="D1018" s="8">
        <v>2</v>
      </c>
      <c r="E1018" s="8">
        <v>1</v>
      </c>
      <c r="F1018" s="8">
        <v>15</v>
      </c>
      <c r="G1018" s="8">
        <v>0</v>
      </c>
      <c r="H1018" s="8">
        <v>0</v>
      </c>
      <c r="I1018" s="8">
        <v>0</v>
      </c>
      <c r="J1018" s="8">
        <v>0</v>
      </c>
      <c r="K1018" s="8">
        <v>253</v>
      </c>
      <c r="L1018" s="8">
        <v>137</v>
      </c>
      <c r="M1018" s="8">
        <v>87</v>
      </c>
      <c r="N1018" s="8">
        <v>24.5</v>
      </c>
      <c r="O1018" s="8">
        <v>80</v>
      </c>
      <c r="P1018" s="8">
        <v>81</v>
      </c>
      <c r="Q1018">
        <f t="shared" si="90"/>
        <v>-1.7490981752903991</v>
      </c>
      <c r="R1018">
        <f t="shared" si="91"/>
        <v>0.17393072777189519</v>
      </c>
      <c r="S1018">
        <f t="shared" si="92"/>
        <v>0.14816098059040791</v>
      </c>
      <c r="T1018">
        <f t="shared" si="93"/>
        <v>0.85183901940959206</v>
      </c>
      <c r="U1018" s="11">
        <f t="shared" si="94"/>
        <v>-6.9642470477163071E-2</v>
      </c>
      <c r="V1018">
        <f t="shared" si="95"/>
        <v>1</v>
      </c>
    </row>
    <row r="1019" spans="1:22" x14ac:dyDescent="0.4">
      <c r="A1019" s="8">
        <v>1</v>
      </c>
      <c r="B1019" s="8">
        <v>1</v>
      </c>
      <c r="C1019" s="8">
        <v>43</v>
      </c>
      <c r="D1019" s="8">
        <v>4</v>
      </c>
      <c r="E1019" s="8">
        <v>1</v>
      </c>
      <c r="F1019" s="8">
        <v>40</v>
      </c>
      <c r="G1019" s="8">
        <v>0</v>
      </c>
      <c r="H1019" s="8">
        <v>0</v>
      </c>
      <c r="I1019" s="8">
        <v>0</v>
      </c>
      <c r="J1019" s="8">
        <v>0</v>
      </c>
      <c r="K1019" s="8">
        <v>263</v>
      </c>
      <c r="L1019" s="8">
        <v>114</v>
      </c>
      <c r="M1019" s="8">
        <v>81</v>
      </c>
      <c r="N1019" s="8">
        <v>25.68</v>
      </c>
      <c r="O1019" s="8">
        <v>70</v>
      </c>
      <c r="P1019" s="8">
        <v>74</v>
      </c>
      <c r="Q1019">
        <f t="shared" si="90"/>
        <v>-1.5153154209569264</v>
      </c>
      <c r="R1019">
        <f t="shared" si="91"/>
        <v>0.21973886367300713</v>
      </c>
      <c r="S1019">
        <f t="shared" si="92"/>
        <v>0.18015238361046079</v>
      </c>
      <c r="T1019">
        <f t="shared" si="93"/>
        <v>0.18015238361046079</v>
      </c>
      <c r="U1019" s="11">
        <f t="shared" si="94"/>
        <v>-0.74435998731869957</v>
      </c>
      <c r="V1019">
        <f t="shared" si="95"/>
        <v>1</v>
      </c>
    </row>
    <row r="1020" spans="1:22" x14ac:dyDescent="0.4">
      <c r="A1020" s="8">
        <v>0</v>
      </c>
      <c r="B1020" s="8">
        <v>0</v>
      </c>
      <c r="C1020" s="8">
        <v>53</v>
      </c>
      <c r="D1020" s="8">
        <v>1</v>
      </c>
      <c r="E1020" s="8">
        <v>0</v>
      </c>
      <c r="F1020" s="8">
        <v>0</v>
      </c>
      <c r="G1020" s="8">
        <v>0</v>
      </c>
      <c r="H1020" s="8">
        <v>0</v>
      </c>
      <c r="I1020" s="8">
        <v>0</v>
      </c>
      <c r="J1020" s="8">
        <v>0</v>
      </c>
      <c r="K1020" s="8">
        <v>265</v>
      </c>
      <c r="L1020" s="8">
        <v>137</v>
      </c>
      <c r="M1020" s="8">
        <v>76</v>
      </c>
      <c r="N1020" s="8">
        <v>25.46</v>
      </c>
      <c r="O1020" s="8">
        <v>85</v>
      </c>
      <c r="P1020" s="8">
        <v>84</v>
      </c>
      <c r="Q1020">
        <f t="shared" si="90"/>
        <v>-2.17622243125673</v>
      </c>
      <c r="R1020">
        <f t="shared" si="91"/>
        <v>0.11346936036261994</v>
      </c>
      <c r="S1020">
        <f t="shared" si="92"/>
        <v>0.10190613626374662</v>
      </c>
      <c r="T1020">
        <f t="shared" si="93"/>
        <v>0.89809386373625344</v>
      </c>
      <c r="U1020" s="11">
        <f t="shared" si="94"/>
        <v>-4.6678270935821671E-2</v>
      </c>
      <c r="V1020">
        <f t="shared" si="95"/>
        <v>1</v>
      </c>
    </row>
    <row r="1021" spans="1:22" x14ac:dyDescent="0.4">
      <c r="A1021" s="8">
        <v>1</v>
      </c>
      <c r="B1021" s="8">
        <v>1</v>
      </c>
      <c r="C1021" s="8">
        <v>51</v>
      </c>
      <c r="D1021" s="8">
        <v>1</v>
      </c>
      <c r="E1021" s="8">
        <v>1</v>
      </c>
      <c r="F1021" s="8">
        <v>20</v>
      </c>
      <c r="G1021" s="8">
        <v>0</v>
      </c>
      <c r="H1021" s="8">
        <v>0</v>
      </c>
      <c r="I1021" s="8">
        <v>0</v>
      </c>
      <c r="J1021" s="8">
        <v>0</v>
      </c>
      <c r="K1021" s="8">
        <v>219</v>
      </c>
      <c r="L1021" s="8">
        <v>125</v>
      </c>
      <c r="M1021" s="8">
        <v>71</v>
      </c>
      <c r="N1021" s="8">
        <v>21.19</v>
      </c>
      <c r="O1021" s="8">
        <v>77</v>
      </c>
      <c r="P1021" s="8">
        <v>75</v>
      </c>
      <c r="Q1021">
        <f t="shared" si="90"/>
        <v>-1.5463752148762051</v>
      </c>
      <c r="R1021">
        <f t="shared" si="91"/>
        <v>0.21301872318131271</v>
      </c>
      <c r="S1021">
        <f t="shared" si="92"/>
        <v>0.17561041648445544</v>
      </c>
      <c r="T1021">
        <f t="shared" si="93"/>
        <v>0.17561041648445544</v>
      </c>
      <c r="U1021" s="11">
        <f t="shared" si="94"/>
        <v>-0.75544972711129454</v>
      </c>
      <c r="V1021">
        <f t="shared" si="95"/>
        <v>1</v>
      </c>
    </row>
    <row r="1022" spans="1:22" x14ac:dyDescent="0.4">
      <c r="A1022" s="8">
        <v>0</v>
      </c>
      <c r="B1022" s="8">
        <v>0</v>
      </c>
      <c r="C1022" s="8">
        <v>52</v>
      </c>
      <c r="D1022" s="8">
        <v>1</v>
      </c>
      <c r="E1022" s="8">
        <v>1</v>
      </c>
      <c r="F1022" s="8">
        <v>10</v>
      </c>
      <c r="G1022" s="8">
        <v>0</v>
      </c>
      <c r="H1022" s="8">
        <v>0</v>
      </c>
      <c r="I1022" s="8">
        <v>0</v>
      </c>
      <c r="J1022" s="8">
        <v>0</v>
      </c>
      <c r="K1022" s="8">
        <v>246</v>
      </c>
      <c r="L1022" s="8">
        <v>113.5</v>
      </c>
      <c r="M1022" s="8">
        <v>66.5</v>
      </c>
      <c r="N1022" s="8">
        <v>19.47</v>
      </c>
      <c r="O1022" s="8">
        <v>85</v>
      </c>
      <c r="P1022" s="8">
        <v>60</v>
      </c>
      <c r="Q1022">
        <f t="shared" si="90"/>
        <v>-2.4322773011409025</v>
      </c>
      <c r="R1022">
        <f t="shared" si="91"/>
        <v>8.7836574313829616E-2</v>
      </c>
      <c r="S1022">
        <f t="shared" si="92"/>
        <v>8.074427389907711E-2</v>
      </c>
      <c r="T1022">
        <f t="shared" si="93"/>
        <v>0.91925572610092288</v>
      </c>
      <c r="U1022" s="11">
        <f t="shared" si="94"/>
        <v>-3.6563656203415097E-2</v>
      </c>
      <c r="V1022">
        <f t="shared" si="95"/>
        <v>0</v>
      </c>
    </row>
    <row r="1023" spans="1:22" x14ac:dyDescent="0.4">
      <c r="A1023" s="8">
        <v>0</v>
      </c>
      <c r="B1023" s="8">
        <v>1</v>
      </c>
      <c r="C1023" s="8">
        <v>52</v>
      </c>
      <c r="D1023" s="8">
        <v>1</v>
      </c>
      <c r="E1023" s="8">
        <v>0</v>
      </c>
      <c r="F1023" s="8">
        <v>0</v>
      </c>
      <c r="G1023" s="8">
        <v>0</v>
      </c>
      <c r="H1023" s="8">
        <v>0</v>
      </c>
      <c r="I1023" s="8">
        <v>0</v>
      </c>
      <c r="J1023" s="8">
        <v>0</v>
      </c>
      <c r="K1023" s="8">
        <v>200</v>
      </c>
      <c r="L1023" s="8">
        <v>113</v>
      </c>
      <c r="M1023" s="8">
        <v>76.5</v>
      </c>
      <c r="N1023" s="8">
        <v>27.22</v>
      </c>
      <c r="O1023" s="8">
        <v>72</v>
      </c>
      <c r="P1023" s="8">
        <v>73</v>
      </c>
      <c r="Q1023">
        <f t="shared" si="90"/>
        <v>-2.2642022965210931</v>
      </c>
      <c r="R1023">
        <f t="shared" si="91"/>
        <v>0.10391289316447755</v>
      </c>
      <c r="S1023">
        <f t="shared" si="92"/>
        <v>9.4131424506331093E-2</v>
      </c>
      <c r="T1023">
        <f t="shared" si="93"/>
        <v>0.90586857549366895</v>
      </c>
      <c r="U1023" s="11">
        <f t="shared" si="94"/>
        <v>-4.293480572062814E-2</v>
      </c>
      <c r="V1023">
        <f t="shared" si="95"/>
        <v>0</v>
      </c>
    </row>
    <row r="1024" spans="1:22" x14ac:dyDescent="0.4">
      <c r="A1024" s="8">
        <v>1</v>
      </c>
      <c r="B1024" s="8">
        <v>1</v>
      </c>
      <c r="C1024" s="8">
        <v>50</v>
      </c>
      <c r="D1024" s="8">
        <v>4</v>
      </c>
      <c r="E1024" s="8">
        <v>0</v>
      </c>
      <c r="F1024" s="8">
        <v>0</v>
      </c>
      <c r="G1024" s="8">
        <v>0</v>
      </c>
      <c r="H1024" s="8">
        <v>0</v>
      </c>
      <c r="I1024" s="8">
        <v>0</v>
      </c>
      <c r="J1024" s="8">
        <v>0</v>
      </c>
      <c r="K1024" s="8">
        <v>220</v>
      </c>
      <c r="L1024" s="8">
        <v>114</v>
      </c>
      <c r="M1024" s="8">
        <v>78</v>
      </c>
      <c r="N1024" s="8">
        <v>26.26</v>
      </c>
      <c r="O1024" s="8">
        <v>79</v>
      </c>
      <c r="P1024" s="8">
        <v>83</v>
      </c>
      <c r="Q1024">
        <f t="shared" si="90"/>
        <v>-2.394980242876672</v>
      </c>
      <c r="R1024">
        <f t="shared" si="91"/>
        <v>9.1174480250253945E-2</v>
      </c>
      <c r="S1024">
        <f t="shared" si="92"/>
        <v>8.3556279862175356E-2</v>
      </c>
      <c r="T1024">
        <f t="shared" si="93"/>
        <v>8.3556279862175356E-2</v>
      </c>
      <c r="U1024" s="11">
        <f t="shared" si="94"/>
        <v>-1.0780209041548061</v>
      </c>
      <c r="V1024">
        <f t="shared" si="95"/>
        <v>0</v>
      </c>
    </row>
    <row r="1025" spans="1:22" x14ac:dyDescent="0.4">
      <c r="A1025" s="8">
        <v>0</v>
      </c>
      <c r="B1025" s="8">
        <v>0</v>
      </c>
      <c r="C1025" s="8">
        <v>37</v>
      </c>
      <c r="D1025" s="8">
        <v>1</v>
      </c>
      <c r="E1025" s="8">
        <v>1</v>
      </c>
      <c r="F1025" s="8">
        <v>5</v>
      </c>
      <c r="G1025" s="8">
        <v>0</v>
      </c>
      <c r="H1025" s="8">
        <v>0</v>
      </c>
      <c r="I1025" s="8">
        <v>0</v>
      </c>
      <c r="J1025" s="8">
        <v>0</v>
      </c>
      <c r="K1025" s="8">
        <v>279</v>
      </c>
      <c r="L1025" s="8">
        <v>110</v>
      </c>
      <c r="M1025" s="8">
        <v>72.5</v>
      </c>
      <c r="N1025" s="8">
        <v>24.89</v>
      </c>
      <c r="O1025" s="8">
        <v>67</v>
      </c>
      <c r="P1025" s="8">
        <v>70</v>
      </c>
      <c r="Q1025">
        <f t="shared" si="90"/>
        <v>-3.4751551635507383</v>
      </c>
      <c r="R1025">
        <f t="shared" si="91"/>
        <v>3.0957030047798571E-2</v>
      </c>
      <c r="S1025">
        <f t="shared" si="92"/>
        <v>3.0027468794080876E-2</v>
      </c>
      <c r="T1025">
        <f t="shared" si="93"/>
        <v>0.96997253120591909</v>
      </c>
      <c r="U1025" s="11">
        <f t="shared" si="94"/>
        <v>-1.3240564408610362E-2</v>
      </c>
      <c r="V1025">
        <f t="shared" si="95"/>
        <v>0</v>
      </c>
    </row>
    <row r="1026" spans="1:22" x14ac:dyDescent="0.4">
      <c r="A1026" s="8">
        <v>0</v>
      </c>
      <c r="B1026" s="8">
        <v>0</v>
      </c>
      <c r="C1026" s="8">
        <v>50</v>
      </c>
      <c r="D1026" s="8">
        <v>4</v>
      </c>
      <c r="E1026" s="8">
        <v>0</v>
      </c>
      <c r="F1026" s="8">
        <v>0</v>
      </c>
      <c r="G1026" s="8">
        <v>0</v>
      </c>
      <c r="H1026" s="8">
        <v>0</v>
      </c>
      <c r="I1026" s="8">
        <v>0</v>
      </c>
      <c r="J1026" s="8">
        <v>0</v>
      </c>
      <c r="K1026" s="8">
        <v>274</v>
      </c>
      <c r="L1026" s="8">
        <v>125</v>
      </c>
      <c r="M1026" s="8">
        <v>87</v>
      </c>
      <c r="N1026" s="8">
        <v>21.67</v>
      </c>
      <c r="O1026" s="8">
        <v>75</v>
      </c>
      <c r="P1026" s="8">
        <v>73</v>
      </c>
      <c r="Q1026">
        <f t="shared" si="90"/>
        <v>-2.640906573412245</v>
      </c>
      <c r="R1026">
        <f t="shared" si="91"/>
        <v>7.1296604642916692E-2</v>
      </c>
      <c r="S1026">
        <f t="shared" si="92"/>
        <v>6.6551694772411976E-2</v>
      </c>
      <c r="T1026">
        <f t="shared" si="93"/>
        <v>0.93344830522758804</v>
      </c>
      <c r="U1026" s="11">
        <f t="shared" si="94"/>
        <v>-2.9909728465900797E-2</v>
      </c>
      <c r="V1026">
        <f t="shared" si="95"/>
        <v>0</v>
      </c>
    </row>
    <row r="1027" spans="1:22" x14ac:dyDescent="0.4">
      <c r="A1027" s="8">
        <v>0</v>
      </c>
      <c r="B1027" s="8">
        <v>0</v>
      </c>
      <c r="C1027" s="8">
        <v>38</v>
      </c>
      <c r="D1027" s="8">
        <v>3</v>
      </c>
      <c r="E1027" s="8">
        <v>0</v>
      </c>
      <c r="F1027" s="8">
        <v>0</v>
      </c>
      <c r="G1027" s="8">
        <v>0</v>
      </c>
      <c r="H1027" s="8">
        <v>0</v>
      </c>
      <c r="I1027" s="8">
        <v>0</v>
      </c>
      <c r="J1027" s="8">
        <v>0</v>
      </c>
      <c r="K1027" s="8">
        <v>174</v>
      </c>
      <c r="L1027" s="8">
        <v>101</v>
      </c>
      <c r="M1027" s="8">
        <v>68</v>
      </c>
      <c r="N1027" s="8">
        <v>27.47</v>
      </c>
      <c r="O1027" s="8">
        <v>85</v>
      </c>
      <c r="P1027" s="10">
        <v>82</v>
      </c>
      <c r="Q1027">
        <f t="shared" si="90"/>
        <v>-3.7770488776903939</v>
      </c>
      <c r="R1027">
        <f t="shared" si="91"/>
        <v>2.2890143459570713E-2</v>
      </c>
      <c r="S1027">
        <f t="shared" si="92"/>
        <v>2.2377909891821569E-2</v>
      </c>
      <c r="T1027">
        <f t="shared" si="93"/>
        <v>0.97762209010817847</v>
      </c>
      <c r="U1027" s="11">
        <f t="shared" si="94"/>
        <v>-9.8289937794073523E-3</v>
      </c>
      <c r="V1027">
        <f t="shared" si="95"/>
        <v>0</v>
      </c>
    </row>
    <row r="1028" spans="1:22" x14ac:dyDescent="0.4">
      <c r="A1028" s="8">
        <v>0</v>
      </c>
      <c r="B1028" s="8">
        <v>1</v>
      </c>
      <c r="C1028" s="8">
        <v>43</v>
      </c>
      <c r="D1028" s="8">
        <v>2</v>
      </c>
      <c r="E1028" s="8">
        <v>1</v>
      </c>
      <c r="F1028" s="8">
        <v>9</v>
      </c>
      <c r="G1028" s="8">
        <v>0</v>
      </c>
      <c r="H1028" s="8">
        <v>0</v>
      </c>
      <c r="I1028" s="8">
        <v>0</v>
      </c>
      <c r="J1028" s="8">
        <v>0</v>
      </c>
      <c r="K1028" s="8">
        <v>229</v>
      </c>
      <c r="L1028" s="8">
        <v>131</v>
      </c>
      <c r="M1028" s="8">
        <v>87</v>
      </c>
      <c r="N1028" s="8">
        <v>23.31</v>
      </c>
      <c r="O1028" s="8">
        <v>80</v>
      </c>
      <c r="P1028" s="8">
        <v>74</v>
      </c>
      <c r="Q1028">
        <f t="shared" si="90"/>
        <v>-2.3426460124207233</v>
      </c>
      <c r="R1028">
        <f t="shared" si="91"/>
        <v>9.6073091019332549E-2</v>
      </c>
      <c r="S1028">
        <f t="shared" si="92"/>
        <v>8.7652084342282249E-2</v>
      </c>
      <c r="T1028">
        <f t="shared" si="93"/>
        <v>0.91234791565771778</v>
      </c>
      <c r="U1028" s="11">
        <f t="shared" si="94"/>
        <v>-3.9839515797954653E-2</v>
      </c>
      <c r="V1028">
        <f t="shared" si="95"/>
        <v>0</v>
      </c>
    </row>
    <row r="1029" spans="1:22" x14ac:dyDescent="0.4">
      <c r="A1029" s="8">
        <v>0</v>
      </c>
      <c r="B1029" s="8">
        <v>0</v>
      </c>
      <c r="C1029" s="8">
        <v>60</v>
      </c>
      <c r="D1029" s="8">
        <v>4</v>
      </c>
      <c r="E1029" s="8">
        <v>1</v>
      </c>
      <c r="F1029" s="8">
        <v>20</v>
      </c>
      <c r="G1029" s="8">
        <v>0</v>
      </c>
      <c r="H1029" s="8">
        <v>0</v>
      </c>
      <c r="I1029" s="8">
        <v>1</v>
      </c>
      <c r="J1029" s="8">
        <v>0</v>
      </c>
      <c r="K1029" s="8">
        <v>352</v>
      </c>
      <c r="L1029" s="8">
        <v>149</v>
      </c>
      <c r="M1029" s="8">
        <v>73</v>
      </c>
      <c r="N1029" s="8">
        <v>25.96</v>
      </c>
      <c r="O1029" s="8">
        <v>80</v>
      </c>
      <c r="P1029" s="8">
        <v>79</v>
      </c>
      <c r="Q1029">
        <f t="shared" si="90"/>
        <v>-0.65813746186094413</v>
      </c>
      <c r="R1029">
        <f t="shared" si="91"/>
        <v>0.51781488686238086</v>
      </c>
      <c r="S1029">
        <f t="shared" si="92"/>
        <v>0.34115812892888747</v>
      </c>
      <c r="T1029">
        <f t="shared" si="93"/>
        <v>0.65884187107111258</v>
      </c>
      <c r="U1029" s="11">
        <f t="shared" si="94"/>
        <v>-0.18121880810991567</v>
      </c>
      <c r="V1029">
        <f t="shared" si="95"/>
        <v>1</v>
      </c>
    </row>
    <row r="1030" spans="1:22" x14ac:dyDescent="0.4">
      <c r="A1030" s="8">
        <v>0</v>
      </c>
      <c r="B1030" s="8">
        <v>1</v>
      </c>
      <c r="C1030" s="8">
        <v>57</v>
      </c>
      <c r="D1030" s="8">
        <v>4</v>
      </c>
      <c r="E1030" s="8">
        <v>0</v>
      </c>
      <c r="F1030" s="8">
        <v>0</v>
      </c>
      <c r="G1030" s="10">
        <v>0</v>
      </c>
      <c r="H1030" s="8">
        <v>0</v>
      </c>
      <c r="I1030" s="8">
        <v>1</v>
      </c>
      <c r="J1030" s="8">
        <v>0</v>
      </c>
      <c r="K1030" s="8">
        <v>195</v>
      </c>
      <c r="L1030" s="8">
        <v>162</v>
      </c>
      <c r="M1030" s="8">
        <v>108</v>
      </c>
      <c r="N1030" s="8">
        <v>32.65</v>
      </c>
      <c r="O1030" s="8">
        <v>85</v>
      </c>
      <c r="P1030" s="8">
        <v>73</v>
      </c>
      <c r="Q1030">
        <f t="shared" ref="Q1030:Q1093" si="96">$A$2+SUMPRODUCT(B$2:P$2,B1030:P1030)</f>
        <v>-1.0338587547267357</v>
      </c>
      <c r="R1030">
        <f t="shared" ref="R1030:R1093" si="97">EXP(Q1030)</f>
        <v>0.35563201277180889</v>
      </c>
      <c r="S1030">
        <f t="shared" ref="S1030:S1093" si="98">R1030/(1+R1030)</f>
        <v>0.26233668829099255</v>
      </c>
      <c r="T1030">
        <f t="shared" ref="T1030:T1093" si="99">IF(A1030=1,S1030,1-S1030)</f>
        <v>0.73766331170900745</v>
      </c>
      <c r="U1030" s="11">
        <f t="shared" ref="U1030:U1093" si="100">LOG(T1030)</f>
        <v>-0.13214181599743627</v>
      </c>
      <c r="V1030">
        <f t="shared" ref="V1030:V1093" si="101">IF(S1030&gt;S$1,1,0)</f>
        <v>1</v>
      </c>
    </row>
    <row r="1031" spans="1:22" x14ac:dyDescent="0.4">
      <c r="A1031" s="8">
        <v>0</v>
      </c>
      <c r="B1031" s="8">
        <v>0</v>
      </c>
      <c r="C1031" s="8">
        <v>35</v>
      </c>
      <c r="D1031" s="8">
        <v>3</v>
      </c>
      <c r="E1031" s="8">
        <v>0</v>
      </c>
      <c r="F1031" s="8">
        <v>0</v>
      </c>
      <c r="G1031" s="8">
        <v>0</v>
      </c>
      <c r="H1031" s="8">
        <v>0</v>
      </c>
      <c r="I1031" s="8">
        <v>0</v>
      </c>
      <c r="J1031" s="8">
        <v>0</v>
      </c>
      <c r="K1031" s="10">
        <v>237</v>
      </c>
      <c r="L1031" s="8">
        <v>127.5</v>
      </c>
      <c r="M1031" s="8">
        <v>80</v>
      </c>
      <c r="N1031" s="8">
        <v>23.08</v>
      </c>
      <c r="O1031" s="8">
        <v>95</v>
      </c>
      <c r="P1031" s="8">
        <v>85</v>
      </c>
      <c r="Q1031">
        <f t="shared" si="96"/>
        <v>-3.5506943650420419</v>
      </c>
      <c r="R1031">
        <f t="shared" si="97"/>
        <v>2.8704701191705061E-2</v>
      </c>
      <c r="S1031">
        <f t="shared" si="98"/>
        <v>2.79037328773282E-2</v>
      </c>
      <c r="T1031">
        <f t="shared" si="99"/>
        <v>0.97209626712267183</v>
      </c>
      <c r="U1031" s="11">
        <f t="shared" si="100"/>
        <v>-1.2290724569661108E-2</v>
      </c>
      <c r="V1031">
        <f t="shared" si="101"/>
        <v>0</v>
      </c>
    </row>
    <row r="1032" spans="1:22" x14ac:dyDescent="0.4">
      <c r="A1032" s="8">
        <v>0</v>
      </c>
      <c r="B1032" s="8">
        <v>1</v>
      </c>
      <c r="C1032" s="8">
        <v>53</v>
      </c>
      <c r="D1032" s="8">
        <v>2</v>
      </c>
      <c r="E1032" s="8">
        <v>1</v>
      </c>
      <c r="F1032" s="8">
        <v>9</v>
      </c>
      <c r="G1032" s="8">
        <v>0</v>
      </c>
      <c r="H1032" s="8">
        <v>0</v>
      </c>
      <c r="I1032" s="8">
        <v>1</v>
      </c>
      <c r="J1032" s="8">
        <v>0</v>
      </c>
      <c r="K1032" s="8">
        <v>230</v>
      </c>
      <c r="L1032" s="8">
        <v>137</v>
      </c>
      <c r="M1032" s="8">
        <v>99</v>
      </c>
      <c r="N1032" s="8">
        <v>25.77</v>
      </c>
      <c r="O1032" s="8">
        <v>83</v>
      </c>
      <c r="P1032" s="8">
        <v>79</v>
      </c>
      <c r="Q1032">
        <f t="shared" si="96"/>
        <v>-1.4193745441318715</v>
      </c>
      <c r="R1032">
        <f t="shared" si="97"/>
        <v>0.24186524563583467</v>
      </c>
      <c r="S1032">
        <f t="shared" si="98"/>
        <v>0.194759654065365</v>
      </c>
      <c r="T1032">
        <f t="shared" si="99"/>
        <v>0.805240345934635</v>
      </c>
      <c r="U1032" s="11">
        <f t="shared" si="100"/>
        <v>-9.4074473254559893E-2</v>
      </c>
      <c r="V1032">
        <f t="shared" si="101"/>
        <v>1</v>
      </c>
    </row>
    <row r="1033" spans="1:22" x14ac:dyDescent="0.4">
      <c r="A1033" s="8">
        <v>0</v>
      </c>
      <c r="B1033" s="8">
        <v>0</v>
      </c>
      <c r="C1033" s="8">
        <v>42</v>
      </c>
      <c r="D1033" s="8">
        <v>1</v>
      </c>
      <c r="E1033" s="8">
        <v>1</v>
      </c>
      <c r="F1033" s="8">
        <v>20</v>
      </c>
      <c r="G1033" s="8">
        <v>0</v>
      </c>
      <c r="H1033" s="8">
        <v>0</v>
      </c>
      <c r="I1033" s="8">
        <v>0</v>
      </c>
      <c r="J1033" s="8">
        <v>0</v>
      </c>
      <c r="K1033" s="8">
        <v>209</v>
      </c>
      <c r="L1033" s="8">
        <v>105</v>
      </c>
      <c r="M1033" s="8">
        <v>65</v>
      </c>
      <c r="N1033" s="8">
        <v>23.8</v>
      </c>
      <c r="O1033" s="8">
        <v>69</v>
      </c>
      <c r="P1033" s="8">
        <v>64</v>
      </c>
      <c r="Q1033">
        <f t="shared" si="96"/>
        <v>-2.8169037058656423</v>
      </c>
      <c r="R1033">
        <f t="shared" si="97"/>
        <v>5.9790786257043642E-2</v>
      </c>
      <c r="S1033">
        <f t="shared" si="98"/>
        <v>5.6417537340753846E-2</v>
      </c>
      <c r="T1033">
        <f t="shared" si="99"/>
        <v>0.94358246265924617</v>
      </c>
      <c r="U1033" s="11">
        <f t="shared" si="100"/>
        <v>-2.5220139470518883E-2</v>
      </c>
      <c r="V1033">
        <f t="shared" si="101"/>
        <v>0</v>
      </c>
    </row>
    <row r="1034" spans="1:22" x14ac:dyDescent="0.4">
      <c r="A1034" s="8">
        <v>0</v>
      </c>
      <c r="B1034" s="8">
        <v>1</v>
      </c>
      <c r="C1034" s="8">
        <v>61</v>
      </c>
      <c r="D1034" s="8">
        <v>1</v>
      </c>
      <c r="E1034" s="8">
        <v>0</v>
      </c>
      <c r="F1034" s="8">
        <v>0</v>
      </c>
      <c r="G1034" s="8">
        <v>0</v>
      </c>
      <c r="H1034" s="8">
        <v>0</v>
      </c>
      <c r="I1034" s="8">
        <v>0</v>
      </c>
      <c r="J1034" s="8">
        <v>0</v>
      </c>
      <c r="K1034" s="8">
        <v>227</v>
      </c>
      <c r="L1034" s="8">
        <v>130</v>
      </c>
      <c r="M1034" s="8">
        <v>77.5</v>
      </c>
      <c r="N1034" s="8">
        <v>26.18</v>
      </c>
      <c r="O1034" s="8">
        <v>63</v>
      </c>
      <c r="P1034" s="8">
        <v>91</v>
      </c>
      <c r="Q1034">
        <f t="shared" si="96"/>
        <v>-1.3655384516046212</v>
      </c>
      <c r="R1034">
        <f t="shared" si="97"/>
        <v>0.25524320286793523</v>
      </c>
      <c r="S1034">
        <f t="shared" si="98"/>
        <v>0.20334163314707826</v>
      </c>
      <c r="T1034">
        <f t="shared" si="99"/>
        <v>0.79665836685292168</v>
      </c>
      <c r="U1034" s="11">
        <f t="shared" si="100"/>
        <v>-9.8727878351550141E-2</v>
      </c>
      <c r="V1034">
        <f t="shared" si="101"/>
        <v>1</v>
      </c>
    </row>
    <row r="1035" spans="1:22" x14ac:dyDescent="0.4">
      <c r="A1035" s="8">
        <v>0</v>
      </c>
      <c r="B1035" s="8">
        <v>0</v>
      </c>
      <c r="C1035" s="8">
        <v>40</v>
      </c>
      <c r="D1035" s="8">
        <v>3</v>
      </c>
      <c r="E1035" s="8">
        <v>0</v>
      </c>
      <c r="F1035" s="8">
        <v>0</v>
      </c>
      <c r="G1035" s="8">
        <v>0</v>
      </c>
      <c r="H1035" s="8">
        <v>0</v>
      </c>
      <c r="I1035" s="8">
        <v>1</v>
      </c>
      <c r="J1035" s="8">
        <v>0</v>
      </c>
      <c r="K1035" s="8">
        <v>159</v>
      </c>
      <c r="L1035" s="8">
        <v>145</v>
      </c>
      <c r="M1035" s="8">
        <v>90</v>
      </c>
      <c r="N1035" s="8">
        <v>20.329999999999998</v>
      </c>
      <c r="O1035" s="8">
        <v>82</v>
      </c>
      <c r="P1035" s="8">
        <v>83</v>
      </c>
      <c r="Q1035">
        <f t="shared" si="96"/>
        <v>-2.8510320238878224</v>
      </c>
      <c r="R1035">
        <f t="shared" si="97"/>
        <v>5.7784654947547608E-2</v>
      </c>
      <c r="S1035">
        <f t="shared" si="98"/>
        <v>5.4627995100205891E-2</v>
      </c>
      <c r="T1035">
        <f t="shared" si="99"/>
        <v>0.94537200489979412</v>
      </c>
      <c r="U1035" s="11">
        <f t="shared" si="100"/>
        <v>-2.4397262512855112E-2</v>
      </c>
      <c r="V1035">
        <f t="shared" si="101"/>
        <v>0</v>
      </c>
    </row>
    <row r="1036" spans="1:22" x14ac:dyDescent="0.4">
      <c r="A1036" s="8">
        <v>1</v>
      </c>
      <c r="B1036" s="8">
        <v>0</v>
      </c>
      <c r="C1036" s="8">
        <v>59</v>
      </c>
      <c r="D1036" s="8">
        <v>2</v>
      </c>
      <c r="E1036" s="8">
        <v>0</v>
      </c>
      <c r="F1036" s="8">
        <v>0</v>
      </c>
      <c r="G1036" s="8">
        <v>1</v>
      </c>
      <c r="H1036" s="8">
        <v>0</v>
      </c>
      <c r="I1036" s="8">
        <v>1</v>
      </c>
      <c r="J1036" s="8">
        <v>0</v>
      </c>
      <c r="K1036" s="8">
        <v>201</v>
      </c>
      <c r="L1036" s="8">
        <v>148.5</v>
      </c>
      <c r="M1036" s="8">
        <v>90</v>
      </c>
      <c r="N1036" s="8">
        <v>25.85</v>
      </c>
      <c r="O1036" s="8">
        <v>65</v>
      </c>
      <c r="P1036" s="8">
        <v>83</v>
      </c>
      <c r="Q1036">
        <f t="shared" si="96"/>
        <v>-1.6964839016763298</v>
      </c>
      <c r="R1036">
        <f t="shared" si="97"/>
        <v>0.18332698786350621</v>
      </c>
      <c r="S1036">
        <f t="shared" si="98"/>
        <v>0.15492504586116354</v>
      </c>
      <c r="T1036">
        <f t="shared" si="99"/>
        <v>0.15492504586116354</v>
      </c>
      <c r="U1036" s="11">
        <f t="shared" si="100"/>
        <v>-0.80987836661770707</v>
      </c>
      <c r="V1036">
        <f t="shared" si="101"/>
        <v>1</v>
      </c>
    </row>
    <row r="1037" spans="1:22" x14ac:dyDescent="0.4">
      <c r="A1037" s="8">
        <v>0</v>
      </c>
      <c r="B1037" s="8">
        <v>0</v>
      </c>
      <c r="C1037" s="8">
        <v>63</v>
      </c>
      <c r="D1037" s="8">
        <v>3</v>
      </c>
      <c r="E1037" s="8">
        <v>0</v>
      </c>
      <c r="F1037" s="8">
        <v>0</v>
      </c>
      <c r="G1037" s="8">
        <v>0</v>
      </c>
      <c r="H1037" s="8">
        <v>0</v>
      </c>
      <c r="I1037" s="8">
        <v>0</v>
      </c>
      <c r="J1037" s="8">
        <v>0</v>
      </c>
      <c r="K1037" s="8">
        <v>241</v>
      </c>
      <c r="L1037" s="8">
        <v>143.5</v>
      </c>
      <c r="M1037" s="8">
        <v>89</v>
      </c>
      <c r="N1037" s="8">
        <v>26.45</v>
      </c>
      <c r="O1037" s="8">
        <v>69</v>
      </c>
      <c r="P1037" s="8">
        <v>80</v>
      </c>
      <c r="Q1037">
        <f t="shared" si="96"/>
        <v>-1.4899409266014052</v>
      </c>
      <c r="R1037">
        <f t="shared" si="97"/>
        <v>0.22538596946139722</v>
      </c>
      <c r="S1037">
        <f t="shared" si="98"/>
        <v>0.18393059417879803</v>
      </c>
      <c r="T1037">
        <f t="shared" si="99"/>
        <v>0.81606940582120191</v>
      </c>
      <c r="U1037" s="11">
        <f t="shared" si="100"/>
        <v>-8.8272903398924005E-2</v>
      </c>
      <c r="V1037">
        <f t="shared" si="101"/>
        <v>1</v>
      </c>
    </row>
    <row r="1038" spans="1:22" x14ac:dyDescent="0.4">
      <c r="A1038" s="8">
        <v>0</v>
      </c>
      <c r="B1038" s="8">
        <v>0</v>
      </c>
      <c r="C1038" s="8">
        <v>66</v>
      </c>
      <c r="D1038" s="8">
        <v>2</v>
      </c>
      <c r="E1038" s="8">
        <v>0</v>
      </c>
      <c r="F1038" s="8">
        <v>0</v>
      </c>
      <c r="G1038" s="8">
        <v>0</v>
      </c>
      <c r="H1038" s="8">
        <v>0</v>
      </c>
      <c r="I1038" s="8">
        <v>1</v>
      </c>
      <c r="J1038" s="8">
        <v>0</v>
      </c>
      <c r="K1038" s="8">
        <v>238</v>
      </c>
      <c r="L1038" s="8">
        <v>140</v>
      </c>
      <c r="M1038" s="8">
        <v>80</v>
      </c>
      <c r="N1038" s="8">
        <v>26.69</v>
      </c>
      <c r="O1038" s="8">
        <v>69</v>
      </c>
      <c r="P1038" s="8">
        <v>83</v>
      </c>
      <c r="Q1038">
        <f t="shared" si="96"/>
        <v>-1.1183255562197258</v>
      </c>
      <c r="R1038">
        <f t="shared" si="97"/>
        <v>0.32682658945662235</v>
      </c>
      <c r="S1038">
        <f t="shared" si="98"/>
        <v>0.24632200775420718</v>
      </c>
      <c r="T1038">
        <f t="shared" si="99"/>
        <v>0.75367799224579279</v>
      </c>
      <c r="U1038" s="11">
        <f t="shared" si="100"/>
        <v>-0.12281416614755046</v>
      </c>
      <c r="V1038">
        <f t="shared" si="101"/>
        <v>1</v>
      </c>
    </row>
    <row r="1039" spans="1:22" x14ac:dyDescent="0.4">
      <c r="A1039" s="8">
        <v>0</v>
      </c>
      <c r="B1039" s="8">
        <v>1</v>
      </c>
      <c r="C1039" s="8">
        <v>42</v>
      </c>
      <c r="D1039" s="8">
        <v>1</v>
      </c>
      <c r="E1039" s="8">
        <v>1</v>
      </c>
      <c r="F1039" s="8">
        <v>30</v>
      </c>
      <c r="G1039" s="8">
        <v>0</v>
      </c>
      <c r="H1039" s="8">
        <v>0</v>
      </c>
      <c r="I1039" s="8">
        <v>1</v>
      </c>
      <c r="J1039" s="8">
        <v>0</v>
      </c>
      <c r="K1039" s="8">
        <v>240</v>
      </c>
      <c r="L1039" s="8">
        <v>169</v>
      </c>
      <c r="M1039" s="8">
        <v>96</v>
      </c>
      <c r="N1039" s="8">
        <v>32.4</v>
      </c>
      <c r="O1039" s="8">
        <v>90</v>
      </c>
      <c r="P1039" s="10">
        <v>82</v>
      </c>
      <c r="Q1039">
        <f t="shared" si="96"/>
        <v>-0.79910235093850268</v>
      </c>
      <c r="R1039">
        <f t="shared" si="97"/>
        <v>0.4497324849231058</v>
      </c>
      <c r="S1039">
        <f t="shared" si="98"/>
        <v>0.31021756744794182</v>
      </c>
      <c r="T1039">
        <f t="shared" si="99"/>
        <v>0.68978243255205818</v>
      </c>
      <c r="U1039" s="11">
        <f t="shared" si="100"/>
        <v>-0.16128787048306006</v>
      </c>
      <c r="V1039">
        <f t="shared" si="101"/>
        <v>1</v>
      </c>
    </row>
    <row r="1040" spans="1:22" x14ac:dyDescent="0.4">
      <c r="A1040" s="8">
        <v>0</v>
      </c>
      <c r="B1040" s="8">
        <v>0</v>
      </c>
      <c r="C1040" s="8">
        <v>39</v>
      </c>
      <c r="D1040" s="8">
        <v>1</v>
      </c>
      <c r="E1040" s="8">
        <v>1</v>
      </c>
      <c r="F1040" s="8">
        <v>1</v>
      </c>
      <c r="G1040" s="8">
        <v>0</v>
      </c>
      <c r="H1040" s="8">
        <v>0</v>
      </c>
      <c r="I1040" s="8">
        <v>0</v>
      </c>
      <c r="J1040" s="8">
        <v>0</v>
      </c>
      <c r="K1040" s="8">
        <v>175</v>
      </c>
      <c r="L1040" s="8">
        <v>105.5</v>
      </c>
      <c r="M1040" s="8">
        <v>64.5</v>
      </c>
      <c r="N1040" s="8">
        <v>25.83</v>
      </c>
      <c r="O1040" s="8">
        <v>72</v>
      </c>
      <c r="P1040" s="8">
        <v>72</v>
      </c>
      <c r="Q1040">
        <f t="shared" si="96"/>
        <v>-3.6398308974414793</v>
      </c>
      <c r="R1040">
        <f t="shared" si="97"/>
        <v>2.6256783679592638E-2</v>
      </c>
      <c r="S1040">
        <f t="shared" si="98"/>
        <v>2.5585003770158037E-2</v>
      </c>
      <c r="T1040">
        <f t="shared" si="99"/>
        <v>0.97441499622984196</v>
      </c>
      <c r="U1040" s="11">
        <f t="shared" si="100"/>
        <v>-1.1256040875245767E-2</v>
      </c>
      <c r="V1040">
        <f t="shared" si="101"/>
        <v>0</v>
      </c>
    </row>
    <row r="1041" spans="1:22" x14ac:dyDescent="0.4">
      <c r="A1041" s="8">
        <v>1</v>
      </c>
      <c r="B1041" s="8">
        <v>1</v>
      </c>
      <c r="C1041" s="8">
        <v>58</v>
      </c>
      <c r="D1041" s="8">
        <v>1</v>
      </c>
      <c r="E1041" s="8">
        <v>1</v>
      </c>
      <c r="F1041" s="8">
        <v>15</v>
      </c>
      <c r="G1041" s="8">
        <v>0</v>
      </c>
      <c r="H1041" s="8">
        <v>0</v>
      </c>
      <c r="I1041" s="8">
        <v>0</v>
      </c>
      <c r="J1041" s="8">
        <v>0</v>
      </c>
      <c r="K1041" s="8">
        <v>272</v>
      </c>
      <c r="L1041" s="8">
        <v>127.5</v>
      </c>
      <c r="M1041" s="8">
        <v>79.5</v>
      </c>
      <c r="N1041" s="8">
        <v>26.37</v>
      </c>
      <c r="O1041" s="8">
        <v>78</v>
      </c>
      <c r="P1041" s="8">
        <v>66</v>
      </c>
      <c r="Q1041">
        <f t="shared" si="96"/>
        <v>-1.1741561553169699</v>
      </c>
      <c r="R1041">
        <f t="shared" si="97"/>
        <v>0.30907968492394183</v>
      </c>
      <c r="S1041">
        <f t="shared" si="98"/>
        <v>0.23610456145906772</v>
      </c>
      <c r="T1041">
        <f t="shared" si="99"/>
        <v>0.23610456145906772</v>
      </c>
      <c r="U1041" s="11">
        <f t="shared" si="100"/>
        <v>-0.62689562241993402</v>
      </c>
      <c r="V1041">
        <f t="shared" si="101"/>
        <v>1</v>
      </c>
    </row>
    <row r="1042" spans="1:22" x14ac:dyDescent="0.4">
      <c r="A1042" s="8">
        <v>0</v>
      </c>
      <c r="B1042" s="8">
        <v>0</v>
      </c>
      <c r="C1042" s="8">
        <v>55</v>
      </c>
      <c r="D1042" s="8">
        <v>4</v>
      </c>
      <c r="E1042" s="8">
        <v>0</v>
      </c>
      <c r="F1042" s="8">
        <v>0</v>
      </c>
      <c r="G1042" s="8">
        <v>0</v>
      </c>
      <c r="H1042" s="8">
        <v>0</v>
      </c>
      <c r="I1042" s="8">
        <v>0</v>
      </c>
      <c r="J1042" s="8">
        <v>0</v>
      </c>
      <c r="K1042" s="8">
        <v>230</v>
      </c>
      <c r="L1042" s="8">
        <v>113</v>
      </c>
      <c r="M1042" s="8">
        <v>82</v>
      </c>
      <c r="N1042" s="8">
        <v>24.99</v>
      </c>
      <c r="O1042" s="8">
        <v>68</v>
      </c>
      <c r="P1042" s="10">
        <v>82</v>
      </c>
      <c r="Q1042">
        <f t="shared" si="96"/>
        <v>-2.5003041901272578</v>
      </c>
      <c r="R1042">
        <f t="shared" si="97"/>
        <v>8.2060032975065894E-2</v>
      </c>
      <c r="S1042">
        <f t="shared" si="98"/>
        <v>7.5836857913923916E-2</v>
      </c>
      <c r="T1042">
        <f t="shared" si="99"/>
        <v>0.92416314208607608</v>
      </c>
      <c r="U1042" s="11">
        <f t="shared" si="100"/>
        <v>-3.4251356210984601E-2</v>
      </c>
      <c r="V1042">
        <f t="shared" si="101"/>
        <v>0</v>
      </c>
    </row>
    <row r="1043" spans="1:22" x14ac:dyDescent="0.4">
      <c r="A1043" s="8">
        <v>0</v>
      </c>
      <c r="B1043" s="8">
        <v>1</v>
      </c>
      <c r="C1043" s="8">
        <v>65</v>
      </c>
      <c r="D1043" s="8">
        <v>1</v>
      </c>
      <c r="E1043" s="8">
        <v>1</v>
      </c>
      <c r="F1043" s="8">
        <v>20</v>
      </c>
      <c r="G1043" s="8">
        <v>0</v>
      </c>
      <c r="H1043" s="8">
        <v>0</v>
      </c>
      <c r="I1043" s="8">
        <v>1</v>
      </c>
      <c r="J1043" s="8">
        <v>0</v>
      </c>
      <c r="K1043" s="8">
        <v>285</v>
      </c>
      <c r="L1043" s="8">
        <v>140</v>
      </c>
      <c r="M1043" s="8">
        <v>82.5</v>
      </c>
      <c r="N1043" s="8">
        <v>21.24</v>
      </c>
      <c r="O1043" s="8">
        <v>98</v>
      </c>
      <c r="P1043" s="10">
        <v>82</v>
      </c>
      <c r="Q1043">
        <f t="shared" si="96"/>
        <v>-0.21400500227554975</v>
      </c>
      <c r="R1043">
        <f t="shared" si="97"/>
        <v>0.80734434645369602</v>
      </c>
      <c r="S1043">
        <f t="shared" si="98"/>
        <v>0.44670200675252458</v>
      </c>
      <c r="T1043">
        <f t="shared" si="99"/>
        <v>0.55329799324747542</v>
      </c>
      <c r="U1043" s="11">
        <f t="shared" si="100"/>
        <v>-0.25704090492253368</v>
      </c>
      <c r="V1043">
        <f t="shared" si="101"/>
        <v>1</v>
      </c>
    </row>
    <row r="1044" spans="1:22" x14ac:dyDescent="0.4">
      <c r="A1044" s="8">
        <v>0</v>
      </c>
      <c r="B1044" s="8">
        <v>0</v>
      </c>
      <c r="C1044" s="8">
        <v>56</v>
      </c>
      <c r="D1044" s="8">
        <v>3</v>
      </c>
      <c r="E1044" s="8">
        <v>0</v>
      </c>
      <c r="F1044" s="8">
        <v>0</v>
      </c>
      <c r="G1044" s="8">
        <v>0</v>
      </c>
      <c r="H1044" s="8">
        <v>0</v>
      </c>
      <c r="I1044" s="8">
        <v>0</v>
      </c>
      <c r="J1044" s="8">
        <v>0</v>
      </c>
      <c r="K1044" s="8">
        <v>267</v>
      </c>
      <c r="L1044" s="8">
        <v>114</v>
      </c>
      <c r="M1044" s="8">
        <v>71</v>
      </c>
      <c r="N1044" s="8">
        <v>24.81</v>
      </c>
      <c r="O1044" s="8">
        <v>78</v>
      </c>
      <c r="P1044" s="8">
        <v>90</v>
      </c>
      <c r="Q1044">
        <f t="shared" si="96"/>
        <v>-2.3563341756730587</v>
      </c>
      <c r="R1044">
        <f t="shared" si="97"/>
        <v>9.4766986345520027E-2</v>
      </c>
      <c r="S1044">
        <f t="shared" si="98"/>
        <v>8.6563613561151512E-2</v>
      </c>
      <c r="T1044">
        <f t="shared" si="99"/>
        <v>0.9134363864388485</v>
      </c>
      <c r="U1044" s="11">
        <f t="shared" si="100"/>
        <v>-3.9321692406200669E-2</v>
      </c>
      <c r="V1044">
        <f t="shared" si="101"/>
        <v>0</v>
      </c>
    </row>
    <row r="1045" spans="1:22" x14ac:dyDescent="0.4">
      <c r="A1045" s="8">
        <v>0</v>
      </c>
      <c r="B1045" s="8">
        <v>1</v>
      </c>
      <c r="C1045" s="8">
        <v>54</v>
      </c>
      <c r="D1045" s="8">
        <v>1</v>
      </c>
      <c r="E1045" s="8">
        <v>1</v>
      </c>
      <c r="F1045" s="8">
        <v>9</v>
      </c>
      <c r="G1045" s="8">
        <v>0</v>
      </c>
      <c r="H1045" s="8">
        <v>0</v>
      </c>
      <c r="I1045" s="8">
        <v>0</v>
      </c>
      <c r="J1045" s="8">
        <v>0</v>
      </c>
      <c r="K1045" s="8">
        <v>241</v>
      </c>
      <c r="L1045" s="8">
        <v>101</v>
      </c>
      <c r="M1045" s="8">
        <v>72</v>
      </c>
      <c r="N1045" s="8">
        <v>28.35</v>
      </c>
      <c r="O1045" s="8">
        <v>69</v>
      </c>
      <c r="P1045" s="8">
        <v>70</v>
      </c>
      <c r="Q1045">
        <f t="shared" si="96"/>
        <v>-2.0295812765826327</v>
      </c>
      <c r="R1045">
        <f t="shared" si="97"/>
        <v>0.13139052592181977</v>
      </c>
      <c r="S1045">
        <f t="shared" si="98"/>
        <v>0.11613189514272014</v>
      </c>
      <c r="T1045">
        <f t="shared" si="99"/>
        <v>0.88386810485727985</v>
      </c>
      <c r="U1045" s="11">
        <f t="shared" si="100"/>
        <v>-5.3612537709055448E-2</v>
      </c>
      <c r="V1045">
        <f t="shared" si="101"/>
        <v>1</v>
      </c>
    </row>
    <row r="1046" spans="1:22" x14ac:dyDescent="0.4">
      <c r="A1046" s="8">
        <v>0</v>
      </c>
      <c r="B1046" s="8">
        <v>0</v>
      </c>
      <c r="C1046" s="8">
        <v>67</v>
      </c>
      <c r="D1046" s="8">
        <v>1</v>
      </c>
      <c r="E1046" s="8">
        <v>1</v>
      </c>
      <c r="F1046" s="8">
        <v>6</v>
      </c>
      <c r="G1046" s="10">
        <v>0</v>
      </c>
      <c r="H1046" s="8">
        <v>0</v>
      </c>
      <c r="I1046" s="8">
        <v>0</v>
      </c>
      <c r="J1046" s="8">
        <v>0</v>
      </c>
      <c r="K1046" s="10">
        <v>237</v>
      </c>
      <c r="L1046" s="8">
        <v>120</v>
      </c>
      <c r="M1046" s="8">
        <v>67</v>
      </c>
      <c r="N1046" s="8">
        <v>32.770000000000003</v>
      </c>
      <c r="O1046" s="8">
        <v>86</v>
      </c>
      <c r="P1046" s="10">
        <v>82</v>
      </c>
      <c r="Q1046">
        <f t="shared" si="96"/>
        <v>-1.3843734702388684</v>
      </c>
      <c r="R1046">
        <f t="shared" si="97"/>
        <v>0.25048068424344222</v>
      </c>
      <c r="S1046">
        <f t="shared" si="98"/>
        <v>0.20030751965991897</v>
      </c>
      <c r="T1046">
        <f t="shared" si="99"/>
        <v>0.799692480340081</v>
      </c>
      <c r="U1046" s="11">
        <f t="shared" si="100"/>
        <v>-9.7076987716840882E-2</v>
      </c>
      <c r="V1046">
        <f t="shared" si="101"/>
        <v>1</v>
      </c>
    </row>
    <row r="1047" spans="1:22" x14ac:dyDescent="0.4">
      <c r="A1047" s="8">
        <v>0</v>
      </c>
      <c r="B1047" s="8">
        <v>1</v>
      </c>
      <c r="C1047" s="8">
        <v>64</v>
      </c>
      <c r="D1047" s="8">
        <v>4</v>
      </c>
      <c r="E1047" s="8">
        <v>0</v>
      </c>
      <c r="F1047" s="8">
        <v>0</v>
      </c>
      <c r="G1047" s="8">
        <v>0</v>
      </c>
      <c r="H1047" s="8">
        <v>0</v>
      </c>
      <c r="I1047" s="8">
        <v>0</v>
      </c>
      <c r="J1047" s="8">
        <v>1</v>
      </c>
      <c r="K1047" s="8">
        <v>251</v>
      </c>
      <c r="L1047" s="8">
        <v>133</v>
      </c>
      <c r="M1047" s="8">
        <v>72.5</v>
      </c>
      <c r="N1047" s="8">
        <v>24.28</v>
      </c>
      <c r="O1047" s="8">
        <v>65</v>
      </c>
      <c r="P1047" s="8">
        <v>86</v>
      </c>
      <c r="Q1047">
        <f t="shared" si="96"/>
        <v>-1.1461183914145785</v>
      </c>
      <c r="R1047">
        <f t="shared" si="97"/>
        <v>0.31786821783581221</v>
      </c>
      <c r="S1047">
        <f t="shared" si="98"/>
        <v>0.2411987887209327</v>
      </c>
      <c r="T1047">
        <f t="shared" si="99"/>
        <v>0.7588012112790673</v>
      </c>
      <c r="U1047" s="11">
        <f t="shared" si="100"/>
        <v>-0.11987198451585383</v>
      </c>
      <c r="V1047">
        <f t="shared" si="101"/>
        <v>1</v>
      </c>
    </row>
    <row r="1048" spans="1:22" x14ac:dyDescent="0.4">
      <c r="A1048" s="8">
        <v>0</v>
      </c>
      <c r="B1048" s="8">
        <v>0</v>
      </c>
      <c r="C1048" s="8">
        <v>44</v>
      </c>
      <c r="D1048" s="8">
        <v>2</v>
      </c>
      <c r="E1048" s="8">
        <v>0</v>
      </c>
      <c r="F1048" s="8">
        <v>0</v>
      </c>
      <c r="G1048" s="8">
        <v>0</v>
      </c>
      <c r="H1048" s="8">
        <v>0</v>
      </c>
      <c r="I1048" s="8">
        <v>0</v>
      </c>
      <c r="J1048" s="8">
        <v>0</v>
      </c>
      <c r="K1048" s="8">
        <v>210</v>
      </c>
      <c r="L1048" s="8">
        <v>138</v>
      </c>
      <c r="M1048" s="8">
        <v>92</v>
      </c>
      <c r="N1048" s="8">
        <v>23.13</v>
      </c>
      <c r="O1048" s="8">
        <v>70</v>
      </c>
      <c r="P1048" s="8">
        <v>92</v>
      </c>
      <c r="Q1048">
        <f t="shared" si="96"/>
        <v>-2.8041007017666333</v>
      </c>
      <c r="R1048">
        <f t="shared" si="97"/>
        <v>6.0561209279380419E-2</v>
      </c>
      <c r="S1048">
        <f t="shared" si="98"/>
        <v>5.710298354258115E-2</v>
      </c>
      <c r="T1048">
        <f t="shared" si="99"/>
        <v>0.94289701645741886</v>
      </c>
      <c r="U1048" s="11">
        <f t="shared" si="100"/>
        <v>-2.5535738468006802E-2</v>
      </c>
      <c r="V1048">
        <f t="shared" si="101"/>
        <v>0</v>
      </c>
    </row>
    <row r="1049" spans="1:22" x14ac:dyDescent="0.4">
      <c r="A1049" s="8">
        <v>0</v>
      </c>
      <c r="B1049" s="8">
        <v>0</v>
      </c>
      <c r="C1049" s="8">
        <v>46</v>
      </c>
      <c r="D1049" s="8">
        <v>3</v>
      </c>
      <c r="E1049" s="8">
        <v>0</v>
      </c>
      <c r="F1049" s="8">
        <v>0</v>
      </c>
      <c r="G1049" s="8">
        <v>0</v>
      </c>
      <c r="H1049" s="8">
        <v>0</v>
      </c>
      <c r="I1049" s="8">
        <v>1</v>
      </c>
      <c r="J1049" s="8">
        <v>0</v>
      </c>
      <c r="K1049" s="8">
        <v>259</v>
      </c>
      <c r="L1049" s="8">
        <v>173</v>
      </c>
      <c r="M1049" s="8">
        <v>102</v>
      </c>
      <c r="N1049" s="8">
        <v>27.22</v>
      </c>
      <c r="O1049" s="8">
        <v>85</v>
      </c>
      <c r="P1049" s="8">
        <v>75</v>
      </c>
      <c r="Q1049">
        <f t="shared" si="96"/>
        <v>-1.9052571174369621</v>
      </c>
      <c r="R1049">
        <f t="shared" si="97"/>
        <v>0.14878438264457192</v>
      </c>
      <c r="S1049">
        <f t="shared" si="98"/>
        <v>0.12951462858683818</v>
      </c>
      <c r="T1049">
        <f t="shared" si="99"/>
        <v>0.87048537141316185</v>
      </c>
      <c r="U1049" s="11">
        <f t="shared" si="100"/>
        <v>-6.0238522844092715E-2</v>
      </c>
      <c r="V1049">
        <f t="shared" si="101"/>
        <v>1</v>
      </c>
    </row>
    <row r="1050" spans="1:22" x14ac:dyDescent="0.4">
      <c r="A1050" s="8">
        <v>0</v>
      </c>
      <c r="B1050" s="8">
        <v>1</v>
      </c>
      <c r="C1050" s="8">
        <v>40</v>
      </c>
      <c r="D1050" s="8">
        <v>1</v>
      </c>
      <c r="E1050" s="8">
        <v>1</v>
      </c>
      <c r="F1050" s="8">
        <v>30</v>
      </c>
      <c r="G1050" s="8">
        <v>0</v>
      </c>
      <c r="H1050" s="8">
        <v>0</v>
      </c>
      <c r="I1050" s="8">
        <v>0</v>
      </c>
      <c r="J1050" s="8">
        <v>0</v>
      </c>
      <c r="K1050" s="8">
        <v>202</v>
      </c>
      <c r="L1050" s="8">
        <v>112.5</v>
      </c>
      <c r="M1050" s="8">
        <v>64.5</v>
      </c>
      <c r="N1050" s="8">
        <v>22.85</v>
      </c>
      <c r="O1050" s="8">
        <v>69</v>
      </c>
      <c r="P1050" s="8">
        <v>103</v>
      </c>
      <c r="Q1050">
        <f t="shared" si="96"/>
        <v>-2.0293033309812838</v>
      </c>
      <c r="R1050">
        <f t="shared" si="97"/>
        <v>0.13142705041623479</v>
      </c>
      <c r="S1050">
        <f t="shared" si="98"/>
        <v>0.11616042799037267</v>
      </c>
      <c r="T1050">
        <f t="shared" si="99"/>
        <v>0.88383957200962737</v>
      </c>
      <c r="U1050" s="11">
        <f t="shared" si="100"/>
        <v>-5.3626557740140558E-2</v>
      </c>
      <c r="V1050">
        <f t="shared" si="101"/>
        <v>1</v>
      </c>
    </row>
    <row r="1051" spans="1:22" x14ac:dyDescent="0.4">
      <c r="A1051" s="8">
        <v>0</v>
      </c>
      <c r="B1051" s="8">
        <v>0</v>
      </c>
      <c r="C1051" s="8">
        <v>42</v>
      </c>
      <c r="D1051" s="8">
        <v>3</v>
      </c>
      <c r="E1051" s="8">
        <v>1</v>
      </c>
      <c r="F1051" s="8">
        <v>10</v>
      </c>
      <c r="G1051" s="8">
        <v>0</v>
      </c>
      <c r="H1051" s="8">
        <v>0</v>
      </c>
      <c r="I1051" s="8">
        <v>0</v>
      </c>
      <c r="J1051" s="8">
        <v>0</v>
      </c>
      <c r="K1051" s="8">
        <v>253</v>
      </c>
      <c r="L1051" s="8">
        <v>109</v>
      </c>
      <c r="M1051" s="8">
        <v>74</v>
      </c>
      <c r="N1051" s="8">
        <v>24.38</v>
      </c>
      <c r="O1051" s="8">
        <v>88</v>
      </c>
      <c r="P1051" s="8">
        <v>60</v>
      </c>
      <c r="Q1051">
        <f t="shared" si="96"/>
        <v>-3.1231533638380489</v>
      </c>
      <c r="R1051">
        <f t="shared" si="97"/>
        <v>4.4018144113918148E-2</v>
      </c>
      <c r="S1051">
        <f t="shared" si="98"/>
        <v>4.2162240533929932E-2</v>
      </c>
      <c r="T1051">
        <f t="shared" si="99"/>
        <v>0.95783775946607008</v>
      </c>
      <c r="U1051" s="11">
        <f t="shared" si="100"/>
        <v>-1.8708046386626986E-2</v>
      </c>
      <c r="V1051">
        <f t="shared" si="101"/>
        <v>0</v>
      </c>
    </row>
    <row r="1052" spans="1:22" x14ac:dyDescent="0.4">
      <c r="A1052" s="8">
        <v>0</v>
      </c>
      <c r="B1052" s="8">
        <v>0</v>
      </c>
      <c r="C1052" s="8">
        <v>63</v>
      </c>
      <c r="D1052" s="8">
        <v>3</v>
      </c>
      <c r="E1052" s="8">
        <v>1</v>
      </c>
      <c r="F1052" s="8">
        <v>10</v>
      </c>
      <c r="G1052" s="8">
        <v>0</v>
      </c>
      <c r="H1052" s="8">
        <v>0</v>
      </c>
      <c r="I1052" s="8">
        <v>1</v>
      </c>
      <c r="J1052" s="8">
        <v>0</v>
      </c>
      <c r="K1052" s="8">
        <v>236</v>
      </c>
      <c r="L1052" s="8">
        <v>189</v>
      </c>
      <c r="M1052" s="8">
        <v>103</v>
      </c>
      <c r="N1052" s="8">
        <v>27.91</v>
      </c>
      <c r="O1052" s="8">
        <v>60</v>
      </c>
      <c r="P1052" s="8">
        <v>74</v>
      </c>
      <c r="Q1052">
        <f t="shared" si="96"/>
        <v>-0.27984244670993608</v>
      </c>
      <c r="R1052">
        <f t="shared" si="97"/>
        <v>0.75590282705168599</v>
      </c>
      <c r="S1052">
        <f t="shared" si="98"/>
        <v>0.4304924027720331</v>
      </c>
      <c r="T1052">
        <f t="shared" si="99"/>
        <v>0.56950759722796684</v>
      </c>
      <c r="U1052" s="11">
        <f t="shared" si="100"/>
        <v>-0.24450047806042702</v>
      </c>
      <c r="V1052">
        <f t="shared" si="101"/>
        <v>1</v>
      </c>
    </row>
    <row r="1053" spans="1:22" x14ac:dyDescent="0.4">
      <c r="A1053" s="8">
        <v>0</v>
      </c>
      <c r="B1053" s="8">
        <v>0</v>
      </c>
      <c r="C1053" s="8">
        <v>47</v>
      </c>
      <c r="D1053" s="9">
        <v>2</v>
      </c>
      <c r="E1053" s="8">
        <v>0</v>
      </c>
      <c r="F1053" s="8">
        <v>0</v>
      </c>
      <c r="G1053" s="8">
        <v>0</v>
      </c>
      <c r="H1053" s="8">
        <v>0</v>
      </c>
      <c r="I1053" s="8">
        <v>0</v>
      </c>
      <c r="J1053" s="8">
        <v>0</v>
      </c>
      <c r="K1053" s="8">
        <v>279</v>
      </c>
      <c r="L1053" s="8">
        <v>154.5</v>
      </c>
      <c r="M1053" s="8">
        <v>103.5</v>
      </c>
      <c r="N1053" s="8">
        <v>27.12</v>
      </c>
      <c r="O1053" s="8">
        <v>79</v>
      </c>
      <c r="P1053" s="8">
        <v>60</v>
      </c>
      <c r="Q1053">
        <f t="shared" si="96"/>
        <v>-2.3371371561786258</v>
      </c>
      <c r="R1053">
        <f t="shared" si="97"/>
        <v>9.6603804336024654E-2</v>
      </c>
      <c r="S1053">
        <f t="shared" si="98"/>
        <v>8.8093625021223268E-2</v>
      </c>
      <c r="T1053">
        <f t="shared" si="99"/>
        <v>0.91190637497877669</v>
      </c>
      <c r="U1053" s="11">
        <f t="shared" si="100"/>
        <v>-4.0049748203742352E-2</v>
      </c>
      <c r="V1053">
        <f t="shared" si="101"/>
        <v>0</v>
      </c>
    </row>
    <row r="1054" spans="1:22" x14ac:dyDescent="0.4">
      <c r="A1054" s="8">
        <v>0</v>
      </c>
      <c r="B1054" s="8">
        <v>0</v>
      </c>
      <c r="C1054" s="8">
        <v>61</v>
      </c>
      <c r="D1054" s="8">
        <v>1</v>
      </c>
      <c r="E1054" s="8">
        <v>0</v>
      </c>
      <c r="F1054" s="8">
        <v>0</v>
      </c>
      <c r="G1054" s="8">
        <v>0</v>
      </c>
      <c r="H1054" s="8">
        <v>0</v>
      </c>
      <c r="I1054" s="8">
        <v>1</v>
      </c>
      <c r="J1054" s="8">
        <v>0</v>
      </c>
      <c r="K1054" s="8">
        <v>292</v>
      </c>
      <c r="L1054" s="8">
        <v>141.5</v>
      </c>
      <c r="M1054" s="8">
        <v>88.5</v>
      </c>
      <c r="N1054" s="8">
        <v>23.95</v>
      </c>
      <c r="O1054" s="8">
        <v>86</v>
      </c>
      <c r="P1054" s="8">
        <v>70</v>
      </c>
      <c r="Q1054">
        <f t="shared" si="96"/>
        <v>-1.438548257146568</v>
      </c>
      <c r="R1054">
        <f t="shared" si="97"/>
        <v>0.23727196665284583</v>
      </c>
      <c r="S1054">
        <f t="shared" si="98"/>
        <v>0.19177025993301253</v>
      </c>
      <c r="T1054">
        <f t="shared" si="99"/>
        <v>0.80822974006698745</v>
      </c>
      <c r="U1054" s="11">
        <f t="shared" si="100"/>
        <v>-9.2465173060223005E-2</v>
      </c>
      <c r="V1054">
        <f t="shared" si="101"/>
        <v>1</v>
      </c>
    </row>
    <row r="1055" spans="1:22" x14ac:dyDescent="0.4">
      <c r="A1055" s="8">
        <v>1</v>
      </c>
      <c r="B1055" s="8">
        <v>0</v>
      </c>
      <c r="C1055" s="8">
        <v>52</v>
      </c>
      <c r="D1055" s="8">
        <v>2</v>
      </c>
      <c r="E1055" s="8">
        <v>0</v>
      </c>
      <c r="F1055" s="8">
        <v>0</v>
      </c>
      <c r="G1055" s="8">
        <v>0</v>
      </c>
      <c r="H1055" s="8">
        <v>0</v>
      </c>
      <c r="I1055" s="8">
        <v>1</v>
      </c>
      <c r="J1055" s="8">
        <v>0</v>
      </c>
      <c r="K1055" s="8">
        <v>215</v>
      </c>
      <c r="L1055" s="8">
        <v>159</v>
      </c>
      <c r="M1055" s="8">
        <v>64</v>
      </c>
      <c r="N1055" s="8">
        <v>24.56</v>
      </c>
      <c r="O1055" s="8">
        <v>58</v>
      </c>
      <c r="P1055" s="8">
        <v>124</v>
      </c>
      <c r="Q1055">
        <f t="shared" si="96"/>
        <v>-1.5991955832837554</v>
      </c>
      <c r="R1055">
        <f t="shared" si="97"/>
        <v>0.20205899226843152</v>
      </c>
      <c r="S1055">
        <f t="shared" si="98"/>
        <v>0.16809407322607489</v>
      </c>
      <c r="T1055">
        <f t="shared" si="99"/>
        <v>0.16809407322607489</v>
      </c>
      <c r="U1055" s="11">
        <f t="shared" si="100"/>
        <v>-0.77444759893761361</v>
      </c>
      <c r="V1055">
        <f t="shared" si="101"/>
        <v>1</v>
      </c>
    </row>
    <row r="1056" spans="1:22" x14ac:dyDescent="0.4">
      <c r="A1056" s="8">
        <v>0</v>
      </c>
      <c r="B1056" s="8">
        <v>0</v>
      </c>
      <c r="C1056" s="8">
        <v>51</v>
      </c>
      <c r="D1056" s="8">
        <v>2</v>
      </c>
      <c r="E1056" s="8">
        <v>0</v>
      </c>
      <c r="F1056" s="8">
        <v>0</v>
      </c>
      <c r="G1056" s="8">
        <v>0</v>
      </c>
      <c r="H1056" s="8">
        <v>0</v>
      </c>
      <c r="I1056" s="8">
        <v>1</v>
      </c>
      <c r="J1056" s="8">
        <v>0</v>
      </c>
      <c r="K1056" s="8">
        <v>206</v>
      </c>
      <c r="L1056" s="8">
        <v>146</v>
      </c>
      <c r="M1056" s="8">
        <v>77</v>
      </c>
      <c r="N1056" s="8">
        <v>23.58</v>
      </c>
      <c r="O1056" s="8">
        <v>87</v>
      </c>
      <c r="P1056" s="8">
        <v>90</v>
      </c>
      <c r="Q1056">
        <f t="shared" si="96"/>
        <v>-2.0305901281085275</v>
      </c>
      <c r="R1056">
        <f t="shared" si="97"/>
        <v>0.1312580392301928</v>
      </c>
      <c r="S1056">
        <f t="shared" si="98"/>
        <v>0.11602838139343725</v>
      </c>
      <c r="T1056">
        <f t="shared" si="99"/>
        <v>0.8839716186065627</v>
      </c>
      <c r="U1056" s="11">
        <f t="shared" si="100"/>
        <v>-5.3561678516822843E-2</v>
      </c>
      <c r="V1056">
        <f t="shared" si="101"/>
        <v>1</v>
      </c>
    </row>
    <row r="1057" spans="1:22" x14ac:dyDescent="0.4">
      <c r="A1057" s="8">
        <v>0</v>
      </c>
      <c r="B1057" s="8">
        <v>0</v>
      </c>
      <c r="C1057" s="8">
        <v>64</v>
      </c>
      <c r="D1057" s="8">
        <v>2</v>
      </c>
      <c r="E1057" s="8">
        <v>0</v>
      </c>
      <c r="F1057" s="8">
        <v>0</v>
      </c>
      <c r="G1057" s="8">
        <v>0</v>
      </c>
      <c r="H1057" s="8">
        <v>0</v>
      </c>
      <c r="I1057" s="8">
        <v>1</v>
      </c>
      <c r="J1057" s="8">
        <v>0</v>
      </c>
      <c r="K1057" s="8">
        <v>293</v>
      </c>
      <c r="L1057" s="8">
        <v>140</v>
      </c>
      <c r="M1057" s="8">
        <v>84</v>
      </c>
      <c r="N1057" s="8">
        <v>34.56</v>
      </c>
      <c r="O1057" s="8">
        <v>83</v>
      </c>
      <c r="P1057" s="8">
        <v>76</v>
      </c>
      <c r="Q1057">
        <f t="shared" si="96"/>
        <v>-1.1650561864139677</v>
      </c>
      <c r="R1057">
        <f t="shared" si="97"/>
        <v>0.31190513670917902</v>
      </c>
      <c r="S1057">
        <f t="shared" si="98"/>
        <v>0.23774976405044876</v>
      </c>
      <c r="T1057">
        <f t="shared" si="99"/>
        <v>0.76225023594955121</v>
      </c>
      <c r="U1057" s="11">
        <f t="shared" si="100"/>
        <v>-0.11790243252955811</v>
      </c>
      <c r="V1057">
        <f t="shared" si="101"/>
        <v>1</v>
      </c>
    </row>
    <row r="1058" spans="1:22" x14ac:dyDescent="0.4">
      <c r="A1058" s="8">
        <v>0</v>
      </c>
      <c r="B1058" s="8">
        <v>0</v>
      </c>
      <c r="C1058" s="8">
        <v>64</v>
      </c>
      <c r="D1058" s="8">
        <v>1</v>
      </c>
      <c r="E1058" s="8">
        <v>0</v>
      </c>
      <c r="F1058" s="8">
        <v>0</v>
      </c>
      <c r="G1058" s="8">
        <v>0</v>
      </c>
      <c r="H1058" s="8">
        <v>0</v>
      </c>
      <c r="I1058" s="8">
        <v>0</v>
      </c>
      <c r="J1058" s="8">
        <v>0</v>
      </c>
      <c r="K1058" s="8">
        <v>262</v>
      </c>
      <c r="L1058" s="8">
        <v>122</v>
      </c>
      <c r="M1058" s="8">
        <v>87.5</v>
      </c>
      <c r="N1058" s="8">
        <v>24.77</v>
      </c>
      <c r="O1058" s="8">
        <v>95</v>
      </c>
      <c r="P1058" s="8">
        <v>85</v>
      </c>
      <c r="Q1058">
        <f t="shared" si="96"/>
        <v>-1.7905916427111572</v>
      </c>
      <c r="R1058">
        <f t="shared" si="97"/>
        <v>0.16686141811530211</v>
      </c>
      <c r="S1058">
        <f t="shared" si="98"/>
        <v>0.14300020167331806</v>
      </c>
      <c r="T1058">
        <f t="shared" si="99"/>
        <v>0.85699979832668194</v>
      </c>
      <c r="U1058" s="11">
        <f t="shared" si="100"/>
        <v>-6.7019280277057947E-2</v>
      </c>
      <c r="V1058">
        <f t="shared" si="101"/>
        <v>1</v>
      </c>
    </row>
    <row r="1059" spans="1:22" x14ac:dyDescent="0.4">
      <c r="A1059" s="8">
        <v>0</v>
      </c>
      <c r="B1059" s="8">
        <v>1</v>
      </c>
      <c r="C1059" s="8">
        <v>40</v>
      </c>
      <c r="D1059" s="8">
        <v>2</v>
      </c>
      <c r="E1059" s="8">
        <v>1</v>
      </c>
      <c r="F1059" s="8">
        <v>30</v>
      </c>
      <c r="G1059" s="8">
        <v>0</v>
      </c>
      <c r="H1059" s="8">
        <v>0</v>
      </c>
      <c r="I1059" s="8">
        <v>1</v>
      </c>
      <c r="J1059" s="8">
        <v>0</v>
      </c>
      <c r="K1059" s="8">
        <v>282</v>
      </c>
      <c r="L1059" s="8">
        <v>130</v>
      </c>
      <c r="M1059" s="8">
        <v>80</v>
      </c>
      <c r="N1059" s="8">
        <v>23.9</v>
      </c>
      <c r="O1059" s="8">
        <v>66</v>
      </c>
      <c r="P1059" s="8">
        <v>68</v>
      </c>
      <c r="Q1059">
        <f t="shared" si="96"/>
        <v>-1.544542997973533</v>
      </c>
      <c r="R1059">
        <f t="shared" si="97"/>
        <v>0.21340937745891025</v>
      </c>
      <c r="S1059">
        <f t="shared" si="98"/>
        <v>0.1758758267599897</v>
      </c>
      <c r="T1059">
        <f t="shared" si="99"/>
        <v>0.8241241732400103</v>
      </c>
      <c r="U1059" s="11">
        <f t="shared" si="100"/>
        <v>-8.4007346931518914E-2</v>
      </c>
      <c r="V1059">
        <f t="shared" si="101"/>
        <v>1</v>
      </c>
    </row>
    <row r="1060" spans="1:22" x14ac:dyDescent="0.4">
      <c r="A1060" s="8">
        <v>0</v>
      </c>
      <c r="B1060" s="8">
        <v>0</v>
      </c>
      <c r="C1060" s="8">
        <v>44</v>
      </c>
      <c r="D1060" s="8">
        <v>2</v>
      </c>
      <c r="E1060" s="8">
        <v>1</v>
      </c>
      <c r="F1060" s="8">
        <v>30</v>
      </c>
      <c r="G1060" s="8">
        <v>0</v>
      </c>
      <c r="H1060" s="8">
        <v>0</v>
      </c>
      <c r="I1060" s="8">
        <v>0</v>
      </c>
      <c r="J1060" s="8">
        <v>0</v>
      </c>
      <c r="K1060" s="8">
        <v>245</v>
      </c>
      <c r="L1060" s="8">
        <v>125</v>
      </c>
      <c r="M1060" s="8">
        <v>80.5</v>
      </c>
      <c r="N1060" s="8">
        <v>24.58</v>
      </c>
      <c r="O1060" s="8">
        <v>64</v>
      </c>
      <c r="P1060" s="8">
        <v>80</v>
      </c>
      <c r="Q1060">
        <f t="shared" si="96"/>
        <v>-2.0012622985523745</v>
      </c>
      <c r="R1060">
        <f t="shared" si="97"/>
        <v>0.13516455748060477</v>
      </c>
      <c r="S1060">
        <f t="shared" si="98"/>
        <v>0.11907045246425794</v>
      </c>
      <c r="T1060">
        <f t="shared" si="99"/>
        <v>0.88092954753574204</v>
      </c>
      <c r="U1060" s="11">
        <f t="shared" si="100"/>
        <v>-5.5058822961318088E-2</v>
      </c>
      <c r="V1060">
        <f t="shared" si="101"/>
        <v>1</v>
      </c>
    </row>
    <row r="1061" spans="1:22" x14ac:dyDescent="0.4">
      <c r="A1061" s="8">
        <v>0</v>
      </c>
      <c r="B1061" s="8">
        <v>0</v>
      </c>
      <c r="C1061" s="8">
        <v>45</v>
      </c>
      <c r="D1061" s="8">
        <v>4</v>
      </c>
      <c r="E1061" s="8">
        <v>1</v>
      </c>
      <c r="F1061" s="8">
        <v>20</v>
      </c>
      <c r="G1061" s="8">
        <v>0</v>
      </c>
      <c r="H1061" s="8">
        <v>0</v>
      </c>
      <c r="I1061" s="8">
        <v>0</v>
      </c>
      <c r="J1061" s="8">
        <v>0</v>
      </c>
      <c r="K1061" s="8">
        <v>192</v>
      </c>
      <c r="L1061" s="8">
        <v>132</v>
      </c>
      <c r="M1061" s="8">
        <v>79</v>
      </c>
      <c r="N1061" s="8">
        <v>24.53</v>
      </c>
      <c r="O1061" s="8">
        <v>68</v>
      </c>
      <c r="P1061" s="8">
        <v>112</v>
      </c>
      <c r="Q1061">
        <f t="shared" si="96"/>
        <v>-2.1885824362487023</v>
      </c>
      <c r="R1061">
        <f t="shared" si="97"/>
        <v>0.11207551024410972</v>
      </c>
      <c r="S1061">
        <f t="shared" si="98"/>
        <v>0.10078048586782405</v>
      </c>
      <c r="T1061">
        <f t="shared" si="99"/>
        <v>0.89921951413217593</v>
      </c>
      <c r="U1061" s="11">
        <f t="shared" si="100"/>
        <v>-4.6134276966334202E-2</v>
      </c>
      <c r="V1061">
        <f t="shared" si="101"/>
        <v>1</v>
      </c>
    </row>
    <row r="1062" spans="1:22" x14ac:dyDescent="0.4">
      <c r="A1062" s="8">
        <v>0</v>
      </c>
      <c r="B1062" s="8">
        <v>1</v>
      </c>
      <c r="C1062" s="8">
        <v>59</v>
      </c>
      <c r="D1062" s="9">
        <v>2</v>
      </c>
      <c r="E1062" s="8">
        <v>1</v>
      </c>
      <c r="F1062" s="8">
        <v>20</v>
      </c>
      <c r="G1062" s="8">
        <v>0</v>
      </c>
      <c r="H1062" s="8">
        <v>0</v>
      </c>
      <c r="I1062" s="8">
        <v>0</v>
      </c>
      <c r="J1062" s="8">
        <v>0</v>
      </c>
      <c r="K1062" s="8">
        <v>190</v>
      </c>
      <c r="L1062" s="8">
        <v>93.5</v>
      </c>
      <c r="M1062" s="8">
        <v>69</v>
      </c>
      <c r="N1062" s="8">
        <v>27.25</v>
      </c>
      <c r="O1062" s="8">
        <v>68</v>
      </c>
      <c r="P1062" s="8">
        <v>74</v>
      </c>
      <c r="Q1062">
        <f t="shared" si="96"/>
        <v>-1.5279827537364774</v>
      </c>
      <c r="R1062">
        <f t="shared" si="97"/>
        <v>0.21697291395061627</v>
      </c>
      <c r="S1062">
        <f t="shared" si="98"/>
        <v>0.17828902472961766</v>
      </c>
      <c r="T1062">
        <f t="shared" si="99"/>
        <v>0.82171097527038239</v>
      </c>
      <c r="U1062" s="11">
        <f t="shared" si="100"/>
        <v>-8.5280912287016078E-2</v>
      </c>
      <c r="V1062">
        <f t="shared" si="101"/>
        <v>1</v>
      </c>
    </row>
    <row r="1063" spans="1:22" x14ac:dyDescent="0.4">
      <c r="A1063" s="8">
        <v>0</v>
      </c>
      <c r="B1063" s="8">
        <v>1</v>
      </c>
      <c r="C1063" s="8">
        <v>44</v>
      </c>
      <c r="D1063" s="8">
        <v>2</v>
      </c>
      <c r="E1063" s="8">
        <v>1</v>
      </c>
      <c r="F1063" s="8">
        <v>35</v>
      </c>
      <c r="G1063" s="8">
        <v>0</v>
      </c>
      <c r="H1063" s="8">
        <v>0</v>
      </c>
      <c r="I1063" s="8">
        <v>1</v>
      </c>
      <c r="J1063" s="8">
        <v>0</v>
      </c>
      <c r="K1063" s="8">
        <v>217</v>
      </c>
      <c r="L1063" s="8">
        <v>144</v>
      </c>
      <c r="M1063" s="8">
        <v>99</v>
      </c>
      <c r="N1063" s="8">
        <v>25.16</v>
      </c>
      <c r="O1063" s="8">
        <v>68</v>
      </c>
      <c r="P1063" s="8">
        <v>60</v>
      </c>
      <c r="Q1063">
        <f t="shared" si="96"/>
        <v>-1.0134248775015271</v>
      </c>
      <c r="R1063">
        <f t="shared" si="97"/>
        <v>0.36297370785153882</v>
      </c>
      <c r="S1063">
        <f t="shared" si="98"/>
        <v>0.26631013185404417</v>
      </c>
      <c r="T1063">
        <f t="shared" si="99"/>
        <v>0.73368986814595583</v>
      </c>
      <c r="U1063" s="11">
        <f t="shared" si="100"/>
        <v>-0.13448747825204202</v>
      </c>
      <c r="V1063">
        <f t="shared" si="101"/>
        <v>1</v>
      </c>
    </row>
    <row r="1064" spans="1:22" x14ac:dyDescent="0.4">
      <c r="A1064" s="8">
        <v>1</v>
      </c>
      <c r="B1064" s="8">
        <v>1</v>
      </c>
      <c r="C1064" s="8">
        <v>50</v>
      </c>
      <c r="D1064" s="8">
        <v>2</v>
      </c>
      <c r="E1064" s="8">
        <v>1</v>
      </c>
      <c r="F1064" s="8">
        <v>30</v>
      </c>
      <c r="G1064" s="8">
        <v>0</v>
      </c>
      <c r="H1064" s="8">
        <v>0</v>
      </c>
      <c r="I1064" s="8">
        <v>0</v>
      </c>
      <c r="J1064" s="8">
        <v>0</v>
      </c>
      <c r="K1064" s="8">
        <v>249</v>
      </c>
      <c r="L1064" s="8">
        <v>133</v>
      </c>
      <c r="M1064" s="8">
        <v>88</v>
      </c>
      <c r="N1064" s="8">
        <v>28.5</v>
      </c>
      <c r="O1064" s="8">
        <v>75</v>
      </c>
      <c r="P1064" s="8">
        <v>75</v>
      </c>
      <c r="Q1064">
        <f t="shared" si="96"/>
        <v>-1.0952840462689517</v>
      </c>
      <c r="R1064">
        <f t="shared" si="97"/>
        <v>0.33444459571586921</v>
      </c>
      <c r="S1064">
        <f t="shared" si="98"/>
        <v>0.25062456454885995</v>
      </c>
      <c r="T1064">
        <f t="shared" si="99"/>
        <v>0.25062456454885995</v>
      </c>
      <c r="U1064" s="11">
        <f t="shared" si="100"/>
        <v>-0.60097636460608284</v>
      </c>
      <c r="V1064">
        <f t="shared" si="101"/>
        <v>1</v>
      </c>
    </row>
    <row r="1065" spans="1:22" x14ac:dyDescent="0.4">
      <c r="A1065" s="8">
        <v>0</v>
      </c>
      <c r="B1065" s="8">
        <v>1</v>
      </c>
      <c r="C1065" s="8">
        <v>56</v>
      </c>
      <c r="D1065" s="8">
        <v>1</v>
      </c>
      <c r="E1065" s="8">
        <v>0</v>
      </c>
      <c r="F1065" s="8">
        <v>0</v>
      </c>
      <c r="G1065" s="8">
        <v>0</v>
      </c>
      <c r="H1065" s="8">
        <v>0</v>
      </c>
      <c r="I1065" s="8">
        <v>1</v>
      </c>
      <c r="J1065" s="8">
        <v>0</v>
      </c>
      <c r="K1065" s="8">
        <v>256</v>
      </c>
      <c r="L1065" s="8">
        <v>147</v>
      </c>
      <c r="M1065" s="8">
        <v>96</v>
      </c>
      <c r="N1065" s="8">
        <v>30.42</v>
      </c>
      <c r="O1065" s="8">
        <v>72</v>
      </c>
      <c r="P1065" s="8">
        <v>75</v>
      </c>
      <c r="Q1065">
        <f t="shared" si="96"/>
        <v>-1.2125040793674167</v>
      </c>
      <c r="R1065">
        <f t="shared" si="97"/>
        <v>0.29745150390529251</v>
      </c>
      <c r="S1065">
        <f t="shared" si="98"/>
        <v>0.2292582828799164</v>
      </c>
      <c r="T1065">
        <f t="shared" si="99"/>
        <v>0.77074171712008366</v>
      </c>
      <c r="U1065" s="11">
        <f t="shared" si="100"/>
        <v>-0.11309113378065727</v>
      </c>
      <c r="V1065">
        <f t="shared" si="101"/>
        <v>1</v>
      </c>
    </row>
    <row r="1066" spans="1:22" x14ac:dyDescent="0.4">
      <c r="A1066" s="8">
        <v>1</v>
      </c>
      <c r="B1066" s="8">
        <v>0</v>
      </c>
      <c r="C1066" s="8">
        <v>53</v>
      </c>
      <c r="D1066" s="8">
        <v>3</v>
      </c>
      <c r="E1066" s="8">
        <v>0</v>
      </c>
      <c r="F1066" s="8">
        <v>0</v>
      </c>
      <c r="G1066" s="8">
        <v>0</v>
      </c>
      <c r="H1066" s="8">
        <v>0</v>
      </c>
      <c r="I1066" s="8">
        <v>0</v>
      </c>
      <c r="J1066" s="8">
        <v>0</v>
      </c>
      <c r="K1066" s="8">
        <v>218</v>
      </c>
      <c r="L1066" s="8">
        <v>125</v>
      </c>
      <c r="M1066" s="8">
        <v>80</v>
      </c>
      <c r="N1066" s="8">
        <v>24.96</v>
      </c>
      <c r="O1066" s="8">
        <v>72</v>
      </c>
      <c r="P1066" s="10">
        <v>82</v>
      </c>
      <c r="Q1066">
        <f t="shared" si="96"/>
        <v>-2.4328188420085519</v>
      </c>
      <c r="R1066">
        <f t="shared" si="97"/>
        <v>8.7789020096602555E-2</v>
      </c>
      <c r="S1066">
        <f t="shared" si="98"/>
        <v>8.0704087350326761E-2</v>
      </c>
      <c r="T1066">
        <f t="shared" si="99"/>
        <v>8.0704087350326761E-2</v>
      </c>
      <c r="U1066" s="11">
        <f t="shared" si="100"/>
        <v>-1.093104469382757</v>
      </c>
      <c r="V1066">
        <f t="shared" si="101"/>
        <v>0</v>
      </c>
    </row>
    <row r="1067" spans="1:22" x14ac:dyDescent="0.4">
      <c r="A1067" s="8">
        <v>0</v>
      </c>
      <c r="B1067" s="8">
        <v>0</v>
      </c>
      <c r="C1067" s="8">
        <v>63</v>
      </c>
      <c r="D1067" s="8">
        <v>3</v>
      </c>
      <c r="E1067" s="8">
        <v>0</v>
      </c>
      <c r="F1067" s="8">
        <v>0</v>
      </c>
      <c r="G1067" s="8">
        <v>0</v>
      </c>
      <c r="H1067" s="8">
        <v>0</v>
      </c>
      <c r="I1067" s="8">
        <v>1</v>
      </c>
      <c r="J1067" s="8">
        <v>0</v>
      </c>
      <c r="K1067" s="8">
        <v>315</v>
      </c>
      <c r="L1067" s="8">
        <v>156</v>
      </c>
      <c r="M1067" s="8">
        <v>90</v>
      </c>
      <c r="N1067" s="8">
        <v>25.92</v>
      </c>
      <c r="O1067" s="8">
        <v>64</v>
      </c>
      <c r="P1067" s="8">
        <v>74</v>
      </c>
      <c r="Q1067">
        <f t="shared" si="96"/>
        <v>-1.0132233492324083</v>
      </c>
      <c r="R1067">
        <f t="shared" si="97"/>
        <v>0.36304686468595532</v>
      </c>
      <c r="S1067">
        <f t="shared" si="98"/>
        <v>0.26634951012458474</v>
      </c>
      <c r="T1067">
        <f t="shared" si="99"/>
        <v>0.73365048987541526</v>
      </c>
      <c r="U1067" s="11">
        <f t="shared" si="100"/>
        <v>-0.13451078813446063</v>
      </c>
      <c r="V1067">
        <f t="shared" si="101"/>
        <v>1</v>
      </c>
    </row>
    <row r="1068" spans="1:22" x14ac:dyDescent="0.4">
      <c r="A1068" s="8">
        <v>0</v>
      </c>
      <c r="B1068" s="8">
        <v>0</v>
      </c>
      <c r="C1068" s="8">
        <v>57</v>
      </c>
      <c r="D1068" s="8">
        <v>1</v>
      </c>
      <c r="E1068" s="8">
        <v>0</v>
      </c>
      <c r="F1068" s="8">
        <v>0</v>
      </c>
      <c r="G1068" s="8">
        <v>0</v>
      </c>
      <c r="H1068" s="8">
        <v>0</v>
      </c>
      <c r="I1068" s="8">
        <v>1</v>
      </c>
      <c r="J1068" s="8">
        <v>0</v>
      </c>
      <c r="K1068" s="8">
        <v>224</v>
      </c>
      <c r="L1068" s="8">
        <v>174</v>
      </c>
      <c r="M1068" s="8">
        <v>112</v>
      </c>
      <c r="N1068" s="8">
        <v>22.73</v>
      </c>
      <c r="O1068" s="8">
        <v>63</v>
      </c>
      <c r="P1068" s="8">
        <v>82</v>
      </c>
      <c r="Q1068">
        <f t="shared" si="96"/>
        <v>-1.2283105398408392</v>
      </c>
      <c r="R1068">
        <f t="shared" si="97"/>
        <v>0.29278681172247428</v>
      </c>
      <c r="S1068">
        <f t="shared" si="98"/>
        <v>0.2264772575552291</v>
      </c>
      <c r="T1068">
        <f t="shared" si="99"/>
        <v>0.77352274244477093</v>
      </c>
      <c r="U1068" s="11">
        <f t="shared" si="100"/>
        <v>-0.11152691302722351</v>
      </c>
      <c r="V1068">
        <f t="shared" si="101"/>
        <v>1</v>
      </c>
    </row>
    <row r="1069" spans="1:22" x14ac:dyDescent="0.4">
      <c r="A1069" s="8">
        <v>0</v>
      </c>
      <c r="B1069" s="8">
        <v>0</v>
      </c>
      <c r="C1069" s="8">
        <v>64</v>
      </c>
      <c r="D1069" s="8">
        <v>3</v>
      </c>
      <c r="E1069" s="8">
        <v>0</v>
      </c>
      <c r="F1069" s="8">
        <v>0</v>
      </c>
      <c r="G1069" s="8">
        <v>0</v>
      </c>
      <c r="H1069" s="8">
        <v>0</v>
      </c>
      <c r="I1069" s="8">
        <v>1</v>
      </c>
      <c r="J1069" s="8">
        <v>0</v>
      </c>
      <c r="K1069" s="8">
        <v>196</v>
      </c>
      <c r="L1069" s="8">
        <v>150</v>
      </c>
      <c r="M1069" s="8">
        <v>84</v>
      </c>
      <c r="N1069" s="8">
        <v>25.98</v>
      </c>
      <c r="O1069" s="8">
        <v>60</v>
      </c>
      <c r="P1069" s="8">
        <v>93</v>
      </c>
      <c r="Q1069">
        <f t="shared" si="96"/>
        <v>-1.1149956147617583</v>
      </c>
      <c r="R1069">
        <f t="shared" si="97"/>
        <v>0.32791671688936258</v>
      </c>
      <c r="S1069">
        <f t="shared" si="98"/>
        <v>0.24694072506106077</v>
      </c>
      <c r="T1069">
        <f t="shared" si="99"/>
        <v>0.7530592749389392</v>
      </c>
      <c r="U1069" s="11">
        <f t="shared" si="100"/>
        <v>-0.12317083818743393</v>
      </c>
      <c r="V1069">
        <f t="shared" si="101"/>
        <v>1</v>
      </c>
    </row>
    <row r="1070" spans="1:22" x14ac:dyDescent="0.4">
      <c r="A1070" s="8">
        <v>0</v>
      </c>
      <c r="B1070" s="8">
        <v>1</v>
      </c>
      <c r="C1070" s="8">
        <v>57</v>
      </c>
      <c r="D1070" s="8">
        <v>1</v>
      </c>
      <c r="E1070" s="8">
        <v>1</v>
      </c>
      <c r="F1070" s="8">
        <v>30</v>
      </c>
      <c r="G1070" s="8">
        <v>0</v>
      </c>
      <c r="H1070" s="8">
        <v>0</v>
      </c>
      <c r="I1070" s="8">
        <v>0</v>
      </c>
      <c r="J1070" s="8">
        <v>0</v>
      </c>
      <c r="K1070" s="8">
        <v>225</v>
      </c>
      <c r="L1070" s="8">
        <v>140</v>
      </c>
      <c r="M1070" s="8">
        <v>88</v>
      </c>
      <c r="N1070" s="8">
        <v>24.71</v>
      </c>
      <c r="O1070" s="8">
        <v>80</v>
      </c>
      <c r="P1070" s="8">
        <v>78</v>
      </c>
      <c r="Q1070">
        <f t="shared" si="96"/>
        <v>-0.59653615143479044</v>
      </c>
      <c r="R1070">
        <f t="shared" si="97"/>
        <v>0.55071593268577157</v>
      </c>
      <c r="S1070">
        <f t="shared" si="98"/>
        <v>0.35513656697391111</v>
      </c>
      <c r="T1070">
        <f t="shared" si="99"/>
        <v>0.64486343302608895</v>
      </c>
      <c r="U1070" s="11">
        <f t="shared" si="100"/>
        <v>-0.19053224902829974</v>
      </c>
      <c r="V1070">
        <f t="shared" si="101"/>
        <v>1</v>
      </c>
    </row>
    <row r="1071" spans="1:22" x14ac:dyDescent="0.4">
      <c r="A1071" s="8">
        <v>0</v>
      </c>
      <c r="B1071" s="8">
        <v>1</v>
      </c>
      <c r="C1071" s="8">
        <v>55</v>
      </c>
      <c r="D1071" s="8">
        <v>1</v>
      </c>
      <c r="E1071" s="8">
        <v>1</v>
      </c>
      <c r="F1071" s="8">
        <v>25</v>
      </c>
      <c r="G1071" s="8">
        <v>0</v>
      </c>
      <c r="H1071" s="8">
        <v>0</v>
      </c>
      <c r="I1071" s="8">
        <v>0</v>
      </c>
      <c r="J1071" s="8">
        <v>0</v>
      </c>
      <c r="K1071" s="8">
        <v>270</v>
      </c>
      <c r="L1071" s="8">
        <v>129</v>
      </c>
      <c r="M1071" s="8">
        <v>82</v>
      </c>
      <c r="N1071" s="8">
        <v>27.63</v>
      </c>
      <c r="O1071" s="8">
        <v>88</v>
      </c>
      <c r="P1071" s="8">
        <v>60</v>
      </c>
      <c r="Q1071">
        <f t="shared" si="96"/>
        <v>-1.0264638251814207</v>
      </c>
      <c r="R1071">
        <f t="shared" si="97"/>
        <v>0.35827163432907544</v>
      </c>
      <c r="S1071">
        <f t="shared" si="98"/>
        <v>0.26377023952653283</v>
      </c>
      <c r="T1071">
        <f t="shared" si="99"/>
        <v>0.73622976047346711</v>
      </c>
      <c r="U1071" s="11">
        <f t="shared" si="100"/>
        <v>-0.13298663113252854</v>
      </c>
      <c r="V1071">
        <f t="shared" si="101"/>
        <v>1</v>
      </c>
    </row>
    <row r="1072" spans="1:22" x14ac:dyDescent="0.4">
      <c r="A1072" s="8">
        <v>0</v>
      </c>
      <c r="B1072" s="8">
        <v>0</v>
      </c>
      <c r="C1072" s="8">
        <v>55</v>
      </c>
      <c r="D1072" s="8">
        <v>3</v>
      </c>
      <c r="E1072" s="8">
        <v>0</v>
      </c>
      <c r="F1072" s="8">
        <v>0</v>
      </c>
      <c r="G1072" s="8">
        <v>0</v>
      </c>
      <c r="H1072" s="8">
        <v>0</v>
      </c>
      <c r="I1072" s="8">
        <v>0</v>
      </c>
      <c r="J1072" s="8">
        <v>0</v>
      </c>
      <c r="K1072" s="8">
        <v>265</v>
      </c>
      <c r="L1072" s="8">
        <v>130</v>
      </c>
      <c r="M1072" s="8">
        <v>84</v>
      </c>
      <c r="N1072" s="8">
        <v>29.66</v>
      </c>
      <c r="O1072" s="8">
        <v>76</v>
      </c>
      <c r="P1072" s="8">
        <v>69</v>
      </c>
      <c r="Q1072">
        <f t="shared" si="96"/>
        <v>-2.1749964930724826</v>
      </c>
      <c r="R1072">
        <f t="shared" si="97"/>
        <v>0.11360855208702267</v>
      </c>
      <c r="S1072">
        <f t="shared" si="98"/>
        <v>0.10201839046055095</v>
      </c>
      <c r="T1072">
        <f t="shared" si="99"/>
        <v>0.89798160953944905</v>
      </c>
      <c r="U1072" s="11">
        <f t="shared" si="100"/>
        <v>-4.6732557494523111E-2</v>
      </c>
      <c r="V1072">
        <f t="shared" si="101"/>
        <v>1</v>
      </c>
    </row>
    <row r="1073" spans="1:22" x14ac:dyDescent="0.4">
      <c r="A1073" s="8">
        <v>0</v>
      </c>
      <c r="B1073" s="8">
        <v>1</v>
      </c>
      <c r="C1073" s="8">
        <v>41</v>
      </c>
      <c r="D1073" s="8">
        <v>2</v>
      </c>
      <c r="E1073" s="8">
        <v>1</v>
      </c>
      <c r="F1073" s="8">
        <v>30</v>
      </c>
      <c r="G1073" s="8">
        <v>0</v>
      </c>
      <c r="H1073" s="8">
        <v>0</v>
      </c>
      <c r="I1073" s="8">
        <v>0</v>
      </c>
      <c r="J1073" s="8">
        <v>0</v>
      </c>
      <c r="K1073" s="8">
        <v>193</v>
      </c>
      <c r="L1073" s="8">
        <v>100</v>
      </c>
      <c r="M1073" s="8">
        <v>60</v>
      </c>
      <c r="N1073" s="8">
        <v>29.69</v>
      </c>
      <c r="O1073" s="8">
        <v>60</v>
      </c>
      <c r="P1073" s="8">
        <v>69</v>
      </c>
      <c r="Q1073">
        <f t="shared" si="96"/>
        <v>-2.1540709623054264</v>
      </c>
      <c r="R1073">
        <f t="shared" si="97"/>
        <v>0.1160109190800344</v>
      </c>
      <c r="S1073">
        <f t="shared" si="98"/>
        <v>0.10395141937828541</v>
      </c>
      <c r="T1073">
        <f t="shared" si="99"/>
        <v>0.89604858062171455</v>
      </c>
      <c r="U1073" s="11">
        <f t="shared" si="100"/>
        <v>-4.7668443770921907E-2</v>
      </c>
      <c r="V1073">
        <f t="shared" si="101"/>
        <v>1</v>
      </c>
    </row>
    <row r="1074" spans="1:22" x14ac:dyDescent="0.4">
      <c r="A1074" s="8">
        <v>0</v>
      </c>
      <c r="B1074" s="8">
        <v>0</v>
      </c>
      <c r="C1074" s="8">
        <v>38</v>
      </c>
      <c r="D1074" s="8">
        <v>2</v>
      </c>
      <c r="E1074" s="8">
        <v>0</v>
      </c>
      <c r="F1074" s="8">
        <v>0</v>
      </c>
      <c r="G1074" s="8">
        <v>0</v>
      </c>
      <c r="H1074" s="8">
        <v>0</v>
      </c>
      <c r="I1074" s="8">
        <v>0</v>
      </c>
      <c r="J1074" s="8">
        <v>0</v>
      </c>
      <c r="K1074" s="8">
        <v>239</v>
      </c>
      <c r="L1074" s="8">
        <v>128</v>
      </c>
      <c r="M1074" s="8">
        <v>84.5</v>
      </c>
      <c r="N1074" s="8">
        <v>33.49</v>
      </c>
      <c r="O1074" s="8">
        <v>75</v>
      </c>
      <c r="P1074" s="8">
        <v>80</v>
      </c>
      <c r="Q1074">
        <f t="shared" si="96"/>
        <v>-3.2299699771514963</v>
      </c>
      <c r="R1074">
        <f t="shared" si="97"/>
        <v>3.9558686435020217E-2</v>
      </c>
      <c r="S1074">
        <f t="shared" si="98"/>
        <v>3.8053346050793566E-2</v>
      </c>
      <c r="T1074">
        <f t="shared" si="99"/>
        <v>0.96194665394920642</v>
      </c>
      <c r="U1074" s="11">
        <f t="shared" si="100"/>
        <v>-1.6849011681399694E-2</v>
      </c>
      <c r="V1074">
        <f t="shared" si="101"/>
        <v>0</v>
      </c>
    </row>
    <row r="1075" spans="1:22" x14ac:dyDescent="0.4">
      <c r="A1075" s="8">
        <v>0</v>
      </c>
      <c r="B1075" s="8">
        <v>0</v>
      </c>
      <c r="C1075" s="8">
        <v>56</v>
      </c>
      <c r="D1075" s="8">
        <v>2</v>
      </c>
      <c r="E1075" s="8">
        <v>0</v>
      </c>
      <c r="F1075" s="8">
        <v>0</v>
      </c>
      <c r="G1075" s="8">
        <v>0</v>
      </c>
      <c r="H1075" s="8">
        <v>0</v>
      </c>
      <c r="I1075" s="8">
        <v>0</v>
      </c>
      <c r="J1075" s="8">
        <v>0</v>
      </c>
      <c r="K1075" s="8">
        <v>261</v>
      </c>
      <c r="L1075" s="8">
        <v>145</v>
      </c>
      <c r="M1075" s="8">
        <v>77</v>
      </c>
      <c r="N1075" s="8">
        <v>26.67</v>
      </c>
      <c r="O1075" s="8">
        <v>73</v>
      </c>
      <c r="P1075" s="8">
        <v>95</v>
      </c>
      <c r="Q1075">
        <f t="shared" si="96"/>
        <v>-1.8248599758115347</v>
      </c>
      <c r="R1075">
        <f t="shared" si="97"/>
        <v>0.16124022008011499</v>
      </c>
      <c r="S1075">
        <f t="shared" si="98"/>
        <v>0.13885173566326428</v>
      </c>
      <c r="T1075">
        <f t="shared" si="99"/>
        <v>0.86114826433673575</v>
      </c>
      <c r="U1075" s="11">
        <f t="shared" si="100"/>
        <v>-6.4922069405896177E-2</v>
      </c>
      <c r="V1075">
        <f t="shared" si="101"/>
        <v>1</v>
      </c>
    </row>
    <row r="1076" spans="1:22" x14ac:dyDescent="0.4">
      <c r="A1076" s="8">
        <v>0</v>
      </c>
      <c r="B1076" s="8">
        <v>0</v>
      </c>
      <c r="C1076" s="8">
        <v>67</v>
      </c>
      <c r="D1076" s="8">
        <v>3</v>
      </c>
      <c r="E1076" s="8">
        <v>1</v>
      </c>
      <c r="F1076" s="8">
        <v>1</v>
      </c>
      <c r="G1076" s="8">
        <v>0</v>
      </c>
      <c r="H1076" s="8">
        <v>0</v>
      </c>
      <c r="I1076" s="8">
        <v>1</v>
      </c>
      <c r="J1076" s="8">
        <v>0</v>
      </c>
      <c r="K1076" s="8">
        <v>242</v>
      </c>
      <c r="L1076" s="8">
        <v>172</v>
      </c>
      <c r="M1076" s="8">
        <v>84</v>
      </c>
      <c r="N1076" s="8">
        <v>19.809999999999999</v>
      </c>
      <c r="O1076" s="8">
        <v>70</v>
      </c>
      <c r="P1076" s="8">
        <v>111</v>
      </c>
      <c r="Q1076">
        <f t="shared" si="96"/>
        <v>-0.59359964642354601</v>
      </c>
      <c r="R1076">
        <f t="shared" si="97"/>
        <v>0.55233548953648481</v>
      </c>
      <c r="S1076">
        <f t="shared" si="98"/>
        <v>0.35580935516806861</v>
      </c>
      <c r="T1076">
        <f t="shared" si="99"/>
        <v>0.64419064483193145</v>
      </c>
      <c r="U1076" s="11">
        <f t="shared" si="100"/>
        <v>-0.19098558645108485</v>
      </c>
      <c r="V1076">
        <f t="shared" si="101"/>
        <v>1</v>
      </c>
    </row>
    <row r="1077" spans="1:22" x14ac:dyDescent="0.4">
      <c r="A1077" s="8">
        <v>0</v>
      </c>
      <c r="B1077" s="8">
        <v>0</v>
      </c>
      <c r="C1077" s="8">
        <v>45</v>
      </c>
      <c r="D1077" s="8">
        <v>2</v>
      </c>
      <c r="E1077" s="8">
        <v>0</v>
      </c>
      <c r="F1077" s="8">
        <v>0</v>
      </c>
      <c r="G1077" s="8">
        <v>0</v>
      </c>
      <c r="H1077" s="8">
        <v>0</v>
      </c>
      <c r="I1077" s="8">
        <v>1</v>
      </c>
      <c r="J1077" s="8">
        <v>0</v>
      </c>
      <c r="K1077" s="8">
        <v>222</v>
      </c>
      <c r="L1077" s="8">
        <v>167</v>
      </c>
      <c r="M1077" s="8">
        <v>107</v>
      </c>
      <c r="N1077" s="8">
        <v>25.56</v>
      </c>
      <c r="O1077" s="8">
        <v>82</v>
      </c>
      <c r="P1077" s="8">
        <v>88</v>
      </c>
      <c r="Q1077">
        <f t="shared" si="96"/>
        <v>-2.0928120800977181</v>
      </c>
      <c r="R1077">
        <f t="shared" si="97"/>
        <v>0.12333980627261318</v>
      </c>
      <c r="S1077">
        <f t="shared" si="98"/>
        <v>0.10979741444565257</v>
      </c>
      <c r="T1077">
        <f t="shared" si="99"/>
        <v>0.89020258555434739</v>
      </c>
      <c r="U1077" s="11">
        <f t="shared" si="100"/>
        <v>-5.0511148662398732E-2</v>
      </c>
      <c r="V1077">
        <f t="shared" si="101"/>
        <v>1</v>
      </c>
    </row>
    <row r="1078" spans="1:22" x14ac:dyDescent="0.4">
      <c r="A1078" s="8">
        <v>1</v>
      </c>
      <c r="B1078" s="8">
        <v>0</v>
      </c>
      <c r="C1078" s="8">
        <v>64</v>
      </c>
      <c r="D1078" s="8">
        <v>2</v>
      </c>
      <c r="E1078" s="8">
        <v>1</v>
      </c>
      <c r="F1078" s="8">
        <v>3</v>
      </c>
      <c r="G1078" s="8">
        <v>0</v>
      </c>
      <c r="H1078" s="8">
        <v>0</v>
      </c>
      <c r="I1078" s="8">
        <v>0</v>
      </c>
      <c r="J1078" s="8">
        <v>0</v>
      </c>
      <c r="K1078" s="8">
        <v>221</v>
      </c>
      <c r="L1078" s="8">
        <v>148</v>
      </c>
      <c r="M1078" s="8">
        <v>85</v>
      </c>
      <c r="N1078" s="10">
        <v>26</v>
      </c>
      <c r="O1078" s="8">
        <v>90</v>
      </c>
      <c r="P1078" s="8">
        <v>80</v>
      </c>
      <c r="Q1078">
        <f t="shared" si="96"/>
        <v>-1.3547685116272001</v>
      </c>
      <c r="R1078">
        <f t="shared" si="97"/>
        <v>0.25800701316311342</v>
      </c>
      <c r="S1078">
        <f t="shared" si="98"/>
        <v>0.20509187187628197</v>
      </c>
      <c r="T1078">
        <f t="shared" si="99"/>
        <v>0.20509187187628197</v>
      </c>
      <c r="U1078" s="11">
        <f t="shared" si="100"/>
        <v>-0.68805155108569438</v>
      </c>
      <c r="V1078">
        <f t="shared" si="101"/>
        <v>1</v>
      </c>
    </row>
    <row r="1079" spans="1:22" x14ac:dyDescent="0.4">
      <c r="A1079" s="8">
        <v>0</v>
      </c>
      <c r="B1079" s="8">
        <v>0</v>
      </c>
      <c r="C1079" s="8">
        <v>50</v>
      </c>
      <c r="D1079" s="8">
        <v>1</v>
      </c>
      <c r="E1079" s="8">
        <v>1</v>
      </c>
      <c r="F1079" s="8">
        <v>20</v>
      </c>
      <c r="G1079" s="8">
        <v>0</v>
      </c>
      <c r="H1079" s="8">
        <v>0</v>
      </c>
      <c r="I1079" s="8">
        <v>0</v>
      </c>
      <c r="J1079" s="8">
        <v>0</v>
      </c>
      <c r="K1079" s="8">
        <v>242</v>
      </c>
      <c r="L1079" s="8">
        <v>116</v>
      </c>
      <c r="M1079" s="8">
        <v>69</v>
      </c>
      <c r="N1079" s="8">
        <v>21.65</v>
      </c>
      <c r="O1079" s="8">
        <v>75</v>
      </c>
      <c r="P1079" s="8">
        <v>73</v>
      </c>
      <c r="Q1079">
        <f t="shared" si="96"/>
        <v>-2.1323497934782152</v>
      </c>
      <c r="R1079">
        <f t="shared" si="97"/>
        <v>0.1185583785793279</v>
      </c>
      <c r="S1079">
        <f t="shared" si="98"/>
        <v>0.1059921241928454</v>
      </c>
      <c r="T1079">
        <f t="shared" si="99"/>
        <v>0.89400787580715457</v>
      </c>
      <c r="U1079" s="11">
        <f t="shared" si="100"/>
        <v>-4.8658655248241679E-2</v>
      </c>
      <c r="V1079">
        <f t="shared" si="101"/>
        <v>1</v>
      </c>
    </row>
    <row r="1080" spans="1:22" x14ac:dyDescent="0.4">
      <c r="A1080" s="8">
        <v>0</v>
      </c>
      <c r="B1080" s="8">
        <v>0</v>
      </c>
      <c r="C1080" s="8">
        <v>41</v>
      </c>
      <c r="D1080" s="8">
        <v>4</v>
      </c>
      <c r="E1080" s="8">
        <v>0</v>
      </c>
      <c r="F1080" s="8">
        <v>0</v>
      </c>
      <c r="G1080" s="8">
        <v>0</v>
      </c>
      <c r="H1080" s="8">
        <v>0</v>
      </c>
      <c r="I1080" s="8">
        <v>0</v>
      </c>
      <c r="J1080" s="8">
        <v>0</v>
      </c>
      <c r="K1080" s="8">
        <v>257</v>
      </c>
      <c r="L1080" s="8">
        <v>122</v>
      </c>
      <c r="M1080" s="8">
        <v>73</v>
      </c>
      <c r="N1080" s="8">
        <v>24.17</v>
      </c>
      <c r="O1080" s="8">
        <v>96</v>
      </c>
      <c r="P1080" s="8">
        <v>104</v>
      </c>
      <c r="Q1080">
        <f t="shared" si="96"/>
        <v>-3.2039434481126134</v>
      </c>
      <c r="R1080">
        <f t="shared" si="97"/>
        <v>4.0601776867911943E-2</v>
      </c>
      <c r="S1080">
        <f t="shared" si="98"/>
        <v>3.9017593252741199E-2</v>
      </c>
      <c r="T1080">
        <f t="shared" si="99"/>
        <v>0.96098240674725877</v>
      </c>
      <c r="U1080" s="11">
        <f t="shared" si="100"/>
        <v>-1.728456313533051E-2</v>
      </c>
      <c r="V1080">
        <f t="shared" si="101"/>
        <v>0</v>
      </c>
    </row>
    <row r="1081" spans="1:22" x14ac:dyDescent="0.4">
      <c r="A1081" s="8">
        <v>0</v>
      </c>
      <c r="B1081" s="8">
        <v>0</v>
      </c>
      <c r="C1081" s="8">
        <v>46</v>
      </c>
      <c r="D1081" s="8">
        <v>3</v>
      </c>
      <c r="E1081" s="8">
        <v>1</v>
      </c>
      <c r="F1081" s="8">
        <v>5</v>
      </c>
      <c r="G1081" s="8">
        <v>0</v>
      </c>
      <c r="H1081" s="8">
        <v>0</v>
      </c>
      <c r="I1081" s="8">
        <v>0</v>
      </c>
      <c r="J1081" s="8">
        <v>0</v>
      </c>
      <c r="K1081" s="8">
        <v>291</v>
      </c>
      <c r="L1081" s="8">
        <v>107.5</v>
      </c>
      <c r="M1081" s="8">
        <v>65</v>
      </c>
      <c r="N1081" s="8">
        <v>24.1</v>
      </c>
      <c r="O1081" s="8">
        <v>82</v>
      </c>
      <c r="P1081" s="8">
        <v>78</v>
      </c>
      <c r="Q1081">
        <f t="shared" si="96"/>
        <v>-2.9702458041975719</v>
      </c>
      <c r="R1081">
        <f t="shared" si="97"/>
        <v>5.1290701312628618E-2</v>
      </c>
      <c r="S1081">
        <f t="shared" si="98"/>
        <v>4.8788314448694046E-2</v>
      </c>
      <c r="T1081">
        <f t="shared" si="99"/>
        <v>0.95121168555130597</v>
      </c>
      <c r="U1081" s="11">
        <f t="shared" si="100"/>
        <v>-2.1722823087349196E-2</v>
      </c>
      <c r="V1081">
        <f t="shared" si="101"/>
        <v>0</v>
      </c>
    </row>
    <row r="1082" spans="1:22" x14ac:dyDescent="0.4">
      <c r="A1082" s="8">
        <v>0</v>
      </c>
      <c r="B1082" s="8">
        <v>0</v>
      </c>
      <c r="C1082" s="8">
        <v>60</v>
      </c>
      <c r="D1082" s="8">
        <v>3</v>
      </c>
      <c r="E1082" s="8">
        <v>0</v>
      </c>
      <c r="F1082" s="8">
        <v>0</v>
      </c>
      <c r="G1082" s="8">
        <v>0</v>
      </c>
      <c r="H1082" s="8">
        <v>0</v>
      </c>
      <c r="I1082" s="8">
        <v>0</v>
      </c>
      <c r="J1082" s="8">
        <v>0</v>
      </c>
      <c r="K1082" s="8">
        <v>229</v>
      </c>
      <c r="L1082" s="8">
        <v>144</v>
      </c>
      <c r="M1082" s="8">
        <v>91</v>
      </c>
      <c r="N1082" s="8">
        <v>24.96</v>
      </c>
      <c r="O1082" s="8">
        <v>70</v>
      </c>
      <c r="P1082" s="8">
        <v>82</v>
      </c>
      <c r="Q1082">
        <f t="shared" si="96"/>
        <v>-1.6975288297988413</v>
      </c>
      <c r="R1082">
        <f t="shared" si="97"/>
        <v>0.18313552438847822</v>
      </c>
      <c r="S1082">
        <f t="shared" si="98"/>
        <v>0.15478828977190473</v>
      </c>
      <c r="T1082">
        <f t="shared" si="99"/>
        <v>0.84521171022809527</v>
      </c>
      <c r="U1082" s="11">
        <f t="shared" si="100"/>
        <v>-7.3034494520560864E-2</v>
      </c>
      <c r="V1082">
        <f t="shared" si="101"/>
        <v>1</v>
      </c>
    </row>
    <row r="1083" spans="1:22" x14ac:dyDescent="0.4">
      <c r="A1083" s="8">
        <v>0</v>
      </c>
      <c r="B1083" s="8">
        <v>0</v>
      </c>
      <c r="C1083" s="8">
        <v>41</v>
      </c>
      <c r="D1083" s="8">
        <v>2</v>
      </c>
      <c r="E1083" s="8">
        <v>1</v>
      </c>
      <c r="F1083" s="8">
        <v>3</v>
      </c>
      <c r="G1083" s="8">
        <v>0</v>
      </c>
      <c r="H1083" s="8">
        <v>0</v>
      </c>
      <c r="I1083" s="8">
        <v>0</v>
      </c>
      <c r="J1083" s="8">
        <v>0</v>
      </c>
      <c r="K1083" s="8">
        <v>223</v>
      </c>
      <c r="L1083" s="8">
        <v>119</v>
      </c>
      <c r="M1083" s="8">
        <v>73</v>
      </c>
      <c r="N1083" s="8">
        <v>24.22</v>
      </c>
      <c r="O1083" s="8">
        <v>72</v>
      </c>
      <c r="P1083" s="8">
        <v>77</v>
      </c>
      <c r="Q1083">
        <f t="shared" si="96"/>
        <v>-3.2177373633691646</v>
      </c>
      <c r="R1083">
        <f t="shared" si="97"/>
        <v>4.0045564391692968E-2</v>
      </c>
      <c r="S1083">
        <f t="shared" si="98"/>
        <v>3.8503663457393825E-2</v>
      </c>
      <c r="T1083">
        <f t="shared" si="99"/>
        <v>0.96149633654260613</v>
      </c>
      <c r="U1083" s="11">
        <f t="shared" si="100"/>
        <v>-1.705236615494685E-2</v>
      </c>
      <c r="V1083">
        <f t="shared" si="101"/>
        <v>0</v>
      </c>
    </row>
    <row r="1084" spans="1:22" x14ac:dyDescent="0.4">
      <c r="A1084" s="8">
        <v>1</v>
      </c>
      <c r="B1084" s="8">
        <v>0</v>
      </c>
      <c r="C1084" s="8">
        <v>47</v>
      </c>
      <c r="D1084" s="8">
        <v>2</v>
      </c>
      <c r="E1084" s="8">
        <v>0</v>
      </c>
      <c r="F1084" s="8">
        <v>0</v>
      </c>
      <c r="G1084" s="8">
        <v>0</v>
      </c>
      <c r="H1084" s="8">
        <v>0</v>
      </c>
      <c r="I1084" s="8">
        <v>0</v>
      </c>
      <c r="J1084" s="8">
        <v>0</v>
      </c>
      <c r="K1084" s="8">
        <v>195</v>
      </c>
      <c r="L1084" s="8">
        <v>126</v>
      </c>
      <c r="M1084" s="8">
        <v>75</v>
      </c>
      <c r="N1084" s="10">
        <v>26</v>
      </c>
      <c r="O1084" s="8">
        <v>60</v>
      </c>
      <c r="P1084" s="10">
        <v>82</v>
      </c>
      <c r="Q1084">
        <f t="shared" si="96"/>
        <v>-2.7581187725144991</v>
      </c>
      <c r="R1084">
        <f t="shared" si="97"/>
        <v>6.3410946639464852E-2</v>
      </c>
      <c r="S1084">
        <f t="shared" si="98"/>
        <v>5.9629766686014267E-2</v>
      </c>
      <c r="T1084">
        <f t="shared" si="99"/>
        <v>5.9629766686014267E-2</v>
      </c>
      <c r="U1084" s="11">
        <f t="shared" si="100"/>
        <v>-1.2245368899193083</v>
      </c>
      <c r="V1084">
        <f t="shared" si="101"/>
        <v>0</v>
      </c>
    </row>
    <row r="1085" spans="1:22" x14ac:dyDescent="0.4">
      <c r="A1085" s="8">
        <v>0</v>
      </c>
      <c r="B1085" s="8">
        <v>1</v>
      </c>
      <c r="C1085" s="8">
        <v>61</v>
      </c>
      <c r="D1085" s="8">
        <v>1</v>
      </c>
      <c r="E1085" s="8">
        <v>0</v>
      </c>
      <c r="F1085" s="8">
        <v>0</v>
      </c>
      <c r="G1085" s="8">
        <v>0</v>
      </c>
      <c r="H1085" s="8">
        <v>0</v>
      </c>
      <c r="I1085" s="8">
        <v>0</v>
      </c>
      <c r="J1085" s="8">
        <v>0</v>
      </c>
      <c r="K1085" s="8">
        <v>214</v>
      </c>
      <c r="L1085" s="8">
        <v>100</v>
      </c>
      <c r="M1085" s="8">
        <v>65</v>
      </c>
      <c r="N1085" s="8">
        <v>30.18</v>
      </c>
      <c r="O1085" s="8">
        <v>60</v>
      </c>
      <c r="P1085" s="8">
        <v>66</v>
      </c>
      <c r="Q1085">
        <f t="shared" si="96"/>
        <v>-1.8360639878166856</v>
      </c>
      <c r="R1085">
        <f t="shared" si="97"/>
        <v>0.15944376526165849</v>
      </c>
      <c r="S1085">
        <f t="shared" si="98"/>
        <v>0.13751746314809488</v>
      </c>
      <c r="T1085">
        <f t="shared" si="99"/>
        <v>0.86248253685190512</v>
      </c>
      <c r="U1085" s="11">
        <f t="shared" si="100"/>
        <v>-6.4249689559771075E-2</v>
      </c>
      <c r="V1085">
        <f t="shared" si="101"/>
        <v>1</v>
      </c>
    </row>
    <row r="1086" spans="1:22" x14ac:dyDescent="0.4">
      <c r="A1086" s="8">
        <v>0</v>
      </c>
      <c r="B1086" s="8">
        <v>1</v>
      </c>
      <c r="C1086" s="8">
        <v>68</v>
      </c>
      <c r="D1086" s="8">
        <v>1</v>
      </c>
      <c r="E1086" s="8">
        <v>0</v>
      </c>
      <c r="F1086" s="8">
        <v>0</v>
      </c>
      <c r="G1086" s="8">
        <v>0</v>
      </c>
      <c r="H1086" s="8">
        <v>0</v>
      </c>
      <c r="I1086" s="8">
        <v>0</v>
      </c>
      <c r="J1086" s="8">
        <v>0</v>
      </c>
      <c r="K1086" s="8">
        <v>239</v>
      </c>
      <c r="L1086" s="8">
        <v>130</v>
      </c>
      <c r="M1086" s="8">
        <v>80</v>
      </c>
      <c r="N1086" s="8">
        <v>23.25</v>
      </c>
      <c r="O1086" s="8">
        <v>64</v>
      </c>
      <c r="P1086" s="8">
        <v>95</v>
      </c>
      <c r="Q1086">
        <f t="shared" si="96"/>
        <v>-0.94557186414100958</v>
      </c>
      <c r="R1086">
        <f t="shared" si="97"/>
        <v>0.38845736253536528</v>
      </c>
      <c r="S1086">
        <f t="shared" si="98"/>
        <v>0.27977622721235768</v>
      </c>
      <c r="T1086">
        <f t="shared" si="99"/>
        <v>0.72022377278764238</v>
      </c>
      <c r="U1086" s="11">
        <f t="shared" si="100"/>
        <v>-0.14253254775215435</v>
      </c>
      <c r="V1086">
        <f t="shared" si="101"/>
        <v>1</v>
      </c>
    </row>
    <row r="1087" spans="1:22" x14ac:dyDescent="0.4">
      <c r="A1087" s="8">
        <v>0</v>
      </c>
      <c r="B1087" s="8">
        <v>0</v>
      </c>
      <c r="C1087" s="8">
        <v>45</v>
      </c>
      <c r="D1087" s="8">
        <v>4</v>
      </c>
      <c r="E1087" s="8">
        <v>0</v>
      </c>
      <c r="F1087" s="8">
        <v>0</v>
      </c>
      <c r="G1087" s="8">
        <v>0</v>
      </c>
      <c r="H1087" s="8">
        <v>0</v>
      </c>
      <c r="I1087" s="8">
        <v>0</v>
      </c>
      <c r="J1087" s="8">
        <v>0</v>
      </c>
      <c r="K1087" s="8">
        <v>250</v>
      </c>
      <c r="L1087" s="8">
        <v>116</v>
      </c>
      <c r="M1087" s="8">
        <v>79</v>
      </c>
      <c r="N1087" s="8">
        <v>28.59</v>
      </c>
      <c r="O1087" s="8">
        <v>93</v>
      </c>
      <c r="P1087" s="8">
        <v>87</v>
      </c>
      <c r="Q1087">
        <f t="shared" si="96"/>
        <v>-3.0549936478701163</v>
      </c>
      <c r="R1087">
        <f t="shared" si="97"/>
        <v>4.7123020100921419E-2</v>
      </c>
      <c r="S1087">
        <f t="shared" si="98"/>
        <v>4.5002372401649345E-2</v>
      </c>
      <c r="T1087">
        <f t="shared" si="99"/>
        <v>0.95499762759835061</v>
      </c>
      <c r="U1087" s="11">
        <f t="shared" si="100"/>
        <v>-1.9997707287693393E-2</v>
      </c>
      <c r="V1087">
        <f t="shared" si="101"/>
        <v>0</v>
      </c>
    </row>
    <row r="1088" spans="1:22" x14ac:dyDescent="0.4">
      <c r="A1088" s="8">
        <v>0</v>
      </c>
      <c r="B1088" s="8">
        <v>0</v>
      </c>
      <c r="C1088" s="8">
        <v>52</v>
      </c>
      <c r="D1088" s="8">
        <v>2</v>
      </c>
      <c r="E1088" s="8">
        <v>1</v>
      </c>
      <c r="F1088" s="8">
        <v>20</v>
      </c>
      <c r="G1088" s="8">
        <v>0</v>
      </c>
      <c r="H1088" s="8">
        <v>0</v>
      </c>
      <c r="I1088" s="8">
        <v>1</v>
      </c>
      <c r="J1088" s="8">
        <v>1</v>
      </c>
      <c r="K1088" s="8">
        <v>334</v>
      </c>
      <c r="L1088" s="8">
        <v>147</v>
      </c>
      <c r="M1088" s="8">
        <v>86</v>
      </c>
      <c r="N1088" s="8">
        <v>29.01</v>
      </c>
      <c r="O1088" s="8">
        <v>80</v>
      </c>
      <c r="P1088" s="8">
        <v>63</v>
      </c>
      <c r="Q1088">
        <f t="shared" si="96"/>
        <v>-1.2058073933748688</v>
      </c>
      <c r="R1088">
        <f t="shared" si="97"/>
        <v>0.29945012783427311</v>
      </c>
      <c r="S1088">
        <f t="shared" si="98"/>
        <v>0.23044372494183463</v>
      </c>
      <c r="T1088">
        <f t="shared" si="99"/>
        <v>0.76955627505816537</v>
      </c>
      <c r="U1088" s="11">
        <f t="shared" si="100"/>
        <v>-0.11375961617869779</v>
      </c>
      <c r="V1088">
        <f t="shared" si="101"/>
        <v>1</v>
      </c>
    </row>
    <row r="1089" spans="1:22" x14ac:dyDescent="0.4">
      <c r="A1089" s="8">
        <v>0</v>
      </c>
      <c r="B1089" s="8">
        <v>1</v>
      </c>
      <c r="C1089" s="8">
        <v>56</v>
      </c>
      <c r="D1089" s="8">
        <v>2</v>
      </c>
      <c r="E1089" s="8">
        <v>0</v>
      </c>
      <c r="F1089" s="8">
        <v>0</v>
      </c>
      <c r="G1089" s="8">
        <v>0</v>
      </c>
      <c r="H1089" s="8">
        <v>0</v>
      </c>
      <c r="I1089" s="8">
        <v>1</v>
      </c>
      <c r="J1089" s="8">
        <v>0</v>
      </c>
      <c r="K1089" s="8">
        <v>322</v>
      </c>
      <c r="L1089" s="8">
        <v>140</v>
      </c>
      <c r="M1089" s="8">
        <v>90</v>
      </c>
      <c r="N1089" s="8">
        <v>29.47</v>
      </c>
      <c r="O1089" s="8">
        <v>58</v>
      </c>
      <c r="P1089" s="8">
        <v>64</v>
      </c>
      <c r="Q1089">
        <f t="shared" si="96"/>
        <v>-1.2568090834304284</v>
      </c>
      <c r="R1089">
        <f t="shared" si="97"/>
        <v>0.28456058844550741</v>
      </c>
      <c r="S1089">
        <f t="shared" si="98"/>
        <v>0.22152367977431436</v>
      </c>
      <c r="T1089">
        <f t="shared" si="99"/>
        <v>0.77847632022568569</v>
      </c>
      <c r="U1089" s="11">
        <f t="shared" si="100"/>
        <v>-0.1087545933100236</v>
      </c>
      <c r="V1089">
        <f t="shared" si="101"/>
        <v>1</v>
      </c>
    </row>
    <row r="1090" spans="1:22" x14ac:dyDescent="0.4">
      <c r="A1090" s="8">
        <v>0</v>
      </c>
      <c r="B1090" s="8">
        <v>0</v>
      </c>
      <c r="C1090" s="8">
        <v>53</v>
      </c>
      <c r="D1090" s="8">
        <v>4</v>
      </c>
      <c r="E1090" s="8">
        <v>0</v>
      </c>
      <c r="F1090" s="8">
        <v>0</v>
      </c>
      <c r="G1090" s="8">
        <v>0</v>
      </c>
      <c r="H1090" s="8">
        <v>0</v>
      </c>
      <c r="I1090" s="8">
        <v>0</v>
      </c>
      <c r="J1090" s="8">
        <v>0</v>
      </c>
      <c r="K1090" s="8">
        <v>291</v>
      </c>
      <c r="L1090" s="8">
        <v>114</v>
      </c>
      <c r="M1090" s="8">
        <v>81</v>
      </c>
      <c r="N1090" s="8">
        <v>26.21</v>
      </c>
      <c r="O1090" s="8">
        <v>70</v>
      </c>
      <c r="P1090" s="8">
        <v>79</v>
      </c>
      <c r="Q1090">
        <f t="shared" si="96"/>
        <v>-2.5433268391680715</v>
      </c>
      <c r="R1090">
        <f t="shared" si="97"/>
        <v>7.8604459920309497E-2</v>
      </c>
      <c r="S1090">
        <f t="shared" si="98"/>
        <v>7.2876075374393529E-2</v>
      </c>
      <c r="T1090">
        <f t="shared" si="99"/>
        <v>0.92712392462560644</v>
      </c>
      <c r="U1090" s="11">
        <f t="shared" si="100"/>
        <v>-3.2862211719597398E-2</v>
      </c>
      <c r="V1090">
        <f t="shared" si="101"/>
        <v>0</v>
      </c>
    </row>
    <row r="1091" spans="1:22" x14ac:dyDescent="0.4">
      <c r="A1091" s="8">
        <v>0</v>
      </c>
      <c r="B1091" s="8">
        <v>0</v>
      </c>
      <c r="C1091" s="8">
        <v>51</v>
      </c>
      <c r="D1091" s="8">
        <v>3</v>
      </c>
      <c r="E1091" s="8">
        <v>0</v>
      </c>
      <c r="F1091" s="8">
        <v>0</v>
      </c>
      <c r="G1091" s="8">
        <v>0</v>
      </c>
      <c r="H1091" s="8">
        <v>0</v>
      </c>
      <c r="I1091" s="8">
        <v>1</v>
      </c>
      <c r="J1091" s="8">
        <v>0</v>
      </c>
      <c r="K1091" s="8">
        <v>214</v>
      </c>
      <c r="L1091" s="8">
        <v>153.5</v>
      </c>
      <c r="M1091" s="8">
        <v>103.5</v>
      </c>
      <c r="N1091" s="8">
        <v>23.45</v>
      </c>
      <c r="O1091" s="8">
        <v>70</v>
      </c>
      <c r="P1091" s="8">
        <v>71</v>
      </c>
      <c r="Q1091">
        <f t="shared" si="96"/>
        <v>-1.9722295086685717</v>
      </c>
      <c r="R1091">
        <f t="shared" si="97"/>
        <v>0.13914628228750728</v>
      </c>
      <c r="S1091">
        <f t="shared" si="98"/>
        <v>0.12214961717479263</v>
      </c>
      <c r="T1091">
        <f t="shared" si="99"/>
        <v>0.87785038282520733</v>
      </c>
      <c r="U1091" s="11">
        <f t="shared" si="100"/>
        <v>-5.6579497135331093E-2</v>
      </c>
      <c r="V1091">
        <f t="shared" si="101"/>
        <v>1</v>
      </c>
    </row>
    <row r="1092" spans="1:22" x14ac:dyDescent="0.4">
      <c r="A1092" s="8">
        <v>0</v>
      </c>
      <c r="B1092" s="8">
        <v>1</v>
      </c>
      <c r="C1092" s="8">
        <v>47</v>
      </c>
      <c r="D1092" s="8">
        <v>2</v>
      </c>
      <c r="E1092" s="8">
        <v>1</v>
      </c>
      <c r="F1092" s="8">
        <v>20</v>
      </c>
      <c r="G1092" s="8">
        <v>0</v>
      </c>
      <c r="H1092" s="8">
        <v>0</v>
      </c>
      <c r="I1092" s="8">
        <v>0</v>
      </c>
      <c r="J1092" s="8">
        <v>0</v>
      </c>
      <c r="K1092" s="8">
        <v>200</v>
      </c>
      <c r="L1092" s="8">
        <v>126</v>
      </c>
      <c r="M1092" s="8">
        <v>86</v>
      </c>
      <c r="N1092" s="8">
        <v>26.84</v>
      </c>
      <c r="O1092" s="8">
        <v>80</v>
      </c>
      <c r="P1092" s="8">
        <v>96</v>
      </c>
      <c r="Q1092">
        <f t="shared" si="96"/>
        <v>-1.7675586002723147</v>
      </c>
      <c r="R1092">
        <f t="shared" si="97"/>
        <v>0.17074934778045675</v>
      </c>
      <c r="S1092">
        <f t="shared" si="98"/>
        <v>0.14584620363373998</v>
      </c>
      <c r="T1092">
        <f t="shared" si="99"/>
        <v>0.85415379636625999</v>
      </c>
      <c r="U1092" s="11">
        <f t="shared" si="100"/>
        <v>-6.8463924510553595E-2</v>
      </c>
      <c r="V1092">
        <f t="shared" si="101"/>
        <v>1</v>
      </c>
    </row>
    <row r="1093" spans="1:22" x14ac:dyDescent="0.4">
      <c r="A1093" s="8">
        <v>0</v>
      </c>
      <c r="B1093" s="8">
        <v>1</v>
      </c>
      <c r="C1093" s="8">
        <v>67</v>
      </c>
      <c r="D1093" s="8">
        <v>1</v>
      </c>
      <c r="E1093" s="8">
        <v>0</v>
      </c>
      <c r="F1093" s="8">
        <v>0</v>
      </c>
      <c r="G1093" s="8">
        <v>0</v>
      </c>
      <c r="H1093" s="8">
        <v>0</v>
      </c>
      <c r="I1093" s="8">
        <v>1</v>
      </c>
      <c r="J1093" s="8">
        <v>0</v>
      </c>
      <c r="K1093" s="8">
        <v>256</v>
      </c>
      <c r="L1093" s="8">
        <v>138</v>
      </c>
      <c r="M1093" s="8">
        <v>76</v>
      </c>
      <c r="N1093" s="8">
        <v>22.81</v>
      </c>
      <c r="O1093" s="8">
        <v>65</v>
      </c>
      <c r="P1093" s="8">
        <v>100</v>
      </c>
      <c r="Q1093">
        <f t="shared" si="96"/>
        <v>-0.6428747270216677</v>
      </c>
      <c r="R1093">
        <f t="shared" si="97"/>
        <v>0.52577877896394021</v>
      </c>
      <c r="S1093">
        <f t="shared" si="98"/>
        <v>0.34459699283598849</v>
      </c>
      <c r="T1093">
        <f t="shared" si="99"/>
        <v>0.65540300716401156</v>
      </c>
      <c r="U1093" s="11">
        <f t="shared" si="100"/>
        <v>-0.18349157029001731</v>
      </c>
      <c r="V1093">
        <f t="shared" si="101"/>
        <v>1</v>
      </c>
    </row>
    <row r="1094" spans="1:22" x14ac:dyDescent="0.4">
      <c r="A1094" s="8">
        <v>0</v>
      </c>
      <c r="B1094" s="8">
        <v>1</v>
      </c>
      <c r="C1094" s="8">
        <v>49</v>
      </c>
      <c r="D1094" s="8">
        <v>3</v>
      </c>
      <c r="E1094" s="8">
        <v>0</v>
      </c>
      <c r="F1094" s="8">
        <v>0</v>
      </c>
      <c r="G1094" s="8">
        <v>0</v>
      </c>
      <c r="H1094" s="8">
        <v>0</v>
      </c>
      <c r="I1094" s="8">
        <v>1</v>
      </c>
      <c r="J1094" s="8">
        <v>0</v>
      </c>
      <c r="K1094" s="8">
        <v>221</v>
      </c>
      <c r="L1094" s="8">
        <v>175</v>
      </c>
      <c r="M1094" s="8">
        <v>107.5</v>
      </c>
      <c r="N1094" s="8">
        <v>25.97</v>
      </c>
      <c r="O1094" s="8">
        <v>63</v>
      </c>
      <c r="P1094" s="8">
        <v>78</v>
      </c>
      <c r="Q1094">
        <f t="shared" ref="Q1094:Q1157" si="102">$A$2+SUMPRODUCT(B$2:P$2,B1094:P1094)</f>
        <v>-1.2922397925430866</v>
      </c>
      <c r="R1094">
        <f t="shared" ref="R1094:R1157" si="103">EXP(Q1094)</f>
        <v>0.27465492359866983</v>
      </c>
      <c r="S1094">
        <f t="shared" ref="S1094:S1157" si="104">R1094/(1+R1094)</f>
        <v>0.21547394397791225</v>
      </c>
      <c r="T1094">
        <f t="shared" ref="T1094:T1157" si="105">IF(A1094=1,S1094,1-S1094)</f>
        <v>0.78452605602208769</v>
      </c>
      <c r="U1094" s="11">
        <f t="shared" ref="U1094:U1157" si="106">LOG(T1094)</f>
        <v>-0.10539262785945981</v>
      </c>
      <c r="V1094">
        <f t="shared" ref="V1094:V1157" si="107">IF(S1094&gt;S$1,1,0)</f>
        <v>1</v>
      </c>
    </row>
    <row r="1095" spans="1:22" x14ac:dyDescent="0.4">
      <c r="A1095" s="8">
        <v>0</v>
      </c>
      <c r="B1095" s="8">
        <v>0</v>
      </c>
      <c r="C1095" s="8">
        <v>53</v>
      </c>
      <c r="D1095" s="8">
        <v>3</v>
      </c>
      <c r="E1095" s="8">
        <v>0</v>
      </c>
      <c r="F1095" s="8">
        <v>0</v>
      </c>
      <c r="G1095" s="8">
        <v>0</v>
      </c>
      <c r="H1095" s="8">
        <v>0</v>
      </c>
      <c r="I1095" s="8">
        <v>0</v>
      </c>
      <c r="J1095" s="8">
        <v>0</v>
      </c>
      <c r="K1095" s="8">
        <v>245</v>
      </c>
      <c r="L1095" s="8">
        <v>102</v>
      </c>
      <c r="M1095" s="8">
        <v>68</v>
      </c>
      <c r="N1095" s="8">
        <v>23.01</v>
      </c>
      <c r="O1095" s="8">
        <v>60</v>
      </c>
      <c r="P1095" s="10">
        <v>82</v>
      </c>
      <c r="Q1095">
        <f t="shared" si="102"/>
        <v>-2.7482499011166599</v>
      </c>
      <c r="R1095">
        <f t="shared" si="103"/>
        <v>6.4039839242956892E-2</v>
      </c>
      <c r="S1095">
        <f t="shared" si="104"/>
        <v>6.0185565315411464E-2</v>
      </c>
      <c r="T1095">
        <f t="shared" si="105"/>
        <v>0.93981443468458858</v>
      </c>
      <c r="U1095" s="11">
        <f t="shared" si="106"/>
        <v>-2.6957888898380529E-2</v>
      </c>
      <c r="V1095">
        <f t="shared" si="107"/>
        <v>0</v>
      </c>
    </row>
    <row r="1096" spans="1:22" x14ac:dyDescent="0.4">
      <c r="A1096" s="8">
        <v>0</v>
      </c>
      <c r="B1096" s="8">
        <v>0</v>
      </c>
      <c r="C1096" s="8">
        <v>36</v>
      </c>
      <c r="D1096" s="8">
        <v>3</v>
      </c>
      <c r="E1096" s="8">
        <v>0</v>
      </c>
      <c r="F1096" s="8">
        <v>0</v>
      </c>
      <c r="G1096" s="8">
        <v>0</v>
      </c>
      <c r="H1096" s="8">
        <v>0</v>
      </c>
      <c r="I1096" s="8">
        <v>0</v>
      </c>
      <c r="J1096" s="8">
        <v>0</v>
      </c>
      <c r="K1096" s="8">
        <v>185</v>
      </c>
      <c r="L1096" s="8">
        <v>123</v>
      </c>
      <c r="M1096" s="8">
        <v>69</v>
      </c>
      <c r="N1096" s="8">
        <v>18.98</v>
      </c>
      <c r="O1096" s="8">
        <v>79</v>
      </c>
      <c r="P1096" s="8">
        <v>75</v>
      </c>
      <c r="Q1096">
        <f t="shared" si="102"/>
        <v>-3.6086278431854044</v>
      </c>
      <c r="R1096">
        <f t="shared" si="103"/>
        <v>2.708899172083E-2</v>
      </c>
      <c r="S1096">
        <f t="shared" si="104"/>
        <v>2.6374532235462787E-2</v>
      </c>
      <c r="T1096">
        <f t="shared" si="105"/>
        <v>0.97362546776453718</v>
      </c>
      <c r="U1096" s="11">
        <f t="shared" si="106"/>
        <v>-1.1608074501753629E-2</v>
      </c>
      <c r="V1096">
        <f t="shared" si="107"/>
        <v>0</v>
      </c>
    </row>
    <row r="1097" spans="1:22" x14ac:dyDescent="0.4">
      <c r="A1097" s="8">
        <v>0</v>
      </c>
      <c r="B1097" s="8">
        <v>0</v>
      </c>
      <c r="C1097" s="8">
        <v>62</v>
      </c>
      <c r="D1097" s="8">
        <v>2</v>
      </c>
      <c r="E1097" s="8">
        <v>0</v>
      </c>
      <c r="F1097" s="8">
        <v>0</v>
      </c>
      <c r="G1097" s="8">
        <v>0</v>
      </c>
      <c r="H1097" s="8">
        <v>0</v>
      </c>
      <c r="I1097" s="8">
        <v>1</v>
      </c>
      <c r="J1097" s="8">
        <v>0</v>
      </c>
      <c r="K1097" s="8">
        <v>304</v>
      </c>
      <c r="L1097" s="8">
        <v>165</v>
      </c>
      <c r="M1097" s="8">
        <v>91</v>
      </c>
      <c r="N1097" s="8">
        <v>26.97</v>
      </c>
      <c r="O1097" s="8">
        <v>80</v>
      </c>
      <c r="P1097" s="8">
        <v>81</v>
      </c>
      <c r="Q1097">
        <f t="shared" si="102"/>
        <v>-0.94117744225492128</v>
      </c>
      <c r="R1097">
        <f t="shared" si="103"/>
        <v>0.39016816431038548</v>
      </c>
      <c r="S1097">
        <f t="shared" si="104"/>
        <v>0.28066256610324153</v>
      </c>
      <c r="T1097">
        <f t="shared" si="105"/>
        <v>0.71933743389675842</v>
      </c>
      <c r="U1097" s="11">
        <f t="shared" si="106"/>
        <v>-0.14306733868186369</v>
      </c>
      <c r="V1097">
        <f t="shared" si="107"/>
        <v>1</v>
      </c>
    </row>
    <row r="1098" spans="1:22" x14ac:dyDescent="0.4">
      <c r="A1098" s="8">
        <v>0</v>
      </c>
      <c r="B1098" s="8">
        <v>0</v>
      </c>
      <c r="C1098" s="8">
        <v>58</v>
      </c>
      <c r="D1098" s="8">
        <v>2</v>
      </c>
      <c r="E1098" s="8">
        <v>0</v>
      </c>
      <c r="F1098" s="8">
        <v>0</v>
      </c>
      <c r="G1098" s="8">
        <v>0</v>
      </c>
      <c r="H1098" s="8">
        <v>0</v>
      </c>
      <c r="I1098" s="8">
        <v>0</v>
      </c>
      <c r="J1098" s="8">
        <v>0</v>
      </c>
      <c r="K1098" s="8">
        <v>246</v>
      </c>
      <c r="L1098" s="8">
        <v>132.5</v>
      </c>
      <c r="M1098" s="8">
        <v>82</v>
      </c>
      <c r="N1098" s="8">
        <v>19.09</v>
      </c>
      <c r="O1098" s="8">
        <v>59</v>
      </c>
      <c r="P1098" s="10">
        <v>82</v>
      </c>
      <c r="Q1098">
        <f t="shared" si="102"/>
        <v>-1.9928316277497533</v>
      </c>
      <c r="R1098">
        <f t="shared" si="103"/>
        <v>0.13630890238854054</v>
      </c>
      <c r="S1098">
        <f t="shared" si="104"/>
        <v>0.11995761196802818</v>
      </c>
      <c r="T1098">
        <f t="shared" si="105"/>
        <v>0.88004238803197188</v>
      </c>
      <c r="U1098" s="11">
        <f t="shared" si="106"/>
        <v>-5.5496409162289685E-2</v>
      </c>
      <c r="V1098">
        <f t="shared" si="107"/>
        <v>1</v>
      </c>
    </row>
    <row r="1099" spans="1:22" x14ac:dyDescent="0.4">
      <c r="A1099" s="8">
        <v>0</v>
      </c>
      <c r="B1099" s="8">
        <v>1</v>
      </c>
      <c r="C1099" s="8">
        <v>36</v>
      </c>
      <c r="D1099" s="8">
        <v>2</v>
      </c>
      <c r="E1099" s="8">
        <v>1</v>
      </c>
      <c r="F1099" s="8">
        <v>20</v>
      </c>
      <c r="G1099" s="8">
        <v>0</v>
      </c>
      <c r="H1099" s="8">
        <v>0</v>
      </c>
      <c r="I1099" s="8">
        <v>1</v>
      </c>
      <c r="J1099" s="8">
        <v>0</v>
      </c>
      <c r="K1099" s="8">
        <v>248</v>
      </c>
      <c r="L1099" s="8">
        <v>135</v>
      </c>
      <c r="M1099" s="8">
        <v>94.5</v>
      </c>
      <c r="N1099" s="8">
        <v>36.520000000000003</v>
      </c>
      <c r="O1099" s="8">
        <v>65</v>
      </c>
      <c r="P1099" s="8">
        <v>85</v>
      </c>
      <c r="Q1099">
        <f t="shared" si="102"/>
        <v>-1.9742697910587959</v>
      </c>
      <c r="R1099">
        <f t="shared" si="103"/>
        <v>0.13886267399697394</v>
      </c>
      <c r="S1099">
        <f t="shared" si="104"/>
        <v>0.12193100816064055</v>
      </c>
      <c r="T1099">
        <f t="shared" si="105"/>
        <v>0.87806899183935949</v>
      </c>
      <c r="U1099" s="11">
        <f t="shared" si="106"/>
        <v>-5.6471359267042866E-2</v>
      </c>
      <c r="V1099">
        <f t="shared" si="107"/>
        <v>1</v>
      </c>
    </row>
    <row r="1100" spans="1:22" x14ac:dyDescent="0.4">
      <c r="A1100" s="8">
        <v>1</v>
      </c>
      <c r="B1100" s="8">
        <v>0</v>
      </c>
      <c r="C1100" s="8">
        <v>55</v>
      </c>
      <c r="D1100" s="8">
        <v>1</v>
      </c>
      <c r="E1100" s="8">
        <v>0</v>
      </c>
      <c r="F1100" s="8">
        <v>0</v>
      </c>
      <c r="G1100" s="10">
        <v>0</v>
      </c>
      <c r="H1100" s="8">
        <v>0</v>
      </c>
      <c r="I1100" s="8">
        <v>1</v>
      </c>
      <c r="J1100" s="8">
        <v>0</v>
      </c>
      <c r="K1100" s="8">
        <v>325</v>
      </c>
      <c r="L1100" s="8">
        <v>155</v>
      </c>
      <c r="M1100" s="8">
        <v>90</v>
      </c>
      <c r="N1100" s="8">
        <v>26.27</v>
      </c>
      <c r="O1100" s="8">
        <v>68</v>
      </c>
      <c r="P1100" s="8">
        <v>72</v>
      </c>
      <c r="Q1100">
        <f t="shared" si="102"/>
        <v>-1.5042856285724024</v>
      </c>
      <c r="R1100">
        <f t="shared" si="103"/>
        <v>0.22217595330724607</v>
      </c>
      <c r="S1100">
        <f t="shared" si="104"/>
        <v>0.18178720723970312</v>
      </c>
      <c r="T1100">
        <f t="shared" si="105"/>
        <v>0.18178720723970312</v>
      </c>
      <c r="U1100" s="11">
        <f t="shared" si="106"/>
        <v>-0.74043668228395454</v>
      </c>
      <c r="V1100">
        <f t="shared" si="107"/>
        <v>1</v>
      </c>
    </row>
    <row r="1101" spans="1:22" x14ac:dyDescent="0.4">
      <c r="A1101" s="8">
        <v>0</v>
      </c>
      <c r="B1101" s="8">
        <v>1</v>
      </c>
      <c r="C1101" s="8">
        <v>45</v>
      </c>
      <c r="D1101" s="8">
        <v>1</v>
      </c>
      <c r="E1101" s="8">
        <v>1</v>
      </c>
      <c r="F1101" s="8">
        <v>15</v>
      </c>
      <c r="G1101" s="8">
        <v>0</v>
      </c>
      <c r="H1101" s="8">
        <v>0</v>
      </c>
      <c r="I1101" s="8">
        <v>0</v>
      </c>
      <c r="J1101" s="8">
        <v>0</v>
      </c>
      <c r="K1101" s="8">
        <v>221</v>
      </c>
      <c r="L1101" s="8">
        <v>131</v>
      </c>
      <c r="M1101" s="8">
        <v>84</v>
      </c>
      <c r="N1101" s="8">
        <v>28.58</v>
      </c>
      <c r="O1101" s="8">
        <v>85</v>
      </c>
      <c r="P1101" s="8">
        <v>72</v>
      </c>
      <c r="Q1101">
        <f t="shared" si="102"/>
        <v>-1.9723910505418729</v>
      </c>
      <c r="R1101">
        <f t="shared" si="103"/>
        <v>0.13912380615187106</v>
      </c>
      <c r="S1101">
        <f t="shared" si="104"/>
        <v>0.12213229624429664</v>
      </c>
      <c r="T1101">
        <f t="shared" si="105"/>
        <v>0.87786770375570333</v>
      </c>
      <c r="U1101" s="11">
        <f t="shared" si="106"/>
        <v>-5.6570928123490773E-2</v>
      </c>
      <c r="V1101">
        <f t="shared" si="107"/>
        <v>1</v>
      </c>
    </row>
    <row r="1102" spans="1:22" x14ac:dyDescent="0.4">
      <c r="A1102" s="8">
        <v>0</v>
      </c>
      <c r="B1102" s="8">
        <v>1</v>
      </c>
      <c r="C1102" s="8">
        <v>44</v>
      </c>
      <c r="D1102" s="9">
        <v>2</v>
      </c>
      <c r="E1102" s="8">
        <v>1</v>
      </c>
      <c r="F1102" s="8">
        <v>4</v>
      </c>
      <c r="G1102" s="8">
        <v>0</v>
      </c>
      <c r="H1102" s="8">
        <v>0</v>
      </c>
      <c r="I1102" s="8">
        <v>0</v>
      </c>
      <c r="J1102" s="8">
        <v>0</v>
      </c>
      <c r="K1102" s="8">
        <v>196</v>
      </c>
      <c r="L1102" s="8">
        <v>107</v>
      </c>
      <c r="M1102" s="8">
        <v>73</v>
      </c>
      <c r="N1102" s="8">
        <v>24.36</v>
      </c>
      <c r="O1102" s="8">
        <v>60</v>
      </c>
      <c r="P1102" s="8">
        <v>71</v>
      </c>
      <c r="Q1102">
        <f t="shared" si="102"/>
        <v>-2.7966310362768194</v>
      </c>
      <c r="R1102">
        <f t="shared" si="103"/>
        <v>6.1015275002638959E-2</v>
      </c>
      <c r="S1102">
        <f t="shared" si="104"/>
        <v>5.7506500085483879E-2</v>
      </c>
      <c r="T1102">
        <f t="shared" si="105"/>
        <v>0.94249349991451614</v>
      </c>
      <c r="U1102" s="11">
        <f t="shared" si="106"/>
        <v>-2.5721636306245955E-2</v>
      </c>
      <c r="V1102">
        <f t="shared" si="107"/>
        <v>0</v>
      </c>
    </row>
    <row r="1103" spans="1:22" x14ac:dyDescent="0.4">
      <c r="A1103" s="8">
        <v>0</v>
      </c>
      <c r="B1103" s="8">
        <v>0</v>
      </c>
      <c r="C1103" s="8">
        <v>47</v>
      </c>
      <c r="D1103" s="8">
        <v>4</v>
      </c>
      <c r="E1103" s="8">
        <v>0</v>
      </c>
      <c r="F1103" s="8">
        <v>0</v>
      </c>
      <c r="G1103" s="8">
        <v>0</v>
      </c>
      <c r="H1103" s="8">
        <v>0</v>
      </c>
      <c r="I1103" s="8">
        <v>0</v>
      </c>
      <c r="J1103" s="8">
        <v>0</v>
      </c>
      <c r="K1103" s="8">
        <v>242</v>
      </c>
      <c r="L1103" s="8">
        <v>145</v>
      </c>
      <c r="M1103" s="8">
        <v>87.5</v>
      </c>
      <c r="N1103" s="8">
        <v>22.01</v>
      </c>
      <c r="O1103" s="8">
        <v>58</v>
      </c>
      <c r="P1103" s="8">
        <v>73</v>
      </c>
      <c r="Q1103">
        <f t="shared" si="102"/>
        <v>-2.4979622945914892</v>
      </c>
      <c r="R1103">
        <f t="shared" si="103"/>
        <v>8.2252434203809593E-2</v>
      </c>
      <c r="S1103">
        <f t="shared" si="104"/>
        <v>7.6001154263349829E-2</v>
      </c>
      <c r="T1103">
        <f t="shared" si="105"/>
        <v>0.92399884573665014</v>
      </c>
      <c r="U1103" s="11">
        <f t="shared" si="106"/>
        <v>-3.4328571302097426E-2</v>
      </c>
      <c r="V1103">
        <f t="shared" si="107"/>
        <v>0</v>
      </c>
    </row>
    <row r="1104" spans="1:22" x14ac:dyDescent="0.4">
      <c r="A1104" s="8">
        <v>0</v>
      </c>
      <c r="B1104" s="8">
        <v>1</v>
      </c>
      <c r="C1104" s="8">
        <v>54</v>
      </c>
      <c r="D1104" s="8">
        <v>4</v>
      </c>
      <c r="E1104" s="8">
        <v>1</v>
      </c>
      <c r="F1104" s="8">
        <v>15</v>
      </c>
      <c r="G1104" s="8">
        <v>0</v>
      </c>
      <c r="H1104" s="8">
        <v>0</v>
      </c>
      <c r="I1104" s="8">
        <v>0</v>
      </c>
      <c r="J1104" s="8">
        <v>0</v>
      </c>
      <c r="K1104" s="8">
        <v>300</v>
      </c>
      <c r="L1104" s="8">
        <v>128</v>
      </c>
      <c r="M1104" s="8">
        <v>80</v>
      </c>
      <c r="N1104" s="8">
        <v>27.3</v>
      </c>
      <c r="O1104" s="8">
        <v>68</v>
      </c>
      <c r="P1104" s="10">
        <v>82</v>
      </c>
      <c r="Q1104">
        <f t="shared" si="102"/>
        <v>-1.3688554882801638</v>
      </c>
      <c r="R1104">
        <f t="shared" si="103"/>
        <v>0.25439795443786395</v>
      </c>
      <c r="S1104">
        <f t="shared" si="104"/>
        <v>0.20280482245514173</v>
      </c>
      <c r="T1104">
        <f t="shared" si="105"/>
        <v>0.79719517754485825</v>
      </c>
      <c r="U1104" s="11">
        <f t="shared" si="106"/>
        <v>-9.8435337131600159E-2</v>
      </c>
      <c r="V1104">
        <f t="shared" si="107"/>
        <v>1</v>
      </c>
    </row>
    <row r="1105" spans="1:22" x14ac:dyDescent="0.4">
      <c r="A1105" s="8">
        <v>0</v>
      </c>
      <c r="B1105" s="8">
        <v>0</v>
      </c>
      <c r="C1105" s="8">
        <v>64</v>
      </c>
      <c r="D1105" s="8">
        <v>2</v>
      </c>
      <c r="E1105" s="8">
        <v>1</v>
      </c>
      <c r="F1105" s="8">
        <v>3</v>
      </c>
      <c r="G1105" s="8">
        <v>0</v>
      </c>
      <c r="H1105" s="8">
        <v>0</v>
      </c>
      <c r="I1105" s="8">
        <v>0</v>
      </c>
      <c r="J1105" s="8">
        <v>0</v>
      </c>
      <c r="K1105" s="8">
        <v>315</v>
      </c>
      <c r="L1105" s="8">
        <v>135</v>
      </c>
      <c r="M1105" s="8">
        <v>80</v>
      </c>
      <c r="N1105" s="8">
        <v>25.23</v>
      </c>
      <c r="O1105" s="8">
        <v>103</v>
      </c>
      <c r="P1105" s="8">
        <v>89</v>
      </c>
      <c r="Q1105">
        <f t="shared" si="102"/>
        <v>-1.4804004969411126</v>
      </c>
      <c r="R1105">
        <f t="shared" si="103"/>
        <v>0.22754653843978831</v>
      </c>
      <c r="S1105">
        <f t="shared" si="104"/>
        <v>0.18536693421741873</v>
      </c>
      <c r="T1105">
        <f t="shared" si="105"/>
        <v>0.81463306578258132</v>
      </c>
      <c r="U1105" s="11">
        <f t="shared" si="106"/>
        <v>-8.9037965971761293E-2</v>
      </c>
      <c r="V1105">
        <f t="shared" si="107"/>
        <v>1</v>
      </c>
    </row>
    <row r="1106" spans="1:22" x14ac:dyDescent="0.4">
      <c r="A1106" s="8">
        <v>0</v>
      </c>
      <c r="B1106" s="8">
        <v>1</v>
      </c>
      <c r="C1106" s="8">
        <v>46</v>
      </c>
      <c r="D1106" s="8">
        <v>1</v>
      </c>
      <c r="E1106" s="8">
        <v>0</v>
      </c>
      <c r="F1106" s="8">
        <v>0</v>
      </c>
      <c r="G1106" s="8">
        <v>0</v>
      </c>
      <c r="H1106" s="8">
        <v>0</v>
      </c>
      <c r="I1106" s="8">
        <v>0</v>
      </c>
      <c r="J1106" s="8">
        <v>0</v>
      </c>
      <c r="K1106" s="8">
        <v>205</v>
      </c>
      <c r="L1106" s="8">
        <v>118</v>
      </c>
      <c r="M1106" s="8">
        <v>76.5</v>
      </c>
      <c r="N1106" s="8">
        <v>23.48</v>
      </c>
      <c r="O1106" s="8">
        <v>75</v>
      </c>
      <c r="P1106" s="8">
        <v>77</v>
      </c>
      <c r="Q1106">
        <f t="shared" si="102"/>
        <v>-2.5843737705836807</v>
      </c>
      <c r="R1106">
        <f t="shared" si="103"/>
        <v>7.5443309630922648E-2</v>
      </c>
      <c r="S1106">
        <f t="shared" si="104"/>
        <v>7.0150894013012888E-2</v>
      </c>
      <c r="T1106">
        <f t="shared" si="105"/>
        <v>0.92984910598698711</v>
      </c>
      <c r="U1106" s="11">
        <f t="shared" si="106"/>
        <v>-3.1587522149453207E-2</v>
      </c>
      <c r="V1106">
        <f t="shared" si="107"/>
        <v>0</v>
      </c>
    </row>
    <row r="1107" spans="1:22" x14ac:dyDescent="0.4">
      <c r="A1107" s="8">
        <v>1</v>
      </c>
      <c r="B1107" s="8">
        <v>1</v>
      </c>
      <c r="C1107" s="8">
        <v>49</v>
      </c>
      <c r="D1107" s="8">
        <v>3</v>
      </c>
      <c r="E1107" s="8">
        <v>0</v>
      </c>
      <c r="F1107" s="8">
        <v>0</v>
      </c>
      <c r="G1107" s="8">
        <v>0</v>
      </c>
      <c r="H1107" s="8">
        <v>0</v>
      </c>
      <c r="I1107" s="8">
        <v>1</v>
      </c>
      <c r="J1107" s="8">
        <v>0</v>
      </c>
      <c r="K1107" s="8">
        <v>267</v>
      </c>
      <c r="L1107" s="8">
        <v>160.5</v>
      </c>
      <c r="M1107" s="8">
        <v>109</v>
      </c>
      <c r="N1107" s="8">
        <v>28.33</v>
      </c>
      <c r="O1107" s="8">
        <v>70</v>
      </c>
      <c r="P1107" s="8">
        <v>75</v>
      </c>
      <c r="Q1107">
        <f t="shared" si="102"/>
        <v>-1.4844109955082887</v>
      </c>
      <c r="R1107">
        <f t="shared" si="103"/>
        <v>0.22663579087003394</v>
      </c>
      <c r="S1107">
        <f t="shared" si="104"/>
        <v>0.1847620887609065</v>
      </c>
      <c r="T1107">
        <f t="shared" si="105"/>
        <v>0.1847620887609065</v>
      </c>
      <c r="U1107" s="11">
        <f t="shared" si="106"/>
        <v>-0.73338713663869703</v>
      </c>
      <c r="V1107">
        <f t="shared" si="107"/>
        <v>1</v>
      </c>
    </row>
    <row r="1108" spans="1:22" x14ac:dyDescent="0.4">
      <c r="A1108" s="8">
        <v>0</v>
      </c>
      <c r="B1108" s="8">
        <v>1</v>
      </c>
      <c r="C1108" s="8">
        <v>50</v>
      </c>
      <c r="D1108" s="8">
        <v>1</v>
      </c>
      <c r="E1108" s="8">
        <v>1</v>
      </c>
      <c r="F1108" s="8">
        <v>20</v>
      </c>
      <c r="G1108" s="8">
        <v>0</v>
      </c>
      <c r="H1108" s="8">
        <v>0</v>
      </c>
      <c r="I1108" s="8">
        <v>0</v>
      </c>
      <c r="J1108" s="8">
        <v>0</v>
      </c>
      <c r="K1108" s="8">
        <v>261</v>
      </c>
      <c r="L1108" s="8">
        <v>114</v>
      </c>
      <c r="M1108" s="8">
        <v>64</v>
      </c>
      <c r="N1108" s="8">
        <v>22.32</v>
      </c>
      <c r="O1108" s="8">
        <v>85</v>
      </c>
      <c r="P1108" s="8">
        <v>71</v>
      </c>
      <c r="Q1108">
        <f t="shared" si="102"/>
        <v>-1.7415973894868717</v>
      </c>
      <c r="R1108">
        <f t="shared" si="103"/>
        <v>0.17524024998872453</v>
      </c>
      <c r="S1108">
        <f t="shared" si="104"/>
        <v>0.14911015002286199</v>
      </c>
      <c r="T1108">
        <f t="shared" si="105"/>
        <v>0.85088984997713801</v>
      </c>
      <c r="U1108" s="11">
        <f t="shared" si="106"/>
        <v>-7.0126656887595035E-2</v>
      </c>
      <c r="V1108">
        <f t="shared" si="107"/>
        <v>1</v>
      </c>
    </row>
    <row r="1109" spans="1:22" x14ac:dyDescent="0.4">
      <c r="A1109" s="8">
        <v>1</v>
      </c>
      <c r="B1109" s="8">
        <v>0</v>
      </c>
      <c r="C1109" s="8">
        <v>63</v>
      </c>
      <c r="D1109" s="8">
        <v>3</v>
      </c>
      <c r="E1109" s="8">
        <v>0</v>
      </c>
      <c r="F1109" s="8">
        <v>0</v>
      </c>
      <c r="G1109" s="8">
        <v>0</v>
      </c>
      <c r="H1109" s="8">
        <v>0</v>
      </c>
      <c r="I1109" s="8">
        <v>1</v>
      </c>
      <c r="J1109" s="8">
        <v>0</v>
      </c>
      <c r="K1109" s="8">
        <v>306</v>
      </c>
      <c r="L1109" s="8">
        <v>177</v>
      </c>
      <c r="M1109" s="8">
        <v>96</v>
      </c>
      <c r="N1109" s="8">
        <v>32.51</v>
      </c>
      <c r="O1109" s="8">
        <v>90</v>
      </c>
      <c r="P1109" s="8">
        <v>126</v>
      </c>
      <c r="Q1109">
        <f t="shared" si="102"/>
        <v>-0.60355839797606237</v>
      </c>
      <c r="R1109">
        <f t="shared" si="103"/>
        <v>0.54686221634155496</v>
      </c>
      <c r="S1109">
        <f t="shared" si="104"/>
        <v>0.35353001098890702</v>
      </c>
      <c r="T1109">
        <f t="shared" si="105"/>
        <v>0.35353001098890702</v>
      </c>
      <c r="U1109" s="11">
        <f t="shared" si="106"/>
        <v>-0.45157371325702556</v>
      </c>
      <c r="V1109">
        <f t="shared" si="107"/>
        <v>1</v>
      </c>
    </row>
    <row r="1110" spans="1:22" x14ac:dyDescent="0.4">
      <c r="A1110" s="8">
        <v>1</v>
      </c>
      <c r="B1110" s="8">
        <v>0</v>
      </c>
      <c r="C1110" s="8">
        <v>58</v>
      </c>
      <c r="D1110" s="8">
        <v>1</v>
      </c>
      <c r="E1110" s="8">
        <v>1</v>
      </c>
      <c r="F1110" s="8">
        <v>15</v>
      </c>
      <c r="G1110" s="8">
        <v>0</v>
      </c>
      <c r="H1110" s="8">
        <v>0</v>
      </c>
      <c r="I1110" s="8">
        <v>0</v>
      </c>
      <c r="J1110" s="8">
        <v>0</v>
      </c>
      <c r="K1110" s="8">
        <v>222</v>
      </c>
      <c r="L1110" s="8">
        <v>117</v>
      </c>
      <c r="M1110" s="8">
        <v>79</v>
      </c>
      <c r="N1110" s="8">
        <v>21.09</v>
      </c>
      <c r="O1110" s="8">
        <v>92</v>
      </c>
      <c r="P1110" s="10">
        <v>82</v>
      </c>
      <c r="Q1110">
        <f t="shared" si="102"/>
        <v>-1.8524476202366325</v>
      </c>
      <c r="R1110">
        <f t="shared" si="103"/>
        <v>0.1568527800511049</v>
      </c>
      <c r="S1110">
        <f t="shared" si="104"/>
        <v>0.13558577440093614</v>
      </c>
      <c r="T1110">
        <f t="shared" si="105"/>
        <v>0.13558577440093614</v>
      </c>
      <c r="U1110" s="11">
        <f t="shared" si="106"/>
        <v>-0.86778587406235941</v>
      </c>
      <c r="V1110">
        <f t="shared" si="107"/>
        <v>1</v>
      </c>
    </row>
    <row r="1111" spans="1:22" x14ac:dyDescent="0.4">
      <c r="A1111" s="8">
        <v>0</v>
      </c>
      <c r="B1111" s="8">
        <v>1</v>
      </c>
      <c r="C1111" s="8">
        <v>60</v>
      </c>
      <c r="D1111" s="8">
        <v>2</v>
      </c>
      <c r="E1111" s="8">
        <v>1</v>
      </c>
      <c r="F1111" s="8">
        <v>20</v>
      </c>
      <c r="G1111" s="8">
        <v>0</v>
      </c>
      <c r="H1111" s="8">
        <v>0</v>
      </c>
      <c r="I1111" s="8">
        <v>1</v>
      </c>
      <c r="J1111" s="8">
        <v>0</v>
      </c>
      <c r="K1111" s="8">
        <v>260</v>
      </c>
      <c r="L1111" s="8">
        <v>178</v>
      </c>
      <c r="M1111" s="8">
        <v>103</v>
      </c>
      <c r="N1111" s="8">
        <v>24.62</v>
      </c>
      <c r="O1111" s="8">
        <v>72</v>
      </c>
      <c r="P1111" s="8">
        <v>79</v>
      </c>
      <c r="Q1111">
        <f t="shared" si="102"/>
        <v>8.6845533535996111E-2</v>
      </c>
      <c r="R1111">
        <f t="shared" si="103"/>
        <v>1.0907281857792346</v>
      </c>
      <c r="S1111">
        <f t="shared" si="104"/>
        <v>0.52169774779819578</v>
      </c>
      <c r="T1111">
        <f t="shared" si="105"/>
        <v>0.47830225220180422</v>
      </c>
      <c r="U1111" s="11">
        <f t="shared" si="106"/>
        <v>-0.32029757414264415</v>
      </c>
      <c r="V1111">
        <f t="shared" si="107"/>
        <v>1</v>
      </c>
    </row>
    <row r="1112" spans="1:22" x14ac:dyDescent="0.4">
      <c r="A1112" s="8">
        <v>0</v>
      </c>
      <c r="B1112" s="8">
        <v>0</v>
      </c>
      <c r="C1112" s="8">
        <v>41</v>
      </c>
      <c r="D1112" s="8">
        <v>1</v>
      </c>
      <c r="E1112" s="8">
        <v>1</v>
      </c>
      <c r="F1112" s="8">
        <v>15</v>
      </c>
      <c r="G1112" s="8">
        <v>0</v>
      </c>
      <c r="H1112" s="8">
        <v>0</v>
      </c>
      <c r="I1112" s="8">
        <v>0</v>
      </c>
      <c r="J1112" s="8">
        <v>0</v>
      </c>
      <c r="K1112" s="8">
        <v>242</v>
      </c>
      <c r="L1112" s="8">
        <v>139</v>
      </c>
      <c r="M1112" s="8">
        <v>80</v>
      </c>
      <c r="N1112" s="8">
        <v>19.68</v>
      </c>
      <c r="O1112" s="8">
        <v>72</v>
      </c>
      <c r="P1112" s="8">
        <v>60</v>
      </c>
      <c r="Q1112">
        <f t="shared" si="102"/>
        <v>-2.5425840331105949</v>
      </c>
      <c r="R1112">
        <f t="shared" si="103"/>
        <v>7.8662869480084718E-2</v>
      </c>
      <c r="S1112">
        <f t="shared" si="104"/>
        <v>7.2926279105166747E-2</v>
      </c>
      <c r="T1112">
        <f t="shared" si="105"/>
        <v>0.9270737208948332</v>
      </c>
      <c r="U1112" s="11">
        <f t="shared" si="106"/>
        <v>-3.2885729388605102E-2</v>
      </c>
      <c r="V1112">
        <f t="shared" si="107"/>
        <v>0</v>
      </c>
    </row>
    <row r="1113" spans="1:22" x14ac:dyDescent="0.4">
      <c r="A1113" s="8">
        <v>1</v>
      </c>
      <c r="B1113" s="8">
        <v>0</v>
      </c>
      <c r="C1113" s="8">
        <v>64</v>
      </c>
      <c r="D1113" s="8">
        <v>1</v>
      </c>
      <c r="E1113" s="8">
        <v>0</v>
      </c>
      <c r="F1113" s="8">
        <v>0</v>
      </c>
      <c r="G1113" s="8">
        <v>0</v>
      </c>
      <c r="H1113" s="8">
        <v>0</v>
      </c>
      <c r="I1113" s="8">
        <v>0</v>
      </c>
      <c r="J1113" s="8">
        <v>0</v>
      </c>
      <c r="K1113" s="8">
        <v>280</v>
      </c>
      <c r="L1113" s="8">
        <v>127</v>
      </c>
      <c r="M1113" s="8">
        <v>77</v>
      </c>
      <c r="N1113" s="8">
        <v>30.39</v>
      </c>
      <c r="O1113" s="8">
        <v>56</v>
      </c>
      <c r="P1113" s="8">
        <v>78</v>
      </c>
      <c r="Q1113">
        <f t="shared" si="102"/>
        <v>-1.5518132311557133</v>
      </c>
      <c r="R1113">
        <f t="shared" si="103"/>
        <v>0.21186346789228178</v>
      </c>
      <c r="S1113">
        <f t="shared" si="104"/>
        <v>0.17482453552359545</v>
      </c>
      <c r="T1113">
        <f t="shared" si="105"/>
        <v>0.17482453552359545</v>
      </c>
      <c r="U1113" s="11">
        <f t="shared" si="106"/>
        <v>-0.75739761692617558</v>
      </c>
      <c r="V1113">
        <f t="shared" si="107"/>
        <v>1</v>
      </c>
    </row>
    <row r="1114" spans="1:22" x14ac:dyDescent="0.4">
      <c r="A1114" s="8">
        <v>0</v>
      </c>
      <c r="B1114" s="8">
        <v>0</v>
      </c>
      <c r="C1114" s="8">
        <v>62</v>
      </c>
      <c r="D1114" s="8">
        <v>1</v>
      </c>
      <c r="E1114" s="8">
        <v>0</v>
      </c>
      <c r="F1114" s="8">
        <v>0</v>
      </c>
      <c r="G1114" s="8">
        <v>0</v>
      </c>
      <c r="H1114" s="8">
        <v>0</v>
      </c>
      <c r="I1114" s="8">
        <v>1</v>
      </c>
      <c r="J1114" s="8">
        <v>0</v>
      </c>
      <c r="K1114" s="8">
        <v>231</v>
      </c>
      <c r="L1114" s="8">
        <v>184</v>
      </c>
      <c r="M1114" s="8">
        <v>90</v>
      </c>
      <c r="N1114" s="8">
        <v>26.03</v>
      </c>
      <c r="O1114" s="8">
        <v>70</v>
      </c>
      <c r="P1114" s="8">
        <v>75</v>
      </c>
      <c r="Q1114">
        <f t="shared" si="102"/>
        <v>-0.68794092626806869</v>
      </c>
      <c r="R1114">
        <f t="shared" si="103"/>
        <v>0.50260991519186138</v>
      </c>
      <c r="S1114">
        <f t="shared" si="104"/>
        <v>0.33449128087756919</v>
      </c>
      <c r="T1114">
        <f t="shared" si="105"/>
        <v>0.66550871912243081</v>
      </c>
      <c r="U1114" s="11">
        <f t="shared" si="106"/>
        <v>-0.17684625026901571</v>
      </c>
      <c r="V1114">
        <f t="shared" si="107"/>
        <v>1</v>
      </c>
    </row>
    <row r="1115" spans="1:22" x14ac:dyDescent="0.4">
      <c r="A1115" s="8">
        <v>1</v>
      </c>
      <c r="B1115" s="8">
        <v>1</v>
      </c>
      <c r="C1115" s="8">
        <v>62</v>
      </c>
      <c r="D1115" s="8">
        <v>1</v>
      </c>
      <c r="E1115" s="8">
        <v>1</v>
      </c>
      <c r="F1115" s="8">
        <v>20</v>
      </c>
      <c r="G1115" s="8">
        <v>0</v>
      </c>
      <c r="H1115" s="8">
        <v>0</v>
      </c>
      <c r="I1115" s="8">
        <v>1</v>
      </c>
      <c r="J1115" s="8">
        <v>0</v>
      </c>
      <c r="K1115" s="8">
        <v>270</v>
      </c>
      <c r="L1115" s="8">
        <v>145.5</v>
      </c>
      <c r="M1115" s="8">
        <v>87.5</v>
      </c>
      <c r="N1115" s="8">
        <v>23.88</v>
      </c>
      <c r="O1115" s="8">
        <v>81</v>
      </c>
      <c r="P1115" s="8">
        <v>67</v>
      </c>
      <c r="Q1115">
        <f t="shared" si="102"/>
        <v>-0.30472772100025924</v>
      </c>
      <c r="R1115">
        <f t="shared" si="103"/>
        <v>0.73732410493280798</v>
      </c>
      <c r="S1115">
        <f t="shared" si="104"/>
        <v>0.42440216125437602</v>
      </c>
      <c r="T1115">
        <f t="shared" si="105"/>
        <v>0.42440216125437602</v>
      </c>
      <c r="U1115" s="11">
        <f t="shared" si="106"/>
        <v>-0.37222241313436438</v>
      </c>
      <c r="V1115">
        <f t="shared" si="107"/>
        <v>1</v>
      </c>
    </row>
    <row r="1116" spans="1:22" x14ac:dyDescent="0.4">
      <c r="A1116" s="8">
        <v>0</v>
      </c>
      <c r="B1116" s="8">
        <v>0</v>
      </c>
      <c r="C1116" s="8">
        <v>66</v>
      </c>
      <c r="D1116" s="8">
        <v>1</v>
      </c>
      <c r="E1116" s="8">
        <v>1</v>
      </c>
      <c r="F1116" s="8">
        <v>3</v>
      </c>
      <c r="G1116" s="8">
        <v>0</v>
      </c>
      <c r="H1116" s="8">
        <v>0</v>
      </c>
      <c r="I1116" s="8">
        <v>0</v>
      </c>
      <c r="J1116" s="8">
        <v>0</v>
      </c>
      <c r="K1116" s="8">
        <v>216</v>
      </c>
      <c r="L1116" s="8">
        <v>133</v>
      </c>
      <c r="M1116" s="8">
        <v>87</v>
      </c>
      <c r="N1116" s="8">
        <v>30.06</v>
      </c>
      <c r="O1116" s="8">
        <v>68</v>
      </c>
      <c r="P1116" s="8">
        <v>91</v>
      </c>
      <c r="Q1116">
        <f t="shared" si="102"/>
        <v>-1.3794150476567415</v>
      </c>
      <c r="R1116">
        <f t="shared" si="103"/>
        <v>0.25172575757349763</v>
      </c>
      <c r="S1116">
        <f t="shared" si="104"/>
        <v>0.20110296209089318</v>
      </c>
      <c r="T1116">
        <f t="shared" si="105"/>
        <v>0.79889703790910682</v>
      </c>
      <c r="U1116" s="11">
        <f t="shared" si="106"/>
        <v>-9.7509189083122005E-2</v>
      </c>
      <c r="V1116">
        <f t="shared" si="107"/>
        <v>1</v>
      </c>
    </row>
    <row r="1117" spans="1:22" x14ac:dyDescent="0.4">
      <c r="A1117" s="8">
        <v>0</v>
      </c>
      <c r="B1117" s="8">
        <v>0</v>
      </c>
      <c r="C1117" s="8">
        <v>59</v>
      </c>
      <c r="D1117" s="8">
        <v>1</v>
      </c>
      <c r="E1117" s="8">
        <v>0</v>
      </c>
      <c r="F1117" s="8">
        <v>0</v>
      </c>
      <c r="G1117" s="8">
        <v>1</v>
      </c>
      <c r="H1117" s="8">
        <v>0</v>
      </c>
      <c r="I1117" s="8">
        <v>1</v>
      </c>
      <c r="J1117" s="8">
        <v>0</v>
      </c>
      <c r="K1117" s="8">
        <v>320</v>
      </c>
      <c r="L1117" s="8">
        <v>187.5</v>
      </c>
      <c r="M1117" s="8">
        <v>85.5</v>
      </c>
      <c r="N1117" s="8">
        <v>25.33</v>
      </c>
      <c r="O1117" s="8">
        <v>75</v>
      </c>
      <c r="P1117" s="8">
        <v>68</v>
      </c>
      <c r="Q1117">
        <f t="shared" si="102"/>
        <v>-0.96596078722868306</v>
      </c>
      <c r="R1117">
        <f t="shared" si="103"/>
        <v>0.3806173317354824</v>
      </c>
      <c r="S1117">
        <f t="shared" si="104"/>
        <v>0.27568633464642489</v>
      </c>
      <c r="T1117">
        <f t="shared" si="105"/>
        <v>0.72431366535357511</v>
      </c>
      <c r="U1117" s="11">
        <f t="shared" si="106"/>
        <v>-0.14007332105129877</v>
      </c>
      <c r="V1117">
        <f t="shared" si="107"/>
        <v>1</v>
      </c>
    </row>
    <row r="1118" spans="1:22" x14ac:dyDescent="0.4">
      <c r="A1118" s="8">
        <v>0</v>
      </c>
      <c r="B1118" s="8">
        <v>0</v>
      </c>
      <c r="C1118" s="8">
        <v>36</v>
      </c>
      <c r="D1118" s="8">
        <v>4</v>
      </c>
      <c r="E1118" s="8">
        <v>1</v>
      </c>
      <c r="F1118" s="8">
        <v>10</v>
      </c>
      <c r="G1118" s="8">
        <v>0</v>
      </c>
      <c r="H1118" s="8">
        <v>0</v>
      </c>
      <c r="I1118" s="8">
        <v>0</v>
      </c>
      <c r="J1118" s="8">
        <v>0</v>
      </c>
      <c r="K1118" s="8">
        <v>214</v>
      </c>
      <c r="L1118" s="8">
        <v>119</v>
      </c>
      <c r="M1118" s="8">
        <v>76</v>
      </c>
      <c r="N1118" s="8">
        <v>21.67</v>
      </c>
      <c r="O1118" s="8">
        <v>67</v>
      </c>
      <c r="P1118" s="8">
        <v>75</v>
      </c>
      <c r="Q1118">
        <f t="shared" si="102"/>
        <v>-3.3486486636442088</v>
      </c>
      <c r="R1118">
        <f t="shared" si="103"/>
        <v>3.5131796912439367E-2</v>
      </c>
      <c r="S1118">
        <f t="shared" si="104"/>
        <v>3.3939443283676006E-2</v>
      </c>
      <c r="T1118">
        <f t="shared" si="105"/>
        <v>0.96606055671632396</v>
      </c>
      <c r="U1118" s="11">
        <f t="shared" si="106"/>
        <v>-1.4995649336634236E-2</v>
      </c>
      <c r="V1118">
        <f t="shared" si="107"/>
        <v>0</v>
      </c>
    </row>
    <row r="1119" spans="1:22" x14ac:dyDescent="0.4">
      <c r="A1119" s="8">
        <v>0</v>
      </c>
      <c r="B1119" s="8">
        <v>1</v>
      </c>
      <c r="C1119" s="8">
        <v>40</v>
      </c>
      <c r="D1119" s="8">
        <v>1</v>
      </c>
      <c r="E1119" s="8">
        <v>1</v>
      </c>
      <c r="F1119" s="8">
        <v>10</v>
      </c>
      <c r="G1119" s="8">
        <v>0</v>
      </c>
      <c r="H1119" s="8">
        <v>0</v>
      </c>
      <c r="I1119" s="8">
        <v>0</v>
      </c>
      <c r="J1119" s="8">
        <v>0</v>
      </c>
      <c r="K1119" s="8">
        <v>304</v>
      </c>
      <c r="L1119" s="8">
        <v>125</v>
      </c>
      <c r="M1119" s="8">
        <v>86</v>
      </c>
      <c r="N1119" s="8">
        <v>30.07</v>
      </c>
      <c r="O1119" s="8">
        <v>80</v>
      </c>
      <c r="P1119" s="8">
        <v>84</v>
      </c>
      <c r="Q1119">
        <f t="shared" si="102"/>
        <v>-2.4310285282702946</v>
      </c>
      <c r="R1119">
        <f t="shared" si="103"/>
        <v>8.7946330761053529E-2</v>
      </c>
      <c r="S1119">
        <f t="shared" si="104"/>
        <v>8.0837012152550056E-2</v>
      </c>
      <c r="T1119">
        <f t="shared" si="105"/>
        <v>0.91916298784744999</v>
      </c>
      <c r="U1119" s="11">
        <f t="shared" si="106"/>
        <v>-3.6607471805892598E-2</v>
      </c>
      <c r="V1119">
        <f t="shared" si="107"/>
        <v>0</v>
      </c>
    </row>
    <row r="1120" spans="1:22" x14ac:dyDescent="0.4">
      <c r="A1120" s="8">
        <v>0</v>
      </c>
      <c r="B1120" s="8">
        <v>1</v>
      </c>
      <c r="C1120" s="8">
        <v>53</v>
      </c>
      <c r="D1120" s="8">
        <v>1</v>
      </c>
      <c r="E1120" s="8">
        <v>1</v>
      </c>
      <c r="F1120" s="8">
        <v>20</v>
      </c>
      <c r="G1120" s="8">
        <v>0</v>
      </c>
      <c r="H1120" s="8">
        <v>0</v>
      </c>
      <c r="I1120" s="8">
        <v>1</v>
      </c>
      <c r="J1120" s="8">
        <v>0</v>
      </c>
      <c r="K1120" s="8">
        <v>248</v>
      </c>
      <c r="L1120" s="8">
        <v>165</v>
      </c>
      <c r="M1120" s="8">
        <v>96</v>
      </c>
      <c r="N1120" s="8">
        <v>24.45</v>
      </c>
      <c r="O1120" s="8">
        <v>100</v>
      </c>
      <c r="P1120" s="8">
        <v>71</v>
      </c>
      <c r="Q1120">
        <f t="shared" si="102"/>
        <v>-0.6135277912684618</v>
      </c>
      <c r="R1120">
        <f t="shared" si="103"/>
        <v>0.54143741773578802</v>
      </c>
      <c r="S1120">
        <f t="shared" si="104"/>
        <v>0.35125488164878182</v>
      </c>
      <c r="T1120">
        <f t="shared" si="105"/>
        <v>0.64874511835121818</v>
      </c>
      <c r="U1120" s="11">
        <f t="shared" si="106"/>
        <v>-0.18792589709123916</v>
      </c>
      <c r="V1120">
        <f t="shared" si="107"/>
        <v>1</v>
      </c>
    </row>
    <row r="1121" spans="1:22" x14ac:dyDescent="0.4">
      <c r="A1121" s="8">
        <v>0</v>
      </c>
      <c r="B1121" s="8">
        <v>0</v>
      </c>
      <c r="C1121" s="8">
        <v>49</v>
      </c>
      <c r="D1121" s="8">
        <v>1</v>
      </c>
      <c r="E1121" s="8">
        <v>0</v>
      </c>
      <c r="F1121" s="8">
        <v>0</v>
      </c>
      <c r="G1121" s="8">
        <v>0</v>
      </c>
      <c r="H1121" s="8">
        <v>0</v>
      </c>
      <c r="I1121" s="8">
        <v>0</v>
      </c>
      <c r="J1121" s="8">
        <v>0</v>
      </c>
      <c r="K1121" s="8">
        <v>246</v>
      </c>
      <c r="L1121" s="8">
        <v>138</v>
      </c>
      <c r="M1121" s="8">
        <v>92</v>
      </c>
      <c r="N1121" s="8">
        <v>28.23</v>
      </c>
      <c r="O1121" s="8">
        <v>72</v>
      </c>
      <c r="P1121" s="8">
        <v>91</v>
      </c>
      <c r="Q1121">
        <f t="shared" si="102"/>
        <v>-2.4059183142973035</v>
      </c>
      <c r="R1121">
        <f t="shared" si="103"/>
        <v>9.0182641563462868E-2</v>
      </c>
      <c r="S1121">
        <f t="shared" si="104"/>
        <v>8.2722507335219811E-2</v>
      </c>
      <c r="T1121">
        <f t="shared" si="105"/>
        <v>0.9172774926647802</v>
      </c>
      <c r="U1121" s="11">
        <f t="shared" si="106"/>
        <v>-3.7499262691476597E-2</v>
      </c>
      <c r="V1121">
        <f t="shared" si="107"/>
        <v>0</v>
      </c>
    </row>
    <row r="1122" spans="1:22" x14ac:dyDescent="0.4">
      <c r="A1122" s="8">
        <v>0</v>
      </c>
      <c r="B1122" s="8">
        <v>0</v>
      </c>
      <c r="C1122" s="8">
        <v>47</v>
      </c>
      <c r="D1122" s="8">
        <v>1</v>
      </c>
      <c r="E1122" s="8">
        <v>1</v>
      </c>
      <c r="F1122" s="8">
        <v>20</v>
      </c>
      <c r="G1122" s="8">
        <v>0</v>
      </c>
      <c r="H1122" s="8">
        <v>0</v>
      </c>
      <c r="I1122" s="8">
        <v>0</v>
      </c>
      <c r="J1122" s="8">
        <v>0</v>
      </c>
      <c r="K1122" s="8">
        <v>195</v>
      </c>
      <c r="L1122" s="8">
        <v>134</v>
      </c>
      <c r="M1122" s="8">
        <v>81</v>
      </c>
      <c r="N1122" s="8">
        <v>21.4</v>
      </c>
      <c r="O1122" s="8">
        <v>85</v>
      </c>
      <c r="P1122" s="10">
        <v>82</v>
      </c>
      <c r="Q1122">
        <f t="shared" si="102"/>
        <v>-2.1075020355185536</v>
      </c>
      <c r="R1122">
        <f t="shared" si="103"/>
        <v>0.12154119313442607</v>
      </c>
      <c r="S1122">
        <f t="shared" si="104"/>
        <v>0.10836979852228962</v>
      </c>
      <c r="T1122">
        <f t="shared" si="105"/>
        <v>0.89163020147771044</v>
      </c>
      <c r="U1122" s="11">
        <f t="shared" si="106"/>
        <v>-4.9815229432521181E-2</v>
      </c>
      <c r="V1122">
        <f t="shared" si="107"/>
        <v>1</v>
      </c>
    </row>
    <row r="1123" spans="1:22" x14ac:dyDescent="0.4">
      <c r="A1123" s="8">
        <v>1</v>
      </c>
      <c r="B1123" s="8">
        <v>1</v>
      </c>
      <c r="C1123" s="8">
        <v>64</v>
      </c>
      <c r="D1123" s="8">
        <v>1</v>
      </c>
      <c r="E1123" s="8">
        <v>1</v>
      </c>
      <c r="F1123" s="8">
        <v>30</v>
      </c>
      <c r="G1123" s="8">
        <v>0</v>
      </c>
      <c r="H1123" s="8">
        <v>0</v>
      </c>
      <c r="I1123" s="8">
        <v>1</v>
      </c>
      <c r="J1123" s="8">
        <v>0</v>
      </c>
      <c r="K1123" s="8">
        <v>253</v>
      </c>
      <c r="L1123" s="8">
        <v>178</v>
      </c>
      <c r="M1123" s="8">
        <v>106</v>
      </c>
      <c r="N1123" s="8">
        <v>24.68</v>
      </c>
      <c r="O1123" s="8">
        <v>100</v>
      </c>
      <c r="P1123" s="8">
        <v>76</v>
      </c>
      <c r="Q1123">
        <f t="shared" si="102"/>
        <v>0.61022675243055247</v>
      </c>
      <c r="R1123">
        <f t="shared" si="103"/>
        <v>1.8408487683925747</v>
      </c>
      <c r="S1123">
        <f t="shared" si="104"/>
        <v>0.6479925256402066</v>
      </c>
      <c r="T1123">
        <f t="shared" si="105"/>
        <v>0.6479925256402066</v>
      </c>
      <c r="U1123" s="11">
        <f t="shared" si="106"/>
        <v>-0.1884300035305411</v>
      </c>
      <c r="V1123">
        <f t="shared" si="107"/>
        <v>1</v>
      </c>
    </row>
    <row r="1124" spans="1:22" x14ac:dyDescent="0.4">
      <c r="A1124" s="8">
        <v>0</v>
      </c>
      <c r="B1124" s="8">
        <v>1</v>
      </c>
      <c r="C1124" s="8">
        <v>46</v>
      </c>
      <c r="D1124" s="8">
        <v>3</v>
      </c>
      <c r="E1124" s="8">
        <v>0</v>
      </c>
      <c r="F1124" s="8">
        <v>0</v>
      </c>
      <c r="G1124" s="8">
        <v>0</v>
      </c>
      <c r="H1124" s="8">
        <v>0</v>
      </c>
      <c r="I1124" s="8">
        <v>1</v>
      </c>
      <c r="J1124" s="8">
        <v>0</v>
      </c>
      <c r="K1124" s="8">
        <v>256</v>
      </c>
      <c r="L1124" s="8">
        <v>138</v>
      </c>
      <c r="M1124" s="8">
        <v>105</v>
      </c>
      <c r="N1124" s="8">
        <v>26.97</v>
      </c>
      <c r="O1124" s="8">
        <v>98</v>
      </c>
      <c r="P1124" s="8">
        <v>100</v>
      </c>
      <c r="Q1124">
        <f t="shared" si="102"/>
        <v>-2.0679149136258728</v>
      </c>
      <c r="R1124">
        <f t="shared" si="103"/>
        <v>0.12644916445154525</v>
      </c>
      <c r="S1124">
        <f t="shared" si="104"/>
        <v>0.11225465688290678</v>
      </c>
      <c r="T1124">
        <f t="shared" si="105"/>
        <v>0.88774534311709319</v>
      </c>
      <c r="U1124" s="11">
        <f t="shared" si="106"/>
        <v>-5.1711597217114512E-2</v>
      </c>
      <c r="V1124">
        <f t="shared" si="107"/>
        <v>1</v>
      </c>
    </row>
    <row r="1125" spans="1:22" x14ac:dyDescent="0.4">
      <c r="A1125" s="8">
        <v>0</v>
      </c>
      <c r="B1125" s="8">
        <v>0</v>
      </c>
      <c r="C1125" s="8">
        <v>58</v>
      </c>
      <c r="D1125" s="8">
        <v>2</v>
      </c>
      <c r="E1125" s="8">
        <v>0</v>
      </c>
      <c r="F1125" s="8">
        <v>0</v>
      </c>
      <c r="G1125" s="8">
        <v>0</v>
      </c>
      <c r="H1125" s="8">
        <v>0</v>
      </c>
      <c r="I1125" s="8">
        <v>0</v>
      </c>
      <c r="J1125" s="8">
        <v>0</v>
      </c>
      <c r="K1125" s="8">
        <v>245</v>
      </c>
      <c r="L1125" s="8">
        <v>123</v>
      </c>
      <c r="M1125" s="8">
        <v>85.5</v>
      </c>
      <c r="N1125" s="8">
        <v>24.49</v>
      </c>
      <c r="O1125" s="8">
        <v>68</v>
      </c>
      <c r="P1125" s="8">
        <v>76</v>
      </c>
      <c r="Q1125">
        <f t="shared" si="102"/>
        <v>-2.135630514468879</v>
      </c>
      <c r="R1125">
        <f t="shared" si="103"/>
        <v>0.1181700589505767</v>
      </c>
      <c r="S1125">
        <f t="shared" si="104"/>
        <v>0.10568165191391503</v>
      </c>
      <c r="T1125">
        <f t="shared" si="105"/>
        <v>0.89431834808608501</v>
      </c>
      <c r="U1125" s="11">
        <f t="shared" si="106"/>
        <v>-4.8507859048894382E-2</v>
      </c>
      <c r="V1125">
        <f t="shared" si="107"/>
        <v>1</v>
      </c>
    </row>
    <row r="1126" spans="1:22" x14ac:dyDescent="0.4">
      <c r="A1126" s="8">
        <v>0</v>
      </c>
      <c r="B1126" s="8">
        <v>0</v>
      </c>
      <c r="C1126" s="8">
        <v>66</v>
      </c>
      <c r="D1126" s="8">
        <v>1</v>
      </c>
      <c r="E1126" s="8">
        <v>0</v>
      </c>
      <c r="F1126" s="8">
        <v>0</v>
      </c>
      <c r="G1126" s="10">
        <v>0</v>
      </c>
      <c r="H1126" s="8">
        <v>0</v>
      </c>
      <c r="I1126" s="8">
        <v>1</v>
      </c>
      <c r="J1126" s="8">
        <v>0</v>
      </c>
      <c r="K1126" s="8">
        <v>235</v>
      </c>
      <c r="L1126" s="8">
        <v>151</v>
      </c>
      <c r="M1126" s="8">
        <v>91</v>
      </c>
      <c r="N1126" s="8">
        <v>30.86</v>
      </c>
      <c r="O1126" s="8">
        <v>78</v>
      </c>
      <c r="P1126" s="8">
        <v>87</v>
      </c>
      <c r="Q1126">
        <f t="shared" si="102"/>
        <v>-0.93064866851028061</v>
      </c>
      <c r="R1126">
        <f t="shared" si="103"/>
        <v>0.39429785879447066</v>
      </c>
      <c r="S1126">
        <f t="shared" si="104"/>
        <v>0.28279313226184405</v>
      </c>
      <c r="T1126">
        <f t="shared" si="105"/>
        <v>0.71720686773815601</v>
      </c>
      <c r="U1126" s="11">
        <f t="shared" si="106"/>
        <v>-0.14435556042817049</v>
      </c>
      <c r="V1126">
        <f t="shared" si="107"/>
        <v>1</v>
      </c>
    </row>
    <row r="1127" spans="1:22" x14ac:dyDescent="0.4">
      <c r="A1127" s="8">
        <v>0</v>
      </c>
      <c r="B1127" s="8">
        <v>0</v>
      </c>
      <c r="C1127" s="8">
        <v>41</v>
      </c>
      <c r="D1127" s="8">
        <v>4</v>
      </c>
      <c r="E1127" s="8">
        <v>0</v>
      </c>
      <c r="F1127" s="8">
        <v>0</v>
      </c>
      <c r="G1127" s="8">
        <v>0</v>
      </c>
      <c r="H1127" s="8">
        <v>0</v>
      </c>
      <c r="I1127" s="8">
        <v>0</v>
      </c>
      <c r="J1127" s="8">
        <v>0</v>
      </c>
      <c r="K1127" s="8">
        <v>205</v>
      </c>
      <c r="L1127" s="8">
        <v>110</v>
      </c>
      <c r="M1127" s="8">
        <v>69</v>
      </c>
      <c r="N1127" s="8">
        <v>25.99</v>
      </c>
      <c r="O1127" s="8">
        <v>75</v>
      </c>
      <c r="P1127" s="8">
        <v>67</v>
      </c>
      <c r="Q1127">
        <f t="shared" si="102"/>
        <v>-3.4425721174318733</v>
      </c>
      <c r="R1127">
        <f t="shared" si="103"/>
        <v>3.1982317167482871E-2</v>
      </c>
      <c r="S1127">
        <f t="shared" si="104"/>
        <v>3.099114842904075E-2</v>
      </c>
      <c r="T1127">
        <f t="shared" si="105"/>
        <v>0.96900885157095928</v>
      </c>
      <c r="U1127" s="11">
        <f t="shared" si="106"/>
        <v>-1.3672255796638126E-2</v>
      </c>
      <c r="V1127">
        <f t="shared" si="107"/>
        <v>0</v>
      </c>
    </row>
    <row r="1128" spans="1:22" x14ac:dyDescent="0.4">
      <c r="A1128" s="8">
        <v>0</v>
      </c>
      <c r="B1128" s="8">
        <v>0</v>
      </c>
      <c r="C1128" s="8">
        <v>40</v>
      </c>
      <c r="D1128" s="8">
        <v>1</v>
      </c>
      <c r="E1128" s="8">
        <v>1</v>
      </c>
      <c r="F1128" s="8">
        <v>15</v>
      </c>
      <c r="G1128" s="8">
        <v>0</v>
      </c>
      <c r="H1128" s="8">
        <v>0</v>
      </c>
      <c r="I1128" s="8">
        <v>0</v>
      </c>
      <c r="J1128" s="8">
        <v>0</v>
      </c>
      <c r="K1128" s="8">
        <v>199</v>
      </c>
      <c r="L1128" s="8">
        <v>122</v>
      </c>
      <c r="M1128" s="8">
        <v>82</v>
      </c>
      <c r="N1128" s="8">
        <v>22.16</v>
      </c>
      <c r="O1128" s="8">
        <v>85</v>
      </c>
      <c r="P1128" s="8">
        <v>77</v>
      </c>
      <c r="Q1128">
        <f t="shared" si="102"/>
        <v>-2.906802898611538</v>
      </c>
      <c r="R1128">
        <f t="shared" si="103"/>
        <v>5.4650173008404863E-2</v>
      </c>
      <c r="S1128">
        <f t="shared" si="104"/>
        <v>5.181829426198685E-2</v>
      </c>
      <c r="T1128">
        <f t="shared" si="105"/>
        <v>0.94818170573801319</v>
      </c>
      <c r="U1128" s="11">
        <f t="shared" si="106"/>
        <v>-2.3108428234186615E-2</v>
      </c>
      <c r="V1128">
        <f t="shared" si="107"/>
        <v>0</v>
      </c>
    </row>
    <row r="1129" spans="1:22" x14ac:dyDescent="0.4">
      <c r="A1129" s="8">
        <v>0</v>
      </c>
      <c r="B1129" s="8">
        <v>0</v>
      </c>
      <c r="C1129" s="8">
        <v>42</v>
      </c>
      <c r="D1129" s="8">
        <v>3</v>
      </c>
      <c r="E1129" s="8">
        <v>1</v>
      </c>
      <c r="F1129" s="8">
        <v>20</v>
      </c>
      <c r="G1129" s="8">
        <v>0</v>
      </c>
      <c r="H1129" s="8">
        <v>0</v>
      </c>
      <c r="I1129" s="8">
        <v>0</v>
      </c>
      <c r="J1129" s="8">
        <v>0</v>
      </c>
      <c r="K1129" s="8">
        <v>304</v>
      </c>
      <c r="L1129" s="8">
        <v>119</v>
      </c>
      <c r="M1129" s="8">
        <v>76</v>
      </c>
      <c r="N1129" s="8">
        <v>32.520000000000003</v>
      </c>
      <c r="O1129" s="8">
        <v>64</v>
      </c>
      <c r="P1129" s="8">
        <v>80</v>
      </c>
      <c r="Q1129">
        <f t="shared" si="102"/>
        <v>-2.4294683913010404</v>
      </c>
      <c r="R1129">
        <f t="shared" si="103"/>
        <v>8.8083646170555058E-2</v>
      </c>
      <c r="S1129">
        <f t="shared" si="104"/>
        <v>8.0953009890884914E-2</v>
      </c>
      <c r="T1129">
        <f t="shared" si="105"/>
        <v>0.91904699010911506</v>
      </c>
      <c r="U1129" s="11">
        <f t="shared" si="106"/>
        <v>-3.6662282930130956E-2</v>
      </c>
      <c r="V1129">
        <f t="shared" si="107"/>
        <v>0</v>
      </c>
    </row>
    <row r="1130" spans="1:22" x14ac:dyDescent="0.4">
      <c r="A1130" s="8">
        <v>0</v>
      </c>
      <c r="B1130" s="8">
        <v>1</v>
      </c>
      <c r="C1130" s="8">
        <v>52</v>
      </c>
      <c r="D1130" s="8">
        <v>1</v>
      </c>
      <c r="E1130" s="8">
        <v>0</v>
      </c>
      <c r="F1130" s="8">
        <v>0</v>
      </c>
      <c r="G1130" s="8">
        <v>0</v>
      </c>
      <c r="H1130" s="8">
        <v>0</v>
      </c>
      <c r="I1130" s="8">
        <v>0</v>
      </c>
      <c r="J1130" s="8">
        <v>0</v>
      </c>
      <c r="K1130" s="8">
        <v>206</v>
      </c>
      <c r="L1130" s="8">
        <v>110</v>
      </c>
      <c r="M1130" s="8">
        <v>78</v>
      </c>
      <c r="N1130" s="8">
        <v>33.03</v>
      </c>
      <c r="O1130" s="8">
        <v>65</v>
      </c>
      <c r="P1130" s="8">
        <v>62</v>
      </c>
      <c r="Q1130">
        <f t="shared" si="102"/>
        <v>-2.2624303266004784</v>
      </c>
      <c r="R1130">
        <f t="shared" si="103"/>
        <v>0.10409718691880201</v>
      </c>
      <c r="S1130">
        <f t="shared" si="104"/>
        <v>9.4282630326507272E-2</v>
      </c>
      <c r="T1130">
        <f t="shared" si="105"/>
        <v>0.9057173696734927</v>
      </c>
      <c r="U1130" s="11">
        <f t="shared" si="106"/>
        <v>-4.3007303361341107E-2</v>
      </c>
      <c r="V1130">
        <f t="shared" si="107"/>
        <v>0</v>
      </c>
    </row>
    <row r="1131" spans="1:22" x14ac:dyDescent="0.4">
      <c r="A1131" s="8">
        <v>0</v>
      </c>
      <c r="B1131" s="8">
        <v>1</v>
      </c>
      <c r="C1131" s="8">
        <v>42</v>
      </c>
      <c r="D1131" s="8">
        <v>4</v>
      </c>
      <c r="E1131" s="8">
        <v>0</v>
      </c>
      <c r="F1131" s="8">
        <v>0</v>
      </c>
      <c r="G1131" s="8">
        <v>0</v>
      </c>
      <c r="H1131" s="8">
        <v>0</v>
      </c>
      <c r="I1131" s="8">
        <v>1</v>
      </c>
      <c r="J1131" s="8">
        <v>0</v>
      </c>
      <c r="K1131" s="8">
        <v>245</v>
      </c>
      <c r="L1131" s="8">
        <v>142.5</v>
      </c>
      <c r="M1131" s="8">
        <v>85</v>
      </c>
      <c r="N1131" s="8">
        <v>35.450000000000003</v>
      </c>
      <c r="O1131" s="8">
        <v>62</v>
      </c>
      <c r="P1131" s="10">
        <v>82</v>
      </c>
      <c r="Q1131">
        <f t="shared" si="102"/>
        <v>-2.1000770194265703</v>
      </c>
      <c r="R1131">
        <f t="shared" si="103"/>
        <v>0.12244699709229397</v>
      </c>
      <c r="S1131">
        <f t="shared" si="104"/>
        <v>0.10908933554055888</v>
      </c>
      <c r="T1131">
        <f t="shared" si="105"/>
        <v>0.89091066445944112</v>
      </c>
      <c r="U1131" s="11">
        <f t="shared" si="106"/>
        <v>-5.0165842402471364E-2</v>
      </c>
      <c r="V1131">
        <f t="shared" si="107"/>
        <v>1</v>
      </c>
    </row>
    <row r="1132" spans="1:22" x14ac:dyDescent="0.4">
      <c r="A1132" s="8">
        <v>0</v>
      </c>
      <c r="B1132" s="8">
        <v>0</v>
      </c>
      <c r="C1132" s="8">
        <v>49</v>
      </c>
      <c r="D1132" s="8">
        <v>1</v>
      </c>
      <c r="E1132" s="8">
        <v>0</v>
      </c>
      <c r="F1132" s="8">
        <v>0</v>
      </c>
      <c r="G1132" s="8">
        <v>0</v>
      </c>
      <c r="H1132" s="8">
        <v>0</v>
      </c>
      <c r="I1132" s="8">
        <v>1</v>
      </c>
      <c r="J1132" s="8">
        <v>0</v>
      </c>
      <c r="K1132" s="8">
        <v>309</v>
      </c>
      <c r="L1132" s="8">
        <v>155</v>
      </c>
      <c r="M1132" s="8">
        <v>85</v>
      </c>
      <c r="N1132" s="8">
        <v>23.06</v>
      </c>
      <c r="O1132" s="8">
        <v>70</v>
      </c>
      <c r="P1132" s="8">
        <v>63</v>
      </c>
      <c r="Q1132">
        <f t="shared" si="102"/>
        <v>-1.9283317286250821</v>
      </c>
      <c r="R1132">
        <f t="shared" si="103"/>
        <v>0.14539054716375047</v>
      </c>
      <c r="S1132">
        <f t="shared" si="104"/>
        <v>0.12693534753169633</v>
      </c>
      <c r="T1132">
        <f t="shared" si="105"/>
        <v>0.87306465246830367</v>
      </c>
      <c r="U1132" s="11">
        <f t="shared" si="106"/>
        <v>-5.8953594587017148E-2</v>
      </c>
      <c r="V1132">
        <f t="shared" si="107"/>
        <v>1</v>
      </c>
    </row>
    <row r="1133" spans="1:22" x14ac:dyDescent="0.4">
      <c r="A1133" s="8">
        <v>0</v>
      </c>
      <c r="B1133" s="8">
        <v>0</v>
      </c>
      <c r="C1133" s="8">
        <v>52</v>
      </c>
      <c r="D1133" s="8">
        <v>1</v>
      </c>
      <c r="E1133" s="8">
        <v>1</v>
      </c>
      <c r="F1133" s="8">
        <v>1</v>
      </c>
      <c r="G1133" s="8">
        <v>0</v>
      </c>
      <c r="H1133" s="8">
        <v>0</v>
      </c>
      <c r="I1133" s="8">
        <v>0</v>
      </c>
      <c r="J1133" s="8">
        <v>0</v>
      </c>
      <c r="K1133" s="8">
        <v>234</v>
      </c>
      <c r="L1133" s="8">
        <v>111</v>
      </c>
      <c r="M1133" s="8">
        <v>81</v>
      </c>
      <c r="N1133" s="8">
        <v>22.35</v>
      </c>
      <c r="O1133" s="8">
        <v>70</v>
      </c>
      <c r="P1133" s="8">
        <v>77</v>
      </c>
      <c r="Q1133">
        <f t="shared" si="102"/>
        <v>-2.7408673055984227</v>
      </c>
      <c r="R1133">
        <f t="shared" si="103"/>
        <v>6.4514368948317399E-2</v>
      </c>
      <c r="S1133">
        <f t="shared" si="104"/>
        <v>6.0604507398105023E-2</v>
      </c>
      <c r="T1133">
        <f t="shared" si="105"/>
        <v>0.93939549260189503</v>
      </c>
      <c r="U1133" s="11">
        <f t="shared" si="106"/>
        <v>-2.7151527975232154E-2</v>
      </c>
      <c r="V1133">
        <f t="shared" si="107"/>
        <v>0</v>
      </c>
    </row>
    <row r="1134" spans="1:22" x14ac:dyDescent="0.4">
      <c r="A1134" s="8">
        <v>0</v>
      </c>
      <c r="B1134" s="8">
        <v>0</v>
      </c>
      <c r="C1134" s="8">
        <v>58</v>
      </c>
      <c r="D1134" s="8">
        <v>1</v>
      </c>
      <c r="E1134" s="8">
        <v>0</v>
      </c>
      <c r="F1134" s="8">
        <v>0</v>
      </c>
      <c r="G1134" s="8">
        <v>0</v>
      </c>
      <c r="H1134" s="8">
        <v>0</v>
      </c>
      <c r="I1134" s="8">
        <v>0</v>
      </c>
      <c r="J1134" s="8">
        <v>0</v>
      </c>
      <c r="K1134" s="8">
        <v>218</v>
      </c>
      <c r="L1134" s="8">
        <v>138.5</v>
      </c>
      <c r="M1134" s="8">
        <v>87.5</v>
      </c>
      <c r="N1134" s="8">
        <v>22.91</v>
      </c>
      <c r="O1134" s="8">
        <v>73</v>
      </c>
      <c r="P1134" s="10">
        <v>82</v>
      </c>
      <c r="Q1134">
        <f t="shared" si="102"/>
        <v>-1.9172872101480651</v>
      </c>
      <c r="R1134">
        <f t="shared" si="103"/>
        <v>0.14700521595467017</v>
      </c>
      <c r="S1134">
        <f t="shared" si="104"/>
        <v>0.12816438313431336</v>
      </c>
      <c r="T1134">
        <f t="shared" si="105"/>
        <v>0.87183561686568667</v>
      </c>
      <c r="U1134" s="11">
        <f t="shared" si="106"/>
        <v>-5.9565392840396282E-2</v>
      </c>
      <c r="V1134">
        <f t="shared" si="107"/>
        <v>1</v>
      </c>
    </row>
    <row r="1135" spans="1:22" x14ac:dyDescent="0.4">
      <c r="A1135" s="8">
        <v>0</v>
      </c>
      <c r="B1135" s="8">
        <v>1</v>
      </c>
      <c r="C1135" s="8">
        <v>46</v>
      </c>
      <c r="D1135" s="8">
        <v>3</v>
      </c>
      <c r="E1135" s="8">
        <v>0</v>
      </c>
      <c r="F1135" s="8">
        <v>0</v>
      </c>
      <c r="G1135" s="8">
        <v>0</v>
      </c>
      <c r="H1135" s="8">
        <v>0</v>
      </c>
      <c r="I1135" s="8">
        <v>1</v>
      </c>
      <c r="J1135" s="8">
        <v>0</v>
      </c>
      <c r="K1135" s="8">
        <v>305</v>
      </c>
      <c r="L1135" s="8">
        <v>150</v>
      </c>
      <c r="M1135" s="8">
        <v>88</v>
      </c>
      <c r="N1135" s="8">
        <v>26.82</v>
      </c>
      <c r="O1135" s="8">
        <v>75</v>
      </c>
      <c r="P1135" s="8">
        <v>75</v>
      </c>
      <c r="Q1135">
        <f t="shared" si="102"/>
        <v>-1.7782060233738379</v>
      </c>
      <c r="R1135">
        <f t="shared" si="103"/>
        <v>0.16894095169389436</v>
      </c>
      <c r="S1135">
        <f t="shared" si="104"/>
        <v>0.14452479524229569</v>
      </c>
      <c r="T1135">
        <f t="shared" si="105"/>
        <v>0.85547520475770433</v>
      </c>
      <c r="U1135" s="11">
        <f t="shared" si="106"/>
        <v>-6.7792573607348569E-2</v>
      </c>
      <c r="V1135">
        <f t="shared" si="107"/>
        <v>1</v>
      </c>
    </row>
    <row r="1136" spans="1:22" x14ac:dyDescent="0.4">
      <c r="A1136" s="8">
        <v>0</v>
      </c>
      <c r="B1136" s="8">
        <v>0</v>
      </c>
      <c r="C1136" s="8">
        <v>40</v>
      </c>
      <c r="D1136" s="8">
        <v>2</v>
      </c>
      <c r="E1136" s="8">
        <v>0</v>
      </c>
      <c r="F1136" s="8">
        <v>0</v>
      </c>
      <c r="G1136" s="8">
        <v>0</v>
      </c>
      <c r="H1136" s="8">
        <v>0</v>
      </c>
      <c r="I1136" s="8">
        <v>0</v>
      </c>
      <c r="J1136" s="8">
        <v>0</v>
      </c>
      <c r="K1136" s="8">
        <v>208</v>
      </c>
      <c r="L1136" s="8">
        <v>116</v>
      </c>
      <c r="M1136" s="8">
        <v>75</v>
      </c>
      <c r="N1136" s="8">
        <v>18.52</v>
      </c>
      <c r="O1136" s="8">
        <v>80</v>
      </c>
      <c r="P1136" s="8">
        <v>82</v>
      </c>
      <c r="Q1136">
        <f t="shared" si="102"/>
        <v>-3.4501873502123619</v>
      </c>
      <c r="R1136">
        <f t="shared" si="103"/>
        <v>3.1739689383453694E-2</v>
      </c>
      <c r="S1136">
        <f t="shared" si="104"/>
        <v>3.076327266465893E-2</v>
      </c>
      <c r="T1136">
        <f t="shared" si="105"/>
        <v>0.96923672733534105</v>
      </c>
      <c r="U1136" s="11">
        <f t="shared" si="106"/>
        <v>-1.3570137480400507E-2</v>
      </c>
      <c r="V1136">
        <f t="shared" si="107"/>
        <v>0</v>
      </c>
    </row>
    <row r="1137" spans="1:22" x14ac:dyDescent="0.4">
      <c r="A1137" s="8">
        <v>0</v>
      </c>
      <c r="B1137" s="8">
        <v>1</v>
      </c>
      <c r="C1137" s="8">
        <v>35</v>
      </c>
      <c r="D1137" s="8">
        <v>1</v>
      </c>
      <c r="E1137" s="8">
        <v>1</v>
      </c>
      <c r="F1137" s="8">
        <v>15</v>
      </c>
      <c r="G1137" s="8">
        <v>0</v>
      </c>
      <c r="H1137" s="8">
        <v>0</v>
      </c>
      <c r="I1137" s="8">
        <v>0</v>
      </c>
      <c r="J1137" s="8">
        <v>0</v>
      </c>
      <c r="K1137" s="8">
        <v>210</v>
      </c>
      <c r="L1137" s="8">
        <v>99</v>
      </c>
      <c r="M1137" s="8">
        <v>67</v>
      </c>
      <c r="N1137" s="8">
        <v>22.39</v>
      </c>
      <c r="O1137" s="8">
        <v>57</v>
      </c>
      <c r="P1137" s="8">
        <v>75</v>
      </c>
      <c r="Q1137">
        <f t="shared" si="102"/>
        <v>-3.0865898866533854</v>
      </c>
      <c r="R1137">
        <f t="shared" si="103"/>
        <v>4.5657386095851599E-2</v>
      </c>
      <c r="S1137">
        <f t="shared" si="104"/>
        <v>4.366381063526132E-2</v>
      </c>
      <c r="T1137">
        <f t="shared" si="105"/>
        <v>0.95633618936473863</v>
      </c>
      <c r="U1137" s="11">
        <f t="shared" si="106"/>
        <v>-1.938940948151276E-2</v>
      </c>
      <c r="V1137">
        <f t="shared" si="107"/>
        <v>0</v>
      </c>
    </row>
    <row r="1138" spans="1:22" x14ac:dyDescent="0.4">
      <c r="A1138" s="8">
        <v>0</v>
      </c>
      <c r="B1138" s="8">
        <v>0</v>
      </c>
      <c r="C1138" s="8">
        <v>42</v>
      </c>
      <c r="D1138" s="8">
        <v>1</v>
      </c>
      <c r="E1138" s="8">
        <v>0</v>
      </c>
      <c r="F1138" s="8">
        <v>0</v>
      </c>
      <c r="G1138" s="8">
        <v>0</v>
      </c>
      <c r="H1138" s="8">
        <v>0</v>
      </c>
      <c r="I1138" s="8">
        <v>0</v>
      </c>
      <c r="J1138" s="8">
        <v>0</v>
      </c>
      <c r="K1138" s="8">
        <v>271</v>
      </c>
      <c r="L1138" s="8">
        <v>115</v>
      </c>
      <c r="M1138" s="8">
        <v>77</v>
      </c>
      <c r="N1138" s="8">
        <v>28.68</v>
      </c>
      <c r="O1138" s="8">
        <v>66</v>
      </c>
      <c r="P1138" s="8">
        <v>82</v>
      </c>
      <c r="Q1138">
        <f t="shared" si="102"/>
        <v>-3.1560007404803923</v>
      </c>
      <c r="R1138">
        <f t="shared" si="103"/>
        <v>4.2595752362425125E-2</v>
      </c>
      <c r="S1138">
        <f t="shared" si="104"/>
        <v>4.0855482353450129E-2</v>
      </c>
      <c r="T1138">
        <f t="shared" si="105"/>
        <v>0.95914451764654984</v>
      </c>
      <c r="U1138" s="11">
        <f t="shared" si="106"/>
        <v>-1.8115951236197209E-2</v>
      </c>
      <c r="V1138">
        <f t="shared" si="107"/>
        <v>0</v>
      </c>
    </row>
    <row r="1139" spans="1:22" x14ac:dyDescent="0.4">
      <c r="A1139" s="8">
        <v>0</v>
      </c>
      <c r="B1139" s="8">
        <v>1</v>
      </c>
      <c r="C1139" s="8">
        <v>58</v>
      </c>
      <c r="D1139" s="8">
        <v>1</v>
      </c>
      <c r="E1139" s="8">
        <v>0</v>
      </c>
      <c r="F1139" s="8">
        <v>0</v>
      </c>
      <c r="G1139" s="8">
        <v>0</v>
      </c>
      <c r="H1139" s="8">
        <v>0</v>
      </c>
      <c r="I1139" s="8">
        <v>1</v>
      </c>
      <c r="J1139" s="8">
        <v>0</v>
      </c>
      <c r="K1139" s="8">
        <v>264</v>
      </c>
      <c r="L1139" s="8">
        <v>181</v>
      </c>
      <c r="M1139" s="8">
        <v>90</v>
      </c>
      <c r="N1139" s="8">
        <v>24.49</v>
      </c>
      <c r="O1139" s="8">
        <v>75</v>
      </c>
      <c r="P1139" s="8">
        <v>71</v>
      </c>
      <c r="Q1139">
        <f t="shared" si="102"/>
        <v>-0.57428141435107616</v>
      </c>
      <c r="R1139">
        <f t="shared" si="103"/>
        <v>0.56310936576570902</v>
      </c>
      <c r="S1139">
        <f t="shared" si="104"/>
        <v>0.36024949891453223</v>
      </c>
      <c r="T1139">
        <f t="shared" si="105"/>
        <v>0.63975050108546783</v>
      </c>
      <c r="U1139" s="11">
        <f t="shared" si="106"/>
        <v>-0.19398936527888805</v>
      </c>
      <c r="V1139">
        <f t="shared" si="107"/>
        <v>1</v>
      </c>
    </row>
    <row r="1140" spans="1:22" x14ac:dyDescent="0.4">
      <c r="A1140" s="8">
        <v>0</v>
      </c>
      <c r="B1140" s="8">
        <v>0</v>
      </c>
      <c r="C1140" s="8">
        <v>43</v>
      </c>
      <c r="D1140" s="8">
        <v>3</v>
      </c>
      <c r="E1140" s="8">
        <v>0</v>
      </c>
      <c r="F1140" s="8">
        <v>0</v>
      </c>
      <c r="G1140" s="8">
        <v>0</v>
      </c>
      <c r="H1140" s="8">
        <v>0</v>
      </c>
      <c r="I1140" s="8">
        <v>0</v>
      </c>
      <c r="J1140" s="8">
        <v>0</v>
      </c>
      <c r="K1140" s="8">
        <v>209</v>
      </c>
      <c r="L1140" s="8">
        <v>115</v>
      </c>
      <c r="M1140" s="8">
        <v>75</v>
      </c>
      <c r="N1140" s="8">
        <v>27.99</v>
      </c>
      <c r="O1140" s="8">
        <v>80</v>
      </c>
      <c r="P1140" s="8">
        <v>90</v>
      </c>
      <c r="Q1140">
        <f t="shared" si="102"/>
        <v>-3.1921833108265183</v>
      </c>
      <c r="R1140">
        <f t="shared" si="103"/>
        <v>4.1082078006108878E-2</v>
      </c>
      <c r="S1140">
        <f t="shared" si="104"/>
        <v>3.9460940567519608E-2</v>
      </c>
      <c r="T1140">
        <f t="shared" si="105"/>
        <v>0.96053905943248041</v>
      </c>
      <c r="U1140" s="11">
        <f t="shared" si="106"/>
        <v>-1.7484970259768574E-2</v>
      </c>
      <c r="V1140">
        <f t="shared" si="107"/>
        <v>0</v>
      </c>
    </row>
    <row r="1141" spans="1:22" x14ac:dyDescent="0.4">
      <c r="A1141" s="8">
        <v>0</v>
      </c>
      <c r="B1141" s="8">
        <v>1</v>
      </c>
      <c r="C1141" s="8">
        <v>44</v>
      </c>
      <c r="D1141" s="8">
        <v>2</v>
      </c>
      <c r="E1141" s="8">
        <v>0</v>
      </c>
      <c r="F1141" s="8">
        <v>0</v>
      </c>
      <c r="G1141" s="8">
        <v>0</v>
      </c>
      <c r="H1141" s="8">
        <v>0</v>
      </c>
      <c r="I1141" s="8">
        <v>1</v>
      </c>
      <c r="J1141" s="8">
        <v>0</v>
      </c>
      <c r="K1141" s="8">
        <v>248</v>
      </c>
      <c r="L1141" s="8">
        <v>174</v>
      </c>
      <c r="M1141" s="8">
        <v>110</v>
      </c>
      <c r="N1141" s="8">
        <v>31.74</v>
      </c>
      <c r="O1141" s="8">
        <v>75</v>
      </c>
      <c r="P1141" s="8">
        <v>100</v>
      </c>
      <c r="Q1141">
        <f t="shared" si="102"/>
        <v>-1.5261000014951067</v>
      </c>
      <c r="R1141">
        <f t="shared" si="103"/>
        <v>0.2173818049901492</v>
      </c>
      <c r="S1141">
        <f t="shared" si="104"/>
        <v>0.17856501887828707</v>
      </c>
      <c r="T1141">
        <f t="shared" si="105"/>
        <v>0.82143498112171298</v>
      </c>
      <c r="U1141" s="11">
        <f t="shared" si="106"/>
        <v>-8.5426806492537685E-2</v>
      </c>
      <c r="V1141">
        <f t="shared" si="107"/>
        <v>1</v>
      </c>
    </row>
    <row r="1142" spans="1:22" x14ac:dyDescent="0.4">
      <c r="A1142" s="8">
        <v>0</v>
      </c>
      <c r="B1142" s="8">
        <v>0</v>
      </c>
      <c r="C1142" s="8">
        <v>38</v>
      </c>
      <c r="D1142" s="8">
        <v>2</v>
      </c>
      <c r="E1142" s="8">
        <v>1</v>
      </c>
      <c r="F1142" s="8">
        <v>10</v>
      </c>
      <c r="G1142" s="8">
        <v>0</v>
      </c>
      <c r="H1142" s="8">
        <v>0</v>
      </c>
      <c r="I1142" s="8">
        <v>0</v>
      </c>
      <c r="J1142" s="8">
        <v>0</v>
      </c>
      <c r="K1142" s="8">
        <v>155</v>
      </c>
      <c r="L1142" s="8">
        <v>96</v>
      </c>
      <c r="M1142" s="8">
        <v>61</v>
      </c>
      <c r="N1142" s="8">
        <v>24.19</v>
      </c>
      <c r="O1142" s="8">
        <v>60</v>
      </c>
      <c r="P1142" s="8">
        <v>68</v>
      </c>
      <c r="Q1142">
        <f t="shared" si="102"/>
        <v>-3.5760977085533687</v>
      </c>
      <c r="R1142">
        <f t="shared" si="103"/>
        <v>2.7984689874339587E-2</v>
      </c>
      <c r="S1142">
        <f t="shared" si="104"/>
        <v>2.7222866400627446E-2</v>
      </c>
      <c r="T1142">
        <f t="shared" si="105"/>
        <v>0.97277713359937257</v>
      </c>
      <c r="U1142" s="11">
        <f t="shared" si="106"/>
        <v>-1.1986646611975798E-2</v>
      </c>
      <c r="V1142">
        <f t="shared" si="107"/>
        <v>0</v>
      </c>
    </row>
    <row r="1143" spans="1:22" x14ac:dyDescent="0.4">
      <c r="A1143" s="8">
        <v>0</v>
      </c>
      <c r="B1143" s="8">
        <v>0</v>
      </c>
      <c r="C1143" s="8">
        <v>39</v>
      </c>
      <c r="D1143" s="8">
        <v>2</v>
      </c>
      <c r="E1143" s="8">
        <v>1</v>
      </c>
      <c r="F1143" s="8">
        <v>20</v>
      </c>
      <c r="G1143" s="8">
        <v>0</v>
      </c>
      <c r="H1143" s="8">
        <v>0</v>
      </c>
      <c r="I1143" s="8">
        <v>0</v>
      </c>
      <c r="J1143" s="8">
        <v>0</v>
      </c>
      <c r="K1143" s="8">
        <v>149</v>
      </c>
      <c r="L1143" s="8">
        <v>122</v>
      </c>
      <c r="M1143" s="8">
        <v>72</v>
      </c>
      <c r="N1143" s="8">
        <v>21.3</v>
      </c>
      <c r="O1143" s="8">
        <v>85</v>
      </c>
      <c r="P1143" s="8">
        <v>75</v>
      </c>
      <c r="Q1143">
        <f t="shared" si="102"/>
        <v>-2.848503010966235</v>
      </c>
      <c r="R1143">
        <f t="shared" si="103"/>
        <v>5.7930978035079912E-2</v>
      </c>
      <c r="S1143">
        <f t="shared" si="104"/>
        <v>5.4758750086585498E-2</v>
      </c>
      <c r="T1143">
        <f t="shared" si="105"/>
        <v>0.94524124991341452</v>
      </c>
      <c r="U1143" s="11">
        <f t="shared" si="106"/>
        <v>-2.4457334205478621E-2</v>
      </c>
      <c r="V1143">
        <f t="shared" si="107"/>
        <v>0</v>
      </c>
    </row>
    <row r="1144" spans="1:22" x14ac:dyDescent="0.4">
      <c r="A1144" s="8">
        <v>0</v>
      </c>
      <c r="B1144" s="8">
        <v>1</v>
      </c>
      <c r="C1144" s="8">
        <v>41</v>
      </c>
      <c r="D1144" s="8">
        <v>1</v>
      </c>
      <c r="E1144" s="8">
        <v>0</v>
      </c>
      <c r="F1144" s="8">
        <v>0</v>
      </c>
      <c r="G1144" s="8">
        <v>0</v>
      </c>
      <c r="H1144" s="8">
        <v>0</v>
      </c>
      <c r="I1144" s="8">
        <v>0</v>
      </c>
      <c r="J1144" s="8">
        <v>0</v>
      </c>
      <c r="K1144" s="8">
        <v>255</v>
      </c>
      <c r="L1144" s="8">
        <v>120.5</v>
      </c>
      <c r="M1144" s="8">
        <v>85.5</v>
      </c>
      <c r="N1144" s="8">
        <v>30.85</v>
      </c>
      <c r="O1144" s="8">
        <v>100</v>
      </c>
      <c r="P1144" s="8">
        <v>79</v>
      </c>
      <c r="Q1144">
        <f t="shared" si="102"/>
        <v>-2.8056880565897604</v>
      </c>
      <c r="R1144">
        <f t="shared" si="103"/>
        <v>6.046515340928002E-2</v>
      </c>
      <c r="S1144">
        <f t="shared" si="104"/>
        <v>5.7017576876421769E-2</v>
      </c>
      <c r="T1144">
        <f t="shared" si="105"/>
        <v>0.94298242312357827</v>
      </c>
      <c r="U1144" s="11">
        <f t="shared" si="106"/>
        <v>-2.5496402290860309E-2</v>
      </c>
      <c r="V1144">
        <f t="shared" si="107"/>
        <v>0</v>
      </c>
    </row>
    <row r="1145" spans="1:22" x14ac:dyDescent="0.4">
      <c r="A1145" s="8">
        <v>0</v>
      </c>
      <c r="B1145" s="8">
        <v>1</v>
      </c>
      <c r="C1145" s="8">
        <v>40</v>
      </c>
      <c r="D1145" s="8">
        <v>1</v>
      </c>
      <c r="E1145" s="8">
        <v>0</v>
      </c>
      <c r="F1145" s="8">
        <v>0</v>
      </c>
      <c r="G1145" s="8">
        <v>0</v>
      </c>
      <c r="H1145" s="8">
        <v>0</v>
      </c>
      <c r="I1145" s="8">
        <v>0</v>
      </c>
      <c r="J1145" s="8">
        <v>0</v>
      </c>
      <c r="K1145" s="8">
        <v>137</v>
      </c>
      <c r="L1145" s="8">
        <v>127</v>
      </c>
      <c r="M1145" s="8">
        <v>82</v>
      </c>
      <c r="N1145" s="8">
        <v>27.04</v>
      </c>
      <c r="O1145" s="8">
        <v>60</v>
      </c>
      <c r="P1145" s="8">
        <v>71</v>
      </c>
      <c r="Q1145">
        <f t="shared" si="102"/>
        <v>-2.8400859451839828</v>
      </c>
      <c r="R1145">
        <f t="shared" si="103"/>
        <v>5.8420644775666775E-2</v>
      </c>
      <c r="S1145">
        <f t="shared" si="104"/>
        <v>5.5196055617423342E-2</v>
      </c>
      <c r="T1145">
        <f t="shared" si="105"/>
        <v>0.94480394438257664</v>
      </c>
      <c r="U1145" s="11">
        <f t="shared" si="106"/>
        <v>-2.4658302291226872E-2</v>
      </c>
      <c r="V1145">
        <f t="shared" si="107"/>
        <v>0</v>
      </c>
    </row>
    <row r="1146" spans="1:22" x14ac:dyDescent="0.4">
      <c r="A1146" s="8">
        <v>0</v>
      </c>
      <c r="B1146" s="8">
        <v>0</v>
      </c>
      <c r="C1146" s="8">
        <v>38</v>
      </c>
      <c r="D1146" s="8">
        <v>2</v>
      </c>
      <c r="E1146" s="8">
        <v>1</v>
      </c>
      <c r="F1146" s="8">
        <v>9</v>
      </c>
      <c r="G1146" s="8">
        <v>0</v>
      </c>
      <c r="H1146" s="8">
        <v>0</v>
      </c>
      <c r="I1146" s="8">
        <v>0</v>
      </c>
      <c r="J1146" s="8">
        <v>0</v>
      </c>
      <c r="K1146" s="8">
        <v>160</v>
      </c>
      <c r="L1146" s="8">
        <v>102.5</v>
      </c>
      <c r="M1146" s="8">
        <v>67.5</v>
      </c>
      <c r="N1146" s="8">
        <v>21.16</v>
      </c>
      <c r="O1146" s="8">
        <v>90</v>
      </c>
      <c r="P1146" s="8">
        <v>68</v>
      </c>
      <c r="Q1146">
        <f t="shared" si="102"/>
        <v>-3.5982508865577021</v>
      </c>
      <c r="R1146">
        <f t="shared" si="103"/>
        <v>2.7371556558967305E-2</v>
      </c>
      <c r="S1146">
        <f t="shared" si="104"/>
        <v>2.6642314929025659E-2</v>
      </c>
      <c r="T1146">
        <f t="shared" si="105"/>
        <v>0.97335768507097431</v>
      </c>
      <c r="U1146" s="11">
        <f t="shared" si="106"/>
        <v>-1.1727537833244178E-2</v>
      </c>
      <c r="V1146">
        <f t="shared" si="107"/>
        <v>0</v>
      </c>
    </row>
    <row r="1147" spans="1:22" x14ac:dyDescent="0.4">
      <c r="A1147" s="8">
        <v>0</v>
      </c>
      <c r="B1147" s="8">
        <v>1</v>
      </c>
      <c r="C1147" s="8">
        <v>57</v>
      </c>
      <c r="D1147" s="9">
        <v>2</v>
      </c>
      <c r="E1147" s="8">
        <v>0</v>
      </c>
      <c r="F1147" s="8">
        <v>0</v>
      </c>
      <c r="G1147" s="8">
        <v>0</v>
      </c>
      <c r="H1147" s="8">
        <v>0</v>
      </c>
      <c r="I1147" s="8">
        <v>1</v>
      </c>
      <c r="J1147" s="8">
        <v>0</v>
      </c>
      <c r="K1147" s="8">
        <v>210</v>
      </c>
      <c r="L1147" s="8">
        <v>158</v>
      </c>
      <c r="M1147" s="8">
        <v>104</v>
      </c>
      <c r="N1147" s="8">
        <v>30.93</v>
      </c>
      <c r="O1147" s="8">
        <v>73</v>
      </c>
      <c r="P1147" s="8">
        <v>113</v>
      </c>
      <c r="Q1147">
        <f t="shared" si="102"/>
        <v>-0.98458456296548835</v>
      </c>
      <c r="R1147">
        <f t="shared" si="103"/>
        <v>0.37359439965168434</v>
      </c>
      <c r="S1147">
        <f t="shared" si="104"/>
        <v>0.27198305391054323</v>
      </c>
      <c r="T1147">
        <f t="shared" si="105"/>
        <v>0.72801694608945677</v>
      </c>
      <c r="U1147" s="11">
        <f t="shared" si="106"/>
        <v>-0.13785851147338393</v>
      </c>
      <c r="V1147">
        <f t="shared" si="107"/>
        <v>1</v>
      </c>
    </row>
    <row r="1148" spans="1:22" x14ac:dyDescent="0.4">
      <c r="A1148" s="8">
        <v>0</v>
      </c>
      <c r="B1148" s="8">
        <v>0</v>
      </c>
      <c r="C1148" s="8">
        <v>41</v>
      </c>
      <c r="D1148" s="8">
        <v>2</v>
      </c>
      <c r="E1148" s="8">
        <v>1</v>
      </c>
      <c r="F1148" s="8">
        <v>3</v>
      </c>
      <c r="G1148" s="8">
        <v>0</v>
      </c>
      <c r="H1148" s="8">
        <v>0</v>
      </c>
      <c r="I1148" s="8">
        <v>0</v>
      </c>
      <c r="J1148" s="8">
        <v>0</v>
      </c>
      <c r="K1148" s="8">
        <v>226</v>
      </c>
      <c r="L1148" s="8">
        <v>130</v>
      </c>
      <c r="M1148" s="8">
        <v>80</v>
      </c>
      <c r="N1148" s="8">
        <v>25.25</v>
      </c>
      <c r="O1148" s="8">
        <v>75</v>
      </c>
      <c r="P1148" s="8">
        <v>73</v>
      </c>
      <c r="Q1148">
        <f t="shared" si="102"/>
        <v>-3.0542223872486698</v>
      </c>
      <c r="R1148">
        <f t="shared" si="103"/>
        <v>4.7159378249690818E-2</v>
      </c>
      <c r="S1148">
        <f t="shared" si="104"/>
        <v>4.5035530626213668E-2</v>
      </c>
      <c r="T1148">
        <f t="shared" si="105"/>
        <v>0.95496446937378632</v>
      </c>
      <c r="U1148" s="11">
        <f t="shared" si="106"/>
        <v>-2.0012786575373767E-2</v>
      </c>
      <c r="V1148">
        <f t="shared" si="107"/>
        <v>0</v>
      </c>
    </row>
    <row r="1149" spans="1:22" x14ac:dyDescent="0.4">
      <c r="A1149" s="8">
        <v>0</v>
      </c>
      <c r="B1149" s="8">
        <v>0</v>
      </c>
      <c r="C1149" s="8">
        <v>42</v>
      </c>
      <c r="D1149" s="8">
        <v>2</v>
      </c>
      <c r="E1149" s="8">
        <v>1</v>
      </c>
      <c r="F1149" s="8">
        <v>15</v>
      </c>
      <c r="G1149" s="8">
        <v>0</v>
      </c>
      <c r="H1149" s="8">
        <v>0</v>
      </c>
      <c r="I1149" s="8">
        <v>0</v>
      </c>
      <c r="J1149" s="8">
        <v>0</v>
      </c>
      <c r="K1149" s="8">
        <v>197</v>
      </c>
      <c r="L1149" s="8">
        <v>124</v>
      </c>
      <c r="M1149" s="8">
        <v>81</v>
      </c>
      <c r="N1149" s="8">
        <v>21.5</v>
      </c>
      <c r="O1149" s="8">
        <v>80</v>
      </c>
      <c r="P1149" s="8">
        <v>63</v>
      </c>
      <c r="Q1149">
        <f t="shared" si="102"/>
        <v>-2.777634139966656</v>
      </c>
      <c r="R1149">
        <f t="shared" si="103"/>
        <v>6.2185455563368172E-2</v>
      </c>
      <c r="S1149">
        <f t="shared" si="104"/>
        <v>5.8544819304069545E-2</v>
      </c>
      <c r="T1149">
        <f t="shared" si="105"/>
        <v>0.94145518069593048</v>
      </c>
      <c r="U1149" s="11">
        <f t="shared" si="106"/>
        <v>-2.6200350357626394E-2</v>
      </c>
      <c r="V1149">
        <f t="shared" si="107"/>
        <v>0</v>
      </c>
    </row>
    <row r="1150" spans="1:22" x14ac:dyDescent="0.4">
      <c r="A1150" s="8">
        <v>1</v>
      </c>
      <c r="B1150" s="8">
        <v>1</v>
      </c>
      <c r="C1150" s="8">
        <v>58</v>
      </c>
      <c r="D1150" s="8">
        <v>1</v>
      </c>
      <c r="E1150" s="8">
        <v>1</v>
      </c>
      <c r="F1150" s="8">
        <v>30</v>
      </c>
      <c r="G1150" s="8">
        <v>0</v>
      </c>
      <c r="H1150" s="8">
        <v>0</v>
      </c>
      <c r="I1150" s="8">
        <v>1</v>
      </c>
      <c r="J1150" s="8">
        <v>0</v>
      </c>
      <c r="K1150" s="8">
        <v>279</v>
      </c>
      <c r="L1150" s="8">
        <v>180</v>
      </c>
      <c r="M1150" s="8">
        <v>109.5</v>
      </c>
      <c r="N1150" s="8">
        <v>26.04</v>
      </c>
      <c r="O1150" s="8">
        <v>75</v>
      </c>
      <c r="P1150" s="8">
        <v>82</v>
      </c>
      <c r="Q1150">
        <f t="shared" si="102"/>
        <v>0.35548305600425323</v>
      </c>
      <c r="R1150">
        <f t="shared" si="103"/>
        <v>1.4268697458311863</v>
      </c>
      <c r="S1150">
        <f t="shared" si="104"/>
        <v>0.58794657120853977</v>
      </c>
      <c r="T1150">
        <f t="shared" si="105"/>
        <v>0.58794657120853977</v>
      </c>
      <c r="U1150" s="11">
        <f t="shared" si="106"/>
        <v>-0.23066213801158458</v>
      </c>
      <c r="V1150">
        <f t="shared" si="107"/>
        <v>1</v>
      </c>
    </row>
    <row r="1151" spans="1:22" x14ac:dyDescent="0.4">
      <c r="A1151" s="8">
        <v>0</v>
      </c>
      <c r="B1151" s="8">
        <v>1</v>
      </c>
      <c r="C1151" s="8">
        <v>42</v>
      </c>
      <c r="D1151" s="8">
        <v>4</v>
      </c>
      <c r="E1151" s="8">
        <v>0</v>
      </c>
      <c r="F1151" s="8">
        <v>0</v>
      </c>
      <c r="G1151" s="8">
        <v>0</v>
      </c>
      <c r="H1151" s="8">
        <v>0</v>
      </c>
      <c r="I1151" s="8">
        <v>0</v>
      </c>
      <c r="J1151" s="8">
        <v>0</v>
      </c>
      <c r="K1151" s="8">
        <v>195</v>
      </c>
      <c r="L1151" s="8">
        <v>112</v>
      </c>
      <c r="M1151" s="8">
        <v>74.5</v>
      </c>
      <c r="N1151" s="8">
        <v>23.37</v>
      </c>
      <c r="O1151" s="8">
        <v>58</v>
      </c>
      <c r="P1151" s="8">
        <v>110</v>
      </c>
      <c r="Q1151">
        <f t="shared" si="102"/>
        <v>-2.886866493759678</v>
      </c>
      <c r="R1151">
        <f t="shared" si="103"/>
        <v>5.5750634153291075E-2</v>
      </c>
      <c r="S1151">
        <f t="shared" si="104"/>
        <v>5.2806630988200084E-2</v>
      </c>
      <c r="T1151">
        <f t="shared" si="105"/>
        <v>0.94719336901179996</v>
      </c>
      <c r="U1151" s="11">
        <f t="shared" si="106"/>
        <v>-2.3561350962862673E-2</v>
      </c>
      <c r="V1151">
        <f t="shared" si="107"/>
        <v>0</v>
      </c>
    </row>
    <row r="1152" spans="1:22" x14ac:dyDescent="0.4">
      <c r="A1152" s="8">
        <v>0</v>
      </c>
      <c r="B1152" s="8">
        <v>0</v>
      </c>
      <c r="C1152" s="8">
        <v>47</v>
      </c>
      <c r="D1152" s="8">
        <v>4</v>
      </c>
      <c r="E1152" s="8">
        <v>1</v>
      </c>
      <c r="F1152" s="8">
        <v>3</v>
      </c>
      <c r="G1152" s="8">
        <v>0</v>
      </c>
      <c r="H1152" s="8">
        <v>0</v>
      </c>
      <c r="I1152" s="8">
        <v>0</v>
      </c>
      <c r="J1152" s="8">
        <v>0</v>
      </c>
      <c r="K1152" s="8">
        <v>231</v>
      </c>
      <c r="L1152" s="8">
        <v>133.5</v>
      </c>
      <c r="M1152" s="8">
        <v>76</v>
      </c>
      <c r="N1152" s="8">
        <v>25.77</v>
      </c>
      <c r="O1152" s="8">
        <v>75</v>
      </c>
      <c r="P1152" s="8">
        <v>73</v>
      </c>
      <c r="Q1152">
        <f t="shared" si="102"/>
        <v>-2.6253282758054253</v>
      </c>
      <c r="R1152">
        <f t="shared" si="103"/>
        <v>7.2415980717474529E-2</v>
      </c>
      <c r="S1152">
        <f t="shared" si="104"/>
        <v>6.7526017906807331E-2</v>
      </c>
      <c r="T1152">
        <f t="shared" si="105"/>
        <v>0.93247398209319265</v>
      </c>
      <c r="U1152" s="11">
        <f t="shared" si="106"/>
        <v>-3.0363277043129088E-2</v>
      </c>
      <c r="V1152">
        <f t="shared" si="107"/>
        <v>0</v>
      </c>
    </row>
    <row r="1153" spans="1:22" x14ac:dyDescent="0.4">
      <c r="A1153" s="8">
        <v>0</v>
      </c>
      <c r="B1153" s="8">
        <v>1</v>
      </c>
      <c r="C1153" s="8">
        <v>59</v>
      </c>
      <c r="D1153" s="8">
        <v>1</v>
      </c>
      <c r="E1153" s="8">
        <v>0</v>
      </c>
      <c r="F1153" s="8">
        <v>0</v>
      </c>
      <c r="G1153" s="8">
        <v>0</v>
      </c>
      <c r="H1153" s="8">
        <v>0</v>
      </c>
      <c r="I1153" s="8">
        <v>0</v>
      </c>
      <c r="J1153" s="8">
        <v>0</v>
      </c>
      <c r="K1153" s="8">
        <v>229</v>
      </c>
      <c r="L1153" s="8">
        <v>100.5</v>
      </c>
      <c r="M1153" s="8">
        <v>66</v>
      </c>
      <c r="N1153" s="8">
        <v>25.18</v>
      </c>
      <c r="O1153" s="8">
        <v>44</v>
      </c>
      <c r="P1153" s="8">
        <v>81</v>
      </c>
      <c r="Q1153">
        <f t="shared" si="102"/>
        <v>-1.9313472436233914</v>
      </c>
      <c r="R1153">
        <f t="shared" si="103"/>
        <v>0.14495278016636892</v>
      </c>
      <c r="S1153">
        <f t="shared" si="104"/>
        <v>0.12660153560682771</v>
      </c>
      <c r="T1153">
        <f t="shared" si="105"/>
        <v>0.87339846439317226</v>
      </c>
      <c r="U1153" s="11">
        <f t="shared" si="106"/>
        <v>-5.8787575989395824E-2</v>
      </c>
      <c r="V1153">
        <f t="shared" si="107"/>
        <v>1</v>
      </c>
    </row>
    <row r="1154" spans="1:22" x14ac:dyDescent="0.4">
      <c r="A1154" s="8">
        <v>0</v>
      </c>
      <c r="B1154" s="8">
        <v>0</v>
      </c>
      <c r="C1154" s="8">
        <v>45</v>
      </c>
      <c r="D1154" s="8">
        <v>3</v>
      </c>
      <c r="E1154" s="8">
        <v>0</v>
      </c>
      <c r="F1154" s="8">
        <v>0</v>
      </c>
      <c r="G1154" s="8">
        <v>0</v>
      </c>
      <c r="H1154" s="8">
        <v>0</v>
      </c>
      <c r="I1154" s="8">
        <v>0</v>
      </c>
      <c r="J1154" s="8">
        <v>0</v>
      </c>
      <c r="K1154" s="8">
        <v>186</v>
      </c>
      <c r="L1154" s="8">
        <v>104.5</v>
      </c>
      <c r="M1154" s="8">
        <v>71</v>
      </c>
      <c r="N1154" s="8">
        <v>31.35</v>
      </c>
      <c r="O1154" s="8">
        <v>55</v>
      </c>
      <c r="P1154" s="10">
        <v>82</v>
      </c>
      <c r="Q1154">
        <f t="shared" si="102"/>
        <v>-3.1870276265995816</v>
      </c>
      <c r="R1154">
        <f t="shared" si="103"/>
        <v>4.1294431170243034E-2</v>
      </c>
      <c r="S1154">
        <f t="shared" si="104"/>
        <v>3.9656825134304151E-2</v>
      </c>
      <c r="T1154">
        <f t="shared" si="105"/>
        <v>0.96034317486569587</v>
      </c>
      <c r="U1154" s="11">
        <f t="shared" si="106"/>
        <v>-1.7573545795759732E-2</v>
      </c>
      <c r="V1154">
        <f t="shared" si="107"/>
        <v>0</v>
      </c>
    </row>
    <row r="1155" spans="1:22" x14ac:dyDescent="0.4">
      <c r="A1155" s="8">
        <v>0</v>
      </c>
      <c r="B1155" s="8">
        <v>1</v>
      </c>
      <c r="C1155" s="8">
        <v>55</v>
      </c>
      <c r="D1155" s="8">
        <v>1</v>
      </c>
      <c r="E1155" s="8">
        <v>1</v>
      </c>
      <c r="F1155" s="8">
        <v>20</v>
      </c>
      <c r="G1155" s="8">
        <v>0</v>
      </c>
      <c r="H1155" s="8">
        <v>0</v>
      </c>
      <c r="I1155" s="8">
        <v>0</v>
      </c>
      <c r="J1155" s="8">
        <v>0</v>
      </c>
      <c r="K1155" s="8">
        <v>242</v>
      </c>
      <c r="L1155" s="8">
        <v>120</v>
      </c>
      <c r="M1155" s="8">
        <v>86</v>
      </c>
      <c r="N1155" s="8">
        <v>26.77</v>
      </c>
      <c r="O1155" s="8">
        <v>55</v>
      </c>
      <c r="P1155" s="8">
        <v>73</v>
      </c>
      <c r="Q1155">
        <f t="shared" si="102"/>
        <v>-1.3033632606208876</v>
      </c>
      <c r="R1155">
        <f t="shared" si="103"/>
        <v>0.27161673723468532</v>
      </c>
      <c r="S1155">
        <f t="shared" si="104"/>
        <v>0.21359952985940969</v>
      </c>
      <c r="T1155">
        <f t="shared" si="105"/>
        <v>0.78640047014059034</v>
      </c>
      <c r="U1155" s="11">
        <f t="shared" si="106"/>
        <v>-0.10435623553781923</v>
      </c>
      <c r="V1155">
        <f t="shared" si="107"/>
        <v>1</v>
      </c>
    </row>
    <row r="1156" spans="1:22" x14ac:dyDescent="0.4">
      <c r="A1156" s="8">
        <v>0</v>
      </c>
      <c r="B1156" s="8">
        <v>1</v>
      </c>
      <c r="C1156" s="8">
        <v>68</v>
      </c>
      <c r="D1156" s="8">
        <v>1</v>
      </c>
      <c r="E1156" s="8">
        <v>0</v>
      </c>
      <c r="F1156" s="8">
        <v>0</v>
      </c>
      <c r="G1156" s="8">
        <v>0</v>
      </c>
      <c r="H1156" s="8">
        <v>0</v>
      </c>
      <c r="I1156" s="8">
        <v>0</v>
      </c>
      <c r="J1156" s="8">
        <v>0</v>
      </c>
      <c r="K1156" s="8">
        <v>230</v>
      </c>
      <c r="L1156" s="8">
        <v>124</v>
      </c>
      <c r="M1156" s="8">
        <v>70</v>
      </c>
      <c r="N1156" s="8">
        <v>22.85</v>
      </c>
      <c r="O1156" s="8">
        <v>70</v>
      </c>
      <c r="P1156" s="8">
        <v>60</v>
      </c>
      <c r="Q1156">
        <f t="shared" si="102"/>
        <v>-1.0974035560247897</v>
      </c>
      <c r="R1156">
        <f t="shared" si="103"/>
        <v>0.33373648781834797</v>
      </c>
      <c r="S1156">
        <f t="shared" si="104"/>
        <v>0.25022670584971068</v>
      </c>
      <c r="T1156">
        <f t="shared" si="105"/>
        <v>0.74977329415028926</v>
      </c>
      <c r="U1156" s="11">
        <f t="shared" si="106"/>
        <v>-0.12507003258573665</v>
      </c>
      <c r="V1156">
        <f t="shared" si="107"/>
        <v>1</v>
      </c>
    </row>
    <row r="1157" spans="1:22" x14ac:dyDescent="0.4">
      <c r="A1157" s="8">
        <v>0</v>
      </c>
      <c r="B1157" s="8">
        <v>1</v>
      </c>
      <c r="C1157" s="8">
        <v>61</v>
      </c>
      <c r="D1157" s="8">
        <v>1</v>
      </c>
      <c r="E1157" s="8">
        <v>1</v>
      </c>
      <c r="F1157" s="8">
        <v>20</v>
      </c>
      <c r="G1157" s="8">
        <v>0</v>
      </c>
      <c r="H1157" s="8">
        <v>0</v>
      </c>
      <c r="I1157" s="8">
        <v>1</v>
      </c>
      <c r="J1157" s="8">
        <v>0</v>
      </c>
      <c r="K1157" s="8">
        <v>183</v>
      </c>
      <c r="L1157" s="8">
        <v>156</v>
      </c>
      <c r="M1157" s="8">
        <v>92</v>
      </c>
      <c r="N1157" s="8">
        <v>24.69</v>
      </c>
      <c r="O1157" s="8">
        <v>75</v>
      </c>
      <c r="P1157" s="8">
        <v>79</v>
      </c>
      <c r="Q1157">
        <f t="shared" si="102"/>
        <v>-0.25492050407386202</v>
      </c>
      <c r="R1157">
        <f t="shared" si="103"/>
        <v>0.77497810311441284</v>
      </c>
      <c r="S1157">
        <f t="shared" si="104"/>
        <v>0.43661276821084183</v>
      </c>
      <c r="T1157">
        <f t="shared" si="105"/>
        <v>0.56338723178915817</v>
      </c>
      <c r="U1157" s="11">
        <f t="shared" si="106"/>
        <v>-0.24919299978252757</v>
      </c>
      <c r="V1157">
        <f t="shared" si="107"/>
        <v>1</v>
      </c>
    </row>
    <row r="1158" spans="1:22" x14ac:dyDescent="0.4">
      <c r="A1158" s="8">
        <v>0</v>
      </c>
      <c r="B1158" s="8">
        <v>1</v>
      </c>
      <c r="C1158" s="8">
        <v>41</v>
      </c>
      <c r="D1158" s="9">
        <v>2</v>
      </c>
      <c r="E1158" s="8">
        <v>0</v>
      </c>
      <c r="F1158" s="8">
        <v>0</v>
      </c>
      <c r="G1158" s="8">
        <v>0</v>
      </c>
      <c r="H1158" s="8">
        <v>0</v>
      </c>
      <c r="I1158" s="8">
        <v>0</v>
      </c>
      <c r="J1158" s="8">
        <v>0</v>
      </c>
      <c r="K1158" s="8">
        <v>190</v>
      </c>
      <c r="L1158" s="8">
        <v>124</v>
      </c>
      <c r="M1158" s="8">
        <v>83</v>
      </c>
      <c r="N1158" s="8">
        <v>27.02</v>
      </c>
      <c r="O1158" s="8">
        <v>75</v>
      </c>
      <c r="P1158" s="8">
        <v>87</v>
      </c>
      <c r="Q1158">
        <f t="shared" ref="Q1158:Q1221" si="108">$A$2+SUMPRODUCT(B$2:P$2,B1158:P1158)</f>
        <v>-2.7917754402347841</v>
      </c>
      <c r="R1158">
        <f t="shared" ref="R1158:R1221" si="109">EXP(Q1158)</f>
        <v>6.1312260968888282E-2</v>
      </c>
      <c r="S1158">
        <f t="shared" ref="S1158:S1221" si="110">R1158/(1+R1158)</f>
        <v>5.7770237114678553E-2</v>
      </c>
      <c r="T1158">
        <f t="shared" ref="T1158:T1221" si="111">IF(A1158=1,S1158,1-S1158)</f>
        <v>0.94222976288532145</v>
      </c>
      <c r="U1158" s="11">
        <f t="shared" ref="U1158:U1221" si="112">LOG(T1158)</f>
        <v>-2.5843181510744866E-2</v>
      </c>
      <c r="V1158">
        <f t="shared" ref="V1158:V1221" si="113">IF(S1158&gt;S$1,1,0)</f>
        <v>0</v>
      </c>
    </row>
    <row r="1159" spans="1:22" x14ac:dyDescent="0.4">
      <c r="A1159" s="8">
        <v>0</v>
      </c>
      <c r="B1159" s="8">
        <v>0</v>
      </c>
      <c r="C1159" s="8">
        <v>45</v>
      </c>
      <c r="D1159" s="8">
        <v>3</v>
      </c>
      <c r="E1159" s="8">
        <v>1</v>
      </c>
      <c r="F1159" s="8">
        <v>9</v>
      </c>
      <c r="G1159" s="8">
        <v>0</v>
      </c>
      <c r="H1159" s="8">
        <v>0</v>
      </c>
      <c r="I1159" s="8">
        <v>1</v>
      </c>
      <c r="J1159" s="8">
        <v>0</v>
      </c>
      <c r="K1159" s="8">
        <v>261</v>
      </c>
      <c r="L1159" s="8">
        <v>140</v>
      </c>
      <c r="M1159" s="8">
        <v>88</v>
      </c>
      <c r="N1159" s="8">
        <v>21.44</v>
      </c>
      <c r="O1159" s="8">
        <v>70</v>
      </c>
      <c r="P1159" s="8">
        <v>78</v>
      </c>
      <c r="Q1159">
        <f t="shared" si="108"/>
        <v>-2.2467530366338186</v>
      </c>
      <c r="R1159">
        <f t="shared" si="109"/>
        <v>0.10574200818461604</v>
      </c>
      <c r="S1159">
        <f t="shared" si="110"/>
        <v>9.5629909510466224E-2</v>
      </c>
      <c r="T1159">
        <f t="shared" si="111"/>
        <v>0.90437009048953376</v>
      </c>
      <c r="U1159" s="11">
        <f t="shared" si="112"/>
        <v>-4.365380916407928E-2</v>
      </c>
      <c r="V1159">
        <f t="shared" si="113"/>
        <v>0</v>
      </c>
    </row>
    <row r="1160" spans="1:22" x14ac:dyDescent="0.4">
      <c r="A1160" s="8">
        <v>1</v>
      </c>
      <c r="B1160" s="8">
        <v>1</v>
      </c>
      <c r="C1160" s="8">
        <v>51</v>
      </c>
      <c r="D1160" s="8">
        <v>1</v>
      </c>
      <c r="E1160" s="8">
        <v>1</v>
      </c>
      <c r="F1160" s="8">
        <v>20</v>
      </c>
      <c r="G1160" s="8">
        <v>0</v>
      </c>
      <c r="H1160" s="8">
        <v>0</v>
      </c>
      <c r="I1160" s="8">
        <v>1</v>
      </c>
      <c r="J1160" s="8">
        <v>0</v>
      </c>
      <c r="K1160" s="8">
        <v>246</v>
      </c>
      <c r="L1160" s="8">
        <v>128</v>
      </c>
      <c r="M1160" s="8">
        <v>69</v>
      </c>
      <c r="N1160" s="8">
        <v>27.57</v>
      </c>
      <c r="O1160" s="8">
        <v>80</v>
      </c>
      <c r="P1160" s="8">
        <v>72</v>
      </c>
      <c r="Q1160">
        <f t="shared" si="108"/>
        <v>-1.2130669924790398</v>
      </c>
      <c r="R1160">
        <f t="shared" si="109"/>
        <v>0.29728411167173385</v>
      </c>
      <c r="S1160">
        <f t="shared" si="110"/>
        <v>0.22915883189892863</v>
      </c>
      <c r="T1160">
        <f t="shared" si="111"/>
        <v>0.22915883189892863</v>
      </c>
      <c r="U1160" s="11">
        <f t="shared" si="112"/>
        <v>-0.63986340016453769</v>
      </c>
      <c r="V1160">
        <f t="shared" si="113"/>
        <v>1</v>
      </c>
    </row>
    <row r="1161" spans="1:22" x14ac:dyDescent="0.4">
      <c r="A1161" s="8">
        <v>0</v>
      </c>
      <c r="B1161" s="8">
        <v>1</v>
      </c>
      <c r="C1161" s="8">
        <v>45</v>
      </c>
      <c r="D1161" s="8">
        <v>1</v>
      </c>
      <c r="E1161" s="8">
        <v>0</v>
      </c>
      <c r="F1161" s="8">
        <v>0</v>
      </c>
      <c r="G1161" s="8">
        <v>0</v>
      </c>
      <c r="H1161" s="8">
        <v>0</v>
      </c>
      <c r="I1161" s="8">
        <v>0</v>
      </c>
      <c r="J1161" s="8">
        <v>0</v>
      </c>
      <c r="K1161" s="8">
        <v>172</v>
      </c>
      <c r="L1161" s="8">
        <v>119</v>
      </c>
      <c r="M1161" s="8">
        <v>84</v>
      </c>
      <c r="N1161" s="8">
        <v>28.25</v>
      </c>
      <c r="O1161" s="8">
        <v>58</v>
      </c>
      <c r="P1161" s="8">
        <v>98</v>
      </c>
      <c r="Q1161">
        <f t="shared" si="108"/>
        <v>-2.5735399333340103</v>
      </c>
      <c r="R1161">
        <f t="shared" si="109"/>
        <v>7.6265093668443015E-2</v>
      </c>
      <c r="S1161">
        <f t="shared" si="110"/>
        <v>7.0860881874830584E-2</v>
      </c>
      <c r="T1161">
        <f t="shared" si="111"/>
        <v>0.92913911812516936</v>
      </c>
      <c r="U1161" s="11">
        <f t="shared" si="112"/>
        <v>-3.1919255101387427E-2</v>
      </c>
      <c r="V1161">
        <f t="shared" si="113"/>
        <v>0</v>
      </c>
    </row>
    <row r="1162" spans="1:22" x14ac:dyDescent="0.4">
      <c r="A1162" s="8">
        <v>0</v>
      </c>
      <c r="B1162" s="8">
        <v>0</v>
      </c>
      <c r="C1162" s="8">
        <v>35</v>
      </c>
      <c r="D1162" s="8">
        <v>2</v>
      </c>
      <c r="E1162" s="8">
        <v>0</v>
      </c>
      <c r="F1162" s="8">
        <v>0</v>
      </c>
      <c r="G1162" s="8">
        <v>0</v>
      </c>
      <c r="H1162" s="8">
        <v>0</v>
      </c>
      <c r="I1162" s="8">
        <v>0</v>
      </c>
      <c r="J1162" s="8">
        <v>0</v>
      </c>
      <c r="K1162" s="8">
        <v>216</v>
      </c>
      <c r="L1162" s="8">
        <v>130</v>
      </c>
      <c r="M1162" s="8">
        <v>68</v>
      </c>
      <c r="N1162" s="8">
        <v>25.94</v>
      </c>
      <c r="O1162" s="8">
        <v>75</v>
      </c>
      <c r="P1162" s="8">
        <v>90</v>
      </c>
      <c r="Q1162">
        <f t="shared" si="108"/>
        <v>-3.4196006827814998</v>
      </c>
      <c r="R1162">
        <f t="shared" si="109"/>
        <v>3.2725500185965456E-2</v>
      </c>
      <c r="S1162">
        <f t="shared" si="110"/>
        <v>3.16884788649767E-2</v>
      </c>
      <c r="T1162">
        <f t="shared" si="111"/>
        <v>0.96831152113502328</v>
      </c>
      <c r="U1162" s="11">
        <f t="shared" si="112"/>
        <v>-1.3984900806452623E-2</v>
      </c>
      <c r="V1162">
        <f t="shared" si="113"/>
        <v>0</v>
      </c>
    </row>
    <row r="1163" spans="1:22" x14ac:dyDescent="0.4">
      <c r="A1163" s="8">
        <v>0</v>
      </c>
      <c r="B1163" s="8">
        <v>0</v>
      </c>
      <c r="C1163" s="8">
        <v>49</v>
      </c>
      <c r="D1163" s="8">
        <v>3</v>
      </c>
      <c r="E1163" s="8">
        <v>0</v>
      </c>
      <c r="F1163" s="8">
        <v>0</v>
      </c>
      <c r="G1163" s="8">
        <v>0</v>
      </c>
      <c r="H1163" s="8">
        <v>0</v>
      </c>
      <c r="I1163" s="8">
        <v>0</v>
      </c>
      <c r="J1163" s="8">
        <v>0</v>
      </c>
      <c r="K1163" s="8">
        <v>222</v>
      </c>
      <c r="L1163" s="8">
        <v>118</v>
      </c>
      <c r="M1163" s="8">
        <v>78</v>
      </c>
      <c r="N1163" s="8">
        <v>21.18</v>
      </c>
      <c r="O1163" s="8">
        <v>70</v>
      </c>
      <c r="P1163" s="8">
        <v>73</v>
      </c>
      <c r="Q1163">
        <f t="shared" si="108"/>
        <v>-2.8317054253149623</v>
      </c>
      <c r="R1163">
        <f t="shared" si="109"/>
        <v>5.891229742484648E-2</v>
      </c>
      <c r="S1163">
        <f t="shared" si="110"/>
        <v>5.5634727793901773E-2</v>
      </c>
      <c r="T1163">
        <f t="shared" si="111"/>
        <v>0.94436527220609823</v>
      </c>
      <c r="U1163" s="11">
        <f t="shared" si="112"/>
        <v>-2.4859991909457202E-2</v>
      </c>
      <c r="V1163">
        <f t="shared" si="113"/>
        <v>0</v>
      </c>
    </row>
    <row r="1164" spans="1:22" x14ac:dyDescent="0.4">
      <c r="A1164" s="8">
        <v>0</v>
      </c>
      <c r="B1164" s="8">
        <v>0</v>
      </c>
      <c r="C1164" s="8">
        <v>50</v>
      </c>
      <c r="D1164" s="8">
        <v>2</v>
      </c>
      <c r="E1164" s="8">
        <v>1</v>
      </c>
      <c r="F1164" s="8">
        <v>10</v>
      </c>
      <c r="G1164" s="8">
        <v>0</v>
      </c>
      <c r="H1164" s="8">
        <v>0</v>
      </c>
      <c r="I1164" s="8">
        <v>1</v>
      </c>
      <c r="J1164" s="8">
        <v>0</v>
      </c>
      <c r="K1164" s="8">
        <v>298</v>
      </c>
      <c r="L1164" s="8">
        <v>156</v>
      </c>
      <c r="M1164" s="8">
        <v>90</v>
      </c>
      <c r="N1164" s="8">
        <v>24.24</v>
      </c>
      <c r="O1164" s="8">
        <v>75</v>
      </c>
      <c r="P1164" s="8">
        <v>100</v>
      </c>
      <c r="Q1164">
        <f t="shared" si="108"/>
        <v>-1.5481013081745711</v>
      </c>
      <c r="R1164">
        <f t="shared" si="109"/>
        <v>0.212651350142086</v>
      </c>
      <c r="S1164">
        <f t="shared" si="110"/>
        <v>0.17536066744754766</v>
      </c>
      <c r="T1164">
        <f t="shared" si="111"/>
        <v>0.82463933255245236</v>
      </c>
      <c r="U1164" s="11">
        <f t="shared" si="112"/>
        <v>-8.3735954638822829E-2</v>
      </c>
      <c r="V1164">
        <f t="shared" si="113"/>
        <v>1</v>
      </c>
    </row>
    <row r="1165" spans="1:22" x14ac:dyDescent="0.4">
      <c r="A1165" s="8">
        <v>0</v>
      </c>
      <c r="B1165" s="8">
        <v>1</v>
      </c>
      <c r="C1165" s="8">
        <v>40</v>
      </c>
      <c r="D1165" s="8">
        <v>2</v>
      </c>
      <c r="E1165" s="8">
        <v>0</v>
      </c>
      <c r="F1165" s="8">
        <v>0</v>
      </c>
      <c r="G1165" s="8">
        <v>0</v>
      </c>
      <c r="H1165" s="8">
        <v>0</v>
      </c>
      <c r="I1165" s="8">
        <v>0</v>
      </c>
      <c r="J1165" s="8">
        <v>0</v>
      </c>
      <c r="K1165" s="8">
        <v>208</v>
      </c>
      <c r="L1165" s="8">
        <v>148</v>
      </c>
      <c r="M1165" s="8">
        <v>100</v>
      </c>
      <c r="N1165" s="8">
        <v>32.840000000000003</v>
      </c>
      <c r="O1165" s="8">
        <v>85</v>
      </c>
      <c r="P1165" s="8">
        <v>102</v>
      </c>
      <c r="Q1165">
        <f t="shared" si="108"/>
        <v>-2.4282670413145651</v>
      </c>
      <c r="R1165">
        <f t="shared" si="109"/>
        <v>8.8189529046151793E-2</v>
      </c>
      <c r="S1165">
        <f t="shared" si="110"/>
        <v>8.1042434881223285E-2</v>
      </c>
      <c r="T1165">
        <f t="shared" si="111"/>
        <v>0.91895756511877669</v>
      </c>
      <c r="U1165" s="11">
        <f t="shared" si="112"/>
        <v>-3.6704542651161992E-2</v>
      </c>
      <c r="V1165">
        <f t="shared" si="113"/>
        <v>0</v>
      </c>
    </row>
    <row r="1166" spans="1:22" x14ac:dyDescent="0.4">
      <c r="A1166" s="8">
        <v>0</v>
      </c>
      <c r="B1166" s="8">
        <v>0</v>
      </c>
      <c r="C1166" s="8">
        <v>43</v>
      </c>
      <c r="D1166" s="8">
        <v>2</v>
      </c>
      <c r="E1166" s="8">
        <v>1</v>
      </c>
      <c r="F1166" s="8">
        <v>2</v>
      </c>
      <c r="G1166" s="8">
        <v>0</v>
      </c>
      <c r="H1166" s="8">
        <v>0</v>
      </c>
      <c r="I1166" s="8">
        <v>0</v>
      </c>
      <c r="J1166" s="8">
        <v>0</v>
      </c>
      <c r="K1166" s="8">
        <v>213</v>
      </c>
      <c r="L1166" s="8">
        <v>113</v>
      </c>
      <c r="M1166" s="8">
        <v>77</v>
      </c>
      <c r="N1166" s="8">
        <v>29.34</v>
      </c>
      <c r="O1166" s="8">
        <v>100</v>
      </c>
      <c r="P1166" s="8">
        <v>73</v>
      </c>
      <c r="Q1166">
        <f t="shared" si="108"/>
        <v>-3.2579150653982332</v>
      </c>
      <c r="R1166">
        <f t="shared" si="109"/>
        <v>3.8468518811169285E-2</v>
      </c>
      <c r="S1166">
        <f t="shared" si="110"/>
        <v>3.7043509855462682E-2</v>
      </c>
      <c r="T1166">
        <f t="shared" si="111"/>
        <v>0.96295649014453732</v>
      </c>
      <c r="U1166" s="11">
        <f t="shared" si="112"/>
        <v>-1.6393335426894612E-2</v>
      </c>
      <c r="V1166">
        <f t="shared" si="113"/>
        <v>0</v>
      </c>
    </row>
    <row r="1167" spans="1:22" x14ac:dyDescent="0.4">
      <c r="A1167" s="8">
        <v>0</v>
      </c>
      <c r="B1167" s="8">
        <v>0</v>
      </c>
      <c r="C1167" s="8">
        <v>49</v>
      </c>
      <c r="D1167" s="8">
        <v>1</v>
      </c>
      <c r="E1167" s="8">
        <v>1</v>
      </c>
      <c r="F1167" s="8">
        <v>9</v>
      </c>
      <c r="G1167" s="8">
        <v>0</v>
      </c>
      <c r="H1167" s="8">
        <v>0</v>
      </c>
      <c r="I1167" s="8">
        <v>1</v>
      </c>
      <c r="J1167" s="8">
        <v>0</v>
      </c>
      <c r="K1167" s="8">
        <v>266</v>
      </c>
      <c r="L1167" s="8">
        <v>159</v>
      </c>
      <c r="M1167" s="8">
        <v>88</v>
      </c>
      <c r="N1167" s="8">
        <v>20.66</v>
      </c>
      <c r="O1167" s="8">
        <v>76</v>
      </c>
      <c r="P1167" s="8">
        <v>84</v>
      </c>
      <c r="Q1167">
        <f t="shared" si="108"/>
        <v>-1.6695177759779689</v>
      </c>
      <c r="R1167">
        <f t="shared" si="109"/>
        <v>0.1883378647868803</v>
      </c>
      <c r="S1167">
        <f t="shared" si="110"/>
        <v>0.15848848241544278</v>
      </c>
      <c r="T1167">
        <f t="shared" si="111"/>
        <v>0.84151151758455722</v>
      </c>
      <c r="U1167" s="11">
        <f t="shared" si="112"/>
        <v>-7.4939935553650999E-2</v>
      </c>
      <c r="V1167">
        <f t="shared" si="113"/>
        <v>1</v>
      </c>
    </row>
    <row r="1168" spans="1:22" x14ac:dyDescent="0.4">
      <c r="A1168" s="8">
        <v>0</v>
      </c>
      <c r="B1168" s="8">
        <v>1</v>
      </c>
      <c r="C1168" s="8">
        <v>47</v>
      </c>
      <c r="D1168" s="8">
        <v>3</v>
      </c>
      <c r="E1168" s="8">
        <v>1</v>
      </c>
      <c r="F1168" s="8">
        <v>15</v>
      </c>
      <c r="G1168" s="8">
        <v>0</v>
      </c>
      <c r="H1168" s="8">
        <v>0</v>
      </c>
      <c r="I1168" s="8">
        <v>1</v>
      </c>
      <c r="J1168" s="8">
        <v>0</v>
      </c>
      <c r="K1168" s="8">
        <v>220</v>
      </c>
      <c r="L1168" s="8">
        <v>127</v>
      </c>
      <c r="M1168" s="8">
        <v>93</v>
      </c>
      <c r="N1168" s="8">
        <v>30.7</v>
      </c>
      <c r="O1168" s="8">
        <v>82</v>
      </c>
      <c r="P1168" s="8">
        <v>57</v>
      </c>
      <c r="Q1168">
        <f t="shared" si="108"/>
        <v>-1.7496827527305587</v>
      </c>
      <c r="R1168">
        <f t="shared" si="109"/>
        <v>0.17382908150524104</v>
      </c>
      <c r="S1168">
        <f t="shared" si="110"/>
        <v>0.14808721665196273</v>
      </c>
      <c r="T1168">
        <f t="shared" si="111"/>
        <v>0.85191278334803733</v>
      </c>
      <c r="U1168" s="11">
        <f t="shared" si="112"/>
        <v>-6.9604864915838477E-2</v>
      </c>
      <c r="V1168">
        <f t="shared" si="113"/>
        <v>1</v>
      </c>
    </row>
    <row r="1169" spans="1:22" x14ac:dyDescent="0.4">
      <c r="A1169" s="8">
        <v>0</v>
      </c>
      <c r="B1169" s="8">
        <v>0</v>
      </c>
      <c r="C1169" s="8">
        <v>45</v>
      </c>
      <c r="D1169" s="8">
        <v>1</v>
      </c>
      <c r="E1169" s="8">
        <v>0</v>
      </c>
      <c r="F1169" s="8">
        <v>0</v>
      </c>
      <c r="G1169" s="8">
        <v>0</v>
      </c>
      <c r="H1169" s="8">
        <v>0</v>
      </c>
      <c r="I1169" s="8">
        <v>0</v>
      </c>
      <c r="J1169" s="8">
        <v>0</v>
      </c>
      <c r="K1169" s="8">
        <v>244</v>
      </c>
      <c r="L1169" s="8">
        <v>112.5</v>
      </c>
      <c r="M1169" s="8">
        <v>77.5</v>
      </c>
      <c r="N1169" s="8">
        <v>25.97</v>
      </c>
      <c r="O1169" s="8">
        <v>75</v>
      </c>
      <c r="P1169" s="10">
        <v>82</v>
      </c>
      <c r="Q1169">
        <f t="shared" si="108"/>
        <v>-3.079332258313106</v>
      </c>
      <c r="R1169">
        <f t="shared" si="109"/>
        <v>4.5989955809021196E-2</v>
      </c>
      <c r="S1169">
        <f t="shared" si="110"/>
        <v>4.3967875172807237E-2</v>
      </c>
      <c r="T1169">
        <f t="shared" si="111"/>
        <v>0.9560321248271928</v>
      </c>
      <c r="U1169" s="11">
        <f t="shared" si="112"/>
        <v>-1.9527514208443692E-2</v>
      </c>
      <c r="V1169">
        <f t="shared" si="113"/>
        <v>0</v>
      </c>
    </row>
    <row r="1170" spans="1:22" x14ac:dyDescent="0.4">
      <c r="A1170" s="8">
        <v>0</v>
      </c>
      <c r="B1170" s="8">
        <v>0</v>
      </c>
      <c r="C1170" s="8">
        <v>58</v>
      </c>
      <c r="D1170" s="8">
        <v>2</v>
      </c>
      <c r="E1170" s="8">
        <v>0</v>
      </c>
      <c r="F1170" s="8">
        <v>0</v>
      </c>
      <c r="G1170" s="8">
        <v>0</v>
      </c>
      <c r="H1170" s="8">
        <v>0</v>
      </c>
      <c r="I1170" s="8">
        <v>1</v>
      </c>
      <c r="J1170" s="8">
        <v>0</v>
      </c>
      <c r="K1170" s="8">
        <v>210</v>
      </c>
      <c r="L1170" s="8">
        <v>143</v>
      </c>
      <c r="M1170" s="8">
        <v>101</v>
      </c>
      <c r="N1170" s="8">
        <v>31.34</v>
      </c>
      <c r="O1170" s="8">
        <v>85</v>
      </c>
      <c r="P1170" s="8">
        <v>80</v>
      </c>
      <c r="Q1170">
        <f t="shared" si="108"/>
        <v>-1.6391997604330975</v>
      </c>
      <c r="R1170">
        <f t="shared" si="109"/>
        <v>0.19413533492328972</v>
      </c>
      <c r="S1170">
        <f t="shared" si="110"/>
        <v>0.16257398072535958</v>
      </c>
      <c r="T1170">
        <f t="shared" si="111"/>
        <v>0.83742601927464044</v>
      </c>
      <c r="U1170" s="11">
        <f t="shared" si="112"/>
        <v>-7.7053549473151475E-2</v>
      </c>
      <c r="V1170">
        <f t="shared" si="113"/>
        <v>1</v>
      </c>
    </row>
    <row r="1171" spans="1:22" x14ac:dyDescent="0.4">
      <c r="A1171" s="8">
        <v>0</v>
      </c>
      <c r="B1171" s="8">
        <v>1</v>
      </c>
      <c r="C1171" s="8">
        <v>38</v>
      </c>
      <c r="D1171" s="8">
        <v>3</v>
      </c>
      <c r="E1171" s="8">
        <v>0</v>
      </c>
      <c r="F1171" s="8">
        <v>0</v>
      </c>
      <c r="G1171" s="8">
        <v>0</v>
      </c>
      <c r="H1171" s="8">
        <v>0</v>
      </c>
      <c r="I1171" s="8">
        <v>1</v>
      </c>
      <c r="J1171" s="8">
        <v>0</v>
      </c>
      <c r="K1171" s="8">
        <v>252</v>
      </c>
      <c r="L1171" s="8">
        <v>125</v>
      </c>
      <c r="M1171" s="8">
        <v>92</v>
      </c>
      <c r="N1171" s="8">
        <v>24.72</v>
      </c>
      <c r="O1171" s="8">
        <v>60</v>
      </c>
      <c r="P1171" s="8">
        <v>69</v>
      </c>
      <c r="Q1171">
        <f t="shared" si="108"/>
        <v>-2.7471418723942005</v>
      </c>
      <c r="R1171">
        <f t="shared" si="109"/>
        <v>6.4110836550483968E-2</v>
      </c>
      <c r="S1171">
        <f t="shared" si="110"/>
        <v>6.0248269586569897E-2</v>
      </c>
      <c r="T1171">
        <f t="shared" si="111"/>
        <v>0.93975173041343008</v>
      </c>
      <c r="U1171" s="11">
        <f t="shared" si="112"/>
        <v>-2.6986865924538677E-2</v>
      </c>
      <c r="V1171">
        <f t="shared" si="113"/>
        <v>0</v>
      </c>
    </row>
    <row r="1172" spans="1:22" x14ac:dyDescent="0.4">
      <c r="A1172" s="8">
        <v>1</v>
      </c>
      <c r="B1172" s="8">
        <v>1</v>
      </c>
      <c r="C1172" s="8">
        <v>50</v>
      </c>
      <c r="D1172" s="9">
        <v>2</v>
      </c>
      <c r="E1172" s="8">
        <v>0</v>
      </c>
      <c r="F1172" s="8">
        <v>0</v>
      </c>
      <c r="G1172" s="8">
        <v>0</v>
      </c>
      <c r="H1172" s="8">
        <v>0</v>
      </c>
      <c r="I1172" s="8">
        <v>0</v>
      </c>
      <c r="J1172" s="8">
        <v>0</v>
      </c>
      <c r="K1172" s="8">
        <v>200</v>
      </c>
      <c r="L1172" s="8">
        <v>126</v>
      </c>
      <c r="M1172" s="8">
        <v>88</v>
      </c>
      <c r="N1172" s="8">
        <v>26.73</v>
      </c>
      <c r="O1172" s="8">
        <v>80</v>
      </c>
      <c r="P1172" s="8">
        <v>76</v>
      </c>
      <c r="Q1172">
        <f t="shared" si="108"/>
        <v>-2.2294509006026688</v>
      </c>
      <c r="R1172">
        <f t="shared" si="109"/>
        <v>0.10758749014540239</v>
      </c>
      <c r="S1172">
        <f t="shared" si="110"/>
        <v>9.7136787028245034E-2</v>
      </c>
      <c r="T1172">
        <f t="shared" si="111"/>
        <v>9.7136787028245034E-2</v>
      </c>
      <c r="U1172" s="11">
        <f t="shared" si="112"/>
        <v>-1.0126162656867495</v>
      </c>
      <c r="V1172">
        <f t="shared" si="113"/>
        <v>0</v>
      </c>
    </row>
    <row r="1173" spans="1:22" x14ac:dyDescent="0.4">
      <c r="A1173" s="8">
        <v>0</v>
      </c>
      <c r="B1173" s="8">
        <v>0</v>
      </c>
      <c r="C1173" s="8">
        <v>47</v>
      </c>
      <c r="D1173" s="8">
        <v>1</v>
      </c>
      <c r="E1173" s="8">
        <v>1</v>
      </c>
      <c r="F1173" s="8">
        <v>15</v>
      </c>
      <c r="G1173" s="8">
        <v>0</v>
      </c>
      <c r="H1173" s="8">
        <v>0</v>
      </c>
      <c r="I1173" s="8">
        <v>0</v>
      </c>
      <c r="J1173" s="8">
        <v>0</v>
      </c>
      <c r="K1173" s="8">
        <v>285</v>
      </c>
      <c r="L1173" s="8">
        <v>122</v>
      </c>
      <c r="M1173" s="8">
        <v>70</v>
      </c>
      <c r="N1173" s="8">
        <v>23.48</v>
      </c>
      <c r="O1173" s="8">
        <v>83</v>
      </c>
      <c r="P1173" s="8">
        <v>82</v>
      </c>
      <c r="Q1173">
        <f t="shared" si="108"/>
        <v>-2.333516323857789</v>
      </c>
      <c r="R1173">
        <f t="shared" si="109"/>
        <v>9.6954224536627998E-2</v>
      </c>
      <c r="S1173">
        <f t="shared" si="110"/>
        <v>8.8384931994389376E-2</v>
      </c>
      <c r="T1173">
        <f t="shared" si="111"/>
        <v>0.91161506800561065</v>
      </c>
      <c r="U1173" s="11">
        <f t="shared" si="112"/>
        <v>-4.0188505016884181E-2</v>
      </c>
      <c r="V1173">
        <f t="shared" si="113"/>
        <v>0</v>
      </c>
    </row>
    <row r="1174" spans="1:22" x14ac:dyDescent="0.4">
      <c r="A1174" s="8">
        <v>0</v>
      </c>
      <c r="B1174" s="8">
        <v>1</v>
      </c>
      <c r="C1174" s="8">
        <v>60</v>
      </c>
      <c r="D1174" s="8">
        <v>2</v>
      </c>
      <c r="E1174" s="8">
        <v>0</v>
      </c>
      <c r="F1174" s="8">
        <v>0</v>
      </c>
      <c r="G1174" s="8">
        <v>0</v>
      </c>
      <c r="H1174" s="8">
        <v>0</v>
      </c>
      <c r="I1174" s="8">
        <v>0</v>
      </c>
      <c r="J1174" s="8">
        <v>0</v>
      </c>
      <c r="K1174" s="8">
        <v>175</v>
      </c>
      <c r="L1174" s="8">
        <v>129</v>
      </c>
      <c r="M1174" s="8">
        <v>89</v>
      </c>
      <c r="N1174" s="8">
        <v>22.16</v>
      </c>
      <c r="O1174" s="8">
        <v>65</v>
      </c>
      <c r="P1174" s="8">
        <v>75</v>
      </c>
      <c r="Q1174">
        <f t="shared" si="108"/>
        <v>-1.598343140704972</v>
      </c>
      <c r="R1174">
        <f t="shared" si="109"/>
        <v>0.20223130939165904</v>
      </c>
      <c r="S1174">
        <f t="shared" si="110"/>
        <v>0.16821331120879732</v>
      </c>
      <c r="T1174">
        <f t="shared" si="111"/>
        <v>0.83178668879120266</v>
      </c>
      <c r="U1174" s="11">
        <f t="shared" si="112"/>
        <v>-7.998803399607303E-2</v>
      </c>
      <c r="V1174">
        <f t="shared" si="113"/>
        <v>1</v>
      </c>
    </row>
    <row r="1175" spans="1:22" x14ac:dyDescent="0.4">
      <c r="A1175" s="8">
        <v>0</v>
      </c>
      <c r="B1175" s="8">
        <v>0</v>
      </c>
      <c r="C1175" s="8">
        <v>45</v>
      </c>
      <c r="D1175" s="8">
        <v>3</v>
      </c>
      <c r="E1175" s="8">
        <v>0</v>
      </c>
      <c r="F1175" s="8">
        <v>0</v>
      </c>
      <c r="G1175" s="8">
        <v>0</v>
      </c>
      <c r="H1175" s="8">
        <v>0</v>
      </c>
      <c r="I1175" s="8">
        <v>0</v>
      </c>
      <c r="J1175" s="8">
        <v>0</v>
      </c>
      <c r="K1175" s="8">
        <v>225</v>
      </c>
      <c r="L1175" s="8">
        <v>108.5</v>
      </c>
      <c r="M1175" s="8">
        <v>71.5</v>
      </c>
      <c r="N1175" s="8">
        <v>25.74</v>
      </c>
      <c r="O1175" s="8">
        <v>72</v>
      </c>
      <c r="P1175" s="8">
        <v>80</v>
      </c>
      <c r="Q1175">
        <f t="shared" si="108"/>
        <v>-3.1699821292063843</v>
      </c>
      <c r="R1175">
        <f t="shared" si="109"/>
        <v>4.200434854778208E-2</v>
      </c>
      <c r="S1175">
        <f t="shared" si="110"/>
        <v>4.0311106768721829E-2</v>
      </c>
      <c r="T1175">
        <f t="shared" si="111"/>
        <v>0.95968889323127815</v>
      </c>
      <c r="U1175" s="11">
        <f t="shared" si="112"/>
        <v>-1.7869531388040559E-2</v>
      </c>
      <c r="V1175">
        <f t="shared" si="113"/>
        <v>0</v>
      </c>
    </row>
    <row r="1176" spans="1:22" x14ac:dyDescent="0.4">
      <c r="A1176" s="8">
        <v>1</v>
      </c>
      <c r="B1176" s="8">
        <v>1</v>
      </c>
      <c r="C1176" s="8">
        <v>58</v>
      </c>
      <c r="D1176" s="8">
        <v>4</v>
      </c>
      <c r="E1176" s="8">
        <v>1</v>
      </c>
      <c r="F1176" s="8">
        <v>20</v>
      </c>
      <c r="G1176" s="8">
        <v>0</v>
      </c>
      <c r="H1176" s="8">
        <v>0</v>
      </c>
      <c r="I1176" s="8">
        <v>1</v>
      </c>
      <c r="J1176" s="8">
        <v>0</v>
      </c>
      <c r="K1176" s="8">
        <v>213</v>
      </c>
      <c r="L1176" s="8">
        <v>162</v>
      </c>
      <c r="M1176" s="8">
        <v>99</v>
      </c>
      <c r="N1176" s="8">
        <v>28.3</v>
      </c>
      <c r="O1176" s="8">
        <v>60</v>
      </c>
      <c r="P1176" s="8">
        <v>70</v>
      </c>
      <c r="Q1176">
        <f t="shared" si="108"/>
        <v>-0.31579042284443837</v>
      </c>
      <c r="R1176">
        <f t="shared" si="109"/>
        <v>0.72921226038563136</v>
      </c>
      <c r="S1176">
        <f t="shared" si="110"/>
        <v>0.42170199523279456</v>
      </c>
      <c r="T1176">
        <f t="shared" si="111"/>
        <v>0.42170199523279456</v>
      </c>
      <c r="U1176" s="11">
        <f t="shared" si="112"/>
        <v>-0.37499434416762911</v>
      </c>
      <c r="V1176">
        <f t="shared" si="113"/>
        <v>1</v>
      </c>
    </row>
    <row r="1177" spans="1:22" x14ac:dyDescent="0.4">
      <c r="A1177" s="8">
        <v>0</v>
      </c>
      <c r="B1177" s="8">
        <v>1</v>
      </c>
      <c r="C1177" s="8">
        <v>63</v>
      </c>
      <c r="D1177" s="8">
        <v>1</v>
      </c>
      <c r="E1177" s="8">
        <v>0</v>
      </c>
      <c r="F1177" s="8">
        <v>0</v>
      </c>
      <c r="G1177" s="8">
        <v>0</v>
      </c>
      <c r="H1177" s="8">
        <v>0</v>
      </c>
      <c r="I1177" s="8">
        <v>0</v>
      </c>
      <c r="J1177" s="8">
        <v>0</v>
      </c>
      <c r="K1177" s="8">
        <v>252</v>
      </c>
      <c r="L1177" s="8">
        <v>135.5</v>
      </c>
      <c r="M1177" s="8">
        <v>80</v>
      </c>
      <c r="N1177" s="8">
        <v>28.78</v>
      </c>
      <c r="O1177" s="8">
        <v>60</v>
      </c>
      <c r="P1177" s="8">
        <v>79</v>
      </c>
      <c r="Q1177">
        <f t="shared" si="108"/>
        <v>-1.121628419271504</v>
      </c>
      <c r="R1177">
        <f t="shared" si="109"/>
        <v>0.32574890668895951</v>
      </c>
      <c r="S1177">
        <f t="shared" si="110"/>
        <v>0.24570935344198258</v>
      </c>
      <c r="T1177">
        <f t="shared" si="111"/>
        <v>0.75429064655801747</v>
      </c>
      <c r="U1177" s="11">
        <f t="shared" si="112"/>
        <v>-0.12246127763925373</v>
      </c>
      <c r="V1177">
        <f t="shared" si="113"/>
        <v>1</v>
      </c>
    </row>
    <row r="1178" spans="1:22" x14ac:dyDescent="0.4">
      <c r="A1178" s="8">
        <v>0</v>
      </c>
      <c r="B1178" s="8">
        <v>0</v>
      </c>
      <c r="C1178" s="8">
        <v>43</v>
      </c>
      <c r="D1178" s="9">
        <v>2</v>
      </c>
      <c r="E1178" s="8">
        <v>0</v>
      </c>
      <c r="F1178" s="8">
        <v>0</v>
      </c>
      <c r="G1178" s="8">
        <v>0</v>
      </c>
      <c r="H1178" s="8">
        <v>0</v>
      </c>
      <c r="I1178" s="8">
        <v>0</v>
      </c>
      <c r="J1178" s="8">
        <v>0</v>
      </c>
      <c r="K1178" s="8">
        <v>204</v>
      </c>
      <c r="L1178" s="8">
        <v>132</v>
      </c>
      <c r="M1178" s="8">
        <v>88</v>
      </c>
      <c r="N1178" s="8">
        <v>28.59</v>
      </c>
      <c r="O1178" s="8">
        <v>80</v>
      </c>
      <c r="P1178" s="8">
        <v>83</v>
      </c>
      <c r="Q1178">
        <f t="shared" si="108"/>
        <v>-2.9448486120155515</v>
      </c>
      <c r="R1178">
        <f t="shared" si="109"/>
        <v>5.261002373889314E-2</v>
      </c>
      <c r="S1178">
        <f t="shared" si="110"/>
        <v>4.998054602598332E-2</v>
      </c>
      <c r="T1178">
        <f t="shared" si="111"/>
        <v>0.95001945397401666</v>
      </c>
      <c r="U1178" s="11">
        <f t="shared" si="112"/>
        <v>-2.2267501377403309E-2</v>
      </c>
      <c r="V1178">
        <f t="shared" si="113"/>
        <v>0</v>
      </c>
    </row>
    <row r="1179" spans="1:22" x14ac:dyDescent="0.4">
      <c r="A1179" s="8">
        <v>0</v>
      </c>
      <c r="B1179" s="8">
        <v>1</v>
      </c>
      <c r="C1179" s="8">
        <v>52</v>
      </c>
      <c r="D1179" s="8">
        <v>1</v>
      </c>
      <c r="E1179" s="8">
        <v>0</v>
      </c>
      <c r="F1179" s="8">
        <v>0</v>
      </c>
      <c r="G1179" s="8">
        <v>0</v>
      </c>
      <c r="H1179" s="8">
        <v>0</v>
      </c>
      <c r="I1179" s="8">
        <v>1</v>
      </c>
      <c r="J1179" s="8">
        <v>0</v>
      </c>
      <c r="K1179" s="8">
        <v>318</v>
      </c>
      <c r="L1179" s="8">
        <v>144</v>
      </c>
      <c r="M1179" s="8">
        <v>85</v>
      </c>
      <c r="N1179" s="8">
        <v>27.66</v>
      </c>
      <c r="O1179" s="8">
        <v>78</v>
      </c>
      <c r="P1179" s="8">
        <v>64</v>
      </c>
      <c r="Q1179">
        <f t="shared" si="108"/>
        <v>-1.4761708538606833</v>
      </c>
      <c r="R1179">
        <f t="shared" si="109"/>
        <v>0.22851101734447124</v>
      </c>
      <c r="S1179">
        <f t="shared" si="110"/>
        <v>0.18600648599669606</v>
      </c>
      <c r="T1179">
        <f t="shared" si="111"/>
        <v>0.81399351400330389</v>
      </c>
      <c r="U1179" s="11">
        <f t="shared" si="112"/>
        <v>-8.9379055606864072E-2</v>
      </c>
      <c r="V1179">
        <f t="shared" si="113"/>
        <v>1</v>
      </c>
    </row>
    <row r="1180" spans="1:22" x14ac:dyDescent="0.4">
      <c r="A1180" s="8">
        <v>0</v>
      </c>
      <c r="B1180" s="8">
        <v>0</v>
      </c>
      <c r="C1180" s="8">
        <v>47</v>
      </c>
      <c r="D1180" s="8">
        <v>1</v>
      </c>
      <c r="E1180" s="8">
        <v>0</v>
      </c>
      <c r="F1180" s="8">
        <v>0</v>
      </c>
      <c r="G1180" s="8">
        <v>0</v>
      </c>
      <c r="H1180" s="8">
        <v>0</v>
      </c>
      <c r="I1180" s="8">
        <v>0</v>
      </c>
      <c r="J1180" s="8">
        <v>0</v>
      </c>
      <c r="K1180" s="8">
        <v>230</v>
      </c>
      <c r="L1180" s="8">
        <v>123</v>
      </c>
      <c r="M1180" s="8">
        <v>71</v>
      </c>
      <c r="N1180" s="8">
        <v>26.98</v>
      </c>
      <c r="O1180" s="8">
        <v>83</v>
      </c>
      <c r="P1180" s="8">
        <v>73</v>
      </c>
      <c r="Q1180">
        <f t="shared" si="108"/>
        <v>-2.8011729967017214</v>
      </c>
      <c r="R1180">
        <f t="shared" si="109"/>
        <v>6.0738774440903559E-2</v>
      </c>
      <c r="S1180">
        <f t="shared" si="110"/>
        <v>5.7260822272588156E-2</v>
      </c>
      <c r="T1180">
        <f t="shared" si="111"/>
        <v>0.94273917772741189</v>
      </c>
      <c r="U1180" s="11">
        <f t="shared" si="112"/>
        <v>-2.560844442246837E-2</v>
      </c>
      <c r="V1180">
        <f t="shared" si="113"/>
        <v>0</v>
      </c>
    </row>
    <row r="1181" spans="1:22" x14ac:dyDescent="0.4">
      <c r="A1181" s="8">
        <v>0</v>
      </c>
      <c r="B1181" s="8">
        <v>0</v>
      </c>
      <c r="C1181" s="8">
        <v>46</v>
      </c>
      <c r="D1181" s="8">
        <v>3</v>
      </c>
      <c r="E1181" s="8">
        <v>1</v>
      </c>
      <c r="F1181" s="8">
        <v>20</v>
      </c>
      <c r="G1181" s="8">
        <v>1</v>
      </c>
      <c r="H1181" s="8">
        <v>0</v>
      </c>
      <c r="I1181" s="8">
        <v>1</v>
      </c>
      <c r="J1181" s="8">
        <v>0</v>
      </c>
      <c r="K1181" s="8">
        <v>248</v>
      </c>
      <c r="L1181" s="8">
        <v>128</v>
      </c>
      <c r="M1181" s="8">
        <v>76</v>
      </c>
      <c r="N1181" s="8">
        <v>28.87</v>
      </c>
      <c r="O1181" s="8">
        <v>80</v>
      </c>
      <c r="P1181" s="8">
        <v>77</v>
      </c>
      <c r="Q1181">
        <f t="shared" si="108"/>
        <v>-2.1709228526224553</v>
      </c>
      <c r="R1181">
        <f t="shared" si="109"/>
        <v>0.1140722964027729</v>
      </c>
      <c r="S1181">
        <f t="shared" si="110"/>
        <v>0.10239218475416796</v>
      </c>
      <c r="T1181">
        <f t="shared" si="111"/>
        <v>0.897607815245832</v>
      </c>
      <c r="U1181" s="11">
        <f t="shared" si="112"/>
        <v>-4.6913374778462337E-2</v>
      </c>
      <c r="V1181">
        <f t="shared" si="113"/>
        <v>1</v>
      </c>
    </row>
    <row r="1182" spans="1:22" x14ac:dyDescent="0.4">
      <c r="A1182" s="8">
        <v>0</v>
      </c>
      <c r="B1182" s="8">
        <v>0</v>
      </c>
      <c r="C1182" s="8">
        <v>49</v>
      </c>
      <c r="D1182" s="8">
        <v>1</v>
      </c>
      <c r="E1182" s="8">
        <v>0</v>
      </c>
      <c r="F1182" s="8">
        <v>0</v>
      </c>
      <c r="G1182" s="8">
        <v>0</v>
      </c>
      <c r="H1182" s="8">
        <v>0</v>
      </c>
      <c r="I1182" s="8">
        <v>0</v>
      </c>
      <c r="J1182" s="8">
        <v>0</v>
      </c>
      <c r="K1182" s="8">
        <v>270</v>
      </c>
      <c r="L1182" s="8">
        <v>126.5</v>
      </c>
      <c r="M1182" s="8">
        <v>67.5</v>
      </c>
      <c r="N1182" s="8">
        <v>26.56</v>
      </c>
      <c r="O1182" s="8">
        <v>70</v>
      </c>
      <c r="P1182" s="8">
        <v>77</v>
      </c>
      <c r="Q1182">
        <f t="shared" si="108"/>
        <v>-2.5441904151615455</v>
      </c>
      <c r="R1182">
        <f t="shared" si="109"/>
        <v>7.8536608297475399E-2</v>
      </c>
      <c r="S1182">
        <f t="shared" si="110"/>
        <v>7.2817749247704636E-2</v>
      </c>
      <c r="T1182">
        <f t="shared" si="111"/>
        <v>0.92718225075229532</v>
      </c>
      <c r="U1182" s="11">
        <f t="shared" si="112"/>
        <v>-3.2834890756838958E-2</v>
      </c>
      <c r="V1182">
        <f t="shared" si="113"/>
        <v>0</v>
      </c>
    </row>
    <row r="1183" spans="1:22" x14ac:dyDescent="0.4">
      <c r="A1183" s="8">
        <v>0</v>
      </c>
      <c r="B1183" s="8">
        <v>1</v>
      </c>
      <c r="C1183" s="8">
        <v>36</v>
      </c>
      <c r="D1183" s="8">
        <v>2</v>
      </c>
      <c r="E1183" s="8">
        <v>0</v>
      </c>
      <c r="F1183" s="8">
        <v>0</v>
      </c>
      <c r="G1183" s="8">
        <v>0</v>
      </c>
      <c r="H1183" s="8">
        <v>0</v>
      </c>
      <c r="I1183" s="8">
        <v>0</v>
      </c>
      <c r="J1183" s="8">
        <v>0</v>
      </c>
      <c r="K1183" s="8">
        <v>245</v>
      </c>
      <c r="L1183" s="8">
        <v>131.5</v>
      </c>
      <c r="M1183" s="8">
        <v>89</v>
      </c>
      <c r="N1183" s="8">
        <v>26.33</v>
      </c>
      <c r="O1183" s="8">
        <v>100</v>
      </c>
      <c r="P1183" s="8">
        <v>62</v>
      </c>
      <c r="Q1183">
        <f t="shared" si="108"/>
        <v>-3.0328401019508009</v>
      </c>
      <c r="R1183">
        <f t="shared" si="109"/>
        <v>4.8178611464922347E-2</v>
      </c>
      <c r="S1183">
        <f t="shared" si="110"/>
        <v>4.5964123802896988E-2</v>
      </c>
      <c r="T1183">
        <f t="shared" si="111"/>
        <v>0.95403587619710306</v>
      </c>
      <c r="U1183" s="11">
        <f t="shared" si="112"/>
        <v>-2.0435293491424956E-2</v>
      </c>
      <c r="V1183">
        <f t="shared" si="113"/>
        <v>0</v>
      </c>
    </row>
    <row r="1184" spans="1:22" x14ac:dyDescent="0.4">
      <c r="A1184" s="8">
        <v>0</v>
      </c>
      <c r="B1184" s="8">
        <v>1</v>
      </c>
      <c r="C1184" s="8">
        <v>58</v>
      </c>
      <c r="D1184" s="8">
        <v>1</v>
      </c>
      <c r="E1184" s="8">
        <v>1</v>
      </c>
      <c r="F1184" s="8">
        <v>13</v>
      </c>
      <c r="G1184" s="8">
        <v>0</v>
      </c>
      <c r="H1184" s="8">
        <v>0</v>
      </c>
      <c r="I1184" s="8">
        <v>0</v>
      </c>
      <c r="J1184" s="8">
        <v>0</v>
      </c>
      <c r="K1184" s="8">
        <v>196</v>
      </c>
      <c r="L1184" s="8">
        <v>120</v>
      </c>
      <c r="M1184" s="8">
        <v>74</v>
      </c>
      <c r="N1184" s="8">
        <v>20.12</v>
      </c>
      <c r="O1184" s="8">
        <v>75</v>
      </c>
      <c r="P1184" s="8">
        <v>73</v>
      </c>
      <c r="Q1184">
        <f t="shared" si="108"/>
        <v>-1.4653620820174655</v>
      </c>
      <c r="R1184">
        <f t="shared" si="109"/>
        <v>0.23099433743770986</v>
      </c>
      <c r="S1184">
        <f t="shared" si="110"/>
        <v>0.18764857839924751</v>
      </c>
      <c r="T1184">
        <f t="shared" si="111"/>
        <v>0.81235142160075247</v>
      </c>
      <c r="U1184" s="11">
        <f t="shared" si="112"/>
        <v>-9.0256055185408732E-2</v>
      </c>
      <c r="V1184">
        <f t="shared" si="113"/>
        <v>1</v>
      </c>
    </row>
    <row r="1185" spans="1:22" x14ac:dyDescent="0.4">
      <c r="A1185" s="8">
        <v>1</v>
      </c>
      <c r="B1185" s="8">
        <v>1</v>
      </c>
      <c r="C1185" s="8">
        <v>58</v>
      </c>
      <c r="D1185" s="8">
        <v>1</v>
      </c>
      <c r="E1185" s="8">
        <v>0</v>
      </c>
      <c r="F1185" s="8">
        <v>0</v>
      </c>
      <c r="G1185" s="8">
        <v>0</v>
      </c>
      <c r="H1185" s="8">
        <v>0</v>
      </c>
      <c r="I1185" s="8">
        <v>0</v>
      </c>
      <c r="J1185" s="8">
        <v>0</v>
      </c>
      <c r="K1185" s="8">
        <v>220</v>
      </c>
      <c r="L1185" s="8">
        <v>143</v>
      </c>
      <c r="M1185" s="8">
        <v>104</v>
      </c>
      <c r="N1185" s="8">
        <v>29.85</v>
      </c>
      <c r="O1185" s="8">
        <v>75</v>
      </c>
      <c r="P1185" s="8">
        <v>87</v>
      </c>
      <c r="Q1185">
        <f t="shared" si="108"/>
        <v>-1.4064073103176229</v>
      </c>
      <c r="R1185">
        <f t="shared" si="109"/>
        <v>0.2450219917263011</v>
      </c>
      <c r="S1185">
        <f t="shared" si="110"/>
        <v>0.19680133632544333</v>
      </c>
      <c r="T1185">
        <f t="shared" si="111"/>
        <v>0.19680133632544333</v>
      </c>
      <c r="U1185" s="11">
        <f t="shared" si="112"/>
        <v>-0.70597195693721959</v>
      </c>
      <c r="V1185">
        <f t="shared" si="113"/>
        <v>1</v>
      </c>
    </row>
    <row r="1186" spans="1:22" x14ac:dyDescent="0.4">
      <c r="A1186" s="8">
        <v>0</v>
      </c>
      <c r="B1186" s="8">
        <v>0</v>
      </c>
      <c r="C1186" s="8">
        <v>46</v>
      </c>
      <c r="D1186" s="8">
        <v>3</v>
      </c>
      <c r="E1186" s="8">
        <v>0</v>
      </c>
      <c r="F1186" s="8">
        <v>0</v>
      </c>
      <c r="G1186" s="8">
        <v>0</v>
      </c>
      <c r="H1186" s="8">
        <v>0</v>
      </c>
      <c r="I1186" s="8">
        <v>0</v>
      </c>
      <c r="J1186" s="8">
        <v>0</v>
      </c>
      <c r="K1186" s="8">
        <v>190</v>
      </c>
      <c r="L1186" s="8">
        <v>128</v>
      </c>
      <c r="M1186" s="8">
        <v>74</v>
      </c>
      <c r="N1186" s="8">
        <v>23.01</v>
      </c>
      <c r="O1186" s="8">
        <v>95</v>
      </c>
      <c r="P1186" s="8">
        <v>78</v>
      </c>
      <c r="Q1186">
        <f t="shared" si="108"/>
        <v>-2.9006023002983179</v>
      </c>
      <c r="R1186">
        <f t="shared" si="109"/>
        <v>5.4990089532816519E-2</v>
      </c>
      <c r="S1186">
        <f t="shared" si="110"/>
        <v>5.2123797254975061E-2</v>
      </c>
      <c r="T1186">
        <f t="shared" si="111"/>
        <v>0.94787620274502493</v>
      </c>
      <c r="U1186" s="11">
        <f t="shared" si="112"/>
        <v>-2.3248379935676629E-2</v>
      </c>
      <c r="V1186">
        <f t="shared" si="113"/>
        <v>0</v>
      </c>
    </row>
    <row r="1187" spans="1:22" x14ac:dyDescent="0.4">
      <c r="A1187" s="8">
        <v>0</v>
      </c>
      <c r="B1187" s="8">
        <v>0</v>
      </c>
      <c r="C1187" s="8">
        <v>59</v>
      </c>
      <c r="D1187" s="8">
        <v>1</v>
      </c>
      <c r="E1187" s="8">
        <v>1</v>
      </c>
      <c r="F1187" s="8">
        <v>9</v>
      </c>
      <c r="G1187" s="8">
        <v>0</v>
      </c>
      <c r="H1187" s="8">
        <v>0</v>
      </c>
      <c r="I1187" s="8">
        <v>0</v>
      </c>
      <c r="J1187" s="8">
        <v>0</v>
      </c>
      <c r="K1187" s="8">
        <v>184</v>
      </c>
      <c r="L1187" s="8">
        <v>122</v>
      </c>
      <c r="M1187" s="8">
        <v>74</v>
      </c>
      <c r="N1187" s="8">
        <v>24.66</v>
      </c>
      <c r="O1187" s="8">
        <v>78</v>
      </c>
      <c r="P1187" s="8">
        <v>67</v>
      </c>
      <c r="Q1187">
        <f t="shared" si="108"/>
        <v>-1.899260193435313</v>
      </c>
      <c r="R1187">
        <f t="shared" si="109"/>
        <v>0.1496793120095837</v>
      </c>
      <c r="S1187">
        <f t="shared" si="110"/>
        <v>0.13019222877721573</v>
      </c>
      <c r="T1187">
        <f t="shared" si="111"/>
        <v>0.8698077712227843</v>
      </c>
      <c r="U1187" s="11">
        <f t="shared" si="112"/>
        <v>-6.0576716486622141E-2</v>
      </c>
      <c r="V1187">
        <f t="shared" si="113"/>
        <v>1</v>
      </c>
    </row>
    <row r="1188" spans="1:22" x14ac:dyDescent="0.4">
      <c r="A1188" s="8">
        <v>0</v>
      </c>
      <c r="B1188" s="8">
        <v>0</v>
      </c>
      <c r="C1188" s="8">
        <v>40</v>
      </c>
      <c r="D1188" s="8">
        <v>2</v>
      </c>
      <c r="E1188" s="8">
        <v>0</v>
      </c>
      <c r="F1188" s="8">
        <v>0</v>
      </c>
      <c r="G1188" s="8">
        <v>0</v>
      </c>
      <c r="H1188" s="8">
        <v>0</v>
      </c>
      <c r="I1188" s="8">
        <v>0</v>
      </c>
      <c r="J1188" s="8">
        <v>0</v>
      </c>
      <c r="K1188" s="8">
        <v>205</v>
      </c>
      <c r="L1188" s="8">
        <v>97</v>
      </c>
      <c r="M1188" s="8">
        <v>63</v>
      </c>
      <c r="N1188" s="8">
        <v>26.56</v>
      </c>
      <c r="O1188" s="8">
        <v>83</v>
      </c>
      <c r="P1188" s="8">
        <v>80</v>
      </c>
      <c r="Q1188">
        <f t="shared" si="108"/>
        <v>-3.6719483013064753</v>
      </c>
      <c r="R1188">
        <f t="shared" si="109"/>
        <v>2.5426882428398523E-2</v>
      </c>
      <c r="S1188">
        <f t="shared" si="110"/>
        <v>2.4796387596337451E-2</v>
      </c>
      <c r="T1188">
        <f t="shared" si="111"/>
        <v>0.9752036124036626</v>
      </c>
      <c r="U1188" s="11">
        <f t="shared" si="112"/>
        <v>-1.0904698648830185E-2</v>
      </c>
      <c r="V1188">
        <f t="shared" si="113"/>
        <v>0</v>
      </c>
    </row>
    <row r="1189" spans="1:22" x14ac:dyDescent="0.4">
      <c r="A1189" s="8">
        <v>0</v>
      </c>
      <c r="B1189" s="8">
        <v>0</v>
      </c>
      <c r="C1189" s="8">
        <v>54</v>
      </c>
      <c r="D1189" s="8">
        <v>1</v>
      </c>
      <c r="E1189" s="8">
        <v>0</v>
      </c>
      <c r="F1189" s="8">
        <v>0</v>
      </c>
      <c r="G1189" s="8">
        <v>0</v>
      </c>
      <c r="H1189" s="8">
        <v>0</v>
      </c>
      <c r="I1189" s="8">
        <v>0</v>
      </c>
      <c r="J1189" s="8">
        <v>0</v>
      </c>
      <c r="K1189" s="8">
        <v>272</v>
      </c>
      <c r="L1189" s="8">
        <v>146</v>
      </c>
      <c r="M1189" s="8">
        <v>95</v>
      </c>
      <c r="N1189" s="8">
        <v>23.66</v>
      </c>
      <c r="O1189" s="8">
        <v>72</v>
      </c>
      <c r="P1189" s="8">
        <v>80</v>
      </c>
      <c r="Q1189">
        <f t="shared" si="108"/>
        <v>-2.0028512488676249</v>
      </c>
      <c r="R1189">
        <f t="shared" si="109"/>
        <v>0.13494995825329123</v>
      </c>
      <c r="S1189">
        <f t="shared" si="110"/>
        <v>0.11890388406285481</v>
      </c>
      <c r="T1189">
        <f t="shared" si="111"/>
        <v>0.88109611593714521</v>
      </c>
      <c r="U1189" s="11">
        <f t="shared" si="112"/>
        <v>-5.4976713217624859E-2</v>
      </c>
      <c r="V1189">
        <f t="shared" si="113"/>
        <v>1</v>
      </c>
    </row>
    <row r="1190" spans="1:22" x14ac:dyDescent="0.4">
      <c r="A1190" s="8">
        <v>0</v>
      </c>
      <c r="B1190" s="8">
        <v>0</v>
      </c>
      <c r="C1190" s="8">
        <v>56</v>
      </c>
      <c r="D1190" s="8">
        <v>3</v>
      </c>
      <c r="E1190" s="8">
        <v>0</v>
      </c>
      <c r="F1190" s="8">
        <v>0</v>
      </c>
      <c r="G1190" s="8">
        <v>0</v>
      </c>
      <c r="H1190" s="8">
        <v>0</v>
      </c>
      <c r="I1190" s="8">
        <v>1</v>
      </c>
      <c r="J1190" s="8">
        <v>0</v>
      </c>
      <c r="K1190" s="8">
        <v>186</v>
      </c>
      <c r="L1190" s="8">
        <v>155</v>
      </c>
      <c r="M1190" s="8">
        <v>102</v>
      </c>
      <c r="N1190" s="8">
        <v>24.38</v>
      </c>
      <c r="O1190" s="8">
        <v>81</v>
      </c>
      <c r="P1190" s="8">
        <v>75</v>
      </c>
      <c r="Q1190">
        <f t="shared" si="108"/>
        <v>-1.6667335599730304</v>
      </c>
      <c r="R1190">
        <f t="shared" si="109"/>
        <v>0.18886296874656935</v>
      </c>
      <c r="S1190">
        <f t="shared" si="110"/>
        <v>0.15886016615160414</v>
      </c>
      <c r="T1190">
        <f t="shared" si="111"/>
        <v>0.84113983384839586</v>
      </c>
      <c r="U1190" s="11">
        <f t="shared" si="112"/>
        <v>-7.5131799659207979E-2</v>
      </c>
      <c r="V1190">
        <f t="shared" si="113"/>
        <v>1</v>
      </c>
    </row>
    <row r="1191" spans="1:22" x14ac:dyDescent="0.4">
      <c r="A1191" s="8">
        <v>0</v>
      </c>
      <c r="B1191" s="8">
        <v>1</v>
      </c>
      <c r="C1191" s="8">
        <v>45</v>
      </c>
      <c r="D1191" s="8">
        <v>1</v>
      </c>
      <c r="E1191" s="8">
        <v>0</v>
      </c>
      <c r="F1191" s="8">
        <v>0</v>
      </c>
      <c r="G1191" s="8">
        <v>0</v>
      </c>
      <c r="H1191" s="8">
        <v>0</v>
      </c>
      <c r="I1191" s="8">
        <v>1</v>
      </c>
      <c r="J1191" s="8">
        <v>0</v>
      </c>
      <c r="K1191" s="8">
        <v>218</v>
      </c>
      <c r="L1191" s="8">
        <v>128</v>
      </c>
      <c r="M1191" s="8">
        <v>90</v>
      </c>
      <c r="N1191" s="8">
        <v>32.15</v>
      </c>
      <c r="O1191" s="8">
        <v>80</v>
      </c>
      <c r="P1191" s="8">
        <v>77</v>
      </c>
      <c r="Q1191">
        <f t="shared" si="108"/>
        <v>-2.2285683109742305</v>
      </c>
      <c r="R1191">
        <f t="shared" si="109"/>
        <v>0.10768248766410016</v>
      </c>
      <c r="S1191">
        <f t="shared" si="110"/>
        <v>9.7214218752508061E-2</v>
      </c>
      <c r="T1191">
        <f t="shared" si="111"/>
        <v>0.90278578124749198</v>
      </c>
      <c r="U1191" s="11">
        <f t="shared" si="112"/>
        <v>-4.4415289619067579E-2</v>
      </c>
      <c r="V1191">
        <f t="shared" si="113"/>
        <v>0</v>
      </c>
    </row>
    <row r="1192" spans="1:22" x14ac:dyDescent="0.4">
      <c r="A1192" s="8">
        <v>0</v>
      </c>
      <c r="B1192" s="8">
        <v>0</v>
      </c>
      <c r="C1192" s="8">
        <v>51</v>
      </c>
      <c r="D1192" s="8">
        <v>2</v>
      </c>
      <c r="E1192" s="8">
        <v>0</v>
      </c>
      <c r="F1192" s="8">
        <v>0</v>
      </c>
      <c r="G1192" s="8">
        <v>0</v>
      </c>
      <c r="H1192" s="8">
        <v>0</v>
      </c>
      <c r="I1192" s="8">
        <v>0</v>
      </c>
      <c r="J1192" s="8">
        <v>0</v>
      </c>
      <c r="K1192" s="8">
        <v>234</v>
      </c>
      <c r="L1192" s="8">
        <v>114</v>
      </c>
      <c r="M1192" s="8">
        <v>85</v>
      </c>
      <c r="N1192" s="8">
        <v>28.68</v>
      </c>
      <c r="O1192" s="8">
        <v>72</v>
      </c>
      <c r="P1192" s="8">
        <v>84</v>
      </c>
      <c r="Q1192">
        <f t="shared" si="108"/>
        <v>-2.6864786045192419</v>
      </c>
      <c r="R1192">
        <f t="shared" si="109"/>
        <v>6.8120396368845093E-2</v>
      </c>
      <c r="S1192">
        <f t="shared" si="110"/>
        <v>6.3775953160734936E-2</v>
      </c>
      <c r="T1192">
        <f t="shared" si="111"/>
        <v>0.93622404683926508</v>
      </c>
      <c r="U1192" s="11">
        <f t="shared" si="112"/>
        <v>-2.8620208246517488E-2</v>
      </c>
      <c r="V1192">
        <f t="shared" si="113"/>
        <v>0</v>
      </c>
    </row>
    <row r="1193" spans="1:22" x14ac:dyDescent="0.4">
      <c r="A1193" s="8">
        <v>0</v>
      </c>
      <c r="B1193" s="8">
        <v>0</v>
      </c>
      <c r="C1193" s="8">
        <v>53</v>
      </c>
      <c r="D1193" s="8">
        <v>1</v>
      </c>
      <c r="E1193" s="8">
        <v>1</v>
      </c>
      <c r="F1193" s="8">
        <v>3</v>
      </c>
      <c r="G1193" s="8">
        <v>0</v>
      </c>
      <c r="H1193" s="8">
        <v>0</v>
      </c>
      <c r="I1193" s="8">
        <v>1</v>
      </c>
      <c r="J1193" s="8">
        <v>0</v>
      </c>
      <c r="K1193" s="8">
        <v>268</v>
      </c>
      <c r="L1193" s="8">
        <v>136.5</v>
      </c>
      <c r="M1193" s="8">
        <v>94.5</v>
      </c>
      <c r="N1193" s="8">
        <v>25.51</v>
      </c>
      <c r="O1193" s="8">
        <v>100</v>
      </c>
      <c r="P1193" s="10">
        <v>82</v>
      </c>
      <c r="Q1193">
        <f t="shared" si="108"/>
        <v>-2.008436361404204</v>
      </c>
      <c r="R1193">
        <f t="shared" si="109"/>
        <v>0.1341983484161782</v>
      </c>
      <c r="S1193">
        <f t="shared" si="110"/>
        <v>0.11831999985150392</v>
      </c>
      <c r="T1193">
        <f t="shared" si="111"/>
        <v>0.88168000014849612</v>
      </c>
      <c r="U1193" s="11">
        <f t="shared" si="112"/>
        <v>-5.4689010544528932E-2</v>
      </c>
      <c r="V1193">
        <f t="shared" si="113"/>
        <v>1</v>
      </c>
    </row>
    <row r="1194" spans="1:22" x14ac:dyDescent="0.4">
      <c r="A1194" s="8">
        <v>0</v>
      </c>
      <c r="B1194" s="8">
        <v>0</v>
      </c>
      <c r="C1194" s="8">
        <v>59</v>
      </c>
      <c r="D1194" s="8">
        <v>1</v>
      </c>
      <c r="E1194" s="8">
        <v>1</v>
      </c>
      <c r="F1194" s="8">
        <v>20</v>
      </c>
      <c r="G1194" s="8">
        <v>0</v>
      </c>
      <c r="H1194" s="8">
        <v>0</v>
      </c>
      <c r="I1194" s="8">
        <v>1</v>
      </c>
      <c r="J1194" s="8">
        <v>0</v>
      </c>
      <c r="K1194" s="8">
        <v>270</v>
      </c>
      <c r="L1194" s="8">
        <v>175</v>
      </c>
      <c r="M1194" s="8">
        <v>95</v>
      </c>
      <c r="N1194" s="8">
        <v>29.69</v>
      </c>
      <c r="O1194" s="8">
        <v>95</v>
      </c>
      <c r="P1194" s="8">
        <v>76</v>
      </c>
      <c r="Q1194">
        <f t="shared" si="108"/>
        <v>-0.39656718254886947</v>
      </c>
      <c r="R1194">
        <f t="shared" si="109"/>
        <v>0.67262508651551089</v>
      </c>
      <c r="S1194">
        <f t="shared" si="110"/>
        <v>0.40213738986586306</v>
      </c>
      <c r="T1194">
        <f t="shared" si="111"/>
        <v>0.59786261013413688</v>
      </c>
      <c r="U1194" s="11">
        <f t="shared" si="112"/>
        <v>-0.22339860617204849</v>
      </c>
      <c r="V1194">
        <f t="shared" si="113"/>
        <v>1</v>
      </c>
    </row>
    <row r="1195" spans="1:22" x14ac:dyDescent="0.4">
      <c r="A1195" s="8">
        <v>0</v>
      </c>
      <c r="B1195" s="8">
        <v>1</v>
      </c>
      <c r="C1195" s="8">
        <v>40</v>
      </c>
      <c r="D1195" s="8">
        <v>1</v>
      </c>
      <c r="E1195" s="8">
        <v>1</v>
      </c>
      <c r="F1195" s="8">
        <v>30</v>
      </c>
      <c r="G1195" s="8">
        <v>0</v>
      </c>
      <c r="H1195" s="8">
        <v>0</v>
      </c>
      <c r="I1195" s="8">
        <v>1</v>
      </c>
      <c r="J1195" s="8">
        <v>0</v>
      </c>
      <c r="K1195" s="8">
        <v>154</v>
      </c>
      <c r="L1195" s="8">
        <v>125</v>
      </c>
      <c r="M1195" s="8">
        <v>94</v>
      </c>
      <c r="N1195" s="8">
        <v>29.29</v>
      </c>
      <c r="O1195" s="8">
        <v>73</v>
      </c>
      <c r="P1195" s="8">
        <v>84</v>
      </c>
      <c r="Q1195">
        <f t="shared" si="108"/>
        <v>-1.7162680483655608</v>
      </c>
      <c r="R1195">
        <f t="shared" si="109"/>
        <v>0.17973566263609636</v>
      </c>
      <c r="S1195">
        <f t="shared" si="110"/>
        <v>0.15235248736524631</v>
      </c>
      <c r="T1195">
        <f t="shared" si="111"/>
        <v>0.84764751263475369</v>
      </c>
      <c r="U1195" s="11">
        <f t="shared" si="112"/>
        <v>-7.1784708052821611E-2</v>
      </c>
      <c r="V1195">
        <f t="shared" si="113"/>
        <v>1</v>
      </c>
    </row>
    <row r="1196" spans="1:22" x14ac:dyDescent="0.4">
      <c r="A1196" s="8">
        <v>0</v>
      </c>
      <c r="B1196" s="8">
        <v>1</v>
      </c>
      <c r="C1196" s="8">
        <v>53</v>
      </c>
      <c r="D1196" s="8">
        <v>1</v>
      </c>
      <c r="E1196" s="8">
        <v>1</v>
      </c>
      <c r="F1196" s="8">
        <v>30</v>
      </c>
      <c r="G1196" s="8">
        <v>0</v>
      </c>
      <c r="H1196" s="8">
        <v>0</v>
      </c>
      <c r="I1196" s="8">
        <v>0</v>
      </c>
      <c r="J1196" s="8">
        <v>0</v>
      </c>
      <c r="K1196" s="8">
        <v>253</v>
      </c>
      <c r="L1196" s="8">
        <v>121</v>
      </c>
      <c r="M1196" s="8">
        <v>85.5</v>
      </c>
      <c r="N1196" s="8">
        <v>28.52</v>
      </c>
      <c r="O1196" s="8">
        <v>80</v>
      </c>
      <c r="P1196" s="8">
        <v>68</v>
      </c>
      <c r="Q1196">
        <f t="shared" si="108"/>
        <v>-1.104156794014199</v>
      </c>
      <c r="R1196">
        <f t="shared" si="109"/>
        <v>0.33149027901841283</v>
      </c>
      <c r="S1196">
        <f t="shared" si="110"/>
        <v>0.24896184691846987</v>
      </c>
      <c r="T1196">
        <f t="shared" si="111"/>
        <v>0.7510381530815301</v>
      </c>
      <c r="U1196" s="11">
        <f t="shared" si="112"/>
        <v>-0.12433800007719575</v>
      </c>
      <c r="V1196">
        <f t="shared" si="113"/>
        <v>1</v>
      </c>
    </row>
    <row r="1197" spans="1:22" x14ac:dyDescent="0.4">
      <c r="A1197" s="8">
        <v>0</v>
      </c>
      <c r="B1197" s="8">
        <v>1</v>
      </c>
      <c r="C1197" s="8">
        <v>64</v>
      </c>
      <c r="D1197" s="8">
        <v>1</v>
      </c>
      <c r="E1197" s="8">
        <v>1</v>
      </c>
      <c r="F1197" s="8">
        <v>20</v>
      </c>
      <c r="G1197" s="8">
        <v>0</v>
      </c>
      <c r="H1197" s="8">
        <v>0</v>
      </c>
      <c r="I1197" s="8">
        <v>0</v>
      </c>
      <c r="J1197" s="8">
        <v>0</v>
      </c>
      <c r="K1197" s="8">
        <v>214</v>
      </c>
      <c r="L1197" s="8">
        <v>116</v>
      </c>
      <c r="M1197" s="8">
        <v>77</v>
      </c>
      <c r="N1197" s="8">
        <v>22.48</v>
      </c>
      <c r="O1197" s="8">
        <v>72</v>
      </c>
      <c r="P1197" s="8">
        <v>71</v>
      </c>
      <c r="Q1197">
        <f t="shared" si="108"/>
        <v>-0.88807421423325206</v>
      </c>
      <c r="R1197">
        <f t="shared" si="109"/>
        <v>0.41144734973448333</v>
      </c>
      <c r="S1197">
        <f t="shared" si="110"/>
        <v>0.2915074018254265</v>
      </c>
      <c r="T1197">
        <f t="shared" si="111"/>
        <v>0.70849259817457355</v>
      </c>
      <c r="U1197" s="11">
        <f t="shared" si="112"/>
        <v>-0.14966468259186369</v>
      </c>
      <c r="V1197">
        <f t="shared" si="113"/>
        <v>1</v>
      </c>
    </row>
    <row r="1198" spans="1:22" x14ac:dyDescent="0.4">
      <c r="A1198" s="8">
        <v>0</v>
      </c>
      <c r="B1198" s="8">
        <v>1</v>
      </c>
      <c r="C1198" s="8">
        <v>48</v>
      </c>
      <c r="D1198" s="8">
        <v>2</v>
      </c>
      <c r="E1198" s="8">
        <v>1</v>
      </c>
      <c r="F1198" s="8">
        <v>40</v>
      </c>
      <c r="G1198" s="8">
        <v>0</v>
      </c>
      <c r="H1198" s="8">
        <v>0</v>
      </c>
      <c r="I1198" s="8">
        <v>0</v>
      </c>
      <c r="J1198" s="8">
        <v>0</v>
      </c>
      <c r="K1198" s="8">
        <v>226</v>
      </c>
      <c r="L1198" s="8">
        <v>117.5</v>
      </c>
      <c r="M1198" s="8">
        <v>80</v>
      </c>
      <c r="N1198" s="8">
        <v>26.18</v>
      </c>
      <c r="O1198" s="8">
        <v>60</v>
      </c>
      <c r="P1198" s="8">
        <v>66</v>
      </c>
      <c r="Q1198">
        <f t="shared" si="108"/>
        <v>-1.1480391016834544</v>
      </c>
      <c r="R1198">
        <f t="shared" si="109"/>
        <v>0.31725827103871834</v>
      </c>
      <c r="S1198">
        <f t="shared" si="110"/>
        <v>0.24084743137619147</v>
      </c>
      <c r="T1198">
        <f t="shared" si="111"/>
        <v>0.75915256862380853</v>
      </c>
      <c r="U1198" s="11">
        <f t="shared" si="112"/>
        <v>-0.11967093417987822</v>
      </c>
      <c r="V1198">
        <f t="shared" si="113"/>
        <v>1</v>
      </c>
    </row>
    <row r="1199" spans="1:22" x14ac:dyDescent="0.4">
      <c r="A1199" s="8">
        <v>0</v>
      </c>
      <c r="B1199" s="8">
        <v>0</v>
      </c>
      <c r="C1199" s="8">
        <v>41</v>
      </c>
      <c r="D1199" s="8">
        <v>2</v>
      </c>
      <c r="E1199" s="8">
        <v>0</v>
      </c>
      <c r="F1199" s="8">
        <v>0</v>
      </c>
      <c r="G1199" s="8">
        <v>0</v>
      </c>
      <c r="H1199" s="8">
        <v>0</v>
      </c>
      <c r="I1199" s="8">
        <v>0</v>
      </c>
      <c r="J1199" s="8">
        <v>0</v>
      </c>
      <c r="K1199" s="8">
        <v>187</v>
      </c>
      <c r="L1199" s="8">
        <v>108</v>
      </c>
      <c r="M1199" s="8">
        <v>64</v>
      </c>
      <c r="N1199" s="8">
        <v>23.63</v>
      </c>
      <c r="O1199" s="8">
        <v>72</v>
      </c>
      <c r="P1199" s="8">
        <v>70</v>
      </c>
      <c r="Q1199">
        <f t="shared" si="108"/>
        <v>-3.4705082800638536</v>
      </c>
      <c r="R1199">
        <f t="shared" si="109"/>
        <v>3.1101218513569617E-2</v>
      </c>
      <c r="S1199">
        <f t="shared" si="110"/>
        <v>3.0163109067415303E-2</v>
      </c>
      <c r="T1199">
        <f t="shared" si="111"/>
        <v>0.96983689093258474</v>
      </c>
      <c r="U1199" s="11">
        <f t="shared" si="112"/>
        <v>-1.3301300088782515E-2</v>
      </c>
      <c r="V1199">
        <f t="shared" si="113"/>
        <v>0</v>
      </c>
    </row>
    <row r="1200" spans="1:22" x14ac:dyDescent="0.4">
      <c r="A1200" s="8">
        <v>0</v>
      </c>
      <c r="B1200" s="8">
        <v>1</v>
      </c>
      <c r="C1200" s="8">
        <v>43</v>
      </c>
      <c r="D1200" s="8">
        <v>2</v>
      </c>
      <c r="E1200" s="8">
        <v>0</v>
      </c>
      <c r="F1200" s="8">
        <v>0</v>
      </c>
      <c r="G1200" s="8">
        <v>0</v>
      </c>
      <c r="H1200" s="8">
        <v>0</v>
      </c>
      <c r="I1200" s="8">
        <v>0</v>
      </c>
      <c r="J1200" s="8">
        <v>0</v>
      </c>
      <c r="K1200" s="8">
        <v>241</v>
      </c>
      <c r="L1200" s="8">
        <v>132.5</v>
      </c>
      <c r="M1200" s="8">
        <v>87.5</v>
      </c>
      <c r="N1200" s="8">
        <v>32.020000000000003</v>
      </c>
      <c r="O1200" s="8">
        <v>63</v>
      </c>
      <c r="P1200" s="8">
        <v>83</v>
      </c>
      <c r="Q1200">
        <f t="shared" si="108"/>
        <v>-2.4269237272622206</v>
      </c>
      <c r="R1200">
        <f t="shared" si="109"/>
        <v>8.8308074884107857E-2</v>
      </c>
      <c r="S1200">
        <f t="shared" si="110"/>
        <v>8.1142533922218332E-2</v>
      </c>
      <c r="T1200">
        <f t="shared" si="111"/>
        <v>0.91885746607778163</v>
      </c>
      <c r="U1200" s="11">
        <f t="shared" si="112"/>
        <v>-3.6751851504831172E-2</v>
      </c>
      <c r="V1200">
        <f t="shared" si="113"/>
        <v>0</v>
      </c>
    </row>
    <row r="1201" spans="1:22" x14ac:dyDescent="0.4">
      <c r="A1201" s="8">
        <v>0</v>
      </c>
      <c r="B1201" s="8">
        <v>1</v>
      </c>
      <c r="C1201" s="8">
        <v>56</v>
      </c>
      <c r="D1201" s="8">
        <v>1</v>
      </c>
      <c r="E1201" s="8">
        <v>1</v>
      </c>
      <c r="F1201" s="8">
        <v>15</v>
      </c>
      <c r="G1201" s="8">
        <v>0</v>
      </c>
      <c r="H1201" s="8">
        <v>0</v>
      </c>
      <c r="I1201" s="8">
        <v>0</v>
      </c>
      <c r="J1201" s="8">
        <v>0</v>
      </c>
      <c r="K1201" s="8">
        <v>195</v>
      </c>
      <c r="L1201" s="8">
        <v>108</v>
      </c>
      <c r="M1201" s="8">
        <v>70</v>
      </c>
      <c r="N1201" s="8">
        <v>22.92</v>
      </c>
      <c r="O1201" s="8">
        <v>75</v>
      </c>
      <c r="P1201" s="8">
        <v>117</v>
      </c>
      <c r="Q1201">
        <f t="shared" si="108"/>
        <v>-1.6180318675961232</v>
      </c>
      <c r="R1201">
        <f t="shared" si="109"/>
        <v>0.19828857346231563</v>
      </c>
      <c r="S1201">
        <f t="shared" si="110"/>
        <v>0.1654764785826037</v>
      </c>
      <c r="T1201">
        <f t="shared" si="111"/>
        <v>0.83452352141739627</v>
      </c>
      <c r="U1201" s="11">
        <f t="shared" si="112"/>
        <v>-7.8561418028688823E-2</v>
      </c>
      <c r="V1201">
        <f t="shared" si="113"/>
        <v>1</v>
      </c>
    </row>
    <row r="1202" spans="1:22" x14ac:dyDescent="0.4">
      <c r="A1202" s="8">
        <v>0</v>
      </c>
      <c r="B1202" s="8">
        <v>1</v>
      </c>
      <c r="C1202" s="8">
        <v>41</v>
      </c>
      <c r="D1202" s="8">
        <v>1</v>
      </c>
      <c r="E1202" s="8">
        <v>1</v>
      </c>
      <c r="F1202" s="8">
        <v>15</v>
      </c>
      <c r="G1202" s="10">
        <v>0</v>
      </c>
      <c r="H1202" s="8">
        <v>0</v>
      </c>
      <c r="I1202" s="8">
        <v>0</v>
      </c>
      <c r="J1202" s="8">
        <v>0</v>
      </c>
      <c r="K1202" s="8">
        <v>198</v>
      </c>
      <c r="L1202" s="8">
        <v>114.5</v>
      </c>
      <c r="M1202" s="8">
        <v>80</v>
      </c>
      <c r="N1202" s="8">
        <v>22.53</v>
      </c>
      <c r="O1202" s="8">
        <v>72</v>
      </c>
      <c r="P1202" s="8">
        <v>75</v>
      </c>
      <c r="Q1202">
        <f t="shared" si="108"/>
        <v>-2.5295614808381881</v>
      </c>
      <c r="R1202">
        <f t="shared" si="109"/>
        <v>7.9693959953001409E-2</v>
      </c>
      <c r="S1202">
        <f t="shared" si="110"/>
        <v>7.3811619689407595E-2</v>
      </c>
      <c r="T1202">
        <f t="shared" si="111"/>
        <v>0.92618838031059236</v>
      </c>
      <c r="U1202" s="11">
        <f t="shared" si="112"/>
        <v>-3.3300671839907967E-2</v>
      </c>
      <c r="V1202">
        <f t="shared" si="113"/>
        <v>0</v>
      </c>
    </row>
    <row r="1203" spans="1:22" x14ac:dyDescent="0.4">
      <c r="A1203" s="8">
        <v>0</v>
      </c>
      <c r="B1203" s="8">
        <v>0</v>
      </c>
      <c r="C1203" s="8">
        <v>40</v>
      </c>
      <c r="D1203" s="8">
        <v>2</v>
      </c>
      <c r="E1203" s="8">
        <v>0</v>
      </c>
      <c r="F1203" s="8">
        <v>0</v>
      </c>
      <c r="G1203" s="8">
        <v>0</v>
      </c>
      <c r="H1203" s="8">
        <v>0</v>
      </c>
      <c r="I1203" s="8">
        <v>0</v>
      </c>
      <c r="J1203" s="8">
        <v>0</v>
      </c>
      <c r="K1203" s="8">
        <v>233</v>
      </c>
      <c r="L1203" s="8">
        <v>108.5</v>
      </c>
      <c r="M1203" s="8">
        <v>75</v>
      </c>
      <c r="N1203" s="8">
        <v>28.3</v>
      </c>
      <c r="O1203" s="8">
        <v>60</v>
      </c>
      <c r="P1203" s="8">
        <v>73</v>
      </c>
      <c r="Q1203">
        <f t="shared" si="108"/>
        <v>-3.43622426318555</v>
      </c>
      <c r="R1203">
        <f t="shared" si="109"/>
        <v>3.2185981988728581E-2</v>
      </c>
      <c r="S1203">
        <f t="shared" si="110"/>
        <v>3.1182347513299253E-2</v>
      </c>
      <c r="T1203">
        <f t="shared" si="111"/>
        <v>0.96881765248670071</v>
      </c>
      <c r="U1203" s="11">
        <f t="shared" si="112"/>
        <v>-1.3757956665455887E-2</v>
      </c>
      <c r="V1203">
        <f t="shared" si="113"/>
        <v>0</v>
      </c>
    </row>
    <row r="1204" spans="1:22" x14ac:dyDescent="0.4">
      <c r="A1204" s="8">
        <v>0</v>
      </c>
      <c r="B1204" s="8">
        <v>0</v>
      </c>
      <c r="C1204" s="8">
        <v>45</v>
      </c>
      <c r="D1204" s="8">
        <v>2</v>
      </c>
      <c r="E1204" s="8">
        <v>0</v>
      </c>
      <c r="F1204" s="8">
        <v>0</v>
      </c>
      <c r="G1204" s="8">
        <v>0</v>
      </c>
      <c r="H1204" s="8">
        <v>0</v>
      </c>
      <c r="I1204" s="8">
        <v>0</v>
      </c>
      <c r="J1204" s="8">
        <v>0</v>
      </c>
      <c r="K1204" s="8">
        <v>218</v>
      </c>
      <c r="L1204" s="8">
        <v>110</v>
      </c>
      <c r="M1204" s="8">
        <v>70</v>
      </c>
      <c r="N1204" s="8">
        <v>20.239999999999998</v>
      </c>
      <c r="O1204" s="8">
        <v>80</v>
      </c>
      <c r="P1204" s="8">
        <v>78</v>
      </c>
      <c r="Q1204">
        <f t="shared" si="108"/>
        <v>-3.2056729430243989</v>
      </c>
      <c r="R1204">
        <f t="shared" si="109"/>
        <v>4.0531616989474065E-2</v>
      </c>
      <c r="S1204">
        <f t="shared" si="110"/>
        <v>3.8952797135316727E-2</v>
      </c>
      <c r="T1204">
        <f t="shared" si="111"/>
        <v>0.96104720286468326</v>
      </c>
      <c r="U1204" s="11">
        <f t="shared" si="112"/>
        <v>-1.7255280968067173E-2</v>
      </c>
      <c r="V1204">
        <f t="shared" si="113"/>
        <v>0</v>
      </c>
    </row>
    <row r="1205" spans="1:22" x14ac:dyDescent="0.4">
      <c r="A1205" s="8">
        <v>0</v>
      </c>
      <c r="B1205" s="8">
        <v>0</v>
      </c>
      <c r="C1205" s="8">
        <v>53</v>
      </c>
      <c r="D1205" s="9">
        <v>2</v>
      </c>
      <c r="E1205" s="8">
        <v>0</v>
      </c>
      <c r="F1205" s="8">
        <v>0</v>
      </c>
      <c r="G1205" s="8">
        <v>0</v>
      </c>
      <c r="H1205" s="8">
        <v>0</v>
      </c>
      <c r="I1205" s="8">
        <v>0</v>
      </c>
      <c r="J1205" s="8">
        <v>0</v>
      </c>
      <c r="K1205" s="8">
        <v>225</v>
      </c>
      <c r="L1205" s="8">
        <v>125</v>
      </c>
      <c r="M1205" s="8">
        <v>76</v>
      </c>
      <c r="N1205" s="8">
        <v>30.24</v>
      </c>
      <c r="O1205" s="8">
        <v>86</v>
      </c>
      <c r="P1205" s="8">
        <v>75</v>
      </c>
      <c r="Q1205">
        <f t="shared" si="108"/>
        <v>-2.3956998227588402</v>
      </c>
      <c r="R1205">
        <f t="shared" si="109"/>
        <v>9.1108896527692301E-2</v>
      </c>
      <c r="S1205">
        <f t="shared" si="110"/>
        <v>8.3501194809825263E-2</v>
      </c>
      <c r="T1205">
        <f t="shared" si="111"/>
        <v>0.91649880519017479</v>
      </c>
      <c r="U1205" s="11">
        <f t="shared" si="112"/>
        <v>-3.7868096877053392E-2</v>
      </c>
      <c r="V1205">
        <f t="shared" si="113"/>
        <v>0</v>
      </c>
    </row>
    <row r="1206" spans="1:22" x14ac:dyDescent="0.4">
      <c r="A1206" s="8">
        <v>0</v>
      </c>
      <c r="B1206" s="8">
        <v>0</v>
      </c>
      <c r="C1206" s="8">
        <v>60</v>
      </c>
      <c r="D1206" s="8">
        <v>1</v>
      </c>
      <c r="E1206" s="8">
        <v>0</v>
      </c>
      <c r="F1206" s="8">
        <v>0</v>
      </c>
      <c r="G1206" s="8">
        <v>0</v>
      </c>
      <c r="H1206" s="8">
        <v>0</v>
      </c>
      <c r="I1206" s="8">
        <v>0</v>
      </c>
      <c r="J1206" s="8">
        <v>0</v>
      </c>
      <c r="K1206" s="8">
        <v>238</v>
      </c>
      <c r="L1206" s="8">
        <v>140</v>
      </c>
      <c r="M1206" s="8">
        <v>85</v>
      </c>
      <c r="N1206" s="8">
        <v>28.41</v>
      </c>
      <c r="O1206" s="8">
        <v>80</v>
      </c>
      <c r="P1206" s="8">
        <v>88</v>
      </c>
      <c r="Q1206">
        <f t="shared" si="108"/>
        <v>-1.6971907165984463</v>
      </c>
      <c r="R1206">
        <f t="shared" si="109"/>
        <v>0.1831974553959908</v>
      </c>
      <c r="S1206">
        <f t="shared" si="110"/>
        <v>0.1548325299048911</v>
      </c>
      <c r="T1206">
        <f t="shared" si="111"/>
        <v>0.84516747009510884</v>
      </c>
      <c r="U1206" s="11">
        <f t="shared" si="112"/>
        <v>-7.3057226988947496E-2</v>
      </c>
      <c r="V1206">
        <f t="shared" si="113"/>
        <v>1</v>
      </c>
    </row>
    <row r="1207" spans="1:22" x14ac:dyDescent="0.4">
      <c r="A1207" s="8">
        <v>0</v>
      </c>
      <c r="B1207" s="8">
        <v>0</v>
      </c>
      <c r="C1207" s="8">
        <v>40</v>
      </c>
      <c r="D1207" s="8">
        <v>4</v>
      </c>
      <c r="E1207" s="8">
        <v>1</v>
      </c>
      <c r="F1207" s="8">
        <v>15</v>
      </c>
      <c r="G1207" s="8">
        <v>0</v>
      </c>
      <c r="H1207" s="8">
        <v>0</v>
      </c>
      <c r="I1207" s="8">
        <v>0</v>
      </c>
      <c r="J1207" s="8">
        <v>0</v>
      </c>
      <c r="K1207" s="8">
        <v>244</v>
      </c>
      <c r="L1207" s="8">
        <v>110</v>
      </c>
      <c r="M1207" s="8">
        <v>73</v>
      </c>
      <c r="N1207" s="8">
        <v>21.84</v>
      </c>
      <c r="O1207" s="8">
        <v>88</v>
      </c>
      <c r="P1207" s="8">
        <v>67</v>
      </c>
      <c r="Q1207">
        <f t="shared" si="108"/>
        <v>-3.0931067525806499</v>
      </c>
      <c r="R1207">
        <f t="shared" si="109"/>
        <v>4.5360810453543246E-2</v>
      </c>
      <c r="S1207">
        <f t="shared" si="110"/>
        <v>4.3392491855384241E-2</v>
      </c>
      <c r="T1207">
        <f t="shared" si="111"/>
        <v>0.9566075081446157</v>
      </c>
      <c r="U1207" s="11">
        <f t="shared" si="112"/>
        <v>-1.9266214794830781E-2</v>
      </c>
      <c r="V1207">
        <f t="shared" si="113"/>
        <v>0</v>
      </c>
    </row>
    <row r="1208" spans="1:22" x14ac:dyDescent="0.4">
      <c r="A1208" s="8">
        <v>1</v>
      </c>
      <c r="B1208" s="8">
        <v>0</v>
      </c>
      <c r="C1208" s="8">
        <v>55</v>
      </c>
      <c r="D1208" s="8">
        <v>3</v>
      </c>
      <c r="E1208" s="8">
        <v>1</v>
      </c>
      <c r="F1208" s="8">
        <v>3</v>
      </c>
      <c r="G1208" s="8">
        <v>0</v>
      </c>
      <c r="H1208" s="8">
        <v>0</v>
      </c>
      <c r="I1208" s="8">
        <v>0</v>
      </c>
      <c r="J1208" s="8">
        <v>0</v>
      </c>
      <c r="K1208" s="8">
        <v>222</v>
      </c>
      <c r="L1208" s="8">
        <v>103</v>
      </c>
      <c r="M1208" s="8">
        <v>61</v>
      </c>
      <c r="N1208" s="8">
        <v>23.18</v>
      </c>
      <c r="O1208" s="8">
        <v>68</v>
      </c>
      <c r="P1208" s="8">
        <v>75</v>
      </c>
      <c r="Q1208">
        <f t="shared" si="108"/>
        <v>-2.5949204247422184</v>
      </c>
      <c r="R1208">
        <f t="shared" si="109"/>
        <v>7.4651816275609933E-2</v>
      </c>
      <c r="S1208">
        <f t="shared" si="110"/>
        <v>6.94660495101833E-2</v>
      </c>
      <c r="T1208">
        <f t="shared" si="111"/>
        <v>6.94660495101833E-2</v>
      </c>
      <c r="U1208" s="11">
        <f t="shared" si="112"/>
        <v>-1.1582273984728735</v>
      </c>
      <c r="V1208">
        <f t="shared" si="113"/>
        <v>0</v>
      </c>
    </row>
    <row r="1209" spans="1:22" x14ac:dyDescent="0.4">
      <c r="A1209" s="8">
        <v>0</v>
      </c>
      <c r="B1209" s="8">
        <v>1</v>
      </c>
      <c r="C1209" s="8">
        <v>42</v>
      </c>
      <c r="D1209" s="8">
        <v>3</v>
      </c>
      <c r="E1209" s="8">
        <v>1</v>
      </c>
      <c r="F1209" s="10">
        <v>0</v>
      </c>
      <c r="G1209" s="8">
        <v>0</v>
      </c>
      <c r="H1209" s="8">
        <v>0</v>
      </c>
      <c r="I1209" s="8">
        <v>0</v>
      </c>
      <c r="J1209" s="8">
        <v>0</v>
      </c>
      <c r="K1209" s="8">
        <v>225</v>
      </c>
      <c r="L1209" s="8">
        <v>122.5</v>
      </c>
      <c r="M1209" s="8">
        <v>80</v>
      </c>
      <c r="N1209" s="8">
        <v>25.54</v>
      </c>
      <c r="O1209" s="8">
        <v>90</v>
      </c>
      <c r="P1209" s="8">
        <v>90</v>
      </c>
      <c r="Q1209">
        <f t="shared" si="108"/>
        <v>-2.8179046882167276</v>
      </c>
      <c r="R1209">
        <f t="shared" si="109"/>
        <v>5.9730966679408332E-2</v>
      </c>
      <c r="S1209">
        <f t="shared" si="110"/>
        <v>5.6364274101162744E-2</v>
      </c>
      <c r="T1209">
        <f t="shared" si="111"/>
        <v>0.94363572589883726</v>
      </c>
      <c r="U1209" s="11">
        <f t="shared" si="112"/>
        <v>-2.5195625155015684E-2</v>
      </c>
      <c r="V1209">
        <f t="shared" si="113"/>
        <v>0</v>
      </c>
    </row>
    <row r="1210" spans="1:22" x14ac:dyDescent="0.4">
      <c r="A1210" s="8">
        <v>0</v>
      </c>
      <c r="B1210" s="8">
        <v>1</v>
      </c>
      <c r="C1210" s="8">
        <v>47</v>
      </c>
      <c r="D1210" s="8">
        <v>1</v>
      </c>
      <c r="E1210" s="8">
        <v>0</v>
      </c>
      <c r="F1210" s="8">
        <v>0</v>
      </c>
      <c r="G1210" s="8">
        <v>0</v>
      </c>
      <c r="H1210" s="8">
        <v>0</v>
      </c>
      <c r="I1210" s="8">
        <v>0</v>
      </c>
      <c r="J1210" s="8">
        <v>0</v>
      </c>
      <c r="K1210" s="8">
        <v>197</v>
      </c>
      <c r="L1210" s="8">
        <v>115</v>
      </c>
      <c r="M1210" s="8">
        <v>81</v>
      </c>
      <c r="N1210" s="8">
        <v>22.41</v>
      </c>
      <c r="O1210" s="8">
        <v>50</v>
      </c>
      <c r="P1210" s="8">
        <v>66</v>
      </c>
      <c r="Q1210">
        <f t="shared" si="108"/>
        <v>-2.5686985358531755</v>
      </c>
      <c r="R1210">
        <f t="shared" si="109"/>
        <v>7.6635218538662064E-2</v>
      </c>
      <c r="S1210">
        <f t="shared" si="110"/>
        <v>7.1180300643221145E-2</v>
      </c>
      <c r="T1210">
        <f t="shared" si="111"/>
        <v>0.92881969935677888</v>
      </c>
      <c r="U1210" s="11">
        <f t="shared" si="112"/>
        <v>-3.2068582210890338E-2</v>
      </c>
      <c r="V1210">
        <f t="shared" si="113"/>
        <v>0</v>
      </c>
    </row>
    <row r="1211" spans="1:22" x14ac:dyDescent="0.4">
      <c r="A1211" s="8">
        <v>0</v>
      </c>
      <c r="B1211" s="8">
        <v>0</v>
      </c>
      <c r="C1211" s="8">
        <v>50</v>
      </c>
      <c r="D1211" s="8">
        <v>1</v>
      </c>
      <c r="E1211" s="8">
        <v>0</v>
      </c>
      <c r="F1211" s="8">
        <v>0</v>
      </c>
      <c r="G1211" s="8">
        <v>0</v>
      </c>
      <c r="H1211" s="8">
        <v>0</v>
      </c>
      <c r="I1211" s="8">
        <v>1</v>
      </c>
      <c r="J1211" s="8">
        <v>0</v>
      </c>
      <c r="K1211" s="8">
        <v>240</v>
      </c>
      <c r="L1211" s="8">
        <v>163</v>
      </c>
      <c r="M1211" s="8">
        <v>105</v>
      </c>
      <c r="N1211" s="8">
        <v>31.37</v>
      </c>
      <c r="O1211" s="8">
        <v>89</v>
      </c>
      <c r="P1211" s="8">
        <v>75</v>
      </c>
      <c r="Q1211">
        <f t="shared" si="108"/>
        <v>-1.7946664624686557</v>
      </c>
      <c r="R1211">
        <f t="shared" si="109"/>
        <v>0.16618287132881879</v>
      </c>
      <c r="S1211">
        <f t="shared" si="110"/>
        <v>0.14250155392821029</v>
      </c>
      <c r="T1211">
        <f t="shared" si="111"/>
        <v>0.85749844607178971</v>
      </c>
      <c r="U1211" s="11">
        <f t="shared" si="112"/>
        <v>-6.6766658297504999E-2</v>
      </c>
      <c r="V1211">
        <f t="shared" si="113"/>
        <v>1</v>
      </c>
    </row>
    <row r="1212" spans="1:22" x14ac:dyDescent="0.4">
      <c r="A1212" s="8">
        <v>0</v>
      </c>
      <c r="B1212" s="8">
        <v>0</v>
      </c>
      <c r="C1212" s="8">
        <v>45</v>
      </c>
      <c r="D1212" s="8">
        <v>2</v>
      </c>
      <c r="E1212" s="8">
        <v>1</v>
      </c>
      <c r="F1212" s="8">
        <v>15</v>
      </c>
      <c r="G1212" s="8">
        <v>0</v>
      </c>
      <c r="H1212" s="8">
        <v>0</v>
      </c>
      <c r="I1212" s="8">
        <v>0</v>
      </c>
      <c r="J1212" s="8">
        <v>0</v>
      </c>
      <c r="K1212" s="8">
        <v>222</v>
      </c>
      <c r="L1212" s="8">
        <v>95</v>
      </c>
      <c r="M1212" s="8">
        <v>58</v>
      </c>
      <c r="N1212" s="8">
        <v>21.68</v>
      </c>
      <c r="O1212" s="8">
        <v>75</v>
      </c>
      <c r="P1212" s="8">
        <v>77</v>
      </c>
      <c r="Q1212">
        <f t="shared" si="108"/>
        <v>-2.9526446528353123</v>
      </c>
      <c r="R1212">
        <f t="shared" si="109"/>
        <v>5.2201468472334589E-2</v>
      </c>
      <c r="S1212">
        <f t="shared" si="110"/>
        <v>4.9611666621340693E-2</v>
      </c>
      <c r="T1212">
        <f t="shared" si="111"/>
        <v>0.95038833337865936</v>
      </c>
      <c r="U1212" s="11">
        <f t="shared" si="112"/>
        <v>-2.209890357118276E-2</v>
      </c>
      <c r="V1212">
        <f t="shared" si="113"/>
        <v>0</v>
      </c>
    </row>
    <row r="1213" spans="1:22" x14ac:dyDescent="0.4">
      <c r="A1213" s="8">
        <v>0</v>
      </c>
      <c r="B1213" s="8">
        <v>1</v>
      </c>
      <c r="C1213" s="8">
        <v>39</v>
      </c>
      <c r="D1213" s="8">
        <v>2</v>
      </c>
      <c r="E1213" s="8">
        <v>1</v>
      </c>
      <c r="F1213" s="8">
        <v>20</v>
      </c>
      <c r="G1213" s="8">
        <v>0</v>
      </c>
      <c r="H1213" s="8">
        <v>0</v>
      </c>
      <c r="I1213" s="8">
        <v>0</v>
      </c>
      <c r="J1213" s="8">
        <v>0</v>
      </c>
      <c r="K1213" s="8">
        <v>310</v>
      </c>
      <c r="L1213" s="8">
        <v>134</v>
      </c>
      <c r="M1213" s="8">
        <v>90</v>
      </c>
      <c r="N1213" s="8">
        <v>35.11</v>
      </c>
      <c r="O1213" s="8">
        <v>69</v>
      </c>
      <c r="P1213" s="8">
        <v>88</v>
      </c>
      <c r="Q1213">
        <f t="shared" si="108"/>
        <v>-1.9531407508773917</v>
      </c>
      <c r="R1213">
        <f t="shared" si="109"/>
        <v>0.14182792515548953</v>
      </c>
      <c r="S1213">
        <f t="shared" si="110"/>
        <v>0.12421129491659261</v>
      </c>
      <c r="T1213">
        <f t="shared" si="111"/>
        <v>0.87578870508340745</v>
      </c>
      <c r="U1213" s="11">
        <f t="shared" si="112"/>
        <v>-5.7600660139076151E-2</v>
      </c>
      <c r="V1213">
        <f t="shared" si="113"/>
        <v>1</v>
      </c>
    </row>
    <row r="1214" spans="1:22" x14ac:dyDescent="0.4">
      <c r="A1214" s="8">
        <v>1</v>
      </c>
      <c r="B1214" s="8">
        <v>0</v>
      </c>
      <c r="C1214" s="8">
        <v>55</v>
      </c>
      <c r="D1214" s="8">
        <v>2</v>
      </c>
      <c r="E1214" s="8">
        <v>1</v>
      </c>
      <c r="F1214" s="8">
        <v>20</v>
      </c>
      <c r="G1214" s="8">
        <v>0</v>
      </c>
      <c r="H1214" s="8">
        <v>0</v>
      </c>
      <c r="I1214" s="8">
        <v>0</v>
      </c>
      <c r="J1214" s="8">
        <v>0</v>
      </c>
      <c r="K1214" s="8">
        <v>250</v>
      </c>
      <c r="L1214" s="8">
        <v>138</v>
      </c>
      <c r="M1214" s="8">
        <v>87</v>
      </c>
      <c r="N1214" s="8">
        <v>25.33</v>
      </c>
      <c r="O1214" s="8">
        <v>95</v>
      </c>
      <c r="P1214" s="10">
        <v>82</v>
      </c>
      <c r="Q1214">
        <f t="shared" si="108"/>
        <v>-1.4981866854228221</v>
      </c>
      <c r="R1214">
        <f t="shared" si="109"/>
        <v>0.2235351323804948</v>
      </c>
      <c r="S1214">
        <f t="shared" si="110"/>
        <v>0.18269612899924467</v>
      </c>
      <c r="T1214">
        <f t="shared" si="111"/>
        <v>0.18269612899924467</v>
      </c>
      <c r="U1214" s="11">
        <f t="shared" si="112"/>
        <v>-0.73827065446507401</v>
      </c>
      <c r="V1214">
        <f t="shared" si="113"/>
        <v>1</v>
      </c>
    </row>
    <row r="1215" spans="1:22" x14ac:dyDescent="0.4">
      <c r="A1215" s="8">
        <v>1</v>
      </c>
      <c r="B1215" s="8">
        <v>1</v>
      </c>
      <c r="C1215" s="8">
        <v>40</v>
      </c>
      <c r="D1215" s="8">
        <v>1</v>
      </c>
      <c r="E1215" s="8">
        <v>0</v>
      </c>
      <c r="F1215" s="8">
        <v>0</v>
      </c>
      <c r="G1215" s="8">
        <v>0</v>
      </c>
      <c r="H1215" s="8">
        <v>0</v>
      </c>
      <c r="I1215" s="8">
        <v>1</v>
      </c>
      <c r="J1215" s="8">
        <v>0</v>
      </c>
      <c r="K1215" s="8">
        <v>175</v>
      </c>
      <c r="L1215" s="8">
        <v>173</v>
      </c>
      <c r="M1215" s="8">
        <v>59</v>
      </c>
      <c r="N1215" s="8">
        <v>27.99</v>
      </c>
      <c r="O1215" s="8">
        <v>70</v>
      </c>
      <c r="P1215" s="8">
        <v>75</v>
      </c>
      <c r="Q1215">
        <f t="shared" si="108"/>
        <v>-1.7931767400821341</v>
      </c>
      <c r="R1215">
        <f t="shared" si="109"/>
        <v>0.16643062216665958</v>
      </c>
      <c r="S1215">
        <f t="shared" si="110"/>
        <v>0.14268368731396353</v>
      </c>
      <c r="T1215">
        <f t="shared" si="111"/>
        <v>0.14268368731396353</v>
      </c>
      <c r="U1215" s="11">
        <f t="shared" si="112"/>
        <v>-0.84562567590071935</v>
      </c>
      <c r="V1215">
        <f t="shared" si="113"/>
        <v>1</v>
      </c>
    </row>
    <row r="1216" spans="1:22" x14ac:dyDescent="0.4">
      <c r="A1216" s="8">
        <v>0</v>
      </c>
      <c r="B1216" s="8">
        <v>1</v>
      </c>
      <c r="C1216" s="8">
        <v>52</v>
      </c>
      <c r="D1216" s="8">
        <v>2</v>
      </c>
      <c r="E1216" s="8">
        <v>1</v>
      </c>
      <c r="F1216" s="8">
        <v>30</v>
      </c>
      <c r="G1216" s="8">
        <v>0</v>
      </c>
      <c r="H1216" s="8">
        <v>0</v>
      </c>
      <c r="I1216" s="8">
        <v>1</v>
      </c>
      <c r="J1216" s="8">
        <v>0</v>
      </c>
      <c r="K1216" s="8">
        <v>312</v>
      </c>
      <c r="L1216" s="8">
        <v>148</v>
      </c>
      <c r="M1216" s="8">
        <v>99</v>
      </c>
      <c r="N1216" s="8">
        <v>26.73</v>
      </c>
      <c r="O1216" s="8">
        <v>75</v>
      </c>
      <c r="P1216" s="8">
        <v>65</v>
      </c>
      <c r="Q1216">
        <f t="shared" si="108"/>
        <v>-0.5147234284747082</v>
      </c>
      <c r="R1216">
        <f t="shared" si="109"/>
        <v>0.59766586912311126</v>
      </c>
      <c r="S1216">
        <f t="shared" si="110"/>
        <v>0.3740868980640763</v>
      </c>
      <c r="T1216">
        <f t="shared" si="111"/>
        <v>0.62591310193592364</v>
      </c>
      <c r="U1216" s="11">
        <f t="shared" si="112"/>
        <v>-0.20348595747543133</v>
      </c>
      <c r="V1216">
        <f t="shared" si="113"/>
        <v>1</v>
      </c>
    </row>
    <row r="1217" spans="1:22" x14ac:dyDescent="0.4">
      <c r="A1217" s="8">
        <v>0</v>
      </c>
      <c r="B1217" s="8">
        <v>1</v>
      </c>
      <c r="C1217" s="8">
        <v>50</v>
      </c>
      <c r="D1217" s="8">
        <v>1</v>
      </c>
      <c r="E1217" s="8">
        <v>0</v>
      </c>
      <c r="F1217" s="8">
        <v>0</v>
      </c>
      <c r="G1217" s="8">
        <v>0</v>
      </c>
      <c r="H1217" s="8">
        <v>0</v>
      </c>
      <c r="I1217" s="8">
        <v>0</v>
      </c>
      <c r="J1217" s="8">
        <v>0</v>
      </c>
      <c r="K1217" s="8">
        <v>253</v>
      </c>
      <c r="L1217" s="8">
        <v>131</v>
      </c>
      <c r="M1217" s="8">
        <v>87</v>
      </c>
      <c r="N1217" s="8">
        <v>26.54</v>
      </c>
      <c r="O1217" s="8">
        <v>90</v>
      </c>
      <c r="P1217" s="8">
        <v>76</v>
      </c>
      <c r="Q1217">
        <f t="shared" si="108"/>
        <v>-2.102901699555022</v>
      </c>
      <c r="R1217">
        <f t="shared" si="109"/>
        <v>0.12210161152434136</v>
      </c>
      <c r="S1217">
        <f t="shared" si="110"/>
        <v>0.10881511110074067</v>
      </c>
      <c r="T1217">
        <f t="shared" si="111"/>
        <v>0.89118488889925929</v>
      </c>
      <c r="U1217" s="11">
        <f t="shared" si="112"/>
        <v>-5.0032186087879738E-2</v>
      </c>
      <c r="V1217">
        <f t="shared" si="113"/>
        <v>1</v>
      </c>
    </row>
    <row r="1218" spans="1:22" x14ac:dyDescent="0.4">
      <c r="A1218" s="8">
        <v>0</v>
      </c>
      <c r="B1218" s="8">
        <v>0</v>
      </c>
      <c r="C1218" s="8">
        <v>43</v>
      </c>
      <c r="D1218" s="8">
        <v>3</v>
      </c>
      <c r="E1218" s="8">
        <v>1</v>
      </c>
      <c r="F1218" s="8">
        <v>10</v>
      </c>
      <c r="G1218" s="10">
        <v>0</v>
      </c>
      <c r="H1218" s="8">
        <v>0</v>
      </c>
      <c r="I1218" s="8">
        <v>0</v>
      </c>
      <c r="J1218" s="8">
        <v>0</v>
      </c>
      <c r="K1218" s="8">
        <v>186</v>
      </c>
      <c r="L1218" s="8">
        <v>111</v>
      </c>
      <c r="M1218" s="8">
        <v>82</v>
      </c>
      <c r="N1218" s="8">
        <v>23.22</v>
      </c>
      <c r="O1218" s="8">
        <v>75</v>
      </c>
      <c r="P1218" s="8">
        <v>82</v>
      </c>
      <c r="Q1218">
        <f t="shared" si="108"/>
        <v>-3.0654041981818763</v>
      </c>
      <c r="R1218">
        <f t="shared" si="109"/>
        <v>4.6634988276962046E-2</v>
      </c>
      <c r="S1218">
        <f t="shared" si="110"/>
        <v>4.4557069846991801E-2</v>
      </c>
      <c r="T1218">
        <f t="shared" si="111"/>
        <v>0.95544293015300819</v>
      </c>
      <c r="U1218" s="11">
        <f t="shared" si="112"/>
        <v>-1.9795248807650233E-2</v>
      </c>
      <c r="V1218">
        <f t="shared" si="113"/>
        <v>0</v>
      </c>
    </row>
    <row r="1219" spans="1:22" x14ac:dyDescent="0.4">
      <c r="A1219" s="8">
        <v>0</v>
      </c>
      <c r="B1219" s="8">
        <v>0</v>
      </c>
      <c r="C1219" s="8">
        <v>63</v>
      </c>
      <c r="D1219" s="8">
        <v>1</v>
      </c>
      <c r="E1219" s="8">
        <v>0</v>
      </c>
      <c r="F1219" s="8">
        <v>0</v>
      </c>
      <c r="G1219" s="8">
        <v>0</v>
      </c>
      <c r="H1219" s="8">
        <v>0</v>
      </c>
      <c r="I1219" s="8">
        <v>1</v>
      </c>
      <c r="J1219" s="8">
        <v>0</v>
      </c>
      <c r="K1219" s="8">
        <v>226</v>
      </c>
      <c r="L1219" s="8">
        <v>172.5</v>
      </c>
      <c r="M1219" s="8">
        <v>98</v>
      </c>
      <c r="N1219" s="8">
        <v>26.47</v>
      </c>
      <c r="O1219" s="8">
        <v>87</v>
      </c>
      <c r="P1219" s="8">
        <v>81</v>
      </c>
      <c r="Q1219">
        <f t="shared" si="108"/>
        <v>-0.85719751536745559</v>
      </c>
      <c r="R1219">
        <f t="shared" si="109"/>
        <v>0.42434965084453741</v>
      </c>
      <c r="S1219">
        <f t="shared" si="110"/>
        <v>0.29792519736493661</v>
      </c>
      <c r="T1219">
        <f t="shared" si="111"/>
        <v>0.70207480263506339</v>
      </c>
      <c r="U1219" s="11">
        <f t="shared" si="112"/>
        <v>-0.15361661345289215</v>
      </c>
      <c r="V1219">
        <f t="shared" si="113"/>
        <v>1</v>
      </c>
    </row>
    <row r="1220" spans="1:22" x14ac:dyDescent="0.4">
      <c r="A1220" s="8">
        <v>0</v>
      </c>
      <c r="B1220" s="8">
        <v>1</v>
      </c>
      <c r="C1220" s="8">
        <v>55</v>
      </c>
      <c r="D1220" s="8">
        <v>1</v>
      </c>
      <c r="E1220" s="8">
        <v>0</v>
      </c>
      <c r="F1220" s="8">
        <v>0</v>
      </c>
      <c r="G1220" s="8">
        <v>0</v>
      </c>
      <c r="H1220" s="8">
        <v>0</v>
      </c>
      <c r="I1220" s="8">
        <v>1</v>
      </c>
      <c r="J1220" s="8">
        <v>1</v>
      </c>
      <c r="K1220" s="8">
        <v>180</v>
      </c>
      <c r="L1220" s="8">
        <v>174</v>
      </c>
      <c r="M1220" s="8">
        <v>100</v>
      </c>
      <c r="N1220" s="8">
        <v>26.83</v>
      </c>
      <c r="O1220" s="8">
        <v>71</v>
      </c>
      <c r="P1220" s="8">
        <v>78</v>
      </c>
      <c r="Q1220">
        <f t="shared" si="108"/>
        <v>-0.93511506880981088</v>
      </c>
      <c r="R1220">
        <f t="shared" si="109"/>
        <v>0.39254069374220496</v>
      </c>
      <c r="S1220">
        <f t="shared" si="110"/>
        <v>0.28188813117361894</v>
      </c>
      <c r="T1220">
        <f t="shared" si="111"/>
        <v>0.71811186882638101</v>
      </c>
      <c r="U1220" s="11">
        <f t="shared" si="112"/>
        <v>-0.14380789527087109</v>
      </c>
      <c r="V1220">
        <f t="shared" si="113"/>
        <v>1</v>
      </c>
    </row>
    <row r="1221" spans="1:22" x14ac:dyDescent="0.4">
      <c r="A1221" s="8">
        <v>0</v>
      </c>
      <c r="B1221" s="8">
        <v>1</v>
      </c>
      <c r="C1221" s="8">
        <v>62</v>
      </c>
      <c r="D1221" s="8">
        <v>1</v>
      </c>
      <c r="E1221" s="8">
        <v>0</v>
      </c>
      <c r="F1221" s="8">
        <v>0</v>
      </c>
      <c r="G1221" s="8">
        <v>0</v>
      </c>
      <c r="H1221" s="8">
        <v>0</v>
      </c>
      <c r="I1221" s="8">
        <v>0</v>
      </c>
      <c r="J1221" s="8">
        <v>0</v>
      </c>
      <c r="K1221" s="8">
        <v>216</v>
      </c>
      <c r="L1221" s="8">
        <v>126</v>
      </c>
      <c r="M1221" s="8">
        <v>82</v>
      </c>
      <c r="N1221" s="8">
        <v>21.18</v>
      </c>
      <c r="O1221" s="8">
        <v>69</v>
      </c>
      <c r="P1221" s="8">
        <v>69</v>
      </c>
      <c r="Q1221">
        <f t="shared" si="108"/>
        <v>-1.4803990223247716</v>
      </c>
      <c r="R1221">
        <f t="shared" si="109"/>
        <v>0.22754687398387963</v>
      </c>
      <c r="S1221">
        <f t="shared" si="110"/>
        <v>0.18536715689348723</v>
      </c>
      <c r="T1221">
        <f t="shared" si="111"/>
        <v>0.81463284310651274</v>
      </c>
      <c r="U1221" s="11">
        <f t="shared" si="112"/>
        <v>-8.9038084684105678E-2</v>
      </c>
      <c r="V1221">
        <f t="shared" si="113"/>
        <v>1</v>
      </c>
    </row>
    <row r="1222" spans="1:22" x14ac:dyDescent="0.4">
      <c r="A1222" s="8">
        <v>0</v>
      </c>
      <c r="B1222" s="8">
        <v>1</v>
      </c>
      <c r="C1222" s="8">
        <v>41</v>
      </c>
      <c r="D1222" s="8">
        <v>2</v>
      </c>
      <c r="E1222" s="8">
        <v>1</v>
      </c>
      <c r="F1222" s="8">
        <v>20</v>
      </c>
      <c r="G1222" s="8">
        <v>0</v>
      </c>
      <c r="H1222" s="8">
        <v>0</v>
      </c>
      <c r="I1222" s="8">
        <v>0</v>
      </c>
      <c r="J1222" s="8">
        <v>0</v>
      </c>
      <c r="K1222" s="8">
        <v>260</v>
      </c>
      <c r="L1222" s="8">
        <v>120</v>
      </c>
      <c r="M1222" s="8">
        <v>72.5</v>
      </c>
      <c r="N1222" s="8">
        <v>26.36</v>
      </c>
      <c r="O1222" s="8">
        <v>73</v>
      </c>
      <c r="P1222" s="8">
        <v>88</v>
      </c>
      <c r="Q1222">
        <f t="shared" ref="Q1222:Q1285" si="114">$A$2+SUMPRODUCT(B$2:P$2,B1222:P1222)</f>
        <v>-2.1510729809150515</v>
      </c>
      <c r="R1222">
        <f t="shared" ref="R1222:R1285" si="115">EXP(Q1222)</f>
        <v>0.11635923952473332</v>
      </c>
      <c r="S1222">
        <f t="shared" ref="S1222:S1285" si="116">R1222/(1+R1222)</f>
        <v>0.10423099966841394</v>
      </c>
      <c r="T1222">
        <f t="shared" ref="T1222:T1285" si="117">IF(A1222=1,S1222,1-S1222)</f>
        <v>0.89576900033158602</v>
      </c>
      <c r="U1222" s="11">
        <f t="shared" ref="U1222:U1285" si="118">LOG(T1222)</f>
        <v>-4.7803971158896848E-2</v>
      </c>
      <c r="V1222">
        <f t="shared" ref="V1222:V1285" si="119">IF(S1222&gt;S$1,1,0)</f>
        <v>1</v>
      </c>
    </row>
    <row r="1223" spans="1:22" x14ac:dyDescent="0.4">
      <c r="A1223" s="8">
        <v>0</v>
      </c>
      <c r="B1223" s="8">
        <v>1</v>
      </c>
      <c r="C1223" s="8">
        <v>38</v>
      </c>
      <c r="D1223" s="8">
        <v>2</v>
      </c>
      <c r="E1223" s="8">
        <v>1</v>
      </c>
      <c r="F1223" s="8">
        <v>15</v>
      </c>
      <c r="G1223" s="8">
        <v>0</v>
      </c>
      <c r="H1223" s="8">
        <v>0</v>
      </c>
      <c r="I1223" s="8">
        <v>0</v>
      </c>
      <c r="J1223" s="8">
        <v>0</v>
      </c>
      <c r="K1223" s="8">
        <v>233</v>
      </c>
      <c r="L1223" s="8">
        <v>137</v>
      </c>
      <c r="M1223" s="8">
        <v>75</v>
      </c>
      <c r="N1223" s="8">
        <v>20.55</v>
      </c>
      <c r="O1223" s="8">
        <v>100</v>
      </c>
      <c r="P1223" s="8">
        <v>107</v>
      </c>
      <c r="Q1223">
        <f t="shared" si="114"/>
        <v>-2.3344018902793833</v>
      </c>
      <c r="R1223">
        <f t="shared" si="115"/>
        <v>9.6868403136830233E-2</v>
      </c>
      <c r="S1223">
        <f t="shared" si="116"/>
        <v>8.8313605223566877E-2</v>
      </c>
      <c r="T1223">
        <f t="shared" si="117"/>
        <v>0.9116863947764331</v>
      </c>
      <c r="U1223" s="11">
        <f t="shared" si="118"/>
        <v>-4.015452618932519E-2</v>
      </c>
      <c r="V1223">
        <f t="shared" si="119"/>
        <v>0</v>
      </c>
    </row>
    <row r="1224" spans="1:22" x14ac:dyDescent="0.4">
      <c r="A1224" s="8">
        <v>0</v>
      </c>
      <c r="B1224" s="8">
        <v>1</v>
      </c>
      <c r="C1224" s="8">
        <v>59</v>
      </c>
      <c r="D1224" s="8">
        <v>1</v>
      </c>
      <c r="E1224" s="8">
        <v>1</v>
      </c>
      <c r="F1224" s="8">
        <v>20</v>
      </c>
      <c r="G1224" s="8">
        <v>0</v>
      </c>
      <c r="H1224" s="8">
        <v>0</v>
      </c>
      <c r="I1224" s="8">
        <v>1</v>
      </c>
      <c r="J1224" s="8">
        <v>0</v>
      </c>
      <c r="K1224" s="8">
        <v>280</v>
      </c>
      <c r="L1224" s="8">
        <v>164</v>
      </c>
      <c r="M1224" s="8">
        <v>81</v>
      </c>
      <c r="N1224" s="8">
        <v>29.76</v>
      </c>
      <c r="O1224" s="8">
        <v>80</v>
      </c>
      <c r="P1224" s="8">
        <v>68</v>
      </c>
      <c r="Q1224">
        <f t="shared" si="114"/>
        <v>-0.10730313112985712</v>
      </c>
      <c r="R1224">
        <f t="shared" si="115"/>
        <v>0.89825334316575534</v>
      </c>
      <c r="S1224">
        <f t="shared" si="116"/>
        <v>0.47319992686946627</v>
      </c>
      <c r="T1224">
        <f t="shared" si="117"/>
        <v>0.52680007313053379</v>
      </c>
      <c r="U1224" s="11">
        <f t="shared" si="118"/>
        <v>-0.27835417342136792</v>
      </c>
      <c r="V1224">
        <f t="shared" si="119"/>
        <v>1</v>
      </c>
    </row>
    <row r="1225" spans="1:22" x14ac:dyDescent="0.4">
      <c r="A1225" s="8">
        <v>0</v>
      </c>
      <c r="B1225" s="8">
        <v>0</v>
      </c>
      <c r="C1225" s="8">
        <v>34</v>
      </c>
      <c r="D1225" s="8">
        <v>2</v>
      </c>
      <c r="E1225" s="8">
        <v>0</v>
      </c>
      <c r="F1225" s="8">
        <v>0</v>
      </c>
      <c r="G1225" s="8">
        <v>0</v>
      </c>
      <c r="H1225" s="8">
        <v>0</v>
      </c>
      <c r="I1225" s="8">
        <v>0</v>
      </c>
      <c r="J1225" s="8">
        <v>0</v>
      </c>
      <c r="K1225" s="8">
        <v>170</v>
      </c>
      <c r="L1225" s="8">
        <v>121</v>
      </c>
      <c r="M1225" s="8">
        <v>74</v>
      </c>
      <c r="N1225" s="8">
        <v>20.82</v>
      </c>
      <c r="O1225" s="8">
        <v>67</v>
      </c>
      <c r="P1225" s="8">
        <v>83</v>
      </c>
      <c r="Q1225">
        <f t="shared" si="114"/>
        <v>-3.7304399468392484</v>
      </c>
      <c r="R1225">
        <f t="shared" si="115"/>
        <v>2.3982282586023071E-2</v>
      </c>
      <c r="S1225">
        <f t="shared" si="116"/>
        <v>2.3420603064983558E-2</v>
      </c>
      <c r="T1225">
        <f t="shared" si="117"/>
        <v>0.9765793969350165</v>
      </c>
      <c r="U1225" s="11">
        <f t="shared" si="118"/>
        <v>-1.0292442341285622E-2</v>
      </c>
      <c r="V1225">
        <f t="shared" si="119"/>
        <v>0</v>
      </c>
    </row>
    <row r="1226" spans="1:22" x14ac:dyDescent="0.4">
      <c r="A1226" s="8">
        <v>0</v>
      </c>
      <c r="B1226" s="8">
        <v>1</v>
      </c>
      <c r="C1226" s="8">
        <v>50</v>
      </c>
      <c r="D1226" s="8">
        <v>4</v>
      </c>
      <c r="E1226" s="8">
        <v>1</v>
      </c>
      <c r="F1226" s="8">
        <v>15</v>
      </c>
      <c r="G1226" s="8">
        <v>0</v>
      </c>
      <c r="H1226" s="8">
        <v>0</v>
      </c>
      <c r="I1226" s="8">
        <v>0</v>
      </c>
      <c r="J1226" s="8">
        <v>0</v>
      </c>
      <c r="K1226" s="8">
        <v>212</v>
      </c>
      <c r="L1226" s="8">
        <v>132</v>
      </c>
      <c r="M1226" s="8">
        <v>87</v>
      </c>
      <c r="N1226" s="8">
        <v>25.9</v>
      </c>
      <c r="O1226" s="8">
        <v>75</v>
      </c>
      <c r="P1226" s="8">
        <v>83</v>
      </c>
      <c r="Q1226">
        <f t="shared" si="114"/>
        <v>-1.680786975681384</v>
      </c>
      <c r="R1226">
        <f t="shared" si="115"/>
        <v>0.18622736195105202</v>
      </c>
      <c r="S1226">
        <f t="shared" si="116"/>
        <v>0.15699128845312915</v>
      </c>
      <c r="T1226">
        <f t="shared" si="117"/>
        <v>0.84300871154687085</v>
      </c>
      <c r="U1226" s="11">
        <f t="shared" si="118"/>
        <v>-7.4167937407065135E-2</v>
      </c>
      <c r="V1226">
        <f t="shared" si="119"/>
        <v>1</v>
      </c>
    </row>
    <row r="1227" spans="1:22" x14ac:dyDescent="0.4">
      <c r="A1227" s="8">
        <v>0</v>
      </c>
      <c r="B1227" s="8">
        <v>1</v>
      </c>
      <c r="C1227" s="8">
        <v>59</v>
      </c>
      <c r="D1227" s="8">
        <v>1</v>
      </c>
      <c r="E1227" s="8">
        <v>1</v>
      </c>
      <c r="F1227" s="8">
        <v>20</v>
      </c>
      <c r="G1227" s="8">
        <v>0</v>
      </c>
      <c r="H1227" s="8">
        <v>0</v>
      </c>
      <c r="I1227" s="8">
        <v>0</v>
      </c>
      <c r="J1227" s="8">
        <v>0</v>
      </c>
      <c r="K1227" s="8">
        <v>206</v>
      </c>
      <c r="L1227" s="8">
        <v>115</v>
      </c>
      <c r="M1227" s="8">
        <v>70</v>
      </c>
      <c r="N1227" s="8">
        <v>24.79</v>
      </c>
      <c r="O1227" s="8">
        <v>84</v>
      </c>
      <c r="P1227" s="8">
        <v>76</v>
      </c>
      <c r="Q1227">
        <f t="shared" si="114"/>
        <v>-1.2015517412518477</v>
      </c>
      <c r="R1227">
        <f t="shared" si="115"/>
        <v>0.30072719886417615</v>
      </c>
      <c r="S1227">
        <f t="shared" si="116"/>
        <v>0.23119928538957116</v>
      </c>
      <c r="T1227">
        <f t="shared" si="117"/>
        <v>0.76880071461042887</v>
      </c>
      <c r="U1227" s="11">
        <f t="shared" si="118"/>
        <v>-0.11418622165686051</v>
      </c>
      <c r="V1227">
        <f t="shared" si="119"/>
        <v>1</v>
      </c>
    </row>
    <row r="1228" spans="1:22" x14ac:dyDescent="0.4">
      <c r="A1228" s="8">
        <v>0</v>
      </c>
      <c r="B1228" s="8">
        <v>1</v>
      </c>
      <c r="C1228" s="8">
        <v>44</v>
      </c>
      <c r="D1228" s="8">
        <v>1</v>
      </c>
      <c r="E1228" s="8">
        <v>1</v>
      </c>
      <c r="F1228" s="8">
        <v>30</v>
      </c>
      <c r="G1228" s="8">
        <v>0</v>
      </c>
      <c r="H1228" s="8">
        <v>0</v>
      </c>
      <c r="I1228" s="8">
        <v>1</v>
      </c>
      <c r="J1228" s="8">
        <v>0</v>
      </c>
      <c r="K1228" s="8">
        <v>230</v>
      </c>
      <c r="L1228" s="8">
        <v>128</v>
      </c>
      <c r="M1228" s="8">
        <v>87</v>
      </c>
      <c r="N1228" s="8">
        <v>26.02</v>
      </c>
      <c r="O1228" s="8">
        <v>70</v>
      </c>
      <c r="P1228" s="8">
        <v>73</v>
      </c>
      <c r="Q1228">
        <f t="shared" si="114"/>
        <v>-1.3665049262351561</v>
      </c>
      <c r="R1228">
        <f t="shared" si="115"/>
        <v>0.25499663595727146</v>
      </c>
      <c r="S1228">
        <f t="shared" si="116"/>
        <v>0.20318511512404822</v>
      </c>
      <c r="T1228">
        <f t="shared" si="117"/>
        <v>0.79681488487595176</v>
      </c>
      <c r="U1228" s="11">
        <f t="shared" si="118"/>
        <v>-9.8642561683868105E-2</v>
      </c>
      <c r="V1228">
        <f t="shared" si="119"/>
        <v>1</v>
      </c>
    </row>
    <row r="1229" spans="1:22" x14ac:dyDescent="0.4">
      <c r="A1229" s="8">
        <v>0</v>
      </c>
      <c r="B1229" s="8">
        <v>0</v>
      </c>
      <c r="C1229" s="8">
        <v>33</v>
      </c>
      <c r="D1229" s="8">
        <v>1</v>
      </c>
      <c r="E1229" s="8">
        <v>0</v>
      </c>
      <c r="F1229" s="8">
        <v>0</v>
      </c>
      <c r="G1229" s="8">
        <v>0</v>
      </c>
      <c r="H1229" s="8">
        <v>0</v>
      </c>
      <c r="I1229" s="8">
        <v>0</v>
      </c>
      <c r="J1229" s="8">
        <v>0</v>
      </c>
      <c r="K1229" s="8">
        <v>158</v>
      </c>
      <c r="L1229" s="8">
        <v>108</v>
      </c>
      <c r="M1229" s="8">
        <v>67</v>
      </c>
      <c r="N1229" s="8">
        <v>19.84</v>
      </c>
      <c r="O1229" s="8">
        <v>86</v>
      </c>
      <c r="P1229" s="8">
        <v>69</v>
      </c>
      <c r="Q1229">
        <f t="shared" si="114"/>
        <v>-4.056305626941155</v>
      </c>
      <c r="R1229">
        <f t="shared" si="115"/>
        <v>1.7312861282637041E-2</v>
      </c>
      <c r="S1229">
        <f t="shared" si="116"/>
        <v>1.7018227077959906E-2</v>
      </c>
      <c r="T1229">
        <f t="shared" si="117"/>
        <v>0.98298177292204014</v>
      </c>
      <c r="U1229" s="11">
        <f t="shared" si="118"/>
        <v>-7.4545350597969894E-3</v>
      </c>
      <c r="V1229">
        <f t="shared" si="119"/>
        <v>0</v>
      </c>
    </row>
    <row r="1230" spans="1:22" x14ac:dyDescent="0.4">
      <c r="A1230" s="8">
        <v>0</v>
      </c>
      <c r="B1230" s="8">
        <v>1</v>
      </c>
      <c r="C1230" s="8">
        <v>64</v>
      </c>
      <c r="D1230" s="9">
        <v>2</v>
      </c>
      <c r="E1230" s="8">
        <v>0</v>
      </c>
      <c r="F1230" s="8">
        <v>0</v>
      </c>
      <c r="G1230" s="8">
        <v>0</v>
      </c>
      <c r="H1230" s="8">
        <v>0</v>
      </c>
      <c r="I1230" s="8">
        <v>1</v>
      </c>
      <c r="J1230" s="8">
        <v>0</v>
      </c>
      <c r="K1230" s="8">
        <v>186</v>
      </c>
      <c r="L1230" s="8">
        <v>144</v>
      </c>
      <c r="M1230" s="8">
        <v>76</v>
      </c>
      <c r="N1230" s="8">
        <v>31.23</v>
      </c>
      <c r="O1230" s="8">
        <v>62</v>
      </c>
      <c r="P1230" s="8">
        <v>93</v>
      </c>
      <c r="Q1230">
        <f t="shared" si="114"/>
        <v>-0.74108366996400754</v>
      </c>
      <c r="R1230">
        <f t="shared" si="115"/>
        <v>0.47659716154732468</v>
      </c>
      <c r="S1230">
        <f t="shared" si="116"/>
        <v>0.32276722044345457</v>
      </c>
      <c r="T1230">
        <f t="shared" si="117"/>
        <v>0.67723277955654537</v>
      </c>
      <c r="U1230" s="11">
        <f t="shared" si="118"/>
        <v>-0.1692620292459214</v>
      </c>
      <c r="V1230">
        <f t="shared" si="119"/>
        <v>1</v>
      </c>
    </row>
    <row r="1231" spans="1:22" x14ac:dyDescent="0.4">
      <c r="A1231" s="8">
        <v>0</v>
      </c>
      <c r="B1231" s="8">
        <v>1</v>
      </c>
      <c r="C1231" s="8">
        <v>60</v>
      </c>
      <c r="D1231" s="8">
        <v>1</v>
      </c>
      <c r="E1231" s="8">
        <v>0</v>
      </c>
      <c r="F1231" s="8">
        <v>0</v>
      </c>
      <c r="G1231" s="8">
        <v>0</v>
      </c>
      <c r="H1231" s="8">
        <v>0</v>
      </c>
      <c r="I1231" s="8">
        <v>0</v>
      </c>
      <c r="J1231" s="8">
        <v>0</v>
      </c>
      <c r="K1231" s="8">
        <v>183</v>
      </c>
      <c r="L1231" s="8">
        <v>114</v>
      </c>
      <c r="M1231" s="8">
        <v>70</v>
      </c>
      <c r="N1231" s="8">
        <v>23.56</v>
      </c>
      <c r="O1231" s="8">
        <v>75</v>
      </c>
      <c r="P1231" s="8">
        <v>59</v>
      </c>
      <c r="Q1231">
        <f t="shared" si="114"/>
        <v>-1.8106291058040727</v>
      </c>
      <c r="R1231">
        <f t="shared" si="115"/>
        <v>0.16355121341362625</v>
      </c>
      <c r="S1231">
        <f t="shared" si="116"/>
        <v>0.14056210979643924</v>
      </c>
      <c r="T1231">
        <f t="shared" si="117"/>
        <v>0.85943789020356076</v>
      </c>
      <c r="U1231" s="11">
        <f t="shared" si="118"/>
        <v>-6.5785503405686979E-2</v>
      </c>
      <c r="V1231">
        <f t="shared" si="119"/>
        <v>1</v>
      </c>
    </row>
    <row r="1232" spans="1:22" x14ac:dyDescent="0.4">
      <c r="A1232" s="8">
        <v>0</v>
      </c>
      <c r="B1232" s="8">
        <v>0</v>
      </c>
      <c r="C1232" s="8">
        <v>55</v>
      </c>
      <c r="D1232" s="8">
        <v>1</v>
      </c>
      <c r="E1232" s="8">
        <v>0</v>
      </c>
      <c r="F1232" s="8">
        <v>0</v>
      </c>
      <c r="G1232" s="8">
        <v>0</v>
      </c>
      <c r="H1232" s="8">
        <v>0</v>
      </c>
      <c r="I1232" s="8">
        <v>0</v>
      </c>
      <c r="J1232" s="8">
        <v>0</v>
      </c>
      <c r="K1232" s="8">
        <v>211</v>
      </c>
      <c r="L1232" s="8">
        <v>136</v>
      </c>
      <c r="M1232" s="8">
        <v>70</v>
      </c>
      <c r="N1232" s="8">
        <v>34.4</v>
      </c>
      <c r="O1232" s="8">
        <v>75</v>
      </c>
      <c r="P1232" s="8">
        <v>83</v>
      </c>
      <c r="Q1232">
        <f t="shared" si="114"/>
        <v>-2.0092993544684985</v>
      </c>
      <c r="R1232">
        <f t="shared" si="115"/>
        <v>0.13408258613046467</v>
      </c>
      <c r="S1232">
        <f t="shared" si="116"/>
        <v>0.11823000173907955</v>
      </c>
      <c r="T1232">
        <f t="shared" si="117"/>
        <v>0.8817699982609204</v>
      </c>
      <c r="U1232" s="11">
        <f t="shared" si="118"/>
        <v>-5.4644681889135516E-2</v>
      </c>
      <c r="V1232">
        <f t="shared" si="119"/>
        <v>1</v>
      </c>
    </row>
    <row r="1233" spans="1:22" x14ac:dyDescent="0.4">
      <c r="A1233" s="8">
        <v>1</v>
      </c>
      <c r="B1233" s="8">
        <v>0</v>
      </c>
      <c r="C1233" s="8">
        <v>52</v>
      </c>
      <c r="D1233" s="8">
        <v>1</v>
      </c>
      <c r="E1233" s="8">
        <v>0</v>
      </c>
      <c r="F1233" s="8">
        <v>0</v>
      </c>
      <c r="G1233" s="8">
        <v>0</v>
      </c>
      <c r="H1233" s="8">
        <v>0</v>
      </c>
      <c r="I1233" s="8">
        <v>0</v>
      </c>
      <c r="J1233" s="8">
        <v>0</v>
      </c>
      <c r="K1233" s="10">
        <v>237</v>
      </c>
      <c r="L1233" s="8">
        <v>129</v>
      </c>
      <c r="M1233" s="8">
        <v>80</v>
      </c>
      <c r="N1233" s="8">
        <v>28.06</v>
      </c>
      <c r="O1233" s="8">
        <v>90</v>
      </c>
      <c r="P1233" s="10">
        <v>82</v>
      </c>
      <c r="Q1233">
        <f t="shared" si="114"/>
        <v>-2.3960066208313036</v>
      </c>
      <c r="R1233">
        <f t="shared" si="115"/>
        <v>9.1080948781229937E-2</v>
      </c>
      <c r="S1233">
        <f t="shared" si="116"/>
        <v>8.3477718938242018E-2</v>
      </c>
      <c r="T1233">
        <f t="shared" si="117"/>
        <v>8.3477718938242018E-2</v>
      </c>
      <c r="U1233" s="11">
        <f t="shared" si="118"/>
        <v>-1.0784294267133065</v>
      </c>
      <c r="V1233">
        <f t="shared" si="119"/>
        <v>0</v>
      </c>
    </row>
    <row r="1234" spans="1:22" x14ac:dyDescent="0.4">
      <c r="A1234" s="8">
        <v>0</v>
      </c>
      <c r="B1234" s="8">
        <v>1</v>
      </c>
      <c r="C1234" s="8">
        <v>50</v>
      </c>
      <c r="D1234" s="8">
        <v>2</v>
      </c>
      <c r="E1234" s="8">
        <v>1</v>
      </c>
      <c r="F1234" s="8">
        <v>40</v>
      </c>
      <c r="G1234" s="8">
        <v>0</v>
      </c>
      <c r="H1234" s="8">
        <v>0</v>
      </c>
      <c r="I1234" s="8">
        <v>0</v>
      </c>
      <c r="J1234" s="8">
        <v>0</v>
      </c>
      <c r="K1234" s="8">
        <v>238</v>
      </c>
      <c r="L1234" s="8">
        <v>127.5</v>
      </c>
      <c r="M1234" s="8">
        <v>85</v>
      </c>
      <c r="N1234" s="8">
        <v>27.82</v>
      </c>
      <c r="O1234" s="8">
        <v>80</v>
      </c>
      <c r="P1234" s="8">
        <v>69</v>
      </c>
      <c r="Q1234">
        <f t="shared" si="114"/>
        <v>-0.87876481962039055</v>
      </c>
      <c r="R1234">
        <f t="shared" si="115"/>
        <v>0.41529555993724354</v>
      </c>
      <c r="S1234">
        <f t="shared" si="116"/>
        <v>0.29343380400038727</v>
      </c>
      <c r="T1234">
        <f t="shared" si="117"/>
        <v>0.70656619599961279</v>
      </c>
      <c r="U1234" s="11">
        <f t="shared" si="118"/>
        <v>-0.15084714420377054</v>
      </c>
      <c r="V1234">
        <f t="shared" si="119"/>
        <v>1</v>
      </c>
    </row>
    <row r="1235" spans="1:22" x14ac:dyDescent="0.4">
      <c r="A1235" s="8">
        <v>0</v>
      </c>
      <c r="B1235" s="8">
        <v>0</v>
      </c>
      <c r="C1235" s="8">
        <v>35</v>
      </c>
      <c r="D1235" s="8">
        <v>2</v>
      </c>
      <c r="E1235" s="8">
        <v>1</v>
      </c>
      <c r="F1235" s="8">
        <v>5</v>
      </c>
      <c r="G1235" s="8">
        <v>0</v>
      </c>
      <c r="H1235" s="8">
        <v>0</v>
      </c>
      <c r="I1235" s="8">
        <v>0</v>
      </c>
      <c r="J1235" s="8">
        <v>0</v>
      </c>
      <c r="K1235" s="8">
        <v>186</v>
      </c>
      <c r="L1235" s="8">
        <v>106</v>
      </c>
      <c r="M1235" s="8">
        <v>78</v>
      </c>
      <c r="N1235" s="8">
        <v>24.73</v>
      </c>
      <c r="O1235" s="8">
        <v>60</v>
      </c>
      <c r="P1235" s="8">
        <v>70</v>
      </c>
      <c r="Q1235">
        <f t="shared" si="114"/>
        <v>-3.7691561279707555</v>
      </c>
      <c r="R1235">
        <f t="shared" si="115"/>
        <v>2.3071524488877004E-2</v>
      </c>
      <c r="S1235">
        <f t="shared" si="116"/>
        <v>2.2551233160754285E-2</v>
      </c>
      <c r="T1235">
        <f t="shared" si="117"/>
        <v>0.97744876683924575</v>
      </c>
      <c r="U1235" s="11">
        <f t="shared" si="118"/>
        <v>-9.905996962399544E-3</v>
      </c>
      <c r="V1235">
        <f t="shared" si="119"/>
        <v>0</v>
      </c>
    </row>
    <row r="1236" spans="1:22" x14ac:dyDescent="0.4">
      <c r="A1236" s="8">
        <v>0</v>
      </c>
      <c r="B1236" s="8">
        <v>0</v>
      </c>
      <c r="C1236" s="8">
        <v>57</v>
      </c>
      <c r="D1236" s="8">
        <v>2</v>
      </c>
      <c r="E1236" s="8">
        <v>0</v>
      </c>
      <c r="F1236" s="8">
        <v>0</v>
      </c>
      <c r="G1236" s="8">
        <v>0</v>
      </c>
      <c r="H1236" s="8">
        <v>0</v>
      </c>
      <c r="I1236" s="8">
        <v>0</v>
      </c>
      <c r="J1236" s="8">
        <v>0</v>
      </c>
      <c r="K1236" s="8">
        <v>239</v>
      </c>
      <c r="L1236" s="8">
        <v>127</v>
      </c>
      <c r="M1236" s="8">
        <v>81</v>
      </c>
      <c r="N1236" s="8">
        <v>21.85</v>
      </c>
      <c r="O1236" s="8">
        <v>75</v>
      </c>
      <c r="P1236" s="8">
        <v>87</v>
      </c>
      <c r="Q1236">
        <f t="shared" si="114"/>
        <v>-2.1477284350777941</v>
      </c>
      <c r="R1236">
        <f t="shared" si="115"/>
        <v>0.11674905985752083</v>
      </c>
      <c r="S1236">
        <f t="shared" si="116"/>
        <v>0.1045436831372091</v>
      </c>
      <c r="T1236">
        <f t="shared" si="117"/>
        <v>0.89545631686279092</v>
      </c>
      <c r="U1236" s="11">
        <f t="shared" si="118"/>
        <v>-4.7955595530388133E-2</v>
      </c>
      <c r="V1236">
        <f t="shared" si="119"/>
        <v>1</v>
      </c>
    </row>
    <row r="1237" spans="1:22" x14ac:dyDescent="0.4">
      <c r="A1237" s="8">
        <v>0</v>
      </c>
      <c r="B1237" s="8">
        <v>0</v>
      </c>
      <c r="C1237" s="8">
        <v>60</v>
      </c>
      <c r="D1237" s="8">
        <v>1</v>
      </c>
      <c r="E1237" s="8">
        <v>0</v>
      </c>
      <c r="F1237" s="8">
        <v>0</v>
      </c>
      <c r="G1237" s="8">
        <v>0</v>
      </c>
      <c r="H1237" s="8">
        <v>0</v>
      </c>
      <c r="I1237" s="8">
        <v>0</v>
      </c>
      <c r="J1237" s="8">
        <v>0</v>
      </c>
      <c r="K1237" s="8">
        <v>277</v>
      </c>
      <c r="L1237" s="8">
        <v>126</v>
      </c>
      <c r="M1237" s="8">
        <v>70</v>
      </c>
      <c r="N1237" s="8">
        <v>25.13</v>
      </c>
      <c r="O1237" s="8">
        <v>60</v>
      </c>
      <c r="P1237" s="8">
        <v>100</v>
      </c>
      <c r="Q1237">
        <f t="shared" si="114"/>
        <v>-1.8245407827875937</v>
      </c>
      <c r="R1237">
        <f t="shared" si="115"/>
        <v>0.16129169504833163</v>
      </c>
      <c r="S1237">
        <f t="shared" si="116"/>
        <v>0.13888990658941969</v>
      </c>
      <c r="T1237">
        <f t="shared" si="117"/>
        <v>0.86111009341058031</v>
      </c>
      <c r="U1237" s="11">
        <f t="shared" si="118"/>
        <v>-6.4941320202417607E-2</v>
      </c>
      <c r="V1237">
        <f t="shared" si="119"/>
        <v>1</v>
      </c>
    </row>
    <row r="1238" spans="1:22" x14ac:dyDescent="0.4">
      <c r="A1238" s="8">
        <v>0</v>
      </c>
      <c r="B1238" s="8">
        <v>0</v>
      </c>
      <c r="C1238" s="8">
        <v>53</v>
      </c>
      <c r="D1238" s="8">
        <v>1</v>
      </c>
      <c r="E1238" s="8">
        <v>1</v>
      </c>
      <c r="F1238" s="8">
        <v>20</v>
      </c>
      <c r="G1238" s="8">
        <v>0</v>
      </c>
      <c r="H1238" s="8">
        <v>0</v>
      </c>
      <c r="I1238" s="8">
        <v>1</v>
      </c>
      <c r="J1238" s="8">
        <v>0</v>
      </c>
      <c r="K1238" s="8">
        <v>235</v>
      </c>
      <c r="L1238" s="8">
        <v>154</v>
      </c>
      <c r="M1238" s="8">
        <v>98</v>
      </c>
      <c r="N1238" s="8">
        <v>26.91</v>
      </c>
      <c r="O1238" s="8">
        <v>80</v>
      </c>
      <c r="P1238" s="8">
        <v>65</v>
      </c>
      <c r="Q1238">
        <f t="shared" si="114"/>
        <v>-1.1690224071787201</v>
      </c>
      <c r="R1238">
        <f t="shared" si="115"/>
        <v>0.31067050211450636</v>
      </c>
      <c r="S1238">
        <f t="shared" si="116"/>
        <v>0.2370317342255748</v>
      </c>
      <c r="T1238">
        <f t="shared" si="117"/>
        <v>0.76296826577442522</v>
      </c>
      <c r="U1238" s="11">
        <f t="shared" si="118"/>
        <v>-0.11749352532908906</v>
      </c>
      <c r="V1238">
        <f t="shared" si="119"/>
        <v>1</v>
      </c>
    </row>
    <row r="1239" spans="1:22" x14ac:dyDescent="0.4">
      <c r="A1239" s="8">
        <v>0</v>
      </c>
      <c r="B1239" s="8">
        <v>1</v>
      </c>
      <c r="C1239" s="8">
        <v>43</v>
      </c>
      <c r="D1239" s="8">
        <v>2</v>
      </c>
      <c r="E1239" s="8">
        <v>1</v>
      </c>
      <c r="F1239" s="8">
        <v>38</v>
      </c>
      <c r="G1239" s="8">
        <v>0</v>
      </c>
      <c r="H1239" s="8">
        <v>0</v>
      </c>
      <c r="I1239" s="8">
        <v>0</v>
      </c>
      <c r="J1239" s="8">
        <v>0</v>
      </c>
      <c r="K1239" s="8">
        <v>207</v>
      </c>
      <c r="L1239" s="8">
        <v>130</v>
      </c>
      <c r="M1239" s="8">
        <v>86</v>
      </c>
      <c r="N1239" s="8">
        <v>24.96</v>
      </c>
      <c r="O1239" s="8">
        <v>75</v>
      </c>
      <c r="P1239" s="8">
        <v>103</v>
      </c>
      <c r="Q1239">
        <f t="shared" si="114"/>
        <v>-1.3379367587242754</v>
      </c>
      <c r="R1239">
        <f t="shared" si="115"/>
        <v>0.26238647708897905</v>
      </c>
      <c r="S1239">
        <f t="shared" si="116"/>
        <v>0.20784956259515192</v>
      </c>
      <c r="T1239">
        <f t="shared" si="117"/>
        <v>0.79215043740484803</v>
      </c>
      <c r="U1239" s="11">
        <f t="shared" si="118"/>
        <v>-0.10119233364965162</v>
      </c>
      <c r="V1239">
        <f t="shared" si="119"/>
        <v>1</v>
      </c>
    </row>
    <row r="1240" spans="1:22" x14ac:dyDescent="0.4">
      <c r="A1240" s="8">
        <v>0</v>
      </c>
      <c r="B1240" s="8">
        <v>1</v>
      </c>
      <c r="C1240" s="8">
        <v>56</v>
      </c>
      <c r="D1240" s="8">
        <v>1</v>
      </c>
      <c r="E1240" s="8">
        <v>1</v>
      </c>
      <c r="F1240" s="8">
        <v>20</v>
      </c>
      <c r="G1240" s="8">
        <v>0</v>
      </c>
      <c r="H1240" s="8">
        <v>0</v>
      </c>
      <c r="I1240" s="8">
        <v>0</v>
      </c>
      <c r="J1240" s="8">
        <v>0</v>
      </c>
      <c r="K1240" s="8">
        <v>256</v>
      </c>
      <c r="L1240" s="8">
        <v>124</v>
      </c>
      <c r="M1240" s="8">
        <v>78</v>
      </c>
      <c r="N1240" s="8">
        <v>26.67</v>
      </c>
      <c r="O1240" s="8">
        <v>60</v>
      </c>
      <c r="P1240" s="8">
        <v>80</v>
      </c>
      <c r="Q1240">
        <f t="shared" si="114"/>
        <v>-1.1422398988491169</v>
      </c>
      <c r="R1240">
        <f t="shared" si="115"/>
        <v>0.31910346124823097</v>
      </c>
      <c r="S1240">
        <f t="shared" si="116"/>
        <v>0.24190935026906249</v>
      </c>
      <c r="T1240">
        <f t="shared" si="117"/>
        <v>0.75809064973093754</v>
      </c>
      <c r="U1240" s="11">
        <f t="shared" si="118"/>
        <v>-0.12027885990349199</v>
      </c>
      <c r="V1240">
        <f t="shared" si="119"/>
        <v>1</v>
      </c>
    </row>
    <row r="1241" spans="1:22" x14ac:dyDescent="0.4">
      <c r="A1241" s="8">
        <v>0</v>
      </c>
      <c r="B1241" s="8">
        <v>0</v>
      </c>
      <c r="C1241" s="8">
        <v>36</v>
      </c>
      <c r="D1241" s="8">
        <v>3</v>
      </c>
      <c r="E1241" s="8">
        <v>0</v>
      </c>
      <c r="F1241" s="8">
        <v>0</v>
      </c>
      <c r="G1241" s="8">
        <v>0</v>
      </c>
      <c r="H1241" s="8">
        <v>0</v>
      </c>
      <c r="I1241" s="8">
        <v>0</v>
      </c>
      <c r="J1241" s="8">
        <v>0</v>
      </c>
      <c r="K1241" s="8">
        <v>230</v>
      </c>
      <c r="L1241" s="8">
        <v>112.5</v>
      </c>
      <c r="M1241" s="8">
        <v>73.5</v>
      </c>
      <c r="N1241" s="8">
        <v>22.36</v>
      </c>
      <c r="O1241" s="8">
        <v>63</v>
      </c>
      <c r="P1241" s="8">
        <v>65</v>
      </c>
      <c r="Q1241">
        <f t="shared" si="114"/>
        <v>-3.7013077311009308</v>
      </c>
      <c r="R1241">
        <f t="shared" si="115"/>
        <v>2.4691215877237879E-2</v>
      </c>
      <c r="S1241">
        <f t="shared" si="116"/>
        <v>2.40962501626402E-2</v>
      </c>
      <c r="T1241">
        <f t="shared" si="117"/>
        <v>0.97590374983735984</v>
      </c>
      <c r="U1241" s="11">
        <f t="shared" si="118"/>
        <v>-1.0593013251128059E-2</v>
      </c>
      <c r="V1241">
        <f t="shared" si="119"/>
        <v>0</v>
      </c>
    </row>
    <row r="1242" spans="1:22" x14ac:dyDescent="0.4">
      <c r="A1242" s="8">
        <v>0</v>
      </c>
      <c r="B1242" s="8">
        <v>1</v>
      </c>
      <c r="C1242" s="8">
        <v>38</v>
      </c>
      <c r="D1242" s="8">
        <v>2</v>
      </c>
      <c r="E1242" s="8">
        <v>0</v>
      </c>
      <c r="F1242" s="8">
        <v>0</v>
      </c>
      <c r="G1242" s="8">
        <v>0</v>
      </c>
      <c r="H1242" s="8">
        <v>0</v>
      </c>
      <c r="I1242" s="8">
        <v>1</v>
      </c>
      <c r="J1242" s="8">
        <v>0</v>
      </c>
      <c r="K1242" s="8">
        <v>199</v>
      </c>
      <c r="L1242" s="8">
        <v>135</v>
      </c>
      <c r="M1242" s="8">
        <v>90</v>
      </c>
      <c r="N1242" s="8">
        <v>32.19</v>
      </c>
      <c r="O1242" s="8">
        <v>67</v>
      </c>
      <c r="P1242" s="8">
        <v>85</v>
      </c>
      <c r="Q1242">
        <f t="shared" si="114"/>
        <v>-2.5422292308343621</v>
      </c>
      <c r="R1242">
        <f t="shared" si="115"/>
        <v>7.8690784197040967E-2</v>
      </c>
      <c r="S1242">
        <f t="shared" si="116"/>
        <v>7.2950270225602271E-2</v>
      </c>
      <c r="T1242">
        <f t="shared" si="117"/>
        <v>0.9270497297743977</v>
      </c>
      <c r="U1242" s="11">
        <f t="shared" si="118"/>
        <v>-3.2896968350300593E-2</v>
      </c>
      <c r="V1242">
        <f t="shared" si="119"/>
        <v>0</v>
      </c>
    </row>
    <row r="1243" spans="1:22" x14ac:dyDescent="0.4">
      <c r="A1243" s="8">
        <v>0</v>
      </c>
      <c r="B1243" s="8">
        <v>0</v>
      </c>
      <c r="C1243" s="8">
        <v>59</v>
      </c>
      <c r="D1243" s="8">
        <v>2</v>
      </c>
      <c r="E1243" s="8">
        <v>1</v>
      </c>
      <c r="F1243" s="8">
        <v>1</v>
      </c>
      <c r="G1243" s="8">
        <v>0</v>
      </c>
      <c r="H1243" s="8">
        <v>0</v>
      </c>
      <c r="I1243" s="8">
        <v>0</v>
      </c>
      <c r="J1243" s="8">
        <v>0</v>
      </c>
      <c r="K1243" s="8">
        <v>236</v>
      </c>
      <c r="L1243" s="8">
        <v>139</v>
      </c>
      <c r="M1243" s="8">
        <v>84</v>
      </c>
      <c r="N1243" s="8">
        <v>22.7</v>
      </c>
      <c r="O1243" s="8">
        <v>63</v>
      </c>
      <c r="P1243" s="10">
        <v>82</v>
      </c>
      <c r="Q1243">
        <f t="shared" si="114"/>
        <v>-1.8383667962782777</v>
      </c>
      <c r="R1243">
        <f t="shared" si="115"/>
        <v>0.15907701924485013</v>
      </c>
      <c r="S1243">
        <f t="shared" si="116"/>
        <v>0.13724456322021666</v>
      </c>
      <c r="T1243">
        <f t="shared" si="117"/>
        <v>0.86275543677978339</v>
      </c>
      <c r="U1243" s="11">
        <f t="shared" si="118"/>
        <v>-6.4112295257548135E-2</v>
      </c>
      <c r="V1243">
        <f t="shared" si="119"/>
        <v>1</v>
      </c>
    </row>
    <row r="1244" spans="1:22" x14ac:dyDescent="0.4">
      <c r="A1244" s="8">
        <v>0</v>
      </c>
      <c r="B1244" s="8">
        <v>1</v>
      </c>
      <c r="C1244" s="8">
        <v>49</v>
      </c>
      <c r="D1244" s="8">
        <v>2</v>
      </c>
      <c r="E1244" s="8">
        <v>0</v>
      </c>
      <c r="F1244" s="8">
        <v>0</v>
      </c>
      <c r="G1244" s="8">
        <v>0</v>
      </c>
      <c r="H1244" s="8">
        <v>0</v>
      </c>
      <c r="I1244" s="8">
        <v>1</v>
      </c>
      <c r="J1244" s="8">
        <v>0</v>
      </c>
      <c r="K1244" s="8">
        <v>271</v>
      </c>
      <c r="L1244" s="8">
        <v>140</v>
      </c>
      <c r="M1244" s="8">
        <v>108</v>
      </c>
      <c r="N1244" s="8">
        <v>27.66</v>
      </c>
      <c r="O1244" s="8">
        <v>82</v>
      </c>
      <c r="P1244" s="8">
        <v>77</v>
      </c>
      <c r="Q1244">
        <f t="shared" si="114"/>
        <v>-1.8285834373027985</v>
      </c>
      <c r="R1244">
        <f t="shared" si="115"/>
        <v>0.16064096467436501</v>
      </c>
      <c r="S1244">
        <f t="shared" si="116"/>
        <v>0.13840711259009819</v>
      </c>
      <c r="T1244">
        <f t="shared" si="117"/>
        <v>0.86159288740990181</v>
      </c>
      <c r="U1244" s="11">
        <f t="shared" si="118"/>
        <v>-6.469789486720294E-2</v>
      </c>
      <c r="V1244">
        <f t="shared" si="119"/>
        <v>1</v>
      </c>
    </row>
    <row r="1245" spans="1:22" x14ac:dyDescent="0.4">
      <c r="A1245" s="8">
        <v>0</v>
      </c>
      <c r="B1245" s="8">
        <v>0</v>
      </c>
      <c r="C1245" s="8">
        <v>49</v>
      </c>
      <c r="D1245" s="8">
        <v>1</v>
      </c>
      <c r="E1245" s="8">
        <v>0</v>
      </c>
      <c r="F1245" s="8">
        <v>0</v>
      </c>
      <c r="G1245" s="8">
        <v>0</v>
      </c>
      <c r="H1245" s="8">
        <v>0</v>
      </c>
      <c r="I1245" s="8">
        <v>0</v>
      </c>
      <c r="J1245" s="8">
        <v>0</v>
      </c>
      <c r="K1245" s="8">
        <v>250</v>
      </c>
      <c r="L1245" s="8">
        <v>133.5</v>
      </c>
      <c r="M1245" s="8">
        <v>87.5</v>
      </c>
      <c r="N1245" s="8">
        <v>29.45</v>
      </c>
      <c r="O1245" s="8">
        <v>83</v>
      </c>
      <c r="P1245" s="8">
        <v>84</v>
      </c>
      <c r="Q1245">
        <f t="shared" si="114"/>
        <v>-2.4855711376872387</v>
      </c>
      <c r="R1245">
        <f t="shared" si="115"/>
        <v>8.3277977735329481E-2</v>
      </c>
      <c r="S1245">
        <f t="shared" si="116"/>
        <v>7.6875907612769981E-2</v>
      </c>
      <c r="T1245">
        <f t="shared" si="117"/>
        <v>0.92312409238723003</v>
      </c>
      <c r="U1245" s="11">
        <f t="shared" si="118"/>
        <v>-3.4739914340764969E-2</v>
      </c>
      <c r="V1245">
        <f t="shared" si="119"/>
        <v>0</v>
      </c>
    </row>
    <row r="1246" spans="1:22" x14ac:dyDescent="0.4">
      <c r="A1246" s="8">
        <v>0</v>
      </c>
      <c r="B1246" s="8">
        <v>0</v>
      </c>
      <c r="C1246" s="8">
        <v>42</v>
      </c>
      <c r="D1246" s="8">
        <v>3</v>
      </c>
      <c r="E1246" s="8">
        <v>1</v>
      </c>
      <c r="F1246" s="8">
        <v>5</v>
      </c>
      <c r="G1246" s="8">
        <v>0</v>
      </c>
      <c r="H1246" s="8">
        <v>0</v>
      </c>
      <c r="I1246" s="8">
        <v>0</v>
      </c>
      <c r="J1246" s="8">
        <v>0</v>
      </c>
      <c r="K1246" s="8">
        <v>152</v>
      </c>
      <c r="L1246" s="8">
        <v>122</v>
      </c>
      <c r="M1246" s="8">
        <v>76</v>
      </c>
      <c r="N1246" s="8">
        <v>21.26</v>
      </c>
      <c r="O1246" s="8">
        <v>85</v>
      </c>
      <c r="P1246" s="8">
        <v>78</v>
      </c>
      <c r="Q1246">
        <f t="shared" si="114"/>
        <v>-3.1772172008636197</v>
      </c>
      <c r="R1246">
        <f t="shared" si="115"/>
        <v>4.1701540814849711E-2</v>
      </c>
      <c r="S1246">
        <f t="shared" si="116"/>
        <v>4.0032138938980097E-2</v>
      </c>
      <c r="T1246">
        <f t="shared" si="117"/>
        <v>0.95996786106101994</v>
      </c>
      <c r="U1246" s="11">
        <f t="shared" si="118"/>
        <v>-1.7743306541158584E-2</v>
      </c>
      <c r="V1246">
        <f t="shared" si="119"/>
        <v>0</v>
      </c>
    </row>
    <row r="1247" spans="1:22" x14ac:dyDescent="0.4">
      <c r="A1247" s="8">
        <v>0</v>
      </c>
      <c r="B1247" s="8">
        <v>1</v>
      </c>
      <c r="C1247" s="8">
        <v>35</v>
      </c>
      <c r="D1247" s="8">
        <v>4</v>
      </c>
      <c r="E1247" s="8">
        <v>1</v>
      </c>
      <c r="F1247" s="8">
        <v>10</v>
      </c>
      <c r="G1247" s="8">
        <v>0</v>
      </c>
      <c r="H1247" s="8">
        <v>0</v>
      </c>
      <c r="I1247" s="8">
        <v>0</v>
      </c>
      <c r="J1247" s="8">
        <v>0</v>
      </c>
      <c r="K1247" s="8">
        <v>300</v>
      </c>
      <c r="L1247" s="8">
        <v>120</v>
      </c>
      <c r="M1247" s="8">
        <v>84</v>
      </c>
      <c r="N1247" s="8">
        <v>24.69</v>
      </c>
      <c r="O1247" s="8">
        <v>75</v>
      </c>
      <c r="P1247" s="8">
        <v>99</v>
      </c>
      <c r="Q1247">
        <f t="shared" si="114"/>
        <v>-2.871283519511926</v>
      </c>
      <c r="R1247">
        <f t="shared" si="115"/>
        <v>5.6626199084840276E-2</v>
      </c>
      <c r="S1247">
        <f t="shared" si="116"/>
        <v>5.3591515271801018E-2</v>
      </c>
      <c r="T1247">
        <f t="shared" si="117"/>
        <v>0.94640848472819894</v>
      </c>
      <c r="U1247" s="11">
        <f t="shared" si="118"/>
        <v>-2.392137483181727E-2</v>
      </c>
      <c r="V1247">
        <f t="shared" si="119"/>
        <v>0</v>
      </c>
    </row>
    <row r="1248" spans="1:22" x14ac:dyDescent="0.4">
      <c r="A1248" s="8">
        <v>0</v>
      </c>
      <c r="B1248" s="8">
        <v>0</v>
      </c>
      <c r="C1248" s="8">
        <v>38</v>
      </c>
      <c r="D1248" s="8">
        <v>2</v>
      </c>
      <c r="E1248" s="8">
        <v>0</v>
      </c>
      <c r="F1248" s="8">
        <v>0</v>
      </c>
      <c r="G1248" s="8">
        <v>0</v>
      </c>
      <c r="H1248" s="8">
        <v>0</v>
      </c>
      <c r="I1248" s="8">
        <v>0</v>
      </c>
      <c r="J1248" s="8">
        <v>0</v>
      </c>
      <c r="K1248" s="8">
        <v>287</v>
      </c>
      <c r="L1248" s="8">
        <v>113</v>
      </c>
      <c r="M1248" s="8">
        <v>80</v>
      </c>
      <c r="N1248" s="8">
        <v>24.56</v>
      </c>
      <c r="O1248" s="8">
        <v>100</v>
      </c>
      <c r="P1248" s="8">
        <v>75</v>
      </c>
      <c r="Q1248">
        <f t="shared" si="114"/>
        <v>-3.5525175273221565</v>
      </c>
      <c r="R1248">
        <f t="shared" si="115"/>
        <v>2.8652415540326853E-2</v>
      </c>
      <c r="S1248">
        <f t="shared" si="116"/>
        <v>2.785432193368876E-2</v>
      </c>
      <c r="T1248">
        <f t="shared" si="117"/>
        <v>0.97214567806631125</v>
      </c>
      <c r="U1248" s="11">
        <f t="shared" si="118"/>
        <v>-1.2268650259181436E-2</v>
      </c>
      <c r="V1248">
        <f t="shared" si="119"/>
        <v>0</v>
      </c>
    </row>
    <row r="1249" spans="1:22" x14ac:dyDescent="0.4">
      <c r="A1249" s="8">
        <v>0</v>
      </c>
      <c r="B1249" s="8">
        <v>1</v>
      </c>
      <c r="C1249" s="8">
        <v>62</v>
      </c>
      <c r="D1249" s="8">
        <v>1</v>
      </c>
      <c r="E1249" s="8">
        <v>0</v>
      </c>
      <c r="F1249" s="8">
        <v>0</v>
      </c>
      <c r="G1249" s="8">
        <v>0</v>
      </c>
      <c r="H1249" s="8">
        <v>0</v>
      </c>
      <c r="I1249" s="8">
        <v>0</v>
      </c>
      <c r="J1249" s="8">
        <v>1</v>
      </c>
      <c r="K1249" s="8">
        <v>237</v>
      </c>
      <c r="L1249" s="8">
        <v>114</v>
      </c>
      <c r="M1249" s="8">
        <v>72</v>
      </c>
      <c r="N1249" s="8">
        <v>25.65</v>
      </c>
      <c r="O1249" s="8">
        <v>62</v>
      </c>
      <c r="P1249" s="8">
        <v>89</v>
      </c>
      <c r="Q1249">
        <f t="shared" si="114"/>
        <v>-1.5395321433408267</v>
      </c>
      <c r="R1249">
        <f t="shared" si="115"/>
        <v>0.21448142451946495</v>
      </c>
      <c r="S1249">
        <f t="shared" si="116"/>
        <v>0.17660329766206923</v>
      </c>
      <c r="T1249">
        <f t="shared" si="117"/>
        <v>0.82339670233793072</v>
      </c>
      <c r="U1249" s="11">
        <f t="shared" si="118"/>
        <v>-8.4390876662443035E-2</v>
      </c>
      <c r="V1249">
        <f t="shared" si="119"/>
        <v>1</v>
      </c>
    </row>
    <row r="1250" spans="1:22" x14ac:dyDescent="0.4">
      <c r="A1250" s="8">
        <v>0</v>
      </c>
      <c r="B1250" s="8">
        <v>1</v>
      </c>
      <c r="C1250" s="8">
        <v>44</v>
      </c>
      <c r="D1250" s="8">
        <v>1</v>
      </c>
      <c r="E1250" s="8">
        <v>1</v>
      </c>
      <c r="F1250" s="8">
        <v>20</v>
      </c>
      <c r="G1250" s="8">
        <v>0</v>
      </c>
      <c r="H1250" s="8">
        <v>0</v>
      </c>
      <c r="I1250" s="8">
        <v>0</v>
      </c>
      <c r="J1250" s="8">
        <v>0</v>
      </c>
      <c r="K1250" s="8">
        <v>214</v>
      </c>
      <c r="L1250" s="8">
        <v>128</v>
      </c>
      <c r="M1250" s="8">
        <v>94</v>
      </c>
      <c r="N1250" s="8">
        <v>23.51</v>
      </c>
      <c r="O1250" s="8">
        <v>72</v>
      </c>
      <c r="P1250" s="8">
        <v>66</v>
      </c>
      <c r="Q1250">
        <f t="shared" si="114"/>
        <v>-1.9770778208174757</v>
      </c>
      <c r="R1250">
        <f t="shared" si="115"/>
        <v>0.13847329043219772</v>
      </c>
      <c r="S1250">
        <f t="shared" si="116"/>
        <v>0.12163068874424732</v>
      </c>
      <c r="T1250">
        <f t="shared" si="117"/>
        <v>0.87836931125575268</v>
      </c>
      <c r="U1250" s="11">
        <f t="shared" si="118"/>
        <v>-5.6322846146611427E-2</v>
      </c>
      <c r="V1250">
        <f t="shared" si="119"/>
        <v>1</v>
      </c>
    </row>
    <row r="1251" spans="1:22" x14ac:dyDescent="0.4">
      <c r="A1251" s="8">
        <v>0</v>
      </c>
      <c r="B1251" s="8">
        <v>0</v>
      </c>
      <c r="C1251" s="8">
        <v>43</v>
      </c>
      <c r="D1251" s="8">
        <v>2</v>
      </c>
      <c r="E1251" s="8">
        <v>0</v>
      </c>
      <c r="F1251" s="8">
        <v>0</v>
      </c>
      <c r="G1251" s="8">
        <v>0</v>
      </c>
      <c r="H1251" s="8">
        <v>0</v>
      </c>
      <c r="I1251" s="8">
        <v>0</v>
      </c>
      <c r="J1251" s="8">
        <v>0</v>
      </c>
      <c r="K1251" s="8">
        <v>237</v>
      </c>
      <c r="L1251" s="8">
        <v>130</v>
      </c>
      <c r="M1251" s="8">
        <v>80</v>
      </c>
      <c r="N1251" s="8">
        <v>22.71</v>
      </c>
      <c r="O1251" s="8">
        <v>65</v>
      </c>
      <c r="P1251" s="10">
        <v>82</v>
      </c>
      <c r="Q1251">
        <f t="shared" si="114"/>
        <v>-2.9513892832390738</v>
      </c>
      <c r="R1251">
        <f t="shared" si="115"/>
        <v>5.2267041759477557E-2</v>
      </c>
      <c r="S1251">
        <f t="shared" si="116"/>
        <v>4.9670891214156764E-2</v>
      </c>
      <c r="T1251">
        <f t="shared" si="117"/>
        <v>0.9503291087858432</v>
      </c>
      <c r="U1251" s="11">
        <f t="shared" si="118"/>
        <v>-2.2125967997794278E-2</v>
      </c>
      <c r="V1251">
        <f t="shared" si="119"/>
        <v>0</v>
      </c>
    </row>
    <row r="1252" spans="1:22" x14ac:dyDescent="0.4">
      <c r="A1252" s="8">
        <v>0</v>
      </c>
      <c r="B1252" s="8">
        <v>0</v>
      </c>
      <c r="C1252" s="8">
        <v>39</v>
      </c>
      <c r="D1252" s="8">
        <v>2</v>
      </c>
      <c r="E1252" s="8">
        <v>0</v>
      </c>
      <c r="F1252" s="8">
        <v>0</v>
      </c>
      <c r="G1252" s="8">
        <v>0</v>
      </c>
      <c r="H1252" s="8">
        <v>0</v>
      </c>
      <c r="I1252" s="8">
        <v>0</v>
      </c>
      <c r="J1252" s="8">
        <v>0</v>
      </c>
      <c r="K1252" s="8">
        <v>201</v>
      </c>
      <c r="L1252" s="8">
        <v>151</v>
      </c>
      <c r="M1252" s="8">
        <v>94</v>
      </c>
      <c r="N1252" s="8">
        <v>31.48</v>
      </c>
      <c r="O1252" s="8">
        <v>80</v>
      </c>
      <c r="P1252" s="8">
        <v>74</v>
      </c>
      <c r="Q1252">
        <f t="shared" si="114"/>
        <v>-2.8884732629204235</v>
      </c>
      <c r="R1252">
        <f t="shared" si="115"/>
        <v>5.5661127681017858E-2</v>
      </c>
      <c r="S1252">
        <f t="shared" si="116"/>
        <v>5.2726321185368692E-2</v>
      </c>
      <c r="T1252">
        <f t="shared" si="117"/>
        <v>0.94727367881463131</v>
      </c>
      <c r="U1252" s="11">
        <f t="shared" si="118"/>
        <v>-2.352452994317452E-2</v>
      </c>
      <c r="V1252">
        <f t="shared" si="119"/>
        <v>0</v>
      </c>
    </row>
    <row r="1253" spans="1:22" x14ac:dyDescent="0.4">
      <c r="A1253" s="8">
        <v>0</v>
      </c>
      <c r="B1253" s="8">
        <v>0</v>
      </c>
      <c r="C1253" s="8">
        <v>39</v>
      </c>
      <c r="D1253" s="8">
        <v>3</v>
      </c>
      <c r="E1253" s="8">
        <v>0</v>
      </c>
      <c r="F1253" s="8">
        <v>0</v>
      </c>
      <c r="G1253" s="8">
        <v>0</v>
      </c>
      <c r="H1253" s="8">
        <v>0</v>
      </c>
      <c r="I1253" s="8">
        <v>0</v>
      </c>
      <c r="J1253" s="8">
        <v>0</v>
      </c>
      <c r="K1253" s="8">
        <v>180</v>
      </c>
      <c r="L1253" s="8">
        <v>124</v>
      </c>
      <c r="M1253" s="8">
        <v>83</v>
      </c>
      <c r="N1253" s="8">
        <v>22.91</v>
      </c>
      <c r="O1253" s="8">
        <v>66</v>
      </c>
      <c r="P1253" s="8">
        <v>77</v>
      </c>
      <c r="Q1253">
        <f t="shared" si="114"/>
        <v>-3.3808305996083039</v>
      </c>
      <c r="R1253">
        <f t="shared" si="115"/>
        <v>3.4019186673378499E-2</v>
      </c>
      <c r="S1253">
        <f t="shared" si="116"/>
        <v>3.2899956898115403E-2</v>
      </c>
      <c r="T1253">
        <f t="shared" si="117"/>
        <v>0.96710004310188458</v>
      </c>
      <c r="U1253" s="11">
        <f t="shared" si="118"/>
        <v>-1.4528597354699115E-2</v>
      </c>
      <c r="V1253">
        <f t="shared" si="119"/>
        <v>0</v>
      </c>
    </row>
    <row r="1254" spans="1:22" x14ac:dyDescent="0.4">
      <c r="A1254" s="8">
        <v>0</v>
      </c>
      <c r="B1254" s="8">
        <v>0</v>
      </c>
      <c r="C1254" s="8">
        <v>46</v>
      </c>
      <c r="D1254" s="8">
        <v>1</v>
      </c>
      <c r="E1254" s="8">
        <v>0</v>
      </c>
      <c r="F1254" s="8">
        <v>0</v>
      </c>
      <c r="G1254" s="8">
        <v>0</v>
      </c>
      <c r="H1254" s="8">
        <v>0</v>
      </c>
      <c r="I1254" s="8">
        <v>0</v>
      </c>
      <c r="J1254" s="8">
        <v>0</v>
      </c>
      <c r="K1254" s="8">
        <v>248</v>
      </c>
      <c r="L1254" s="8">
        <v>115</v>
      </c>
      <c r="M1254" s="8">
        <v>82</v>
      </c>
      <c r="N1254" s="8">
        <v>28.92</v>
      </c>
      <c r="O1254" s="8">
        <v>93</v>
      </c>
      <c r="P1254" s="8">
        <v>100</v>
      </c>
      <c r="Q1254">
        <f t="shared" si="114"/>
        <v>-2.9631984319920024</v>
      </c>
      <c r="R1254">
        <f t="shared" si="115"/>
        <v>5.1653442660802608E-2</v>
      </c>
      <c r="S1254">
        <f t="shared" si="116"/>
        <v>4.911641094438253E-2</v>
      </c>
      <c r="T1254">
        <f t="shared" si="117"/>
        <v>0.95088358905561743</v>
      </c>
      <c r="U1254" s="11">
        <f t="shared" si="118"/>
        <v>-2.1872647863137019E-2</v>
      </c>
      <c r="V1254">
        <f t="shared" si="119"/>
        <v>0</v>
      </c>
    </row>
    <row r="1255" spans="1:22" x14ac:dyDescent="0.4">
      <c r="A1255" s="8">
        <v>0</v>
      </c>
      <c r="B1255" s="8">
        <v>1</v>
      </c>
      <c r="C1255" s="8">
        <v>52</v>
      </c>
      <c r="D1255" s="8">
        <v>1</v>
      </c>
      <c r="E1255" s="8">
        <v>1</v>
      </c>
      <c r="F1255" s="8">
        <v>15</v>
      </c>
      <c r="G1255" s="8">
        <v>0</v>
      </c>
      <c r="H1255" s="8">
        <v>0</v>
      </c>
      <c r="I1255" s="8">
        <v>0</v>
      </c>
      <c r="J1255" s="8">
        <v>0</v>
      </c>
      <c r="K1255" s="8">
        <v>240</v>
      </c>
      <c r="L1255" s="8">
        <v>120</v>
      </c>
      <c r="M1255" s="8">
        <v>77</v>
      </c>
      <c r="N1255" s="8">
        <v>32.270000000000003</v>
      </c>
      <c r="O1255" s="8">
        <v>80</v>
      </c>
      <c r="P1255" s="8">
        <v>62</v>
      </c>
      <c r="Q1255">
        <f t="shared" si="114"/>
        <v>-1.6534044701885868</v>
      </c>
      <c r="R1255">
        <f t="shared" si="115"/>
        <v>0.1913971921394729</v>
      </c>
      <c r="S1255">
        <f t="shared" si="116"/>
        <v>0.16064935640461597</v>
      </c>
      <c r="T1255">
        <f t="shared" si="117"/>
        <v>0.83935064359538403</v>
      </c>
      <c r="U1255" s="11">
        <f t="shared" si="118"/>
        <v>-7.6056572227682515E-2</v>
      </c>
      <c r="V1255">
        <f t="shared" si="119"/>
        <v>1</v>
      </c>
    </row>
    <row r="1256" spans="1:22" x14ac:dyDescent="0.4">
      <c r="A1256" s="8">
        <v>1</v>
      </c>
      <c r="B1256" s="8">
        <v>0</v>
      </c>
      <c r="C1256" s="8">
        <v>48</v>
      </c>
      <c r="D1256" s="8">
        <v>1</v>
      </c>
      <c r="E1256" s="8">
        <v>1</v>
      </c>
      <c r="F1256" s="8">
        <v>25</v>
      </c>
      <c r="G1256" s="8">
        <v>0</v>
      </c>
      <c r="H1256" s="8">
        <v>0</v>
      </c>
      <c r="I1256" s="8">
        <v>0</v>
      </c>
      <c r="J1256" s="8">
        <v>1</v>
      </c>
      <c r="K1256" s="8">
        <v>304</v>
      </c>
      <c r="L1256" s="8">
        <v>102</v>
      </c>
      <c r="M1256" s="8">
        <v>66.5</v>
      </c>
      <c r="N1256" s="8">
        <v>28.9</v>
      </c>
      <c r="O1256" s="8">
        <v>100</v>
      </c>
      <c r="P1256" s="8">
        <v>66</v>
      </c>
      <c r="Q1256">
        <f t="shared" si="114"/>
        <v>-2.2363166618215589</v>
      </c>
      <c r="R1256">
        <f t="shared" si="115"/>
        <v>0.1068513501005303</v>
      </c>
      <c r="S1256">
        <f t="shared" si="116"/>
        <v>9.6536314556444708E-2</v>
      </c>
      <c r="T1256">
        <f t="shared" si="117"/>
        <v>9.6536314556444708E-2</v>
      </c>
      <c r="U1256" s="11">
        <f t="shared" si="118"/>
        <v>-1.0153092851563499</v>
      </c>
      <c r="V1256">
        <f t="shared" si="119"/>
        <v>0</v>
      </c>
    </row>
    <row r="1257" spans="1:22" x14ac:dyDescent="0.4">
      <c r="A1257" s="8">
        <v>1</v>
      </c>
      <c r="B1257" s="8">
        <v>1</v>
      </c>
      <c r="C1257" s="8">
        <v>52</v>
      </c>
      <c r="D1257" s="8">
        <v>1</v>
      </c>
      <c r="E1257" s="8">
        <v>1</v>
      </c>
      <c r="F1257" s="8">
        <v>25</v>
      </c>
      <c r="G1257" s="8">
        <v>0</v>
      </c>
      <c r="H1257" s="8">
        <v>0</v>
      </c>
      <c r="I1257" s="8">
        <v>0</v>
      </c>
      <c r="J1257" s="8">
        <v>0</v>
      </c>
      <c r="K1257" s="8">
        <v>271</v>
      </c>
      <c r="L1257" s="8">
        <v>121</v>
      </c>
      <c r="M1257" s="8">
        <v>73</v>
      </c>
      <c r="N1257" s="8">
        <v>21.85</v>
      </c>
      <c r="O1257" s="8">
        <v>70</v>
      </c>
      <c r="P1257" s="8">
        <v>86</v>
      </c>
      <c r="Q1257">
        <f t="shared" si="114"/>
        <v>-1.2992494494186575</v>
      </c>
      <c r="R1257">
        <f t="shared" si="115"/>
        <v>0.27273641871106313</v>
      </c>
      <c r="S1257">
        <f t="shared" si="116"/>
        <v>0.21429136049023501</v>
      </c>
      <c r="T1257">
        <f t="shared" si="117"/>
        <v>0.21429136049023501</v>
      </c>
      <c r="U1257" s="11">
        <f t="shared" si="118"/>
        <v>-0.66899533790381827</v>
      </c>
      <c r="V1257">
        <f t="shared" si="119"/>
        <v>1</v>
      </c>
    </row>
    <row r="1258" spans="1:22" x14ac:dyDescent="0.4">
      <c r="A1258" s="8">
        <v>0</v>
      </c>
      <c r="B1258" s="8">
        <v>1</v>
      </c>
      <c r="C1258" s="8">
        <v>57</v>
      </c>
      <c r="D1258" s="8">
        <v>1</v>
      </c>
      <c r="E1258" s="8">
        <v>1</v>
      </c>
      <c r="F1258" s="8">
        <v>20</v>
      </c>
      <c r="G1258" s="8">
        <v>0</v>
      </c>
      <c r="H1258" s="8">
        <v>0</v>
      </c>
      <c r="I1258" s="8">
        <v>0</v>
      </c>
      <c r="J1258" s="8">
        <v>0</v>
      </c>
      <c r="K1258" s="8">
        <v>250</v>
      </c>
      <c r="L1258" s="8">
        <v>127.5</v>
      </c>
      <c r="M1258" s="8">
        <v>80</v>
      </c>
      <c r="N1258" s="8">
        <v>29.38</v>
      </c>
      <c r="O1258" s="8">
        <v>80</v>
      </c>
      <c r="P1258" s="8">
        <v>80</v>
      </c>
      <c r="Q1258">
        <f t="shared" si="114"/>
        <v>-1.0472331966107982</v>
      </c>
      <c r="R1258">
        <f t="shared" si="115"/>
        <v>0.35090729871946891</v>
      </c>
      <c r="S1258">
        <f t="shared" si="116"/>
        <v>0.25975675684933786</v>
      </c>
      <c r="T1258">
        <f t="shared" si="117"/>
        <v>0.74024324315066214</v>
      </c>
      <c r="U1258" s="11">
        <f t="shared" si="118"/>
        <v>-0.13062554810722135</v>
      </c>
      <c r="V1258">
        <f t="shared" si="119"/>
        <v>1</v>
      </c>
    </row>
    <row r="1259" spans="1:22" x14ac:dyDescent="0.4">
      <c r="A1259" s="8">
        <v>0</v>
      </c>
      <c r="B1259" s="8">
        <v>0</v>
      </c>
      <c r="C1259" s="8">
        <v>44</v>
      </c>
      <c r="D1259" s="8">
        <v>4</v>
      </c>
      <c r="E1259" s="8">
        <v>1</v>
      </c>
      <c r="F1259" s="8">
        <v>25</v>
      </c>
      <c r="G1259" s="8">
        <v>0</v>
      </c>
      <c r="H1259" s="8">
        <v>0</v>
      </c>
      <c r="I1259" s="8">
        <v>0</v>
      </c>
      <c r="J1259" s="8">
        <v>0</v>
      </c>
      <c r="K1259" s="8">
        <v>200</v>
      </c>
      <c r="L1259" s="8">
        <v>111</v>
      </c>
      <c r="M1259" s="8">
        <v>79</v>
      </c>
      <c r="N1259" s="8">
        <v>27.29</v>
      </c>
      <c r="O1259" s="8">
        <v>95</v>
      </c>
      <c r="P1259" s="8">
        <v>74</v>
      </c>
      <c r="Q1259">
        <f t="shared" si="114"/>
        <v>-2.5041521243998721</v>
      </c>
      <c r="R1259">
        <f t="shared" si="115"/>
        <v>8.174487809825931E-2</v>
      </c>
      <c r="S1259">
        <f t="shared" si="116"/>
        <v>7.556761280161485E-2</v>
      </c>
      <c r="T1259">
        <f t="shared" si="117"/>
        <v>0.92443238719838516</v>
      </c>
      <c r="U1259" s="11">
        <f t="shared" si="118"/>
        <v>-3.4124847555597602E-2</v>
      </c>
      <c r="V1259">
        <f t="shared" si="119"/>
        <v>0</v>
      </c>
    </row>
    <row r="1260" spans="1:22" x14ac:dyDescent="0.4">
      <c r="A1260" s="8">
        <v>0</v>
      </c>
      <c r="B1260" s="8">
        <v>0</v>
      </c>
      <c r="C1260" s="8">
        <v>57</v>
      </c>
      <c r="D1260" s="8">
        <v>3</v>
      </c>
      <c r="E1260" s="8">
        <v>1</v>
      </c>
      <c r="F1260" s="8">
        <v>5</v>
      </c>
      <c r="G1260" s="8">
        <v>0</v>
      </c>
      <c r="H1260" s="8">
        <v>0</v>
      </c>
      <c r="I1260" s="8">
        <v>0</v>
      </c>
      <c r="J1260" s="8">
        <v>0</v>
      </c>
      <c r="K1260" s="8">
        <v>272</v>
      </c>
      <c r="L1260" s="8">
        <v>112.5</v>
      </c>
      <c r="M1260" s="8">
        <v>70</v>
      </c>
      <c r="N1260" s="8">
        <v>23.08</v>
      </c>
      <c r="O1260" s="8">
        <v>73</v>
      </c>
      <c r="P1260" s="8">
        <v>58</v>
      </c>
      <c r="Q1260">
        <f t="shared" si="114"/>
        <v>-2.2565748397634922</v>
      </c>
      <c r="R1260">
        <f t="shared" si="115"/>
        <v>0.10470851469073184</v>
      </c>
      <c r="S1260">
        <f t="shared" si="116"/>
        <v>9.4783839626732175E-2</v>
      </c>
      <c r="T1260">
        <f t="shared" si="117"/>
        <v>0.9052161603732678</v>
      </c>
      <c r="U1260" s="11">
        <f t="shared" si="118"/>
        <v>-4.3247701405015972E-2</v>
      </c>
      <c r="V1260">
        <f t="shared" si="119"/>
        <v>0</v>
      </c>
    </row>
    <row r="1261" spans="1:22" x14ac:dyDescent="0.4">
      <c r="A1261" s="8">
        <v>1</v>
      </c>
      <c r="B1261" s="8">
        <v>0</v>
      </c>
      <c r="C1261" s="8">
        <v>49</v>
      </c>
      <c r="D1261" s="8">
        <v>1</v>
      </c>
      <c r="E1261" s="8">
        <v>0</v>
      </c>
      <c r="F1261" s="8">
        <v>0</v>
      </c>
      <c r="G1261" s="8">
        <v>0</v>
      </c>
      <c r="H1261" s="8">
        <v>0</v>
      </c>
      <c r="I1261" s="8">
        <v>0</v>
      </c>
      <c r="J1261" s="8">
        <v>0</v>
      </c>
      <c r="K1261" s="8">
        <v>211</v>
      </c>
      <c r="L1261" s="8">
        <v>103.5</v>
      </c>
      <c r="M1261" s="8">
        <v>66.5</v>
      </c>
      <c r="N1261" s="8">
        <v>24.17</v>
      </c>
      <c r="O1261" s="8">
        <v>75</v>
      </c>
      <c r="P1261" s="8">
        <v>87</v>
      </c>
      <c r="Q1261">
        <f t="shared" si="114"/>
        <v>-2.9920454796374765</v>
      </c>
      <c r="R1261">
        <f t="shared" si="115"/>
        <v>5.018467992505015E-2</v>
      </c>
      <c r="S1261">
        <f t="shared" si="116"/>
        <v>4.7786528297700692E-2</v>
      </c>
      <c r="T1261">
        <f t="shared" si="117"/>
        <v>4.7786528297700692E-2</v>
      </c>
      <c r="U1261" s="11">
        <f t="shared" si="118"/>
        <v>-1.3206945199273949</v>
      </c>
      <c r="V1261">
        <f t="shared" si="119"/>
        <v>0</v>
      </c>
    </row>
    <row r="1262" spans="1:22" x14ac:dyDescent="0.4">
      <c r="A1262" s="8">
        <v>0</v>
      </c>
      <c r="B1262" s="8">
        <v>0</v>
      </c>
      <c r="C1262" s="8">
        <v>42</v>
      </c>
      <c r="D1262" s="8">
        <v>2</v>
      </c>
      <c r="E1262" s="8">
        <v>0</v>
      </c>
      <c r="F1262" s="8">
        <v>0</v>
      </c>
      <c r="G1262" s="8">
        <v>0</v>
      </c>
      <c r="H1262" s="8">
        <v>0</v>
      </c>
      <c r="I1262" s="8">
        <v>1</v>
      </c>
      <c r="J1262" s="8">
        <v>0</v>
      </c>
      <c r="K1262" s="8">
        <v>230</v>
      </c>
      <c r="L1262" s="8">
        <v>142.5</v>
      </c>
      <c r="M1262" s="8">
        <v>97.5</v>
      </c>
      <c r="N1262" s="8">
        <v>29.94</v>
      </c>
      <c r="O1262" s="8">
        <v>75</v>
      </c>
      <c r="P1262" s="8">
        <v>75</v>
      </c>
      <c r="Q1262">
        <f t="shared" si="114"/>
        <v>-2.6172419733789027</v>
      </c>
      <c r="R1262">
        <f t="shared" si="115"/>
        <v>7.3003932211105807E-2</v>
      </c>
      <c r="S1262">
        <f t="shared" si="116"/>
        <v>6.8036966146683989E-2</v>
      </c>
      <c r="T1262">
        <f t="shared" si="117"/>
        <v>0.93196303385331603</v>
      </c>
      <c r="U1262" s="11">
        <f t="shared" si="118"/>
        <v>-3.0601313517168015E-2</v>
      </c>
      <c r="V1262">
        <f t="shared" si="119"/>
        <v>0</v>
      </c>
    </row>
    <row r="1263" spans="1:22" x14ac:dyDescent="0.4">
      <c r="A1263" s="8">
        <v>0</v>
      </c>
      <c r="B1263" s="8">
        <v>0</v>
      </c>
      <c r="C1263" s="8">
        <v>58</v>
      </c>
      <c r="D1263" s="8">
        <v>4</v>
      </c>
      <c r="E1263" s="8">
        <v>1</v>
      </c>
      <c r="F1263" s="10">
        <v>0</v>
      </c>
      <c r="G1263" s="8">
        <v>0</v>
      </c>
      <c r="H1263" s="8">
        <v>0</v>
      </c>
      <c r="I1263" s="8">
        <v>1</v>
      </c>
      <c r="J1263" s="8">
        <v>0</v>
      </c>
      <c r="K1263" s="8">
        <v>270</v>
      </c>
      <c r="L1263" s="8">
        <v>195</v>
      </c>
      <c r="M1263" s="8">
        <v>117.5</v>
      </c>
      <c r="N1263" s="8">
        <v>23.35</v>
      </c>
      <c r="O1263" s="8">
        <v>75</v>
      </c>
      <c r="P1263" s="10">
        <v>82</v>
      </c>
      <c r="Q1263">
        <f t="shared" si="114"/>
        <v>-0.89729674403068227</v>
      </c>
      <c r="R1263">
        <f t="shared" si="115"/>
        <v>0.40767020846249058</v>
      </c>
      <c r="S1263">
        <f t="shared" si="116"/>
        <v>0.2896063339351076</v>
      </c>
      <c r="T1263">
        <f t="shared" si="117"/>
        <v>0.7103936660648924</v>
      </c>
      <c r="U1263" s="11">
        <f t="shared" si="118"/>
        <v>-0.14850091942164162</v>
      </c>
      <c r="V1263">
        <f t="shared" si="119"/>
        <v>1</v>
      </c>
    </row>
    <row r="1264" spans="1:22" x14ac:dyDescent="0.4">
      <c r="A1264" s="8">
        <v>0</v>
      </c>
      <c r="B1264" s="8">
        <v>1</v>
      </c>
      <c r="C1264" s="8">
        <v>42</v>
      </c>
      <c r="D1264" s="8">
        <v>4</v>
      </c>
      <c r="E1264" s="8">
        <v>0</v>
      </c>
      <c r="F1264" s="8">
        <v>0</v>
      </c>
      <c r="G1264" s="8">
        <v>0</v>
      </c>
      <c r="H1264" s="8">
        <v>0</v>
      </c>
      <c r="I1264" s="8">
        <v>0</v>
      </c>
      <c r="J1264" s="8">
        <v>0</v>
      </c>
      <c r="K1264" s="8">
        <v>225</v>
      </c>
      <c r="L1264" s="8">
        <v>110</v>
      </c>
      <c r="M1264" s="8">
        <v>73</v>
      </c>
      <c r="N1264" s="8">
        <v>27.67</v>
      </c>
      <c r="O1264" s="8">
        <v>65</v>
      </c>
      <c r="P1264" s="8">
        <v>65</v>
      </c>
      <c r="Q1264">
        <f t="shared" si="114"/>
        <v>-2.930234554494981</v>
      </c>
      <c r="R1264">
        <f t="shared" si="115"/>
        <v>5.338451509860731E-2</v>
      </c>
      <c r="S1264">
        <f t="shared" si="116"/>
        <v>5.0679039167012996E-2</v>
      </c>
      <c r="T1264">
        <f t="shared" si="117"/>
        <v>0.949320960832987</v>
      </c>
      <c r="U1264" s="11">
        <f t="shared" si="118"/>
        <v>-2.2586929878062888E-2</v>
      </c>
      <c r="V1264">
        <f t="shared" si="119"/>
        <v>0</v>
      </c>
    </row>
    <row r="1265" spans="1:22" x14ac:dyDescent="0.4">
      <c r="A1265" s="8">
        <v>0</v>
      </c>
      <c r="B1265" s="8">
        <v>1</v>
      </c>
      <c r="C1265" s="8">
        <v>64</v>
      </c>
      <c r="D1265" s="8">
        <v>1</v>
      </c>
      <c r="E1265" s="8">
        <v>1</v>
      </c>
      <c r="F1265" s="8">
        <v>30</v>
      </c>
      <c r="G1265" s="8">
        <v>0</v>
      </c>
      <c r="H1265" s="8">
        <v>0</v>
      </c>
      <c r="I1265" s="8">
        <v>0</v>
      </c>
      <c r="J1265" s="8">
        <v>0</v>
      </c>
      <c r="K1265" s="8">
        <v>185</v>
      </c>
      <c r="L1265" s="8">
        <v>114</v>
      </c>
      <c r="M1265" s="8">
        <v>73</v>
      </c>
      <c r="N1265" s="8">
        <v>34.53</v>
      </c>
      <c r="O1265" s="8">
        <v>75</v>
      </c>
      <c r="P1265" s="8">
        <v>97</v>
      </c>
      <c r="Q1265">
        <f t="shared" si="114"/>
        <v>-0.46262600997400138</v>
      </c>
      <c r="R1265">
        <f t="shared" si="115"/>
        <v>0.62962806309675978</v>
      </c>
      <c r="S1265">
        <f t="shared" si="116"/>
        <v>0.38636304648576453</v>
      </c>
      <c r="T1265">
        <f t="shared" si="117"/>
        <v>0.61363695351423542</v>
      </c>
      <c r="U1265" s="11">
        <f t="shared" si="118"/>
        <v>-0.21208849484773384</v>
      </c>
      <c r="V1265">
        <f t="shared" si="119"/>
        <v>1</v>
      </c>
    </row>
    <row r="1266" spans="1:22" x14ac:dyDescent="0.4">
      <c r="A1266" s="8">
        <v>1</v>
      </c>
      <c r="B1266" s="8">
        <v>0</v>
      </c>
      <c r="C1266" s="8">
        <v>49</v>
      </c>
      <c r="D1266" s="8">
        <v>3</v>
      </c>
      <c r="E1266" s="8">
        <v>1</v>
      </c>
      <c r="F1266" s="8">
        <v>10</v>
      </c>
      <c r="G1266" s="8">
        <v>0</v>
      </c>
      <c r="H1266" s="8">
        <v>0</v>
      </c>
      <c r="I1266" s="8">
        <v>0</v>
      </c>
      <c r="J1266" s="8">
        <v>0</v>
      </c>
      <c r="K1266" s="8">
        <v>260</v>
      </c>
      <c r="L1266" s="8">
        <v>123</v>
      </c>
      <c r="M1266" s="8">
        <v>80</v>
      </c>
      <c r="N1266" s="8">
        <v>23.1</v>
      </c>
      <c r="O1266" s="8">
        <v>63</v>
      </c>
      <c r="P1266" s="8">
        <v>65</v>
      </c>
      <c r="Q1266">
        <f t="shared" si="114"/>
        <v>-2.4215785512215398</v>
      </c>
      <c r="R1266">
        <f t="shared" si="115"/>
        <v>8.8781360861760847E-2</v>
      </c>
      <c r="S1266">
        <f t="shared" si="116"/>
        <v>8.1541955118970055E-2</v>
      </c>
      <c r="T1266">
        <f t="shared" si="117"/>
        <v>8.1541955118970055E-2</v>
      </c>
      <c r="U1266" s="11">
        <f t="shared" si="118"/>
        <v>-1.0886188797467424</v>
      </c>
      <c r="V1266">
        <f t="shared" si="119"/>
        <v>0</v>
      </c>
    </row>
    <row r="1267" spans="1:22" x14ac:dyDescent="0.4">
      <c r="A1267" s="8">
        <v>0</v>
      </c>
      <c r="B1267" s="8">
        <v>0</v>
      </c>
      <c r="C1267" s="8">
        <v>59</v>
      </c>
      <c r="D1267" s="8">
        <v>3</v>
      </c>
      <c r="E1267" s="8">
        <v>0</v>
      </c>
      <c r="F1267" s="8">
        <v>0</v>
      </c>
      <c r="G1267" s="8">
        <v>0</v>
      </c>
      <c r="H1267" s="8">
        <v>0</v>
      </c>
      <c r="I1267" s="8">
        <v>0</v>
      </c>
      <c r="J1267" s="8">
        <v>0</v>
      </c>
      <c r="K1267" s="8">
        <v>292</v>
      </c>
      <c r="L1267" s="8">
        <v>114</v>
      </c>
      <c r="M1267" s="8">
        <v>84</v>
      </c>
      <c r="N1267" s="8">
        <v>27.39</v>
      </c>
      <c r="O1267" s="8">
        <v>68</v>
      </c>
      <c r="P1267" s="8">
        <v>72</v>
      </c>
      <c r="Q1267">
        <f t="shared" si="114"/>
        <v>-2.1613706802984947</v>
      </c>
      <c r="R1267">
        <f t="shared" si="115"/>
        <v>0.1151671554516244</v>
      </c>
      <c r="S1267">
        <f t="shared" si="116"/>
        <v>0.10327344639645845</v>
      </c>
      <c r="T1267">
        <f t="shared" si="117"/>
        <v>0.89672655360354159</v>
      </c>
      <c r="U1267" s="11">
        <f t="shared" si="118"/>
        <v>-4.7339969849901811E-2</v>
      </c>
      <c r="V1267">
        <f t="shared" si="119"/>
        <v>1</v>
      </c>
    </row>
    <row r="1268" spans="1:22" x14ac:dyDescent="0.4">
      <c r="A1268" s="8">
        <v>0</v>
      </c>
      <c r="B1268" s="8">
        <v>1</v>
      </c>
      <c r="C1268" s="8">
        <v>37</v>
      </c>
      <c r="D1268" s="8">
        <v>2</v>
      </c>
      <c r="E1268" s="8">
        <v>1</v>
      </c>
      <c r="F1268" s="8">
        <v>30</v>
      </c>
      <c r="G1268" s="8">
        <v>0</v>
      </c>
      <c r="H1268" s="8">
        <v>0</v>
      </c>
      <c r="I1268" s="8">
        <v>0</v>
      </c>
      <c r="J1268" s="8">
        <v>0</v>
      </c>
      <c r="K1268" s="8">
        <v>246</v>
      </c>
      <c r="L1268" s="8">
        <v>124</v>
      </c>
      <c r="M1268" s="8">
        <v>83</v>
      </c>
      <c r="N1268" s="8">
        <v>30.93</v>
      </c>
      <c r="O1268" s="8">
        <v>60</v>
      </c>
      <c r="P1268" s="8">
        <v>85</v>
      </c>
      <c r="Q1268">
        <f t="shared" si="114"/>
        <v>-1.9777338349306497</v>
      </c>
      <c r="R1268">
        <f t="shared" si="115"/>
        <v>0.13838247978916501</v>
      </c>
      <c r="S1268">
        <f t="shared" si="116"/>
        <v>0.12156061977938579</v>
      </c>
      <c r="T1268">
        <f t="shared" si="117"/>
        <v>0.87843938022061419</v>
      </c>
      <c r="U1268" s="11">
        <f t="shared" si="118"/>
        <v>-5.628820314312926E-2</v>
      </c>
      <c r="V1268">
        <f t="shared" si="119"/>
        <v>1</v>
      </c>
    </row>
    <row r="1269" spans="1:22" x14ac:dyDescent="0.4">
      <c r="A1269" s="8">
        <v>0</v>
      </c>
      <c r="B1269" s="8">
        <v>1</v>
      </c>
      <c r="C1269" s="8">
        <v>33</v>
      </c>
      <c r="D1269" s="8">
        <v>2</v>
      </c>
      <c r="E1269" s="8">
        <v>0</v>
      </c>
      <c r="F1269" s="8">
        <v>0</v>
      </c>
      <c r="G1269" s="8">
        <v>0</v>
      </c>
      <c r="H1269" s="8">
        <v>0</v>
      </c>
      <c r="I1269" s="8">
        <v>1</v>
      </c>
      <c r="J1269" s="8">
        <v>0</v>
      </c>
      <c r="K1269" s="8">
        <v>165</v>
      </c>
      <c r="L1269" s="8">
        <v>141.5</v>
      </c>
      <c r="M1269" s="8">
        <v>95</v>
      </c>
      <c r="N1269" s="8">
        <v>26.74</v>
      </c>
      <c r="O1269" s="8">
        <v>54</v>
      </c>
      <c r="P1269" s="8">
        <v>77</v>
      </c>
      <c r="Q1269">
        <f t="shared" si="114"/>
        <v>-2.8293713714809581</v>
      </c>
      <c r="R1269">
        <f t="shared" si="115"/>
        <v>5.9049962494865452E-2</v>
      </c>
      <c r="S1269">
        <f t="shared" si="116"/>
        <v>5.5757485091409688E-2</v>
      </c>
      <c r="T1269">
        <f t="shared" si="117"/>
        <v>0.94424251490859035</v>
      </c>
      <c r="U1269" s="11">
        <f t="shared" si="118"/>
        <v>-2.4916449176402559E-2</v>
      </c>
      <c r="V1269">
        <f t="shared" si="119"/>
        <v>0</v>
      </c>
    </row>
    <row r="1270" spans="1:22" x14ac:dyDescent="0.4">
      <c r="A1270" s="8">
        <v>0</v>
      </c>
      <c r="B1270" s="8">
        <v>0</v>
      </c>
      <c r="C1270" s="8">
        <v>54</v>
      </c>
      <c r="D1270" s="8">
        <v>1</v>
      </c>
      <c r="E1270" s="8">
        <v>1</v>
      </c>
      <c r="F1270" s="8">
        <v>20</v>
      </c>
      <c r="G1270" s="8">
        <v>0</v>
      </c>
      <c r="H1270" s="8">
        <v>0</v>
      </c>
      <c r="I1270" s="8">
        <v>0</v>
      </c>
      <c r="J1270" s="8">
        <v>0</v>
      </c>
      <c r="K1270" s="10">
        <v>237</v>
      </c>
      <c r="L1270" s="8">
        <v>111</v>
      </c>
      <c r="M1270" s="8">
        <v>81</v>
      </c>
      <c r="N1270" s="8">
        <v>25.43</v>
      </c>
      <c r="O1270" s="8">
        <v>70</v>
      </c>
      <c r="P1270" s="10">
        <v>82</v>
      </c>
      <c r="Q1270">
        <f t="shared" si="114"/>
        <v>-1.9414632856042742</v>
      </c>
      <c r="R1270">
        <f t="shared" si="115"/>
        <v>0.14349382363149188</v>
      </c>
      <c r="S1270">
        <f t="shared" si="116"/>
        <v>0.12548718730791758</v>
      </c>
      <c r="T1270">
        <f t="shared" si="117"/>
        <v>0.87451281269208248</v>
      </c>
      <c r="U1270" s="11">
        <f t="shared" si="118"/>
        <v>-5.8233823188499317E-2</v>
      </c>
      <c r="V1270">
        <f t="shared" si="119"/>
        <v>1</v>
      </c>
    </row>
    <row r="1271" spans="1:22" x14ac:dyDescent="0.4">
      <c r="A1271" s="8">
        <v>0</v>
      </c>
      <c r="B1271" s="8">
        <v>1</v>
      </c>
      <c r="C1271" s="8">
        <v>38</v>
      </c>
      <c r="D1271" s="8">
        <v>1</v>
      </c>
      <c r="E1271" s="8">
        <v>0</v>
      </c>
      <c r="F1271" s="8">
        <v>0</v>
      </c>
      <c r="G1271" s="8">
        <v>0</v>
      </c>
      <c r="H1271" s="8">
        <v>0</v>
      </c>
      <c r="I1271" s="8">
        <v>0</v>
      </c>
      <c r="J1271" s="8">
        <v>0</v>
      </c>
      <c r="K1271" s="8">
        <v>198</v>
      </c>
      <c r="L1271" s="8">
        <v>119</v>
      </c>
      <c r="M1271" s="8">
        <v>73</v>
      </c>
      <c r="N1271" s="8">
        <v>30.27</v>
      </c>
      <c r="O1271" s="8">
        <v>68</v>
      </c>
      <c r="P1271" s="8">
        <v>70</v>
      </c>
      <c r="Q1271">
        <f t="shared" si="114"/>
        <v>-3.0015102854128974</v>
      </c>
      <c r="R1271">
        <f t="shared" si="115"/>
        <v>4.9711932437388771E-2</v>
      </c>
      <c r="S1271">
        <f t="shared" si="116"/>
        <v>4.7357690144532963E-2</v>
      </c>
      <c r="T1271">
        <f t="shared" si="117"/>
        <v>0.95264230985546705</v>
      </c>
      <c r="U1271" s="11">
        <f t="shared" si="118"/>
        <v>-2.1070134005712261E-2</v>
      </c>
      <c r="V1271">
        <f t="shared" si="119"/>
        <v>0</v>
      </c>
    </row>
    <row r="1272" spans="1:22" x14ac:dyDescent="0.4">
      <c r="A1272" s="8">
        <v>0</v>
      </c>
      <c r="B1272" s="8">
        <v>1</v>
      </c>
      <c r="C1272" s="8">
        <v>40</v>
      </c>
      <c r="D1272" s="8">
        <v>1</v>
      </c>
      <c r="E1272" s="8">
        <v>0</v>
      </c>
      <c r="F1272" s="8">
        <v>0</v>
      </c>
      <c r="G1272" s="8">
        <v>0</v>
      </c>
      <c r="H1272" s="8">
        <v>0</v>
      </c>
      <c r="I1272" s="8">
        <v>0</v>
      </c>
      <c r="J1272" s="8">
        <v>0</v>
      </c>
      <c r="K1272" s="8">
        <v>204</v>
      </c>
      <c r="L1272" s="8">
        <v>115</v>
      </c>
      <c r="M1272" s="8">
        <v>83</v>
      </c>
      <c r="N1272" s="8">
        <v>25.05</v>
      </c>
      <c r="O1272" s="8">
        <v>75</v>
      </c>
      <c r="P1272" s="8">
        <v>76</v>
      </c>
      <c r="Q1272">
        <f t="shared" si="114"/>
        <v>-3.0113442720088797</v>
      </c>
      <c r="R1272">
        <f t="shared" si="115"/>
        <v>4.9225461853172808E-2</v>
      </c>
      <c r="S1272">
        <f t="shared" si="116"/>
        <v>4.6916000080887615E-2</v>
      </c>
      <c r="T1272">
        <f t="shared" si="117"/>
        <v>0.95308399991911241</v>
      </c>
      <c r="U1272" s="11">
        <f t="shared" si="118"/>
        <v>-2.0868821194104895E-2</v>
      </c>
      <c r="V1272">
        <f t="shared" si="119"/>
        <v>0</v>
      </c>
    </row>
    <row r="1273" spans="1:22" x14ac:dyDescent="0.4">
      <c r="A1273" s="8">
        <v>0</v>
      </c>
      <c r="B1273" s="8">
        <v>1</v>
      </c>
      <c r="C1273" s="8">
        <v>66</v>
      </c>
      <c r="D1273" s="8">
        <v>1</v>
      </c>
      <c r="E1273" s="8">
        <v>0</v>
      </c>
      <c r="F1273" s="8">
        <v>0</v>
      </c>
      <c r="G1273" s="8">
        <v>0</v>
      </c>
      <c r="H1273" s="8">
        <v>0</v>
      </c>
      <c r="I1273" s="8">
        <v>1</v>
      </c>
      <c r="J1273" s="8">
        <v>0</v>
      </c>
      <c r="K1273" s="8">
        <v>253</v>
      </c>
      <c r="L1273" s="8">
        <v>163</v>
      </c>
      <c r="M1273" s="8">
        <v>86</v>
      </c>
      <c r="N1273" s="8">
        <v>24.35</v>
      </c>
      <c r="O1273" s="8">
        <v>70</v>
      </c>
      <c r="P1273" s="8">
        <v>91</v>
      </c>
      <c r="Q1273">
        <f t="shared" si="114"/>
        <v>-0.33264762390338198</v>
      </c>
      <c r="R1273">
        <f t="shared" si="115"/>
        <v>0.71702281134440315</v>
      </c>
      <c r="S1273">
        <f t="shared" si="116"/>
        <v>0.41759655527405892</v>
      </c>
      <c r="T1273">
        <f t="shared" si="117"/>
        <v>0.58240344472594108</v>
      </c>
      <c r="U1273" s="11">
        <f t="shared" si="118"/>
        <v>-0.23477606497756795</v>
      </c>
      <c r="V1273">
        <f t="shared" si="119"/>
        <v>1</v>
      </c>
    </row>
    <row r="1274" spans="1:22" x14ac:dyDescent="0.4">
      <c r="A1274" s="8">
        <v>1</v>
      </c>
      <c r="B1274" s="8">
        <v>1</v>
      </c>
      <c r="C1274" s="8">
        <v>64</v>
      </c>
      <c r="D1274" s="8">
        <v>2</v>
      </c>
      <c r="E1274" s="8">
        <v>0</v>
      </c>
      <c r="F1274" s="8">
        <v>0</v>
      </c>
      <c r="G1274" s="8">
        <v>0</v>
      </c>
      <c r="H1274" s="8">
        <v>0</v>
      </c>
      <c r="I1274" s="8">
        <v>0</v>
      </c>
      <c r="J1274" s="8">
        <v>0</v>
      </c>
      <c r="K1274" s="8">
        <v>210</v>
      </c>
      <c r="L1274" s="8">
        <v>120</v>
      </c>
      <c r="M1274" s="8">
        <v>68</v>
      </c>
      <c r="N1274" s="8">
        <v>24.77</v>
      </c>
      <c r="O1274" s="8">
        <v>80</v>
      </c>
      <c r="P1274" s="8">
        <v>77</v>
      </c>
      <c r="Q1274">
        <f t="shared" si="114"/>
        <v>-1.413490627357926</v>
      </c>
      <c r="R1274">
        <f t="shared" si="115"/>
        <v>0.2432925555802842</v>
      </c>
      <c r="S1274">
        <f t="shared" si="116"/>
        <v>0.19568407651788103</v>
      </c>
      <c r="T1274">
        <f t="shared" si="117"/>
        <v>0.19568407651788103</v>
      </c>
      <c r="U1274" s="11">
        <f t="shared" si="118"/>
        <v>-0.70844451293053978</v>
      </c>
      <c r="V1274">
        <f t="shared" si="119"/>
        <v>1</v>
      </c>
    </row>
    <row r="1275" spans="1:22" x14ac:dyDescent="0.4">
      <c r="A1275" s="8">
        <v>0</v>
      </c>
      <c r="B1275" s="8">
        <v>0</v>
      </c>
      <c r="C1275" s="8">
        <v>39</v>
      </c>
      <c r="D1275" s="8">
        <v>2</v>
      </c>
      <c r="E1275" s="8">
        <v>0</v>
      </c>
      <c r="F1275" s="8">
        <v>0</v>
      </c>
      <c r="G1275" s="8">
        <v>0</v>
      </c>
      <c r="H1275" s="8">
        <v>0</v>
      </c>
      <c r="I1275" s="8">
        <v>0</v>
      </c>
      <c r="J1275" s="8">
        <v>0</v>
      </c>
      <c r="K1275" s="10">
        <v>237</v>
      </c>
      <c r="L1275" s="8">
        <v>126</v>
      </c>
      <c r="M1275" s="8">
        <v>71</v>
      </c>
      <c r="N1275" s="8">
        <v>27.73</v>
      </c>
      <c r="O1275" s="8">
        <v>73</v>
      </c>
      <c r="P1275" s="10">
        <v>82</v>
      </c>
      <c r="Q1275">
        <f t="shared" si="114"/>
        <v>-3.2147010332226378</v>
      </c>
      <c r="R1275">
        <f t="shared" si="115"/>
        <v>4.016734072911466E-2</v>
      </c>
      <c r="S1275">
        <f t="shared" si="116"/>
        <v>3.8616229481843754E-2</v>
      </c>
      <c r="T1275">
        <f t="shared" si="117"/>
        <v>0.96138377051815627</v>
      </c>
      <c r="U1275" s="11">
        <f t="shared" si="118"/>
        <v>-1.7103213634355158E-2</v>
      </c>
      <c r="V1275">
        <f t="shared" si="119"/>
        <v>0</v>
      </c>
    </row>
    <row r="1276" spans="1:22" x14ac:dyDescent="0.4">
      <c r="A1276" s="8">
        <v>1</v>
      </c>
      <c r="B1276" s="8">
        <v>1</v>
      </c>
      <c r="C1276" s="8">
        <v>44</v>
      </c>
      <c r="D1276" s="8">
        <v>1</v>
      </c>
      <c r="E1276" s="8">
        <v>1</v>
      </c>
      <c r="F1276" s="8">
        <v>15</v>
      </c>
      <c r="G1276" s="8">
        <v>0</v>
      </c>
      <c r="H1276" s="8">
        <v>0</v>
      </c>
      <c r="I1276" s="8">
        <v>1</v>
      </c>
      <c r="J1276" s="8">
        <v>0</v>
      </c>
      <c r="K1276" s="8">
        <v>232</v>
      </c>
      <c r="L1276" s="8">
        <v>141</v>
      </c>
      <c r="M1276" s="8">
        <v>104</v>
      </c>
      <c r="N1276" s="8">
        <v>27.38</v>
      </c>
      <c r="O1276" s="8">
        <v>75</v>
      </c>
      <c r="P1276" s="10">
        <v>82</v>
      </c>
      <c r="Q1276">
        <f t="shared" si="114"/>
        <v>-1.6786884065642118</v>
      </c>
      <c r="R1276">
        <f t="shared" si="115"/>
        <v>0.186618583300558</v>
      </c>
      <c r="S1276">
        <f t="shared" si="116"/>
        <v>0.15726922359624759</v>
      </c>
      <c r="T1276">
        <f t="shared" si="117"/>
        <v>0.15726922359624759</v>
      </c>
      <c r="U1276" s="11">
        <f t="shared" si="118"/>
        <v>-0.80335625722447024</v>
      </c>
      <c r="V1276">
        <f t="shared" si="119"/>
        <v>1</v>
      </c>
    </row>
    <row r="1277" spans="1:22" x14ac:dyDescent="0.4">
      <c r="A1277" s="8">
        <v>1</v>
      </c>
      <c r="B1277" s="8">
        <v>0</v>
      </c>
      <c r="C1277" s="8">
        <v>39</v>
      </c>
      <c r="D1277" s="8">
        <v>2</v>
      </c>
      <c r="E1277" s="8">
        <v>1</v>
      </c>
      <c r="F1277" s="8">
        <v>20</v>
      </c>
      <c r="G1277" s="8">
        <v>0</v>
      </c>
      <c r="H1277" s="8">
        <v>0</v>
      </c>
      <c r="I1277" s="8">
        <v>0</v>
      </c>
      <c r="J1277" s="8">
        <v>0</v>
      </c>
      <c r="K1277" s="8">
        <v>190</v>
      </c>
      <c r="L1277" s="8">
        <v>137</v>
      </c>
      <c r="M1277" s="8">
        <v>81</v>
      </c>
      <c r="N1277" s="8">
        <v>19.57</v>
      </c>
      <c r="O1277" s="8">
        <v>80</v>
      </c>
      <c r="P1277" s="8">
        <v>85</v>
      </c>
      <c r="Q1277">
        <f t="shared" si="114"/>
        <v>-2.5747636526488407</v>
      </c>
      <c r="R1277">
        <f t="shared" si="115"/>
        <v>7.6171823680055969E-2</v>
      </c>
      <c r="S1277">
        <f t="shared" si="116"/>
        <v>7.0780354961887323E-2</v>
      </c>
      <c r="T1277">
        <f t="shared" si="117"/>
        <v>7.0780354961887323E-2</v>
      </c>
      <c r="U1277" s="11">
        <f t="shared" si="118"/>
        <v>-1.1500872637159891</v>
      </c>
      <c r="V1277">
        <f t="shared" si="119"/>
        <v>0</v>
      </c>
    </row>
    <row r="1278" spans="1:22" x14ac:dyDescent="0.4">
      <c r="A1278" s="8">
        <v>0</v>
      </c>
      <c r="B1278" s="8">
        <v>0</v>
      </c>
      <c r="C1278" s="8">
        <v>41</v>
      </c>
      <c r="D1278" s="8">
        <v>2</v>
      </c>
      <c r="E1278" s="8">
        <v>1</v>
      </c>
      <c r="F1278" s="8">
        <v>20</v>
      </c>
      <c r="G1278" s="8">
        <v>0</v>
      </c>
      <c r="H1278" s="8">
        <v>0</v>
      </c>
      <c r="I1278" s="8">
        <v>0</v>
      </c>
      <c r="J1278" s="8">
        <v>0</v>
      </c>
      <c r="K1278" s="8">
        <v>235</v>
      </c>
      <c r="L1278" s="8">
        <v>144</v>
      </c>
      <c r="M1278" s="8">
        <v>88</v>
      </c>
      <c r="N1278" s="8">
        <v>24.16</v>
      </c>
      <c r="O1278" s="8">
        <v>95</v>
      </c>
      <c r="P1278" s="8">
        <v>82</v>
      </c>
      <c r="Q1278">
        <f t="shared" si="114"/>
        <v>-2.2999937110942668</v>
      </c>
      <c r="R1278">
        <f t="shared" si="115"/>
        <v>0.10025947424320347</v>
      </c>
      <c r="S1278">
        <f t="shared" si="116"/>
        <v>9.1123481860645103E-2</v>
      </c>
      <c r="T1278">
        <f t="shared" si="117"/>
        <v>0.90887651813935488</v>
      </c>
      <c r="U1278" s="11">
        <f t="shared" si="118"/>
        <v>-4.149511692489697E-2</v>
      </c>
      <c r="V1278">
        <f t="shared" si="119"/>
        <v>0</v>
      </c>
    </row>
    <row r="1279" spans="1:22" x14ac:dyDescent="0.4">
      <c r="A1279" s="8">
        <v>0</v>
      </c>
      <c r="B1279" s="8">
        <v>0</v>
      </c>
      <c r="C1279" s="8">
        <v>56</v>
      </c>
      <c r="D1279" s="8">
        <v>1</v>
      </c>
      <c r="E1279" s="8">
        <v>0</v>
      </c>
      <c r="F1279" s="8">
        <v>0</v>
      </c>
      <c r="G1279" s="8">
        <v>0</v>
      </c>
      <c r="H1279" s="8">
        <v>0</v>
      </c>
      <c r="I1279" s="8">
        <v>0</v>
      </c>
      <c r="J1279" s="8">
        <v>0</v>
      </c>
      <c r="K1279" s="8">
        <v>259</v>
      </c>
      <c r="L1279" s="8">
        <v>138</v>
      </c>
      <c r="M1279" s="8">
        <v>87</v>
      </c>
      <c r="N1279" s="8">
        <v>30.73</v>
      </c>
      <c r="O1279" s="8">
        <v>60</v>
      </c>
      <c r="P1279" s="8">
        <v>75</v>
      </c>
      <c r="Q1279">
        <f t="shared" si="114"/>
        <v>-1.9242190073469905</v>
      </c>
      <c r="R1279">
        <f t="shared" si="115"/>
        <v>0.1459897292505925</v>
      </c>
      <c r="S1279">
        <f t="shared" si="116"/>
        <v>0.12739183041898716</v>
      </c>
      <c r="T1279">
        <f t="shared" si="117"/>
        <v>0.87260816958101284</v>
      </c>
      <c r="U1279" s="11">
        <f t="shared" si="118"/>
        <v>-5.9180725354075335E-2</v>
      </c>
      <c r="V1279">
        <f t="shared" si="119"/>
        <v>1</v>
      </c>
    </row>
    <row r="1280" spans="1:22" x14ac:dyDescent="0.4">
      <c r="A1280" s="8">
        <v>0</v>
      </c>
      <c r="B1280" s="8">
        <v>0</v>
      </c>
      <c r="C1280" s="8">
        <v>65</v>
      </c>
      <c r="D1280" s="8">
        <v>4</v>
      </c>
      <c r="E1280" s="8">
        <v>0</v>
      </c>
      <c r="F1280" s="8">
        <v>0</v>
      </c>
      <c r="G1280" s="8">
        <v>0</v>
      </c>
      <c r="H1280" s="8">
        <v>0</v>
      </c>
      <c r="I1280" s="8">
        <v>0</v>
      </c>
      <c r="J1280" s="8">
        <v>0</v>
      </c>
      <c r="K1280" s="8">
        <v>289</v>
      </c>
      <c r="L1280" s="8">
        <v>149.5</v>
      </c>
      <c r="M1280" s="8">
        <v>78</v>
      </c>
      <c r="N1280" s="8">
        <v>25.37</v>
      </c>
      <c r="O1280" s="8">
        <v>70</v>
      </c>
      <c r="P1280" s="8">
        <v>86</v>
      </c>
      <c r="Q1280">
        <f t="shared" si="114"/>
        <v>-1.2063715300014328</v>
      </c>
      <c r="R1280">
        <f t="shared" si="115"/>
        <v>0.29928124469039497</v>
      </c>
      <c r="S1280">
        <f t="shared" si="116"/>
        <v>0.23034369649637368</v>
      </c>
      <c r="T1280">
        <f t="shared" si="117"/>
        <v>0.76965630350362635</v>
      </c>
      <c r="U1280" s="11">
        <f t="shared" si="118"/>
        <v>-0.11370316939212226</v>
      </c>
      <c r="V1280">
        <f t="shared" si="119"/>
        <v>1</v>
      </c>
    </row>
    <row r="1281" spans="1:22" x14ac:dyDescent="0.4">
      <c r="A1281" s="8">
        <v>0</v>
      </c>
      <c r="B1281" s="8">
        <v>0</v>
      </c>
      <c r="C1281" s="8">
        <v>53</v>
      </c>
      <c r="D1281" s="8">
        <v>2</v>
      </c>
      <c r="E1281" s="8">
        <v>0</v>
      </c>
      <c r="F1281" s="8">
        <v>0</v>
      </c>
      <c r="G1281" s="8">
        <v>0</v>
      </c>
      <c r="H1281" s="8">
        <v>0</v>
      </c>
      <c r="I1281" s="8">
        <v>1</v>
      </c>
      <c r="J1281" s="8">
        <v>0</v>
      </c>
      <c r="K1281" s="8">
        <v>272</v>
      </c>
      <c r="L1281" s="8">
        <v>146</v>
      </c>
      <c r="M1281" s="8">
        <v>89</v>
      </c>
      <c r="N1281" s="8">
        <v>25.5</v>
      </c>
      <c r="O1281" s="8">
        <v>73</v>
      </c>
      <c r="P1281" s="8">
        <v>67</v>
      </c>
      <c r="Q1281">
        <f t="shared" si="114"/>
        <v>-1.8609654642454503</v>
      </c>
      <c r="R1281">
        <f t="shared" si="115"/>
        <v>0.15552240653891861</v>
      </c>
      <c r="S1281">
        <f t="shared" si="116"/>
        <v>0.13459055891849597</v>
      </c>
      <c r="T1281">
        <f t="shared" si="117"/>
        <v>0.86540944108150408</v>
      </c>
      <c r="U1281" s="11">
        <f t="shared" si="118"/>
        <v>-6.277837122738586E-2</v>
      </c>
      <c r="V1281">
        <f t="shared" si="119"/>
        <v>1</v>
      </c>
    </row>
    <row r="1282" spans="1:22" x14ac:dyDescent="0.4">
      <c r="A1282" s="8">
        <v>0</v>
      </c>
      <c r="B1282" s="8">
        <v>1</v>
      </c>
      <c r="C1282" s="8">
        <v>55</v>
      </c>
      <c r="D1282" s="8">
        <v>2</v>
      </c>
      <c r="E1282" s="8">
        <v>0</v>
      </c>
      <c r="F1282" s="8">
        <v>0</v>
      </c>
      <c r="G1282" s="8">
        <v>0</v>
      </c>
      <c r="H1282" s="8">
        <v>0</v>
      </c>
      <c r="I1282" s="8">
        <v>0</v>
      </c>
      <c r="J1282" s="8">
        <v>0</v>
      </c>
      <c r="K1282" s="8">
        <v>309</v>
      </c>
      <c r="L1282" s="8">
        <v>126</v>
      </c>
      <c r="M1282" s="8">
        <v>88</v>
      </c>
      <c r="N1282" s="8">
        <v>26.77</v>
      </c>
      <c r="O1282" s="8">
        <v>68</v>
      </c>
      <c r="P1282" s="10">
        <v>82</v>
      </c>
      <c r="Q1282">
        <f t="shared" si="114"/>
        <v>-1.7777208793823744</v>
      </c>
      <c r="R1282">
        <f t="shared" si="115"/>
        <v>0.16902293226610385</v>
      </c>
      <c r="S1282">
        <f t="shared" si="116"/>
        <v>0.14458478751863293</v>
      </c>
      <c r="T1282">
        <f t="shared" si="117"/>
        <v>0.85541521248136709</v>
      </c>
      <c r="U1282" s="11">
        <f t="shared" si="118"/>
        <v>-6.7823030630566702E-2</v>
      </c>
      <c r="V1282">
        <f t="shared" si="119"/>
        <v>1</v>
      </c>
    </row>
    <row r="1283" spans="1:22" x14ac:dyDescent="0.4">
      <c r="A1283" s="8">
        <v>0</v>
      </c>
      <c r="B1283" s="8">
        <v>0</v>
      </c>
      <c r="C1283" s="8">
        <v>42</v>
      </c>
      <c r="D1283" s="8">
        <v>1</v>
      </c>
      <c r="E1283" s="8">
        <v>0</v>
      </c>
      <c r="F1283" s="8">
        <v>0</v>
      </c>
      <c r="G1283" s="8">
        <v>0</v>
      </c>
      <c r="H1283" s="8">
        <v>0</v>
      </c>
      <c r="I1283" s="8">
        <v>0</v>
      </c>
      <c r="J1283" s="8">
        <v>0</v>
      </c>
      <c r="K1283" s="8">
        <v>249</v>
      </c>
      <c r="L1283" s="8">
        <v>101</v>
      </c>
      <c r="M1283" s="8">
        <v>70</v>
      </c>
      <c r="N1283" s="8">
        <v>21.74</v>
      </c>
      <c r="O1283" s="8">
        <v>94</v>
      </c>
      <c r="P1283" s="8">
        <v>60</v>
      </c>
      <c r="Q1283">
        <f t="shared" si="114"/>
        <v>-3.5393761264732237</v>
      </c>
      <c r="R1283">
        <f t="shared" si="115"/>
        <v>2.903143337631885E-2</v>
      </c>
      <c r="S1283">
        <f t="shared" si="116"/>
        <v>2.8212387333071871E-2</v>
      </c>
      <c r="T1283">
        <f t="shared" si="117"/>
        <v>0.97178761266692815</v>
      </c>
      <c r="U1283" s="11">
        <f t="shared" si="118"/>
        <v>-1.2428641169993598E-2</v>
      </c>
      <c r="V1283">
        <f t="shared" si="119"/>
        <v>0</v>
      </c>
    </row>
    <row r="1284" spans="1:22" x14ac:dyDescent="0.4">
      <c r="A1284" s="8">
        <v>1</v>
      </c>
      <c r="B1284" s="8">
        <v>1</v>
      </c>
      <c r="C1284" s="8">
        <v>45</v>
      </c>
      <c r="D1284" s="8">
        <v>2</v>
      </c>
      <c r="E1284" s="8">
        <v>1</v>
      </c>
      <c r="F1284" s="8">
        <v>20</v>
      </c>
      <c r="G1284" s="8">
        <v>0</v>
      </c>
      <c r="H1284" s="8">
        <v>0</v>
      </c>
      <c r="I1284" s="8">
        <v>0</v>
      </c>
      <c r="J1284" s="8">
        <v>0</v>
      </c>
      <c r="K1284" s="8">
        <v>194</v>
      </c>
      <c r="L1284" s="8">
        <v>133</v>
      </c>
      <c r="M1284" s="8">
        <v>83</v>
      </c>
      <c r="N1284" s="8">
        <v>20.41</v>
      </c>
      <c r="O1284" s="8">
        <v>55</v>
      </c>
      <c r="P1284" s="8">
        <v>76</v>
      </c>
      <c r="Q1284">
        <f t="shared" si="114"/>
        <v>-1.8170558914322994</v>
      </c>
      <c r="R1284">
        <f t="shared" si="115"/>
        <v>0.16250347522641748</v>
      </c>
      <c r="S1284">
        <f t="shared" si="116"/>
        <v>0.13978751779195081</v>
      </c>
      <c r="T1284">
        <f t="shared" si="117"/>
        <v>0.13978751779195081</v>
      </c>
      <c r="U1284" s="11">
        <f t="shared" si="118"/>
        <v>-0.85453160681709195</v>
      </c>
      <c r="V1284">
        <f t="shared" si="119"/>
        <v>1</v>
      </c>
    </row>
    <row r="1285" spans="1:22" x14ac:dyDescent="0.4">
      <c r="A1285" s="8">
        <v>0</v>
      </c>
      <c r="B1285" s="8">
        <v>0</v>
      </c>
      <c r="C1285" s="8">
        <v>55</v>
      </c>
      <c r="D1285" s="8">
        <v>2</v>
      </c>
      <c r="E1285" s="8">
        <v>0</v>
      </c>
      <c r="F1285" s="8">
        <v>0</v>
      </c>
      <c r="G1285" s="8">
        <v>0</v>
      </c>
      <c r="H1285" s="8">
        <v>0</v>
      </c>
      <c r="I1285" s="8">
        <v>1</v>
      </c>
      <c r="J1285" s="8">
        <v>0</v>
      </c>
      <c r="K1285" s="8">
        <v>340</v>
      </c>
      <c r="L1285" s="8">
        <v>140</v>
      </c>
      <c r="M1285" s="8">
        <v>83</v>
      </c>
      <c r="N1285" s="8">
        <v>26.18</v>
      </c>
      <c r="O1285" s="8">
        <v>75</v>
      </c>
      <c r="P1285" s="8">
        <v>83</v>
      </c>
      <c r="Q1285">
        <f t="shared" si="114"/>
        <v>-1.726043663938527</v>
      </c>
      <c r="R1285">
        <f t="shared" si="115"/>
        <v>0.17798719598630691</v>
      </c>
      <c r="S1285">
        <f t="shared" si="116"/>
        <v>0.15109433837036024</v>
      </c>
      <c r="T1285">
        <f t="shared" si="117"/>
        <v>0.84890566162963976</v>
      </c>
      <c r="U1285" s="11">
        <f t="shared" si="118"/>
        <v>-7.1140569956419153E-2</v>
      </c>
      <c r="V1285">
        <f t="shared" si="119"/>
        <v>1</v>
      </c>
    </row>
    <row r="1286" spans="1:22" x14ac:dyDescent="0.4">
      <c r="A1286" s="8">
        <v>0</v>
      </c>
      <c r="B1286" s="8">
        <v>1</v>
      </c>
      <c r="C1286" s="8">
        <v>53</v>
      </c>
      <c r="D1286" s="8">
        <v>2</v>
      </c>
      <c r="E1286" s="8">
        <v>1</v>
      </c>
      <c r="F1286" s="8">
        <v>20</v>
      </c>
      <c r="G1286" s="8">
        <v>0</v>
      </c>
      <c r="H1286" s="8">
        <v>0</v>
      </c>
      <c r="I1286" s="8">
        <v>0</v>
      </c>
      <c r="J1286" s="8">
        <v>0</v>
      </c>
      <c r="K1286" s="8">
        <v>314</v>
      </c>
      <c r="L1286" s="8">
        <v>128</v>
      </c>
      <c r="M1286" s="8">
        <v>77</v>
      </c>
      <c r="N1286" s="8">
        <v>24.74</v>
      </c>
      <c r="O1286" s="8">
        <v>60</v>
      </c>
      <c r="P1286" s="8">
        <v>78</v>
      </c>
      <c r="Q1286">
        <f t="shared" ref="Q1286:Q1349" si="120">$A$2+SUMPRODUCT(B$2:P$2,B1286:P1286)</f>
        <v>-1.2350369716649441</v>
      </c>
      <c r="R1286">
        <f t="shared" ref="R1286:R1349" si="121">EXP(Q1286)</f>
        <v>0.29082400992123236</v>
      </c>
      <c r="S1286">
        <f t="shared" ref="S1286:S1349" si="122">R1286/(1+R1286)</f>
        <v>0.22530105396705377</v>
      </c>
      <c r="T1286">
        <f t="shared" ref="T1286:T1349" si="123">IF(A1286=1,S1286,1-S1286)</f>
        <v>0.7746989460329462</v>
      </c>
      <c r="U1286" s="11">
        <f t="shared" ref="U1286:U1349" si="124">LOG(T1286)</f>
        <v>-0.11086703488442744</v>
      </c>
      <c r="V1286">
        <f t="shared" ref="V1286:V1349" si="125">IF(S1286&gt;S$1,1,0)</f>
        <v>1</v>
      </c>
    </row>
    <row r="1287" spans="1:22" x14ac:dyDescent="0.4">
      <c r="A1287" s="8">
        <v>0</v>
      </c>
      <c r="B1287" s="8">
        <v>1</v>
      </c>
      <c r="C1287" s="8">
        <v>62</v>
      </c>
      <c r="D1287" s="8">
        <v>1</v>
      </c>
      <c r="E1287" s="8">
        <v>1</v>
      </c>
      <c r="F1287" s="8">
        <v>30</v>
      </c>
      <c r="G1287" s="8">
        <v>0</v>
      </c>
      <c r="H1287" s="8">
        <v>0</v>
      </c>
      <c r="I1287" s="8">
        <v>0</v>
      </c>
      <c r="J1287" s="8">
        <v>0</v>
      </c>
      <c r="K1287" s="8">
        <v>226</v>
      </c>
      <c r="L1287" s="8">
        <v>106</v>
      </c>
      <c r="M1287" s="8">
        <v>67.5</v>
      </c>
      <c r="N1287" s="8">
        <v>23.88</v>
      </c>
      <c r="O1287" s="8">
        <v>60</v>
      </c>
      <c r="P1287" s="8">
        <v>87</v>
      </c>
      <c r="Q1287">
        <f t="shared" si="120"/>
        <v>-0.74661740723534198</v>
      </c>
      <c r="R1287">
        <f t="shared" si="121"/>
        <v>0.47396708186760911</v>
      </c>
      <c r="S1287">
        <f t="shared" si="122"/>
        <v>0.32155879713884988</v>
      </c>
      <c r="T1287">
        <f t="shared" si="123"/>
        <v>0.67844120286115017</v>
      </c>
      <c r="U1287" s="11">
        <f t="shared" si="124"/>
        <v>-0.16848778452514321</v>
      </c>
      <c r="V1287">
        <f t="shared" si="125"/>
        <v>1</v>
      </c>
    </row>
    <row r="1288" spans="1:22" x14ac:dyDescent="0.4">
      <c r="A1288" s="8">
        <v>0</v>
      </c>
      <c r="B1288" s="8">
        <v>1</v>
      </c>
      <c r="C1288" s="8">
        <v>54</v>
      </c>
      <c r="D1288" s="8">
        <v>1</v>
      </c>
      <c r="E1288" s="8">
        <v>0</v>
      </c>
      <c r="F1288" s="8">
        <v>0</v>
      </c>
      <c r="G1288" s="8">
        <v>0</v>
      </c>
      <c r="H1288" s="8">
        <v>0</v>
      </c>
      <c r="I1288" s="8">
        <v>0</v>
      </c>
      <c r="J1288" s="8">
        <v>0</v>
      </c>
      <c r="K1288" s="8">
        <v>225</v>
      </c>
      <c r="L1288" s="8">
        <v>113.5</v>
      </c>
      <c r="M1288" s="8">
        <v>74</v>
      </c>
      <c r="N1288" s="8">
        <v>25.63</v>
      </c>
      <c r="O1288" s="8">
        <v>70</v>
      </c>
      <c r="P1288" s="8">
        <v>80</v>
      </c>
      <c r="Q1288">
        <f t="shared" si="120"/>
        <v>-2.1003841547584408</v>
      </c>
      <c r="R1288">
        <f t="shared" si="121"/>
        <v>0.1224093950679562</v>
      </c>
      <c r="S1288">
        <f t="shared" si="122"/>
        <v>0.10905948899380422</v>
      </c>
      <c r="T1288">
        <f t="shared" si="123"/>
        <v>0.89094051100619576</v>
      </c>
      <c r="U1288" s="11">
        <f t="shared" si="124"/>
        <v>-5.0151293274307243E-2</v>
      </c>
      <c r="V1288">
        <f t="shared" si="125"/>
        <v>1</v>
      </c>
    </row>
    <row r="1289" spans="1:22" x14ac:dyDescent="0.4">
      <c r="A1289" s="8">
        <v>0</v>
      </c>
      <c r="B1289" s="8">
        <v>0</v>
      </c>
      <c r="C1289" s="8">
        <v>61</v>
      </c>
      <c r="D1289" s="9">
        <v>2</v>
      </c>
      <c r="E1289" s="8">
        <v>0</v>
      </c>
      <c r="F1289" s="8">
        <v>0</v>
      </c>
      <c r="G1289" s="8">
        <v>0</v>
      </c>
      <c r="H1289" s="8">
        <v>0</v>
      </c>
      <c r="I1289" s="8">
        <v>0</v>
      </c>
      <c r="J1289" s="8">
        <v>0</v>
      </c>
      <c r="K1289" s="8">
        <v>265</v>
      </c>
      <c r="L1289" s="8">
        <v>123</v>
      </c>
      <c r="M1289" s="8">
        <v>79</v>
      </c>
      <c r="N1289" s="8">
        <v>26.07</v>
      </c>
      <c r="O1289" s="8">
        <v>81</v>
      </c>
      <c r="P1289" s="8">
        <v>114</v>
      </c>
      <c r="Q1289">
        <f t="shared" si="120"/>
        <v>-1.8656019475349961</v>
      </c>
      <c r="R1289">
        <f t="shared" si="121"/>
        <v>0.15480299855016771</v>
      </c>
      <c r="S1289">
        <f t="shared" si="122"/>
        <v>0.13405143452564619</v>
      </c>
      <c r="T1289">
        <f t="shared" si="123"/>
        <v>0.86594856547435384</v>
      </c>
      <c r="U1289" s="11">
        <f t="shared" si="124"/>
        <v>-6.2507902894949605E-2</v>
      </c>
      <c r="V1289">
        <f t="shared" si="125"/>
        <v>1</v>
      </c>
    </row>
    <row r="1290" spans="1:22" x14ac:dyDescent="0.4">
      <c r="A1290" s="8">
        <v>0</v>
      </c>
      <c r="B1290" s="8">
        <v>0</v>
      </c>
      <c r="C1290" s="8">
        <v>43</v>
      </c>
      <c r="D1290" s="8">
        <v>2</v>
      </c>
      <c r="E1290" s="8">
        <v>0</v>
      </c>
      <c r="F1290" s="8">
        <v>0</v>
      </c>
      <c r="G1290" s="8">
        <v>0</v>
      </c>
      <c r="H1290" s="8">
        <v>0</v>
      </c>
      <c r="I1290" s="8">
        <v>0</v>
      </c>
      <c r="J1290" s="8">
        <v>0</v>
      </c>
      <c r="K1290" s="8">
        <v>232</v>
      </c>
      <c r="L1290" s="8">
        <v>138</v>
      </c>
      <c r="M1290" s="8">
        <v>88</v>
      </c>
      <c r="N1290" s="8">
        <v>22.53</v>
      </c>
      <c r="O1290" s="8">
        <v>70</v>
      </c>
      <c r="P1290" s="8">
        <v>96</v>
      </c>
      <c r="Q1290">
        <f t="shared" si="120"/>
        <v>-2.8342870972180183</v>
      </c>
      <c r="R1290">
        <f t="shared" si="121"/>
        <v>5.8760401359108795E-2</v>
      </c>
      <c r="S1290">
        <f t="shared" si="122"/>
        <v>5.5499243533928252E-2</v>
      </c>
      <c r="T1290">
        <f t="shared" si="123"/>
        <v>0.94450075646607179</v>
      </c>
      <c r="U1290" s="11">
        <f t="shared" si="124"/>
        <v>-2.4797689908469301E-2</v>
      </c>
      <c r="V1290">
        <f t="shared" si="125"/>
        <v>0</v>
      </c>
    </row>
    <row r="1291" spans="1:22" x14ac:dyDescent="0.4">
      <c r="A1291" s="8">
        <v>0</v>
      </c>
      <c r="B1291" s="8">
        <v>0</v>
      </c>
      <c r="C1291" s="8">
        <v>43</v>
      </c>
      <c r="D1291" s="8">
        <v>2</v>
      </c>
      <c r="E1291" s="8">
        <v>0</v>
      </c>
      <c r="F1291" s="8">
        <v>0</v>
      </c>
      <c r="G1291" s="8">
        <v>1</v>
      </c>
      <c r="H1291" s="8">
        <v>0</v>
      </c>
      <c r="I1291" s="8">
        <v>1</v>
      </c>
      <c r="J1291" s="8">
        <v>0</v>
      </c>
      <c r="K1291" s="8">
        <v>234</v>
      </c>
      <c r="L1291" s="8">
        <v>127</v>
      </c>
      <c r="M1291" s="8">
        <v>88</v>
      </c>
      <c r="N1291" s="8">
        <v>33.17</v>
      </c>
      <c r="O1291" s="8">
        <v>85</v>
      </c>
      <c r="P1291" s="10">
        <v>82</v>
      </c>
      <c r="Q1291">
        <f t="shared" si="120"/>
        <v>-2.9817608614954976</v>
      </c>
      <c r="R1291">
        <f t="shared" si="121"/>
        <v>5.0703473418272936E-2</v>
      </c>
      <c r="S1291">
        <f t="shared" si="122"/>
        <v>4.8256691541447364E-2</v>
      </c>
      <c r="T1291">
        <f t="shared" si="123"/>
        <v>0.95174330845855259</v>
      </c>
      <c r="U1291" s="11">
        <f t="shared" si="124"/>
        <v>-2.1480167951727198E-2</v>
      </c>
      <c r="V1291">
        <f t="shared" si="125"/>
        <v>0</v>
      </c>
    </row>
    <row r="1292" spans="1:22" x14ac:dyDescent="0.4">
      <c r="A1292" s="8">
        <v>1</v>
      </c>
      <c r="B1292" s="8">
        <v>1</v>
      </c>
      <c r="C1292" s="8">
        <v>49</v>
      </c>
      <c r="D1292" s="8">
        <v>2</v>
      </c>
      <c r="E1292" s="8">
        <v>1</v>
      </c>
      <c r="F1292" s="8">
        <v>20</v>
      </c>
      <c r="G1292" s="8">
        <v>0</v>
      </c>
      <c r="H1292" s="8">
        <v>0</v>
      </c>
      <c r="I1292" s="8">
        <v>0</v>
      </c>
      <c r="J1292" s="8">
        <v>0</v>
      </c>
      <c r="K1292" s="8">
        <v>278</v>
      </c>
      <c r="L1292" s="8">
        <v>135</v>
      </c>
      <c r="M1292" s="8">
        <v>76</v>
      </c>
      <c r="N1292" s="8">
        <v>29.03</v>
      </c>
      <c r="O1292" s="8">
        <v>82</v>
      </c>
      <c r="P1292" s="8">
        <v>75</v>
      </c>
      <c r="Q1292">
        <f t="shared" si="120"/>
        <v>-1.4109987886465154</v>
      </c>
      <c r="R1292">
        <f t="shared" si="121"/>
        <v>0.24389955734964458</v>
      </c>
      <c r="S1292">
        <f t="shared" si="122"/>
        <v>0.19607656897098444</v>
      </c>
      <c r="T1292">
        <f t="shared" si="123"/>
        <v>0.19607656897098444</v>
      </c>
      <c r="U1292" s="11">
        <f t="shared" si="124"/>
        <v>-0.70757430115421194</v>
      </c>
      <c r="V1292">
        <f t="shared" si="125"/>
        <v>1</v>
      </c>
    </row>
    <row r="1293" spans="1:22" x14ac:dyDescent="0.4">
      <c r="A1293" s="8">
        <v>1</v>
      </c>
      <c r="B1293" s="8">
        <v>0</v>
      </c>
      <c r="C1293" s="8">
        <v>66</v>
      </c>
      <c r="D1293" s="8">
        <v>2</v>
      </c>
      <c r="E1293" s="8">
        <v>0</v>
      </c>
      <c r="F1293" s="8">
        <v>0</v>
      </c>
      <c r="G1293" s="8">
        <v>0</v>
      </c>
      <c r="H1293" s="8">
        <v>0</v>
      </c>
      <c r="I1293" s="8">
        <v>0</v>
      </c>
      <c r="J1293" s="8">
        <v>0</v>
      </c>
      <c r="K1293" s="8">
        <v>305</v>
      </c>
      <c r="L1293" s="8">
        <v>138</v>
      </c>
      <c r="M1293" s="8">
        <v>86</v>
      </c>
      <c r="N1293" s="8">
        <v>20.74</v>
      </c>
      <c r="O1293" s="8">
        <v>75</v>
      </c>
      <c r="P1293" s="8">
        <v>62</v>
      </c>
      <c r="Q1293">
        <f t="shared" si="120"/>
        <v>-1.4020989234980217</v>
      </c>
      <c r="R1293">
        <f t="shared" si="121"/>
        <v>0.24607991858858852</v>
      </c>
      <c r="S1293">
        <f t="shared" si="122"/>
        <v>0.19748325522115681</v>
      </c>
      <c r="T1293">
        <f t="shared" si="123"/>
        <v>0.19748325522115681</v>
      </c>
      <c r="U1293" s="11">
        <f t="shared" si="124"/>
        <v>-0.70446972268739538</v>
      </c>
      <c r="V1293">
        <f t="shared" si="125"/>
        <v>1</v>
      </c>
    </row>
    <row r="1294" spans="1:22" x14ac:dyDescent="0.4">
      <c r="A1294" s="8">
        <v>0</v>
      </c>
      <c r="B1294" s="8">
        <v>1</v>
      </c>
      <c r="C1294" s="8">
        <v>42</v>
      </c>
      <c r="D1294" s="9">
        <v>2</v>
      </c>
      <c r="E1294" s="8">
        <v>1</v>
      </c>
      <c r="F1294" s="8">
        <v>30</v>
      </c>
      <c r="G1294" s="8">
        <v>0</v>
      </c>
      <c r="H1294" s="8">
        <v>0</v>
      </c>
      <c r="I1294" s="8">
        <v>0</v>
      </c>
      <c r="J1294" s="8">
        <v>0</v>
      </c>
      <c r="K1294" s="8">
        <v>224</v>
      </c>
      <c r="L1294" s="8">
        <v>127.5</v>
      </c>
      <c r="M1294" s="8">
        <v>89</v>
      </c>
      <c r="N1294" s="8">
        <v>29.84</v>
      </c>
      <c r="O1294" s="8">
        <v>79</v>
      </c>
      <c r="P1294" s="8">
        <v>75</v>
      </c>
      <c r="Q1294">
        <f t="shared" si="120"/>
        <v>-1.706441980549811</v>
      </c>
      <c r="R1294">
        <f t="shared" si="121"/>
        <v>0.18151046281958713</v>
      </c>
      <c r="S1294">
        <f t="shared" si="122"/>
        <v>0.15362577694523827</v>
      </c>
      <c r="T1294">
        <f t="shared" si="123"/>
        <v>0.84637422305476173</v>
      </c>
      <c r="U1294" s="11">
        <f t="shared" si="124"/>
        <v>-7.2437571863176148E-2</v>
      </c>
      <c r="V1294">
        <f t="shared" si="125"/>
        <v>1</v>
      </c>
    </row>
    <row r="1295" spans="1:22" x14ac:dyDescent="0.4">
      <c r="A1295" s="8">
        <v>0</v>
      </c>
      <c r="B1295" s="8">
        <v>0</v>
      </c>
      <c r="C1295" s="8">
        <v>64</v>
      </c>
      <c r="D1295" s="8">
        <v>1</v>
      </c>
      <c r="E1295" s="8">
        <v>1</v>
      </c>
      <c r="F1295" s="8">
        <v>8</v>
      </c>
      <c r="G1295" s="8">
        <v>0</v>
      </c>
      <c r="H1295" s="8">
        <v>0</v>
      </c>
      <c r="I1295" s="8">
        <v>1</v>
      </c>
      <c r="J1295" s="8">
        <v>0</v>
      </c>
      <c r="K1295" s="8">
        <v>317</v>
      </c>
      <c r="L1295" s="8">
        <v>182.5</v>
      </c>
      <c r="M1295" s="8">
        <v>88</v>
      </c>
      <c r="N1295" s="8">
        <v>20.52</v>
      </c>
      <c r="O1295" s="8">
        <v>75</v>
      </c>
      <c r="P1295" s="8">
        <v>79</v>
      </c>
      <c r="Q1295">
        <f t="shared" si="120"/>
        <v>-0.34054898352484742</v>
      </c>
      <c r="R1295">
        <f t="shared" si="121"/>
        <v>0.7113796798200186</v>
      </c>
      <c r="S1295">
        <f t="shared" si="122"/>
        <v>0.41567612856945491</v>
      </c>
      <c r="T1295">
        <f t="shared" si="123"/>
        <v>0.58432387143054509</v>
      </c>
      <c r="U1295" s="11">
        <f t="shared" si="124"/>
        <v>-0.23334637105959158</v>
      </c>
      <c r="V1295">
        <f t="shared" si="125"/>
        <v>1</v>
      </c>
    </row>
    <row r="1296" spans="1:22" x14ac:dyDescent="0.4">
      <c r="A1296" s="8">
        <v>0</v>
      </c>
      <c r="B1296" s="8">
        <v>0</v>
      </c>
      <c r="C1296" s="8">
        <v>43</v>
      </c>
      <c r="D1296" s="8">
        <v>3</v>
      </c>
      <c r="E1296" s="8">
        <v>1</v>
      </c>
      <c r="F1296" s="8">
        <v>20</v>
      </c>
      <c r="G1296" s="8">
        <v>0</v>
      </c>
      <c r="H1296" s="8">
        <v>0</v>
      </c>
      <c r="I1296" s="8">
        <v>0</v>
      </c>
      <c r="J1296" s="8">
        <v>0</v>
      </c>
      <c r="K1296" s="8">
        <v>292</v>
      </c>
      <c r="L1296" s="8">
        <v>109</v>
      </c>
      <c r="M1296" s="8">
        <v>73</v>
      </c>
      <c r="N1296" s="8">
        <v>22.87</v>
      </c>
      <c r="O1296" s="8">
        <v>90</v>
      </c>
      <c r="P1296" s="8">
        <v>93</v>
      </c>
      <c r="Q1296">
        <f t="shared" si="120"/>
        <v>-2.6515387012931262</v>
      </c>
      <c r="R1296">
        <f t="shared" si="121"/>
        <v>7.0542585541616631E-2</v>
      </c>
      <c r="S1296">
        <f t="shared" si="122"/>
        <v>6.5894235777577415E-2</v>
      </c>
      <c r="T1296">
        <f t="shared" si="123"/>
        <v>0.93410576422242264</v>
      </c>
      <c r="U1296" s="11">
        <f t="shared" si="124"/>
        <v>-2.9603947947948683E-2</v>
      </c>
      <c r="V1296">
        <f t="shared" si="125"/>
        <v>0</v>
      </c>
    </row>
    <row r="1297" spans="1:22" x14ac:dyDescent="0.4">
      <c r="A1297" s="8">
        <v>0</v>
      </c>
      <c r="B1297" s="8">
        <v>0</v>
      </c>
      <c r="C1297" s="8">
        <v>42</v>
      </c>
      <c r="D1297" s="8">
        <v>3</v>
      </c>
      <c r="E1297" s="8">
        <v>1</v>
      </c>
      <c r="F1297" s="8">
        <v>20</v>
      </c>
      <c r="G1297" s="8">
        <v>0</v>
      </c>
      <c r="H1297" s="8">
        <v>0</v>
      </c>
      <c r="I1297" s="8">
        <v>0</v>
      </c>
      <c r="J1297" s="8">
        <v>0</v>
      </c>
      <c r="K1297" s="8">
        <v>175</v>
      </c>
      <c r="L1297" s="8">
        <v>132</v>
      </c>
      <c r="M1297" s="8">
        <v>86</v>
      </c>
      <c r="N1297" s="8">
        <v>20.53</v>
      </c>
      <c r="O1297" s="8">
        <v>80</v>
      </c>
      <c r="P1297" s="8">
        <v>88</v>
      </c>
      <c r="Q1297">
        <f t="shared" si="120"/>
        <v>-2.4939870045838974</v>
      </c>
      <c r="R1297">
        <f t="shared" si="121"/>
        <v>8.2580062260413062E-2</v>
      </c>
      <c r="S1297">
        <f t="shared" si="122"/>
        <v>7.628078988263183E-2</v>
      </c>
      <c r="T1297">
        <f t="shared" si="123"/>
        <v>0.92371921011736813</v>
      </c>
      <c r="U1297" s="11">
        <f t="shared" si="124"/>
        <v>-3.4460024482348826E-2</v>
      </c>
      <c r="V1297">
        <f t="shared" si="125"/>
        <v>0</v>
      </c>
    </row>
    <row r="1298" spans="1:22" x14ac:dyDescent="0.4">
      <c r="A1298" s="8">
        <v>0</v>
      </c>
      <c r="B1298" s="8">
        <v>1</v>
      </c>
      <c r="C1298" s="8">
        <v>46</v>
      </c>
      <c r="D1298" s="8">
        <v>3</v>
      </c>
      <c r="E1298" s="8">
        <v>0</v>
      </c>
      <c r="F1298" s="8">
        <v>0</v>
      </c>
      <c r="G1298" s="8">
        <v>0</v>
      </c>
      <c r="H1298" s="8">
        <v>0</v>
      </c>
      <c r="I1298" s="8">
        <v>1</v>
      </c>
      <c r="J1298" s="8">
        <v>0</v>
      </c>
      <c r="K1298" s="8">
        <v>295</v>
      </c>
      <c r="L1298" s="8">
        <v>172.5</v>
      </c>
      <c r="M1298" s="8">
        <v>116.5</v>
      </c>
      <c r="N1298" s="8">
        <v>27.18</v>
      </c>
      <c r="O1298" s="8">
        <v>70</v>
      </c>
      <c r="P1298" s="8">
        <v>77</v>
      </c>
      <c r="Q1298">
        <f t="shared" si="120"/>
        <v>-1.4725395032763213</v>
      </c>
      <c r="R1298">
        <f t="shared" si="121"/>
        <v>0.22934232944014821</v>
      </c>
      <c r="S1298">
        <f t="shared" si="122"/>
        <v>0.18655692881297958</v>
      </c>
      <c r="T1298">
        <f t="shared" si="123"/>
        <v>0.81344307118702042</v>
      </c>
      <c r="U1298" s="11">
        <f t="shared" si="124"/>
        <v>-8.967283576273169E-2</v>
      </c>
      <c r="V1298">
        <f t="shared" si="125"/>
        <v>1</v>
      </c>
    </row>
    <row r="1299" spans="1:22" x14ac:dyDescent="0.4">
      <c r="A1299" s="8">
        <v>0</v>
      </c>
      <c r="B1299" s="8">
        <v>1</v>
      </c>
      <c r="C1299" s="8">
        <v>43</v>
      </c>
      <c r="D1299" s="8">
        <v>4</v>
      </c>
      <c r="E1299" s="8">
        <v>0</v>
      </c>
      <c r="F1299" s="8">
        <v>0</v>
      </c>
      <c r="G1299" s="8">
        <v>0</v>
      </c>
      <c r="H1299" s="8">
        <v>0</v>
      </c>
      <c r="I1299" s="8">
        <v>0</v>
      </c>
      <c r="J1299" s="8">
        <v>0</v>
      </c>
      <c r="K1299" s="8">
        <v>262</v>
      </c>
      <c r="L1299" s="8">
        <v>121</v>
      </c>
      <c r="M1299" s="8">
        <v>79</v>
      </c>
      <c r="N1299" s="8">
        <v>24.01</v>
      </c>
      <c r="O1299" s="8">
        <v>85</v>
      </c>
      <c r="P1299" s="8">
        <v>87</v>
      </c>
      <c r="Q1299">
        <f t="shared" si="120"/>
        <v>-2.7029159495396815</v>
      </c>
      <c r="R1299">
        <f t="shared" si="121"/>
        <v>6.7009830294533668E-2</v>
      </c>
      <c r="S1299">
        <f t="shared" si="122"/>
        <v>6.2801511656210798E-2</v>
      </c>
      <c r="T1299">
        <f t="shared" si="123"/>
        <v>0.93719848834378916</v>
      </c>
      <c r="U1299" s="11">
        <f t="shared" si="124"/>
        <v>-2.8168420570679153E-2</v>
      </c>
      <c r="V1299">
        <f t="shared" si="125"/>
        <v>0</v>
      </c>
    </row>
    <row r="1300" spans="1:22" x14ac:dyDescent="0.4">
      <c r="A1300" s="8">
        <v>0</v>
      </c>
      <c r="B1300" s="8">
        <v>0</v>
      </c>
      <c r="C1300" s="8">
        <v>53</v>
      </c>
      <c r="D1300" s="8">
        <v>1</v>
      </c>
      <c r="E1300" s="8">
        <v>0</v>
      </c>
      <c r="F1300" s="8">
        <v>0</v>
      </c>
      <c r="G1300" s="8">
        <v>0</v>
      </c>
      <c r="H1300" s="8">
        <v>0</v>
      </c>
      <c r="I1300" s="8">
        <v>0</v>
      </c>
      <c r="J1300" s="8">
        <v>0</v>
      </c>
      <c r="K1300" s="8">
        <v>234</v>
      </c>
      <c r="L1300" s="8">
        <v>126</v>
      </c>
      <c r="M1300" s="8">
        <v>73</v>
      </c>
      <c r="N1300" s="8">
        <v>27.6</v>
      </c>
      <c r="O1300" s="8">
        <v>75</v>
      </c>
      <c r="P1300" s="8">
        <v>90</v>
      </c>
      <c r="Q1300">
        <f t="shared" si="120"/>
        <v>-2.3321948262121657</v>
      </c>
      <c r="R1300">
        <f t="shared" si="121"/>
        <v>9.7082434011687826E-2</v>
      </c>
      <c r="S1300">
        <f t="shared" si="122"/>
        <v>8.8491467005526361E-2</v>
      </c>
      <c r="T1300">
        <f t="shared" si="123"/>
        <v>0.91150853299447365</v>
      </c>
      <c r="U1300" s="11">
        <f t="shared" si="124"/>
        <v>-4.0239261386330098E-2</v>
      </c>
      <c r="V1300">
        <f t="shared" si="125"/>
        <v>0</v>
      </c>
    </row>
    <row r="1301" spans="1:22" x14ac:dyDescent="0.4">
      <c r="A1301" s="8">
        <v>0</v>
      </c>
      <c r="B1301" s="8">
        <v>1</v>
      </c>
      <c r="C1301" s="8">
        <v>50</v>
      </c>
      <c r="D1301" s="8">
        <v>3</v>
      </c>
      <c r="E1301" s="8">
        <v>1</v>
      </c>
      <c r="F1301" s="8">
        <v>25</v>
      </c>
      <c r="G1301" s="8">
        <v>0</v>
      </c>
      <c r="H1301" s="8">
        <v>0</v>
      </c>
      <c r="I1301" s="8">
        <v>0</v>
      </c>
      <c r="J1301" s="8">
        <v>0</v>
      </c>
      <c r="K1301" s="8">
        <v>240</v>
      </c>
      <c r="L1301" s="8">
        <v>112</v>
      </c>
      <c r="M1301" s="8">
        <v>82</v>
      </c>
      <c r="N1301" s="8">
        <v>24.39</v>
      </c>
      <c r="O1301" s="8">
        <v>66</v>
      </c>
      <c r="P1301" s="8">
        <v>62</v>
      </c>
      <c r="Q1301">
        <f t="shared" si="120"/>
        <v>-1.6512448847048251</v>
      </c>
      <c r="R1301">
        <f t="shared" si="121"/>
        <v>0.19181097737873015</v>
      </c>
      <c r="S1301">
        <f t="shared" si="122"/>
        <v>0.16094077082642697</v>
      </c>
      <c r="T1301">
        <f t="shared" si="123"/>
        <v>0.83905922917357301</v>
      </c>
      <c r="U1301" s="11">
        <f t="shared" si="124"/>
        <v>-7.6207381250752076E-2</v>
      </c>
      <c r="V1301">
        <f t="shared" si="125"/>
        <v>1</v>
      </c>
    </row>
    <row r="1302" spans="1:22" x14ac:dyDescent="0.4">
      <c r="A1302" s="8">
        <v>0</v>
      </c>
      <c r="B1302" s="8">
        <v>0</v>
      </c>
      <c r="C1302" s="8">
        <v>46</v>
      </c>
      <c r="D1302" s="8">
        <v>3</v>
      </c>
      <c r="E1302" s="8">
        <v>1</v>
      </c>
      <c r="F1302" s="8">
        <v>10</v>
      </c>
      <c r="G1302" s="8">
        <v>0</v>
      </c>
      <c r="H1302" s="8">
        <v>0</v>
      </c>
      <c r="I1302" s="8">
        <v>0</v>
      </c>
      <c r="J1302" s="8">
        <v>0</v>
      </c>
      <c r="K1302" s="8">
        <v>251</v>
      </c>
      <c r="L1302" s="8">
        <v>121</v>
      </c>
      <c r="M1302" s="8">
        <v>81</v>
      </c>
      <c r="N1302" s="8">
        <v>23.05</v>
      </c>
      <c r="O1302" s="8">
        <v>75</v>
      </c>
      <c r="P1302" s="8">
        <v>84</v>
      </c>
      <c r="Q1302">
        <f t="shared" si="120"/>
        <v>-2.6466592703041449</v>
      </c>
      <c r="R1302">
        <f t="shared" si="121"/>
        <v>7.0887634355888865E-2</v>
      </c>
      <c r="S1302">
        <f t="shared" si="122"/>
        <v>6.6195212346929322E-2</v>
      </c>
      <c r="T1302">
        <f t="shared" si="123"/>
        <v>0.93380478765307062</v>
      </c>
      <c r="U1302" s="11">
        <f t="shared" si="124"/>
        <v>-2.9743903754988518E-2</v>
      </c>
      <c r="V1302">
        <f t="shared" si="125"/>
        <v>0</v>
      </c>
    </row>
    <row r="1303" spans="1:22" x14ac:dyDescent="0.4">
      <c r="A1303" s="8">
        <v>1</v>
      </c>
      <c r="B1303" s="8">
        <v>0</v>
      </c>
      <c r="C1303" s="8">
        <v>67</v>
      </c>
      <c r="D1303" s="8">
        <v>2</v>
      </c>
      <c r="E1303" s="8">
        <v>1</v>
      </c>
      <c r="F1303" s="8">
        <v>20</v>
      </c>
      <c r="G1303" s="8">
        <v>0</v>
      </c>
      <c r="H1303" s="8">
        <v>0</v>
      </c>
      <c r="I1303" s="8">
        <v>1</v>
      </c>
      <c r="J1303" s="8">
        <v>0</v>
      </c>
      <c r="K1303" s="8">
        <v>239</v>
      </c>
      <c r="L1303" s="8">
        <v>154</v>
      </c>
      <c r="M1303" s="8">
        <v>90</v>
      </c>
      <c r="N1303" s="8">
        <v>28.56</v>
      </c>
      <c r="O1303" s="8">
        <v>72</v>
      </c>
      <c r="P1303" s="8">
        <v>90</v>
      </c>
      <c r="Q1303">
        <f t="shared" si="120"/>
        <v>-0.21587305685471048</v>
      </c>
      <c r="R1303">
        <f t="shared" si="121"/>
        <v>0.80583759093928076</v>
      </c>
      <c r="S1303">
        <f t="shared" si="122"/>
        <v>0.44624034574456711</v>
      </c>
      <c r="T1303">
        <f t="shared" si="123"/>
        <v>0.44624034574456711</v>
      </c>
      <c r="U1303" s="11">
        <f t="shared" si="124"/>
        <v>-0.35043116658891754</v>
      </c>
      <c r="V1303">
        <f t="shared" si="125"/>
        <v>1</v>
      </c>
    </row>
    <row r="1304" spans="1:22" x14ac:dyDescent="0.4">
      <c r="A1304" s="8">
        <v>1</v>
      </c>
      <c r="B1304" s="8">
        <v>1</v>
      </c>
      <c r="C1304" s="8">
        <v>51</v>
      </c>
      <c r="D1304" s="8">
        <v>4</v>
      </c>
      <c r="E1304" s="8">
        <v>1</v>
      </c>
      <c r="F1304" s="8">
        <v>10</v>
      </c>
      <c r="G1304" s="8">
        <v>0</v>
      </c>
      <c r="H1304" s="8">
        <v>0</v>
      </c>
      <c r="I1304" s="8">
        <v>0</v>
      </c>
      <c r="J1304" s="8">
        <v>0</v>
      </c>
      <c r="K1304" s="8">
        <v>185</v>
      </c>
      <c r="L1304" s="8">
        <v>125</v>
      </c>
      <c r="M1304" s="8">
        <v>85</v>
      </c>
      <c r="N1304" s="8">
        <v>29.43</v>
      </c>
      <c r="O1304" s="8">
        <v>56</v>
      </c>
      <c r="P1304" s="8">
        <v>72</v>
      </c>
      <c r="Q1304">
        <f t="shared" si="120"/>
        <v>-1.8714558988263379</v>
      </c>
      <c r="R1304">
        <f t="shared" si="121"/>
        <v>0.15389943662098879</v>
      </c>
      <c r="S1304">
        <f t="shared" si="122"/>
        <v>0.13337335276950898</v>
      </c>
      <c r="T1304">
        <f t="shared" si="123"/>
        <v>0.13337335276950898</v>
      </c>
      <c r="U1304" s="11">
        <f t="shared" si="124"/>
        <v>-0.87493093129778543</v>
      </c>
      <c r="V1304">
        <f t="shared" si="125"/>
        <v>1</v>
      </c>
    </row>
    <row r="1305" spans="1:22" x14ac:dyDescent="0.4">
      <c r="A1305" s="8">
        <v>0</v>
      </c>
      <c r="B1305" s="8">
        <v>0</v>
      </c>
      <c r="C1305" s="8">
        <v>45</v>
      </c>
      <c r="D1305" s="8">
        <v>2</v>
      </c>
      <c r="E1305" s="8">
        <v>1</v>
      </c>
      <c r="F1305" s="8">
        <v>20</v>
      </c>
      <c r="G1305" s="8">
        <v>0</v>
      </c>
      <c r="H1305" s="8">
        <v>0</v>
      </c>
      <c r="I1305" s="8">
        <v>0</v>
      </c>
      <c r="J1305" s="8">
        <v>0</v>
      </c>
      <c r="K1305" s="8">
        <v>217</v>
      </c>
      <c r="L1305" s="8">
        <v>109</v>
      </c>
      <c r="M1305" s="8">
        <v>72</v>
      </c>
      <c r="N1305" s="8">
        <v>33.65</v>
      </c>
      <c r="O1305" s="8">
        <v>75</v>
      </c>
      <c r="P1305" s="8">
        <v>68</v>
      </c>
      <c r="Q1305">
        <f t="shared" si="120"/>
        <v>-2.5011475634990932</v>
      </c>
      <c r="R1305">
        <f t="shared" si="121"/>
        <v>8.1990854903934748E-2</v>
      </c>
      <c r="S1305">
        <f t="shared" si="122"/>
        <v>7.5777770701411659E-2</v>
      </c>
      <c r="T1305">
        <f t="shared" si="123"/>
        <v>0.92422222929858833</v>
      </c>
      <c r="U1305" s="11">
        <f t="shared" si="124"/>
        <v>-3.4223590085206805E-2</v>
      </c>
      <c r="V1305">
        <f t="shared" si="125"/>
        <v>0</v>
      </c>
    </row>
    <row r="1306" spans="1:22" x14ac:dyDescent="0.4">
      <c r="A1306" s="8">
        <v>0</v>
      </c>
      <c r="B1306" s="8">
        <v>1</v>
      </c>
      <c r="C1306" s="8">
        <v>44</v>
      </c>
      <c r="D1306" s="8">
        <v>1</v>
      </c>
      <c r="E1306" s="8">
        <v>1</v>
      </c>
      <c r="F1306" s="8">
        <v>10</v>
      </c>
      <c r="G1306" s="8">
        <v>0</v>
      </c>
      <c r="H1306" s="8">
        <v>0</v>
      </c>
      <c r="I1306" s="8">
        <v>0</v>
      </c>
      <c r="J1306" s="8">
        <v>0</v>
      </c>
      <c r="K1306" s="8">
        <v>220</v>
      </c>
      <c r="L1306" s="8">
        <v>105</v>
      </c>
      <c r="M1306" s="8">
        <v>70</v>
      </c>
      <c r="N1306" s="8">
        <v>21.01</v>
      </c>
      <c r="O1306" s="8">
        <v>58</v>
      </c>
      <c r="P1306" s="8">
        <v>68</v>
      </c>
      <c r="Q1306">
        <f t="shared" si="120"/>
        <v>-2.6175296023250834</v>
      </c>
      <c r="R1306">
        <f t="shared" si="121"/>
        <v>7.2982937186550023E-2</v>
      </c>
      <c r="S1306">
        <f t="shared" si="122"/>
        <v>6.8018730454295309E-2</v>
      </c>
      <c r="T1306">
        <f t="shared" si="123"/>
        <v>0.9319812695457047</v>
      </c>
      <c r="U1306" s="11">
        <f t="shared" si="124"/>
        <v>-3.0592815773363227E-2</v>
      </c>
      <c r="V1306">
        <f t="shared" si="125"/>
        <v>0</v>
      </c>
    </row>
    <row r="1307" spans="1:22" x14ac:dyDescent="0.4">
      <c r="A1307" s="8">
        <v>0</v>
      </c>
      <c r="B1307" s="8">
        <v>1</v>
      </c>
      <c r="C1307" s="8">
        <v>47</v>
      </c>
      <c r="D1307" s="9">
        <v>2</v>
      </c>
      <c r="E1307" s="8">
        <v>0</v>
      </c>
      <c r="F1307" s="8">
        <v>0</v>
      </c>
      <c r="G1307" s="8">
        <v>0</v>
      </c>
      <c r="H1307" s="8">
        <v>0</v>
      </c>
      <c r="I1307" s="8">
        <v>0</v>
      </c>
      <c r="J1307" s="8">
        <v>0</v>
      </c>
      <c r="K1307" s="8">
        <v>292</v>
      </c>
      <c r="L1307" s="8">
        <v>123</v>
      </c>
      <c r="M1307" s="8">
        <v>87</v>
      </c>
      <c r="N1307" s="8">
        <v>21.97</v>
      </c>
      <c r="O1307" s="8">
        <v>80</v>
      </c>
      <c r="P1307" s="8">
        <v>78</v>
      </c>
      <c r="Q1307">
        <f t="shared" si="120"/>
        <v>-2.4116890876850094</v>
      </c>
      <c r="R1307">
        <f t="shared" si="121"/>
        <v>8.966371671444448E-2</v>
      </c>
      <c r="S1307">
        <f t="shared" si="122"/>
        <v>8.2285677075491365E-2</v>
      </c>
      <c r="T1307">
        <f t="shared" si="123"/>
        <v>0.91771432292450861</v>
      </c>
      <c r="U1307" s="11">
        <f t="shared" si="124"/>
        <v>-3.7292490134454376E-2</v>
      </c>
      <c r="V1307">
        <f t="shared" si="125"/>
        <v>0</v>
      </c>
    </row>
    <row r="1308" spans="1:22" x14ac:dyDescent="0.4">
      <c r="A1308" s="8">
        <v>0</v>
      </c>
      <c r="B1308" s="8">
        <v>0</v>
      </c>
      <c r="C1308" s="8">
        <v>42</v>
      </c>
      <c r="D1308" s="8">
        <v>1</v>
      </c>
      <c r="E1308" s="8">
        <v>1</v>
      </c>
      <c r="F1308" s="8">
        <v>15</v>
      </c>
      <c r="G1308" s="8">
        <v>0</v>
      </c>
      <c r="H1308" s="8">
        <v>0</v>
      </c>
      <c r="I1308" s="8">
        <v>0</v>
      </c>
      <c r="J1308" s="8">
        <v>0</v>
      </c>
      <c r="K1308" s="8">
        <v>228</v>
      </c>
      <c r="L1308" s="8">
        <v>131</v>
      </c>
      <c r="M1308" s="8">
        <v>85</v>
      </c>
      <c r="N1308" s="8">
        <v>25.08</v>
      </c>
      <c r="O1308" s="8">
        <v>72</v>
      </c>
      <c r="P1308" s="10">
        <v>82</v>
      </c>
      <c r="Q1308">
        <f t="shared" si="120"/>
        <v>-2.5548358314969253</v>
      </c>
      <c r="R1308">
        <f t="shared" si="121"/>
        <v>7.7704987731751912E-2</v>
      </c>
      <c r="S1308">
        <f t="shared" si="122"/>
        <v>7.2102280880501232E-2</v>
      </c>
      <c r="T1308">
        <f t="shared" si="123"/>
        <v>0.92789771911949881</v>
      </c>
      <c r="U1308" s="11">
        <f t="shared" si="124"/>
        <v>-3.2499892822188237E-2</v>
      </c>
      <c r="V1308">
        <f t="shared" si="125"/>
        <v>0</v>
      </c>
    </row>
    <row r="1309" spans="1:22" x14ac:dyDescent="0.4">
      <c r="A1309" s="8">
        <v>0</v>
      </c>
      <c r="B1309" s="8">
        <v>1</v>
      </c>
      <c r="C1309" s="8">
        <v>44</v>
      </c>
      <c r="D1309" s="8">
        <v>3</v>
      </c>
      <c r="E1309" s="8">
        <v>1</v>
      </c>
      <c r="F1309" s="8">
        <v>23</v>
      </c>
      <c r="G1309" s="8">
        <v>0</v>
      </c>
      <c r="H1309" s="8">
        <v>0</v>
      </c>
      <c r="I1309" s="8">
        <v>0</v>
      </c>
      <c r="J1309" s="8">
        <v>0</v>
      </c>
      <c r="K1309" s="8">
        <v>272</v>
      </c>
      <c r="L1309" s="8">
        <v>115</v>
      </c>
      <c r="M1309" s="8">
        <v>76</v>
      </c>
      <c r="N1309" s="8">
        <v>24.16</v>
      </c>
      <c r="O1309" s="8">
        <v>80</v>
      </c>
      <c r="P1309" s="8">
        <v>77</v>
      </c>
      <c r="Q1309">
        <f t="shared" si="120"/>
        <v>-2.0026607996842491</v>
      </c>
      <c r="R1309">
        <f t="shared" si="121"/>
        <v>0.13497566181017018</v>
      </c>
      <c r="S1309">
        <f t="shared" si="122"/>
        <v>0.11892383806265749</v>
      </c>
      <c r="T1309">
        <f t="shared" si="123"/>
        <v>0.88107616193734251</v>
      </c>
      <c r="U1309" s="11">
        <f t="shared" si="124"/>
        <v>-5.4986548705466071E-2</v>
      </c>
      <c r="V1309">
        <f t="shared" si="125"/>
        <v>1</v>
      </c>
    </row>
    <row r="1310" spans="1:22" x14ac:dyDescent="0.4">
      <c r="A1310" s="8">
        <v>0</v>
      </c>
      <c r="B1310" s="8">
        <v>0</v>
      </c>
      <c r="C1310" s="8">
        <v>48</v>
      </c>
      <c r="D1310" s="8">
        <v>2</v>
      </c>
      <c r="E1310" s="8">
        <v>0</v>
      </c>
      <c r="F1310" s="8">
        <v>0</v>
      </c>
      <c r="G1310" s="8">
        <v>0</v>
      </c>
      <c r="H1310" s="8">
        <v>0</v>
      </c>
      <c r="I1310" s="8">
        <v>1</v>
      </c>
      <c r="J1310" s="8">
        <v>0</v>
      </c>
      <c r="K1310" s="8">
        <v>211</v>
      </c>
      <c r="L1310" s="8">
        <v>149</v>
      </c>
      <c r="M1310" s="8">
        <v>100</v>
      </c>
      <c r="N1310" s="8">
        <v>30.91</v>
      </c>
      <c r="O1310" s="8">
        <v>78</v>
      </c>
      <c r="P1310" s="8">
        <v>62</v>
      </c>
      <c r="Q1310">
        <f t="shared" si="120"/>
        <v>-2.1788348278589265</v>
      </c>
      <c r="R1310">
        <f t="shared" si="121"/>
        <v>0.11317332024661514</v>
      </c>
      <c r="S1310">
        <f t="shared" si="122"/>
        <v>0.10166729492002417</v>
      </c>
      <c r="T1310">
        <f t="shared" si="123"/>
        <v>0.89833270507997587</v>
      </c>
      <c r="U1310" s="11">
        <f t="shared" si="124"/>
        <v>-4.6562788922762215E-2</v>
      </c>
      <c r="V1310">
        <f t="shared" si="125"/>
        <v>1</v>
      </c>
    </row>
    <row r="1311" spans="1:22" x14ac:dyDescent="0.4">
      <c r="A1311" s="8">
        <v>0</v>
      </c>
      <c r="B1311" s="8">
        <v>1</v>
      </c>
      <c r="C1311" s="8">
        <v>36</v>
      </c>
      <c r="D1311" s="8">
        <v>4</v>
      </c>
      <c r="E1311" s="8">
        <v>1</v>
      </c>
      <c r="F1311" s="8">
        <v>15</v>
      </c>
      <c r="G1311" s="8">
        <v>0</v>
      </c>
      <c r="H1311" s="8">
        <v>0</v>
      </c>
      <c r="I1311" s="8">
        <v>0</v>
      </c>
      <c r="J1311" s="8">
        <v>0</v>
      </c>
      <c r="K1311" s="8">
        <v>155</v>
      </c>
      <c r="L1311" s="8">
        <v>123</v>
      </c>
      <c r="M1311" s="8">
        <v>78</v>
      </c>
      <c r="N1311" s="8">
        <v>22.05</v>
      </c>
      <c r="O1311" s="8">
        <v>67</v>
      </c>
      <c r="P1311" s="8">
        <v>78</v>
      </c>
      <c r="Q1311">
        <f t="shared" si="120"/>
        <v>-2.7619917492314867</v>
      </c>
      <c r="R1311">
        <f t="shared" si="121"/>
        <v>6.3165832486623108E-2</v>
      </c>
      <c r="S1311">
        <f t="shared" si="122"/>
        <v>5.9412963205265408E-2</v>
      </c>
      <c r="T1311">
        <f t="shared" si="123"/>
        <v>0.94058703679473454</v>
      </c>
      <c r="U1311" s="11">
        <f t="shared" si="124"/>
        <v>-2.6601011011276526E-2</v>
      </c>
      <c r="V1311">
        <f t="shared" si="125"/>
        <v>0</v>
      </c>
    </row>
    <row r="1312" spans="1:22" x14ac:dyDescent="0.4">
      <c r="A1312" s="8">
        <v>0</v>
      </c>
      <c r="B1312" s="8">
        <v>1</v>
      </c>
      <c r="C1312" s="8">
        <v>63</v>
      </c>
      <c r="D1312" s="8">
        <v>1</v>
      </c>
      <c r="E1312" s="8">
        <v>1</v>
      </c>
      <c r="F1312" s="8">
        <v>20</v>
      </c>
      <c r="G1312" s="8">
        <v>0</v>
      </c>
      <c r="H1312" s="8">
        <v>0</v>
      </c>
      <c r="I1312" s="8">
        <v>1</v>
      </c>
      <c r="J1312" s="8">
        <v>0</v>
      </c>
      <c r="K1312" s="8">
        <v>252</v>
      </c>
      <c r="L1312" s="8">
        <v>149</v>
      </c>
      <c r="M1312" s="8">
        <v>90</v>
      </c>
      <c r="N1312" s="8">
        <v>33.49</v>
      </c>
      <c r="O1312" s="8">
        <v>82</v>
      </c>
      <c r="P1312" s="8">
        <v>83</v>
      </c>
      <c r="Q1312">
        <f t="shared" si="120"/>
        <v>-0.10015150972924047</v>
      </c>
      <c r="R1312">
        <f t="shared" si="121"/>
        <v>0.90470033674858286</v>
      </c>
      <c r="S1312">
        <f t="shared" si="122"/>
        <v>0.47498302976779583</v>
      </c>
      <c r="T1312">
        <f t="shared" si="123"/>
        <v>0.52501697023220417</v>
      </c>
      <c r="U1312" s="11">
        <f t="shared" si="124"/>
        <v>-0.27982665857673011</v>
      </c>
      <c r="V1312">
        <f t="shared" si="125"/>
        <v>1</v>
      </c>
    </row>
    <row r="1313" spans="1:22" x14ac:dyDescent="0.4">
      <c r="A1313" s="8">
        <v>0</v>
      </c>
      <c r="B1313" s="8">
        <v>0</v>
      </c>
      <c r="C1313" s="8">
        <v>43</v>
      </c>
      <c r="D1313" s="8">
        <v>1</v>
      </c>
      <c r="E1313" s="8">
        <v>1</v>
      </c>
      <c r="F1313" s="8">
        <v>10</v>
      </c>
      <c r="G1313" s="8">
        <v>0</v>
      </c>
      <c r="H1313" s="8">
        <v>0</v>
      </c>
      <c r="I1313" s="8">
        <v>0</v>
      </c>
      <c r="J1313" s="8">
        <v>0</v>
      </c>
      <c r="K1313" s="8">
        <v>216</v>
      </c>
      <c r="L1313" s="8">
        <v>116</v>
      </c>
      <c r="M1313" s="8">
        <v>74</v>
      </c>
      <c r="N1313" s="8">
        <v>22.65</v>
      </c>
      <c r="O1313" s="8">
        <v>90</v>
      </c>
      <c r="P1313" s="10">
        <v>82</v>
      </c>
      <c r="Q1313">
        <f t="shared" si="120"/>
        <v>-2.9470206640503509</v>
      </c>
      <c r="R1313">
        <f t="shared" si="121"/>
        <v>5.2495876042026116E-2</v>
      </c>
      <c r="S1313">
        <f t="shared" si="122"/>
        <v>4.9877512337093428E-2</v>
      </c>
      <c r="T1313">
        <f t="shared" si="123"/>
        <v>0.95012248766290652</v>
      </c>
      <c r="U1313" s="11">
        <f t="shared" si="124"/>
        <v>-2.2220402830080775E-2</v>
      </c>
      <c r="V1313">
        <f t="shared" si="125"/>
        <v>0</v>
      </c>
    </row>
    <row r="1314" spans="1:22" x14ac:dyDescent="0.4">
      <c r="A1314" s="8">
        <v>0</v>
      </c>
      <c r="B1314" s="8">
        <v>1</v>
      </c>
      <c r="C1314" s="8">
        <v>36</v>
      </c>
      <c r="D1314" s="8">
        <v>4</v>
      </c>
      <c r="E1314" s="8">
        <v>0</v>
      </c>
      <c r="F1314" s="8">
        <v>0</v>
      </c>
      <c r="G1314" s="8">
        <v>0</v>
      </c>
      <c r="H1314" s="8">
        <v>0</v>
      </c>
      <c r="I1314" s="8">
        <v>0</v>
      </c>
      <c r="J1314" s="8">
        <v>0</v>
      </c>
      <c r="K1314" s="8">
        <v>172</v>
      </c>
      <c r="L1314" s="8">
        <v>122.5</v>
      </c>
      <c r="M1314" s="8">
        <v>82.5</v>
      </c>
      <c r="N1314" s="8">
        <v>28.53</v>
      </c>
      <c r="O1314" s="8">
        <v>82</v>
      </c>
      <c r="P1314" s="8">
        <v>75</v>
      </c>
      <c r="Q1314">
        <f t="shared" si="120"/>
        <v>-3.184079601132459</v>
      </c>
      <c r="R1314">
        <f t="shared" si="121"/>
        <v>4.1416347823385775E-2</v>
      </c>
      <c r="S1314">
        <f t="shared" si="122"/>
        <v>3.9769250703571242E-2</v>
      </c>
      <c r="T1314">
        <f t="shared" si="123"/>
        <v>0.96023074929642871</v>
      </c>
      <c r="U1314" s="11">
        <f t="shared" si="124"/>
        <v>-1.7624390810157844E-2</v>
      </c>
      <c r="V1314">
        <f t="shared" si="125"/>
        <v>0</v>
      </c>
    </row>
    <row r="1315" spans="1:22" x14ac:dyDescent="0.4">
      <c r="A1315" s="8">
        <v>0</v>
      </c>
      <c r="B1315" s="8">
        <v>0</v>
      </c>
      <c r="C1315" s="8">
        <v>65</v>
      </c>
      <c r="D1315" s="8">
        <v>1</v>
      </c>
      <c r="E1315" s="8">
        <v>0</v>
      </c>
      <c r="F1315" s="8">
        <v>0</v>
      </c>
      <c r="G1315" s="8">
        <v>0</v>
      </c>
      <c r="H1315" s="8">
        <v>0</v>
      </c>
      <c r="I1315" s="8">
        <v>1</v>
      </c>
      <c r="J1315" s="8">
        <v>0</v>
      </c>
      <c r="K1315" s="8">
        <v>244</v>
      </c>
      <c r="L1315" s="8">
        <v>162</v>
      </c>
      <c r="M1315" s="8">
        <v>98</v>
      </c>
      <c r="N1315" s="8">
        <v>24.5</v>
      </c>
      <c r="O1315" s="8">
        <v>70</v>
      </c>
      <c r="P1315" s="8">
        <v>82</v>
      </c>
      <c r="Q1315">
        <f t="shared" si="120"/>
        <v>-0.8703137500146676</v>
      </c>
      <c r="R1315">
        <f t="shared" si="121"/>
        <v>0.41882012381136191</v>
      </c>
      <c r="S1315">
        <f t="shared" si="122"/>
        <v>0.2951890213442207</v>
      </c>
      <c r="T1315">
        <f t="shared" si="123"/>
        <v>0.70481097865577924</v>
      </c>
      <c r="U1315" s="11">
        <f t="shared" si="124"/>
        <v>-0.15192733965206875</v>
      </c>
      <c r="V1315">
        <f t="shared" si="125"/>
        <v>1</v>
      </c>
    </row>
    <row r="1316" spans="1:22" x14ac:dyDescent="0.4">
      <c r="A1316" s="8">
        <v>0</v>
      </c>
      <c r="B1316" s="8">
        <v>0</v>
      </c>
      <c r="C1316" s="8">
        <v>48</v>
      </c>
      <c r="D1316" s="8">
        <v>3</v>
      </c>
      <c r="E1316" s="8">
        <v>1</v>
      </c>
      <c r="F1316" s="8">
        <v>3</v>
      </c>
      <c r="G1316" s="8">
        <v>0</v>
      </c>
      <c r="H1316" s="8">
        <v>0</v>
      </c>
      <c r="I1316" s="8">
        <v>0</v>
      </c>
      <c r="J1316" s="8">
        <v>0</v>
      </c>
      <c r="K1316" s="8">
        <v>246</v>
      </c>
      <c r="L1316" s="8">
        <v>129</v>
      </c>
      <c r="M1316" s="8">
        <v>86</v>
      </c>
      <c r="N1316" s="8">
        <v>25.04</v>
      </c>
      <c r="O1316" s="8">
        <v>80</v>
      </c>
      <c r="P1316" s="8">
        <v>87</v>
      </c>
      <c r="Q1316">
        <f t="shared" si="120"/>
        <v>-2.6297033861957662</v>
      </c>
      <c r="R1316">
        <f t="shared" si="121"/>
        <v>7.2099844876690078E-2</v>
      </c>
      <c r="S1316">
        <f t="shared" si="122"/>
        <v>6.7251054294278717E-2</v>
      </c>
      <c r="T1316">
        <f t="shared" si="123"/>
        <v>0.93274894570572131</v>
      </c>
      <c r="U1316" s="11">
        <f t="shared" si="124"/>
        <v>-3.02352331737013E-2</v>
      </c>
      <c r="V1316">
        <f t="shared" si="125"/>
        <v>0</v>
      </c>
    </row>
    <row r="1317" spans="1:22" x14ac:dyDescent="0.4">
      <c r="A1317" s="8">
        <v>0</v>
      </c>
      <c r="B1317" s="8">
        <v>0</v>
      </c>
      <c r="C1317" s="8">
        <v>63</v>
      </c>
      <c r="D1317" s="8">
        <v>2</v>
      </c>
      <c r="E1317" s="8">
        <v>0</v>
      </c>
      <c r="F1317" s="8">
        <v>0</v>
      </c>
      <c r="G1317" s="8">
        <v>0</v>
      </c>
      <c r="H1317" s="8">
        <v>0</v>
      </c>
      <c r="I1317" s="8">
        <v>1</v>
      </c>
      <c r="J1317" s="8">
        <v>0</v>
      </c>
      <c r="K1317" s="8">
        <v>276</v>
      </c>
      <c r="L1317" s="8">
        <v>144</v>
      </c>
      <c r="M1317" s="8">
        <v>90</v>
      </c>
      <c r="N1317" s="8">
        <v>21.35</v>
      </c>
      <c r="O1317" s="8">
        <v>70</v>
      </c>
      <c r="P1317" s="8">
        <v>78</v>
      </c>
      <c r="Q1317">
        <f t="shared" si="120"/>
        <v>-1.2836789994214239</v>
      </c>
      <c r="R1317">
        <f t="shared" si="121"/>
        <v>0.277016280702856</v>
      </c>
      <c r="S1317">
        <f t="shared" si="122"/>
        <v>0.216924627265041</v>
      </c>
      <c r="T1317">
        <f t="shared" si="123"/>
        <v>0.78307537273495897</v>
      </c>
      <c r="U1317" s="11">
        <f t="shared" si="124"/>
        <v>-0.10619643412664158</v>
      </c>
      <c r="V1317">
        <f t="shared" si="125"/>
        <v>1</v>
      </c>
    </row>
    <row r="1318" spans="1:22" x14ac:dyDescent="0.4">
      <c r="A1318" s="8">
        <v>0</v>
      </c>
      <c r="B1318" s="8">
        <v>1</v>
      </c>
      <c r="C1318" s="8">
        <v>40</v>
      </c>
      <c r="D1318" s="8">
        <v>4</v>
      </c>
      <c r="E1318" s="8">
        <v>1</v>
      </c>
      <c r="F1318" s="8">
        <v>20</v>
      </c>
      <c r="G1318" s="8">
        <v>0</v>
      </c>
      <c r="H1318" s="8">
        <v>0</v>
      </c>
      <c r="I1318" s="8">
        <v>0</v>
      </c>
      <c r="J1318" s="8">
        <v>0</v>
      </c>
      <c r="K1318" s="8">
        <v>229</v>
      </c>
      <c r="L1318" s="8">
        <v>137</v>
      </c>
      <c r="M1318" s="8">
        <v>85</v>
      </c>
      <c r="N1318" s="8">
        <v>35.200000000000003</v>
      </c>
      <c r="O1318" s="8">
        <v>66</v>
      </c>
      <c r="P1318" s="8">
        <v>55</v>
      </c>
      <c r="Q1318">
        <f t="shared" si="120"/>
        <v>-1.9753843315384341</v>
      </c>
      <c r="R1318">
        <f t="shared" si="121"/>
        <v>0.13870799214130047</v>
      </c>
      <c r="S1318">
        <f t="shared" si="122"/>
        <v>0.12181173145229707</v>
      </c>
      <c r="T1318">
        <f t="shared" si="123"/>
        <v>0.87818826854770293</v>
      </c>
      <c r="U1318" s="11">
        <f t="shared" si="124"/>
        <v>-5.6412368801920042E-2</v>
      </c>
      <c r="V1318">
        <f t="shared" si="125"/>
        <v>1</v>
      </c>
    </row>
    <row r="1319" spans="1:22" x14ac:dyDescent="0.4">
      <c r="A1319" s="8">
        <v>0</v>
      </c>
      <c r="B1319" s="8">
        <v>0</v>
      </c>
      <c r="C1319" s="8">
        <v>40</v>
      </c>
      <c r="D1319" s="8">
        <v>2</v>
      </c>
      <c r="E1319" s="8">
        <v>0</v>
      </c>
      <c r="F1319" s="8">
        <v>0</v>
      </c>
      <c r="G1319" s="8">
        <v>0</v>
      </c>
      <c r="H1319" s="8">
        <v>0</v>
      </c>
      <c r="I1319" s="8">
        <v>1</v>
      </c>
      <c r="J1319" s="8">
        <v>0</v>
      </c>
      <c r="K1319" s="8">
        <v>204</v>
      </c>
      <c r="L1319" s="8">
        <v>122</v>
      </c>
      <c r="M1319" s="8">
        <v>94</v>
      </c>
      <c r="N1319" s="8">
        <v>29.86</v>
      </c>
      <c r="O1319" s="8">
        <v>87</v>
      </c>
      <c r="P1319" s="8">
        <v>82</v>
      </c>
      <c r="Q1319">
        <f t="shared" si="120"/>
        <v>-3.1074177085226866</v>
      </c>
      <c r="R1319">
        <f t="shared" si="121"/>
        <v>4.4716276839910078E-2</v>
      </c>
      <c r="S1319">
        <f t="shared" si="122"/>
        <v>4.2802316601373576E-2</v>
      </c>
      <c r="T1319">
        <f t="shared" si="123"/>
        <v>0.95719768339862643</v>
      </c>
      <c r="U1319" s="11">
        <f t="shared" si="124"/>
        <v>-1.8998361132995131E-2</v>
      </c>
      <c r="V1319">
        <f t="shared" si="125"/>
        <v>0</v>
      </c>
    </row>
    <row r="1320" spans="1:22" x14ac:dyDescent="0.4">
      <c r="A1320" s="8">
        <v>1</v>
      </c>
      <c r="B1320" s="8">
        <v>0</v>
      </c>
      <c r="C1320" s="8">
        <v>42</v>
      </c>
      <c r="D1320" s="8">
        <v>1</v>
      </c>
      <c r="E1320" s="8">
        <v>0</v>
      </c>
      <c r="F1320" s="8">
        <v>0</v>
      </c>
      <c r="G1320" s="8">
        <v>0</v>
      </c>
      <c r="H1320" s="8">
        <v>0</v>
      </c>
      <c r="I1320" s="8">
        <v>0</v>
      </c>
      <c r="J1320" s="8">
        <v>0</v>
      </c>
      <c r="K1320" s="8">
        <v>170</v>
      </c>
      <c r="L1320" s="8">
        <v>113</v>
      </c>
      <c r="M1320" s="8">
        <v>79</v>
      </c>
      <c r="N1320" s="8">
        <v>21.31</v>
      </c>
      <c r="O1320" s="8">
        <v>70</v>
      </c>
      <c r="P1320" s="8">
        <v>65</v>
      </c>
      <c r="Q1320">
        <f t="shared" si="120"/>
        <v>-3.3931697799100604</v>
      </c>
      <c r="R1320">
        <f t="shared" si="121"/>
        <v>3.360199697799976E-2</v>
      </c>
      <c r="S1320">
        <f t="shared" si="122"/>
        <v>3.2509609188298601E-2</v>
      </c>
      <c r="T1320">
        <f t="shared" si="123"/>
        <v>3.2509609188298601E-2</v>
      </c>
      <c r="U1320" s="11">
        <f t="shared" si="124"/>
        <v>-1.487988251309335</v>
      </c>
      <c r="V1320">
        <f t="shared" si="125"/>
        <v>0</v>
      </c>
    </row>
    <row r="1321" spans="1:22" x14ac:dyDescent="0.4">
      <c r="A1321" s="8">
        <v>0</v>
      </c>
      <c r="B1321" s="8">
        <v>1</v>
      </c>
      <c r="C1321" s="8">
        <v>43</v>
      </c>
      <c r="D1321" s="8">
        <v>2</v>
      </c>
      <c r="E1321" s="8">
        <v>1</v>
      </c>
      <c r="F1321" s="8">
        <v>20</v>
      </c>
      <c r="G1321" s="8">
        <v>0</v>
      </c>
      <c r="H1321" s="8">
        <v>0</v>
      </c>
      <c r="I1321" s="8">
        <v>0</v>
      </c>
      <c r="J1321" s="8">
        <v>0</v>
      </c>
      <c r="K1321" s="8">
        <v>153</v>
      </c>
      <c r="L1321" s="8">
        <v>130</v>
      </c>
      <c r="M1321" s="8">
        <v>83.5</v>
      </c>
      <c r="N1321" s="8">
        <v>19.84</v>
      </c>
      <c r="O1321" s="8">
        <v>63</v>
      </c>
      <c r="P1321" s="10">
        <v>82</v>
      </c>
      <c r="Q1321">
        <f t="shared" si="120"/>
        <v>-2.0436302043621755</v>
      </c>
      <c r="R1321">
        <f t="shared" si="121"/>
        <v>0.12955753583328281</v>
      </c>
      <c r="S1321">
        <f t="shared" si="122"/>
        <v>0.11469759770820995</v>
      </c>
      <c r="T1321">
        <f t="shared" si="123"/>
        <v>0.88530240229179002</v>
      </c>
      <c r="U1321" s="11">
        <f t="shared" si="124"/>
        <v>-5.2908357309065734E-2</v>
      </c>
      <c r="V1321">
        <f t="shared" si="125"/>
        <v>1</v>
      </c>
    </row>
    <row r="1322" spans="1:22" x14ac:dyDescent="0.4">
      <c r="A1322" s="8">
        <v>0</v>
      </c>
      <c r="B1322" s="8">
        <v>0</v>
      </c>
      <c r="C1322" s="8">
        <v>63</v>
      </c>
      <c r="D1322" s="8">
        <v>2</v>
      </c>
      <c r="E1322" s="8">
        <v>0</v>
      </c>
      <c r="F1322" s="8">
        <v>0</v>
      </c>
      <c r="G1322" s="8">
        <v>0</v>
      </c>
      <c r="H1322" s="8">
        <v>0</v>
      </c>
      <c r="I1322" s="8">
        <v>0</v>
      </c>
      <c r="J1322" s="8">
        <v>0</v>
      </c>
      <c r="K1322" s="8">
        <v>192</v>
      </c>
      <c r="L1322" s="8">
        <v>143</v>
      </c>
      <c r="M1322" s="8">
        <v>87</v>
      </c>
      <c r="N1322" s="8">
        <v>23.64</v>
      </c>
      <c r="O1322" s="8">
        <v>75</v>
      </c>
      <c r="P1322" s="8">
        <v>100</v>
      </c>
      <c r="Q1322">
        <f t="shared" si="120"/>
        <v>-1.5369708262094184</v>
      </c>
      <c r="R1322">
        <f t="shared" si="121"/>
        <v>0.21503148360361851</v>
      </c>
      <c r="S1322">
        <f t="shared" si="122"/>
        <v>0.17697605906133751</v>
      </c>
      <c r="T1322">
        <f t="shared" si="123"/>
        <v>0.82302394093866249</v>
      </c>
      <c r="U1322" s="11">
        <f t="shared" si="124"/>
        <v>-8.4587531414308498E-2</v>
      </c>
      <c r="V1322">
        <f t="shared" si="125"/>
        <v>1</v>
      </c>
    </row>
    <row r="1323" spans="1:22" x14ac:dyDescent="0.4">
      <c r="A1323" s="8">
        <v>0</v>
      </c>
      <c r="B1323" s="8">
        <v>1</v>
      </c>
      <c r="C1323" s="8">
        <v>36</v>
      </c>
      <c r="D1323" s="8">
        <v>4</v>
      </c>
      <c r="E1323" s="8">
        <v>0</v>
      </c>
      <c r="F1323" s="8">
        <v>0</v>
      </c>
      <c r="G1323" s="8">
        <v>0</v>
      </c>
      <c r="H1323" s="8">
        <v>0</v>
      </c>
      <c r="I1323" s="8">
        <v>0</v>
      </c>
      <c r="J1323" s="8">
        <v>0</v>
      </c>
      <c r="K1323" s="8">
        <v>234</v>
      </c>
      <c r="L1323" s="8">
        <v>133</v>
      </c>
      <c r="M1323" s="8">
        <v>88</v>
      </c>
      <c r="N1323" s="8">
        <v>26.78</v>
      </c>
      <c r="O1323" s="8">
        <v>58</v>
      </c>
      <c r="P1323" s="8">
        <v>100</v>
      </c>
      <c r="Q1323">
        <f t="shared" si="120"/>
        <v>-2.8957338540877204</v>
      </c>
      <c r="R1323">
        <f t="shared" si="121"/>
        <v>5.5258458565855761E-2</v>
      </c>
      <c r="S1323">
        <f t="shared" si="122"/>
        <v>5.236485727008957E-2</v>
      </c>
      <c r="T1323">
        <f t="shared" si="123"/>
        <v>0.94763514272991045</v>
      </c>
      <c r="U1323" s="11">
        <f t="shared" si="124"/>
        <v>-2.3358841986126557E-2</v>
      </c>
      <c r="V1323">
        <f t="shared" si="125"/>
        <v>0</v>
      </c>
    </row>
    <row r="1324" spans="1:22" x14ac:dyDescent="0.4">
      <c r="A1324" s="8">
        <v>0</v>
      </c>
      <c r="B1324" s="8">
        <v>0</v>
      </c>
      <c r="C1324" s="8">
        <v>36</v>
      </c>
      <c r="D1324" s="8">
        <v>3</v>
      </c>
      <c r="E1324" s="8">
        <v>0</v>
      </c>
      <c r="F1324" s="8">
        <v>0</v>
      </c>
      <c r="G1324" s="8">
        <v>0</v>
      </c>
      <c r="H1324" s="8">
        <v>0</v>
      </c>
      <c r="I1324" s="8">
        <v>0</v>
      </c>
      <c r="J1324" s="8">
        <v>0</v>
      </c>
      <c r="K1324" s="8">
        <v>295</v>
      </c>
      <c r="L1324" s="8">
        <v>114.5</v>
      </c>
      <c r="M1324" s="8">
        <v>72</v>
      </c>
      <c r="N1324" s="8">
        <v>24.11</v>
      </c>
      <c r="O1324" s="8">
        <v>85</v>
      </c>
      <c r="P1324" s="10">
        <v>82</v>
      </c>
      <c r="Q1324">
        <f t="shared" si="120"/>
        <v>-3.6008633515288526</v>
      </c>
      <c r="R1324">
        <f t="shared" si="121"/>
        <v>2.7300142650035403E-2</v>
      </c>
      <c r="S1324">
        <f t="shared" si="122"/>
        <v>2.657465088986714E-2</v>
      </c>
      <c r="T1324">
        <f t="shared" si="123"/>
        <v>0.9734253491101329</v>
      </c>
      <c r="U1324" s="11">
        <f t="shared" si="124"/>
        <v>-1.1697348419913838E-2</v>
      </c>
      <c r="V1324">
        <f t="shared" si="125"/>
        <v>0</v>
      </c>
    </row>
    <row r="1325" spans="1:22" x14ac:dyDescent="0.4">
      <c r="A1325" s="8">
        <v>0</v>
      </c>
      <c r="B1325" s="8">
        <v>0</v>
      </c>
      <c r="C1325" s="8">
        <v>46</v>
      </c>
      <c r="D1325" s="8">
        <v>2</v>
      </c>
      <c r="E1325" s="8">
        <v>1</v>
      </c>
      <c r="F1325" s="8">
        <v>20</v>
      </c>
      <c r="G1325" s="8">
        <v>0</v>
      </c>
      <c r="H1325" s="8">
        <v>0</v>
      </c>
      <c r="I1325" s="8">
        <v>0</v>
      </c>
      <c r="J1325" s="8">
        <v>0</v>
      </c>
      <c r="K1325" s="8">
        <v>161</v>
      </c>
      <c r="L1325" s="8">
        <v>100</v>
      </c>
      <c r="M1325" s="8">
        <v>64</v>
      </c>
      <c r="N1325" s="8">
        <v>20.66</v>
      </c>
      <c r="O1325" s="8">
        <v>75</v>
      </c>
      <c r="P1325" s="8">
        <v>60</v>
      </c>
      <c r="Q1325">
        <f t="shared" si="120"/>
        <v>-2.7509786263989566</v>
      </c>
      <c r="R1325">
        <f t="shared" si="121"/>
        <v>6.3865330316282456E-2</v>
      </c>
      <c r="S1325">
        <f t="shared" si="122"/>
        <v>6.0031404818216588E-2</v>
      </c>
      <c r="T1325">
        <f t="shared" si="123"/>
        <v>0.93996859518178344</v>
      </c>
      <c r="U1325" s="11">
        <f t="shared" si="124"/>
        <v>-2.6886656152531087E-2</v>
      </c>
      <c r="V1325">
        <f t="shared" si="125"/>
        <v>0</v>
      </c>
    </row>
    <row r="1326" spans="1:22" x14ac:dyDescent="0.4">
      <c r="A1326" s="8">
        <v>0</v>
      </c>
      <c r="B1326" s="8">
        <v>1</v>
      </c>
      <c r="C1326" s="8">
        <v>39</v>
      </c>
      <c r="D1326" s="8">
        <v>1</v>
      </c>
      <c r="E1326" s="8">
        <v>1</v>
      </c>
      <c r="F1326" s="8">
        <v>40</v>
      </c>
      <c r="G1326" s="8">
        <v>0</v>
      </c>
      <c r="H1326" s="8">
        <v>0</v>
      </c>
      <c r="I1326" s="8">
        <v>0</v>
      </c>
      <c r="J1326" s="8">
        <v>0</v>
      </c>
      <c r="K1326" s="8">
        <v>251</v>
      </c>
      <c r="L1326" s="8">
        <v>115</v>
      </c>
      <c r="M1326" s="8">
        <v>77</v>
      </c>
      <c r="N1326" s="8">
        <v>24.01</v>
      </c>
      <c r="O1326" s="8">
        <v>65</v>
      </c>
      <c r="P1326" s="8">
        <v>98</v>
      </c>
      <c r="Q1326">
        <f t="shared" si="120"/>
        <v>-1.6869027022597729</v>
      </c>
      <c r="R1326">
        <f t="shared" si="121"/>
        <v>0.1850919218834304</v>
      </c>
      <c r="S1326">
        <f t="shared" si="122"/>
        <v>0.15618359931883552</v>
      </c>
      <c r="T1326">
        <f t="shared" si="123"/>
        <v>0.84381640068116448</v>
      </c>
      <c r="U1326" s="11">
        <f t="shared" si="124"/>
        <v>-7.3752037787855551E-2</v>
      </c>
      <c r="V1326">
        <f t="shared" si="125"/>
        <v>1</v>
      </c>
    </row>
    <row r="1327" spans="1:22" x14ac:dyDescent="0.4">
      <c r="A1327" s="8">
        <v>0</v>
      </c>
      <c r="B1327" s="8">
        <v>0</v>
      </c>
      <c r="C1327" s="8">
        <v>39</v>
      </c>
      <c r="D1327" s="8">
        <v>1</v>
      </c>
      <c r="E1327" s="8">
        <v>1</v>
      </c>
      <c r="F1327" s="8">
        <v>15</v>
      </c>
      <c r="G1327" s="8">
        <v>0</v>
      </c>
      <c r="H1327" s="8">
        <v>0</v>
      </c>
      <c r="I1327" s="8">
        <v>0</v>
      </c>
      <c r="J1327" s="8">
        <v>0</v>
      </c>
      <c r="K1327" s="8">
        <v>255</v>
      </c>
      <c r="L1327" s="8">
        <v>142</v>
      </c>
      <c r="M1327" s="8">
        <v>85.5</v>
      </c>
      <c r="N1327" s="8">
        <v>24.89</v>
      </c>
      <c r="O1327" s="8">
        <v>100</v>
      </c>
      <c r="P1327" s="8">
        <v>108</v>
      </c>
      <c r="Q1327">
        <f t="shared" si="120"/>
        <v>-2.5514203805230826</v>
      </c>
      <c r="R1327">
        <f t="shared" si="121"/>
        <v>7.797083905040901E-2</v>
      </c>
      <c r="S1327">
        <f t="shared" si="122"/>
        <v>7.2331120866955909E-2</v>
      </c>
      <c r="T1327">
        <f t="shared" si="123"/>
        <v>0.92766887913304408</v>
      </c>
      <c r="U1327" s="11">
        <f t="shared" si="124"/>
        <v>-3.2607012603233607E-2</v>
      </c>
      <c r="V1327">
        <f t="shared" si="125"/>
        <v>0</v>
      </c>
    </row>
    <row r="1328" spans="1:22" x14ac:dyDescent="0.4">
      <c r="A1328" s="8">
        <v>0</v>
      </c>
      <c r="B1328" s="8">
        <v>0</v>
      </c>
      <c r="C1328" s="8">
        <v>51</v>
      </c>
      <c r="D1328" s="8">
        <v>1</v>
      </c>
      <c r="E1328" s="8">
        <v>1</v>
      </c>
      <c r="F1328" s="8">
        <v>15</v>
      </c>
      <c r="G1328" s="8">
        <v>0</v>
      </c>
      <c r="H1328" s="8">
        <v>0</v>
      </c>
      <c r="I1328" s="8">
        <v>0</v>
      </c>
      <c r="J1328" s="8">
        <v>0</v>
      </c>
      <c r="K1328" s="8">
        <v>345</v>
      </c>
      <c r="L1328" s="8">
        <v>142</v>
      </c>
      <c r="M1328" s="8">
        <v>88</v>
      </c>
      <c r="N1328" s="8">
        <v>19.05</v>
      </c>
      <c r="O1328" s="8">
        <v>80</v>
      </c>
      <c r="P1328" s="8">
        <v>73</v>
      </c>
      <c r="Q1328">
        <f t="shared" si="120"/>
        <v>-1.788762283957384</v>
      </c>
      <c r="R1328">
        <f t="shared" si="121"/>
        <v>0.16716694688685904</v>
      </c>
      <c r="S1328">
        <f t="shared" si="122"/>
        <v>0.14322453812861752</v>
      </c>
      <c r="T1328">
        <f t="shared" si="123"/>
        <v>0.85677546187138254</v>
      </c>
      <c r="U1328" s="11">
        <f t="shared" si="124"/>
        <v>-6.7132980232291861E-2</v>
      </c>
      <c r="V1328">
        <f t="shared" si="125"/>
        <v>1</v>
      </c>
    </row>
    <row r="1329" spans="1:22" x14ac:dyDescent="0.4">
      <c r="A1329" s="8">
        <v>1</v>
      </c>
      <c r="B1329" s="8">
        <v>1</v>
      </c>
      <c r="C1329" s="8">
        <v>48</v>
      </c>
      <c r="D1329" s="8">
        <v>1</v>
      </c>
      <c r="E1329" s="8">
        <v>1</v>
      </c>
      <c r="F1329" s="8">
        <v>30</v>
      </c>
      <c r="G1329" s="8">
        <v>0</v>
      </c>
      <c r="H1329" s="8">
        <v>0</v>
      </c>
      <c r="I1329" s="8">
        <v>0</v>
      </c>
      <c r="J1329" s="8">
        <v>0</v>
      </c>
      <c r="K1329" s="8">
        <v>212</v>
      </c>
      <c r="L1329" s="8">
        <v>139</v>
      </c>
      <c r="M1329" s="8">
        <v>86</v>
      </c>
      <c r="N1329" s="8">
        <v>20.27</v>
      </c>
      <c r="O1329" s="8">
        <v>66</v>
      </c>
      <c r="P1329" s="8">
        <v>62</v>
      </c>
      <c r="Q1329">
        <f t="shared" si="120"/>
        <v>-1.2193708546064546</v>
      </c>
      <c r="R1329">
        <f t="shared" si="121"/>
        <v>0.29541596806540749</v>
      </c>
      <c r="S1329">
        <f t="shared" si="122"/>
        <v>0.2280471874270516</v>
      </c>
      <c r="T1329">
        <f t="shared" si="123"/>
        <v>0.2280471874270516</v>
      </c>
      <c r="U1329" s="11">
        <f t="shared" si="124"/>
        <v>-0.64197527967142642</v>
      </c>
      <c r="V1329">
        <f t="shared" si="125"/>
        <v>1</v>
      </c>
    </row>
    <row r="1330" spans="1:22" x14ac:dyDescent="0.4">
      <c r="A1330" s="8">
        <v>0</v>
      </c>
      <c r="B1330" s="8">
        <v>0</v>
      </c>
      <c r="C1330" s="8">
        <v>57</v>
      </c>
      <c r="D1330" s="8">
        <v>3</v>
      </c>
      <c r="E1330" s="8">
        <v>0</v>
      </c>
      <c r="F1330" s="8">
        <v>0</v>
      </c>
      <c r="G1330" s="8">
        <v>0</v>
      </c>
      <c r="H1330" s="8">
        <v>0</v>
      </c>
      <c r="I1330" s="8">
        <v>0</v>
      </c>
      <c r="J1330" s="8">
        <v>0</v>
      </c>
      <c r="K1330" s="8">
        <v>210</v>
      </c>
      <c r="L1330" s="8">
        <v>131</v>
      </c>
      <c r="M1330" s="8">
        <v>85</v>
      </c>
      <c r="N1330" s="8">
        <v>26.59</v>
      </c>
      <c r="O1330" s="8">
        <v>70</v>
      </c>
      <c r="P1330" s="8">
        <v>77</v>
      </c>
      <c r="Q1330">
        <f t="shared" si="120"/>
        <v>-2.0945972014787886</v>
      </c>
      <c r="R1330">
        <f t="shared" si="121"/>
        <v>0.12311982615132461</v>
      </c>
      <c r="S1330">
        <f t="shared" si="122"/>
        <v>0.10962305471289573</v>
      </c>
      <c r="T1330">
        <f t="shared" si="123"/>
        <v>0.89037694528710432</v>
      </c>
      <c r="U1330" s="11">
        <f t="shared" si="124"/>
        <v>-5.0426093803873313E-2</v>
      </c>
      <c r="V1330">
        <f t="shared" si="125"/>
        <v>1</v>
      </c>
    </row>
    <row r="1331" spans="1:22" x14ac:dyDescent="0.4">
      <c r="A1331" s="8">
        <v>0</v>
      </c>
      <c r="B1331" s="8">
        <v>1</v>
      </c>
      <c r="C1331" s="8">
        <v>41</v>
      </c>
      <c r="D1331" s="8">
        <v>2</v>
      </c>
      <c r="E1331" s="8">
        <v>1</v>
      </c>
      <c r="F1331" s="8">
        <v>20</v>
      </c>
      <c r="G1331" s="8">
        <v>0</v>
      </c>
      <c r="H1331" s="8">
        <v>0</v>
      </c>
      <c r="I1331" s="8">
        <v>1</v>
      </c>
      <c r="J1331" s="8">
        <v>0</v>
      </c>
      <c r="K1331" s="8">
        <v>245</v>
      </c>
      <c r="L1331" s="8">
        <v>146</v>
      </c>
      <c r="M1331" s="8">
        <v>86</v>
      </c>
      <c r="N1331" s="8">
        <v>24.5</v>
      </c>
      <c r="O1331" s="8">
        <v>80</v>
      </c>
      <c r="P1331" s="8">
        <v>72</v>
      </c>
      <c r="Q1331">
        <f t="shared" si="120"/>
        <v>-1.6216171633880991</v>
      </c>
      <c r="R1331">
        <f t="shared" si="121"/>
        <v>0.19757892318753026</v>
      </c>
      <c r="S1331">
        <f t="shared" si="122"/>
        <v>0.16498196432987086</v>
      </c>
      <c r="T1331">
        <f t="shared" si="123"/>
        <v>0.83501803567012911</v>
      </c>
      <c r="U1331" s="11">
        <f t="shared" si="124"/>
        <v>-7.8304144028466041E-2</v>
      </c>
      <c r="V1331">
        <f t="shared" si="125"/>
        <v>1</v>
      </c>
    </row>
    <row r="1332" spans="1:22" x14ac:dyDescent="0.4">
      <c r="A1332" s="8">
        <v>0</v>
      </c>
      <c r="B1332" s="8">
        <v>1</v>
      </c>
      <c r="C1332" s="8">
        <v>42</v>
      </c>
      <c r="D1332" s="8">
        <v>3</v>
      </c>
      <c r="E1332" s="8">
        <v>1</v>
      </c>
      <c r="F1332" s="8">
        <v>20</v>
      </c>
      <c r="G1332" s="8">
        <v>0</v>
      </c>
      <c r="H1332" s="8">
        <v>0</v>
      </c>
      <c r="I1332" s="8">
        <v>0</v>
      </c>
      <c r="J1332" s="8">
        <v>0</v>
      </c>
      <c r="K1332" s="8">
        <v>231</v>
      </c>
      <c r="L1332" s="8">
        <v>123</v>
      </c>
      <c r="M1332" s="8">
        <v>87</v>
      </c>
      <c r="N1332" s="8">
        <v>21.48</v>
      </c>
      <c r="O1332" s="8">
        <v>75</v>
      </c>
      <c r="P1332" s="8">
        <v>44</v>
      </c>
      <c r="Q1332">
        <f t="shared" si="120"/>
        <v>-2.2289903632024499</v>
      </c>
      <c r="R1332">
        <f t="shared" si="121"/>
        <v>0.10763704961952977</v>
      </c>
      <c r="S1332">
        <f t="shared" si="122"/>
        <v>9.7177184219779209E-2</v>
      </c>
      <c r="T1332">
        <f t="shared" si="123"/>
        <v>0.90282281578022083</v>
      </c>
      <c r="U1332" s="11">
        <f t="shared" si="124"/>
        <v>-4.4397474137647365E-2</v>
      </c>
      <c r="V1332">
        <f t="shared" si="125"/>
        <v>0</v>
      </c>
    </row>
    <row r="1333" spans="1:22" x14ac:dyDescent="0.4">
      <c r="A1333" s="8">
        <v>0</v>
      </c>
      <c r="B1333" s="8">
        <v>0</v>
      </c>
      <c r="C1333" s="8">
        <v>38</v>
      </c>
      <c r="D1333" s="8">
        <v>3</v>
      </c>
      <c r="E1333" s="8">
        <v>1</v>
      </c>
      <c r="F1333" s="8">
        <v>5</v>
      </c>
      <c r="G1333" s="8">
        <v>0</v>
      </c>
      <c r="H1333" s="8">
        <v>0</v>
      </c>
      <c r="I1333" s="8">
        <v>0</v>
      </c>
      <c r="J1333" s="8">
        <v>0</v>
      </c>
      <c r="K1333" s="8">
        <v>187</v>
      </c>
      <c r="L1333" s="8">
        <v>118</v>
      </c>
      <c r="M1333" s="8">
        <v>78</v>
      </c>
      <c r="N1333" s="8">
        <v>30.06</v>
      </c>
      <c r="O1333" s="8">
        <v>64</v>
      </c>
      <c r="P1333" s="8">
        <v>63</v>
      </c>
      <c r="Q1333">
        <f t="shared" si="120"/>
        <v>-3.3662114807280137</v>
      </c>
      <c r="R1333">
        <f t="shared" si="121"/>
        <v>3.4520170254402543E-2</v>
      </c>
      <c r="S1333">
        <f t="shared" si="122"/>
        <v>3.3368291162378758E-2</v>
      </c>
      <c r="T1333">
        <f t="shared" si="123"/>
        <v>0.96663170883762128</v>
      </c>
      <c r="U1333" s="11">
        <f t="shared" si="124"/>
        <v>-1.4738962613922487E-2</v>
      </c>
      <c r="V1333">
        <f t="shared" si="125"/>
        <v>0</v>
      </c>
    </row>
    <row r="1334" spans="1:22" x14ac:dyDescent="0.4">
      <c r="A1334" s="8">
        <v>0</v>
      </c>
      <c r="B1334" s="8">
        <v>0</v>
      </c>
      <c r="C1334" s="8">
        <v>41</v>
      </c>
      <c r="D1334" s="8">
        <v>1</v>
      </c>
      <c r="E1334" s="8">
        <v>1</v>
      </c>
      <c r="F1334" s="8">
        <v>15</v>
      </c>
      <c r="G1334" s="8">
        <v>0</v>
      </c>
      <c r="H1334" s="8">
        <v>0</v>
      </c>
      <c r="I1334" s="8">
        <v>0</v>
      </c>
      <c r="J1334" s="8">
        <v>0</v>
      </c>
      <c r="K1334" s="8">
        <v>190</v>
      </c>
      <c r="L1334" s="8">
        <v>95</v>
      </c>
      <c r="M1334" s="8">
        <v>57</v>
      </c>
      <c r="N1334" s="8">
        <v>20</v>
      </c>
      <c r="O1334" s="8">
        <v>75</v>
      </c>
      <c r="P1334" s="8">
        <v>77</v>
      </c>
      <c r="Q1334">
        <f t="shared" si="120"/>
        <v>-3.2354527379251712</v>
      </c>
      <c r="R1334">
        <f t="shared" si="121"/>
        <v>3.934238911584121E-2</v>
      </c>
      <c r="S1334">
        <f t="shared" si="122"/>
        <v>3.7853155541273949E-2</v>
      </c>
      <c r="T1334">
        <f t="shared" si="123"/>
        <v>0.962146844458726</v>
      </c>
      <c r="U1334" s="11">
        <f t="shared" si="124"/>
        <v>-1.6758640154236993E-2</v>
      </c>
      <c r="V1334">
        <f t="shared" si="125"/>
        <v>0</v>
      </c>
    </row>
    <row r="1335" spans="1:22" x14ac:dyDescent="0.4">
      <c r="A1335" s="8">
        <v>0</v>
      </c>
      <c r="B1335" s="8">
        <v>0</v>
      </c>
      <c r="C1335" s="8">
        <v>43</v>
      </c>
      <c r="D1335" s="8">
        <v>2</v>
      </c>
      <c r="E1335" s="8">
        <v>1</v>
      </c>
      <c r="F1335" s="8">
        <v>15</v>
      </c>
      <c r="G1335" s="8">
        <v>0</v>
      </c>
      <c r="H1335" s="8">
        <v>0</v>
      </c>
      <c r="I1335" s="8">
        <v>1</v>
      </c>
      <c r="J1335" s="8">
        <v>0</v>
      </c>
      <c r="K1335" s="8">
        <v>174</v>
      </c>
      <c r="L1335" s="8">
        <v>158.5</v>
      </c>
      <c r="M1335" s="8">
        <v>100.5</v>
      </c>
      <c r="N1335" s="8">
        <v>35.99</v>
      </c>
      <c r="O1335" s="8">
        <v>82</v>
      </c>
      <c r="P1335" s="8">
        <v>88</v>
      </c>
      <c r="Q1335">
        <f t="shared" si="120"/>
        <v>-1.8500672078788245</v>
      </c>
      <c r="R1335">
        <f t="shared" si="121"/>
        <v>0.15722659909231154</v>
      </c>
      <c r="S1335">
        <f t="shared" si="122"/>
        <v>0.13586500622750516</v>
      </c>
      <c r="T1335">
        <f t="shared" si="123"/>
        <v>0.86413499377249481</v>
      </c>
      <c r="U1335" s="11">
        <f t="shared" si="124"/>
        <v>-6.341840743900512E-2</v>
      </c>
      <c r="V1335">
        <f t="shared" si="125"/>
        <v>1</v>
      </c>
    </row>
    <row r="1336" spans="1:22" x14ac:dyDescent="0.4">
      <c r="A1336" s="8">
        <v>0</v>
      </c>
      <c r="B1336" s="8">
        <v>0</v>
      </c>
      <c r="C1336" s="8">
        <v>55</v>
      </c>
      <c r="D1336" s="8">
        <v>1</v>
      </c>
      <c r="E1336" s="8">
        <v>0</v>
      </c>
      <c r="F1336" s="8">
        <v>0</v>
      </c>
      <c r="G1336" s="8">
        <v>0</v>
      </c>
      <c r="H1336" s="8">
        <v>0</v>
      </c>
      <c r="I1336" s="8">
        <v>1</v>
      </c>
      <c r="J1336" s="8">
        <v>0</v>
      </c>
      <c r="K1336" s="8">
        <v>243</v>
      </c>
      <c r="L1336" s="8">
        <v>142</v>
      </c>
      <c r="M1336" s="8">
        <v>92</v>
      </c>
      <c r="N1336" s="8">
        <v>30.24</v>
      </c>
      <c r="O1336" s="8">
        <v>70</v>
      </c>
      <c r="P1336" s="8">
        <v>85</v>
      </c>
      <c r="Q1336">
        <f t="shared" si="120"/>
        <v>-1.7511283142598764</v>
      </c>
      <c r="R1336">
        <f t="shared" si="121"/>
        <v>0.17357798240566535</v>
      </c>
      <c r="S1336">
        <f t="shared" si="122"/>
        <v>0.14790494113553115</v>
      </c>
      <c r="T1336">
        <f t="shared" si="123"/>
        <v>0.8520950588644689</v>
      </c>
      <c r="U1336" s="11">
        <f t="shared" si="124"/>
        <v>-6.9511953076687019E-2</v>
      </c>
      <c r="V1336">
        <f t="shared" si="125"/>
        <v>1</v>
      </c>
    </row>
    <row r="1337" spans="1:22" x14ac:dyDescent="0.4">
      <c r="A1337" s="8">
        <v>0</v>
      </c>
      <c r="B1337" s="8">
        <v>0</v>
      </c>
      <c r="C1337" s="8">
        <v>38</v>
      </c>
      <c r="D1337" s="8">
        <v>2</v>
      </c>
      <c r="E1337" s="8">
        <v>1</v>
      </c>
      <c r="F1337" s="8">
        <v>7</v>
      </c>
      <c r="G1337" s="8">
        <v>0</v>
      </c>
      <c r="H1337" s="8">
        <v>0</v>
      </c>
      <c r="I1337" s="8">
        <v>0</v>
      </c>
      <c r="J1337" s="8">
        <v>0</v>
      </c>
      <c r="K1337" s="8">
        <v>160</v>
      </c>
      <c r="L1337" s="8">
        <v>95</v>
      </c>
      <c r="M1337" s="8">
        <v>65</v>
      </c>
      <c r="N1337" s="8">
        <v>21.99</v>
      </c>
      <c r="O1337" s="8">
        <v>72</v>
      </c>
      <c r="P1337" s="8">
        <v>77</v>
      </c>
      <c r="Q1337">
        <f t="shared" si="120"/>
        <v>-3.7263990077398228</v>
      </c>
      <c r="R1337">
        <f t="shared" si="121"/>
        <v>2.407938959904141E-2</v>
      </c>
      <c r="S1337">
        <f t="shared" si="122"/>
        <v>2.3513205952195984E-2</v>
      </c>
      <c r="T1337">
        <f t="shared" si="123"/>
        <v>0.97648679404780403</v>
      </c>
      <c r="U1337" s="11">
        <f t="shared" si="124"/>
        <v>-1.0333625710431532E-2</v>
      </c>
      <c r="V1337">
        <f t="shared" si="125"/>
        <v>0</v>
      </c>
    </row>
    <row r="1338" spans="1:22" x14ac:dyDescent="0.4">
      <c r="A1338" s="8">
        <v>0</v>
      </c>
      <c r="B1338" s="8">
        <v>0</v>
      </c>
      <c r="C1338" s="8">
        <v>46</v>
      </c>
      <c r="D1338" s="8">
        <v>2</v>
      </c>
      <c r="E1338" s="8">
        <v>1</v>
      </c>
      <c r="F1338" s="8">
        <v>20</v>
      </c>
      <c r="G1338" s="8">
        <v>0</v>
      </c>
      <c r="H1338" s="8">
        <v>0</v>
      </c>
      <c r="I1338" s="8">
        <v>0</v>
      </c>
      <c r="J1338" s="8">
        <v>0</v>
      </c>
      <c r="K1338" s="8">
        <v>250</v>
      </c>
      <c r="L1338" s="8">
        <v>115</v>
      </c>
      <c r="M1338" s="8">
        <v>74</v>
      </c>
      <c r="N1338" s="8">
        <v>22.7</v>
      </c>
      <c r="O1338" s="8">
        <v>100</v>
      </c>
      <c r="P1338" s="8">
        <v>69</v>
      </c>
      <c r="Q1338">
        <f t="shared" si="120"/>
        <v>-2.45711274678776</v>
      </c>
      <c r="R1338">
        <f t="shared" si="121"/>
        <v>8.5681979749654455E-2</v>
      </c>
      <c r="S1338">
        <f t="shared" si="122"/>
        <v>7.8919961229725596E-2</v>
      </c>
      <c r="T1338">
        <f t="shared" si="123"/>
        <v>0.92108003877027445</v>
      </c>
      <c r="U1338" s="11">
        <f t="shared" si="124"/>
        <v>-3.5702629427533529E-2</v>
      </c>
      <c r="V1338">
        <f t="shared" si="125"/>
        <v>0</v>
      </c>
    </row>
    <row r="1339" spans="1:22" x14ac:dyDescent="0.4">
      <c r="A1339" s="8">
        <v>0</v>
      </c>
      <c r="B1339" s="8">
        <v>1</v>
      </c>
      <c r="C1339" s="8">
        <v>45</v>
      </c>
      <c r="D1339" s="8">
        <v>3</v>
      </c>
      <c r="E1339" s="8">
        <v>1</v>
      </c>
      <c r="F1339" s="8">
        <v>23</v>
      </c>
      <c r="G1339" s="8">
        <v>0</v>
      </c>
      <c r="H1339" s="8">
        <v>0</v>
      </c>
      <c r="I1339" s="8">
        <v>0</v>
      </c>
      <c r="J1339" s="8">
        <v>0</v>
      </c>
      <c r="K1339" s="8">
        <v>263</v>
      </c>
      <c r="L1339" s="8">
        <v>115</v>
      </c>
      <c r="M1339" s="8">
        <v>76</v>
      </c>
      <c r="N1339" s="8">
        <v>24.94</v>
      </c>
      <c r="O1339" s="8">
        <v>68</v>
      </c>
      <c r="P1339" s="8">
        <v>78</v>
      </c>
      <c r="Q1339">
        <f t="shared" si="120"/>
        <v>-1.9178536266041419</v>
      </c>
      <c r="R1339">
        <f t="shared" si="121"/>
        <v>0.14692197335843807</v>
      </c>
      <c r="S1339">
        <f t="shared" si="122"/>
        <v>0.12810110606584546</v>
      </c>
      <c r="T1339">
        <f t="shared" si="123"/>
        <v>0.87189889393415454</v>
      </c>
      <c r="U1339" s="11">
        <f t="shared" si="124"/>
        <v>-5.9533873269603285E-2</v>
      </c>
      <c r="V1339">
        <f t="shared" si="125"/>
        <v>1</v>
      </c>
    </row>
    <row r="1340" spans="1:22" x14ac:dyDescent="0.4">
      <c r="A1340" s="8">
        <v>0</v>
      </c>
      <c r="B1340" s="8">
        <v>0</v>
      </c>
      <c r="C1340" s="8">
        <v>53</v>
      </c>
      <c r="D1340" s="8">
        <v>3</v>
      </c>
      <c r="E1340" s="8">
        <v>1</v>
      </c>
      <c r="F1340" s="8">
        <v>20</v>
      </c>
      <c r="G1340" s="8">
        <v>0</v>
      </c>
      <c r="H1340" s="8">
        <v>0</v>
      </c>
      <c r="I1340" s="8">
        <v>0</v>
      </c>
      <c r="J1340" s="8">
        <v>0</v>
      </c>
      <c r="K1340" s="8">
        <v>221</v>
      </c>
      <c r="L1340" s="8">
        <v>131</v>
      </c>
      <c r="M1340" s="8">
        <v>89</v>
      </c>
      <c r="N1340" s="8">
        <v>24.09</v>
      </c>
      <c r="O1340" s="8">
        <v>90</v>
      </c>
      <c r="P1340" s="8">
        <v>95</v>
      </c>
      <c r="Q1340">
        <f t="shared" si="120"/>
        <v>-1.7631274009387301</v>
      </c>
      <c r="R1340">
        <f t="shared" si="121"/>
        <v>0.17150765103217672</v>
      </c>
      <c r="S1340">
        <f t="shared" si="122"/>
        <v>0.14639908743324637</v>
      </c>
      <c r="T1340">
        <f t="shared" si="123"/>
        <v>0.85360091256675363</v>
      </c>
      <c r="U1340" s="11">
        <f t="shared" si="124"/>
        <v>-6.8745129288256601E-2</v>
      </c>
      <c r="V1340">
        <f t="shared" si="125"/>
        <v>1</v>
      </c>
    </row>
    <row r="1341" spans="1:22" x14ac:dyDescent="0.4">
      <c r="A1341" s="8">
        <v>0</v>
      </c>
      <c r="B1341" s="8">
        <v>1</v>
      </c>
      <c r="C1341" s="8">
        <v>44</v>
      </c>
      <c r="D1341" s="8">
        <v>1</v>
      </c>
      <c r="E1341" s="8">
        <v>1</v>
      </c>
      <c r="F1341" s="8">
        <v>20</v>
      </c>
      <c r="G1341" s="8">
        <v>0</v>
      </c>
      <c r="H1341" s="8">
        <v>0</v>
      </c>
      <c r="I1341" s="8">
        <v>0</v>
      </c>
      <c r="J1341" s="8">
        <v>0</v>
      </c>
      <c r="K1341" s="8">
        <v>271</v>
      </c>
      <c r="L1341" s="8">
        <v>136</v>
      </c>
      <c r="M1341" s="8">
        <v>90</v>
      </c>
      <c r="N1341" s="8">
        <v>25.24</v>
      </c>
      <c r="O1341" s="8">
        <v>80</v>
      </c>
      <c r="P1341" s="8">
        <v>64</v>
      </c>
      <c r="Q1341">
        <f t="shared" si="120"/>
        <v>-1.7830383097192124</v>
      </c>
      <c r="R1341">
        <f t="shared" si="121"/>
        <v>0.16812654993585363</v>
      </c>
      <c r="S1341">
        <f t="shared" si="122"/>
        <v>0.1439283697002573</v>
      </c>
      <c r="T1341">
        <f t="shared" si="123"/>
        <v>0.85607163029974265</v>
      </c>
      <c r="U1341" s="11">
        <f t="shared" si="124"/>
        <v>-6.7489894969577774E-2</v>
      </c>
      <c r="V1341">
        <f t="shared" si="125"/>
        <v>1</v>
      </c>
    </row>
    <row r="1342" spans="1:22" x14ac:dyDescent="0.4">
      <c r="A1342" s="8">
        <v>0</v>
      </c>
      <c r="B1342" s="8">
        <v>0</v>
      </c>
      <c r="C1342" s="8">
        <v>52</v>
      </c>
      <c r="D1342" s="8">
        <v>3</v>
      </c>
      <c r="E1342" s="8">
        <v>0</v>
      </c>
      <c r="F1342" s="8">
        <v>0</v>
      </c>
      <c r="G1342" s="8">
        <v>0</v>
      </c>
      <c r="H1342" s="8">
        <v>0</v>
      </c>
      <c r="I1342" s="8">
        <v>0</v>
      </c>
      <c r="J1342" s="8">
        <v>0</v>
      </c>
      <c r="K1342" s="8">
        <v>275</v>
      </c>
      <c r="L1342" s="8">
        <v>137</v>
      </c>
      <c r="M1342" s="8">
        <v>85</v>
      </c>
      <c r="N1342" s="8">
        <v>25.89</v>
      </c>
      <c r="O1342" s="8">
        <v>70</v>
      </c>
      <c r="P1342" s="10">
        <v>82</v>
      </c>
      <c r="Q1342">
        <f t="shared" si="120"/>
        <v>-2.2422809982713909</v>
      </c>
      <c r="R1342">
        <f t="shared" si="121"/>
        <v>0.10621594945363873</v>
      </c>
      <c r="S1342">
        <f t="shared" si="122"/>
        <v>9.6017373014824908E-2</v>
      </c>
      <c r="T1342">
        <f t="shared" si="123"/>
        <v>0.90398262698517506</v>
      </c>
      <c r="U1342" s="11">
        <f t="shared" si="124"/>
        <v>-4.3839915848722016E-2</v>
      </c>
      <c r="V1342">
        <f t="shared" si="125"/>
        <v>0</v>
      </c>
    </row>
    <row r="1343" spans="1:22" x14ac:dyDescent="0.4">
      <c r="A1343" s="8">
        <v>1</v>
      </c>
      <c r="B1343" s="8">
        <v>1</v>
      </c>
      <c r="C1343" s="8">
        <v>51</v>
      </c>
      <c r="D1343" s="8">
        <v>3</v>
      </c>
      <c r="E1343" s="8">
        <v>1</v>
      </c>
      <c r="F1343" s="8">
        <v>20</v>
      </c>
      <c r="G1343" s="8">
        <v>0</v>
      </c>
      <c r="H1343" s="8">
        <v>0</v>
      </c>
      <c r="I1343" s="8">
        <v>1</v>
      </c>
      <c r="J1343" s="8">
        <v>0</v>
      </c>
      <c r="K1343" s="8">
        <v>260</v>
      </c>
      <c r="L1343" s="8">
        <v>123</v>
      </c>
      <c r="M1343" s="8">
        <v>72</v>
      </c>
      <c r="N1343" s="8">
        <v>26.83</v>
      </c>
      <c r="O1343" s="8">
        <v>65</v>
      </c>
      <c r="P1343" s="8">
        <v>65</v>
      </c>
      <c r="Q1343">
        <f t="shared" si="120"/>
        <v>-1.2984375306500162</v>
      </c>
      <c r="R1343">
        <f t="shared" si="121"/>
        <v>0.27295794844821275</v>
      </c>
      <c r="S1343">
        <f t="shared" si="122"/>
        <v>0.21442809542998614</v>
      </c>
      <c r="T1343">
        <f t="shared" si="123"/>
        <v>0.21442809542998614</v>
      </c>
      <c r="U1343" s="11">
        <f t="shared" si="124"/>
        <v>-0.66871831183928687</v>
      </c>
      <c r="V1343">
        <f t="shared" si="125"/>
        <v>1</v>
      </c>
    </row>
    <row r="1344" spans="1:22" x14ac:dyDescent="0.4">
      <c r="A1344" s="8">
        <v>0</v>
      </c>
      <c r="B1344" s="8">
        <v>1</v>
      </c>
      <c r="C1344" s="8">
        <v>39</v>
      </c>
      <c r="D1344" s="8">
        <v>1</v>
      </c>
      <c r="E1344" s="8">
        <v>0</v>
      </c>
      <c r="F1344" s="8">
        <v>0</v>
      </c>
      <c r="G1344" s="8">
        <v>0</v>
      </c>
      <c r="H1344" s="8">
        <v>0</v>
      </c>
      <c r="I1344" s="8">
        <v>0</v>
      </c>
      <c r="J1344" s="8">
        <v>0</v>
      </c>
      <c r="K1344" s="8">
        <v>213</v>
      </c>
      <c r="L1344" s="8">
        <v>130</v>
      </c>
      <c r="M1344" s="8">
        <v>72</v>
      </c>
      <c r="N1344" s="8">
        <v>22.32</v>
      </c>
      <c r="O1344" s="8">
        <v>80</v>
      </c>
      <c r="P1344" s="8">
        <v>78</v>
      </c>
      <c r="Q1344">
        <f t="shared" si="120"/>
        <v>-2.8238386344226072</v>
      </c>
      <c r="R1344">
        <f t="shared" si="121"/>
        <v>5.9377575874278672E-2</v>
      </c>
      <c r="S1344">
        <f t="shared" si="122"/>
        <v>5.6049492859310143E-2</v>
      </c>
      <c r="T1344">
        <f t="shared" si="123"/>
        <v>0.94395050714068984</v>
      </c>
      <c r="U1344" s="11">
        <f t="shared" si="124"/>
        <v>-2.5050775870551066E-2</v>
      </c>
      <c r="V1344">
        <f t="shared" si="125"/>
        <v>0</v>
      </c>
    </row>
    <row r="1345" spans="1:22" x14ac:dyDescent="0.4">
      <c r="A1345" s="8">
        <v>0</v>
      </c>
      <c r="B1345" s="8">
        <v>0</v>
      </c>
      <c r="C1345" s="8">
        <v>51</v>
      </c>
      <c r="D1345" s="8">
        <v>2</v>
      </c>
      <c r="E1345" s="8">
        <v>0</v>
      </c>
      <c r="F1345" s="8">
        <v>0</v>
      </c>
      <c r="G1345" s="8">
        <v>0</v>
      </c>
      <c r="H1345" s="8">
        <v>0</v>
      </c>
      <c r="I1345" s="8">
        <v>0</v>
      </c>
      <c r="J1345" s="8">
        <v>0</v>
      </c>
      <c r="K1345" s="8">
        <v>239</v>
      </c>
      <c r="L1345" s="8">
        <v>127.5</v>
      </c>
      <c r="M1345" s="8">
        <v>77.5</v>
      </c>
      <c r="N1345" s="8">
        <v>26.65</v>
      </c>
      <c r="O1345" s="8">
        <v>70</v>
      </c>
      <c r="P1345" s="8">
        <v>79</v>
      </c>
      <c r="Q1345">
        <f t="shared" si="120"/>
        <v>-2.4647015702761461</v>
      </c>
      <c r="R1345">
        <f t="shared" si="121"/>
        <v>8.5034215322886769E-2</v>
      </c>
      <c r="S1345">
        <f t="shared" si="122"/>
        <v>7.8370077295287985E-2</v>
      </c>
      <c r="T1345">
        <f t="shared" si="123"/>
        <v>0.921629922704712</v>
      </c>
      <c r="U1345" s="11">
        <f t="shared" si="124"/>
        <v>-3.5443433384211603E-2</v>
      </c>
      <c r="V1345">
        <f t="shared" si="125"/>
        <v>0</v>
      </c>
    </row>
    <row r="1346" spans="1:22" x14ac:dyDescent="0.4">
      <c r="A1346" s="8">
        <v>0</v>
      </c>
      <c r="B1346" s="8">
        <v>0</v>
      </c>
      <c r="C1346" s="8">
        <v>55</v>
      </c>
      <c r="D1346" s="8">
        <v>1</v>
      </c>
      <c r="E1346" s="8">
        <v>0</v>
      </c>
      <c r="F1346" s="8">
        <v>0</v>
      </c>
      <c r="G1346" s="8">
        <v>0</v>
      </c>
      <c r="H1346" s="8">
        <v>0</v>
      </c>
      <c r="I1346" s="8">
        <v>0</v>
      </c>
      <c r="J1346" s="8">
        <v>0</v>
      </c>
      <c r="K1346" s="8">
        <v>252</v>
      </c>
      <c r="L1346" s="8">
        <v>130</v>
      </c>
      <c r="M1346" s="8">
        <v>82</v>
      </c>
      <c r="N1346" s="8">
        <v>29.17</v>
      </c>
      <c r="O1346" s="8">
        <v>78</v>
      </c>
      <c r="P1346" s="8">
        <v>85</v>
      </c>
      <c r="Q1346">
        <f t="shared" si="120"/>
        <v>-2.1452735006459722</v>
      </c>
      <c r="R1346">
        <f t="shared" si="121"/>
        <v>0.11703602323846993</v>
      </c>
      <c r="S1346">
        <f t="shared" si="122"/>
        <v>0.10477372332108267</v>
      </c>
      <c r="T1346">
        <f t="shared" si="123"/>
        <v>0.8952262766789173</v>
      </c>
      <c r="U1346" s="11">
        <f t="shared" si="124"/>
        <v>-4.8067178882325805E-2</v>
      </c>
      <c r="V1346">
        <f t="shared" si="125"/>
        <v>1</v>
      </c>
    </row>
    <row r="1347" spans="1:22" x14ac:dyDescent="0.4">
      <c r="A1347" s="8">
        <v>0</v>
      </c>
      <c r="B1347" s="8">
        <v>1</v>
      </c>
      <c r="C1347" s="8">
        <v>43</v>
      </c>
      <c r="D1347" s="8">
        <v>1</v>
      </c>
      <c r="E1347" s="8">
        <v>1</v>
      </c>
      <c r="F1347" s="8">
        <v>25</v>
      </c>
      <c r="G1347" s="8">
        <v>0</v>
      </c>
      <c r="H1347" s="8">
        <v>0</v>
      </c>
      <c r="I1347" s="8">
        <v>0</v>
      </c>
      <c r="J1347" s="8">
        <v>0</v>
      </c>
      <c r="K1347" s="8">
        <v>201</v>
      </c>
      <c r="L1347" s="8">
        <v>121</v>
      </c>
      <c r="M1347" s="8">
        <v>82</v>
      </c>
      <c r="N1347" s="8">
        <v>23.84</v>
      </c>
      <c r="O1347" s="8">
        <v>70</v>
      </c>
      <c r="P1347" s="8">
        <v>91</v>
      </c>
      <c r="Q1347">
        <f t="shared" si="120"/>
        <v>-1.9252867967644418</v>
      </c>
      <c r="R1347">
        <f t="shared" si="121"/>
        <v>0.14583392615989141</v>
      </c>
      <c r="S1347">
        <f t="shared" si="122"/>
        <v>0.12727317880055641</v>
      </c>
      <c r="T1347">
        <f t="shared" si="123"/>
        <v>0.87272682119944356</v>
      </c>
      <c r="U1347" s="11">
        <f t="shared" si="124"/>
        <v>-5.9121676812099226E-2</v>
      </c>
      <c r="V1347">
        <f t="shared" si="125"/>
        <v>1</v>
      </c>
    </row>
    <row r="1348" spans="1:22" x14ac:dyDescent="0.4">
      <c r="A1348" s="8">
        <v>0</v>
      </c>
      <c r="B1348" s="8">
        <v>0</v>
      </c>
      <c r="C1348" s="8">
        <v>67</v>
      </c>
      <c r="D1348" s="8">
        <v>2</v>
      </c>
      <c r="E1348" s="8">
        <v>0</v>
      </c>
      <c r="F1348" s="8">
        <v>0</v>
      </c>
      <c r="G1348" s="8">
        <v>0</v>
      </c>
      <c r="H1348" s="8">
        <v>0</v>
      </c>
      <c r="I1348" s="8">
        <v>0</v>
      </c>
      <c r="J1348" s="8">
        <v>0</v>
      </c>
      <c r="K1348" s="8">
        <v>261</v>
      </c>
      <c r="L1348" s="8">
        <v>135</v>
      </c>
      <c r="M1348" s="8">
        <v>80</v>
      </c>
      <c r="N1348" s="8">
        <v>21.8</v>
      </c>
      <c r="O1348" s="8">
        <v>72</v>
      </c>
      <c r="P1348" s="8">
        <v>93</v>
      </c>
      <c r="Q1348">
        <f t="shared" si="120"/>
        <v>-1.3551517016947603</v>
      </c>
      <c r="R1348">
        <f t="shared" si="121"/>
        <v>0.25790816637807107</v>
      </c>
      <c r="S1348">
        <f t="shared" si="122"/>
        <v>0.20502940776724027</v>
      </c>
      <c r="T1348">
        <f t="shared" si="123"/>
        <v>0.79497059223275968</v>
      </c>
      <c r="U1348" s="11">
        <f t="shared" si="124"/>
        <v>-9.9648936585366776E-2</v>
      </c>
      <c r="V1348">
        <f t="shared" si="125"/>
        <v>1</v>
      </c>
    </row>
    <row r="1349" spans="1:22" x14ac:dyDescent="0.4">
      <c r="A1349" s="8">
        <v>0</v>
      </c>
      <c r="B1349" s="8">
        <v>0</v>
      </c>
      <c r="C1349" s="8">
        <v>55</v>
      </c>
      <c r="D1349" s="8">
        <v>3</v>
      </c>
      <c r="E1349" s="8">
        <v>0</v>
      </c>
      <c r="F1349" s="8">
        <v>0</v>
      </c>
      <c r="G1349" s="8">
        <v>0</v>
      </c>
      <c r="H1349" s="8">
        <v>0</v>
      </c>
      <c r="I1349" s="8">
        <v>1</v>
      </c>
      <c r="J1349" s="8">
        <v>0</v>
      </c>
      <c r="K1349" s="8">
        <v>329</v>
      </c>
      <c r="L1349" s="8">
        <v>145</v>
      </c>
      <c r="M1349" s="8">
        <v>82</v>
      </c>
      <c r="N1349" s="8">
        <v>23.43</v>
      </c>
      <c r="O1349" s="8">
        <v>70</v>
      </c>
      <c r="P1349" s="8">
        <v>95</v>
      </c>
      <c r="Q1349">
        <f t="shared" si="120"/>
        <v>-1.6601018726570835</v>
      </c>
      <c r="R1349">
        <f t="shared" si="121"/>
        <v>0.19011961112500372</v>
      </c>
      <c r="S1349">
        <f t="shared" si="122"/>
        <v>0.15974832222560073</v>
      </c>
      <c r="T1349">
        <f t="shared" si="123"/>
        <v>0.84025167777439924</v>
      </c>
      <c r="U1349" s="11">
        <f t="shared" si="124"/>
        <v>-7.5590611679150224E-2</v>
      </c>
      <c r="V1349">
        <f t="shared" si="125"/>
        <v>1</v>
      </c>
    </row>
    <row r="1350" spans="1:22" x14ac:dyDescent="0.4">
      <c r="A1350" s="8">
        <v>0</v>
      </c>
      <c r="B1350" s="8">
        <v>0</v>
      </c>
      <c r="C1350" s="8">
        <v>39</v>
      </c>
      <c r="D1350" s="8">
        <v>1</v>
      </c>
      <c r="E1350" s="8">
        <v>0</v>
      </c>
      <c r="F1350" s="8">
        <v>0</v>
      </c>
      <c r="G1350" s="8">
        <v>0</v>
      </c>
      <c r="H1350" s="8">
        <v>0</v>
      </c>
      <c r="I1350" s="8">
        <v>0</v>
      </c>
      <c r="J1350" s="8">
        <v>0</v>
      </c>
      <c r="K1350" s="8">
        <v>229</v>
      </c>
      <c r="L1350" s="8">
        <v>125</v>
      </c>
      <c r="M1350" s="8">
        <v>80</v>
      </c>
      <c r="N1350" s="8">
        <v>24.1</v>
      </c>
      <c r="O1350" s="8">
        <v>75</v>
      </c>
      <c r="P1350" s="8">
        <v>58</v>
      </c>
      <c r="Q1350">
        <f t="shared" ref="Q1350:Q1413" si="126">$A$2+SUMPRODUCT(B$2:P$2,B1350:P1350)</f>
        <v>-3.3230806715643375</v>
      </c>
      <c r="R1350">
        <f t="shared" ref="R1350:R1413" si="127">EXP(Q1350)</f>
        <v>3.6041628132157846E-2</v>
      </c>
      <c r="S1350">
        <f t="shared" ref="S1350:S1413" si="128">R1350/(1+R1350)</f>
        <v>3.4787818513756057E-2</v>
      </c>
      <c r="T1350">
        <f t="shared" ref="T1350:T1413" si="129">IF(A1350=1,S1350,1-S1350)</f>
        <v>0.96521218148624399</v>
      </c>
      <c r="U1350" s="11">
        <f t="shared" ref="U1350:U1413" si="130">LOG(T1350)</f>
        <v>-1.5377205703498894E-2</v>
      </c>
      <c r="V1350">
        <f t="shared" ref="V1350:V1413" si="131">IF(S1350&gt;S$1,1,0)</f>
        <v>0</v>
      </c>
    </row>
    <row r="1351" spans="1:22" x14ac:dyDescent="0.4">
      <c r="A1351" s="8">
        <v>0</v>
      </c>
      <c r="B1351" s="8">
        <v>1</v>
      </c>
      <c r="C1351" s="8">
        <v>54</v>
      </c>
      <c r="D1351" s="8">
        <v>1</v>
      </c>
      <c r="E1351" s="8">
        <v>0</v>
      </c>
      <c r="F1351" s="8">
        <v>0</v>
      </c>
      <c r="G1351" s="8">
        <v>0</v>
      </c>
      <c r="H1351" s="8">
        <v>0</v>
      </c>
      <c r="I1351" s="8">
        <v>0</v>
      </c>
      <c r="J1351" s="8">
        <v>0</v>
      </c>
      <c r="K1351" s="8">
        <v>254</v>
      </c>
      <c r="L1351" s="8">
        <v>136.5</v>
      </c>
      <c r="M1351" s="8">
        <v>83</v>
      </c>
      <c r="N1351" s="8">
        <v>20.55</v>
      </c>
      <c r="O1351" s="8">
        <v>88</v>
      </c>
      <c r="P1351" s="8">
        <v>95</v>
      </c>
      <c r="Q1351">
        <f t="shared" si="126"/>
        <v>-1.7738010676326992</v>
      </c>
      <c r="R1351">
        <f t="shared" si="127"/>
        <v>0.16968677055253742</v>
      </c>
      <c r="S1351">
        <f t="shared" si="128"/>
        <v>0.14507026566811615</v>
      </c>
      <c r="T1351">
        <f t="shared" si="129"/>
        <v>0.85492973433188379</v>
      </c>
      <c r="U1351" s="11">
        <f t="shared" si="130"/>
        <v>-6.8069577957128508E-2</v>
      </c>
      <c r="V1351">
        <f t="shared" si="131"/>
        <v>1</v>
      </c>
    </row>
    <row r="1352" spans="1:22" x14ac:dyDescent="0.4">
      <c r="A1352" s="8">
        <v>0</v>
      </c>
      <c r="B1352" s="8">
        <v>1</v>
      </c>
      <c r="C1352" s="8">
        <v>41</v>
      </c>
      <c r="D1352" s="8">
        <v>2</v>
      </c>
      <c r="E1352" s="8">
        <v>1</v>
      </c>
      <c r="F1352" s="8">
        <v>30</v>
      </c>
      <c r="G1352" s="8">
        <v>0</v>
      </c>
      <c r="H1352" s="8">
        <v>0</v>
      </c>
      <c r="I1352" s="8">
        <v>0</v>
      </c>
      <c r="J1352" s="8">
        <v>0</v>
      </c>
      <c r="K1352" s="8">
        <v>293</v>
      </c>
      <c r="L1352" s="8">
        <v>115</v>
      </c>
      <c r="M1352" s="8">
        <v>77.5</v>
      </c>
      <c r="N1352" s="8">
        <v>26.26</v>
      </c>
      <c r="O1352" s="8">
        <v>85</v>
      </c>
      <c r="P1352" s="8">
        <v>57</v>
      </c>
      <c r="Q1352">
        <f t="shared" si="126"/>
        <v>-1.9486143407578922</v>
      </c>
      <c r="R1352">
        <f t="shared" si="127"/>
        <v>0.14247135161860394</v>
      </c>
      <c r="S1352">
        <f t="shared" si="128"/>
        <v>0.12470452884158249</v>
      </c>
      <c r="T1352">
        <f t="shared" si="129"/>
        <v>0.87529547115841755</v>
      </c>
      <c r="U1352" s="11">
        <f t="shared" si="130"/>
        <v>-5.784531859751238E-2</v>
      </c>
      <c r="V1352">
        <f t="shared" si="131"/>
        <v>1</v>
      </c>
    </row>
    <row r="1353" spans="1:22" x14ac:dyDescent="0.4">
      <c r="A1353" s="8">
        <v>0</v>
      </c>
      <c r="B1353" s="8">
        <v>0</v>
      </c>
      <c r="C1353" s="8">
        <v>48</v>
      </c>
      <c r="D1353" s="8">
        <v>1</v>
      </c>
      <c r="E1353" s="8">
        <v>0</v>
      </c>
      <c r="F1353" s="8">
        <v>0</v>
      </c>
      <c r="G1353" s="8">
        <v>0</v>
      </c>
      <c r="H1353" s="8">
        <v>0</v>
      </c>
      <c r="I1353" s="8">
        <v>0</v>
      </c>
      <c r="J1353" s="8">
        <v>0</v>
      </c>
      <c r="K1353" s="8">
        <v>250</v>
      </c>
      <c r="L1353" s="8">
        <v>117</v>
      </c>
      <c r="M1353" s="8">
        <v>81</v>
      </c>
      <c r="N1353" s="8">
        <v>27.04</v>
      </c>
      <c r="O1353" s="8">
        <v>80</v>
      </c>
      <c r="P1353" s="8">
        <v>65</v>
      </c>
      <c r="Q1353">
        <f t="shared" si="126"/>
        <v>-2.8473060478125607</v>
      </c>
      <c r="R1353">
        <f t="shared" si="127"/>
        <v>5.8000360797265296E-2</v>
      </c>
      <c r="S1353">
        <f t="shared" si="128"/>
        <v>5.4820738202356216E-2</v>
      </c>
      <c r="T1353">
        <f t="shared" si="129"/>
        <v>0.94517926179764378</v>
      </c>
      <c r="U1353" s="11">
        <f t="shared" si="130"/>
        <v>-2.4485815801468174E-2</v>
      </c>
      <c r="V1353">
        <f t="shared" si="131"/>
        <v>0</v>
      </c>
    </row>
    <row r="1354" spans="1:22" x14ac:dyDescent="0.4">
      <c r="A1354" s="8">
        <v>0</v>
      </c>
      <c r="B1354" s="8">
        <v>0</v>
      </c>
      <c r="C1354" s="8">
        <v>45</v>
      </c>
      <c r="D1354" s="8">
        <v>2</v>
      </c>
      <c r="E1354" s="8">
        <v>0</v>
      </c>
      <c r="F1354" s="8">
        <v>0</v>
      </c>
      <c r="G1354" s="8">
        <v>0</v>
      </c>
      <c r="H1354" s="8">
        <v>0</v>
      </c>
      <c r="I1354" s="8">
        <v>0</v>
      </c>
      <c r="J1354" s="8">
        <v>0</v>
      </c>
      <c r="K1354" s="8">
        <v>262</v>
      </c>
      <c r="L1354" s="8">
        <v>116</v>
      </c>
      <c r="M1354" s="8">
        <v>66</v>
      </c>
      <c r="N1354" s="8">
        <v>21.56</v>
      </c>
      <c r="O1354" s="8">
        <v>66</v>
      </c>
      <c r="P1354" s="8">
        <v>76</v>
      </c>
      <c r="Q1354">
        <f t="shared" si="126"/>
        <v>-3.0189504006497447</v>
      </c>
      <c r="R1354">
        <f t="shared" si="127"/>
        <v>4.8852466979650407E-2</v>
      </c>
      <c r="S1354">
        <f t="shared" si="128"/>
        <v>4.6577062568513017E-2</v>
      </c>
      <c r="T1354">
        <f t="shared" si="129"/>
        <v>0.95342293743148698</v>
      </c>
      <c r="U1354" s="11">
        <f t="shared" si="130"/>
        <v>-2.0714404034637739E-2</v>
      </c>
      <c r="V1354">
        <f t="shared" si="131"/>
        <v>0</v>
      </c>
    </row>
    <row r="1355" spans="1:22" x14ac:dyDescent="0.4">
      <c r="A1355" s="8">
        <v>0</v>
      </c>
      <c r="B1355" s="8">
        <v>1</v>
      </c>
      <c r="C1355" s="8">
        <v>61</v>
      </c>
      <c r="D1355" s="8">
        <v>1</v>
      </c>
      <c r="E1355" s="8">
        <v>1</v>
      </c>
      <c r="F1355" s="8">
        <v>3</v>
      </c>
      <c r="G1355" s="8">
        <v>0</v>
      </c>
      <c r="H1355" s="8">
        <v>0</v>
      </c>
      <c r="I1355" s="8">
        <v>1</v>
      </c>
      <c r="J1355" s="8">
        <v>0</v>
      </c>
      <c r="K1355" s="8">
        <v>256</v>
      </c>
      <c r="L1355" s="8">
        <v>165</v>
      </c>
      <c r="M1355" s="8">
        <v>80</v>
      </c>
      <c r="N1355" s="8">
        <v>24.12</v>
      </c>
      <c r="O1355" s="8">
        <v>75</v>
      </c>
      <c r="P1355" s="8">
        <v>97</v>
      </c>
      <c r="Q1355">
        <f t="shared" si="126"/>
        <v>-0.55368698224172341</v>
      </c>
      <c r="R1355">
        <f t="shared" si="127"/>
        <v>0.57482652334135298</v>
      </c>
      <c r="S1355">
        <f t="shared" si="128"/>
        <v>0.3650094247344321</v>
      </c>
      <c r="T1355">
        <f t="shared" si="129"/>
        <v>0.6349905752655679</v>
      </c>
      <c r="U1355" s="11">
        <f t="shared" si="130"/>
        <v>-0.19723272059862706</v>
      </c>
      <c r="V1355">
        <f t="shared" si="131"/>
        <v>1</v>
      </c>
    </row>
    <row r="1356" spans="1:22" x14ac:dyDescent="0.4">
      <c r="A1356" s="8">
        <v>0</v>
      </c>
      <c r="B1356" s="8">
        <v>1</v>
      </c>
      <c r="C1356" s="8">
        <v>38</v>
      </c>
      <c r="D1356" s="8">
        <v>1</v>
      </c>
      <c r="E1356" s="8">
        <v>1</v>
      </c>
      <c r="F1356" s="8">
        <v>30</v>
      </c>
      <c r="G1356" s="8">
        <v>0</v>
      </c>
      <c r="H1356" s="8">
        <v>0</v>
      </c>
      <c r="I1356" s="8">
        <v>1</v>
      </c>
      <c r="J1356" s="8">
        <v>0</v>
      </c>
      <c r="K1356" s="8">
        <v>239</v>
      </c>
      <c r="L1356" s="8">
        <v>141</v>
      </c>
      <c r="M1356" s="8">
        <v>98</v>
      </c>
      <c r="N1356" s="8">
        <v>27.8</v>
      </c>
      <c r="O1356" s="8">
        <v>90</v>
      </c>
      <c r="P1356" s="8">
        <v>85</v>
      </c>
      <c r="Q1356">
        <f t="shared" si="126"/>
        <v>-1.5488751881324765</v>
      </c>
      <c r="R1356">
        <f t="shared" si="127"/>
        <v>0.21248684718517014</v>
      </c>
      <c r="S1356">
        <f t="shared" si="128"/>
        <v>0.17524878531958152</v>
      </c>
      <c r="T1356">
        <f t="shared" si="129"/>
        <v>0.82475121468041845</v>
      </c>
      <c r="U1356" s="11">
        <f t="shared" si="130"/>
        <v>-8.3677036160169832E-2</v>
      </c>
      <c r="V1356">
        <f t="shared" si="131"/>
        <v>1</v>
      </c>
    </row>
    <row r="1357" spans="1:22" x14ac:dyDescent="0.4">
      <c r="A1357" s="8">
        <v>0</v>
      </c>
      <c r="B1357" s="8">
        <v>0</v>
      </c>
      <c r="C1357" s="8">
        <v>49</v>
      </c>
      <c r="D1357" s="8">
        <v>3</v>
      </c>
      <c r="E1357" s="8">
        <v>1</v>
      </c>
      <c r="F1357" s="8">
        <v>1</v>
      </c>
      <c r="G1357" s="8">
        <v>0</v>
      </c>
      <c r="H1357" s="8">
        <v>0</v>
      </c>
      <c r="I1357" s="8">
        <v>0</v>
      </c>
      <c r="J1357" s="8">
        <v>0</v>
      </c>
      <c r="K1357" s="8">
        <v>186</v>
      </c>
      <c r="L1357" s="8">
        <v>120</v>
      </c>
      <c r="M1357" s="8">
        <v>74</v>
      </c>
      <c r="N1357" s="8">
        <v>19.39</v>
      </c>
      <c r="O1357" s="8">
        <v>80</v>
      </c>
      <c r="P1357" s="8">
        <v>69</v>
      </c>
      <c r="Q1357">
        <f t="shared" si="126"/>
        <v>-2.8904556838575335</v>
      </c>
      <c r="R1357">
        <f t="shared" si="127"/>
        <v>5.5550893197795347E-2</v>
      </c>
      <c r="S1357">
        <f t="shared" si="128"/>
        <v>5.2627394430507957E-2</v>
      </c>
      <c r="T1357">
        <f t="shared" si="129"/>
        <v>0.94737260556949199</v>
      </c>
      <c r="U1357" s="11">
        <f t="shared" si="130"/>
        <v>-2.3479177579367367E-2</v>
      </c>
      <c r="V1357">
        <f t="shared" si="131"/>
        <v>0</v>
      </c>
    </row>
    <row r="1358" spans="1:22" x14ac:dyDescent="0.4">
      <c r="A1358" s="8">
        <v>0</v>
      </c>
      <c r="B1358" s="8">
        <v>0</v>
      </c>
      <c r="C1358" s="8">
        <v>47</v>
      </c>
      <c r="D1358" s="8">
        <v>3</v>
      </c>
      <c r="E1358" s="8">
        <v>1</v>
      </c>
      <c r="F1358" s="8">
        <v>2</v>
      </c>
      <c r="G1358" s="8">
        <v>0</v>
      </c>
      <c r="H1358" s="8">
        <v>0</v>
      </c>
      <c r="I1358" s="8">
        <v>0</v>
      </c>
      <c r="J1358" s="8">
        <v>0</v>
      </c>
      <c r="K1358" s="8">
        <v>232</v>
      </c>
      <c r="L1358" s="8">
        <v>110</v>
      </c>
      <c r="M1358" s="8">
        <v>70</v>
      </c>
      <c r="N1358" s="8">
        <v>25.86</v>
      </c>
      <c r="O1358" s="8">
        <v>76</v>
      </c>
      <c r="P1358" s="8">
        <v>82</v>
      </c>
      <c r="Q1358">
        <f t="shared" si="126"/>
        <v>-3.0045222170959773</v>
      </c>
      <c r="R1358">
        <f t="shared" si="127"/>
        <v>4.9562428753516005E-2</v>
      </c>
      <c r="S1358">
        <f t="shared" si="128"/>
        <v>4.722199213283336E-2</v>
      </c>
      <c r="T1358">
        <f t="shared" si="129"/>
        <v>0.9527780078671666</v>
      </c>
      <c r="U1358" s="11">
        <f t="shared" si="130"/>
        <v>-2.1008275845349589E-2</v>
      </c>
      <c r="V1358">
        <f t="shared" si="131"/>
        <v>0</v>
      </c>
    </row>
    <row r="1359" spans="1:22" x14ac:dyDescent="0.4">
      <c r="A1359" s="8">
        <v>0</v>
      </c>
      <c r="B1359" s="8">
        <v>0</v>
      </c>
      <c r="C1359" s="8">
        <v>59</v>
      </c>
      <c r="D1359" s="8">
        <v>1</v>
      </c>
      <c r="E1359" s="8">
        <v>0</v>
      </c>
      <c r="F1359" s="8">
        <v>0</v>
      </c>
      <c r="G1359" s="8">
        <v>0</v>
      </c>
      <c r="H1359" s="8">
        <v>0</v>
      </c>
      <c r="I1359" s="8">
        <v>1</v>
      </c>
      <c r="J1359" s="8">
        <v>0</v>
      </c>
      <c r="K1359" s="8">
        <v>260</v>
      </c>
      <c r="L1359" s="8">
        <v>162.5</v>
      </c>
      <c r="M1359" s="8">
        <v>105</v>
      </c>
      <c r="N1359" s="8">
        <v>24.39</v>
      </c>
      <c r="O1359" s="8">
        <v>75</v>
      </c>
      <c r="P1359" s="8">
        <v>72</v>
      </c>
      <c r="Q1359">
        <f t="shared" si="126"/>
        <v>-1.2628200314724483</v>
      </c>
      <c r="R1359">
        <f t="shared" si="127"/>
        <v>0.28285524004858792</v>
      </c>
      <c r="S1359">
        <f t="shared" si="128"/>
        <v>0.22048882151182919</v>
      </c>
      <c r="T1359">
        <f t="shared" si="129"/>
        <v>0.77951117848817075</v>
      </c>
      <c r="U1359" s="11">
        <f t="shared" si="130"/>
        <v>-0.10817765248165793</v>
      </c>
      <c r="V1359">
        <f t="shared" si="131"/>
        <v>1</v>
      </c>
    </row>
    <row r="1360" spans="1:22" x14ac:dyDescent="0.4">
      <c r="A1360" s="8">
        <v>0</v>
      </c>
      <c r="B1360" s="8">
        <v>0</v>
      </c>
      <c r="C1360" s="8">
        <v>48</v>
      </c>
      <c r="D1360" s="8">
        <v>2</v>
      </c>
      <c r="E1360" s="8">
        <v>1</v>
      </c>
      <c r="F1360" s="8">
        <v>20</v>
      </c>
      <c r="G1360" s="8">
        <v>0</v>
      </c>
      <c r="H1360" s="8">
        <v>0</v>
      </c>
      <c r="I1360" s="8">
        <v>1</v>
      </c>
      <c r="J1360" s="8">
        <v>0</v>
      </c>
      <c r="K1360" s="10">
        <v>237</v>
      </c>
      <c r="L1360" s="8">
        <v>153.5</v>
      </c>
      <c r="M1360" s="8">
        <v>95</v>
      </c>
      <c r="N1360" s="8">
        <v>26.35</v>
      </c>
      <c r="O1360" s="8">
        <v>100</v>
      </c>
      <c r="P1360" s="10">
        <v>82</v>
      </c>
      <c r="Q1360">
        <f t="shared" si="126"/>
        <v>-1.5072857461369775</v>
      </c>
      <c r="R1360">
        <f t="shared" si="127"/>
        <v>0.22151039819829446</v>
      </c>
      <c r="S1360">
        <f t="shared" si="128"/>
        <v>0.18134139383915049</v>
      </c>
      <c r="T1360">
        <f t="shared" si="129"/>
        <v>0.81865860616084951</v>
      </c>
      <c r="U1360" s="11">
        <f t="shared" si="130"/>
        <v>-8.6897168289332791E-2</v>
      </c>
      <c r="V1360">
        <f t="shared" si="131"/>
        <v>1</v>
      </c>
    </row>
    <row r="1361" spans="1:22" x14ac:dyDescent="0.4">
      <c r="A1361" s="8">
        <v>0</v>
      </c>
      <c r="B1361" s="8">
        <v>1</v>
      </c>
      <c r="C1361" s="8">
        <v>37</v>
      </c>
      <c r="D1361" s="8">
        <v>1</v>
      </c>
      <c r="E1361" s="8">
        <v>1</v>
      </c>
      <c r="F1361" s="8">
        <v>30</v>
      </c>
      <c r="G1361" s="8">
        <v>0</v>
      </c>
      <c r="H1361" s="8">
        <v>0</v>
      </c>
      <c r="I1361" s="8">
        <v>0</v>
      </c>
      <c r="J1361" s="8">
        <v>0</v>
      </c>
      <c r="K1361" s="8">
        <v>275</v>
      </c>
      <c r="L1361" s="8">
        <v>127</v>
      </c>
      <c r="M1361" s="8">
        <v>80</v>
      </c>
      <c r="N1361" s="8">
        <v>27.22</v>
      </c>
      <c r="O1361" s="8">
        <v>85</v>
      </c>
      <c r="P1361" s="8">
        <v>93</v>
      </c>
      <c r="Q1361">
        <f t="shared" si="126"/>
        <v>-1.9506923006236692</v>
      </c>
      <c r="R1361">
        <f t="shared" si="127"/>
        <v>0.14217560924472517</v>
      </c>
      <c r="S1361">
        <f t="shared" si="128"/>
        <v>0.1244778894716025</v>
      </c>
      <c r="T1361">
        <f t="shared" si="129"/>
        <v>0.87552211052839746</v>
      </c>
      <c r="U1361" s="11">
        <f t="shared" si="130"/>
        <v>-5.773288172305599E-2</v>
      </c>
      <c r="V1361">
        <f t="shared" si="131"/>
        <v>1</v>
      </c>
    </row>
    <row r="1362" spans="1:22" x14ac:dyDescent="0.4">
      <c r="A1362" s="8">
        <v>0</v>
      </c>
      <c r="B1362" s="8">
        <v>0</v>
      </c>
      <c r="C1362" s="8">
        <v>48</v>
      </c>
      <c r="D1362" s="8">
        <v>2</v>
      </c>
      <c r="E1362" s="8">
        <v>0</v>
      </c>
      <c r="F1362" s="8">
        <v>0</v>
      </c>
      <c r="G1362" s="8">
        <v>0</v>
      </c>
      <c r="H1362" s="8">
        <v>0</v>
      </c>
      <c r="I1362" s="8">
        <v>0</v>
      </c>
      <c r="J1362" s="8">
        <v>0</v>
      </c>
      <c r="K1362" s="8">
        <v>231</v>
      </c>
      <c r="L1362" s="8">
        <v>115</v>
      </c>
      <c r="M1362" s="8">
        <v>69</v>
      </c>
      <c r="N1362" s="8">
        <v>25.48</v>
      </c>
      <c r="O1362" s="8">
        <v>90</v>
      </c>
      <c r="P1362" s="8">
        <v>77</v>
      </c>
      <c r="Q1362">
        <f t="shared" si="126"/>
        <v>-2.8953245471486433</v>
      </c>
      <c r="R1362">
        <f t="shared" si="127"/>
        <v>5.5281080865805819E-2</v>
      </c>
      <c r="S1362">
        <f t="shared" si="128"/>
        <v>5.2385171939641366E-2</v>
      </c>
      <c r="T1362">
        <f t="shared" si="129"/>
        <v>0.94761482806035868</v>
      </c>
      <c r="U1362" s="11">
        <f t="shared" si="130"/>
        <v>-2.3368152155259215E-2</v>
      </c>
      <c r="V1362">
        <f t="shared" si="131"/>
        <v>0</v>
      </c>
    </row>
    <row r="1363" spans="1:22" x14ac:dyDescent="0.4">
      <c r="A1363" s="8">
        <v>0</v>
      </c>
      <c r="B1363" s="8">
        <v>1</v>
      </c>
      <c r="C1363" s="8">
        <v>54</v>
      </c>
      <c r="D1363" s="8">
        <v>1</v>
      </c>
      <c r="E1363" s="8">
        <v>1</v>
      </c>
      <c r="F1363" s="10">
        <v>0</v>
      </c>
      <c r="G1363" s="8">
        <v>0</v>
      </c>
      <c r="H1363" s="8">
        <v>0</v>
      </c>
      <c r="I1363" s="8">
        <v>0</v>
      </c>
      <c r="J1363" s="8">
        <v>0</v>
      </c>
      <c r="K1363" s="8">
        <v>219</v>
      </c>
      <c r="L1363" s="8">
        <v>110</v>
      </c>
      <c r="M1363" s="8">
        <v>72</v>
      </c>
      <c r="N1363" s="8">
        <v>26.05</v>
      </c>
      <c r="O1363" s="8">
        <v>95</v>
      </c>
      <c r="P1363" s="8">
        <v>86</v>
      </c>
      <c r="Q1363">
        <f t="shared" si="126"/>
        <v>-2.2511973956399256</v>
      </c>
      <c r="R1363">
        <f t="shared" si="127"/>
        <v>0.10527309551817578</v>
      </c>
      <c r="S1363">
        <f t="shared" si="128"/>
        <v>9.5246230044911645E-2</v>
      </c>
      <c r="T1363">
        <f t="shared" si="129"/>
        <v>0.90475376995508838</v>
      </c>
      <c r="U1363" s="11">
        <f t="shared" si="130"/>
        <v>-4.3469598584746985E-2</v>
      </c>
      <c r="V1363">
        <f t="shared" si="131"/>
        <v>0</v>
      </c>
    </row>
    <row r="1364" spans="1:22" x14ac:dyDescent="0.4">
      <c r="A1364" s="8">
        <v>0</v>
      </c>
      <c r="B1364" s="8">
        <v>1</v>
      </c>
      <c r="C1364" s="8">
        <v>46</v>
      </c>
      <c r="D1364" s="8">
        <v>1</v>
      </c>
      <c r="E1364" s="8">
        <v>1</v>
      </c>
      <c r="F1364" s="8">
        <v>20</v>
      </c>
      <c r="G1364" s="8">
        <v>0</v>
      </c>
      <c r="H1364" s="8">
        <v>0</v>
      </c>
      <c r="I1364" s="8">
        <v>0</v>
      </c>
      <c r="J1364" s="8">
        <v>0</v>
      </c>
      <c r="K1364" s="8">
        <v>279</v>
      </c>
      <c r="L1364" s="8">
        <v>118</v>
      </c>
      <c r="M1364" s="8">
        <v>82</v>
      </c>
      <c r="N1364" s="8">
        <v>22.78</v>
      </c>
      <c r="O1364" s="8">
        <v>58</v>
      </c>
      <c r="P1364" s="8">
        <v>74</v>
      </c>
      <c r="Q1364">
        <f t="shared" si="126"/>
        <v>-1.8905909866371751</v>
      </c>
      <c r="R1364">
        <f t="shared" si="127"/>
        <v>0.15098255379296147</v>
      </c>
      <c r="S1364">
        <f t="shared" si="128"/>
        <v>0.13117710020487433</v>
      </c>
      <c r="T1364">
        <f t="shared" si="129"/>
        <v>0.86882289979512572</v>
      </c>
      <c r="U1364" s="11">
        <f t="shared" si="130"/>
        <v>-6.1068740789765784E-2</v>
      </c>
      <c r="V1364">
        <f t="shared" si="131"/>
        <v>1</v>
      </c>
    </row>
    <row r="1365" spans="1:22" x14ac:dyDescent="0.4">
      <c r="A1365" s="8">
        <v>0</v>
      </c>
      <c r="B1365" s="8">
        <v>0</v>
      </c>
      <c r="C1365" s="8">
        <v>58</v>
      </c>
      <c r="D1365" s="8">
        <v>2</v>
      </c>
      <c r="E1365" s="8">
        <v>0</v>
      </c>
      <c r="F1365" s="8">
        <v>0</v>
      </c>
      <c r="G1365" s="8">
        <v>0</v>
      </c>
      <c r="H1365" s="8">
        <v>0</v>
      </c>
      <c r="I1365" s="8">
        <v>1</v>
      </c>
      <c r="J1365" s="8">
        <v>0</v>
      </c>
      <c r="K1365" s="8">
        <v>249</v>
      </c>
      <c r="L1365" s="8">
        <v>151</v>
      </c>
      <c r="M1365" s="8">
        <v>97.5</v>
      </c>
      <c r="N1365" s="8">
        <v>22.88</v>
      </c>
      <c r="O1365" s="8">
        <v>75</v>
      </c>
      <c r="P1365" s="8">
        <v>84</v>
      </c>
      <c r="Q1365">
        <f t="shared" si="126"/>
        <v>-1.5119687220844753</v>
      </c>
      <c r="R1365">
        <f t="shared" si="127"/>
        <v>0.22047549543509207</v>
      </c>
      <c r="S1365">
        <f t="shared" si="128"/>
        <v>0.18064721189383151</v>
      </c>
      <c r="T1365">
        <f t="shared" si="129"/>
        <v>0.81935278810616852</v>
      </c>
      <c r="U1365" s="11">
        <f t="shared" si="130"/>
        <v>-8.6529064126696434E-2</v>
      </c>
      <c r="V1365">
        <f t="shared" si="131"/>
        <v>1</v>
      </c>
    </row>
    <row r="1366" spans="1:22" x14ac:dyDescent="0.4">
      <c r="A1366" s="8">
        <v>1</v>
      </c>
      <c r="B1366" s="8">
        <v>1</v>
      </c>
      <c r="C1366" s="8">
        <v>46</v>
      </c>
      <c r="D1366" s="8">
        <v>1</v>
      </c>
      <c r="E1366" s="8">
        <v>1</v>
      </c>
      <c r="F1366" s="8">
        <v>5</v>
      </c>
      <c r="G1366" s="8">
        <v>0</v>
      </c>
      <c r="H1366" s="8">
        <v>0</v>
      </c>
      <c r="I1366" s="8">
        <v>0</v>
      </c>
      <c r="J1366" s="8">
        <v>0</v>
      </c>
      <c r="K1366" s="8">
        <v>198</v>
      </c>
      <c r="L1366" s="8">
        <v>109</v>
      </c>
      <c r="M1366" s="8">
        <v>81</v>
      </c>
      <c r="N1366" s="8">
        <v>23.28</v>
      </c>
      <c r="O1366" s="8">
        <v>62</v>
      </c>
      <c r="P1366" s="8">
        <v>85</v>
      </c>
      <c r="Q1366">
        <f t="shared" si="126"/>
        <v>-2.6043148639321636</v>
      </c>
      <c r="R1366">
        <f t="shared" si="127"/>
        <v>7.3953788251826982E-2</v>
      </c>
      <c r="S1366">
        <f t="shared" si="128"/>
        <v>6.8861238780309475E-2</v>
      </c>
      <c r="T1366">
        <f t="shared" si="129"/>
        <v>6.8861238780309475E-2</v>
      </c>
      <c r="U1366" s="11">
        <f t="shared" si="130"/>
        <v>-1.1620251688138383</v>
      </c>
      <c r="V1366">
        <f t="shared" si="131"/>
        <v>0</v>
      </c>
    </row>
    <row r="1367" spans="1:22" x14ac:dyDescent="0.4">
      <c r="A1367" s="8">
        <v>0</v>
      </c>
      <c r="B1367" s="8">
        <v>0</v>
      </c>
      <c r="C1367" s="8">
        <v>59</v>
      </c>
      <c r="D1367" s="8">
        <v>1</v>
      </c>
      <c r="E1367" s="8">
        <v>0</v>
      </c>
      <c r="F1367" s="8">
        <v>0</v>
      </c>
      <c r="G1367" s="8">
        <v>0</v>
      </c>
      <c r="H1367" s="8">
        <v>0</v>
      </c>
      <c r="I1367" s="8">
        <v>0</v>
      </c>
      <c r="J1367" s="8">
        <v>0</v>
      </c>
      <c r="K1367" s="8">
        <v>246</v>
      </c>
      <c r="L1367" s="8">
        <v>135</v>
      </c>
      <c r="M1367" s="8">
        <v>70</v>
      </c>
      <c r="N1367" s="8">
        <v>18.43</v>
      </c>
      <c r="O1367" s="8">
        <v>80</v>
      </c>
      <c r="P1367" s="8">
        <v>107</v>
      </c>
      <c r="Q1367">
        <f t="shared" si="126"/>
        <v>-1.8576611183352885</v>
      </c>
      <c r="R1367">
        <f t="shared" si="127"/>
        <v>0.15603715635426099</v>
      </c>
      <c r="S1367">
        <f t="shared" si="128"/>
        <v>0.13497590064176473</v>
      </c>
      <c r="T1367">
        <f t="shared" si="129"/>
        <v>0.86502409935823521</v>
      </c>
      <c r="U1367" s="11">
        <f t="shared" si="130"/>
        <v>-6.2971793029400258E-2</v>
      </c>
      <c r="V1367">
        <f t="shared" si="131"/>
        <v>1</v>
      </c>
    </row>
    <row r="1368" spans="1:22" x14ac:dyDescent="0.4">
      <c r="A1368" s="8">
        <v>1</v>
      </c>
      <c r="B1368" s="8">
        <v>1</v>
      </c>
      <c r="C1368" s="8">
        <v>52</v>
      </c>
      <c r="D1368" s="8">
        <v>2</v>
      </c>
      <c r="E1368" s="8">
        <v>0</v>
      </c>
      <c r="F1368" s="8">
        <v>0</v>
      </c>
      <c r="G1368" s="8">
        <v>0</v>
      </c>
      <c r="H1368" s="8">
        <v>0</v>
      </c>
      <c r="I1368" s="8">
        <v>0</v>
      </c>
      <c r="J1368" s="8">
        <v>0</v>
      </c>
      <c r="K1368" s="8">
        <v>310</v>
      </c>
      <c r="L1368" s="8">
        <v>135</v>
      </c>
      <c r="M1368" s="8">
        <v>89</v>
      </c>
      <c r="N1368" s="8">
        <v>29.51</v>
      </c>
      <c r="O1368" s="8">
        <v>64</v>
      </c>
      <c r="P1368" s="8">
        <v>74</v>
      </c>
      <c r="Q1368">
        <f t="shared" si="126"/>
        <v>-1.7988881616936325</v>
      </c>
      <c r="R1368">
        <f t="shared" si="127"/>
        <v>0.16548277606534237</v>
      </c>
      <c r="S1368">
        <f t="shared" si="128"/>
        <v>0.1419864621457646</v>
      </c>
      <c r="T1368">
        <f t="shared" si="129"/>
        <v>0.1419864621457646</v>
      </c>
      <c r="U1368" s="11">
        <f t="shared" si="130"/>
        <v>-0.84775306192449262</v>
      </c>
      <c r="V1368">
        <f t="shared" si="131"/>
        <v>1</v>
      </c>
    </row>
    <row r="1369" spans="1:22" x14ac:dyDescent="0.4">
      <c r="A1369" s="8">
        <v>0</v>
      </c>
      <c r="B1369" s="8">
        <v>0</v>
      </c>
      <c r="C1369" s="8">
        <v>40</v>
      </c>
      <c r="D1369" s="8">
        <v>2</v>
      </c>
      <c r="E1369" s="8">
        <v>0</v>
      </c>
      <c r="F1369" s="8">
        <v>0</v>
      </c>
      <c r="G1369" s="8">
        <v>0</v>
      </c>
      <c r="H1369" s="8">
        <v>0</v>
      </c>
      <c r="I1369" s="8">
        <v>0</v>
      </c>
      <c r="J1369" s="8">
        <v>0</v>
      </c>
      <c r="K1369" s="8">
        <v>219</v>
      </c>
      <c r="L1369" s="8">
        <v>100</v>
      </c>
      <c r="M1369" s="8">
        <v>60</v>
      </c>
      <c r="N1369" s="8">
        <v>19.78</v>
      </c>
      <c r="O1369" s="8">
        <v>72</v>
      </c>
      <c r="P1369" s="8">
        <v>60</v>
      </c>
      <c r="Q1369">
        <f t="shared" si="126"/>
        <v>-3.6723353115404764</v>
      </c>
      <c r="R1369">
        <f t="shared" si="127"/>
        <v>2.5417043868614451E-2</v>
      </c>
      <c r="S1369">
        <f t="shared" si="128"/>
        <v>2.4787030818917328E-2</v>
      </c>
      <c r="T1369">
        <f t="shared" si="129"/>
        <v>0.97521296918108269</v>
      </c>
      <c r="U1369" s="11">
        <f t="shared" si="130"/>
        <v>-1.0900531747420159E-2</v>
      </c>
      <c r="V1369">
        <f t="shared" si="131"/>
        <v>0</v>
      </c>
    </row>
    <row r="1370" spans="1:22" x14ac:dyDescent="0.4">
      <c r="A1370" s="8">
        <v>0</v>
      </c>
      <c r="B1370" s="8">
        <v>1</v>
      </c>
      <c r="C1370" s="8">
        <v>54</v>
      </c>
      <c r="D1370" s="8">
        <v>2</v>
      </c>
      <c r="E1370" s="8">
        <v>1</v>
      </c>
      <c r="F1370" s="8">
        <v>30</v>
      </c>
      <c r="G1370" s="8">
        <v>0</v>
      </c>
      <c r="H1370" s="8">
        <v>0</v>
      </c>
      <c r="I1370" s="8">
        <v>0</v>
      </c>
      <c r="J1370" s="8">
        <v>0</v>
      </c>
      <c r="K1370" s="8">
        <v>215</v>
      </c>
      <c r="L1370" s="8">
        <v>117.5</v>
      </c>
      <c r="M1370" s="8">
        <v>70.5</v>
      </c>
      <c r="N1370" s="8">
        <v>26.77</v>
      </c>
      <c r="O1370" s="8">
        <v>60</v>
      </c>
      <c r="P1370" s="8">
        <v>75</v>
      </c>
      <c r="Q1370">
        <f t="shared" si="126"/>
        <v>-1.0781933475730838</v>
      </c>
      <c r="R1370">
        <f t="shared" si="127"/>
        <v>0.34020961127813432</v>
      </c>
      <c r="S1370">
        <f t="shared" si="128"/>
        <v>0.25384806109074415</v>
      </c>
      <c r="T1370">
        <f t="shared" si="129"/>
        <v>0.74615193890925591</v>
      </c>
      <c r="U1370" s="11">
        <f t="shared" si="130"/>
        <v>-0.12717272814256897</v>
      </c>
      <c r="V1370">
        <f t="shared" si="131"/>
        <v>1</v>
      </c>
    </row>
    <row r="1371" spans="1:22" x14ac:dyDescent="0.4">
      <c r="A1371" s="8">
        <v>0</v>
      </c>
      <c r="B1371" s="8">
        <v>0</v>
      </c>
      <c r="C1371" s="8">
        <v>51</v>
      </c>
      <c r="D1371" s="8">
        <v>3</v>
      </c>
      <c r="E1371" s="8">
        <v>0</v>
      </c>
      <c r="F1371" s="8">
        <v>0</v>
      </c>
      <c r="G1371" s="8">
        <v>0</v>
      </c>
      <c r="H1371" s="8">
        <v>0</v>
      </c>
      <c r="I1371" s="8">
        <v>0</v>
      </c>
      <c r="J1371" s="8">
        <v>0</v>
      </c>
      <c r="K1371" s="8">
        <v>214</v>
      </c>
      <c r="L1371" s="8">
        <v>139</v>
      </c>
      <c r="M1371" s="8">
        <v>93</v>
      </c>
      <c r="N1371" s="8">
        <v>29.8</v>
      </c>
      <c r="O1371" s="8">
        <v>67</v>
      </c>
      <c r="P1371" s="8">
        <v>82</v>
      </c>
      <c r="Q1371">
        <f t="shared" si="126"/>
        <v>-2.3106100153125917</v>
      </c>
      <c r="R1371">
        <f t="shared" si="127"/>
        <v>9.9200719140975516E-2</v>
      </c>
      <c r="S1371">
        <f t="shared" si="128"/>
        <v>9.0248047889288849E-2</v>
      </c>
      <c r="T1371">
        <f t="shared" si="129"/>
        <v>0.90975195211071114</v>
      </c>
      <c r="U1371" s="11">
        <f t="shared" si="130"/>
        <v>-4.1077003848349315E-2</v>
      </c>
      <c r="V1371">
        <f t="shared" si="131"/>
        <v>0</v>
      </c>
    </row>
    <row r="1372" spans="1:22" x14ac:dyDescent="0.4">
      <c r="A1372" s="8">
        <v>0</v>
      </c>
      <c r="B1372" s="8">
        <v>0</v>
      </c>
      <c r="C1372" s="8">
        <v>60</v>
      </c>
      <c r="D1372" s="8">
        <v>1</v>
      </c>
      <c r="E1372" s="8">
        <v>0</v>
      </c>
      <c r="F1372" s="8">
        <v>0</v>
      </c>
      <c r="G1372" s="8">
        <v>0</v>
      </c>
      <c r="H1372" s="8">
        <v>0</v>
      </c>
      <c r="I1372" s="8">
        <v>0</v>
      </c>
      <c r="J1372" s="8">
        <v>0</v>
      </c>
      <c r="K1372" s="8">
        <v>318</v>
      </c>
      <c r="L1372" s="8">
        <v>132</v>
      </c>
      <c r="M1372" s="8">
        <v>75.5</v>
      </c>
      <c r="N1372" s="8">
        <v>18.87</v>
      </c>
      <c r="O1372" s="8">
        <v>105</v>
      </c>
      <c r="P1372" s="8">
        <v>82</v>
      </c>
      <c r="Q1372">
        <f t="shared" si="126"/>
        <v>-1.8685657294402338</v>
      </c>
      <c r="R1372">
        <f t="shared" si="127"/>
        <v>0.15434487544801462</v>
      </c>
      <c r="S1372">
        <f t="shared" si="128"/>
        <v>0.13370776683017854</v>
      </c>
      <c r="T1372">
        <f t="shared" si="129"/>
        <v>0.86629223316982151</v>
      </c>
      <c r="U1372" s="11">
        <f t="shared" si="130"/>
        <v>-6.2335579294414314E-2</v>
      </c>
      <c r="V1372">
        <f t="shared" si="131"/>
        <v>1</v>
      </c>
    </row>
    <row r="1373" spans="1:22" x14ac:dyDescent="0.4">
      <c r="A1373" s="8">
        <v>0</v>
      </c>
      <c r="B1373" s="8">
        <v>0</v>
      </c>
      <c r="C1373" s="8">
        <v>44</v>
      </c>
      <c r="D1373" s="8">
        <v>1</v>
      </c>
      <c r="E1373" s="8">
        <v>0</v>
      </c>
      <c r="F1373" s="8">
        <v>0</v>
      </c>
      <c r="G1373" s="8">
        <v>0</v>
      </c>
      <c r="H1373" s="8">
        <v>0</v>
      </c>
      <c r="I1373" s="8">
        <v>0</v>
      </c>
      <c r="J1373" s="8">
        <v>0</v>
      </c>
      <c r="K1373" s="8">
        <v>206</v>
      </c>
      <c r="L1373" s="8">
        <v>121</v>
      </c>
      <c r="M1373" s="8">
        <v>81</v>
      </c>
      <c r="N1373" s="8">
        <v>24.12</v>
      </c>
      <c r="O1373" s="8">
        <v>64</v>
      </c>
      <c r="P1373" s="8">
        <v>77</v>
      </c>
      <c r="Q1373">
        <f t="shared" si="126"/>
        <v>-3.0518228504155953</v>
      </c>
      <c r="R1373">
        <f t="shared" si="127"/>
        <v>4.7272674790075353E-2</v>
      </c>
      <c r="S1373">
        <f t="shared" si="128"/>
        <v>4.5138841037317343E-2</v>
      </c>
      <c r="T1373">
        <f t="shared" si="129"/>
        <v>0.95486115896268264</v>
      </c>
      <c r="U1373" s="11">
        <f t="shared" si="130"/>
        <v>-2.0059772164888898E-2</v>
      </c>
      <c r="V1373">
        <f t="shared" si="131"/>
        <v>0</v>
      </c>
    </row>
    <row r="1374" spans="1:22" x14ac:dyDescent="0.4">
      <c r="A1374" s="8">
        <v>0</v>
      </c>
      <c r="B1374" s="8">
        <v>0</v>
      </c>
      <c r="C1374" s="8">
        <v>47</v>
      </c>
      <c r="D1374" s="8">
        <v>1</v>
      </c>
      <c r="E1374" s="8">
        <v>1</v>
      </c>
      <c r="F1374" s="8">
        <v>20</v>
      </c>
      <c r="G1374" s="8">
        <v>0</v>
      </c>
      <c r="H1374" s="8">
        <v>0</v>
      </c>
      <c r="I1374" s="8">
        <v>1</v>
      </c>
      <c r="J1374" s="8">
        <v>0</v>
      </c>
      <c r="K1374" s="8">
        <v>325</v>
      </c>
      <c r="L1374" s="8">
        <v>160</v>
      </c>
      <c r="M1374" s="8">
        <v>95</v>
      </c>
      <c r="N1374" s="8">
        <v>32.07</v>
      </c>
      <c r="O1374" s="8">
        <v>95</v>
      </c>
      <c r="P1374" s="8">
        <v>87</v>
      </c>
      <c r="Q1374">
        <f t="shared" si="126"/>
        <v>-1.2970527732077883</v>
      </c>
      <c r="R1374">
        <f t="shared" si="127"/>
        <v>0.27333619082527333</v>
      </c>
      <c r="S1374">
        <f t="shared" si="128"/>
        <v>0.21466144824495953</v>
      </c>
      <c r="T1374">
        <f t="shared" si="129"/>
        <v>0.78533855175504041</v>
      </c>
      <c r="U1374" s="11">
        <f t="shared" si="130"/>
        <v>-0.1049430827927708</v>
      </c>
      <c r="V1374">
        <f t="shared" si="131"/>
        <v>1</v>
      </c>
    </row>
    <row r="1375" spans="1:22" x14ac:dyDescent="0.4">
      <c r="A1375" s="8">
        <v>0</v>
      </c>
      <c r="B1375" s="8">
        <v>1</v>
      </c>
      <c r="C1375" s="8">
        <v>59</v>
      </c>
      <c r="D1375" s="8">
        <v>4</v>
      </c>
      <c r="E1375" s="8">
        <v>0</v>
      </c>
      <c r="F1375" s="8">
        <v>0</v>
      </c>
      <c r="G1375" s="8">
        <v>0</v>
      </c>
      <c r="H1375" s="8">
        <v>0</v>
      </c>
      <c r="I1375" s="8">
        <v>0</v>
      </c>
      <c r="J1375" s="8">
        <v>0</v>
      </c>
      <c r="K1375" s="8">
        <v>237</v>
      </c>
      <c r="L1375" s="8">
        <v>111</v>
      </c>
      <c r="M1375" s="8">
        <v>80</v>
      </c>
      <c r="N1375" s="8">
        <v>29.77</v>
      </c>
      <c r="O1375" s="8">
        <v>65</v>
      </c>
      <c r="P1375" s="8">
        <v>72</v>
      </c>
      <c r="Q1375">
        <f t="shared" si="126"/>
        <v>-1.8300664191362621</v>
      </c>
      <c r="R1375">
        <f t="shared" si="127"/>
        <v>0.16040291359838094</v>
      </c>
      <c r="S1375">
        <f t="shared" si="128"/>
        <v>0.13823036095365829</v>
      </c>
      <c r="T1375">
        <f t="shared" si="129"/>
        <v>0.86176963904634174</v>
      </c>
      <c r="U1375" s="11">
        <f t="shared" si="130"/>
        <v>-6.4608810580566819E-2</v>
      </c>
      <c r="V1375">
        <f t="shared" si="131"/>
        <v>1</v>
      </c>
    </row>
    <row r="1376" spans="1:22" x14ac:dyDescent="0.4">
      <c r="A1376" s="8">
        <v>0</v>
      </c>
      <c r="B1376" s="8">
        <v>1</v>
      </c>
      <c r="C1376" s="8">
        <v>40</v>
      </c>
      <c r="D1376" s="8">
        <v>2</v>
      </c>
      <c r="E1376" s="8">
        <v>0</v>
      </c>
      <c r="F1376" s="8">
        <v>0</v>
      </c>
      <c r="G1376" s="8">
        <v>0</v>
      </c>
      <c r="H1376" s="8">
        <v>0</v>
      </c>
      <c r="I1376" s="8">
        <v>0</v>
      </c>
      <c r="J1376" s="8">
        <v>0</v>
      </c>
      <c r="K1376" s="8">
        <v>234</v>
      </c>
      <c r="L1376" s="8">
        <v>127</v>
      </c>
      <c r="M1376" s="8">
        <v>79</v>
      </c>
      <c r="N1376" s="8">
        <v>26.56</v>
      </c>
      <c r="O1376" s="8">
        <v>60</v>
      </c>
      <c r="P1376" s="8">
        <v>92</v>
      </c>
      <c r="Q1376">
        <f t="shared" si="126"/>
        <v>-2.7197429556047936</v>
      </c>
      <c r="R1376">
        <f t="shared" si="127"/>
        <v>6.589168933923284E-2</v>
      </c>
      <c r="S1376">
        <f t="shared" si="128"/>
        <v>6.1818372352710982E-2</v>
      </c>
      <c r="T1376">
        <f t="shared" si="129"/>
        <v>0.93818162764728896</v>
      </c>
      <c r="U1376" s="11">
        <f t="shared" si="130"/>
        <v>-2.7713076067529933E-2</v>
      </c>
      <c r="V1376">
        <f t="shared" si="131"/>
        <v>0</v>
      </c>
    </row>
    <row r="1377" spans="1:22" x14ac:dyDescent="0.4">
      <c r="A1377" s="8">
        <v>0</v>
      </c>
      <c r="B1377" s="8">
        <v>0</v>
      </c>
      <c r="C1377" s="8">
        <v>54</v>
      </c>
      <c r="D1377" s="8">
        <v>3</v>
      </c>
      <c r="E1377" s="8">
        <v>0</v>
      </c>
      <c r="F1377" s="8">
        <v>0</v>
      </c>
      <c r="G1377" s="8">
        <v>0</v>
      </c>
      <c r="H1377" s="8">
        <v>0</v>
      </c>
      <c r="I1377" s="8">
        <v>1</v>
      </c>
      <c r="J1377" s="8">
        <v>0</v>
      </c>
      <c r="K1377" s="8">
        <v>258</v>
      </c>
      <c r="L1377" s="8">
        <v>148</v>
      </c>
      <c r="M1377" s="8">
        <v>93</v>
      </c>
      <c r="N1377" s="8">
        <v>20.51</v>
      </c>
      <c r="O1377" s="8">
        <v>74</v>
      </c>
      <c r="P1377" s="8">
        <v>95</v>
      </c>
      <c r="Q1377">
        <f t="shared" si="126"/>
        <v>-1.8037201999112007</v>
      </c>
      <c r="R1377">
        <f t="shared" si="127"/>
        <v>0.16468508575415836</v>
      </c>
      <c r="S1377">
        <f t="shared" si="128"/>
        <v>0.1413988105183997</v>
      </c>
      <c r="T1377">
        <f t="shared" si="129"/>
        <v>0.85860118948160036</v>
      </c>
      <c r="U1377" s="11">
        <f t="shared" si="130"/>
        <v>-6.6208514196974225E-2</v>
      </c>
      <c r="V1377">
        <f t="shared" si="131"/>
        <v>1</v>
      </c>
    </row>
    <row r="1378" spans="1:22" x14ac:dyDescent="0.4">
      <c r="A1378" s="8">
        <v>0</v>
      </c>
      <c r="B1378" s="8">
        <v>0</v>
      </c>
      <c r="C1378" s="8">
        <v>51</v>
      </c>
      <c r="D1378" s="8">
        <v>3</v>
      </c>
      <c r="E1378" s="8">
        <v>0</v>
      </c>
      <c r="F1378" s="8">
        <v>0</v>
      </c>
      <c r="G1378" s="8">
        <v>0</v>
      </c>
      <c r="H1378" s="8">
        <v>0</v>
      </c>
      <c r="I1378" s="8">
        <v>0</v>
      </c>
      <c r="J1378" s="8">
        <v>0</v>
      </c>
      <c r="K1378" s="8">
        <v>260</v>
      </c>
      <c r="L1378" s="8">
        <v>107.5</v>
      </c>
      <c r="M1378" s="8">
        <v>70</v>
      </c>
      <c r="N1378" s="8">
        <v>23.53</v>
      </c>
      <c r="O1378" s="8">
        <v>80</v>
      </c>
      <c r="P1378" s="8">
        <v>67</v>
      </c>
      <c r="Q1378">
        <f t="shared" si="126"/>
        <v>-2.829335123459547</v>
      </c>
      <c r="R1378">
        <f t="shared" si="127"/>
        <v>5.9052102977964198E-2</v>
      </c>
      <c r="S1378">
        <f t="shared" si="128"/>
        <v>5.5759393529284079E-2</v>
      </c>
      <c r="T1378">
        <f t="shared" si="129"/>
        <v>0.94424060647071595</v>
      </c>
      <c r="U1378" s="11">
        <f t="shared" si="130"/>
        <v>-2.4917326943355859E-2</v>
      </c>
      <c r="V1378">
        <f t="shared" si="131"/>
        <v>0</v>
      </c>
    </row>
    <row r="1379" spans="1:22" x14ac:dyDescent="0.4">
      <c r="A1379" s="8">
        <v>0</v>
      </c>
      <c r="B1379" s="8">
        <v>1</v>
      </c>
      <c r="C1379" s="8">
        <v>61</v>
      </c>
      <c r="D1379" s="8">
        <v>1</v>
      </c>
      <c r="E1379" s="8">
        <v>1</v>
      </c>
      <c r="F1379" s="8">
        <v>7</v>
      </c>
      <c r="G1379" s="8">
        <v>0</v>
      </c>
      <c r="H1379" s="8">
        <v>0</v>
      </c>
      <c r="I1379" s="8">
        <v>1</v>
      </c>
      <c r="J1379" s="8">
        <v>0</v>
      </c>
      <c r="K1379" s="8">
        <v>176</v>
      </c>
      <c r="L1379" s="8">
        <v>125</v>
      </c>
      <c r="M1379" s="8">
        <v>82</v>
      </c>
      <c r="N1379" s="8">
        <v>29.82</v>
      </c>
      <c r="O1379" s="8">
        <v>70</v>
      </c>
      <c r="P1379" s="8">
        <v>75</v>
      </c>
      <c r="Q1379">
        <f t="shared" si="126"/>
        <v>-1.1312192021627716</v>
      </c>
      <c r="R1379">
        <f t="shared" si="127"/>
        <v>0.32263965356685809</v>
      </c>
      <c r="S1379">
        <f t="shared" si="128"/>
        <v>0.24393617165247722</v>
      </c>
      <c r="T1379">
        <f t="shared" si="129"/>
        <v>0.75606382834752273</v>
      </c>
      <c r="U1379" s="11">
        <f t="shared" si="130"/>
        <v>-0.12144153898426306</v>
      </c>
      <c r="V1379">
        <f t="shared" si="131"/>
        <v>1</v>
      </c>
    </row>
    <row r="1380" spans="1:22" x14ac:dyDescent="0.4">
      <c r="A1380" s="8">
        <v>0</v>
      </c>
      <c r="B1380" s="8">
        <v>1</v>
      </c>
      <c r="C1380" s="8">
        <v>41</v>
      </c>
      <c r="D1380" s="8">
        <v>4</v>
      </c>
      <c r="E1380" s="8">
        <v>0</v>
      </c>
      <c r="F1380" s="8">
        <v>0</v>
      </c>
      <c r="G1380" s="8">
        <v>0</v>
      </c>
      <c r="H1380" s="8">
        <v>0</v>
      </c>
      <c r="I1380" s="8">
        <v>1</v>
      </c>
      <c r="J1380" s="8">
        <v>0</v>
      </c>
      <c r="K1380" s="8">
        <v>206</v>
      </c>
      <c r="L1380" s="8">
        <v>124</v>
      </c>
      <c r="M1380" s="8">
        <v>90</v>
      </c>
      <c r="N1380" s="8">
        <v>30.69</v>
      </c>
      <c r="O1380" s="8">
        <v>75</v>
      </c>
      <c r="P1380" s="8">
        <v>83</v>
      </c>
      <c r="Q1380">
        <f t="shared" si="126"/>
        <v>-2.5815519701448881</v>
      </c>
      <c r="R1380">
        <f t="shared" si="127"/>
        <v>7.5656496238715648E-2</v>
      </c>
      <c r="S1380">
        <f t="shared" si="128"/>
        <v>7.0335182749573191E-2</v>
      </c>
      <c r="T1380">
        <f t="shared" si="129"/>
        <v>0.92966481725042682</v>
      </c>
      <c r="U1380" s="11">
        <f t="shared" si="130"/>
        <v>-3.1673604410658057E-2</v>
      </c>
      <c r="V1380">
        <f t="shared" si="131"/>
        <v>0</v>
      </c>
    </row>
    <row r="1381" spans="1:22" x14ac:dyDescent="0.4">
      <c r="A1381" s="8">
        <v>0</v>
      </c>
      <c r="B1381" s="8">
        <v>0</v>
      </c>
      <c r="C1381" s="8">
        <v>47</v>
      </c>
      <c r="D1381" s="8">
        <v>1</v>
      </c>
      <c r="E1381" s="8">
        <v>0</v>
      </c>
      <c r="F1381" s="8">
        <v>0</v>
      </c>
      <c r="G1381" s="8">
        <v>0</v>
      </c>
      <c r="H1381" s="8">
        <v>0</v>
      </c>
      <c r="I1381" s="8">
        <v>0</v>
      </c>
      <c r="J1381" s="8">
        <v>0</v>
      </c>
      <c r="K1381" s="8">
        <v>278</v>
      </c>
      <c r="L1381" s="8">
        <v>156</v>
      </c>
      <c r="M1381" s="8">
        <v>96</v>
      </c>
      <c r="N1381" s="8">
        <v>27.86</v>
      </c>
      <c r="O1381" s="8">
        <v>80</v>
      </c>
      <c r="P1381" s="8">
        <v>70</v>
      </c>
      <c r="Q1381">
        <f t="shared" si="126"/>
        <v>-2.2647892217760015</v>
      </c>
      <c r="R1381">
        <f t="shared" si="127"/>
        <v>0.10385192195768955</v>
      </c>
      <c r="S1381">
        <f t="shared" si="128"/>
        <v>9.4081388899978011E-2</v>
      </c>
      <c r="T1381">
        <f t="shared" si="129"/>
        <v>0.90591861110002203</v>
      </c>
      <c r="U1381" s="11">
        <f t="shared" si="130"/>
        <v>-4.2910818148683555E-2</v>
      </c>
      <c r="V1381">
        <f t="shared" si="131"/>
        <v>0</v>
      </c>
    </row>
    <row r="1382" spans="1:22" x14ac:dyDescent="0.4">
      <c r="A1382" s="8">
        <v>0</v>
      </c>
      <c r="B1382" s="8">
        <v>0</v>
      </c>
      <c r="C1382" s="8">
        <v>46</v>
      </c>
      <c r="D1382" s="8">
        <v>2</v>
      </c>
      <c r="E1382" s="8">
        <v>1</v>
      </c>
      <c r="F1382" s="8">
        <v>3</v>
      </c>
      <c r="G1382" s="8">
        <v>0</v>
      </c>
      <c r="H1382" s="8">
        <v>0</v>
      </c>
      <c r="I1382" s="8">
        <v>0</v>
      </c>
      <c r="J1382" s="8">
        <v>0</v>
      </c>
      <c r="K1382" s="8">
        <v>214</v>
      </c>
      <c r="L1382" s="8">
        <v>128</v>
      </c>
      <c r="M1382" s="8">
        <v>71</v>
      </c>
      <c r="N1382" s="8">
        <v>21.82</v>
      </c>
      <c r="O1382" s="8">
        <v>63</v>
      </c>
      <c r="P1382" s="8">
        <v>66</v>
      </c>
      <c r="Q1382">
        <f t="shared" si="126"/>
        <v>-2.7843008231300885</v>
      </c>
      <c r="R1382">
        <f t="shared" si="127"/>
        <v>6.1772263673806956E-2</v>
      </c>
      <c r="S1382">
        <f t="shared" si="128"/>
        <v>5.8178449171454684E-2</v>
      </c>
      <c r="T1382">
        <f t="shared" si="129"/>
        <v>0.94182155082854535</v>
      </c>
      <c r="U1382" s="11">
        <f t="shared" si="130"/>
        <v>-2.6031376221990768E-2</v>
      </c>
      <c r="V1382">
        <f t="shared" si="131"/>
        <v>0</v>
      </c>
    </row>
    <row r="1383" spans="1:22" x14ac:dyDescent="0.4">
      <c r="A1383" s="8">
        <v>1</v>
      </c>
      <c r="B1383" s="8">
        <v>0</v>
      </c>
      <c r="C1383" s="8">
        <v>60</v>
      </c>
      <c r="D1383" s="8">
        <v>2</v>
      </c>
      <c r="E1383" s="8">
        <v>0</v>
      </c>
      <c r="F1383" s="8">
        <v>0</v>
      </c>
      <c r="G1383" s="8">
        <v>0</v>
      </c>
      <c r="H1383" s="8">
        <v>0</v>
      </c>
      <c r="I1383" s="8">
        <v>1</v>
      </c>
      <c r="J1383" s="8">
        <v>0</v>
      </c>
      <c r="K1383" s="8">
        <v>334</v>
      </c>
      <c r="L1383" s="8">
        <v>132</v>
      </c>
      <c r="M1383" s="8">
        <v>94</v>
      </c>
      <c r="N1383" s="8">
        <v>25.38</v>
      </c>
      <c r="O1383" s="8">
        <v>80</v>
      </c>
      <c r="P1383" s="8">
        <v>98</v>
      </c>
      <c r="Q1383">
        <f t="shared" si="126"/>
        <v>-1.5714264384628143</v>
      </c>
      <c r="R1383">
        <f t="shared" si="127"/>
        <v>0.20774863026384272</v>
      </c>
      <c r="S1383">
        <f t="shared" si="128"/>
        <v>0.17201313672238097</v>
      </c>
      <c r="T1383">
        <f t="shared" si="129"/>
        <v>0.17201313672238097</v>
      </c>
      <c r="U1383" s="11">
        <f t="shared" si="130"/>
        <v>-0.76443838455651969</v>
      </c>
      <c r="V1383">
        <f t="shared" si="131"/>
        <v>1</v>
      </c>
    </row>
    <row r="1384" spans="1:22" x14ac:dyDescent="0.4">
      <c r="A1384" s="8">
        <v>0</v>
      </c>
      <c r="B1384" s="8">
        <v>0</v>
      </c>
      <c r="C1384" s="8">
        <v>49</v>
      </c>
      <c r="D1384" s="8">
        <v>2</v>
      </c>
      <c r="E1384" s="8">
        <v>0</v>
      </c>
      <c r="F1384" s="8">
        <v>0</v>
      </c>
      <c r="G1384" s="8">
        <v>0</v>
      </c>
      <c r="H1384" s="8">
        <v>0</v>
      </c>
      <c r="I1384" s="8">
        <v>0</v>
      </c>
      <c r="J1384" s="8">
        <v>0</v>
      </c>
      <c r="K1384" s="8">
        <v>290</v>
      </c>
      <c r="L1384" s="8">
        <v>137.5</v>
      </c>
      <c r="M1384" s="8">
        <v>92</v>
      </c>
      <c r="N1384" s="8">
        <v>24.46</v>
      </c>
      <c r="O1384" s="8">
        <v>80</v>
      </c>
      <c r="P1384" s="8">
        <v>74</v>
      </c>
      <c r="Q1384">
        <f t="shared" si="126"/>
        <v>-2.4564496661118973</v>
      </c>
      <c r="R1384">
        <f t="shared" si="127"/>
        <v>8.5738812655014415E-2</v>
      </c>
      <c r="S1384">
        <f t="shared" si="128"/>
        <v>7.896817508563847E-2</v>
      </c>
      <c r="T1384">
        <f t="shared" si="129"/>
        <v>0.92103182491436153</v>
      </c>
      <c r="U1384" s="11">
        <f t="shared" si="130"/>
        <v>-3.5725363130075523E-2</v>
      </c>
      <c r="V1384">
        <f t="shared" si="131"/>
        <v>0</v>
      </c>
    </row>
    <row r="1385" spans="1:22" x14ac:dyDescent="0.4">
      <c r="A1385" s="8">
        <v>0</v>
      </c>
      <c r="B1385" s="8">
        <v>0</v>
      </c>
      <c r="C1385" s="8">
        <v>57</v>
      </c>
      <c r="D1385" s="9">
        <v>2</v>
      </c>
      <c r="E1385" s="8">
        <v>0</v>
      </c>
      <c r="F1385" s="8">
        <v>0</v>
      </c>
      <c r="G1385" s="8">
        <v>1</v>
      </c>
      <c r="H1385" s="8">
        <v>0</v>
      </c>
      <c r="I1385" s="8">
        <v>1</v>
      </c>
      <c r="J1385" s="8">
        <v>0</v>
      </c>
      <c r="K1385" s="8">
        <v>190</v>
      </c>
      <c r="L1385" s="8">
        <v>155</v>
      </c>
      <c r="M1385" s="8">
        <v>85</v>
      </c>
      <c r="N1385" s="8">
        <v>26.08</v>
      </c>
      <c r="O1385" s="8">
        <v>55</v>
      </c>
      <c r="P1385" s="8">
        <v>66</v>
      </c>
      <c r="Q1385">
        <f t="shared" si="126"/>
        <v>-1.718592771127776</v>
      </c>
      <c r="R1385">
        <f t="shared" si="127"/>
        <v>0.179318312349798</v>
      </c>
      <c r="S1385">
        <f t="shared" si="128"/>
        <v>0.15205251243195345</v>
      </c>
      <c r="T1385">
        <f t="shared" si="129"/>
        <v>0.84794748756804661</v>
      </c>
      <c r="U1385" s="11">
        <f t="shared" si="130"/>
        <v>-7.1631042278173768E-2</v>
      </c>
      <c r="V1385">
        <f t="shared" si="131"/>
        <v>1</v>
      </c>
    </row>
    <row r="1386" spans="1:22" x14ac:dyDescent="0.4">
      <c r="A1386" s="8">
        <v>1</v>
      </c>
      <c r="B1386" s="8">
        <v>0</v>
      </c>
      <c r="C1386" s="8">
        <v>45</v>
      </c>
      <c r="D1386" s="8">
        <v>1</v>
      </c>
      <c r="E1386" s="8">
        <v>0</v>
      </c>
      <c r="F1386" s="8">
        <v>0</v>
      </c>
      <c r="G1386" s="8">
        <v>0</v>
      </c>
      <c r="H1386" s="8">
        <v>0</v>
      </c>
      <c r="I1386" s="8">
        <v>1</v>
      </c>
      <c r="J1386" s="8">
        <v>0</v>
      </c>
      <c r="K1386" s="8">
        <v>172</v>
      </c>
      <c r="L1386" s="8">
        <v>137</v>
      </c>
      <c r="M1386" s="8">
        <v>92.5</v>
      </c>
      <c r="N1386" s="8">
        <v>30.35</v>
      </c>
      <c r="O1386" s="8">
        <v>90</v>
      </c>
      <c r="P1386" s="8">
        <v>83</v>
      </c>
      <c r="Q1386">
        <f t="shared" si="126"/>
        <v>-2.5675852923706577</v>
      </c>
      <c r="R1386">
        <f t="shared" si="127"/>
        <v>7.6720579701294797E-2</v>
      </c>
      <c r="S1386">
        <f t="shared" si="128"/>
        <v>7.1253936395066136E-2</v>
      </c>
      <c r="T1386">
        <f t="shared" si="129"/>
        <v>7.1253936395066136E-2</v>
      </c>
      <c r="U1386" s="11">
        <f t="shared" si="130"/>
        <v>-1.1471911382326716</v>
      </c>
      <c r="V1386">
        <f t="shared" si="131"/>
        <v>0</v>
      </c>
    </row>
    <row r="1387" spans="1:22" x14ac:dyDescent="0.4">
      <c r="A1387" s="8">
        <v>0</v>
      </c>
      <c r="B1387" s="8">
        <v>0</v>
      </c>
      <c r="C1387" s="8">
        <v>39</v>
      </c>
      <c r="D1387" s="8">
        <v>3</v>
      </c>
      <c r="E1387" s="8">
        <v>0</v>
      </c>
      <c r="F1387" s="8">
        <v>0</v>
      </c>
      <c r="G1387" s="8">
        <v>0</v>
      </c>
      <c r="H1387" s="8">
        <v>0</v>
      </c>
      <c r="I1387" s="8">
        <v>0</v>
      </c>
      <c r="J1387" s="8">
        <v>0</v>
      </c>
      <c r="K1387" s="8">
        <v>194</v>
      </c>
      <c r="L1387" s="8">
        <v>115</v>
      </c>
      <c r="M1387" s="8">
        <v>70</v>
      </c>
      <c r="N1387" s="8">
        <v>25.73</v>
      </c>
      <c r="O1387" s="8">
        <v>70</v>
      </c>
      <c r="P1387" s="8">
        <v>54</v>
      </c>
      <c r="Q1387">
        <f t="shared" si="126"/>
        <v>-3.500705538370946</v>
      </c>
      <c r="R1387">
        <f t="shared" si="127"/>
        <v>3.0176085523737701E-2</v>
      </c>
      <c r="S1387">
        <f t="shared" si="128"/>
        <v>2.9292162716431428E-2</v>
      </c>
      <c r="T1387">
        <f t="shared" si="129"/>
        <v>0.97070783728356858</v>
      </c>
      <c r="U1387" s="11">
        <f t="shared" si="130"/>
        <v>-1.2911463962705481E-2</v>
      </c>
      <c r="V1387">
        <f t="shared" si="131"/>
        <v>0</v>
      </c>
    </row>
    <row r="1388" spans="1:22" x14ac:dyDescent="0.4">
      <c r="A1388" s="8">
        <v>0</v>
      </c>
      <c r="B1388" s="8">
        <v>1</v>
      </c>
      <c r="C1388" s="8">
        <v>61</v>
      </c>
      <c r="D1388" s="8">
        <v>1</v>
      </c>
      <c r="E1388" s="8">
        <v>0</v>
      </c>
      <c r="F1388" s="8">
        <v>0</v>
      </c>
      <c r="G1388" s="8">
        <v>0</v>
      </c>
      <c r="H1388" s="8">
        <v>0</v>
      </c>
      <c r="I1388" s="8">
        <v>0</v>
      </c>
      <c r="J1388" s="8">
        <v>0</v>
      </c>
      <c r="K1388" s="8">
        <v>295</v>
      </c>
      <c r="L1388" s="8">
        <v>131.5</v>
      </c>
      <c r="M1388" s="8">
        <v>85</v>
      </c>
      <c r="N1388" s="8">
        <v>27.33</v>
      </c>
      <c r="O1388" s="8">
        <v>80</v>
      </c>
      <c r="P1388" s="8">
        <v>83</v>
      </c>
      <c r="Q1388">
        <f t="shared" si="126"/>
        <v>-1.3261552687350653</v>
      </c>
      <c r="R1388">
        <f t="shared" si="127"/>
        <v>0.26549606254872538</v>
      </c>
      <c r="S1388">
        <f t="shared" si="128"/>
        <v>0.2097960399924223</v>
      </c>
      <c r="T1388">
        <f t="shared" si="129"/>
        <v>0.79020396000757764</v>
      </c>
      <c r="U1388" s="11">
        <f t="shared" si="130"/>
        <v>-0.10226079823704541</v>
      </c>
      <c r="V1388">
        <f t="shared" si="131"/>
        <v>1</v>
      </c>
    </row>
    <row r="1389" spans="1:22" x14ac:dyDescent="0.4">
      <c r="A1389" s="8">
        <v>0</v>
      </c>
      <c r="B1389" s="8">
        <v>0</v>
      </c>
      <c r="C1389" s="8">
        <v>40</v>
      </c>
      <c r="D1389" s="8">
        <v>2</v>
      </c>
      <c r="E1389" s="8">
        <v>0</v>
      </c>
      <c r="F1389" s="8">
        <v>0</v>
      </c>
      <c r="G1389" s="8">
        <v>0</v>
      </c>
      <c r="H1389" s="8">
        <v>0</v>
      </c>
      <c r="I1389" s="8">
        <v>0</v>
      </c>
      <c r="J1389" s="8">
        <v>0</v>
      </c>
      <c r="K1389" s="8">
        <v>185</v>
      </c>
      <c r="L1389" s="8">
        <v>117.5</v>
      </c>
      <c r="M1389" s="8">
        <v>72</v>
      </c>
      <c r="N1389" s="8">
        <v>21.12</v>
      </c>
      <c r="O1389" s="8">
        <v>70</v>
      </c>
      <c r="P1389" s="8">
        <v>79</v>
      </c>
      <c r="Q1389">
        <f t="shared" si="126"/>
        <v>-3.40342135712645</v>
      </c>
      <c r="R1389">
        <f t="shared" si="127"/>
        <v>3.325928319122784E-2</v>
      </c>
      <c r="S1389">
        <f t="shared" si="128"/>
        <v>3.2188709777188095E-2</v>
      </c>
      <c r="T1389">
        <f t="shared" si="129"/>
        <v>0.96781129022281187</v>
      </c>
      <c r="U1389" s="11">
        <f t="shared" si="130"/>
        <v>-1.4209315836749704E-2</v>
      </c>
      <c r="V1389">
        <f t="shared" si="131"/>
        <v>0</v>
      </c>
    </row>
    <row r="1390" spans="1:22" x14ac:dyDescent="0.4">
      <c r="A1390" s="8">
        <v>0</v>
      </c>
      <c r="B1390" s="8">
        <v>1</v>
      </c>
      <c r="C1390" s="8">
        <v>55</v>
      </c>
      <c r="D1390" s="8">
        <v>1</v>
      </c>
      <c r="E1390" s="8">
        <v>0</v>
      </c>
      <c r="F1390" s="8">
        <v>0</v>
      </c>
      <c r="G1390" s="8">
        <v>0</v>
      </c>
      <c r="H1390" s="8">
        <v>0</v>
      </c>
      <c r="I1390" s="8">
        <v>0</v>
      </c>
      <c r="J1390" s="8">
        <v>0</v>
      </c>
      <c r="K1390" s="8">
        <v>255</v>
      </c>
      <c r="L1390" s="8">
        <v>129</v>
      </c>
      <c r="M1390" s="8">
        <v>78</v>
      </c>
      <c r="N1390" s="8">
        <v>26.36</v>
      </c>
      <c r="O1390" s="8">
        <v>69</v>
      </c>
      <c r="P1390" s="8">
        <v>79</v>
      </c>
      <c r="Q1390">
        <f t="shared" si="126"/>
        <v>-1.7574967852333687</v>
      </c>
      <c r="R1390">
        <f t="shared" si="127"/>
        <v>0.17247606854053985</v>
      </c>
      <c r="S1390">
        <f t="shared" si="128"/>
        <v>0.14710412704221115</v>
      </c>
      <c r="T1390">
        <f t="shared" si="129"/>
        <v>0.8528958729577889</v>
      </c>
      <c r="U1390" s="11">
        <f t="shared" si="130"/>
        <v>-6.9103987074237455E-2</v>
      </c>
      <c r="V1390">
        <f t="shared" si="131"/>
        <v>1</v>
      </c>
    </row>
    <row r="1391" spans="1:22" x14ac:dyDescent="0.4">
      <c r="A1391" s="8">
        <v>0</v>
      </c>
      <c r="B1391" s="8">
        <v>1</v>
      </c>
      <c r="C1391" s="8">
        <v>61</v>
      </c>
      <c r="D1391" s="8">
        <v>4</v>
      </c>
      <c r="E1391" s="8">
        <v>0</v>
      </c>
      <c r="F1391" s="8">
        <v>0</v>
      </c>
      <c r="G1391" s="8">
        <v>0</v>
      </c>
      <c r="H1391" s="8">
        <v>0</v>
      </c>
      <c r="I1391" s="8">
        <v>0</v>
      </c>
      <c r="J1391" s="8">
        <v>0</v>
      </c>
      <c r="K1391" s="8">
        <v>179</v>
      </c>
      <c r="L1391" s="8">
        <v>112</v>
      </c>
      <c r="M1391" s="8">
        <v>66.5</v>
      </c>
      <c r="N1391" s="8">
        <v>24.38</v>
      </c>
      <c r="O1391" s="8">
        <v>60</v>
      </c>
      <c r="P1391" s="8">
        <v>100</v>
      </c>
      <c r="Q1391">
        <f t="shared" si="126"/>
        <v>-1.7098090442919807</v>
      </c>
      <c r="R1391">
        <f t="shared" si="127"/>
        <v>0.18090033327037025</v>
      </c>
      <c r="S1391">
        <f t="shared" si="128"/>
        <v>0.1531884852376891</v>
      </c>
      <c r="T1391">
        <f t="shared" si="129"/>
        <v>0.84681151476231087</v>
      </c>
      <c r="U1391" s="11">
        <f t="shared" si="130"/>
        <v>-7.2213245168766399E-2</v>
      </c>
      <c r="V1391">
        <f t="shared" si="131"/>
        <v>1</v>
      </c>
    </row>
    <row r="1392" spans="1:22" x14ac:dyDescent="0.4">
      <c r="A1392" s="8">
        <v>0</v>
      </c>
      <c r="B1392" s="8">
        <v>1</v>
      </c>
      <c r="C1392" s="8">
        <v>54</v>
      </c>
      <c r="D1392" s="8">
        <v>1</v>
      </c>
      <c r="E1392" s="8">
        <v>0</v>
      </c>
      <c r="F1392" s="8">
        <v>0</v>
      </c>
      <c r="G1392" s="8">
        <v>0</v>
      </c>
      <c r="H1392" s="8">
        <v>0</v>
      </c>
      <c r="I1392" s="8">
        <v>0</v>
      </c>
      <c r="J1392" s="8">
        <v>0</v>
      </c>
      <c r="K1392" s="8">
        <v>206</v>
      </c>
      <c r="L1392" s="8">
        <v>141</v>
      </c>
      <c r="M1392" s="8">
        <v>92</v>
      </c>
      <c r="N1392" s="8">
        <v>35.85</v>
      </c>
      <c r="O1392" s="8">
        <v>75</v>
      </c>
      <c r="P1392" s="8">
        <v>120</v>
      </c>
      <c r="Q1392">
        <f t="shared" si="126"/>
        <v>-1.5689240165933747</v>
      </c>
      <c r="R1392">
        <f t="shared" si="127"/>
        <v>0.20826915599541557</v>
      </c>
      <c r="S1392">
        <f t="shared" si="128"/>
        <v>0.17236983577871434</v>
      </c>
      <c r="T1392">
        <f t="shared" si="129"/>
        <v>0.82763016422128566</v>
      </c>
      <c r="U1392" s="11">
        <f t="shared" si="130"/>
        <v>-8.216368920479869E-2</v>
      </c>
      <c r="V1392">
        <f t="shared" si="131"/>
        <v>1</v>
      </c>
    </row>
    <row r="1393" spans="1:22" x14ac:dyDescent="0.4">
      <c r="A1393" s="8">
        <v>0</v>
      </c>
      <c r="B1393" s="8">
        <v>0</v>
      </c>
      <c r="C1393" s="8">
        <v>50</v>
      </c>
      <c r="D1393" s="8">
        <v>2</v>
      </c>
      <c r="E1393" s="8">
        <v>0</v>
      </c>
      <c r="F1393" s="8">
        <v>0</v>
      </c>
      <c r="G1393" s="8">
        <v>0</v>
      </c>
      <c r="H1393" s="8">
        <v>0</v>
      </c>
      <c r="I1393" s="8">
        <v>1</v>
      </c>
      <c r="J1393" s="8">
        <v>0</v>
      </c>
      <c r="K1393" s="8">
        <v>215</v>
      </c>
      <c r="L1393" s="8">
        <v>130.5</v>
      </c>
      <c r="M1393" s="8">
        <v>98</v>
      </c>
      <c r="N1393" s="8">
        <v>24.94</v>
      </c>
      <c r="O1393" s="8">
        <v>68</v>
      </c>
      <c r="P1393" s="8">
        <v>100</v>
      </c>
      <c r="Q1393">
        <f t="shared" si="126"/>
        <v>-2.3242650815444392</v>
      </c>
      <c r="R1393">
        <f t="shared" si="127"/>
        <v>9.7855333322171986E-2</v>
      </c>
      <c r="S1393">
        <f t="shared" si="128"/>
        <v>8.913317661449642E-2</v>
      </c>
      <c r="T1393">
        <f t="shared" si="129"/>
        <v>0.91086682338550362</v>
      </c>
      <c r="U1393" s="11">
        <f t="shared" si="130"/>
        <v>-4.0545115998227688E-2</v>
      </c>
      <c r="V1393">
        <f t="shared" si="131"/>
        <v>0</v>
      </c>
    </row>
    <row r="1394" spans="1:22" x14ac:dyDescent="0.4">
      <c r="A1394" s="8">
        <v>0</v>
      </c>
      <c r="B1394" s="8">
        <v>0</v>
      </c>
      <c r="C1394" s="8">
        <v>55</v>
      </c>
      <c r="D1394" s="8">
        <v>1</v>
      </c>
      <c r="E1394" s="8">
        <v>0</v>
      </c>
      <c r="F1394" s="8">
        <v>0</v>
      </c>
      <c r="G1394" s="8">
        <v>0</v>
      </c>
      <c r="H1394" s="8">
        <v>0</v>
      </c>
      <c r="I1394" s="8">
        <v>0</v>
      </c>
      <c r="J1394" s="8">
        <v>0</v>
      </c>
      <c r="K1394" s="8">
        <v>230</v>
      </c>
      <c r="L1394" s="8">
        <v>109</v>
      </c>
      <c r="M1394" s="8">
        <v>70</v>
      </c>
      <c r="N1394" s="8">
        <v>28.27</v>
      </c>
      <c r="O1394" s="8">
        <v>72</v>
      </c>
      <c r="P1394" s="8">
        <v>73</v>
      </c>
      <c r="Q1394">
        <f t="shared" si="126"/>
        <v>-2.4968765925033889</v>
      </c>
      <c r="R1394">
        <f t="shared" si="127"/>
        <v>8.2341784338413077E-2</v>
      </c>
      <c r="S1394">
        <f t="shared" si="128"/>
        <v>7.6077432775770462E-2</v>
      </c>
      <c r="T1394">
        <f t="shared" si="129"/>
        <v>0.9239225672242295</v>
      </c>
      <c r="U1394" s="11">
        <f t="shared" si="130"/>
        <v>-3.4364424923164369E-2</v>
      </c>
      <c r="V1394">
        <f t="shared" si="131"/>
        <v>0</v>
      </c>
    </row>
    <row r="1395" spans="1:22" x14ac:dyDescent="0.4">
      <c r="A1395" s="8">
        <v>0</v>
      </c>
      <c r="B1395" s="8">
        <v>0</v>
      </c>
      <c r="C1395" s="8">
        <v>61</v>
      </c>
      <c r="D1395" s="8">
        <v>2</v>
      </c>
      <c r="E1395" s="8">
        <v>1</v>
      </c>
      <c r="F1395" s="8">
        <v>20</v>
      </c>
      <c r="G1395" s="8">
        <v>0</v>
      </c>
      <c r="H1395" s="8">
        <v>0</v>
      </c>
      <c r="I1395" s="8">
        <v>1</v>
      </c>
      <c r="J1395" s="8">
        <v>0</v>
      </c>
      <c r="K1395" s="8">
        <v>326</v>
      </c>
      <c r="L1395" s="8">
        <v>141</v>
      </c>
      <c r="M1395" s="8">
        <v>75</v>
      </c>
      <c r="N1395" s="8">
        <v>26.11</v>
      </c>
      <c r="O1395" s="8">
        <v>60</v>
      </c>
      <c r="P1395" s="8">
        <v>72</v>
      </c>
      <c r="Q1395">
        <f t="shared" si="126"/>
        <v>-0.70711149674204599</v>
      </c>
      <c r="R1395">
        <f t="shared" si="127"/>
        <v>0.49306636630794298</v>
      </c>
      <c r="S1395">
        <f t="shared" si="128"/>
        <v>0.33023740768282012</v>
      </c>
      <c r="T1395">
        <f t="shared" si="129"/>
        <v>0.66976259231717994</v>
      </c>
      <c r="U1395" s="11">
        <f t="shared" si="130"/>
        <v>-0.17407911240067084</v>
      </c>
      <c r="V1395">
        <f t="shared" si="131"/>
        <v>1</v>
      </c>
    </row>
    <row r="1396" spans="1:22" x14ac:dyDescent="0.4">
      <c r="A1396" s="8">
        <v>0</v>
      </c>
      <c r="B1396" s="8">
        <v>0</v>
      </c>
      <c r="C1396" s="8">
        <v>63</v>
      </c>
      <c r="D1396" s="8">
        <v>4</v>
      </c>
      <c r="E1396" s="8">
        <v>0</v>
      </c>
      <c r="F1396" s="8">
        <v>0</v>
      </c>
      <c r="G1396" s="8">
        <v>0</v>
      </c>
      <c r="H1396" s="8">
        <v>0</v>
      </c>
      <c r="I1396" s="8">
        <v>0</v>
      </c>
      <c r="J1396" s="8">
        <v>0</v>
      </c>
      <c r="K1396" s="8">
        <v>232</v>
      </c>
      <c r="L1396" s="8">
        <v>126</v>
      </c>
      <c r="M1396" s="8">
        <v>66</v>
      </c>
      <c r="N1396" s="8">
        <v>22.62</v>
      </c>
      <c r="O1396" s="8">
        <v>55</v>
      </c>
      <c r="P1396" s="8">
        <v>79</v>
      </c>
      <c r="Q1396">
        <f t="shared" si="126"/>
        <v>-1.7498402672527176</v>
      </c>
      <c r="R1396">
        <f t="shared" si="127"/>
        <v>0.17380170305683865</v>
      </c>
      <c r="S1396">
        <f t="shared" si="128"/>
        <v>0.14806734613199202</v>
      </c>
      <c r="T1396">
        <f t="shared" si="129"/>
        <v>0.85193265386800798</v>
      </c>
      <c r="U1396" s="11">
        <f t="shared" si="130"/>
        <v>-6.9594735291416326E-2</v>
      </c>
      <c r="V1396">
        <f t="shared" si="131"/>
        <v>1</v>
      </c>
    </row>
    <row r="1397" spans="1:22" x14ac:dyDescent="0.4">
      <c r="A1397" s="8">
        <v>0</v>
      </c>
      <c r="B1397" s="8">
        <v>0</v>
      </c>
      <c r="C1397" s="8">
        <v>57</v>
      </c>
      <c r="D1397" s="8">
        <v>1</v>
      </c>
      <c r="E1397" s="8">
        <v>0</v>
      </c>
      <c r="F1397" s="8">
        <v>0</v>
      </c>
      <c r="G1397" s="8">
        <v>0</v>
      </c>
      <c r="H1397" s="8">
        <v>0</v>
      </c>
      <c r="I1397" s="8">
        <v>0</v>
      </c>
      <c r="J1397" s="8">
        <v>0</v>
      </c>
      <c r="K1397" s="8">
        <v>306</v>
      </c>
      <c r="L1397" s="8">
        <v>135</v>
      </c>
      <c r="M1397" s="8">
        <v>88</v>
      </c>
      <c r="N1397" s="8">
        <v>28.36</v>
      </c>
      <c r="O1397" s="8">
        <v>80</v>
      </c>
      <c r="P1397" s="8">
        <v>70</v>
      </c>
      <c r="Q1397">
        <f t="shared" si="126"/>
        <v>-1.9339794387257037</v>
      </c>
      <c r="R1397">
        <f t="shared" si="127"/>
        <v>0.14457173787717487</v>
      </c>
      <c r="S1397">
        <f t="shared" si="128"/>
        <v>0.1263107703020088</v>
      </c>
      <c r="T1397">
        <f t="shared" si="129"/>
        <v>0.87368922969799123</v>
      </c>
      <c r="U1397" s="11">
        <f t="shared" si="130"/>
        <v>-5.8643017969778624E-2</v>
      </c>
      <c r="V1397">
        <f t="shared" si="131"/>
        <v>1</v>
      </c>
    </row>
    <row r="1398" spans="1:22" x14ac:dyDescent="0.4">
      <c r="A1398" s="8">
        <v>0</v>
      </c>
      <c r="B1398" s="8">
        <v>1</v>
      </c>
      <c r="C1398" s="8">
        <v>46</v>
      </c>
      <c r="D1398" s="8">
        <v>1</v>
      </c>
      <c r="E1398" s="8">
        <v>1</v>
      </c>
      <c r="F1398" s="8">
        <v>20</v>
      </c>
      <c r="G1398" s="8">
        <v>0</v>
      </c>
      <c r="H1398" s="8">
        <v>0</v>
      </c>
      <c r="I1398" s="8">
        <v>0</v>
      </c>
      <c r="J1398" s="8">
        <v>0</v>
      </c>
      <c r="K1398" s="8">
        <v>210</v>
      </c>
      <c r="L1398" s="8">
        <v>103</v>
      </c>
      <c r="M1398" s="8">
        <v>73</v>
      </c>
      <c r="N1398" s="8">
        <v>18</v>
      </c>
      <c r="O1398" s="8">
        <v>78</v>
      </c>
      <c r="P1398" s="10">
        <v>82</v>
      </c>
      <c r="Q1398">
        <f t="shared" si="126"/>
        <v>-2.2513139727371749</v>
      </c>
      <c r="R1398">
        <f t="shared" si="127"/>
        <v>0.10526082380159625</v>
      </c>
      <c r="S1398">
        <f t="shared" si="128"/>
        <v>9.5236184559176484E-2</v>
      </c>
      <c r="T1398">
        <f t="shared" si="129"/>
        <v>0.90476381544082352</v>
      </c>
      <c r="U1398" s="11">
        <f t="shared" si="130"/>
        <v>-4.3464776637662239E-2</v>
      </c>
      <c r="V1398">
        <f t="shared" si="131"/>
        <v>0</v>
      </c>
    </row>
    <row r="1399" spans="1:22" x14ac:dyDescent="0.4">
      <c r="A1399" s="8">
        <v>0</v>
      </c>
      <c r="B1399" s="8">
        <v>0</v>
      </c>
      <c r="C1399" s="8">
        <v>58</v>
      </c>
      <c r="D1399" s="8">
        <v>2</v>
      </c>
      <c r="E1399" s="8">
        <v>1</v>
      </c>
      <c r="F1399" s="8">
        <v>3</v>
      </c>
      <c r="G1399" s="8">
        <v>0</v>
      </c>
      <c r="H1399" s="8">
        <v>0</v>
      </c>
      <c r="I1399" s="8">
        <v>0</v>
      </c>
      <c r="J1399" s="8">
        <v>0</v>
      </c>
      <c r="K1399" s="8">
        <v>242</v>
      </c>
      <c r="L1399" s="8">
        <v>123</v>
      </c>
      <c r="M1399" s="8">
        <v>69</v>
      </c>
      <c r="N1399" s="8">
        <v>23.38</v>
      </c>
      <c r="O1399" s="8">
        <v>74</v>
      </c>
      <c r="P1399" s="8">
        <v>72</v>
      </c>
      <c r="Q1399">
        <f t="shared" si="126"/>
        <v>-2.0837451383389247</v>
      </c>
      <c r="R1399">
        <f t="shared" si="127"/>
        <v>0.12446320631785601</v>
      </c>
      <c r="S1399">
        <f t="shared" si="128"/>
        <v>0.11068677535961416</v>
      </c>
      <c r="T1399">
        <f t="shared" si="129"/>
        <v>0.88931322464038587</v>
      </c>
      <c r="U1399" s="11">
        <f t="shared" si="130"/>
        <v>-5.0945249407443521E-2</v>
      </c>
      <c r="V1399">
        <f t="shared" si="131"/>
        <v>1</v>
      </c>
    </row>
    <row r="1400" spans="1:22" x14ac:dyDescent="0.4">
      <c r="A1400" s="8">
        <v>0</v>
      </c>
      <c r="B1400" s="8">
        <v>0</v>
      </c>
      <c r="C1400" s="8">
        <v>57</v>
      </c>
      <c r="D1400" s="8">
        <v>4</v>
      </c>
      <c r="E1400" s="8">
        <v>0</v>
      </c>
      <c r="F1400" s="8">
        <v>0</v>
      </c>
      <c r="G1400" s="8">
        <v>0</v>
      </c>
      <c r="H1400" s="8">
        <v>0</v>
      </c>
      <c r="I1400" s="8">
        <v>0</v>
      </c>
      <c r="J1400" s="8">
        <v>0</v>
      </c>
      <c r="K1400" s="8">
        <v>160</v>
      </c>
      <c r="L1400" s="8">
        <v>105</v>
      </c>
      <c r="M1400" s="8">
        <v>70</v>
      </c>
      <c r="N1400" s="8">
        <v>27.01</v>
      </c>
      <c r="O1400" s="8">
        <v>52</v>
      </c>
      <c r="P1400" s="8">
        <v>61</v>
      </c>
      <c r="Q1400">
        <f t="shared" si="126"/>
        <v>-2.5306318060618684</v>
      </c>
      <c r="R1400">
        <f t="shared" si="127"/>
        <v>7.9608707129751086E-2</v>
      </c>
      <c r="S1400">
        <f t="shared" si="128"/>
        <v>7.3738481918508125E-2</v>
      </c>
      <c r="T1400">
        <f t="shared" si="129"/>
        <v>0.92626151808149193</v>
      </c>
      <c r="U1400" s="11">
        <f t="shared" si="130"/>
        <v>-3.3266378518005485E-2</v>
      </c>
      <c r="V1400">
        <f t="shared" si="131"/>
        <v>0</v>
      </c>
    </row>
    <row r="1401" spans="1:22" x14ac:dyDescent="0.4">
      <c r="A1401" s="8">
        <v>0</v>
      </c>
      <c r="B1401" s="8">
        <v>0</v>
      </c>
      <c r="C1401" s="8">
        <v>40</v>
      </c>
      <c r="D1401" s="8">
        <v>3</v>
      </c>
      <c r="E1401" s="8">
        <v>1</v>
      </c>
      <c r="F1401" s="8">
        <v>15</v>
      </c>
      <c r="G1401" s="8">
        <v>0</v>
      </c>
      <c r="H1401" s="8">
        <v>0</v>
      </c>
      <c r="I1401" s="8">
        <v>0</v>
      </c>
      <c r="J1401" s="8">
        <v>0</v>
      </c>
      <c r="K1401" s="8">
        <v>304</v>
      </c>
      <c r="L1401" s="8">
        <v>121</v>
      </c>
      <c r="M1401" s="8">
        <v>88</v>
      </c>
      <c r="N1401" s="8">
        <v>22.52</v>
      </c>
      <c r="O1401" s="8">
        <v>60</v>
      </c>
      <c r="P1401" s="8">
        <v>80</v>
      </c>
      <c r="Q1401">
        <f t="shared" si="126"/>
        <v>-2.7996836978065058</v>
      </c>
      <c r="R1401">
        <f t="shared" si="127"/>
        <v>6.0829300023668112E-2</v>
      </c>
      <c r="S1401">
        <f t="shared" si="128"/>
        <v>5.7341270666553944E-2</v>
      </c>
      <c r="T1401">
        <f t="shared" si="129"/>
        <v>0.94265872933344608</v>
      </c>
      <c r="U1401" s="11">
        <f t="shared" si="130"/>
        <v>-2.5645506406538354E-2</v>
      </c>
      <c r="V1401">
        <f t="shared" si="131"/>
        <v>0</v>
      </c>
    </row>
    <row r="1402" spans="1:22" x14ac:dyDescent="0.4">
      <c r="A1402" s="8">
        <v>0</v>
      </c>
      <c r="B1402" s="8">
        <v>1</v>
      </c>
      <c r="C1402" s="8">
        <v>55</v>
      </c>
      <c r="D1402" s="8">
        <v>1</v>
      </c>
      <c r="E1402" s="8">
        <v>1</v>
      </c>
      <c r="F1402" s="10">
        <v>0</v>
      </c>
      <c r="G1402" s="8">
        <v>0</v>
      </c>
      <c r="H1402" s="8">
        <v>0</v>
      </c>
      <c r="I1402" s="8">
        <v>0</v>
      </c>
      <c r="J1402" s="8">
        <v>0</v>
      </c>
      <c r="K1402" s="8">
        <v>214</v>
      </c>
      <c r="L1402" s="8">
        <v>132.5</v>
      </c>
      <c r="M1402" s="8">
        <v>85.5</v>
      </c>
      <c r="N1402" s="8">
        <v>29.25</v>
      </c>
      <c r="O1402" s="8">
        <v>70</v>
      </c>
      <c r="P1402" s="8">
        <v>103</v>
      </c>
      <c r="Q1402">
        <f t="shared" si="126"/>
        <v>-1.7556575889316255</v>
      </c>
      <c r="R1402">
        <f t="shared" si="127"/>
        <v>0.17279357777934604</v>
      </c>
      <c r="S1402">
        <f t="shared" si="128"/>
        <v>0.14733503069357368</v>
      </c>
      <c r="T1402">
        <f t="shared" si="129"/>
        <v>0.85266496930642632</v>
      </c>
      <c r="U1402" s="11">
        <f t="shared" si="130"/>
        <v>-6.9221579105862213E-2</v>
      </c>
      <c r="V1402">
        <f t="shared" si="131"/>
        <v>1</v>
      </c>
    </row>
    <row r="1403" spans="1:22" x14ac:dyDescent="0.4">
      <c r="A1403" s="8">
        <v>0</v>
      </c>
      <c r="B1403" s="8">
        <v>0</v>
      </c>
      <c r="C1403" s="8">
        <v>43</v>
      </c>
      <c r="D1403" s="8">
        <v>3</v>
      </c>
      <c r="E1403" s="8">
        <v>1</v>
      </c>
      <c r="F1403" s="8">
        <v>20</v>
      </c>
      <c r="G1403" s="8">
        <v>0</v>
      </c>
      <c r="H1403" s="8">
        <v>0</v>
      </c>
      <c r="I1403" s="8">
        <v>0</v>
      </c>
      <c r="J1403" s="8">
        <v>0</v>
      </c>
      <c r="K1403" s="8">
        <v>232</v>
      </c>
      <c r="L1403" s="8">
        <v>122</v>
      </c>
      <c r="M1403" s="8">
        <v>70</v>
      </c>
      <c r="N1403" s="8">
        <v>23.09</v>
      </c>
      <c r="O1403" s="8">
        <v>67</v>
      </c>
      <c r="P1403" s="8">
        <v>77</v>
      </c>
      <c r="Q1403">
        <f t="shared" si="126"/>
        <v>-2.4697042487848764</v>
      </c>
      <c r="R1403">
        <f t="shared" si="127"/>
        <v>8.4609878776027464E-2</v>
      </c>
      <c r="S1403">
        <f t="shared" si="128"/>
        <v>7.8009504091470158E-2</v>
      </c>
      <c r="T1403">
        <f t="shared" si="129"/>
        <v>0.92199049590852988</v>
      </c>
      <c r="U1403" s="11">
        <f t="shared" si="130"/>
        <v>-3.5273555731354281E-2</v>
      </c>
      <c r="V1403">
        <f t="shared" si="131"/>
        <v>0</v>
      </c>
    </row>
    <row r="1404" spans="1:22" x14ac:dyDescent="0.4">
      <c r="A1404" s="8">
        <v>0</v>
      </c>
      <c r="B1404" s="8">
        <v>0</v>
      </c>
      <c r="C1404" s="8">
        <v>46</v>
      </c>
      <c r="D1404" s="8">
        <v>2</v>
      </c>
      <c r="E1404" s="8">
        <v>0</v>
      </c>
      <c r="F1404" s="8">
        <v>0</v>
      </c>
      <c r="G1404" s="8">
        <v>0</v>
      </c>
      <c r="H1404" s="8">
        <v>0</v>
      </c>
      <c r="I1404" s="8">
        <v>0</v>
      </c>
      <c r="J1404" s="8">
        <v>0</v>
      </c>
      <c r="K1404" s="8">
        <v>165</v>
      </c>
      <c r="L1404" s="8">
        <v>127.5</v>
      </c>
      <c r="M1404" s="8">
        <v>87</v>
      </c>
      <c r="N1404" s="8">
        <v>23.29</v>
      </c>
      <c r="O1404" s="8">
        <v>70</v>
      </c>
      <c r="P1404" s="8">
        <v>75</v>
      </c>
      <c r="Q1404">
        <f t="shared" si="126"/>
        <v>-2.908450769735702</v>
      </c>
      <c r="R1404">
        <f t="shared" si="127"/>
        <v>5.4560190726337977E-2</v>
      </c>
      <c r="S1404">
        <f t="shared" si="128"/>
        <v>5.1737388919222471E-2</v>
      </c>
      <c r="T1404">
        <f t="shared" si="129"/>
        <v>0.94826261108077747</v>
      </c>
      <c r="U1404" s="11">
        <f t="shared" si="130"/>
        <v>-2.3071372842020633E-2</v>
      </c>
      <c r="V1404">
        <f t="shared" si="131"/>
        <v>0</v>
      </c>
    </row>
    <row r="1405" spans="1:22" x14ac:dyDescent="0.4">
      <c r="A1405" s="8">
        <v>0</v>
      </c>
      <c r="B1405" s="8">
        <v>1</v>
      </c>
      <c r="C1405" s="8">
        <v>52</v>
      </c>
      <c r="D1405" s="8">
        <v>1</v>
      </c>
      <c r="E1405" s="8">
        <v>1</v>
      </c>
      <c r="F1405" s="8">
        <v>20</v>
      </c>
      <c r="G1405" s="8">
        <v>0</v>
      </c>
      <c r="H1405" s="8">
        <v>0</v>
      </c>
      <c r="I1405" s="8">
        <v>0</v>
      </c>
      <c r="J1405" s="8">
        <v>0</v>
      </c>
      <c r="K1405" s="8">
        <v>262</v>
      </c>
      <c r="L1405" s="8">
        <v>100</v>
      </c>
      <c r="M1405" s="8">
        <v>68</v>
      </c>
      <c r="N1405" s="8">
        <v>18.649999999999999</v>
      </c>
      <c r="O1405" s="8">
        <v>70</v>
      </c>
      <c r="P1405" s="8">
        <v>74</v>
      </c>
      <c r="Q1405">
        <f t="shared" si="126"/>
        <v>-1.8543700956573357</v>
      </c>
      <c r="R1405">
        <f t="shared" si="127"/>
        <v>0.15655152410814513</v>
      </c>
      <c r="S1405">
        <f t="shared" si="128"/>
        <v>0.13536061372524422</v>
      </c>
      <c r="T1405">
        <f t="shared" si="129"/>
        <v>0.86463938627475578</v>
      </c>
      <c r="U1405" s="11">
        <f t="shared" si="130"/>
        <v>-6.3164985258309617E-2</v>
      </c>
      <c r="V1405">
        <f t="shared" si="131"/>
        <v>1</v>
      </c>
    </row>
    <row r="1406" spans="1:22" x14ac:dyDescent="0.4">
      <c r="A1406" s="8">
        <v>0</v>
      </c>
      <c r="B1406" s="8">
        <v>0</v>
      </c>
      <c r="C1406" s="8">
        <v>52</v>
      </c>
      <c r="D1406" s="8">
        <v>3</v>
      </c>
      <c r="E1406" s="8">
        <v>0</v>
      </c>
      <c r="F1406" s="8">
        <v>0</v>
      </c>
      <c r="G1406" s="8">
        <v>0</v>
      </c>
      <c r="H1406" s="8">
        <v>0</v>
      </c>
      <c r="I1406" s="8">
        <v>0</v>
      </c>
      <c r="J1406" s="8">
        <v>0</v>
      </c>
      <c r="K1406" s="8">
        <v>234</v>
      </c>
      <c r="L1406" s="8">
        <v>126</v>
      </c>
      <c r="M1406" s="8">
        <v>85</v>
      </c>
      <c r="N1406" s="8">
        <v>26.36</v>
      </c>
      <c r="O1406" s="8">
        <v>72</v>
      </c>
      <c r="P1406" s="8">
        <v>96</v>
      </c>
      <c r="Q1406">
        <f t="shared" si="126"/>
        <v>-2.4408994578767924</v>
      </c>
      <c r="R1406">
        <f t="shared" si="127"/>
        <v>8.7082489194648255E-2</v>
      </c>
      <c r="S1406">
        <f t="shared" si="128"/>
        <v>8.0106606499716737E-2</v>
      </c>
      <c r="T1406">
        <f t="shared" si="129"/>
        <v>0.91989339350028332</v>
      </c>
      <c r="U1406" s="11">
        <f t="shared" si="130"/>
        <v>-3.6262500151437053E-2</v>
      </c>
      <c r="V1406">
        <f t="shared" si="131"/>
        <v>0</v>
      </c>
    </row>
    <row r="1407" spans="1:22" x14ac:dyDescent="0.4">
      <c r="A1407" s="8">
        <v>0</v>
      </c>
      <c r="B1407" s="8">
        <v>1</v>
      </c>
      <c r="C1407" s="8">
        <v>64</v>
      </c>
      <c r="D1407" s="8">
        <v>2</v>
      </c>
      <c r="E1407" s="8">
        <v>0</v>
      </c>
      <c r="F1407" s="8">
        <v>0</v>
      </c>
      <c r="G1407" s="8">
        <v>0</v>
      </c>
      <c r="H1407" s="8">
        <v>0</v>
      </c>
      <c r="I1407" s="8">
        <v>0</v>
      </c>
      <c r="J1407" s="8">
        <v>0</v>
      </c>
      <c r="K1407" s="8">
        <v>217</v>
      </c>
      <c r="L1407" s="8">
        <v>129</v>
      </c>
      <c r="M1407" s="8">
        <v>61</v>
      </c>
      <c r="N1407" s="8">
        <v>21.85</v>
      </c>
      <c r="O1407" s="8">
        <v>68</v>
      </c>
      <c r="P1407" s="8">
        <v>81</v>
      </c>
      <c r="Q1407">
        <f t="shared" si="126"/>
        <v>-1.2396618212076449</v>
      </c>
      <c r="R1407">
        <f t="shared" si="127"/>
        <v>0.28948209809396336</v>
      </c>
      <c r="S1407">
        <f t="shared" si="128"/>
        <v>0.22449485613011516</v>
      </c>
      <c r="T1407">
        <f t="shared" si="129"/>
        <v>0.77550514386988478</v>
      </c>
      <c r="U1407" s="11">
        <f t="shared" si="130"/>
        <v>-0.11041531719673635</v>
      </c>
      <c r="V1407">
        <f t="shared" si="131"/>
        <v>1</v>
      </c>
    </row>
    <row r="1408" spans="1:22" x14ac:dyDescent="0.4">
      <c r="A1408" s="8">
        <v>0</v>
      </c>
      <c r="B1408" s="8">
        <v>1</v>
      </c>
      <c r="C1408" s="8">
        <v>62</v>
      </c>
      <c r="D1408" s="8">
        <v>1</v>
      </c>
      <c r="E1408" s="8">
        <v>0</v>
      </c>
      <c r="F1408" s="8">
        <v>0</v>
      </c>
      <c r="G1408" s="8">
        <v>0</v>
      </c>
      <c r="H1408" s="8">
        <v>0</v>
      </c>
      <c r="I1408" s="8">
        <v>0</v>
      </c>
      <c r="J1408" s="8">
        <v>0</v>
      </c>
      <c r="K1408" s="8">
        <v>275</v>
      </c>
      <c r="L1408" s="8">
        <v>111</v>
      </c>
      <c r="M1408" s="8">
        <v>63</v>
      </c>
      <c r="N1408" s="8">
        <v>22.68</v>
      </c>
      <c r="O1408" s="8">
        <v>75</v>
      </c>
      <c r="P1408" s="8">
        <v>78</v>
      </c>
      <c r="Q1408">
        <f t="shared" si="126"/>
        <v>-1.6060562676328898</v>
      </c>
      <c r="R1408">
        <f t="shared" si="127"/>
        <v>0.20067747380251785</v>
      </c>
      <c r="S1408">
        <f t="shared" si="128"/>
        <v>0.16713686912687462</v>
      </c>
      <c r="T1408">
        <f t="shared" si="129"/>
        <v>0.83286313087312536</v>
      </c>
      <c r="U1408" s="11">
        <f t="shared" si="130"/>
        <v>-7.9426362807446707E-2</v>
      </c>
      <c r="V1408">
        <f t="shared" si="131"/>
        <v>1</v>
      </c>
    </row>
    <row r="1409" spans="1:22" x14ac:dyDescent="0.4">
      <c r="A1409" s="8">
        <v>0</v>
      </c>
      <c r="B1409" s="8">
        <v>0</v>
      </c>
      <c r="C1409" s="8">
        <v>42</v>
      </c>
      <c r="D1409" s="8">
        <v>3</v>
      </c>
      <c r="E1409" s="8">
        <v>0</v>
      </c>
      <c r="F1409" s="8">
        <v>0</v>
      </c>
      <c r="G1409" s="8">
        <v>0</v>
      </c>
      <c r="H1409" s="8">
        <v>0</v>
      </c>
      <c r="I1409" s="8">
        <v>1</v>
      </c>
      <c r="J1409" s="8">
        <v>0</v>
      </c>
      <c r="K1409" s="8">
        <v>230</v>
      </c>
      <c r="L1409" s="8">
        <v>142.5</v>
      </c>
      <c r="M1409" s="8">
        <v>79</v>
      </c>
      <c r="N1409" s="8">
        <v>25.15</v>
      </c>
      <c r="O1409" s="8">
        <v>82</v>
      </c>
      <c r="P1409" s="8">
        <v>99</v>
      </c>
      <c r="Q1409">
        <f t="shared" si="126"/>
        <v>-2.6029520389307814</v>
      </c>
      <c r="R1409">
        <f t="shared" si="127"/>
        <v>7.4054643031501402E-2</v>
      </c>
      <c r="S1409">
        <f t="shared" si="128"/>
        <v>6.8948673619140449E-2</v>
      </c>
      <c r="T1409">
        <f t="shared" si="129"/>
        <v>0.93105132638085952</v>
      </c>
      <c r="U1409" s="11">
        <f t="shared" si="130"/>
        <v>-3.1026376860164542E-2</v>
      </c>
      <c r="V1409">
        <f t="shared" si="131"/>
        <v>0</v>
      </c>
    </row>
    <row r="1410" spans="1:22" x14ac:dyDescent="0.4">
      <c r="A1410" s="8">
        <v>0</v>
      </c>
      <c r="B1410" s="8">
        <v>0</v>
      </c>
      <c r="C1410" s="8">
        <v>47</v>
      </c>
      <c r="D1410" s="8">
        <v>4</v>
      </c>
      <c r="E1410" s="8">
        <v>1</v>
      </c>
      <c r="F1410" s="8">
        <v>20</v>
      </c>
      <c r="G1410" s="8">
        <v>0</v>
      </c>
      <c r="H1410" s="8">
        <v>0</v>
      </c>
      <c r="I1410" s="8">
        <v>0</v>
      </c>
      <c r="J1410" s="8">
        <v>0</v>
      </c>
      <c r="K1410" s="8">
        <v>241</v>
      </c>
      <c r="L1410" s="8">
        <v>122.5</v>
      </c>
      <c r="M1410" s="8">
        <v>77</v>
      </c>
      <c r="N1410" s="8">
        <v>22.18</v>
      </c>
      <c r="O1410" s="8">
        <v>90</v>
      </c>
      <c r="P1410" s="8">
        <v>78</v>
      </c>
      <c r="Q1410">
        <f t="shared" si="126"/>
        <v>-2.2813791218440729</v>
      </c>
      <c r="R1410">
        <f t="shared" si="127"/>
        <v>0.102143241558159</v>
      </c>
      <c r="S1410">
        <f t="shared" si="128"/>
        <v>9.2676920482453476E-2</v>
      </c>
      <c r="T1410">
        <f t="shared" si="129"/>
        <v>0.90732307951754654</v>
      </c>
      <c r="U1410" s="11">
        <f t="shared" si="130"/>
        <v>-4.2238041862020632E-2</v>
      </c>
      <c r="V1410">
        <f t="shared" si="131"/>
        <v>0</v>
      </c>
    </row>
    <row r="1411" spans="1:22" x14ac:dyDescent="0.4">
      <c r="A1411" s="8">
        <v>0</v>
      </c>
      <c r="B1411" s="8">
        <v>1</v>
      </c>
      <c r="C1411" s="8">
        <v>38</v>
      </c>
      <c r="D1411" s="8">
        <v>3</v>
      </c>
      <c r="E1411" s="8">
        <v>1</v>
      </c>
      <c r="F1411" s="8">
        <v>20</v>
      </c>
      <c r="G1411" s="8">
        <v>0</v>
      </c>
      <c r="H1411" s="8">
        <v>0</v>
      </c>
      <c r="I1411" s="8">
        <v>0</v>
      </c>
      <c r="J1411" s="8">
        <v>0</v>
      </c>
      <c r="K1411" s="8">
        <v>250</v>
      </c>
      <c r="L1411" s="8">
        <v>118</v>
      </c>
      <c r="M1411" s="8">
        <v>80</v>
      </c>
      <c r="N1411" s="8">
        <v>31.22</v>
      </c>
      <c r="O1411" s="8">
        <v>95</v>
      </c>
      <c r="P1411" s="10">
        <v>82</v>
      </c>
      <c r="Q1411">
        <f t="shared" si="126"/>
        <v>-2.4168938655223808</v>
      </c>
      <c r="R1411">
        <f t="shared" si="127"/>
        <v>8.9198249366721424E-2</v>
      </c>
      <c r="S1411">
        <f t="shared" si="128"/>
        <v>8.1893493143771409E-2</v>
      </c>
      <c r="T1411">
        <f t="shared" si="129"/>
        <v>0.91810650685622863</v>
      </c>
      <c r="U1411" s="11">
        <f t="shared" si="130"/>
        <v>-3.71069346409496E-2</v>
      </c>
      <c r="V1411">
        <f t="shared" si="131"/>
        <v>0</v>
      </c>
    </row>
    <row r="1412" spans="1:22" x14ac:dyDescent="0.4">
      <c r="A1412" s="8">
        <v>0</v>
      </c>
      <c r="B1412" s="8">
        <v>1</v>
      </c>
      <c r="C1412" s="8">
        <v>52</v>
      </c>
      <c r="D1412" s="8">
        <v>1</v>
      </c>
      <c r="E1412" s="8">
        <v>0</v>
      </c>
      <c r="F1412" s="8">
        <v>0</v>
      </c>
      <c r="G1412" s="8">
        <v>0</v>
      </c>
      <c r="H1412" s="8">
        <v>0</v>
      </c>
      <c r="I1412" s="8">
        <v>0</v>
      </c>
      <c r="J1412" s="8">
        <v>0</v>
      </c>
      <c r="K1412" s="8">
        <v>265</v>
      </c>
      <c r="L1412" s="8">
        <v>143</v>
      </c>
      <c r="M1412" s="8">
        <v>94.5</v>
      </c>
      <c r="N1412" s="8">
        <v>26</v>
      </c>
      <c r="O1412" s="8">
        <v>50</v>
      </c>
      <c r="P1412" s="8">
        <v>75</v>
      </c>
      <c r="Q1412">
        <f t="shared" si="126"/>
        <v>-1.7182206782589065</v>
      </c>
      <c r="R1412">
        <f t="shared" si="127"/>
        <v>0.17938504783020928</v>
      </c>
      <c r="S1412">
        <f t="shared" si="128"/>
        <v>0.15210049352434604</v>
      </c>
      <c r="T1412">
        <f t="shared" si="129"/>
        <v>0.84789950647565393</v>
      </c>
      <c r="U1412" s="11">
        <f t="shared" si="130"/>
        <v>-7.1655617518440823E-2</v>
      </c>
      <c r="V1412">
        <f t="shared" si="131"/>
        <v>1</v>
      </c>
    </row>
    <row r="1413" spans="1:22" x14ac:dyDescent="0.4">
      <c r="A1413" s="8">
        <v>0</v>
      </c>
      <c r="B1413" s="8">
        <v>1</v>
      </c>
      <c r="C1413" s="8">
        <v>42</v>
      </c>
      <c r="D1413" s="8">
        <v>1</v>
      </c>
      <c r="E1413" s="8">
        <v>1</v>
      </c>
      <c r="F1413" s="8">
        <v>20</v>
      </c>
      <c r="G1413" s="8">
        <v>0</v>
      </c>
      <c r="H1413" s="8">
        <v>0</v>
      </c>
      <c r="I1413" s="8">
        <v>0</v>
      </c>
      <c r="J1413" s="8">
        <v>0</v>
      </c>
      <c r="K1413" s="8">
        <v>220</v>
      </c>
      <c r="L1413" s="8">
        <v>112.5</v>
      </c>
      <c r="M1413" s="8">
        <v>80</v>
      </c>
      <c r="N1413" s="8">
        <v>29</v>
      </c>
      <c r="O1413" s="8">
        <v>60</v>
      </c>
      <c r="P1413" s="8">
        <v>60</v>
      </c>
      <c r="Q1413">
        <f t="shared" si="126"/>
        <v>-2.2528879770611967</v>
      </c>
      <c r="R1413">
        <f t="shared" si="127"/>
        <v>0.10509527313269597</v>
      </c>
      <c r="S1413">
        <f t="shared" si="128"/>
        <v>9.5100644883562443E-2</v>
      </c>
      <c r="T1413">
        <f t="shared" si="129"/>
        <v>0.9048993551164376</v>
      </c>
      <c r="U1413" s="11">
        <f t="shared" si="130"/>
        <v>-4.3399721290052887E-2</v>
      </c>
      <c r="V1413">
        <f t="shared" si="131"/>
        <v>0</v>
      </c>
    </row>
    <row r="1414" spans="1:22" x14ac:dyDescent="0.4">
      <c r="A1414" s="8">
        <v>0</v>
      </c>
      <c r="B1414" s="8">
        <v>1</v>
      </c>
      <c r="C1414" s="8">
        <v>39</v>
      </c>
      <c r="D1414" s="8">
        <v>4</v>
      </c>
      <c r="E1414" s="8">
        <v>1</v>
      </c>
      <c r="F1414" s="8">
        <v>20</v>
      </c>
      <c r="G1414" s="8">
        <v>0</v>
      </c>
      <c r="H1414" s="8">
        <v>0</v>
      </c>
      <c r="I1414" s="8">
        <v>0</v>
      </c>
      <c r="J1414" s="8">
        <v>0</v>
      </c>
      <c r="K1414" s="8">
        <v>217</v>
      </c>
      <c r="L1414" s="8">
        <v>107</v>
      </c>
      <c r="M1414" s="8">
        <v>73</v>
      </c>
      <c r="N1414" s="8">
        <v>23.98</v>
      </c>
      <c r="O1414" s="8">
        <v>73</v>
      </c>
      <c r="P1414" s="8">
        <v>67</v>
      </c>
      <c r="Q1414">
        <f t="shared" ref="Q1414:Q1477" si="132">$A$2+SUMPRODUCT(B$2:P$2,B1414:P1414)</f>
        <v>-2.6070907462234949</v>
      </c>
      <c r="R1414">
        <f t="shared" ref="R1414:R1477" si="133">EXP(Q1414)</f>
        <v>7.3748785903473613E-2</v>
      </c>
      <c r="S1414">
        <f t="shared" ref="S1414:S1477" si="134">R1414/(1+R1414)</f>
        <v>6.8683463834066108E-2</v>
      </c>
      <c r="T1414">
        <f t="shared" ref="T1414:T1477" si="135">IF(A1414=1,S1414,1-S1414)</f>
        <v>0.93131653616593391</v>
      </c>
      <c r="U1414" s="11">
        <f t="shared" ref="U1414:U1477" si="136">LOG(T1414)</f>
        <v>-3.0902685779256801E-2</v>
      </c>
      <c r="V1414">
        <f t="shared" ref="V1414:V1477" si="137">IF(S1414&gt;S$1,1,0)</f>
        <v>0</v>
      </c>
    </row>
    <row r="1415" spans="1:22" x14ac:dyDescent="0.4">
      <c r="A1415" s="8">
        <v>0</v>
      </c>
      <c r="B1415" s="8">
        <v>0</v>
      </c>
      <c r="C1415" s="8">
        <v>51</v>
      </c>
      <c r="D1415" s="8">
        <v>2</v>
      </c>
      <c r="E1415" s="8">
        <v>0</v>
      </c>
      <c r="F1415" s="8">
        <v>0</v>
      </c>
      <c r="G1415" s="8">
        <v>0</v>
      </c>
      <c r="H1415" s="8">
        <v>0</v>
      </c>
      <c r="I1415" s="8">
        <v>1</v>
      </c>
      <c r="J1415" s="8">
        <v>0</v>
      </c>
      <c r="K1415" s="8">
        <v>320</v>
      </c>
      <c r="L1415" s="8">
        <v>142.5</v>
      </c>
      <c r="M1415" s="8">
        <v>93.5</v>
      </c>
      <c r="N1415" s="8">
        <v>33.659999999999997</v>
      </c>
      <c r="O1415" s="8">
        <v>65</v>
      </c>
      <c r="P1415" s="8">
        <v>80</v>
      </c>
      <c r="Q1415">
        <f t="shared" si="132"/>
        <v>-1.8978377063091481</v>
      </c>
      <c r="R1415">
        <f t="shared" si="133"/>
        <v>0.14989238041157185</v>
      </c>
      <c r="S1415">
        <f t="shared" si="134"/>
        <v>0.13035339912237878</v>
      </c>
      <c r="T1415">
        <f t="shared" si="135"/>
        <v>0.86964660087762125</v>
      </c>
      <c r="U1415" s="11">
        <f t="shared" si="136"/>
        <v>-6.0657196196666555E-2</v>
      </c>
      <c r="V1415">
        <f t="shared" si="137"/>
        <v>1</v>
      </c>
    </row>
    <row r="1416" spans="1:22" x14ac:dyDescent="0.4">
      <c r="A1416" s="8">
        <v>0</v>
      </c>
      <c r="B1416" s="8">
        <v>0</v>
      </c>
      <c r="C1416" s="8">
        <v>38</v>
      </c>
      <c r="D1416" s="8">
        <v>2</v>
      </c>
      <c r="E1416" s="8">
        <v>0</v>
      </c>
      <c r="F1416" s="8">
        <v>0</v>
      </c>
      <c r="G1416" s="8">
        <v>0</v>
      </c>
      <c r="H1416" s="8">
        <v>0</v>
      </c>
      <c r="I1416" s="8">
        <v>0</v>
      </c>
      <c r="J1416" s="8">
        <v>0</v>
      </c>
      <c r="K1416" s="8">
        <v>255</v>
      </c>
      <c r="L1416" s="8">
        <v>125</v>
      </c>
      <c r="M1416" s="8">
        <v>85</v>
      </c>
      <c r="N1416" s="8">
        <v>23.05</v>
      </c>
      <c r="O1416" s="8">
        <v>72</v>
      </c>
      <c r="P1416" s="8">
        <v>73</v>
      </c>
      <c r="Q1416">
        <f t="shared" si="132"/>
        <v>-3.3630470560150423</v>
      </c>
      <c r="R1416">
        <f t="shared" si="133"/>
        <v>3.4629579752012175E-2</v>
      </c>
      <c r="S1416">
        <f t="shared" si="134"/>
        <v>3.3470510054731333E-2</v>
      </c>
      <c r="T1416">
        <f t="shared" si="135"/>
        <v>0.96652948994526866</v>
      </c>
      <c r="U1416" s="11">
        <f t="shared" si="136"/>
        <v>-1.4784890600646335E-2</v>
      </c>
      <c r="V1416">
        <f t="shared" si="137"/>
        <v>0</v>
      </c>
    </row>
    <row r="1417" spans="1:22" x14ac:dyDescent="0.4">
      <c r="A1417" s="8">
        <v>1</v>
      </c>
      <c r="B1417" s="8">
        <v>0</v>
      </c>
      <c r="C1417" s="8">
        <v>63</v>
      </c>
      <c r="D1417" s="8">
        <v>1</v>
      </c>
      <c r="E1417" s="8">
        <v>0</v>
      </c>
      <c r="F1417" s="8">
        <v>0</v>
      </c>
      <c r="G1417" s="8">
        <v>0</v>
      </c>
      <c r="H1417" s="8">
        <v>0</v>
      </c>
      <c r="I1417" s="8">
        <v>0</v>
      </c>
      <c r="J1417" s="8">
        <v>0</v>
      </c>
      <c r="K1417" s="8">
        <v>222</v>
      </c>
      <c r="L1417" s="8">
        <v>146</v>
      </c>
      <c r="M1417" s="8">
        <v>78</v>
      </c>
      <c r="N1417" s="8">
        <v>16.920000000000002</v>
      </c>
      <c r="O1417" s="8">
        <v>65</v>
      </c>
      <c r="P1417" s="8">
        <v>74</v>
      </c>
      <c r="Q1417">
        <f t="shared" si="132"/>
        <v>-1.5070128176791426</v>
      </c>
      <c r="R1417">
        <f t="shared" si="133"/>
        <v>0.22157086294056819</v>
      </c>
      <c r="S1417">
        <f t="shared" si="134"/>
        <v>0.1813819154193006</v>
      </c>
      <c r="T1417">
        <f t="shared" si="135"/>
        <v>0.1813819154193006</v>
      </c>
      <c r="U1417" s="11">
        <f t="shared" si="136"/>
        <v>-0.74140601620168567</v>
      </c>
      <c r="V1417">
        <f t="shared" si="137"/>
        <v>1</v>
      </c>
    </row>
    <row r="1418" spans="1:22" x14ac:dyDescent="0.4">
      <c r="A1418" s="8">
        <v>0</v>
      </c>
      <c r="B1418" s="8">
        <v>0</v>
      </c>
      <c r="C1418" s="8">
        <v>41</v>
      </c>
      <c r="D1418" s="8">
        <v>2</v>
      </c>
      <c r="E1418" s="8">
        <v>0</v>
      </c>
      <c r="F1418" s="8">
        <v>0</v>
      </c>
      <c r="G1418" s="8">
        <v>0</v>
      </c>
      <c r="H1418" s="8">
        <v>0</v>
      </c>
      <c r="I1418" s="8">
        <v>0</v>
      </c>
      <c r="J1418" s="8">
        <v>0</v>
      </c>
      <c r="K1418" s="8">
        <v>235</v>
      </c>
      <c r="L1418" s="8">
        <v>143.5</v>
      </c>
      <c r="M1418" s="8">
        <v>90</v>
      </c>
      <c r="N1418" s="8">
        <v>26.22</v>
      </c>
      <c r="O1418" s="8">
        <v>70</v>
      </c>
      <c r="P1418" s="8">
        <v>83</v>
      </c>
      <c r="Q1418">
        <f t="shared" si="132"/>
        <v>-2.8576285215263244</v>
      </c>
      <c r="R1418">
        <f t="shared" si="133"/>
        <v>5.7404733062206337E-2</v>
      </c>
      <c r="S1418">
        <f t="shared" si="134"/>
        <v>5.4288326188936455E-2</v>
      </c>
      <c r="T1418">
        <f t="shared" si="135"/>
        <v>0.94571167381106358</v>
      </c>
      <c r="U1418" s="11">
        <f t="shared" si="136"/>
        <v>-2.4241250024264062E-2</v>
      </c>
      <c r="V1418">
        <f t="shared" si="137"/>
        <v>0</v>
      </c>
    </row>
    <row r="1419" spans="1:22" x14ac:dyDescent="0.4">
      <c r="A1419" s="8">
        <v>1</v>
      </c>
      <c r="B1419" s="8">
        <v>1</v>
      </c>
      <c r="C1419" s="8">
        <v>58</v>
      </c>
      <c r="D1419" s="8">
        <v>2</v>
      </c>
      <c r="E1419" s="8">
        <v>1</v>
      </c>
      <c r="F1419" s="8">
        <v>20</v>
      </c>
      <c r="G1419" s="8">
        <v>0</v>
      </c>
      <c r="H1419" s="8">
        <v>0</v>
      </c>
      <c r="I1419" s="8">
        <v>0</v>
      </c>
      <c r="J1419" s="8">
        <v>0</v>
      </c>
      <c r="K1419" s="8">
        <v>220</v>
      </c>
      <c r="L1419" s="8">
        <v>129</v>
      </c>
      <c r="M1419" s="8">
        <v>82</v>
      </c>
      <c r="N1419" s="8">
        <v>26.33</v>
      </c>
      <c r="O1419" s="8">
        <v>72</v>
      </c>
      <c r="P1419" s="8">
        <v>80</v>
      </c>
      <c r="Q1419">
        <f t="shared" si="132"/>
        <v>-1.0176395420224962</v>
      </c>
      <c r="R1419">
        <f t="shared" si="133"/>
        <v>0.3614471147417106</v>
      </c>
      <c r="S1419">
        <f t="shared" si="134"/>
        <v>0.26548744407915043</v>
      </c>
      <c r="T1419">
        <f t="shared" si="135"/>
        <v>0.26548744407915043</v>
      </c>
      <c r="U1419" s="11">
        <f t="shared" si="136"/>
        <v>-0.57595601355081361</v>
      </c>
      <c r="V1419">
        <f t="shared" si="137"/>
        <v>1</v>
      </c>
    </row>
    <row r="1420" spans="1:22" x14ac:dyDescent="0.4">
      <c r="A1420" s="8">
        <v>0</v>
      </c>
      <c r="B1420" s="8">
        <v>1</v>
      </c>
      <c r="C1420" s="8">
        <v>36</v>
      </c>
      <c r="D1420" s="8">
        <v>4</v>
      </c>
      <c r="E1420" s="8">
        <v>0</v>
      </c>
      <c r="F1420" s="8">
        <v>0</v>
      </c>
      <c r="G1420" s="8">
        <v>0</v>
      </c>
      <c r="H1420" s="8">
        <v>0</v>
      </c>
      <c r="I1420" s="8">
        <v>0</v>
      </c>
      <c r="J1420" s="8">
        <v>0</v>
      </c>
      <c r="K1420" s="8">
        <v>219</v>
      </c>
      <c r="L1420" s="8">
        <v>121</v>
      </c>
      <c r="M1420" s="8">
        <v>66</v>
      </c>
      <c r="N1420" s="8">
        <v>20.86</v>
      </c>
      <c r="O1420" s="8">
        <v>74</v>
      </c>
      <c r="P1420" s="8">
        <v>76</v>
      </c>
      <c r="Q1420">
        <f t="shared" si="132"/>
        <v>-3.1745069676213848</v>
      </c>
      <c r="R1420">
        <f t="shared" si="133"/>
        <v>4.181471501197867E-2</v>
      </c>
      <c r="S1420">
        <f t="shared" si="134"/>
        <v>4.013642196587508E-2</v>
      </c>
      <c r="T1420">
        <f t="shared" si="135"/>
        <v>0.95986357803412492</v>
      </c>
      <c r="U1420" s="11">
        <f t="shared" si="136"/>
        <v>-1.7790487290737896E-2</v>
      </c>
      <c r="V1420">
        <f t="shared" si="137"/>
        <v>0</v>
      </c>
    </row>
    <row r="1421" spans="1:22" x14ac:dyDescent="0.4">
      <c r="A1421" s="8">
        <v>0</v>
      </c>
      <c r="B1421" s="8">
        <v>0</v>
      </c>
      <c r="C1421" s="8">
        <v>56</v>
      </c>
      <c r="D1421" s="8">
        <v>3</v>
      </c>
      <c r="E1421" s="8">
        <v>0</v>
      </c>
      <c r="F1421" s="8">
        <v>0</v>
      </c>
      <c r="G1421" s="8">
        <v>0</v>
      </c>
      <c r="H1421" s="8">
        <v>0</v>
      </c>
      <c r="I1421" s="8">
        <v>0</v>
      </c>
      <c r="J1421" s="8">
        <v>0</v>
      </c>
      <c r="K1421" s="8">
        <v>248</v>
      </c>
      <c r="L1421" s="8">
        <v>112.5</v>
      </c>
      <c r="M1421" s="8">
        <v>60</v>
      </c>
      <c r="N1421" s="8">
        <v>22.69</v>
      </c>
      <c r="O1421" s="8">
        <v>75</v>
      </c>
      <c r="P1421" s="8">
        <v>92</v>
      </c>
      <c r="Q1421">
        <f t="shared" si="132"/>
        <v>-2.3834649297830843</v>
      </c>
      <c r="R1421">
        <f t="shared" si="133"/>
        <v>9.2230451185783532E-2</v>
      </c>
      <c r="S1421">
        <f t="shared" si="134"/>
        <v>8.4442299778085525E-2</v>
      </c>
      <c r="T1421">
        <f t="shared" si="135"/>
        <v>0.91555770022191452</v>
      </c>
      <c r="U1421" s="11">
        <f t="shared" si="136"/>
        <v>-3.8314280419263838E-2</v>
      </c>
      <c r="V1421">
        <f t="shared" si="137"/>
        <v>0</v>
      </c>
    </row>
    <row r="1422" spans="1:22" x14ac:dyDescent="0.4">
      <c r="A1422" s="8">
        <v>1</v>
      </c>
      <c r="B1422" s="8">
        <v>0</v>
      </c>
      <c r="C1422" s="8">
        <v>47</v>
      </c>
      <c r="D1422" s="8">
        <v>2</v>
      </c>
      <c r="E1422" s="8">
        <v>1</v>
      </c>
      <c r="F1422" s="8">
        <v>9</v>
      </c>
      <c r="G1422" s="8">
        <v>0</v>
      </c>
      <c r="H1422" s="8">
        <v>0</v>
      </c>
      <c r="I1422" s="8">
        <v>1</v>
      </c>
      <c r="J1422" s="8">
        <v>0</v>
      </c>
      <c r="K1422" s="8">
        <v>253</v>
      </c>
      <c r="L1422" s="8">
        <v>129</v>
      </c>
      <c r="M1422" s="8">
        <v>81</v>
      </c>
      <c r="N1422" s="8">
        <v>22.18</v>
      </c>
      <c r="O1422" s="8">
        <v>70</v>
      </c>
      <c r="P1422" s="8">
        <v>122</v>
      </c>
      <c r="Q1422">
        <f t="shared" si="132"/>
        <v>-2.2083260895593524</v>
      </c>
      <c r="R1422">
        <f t="shared" si="133"/>
        <v>0.10988443135149839</v>
      </c>
      <c r="S1422">
        <f t="shared" si="134"/>
        <v>9.9005291224504244E-2</v>
      </c>
      <c r="T1422">
        <f t="shared" si="135"/>
        <v>9.9005291224504244E-2</v>
      </c>
      <c r="U1422" s="11">
        <f t="shared" si="136"/>
        <v>-1.0043415944105514</v>
      </c>
      <c r="V1422">
        <f t="shared" si="137"/>
        <v>0</v>
      </c>
    </row>
    <row r="1423" spans="1:22" x14ac:dyDescent="0.4">
      <c r="A1423" s="8">
        <v>0</v>
      </c>
      <c r="B1423" s="8">
        <v>1</v>
      </c>
      <c r="C1423" s="8">
        <v>49</v>
      </c>
      <c r="D1423" s="8">
        <v>2</v>
      </c>
      <c r="E1423" s="8">
        <v>1</v>
      </c>
      <c r="F1423" s="8">
        <v>20</v>
      </c>
      <c r="G1423" s="8">
        <v>0</v>
      </c>
      <c r="H1423" s="8">
        <v>0</v>
      </c>
      <c r="I1423" s="8">
        <v>1</v>
      </c>
      <c r="J1423" s="8">
        <v>0</v>
      </c>
      <c r="K1423" s="8">
        <v>273</v>
      </c>
      <c r="L1423" s="8">
        <v>142</v>
      </c>
      <c r="M1423" s="8">
        <v>108</v>
      </c>
      <c r="N1423" s="8">
        <v>23.19</v>
      </c>
      <c r="O1423" s="8">
        <v>95</v>
      </c>
      <c r="P1423" s="8">
        <v>72</v>
      </c>
      <c r="Q1423">
        <f t="shared" si="132"/>
        <v>-1.2541005983445581</v>
      </c>
      <c r="R1423">
        <f t="shared" si="133"/>
        <v>0.28533236125110195</v>
      </c>
      <c r="S1423">
        <f t="shared" si="134"/>
        <v>0.22199111284599451</v>
      </c>
      <c r="T1423">
        <f t="shared" si="135"/>
        <v>0.77800888715400551</v>
      </c>
      <c r="U1423" s="11">
        <f t="shared" si="136"/>
        <v>-0.10901544205928267</v>
      </c>
      <c r="V1423">
        <f t="shared" si="137"/>
        <v>1</v>
      </c>
    </row>
    <row r="1424" spans="1:22" x14ac:dyDescent="0.4">
      <c r="A1424" s="8">
        <v>0</v>
      </c>
      <c r="B1424" s="8">
        <v>1</v>
      </c>
      <c r="C1424" s="8">
        <v>51</v>
      </c>
      <c r="D1424" s="8">
        <v>4</v>
      </c>
      <c r="E1424" s="8">
        <v>1</v>
      </c>
      <c r="F1424" s="8">
        <v>10</v>
      </c>
      <c r="G1424" s="8">
        <v>0</v>
      </c>
      <c r="H1424" s="8">
        <v>0</v>
      </c>
      <c r="I1424" s="8">
        <v>1</v>
      </c>
      <c r="J1424" s="8">
        <v>0</v>
      </c>
      <c r="K1424" s="8">
        <v>269</v>
      </c>
      <c r="L1424" s="8">
        <v>134</v>
      </c>
      <c r="M1424" s="8">
        <v>92</v>
      </c>
      <c r="N1424" s="8">
        <v>30.39</v>
      </c>
      <c r="O1424" s="8">
        <v>85</v>
      </c>
      <c r="P1424" s="8">
        <v>81</v>
      </c>
      <c r="Q1424">
        <f t="shared" si="132"/>
        <v>-1.4849426050539076</v>
      </c>
      <c r="R1424">
        <f t="shared" si="133"/>
        <v>0.22651534113917857</v>
      </c>
      <c r="S1424">
        <f t="shared" si="134"/>
        <v>0.18468202846023335</v>
      </c>
      <c r="T1424">
        <f t="shared" si="135"/>
        <v>0.81531797153976671</v>
      </c>
      <c r="U1424" s="11">
        <f t="shared" si="136"/>
        <v>-8.8672984691139739E-2</v>
      </c>
      <c r="V1424">
        <f t="shared" si="137"/>
        <v>1</v>
      </c>
    </row>
    <row r="1425" spans="1:22" x14ac:dyDescent="0.4">
      <c r="A1425" s="8">
        <v>0</v>
      </c>
      <c r="B1425" s="8">
        <v>0</v>
      </c>
      <c r="C1425" s="8">
        <v>40</v>
      </c>
      <c r="D1425" s="8">
        <v>2</v>
      </c>
      <c r="E1425" s="8">
        <v>0</v>
      </c>
      <c r="F1425" s="8">
        <v>0</v>
      </c>
      <c r="G1425" s="8">
        <v>0</v>
      </c>
      <c r="H1425" s="8">
        <v>0</v>
      </c>
      <c r="I1425" s="8">
        <v>0</v>
      </c>
      <c r="J1425" s="8">
        <v>0</v>
      </c>
      <c r="K1425" s="8">
        <v>190</v>
      </c>
      <c r="L1425" s="8">
        <v>112</v>
      </c>
      <c r="M1425" s="8">
        <v>80</v>
      </c>
      <c r="N1425" s="8">
        <v>26.13</v>
      </c>
      <c r="O1425" s="8">
        <v>93</v>
      </c>
      <c r="P1425" s="8">
        <v>78</v>
      </c>
      <c r="Q1425">
        <f t="shared" si="132"/>
        <v>-3.5081467890812794</v>
      </c>
      <c r="R1425">
        <f t="shared" si="133"/>
        <v>2.9952371095768069E-2</v>
      </c>
      <c r="S1425">
        <f t="shared" si="134"/>
        <v>2.9081316705841156E-2</v>
      </c>
      <c r="T1425">
        <f t="shared" si="135"/>
        <v>0.97091868329415887</v>
      </c>
      <c r="U1425" s="11">
        <f t="shared" si="136"/>
        <v>-1.2817141745409674E-2</v>
      </c>
      <c r="V1425">
        <f t="shared" si="137"/>
        <v>0</v>
      </c>
    </row>
    <row r="1426" spans="1:22" x14ac:dyDescent="0.4">
      <c r="A1426" s="8">
        <v>0</v>
      </c>
      <c r="B1426" s="8">
        <v>0</v>
      </c>
      <c r="C1426" s="8">
        <v>37</v>
      </c>
      <c r="D1426" s="8">
        <v>4</v>
      </c>
      <c r="E1426" s="8">
        <v>0</v>
      </c>
      <c r="F1426" s="8">
        <v>0</v>
      </c>
      <c r="G1426" s="8">
        <v>0</v>
      </c>
      <c r="H1426" s="8">
        <v>0</v>
      </c>
      <c r="I1426" s="8">
        <v>1</v>
      </c>
      <c r="J1426" s="8">
        <v>0</v>
      </c>
      <c r="K1426" s="8">
        <v>240</v>
      </c>
      <c r="L1426" s="8">
        <v>125</v>
      </c>
      <c r="M1426" s="8">
        <v>96</v>
      </c>
      <c r="N1426" s="8">
        <v>27.17</v>
      </c>
      <c r="O1426" s="8">
        <v>75</v>
      </c>
      <c r="P1426" s="10">
        <v>82</v>
      </c>
      <c r="Q1426">
        <f t="shared" si="132"/>
        <v>-3.2371008423961776</v>
      </c>
      <c r="R1426">
        <f t="shared" si="133"/>
        <v>3.9277602150947367E-2</v>
      </c>
      <c r="S1426">
        <f t="shared" si="134"/>
        <v>3.779317678900828E-2</v>
      </c>
      <c r="T1426">
        <f t="shared" si="135"/>
        <v>0.96220682321099171</v>
      </c>
      <c r="U1426" s="11">
        <f t="shared" si="136"/>
        <v>-1.6731567749006599E-2</v>
      </c>
      <c r="V1426">
        <f t="shared" si="137"/>
        <v>0</v>
      </c>
    </row>
    <row r="1427" spans="1:22" x14ac:dyDescent="0.4">
      <c r="A1427" s="8">
        <v>0</v>
      </c>
      <c r="B1427" s="8">
        <v>0</v>
      </c>
      <c r="C1427" s="8">
        <v>36</v>
      </c>
      <c r="D1427" s="8">
        <v>3</v>
      </c>
      <c r="E1427" s="8">
        <v>1</v>
      </c>
      <c r="F1427" s="8">
        <v>25</v>
      </c>
      <c r="G1427" s="8">
        <v>0</v>
      </c>
      <c r="H1427" s="8">
        <v>0</v>
      </c>
      <c r="I1427" s="8">
        <v>0</v>
      </c>
      <c r="J1427" s="8">
        <v>0</v>
      </c>
      <c r="K1427" s="8">
        <v>220</v>
      </c>
      <c r="L1427" s="8">
        <v>125</v>
      </c>
      <c r="M1427" s="8">
        <v>85</v>
      </c>
      <c r="N1427" s="8">
        <v>21.34</v>
      </c>
      <c r="O1427" s="8">
        <v>95</v>
      </c>
      <c r="P1427" s="8">
        <v>82</v>
      </c>
      <c r="Q1427">
        <f t="shared" si="132"/>
        <v>-2.7984928466153844</v>
      </c>
      <c r="R1427">
        <f t="shared" si="133"/>
        <v>6.0901781817005653E-2</v>
      </c>
      <c r="S1427">
        <f t="shared" si="134"/>
        <v>5.7405673984918019E-2</v>
      </c>
      <c r="T1427">
        <f t="shared" si="135"/>
        <v>0.94259432601508197</v>
      </c>
      <c r="U1427" s="11">
        <f t="shared" si="136"/>
        <v>-2.5675178821828511E-2</v>
      </c>
      <c r="V1427">
        <f t="shared" si="137"/>
        <v>0</v>
      </c>
    </row>
    <row r="1428" spans="1:22" x14ac:dyDescent="0.4">
      <c r="A1428" s="8">
        <v>0</v>
      </c>
      <c r="B1428" s="8">
        <v>0</v>
      </c>
      <c r="C1428" s="8">
        <v>61</v>
      </c>
      <c r="D1428" s="8">
        <v>2</v>
      </c>
      <c r="E1428" s="8">
        <v>0</v>
      </c>
      <c r="F1428" s="8">
        <v>0</v>
      </c>
      <c r="G1428" s="8">
        <v>0</v>
      </c>
      <c r="H1428" s="8">
        <v>0</v>
      </c>
      <c r="I1428" s="8">
        <v>1</v>
      </c>
      <c r="J1428" s="8">
        <v>0</v>
      </c>
      <c r="K1428" s="8">
        <v>210</v>
      </c>
      <c r="L1428" s="8">
        <v>179</v>
      </c>
      <c r="M1428" s="8">
        <v>100</v>
      </c>
      <c r="N1428" s="8">
        <v>21.64</v>
      </c>
      <c r="O1428" s="8">
        <v>78</v>
      </c>
      <c r="P1428" s="8">
        <v>95</v>
      </c>
      <c r="Q1428">
        <f t="shared" si="132"/>
        <v>-0.91141515311867405</v>
      </c>
      <c r="R1428">
        <f t="shared" si="133"/>
        <v>0.401954993491839</v>
      </c>
      <c r="S1428">
        <f t="shared" si="134"/>
        <v>0.2867103404587138</v>
      </c>
      <c r="T1428">
        <f t="shared" si="135"/>
        <v>0.7132896595412862</v>
      </c>
      <c r="U1428" s="11">
        <f t="shared" si="136"/>
        <v>-0.14673407183899834</v>
      </c>
      <c r="V1428">
        <f t="shared" si="137"/>
        <v>1</v>
      </c>
    </row>
    <row r="1429" spans="1:22" x14ac:dyDescent="0.4">
      <c r="A1429" s="8">
        <v>0</v>
      </c>
      <c r="B1429" s="8">
        <v>0</v>
      </c>
      <c r="C1429" s="8">
        <v>51</v>
      </c>
      <c r="D1429" s="8">
        <v>3</v>
      </c>
      <c r="E1429" s="8">
        <v>1</v>
      </c>
      <c r="F1429" s="8">
        <v>15</v>
      </c>
      <c r="G1429" s="8">
        <v>0</v>
      </c>
      <c r="H1429" s="8">
        <v>0</v>
      </c>
      <c r="I1429" s="8">
        <v>0</v>
      </c>
      <c r="J1429" s="8">
        <v>0</v>
      </c>
      <c r="K1429" s="8">
        <v>326</v>
      </c>
      <c r="L1429" s="8">
        <v>101</v>
      </c>
      <c r="M1429" s="8">
        <v>67</v>
      </c>
      <c r="N1429" s="8">
        <v>22.73</v>
      </c>
      <c r="O1429" s="8">
        <v>69</v>
      </c>
      <c r="P1429" s="8">
        <v>87</v>
      </c>
      <c r="Q1429">
        <f t="shared" si="132"/>
        <v>-2.3739331190012756</v>
      </c>
      <c r="R1429">
        <f t="shared" si="133"/>
        <v>9.3113777556815561E-2</v>
      </c>
      <c r="S1429">
        <f t="shared" si="134"/>
        <v>8.5182146148529245E-2</v>
      </c>
      <c r="T1429">
        <f t="shared" si="135"/>
        <v>0.91481785385147074</v>
      </c>
      <c r="U1429" s="11">
        <f t="shared" si="136"/>
        <v>-3.8665368165080358E-2</v>
      </c>
      <c r="V1429">
        <f t="shared" si="137"/>
        <v>0</v>
      </c>
    </row>
    <row r="1430" spans="1:22" x14ac:dyDescent="0.4">
      <c r="A1430" s="8">
        <v>0</v>
      </c>
      <c r="B1430" s="8">
        <v>0</v>
      </c>
      <c r="C1430" s="8">
        <v>43</v>
      </c>
      <c r="D1430" s="8">
        <v>2</v>
      </c>
      <c r="E1430" s="8">
        <v>1</v>
      </c>
      <c r="F1430" s="8">
        <v>20</v>
      </c>
      <c r="G1430" s="8">
        <v>0</v>
      </c>
      <c r="H1430" s="8">
        <v>0</v>
      </c>
      <c r="I1430" s="8">
        <v>0</v>
      </c>
      <c r="J1430" s="8">
        <v>0</v>
      </c>
      <c r="K1430" s="8">
        <v>195</v>
      </c>
      <c r="L1430" s="8">
        <v>104</v>
      </c>
      <c r="M1430" s="8">
        <v>57</v>
      </c>
      <c r="N1430" s="8">
        <v>20.86</v>
      </c>
      <c r="O1430" s="8">
        <v>75</v>
      </c>
      <c r="P1430" s="8">
        <v>78</v>
      </c>
      <c r="Q1430">
        <f t="shared" si="132"/>
        <v>-2.792589438378009</v>
      </c>
      <c r="R1430">
        <f t="shared" si="133"/>
        <v>6.1262373209329118E-2</v>
      </c>
      <c r="S1430">
        <f t="shared" si="134"/>
        <v>5.7725944833102449E-2</v>
      </c>
      <c r="T1430">
        <f t="shared" si="135"/>
        <v>0.94227405516689755</v>
      </c>
      <c r="U1430" s="11">
        <f t="shared" si="136"/>
        <v>-2.5822766700969814E-2</v>
      </c>
      <c r="V1430">
        <f t="shared" si="137"/>
        <v>0</v>
      </c>
    </row>
    <row r="1431" spans="1:22" x14ac:dyDescent="0.4">
      <c r="A1431" s="8">
        <v>0</v>
      </c>
      <c r="B1431" s="8">
        <v>0</v>
      </c>
      <c r="C1431" s="8">
        <v>48</v>
      </c>
      <c r="D1431" s="8">
        <v>1</v>
      </c>
      <c r="E1431" s="8">
        <v>0</v>
      </c>
      <c r="F1431" s="8">
        <v>0</v>
      </c>
      <c r="G1431" s="8">
        <v>0</v>
      </c>
      <c r="H1431" s="8">
        <v>0</v>
      </c>
      <c r="I1431" s="8">
        <v>0</v>
      </c>
      <c r="J1431" s="8">
        <v>0</v>
      </c>
      <c r="K1431" s="8">
        <v>205</v>
      </c>
      <c r="L1431" s="8">
        <v>112</v>
      </c>
      <c r="M1431" s="8">
        <v>71</v>
      </c>
      <c r="N1431" s="8">
        <v>17.11</v>
      </c>
      <c r="O1431" s="8">
        <v>73</v>
      </c>
      <c r="P1431" s="8">
        <v>75</v>
      </c>
      <c r="Q1431">
        <f t="shared" si="132"/>
        <v>-3.009903993512685</v>
      </c>
      <c r="R1431">
        <f t="shared" si="133"/>
        <v>4.9296411308567836E-2</v>
      </c>
      <c r="S1431">
        <f t="shared" si="134"/>
        <v>4.6980444016853862E-2</v>
      </c>
      <c r="T1431">
        <f t="shared" si="135"/>
        <v>0.95301955598314614</v>
      </c>
      <c r="U1431" s="11">
        <f t="shared" si="136"/>
        <v>-2.0898187537508727E-2</v>
      </c>
      <c r="V1431">
        <f t="shared" si="137"/>
        <v>0</v>
      </c>
    </row>
    <row r="1432" spans="1:22" x14ac:dyDescent="0.4">
      <c r="A1432" s="8">
        <v>0</v>
      </c>
      <c r="B1432" s="8">
        <v>0</v>
      </c>
      <c r="C1432" s="8">
        <v>37</v>
      </c>
      <c r="D1432" s="8">
        <v>4</v>
      </c>
      <c r="E1432" s="8">
        <v>0</v>
      </c>
      <c r="F1432" s="8">
        <v>0</v>
      </c>
      <c r="G1432" s="8">
        <v>0</v>
      </c>
      <c r="H1432" s="8">
        <v>0</v>
      </c>
      <c r="I1432" s="8">
        <v>0</v>
      </c>
      <c r="J1432" s="8">
        <v>0</v>
      </c>
      <c r="K1432" s="8">
        <v>169</v>
      </c>
      <c r="L1432" s="8">
        <v>104</v>
      </c>
      <c r="M1432" s="8">
        <v>66</v>
      </c>
      <c r="N1432" s="8">
        <v>20.84</v>
      </c>
      <c r="O1432" s="8">
        <v>70</v>
      </c>
      <c r="P1432" s="8">
        <v>72</v>
      </c>
      <c r="Q1432">
        <f t="shared" si="132"/>
        <v>-3.8473038233753156</v>
      </c>
      <c r="R1432">
        <f t="shared" si="133"/>
        <v>2.1337187781022404E-2</v>
      </c>
      <c r="S1432">
        <f t="shared" si="134"/>
        <v>2.0891423553645396E-2</v>
      </c>
      <c r="T1432">
        <f t="shared" si="135"/>
        <v>0.97910857644635463</v>
      </c>
      <c r="U1432" s="11">
        <f t="shared" si="136"/>
        <v>-9.1691452378393559E-3</v>
      </c>
      <c r="V1432">
        <f t="shared" si="137"/>
        <v>0</v>
      </c>
    </row>
    <row r="1433" spans="1:22" x14ac:dyDescent="0.4">
      <c r="A1433" s="8">
        <v>0</v>
      </c>
      <c r="B1433" s="8">
        <v>1</v>
      </c>
      <c r="C1433" s="8">
        <v>44</v>
      </c>
      <c r="D1433" s="8">
        <v>2</v>
      </c>
      <c r="E1433" s="8">
        <v>1</v>
      </c>
      <c r="F1433" s="8">
        <v>20</v>
      </c>
      <c r="G1433" s="8">
        <v>0</v>
      </c>
      <c r="H1433" s="8">
        <v>0</v>
      </c>
      <c r="I1433" s="8">
        <v>1</v>
      </c>
      <c r="J1433" s="8">
        <v>0</v>
      </c>
      <c r="K1433" s="8">
        <v>264</v>
      </c>
      <c r="L1433" s="8">
        <v>138</v>
      </c>
      <c r="M1433" s="8">
        <v>92</v>
      </c>
      <c r="N1433" s="8">
        <v>28.32</v>
      </c>
      <c r="O1433" s="8">
        <v>63</v>
      </c>
      <c r="P1433" s="8">
        <v>67</v>
      </c>
      <c r="Q1433">
        <f t="shared" si="132"/>
        <v>-1.502256072055566</v>
      </c>
      <c r="R1433">
        <f t="shared" si="133"/>
        <v>0.22262732985333172</v>
      </c>
      <c r="S1433">
        <f t="shared" si="134"/>
        <v>0.18208927971538019</v>
      </c>
      <c r="T1433">
        <f t="shared" si="135"/>
        <v>0.81791072028461986</v>
      </c>
      <c r="U1433" s="11">
        <f t="shared" si="136"/>
        <v>-8.7294099511862011E-2</v>
      </c>
      <c r="V1433">
        <f t="shared" si="137"/>
        <v>1</v>
      </c>
    </row>
    <row r="1434" spans="1:22" x14ac:dyDescent="0.4">
      <c r="A1434" s="8">
        <v>0</v>
      </c>
      <c r="B1434" s="8">
        <v>0</v>
      </c>
      <c r="C1434" s="8">
        <v>54</v>
      </c>
      <c r="D1434" s="8">
        <v>1</v>
      </c>
      <c r="E1434" s="8">
        <v>0</v>
      </c>
      <c r="F1434" s="8">
        <v>0</v>
      </c>
      <c r="G1434" s="8">
        <v>0</v>
      </c>
      <c r="H1434" s="8">
        <v>0</v>
      </c>
      <c r="I1434" s="8">
        <v>0</v>
      </c>
      <c r="J1434" s="8">
        <v>0</v>
      </c>
      <c r="K1434" s="8">
        <v>218</v>
      </c>
      <c r="L1434" s="8">
        <v>130</v>
      </c>
      <c r="M1434" s="8">
        <v>85</v>
      </c>
      <c r="N1434" s="8">
        <v>20.55</v>
      </c>
      <c r="O1434" s="8">
        <v>72</v>
      </c>
      <c r="P1434" s="8">
        <v>85</v>
      </c>
      <c r="Q1434">
        <f t="shared" si="132"/>
        <v>-2.3142216412943659</v>
      </c>
      <c r="R1434">
        <f t="shared" si="133"/>
        <v>9.8843089447400556E-2</v>
      </c>
      <c r="S1434">
        <f t="shared" si="134"/>
        <v>8.9951959835419232E-2</v>
      </c>
      <c r="T1434">
        <f t="shared" si="135"/>
        <v>0.91004804016458074</v>
      </c>
      <c r="U1434" s="11">
        <f t="shared" si="136"/>
        <v>-4.0935681274842803E-2</v>
      </c>
      <c r="V1434">
        <f t="shared" si="137"/>
        <v>0</v>
      </c>
    </row>
    <row r="1435" spans="1:22" x14ac:dyDescent="0.4">
      <c r="A1435" s="8">
        <v>0</v>
      </c>
      <c r="B1435" s="8">
        <v>1</v>
      </c>
      <c r="C1435" s="8">
        <v>54</v>
      </c>
      <c r="D1435" s="8">
        <v>3</v>
      </c>
      <c r="E1435" s="8">
        <v>1</v>
      </c>
      <c r="F1435" s="8">
        <v>29</v>
      </c>
      <c r="G1435" s="8">
        <v>0</v>
      </c>
      <c r="H1435" s="8">
        <v>0</v>
      </c>
      <c r="I1435" s="8">
        <v>0</v>
      </c>
      <c r="J1435" s="8">
        <v>0</v>
      </c>
      <c r="K1435" s="8">
        <v>211</v>
      </c>
      <c r="L1435" s="8">
        <v>120</v>
      </c>
      <c r="M1435" s="8">
        <v>72</v>
      </c>
      <c r="N1435" s="8">
        <v>25.13</v>
      </c>
      <c r="O1435" s="8">
        <v>77</v>
      </c>
      <c r="P1435" s="8">
        <v>60</v>
      </c>
      <c r="Q1435">
        <f t="shared" si="132"/>
        <v>-1.1591884960717902</v>
      </c>
      <c r="R1435">
        <f t="shared" si="133"/>
        <v>0.31374067939913752</v>
      </c>
      <c r="S1435">
        <f t="shared" si="134"/>
        <v>0.23881477092011213</v>
      </c>
      <c r="T1435">
        <f t="shared" si="135"/>
        <v>0.76118522907988784</v>
      </c>
      <c r="U1435" s="11">
        <f t="shared" si="136"/>
        <v>-0.11850964785655985</v>
      </c>
      <c r="V1435">
        <f t="shared" si="137"/>
        <v>1</v>
      </c>
    </row>
    <row r="1436" spans="1:22" x14ac:dyDescent="0.4">
      <c r="A1436" s="8">
        <v>0</v>
      </c>
      <c r="B1436" s="8">
        <v>0</v>
      </c>
      <c r="C1436" s="8">
        <v>59</v>
      </c>
      <c r="D1436" s="8">
        <v>4</v>
      </c>
      <c r="E1436" s="8">
        <v>0</v>
      </c>
      <c r="F1436" s="8">
        <v>0</v>
      </c>
      <c r="G1436" s="8">
        <v>0</v>
      </c>
      <c r="H1436" s="8">
        <v>0</v>
      </c>
      <c r="I1436" s="8">
        <v>0</v>
      </c>
      <c r="J1436" s="8">
        <v>0</v>
      </c>
      <c r="K1436" s="8">
        <v>239</v>
      </c>
      <c r="L1436" s="8">
        <v>124</v>
      </c>
      <c r="M1436" s="8">
        <v>72</v>
      </c>
      <c r="N1436" s="8">
        <v>19.34</v>
      </c>
      <c r="O1436" s="8">
        <v>80</v>
      </c>
      <c r="P1436" s="8">
        <v>70</v>
      </c>
      <c r="Q1436">
        <f t="shared" si="132"/>
        <v>-2.1301405219909109</v>
      </c>
      <c r="R1436">
        <f t="shared" si="133"/>
        <v>0.11882059577253423</v>
      </c>
      <c r="S1436">
        <f t="shared" si="134"/>
        <v>0.10620165218757865</v>
      </c>
      <c r="T1436">
        <f t="shared" si="135"/>
        <v>0.8937983478124214</v>
      </c>
      <c r="U1436" s="11">
        <f t="shared" si="136"/>
        <v>-4.8760452468915035E-2</v>
      </c>
      <c r="V1436">
        <f t="shared" si="137"/>
        <v>1</v>
      </c>
    </row>
    <row r="1437" spans="1:22" x14ac:dyDescent="0.4">
      <c r="A1437" s="8">
        <v>0</v>
      </c>
      <c r="B1437" s="8">
        <v>0</v>
      </c>
      <c r="C1437" s="8">
        <v>44</v>
      </c>
      <c r="D1437" s="8">
        <v>1</v>
      </c>
      <c r="E1437" s="8">
        <v>1</v>
      </c>
      <c r="F1437" s="8">
        <v>9</v>
      </c>
      <c r="G1437" s="8">
        <v>0</v>
      </c>
      <c r="H1437" s="8">
        <v>0</v>
      </c>
      <c r="I1437" s="8">
        <v>0</v>
      </c>
      <c r="J1437" s="8">
        <v>0</v>
      </c>
      <c r="K1437" s="8">
        <v>185</v>
      </c>
      <c r="L1437" s="8">
        <v>133</v>
      </c>
      <c r="M1437" s="8">
        <v>69</v>
      </c>
      <c r="N1437" s="8">
        <v>22.34</v>
      </c>
      <c r="O1437" s="8">
        <v>70</v>
      </c>
      <c r="P1437" s="8">
        <v>76</v>
      </c>
      <c r="Q1437">
        <f t="shared" si="132"/>
        <v>-2.6325756933969933</v>
      </c>
      <c r="R1437">
        <f t="shared" si="133"/>
        <v>7.1893049105709123E-2</v>
      </c>
      <c r="S1437">
        <f t="shared" si="134"/>
        <v>6.7071103003877308E-2</v>
      </c>
      <c r="T1437">
        <f t="shared" si="135"/>
        <v>0.93292889699612269</v>
      </c>
      <c r="U1437" s="11">
        <f t="shared" si="136"/>
        <v>-3.0151454666087287E-2</v>
      </c>
      <c r="V1437">
        <f t="shared" si="137"/>
        <v>0</v>
      </c>
    </row>
    <row r="1438" spans="1:22" x14ac:dyDescent="0.4">
      <c r="A1438" s="8">
        <v>0</v>
      </c>
      <c r="B1438" s="8">
        <v>0</v>
      </c>
      <c r="C1438" s="8">
        <v>48</v>
      </c>
      <c r="D1438" s="8">
        <v>3</v>
      </c>
      <c r="E1438" s="8">
        <v>0</v>
      </c>
      <c r="F1438" s="8">
        <v>0</v>
      </c>
      <c r="G1438" s="8">
        <v>0</v>
      </c>
      <c r="H1438" s="8">
        <v>0</v>
      </c>
      <c r="I1438" s="8">
        <v>0</v>
      </c>
      <c r="J1438" s="8">
        <v>0</v>
      </c>
      <c r="K1438" s="8">
        <v>258</v>
      </c>
      <c r="L1438" s="8">
        <v>109.5</v>
      </c>
      <c r="M1438" s="8">
        <v>74</v>
      </c>
      <c r="N1438" s="8">
        <v>26.73</v>
      </c>
      <c r="O1438" s="8">
        <v>68</v>
      </c>
      <c r="P1438" s="10">
        <v>82</v>
      </c>
      <c r="Q1438">
        <f t="shared" si="132"/>
        <v>-2.9205140878974705</v>
      </c>
      <c r="R1438">
        <f t="shared" si="133"/>
        <v>5.3905967770196926E-2</v>
      </c>
      <c r="S1438">
        <f t="shared" si="134"/>
        <v>5.1148745162007722E-2</v>
      </c>
      <c r="T1438">
        <f t="shared" si="135"/>
        <v>0.94885125483799226</v>
      </c>
      <c r="U1438" s="11">
        <f t="shared" si="136"/>
        <v>-2.2801863722550327E-2</v>
      </c>
      <c r="V1438">
        <f t="shared" si="137"/>
        <v>0</v>
      </c>
    </row>
    <row r="1439" spans="1:22" x14ac:dyDescent="0.4">
      <c r="A1439" s="8">
        <v>0</v>
      </c>
      <c r="B1439" s="8">
        <v>0</v>
      </c>
      <c r="C1439" s="8">
        <v>45</v>
      </c>
      <c r="D1439" s="8">
        <v>4</v>
      </c>
      <c r="E1439" s="8">
        <v>0</v>
      </c>
      <c r="F1439" s="8">
        <v>0</v>
      </c>
      <c r="G1439" s="8">
        <v>0</v>
      </c>
      <c r="H1439" s="8">
        <v>0</v>
      </c>
      <c r="I1439" s="8">
        <v>0</v>
      </c>
      <c r="J1439" s="8">
        <v>0</v>
      </c>
      <c r="K1439" s="8">
        <v>220</v>
      </c>
      <c r="L1439" s="8">
        <v>108</v>
      </c>
      <c r="M1439" s="8">
        <v>81</v>
      </c>
      <c r="N1439" s="8">
        <v>25.68</v>
      </c>
      <c r="O1439" s="8">
        <v>75</v>
      </c>
      <c r="P1439" s="8">
        <v>70</v>
      </c>
      <c r="Q1439">
        <f t="shared" si="132"/>
        <v>-3.2382308615143556</v>
      </c>
      <c r="R1439">
        <f t="shared" si="133"/>
        <v>3.923324277779084E-2</v>
      </c>
      <c r="S1439">
        <f t="shared" si="134"/>
        <v>3.7752105266497624E-2</v>
      </c>
      <c r="T1439">
        <f t="shared" si="135"/>
        <v>0.96224789473350236</v>
      </c>
      <c r="U1439" s="11">
        <f t="shared" si="136"/>
        <v>-1.6713030409129356E-2</v>
      </c>
      <c r="V1439">
        <f t="shared" si="137"/>
        <v>0</v>
      </c>
    </row>
    <row r="1440" spans="1:22" x14ac:dyDescent="0.4">
      <c r="A1440" s="8">
        <v>0</v>
      </c>
      <c r="B1440" s="8">
        <v>0</v>
      </c>
      <c r="C1440" s="8">
        <v>53</v>
      </c>
      <c r="D1440" s="8">
        <v>1</v>
      </c>
      <c r="E1440" s="8">
        <v>1</v>
      </c>
      <c r="F1440" s="8">
        <v>40</v>
      </c>
      <c r="G1440" s="8">
        <v>0</v>
      </c>
      <c r="H1440" s="8">
        <v>0</v>
      </c>
      <c r="I1440" s="8">
        <v>0</v>
      </c>
      <c r="J1440" s="8">
        <v>0</v>
      </c>
      <c r="K1440" s="8">
        <v>183</v>
      </c>
      <c r="L1440" s="8">
        <v>129</v>
      </c>
      <c r="M1440" s="8">
        <v>80</v>
      </c>
      <c r="N1440" s="8">
        <v>26.51</v>
      </c>
      <c r="O1440" s="8">
        <v>78</v>
      </c>
      <c r="P1440" s="8">
        <v>80</v>
      </c>
      <c r="Q1440">
        <f t="shared" si="132"/>
        <v>-1.0988284720868489</v>
      </c>
      <c r="R1440">
        <f t="shared" si="133"/>
        <v>0.33326127998240412</v>
      </c>
      <c r="S1440">
        <f t="shared" si="134"/>
        <v>0.24995946779974168</v>
      </c>
      <c r="T1440">
        <f t="shared" si="135"/>
        <v>0.75004053220025835</v>
      </c>
      <c r="U1440" s="11">
        <f t="shared" si="136"/>
        <v>-0.12491526669460361</v>
      </c>
      <c r="V1440">
        <f t="shared" si="137"/>
        <v>1</v>
      </c>
    </row>
    <row r="1441" spans="1:22" x14ac:dyDescent="0.4">
      <c r="A1441" s="8">
        <v>0</v>
      </c>
      <c r="B1441" s="8">
        <v>1</v>
      </c>
      <c r="C1441" s="8">
        <v>53</v>
      </c>
      <c r="D1441" s="8">
        <v>2</v>
      </c>
      <c r="E1441" s="8">
        <v>1</v>
      </c>
      <c r="F1441" s="8">
        <v>20</v>
      </c>
      <c r="G1441" s="8">
        <v>0</v>
      </c>
      <c r="H1441" s="8">
        <v>0</v>
      </c>
      <c r="I1441" s="8">
        <v>0</v>
      </c>
      <c r="J1441" s="8">
        <v>0</v>
      </c>
      <c r="K1441" s="8">
        <v>211</v>
      </c>
      <c r="L1441" s="8">
        <v>112.5</v>
      </c>
      <c r="M1441" s="8">
        <v>70</v>
      </c>
      <c r="N1441" s="8">
        <v>22.74</v>
      </c>
      <c r="O1441" s="8">
        <v>63</v>
      </c>
      <c r="P1441" s="10">
        <v>82</v>
      </c>
      <c r="Q1441">
        <f t="shared" si="132"/>
        <v>-1.5911769545118064</v>
      </c>
      <c r="R1441">
        <f t="shared" si="133"/>
        <v>0.20368574175112883</v>
      </c>
      <c r="S1441">
        <f t="shared" si="134"/>
        <v>0.1692183721099875</v>
      </c>
      <c r="T1441">
        <f t="shared" si="135"/>
        <v>0.83078162789001253</v>
      </c>
      <c r="U1441" s="11">
        <f t="shared" si="136"/>
        <v>-8.0513116126119499E-2</v>
      </c>
      <c r="V1441">
        <f t="shared" si="137"/>
        <v>1</v>
      </c>
    </row>
    <row r="1442" spans="1:22" x14ac:dyDescent="0.4">
      <c r="A1442" s="8">
        <v>0</v>
      </c>
      <c r="B1442" s="8">
        <v>1</v>
      </c>
      <c r="C1442" s="8">
        <v>46</v>
      </c>
      <c r="D1442" s="8">
        <v>3</v>
      </c>
      <c r="E1442" s="8">
        <v>1</v>
      </c>
      <c r="F1442" s="8">
        <v>10</v>
      </c>
      <c r="G1442" s="8">
        <v>0</v>
      </c>
      <c r="H1442" s="8">
        <v>0</v>
      </c>
      <c r="I1442" s="8">
        <v>0</v>
      </c>
      <c r="J1442" s="8">
        <v>0</v>
      </c>
      <c r="K1442" s="8">
        <v>214</v>
      </c>
      <c r="L1442" s="8">
        <v>118</v>
      </c>
      <c r="M1442" s="8">
        <v>82</v>
      </c>
      <c r="N1442" s="8">
        <v>29.41</v>
      </c>
      <c r="O1442" s="8">
        <v>66</v>
      </c>
      <c r="P1442" s="8">
        <v>94</v>
      </c>
      <c r="Q1442">
        <f t="shared" si="132"/>
        <v>-2.2363926097313618</v>
      </c>
      <c r="R1442">
        <f t="shared" si="133"/>
        <v>0.10684323527198658</v>
      </c>
      <c r="S1442">
        <f t="shared" si="134"/>
        <v>9.6529690806423735E-2</v>
      </c>
      <c r="T1442">
        <f t="shared" si="135"/>
        <v>0.90347030919357629</v>
      </c>
      <c r="U1442" s="11">
        <f t="shared" si="136"/>
        <v>-4.4086115117734512E-2</v>
      </c>
      <c r="V1442">
        <f t="shared" si="137"/>
        <v>0</v>
      </c>
    </row>
    <row r="1443" spans="1:22" x14ac:dyDescent="0.4">
      <c r="A1443" s="8">
        <v>0</v>
      </c>
      <c r="B1443" s="8">
        <v>0</v>
      </c>
      <c r="C1443" s="8">
        <v>63</v>
      </c>
      <c r="D1443" s="8">
        <v>2</v>
      </c>
      <c r="E1443" s="8">
        <v>0</v>
      </c>
      <c r="F1443" s="8">
        <v>0</v>
      </c>
      <c r="G1443" s="8">
        <v>0</v>
      </c>
      <c r="H1443" s="8">
        <v>0</v>
      </c>
      <c r="I1443" s="8">
        <v>1</v>
      </c>
      <c r="J1443" s="8">
        <v>0</v>
      </c>
      <c r="K1443" s="8">
        <v>293</v>
      </c>
      <c r="L1443" s="8">
        <v>186.5</v>
      </c>
      <c r="M1443" s="8">
        <v>97</v>
      </c>
      <c r="N1443" s="8">
        <v>30.47</v>
      </c>
      <c r="O1443" s="8">
        <v>60</v>
      </c>
      <c r="P1443" s="8">
        <v>96</v>
      </c>
      <c r="Q1443">
        <f t="shared" si="132"/>
        <v>-0.45983816204720451</v>
      </c>
      <c r="R1443">
        <f t="shared" si="133"/>
        <v>0.63138581942733418</v>
      </c>
      <c r="S1443">
        <f t="shared" si="134"/>
        <v>0.38702421702364048</v>
      </c>
      <c r="T1443">
        <f t="shared" si="135"/>
        <v>0.61297578297635957</v>
      </c>
      <c r="U1443" s="11">
        <f t="shared" si="136"/>
        <v>-0.21255668294893884</v>
      </c>
      <c r="V1443">
        <f t="shared" si="137"/>
        <v>1</v>
      </c>
    </row>
    <row r="1444" spans="1:22" x14ac:dyDescent="0.4">
      <c r="A1444" s="8">
        <v>0</v>
      </c>
      <c r="B1444" s="8">
        <v>1</v>
      </c>
      <c r="C1444" s="8">
        <v>52</v>
      </c>
      <c r="D1444" s="8">
        <v>3</v>
      </c>
      <c r="E1444" s="8">
        <v>0</v>
      </c>
      <c r="F1444" s="8">
        <v>0</v>
      </c>
      <c r="G1444" s="8">
        <v>0</v>
      </c>
      <c r="H1444" s="8">
        <v>0</v>
      </c>
      <c r="I1444" s="8">
        <v>1</v>
      </c>
      <c r="J1444" s="8">
        <v>0</v>
      </c>
      <c r="K1444" s="8">
        <v>238</v>
      </c>
      <c r="L1444" s="8">
        <v>131</v>
      </c>
      <c r="M1444" s="8">
        <v>99</v>
      </c>
      <c r="N1444" s="8">
        <v>31.19</v>
      </c>
      <c r="O1444" s="8">
        <v>96</v>
      </c>
      <c r="P1444" s="8">
        <v>86</v>
      </c>
      <c r="Q1444">
        <f t="shared" si="132"/>
        <v>-1.7918751200646144</v>
      </c>
      <c r="R1444">
        <f t="shared" si="133"/>
        <v>0.16664739264179015</v>
      </c>
      <c r="S1444">
        <f t="shared" si="134"/>
        <v>0.14284298211512647</v>
      </c>
      <c r="T1444">
        <f t="shared" si="135"/>
        <v>0.85715701788487353</v>
      </c>
      <c r="U1444" s="11">
        <f t="shared" si="136"/>
        <v>-6.6939614769076894E-2</v>
      </c>
      <c r="V1444">
        <f t="shared" si="137"/>
        <v>1</v>
      </c>
    </row>
    <row r="1445" spans="1:22" x14ac:dyDescent="0.4">
      <c r="A1445" s="8">
        <v>0</v>
      </c>
      <c r="B1445" s="8">
        <v>0</v>
      </c>
      <c r="C1445" s="8">
        <v>48</v>
      </c>
      <c r="D1445" s="8">
        <v>1</v>
      </c>
      <c r="E1445" s="8">
        <v>0</v>
      </c>
      <c r="F1445" s="8">
        <v>0</v>
      </c>
      <c r="G1445" s="8">
        <v>0</v>
      </c>
      <c r="H1445" s="8">
        <v>0</v>
      </c>
      <c r="I1445" s="8">
        <v>0</v>
      </c>
      <c r="J1445" s="8">
        <v>0</v>
      </c>
      <c r="K1445" s="8">
        <v>193</v>
      </c>
      <c r="L1445" s="8">
        <v>138.5</v>
      </c>
      <c r="M1445" s="8">
        <v>87.5</v>
      </c>
      <c r="N1445" s="8">
        <v>25.1</v>
      </c>
      <c r="O1445" s="8">
        <v>64</v>
      </c>
      <c r="P1445" s="8">
        <v>90</v>
      </c>
      <c r="Q1445">
        <f t="shared" si="132"/>
        <v>-2.5159778417146477</v>
      </c>
      <c r="R1445">
        <f t="shared" si="133"/>
        <v>8.0783879724906221E-2</v>
      </c>
      <c r="S1445">
        <f t="shared" si="134"/>
        <v>7.4745637162416112E-2</v>
      </c>
      <c r="T1445">
        <f t="shared" si="135"/>
        <v>0.92525436283758389</v>
      </c>
      <c r="U1445" s="11">
        <f t="shared" si="136"/>
        <v>-3.3738858405970351E-2</v>
      </c>
      <c r="V1445">
        <f t="shared" si="137"/>
        <v>0</v>
      </c>
    </row>
    <row r="1446" spans="1:22" x14ac:dyDescent="0.4">
      <c r="A1446" s="8">
        <v>0</v>
      </c>
      <c r="B1446" s="8">
        <v>1</v>
      </c>
      <c r="C1446" s="8">
        <v>48</v>
      </c>
      <c r="D1446" s="8">
        <v>4</v>
      </c>
      <c r="E1446" s="8">
        <v>1</v>
      </c>
      <c r="F1446" s="8">
        <v>20</v>
      </c>
      <c r="G1446" s="8">
        <v>0</v>
      </c>
      <c r="H1446" s="8">
        <v>0</v>
      </c>
      <c r="I1446" s="8">
        <v>0</v>
      </c>
      <c r="J1446" s="8">
        <v>0</v>
      </c>
      <c r="K1446" s="8">
        <v>212</v>
      </c>
      <c r="L1446" s="8">
        <v>120</v>
      </c>
      <c r="M1446" s="8">
        <v>72</v>
      </c>
      <c r="N1446" s="8">
        <v>22.01</v>
      </c>
      <c r="O1446" s="8">
        <v>72</v>
      </c>
      <c r="P1446" s="8">
        <v>77</v>
      </c>
      <c r="Q1446">
        <f t="shared" si="132"/>
        <v>-1.8365803413467301</v>
      </c>
      <c r="R1446">
        <f t="shared" si="133"/>
        <v>0.15936145716248956</v>
      </c>
      <c r="S1446">
        <f t="shared" si="134"/>
        <v>0.13745623177134339</v>
      </c>
      <c r="T1446">
        <f t="shared" si="135"/>
        <v>0.86254376822865664</v>
      </c>
      <c r="U1446" s="11">
        <f t="shared" si="136"/>
        <v>-6.4218858204938542E-2</v>
      </c>
      <c r="V1446">
        <f t="shared" si="137"/>
        <v>1</v>
      </c>
    </row>
    <row r="1447" spans="1:22" x14ac:dyDescent="0.4">
      <c r="A1447" s="8">
        <v>0</v>
      </c>
      <c r="B1447" s="8">
        <v>0</v>
      </c>
      <c r="C1447" s="8">
        <v>42</v>
      </c>
      <c r="D1447" s="8">
        <v>4</v>
      </c>
      <c r="E1447" s="8">
        <v>0</v>
      </c>
      <c r="F1447" s="8">
        <v>0</v>
      </c>
      <c r="G1447" s="8">
        <v>0</v>
      </c>
      <c r="H1447" s="8">
        <v>0</v>
      </c>
      <c r="I1447" s="8">
        <v>0</v>
      </c>
      <c r="J1447" s="8">
        <v>0</v>
      </c>
      <c r="K1447" s="8">
        <v>182</v>
      </c>
      <c r="L1447" s="8">
        <v>138</v>
      </c>
      <c r="M1447" s="8">
        <v>91</v>
      </c>
      <c r="N1447" s="8">
        <v>20.02</v>
      </c>
      <c r="O1447" s="8">
        <v>90</v>
      </c>
      <c r="P1447" s="8">
        <v>74</v>
      </c>
      <c r="Q1447">
        <f t="shared" si="132"/>
        <v>-3.069038342475694</v>
      </c>
      <c r="R1447">
        <f t="shared" si="133"/>
        <v>4.6465817581967488E-2</v>
      </c>
      <c r="S1447">
        <f t="shared" si="134"/>
        <v>4.4402613827687613E-2</v>
      </c>
      <c r="T1447">
        <f t="shared" si="135"/>
        <v>0.95559738617231238</v>
      </c>
      <c r="U1447" s="11">
        <f t="shared" si="136"/>
        <v>-1.9725046838122349E-2</v>
      </c>
      <c r="V1447">
        <f t="shared" si="137"/>
        <v>0</v>
      </c>
    </row>
    <row r="1448" spans="1:22" x14ac:dyDescent="0.4">
      <c r="A1448" s="8">
        <v>0</v>
      </c>
      <c r="B1448" s="8">
        <v>0</v>
      </c>
      <c r="C1448" s="8">
        <v>59</v>
      </c>
      <c r="D1448" s="8">
        <v>1</v>
      </c>
      <c r="E1448" s="8">
        <v>0</v>
      </c>
      <c r="F1448" s="8">
        <v>0</v>
      </c>
      <c r="G1448" s="8">
        <v>0</v>
      </c>
      <c r="H1448" s="8">
        <v>0</v>
      </c>
      <c r="I1448" s="8">
        <v>0</v>
      </c>
      <c r="J1448" s="8">
        <v>0</v>
      </c>
      <c r="K1448" s="8">
        <v>276</v>
      </c>
      <c r="L1448" s="8">
        <v>127.5</v>
      </c>
      <c r="M1448" s="8">
        <v>85.5</v>
      </c>
      <c r="N1448" s="8">
        <v>22.91</v>
      </c>
      <c r="O1448" s="8">
        <v>78</v>
      </c>
      <c r="P1448" s="8">
        <v>60</v>
      </c>
      <c r="Q1448">
        <f t="shared" si="132"/>
        <v>-2.0161382014950835</v>
      </c>
      <c r="R1448">
        <f t="shared" si="133"/>
        <v>0.13316874420922548</v>
      </c>
      <c r="S1448">
        <f t="shared" si="134"/>
        <v>0.11751889989002161</v>
      </c>
      <c r="T1448">
        <f t="shared" si="135"/>
        <v>0.88248110010997838</v>
      </c>
      <c r="U1448" s="11">
        <f t="shared" si="136"/>
        <v>-5.4294587023244648E-2</v>
      </c>
      <c r="V1448">
        <f t="shared" si="137"/>
        <v>1</v>
      </c>
    </row>
    <row r="1449" spans="1:22" x14ac:dyDescent="0.4">
      <c r="A1449" s="8">
        <v>0</v>
      </c>
      <c r="B1449" s="8">
        <v>1</v>
      </c>
      <c r="C1449" s="8">
        <v>40</v>
      </c>
      <c r="D1449" s="8">
        <v>4</v>
      </c>
      <c r="E1449" s="8">
        <v>0</v>
      </c>
      <c r="F1449" s="8">
        <v>0</v>
      </c>
      <c r="G1449" s="8">
        <v>0</v>
      </c>
      <c r="H1449" s="8">
        <v>0</v>
      </c>
      <c r="I1449" s="8">
        <v>1</v>
      </c>
      <c r="J1449" s="8">
        <v>0</v>
      </c>
      <c r="K1449" s="8">
        <v>213</v>
      </c>
      <c r="L1449" s="8">
        <v>145</v>
      </c>
      <c r="M1449" s="8">
        <v>100.5</v>
      </c>
      <c r="N1449" s="8">
        <v>27.34</v>
      </c>
      <c r="O1449" s="8">
        <v>95</v>
      </c>
      <c r="P1449" s="8">
        <v>117</v>
      </c>
      <c r="Q1449">
        <f t="shared" si="132"/>
        <v>-2.334477499870979</v>
      </c>
      <c r="R1449">
        <f t="shared" si="133"/>
        <v>9.6861079233312691E-2</v>
      </c>
      <c r="S1449">
        <f t="shared" si="134"/>
        <v>8.8307517758782136E-2</v>
      </c>
      <c r="T1449">
        <f t="shared" si="135"/>
        <v>0.91169248224121791</v>
      </c>
      <c r="U1449" s="11">
        <f t="shared" si="136"/>
        <v>-4.015162635057181E-2</v>
      </c>
      <c r="V1449">
        <f t="shared" si="137"/>
        <v>0</v>
      </c>
    </row>
    <row r="1450" spans="1:22" x14ac:dyDescent="0.4">
      <c r="A1450" s="8">
        <v>0</v>
      </c>
      <c r="B1450" s="8">
        <v>0</v>
      </c>
      <c r="C1450" s="8">
        <v>45</v>
      </c>
      <c r="D1450" s="8">
        <v>2</v>
      </c>
      <c r="E1450" s="8">
        <v>1</v>
      </c>
      <c r="F1450" s="8">
        <v>20</v>
      </c>
      <c r="G1450" s="8">
        <v>1</v>
      </c>
      <c r="H1450" s="8">
        <v>0</v>
      </c>
      <c r="I1450" s="8">
        <v>1</v>
      </c>
      <c r="J1450" s="8">
        <v>0</v>
      </c>
      <c r="K1450" s="8">
        <v>213</v>
      </c>
      <c r="L1450" s="8">
        <v>150</v>
      </c>
      <c r="M1450" s="8">
        <v>90</v>
      </c>
      <c r="N1450" s="8">
        <v>22.35</v>
      </c>
      <c r="O1450" s="8">
        <v>65</v>
      </c>
      <c r="P1450" s="8">
        <v>72</v>
      </c>
      <c r="Q1450">
        <f t="shared" si="132"/>
        <v>-1.9682978969952112</v>
      </c>
      <c r="R1450">
        <f t="shared" si="133"/>
        <v>0.13969442827775697</v>
      </c>
      <c r="S1450">
        <f t="shared" si="134"/>
        <v>0.12257182698423422</v>
      </c>
      <c r="T1450">
        <f t="shared" si="135"/>
        <v>0.87742817301576581</v>
      </c>
      <c r="U1450" s="11">
        <f t="shared" si="136"/>
        <v>-5.6788425106759972E-2</v>
      </c>
      <c r="V1450">
        <f t="shared" si="137"/>
        <v>1</v>
      </c>
    </row>
    <row r="1451" spans="1:22" x14ac:dyDescent="0.4">
      <c r="A1451" s="8">
        <v>0</v>
      </c>
      <c r="B1451" s="8">
        <v>1</v>
      </c>
      <c r="C1451" s="8">
        <v>38</v>
      </c>
      <c r="D1451" s="8">
        <v>1</v>
      </c>
      <c r="E1451" s="8">
        <v>1</v>
      </c>
      <c r="F1451" s="8">
        <v>9</v>
      </c>
      <c r="G1451" s="8">
        <v>0</v>
      </c>
      <c r="H1451" s="8">
        <v>0</v>
      </c>
      <c r="I1451" s="8">
        <v>0</v>
      </c>
      <c r="J1451" s="8">
        <v>0</v>
      </c>
      <c r="K1451" s="8">
        <v>274</v>
      </c>
      <c r="L1451" s="8">
        <v>120</v>
      </c>
      <c r="M1451" s="8">
        <v>80</v>
      </c>
      <c r="N1451" s="8">
        <v>25.17</v>
      </c>
      <c r="O1451" s="8">
        <v>80</v>
      </c>
      <c r="P1451" s="8">
        <v>68</v>
      </c>
      <c r="Q1451">
        <f t="shared" si="132"/>
        <v>-2.7546953150299709</v>
      </c>
      <c r="R1451">
        <f t="shared" si="133"/>
        <v>6.3628403333828909E-2</v>
      </c>
      <c r="S1451">
        <f t="shared" si="134"/>
        <v>5.9822023494664596E-2</v>
      </c>
      <c r="T1451">
        <f t="shared" si="135"/>
        <v>0.94017797650533541</v>
      </c>
      <c r="U1451" s="11">
        <f t="shared" si="136"/>
        <v>-2.6789926296276804E-2</v>
      </c>
      <c r="V1451">
        <f t="shared" si="137"/>
        <v>0</v>
      </c>
    </row>
    <row r="1452" spans="1:22" x14ac:dyDescent="0.4">
      <c r="A1452" s="8">
        <v>0</v>
      </c>
      <c r="B1452" s="8">
        <v>0</v>
      </c>
      <c r="C1452" s="8">
        <v>46</v>
      </c>
      <c r="D1452" s="8">
        <v>1</v>
      </c>
      <c r="E1452" s="8">
        <v>1</v>
      </c>
      <c r="F1452" s="8">
        <v>20</v>
      </c>
      <c r="G1452" s="8">
        <v>0</v>
      </c>
      <c r="H1452" s="8">
        <v>0</v>
      </c>
      <c r="I1452" s="8">
        <v>0</v>
      </c>
      <c r="J1452" s="8">
        <v>0</v>
      </c>
      <c r="K1452" s="8">
        <v>182</v>
      </c>
      <c r="L1452" s="8">
        <v>117</v>
      </c>
      <c r="M1452" s="8">
        <v>78</v>
      </c>
      <c r="N1452" s="8">
        <v>22.15</v>
      </c>
      <c r="O1452" s="8">
        <v>72</v>
      </c>
      <c r="P1452" s="8">
        <v>59</v>
      </c>
      <c r="Q1452">
        <f t="shared" si="132"/>
        <v>-2.4574305088153556</v>
      </c>
      <c r="R1452">
        <f t="shared" si="133"/>
        <v>8.565475759535332E-2</v>
      </c>
      <c r="S1452">
        <f t="shared" si="134"/>
        <v>7.8896865689671372E-2</v>
      </c>
      <c r="T1452">
        <f t="shared" si="135"/>
        <v>0.92110313431032864</v>
      </c>
      <c r="U1452" s="11">
        <f t="shared" si="136"/>
        <v>-3.5691739885441075E-2</v>
      </c>
      <c r="V1452">
        <f t="shared" si="137"/>
        <v>0</v>
      </c>
    </row>
    <row r="1453" spans="1:22" x14ac:dyDescent="0.4">
      <c r="A1453" s="8">
        <v>1</v>
      </c>
      <c r="B1453" s="8">
        <v>1</v>
      </c>
      <c r="C1453" s="8">
        <v>67</v>
      </c>
      <c r="D1453" s="8">
        <v>1</v>
      </c>
      <c r="E1453" s="8">
        <v>1</v>
      </c>
      <c r="F1453" s="8">
        <v>15</v>
      </c>
      <c r="G1453" s="8">
        <v>0</v>
      </c>
      <c r="H1453" s="8">
        <v>1</v>
      </c>
      <c r="I1453" s="8">
        <v>1</v>
      </c>
      <c r="J1453" s="8">
        <v>0</v>
      </c>
      <c r="K1453" s="8">
        <v>285</v>
      </c>
      <c r="L1453" s="8">
        <v>155</v>
      </c>
      <c r="M1453" s="8">
        <v>90</v>
      </c>
      <c r="N1453" s="8">
        <v>30.42</v>
      </c>
      <c r="O1453" s="8">
        <v>70</v>
      </c>
      <c r="P1453" s="8">
        <v>77</v>
      </c>
      <c r="Q1453">
        <f t="shared" si="132"/>
        <v>0.85114812973240284</v>
      </c>
      <c r="R1453">
        <f t="shared" si="133"/>
        <v>2.3423346126937843</v>
      </c>
      <c r="S1453">
        <f t="shared" si="134"/>
        <v>0.70080793341213643</v>
      </c>
      <c r="T1453">
        <f t="shared" si="135"/>
        <v>0.70080793341213643</v>
      </c>
      <c r="U1453" s="11">
        <f t="shared" si="136"/>
        <v>-0.15440099043356642</v>
      </c>
      <c r="V1453">
        <f t="shared" si="137"/>
        <v>1</v>
      </c>
    </row>
    <row r="1454" spans="1:22" x14ac:dyDescent="0.4">
      <c r="A1454" s="8">
        <v>0</v>
      </c>
      <c r="B1454" s="8">
        <v>0</v>
      </c>
      <c r="C1454" s="8">
        <v>53</v>
      </c>
      <c r="D1454" s="8">
        <v>4</v>
      </c>
      <c r="E1454" s="8">
        <v>1</v>
      </c>
      <c r="F1454" s="8">
        <v>1</v>
      </c>
      <c r="G1454" s="8">
        <v>0</v>
      </c>
      <c r="H1454" s="8">
        <v>0</v>
      </c>
      <c r="I1454" s="8">
        <v>1</v>
      </c>
      <c r="J1454" s="8">
        <v>0</v>
      </c>
      <c r="K1454" s="8">
        <v>297</v>
      </c>
      <c r="L1454" s="8">
        <v>164</v>
      </c>
      <c r="M1454" s="8">
        <v>102</v>
      </c>
      <c r="N1454" s="8">
        <v>24.5</v>
      </c>
      <c r="O1454" s="8">
        <v>75</v>
      </c>
      <c r="P1454" s="8">
        <v>95</v>
      </c>
      <c r="Q1454">
        <f t="shared" si="132"/>
        <v>-1.588365736205148</v>
      </c>
      <c r="R1454">
        <f t="shared" si="133"/>
        <v>0.20425915245083681</v>
      </c>
      <c r="S1454">
        <f t="shared" si="134"/>
        <v>0.16961395064769963</v>
      </c>
      <c r="T1454">
        <f t="shared" si="135"/>
        <v>0.83038604935230032</v>
      </c>
      <c r="U1454" s="11">
        <f t="shared" si="136"/>
        <v>-8.0719955666388371E-2</v>
      </c>
      <c r="V1454">
        <f t="shared" si="137"/>
        <v>1</v>
      </c>
    </row>
    <row r="1455" spans="1:22" x14ac:dyDescent="0.4">
      <c r="A1455" s="8">
        <v>0</v>
      </c>
      <c r="B1455" s="8">
        <v>0</v>
      </c>
      <c r="C1455" s="8">
        <v>38</v>
      </c>
      <c r="D1455" s="8">
        <v>2</v>
      </c>
      <c r="E1455" s="8">
        <v>1</v>
      </c>
      <c r="F1455" s="8">
        <v>12</v>
      </c>
      <c r="G1455" s="8">
        <v>0</v>
      </c>
      <c r="H1455" s="8">
        <v>0</v>
      </c>
      <c r="I1455" s="8">
        <v>0</v>
      </c>
      <c r="J1455" s="8">
        <v>0</v>
      </c>
      <c r="K1455" s="8">
        <v>209</v>
      </c>
      <c r="L1455" s="8">
        <v>122.5</v>
      </c>
      <c r="M1455" s="8">
        <v>76.5</v>
      </c>
      <c r="N1455" s="8">
        <v>24.51</v>
      </c>
      <c r="O1455" s="8">
        <v>90</v>
      </c>
      <c r="P1455" s="8">
        <v>73</v>
      </c>
      <c r="Q1455">
        <f t="shared" si="132"/>
        <v>-3.105959715337697</v>
      </c>
      <c r="R1455">
        <f t="shared" si="133"/>
        <v>4.4781520417588989E-2</v>
      </c>
      <c r="S1455">
        <f t="shared" si="134"/>
        <v>4.2862090822290054E-2</v>
      </c>
      <c r="T1455">
        <f t="shared" si="135"/>
        <v>0.95713790917770991</v>
      </c>
      <c r="U1455" s="11">
        <f t="shared" si="136"/>
        <v>-1.9025482411430549E-2</v>
      </c>
      <c r="V1455">
        <f t="shared" si="137"/>
        <v>0</v>
      </c>
    </row>
    <row r="1456" spans="1:22" x14ac:dyDescent="0.4">
      <c r="A1456" s="8">
        <v>0</v>
      </c>
      <c r="B1456" s="8">
        <v>0</v>
      </c>
      <c r="C1456" s="8">
        <v>43</v>
      </c>
      <c r="D1456" s="8">
        <v>2</v>
      </c>
      <c r="E1456" s="8">
        <v>0</v>
      </c>
      <c r="F1456" s="8">
        <v>0</v>
      </c>
      <c r="G1456" s="8">
        <v>0</v>
      </c>
      <c r="H1456" s="8">
        <v>0</v>
      </c>
      <c r="I1456" s="8">
        <v>0</v>
      </c>
      <c r="J1456" s="8">
        <v>0</v>
      </c>
      <c r="K1456" s="8">
        <v>213</v>
      </c>
      <c r="L1456" s="8">
        <v>96</v>
      </c>
      <c r="M1456" s="8">
        <v>62</v>
      </c>
      <c r="N1456" s="8">
        <v>19.38</v>
      </c>
      <c r="O1456" s="8">
        <v>74</v>
      </c>
      <c r="P1456" s="8">
        <v>80</v>
      </c>
      <c r="Q1456">
        <f t="shared" si="132"/>
        <v>-3.5382888643858159</v>
      </c>
      <c r="R1456">
        <f t="shared" si="133"/>
        <v>2.9063015318985294E-2</v>
      </c>
      <c r="S1456">
        <f t="shared" si="134"/>
        <v>2.8242211493701815E-2</v>
      </c>
      <c r="T1456">
        <f t="shared" si="135"/>
        <v>0.97175778850629824</v>
      </c>
      <c r="U1456" s="11">
        <f t="shared" si="136"/>
        <v>-1.244196987163562E-2</v>
      </c>
      <c r="V1456">
        <f t="shared" si="137"/>
        <v>0</v>
      </c>
    </row>
    <row r="1457" spans="1:22" x14ac:dyDescent="0.4">
      <c r="A1457" s="8">
        <v>0</v>
      </c>
      <c r="B1457" s="8">
        <v>1</v>
      </c>
      <c r="C1457" s="8">
        <v>59</v>
      </c>
      <c r="D1457" s="8">
        <v>1</v>
      </c>
      <c r="E1457" s="8">
        <v>0</v>
      </c>
      <c r="F1457" s="8">
        <v>0</v>
      </c>
      <c r="G1457" s="8">
        <v>1</v>
      </c>
      <c r="H1457" s="8">
        <v>0</v>
      </c>
      <c r="I1457" s="8">
        <v>1</v>
      </c>
      <c r="J1457" s="8">
        <v>0</v>
      </c>
      <c r="K1457" s="8">
        <v>294</v>
      </c>
      <c r="L1457" s="8">
        <v>170</v>
      </c>
      <c r="M1457" s="8">
        <v>103</v>
      </c>
      <c r="N1457" s="8">
        <v>31.6</v>
      </c>
      <c r="O1457" s="8">
        <v>66</v>
      </c>
      <c r="P1457" s="8">
        <v>70</v>
      </c>
      <c r="Q1457">
        <f t="shared" si="132"/>
        <v>-0.83477605257568666</v>
      </c>
      <c r="R1457">
        <f t="shared" si="133"/>
        <v>0.4339716573863292</v>
      </c>
      <c r="S1457">
        <f t="shared" si="134"/>
        <v>0.30263614706117725</v>
      </c>
      <c r="T1457">
        <f t="shared" si="135"/>
        <v>0.69736385293882275</v>
      </c>
      <c r="U1457" s="11">
        <f t="shared" si="136"/>
        <v>-0.15654056753654844</v>
      </c>
      <c r="V1457">
        <f t="shared" si="137"/>
        <v>1</v>
      </c>
    </row>
    <row r="1458" spans="1:22" x14ac:dyDescent="0.4">
      <c r="A1458" s="8">
        <v>0</v>
      </c>
      <c r="B1458" s="8">
        <v>0</v>
      </c>
      <c r="C1458" s="8">
        <v>61</v>
      </c>
      <c r="D1458" s="8">
        <v>1</v>
      </c>
      <c r="E1458" s="8">
        <v>0</v>
      </c>
      <c r="F1458" s="8">
        <v>0</v>
      </c>
      <c r="G1458" s="8">
        <v>0</v>
      </c>
      <c r="H1458" s="8">
        <v>0</v>
      </c>
      <c r="I1458" s="8">
        <v>1</v>
      </c>
      <c r="J1458" s="8">
        <v>0</v>
      </c>
      <c r="K1458" s="8">
        <v>250</v>
      </c>
      <c r="L1458" s="8">
        <v>173</v>
      </c>
      <c r="M1458" s="8">
        <v>89</v>
      </c>
      <c r="N1458" s="8">
        <v>29.25</v>
      </c>
      <c r="O1458" s="8">
        <v>90</v>
      </c>
      <c r="P1458" s="8">
        <v>87</v>
      </c>
      <c r="Q1458">
        <f t="shared" si="132"/>
        <v>-0.89987673615315078</v>
      </c>
      <c r="R1458">
        <f t="shared" si="133"/>
        <v>0.40661977816970263</v>
      </c>
      <c r="S1458">
        <f t="shared" si="134"/>
        <v>0.28907582879205451</v>
      </c>
      <c r="T1458">
        <f t="shared" si="135"/>
        <v>0.71092417120794549</v>
      </c>
      <c r="U1458" s="11">
        <f t="shared" si="136"/>
        <v>-0.14817671963900822</v>
      </c>
      <c r="V1458">
        <f t="shared" si="137"/>
        <v>1</v>
      </c>
    </row>
    <row r="1459" spans="1:22" x14ac:dyDescent="0.4">
      <c r="A1459" s="8">
        <v>0</v>
      </c>
      <c r="B1459" s="8">
        <v>1</v>
      </c>
      <c r="C1459" s="8">
        <v>52</v>
      </c>
      <c r="D1459" s="8">
        <v>4</v>
      </c>
      <c r="E1459" s="8">
        <v>1</v>
      </c>
      <c r="F1459" s="8">
        <v>20</v>
      </c>
      <c r="G1459" s="8">
        <v>0</v>
      </c>
      <c r="H1459" s="8">
        <v>0</v>
      </c>
      <c r="I1459" s="8">
        <v>0</v>
      </c>
      <c r="J1459" s="8">
        <v>0</v>
      </c>
      <c r="K1459" s="8">
        <v>167</v>
      </c>
      <c r="L1459" s="8">
        <v>134</v>
      </c>
      <c r="M1459" s="8">
        <v>80</v>
      </c>
      <c r="N1459" s="8">
        <v>29.77</v>
      </c>
      <c r="O1459" s="8">
        <v>72</v>
      </c>
      <c r="P1459" s="8">
        <v>102</v>
      </c>
      <c r="Q1459">
        <f t="shared" si="132"/>
        <v>-1.3140414787527428</v>
      </c>
      <c r="R1459">
        <f t="shared" si="133"/>
        <v>0.26873178495395417</v>
      </c>
      <c r="S1459">
        <f t="shared" si="134"/>
        <v>0.21181134432105933</v>
      </c>
      <c r="T1459">
        <f t="shared" si="135"/>
        <v>0.7881886556789407</v>
      </c>
      <c r="U1459" s="11">
        <f t="shared" si="136"/>
        <v>-0.1033698201827884</v>
      </c>
      <c r="V1459">
        <f t="shared" si="137"/>
        <v>1</v>
      </c>
    </row>
    <row r="1460" spans="1:22" x14ac:dyDescent="0.4">
      <c r="A1460" s="8">
        <v>0</v>
      </c>
      <c r="B1460" s="8">
        <v>0</v>
      </c>
      <c r="C1460" s="8">
        <v>53</v>
      </c>
      <c r="D1460" s="8">
        <v>2</v>
      </c>
      <c r="E1460" s="8">
        <v>0</v>
      </c>
      <c r="F1460" s="8">
        <v>0</v>
      </c>
      <c r="G1460" s="8">
        <v>0</v>
      </c>
      <c r="H1460" s="8">
        <v>0</v>
      </c>
      <c r="I1460" s="8">
        <v>1</v>
      </c>
      <c r="J1460" s="8">
        <v>0</v>
      </c>
      <c r="K1460" s="8">
        <v>258</v>
      </c>
      <c r="L1460" s="8">
        <v>186</v>
      </c>
      <c r="M1460" s="8">
        <v>101</v>
      </c>
      <c r="N1460" s="8">
        <v>28.9</v>
      </c>
      <c r="O1460" s="8">
        <v>80</v>
      </c>
      <c r="P1460" s="8">
        <v>70</v>
      </c>
      <c r="Q1460">
        <f t="shared" si="132"/>
        <v>-1.2273911286446459</v>
      </c>
      <c r="R1460">
        <f t="shared" si="133"/>
        <v>0.29305612698203071</v>
      </c>
      <c r="S1460">
        <f t="shared" si="134"/>
        <v>0.22663836539409804</v>
      </c>
      <c r="T1460">
        <f t="shared" si="135"/>
        <v>0.77336163460590202</v>
      </c>
      <c r="U1460" s="11">
        <f t="shared" si="136"/>
        <v>-0.11161737647323557</v>
      </c>
      <c r="V1460">
        <f t="shared" si="137"/>
        <v>1</v>
      </c>
    </row>
    <row r="1461" spans="1:22" x14ac:dyDescent="0.4">
      <c r="A1461" s="8">
        <v>0</v>
      </c>
      <c r="B1461" s="8">
        <v>1</v>
      </c>
      <c r="C1461" s="8">
        <v>67</v>
      </c>
      <c r="D1461" s="8">
        <v>1</v>
      </c>
      <c r="E1461" s="8">
        <v>0</v>
      </c>
      <c r="F1461" s="8">
        <v>0</v>
      </c>
      <c r="G1461" s="8">
        <v>0</v>
      </c>
      <c r="H1461" s="8">
        <v>0</v>
      </c>
      <c r="I1461" s="8">
        <v>1</v>
      </c>
      <c r="J1461" s="8">
        <v>0</v>
      </c>
      <c r="K1461" s="8">
        <v>222</v>
      </c>
      <c r="L1461" s="8">
        <v>154</v>
      </c>
      <c r="M1461" s="8">
        <v>106</v>
      </c>
      <c r="N1461" s="8">
        <v>26.71</v>
      </c>
      <c r="O1461" s="8">
        <v>85</v>
      </c>
      <c r="P1461" s="8">
        <v>74</v>
      </c>
      <c r="Q1461">
        <f t="shared" si="132"/>
        <v>-0.52981154996155322</v>
      </c>
      <c r="R1461">
        <f t="shared" si="133"/>
        <v>0.58871590275986452</v>
      </c>
      <c r="S1461">
        <f t="shared" si="134"/>
        <v>0.3705608420845834</v>
      </c>
      <c r="T1461">
        <f t="shared" si="135"/>
        <v>0.6294391579154166</v>
      </c>
      <c r="U1461" s="11">
        <f t="shared" si="136"/>
        <v>-0.20104624277393171</v>
      </c>
      <c r="V1461">
        <f t="shared" si="137"/>
        <v>1</v>
      </c>
    </row>
    <row r="1462" spans="1:22" x14ac:dyDescent="0.4">
      <c r="A1462" s="8">
        <v>0</v>
      </c>
      <c r="B1462" s="8">
        <v>0</v>
      </c>
      <c r="C1462" s="8">
        <v>37</v>
      </c>
      <c r="D1462" s="8">
        <v>3</v>
      </c>
      <c r="E1462" s="8">
        <v>0</v>
      </c>
      <c r="F1462" s="8">
        <v>0</v>
      </c>
      <c r="G1462" s="8">
        <v>0</v>
      </c>
      <c r="H1462" s="8">
        <v>0</v>
      </c>
      <c r="I1462" s="8">
        <v>0</v>
      </c>
      <c r="J1462" s="8">
        <v>0</v>
      </c>
      <c r="K1462" s="8">
        <v>190</v>
      </c>
      <c r="L1462" s="8">
        <v>102</v>
      </c>
      <c r="M1462" s="8">
        <v>65</v>
      </c>
      <c r="N1462" s="8">
        <v>20.68</v>
      </c>
      <c r="O1462" s="8">
        <v>89</v>
      </c>
      <c r="P1462" s="8">
        <v>87</v>
      </c>
      <c r="Q1462">
        <f t="shared" si="132"/>
        <v>-3.8607777793223095</v>
      </c>
      <c r="R1462">
        <f t="shared" si="133"/>
        <v>2.1051619639443103E-2</v>
      </c>
      <c r="S1462">
        <f t="shared" si="134"/>
        <v>2.0617586059828118E-2</v>
      </c>
      <c r="T1462">
        <f t="shared" si="135"/>
        <v>0.97938241394017189</v>
      </c>
      <c r="U1462" s="11">
        <f t="shared" si="136"/>
        <v>-9.0476985588790644E-3</v>
      </c>
      <c r="V1462">
        <f t="shared" si="137"/>
        <v>0</v>
      </c>
    </row>
    <row r="1463" spans="1:22" x14ac:dyDescent="0.4">
      <c r="A1463" s="8">
        <v>0</v>
      </c>
      <c r="B1463" s="8">
        <v>0</v>
      </c>
      <c r="C1463" s="8">
        <v>54</v>
      </c>
      <c r="D1463" s="8">
        <v>1</v>
      </c>
      <c r="E1463" s="8">
        <v>0</v>
      </c>
      <c r="F1463" s="8">
        <v>0</v>
      </c>
      <c r="G1463" s="8">
        <v>0</v>
      </c>
      <c r="H1463" s="8">
        <v>0</v>
      </c>
      <c r="I1463" s="8">
        <v>1</v>
      </c>
      <c r="J1463" s="8">
        <v>0</v>
      </c>
      <c r="K1463" s="8">
        <v>302</v>
      </c>
      <c r="L1463" s="8">
        <v>160</v>
      </c>
      <c r="M1463" s="8">
        <v>94</v>
      </c>
      <c r="N1463" s="8">
        <v>29.4</v>
      </c>
      <c r="O1463" s="8">
        <v>75</v>
      </c>
      <c r="P1463" s="8">
        <v>75</v>
      </c>
      <c r="Q1463">
        <f t="shared" si="132"/>
        <v>-1.4978021165486126</v>
      </c>
      <c r="R1463">
        <f t="shared" si="133"/>
        <v>0.22362111356648492</v>
      </c>
      <c r="S1463">
        <f t="shared" si="134"/>
        <v>0.18275355915909061</v>
      </c>
      <c r="T1463">
        <f t="shared" si="135"/>
        <v>0.81724644084090936</v>
      </c>
      <c r="U1463" s="11">
        <f t="shared" si="136"/>
        <v>-8.7646962122960956E-2</v>
      </c>
      <c r="V1463">
        <f t="shared" si="137"/>
        <v>1</v>
      </c>
    </row>
    <row r="1464" spans="1:22" x14ac:dyDescent="0.4">
      <c r="A1464" s="8">
        <v>0</v>
      </c>
      <c r="B1464" s="8">
        <v>1</v>
      </c>
      <c r="C1464" s="8">
        <v>54</v>
      </c>
      <c r="D1464" s="8">
        <v>1</v>
      </c>
      <c r="E1464" s="8">
        <v>0</v>
      </c>
      <c r="F1464" s="8">
        <v>0</v>
      </c>
      <c r="G1464" s="8">
        <v>0</v>
      </c>
      <c r="H1464" s="8">
        <v>0</v>
      </c>
      <c r="I1464" s="8">
        <v>0</v>
      </c>
      <c r="J1464" s="8">
        <v>0</v>
      </c>
      <c r="K1464" s="8">
        <v>179</v>
      </c>
      <c r="L1464" s="8">
        <v>103</v>
      </c>
      <c r="M1464" s="8">
        <v>73</v>
      </c>
      <c r="N1464" s="8">
        <v>21.03</v>
      </c>
      <c r="O1464" s="8">
        <v>60</v>
      </c>
      <c r="P1464" s="8">
        <v>84</v>
      </c>
      <c r="Q1464">
        <f t="shared" si="132"/>
        <v>-2.3312910345755737</v>
      </c>
      <c r="R1464">
        <f t="shared" si="133"/>
        <v>9.7170215965930312E-2</v>
      </c>
      <c r="S1464">
        <f t="shared" si="134"/>
        <v>8.8564394614360983E-2</v>
      </c>
      <c r="T1464">
        <f t="shared" si="135"/>
        <v>0.91143560538563906</v>
      </c>
      <c r="U1464" s="11">
        <f t="shared" si="136"/>
        <v>-4.027400963499591E-2</v>
      </c>
      <c r="V1464">
        <f t="shared" si="137"/>
        <v>0</v>
      </c>
    </row>
    <row r="1465" spans="1:22" x14ac:dyDescent="0.4">
      <c r="A1465" s="8">
        <v>0</v>
      </c>
      <c r="B1465" s="8">
        <v>1</v>
      </c>
      <c r="C1465" s="8">
        <v>55</v>
      </c>
      <c r="D1465" s="8">
        <v>2</v>
      </c>
      <c r="E1465" s="8">
        <v>0</v>
      </c>
      <c r="F1465" s="8">
        <v>0</v>
      </c>
      <c r="G1465" s="8">
        <v>0</v>
      </c>
      <c r="H1465" s="8">
        <v>0</v>
      </c>
      <c r="I1465" s="8">
        <v>0</v>
      </c>
      <c r="J1465" s="8">
        <v>0</v>
      </c>
      <c r="K1465" s="8">
        <v>219</v>
      </c>
      <c r="L1465" s="8">
        <v>115</v>
      </c>
      <c r="M1465" s="8">
        <v>84</v>
      </c>
      <c r="N1465" s="8">
        <v>26.08</v>
      </c>
      <c r="O1465" s="8">
        <v>88</v>
      </c>
      <c r="P1465" s="8">
        <v>93</v>
      </c>
      <c r="Q1465">
        <f t="shared" si="132"/>
        <v>-2.0644939595575345</v>
      </c>
      <c r="R1465">
        <f t="shared" si="133"/>
        <v>0.12688248199222538</v>
      </c>
      <c r="S1465">
        <f t="shared" si="134"/>
        <v>0.11259601956710581</v>
      </c>
      <c r="T1465">
        <f t="shared" si="135"/>
        <v>0.88740398043289415</v>
      </c>
      <c r="U1465" s="11">
        <f t="shared" si="136"/>
        <v>-5.187862759583925E-2</v>
      </c>
      <c r="V1465">
        <f t="shared" si="137"/>
        <v>1</v>
      </c>
    </row>
    <row r="1466" spans="1:22" x14ac:dyDescent="0.4">
      <c r="A1466" s="8">
        <v>0</v>
      </c>
      <c r="B1466" s="8">
        <v>1</v>
      </c>
      <c r="C1466" s="8">
        <v>58</v>
      </c>
      <c r="D1466" s="8">
        <v>1</v>
      </c>
      <c r="E1466" s="8">
        <v>1</v>
      </c>
      <c r="F1466" s="8">
        <v>30</v>
      </c>
      <c r="G1466" s="10">
        <v>0</v>
      </c>
      <c r="H1466" s="8">
        <v>0</v>
      </c>
      <c r="I1466" s="8">
        <v>0</v>
      </c>
      <c r="J1466" s="8">
        <v>0</v>
      </c>
      <c r="K1466" s="8">
        <v>200</v>
      </c>
      <c r="L1466" s="8">
        <v>144</v>
      </c>
      <c r="M1466" s="8">
        <v>90</v>
      </c>
      <c r="N1466" s="8">
        <v>24.9</v>
      </c>
      <c r="O1466" s="8">
        <v>75</v>
      </c>
      <c r="P1466" s="8">
        <v>76</v>
      </c>
      <c r="Q1466">
        <f t="shared" si="132"/>
        <v>-0.49013847464995042</v>
      </c>
      <c r="R1466">
        <f t="shared" si="133"/>
        <v>0.61254156683228544</v>
      </c>
      <c r="S1466">
        <f t="shared" si="134"/>
        <v>0.37986094711070084</v>
      </c>
      <c r="T1466">
        <f t="shared" si="135"/>
        <v>0.62013905288929916</v>
      </c>
      <c r="U1466" s="11">
        <f t="shared" si="136"/>
        <v>-0.20751091835426441</v>
      </c>
      <c r="V1466">
        <f t="shared" si="137"/>
        <v>1</v>
      </c>
    </row>
    <row r="1467" spans="1:22" x14ac:dyDescent="0.4">
      <c r="A1467" s="8">
        <v>1</v>
      </c>
      <c r="B1467" s="8">
        <v>0</v>
      </c>
      <c r="C1467" s="8">
        <v>62</v>
      </c>
      <c r="D1467" s="8">
        <v>3</v>
      </c>
      <c r="E1467" s="8">
        <v>0</v>
      </c>
      <c r="F1467" s="8">
        <v>0</v>
      </c>
      <c r="G1467" s="8">
        <v>0</v>
      </c>
      <c r="H1467" s="8">
        <v>0</v>
      </c>
      <c r="I1467" s="8">
        <v>1</v>
      </c>
      <c r="J1467" s="8">
        <v>0</v>
      </c>
      <c r="K1467" s="8">
        <v>312</v>
      </c>
      <c r="L1467" s="8">
        <v>204</v>
      </c>
      <c r="M1467" s="8">
        <v>118</v>
      </c>
      <c r="N1467" s="8">
        <v>24.83</v>
      </c>
      <c r="O1467" s="8">
        <v>67</v>
      </c>
      <c r="P1467" s="8">
        <v>86</v>
      </c>
      <c r="Q1467">
        <f t="shared" si="132"/>
        <v>-0.35739493822520529</v>
      </c>
      <c r="R1467">
        <f t="shared" si="133"/>
        <v>0.69949618539305258</v>
      </c>
      <c r="S1467">
        <f t="shared" si="134"/>
        <v>0.41159032388841515</v>
      </c>
      <c r="T1467">
        <f t="shared" si="135"/>
        <v>0.41159032388841515</v>
      </c>
      <c r="U1467" s="11">
        <f t="shared" si="136"/>
        <v>-0.38553484365514185</v>
      </c>
      <c r="V1467">
        <f t="shared" si="137"/>
        <v>1</v>
      </c>
    </row>
    <row r="1468" spans="1:22" x14ac:dyDescent="0.4">
      <c r="A1468" s="8">
        <v>0</v>
      </c>
      <c r="B1468" s="8">
        <v>1</v>
      </c>
      <c r="C1468" s="8">
        <v>52</v>
      </c>
      <c r="D1468" s="8">
        <v>1</v>
      </c>
      <c r="E1468" s="8">
        <v>1</v>
      </c>
      <c r="F1468" s="8">
        <v>20</v>
      </c>
      <c r="G1468" s="8">
        <v>0</v>
      </c>
      <c r="H1468" s="8">
        <v>0</v>
      </c>
      <c r="I1468" s="8">
        <v>0</v>
      </c>
      <c r="J1468" s="8">
        <v>0</v>
      </c>
      <c r="K1468" s="8">
        <v>233</v>
      </c>
      <c r="L1468" s="8">
        <v>114</v>
      </c>
      <c r="M1468" s="8">
        <v>78</v>
      </c>
      <c r="N1468" s="8">
        <v>22.81</v>
      </c>
      <c r="O1468" s="8">
        <v>50</v>
      </c>
      <c r="P1468" s="8">
        <v>73</v>
      </c>
      <c r="Q1468">
        <f t="shared" si="132"/>
        <v>-1.6041047754648643</v>
      </c>
      <c r="R1468">
        <f t="shared" si="133"/>
        <v>0.20106947669182065</v>
      </c>
      <c r="S1468">
        <f t="shared" si="134"/>
        <v>0.16740869749320303</v>
      </c>
      <c r="T1468">
        <f t="shared" si="135"/>
        <v>0.83259130250679703</v>
      </c>
      <c r="U1468" s="11">
        <f t="shared" si="136"/>
        <v>-7.9568130193216471E-2</v>
      </c>
      <c r="V1468">
        <f t="shared" si="137"/>
        <v>1</v>
      </c>
    </row>
    <row r="1469" spans="1:22" x14ac:dyDescent="0.4">
      <c r="A1469" s="8">
        <v>0</v>
      </c>
      <c r="B1469" s="8">
        <v>0</v>
      </c>
      <c r="C1469" s="8">
        <v>41</v>
      </c>
      <c r="D1469" s="8">
        <v>1</v>
      </c>
      <c r="E1469" s="8">
        <v>1</v>
      </c>
      <c r="F1469" s="8">
        <v>20</v>
      </c>
      <c r="G1469" s="8">
        <v>0</v>
      </c>
      <c r="H1469" s="8">
        <v>0</v>
      </c>
      <c r="I1469" s="8">
        <v>0</v>
      </c>
      <c r="J1469" s="8">
        <v>0</v>
      </c>
      <c r="K1469" s="8">
        <v>223</v>
      </c>
      <c r="L1469" s="8">
        <v>114</v>
      </c>
      <c r="M1469" s="8">
        <v>72</v>
      </c>
      <c r="N1469" s="8">
        <v>26.42</v>
      </c>
      <c r="O1469" s="8">
        <v>78</v>
      </c>
      <c r="P1469" s="10">
        <v>82</v>
      </c>
      <c r="Q1469">
        <f t="shared" si="132"/>
        <v>-2.7009433306860311</v>
      </c>
      <c r="R1469">
        <f t="shared" si="133"/>
        <v>6.7142145610089909E-2</v>
      </c>
      <c r="S1469">
        <f t="shared" si="134"/>
        <v>6.2917715213753889E-2</v>
      </c>
      <c r="T1469">
        <f t="shared" si="135"/>
        <v>0.93708228478624611</v>
      </c>
      <c r="U1469" s="11">
        <f t="shared" si="136"/>
        <v>-2.8222272228986309E-2</v>
      </c>
      <c r="V1469">
        <f t="shared" si="137"/>
        <v>0</v>
      </c>
    </row>
    <row r="1470" spans="1:22" x14ac:dyDescent="0.4">
      <c r="A1470" s="8">
        <v>0</v>
      </c>
      <c r="B1470" s="8">
        <v>1</v>
      </c>
      <c r="C1470" s="8">
        <v>47</v>
      </c>
      <c r="D1470" s="8">
        <v>1</v>
      </c>
      <c r="E1470" s="8">
        <v>0</v>
      </c>
      <c r="F1470" s="8">
        <v>0</v>
      </c>
      <c r="G1470" s="8">
        <v>0</v>
      </c>
      <c r="H1470" s="8">
        <v>0</v>
      </c>
      <c r="I1470" s="8">
        <v>0</v>
      </c>
      <c r="J1470" s="8">
        <v>0</v>
      </c>
      <c r="K1470" s="8">
        <v>219</v>
      </c>
      <c r="L1470" s="8">
        <v>116</v>
      </c>
      <c r="M1470" s="8">
        <v>82</v>
      </c>
      <c r="N1470" s="8">
        <v>24.05</v>
      </c>
      <c r="O1470" s="8">
        <v>58</v>
      </c>
      <c r="P1470" s="8">
        <v>87</v>
      </c>
      <c r="Q1470">
        <f t="shared" si="132"/>
        <v>-2.5012877353532126</v>
      </c>
      <c r="R1470">
        <f t="shared" si="133"/>
        <v>8.197936289922865E-2</v>
      </c>
      <c r="S1470">
        <f t="shared" si="134"/>
        <v>7.5767954279238769E-2</v>
      </c>
      <c r="T1470">
        <f t="shared" si="135"/>
        <v>0.92423204572076123</v>
      </c>
      <c r="U1470" s="11">
        <f t="shared" si="136"/>
        <v>-3.4218977346834663E-2</v>
      </c>
      <c r="V1470">
        <f t="shared" si="137"/>
        <v>0</v>
      </c>
    </row>
    <row r="1471" spans="1:22" x14ac:dyDescent="0.4">
      <c r="A1471" s="8">
        <v>0</v>
      </c>
      <c r="B1471" s="8">
        <v>0</v>
      </c>
      <c r="C1471" s="8">
        <v>39</v>
      </c>
      <c r="D1471" s="8">
        <v>2</v>
      </c>
      <c r="E1471" s="8">
        <v>1</v>
      </c>
      <c r="F1471" s="8">
        <v>20</v>
      </c>
      <c r="G1471" s="8">
        <v>0</v>
      </c>
      <c r="H1471" s="8">
        <v>0</v>
      </c>
      <c r="I1471" s="8">
        <v>0</v>
      </c>
      <c r="J1471" s="8">
        <v>0</v>
      </c>
      <c r="K1471" s="8">
        <v>323</v>
      </c>
      <c r="L1471" s="8">
        <v>131.5</v>
      </c>
      <c r="M1471" s="8">
        <v>85</v>
      </c>
      <c r="N1471" s="8">
        <v>24.79</v>
      </c>
      <c r="O1471" s="8">
        <v>68</v>
      </c>
      <c r="P1471" s="8">
        <v>93</v>
      </c>
      <c r="Q1471">
        <f t="shared" si="132"/>
        <v>-2.4609222928448071</v>
      </c>
      <c r="R1471">
        <f t="shared" si="133"/>
        <v>8.5356191248693009E-2</v>
      </c>
      <c r="S1471">
        <f t="shared" si="134"/>
        <v>7.8643483067518533E-2</v>
      </c>
      <c r="T1471">
        <f t="shared" si="135"/>
        <v>0.92135651693248144</v>
      </c>
      <c r="U1471" s="11">
        <f t="shared" si="136"/>
        <v>-3.5572287961236765E-2</v>
      </c>
      <c r="V1471">
        <f t="shared" si="137"/>
        <v>0</v>
      </c>
    </row>
    <row r="1472" spans="1:22" x14ac:dyDescent="0.4">
      <c r="A1472" s="8">
        <v>0</v>
      </c>
      <c r="B1472" s="8">
        <v>0</v>
      </c>
      <c r="C1472" s="8">
        <v>67</v>
      </c>
      <c r="D1472" s="8">
        <v>2</v>
      </c>
      <c r="E1472" s="8">
        <v>0</v>
      </c>
      <c r="F1472" s="8">
        <v>0</v>
      </c>
      <c r="G1472" s="10">
        <v>0</v>
      </c>
      <c r="H1472" s="8">
        <v>0</v>
      </c>
      <c r="I1472" s="8">
        <v>0</v>
      </c>
      <c r="J1472" s="8">
        <v>0</v>
      </c>
      <c r="K1472" s="8">
        <v>261</v>
      </c>
      <c r="L1472" s="8">
        <v>117</v>
      </c>
      <c r="M1472" s="8">
        <v>63</v>
      </c>
      <c r="N1472" s="8">
        <v>22.55</v>
      </c>
      <c r="O1472" s="8">
        <v>75</v>
      </c>
      <c r="P1472" s="8">
        <v>83</v>
      </c>
      <c r="Q1472">
        <f t="shared" si="132"/>
        <v>-1.6232082697976749</v>
      </c>
      <c r="R1472">
        <f t="shared" si="133"/>
        <v>0.19726480406119634</v>
      </c>
      <c r="S1472">
        <f t="shared" si="134"/>
        <v>0.16476288569751812</v>
      </c>
      <c r="T1472">
        <f t="shared" si="135"/>
        <v>0.83523711430248193</v>
      </c>
      <c r="U1472" s="11">
        <f t="shared" si="136"/>
        <v>-7.819021575627251E-2</v>
      </c>
      <c r="V1472">
        <f t="shared" si="137"/>
        <v>1</v>
      </c>
    </row>
    <row r="1473" spans="1:22" x14ac:dyDescent="0.4">
      <c r="A1473" s="8">
        <v>0</v>
      </c>
      <c r="B1473" s="8">
        <v>0</v>
      </c>
      <c r="C1473" s="8">
        <v>64</v>
      </c>
      <c r="D1473" s="8">
        <v>4</v>
      </c>
      <c r="E1473" s="8">
        <v>0</v>
      </c>
      <c r="F1473" s="8">
        <v>0</v>
      </c>
      <c r="G1473" s="8">
        <v>0</v>
      </c>
      <c r="H1473" s="8">
        <v>0</v>
      </c>
      <c r="I1473" s="8">
        <v>0</v>
      </c>
      <c r="J1473" s="8">
        <v>0</v>
      </c>
      <c r="K1473" s="8">
        <v>239</v>
      </c>
      <c r="L1473" s="8">
        <v>114.5</v>
      </c>
      <c r="M1473" s="8">
        <v>65.5</v>
      </c>
      <c r="N1473" s="8">
        <v>19.34</v>
      </c>
      <c r="O1473" s="8">
        <v>64</v>
      </c>
      <c r="P1473" s="10">
        <v>82</v>
      </c>
      <c r="Q1473">
        <f t="shared" si="132"/>
        <v>-1.9095275698646965</v>
      </c>
      <c r="R1473">
        <f t="shared" si="133"/>
        <v>0.14815036076018814</v>
      </c>
      <c r="S1473">
        <f t="shared" si="134"/>
        <v>0.12903393651515999</v>
      </c>
      <c r="T1473">
        <f t="shared" si="135"/>
        <v>0.87096606348483996</v>
      </c>
      <c r="U1473" s="11">
        <f t="shared" si="136"/>
        <v>-5.9998766609330199E-2</v>
      </c>
      <c r="V1473">
        <f t="shared" si="137"/>
        <v>1</v>
      </c>
    </row>
    <row r="1474" spans="1:22" x14ac:dyDescent="0.4">
      <c r="A1474" s="8">
        <v>0</v>
      </c>
      <c r="B1474" s="8">
        <v>0</v>
      </c>
      <c r="C1474" s="8">
        <v>39</v>
      </c>
      <c r="D1474" s="8">
        <v>2</v>
      </c>
      <c r="E1474" s="8">
        <v>1</v>
      </c>
      <c r="F1474" s="8">
        <v>40</v>
      </c>
      <c r="G1474" s="8">
        <v>0</v>
      </c>
      <c r="H1474" s="8">
        <v>0</v>
      </c>
      <c r="I1474" s="8">
        <v>0</v>
      </c>
      <c r="J1474" s="8">
        <v>0</v>
      </c>
      <c r="K1474" s="10">
        <v>237</v>
      </c>
      <c r="L1474" s="8">
        <v>98</v>
      </c>
      <c r="M1474" s="8">
        <v>62</v>
      </c>
      <c r="N1474" s="8">
        <v>23.68</v>
      </c>
      <c r="O1474" s="8">
        <v>70</v>
      </c>
      <c r="P1474" s="10">
        <v>82</v>
      </c>
      <c r="Q1474">
        <f t="shared" si="132"/>
        <v>-2.3994654515080081</v>
      </c>
      <c r="R1474">
        <f t="shared" si="133"/>
        <v>9.076645939781848E-2</v>
      </c>
      <c r="S1474">
        <f t="shared" si="134"/>
        <v>8.3213467572085129E-2</v>
      </c>
      <c r="T1474">
        <f t="shared" si="135"/>
        <v>0.91678653242791486</v>
      </c>
      <c r="U1474" s="11">
        <f t="shared" si="136"/>
        <v>-3.7731775105307674E-2</v>
      </c>
      <c r="V1474">
        <f t="shared" si="137"/>
        <v>0</v>
      </c>
    </row>
    <row r="1475" spans="1:22" x14ac:dyDescent="0.4">
      <c r="A1475" s="8">
        <v>0</v>
      </c>
      <c r="B1475" s="8">
        <v>0</v>
      </c>
      <c r="C1475" s="8">
        <v>46</v>
      </c>
      <c r="D1475" s="8">
        <v>2</v>
      </c>
      <c r="E1475" s="8">
        <v>1</v>
      </c>
      <c r="F1475" s="8">
        <v>20</v>
      </c>
      <c r="G1475" s="8">
        <v>0</v>
      </c>
      <c r="H1475" s="8">
        <v>0</v>
      </c>
      <c r="I1475" s="8">
        <v>1</v>
      </c>
      <c r="J1475" s="8">
        <v>0</v>
      </c>
      <c r="K1475" s="8">
        <v>271</v>
      </c>
      <c r="L1475" s="8">
        <v>158</v>
      </c>
      <c r="M1475" s="8">
        <v>94</v>
      </c>
      <c r="N1475" s="8">
        <v>25.17</v>
      </c>
      <c r="O1475" s="8">
        <v>78</v>
      </c>
      <c r="P1475" s="8">
        <v>71</v>
      </c>
      <c r="Q1475">
        <f t="shared" si="132"/>
        <v>-1.5077844645552352</v>
      </c>
      <c r="R1475">
        <f t="shared" si="133"/>
        <v>0.22139995442533839</v>
      </c>
      <c r="S1475">
        <f t="shared" si="134"/>
        <v>0.18126736751804268</v>
      </c>
      <c r="T1475">
        <f t="shared" si="135"/>
        <v>0.81873263248195727</v>
      </c>
      <c r="U1475" s="11">
        <f t="shared" si="136"/>
        <v>-8.6857899454816187E-2</v>
      </c>
      <c r="V1475">
        <f t="shared" si="137"/>
        <v>1</v>
      </c>
    </row>
    <row r="1476" spans="1:22" x14ac:dyDescent="0.4">
      <c r="A1476" s="8">
        <v>0</v>
      </c>
      <c r="B1476" s="8">
        <v>0</v>
      </c>
      <c r="C1476" s="8">
        <v>51</v>
      </c>
      <c r="D1476" s="8">
        <v>1</v>
      </c>
      <c r="E1476" s="8">
        <v>0</v>
      </c>
      <c r="F1476" s="8">
        <v>0</v>
      </c>
      <c r="G1476" s="8">
        <v>0</v>
      </c>
      <c r="H1476" s="8">
        <v>0</v>
      </c>
      <c r="I1476" s="8">
        <v>0</v>
      </c>
      <c r="J1476" s="8">
        <v>0</v>
      </c>
      <c r="K1476" s="8">
        <v>226</v>
      </c>
      <c r="L1476" s="8">
        <v>130</v>
      </c>
      <c r="M1476" s="8">
        <v>80</v>
      </c>
      <c r="N1476" s="8">
        <v>23.24</v>
      </c>
      <c r="O1476" s="8">
        <v>60</v>
      </c>
      <c r="P1476" s="8">
        <v>63</v>
      </c>
      <c r="Q1476">
        <f t="shared" si="132"/>
        <v>-2.4680208799214105</v>
      </c>
      <c r="R1476">
        <f t="shared" si="133"/>
        <v>8.4752428359603629E-2</v>
      </c>
      <c r="S1476">
        <f t="shared" si="134"/>
        <v>7.8130664789355556E-2</v>
      </c>
      <c r="T1476">
        <f t="shared" si="135"/>
        <v>0.9218693352106444</v>
      </c>
      <c r="U1476" s="11">
        <f t="shared" si="136"/>
        <v>-3.5330631027103855E-2</v>
      </c>
      <c r="V1476">
        <f t="shared" si="137"/>
        <v>0</v>
      </c>
    </row>
    <row r="1477" spans="1:22" x14ac:dyDescent="0.4">
      <c r="A1477" s="8">
        <v>0</v>
      </c>
      <c r="B1477" s="8">
        <v>0</v>
      </c>
      <c r="C1477" s="8">
        <v>38</v>
      </c>
      <c r="D1477" s="8">
        <v>2</v>
      </c>
      <c r="E1477" s="8">
        <v>1</v>
      </c>
      <c r="F1477" s="8">
        <v>30</v>
      </c>
      <c r="G1477" s="8">
        <v>0</v>
      </c>
      <c r="H1477" s="8">
        <v>0</v>
      </c>
      <c r="I1477" s="8">
        <v>0</v>
      </c>
      <c r="J1477" s="8">
        <v>0</v>
      </c>
      <c r="K1477" s="8">
        <v>255</v>
      </c>
      <c r="L1477" s="8">
        <v>123.5</v>
      </c>
      <c r="M1477" s="8">
        <v>84.5</v>
      </c>
      <c r="N1477" s="8">
        <v>25.33</v>
      </c>
      <c r="O1477" s="8">
        <v>77</v>
      </c>
      <c r="P1477" s="8">
        <v>88</v>
      </c>
      <c r="Q1477">
        <f t="shared" si="132"/>
        <v>-2.4051211412334572</v>
      </c>
      <c r="R1477">
        <f t="shared" si="133"/>
        <v>9.0254561398612779E-2</v>
      </c>
      <c r="S1477">
        <f t="shared" si="134"/>
        <v>8.2783016548751143E-2</v>
      </c>
      <c r="T1477">
        <f t="shared" si="135"/>
        <v>0.91721698345124891</v>
      </c>
      <c r="U1477" s="11">
        <f t="shared" si="136"/>
        <v>-3.7527912347163878E-2</v>
      </c>
      <c r="V1477">
        <f t="shared" si="137"/>
        <v>0</v>
      </c>
    </row>
    <row r="1478" spans="1:22" x14ac:dyDescent="0.4">
      <c r="A1478" s="8">
        <v>1</v>
      </c>
      <c r="B1478" s="8">
        <v>1</v>
      </c>
      <c r="C1478" s="8">
        <v>61</v>
      </c>
      <c r="D1478" s="8">
        <v>2</v>
      </c>
      <c r="E1478" s="8">
        <v>1</v>
      </c>
      <c r="F1478" s="8">
        <v>15</v>
      </c>
      <c r="G1478" s="8">
        <v>0</v>
      </c>
      <c r="H1478" s="8">
        <v>0</v>
      </c>
      <c r="I1478" s="8">
        <v>0</v>
      </c>
      <c r="J1478" s="8">
        <v>0</v>
      </c>
      <c r="K1478" s="8">
        <v>204</v>
      </c>
      <c r="L1478" s="8">
        <v>120</v>
      </c>
      <c r="M1478" s="8">
        <v>80</v>
      </c>
      <c r="N1478" s="8">
        <v>25.71</v>
      </c>
      <c r="O1478" s="8">
        <v>80</v>
      </c>
      <c r="P1478" s="8">
        <v>83</v>
      </c>
      <c r="Q1478">
        <f t="shared" ref="Q1478:Q1541" si="138">$A$2+SUMPRODUCT(B$2:P$2,B1478:P1478)</f>
        <v>-1.1727129714033859</v>
      </c>
      <c r="R1478">
        <f t="shared" ref="R1478:R1541" si="139">EXP(Q1478)</f>
        <v>0.30952606578059944</v>
      </c>
      <c r="S1478">
        <f t="shared" ref="S1478:S1541" si="140">R1478/(1+R1478)</f>
        <v>0.23636495207607272</v>
      </c>
      <c r="T1478">
        <f t="shared" ref="T1478:T1541" si="141">IF(A1478=1,S1478,1-S1478)</f>
        <v>0.23636495207607272</v>
      </c>
      <c r="U1478" s="11">
        <f t="shared" ref="U1478:U1541" si="142">LOG(T1478)</f>
        <v>-0.62641691970445867</v>
      </c>
      <c r="V1478">
        <f t="shared" ref="V1478:V1541" si="143">IF(S1478&gt;S$1,1,0)</f>
        <v>1</v>
      </c>
    </row>
    <row r="1479" spans="1:22" x14ac:dyDescent="0.4">
      <c r="A1479" s="8">
        <v>0</v>
      </c>
      <c r="B1479" s="8">
        <v>1</v>
      </c>
      <c r="C1479" s="8">
        <v>40</v>
      </c>
      <c r="D1479" s="8">
        <v>3</v>
      </c>
      <c r="E1479" s="8">
        <v>0</v>
      </c>
      <c r="F1479" s="8">
        <v>0</v>
      </c>
      <c r="G1479" s="8">
        <v>0</v>
      </c>
      <c r="H1479" s="8">
        <v>0</v>
      </c>
      <c r="I1479" s="8">
        <v>1</v>
      </c>
      <c r="J1479" s="8">
        <v>0</v>
      </c>
      <c r="K1479" s="8">
        <v>286</v>
      </c>
      <c r="L1479" s="8">
        <v>111</v>
      </c>
      <c r="M1479" s="8">
        <v>95.5</v>
      </c>
      <c r="N1479" s="8">
        <v>29.42</v>
      </c>
      <c r="O1479" s="8">
        <v>70</v>
      </c>
      <c r="P1479" s="8">
        <v>89</v>
      </c>
      <c r="Q1479">
        <f t="shared" si="138"/>
        <v>-2.7726128801898815</v>
      </c>
      <c r="R1479">
        <f t="shared" si="139"/>
        <v>6.2498490146356292E-2</v>
      </c>
      <c r="S1479">
        <f t="shared" si="140"/>
        <v>5.8822191961653794E-2</v>
      </c>
      <c r="T1479">
        <f t="shared" si="141"/>
        <v>0.94117780803834616</v>
      </c>
      <c r="U1479" s="11">
        <f t="shared" si="142"/>
        <v>-2.6328321572634487E-2</v>
      </c>
      <c r="V1479">
        <f t="shared" si="143"/>
        <v>0</v>
      </c>
    </row>
    <row r="1480" spans="1:22" x14ac:dyDescent="0.4">
      <c r="A1480" s="8">
        <v>0</v>
      </c>
      <c r="B1480" s="8">
        <v>0</v>
      </c>
      <c r="C1480" s="8">
        <v>42</v>
      </c>
      <c r="D1480" s="8">
        <v>1</v>
      </c>
      <c r="E1480" s="8">
        <v>1</v>
      </c>
      <c r="F1480" s="8">
        <v>20</v>
      </c>
      <c r="G1480" s="8">
        <v>0</v>
      </c>
      <c r="H1480" s="8">
        <v>0</v>
      </c>
      <c r="I1480" s="8">
        <v>0</v>
      </c>
      <c r="J1480" s="8">
        <v>0</v>
      </c>
      <c r="K1480" s="8">
        <v>248</v>
      </c>
      <c r="L1480" s="8">
        <v>106</v>
      </c>
      <c r="M1480" s="8">
        <v>70</v>
      </c>
      <c r="N1480" s="8">
        <v>20.77</v>
      </c>
      <c r="O1480" s="8">
        <v>68</v>
      </c>
      <c r="P1480" s="10">
        <v>82</v>
      </c>
      <c r="Q1480">
        <f t="shared" si="138"/>
        <v>-2.7716000573257036</v>
      </c>
      <c r="R1480">
        <f t="shared" si="139"/>
        <v>6.2561822112771046E-2</v>
      </c>
      <c r="S1480">
        <f t="shared" si="140"/>
        <v>5.887828906592437E-2</v>
      </c>
      <c r="T1480">
        <f t="shared" si="141"/>
        <v>0.94112171093407559</v>
      </c>
      <c r="U1480" s="11">
        <f t="shared" si="142"/>
        <v>-2.6354207636565454E-2</v>
      </c>
      <c r="V1480">
        <f t="shared" si="143"/>
        <v>0</v>
      </c>
    </row>
    <row r="1481" spans="1:22" x14ac:dyDescent="0.4">
      <c r="A1481" s="8">
        <v>0</v>
      </c>
      <c r="B1481" s="8">
        <v>0</v>
      </c>
      <c r="C1481" s="8">
        <v>52</v>
      </c>
      <c r="D1481" s="8">
        <v>3</v>
      </c>
      <c r="E1481" s="8">
        <v>0</v>
      </c>
      <c r="F1481" s="8">
        <v>0</v>
      </c>
      <c r="G1481" s="8">
        <v>0</v>
      </c>
      <c r="H1481" s="8">
        <v>0</v>
      </c>
      <c r="I1481" s="8">
        <v>0</v>
      </c>
      <c r="J1481" s="8">
        <v>0</v>
      </c>
      <c r="K1481" s="8">
        <v>272</v>
      </c>
      <c r="L1481" s="8">
        <v>112.5</v>
      </c>
      <c r="M1481" s="8">
        <v>75.5</v>
      </c>
      <c r="N1481" s="8">
        <v>22.69</v>
      </c>
      <c r="O1481" s="8">
        <v>90</v>
      </c>
      <c r="P1481" s="8">
        <v>83</v>
      </c>
      <c r="Q1481">
        <f t="shared" si="138"/>
        <v>-2.6885810404431796</v>
      </c>
      <c r="R1481">
        <f t="shared" si="139"/>
        <v>6.797732804905357E-2</v>
      </c>
      <c r="S1481">
        <f t="shared" si="140"/>
        <v>6.3650534766718642E-2</v>
      </c>
      <c r="T1481">
        <f t="shared" si="141"/>
        <v>0.93634946523328133</v>
      </c>
      <c r="U1481" s="11">
        <f t="shared" si="142"/>
        <v>-2.8562033209670379E-2</v>
      </c>
      <c r="V1481">
        <f t="shared" si="143"/>
        <v>0</v>
      </c>
    </row>
    <row r="1482" spans="1:22" x14ac:dyDescent="0.4">
      <c r="A1482" s="8">
        <v>1</v>
      </c>
      <c r="B1482" s="8">
        <v>1</v>
      </c>
      <c r="C1482" s="8">
        <v>36</v>
      </c>
      <c r="D1482" s="8">
        <v>2</v>
      </c>
      <c r="E1482" s="8">
        <v>1</v>
      </c>
      <c r="F1482" s="8">
        <v>20</v>
      </c>
      <c r="G1482" s="8">
        <v>0</v>
      </c>
      <c r="H1482" s="8">
        <v>0</v>
      </c>
      <c r="I1482" s="8">
        <v>0</v>
      </c>
      <c r="J1482" s="8">
        <v>0</v>
      </c>
      <c r="K1482" s="8">
        <v>242</v>
      </c>
      <c r="L1482" s="8">
        <v>118.5</v>
      </c>
      <c r="M1482" s="8">
        <v>84.5</v>
      </c>
      <c r="N1482" s="8">
        <v>24.04</v>
      </c>
      <c r="O1482" s="8">
        <v>78</v>
      </c>
      <c r="P1482" s="8">
        <v>103</v>
      </c>
      <c r="Q1482">
        <f t="shared" si="138"/>
        <v>-2.5410351407709308</v>
      </c>
      <c r="R1482">
        <f t="shared" si="139"/>
        <v>7.878480420354049E-2</v>
      </c>
      <c r="S1482">
        <f t="shared" si="140"/>
        <v>7.3031065970294962E-2</v>
      </c>
      <c r="T1482">
        <f t="shared" si="141"/>
        <v>7.3031065970294962E-2</v>
      </c>
      <c r="U1482" s="11">
        <f t="shared" si="142"/>
        <v>-1.1364923602973647</v>
      </c>
      <c r="V1482">
        <f t="shared" si="143"/>
        <v>0</v>
      </c>
    </row>
    <row r="1483" spans="1:22" x14ac:dyDescent="0.4">
      <c r="A1483" s="8">
        <v>0</v>
      </c>
      <c r="B1483" s="8">
        <v>1</v>
      </c>
      <c r="C1483" s="8">
        <v>40</v>
      </c>
      <c r="D1483" s="8">
        <v>2</v>
      </c>
      <c r="E1483" s="8">
        <v>1</v>
      </c>
      <c r="F1483" s="8">
        <v>20</v>
      </c>
      <c r="G1483" s="8">
        <v>0</v>
      </c>
      <c r="H1483" s="8">
        <v>0</v>
      </c>
      <c r="I1483" s="8">
        <v>0</v>
      </c>
      <c r="J1483" s="8">
        <v>0</v>
      </c>
      <c r="K1483" s="8">
        <v>203</v>
      </c>
      <c r="L1483" s="8">
        <v>112.5</v>
      </c>
      <c r="M1483" s="8">
        <v>70</v>
      </c>
      <c r="N1483" s="8">
        <v>22.71</v>
      </c>
      <c r="O1483" s="8">
        <v>75</v>
      </c>
      <c r="P1483" s="8">
        <v>72</v>
      </c>
      <c r="Q1483">
        <f t="shared" si="138"/>
        <v>-2.4475427259103979</v>
      </c>
      <c r="R1483">
        <f t="shared" si="139"/>
        <v>8.6505894235894609E-2</v>
      </c>
      <c r="S1483">
        <f t="shared" si="140"/>
        <v>7.9618430691286296E-2</v>
      </c>
      <c r="T1483">
        <f t="shared" si="141"/>
        <v>0.92038156930871373</v>
      </c>
      <c r="U1483" s="11">
        <f t="shared" si="142"/>
        <v>-3.6032086687082285E-2</v>
      </c>
      <c r="V1483">
        <f t="shared" si="143"/>
        <v>0</v>
      </c>
    </row>
    <row r="1484" spans="1:22" x14ac:dyDescent="0.4">
      <c r="A1484" s="8">
        <v>0</v>
      </c>
      <c r="B1484" s="8">
        <v>0</v>
      </c>
      <c r="C1484" s="8">
        <v>63</v>
      </c>
      <c r="D1484" s="8">
        <v>1</v>
      </c>
      <c r="E1484" s="8">
        <v>0</v>
      </c>
      <c r="F1484" s="8">
        <v>0</v>
      </c>
      <c r="G1484" s="8">
        <v>0</v>
      </c>
      <c r="H1484" s="8">
        <v>0</v>
      </c>
      <c r="I1484" s="8">
        <v>0</v>
      </c>
      <c r="J1484" s="8">
        <v>0</v>
      </c>
      <c r="K1484" s="8">
        <v>234</v>
      </c>
      <c r="L1484" s="8">
        <v>140</v>
      </c>
      <c r="M1484" s="8">
        <v>93</v>
      </c>
      <c r="N1484" s="8">
        <v>28.69</v>
      </c>
      <c r="O1484" s="8">
        <v>60</v>
      </c>
      <c r="P1484" s="8">
        <v>87</v>
      </c>
      <c r="Q1484">
        <f t="shared" si="138"/>
        <v>-1.4943421980687157</v>
      </c>
      <c r="R1484">
        <f t="shared" si="139"/>
        <v>0.22439616442301943</v>
      </c>
      <c r="S1484">
        <f t="shared" si="140"/>
        <v>0.18327088155226554</v>
      </c>
      <c r="T1484">
        <f t="shared" si="141"/>
        <v>0.81672911844773444</v>
      </c>
      <c r="U1484" s="11">
        <f t="shared" si="142"/>
        <v>-8.7921960444631672E-2</v>
      </c>
      <c r="V1484">
        <f t="shared" si="143"/>
        <v>1</v>
      </c>
    </row>
    <row r="1485" spans="1:22" x14ac:dyDescent="0.4">
      <c r="A1485" s="8">
        <v>0</v>
      </c>
      <c r="B1485" s="8">
        <v>0</v>
      </c>
      <c r="C1485" s="8">
        <v>55</v>
      </c>
      <c r="D1485" s="8">
        <v>2</v>
      </c>
      <c r="E1485" s="8">
        <v>1</v>
      </c>
      <c r="F1485" s="8">
        <v>20</v>
      </c>
      <c r="G1485" s="8">
        <v>0</v>
      </c>
      <c r="H1485" s="8">
        <v>0</v>
      </c>
      <c r="I1485" s="8">
        <v>0</v>
      </c>
      <c r="J1485" s="8">
        <v>0</v>
      </c>
      <c r="K1485" s="8">
        <v>246</v>
      </c>
      <c r="L1485" s="8">
        <v>139</v>
      </c>
      <c r="M1485" s="8">
        <v>90</v>
      </c>
      <c r="N1485" s="8">
        <v>29</v>
      </c>
      <c r="O1485" s="8">
        <v>87</v>
      </c>
      <c r="P1485" s="8">
        <v>100</v>
      </c>
      <c r="Q1485">
        <f t="shared" si="138"/>
        <v>-1.4171956635894176</v>
      </c>
      <c r="R1485">
        <f t="shared" si="139"/>
        <v>0.24239281566075668</v>
      </c>
      <c r="S1485">
        <f t="shared" si="140"/>
        <v>0.19510159154602164</v>
      </c>
      <c r="T1485">
        <f t="shared" si="141"/>
        <v>0.80489840845397831</v>
      </c>
      <c r="U1485" s="11">
        <f t="shared" si="142"/>
        <v>-9.4258931349035013E-2</v>
      </c>
      <c r="V1485">
        <f t="shared" si="143"/>
        <v>1</v>
      </c>
    </row>
    <row r="1486" spans="1:22" x14ac:dyDescent="0.4">
      <c r="A1486" s="8">
        <v>0</v>
      </c>
      <c r="B1486" s="8">
        <v>0</v>
      </c>
      <c r="C1486" s="8">
        <v>42</v>
      </c>
      <c r="D1486" s="8">
        <v>4</v>
      </c>
      <c r="E1486" s="8">
        <v>0</v>
      </c>
      <c r="F1486" s="8">
        <v>0</v>
      </c>
      <c r="G1486" s="8">
        <v>0</v>
      </c>
      <c r="H1486" s="8">
        <v>0</v>
      </c>
      <c r="I1486" s="8">
        <v>0</v>
      </c>
      <c r="J1486" s="8">
        <v>0</v>
      </c>
      <c r="K1486" s="8">
        <v>212</v>
      </c>
      <c r="L1486" s="8">
        <v>110</v>
      </c>
      <c r="M1486" s="8">
        <v>65</v>
      </c>
      <c r="N1486" s="8">
        <v>23.64</v>
      </c>
      <c r="O1486" s="8">
        <v>53</v>
      </c>
      <c r="P1486" s="8">
        <v>63</v>
      </c>
      <c r="Q1486">
        <f t="shared" si="138"/>
        <v>-3.3490155686020771</v>
      </c>
      <c r="R1486">
        <f t="shared" si="139"/>
        <v>3.511890924639223E-2</v>
      </c>
      <c r="S1486">
        <f t="shared" si="140"/>
        <v>3.3927415423180896E-2</v>
      </c>
      <c r="T1486">
        <f t="shared" si="141"/>
        <v>0.9660725845768191</v>
      </c>
      <c r="U1486" s="11">
        <f t="shared" si="142"/>
        <v>-1.4990242221223218E-2</v>
      </c>
      <c r="V1486">
        <f t="shared" si="143"/>
        <v>0</v>
      </c>
    </row>
    <row r="1487" spans="1:22" x14ac:dyDescent="0.4">
      <c r="A1487" s="8">
        <v>1</v>
      </c>
      <c r="B1487" s="8">
        <v>0</v>
      </c>
      <c r="C1487" s="8">
        <v>39</v>
      </c>
      <c r="D1487" s="8">
        <v>3</v>
      </c>
      <c r="E1487" s="8">
        <v>1</v>
      </c>
      <c r="F1487" s="8">
        <v>30</v>
      </c>
      <c r="G1487" s="8">
        <v>0</v>
      </c>
      <c r="H1487" s="8">
        <v>0</v>
      </c>
      <c r="I1487" s="8">
        <v>1</v>
      </c>
      <c r="J1487" s="8">
        <v>0</v>
      </c>
      <c r="K1487" s="8">
        <v>235</v>
      </c>
      <c r="L1487" s="8">
        <v>196</v>
      </c>
      <c r="M1487" s="8">
        <v>116</v>
      </c>
      <c r="N1487" s="8">
        <v>29.7</v>
      </c>
      <c r="O1487" s="8">
        <v>73</v>
      </c>
      <c r="P1487" s="8">
        <v>87</v>
      </c>
      <c r="Q1487">
        <f t="shared" si="138"/>
        <v>-1.0115395733196086</v>
      </c>
      <c r="R1487">
        <f t="shared" si="139"/>
        <v>0.36365866917822071</v>
      </c>
      <c r="S1487">
        <f t="shared" si="140"/>
        <v>0.26667866189518796</v>
      </c>
      <c r="T1487">
        <f t="shared" si="141"/>
        <v>0.26667866189518796</v>
      </c>
      <c r="U1487" s="11">
        <f t="shared" si="142"/>
        <v>-0.57401173268624439</v>
      </c>
      <c r="V1487">
        <f t="shared" si="143"/>
        <v>1</v>
      </c>
    </row>
    <row r="1488" spans="1:22" x14ac:dyDescent="0.4">
      <c r="A1488" s="8">
        <v>0</v>
      </c>
      <c r="B1488" s="8">
        <v>0</v>
      </c>
      <c r="C1488" s="8">
        <v>57</v>
      </c>
      <c r="D1488" s="8">
        <v>2</v>
      </c>
      <c r="E1488" s="8">
        <v>0</v>
      </c>
      <c r="F1488" s="8">
        <v>0</v>
      </c>
      <c r="G1488" s="8">
        <v>0</v>
      </c>
      <c r="H1488" s="8">
        <v>0</v>
      </c>
      <c r="I1488" s="8">
        <v>0</v>
      </c>
      <c r="J1488" s="8">
        <v>0</v>
      </c>
      <c r="K1488" s="8">
        <v>309</v>
      </c>
      <c r="L1488" s="8">
        <v>130</v>
      </c>
      <c r="M1488" s="8">
        <v>75.5</v>
      </c>
      <c r="N1488" s="8">
        <v>25.99</v>
      </c>
      <c r="O1488" s="8">
        <v>96</v>
      </c>
      <c r="P1488" s="8">
        <v>75</v>
      </c>
      <c r="Q1488">
        <f t="shared" si="138"/>
        <v>-2.0375803682077072</v>
      </c>
      <c r="R1488">
        <f t="shared" si="139"/>
        <v>0.1303437134225785</v>
      </c>
      <c r="S1488">
        <f t="shared" si="140"/>
        <v>0.11531334396323534</v>
      </c>
      <c r="T1488">
        <f t="shared" si="141"/>
        <v>0.88468665603676466</v>
      </c>
      <c r="U1488" s="11">
        <f t="shared" si="142"/>
        <v>-5.321052325787707E-2</v>
      </c>
      <c r="V1488">
        <f t="shared" si="143"/>
        <v>1</v>
      </c>
    </row>
    <row r="1489" spans="1:22" x14ac:dyDescent="0.4">
      <c r="A1489" s="8">
        <v>1</v>
      </c>
      <c r="B1489" s="8">
        <v>0</v>
      </c>
      <c r="C1489" s="8">
        <v>60</v>
      </c>
      <c r="D1489" s="8">
        <v>1</v>
      </c>
      <c r="E1489" s="8">
        <v>0</v>
      </c>
      <c r="F1489" s="8">
        <v>0</v>
      </c>
      <c r="G1489" s="8">
        <v>0</v>
      </c>
      <c r="H1489" s="8">
        <v>0</v>
      </c>
      <c r="I1489" s="8">
        <v>1</v>
      </c>
      <c r="J1489" s="8">
        <v>0</v>
      </c>
      <c r="K1489" s="8">
        <v>170</v>
      </c>
      <c r="L1489" s="8">
        <v>146</v>
      </c>
      <c r="M1489" s="8">
        <v>89</v>
      </c>
      <c r="N1489" s="8">
        <v>32.409999999999997</v>
      </c>
      <c r="O1489" s="8">
        <v>68</v>
      </c>
      <c r="P1489" s="8">
        <v>81</v>
      </c>
      <c r="Q1489">
        <f t="shared" si="138"/>
        <v>-1.4220056026902359</v>
      </c>
      <c r="R1489">
        <f t="shared" si="139"/>
        <v>0.24122972042996649</v>
      </c>
      <c r="S1489">
        <f t="shared" si="140"/>
        <v>0.19434736089497087</v>
      </c>
      <c r="T1489">
        <f t="shared" si="141"/>
        <v>0.19434736089497087</v>
      </c>
      <c r="U1489" s="11">
        <f t="shared" si="142"/>
        <v>-0.71142135241647209</v>
      </c>
      <c r="V1489">
        <f t="shared" si="143"/>
        <v>1</v>
      </c>
    </row>
    <row r="1490" spans="1:22" x14ac:dyDescent="0.4">
      <c r="A1490" s="8">
        <v>0</v>
      </c>
      <c r="B1490" s="8">
        <v>1</v>
      </c>
      <c r="C1490" s="8">
        <v>53</v>
      </c>
      <c r="D1490" s="8">
        <v>1</v>
      </c>
      <c r="E1490" s="8">
        <v>0</v>
      </c>
      <c r="F1490" s="8">
        <v>0</v>
      </c>
      <c r="G1490" s="8">
        <v>0</v>
      </c>
      <c r="H1490" s="8">
        <v>0</v>
      </c>
      <c r="I1490" s="8">
        <v>0</v>
      </c>
      <c r="J1490" s="8">
        <v>0</v>
      </c>
      <c r="K1490" s="8">
        <v>157</v>
      </c>
      <c r="L1490" s="8">
        <v>123</v>
      </c>
      <c r="M1490" s="8">
        <v>83</v>
      </c>
      <c r="N1490" s="8">
        <v>19.940000000000001</v>
      </c>
      <c r="O1490" s="8">
        <v>75</v>
      </c>
      <c r="P1490" s="8">
        <v>88</v>
      </c>
      <c r="Q1490">
        <f t="shared" si="138"/>
        <v>-2.1443303518774064</v>
      </c>
      <c r="R1490">
        <f t="shared" si="139"/>
        <v>0.11714645768953717</v>
      </c>
      <c r="S1490">
        <f t="shared" si="140"/>
        <v>0.10486222006362303</v>
      </c>
      <c r="T1490">
        <f t="shared" si="141"/>
        <v>0.895137779936377</v>
      </c>
      <c r="U1490" s="11">
        <f t="shared" si="142"/>
        <v>-4.8110112772604664E-2</v>
      </c>
      <c r="V1490">
        <f t="shared" si="143"/>
        <v>1</v>
      </c>
    </row>
    <row r="1491" spans="1:22" x14ac:dyDescent="0.4">
      <c r="A1491" s="8">
        <v>0</v>
      </c>
      <c r="B1491" s="8">
        <v>0</v>
      </c>
      <c r="C1491" s="8">
        <v>39</v>
      </c>
      <c r="D1491" s="8">
        <v>3</v>
      </c>
      <c r="E1491" s="8">
        <v>1</v>
      </c>
      <c r="F1491" s="8">
        <v>3</v>
      </c>
      <c r="G1491" s="8">
        <v>0</v>
      </c>
      <c r="H1491" s="8">
        <v>0</v>
      </c>
      <c r="I1491" s="8">
        <v>0</v>
      </c>
      <c r="J1491" s="8">
        <v>0</v>
      </c>
      <c r="K1491" s="8">
        <v>186</v>
      </c>
      <c r="L1491" s="8">
        <v>114</v>
      </c>
      <c r="M1491" s="8">
        <v>77</v>
      </c>
      <c r="N1491" s="8">
        <v>21.01</v>
      </c>
      <c r="O1491" s="8">
        <v>80</v>
      </c>
      <c r="P1491" s="8">
        <v>85</v>
      </c>
      <c r="Q1491">
        <f t="shared" si="138"/>
        <v>-3.5127801654519102</v>
      </c>
      <c r="R1491">
        <f t="shared" si="139"/>
        <v>2.9813911502698145E-2</v>
      </c>
      <c r="S1491">
        <f t="shared" si="140"/>
        <v>2.8950775639837559E-2</v>
      </c>
      <c r="T1491">
        <f t="shared" si="141"/>
        <v>0.97104922436016239</v>
      </c>
      <c r="U1491" s="11">
        <f t="shared" si="142"/>
        <v>-1.2758754308120899E-2</v>
      </c>
      <c r="V1491">
        <f t="shared" si="143"/>
        <v>0</v>
      </c>
    </row>
    <row r="1492" spans="1:22" x14ac:dyDescent="0.4">
      <c r="A1492" s="8">
        <v>0</v>
      </c>
      <c r="B1492" s="8">
        <v>0</v>
      </c>
      <c r="C1492" s="8">
        <v>40</v>
      </c>
      <c r="D1492" s="8">
        <v>2</v>
      </c>
      <c r="E1492" s="8">
        <v>0</v>
      </c>
      <c r="F1492" s="8">
        <v>0</v>
      </c>
      <c r="G1492" s="8">
        <v>0</v>
      </c>
      <c r="H1492" s="8">
        <v>0</v>
      </c>
      <c r="I1492" s="8">
        <v>0</v>
      </c>
      <c r="J1492" s="8">
        <v>0</v>
      </c>
      <c r="K1492" s="8">
        <v>164</v>
      </c>
      <c r="L1492" s="8">
        <v>135</v>
      </c>
      <c r="M1492" s="8">
        <v>75</v>
      </c>
      <c r="N1492" s="10">
        <v>26</v>
      </c>
      <c r="O1492" s="8">
        <v>75</v>
      </c>
      <c r="P1492" s="8">
        <v>85</v>
      </c>
      <c r="Q1492">
        <f t="shared" si="138"/>
        <v>-3.1016233603096026</v>
      </c>
      <c r="R1492">
        <f t="shared" si="139"/>
        <v>4.497613063335764E-2</v>
      </c>
      <c r="S1492">
        <f t="shared" si="140"/>
        <v>4.3040342563707853E-2</v>
      </c>
      <c r="T1492">
        <f t="shared" si="141"/>
        <v>0.95695965743629219</v>
      </c>
      <c r="U1492" s="11">
        <f t="shared" si="142"/>
        <v>-1.9106370396725983E-2</v>
      </c>
      <c r="V1492">
        <f t="shared" si="143"/>
        <v>0</v>
      </c>
    </row>
    <row r="1493" spans="1:22" x14ac:dyDescent="0.4">
      <c r="A1493" s="8">
        <v>0</v>
      </c>
      <c r="B1493" s="8">
        <v>0</v>
      </c>
      <c r="C1493" s="8">
        <v>62</v>
      </c>
      <c r="D1493" s="8">
        <v>3</v>
      </c>
      <c r="E1493" s="8">
        <v>0</v>
      </c>
      <c r="F1493" s="8">
        <v>0</v>
      </c>
      <c r="G1493" s="8">
        <v>0</v>
      </c>
      <c r="H1493" s="8">
        <v>0</v>
      </c>
      <c r="I1493" s="8">
        <v>1</v>
      </c>
      <c r="J1493" s="8">
        <v>0</v>
      </c>
      <c r="K1493" s="8">
        <v>249</v>
      </c>
      <c r="L1493" s="8">
        <v>176</v>
      </c>
      <c r="M1493" s="8">
        <v>89</v>
      </c>
      <c r="N1493" s="8">
        <v>24.49</v>
      </c>
      <c r="O1493" s="8">
        <v>75</v>
      </c>
      <c r="P1493" s="8">
        <v>81</v>
      </c>
      <c r="Q1493">
        <f t="shared" si="138"/>
        <v>-0.83416971602951939</v>
      </c>
      <c r="R1493">
        <f t="shared" si="139"/>
        <v>0.43423487005186856</v>
      </c>
      <c r="S1493">
        <f t="shared" si="140"/>
        <v>0.30276412819063914</v>
      </c>
      <c r="T1493">
        <f t="shared" si="141"/>
        <v>0.69723587180936086</v>
      </c>
      <c r="U1493" s="11">
        <f t="shared" si="142"/>
        <v>-0.15662027714423407</v>
      </c>
      <c r="V1493">
        <f t="shared" si="143"/>
        <v>1</v>
      </c>
    </row>
    <row r="1494" spans="1:22" x14ac:dyDescent="0.4">
      <c r="A1494" s="8">
        <v>0</v>
      </c>
      <c r="B1494" s="8">
        <v>1</v>
      </c>
      <c r="C1494" s="8">
        <v>45</v>
      </c>
      <c r="D1494" s="8">
        <v>3</v>
      </c>
      <c r="E1494" s="8">
        <v>1</v>
      </c>
      <c r="F1494" s="8">
        <v>30</v>
      </c>
      <c r="G1494" s="8">
        <v>0</v>
      </c>
      <c r="H1494" s="8">
        <v>0</v>
      </c>
      <c r="I1494" s="8">
        <v>1</v>
      </c>
      <c r="J1494" s="8">
        <v>0</v>
      </c>
      <c r="K1494" s="8">
        <v>270</v>
      </c>
      <c r="L1494" s="8">
        <v>140</v>
      </c>
      <c r="M1494" s="8">
        <v>94</v>
      </c>
      <c r="N1494" s="8">
        <v>30.39</v>
      </c>
      <c r="O1494" s="8">
        <v>75</v>
      </c>
      <c r="P1494" s="8">
        <v>80</v>
      </c>
      <c r="Q1494">
        <f t="shared" si="138"/>
        <v>-1.0661338897874844</v>
      </c>
      <c r="R1494">
        <f t="shared" si="139"/>
        <v>0.34433719289884607</v>
      </c>
      <c r="S1494">
        <f t="shared" si="140"/>
        <v>0.25613900643211285</v>
      </c>
      <c r="T1494">
        <f t="shared" si="141"/>
        <v>0.74386099356788715</v>
      </c>
      <c r="U1494" s="11">
        <f t="shared" si="142"/>
        <v>-0.12850821414062064</v>
      </c>
      <c r="V1494">
        <f t="shared" si="143"/>
        <v>1</v>
      </c>
    </row>
    <row r="1495" spans="1:22" x14ac:dyDescent="0.4">
      <c r="A1495" s="8">
        <v>0</v>
      </c>
      <c r="B1495" s="8">
        <v>0</v>
      </c>
      <c r="C1495" s="8">
        <v>40</v>
      </c>
      <c r="D1495" s="8">
        <v>2</v>
      </c>
      <c r="E1495" s="8">
        <v>0</v>
      </c>
      <c r="F1495" s="8">
        <v>0</v>
      </c>
      <c r="G1495" s="8">
        <v>0</v>
      </c>
      <c r="H1495" s="8">
        <v>0</v>
      </c>
      <c r="I1495" s="8">
        <v>0</v>
      </c>
      <c r="J1495" s="8">
        <v>0</v>
      </c>
      <c r="K1495" s="8">
        <v>168</v>
      </c>
      <c r="L1495" s="8">
        <v>111</v>
      </c>
      <c r="M1495" s="8">
        <v>78</v>
      </c>
      <c r="N1495" s="8">
        <v>20.82</v>
      </c>
      <c r="O1495" s="8">
        <v>65</v>
      </c>
      <c r="P1495" s="8">
        <v>74</v>
      </c>
      <c r="Q1495">
        <f t="shared" si="138"/>
        <v>-3.5418239307493193</v>
      </c>
      <c r="R1495">
        <f t="shared" si="139"/>
        <v>2.8960457013121135E-2</v>
      </c>
      <c r="S1495">
        <f t="shared" si="140"/>
        <v>2.8145354678825944E-2</v>
      </c>
      <c r="T1495">
        <f t="shared" si="141"/>
        <v>0.97185464532117405</v>
      </c>
      <c r="U1495" s="11">
        <f t="shared" si="142"/>
        <v>-1.2398685130770618E-2</v>
      </c>
      <c r="V1495">
        <f t="shared" si="143"/>
        <v>0</v>
      </c>
    </row>
    <row r="1496" spans="1:22" x14ac:dyDescent="0.4">
      <c r="A1496" s="8">
        <v>0</v>
      </c>
      <c r="B1496" s="8">
        <v>0</v>
      </c>
      <c r="C1496" s="8">
        <v>58</v>
      </c>
      <c r="D1496" s="8">
        <v>1</v>
      </c>
      <c r="E1496" s="8">
        <v>1</v>
      </c>
      <c r="F1496" s="8">
        <v>1</v>
      </c>
      <c r="G1496" s="8">
        <v>0</v>
      </c>
      <c r="H1496" s="8">
        <v>0</v>
      </c>
      <c r="I1496" s="8">
        <v>1</v>
      </c>
      <c r="J1496" s="8">
        <v>0</v>
      </c>
      <c r="K1496" s="8">
        <v>289</v>
      </c>
      <c r="L1496" s="8">
        <v>156.5</v>
      </c>
      <c r="M1496" s="8">
        <v>85</v>
      </c>
      <c r="N1496" s="8">
        <v>25.46</v>
      </c>
      <c r="O1496" s="8">
        <v>100</v>
      </c>
      <c r="P1496" s="8">
        <v>86</v>
      </c>
      <c r="Q1496">
        <f t="shared" si="138"/>
        <v>-1.3874117898504039</v>
      </c>
      <c r="R1496">
        <f t="shared" si="139"/>
        <v>0.24972079884012247</v>
      </c>
      <c r="S1496">
        <f t="shared" si="140"/>
        <v>0.19982127133667829</v>
      </c>
      <c r="T1496">
        <f t="shared" si="141"/>
        <v>0.80017872866332174</v>
      </c>
      <c r="U1496" s="11">
        <f t="shared" si="142"/>
        <v>-9.6812997754483834E-2</v>
      </c>
      <c r="V1496">
        <f t="shared" si="143"/>
        <v>1</v>
      </c>
    </row>
    <row r="1497" spans="1:22" x14ac:dyDescent="0.4">
      <c r="A1497" s="8">
        <v>0</v>
      </c>
      <c r="B1497" s="8">
        <v>0</v>
      </c>
      <c r="C1497" s="8">
        <v>36</v>
      </c>
      <c r="D1497" s="8">
        <v>2</v>
      </c>
      <c r="E1497" s="8">
        <v>1</v>
      </c>
      <c r="F1497" s="8">
        <v>20</v>
      </c>
      <c r="G1497" s="8">
        <v>0</v>
      </c>
      <c r="H1497" s="8">
        <v>0</v>
      </c>
      <c r="I1497" s="8">
        <v>0</v>
      </c>
      <c r="J1497" s="8">
        <v>0</v>
      </c>
      <c r="K1497" s="8">
        <v>272</v>
      </c>
      <c r="L1497" s="8">
        <v>113</v>
      </c>
      <c r="M1497" s="8">
        <v>66.5</v>
      </c>
      <c r="N1497" s="8">
        <v>20.69</v>
      </c>
      <c r="O1497" s="8">
        <v>67</v>
      </c>
      <c r="P1497" s="8">
        <v>59</v>
      </c>
      <c r="Q1497">
        <f t="shared" si="138"/>
        <v>-3.0435958760919331</v>
      </c>
      <c r="R1497">
        <f t="shared" si="139"/>
        <v>4.7663190048682247E-2</v>
      </c>
      <c r="S1497">
        <f t="shared" si="140"/>
        <v>4.5494764444732917E-2</v>
      </c>
      <c r="T1497">
        <f t="shared" si="141"/>
        <v>0.95450523555526712</v>
      </c>
      <c r="U1497" s="11">
        <f t="shared" si="142"/>
        <v>-2.0221685115755728E-2</v>
      </c>
      <c r="V1497">
        <f t="shared" si="143"/>
        <v>0</v>
      </c>
    </row>
    <row r="1498" spans="1:22" x14ac:dyDescent="0.4">
      <c r="A1498" s="8">
        <v>0</v>
      </c>
      <c r="B1498" s="8">
        <v>1</v>
      </c>
      <c r="C1498" s="8">
        <v>66</v>
      </c>
      <c r="D1498" s="8">
        <v>4</v>
      </c>
      <c r="E1498" s="8">
        <v>1</v>
      </c>
      <c r="F1498" s="8">
        <v>18</v>
      </c>
      <c r="G1498" s="8">
        <v>0</v>
      </c>
      <c r="H1498" s="8">
        <v>0</v>
      </c>
      <c r="I1498" s="8">
        <v>0</v>
      </c>
      <c r="J1498" s="8">
        <v>0</v>
      </c>
      <c r="K1498" s="8">
        <v>235</v>
      </c>
      <c r="L1498" s="8">
        <v>142</v>
      </c>
      <c r="M1498" s="8">
        <v>76</v>
      </c>
      <c r="N1498" s="8">
        <v>26.37</v>
      </c>
      <c r="O1498" s="8">
        <v>57</v>
      </c>
      <c r="P1498" s="8">
        <v>93</v>
      </c>
      <c r="Q1498">
        <f t="shared" si="138"/>
        <v>-0.31675987757035973</v>
      </c>
      <c r="R1498">
        <f t="shared" si="139"/>
        <v>0.72850566467521682</v>
      </c>
      <c r="S1498">
        <f t="shared" si="140"/>
        <v>0.42146559283165658</v>
      </c>
      <c r="T1498">
        <f t="shared" si="141"/>
        <v>0.57853440716834337</v>
      </c>
      <c r="U1498" s="11">
        <f t="shared" si="142"/>
        <v>-0.23767080715476771</v>
      </c>
      <c r="V1498">
        <f t="shared" si="143"/>
        <v>1</v>
      </c>
    </row>
    <row r="1499" spans="1:22" x14ac:dyDescent="0.4">
      <c r="A1499" s="8">
        <v>1</v>
      </c>
      <c r="B1499" s="8">
        <v>0</v>
      </c>
      <c r="C1499" s="8">
        <v>62</v>
      </c>
      <c r="D1499" s="8">
        <v>4</v>
      </c>
      <c r="E1499" s="8">
        <v>0</v>
      </c>
      <c r="F1499" s="8">
        <v>0</v>
      </c>
      <c r="G1499" s="8">
        <v>1</v>
      </c>
      <c r="H1499" s="8">
        <v>0</v>
      </c>
      <c r="I1499" s="8">
        <v>1</v>
      </c>
      <c r="J1499" s="8">
        <v>0</v>
      </c>
      <c r="K1499" s="8">
        <v>274</v>
      </c>
      <c r="L1499" s="8">
        <v>167</v>
      </c>
      <c r="M1499" s="8">
        <v>94</v>
      </c>
      <c r="N1499" s="8">
        <v>28.18</v>
      </c>
      <c r="O1499" s="8">
        <v>100</v>
      </c>
      <c r="P1499" s="8">
        <v>80</v>
      </c>
      <c r="Q1499">
        <f t="shared" si="138"/>
        <v>-1.2161475098277661</v>
      </c>
      <c r="R1499">
        <f t="shared" si="139"/>
        <v>0.29636973191267441</v>
      </c>
      <c r="S1499">
        <f t="shared" si="140"/>
        <v>0.22861512778102905</v>
      </c>
      <c r="T1499">
        <f t="shared" si="141"/>
        <v>0.22861512778102905</v>
      </c>
      <c r="U1499" s="11">
        <f t="shared" si="142"/>
        <v>-0.64089503511987334</v>
      </c>
      <c r="V1499">
        <f t="shared" si="143"/>
        <v>1</v>
      </c>
    </row>
    <row r="1500" spans="1:22" x14ac:dyDescent="0.4">
      <c r="A1500" s="8">
        <v>0</v>
      </c>
      <c r="B1500" s="8">
        <v>1</v>
      </c>
      <c r="C1500" s="8">
        <v>63</v>
      </c>
      <c r="D1500" s="8">
        <v>1</v>
      </c>
      <c r="E1500" s="8">
        <v>0</v>
      </c>
      <c r="F1500" s="8">
        <v>0</v>
      </c>
      <c r="G1500" s="8">
        <v>0</v>
      </c>
      <c r="H1500" s="8">
        <v>0</v>
      </c>
      <c r="I1500" s="8">
        <v>1</v>
      </c>
      <c r="J1500" s="8">
        <v>0</v>
      </c>
      <c r="K1500" s="8">
        <v>246</v>
      </c>
      <c r="L1500" s="8">
        <v>193</v>
      </c>
      <c r="M1500" s="8">
        <v>104</v>
      </c>
      <c r="N1500" s="8">
        <v>23.08</v>
      </c>
      <c r="O1500" s="8">
        <v>80</v>
      </c>
      <c r="P1500" s="8">
        <v>73</v>
      </c>
      <c r="Q1500">
        <f t="shared" si="138"/>
        <v>-0.13691838929973343</v>
      </c>
      <c r="R1500">
        <f t="shared" si="139"/>
        <v>0.87204139113674906</v>
      </c>
      <c r="S1500">
        <f t="shared" si="140"/>
        <v>0.46582377679546089</v>
      </c>
      <c r="T1500">
        <f t="shared" si="141"/>
        <v>0.53417622320453906</v>
      </c>
      <c r="U1500" s="11">
        <f t="shared" si="142"/>
        <v>-0.27231544682920339</v>
      </c>
      <c r="V1500">
        <f t="shared" si="143"/>
        <v>1</v>
      </c>
    </row>
    <row r="1501" spans="1:22" x14ac:dyDescent="0.4">
      <c r="A1501" s="8">
        <v>0</v>
      </c>
      <c r="B1501" s="8">
        <v>0</v>
      </c>
      <c r="C1501" s="8">
        <v>61</v>
      </c>
      <c r="D1501" s="8">
        <v>1</v>
      </c>
      <c r="E1501" s="8">
        <v>1</v>
      </c>
      <c r="F1501" s="8">
        <v>10</v>
      </c>
      <c r="G1501" s="8">
        <v>0</v>
      </c>
      <c r="H1501" s="8">
        <v>0</v>
      </c>
      <c r="I1501" s="8">
        <v>0</v>
      </c>
      <c r="J1501" s="8">
        <v>0</v>
      </c>
      <c r="K1501" s="8">
        <v>200</v>
      </c>
      <c r="L1501" s="8">
        <v>187</v>
      </c>
      <c r="M1501" s="8">
        <v>95.5</v>
      </c>
      <c r="N1501" s="8">
        <v>21.57</v>
      </c>
      <c r="O1501" s="8">
        <v>58</v>
      </c>
      <c r="P1501" s="8">
        <v>64</v>
      </c>
      <c r="Q1501">
        <f t="shared" si="138"/>
        <v>-0.70759039854446115</v>
      </c>
      <c r="R1501">
        <f t="shared" si="139"/>
        <v>0.49283029246901322</v>
      </c>
      <c r="S1501">
        <f t="shared" si="140"/>
        <v>0.33013149247789864</v>
      </c>
      <c r="T1501">
        <f t="shared" si="141"/>
        <v>0.66986850752210136</v>
      </c>
      <c r="U1501" s="11">
        <f t="shared" si="142"/>
        <v>-0.17401043918287468</v>
      </c>
      <c r="V1501">
        <f t="shared" si="143"/>
        <v>1</v>
      </c>
    </row>
    <row r="1502" spans="1:22" x14ac:dyDescent="0.4">
      <c r="A1502" s="8">
        <v>0</v>
      </c>
      <c r="B1502" s="8">
        <v>1</v>
      </c>
      <c r="C1502" s="8">
        <v>40</v>
      </c>
      <c r="D1502" s="9">
        <v>2</v>
      </c>
      <c r="E1502" s="8">
        <v>1</v>
      </c>
      <c r="F1502" s="8">
        <v>20</v>
      </c>
      <c r="G1502" s="8">
        <v>0</v>
      </c>
      <c r="H1502" s="8">
        <v>0</v>
      </c>
      <c r="I1502" s="8">
        <v>0</v>
      </c>
      <c r="J1502" s="8">
        <v>0</v>
      </c>
      <c r="K1502" s="8">
        <v>266</v>
      </c>
      <c r="L1502" s="8">
        <v>101</v>
      </c>
      <c r="M1502" s="8">
        <v>73</v>
      </c>
      <c r="N1502" s="10">
        <v>26</v>
      </c>
      <c r="O1502" s="8">
        <v>70</v>
      </c>
      <c r="P1502" s="8">
        <v>64</v>
      </c>
      <c r="Q1502">
        <f t="shared" si="138"/>
        <v>-2.5538906876706449</v>
      </c>
      <c r="R1502">
        <f t="shared" si="139"/>
        <v>7.7778464838925143E-2</v>
      </c>
      <c r="S1502">
        <f t="shared" si="140"/>
        <v>7.216553992897716E-2</v>
      </c>
      <c r="T1502">
        <f t="shared" si="141"/>
        <v>0.92783446007102288</v>
      </c>
      <c r="U1502" s="11">
        <f t="shared" si="142"/>
        <v>-3.2529501680624018E-2</v>
      </c>
      <c r="V1502">
        <f t="shared" si="143"/>
        <v>0</v>
      </c>
    </row>
    <row r="1503" spans="1:22" x14ac:dyDescent="0.4">
      <c r="A1503" s="8">
        <v>0</v>
      </c>
      <c r="B1503" s="8">
        <v>0</v>
      </c>
      <c r="C1503" s="8">
        <v>41</v>
      </c>
      <c r="D1503" s="8">
        <v>1</v>
      </c>
      <c r="E1503" s="8">
        <v>1</v>
      </c>
      <c r="F1503" s="8">
        <v>15</v>
      </c>
      <c r="G1503" s="8">
        <v>0</v>
      </c>
      <c r="H1503" s="8">
        <v>0</v>
      </c>
      <c r="I1503" s="8">
        <v>0</v>
      </c>
      <c r="J1503" s="8">
        <v>0</v>
      </c>
      <c r="K1503" s="8">
        <v>249</v>
      </c>
      <c r="L1503" s="8">
        <v>107.5</v>
      </c>
      <c r="M1503" s="8">
        <v>75</v>
      </c>
      <c r="N1503" s="8">
        <v>23.69</v>
      </c>
      <c r="O1503" s="8">
        <v>83</v>
      </c>
      <c r="P1503" s="8">
        <v>78</v>
      </c>
      <c r="Q1503">
        <f t="shared" si="138"/>
        <v>-2.9964498164272255</v>
      </c>
      <c r="R1503">
        <f t="shared" si="139"/>
        <v>4.9964135724954534E-2</v>
      </c>
      <c r="S1503">
        <f t="shared" si="140"/>
        <v>4.7586516553212055E-2</v>
      </c>
      <c r="T1503">
        <f t="shared" si="141"/>
        <v>0.95241348344678789</v>
      </c>
      <c r="U1503" s="11">
        <f t="shared" si="142"/>
        <v>-2.1174464857785381E-2</v>
      </c>
      <c r="V1503">
        <f t="shared" si="143"/>
        <v>0</v>
      </c>
    </row>
    <row r="1504" spans="1:22" x14ac:dyDescent="0.4">
      <c r="A1504" s="8">
        <v>0</v>
      </c>
      <c r="B1504" s="8">
        <v>1</v>
      </c>
      <c r="C1504" s="8">
        <v>47</v>
      </c>
      <c r="D1504" s="8">
        <v>1</v>
      </c>
      <c r="E1504" s="8">
        <v>0</v>
      </c>
      <c r="F1504" s="8">
        <v>0</v>
      </c>
      <c r="G1504" s="8">
        <v>0</v>
      </c>
      <c r="H1504" s="8">
        <v>0</v>
      </c>
      <c r="I1504" s="8">
        <v>0</v>
      </c>
      <c r="J1504" s="8">
        <v>0</v>
      </c>
      <c r="K1504" s="8">
        <v>271</v>
      </c>
      <c r="L1504" s="8">
        <v>147</v>
      </c>
      <c r="M1504" s="8">
        <v>97</v>
      </c>
      <c r="N1504" s="8">
        <v>24.99</v>
      </c>
      <c r="O1504" s="8">
        <v>90</v>
      </c>
      <c r="P1504" s="8">
        <v>78</v>
      </c>
      <c r="Q1504">
        <f t="shared" si="138"/>
        <v>-2.0450554776565966</v>
      </c>
      <c r="R1504">
        <f t="shared" si="139"/>
        <v>0.12937301246671867</v>
      </c>
      <c r="S1504">
        <f t="shared" si="140"/>
        <v>0.11455295198186892</v>
      </c>
      <c r="T1504">
        <f t="shared" si="141"/>
        <v>0.88544704801813112</v>
      </c>
      <c r="U1504" s="11">
        <f t="shared" si="142"/>
        <v>-5.2837405610157054E-2</v>
      </c>
      <c r="V1504">
        <f t="shared" si="143"/>
        <v>1</v>
      </c>
    </row>
    <row r="1505" spans="1:22" x14ac:dyDescent="0.4">
      <c r="A1505" s="8">
        <v>0</v>
      </c>
      <c r="B1505" s="8">
        <v>1</v>
      </c>
      <c r="C1505" s="8">
        <v>44</v>
      </c>
      <c r="D1505" s="8">
        <v>2</v>
      </c>
      <c r="E1505" s="8">
        <v>0</v>
      </c>
      <c r="F1505" s="8">
        <v>0</v>
      </c>
      <c r="G1505" s="8">
        <v>0</v>
      </c>
      <c r="H1505" s="8">
        <v>0</v>
      </c>
      <c r="I1505" s="8">
        <v>0</v>
      </c>
      <c r="J1505" s="8">
        <v>0</v>
      </c>
      <c r="K1505" s="8">
        <v>286</v>
      </c>
      <c r="L1505" s="8">
        <v>112.5</v>
      </c>
      <c r="M1505" s="8">
        <v>72.5</v>
      </c>
      <c r="N1505" s="8">
        <v>24.72</v>
      </c>
      <c r="O1505" s="8">
        <v>85</v>
      </c>
      <c r="P1505" s="8">
        <v>76</v>
      </c>
      <c r="Q1505">
        <f t="shared" si="138"/>
        <v>-2.7294772734216304</v>
      </c>
      <c r="R1505">
        <f t="shared" si="139"/>
        <v>6.5253390436171857E-2</v>
      </c>
      <c r="S1505">
        <f t="shared" si="140"/>
        <v>6.125621473915574E-2</v>
      </c>
      <c r="T1505">
        <f t="shared" si="141"/>
        <v>0.93874378526084423</v>
      </c>
      <c r="U1505" s="11">
        <f t="shared" si="142"/>
        <v>-2.7452925125837455E-2</v>
      </c>
      <c r="V1505">
        <f t="shared" si="143"/>
        <v>0</v>
      </c>
    </row>
    <row r="1506" spans="1:22" x14ac:dyDescent="0.4">
      <c r="A1506" s="8">
        <v>1</v>
      </c>
      <c r="B1506" s="8">
        <v>0</v>
      </c>
      <c r="C1506" s="8">
        <v>46</v>
      </c>
      <c r="D1506" s="8">
        <v>3</v>
      </c>
      <c r="E1506" s="8">
        <v>0</v>
      </c>
      <c r="F1506" s="8">
        <v>0</v>
      </c>
      <c r="G1506" s="8">
        <v>0</v>
      </c>
      <c r="H1506" s="8">
        <v>0</v>
      </c>
      <c r="I1506" s="8">
        <v>1</v>
      </c>
      <c r="J1506" s="8">
        <v>0</v>
      </c>
      <c r="K1506" s="8">
        <v>237</v>
      </c>
      <c r="L1506" s="8">
        <v>196</v>
      </c>
      <c r="M1506" s="8">
        <v>120</v>
      </c>
      <c r="N1506" s="8">
        <v>31.64</v>
      </c>
      <c r="O1506" s="8">
        <v>58</v>
      </c>
      <c r="P1506" s="8">
        <v>60</v>
      </c>
      <c r="Q1506">
        <f t="shared" si="138"/>
        <v>-1.525844384178483</v>
      </c>
      <c r="R1506">
        <f t="shared" si="139"/>
        <v>0.21743737864631543</v>
      </c>
      <c r="S1506">
        <f t="shared" si="140"/>
        <v>0.17860251579271116</v>
      </c>
      <c r="T1506">
        <f t="shared" si="141"/>
        <v>0.17860251579271116</v>
      </c>
      <c r="U1506" s="11">
        <f t="shared" si="142"/>
        <v>-0.74811242793797128</v>
      </c>
      <c r="V1506">
        <f t="shared" si="143"/>
        <v>1</v>
      </c>
    </row>
    <row r="1507" spans="1:22" x14ac:dyDescent="0.4">
      <c r="A1507" s="8">
        <v>0</v>
      </c>
      <c r="B1507" s="8">
        <v>0</v>
      </c>
      <c r="C1507" s="8">
        <v>45</v>
      </c>
      <c r="D1507" s="8">
        <v>2</v>
      </c>
      <c r="E1507" s="8">
        <v>1</v>
      </c>
      <c r="F1507" s="8">
        <v>20</v>
      </c>
      <c r="G1507" s="8">
        <v>0</v>
      </c>
      <c r="H1507" s="8">
        <v>0</v>
      </c>
      <c r="I1507" s="8">
        <v>1</v>
      </c>
      <c r="J1507" s="8">
        <v>0</v>
      </c>
      <c r="K1507" s="8">
        <v>234</v>
      </c>
      <c r="L1507" s="8">
        <v>189</v>
      </c>
      <c r="M1507" s="8">
        <v>87</v>
      </c>
      <c r="N1507" s="8">
        <v>23.1</v>
      </c>
      <c r="O1507" s="8">
        <v>96</v>
      </c>
      <c r="P1507" s="8">
        <v>90</v>
      </c>
      <c r="Q1507">
        <f t="shared" si="138"/>
        <v>-1.1063231834002005</v>
      </c>
      <c r="R1507">
        <f t="shared" si="139"/>
        <v>0.33077291931716796</v>
      </c>
      <c r="S1507">
        <f t="shared" si="140"/>
        <v>0.24855699610034943</v>
      </c>
      <c r="T1507">
        <f t="shared" si="141"/>
        <v>0.75144300389965057</v>
      </c>
      <c r="U1507" s="11">
        <f t="shared" si="142"/>
        <v>-0.12410395457220945</v>
      </c>
      <c r="V1507">
        <f t="shared" si="143"/>
        <v>1</v>
      </c>
    </row>
    <row r="1508" spans="1:22" x14ac:dyDescent="0.4">
      <c r="A1508" s="8">
        <v>0</v>
      </c>
      <c r="B1508" s="8">
        <v>0</v>
      </c>
      <c r="C1508" s="8">
        <v>43</v>
      </c>
      <c r="D1508" s="8">
        <v>2</v>
      </c>
      <c r="E1508" s="8">
        <v>0</v>
      </c>
      <c r="F1508" s="8">
        <v>0</v>
      </c>
      <c r="G1508" s="8">
        <v>0</v>
      </c>
      <c r="H1508" s="8">
        <v>0</v>
      </c>
      <c r="I1508" s="8">
        <v>0</v>
      </c>
      <c r="J1508" s="8">
        <v>0</v>
      </c>
      <c r="K1508" s="8">
        <v>255</v>
      </c>
      <c r="L1508" s="8">
        <v>130</v>
      </c>
      <c r="M1508" s="8">
        <v>85</v>
      </c>
      <c r="N1508" s="8">
        <v>29.56</v>
      </c>
      <c r="O1508" s="8">
        <v>80</v>
      </c>
      <c r="P1508" s="8">
        <v>78</v>
      </c>
      <c r="Q1508">
        <f t="shared" si="138"/>
        <v>-2.9189334065450199</v>
      </c>
      <c r="R1508">
        <f t="shared" si="139"/>
        <v>5.3991243307207205E-2</v>
      </c>
      <c r="S1508">
        <f t="shared" si="140"/>
        <v>5.1225514111287888E-2</v>
      </c>
      <c r="T1508">
        <f t="shared" si="141"/>
        <v>0.94877448588871216</v>
      </c>
      <c r="U1508" s="11">
        <f t="shared" si="142"/>
        <v>-2.2837002717934402E-2</v>
      </c>
      <c r="V1508">
        <f t="shared" si="143"/>
        <v>0</v>
      </c>
    </row>
    <row r="1509" spans="1:22" x14ac:dyDescent="0.4">
      <c r="A1509" s="8">
        <v>0</v>
      </c>
      <c r="B1509" s="8">
        <v>0</v>
      </c>
      <c r="C1509" s="8">
        <v>46</v>
      </c>
      <c r="D1509" s="8">
        <v>2</v>
      </c>
      <c r="E1509" s="8">
        <v>0</v>
      </c>
      <c r="F1509" s="8">
        <v>0</v>
      </c>
      <c r="G1509" s="8">
        <v>0</v>
      </c>
      <c r="H1509" s="8">
        <v>0</v>
      </c>
      <c r="I1509" s="8">
        <v>0</v>
      </c>
      <c r="J1509" s="8">
        <v>0</v>
      </c>
      <c r="K1509" s="8">
        <v>190</v>
      </c>
      <c r="L1509" s="8">
        <v>126.5</v>
      </c>
      <c r="M1509" s="8">
        <v>85</v>
      </c>
      <c r="N1509" s="8">
        <v>19.03</v>
      </c>
      <c r="O1509" s="8">
        <v>80</v>
      </c>
      <c r="P1509" s="8">
        <v>75</v>
      </c>
      <c r="Q1509">
        <f t="shared" si="138"/>
        <v>-2.952540248116593</v>
      </c>
      <c r="R1509">
        <f t="shared" si="139"/>
        <v>5.2206918836484095E-2</v>
      </c>
      <c r="S1509">
        <f t="shared" si="140"/>
        <v>4.9616589571767671E-2</v>
      </c>
      <c r="T1509">
        <f t="shared" si="141"/>
        <v>0.95038341042823238</v>
      </c>
      <c r="U1509" s="11">
        <f t="shared" si="142"/>
        <v>-2.2101153194486651E-2</v>
      </c>
      <c r="V1509">
        <f t="shared" si="143"/>
        <v>0</v>
      </c>
    </row>
    <row r="1510" spans="1:22" x14ac:dyDescent="0.4">
      <c r="A1510" s="8">
        <v>1</v>
      </c>
      <c r="B1510" s="8">
        <v>1</v>
      </c>
      <c r="C1510" s="8">
        <v>52</v>
      </c>
      <c r="D1510" s="8">
        <v>2</v>
      </c>
      <c r="E1510" s="8">
        <v>0</v>
      </c>
      <c r="F1510" s="8">
        <v>0</v>
      </c>
      <c r="G1510" s="8">
        <v>0</v>
      </c>
      <c r="H1510" s="8">
        <v>0</v>
      </c>
      <c r="I1510" s="8">
        <v>0</v>
      </c>
      <c r="J1510" s="8">
        <v>0</v>
      </c>
      <c r="K1510" s="8">
        <v>219</v>
      </c>
      <c r="L1510" s="8">
        <v>136</v>
      </c>
      <c r="M1510" s="8">
        <v>76</v>
      </c>
      <c r="N1510" s="8">
        <v>24.49</v>
      </c>
      <c r="O1510" s="8">
        <v>52</v>
      </c>
      <c r="P1510" s="8">
        <v>73</v>
      </c>
      <c r="Q1510">
        <f t="shared" si="138"/>
        <v>-1.8649395884038826</v>
      </c>
      <c r="R1510">
        <f t="shared" si="139"/>
        <v>0.15490556769483599</v>
      </c>
      <c r="S1510">
        <f t="shared" si="140"/>
        <v>0.13412834090325135</v>
      </c>
      <c r="T1510">
        <f t="shared" si="141"/>
        <v>0.13412834090325135</v>
      </c>
      <c r="U1510" s="11">
        <f t="shared" si="142"/>
        <v>-0.87247944737248762</v>
      </c>
      <c r="V1510">
        <f t="shared" si="143"/>
        <v>1</v>
      </c>
    </row>
    <row r="1511" spans="1:22" x14ac:dyDescent="0.4">
      <c r="A1511" s="8">
        <v>0</v>
      </c>
      <c r="B1511" s="8">
        <v>0</v>
      </c>
      <c r="C1511" s="8">
        <v>64</v>
      </c>
      <c r="D1511" s="8">
        <v>2</v>
      </c>
      <c r="E1511" s="8">
        <v>0</v>
      </c>
      <c r="F1511" s="8">
        <v>0</v>
      </c>
      <c r="G1511" s="8">
        <v>0</v>
      </c>
      <c r="H1511" s="8">
        <v>0</v>
      </c>
      <c r="I1511" s="8">
        <v>1</v>
      </c>
      <c r="J1511" s="8">
        <v>0</v>
      </c>
      <c r="K1511" s="8">
        <v>254</v>
      </c>
      <c r="L1511" s="8">
        <v>196</v>
      </c>
      <c r="M1511" s="8">
        <v>119</v>
      </c>
      <c r="N1511" s="8">
        <v>35.22</v>
      </c>
      <c r="O1511" s="8">
        <v>100</v>
      </c>
      <c r="P1511" s="8">
        <v>79</v>
      </c>
      <c r="Q1511">
        <f t="shared" si="138"/>
        <v>-0.39324373676285163</v>
      </c>
      <c r="R1511">
        <f t="shared" si="139"/>
        <v>0.67486423831365794</v>
      </c>
      <c r="S1511">
        <f t="shared" si="140"/>
        <v>0.40293668159823326</v>
      </c>
      <c r="T1511">
        <f t="shared" si="141"/>
        <v>0.59706331840176674</v>
      </c>
      <c r="U1511" s="11">
        <f t="shared" si="142"/>
        <v>-0.22397960961716887</v>
      </c>
      <c r="V1511">
        <f t="shared" si="143"/>
        <v>1</v>
      </c>
    </row>
    <row r="1512" spans="1:22" x14ac:dyDescent="0.4">
      <c r="A1512" s="8">
        <v>0</v>
      </c>
      <c r="B1512" s="8">
        <v>0</v>
      </c>
      <c r="C1512" s="8">
        <v>49</v>
      </c>
      <c r="D1512" s="8">
        <v>2</v>
      </c>
      <c r="E1512" s="8">
        <v>0</v>
      </c>
      <c r="F1512" s="8">
        <v>0</v>
      </c>
      <c r="G1512" s="8">
        <v>0</v>
      </c>
      <c r="H1512" s="8">
        <v>0</v>
      </c>
      <c r="I1512" s="8">
        <v>0</v>
      </c>
      <c r="J1512" s="8">
        <v>0</v>
      </c>
      <c r="K1512" s="8">
        <v>170</v>
      </c>
      <c r="L1512" s="8">
        <v>112</v>
      </c>
      <c r="M1512" s="8">
        <v>79</v>
      </c>
      <c r="N1512" s="8">
        <v>21</v>
      </c>
      <c r="O1512" s="8">
        <v>60</v>
      </c>
      <c r="P1512" s="8">
        <v>80</v>
      </c>
      <c r="Q1512">
        <f t="shared" si="138"/>
        <v>-2.9447874196119743</v>
      </c>
      <c r="R1512">
        <f t="shared" si="139"/>
        <v>5.2613243171199371E-2</v>
      </c>
      <c r="S1512">
        <f t="shared" si="140"/>
        <v>4.9983451673752344E-2</v>
      </c>
      <c r="T1512">
        <f t="shared" si="141"/>
        <v>0.95001654832624771</v>
      </c>
      <c r="U1512" s="11">
        <f t="shared" si="142"/>
        <v>-2.2268829675173334E-2</v>
      </c>
      <c r="V1512">
        <f t="shared" si="143"/>
        <v>0</v>
      </c>
    </row>
    <row r="1513" spans="1:22" x14ac:dyDescent="0.4">
      <c r="A1513" s="8">
        <v>0</v>
      </c>
      <c r="B1513" s="8">
        <v>0</v>
      </c>
      <c r="C1513" s="8">
        <v>41</v>
      </c>
      <c r="D1513" s="8">
        <v>1</v>
      </c>
      <c r="E1513" s="8">
        <v>0</v>
      </c>
      <c r="F1513" s="8">
        <v>0</v>
      </c>
      <c r="G1513" s="10">
        <v>0</v>
      </c>
      <c r="H1513" s="8">
        <v>0</v>
      </c>
      <c r="I1513" s="8">
        <v>0</v>
      </c>
      <c r="J1513" s="8">
        <v>0</v>
      </c>
      <c r="K1513" s="8">
        <v>179</v>
      </c>
      <c r="L1513" s="8">
        <v>121</v>
      </c>
      <c r="M1513" s="8">
        <v>83</v>
      </c>
      <c r="N1513" s="8">
        <v>23.04</v>
      </c>
      <c r="O1513" s="8">
        <v>66</v>
      </c>
      <c r="P1513" s="8">
        <v>90</v>
      </c>
      <c r="Q1513">
        <f t="shared" si="138"/>
        <v>-3.2637605535555174</v>
      </c>
      <c r="R1513">
        <f t="shared" si="139"/>
        <v>3.8244307490775738E-2</v>
      </c>
      <c r="S1513">
        <f t="shared" si="140"/>
        <v>3.6835557117769722E-2</v>
      </c>
      <c r="T1513">
        <f t="shared" si="141"/>
        <v>0.96316444288223024</v>
      </c>
      <c r="U1513" s="11">
        <f t="shared" si="142"/>
        <v>-1.6299558628897103E-2</v>
      </c>
      <c r="V1513">
        <f t="shared" si="143"/>
        <v>0</v>
      </c>
    </row>
    <row r="1514" spans="1:22" x14ac:dyDescent="0.4">
      <c r="A1514" s="8">
        <v>0</v>
      </c>
      <c r="B1514" s="8">
        <v>1</v>
      </c>
      <c r="C1514" s="8">
        <v>50</v>
      </c>
      <c r="D1514" s="8">
        <v>2</v>
      </c>
      <c r="E1514" s="8">
        <v>1</v>
      </c>
      <c r="F1514" s="8">
        <v>10</v>
      </c>
      <c r="G1514" s="8">
        <v>0</v>
      </c>
      <c r="H1514" s="8">
        <v>0</v>
      </c>
      <c r="I1514" s="8">
        <v>0</v>
      </c>
      <c r="J1514" s="8">
        <v>0</v>
      </c>
      <c r="K1514" s="8">
        <v>180</v>
      </c>
      <c r="L1514" s="8">
        <v>116</v>
      </c>
      <c r="M1514" s="8">
        <v>82</v>
      </c>
      <c r="N1514" s="8">
        <v>30.11</v>
      </c>
      <c r="O1514" s="8">
        <v>80</v>
      </c>
      <c r="P1514" s="8">
        <v>92</v>
      </c>
      <c r="Q1514">
        <f t="shared" si="138"/>
        <v>-2.0662917007615595</v>
      </c>
      <c r="R1514">
        <f t="shared" si="139"/>
        <v>0.12665458503752969</v>
      </c>
      <c r="S1514">
        <f t="shared" si="140"/>
        <v>0.11241651764396869</v>
      </c>
      <c r="T1514">
        <f t="shared" si="141"/>
        <v>0.88758348235603135</v>
      </c>
      <c r="U1514" s="11">
        <f t="shared" si="142"/>
        <v>-5.1790788445862636E-2</v>
      </c>
      <c r="V1514">
        <f t="shared" si="143"/>
        <v>1</v>
      </c>
    </row>
    <row r="1515" spans="1:22" x14ac:dyDescent="0.4">
      <c r="A1515" s="8">
        <v>0</v>
      </c>
      <c r="B1515" s="8">
        <v>1</v>
      </c>
      <c r="C1515" s="8">
        <v>59</v>
      </c>
      <c r="D1515" s="8">
        <v>1</v>
      </c>
      <c r="E1515" s="8">
        <v>0</v>
      </c>
      <c r="F1515" s="8">
        <v>0</v>
      </c>
      <c r="G1515" s="8">
        <v>0</v>
      </c>
      <c r="H1515" s="8">
        <v>0</v>
      </c>
      <c r="I1515" s="8">
        <v>1</v>
      </c>
      <c r="J1515" s="8">
        <v>0</v>
      </c>
      <c r="K1515" s="8">
        <v>178</v>
      </c>
      <c r="L1515" s="8">
        <v>170</v>
      </c>
      <c r="M1515" s="8">
        <v>118</v>
      </c>
      <c r="N1515" s="8">
        <v>33.450000000000003</v>
      </c>
      <c r="O1515" s="8">
        <v>79</v>
      </c>
      <c r="P1515" s="8">
        <v>81</v>
      </c>
      <c r="Q1515">
        <f t="shared" si="138"/>
        <v>-0.75616399263378931</v>
      </c>
      <c r="R1515">
        <f t="shared" si="139"/>
        <v>0.46946384411740588</v>
      </c>
      <c r="S1515">
        <f t="shared" si="140"/>
        <v>0.31947968369332475</v>
      </c>
      <c r="T1515">
        <f t="shared" si="141"/>
        <v>0.68052031630667531</v>
      </c>
      <c r="U1515" s="11">
        <f t="shared" si="142"/>
        <v>-0.16715890480572324</v>
      </c>
      <c r="V1515">
        <f t="shared" si="143"/>
        <v>1</v>
      </c>
    </row>
    <row r="1516" spans="1:22" x14ac:dyDescent="0.4">
      <c r="A1516" s="8">
        <v>0</v>
      </c>
      <c r="B1516" s="8">
        <v>0</v>
      </c>
      <c r="C1516" s="8">
        <v>56</v>
      </c>
      <c r="D1516" s="8">
        <v>2</v>
      </c>
      <c r="E1516" s="8">
        <v>0</v>
      </c>
      <c r="F1516" s="8">
        <v>0</v>
      </c>
      <c r="G1516" s="8">
        <v>0</v>
      </c>
      <c r="H1516" s="8">
        <v>0</v>
      </c>
      <c r="I1516" s="8">
        <v>1</v>
      </c>
      <c r="J1516" s="8">
        <v>0</v>
      </c>
      <c r="K1516" s="8">
        <v>338</v>
      </c>
      <c r="L1516" s="8">
        <v>190</v>
      </c>
      <c r="M1516" s="8">
        <v>97</v>
      </c>
      <c r="N1516" s="8">
        <v>26.1</v>
      </c>
      <c r="O1516" s="8">
        <v>75</v>
      </c>
      <c r="P1516" s="8">
        <v>83</v>
      </c>
      <c r="Q1516">
        <f t="shared" si="138"/>
        <v>-0.88193789361548358</v>
      </c>
      <c r="R1516">
        <f t="shared" si="139"/>
        <v>0.41397988486679999</v>
      </c>
      <c r="S1516">
        <f t="shared" si="140"/>
        <v>0.29277636075126895</v>
      </c>
      <c r="T1516">
        <f t="shared" si="141"/>
        <v>0.707223639248731</v>
      </c>
      <c r="U1516" s="11">
        <f t="shared" si="142"/>
        <v>-0.15044323127595194</v>
      </c>
      <c r="V1516">
        <f t="shared" si="143"/>
        <v>1</v>
      </c>
    </row>
    <row r="1517" spans="1:22" x14ac:dyDescent="0.4">
      <c r="A1517" s="8">
        <v>0</v>
      </c>
      <c r="B1517" s="8">
        <v>0</v>
      </c>
      <c r="C1517" s="8">
        <v>49</v>
      </c>
      <c r="D1517" s="8">
        <v>3</v>
      </c>
      <c r="E1517" s="8">
        <v>0</v>
      </c>
      <c r="F1517" s="8">
        <v>0</v>
      </c>
      <c r="G1517" s="8">
        <v>0</v>
      </c>
      <c r="H1517" s="8">
        <v>0</v>
      </c>
      <c r="I1517" s="8">
        <v>0</v>
      </c>
      <c r="J1517" s="8">
        <v>0</v>
      </c>
      <c r="K1517" s="8">
        <v>241</v>
      </c>
      <c r="L1517" s="8">
        <v>120</v>
      </c>
      <c r="M1517" s="8">
        <v>70.5</v>
      </c>
      <c r="N1517" s="8">
        <v>23.29</v>
      </c>
      <c r="O1517" s="8">
        <v>87</v>
      </c>
      <c r="P1517" s="8">
        <v>84</v>
      </c>
      <c r="Q1517">
        <f t="shared" si="138"/>
        <v>-2.758789915829456</v>
      </c>
      <c r="R1517">
        <f t="shared" si="139"/>
        <v>6.336840308454085E-2</v>
      </c>
      <c r="S1517">
        <f t="shared" si="140"/>
        <v>5.9592144077938031E-2</v>
      </c>
      <c r="T1517">
        <f t="shared" si="141"/>
        <v>0.940407855922062</v>
      </c>
      <c r="U1517" s="11">
        <f t="shared" si="142"/>
        <v>-2.6683751549064248E-2</v>
      </c>
      <c r="V1517">
        <f t="shared" si="143"/>
        <v>0</v>
      </c>
    </row>
    <row r="1518" spans="1:22" x14ac:dyDescent="0.4">
      <c r="A1518" s="8">
        <v>0</v>
      </c>
      <c r="B1518" s="8">
        <v>0</v>
      </c>
      <c r="C1518" s="8">
        <v>50</v>
      </c>
      <c r="D1518" s="9">
        <v>2</v>
      </c>
      <c r="E1518" s="8">
        <v>1</v>
      </c>
      <c r="F1518" s="8">
        <v>15</v>
      </c>
      <c r="G1518" s="8">
        <v>0</v>
      </c>
      <c r="H1518" s="8">
        <v>0</v>
      </c>
      <c r="I1518" s="8">
        <v>1</v>
      </c>
      <c r="J1518" s="8">
        <v>0</v>
      </c>
      <c r="K1518" s="8">
        <v>253</v>
      </c>
      <c r="L1518" s="8">
        <v>132</v>
      </c>
      <c r="M1518" s="8">
        <v>84.5</v>
      </c>
      <c r="N1518" s="8">
        <v>27.96</v>
      </c>
      <c r="O1518" s="8">
        <v>88</v>
      </c>
      <c r="P1518" s="8">
        <v>73</v>
      </c>
      <c r="Q1518">
        <f t="shared" si="138"/>
        <v>-1.8374637977362216</v>
      </c>
      <c r="R1518">
        <f t="shared" si="139"/>
        <v>0.15922073043703613</v>
      </c>
      <c r="S1518">
        <f t="shared" si="140"/>
        <v>0.13735152094546182</v>
      </c>
      <c r="T1518">
        <f t="shared" si="141"/>
        <v>0.86264847905453812</v>
      </c>
      <c r="U1518" s="11">
        <f t="shared" si="142"/>
        <v>-6.416613905551817E-2</v>
      </c>
      <c r="V1518">
        <f t="shared" si="143"/>
        <v>1</v>
      </c>
    </row>
    <row r="1519" spans="1:22" x14ac:dyDescent="0.4">
      <c r="A1519" s="8">
        <v>0</v>
      </c>
      <c r="B1519" s="8">
        <v>1</v>
      </c>
      <c r="C1519" s="8">
        <v>46</v>
      </c>
      <c r="D1519" s="8">
        <v>1</v>
      </c>
      <c r="E1519" s="8">
        <v>1</v>
      </c>
      <c r="F1519" s="8">
        <v>5</v>
      </c>
      <c r="G1519" s="8">
        <v>0</v>
      </c>
      <c r="H1519" s="8">
        <v>0</v>
      </c>
      <c r="I1519" s="8">
        <v>0</v>
      </c>
      <c r="J1519" s="8">
        <v>0</v>
      </c>
      <c r="K1519" s="8">
        <v>221</v>
      </c>
      <c r="L1519" s="8">
        <v>125</v>
      </c>
      <c r="M1519" s="8">
        <v>88</v>
      </c>
      <c r="N1519" s="8">
        <v>24.81</v>
      </c>
      <c r="O1519" s="8">
        <v>72</v>
      </c>
      <c r="P1519" s="8">
        <v>87</v>
      </c>
      <c r="Q1519">
        <f t="shared" si="138"/>
        <v>-2.3388636271905971</v>
      </c>
      <c r="R1519">
        <f t="shared" si="139"/>
        <v>9.6437164558956595E-2</v>
      </c>
      <c r="S1519">
        <f t="shared" si="140"/>
        <v>8.7955030781676019E-2</v>
      </c>
      <c r="T1519">
        <f t="shared" si="141"/>
        <v>0.91204496921832401</v>
      </c>
      <c r="U1519" s="11">
        <f t="shared" si="142"/>
        <v>-3.9983747853715126E-2</v>
      </c>
      <c r="V1519">
        <f t="shared" si="143"/>
        <v>0</v>
      </c>
    </row>
    <row r="1520" spans="1:22" x14ac:dyDescent="0.4">
      <c r="A1520" s="8">
        <v>0</v>
      </c>
      <c r="B1520" s="8">
        <v>0</v>
      </c>
      <c r="C1520" s="8">
        <v>49</v>
      </c>
      <c r="D1520" s="8">
        <v>2</v>
      </c>
      <c r="E1520" s="8">
        <v>1</v>
      </c>
      <c r="F1520" s="10">
        <v>0</v>
      </c>
      <c r="G1520" s="8">
        <v>0</v>
      </c>
      <c r="H1520" s="8">
        <v>0</v>
      </c>
      <c r="I1520" s="8">
        <v>1</v>
      </c>
      <c r="J1520" s="8">
        <v>0</v>
      </c>
      <c r="K1520" s="8">
        <v>233</v>
      </c>
      <c r="L1520" s="8">
        <v>158</v>
      </c>
      <c r="M1520" s="8">
        <v>102</v>
      </c>
      <c r="N1520" s="8">
        <v>25.31</v>
      </c>
      <c r="O1520" s="8">
        <v>90</v>
      </c>
      <c r="P1520" s="8">
        <v>72</v>
      </c>
      <c r="Q1520">
        <f t="shared" si="138"/>
        <v>-2.0677753817863662</v>
      </c>
      <c r="R1520">
        <f t="shared" si="139"/>
        <v>0.12646680936705038</v>
      </c>
      <c r="S1520">
        <f t="shared" si="140"/>
        <v>0.11226856247820627</v>
      </c>
      <c r="T1520">
        <f t="shared" si="141"/>
        <v>0.88773143752179373</v>
      </c>
      <c r="U1520" s="11">
        <f t="shared" si="142"/>
        <v>-5.1718400035796357E-2</v>
      </c>
      <c r="V1520">
        <f t="shared" si="143"/>
        <v>1</v>
      </c>
    </row>
    <row r="1521" spans="1:22" x14ac:dyDescent="0.4">
      <c r="A1521" s="8">
        <v>0</v>
      </c>
      <c r="B1521" s="8">
        <v>1</v>
      </c>
      <c r="C1521" s="8">
        <v>41</v>
      </c>
      <c r="D1521" s="8">
        <v>2</v>
      </c>
      <c r="E1521" s="8">
        <v>0</v>
      </c>
      <c r="F1521" s="8">
        <v>0</v>
      </c>
      <c r="G1521" s="8">
        <v>0</v>
      </c>
      <c r="H1521" s="8">
        <v>0</v>
      </c>
      <c r="I1521" s="8">
        <v>0</v>
      </c>
      <c r="J1521" s="8">
        <v>0</v>
      </c>
      <c r="K1521" s="8">
        <v>247</v>
      </c>
      <c r="L1521" s="8">
        <v>104</v>
      </c>
      <c r="M1521" s="8">
        <v>73</v>
      </c>
      <c r="N1521" s="8">
        <v>23.7</v>
      </c>
      <c r="O1521" s="8">
        <v>68</v>
      </c>
      <c r="P1521" s="8">
        <v>68</v>
      </c>
      <c r="Q1521">
        <f t="shared" si="138"/>
        <v>-3.0842500531246246</v>
      </c>
      <c r="R1521">
        <f t="shared" si="139"/>
        <v>4.5764341859217891E-2</v>
      </c>
      <c r="S1521">
        <f t="shared" si="140"/>
        <v>4.3761620115919712E-2</v>
      </c>
      <c r="T1521">
        <f t="shared" si="141"/>
        <v>0.95623837988408034</v>
      </c>
      <c r="U1521" s="11">
        <f t="shared" si="142"/>
        <v>-1.9433829310624505E-2</v>
      </c>
      <c r="V1521">
        <f t="shared" si="143"/>
        <v>0</v>
      </c>
    </row>
    <row r="1522" spans="1:22" x14ac:dyDescent="0.4">
      <c r="A1522" s="8">
        <v>0</v>
      </c>
      <c r="B1522" s="8">
        <v>0</v>
      </c>
      <c r="C1522" s="8">
        <v>46</v>
      </c>
      <c r="D1522" s="8">
        <v>2</v>
      </c>
      <c r="E1522" s="8">
        <v>0</v>
      </c>
      <c r="F1522" s="8">
        <v>0</v>
      </c>
      <c r="G1522" s="8">
        <v>0</v>
      </c>
      <c r="H1522" s="8">
        <v>0</v>
      </c>
      <c r="I1522" s="8">
        <v>0</v>
      </c>
      <c r="J1522" s="8">
        <v>0</v>
      </c>
      <c r="K1522" s="8">
        <v>244</v>
      </c>
      <c r="L1522" s="8">
        <v>107.5</v>
      </c>
      <c r="M1522" s="8">
        <v>70</v>
      </c>
      <c r="N1522" s="8">
        <v>22.72</v>
      </c>
      <c r="O1522" s="8">
        <v>47</v>
      </c>
      <c r="P1522" s="8">
        <v>88</v>
      </c>
      <c r="Q1522">
        <f t="shared" si="138"/>
        <v>-3.058081708109758</v>
      </c>
      <c r="R1522">
        <f t="shared" si="139"/>
        <v>4.69777258303678E-2</v>
      </c>
      <c r="S1522">
        <f t="shared" si="140"/>
        <v>4.4869842663662521E-2</v>
      </c>
      <c r="T1522">
        <f t="shared" si="141"/>
        <v>0.95513015733633744</v>
      </c>
      <c r="U1522" s="11">
        <f t="shared" si="142"/>
        <v>-1.9937442278784485E-2</v>
      </c>
      <c r="V1522">
        <f t="shared" si="143"/>
        <v>0</v>
      </c>
    </row>
    <row r="1523" spans="1:22" x14ac:dyDescent="0.4">
      <c r="A1523" s="8">
        <v>0</v>
      </c>
      <c r="B1523" s="8">
        <v>0</v>
      </c>
      <c r="C1523" s="8">
        <v>50</v>
      </c>
      <c r="D1523" s="8">
        <v>1</v>
      </c>
      <c r="E1523" s="8">
        <v>1</v>
      </c>
      <c r="F1523" s="8">
        <v>9</v>
      </c>
      <c r="G1523" s="8">
        <v>0</v>
      </c>
      <c r="H1523" s="8">
        <v>0</v>
      </c>
      <c r="I1523" s="8">
        <v>0</v>
      </c>
      <c r="J1523" s="8">
        <v>0</v>
      </c>
      <c r="K1523" s="8">
        <v>229</v>
      </c>
      <c r="L1523" s="8">
        <v>114</v>
      </c>
      <c r="M1523" s="8">
        <v>68</v>
      </c>
      <c r="N1523" s="8">
        <v>23.2</v>
      </c>
      <c r="O1523" s="8">
        <v>90</v>
      </c>
      <c r="P1523" s="8">
        <v>70</v>
      </c>
      <c r="Q1523">
        <f t="shared" si="138"/>
        <v>-2.5633565280738351</v>
      </c>
      <c r="R1523">
        <f t="shared" si="139"/>
        <v>7.7045699893402195E-2</v>
      </c>
      <c r="S1523">
        <f t="shared" si="140"/>
        <v>7.1534290421499849E-2</v>
      </c>
      <c r="T1523">
        <f t="shared" si="141"/>
        <v>0.92846570957850016</v>
      </c>
      <c r="U1523" s="11">
        <f t="shared" si="142"/>
        <v>-3.2234131144272961E-2</v>
      </c>
      <c r="V1523">
        <f t="shared" si="143"/>
        <v>0</v>
      </c>
    </row>
    <row r="1524" spans="1:22" x14ac:dyDescent="0.4">
      <c r="A1524" s="8">
        <v>0</v>
      </c>
      <c r="B1524" s="8">
        <v>0</v>
      </c>
      <c r="C1524" s="8">
        <v>44</v>
      </c>
      <c r="D1524" s="8">
        <v>1</v>
      </c>
      <c r="E1524" s="8">
        <v>0</v>
      </c>
      <c r="F1524" s="8">
        <v>0</v>
      </c>
      <c r="G1524" s="8">
        <v>0</v>
      </c>
      <c r="H1524" s="8">
        <v>0</v>
      </c>
      <c r="I1524" s="8">
        <v>0</v>
      </c>
      <c r="J1524" s="8">
        <v>0</v>
      </c>
      <c r="K1524" s="8">
        <v>197</v>
      </c>
      <c r="L1524" s="8">
        <v>125.5</v>
      </c>
      <c r="M1524" s="8">
        <v>82.5</v>
      </c>
      <c r="N1524" s="8">
        <v>25.13</v>
      </c>
      <c r="O1524" s="8">
        <v>79</v>
      </c>
      <c r="P1524" s="8">
        <v>50</v>
      </c>
      <c r="Q1524">
        <f t="shared" si="138"/>
        <v>-3.0516933390874499</v>
      </c>
      <c r="R1524">
        <f t="shared" si="139"/>
        <v>4.727879753344616E-2</v>
      </c>
      <c r="S1524">
        <f t="shared" si="140"/>
        <v>4.5144423476152974E-2</v>
      </c>
      <c r="T1524">
        <f t="shared" si="141"/>
        <v>0.954855576523847</v>
      </c>
      <c r="U1524" s="11">
        <f t="shared" si="142"/>
        <v>-2.0062311203623631E-2</v>
      </c>
      <c r="V1524">
        <f t="shared" si="143"/>
        <v>0</v>
      </c>
    </row>
    <row r="1525" spans="1:22" x14ac:dyDescent="0.4">
      <c r="A1525" s="8">
        <v>0</v>
      </c>
      <c r="B1525" s="8">
        <v>1</v>
      </c>
      <c r="C1525" s="8">
        <v>57</v>
      </c>
      <c r="D1525" s="8">
        <v>1</v>
      </c>
      <c r="E1525" s="8">
        <v>0</v>
      </c>
      <c r="F1525" s="8">
        <v>0</v>
      </c>
      <c r="G1525" s="8">
        <v>0</v>
      </c>
      <c r="H1525" s="8">
        <v>0</v>
      </c>
      <c r="I1525" s="8">
        <v>0</v>
      </c>
      <c r="J1525" s="8">
        <v>0</v>
      </c>
      <c r="K1525" s="8">
        <v>200</v>
      </c>
      <c r="L1525" s="8">
        <v>117.5</v>
      </c>
      <c r="M1525" s="8">
        <v>80</v>
      </c>
      <c r="N1525" s="8">
        <v>25.41</v>
      </c>
      <c r="O1525" s="8">
        <v>65</v>
      </c>
      <c r="P1525" s="8">
        <v>80</v>
      </c>
      <c r="Q1525">
        <f t="shared" si="138"/>
        <v>-1.8795846509119967</v>
      </c>
      <c r="R1525">
        <f t="shared" si="139"/>
        <v>0.15265349708200154</v>
      </c>
      <c r="S1525">
        <f t="shared" si="140"/>
        <v>0.13243658867860231</v>
      </c>
      <c r="T1525">
        <f t="shared" si="141"/>
        <v>0.86756341132139769</v>
      </c>
      <c r="U1525" s="11">
        <f t="shared" si="142"/>
        <v>-6.1698772236787276E-2</v>
      </c>
      <c r="V1525">
        <f t="shared" si="143"/>
        <v>1</v>
      </c>
    </row>
    <row r="1526" spans="1:22" x14ac:dyDescent="0.4">
      <c r="A1526" s="8">
        <v>1</v>
      </c>
      <c r="B1526" s="8">
        <v>0</v>
      </c>
      <c r="C1526" s="8">
        <v>58</v>
      </c>
      <c r="D1526" s="8">
        <v>2</v>
      </c>
      <c r="E1526" s="8">
        <v>0</v>
      </c>
      <c r="F1526" s="8">
        <v>0</v>
      </c>
      <c r="G1526" s="8">
        <v>0</v>
      </c>
      <c r="H1526" s="8">
        <v>0</v>
      </c>
      <c r="I1526" s="8">
        <v>1</v>
      </c>
      <c r="J1526" s="8">
        <v>0</v>
      </c>
      <c r="K1526" s="8">
        <v>312</v>
      </c>
      <c r="L1526" s="8">
        <v>161</v>
      </c>
      <c r="M1526" s="8">
        <v>100.5</v>
      </c>
      <c r="N1526" s="8">
        <v>21.51</v>
      </c>
      <c r="O1526" s="8">
        <v>75</v>
      </c>
      <c r="P1526" s="8">
        <v>64</v>
      </c>
      <c r="Q1526">
        <f t="shared" si="138"/>
        <v>-1.3362579354791411</v>
      </c>
      <c r="R1526">
        <f t="shared" si="139"/>
        <v>0.2628273475741868</v>
      </c>
      <c r="S1526">
        <f t="shared" si="140"/>
        <v>0.20812611326406721</v>
      </c>
      <c r="T1526">
        <f t="shared" si="141"/>
        <v>0.20812611326406721</v>
      </c>
      <c r="U1526" s="11">
        <f t="shared" si="142"/>
        <v>-0.6816734261074513</v>
      </c>
      <c r="V1526">
        <f t="shared" si="143"/>
        <v>1</v>
      </c>
    </row>
    <row r="1527" spans="1:22" x14ac:dyDescent="0.4">
      <c r="A1527" s="8">
        <v>0</v>
      </c>
      <c r="B1527" s="8">
        <v>1</v>
      </c>
      <c r="C1527" s="8">
        <v>41</v>
      </c>
      <c r="D1527" s="8">
        <v>2</v>
      </c>
      <c r="E1527" s="8">
        <v>1</v>
      </c>
      <c r="F1527" s="8">
        <v>40</v>
      </c>
      <c r="G1527" s="8">
        <v>0</v>
      </c>
      <c r="H1527" s="8">
        <v>0</v>
      </c>
      <c r="I1527" s="8">
        <v>1</v>
      </c>
      <c r="J1527" s="8">
        <v>0</v>
      </c>
      <c r="K1527" s="8">
        <v>313</v>
      </c>
      <c r="L1527" s="8">
        <v>114</v>
      </c>
      <c r="M1527" s="8">
        <v>79</v>
      </c>
      <c r="N1527" s="8">
        <v>25.63</v>
      </c>
      <c r="O1527" s="8">
        <v>60</v>
      </c>
      <c r="P1527" s="8">
        <v>93</v>
      </c>
      <c r="Q1527">
        <f t="shared" si="138"/>
        <v>-1.3106267945746684</v>
      </c>
      <c r="R1527">
        <f t="shared" si="139"/>
        <v>0.26965098762843298</v>
      </c>
      <c r="S1527">
        <f t="shared" si="140"/>
        <v>0.21238197761111585</v>
      </c>
      <c r="T1527">
        <f t="shared" si="141"/>
        <v>0.78761802238888412</v>
      </c>
      <c r="U1527" s="11">
        <f t="shared" si="142"/>
        <v>-0.1036843548314145</v>
      </c>
      <c r="V1527">
        <f t="shared" si="143"/>
        <v>1</v>
      </c>
    </row>
    <row r="1528" spans="1:22" x14ac:dyDescent="0.4">
      <c r="A1528" s="8">
        <v>0</v>
      </c>
      <c r="B1528" s="8">
        <v>0</v>
      </c>
      <c r="C1528" s="8">
        <v>43</v>
      </c>
      <c r="D1528" s="8">
        <v>4</v>
      </c>
      <c r="E1528" s="8">
        <v>0</v>
      </c>
      <c r="F1528" s="8">
        <v>0</v>
      </c>
      <c r="G1528" s="8">
        <v>0</v>
      </c>
      <c r="H1528" s="8">
        <v>0</v>
      </c>
      <c r="I1528" s="8">
        <v>0</v>
      </c>
      <c r="J1528" s="8">
        <v>0</v>
      </c>
      <c r="K1528" s="8">
        <v>240</v>
      </c>
      <c r="L1528" s="8">
        <v>110.5</v>
      </c>
      <c r="M1528" s="8">
        <v>66</v>
      </c>
      <c r="N1528" s="8">
        <v>24.09</v>
      </c>
      <c r="O1528" s="8">
        <v>67</v>
      </c>
      <c r="P1528" s="8">
        <v>80</v>
      </c>
      <c r="Q1528">
        <f t="shared" si="138"/>
        <v>-3.2497952082219612</v>
      </c>
      <c r="R1528">
        <f t="shared" si="139"/>
        <v>3.8782149283830204E-2</v>
      </c>
      <c r="S1528">
        <f t="shared" si="140"/>
        <v>3.7334246945394528E-2</v>
      </c>
      <c r="T1528">
        <f t="shared" si="141"/>
        <v>0.96266575305460544</v>
      </c>
      <c r="U1528" s="11">
        <f t="shared" si="142"/>
        <v>-1.6524477986394448E-2</v>
      </c>
      <c r="V1528">
        <f t="shared" si="143"/>
        <v>0</v>
      </c>
    </row>
    <row r="1529" spans="1:22" x14ac:dyDescent="0.4">
      <c r="A1529" s="8">
        <v>0</v>
      </c>
      <c r="B1529" s="8">
        <v>1</v>
      </c>
      <c r="C1529" s="8">
        <v>36</v>
      </c>
      <c r="D1529" s="8">
        <v>2</v>
      </c>
      <c r="E1529" s="8">
        <v>1</v>
      </c>
      <c r="F1529" s="8">
        <v>20</v>
      </c>
      <c r="G1529" s="8">
        <v>0</v>
      </c>
      <c r="H1529" s="8">
        <v>0</v>
      </c>
      <c r="I1529" s="8">
        <v>0</v>
      </c>
      <c r="J1529" s="8">
        <v>0</v>
      </c>
      <c r="K1529" s="8">
        <v>204</v>
      </c>
      <c r="L1529" s="8">
        <v>132.5</v>
      </c>
      <c r="M1529" s="8">
        <v>82.5</v>
      </c>
      <c r="N1529" s="8">
        <v>21.27</v>
      </c>
      <c r="O1529" s="8">
        <v>70</v>
      </c>
      <c r="P1529" s="8">
        <v>84</v>
      </c>
      <c r="Q1529">
        <f t="shared" si="138"/>
        <v>-2.3834884035059263</v>
      </c>
      <c r="R1529">
        <f t="shared" si="139"/>
        <v>9.222828621914482E-2</v>
      </c>
      <c r="S1529">
        <f t="shared" si="140"/>
        <v>8.4440485000074547E-2</v>
      </c>
      <c r="T1529">
        <f t="shared" si="141"/>
        <v>0.91555951499992549</v>
      </c>
      <c r="U1529" s="11">
        <f t="shared" si="142"/>
        <v>-3.8313419580788294E-2</v>
      </c>
      <c r="V1529">
        <f t="shared" si="143"/>
        <v>0</v>
      </c>
    </row>
    <row r="1530" spans="1:22" x14ac:dyDescent="0.4">
      <c r="A1530" s="8">
        <v>0</v>
      </c>
      <c r="B1530" s="8">
        <v>1</v>
      </c>
      <c r="C1530" s="8">
        <v>52</v>
      </c>
      <c r="D1530" s="8">
        <v>1</v>
      </c>
      <c r="E1530" s="8">
        <v>1</v>
      </c>
      <c r="F1530" s="8">
        <v>2</v>
      </c>
      <c r="G1530" s="8">
        <v>0</v>
      </c>
      <c r="H1530" s="8">
        <v>0</v>
      </c>
      <c r="I1530" s="8">
        <v>0</v>
      </c>
      <c r="J1530" s="8">
        <v>0</v>
      </c>
      <c r="K1530" s="8">
        <v>246</v>
      </c>
      <c r="L1530" s="8">
        <v>122</v>
      </c>
      <c r="M1530" s="8">
        <v>81</v>
      </c>
      <c r="N1530" s="8">
        <v>27.61</v>
      </c>
      <c r="O1530" s="8">
        <v>90</v>
      </c>
      <c r="P1530" s="8">
        <v>98</v>
      </c>
      <c r="Q1530">
        <f t="shared" si="138"/>
        <v>-2.0654290648294653</v>
      </c>
      <c r="R1530">
        <f t="shared" si="139"/>
        <v>0.12676388897151991</v>
      </c>
      <c r="S1530">
        <f t="shared" si="140"/>
        <v>0.11250261941499262</v>
      </c>
      <c r="T1530">
        <f t="shared" si="141"/>
        <v>0.88749738058500738</v>
      </c>
      <c r="U1530" s="11">
        <f t="shared" si="142"/>
        <v>-5.1832920074734098E-2</v>
      </c>
      <c r="V1530">
        <f t="shared" si="143"/>
        <v>1</v>
      </c>
    </row>
    <row r="1531" spans="1:22" x14ac:dyDescent="0.4">
      <c r="A1531" s="8">
        <v>0</v>
      </c>
      <c r="B1531" s="8">
        <v>1</v>
      </c>
      <c r="C1531" s="8">
        <v>44</v>
      </c>
      <c r="D1531" s="8">
        <v>4</v>
      </c>
      <c r="E1531" s="8">
        <v>0</v>
      </c>
      <c r="F1531" s="8">
        <v>0</v>
      </c>
      <c r="G1531" s="8">
        <v>0</v>
      </c>
      <c r="H1531" s="8">
        <v>0</v>
      </c>
      <c r="I1531" s="8">
        <v>0</v>
      </c>
      <c r="J1531" s="8">
        <v>0</v>
      </c>
      <c r="K1531" s="8">
        <v>211</v>
      </c>
      <c r="L1531" s="8">
        <v>130</v>
      </c>
      <c r="M1531" s="8">
        <v>85.5</v>
      </c>
      <c r="N1531" s="8">
        <v>26.98</v>
      </c>
      <c r="O1531" s="8">
        <v>60</v>
      </c>
      <c r="P1531" s="8">
        <v>82</v>
      </c>
      <c r="Q1531">
        <f t="shared" si="138"/>
        <v>-2.492782424734302</v>
      </c>
      <c r="R1531">
        <f t="shared" si="139"/>
        <v>8.2679596475809955E-2</v>
      </c>
      <c r="S1531">
        <f t="shared" si="140"/>
        <v>7.6365710358759165E-2</v>
      </c>
      <c r="T1531">
        <f t="shared" si="141"/>
        <v>0.92363428964124084</v>
      </c>
      <c r="U1531" s="11">
        <f t="shared" si="142"/>
        <v>-3.4499952405416583E-2</v>
      </c>
      <c r="V1531">
        <f t="shared" si="143"/>
        <v>0</v>
      </c>
    </row>
    <row r="1532" spans="1:22" x14ac:dyDescent="0.4">
      <c r="A1532" s="8">
        <v>0</v>
      </c>
      <c r="B1532" s="8">
        <v>0</v>
      </c>
      <c r="C1532" s="8">
        <v>36</v>
      </c>
      <c r="D1532" s="8">
        <v>3</v>
      </c>
      <c r="E1532" s="8">
        <v>1</v>
      </c>
      <c r="F1532" s="8">
        <v>5</v>
      </c>
      <c r="G1532" s="8">
        <v>0</v>
      </c>
      <c r="H1532" s="8">
        <v>0</v>
      </c>
      <c r="I1532" s="8">
        <v>0</v>
      </c>
      <c r="J1532" s="8">
        <v>0</v>
      </c>
      <c r="K1532" s="8">
        <v>200</v>
      </c>
      <c r="L1532" s="8">
        <v>121.5</v>
      </c>
      <c r="M1532" s="8">
        <v>72.5</v>
      </c>
      <c r="N1532" s="8">
        <v>23.09</v>
      </c>
      <c r="O1532" s="8">
        <v>75</v>
      </c>
      <c r="P1532" s="8">
        <v>75</v>
      </c>
      <c r="Q1532">
        <f t="shared" si="138"/>
        <v>-3.4725100261303217</v>
      </c>
      <c r="R1532">
        <f t="shared" si="139"/>
        <v>3.1039024041285543E-2</v>
      </c>
      <c r="S1532">
        <f t="shared" si="140"/>
        <v>3.01046064382939E-2</v>
      </c>
      <c r="T1532">
        <f t="shared" si="141"/>
        <v>0.96989539356170607</v>
      </c>
      <c r="U1532" s="11">
        <f t="shared" si="142"/>
        <v>-1.3275103309757874E-2</v>
      </c>
      <c r="V1532">
        <f t="shared" si="143"/>
        <v>0</v>
      </c>
    </row>
    <row r="1533" spans="1:22" x14ac:dyDescent="0.4">
      <c r="A1533" s="8">
        <v>0</v>
      </c>
      <c r="B1533" s="8">
        <v>0</v>
      </c>
      <c r="C1533" s="8">
        <v>54</v>
      </c>
      <c r="D1533" s="8">
        <v>1</v>
      </c>
      <c r="E1533" s="8">
        <v>1</v>
      </c>
      <c r="F1533" s="8">
        <v>5</v>
      </c>
      <c r="G1533" s="8">
        <v>0</v>
      </c>
      <c r="H1533" s="8">
        <v>0</v>
      </c>
      <c r="I1533" s="8">
        <v>1</v>
      </c>
      <c r="J1533" s="8">
        <v>0</v>
      </c>
      <c r="K1533" s="8">
        <v>298</v>
      </c>
      <c r="L1533" s="8">
        <v>151.5</v>
      </c>
      <c r="M1533" s="8">
        <v>96.5</v>
      </c>
      <c r="N1533" s="8">
        <v>30.29</v>
      </c>
      <c r="O1533" s="8">
        <v>64</v>
      </c>
      <c r="P1533" s="8">
        <v>77</v>
      </c>
      <c r="Q1533">
        <f t="shared" si="138"/>
        <v>-1.5050505518816033</v>
      </c>
      <c r="R1533">
        <f t="shared" si="139"/>
        <v>0.22200607072367473</v>
      </c>
      <c r="S1533">
        <f t="shared" si="140"/>
        <v>0.18167345976620411</v>
      </c>
      <c r="T1533">
        <f t="shared" si="141"/>
        <v>0.81832654023379592</v>
      </c>
      <c r="U1533" s="11">
        <f t="shared" si="142"/>
        <v>-8.7073363414918614E-2</v>
      </c>
      <c r="V1533">
        <f t="shared" si="143"/>
        <v>1</v>
      </c>
    </row>
    <row r="1534" spans="1:22" x14ac:dyDescent="0.4">
      <c r="A1534" s="8">
        <v>0</v>
      </c>
      <c r="B1534" s="8">
        <v>1</v>
      </c>
      <c r="C1534" s="8">
        <v>39</v>
      </c>
      <c r="D1534" s="8">
        <v>1</v>
      </c>
      <c r="E1534" s="8">
        <v>1</v>
      </c>
      <c r="F1534" s="8">
        <v>20</v>
      </c>
      <c r="G1534" s="8">
        <v>0</v>
      </c>
      <c r="H1534" s="8">
        <v>0</v>
      </c>
      <c r="I1534" s="8">
        <v>0</v>
      </c>
      <c r="J1534" s="8">
        <v>0</v>
      </c>
      <c r="K1534" s="8">
        <v>325</v>
      </c>
      <c r="L1534" s="8">
        <v>122</v>
      </c>
      <c r="M1534" s="8">
        <v>82</v>
      </c>
      <c r="N1534" s="8">
        <v>26.04</v>
      </c>
      <c r="O1534" s="8">
        <v>58</v>
      </c>
      <c r="P1534" s="8">
        <v>93</v>
      </c>
      <c r="Q1534">
        <f t="shared" si="138"/>
        <v>-2.1573983563463059</v>
      </c>
      <c r="R1534">
        <f t="shared" si="139"/>
        <v>0.11562554653791653</v>
      </c>
      <c r="S1534">
        <f t="shared" si="140"/>
        <v>0.10364189570302815</v>
      </c>
      <c r="T1534">
        <f t="shared" si="141"/>
        <v>0.89635810429697182</v>
      </c>
      <c r="U1534" s="11">
        <f t="shared" si="142"/>
        <v>-4.7518450550465975E-2</v>
      </c>
      <c r="V1534">
        <f t="shared" si="143"/>
        <v>1</v>
      </c>
    </row>
    <row r="1535" spans="1:22" x14ac:dyDescent="0.4">
      <c r="A1535" s="8">
        <v>0</v>
      </c>
      <c r="B1535" s="8">
        <v>0</v>
      </c>
      <c r="C1535" s="8">
        <v>40</v>
      </c>
      <c r="D1535" s="9">
        <v>2</v>
      </c>
      <c r="E1535" s="8">
        <v>0</v>
      </c>
      <c r="F1535" s="8">
        <v>0</v>
      </c>
      <c r="G1535" s="8">
        <v>0</v>
      </c>
      <c r="H1535" s="8">
        <v>0</v>
      </c>
      <c r="I1535" s="8">
        <v>0</v>
      </c>
      <c r="J1535" s="8">
        <v>0</v>
      </c>
      <c r="K1535" s="8">
        <v>228</v>
      </c>
      <c r="L1535" s="8">
        <v>116</v>
      </c>
      <c r="M1535" s="8">
        <v>78</v>
      </c>
      <c r="N1535" s="8">
        <v>27.72</v>
      </c>
      <c r="O1535" s="8">
        <v>62</v>
      </c>
      <c r="P1535" s="8">
        <v>75</v>
      </c>
      <c r="Q1535">
        <f t="shared" si="138"/>
        <v>-3.33159358383823</v>
      </c>
      <c r="R1535">
        <f t="shared" si="139"/>
        <v>3.5736111178231326E-2</v>
      </c>
      <c r="S1535">
        <f t="shared" si="140"/>
        <v>3.4503104403281533E-2</v>
      </c>
      <c r="T1535">
        <f t="shared" si="141"/>
        <v>0.96549689559671847</v>
      </c>
      <c r="U1535" s="11">
        <f t="shared" si="142"/>
        <v>-1.5249118287882467E-2</v>
      </c>
      <c r="V1535">
        <f t="shared" si="143"/>
        <v>0</v>
      </c>
    </row>
    <row r="1536" spans="1:22" x14ac:dyDescent="0.4">
      <c r="A1536" s="8">
        <v>0</v>
      </c>
      <c r="B1536" s="8">
        <v>0</v>
      </c>
      <c r="C1536" s="8">
        <v>48</v>
      </c>
      <c r="D1536" s="8">
        <v>2</v>
      </c>
      <c r="E1536" s="8">
        <v>0</v>
      </c>
      <c r="F1536" s="8">
        <v>0</v>
      </c>
      <c r="G1536" s="8">
        <v>0</v>
      </c>
      <c r="H1536" s="8">
        <v>0</v>
      </c>
      <c r="I1536" s="8">
        <v>0</v>
      </c>
      <c r="J1536" s="8">
        <v>0</v>
      </c>
      <c r="K1536" s="8">
        <v>271</v>
      </c>
      <c r="L1536" s="8">
        <v>110</v>
      </c>
      <c r="M1536" s="8">
        <v>74</v>
      </c>
      <c r="N1536" s="8">
        <v>21.79</v>
      </c>
      <c r="O1536" s="8">
        <v>56</v>
      </c>
      <c r="P1536" s="8">
        <v>67</v>
      </c>
      <c r="Q1536">
        <f t="shared" si="138"/>
        <v>-2.9332169395155132</v>
      </c>
      <c r="R1536">
        <f t="shared" si="139"/>
        <v>5.322553910210006E-2</v>
      </c>
      <c r="S1536">
        <f t="shared" si="140"/>
        <v>5.0535746738040649E-2</v>
      </c>
      <c r="T1536">
        <f t="shared" si="141"/>
        <v>0.94946425326195938</v>
      </c>
      <c r="U1536" s="11">
        <f t="shared" si="142"/>
        <v>-2.2521381536041472E-2</v>
      </c>
      <c r="V1536">
        <f t="shared" si="143"/>
        <v>0</v>
      </c>
    </row>
    <row r="1537" spans="1:22" x14ac:dyDescent="0.4">
      <c r="A1537" s="8">
        <v>0</v>
      </c>
      <c r="B1537" s="8">
        <v>0</v>
      </c>
      <c r="C1537" s="8">
        <v>39</v>
      </c>
      <c r="D1537" s="8">
        <v>4</v>
      </c>
      <c r="E1537" s="8">
        <v>1</v>
      </c>
      <c r="F1537" s="8">
        <v>15</v>
      </c>
      <c r="G1537" s="8">
        <v>0</v>
      </c>
      <c r="H1537" s="8">
        <v>0</v>
      </c>
      <c r="I1537" s="8">
        <v>0</v>
      </c>
      <c r="J1537" s="8">
        <v>0</v>
      </c>
      <c r="K1537" s="8">
        <v>229</v>
      </c>
      <c r="L1537" s="8">
        <v>113.5</v>
      </c>
      <c r="M1537" s="8">
        <v>72.5</v>
      </c>
      <c r="N1537" s="8">
        <v>22.33</v>
      </c>
      <c r="O1537" s="8">
        <v>84</v>
      </c>
      <c r="P1537" s="8">
        <v>82</v>
      </c>
      <c r="Q1537">
        <f t="shared" si="138"/>
        <v>-3.0767217482241263</v>
      </c>
      <c r="R1537">
        <f t="shared" si="139"/>
        <v>4.6110169894424569E-2</v>
      </c>
      <c r="S1537">
        <f t="shared" si="140"/>
        <v>4.4077737910795854E-2</v>
      </c>
      <c r="T1537">
        <f t="shared" si="141"/>
        <v>0.95592226208920417</v>
      </c>
      <c r="U1537" s="11">
        <f t="shared" si="142"/>
        <v>-1.9577424165767212E-2</v>
      </c>
      <c r="V1537">
        <f t="shared" si="143"/>
        <v>0</v>
      </c>
    </row>
    <row r="1538" spans="1:22" x14ac:dyDescent="0.4">
      <c r="A1538" s="8">
        <v>0</v>
      </c>
      <c r="B1538" s="8">
        <v>0</v>
      </c>
      <c r="C1538" s="8">
        <v>41</v>
      </c>
      <c r="D1538" s="8">
        <v>4</v>
      </c>
      <c r="E1538" s="8">
        <v>0</v>
      </c>
      <c r="F1538" s="8">
        <v>0</v>
      </c>
      <c r="G1538" s="8">
        <v>0</v>
      </c>
      <c r="H1538" s="8">
        <v>0</v>
      </c>
      <c r="I1538" s="8">
        <v>0</v>
      </c>
      <c r="J1538" s="8">
        <v>0</v>
      </c>
      <c r="K1538" s="8">
        <v>159</v>
      </c>
      <c r="L1538" s="8">
        <v>119</v>
      </c>
      <c r="M1538" s="8">
        <v>76</v>
      </c>
      <c r="N1538" s="8">
        <v>27.49</v>
      </c>
      <c r="O1538" s="8">
        <v>55</v>
      </c>
      <c r="P1538" s="8">
        <v>70</v>
      </c>
      <c r="Q1538">
        <f t="shared" si="138"/>
        <v>-3.3014218574628504</v>
      </c>
      <c r="R1538">
        <f t="shared" si="139"/>
        <v>3.6830762059708859E-2</v>
      </c>
      <c r="S1538">
        <f t="shared" si="140"/>
        <v>3.5522443399097235E-2</v>
      </c>
      <c r="T1538">
        <f t="shared" si="141"/>
        <v>0.96447755660090273</v>
      </c>
      <c r="U1538" s="11">
        <f t="shared" si="142"/>
        <v>-1.570787393797031E-2</v>
      </c>
      <c r="V1538">
        <f t="shared" si="143"/>
        <v>0</v>
      </c>
    </row>
    <row r="1539" spans="1:22" x14ac:dyDescent="0.4">
      <c r="A1539" s="8">
        <v>0</v>
      </c>
      <c r="B1539" s="8">
        <v>1</v>
      </c>
      <c r="C1539" s="8">
        <v>40</v>
      </c>
      <c r="D1539" s="8">
        <v>2</v>
      </c>
      <c r="E1539" s="8">
        <v>1</v>
      </c>
      <c r="F1539" s="8">
        <v>10</v>
      </c>
      <c r="G1539" s="8">
        <v>0</v>
      </c>
      <c r="H1539" s="8">
        <v>0</v>
      </c>
      <c r="I1539" s="8">
        <v>0</v>
      </c>
      <c r="J1539" s="8">
        <v>0</v>
      </c>
      <c r="K1539" s="8">
        <v>195</v>
      </c>
      <c r="L1539" s="8">
        <v>110</v>
      </c>
      <c r="M1539" s="8">
        <v>70</v>
      </c>
      <c r="N1539" s="8">
        <v>24.75</v>
      </c>
      <c r="O1539" s="8">
        <v>79</v>
      </c>
      <c r="P1539" s="10">
        <v>82</v>
      </c>
      <c r="Q1539">
        <f t="shared" si="138"/>
        <v>-2.8053631737310187</v>
      </c>
      <c r="R1539">
        <f t="shared" si="139"/>
        <v>6.0484800692533848E-2</v>
      </c>
      <c r="S1539">
        <f t="shared" si="140"/>
        <v>5.7035047228432834E-2</v>
      </c>
      <c r="T1539">
        <f t="shared" si="141"/>
        <v>0.94296495277156711</v>
      </c>
      <c r="U1539" s="11">
        <f t="shared" si="142"/>
        <v>-2.5504448408766405E-2</v>
      </c>
      <c r="V1539">
        <f t="shared" si="143"/>
        <v>0</v>
      </c>
    </row>
    <row r="1540" spans="1:22" x14ac:dyDescent="0.4">
      <c r="A1540" s="8">
        <v>0</v>
      </c>
      <c r="B1540" s="8">
        <v>0</v>
      </c>
      <c r="C1540" s="8">
        <v>51</v>
      </c>
      <c r="D1540" s="8">
        <v>1</v>
      </c>
      <c r="E1540" s="8">
        <v>0</v>
      </c>
      <c r="F1540" s="8">
        <v>0</v>
      </c>
      <c r="G1540" s="8">
        <v>0</v>
      </c>
      <c r="H1540" s="8">
        <v>0</v>
      </c>
      <c r="I1540" s="8">
        <v>1</v>
      </c>
      <c r="J1540" s="8">
        <v>0</v>
      </c>
      <c r="K1540" s="8">
        <v>216</v>
      </c>
      <c r="L1540" s="8">
        <v>154</v>
      </c>
      <c r="M1540" s="8">
        <v>98</v>
      </c>
      <c r="N1540" s="8">
        <v>32.35</v>
      </c>
      <c r="O1540" s="8">
        <v>75</v>
      </c>
      <c r="P1540" s="8">
        <v>103</v>
      </c>
      <c r="Q1540">
        <f t="shared" si="138"/>
        <v>-1.8080751315626316</v>
      </c>
      <c r="R1540">
        <f t="shared" si="139"/>
        <v>0.16396945285888559</v>
      </c>
      <c r="S1540">
        <f t="shared" si="140"/>
        <v>0.14087092445265786</v>
      </c>
      <c r="T1540">
        <f t="shared" si="141"/>
        <v>0.85912907554734219</v>
      </c>
      <c r="U1540" s="11">
        <f t="shared" si="142"/>
        <v>-6.594158286635729E-2</v>
      </c>
      <c r="V1540">
        <f t="shared" si="143"/>
        <v>1</v>
      </c>
    </row>
    <row r="1541" spans="1:22" x14ac:dyDescent="0.4">
      <c r="A1541" s="8">
        <v>0</v>
      </c>
      <c r="B1541" s="8">
        <v>1</v>
      </c>
      <c r="C1541" s="8">
        <v>38</v>
      </c>
      <c r="D1541" s="8">
        <v>2</v>
      </c>
      <c r="E1541" s="8">
        <v>1</v>
      </c>
      <c r="F1541" s="8">
        <v>20</v>
      </c>
      <c r="G1541" s="8">
        <v>0</v>
      </c>
      <c r="H1541" s="8">
        <v>0</v>
      </c>
      <c r="I1541" s="8">
        <v>0</v>
      </c>
      <c r="J1541" s="8">
        <v>0</v>
      </c>
      <c r="K1541" s="8">
        <v>268</v>
      </c>
      <c r="L1541" s="8">
        <v>134</v>
      </c>
      <c r="M1541" s="8">
        <v>78</v>
      </c>
      <c r="N1541" s="8">
        <v>31.62</v>
      </c>
      <c r="O1541" s="8">
        <v>80</v>
      </c>
      <c r="P1541" s="10">
        <v>82</v>
      </c>
      <c r="Q1541">
        <f t="shared" si="138"/>
        <v>-2.0896212369561482</v>
      </c>
      <c r="R1541">
        <f t="shared" si="139"/>
        <v>0.12373399280679012</v>
      </c>
      <c r="S1541">
        <f t="shared" si="140"/>
        <v>0.11010968218353469</v>
      </c>
      <c r="T1541">
        <f t="shared" si="141"/>
        <v>0.88989031781646533</v>
      </c>
      <c r="U1541" s="11">
        <f t="shared" si="142"/>
        <v>-5.0663518414081794E-2</v>
      </c>
      <c r="V1541">
        <f t="shared" si="143"/>
        <v>1</v>
      </c>
    </row>
    <row r="1542" spans="1:22" x14ac:dyDescent="0.4">
      <c r="A1542" s="8">
        <v>0</v>
      </c>
      <c r="B1542" s="8">
        <v>0</v>
      </c>
      <c r="C1542" s="8">
        <v>60</v>
      </c>
      <c r="D1542" s="8">
        <v>3</v>
      </c>
      <c r="E1542" s="8">
        <v>0</v>
      </c>
      <c r="F1542" s="8">
        <v>0</v>
      </c>
      <c r="G1542" s="8">
        <v>0</v>
      </c>
      <c r="H1542" s="8">
        <v>0</v>
      </c>
      <c r="I1542" s="8">
        <v>0</v>
      </c>
      <c r="J1542" s="8">
        <v>0</v>
      </c>
      <c r="K1542" s="8">
        <v>268</v>
      </c>
      <c r="L1542" s="8">
        <v>123</v>
      </c>
      <c r="M1542" s="8">
        <v>82</v>
      </c>
      <c r="N1542" s="8">
        <v>29.47</v>
      </c>
      <c r="O1542" s="8">
        <v>80</v>
      </c>
      <c r="P1542" s="8">
        <v>85</v>
      </c>
      <c r="Q1542">
        <f t="shared" ref="Q1542:Q1605" si="144">$A$2+SUMPRODUCT(B$2:P$2,B1542:P1542)</f>
        <v>-1.9549989295228825</v>
      </c>
      <c r="R1542">
        <f t="shared" ref="R1542:R1605" si="145">EXP(Q1542)</f>
        <v>0.14156462823574809</v>
      </c>
      <c r="S1542">
        <f t="shared" ref="S1542:S1605" si="146">R1542/(1+R1542)</f>
        <v>0.12400929805834272</v>
      </c>
      <c r="T1542">
        <f t="shared" ref="T1542:T1605" si="147">IF(A1542=1,S1542,1-S1542)</f>
        <v>0.87599070194165729</v>
      </c>
      <c r="U1542" s="11">
        <f t="shared" ref="U1542:U1605" si="148">LOG(T1542)</f>
        <v>-5.750050355436382E-2</v>
      </c>
      <c r="V1542">
        <f t="shared" ref="V1542:V1605" si="149">IF(S1542&gt;S$1,1,0)</f>
        <v>1</v>
      </c>
    </row>
    <row r="1543" spans="1:22" x14ac:dyDescent="0.4">
      <c r="A1543" s="8">
        <v>0</v>
      </c>
      <c r="B1543" s="8">
        <v>1</v>
      </c>
      <c r="C1543" s="8">
        <v>42</v>
      </c>
      <c r="D1543" s="8">
        <v>1</v>
      </c>
      <c r="E1543" s="8">
        <v>1</v>
      </c>
      <c r="F1543" s="8">
        <v>25</v>
      </c>
      <c r="G1543" s="8">
        <v>0</v>
      </c>
      <c r="H1543" s="8">
        <v>0</v>
      </c>
      <c r="I1543" s="8">
        <v>0</v>
      </c>
      <c r="J1543" s="8">
        <v>0</v>
      </c>
      <c r="K1543" s="8">
        <v>231</v>
      </c>
      <c r="L1543" s="8">
        <v>122</v>
      </c>
      <c r="M1543" s="8">
        <v>84</v>
      </c>
      <c r="N1543" s="8">
        <v>27.63</v>
      </c>
      <c r="O1543" s="8">
        <v>66</v>
      </c>
      <c r="P1543" s="8">
        <v>72</v>
      </c>
      <c r="Q1543">
        <f t="shared" si="144"/>
        <v>-1.9339531502015666</v>
      </c>
      <c r="R1543">
        <f t="shared" si="145"/>
        <v>0.1445755385047518</v>
      </c>
      <c r="S1543">
        <f t="shared" si="146"/>
        <v>0.12631367143633185</v>
      </c>
      <c r="T1543">
        <f t="shared" si="147"/>
        <v>0.87368632856366812</v>
      </c>
      <c r="U1543" s="11">
        <f t="shared" si="148"/>
        <v>-5.8644460071474315E-2</v>
      </c>
      <c r="V1543">
        <f t="shared" si="149"/>
        <v>1</v>
      </c>
    </row>
    <row r="1544" spans="1:22" x14ac:dyDescent="0.4">
      <c r="A1544" s="8">
        <v>0</v>
      </c>
      <c r="B1544" s="8">
        <v>0</v>
      </c>
      <c r="C1544" s="8">
        <v>51</v>
      </c>
      <c r="D1544" s="8">
        <v>1</v>
      </c>
      <c r="E1544" s="8">
        <v>1</v>
      </c>
      <c r="F1544" s="8">
        <v>3</v>
      </c>
      <c r="G1544" s="8">
        <v>0</v>
      </c>
      <c r="H1544" s="8">
        <v>0</v>
      </c>
      <c r="I1544" s="8">
        <v>0</v>
      </c>
      <c r="J1544" s="8">
        <v>0</v>
      </c>
      <c r="K1544" s="8">
        <v>246</v>
      </c>
      <c r="L1544" s="8">
        <v>111.5</v>
      </c>
      <c r="M1544" s="8">
        <v>74</v>
      </c>
      <c r="N1544" s="8">
        <v>25.09</v>
      </c>
      <c r="O1544" s="8">
        <v>78</v>
      </c>
      <c r="P1544" s="8">
        <v>78</v>
      </c>
      <c r="Q1544">
        <f t="shared" si="144"/>
        <v>-2.6884701865943654</v>
      </c>
      <c r="R1544">
        <f t="shared" si="145"/>
        <v>6.7984864015187607E-2</v>
      </c>
      <c r="S1544">
        <f t="shared" si="146"/>
        <v>6.3657141880824261E-2</v>
      </c>
      <c r="T1544">
        <f t="shared" si="147"/>
        <v>0.93634285811917572</v>
      </c>
      <c r="U1544" s="11">
        <f t="shared" si="148"/>
        <v>-2.856509771008147E-2</v>
      </c>
      <c r="V1544">
        <f t="shared" si="149"/>
        <v>0</v>
      </c>
    </row>
    <row r="1545" spans="1:22" x14ac:dyDescent="0.4">
      <c r="A1545" s="8">
        <v>0</v>
      </c>
      <c r="B1545" s="8">
        <v>0</v>
      </c>
      <c r="C1545" s="8">
        <v>39</v>
      </c>
      <c r="D1545" s="8">
        <v>3</v>
      </c>
      <c r="E1545" s="8">
        <v>0</v>
      </c>
      <c r="F1545" s="8">
        <v>0</v>
      </c>
      <c r="G1545" s="8">
        <v>0</v>
      </c>
      <c r="H1545" s="8">
        <v>0</v>
      </c>
      <c r="I1545" s="8">
        <v>0</v>
      </c>
      <c r="J1545" s="8">
        <v>0</v>
      </c>
      <c r="K1545" s="8">
        <v>195</v>
      </c>
      <c r="L1545" s="8">
        <v>119</v>
      </c>
      <c r="M1545" s="8">
        <v>84</v>
      </c>
      <c r="N1545" s="8">
        <v>24.6</v>
      </c>
      <c r="O1545" s="8">
        <v>65</v>
      </c>
      <c r="P1545" s="8">
        <v>73</v>
      </c>
      <c r="Q1545">
        <f t="shared" si="144"/>
        <v>-3.4393009604537133</v>
      </c>
      <c r="R1545">
        <f t="shared" si="145"/>
        <v>3.2087107647075043E-2</v>
      </c>
      <c r="S1545">
        <f t="shared" si="146"/>
        <v>3.1089534409771271E-2</v>
      </c>
      <c r="T1545">
        <f t="shared" si="147"/>
        <v>0.96891046559022875</v>
      </c>
      <c r="U1545" s="11">
        <f t="shared" si="148"/>
        <v>-1.3716353079931852E-2</v>
      </c>
      <c r="V1545">
        <f t="shared" si="149"/>
        <v>0</v>
      </c>
    </row>
    <row r="1546" spans="1:22" x14ac:dyDescent="0.4">
      <c r="A1546" s="8">
        <v>0</v>
      </c>
      <c r="B1546" s="8">
        <v>1</v>
      </c>
      <c r="C1546" s="8">
        <v>39</v>
      </c>
      <c r="D1546" s="8">
        <v>3</v>
      </c>
      <c r="E1546" s="8">
        <v>1</v>
      </c>
      <c r="F1546" s="8">
        <v>20</v>
      </c>
      <c r="G1546" s="8">
        <v>0</v>
      </c>
      <c r="H1546" s="8">
        <v>0</v>
      </c>
      <c r="I1546" s="8">
        <v>0</v>
      </c>
      <c r="J1546" s="8">
        <v>0</v>
      </c>
      <c r="K1546" s="8">
        <v>148</v>
      </c>
      <c r="L1546" s="8">
        <v>101</v>
      </c>
      <c r="M1546" s="8">
        <v>62</v>
      </c>
      <c r="N1546" s="8">
        <v>24.47</v>
      </c>
      <c r="O1546" s="8">
        <v>70</v>
      </c>
      <c r="P1546" s="8">
        <v>81</v>
      </c>
      <c r="Q1546">
        <f t="shared" si="144"/>
        <v>-2.7047573989767724</v>
      </c>
      <c r="R1546">
        <f t="shared" si="145"/>
        <v>6.6886548623576736E-2</v>
      </c>
      <c r="S1546">
        <f t="shared" si="146"/>
        <v>6.2693215796814694E-2</v>
      </c>
      <c r="T1546">
        <f t="shared" si="147"/>
        <v>0.93730678420318525</v>
      </c>
      <c r="U1546" s="11">
        <f t="shared" si="148"/>
        <v>-2.8118239549702759E-2</v>
      </c>
      <c r="V1546">
        <f t="shared" si="149"/>
        <v>0</v>
      </c>
    </row>
    <row r="1547" spans="1:22" x14ac:dyDescent="0.4">
      <c r="A1547" s="8">
        <v>0</v>
      </c>
      <c r="B1547" s="8">
        <v>0</v>
      </c>
      <c r="C1547" s="8">
        <v>51</v>
      </c>
      <c r="D1547" s="9">
        <v>2</v>
      </c>
      <c r="E1547" s="8">
        <v>1</v>
      </c>
      <c r="F1547" s="8">
        <v>20</v>
      </c>
      <c r="G1547" s="8">
        <v>0</v>
      </c>
      <c r="H1547" s="8">
        <v>0</v>
      </c>
      <c r="I1547" s="8">
        <v>0</v>
      </c>
      <c r="J1547" s="8">
        <v>0</v>
      </c>
      <c r="K1547" s="8">
        <v>168</v>
      </c>
      <c r="L1547" s="8">
        <v>128</v>
      </c>
      <c r="M1547" s="8">
        <v>80</v>
      </c>
      <c r="N1547" s="8">
        <v>23.08</v>
      </c>
      <c r="O1547" s="8">
        <v>75</v>
      </c>
      <c r="P1547" s="8">
        <v>93</v>
      </c>
      <c r="Q1547">
        <f t="shared" si="144"/>
        <v>-1.9404417647217844</v>
      </c>
      <c r="R1547">
        <f t="shared" si="145"/>
        <v>0.14364048046259442</v>
      </c>
      <c r="S1547">
        <f t="shared" si="146"/>
        <v>0.12559933205975088</v>
      </c>
      <c r="T1547">
        <f t="shared" si="147"/>
        <v>0.87440066794024918</v>
      </c>
      <c r="U1547" s="11">
        <f t="shared" si="148"/>
        <v>-5.828951930783479E-2</v>
      </c>
      <c r="V1547">
        <f t="shared" si="149"/>
        <v>1</v>
      </c>
    </row>
    <row r="1548" spans="1:22" x14ac:dyDescent="0.4">
      <c r="A1548" s="8">
        <v>0</v>
      </c>
      <c r="B1548" s="8">
        <v>0</v>
      </c>
      <c r="C1548" s="8">
        <v>46</v>
      </c>
      <c r="D1548" s="8">
        <v>1</v>
      </c>
      <c r="E1548" s="8">
        <v>0</v>
      </c>
      <c r="F1548" s="8">
        <v>0</v>
      </c>
      <c r="G1548" s="8">
        <v>0</v>
      </c>
      <c r="H1548" s="8">
        <v>0</v>
      </c>
      <c r="I1548" s="8">
        <v>0</v>
      </c>
      <c r="J1548" s="8">
        <v>0</v>
      </c>
      <c r="K1548" s="8">
        <v>222</v>
      </c>
      <c r="L1548" s="8">
        <v>131</v>
      </c>
      <c r="M1548" s="8">
        <v>80</v>
      </c>
      <c r="N1548" s="8">
        <v>25.46</v>
      </c>
      <c r="O1548" s="8">
        <v>72</v>
      </c>
      <c r="P1548" s="8">
        <v>72</v>
      </c>
      <c r="Q1548">
        <f t="shared" si="144"/>
        <v>-2.7562896066877913</v>
      </c>
      <c r="R1548">
        <f t="shared" si="145"/>
        <v>6.3527041922489369E-2</v>
      </c>
      <c r="S1548">
        <f t="shared" si="146"/>
        <v>5.9732418094094186E-2</v>
      </c>
      <c r="T1548">
        <f t="shared" si="147"/>
        <v>0.94026758190590587</v>
      </c>
      <c r="U1548" s="11">
        <f t="shared" si="148"/>
        <v>-2.6748537029917172E-2</v>
      </c>
      <c r="V1548">
        <f t="shared" si="149"/>
        <v>0</v>
      </c>
    </row>
    <row r="1549" spans="1:22" x14ac:dyDescent="0.4">
      <c r="A1549" s="8">
        <v>0</v>
      </c>
      <c r="B1549" s="8">
        <v>0</v>
      </c>
      <c r="C1549" s="8">
        <v>40</v>
      </c>
      <c r="D1549" s="8">
        <v>2</v>
      </c>
      <c r="E1549" s="8">
        <v>1</v>
      </c>
      <c r="F1549" s="8">
        <v>5</v>
      </c>
      <c r="G1549" s="8">
        <v>0</v>
      </c>
      <c r="H1549" s="8">
        <v>0</v>
      </c>
      <c r="I1549" s="8">
        <v>0</v>
      </c>
      <c r="J1549" s="8">
        <v>0</v>
      </c>
      <c r="K1549" s="8">
        <v>174</v>
      </c>
      <c r="L1549" s="8">
        <v>130</v>
      </c>
      <c r="M1549" s="8">
        <v>86</v>
      </c>
      <c r="N1549" s="8">
        <v>25.05</v>
      </c>
      <c r="O1549" s="8">
        <v>80</v>
      </c>
      <c r="P1549" s="8">
        <v>83</v>
      </c>
      <c r="Q1549">
        <f t="shared" si="144"/>
        <v>-3.1113035311200923</v>
      </c>
      <c r="R1549">
        <f t="shared" si="145"/>
        <v>4.4542854483367228E-2</v>
      </c>
      <c r="S1549">
        <f t="shared" si="146"/>
        <v>4.2643395904898705E-2</v>
      </c>
      <c r="T1549">
        <f t="shared" si="147"/>
        <v>0.95735660409510126</v>
      </c>
      <c r="U1549" s="11">
        <f t="shared" si="148"/>
        <v>-1.8926262491396301E-2</v>
      </c>
      <c r="V1549">
        <f t="shared" si="149"/>
        <v>0</v>
      </c>
    </row>
    <row r="1550" spans="1:22" x14ac:dyDescent="0.4">
      <c r="A1550" s="8">
        <v>0</v>
      </c>
      <c r="B1550" s="8">
        <v>1</v>
      </c>
      <c r="C1550" s="8">
        <v>41</v>
      </c>
      <c r="D1550" s="8">
        <v>2</v>
      </c>
      <c r="E1550" s="8">
        <v>1</v>
      </c>
      <c r="F1550" s="8">
        <v>20</v>
      </c>
      <c r="G1550" s="8">
        <v>0</v>
      </c>
      <c r="H1550" s="8">
        <v>0</v>
      </c>
      <c r="I1550" s="8">
        <v>0</v>
      </c>
      <c r="J1550" s="8">
        <v>0</v>
      </c>
      <c r="K1550" s="8">
        <v>180</v>
      </c>
      <c r="L1550" s="8">
        <v>127</v>
      </c>
      <c r="M1550" s="8">
        <v>86</v>
      </c>
      <c r="N1550" s="8">
        <v>20.72</v>
      </c>
      <c r="O1550" s="8">
        <v>73</v>
      </c>
      <c r="P1550" s="8">
        <v>63</v>
      </c>
      <c r="Q1550">
        <f t="shared" si="144"/>
        <v>-2.236984985298073</v>
      </c>
      <c r="R1550">
        <f t="shared" si="145"/>
        <v>0.10677996269235843</v>
      </c>
      <c r="S1550">
        <f t="shared" si="146"/>
        <v>9.6478041066631673E-2</v>
      </c>
      <c r="T1550">
        <f t="shared" si="147"/>
        <v>0.90352195893336829</v>
      </c>
      <c r="U1550" s="11">
        <f t="shared" si="148"/>
        <v>-4.406128800874775E-2</v>
      </c>
      <c r="V1550">
        <f t="shared" si="149"/>
        <v>0</v>
      </c>
    </row>
    <row r="1551" spans="1:22" x14ac:dyDescent="0.4">
      <c r="A1551" s="8">
        <v>0</v>
      </c>
      <c r="B1551" s="8">
        <v>1</v>
      </c>
      <c r="C1551" s="8">
        <v>56</v>
      </c>
      <c r="D1551" s="8">
        <v>4</v>
      </c>
      <c r="E1551" s="8">
        <v>0</v>
      </c>
      <c r="F1551" s="8">
        <v>0</v>
      </c>
      <c r="G1551" s="8">
        <v>0</v>
      </c>
      <c r="H1551" s="8">
        <v>0</v>
      </c>
      <c r="I1551" s="8">
        <v>0</v>
      </c>
      <c r="J1551" s="8">
        <v>0</v>
      </c>
      <c r="K1551" s="8">
        <v>232</v>
      </c>
      <c r="L1551" s="8">
        <v>126</v>
      </c>
      <c r="M1551" s="8">
        <v>83</v>
      </c>
      <c r="N1551" s="8">
        <v>25.67</v>
      </c>
      <c r="O1551" s="8">
        <v>75</v>
      </c>
      <c r="P1551" s="10">
        <v>82</v>
      </c>
      <c r="Q1551">
        <f t="shared" si="144"/>
        <v>-1.8241477889749964</v>
      </c>
      <c r="R1551">
        <f t="shared" si="145"/>
        <v>0.16135509414341903</v>
      </c>
      <c r="S1551">
        <f t="shared" si="146"/>
        <v>0.13893691512364678</v>
      </c>
      <c r="T1551">
        <f t="shared" si="147"/>
        <v>0.86106308487635319</v>
      </c>
      <c r="U1551" s="11">
        <f t="shared" si="148"/>
        <v>-6.4965029254770379E-2</v>
      </c>
      <c r="V1551">
        <f t="shared" si="149"/>
        <v>1</v>
      </c>
    </row>
    <row r="1552" spans="1:22" x14ac:dyDescent="0.4">
      <c r="A1552" s="8">
        <v>0</v>
      </c>
      <c r="B1552" s="8">
        <v>0</v>
      </c>
      <c r="C1552" s="8">
        <v>47</v>
      </c>
      <c r="D1552" s="8">
        <v>3</v>
      </c>
      <c r="E1552" s="8">
        <v>0</v>
      </c>
      <c r="F1552" s="8">
        <v>0</v>
      </c>
      <c r="G1552" s="8">
        <v>0</v>
      </c>
      <c r="H1552" s="8">
        <v>0</v>
      </c>
      <c r="I1552" s="8">
        <v>1</v>
      </c>
      <c r="J1552" s="8">
        <v>0</v>
      </c>
      <c r="K1552" s="8">
        <v>248</v>
      </c>
      <c r="L1552" s="8">
        <v>143.5</v>
      </c>
      <c r="M1552" s="8">
        <v>109</v>
      </c>
      <c r="N1552" s="8">
        <v>32.43</v>
      </c>
      <c r="O1552" s="8">
        <v>76</v>
      </c>
      <c r="P1552" s="8">
        <v>66</v>
      </c>
      <c r="Q1552">
        <f t="shared" si="144"/>
        <v>-2.3032837352516626</v>
      </c>
      <c r="R1552">
        <f t="shared" si="145"/>
        <v>9.9930160173606036E-2</v>
      </c>
      <c r="S1552">
        <f t="shared" si="146"/>
        <v>9.0851368379455746E-2</v>
      </c>
      <c r="T1552">
        <f t="shared" si="147"/>
        <v>0.90914863162054427</v>
      </c>
      <c r="U1552" s="11">
        <f t="shared" si="148"/>
        <v>-4.1365110599923809E-2</v>
      </c>
      <c r="V1552">
        <f t="shared" si="149"/>
        <v>0</v>
      </c>
    </row>
    <row r="1553" spans="1:22" x14ac:dyDescent="0.4">
      <c r="A1553" s="8">
        <v>1</v>
      </c>
      <c r="B1553" s="8">
        <v>1</v>
      </c>
      <c r="C1553" s="8">
        <v>56</v>
      </c>
      <c r="D1553" s="8">
        <v>1</v>
      </c>
      <c r="E1553" s="8">
        <v>1</v>
      </c>
      <c r="F1553" s="8">
        <v>7</v>
      </c>
      <c r="G1553" s="8">
        <v>0</v>
      </c>
      <c r="H1553" s="8">
        <v>0</v>
      </c>
      <c r="I1553" s="8">
        <v>1</v>
      </c>
      <c r="J1553" s="8">
        <v>0</v>
      </c>
      <c r="K1553" s="8">
        <v>222</v>
      </c>
      <c r="L1553" s="8">
        <v>159</v>
      </c>
      <c r="M1553" s="8">
        <v>91.5</v>
      </c>
      <c r="N1553" s="8">
        <v>27.12</v>
      </c>
      <c r="O1553" s="8">
        <v>70</v>
      </c>
      <c r="P1553" s="8">
        <v>80</v>
      </c>
      <c r="Q1553">
        <f t="shared" si="144"/>
        <v>-0.88028171577032932</v>
      </c>
      <c r="R1553">
        <f t="shared" si="145"/>
        <v>0.41466607725192095</v>
      </c>
      <c r="S1553">
        <f t="shared" si="146"/>
        <v>0.29311940387899615</v>
      </c>
      <c r="T1553">
        <f t="shared" si="147"/>
        <v>0.29311940387899615</v>
      </c>
      <c r="U1553" s="11">
        <f t="shared" si="148"/>
        <v>-0.53295543124206679</v>
      </c>
      <c r="V1553">
        <f t="shared" si="149"/>
        <v>1</v>
      </c>
    </row>
    <row r="1554" spans="1:22" x14ac:dyDescent="0.4">
      <c r="A1554" s="8">
        <v>0</v>
      </c>
      <c r="B1554" s="8">
        <v>0</v>
      </c>
      <c r="C1554" s="8">
        <v>44</v>
      </c>
      <c r="D1554" s="8">
        <v>1</v>
      </c>
      <c r="E1554" s="8">
        <v>1</v>
      </c>
      <c r="F1554" s="8">
        <v>20</v>
      </c>
      <c r="G1554" s="8">
        <v>0</v>
      </c>
      <c r="H1554" s="8">
        <v>0</v>
      </c>
      <c r="I1554" s="8">
        <v>0</v>
      </c>
      <c r="J1554" s="8">
        <v>0</v>
      </c>
      <c r="K1554" s="8">
        <v>173</v>
      </c>
      <c r="L1554" s="8">
        <v>121.5</v>
      </c>
      <c r="M1554" s="8">
        <v>69</v>
      </c>
      <c r="N1554" s="8">
        <v>23.72</v>
      </c>
      <c r="O1554" s="8">
        <v>75</v>
      </c>
      <c r="P1554" s="8">
        <v>77</v>
      </c>
      <c r="Q1554">
        <f t="shared" si="144"/>
        <v>-2.4597042629092192</v>
      </c>
      <c r="R1554">
        <f t="shared" si="145"/>
        <v>8.5460220987628274E-2</v>
      </c>
      <c r="S1554">
        <f t="shared" si="146"/>
        <v>7.8731785223663503E-2</v>
      </c>
      <c r="T1554">
        <f t="shared" si="147"/>
        <v>0.92126821477633647</v>
      </c>
      <c r="U1554" s="11">
        <f t="shared" si="148"/>
        <v>-3.5613912431508264E-2</v>
      </c>
      <c r="V1554">
        <f t="shared" si="149"/>
        <v>0</v>
      </c>
    </row>
    <row r="1555" spans="1:22" x14ac:dyDescent="0.4">
      <c r="A1555" s="8">
        <v>0</v>
      </c>
      <c r="B1555" s="8">
        <v>0</v>
      </c>
      <c r="C1555" s="8">
        <v>54</v>
      </c>
      <c r="D1555" s="8">
        <v>1</v>
      </c>
      <c r="E1555" s="8">
        <v>1</v>
      </c>
      <c r="F1555" s="8">
        <v>5</v>
      </c>
      <c r="G1555" s="8">
        <v>0</v>
      </c>
      <c r="H1555" s="8">
        <v>0</v>
      </c>
      <c r="I1555" s="8">
        <v>1</v>
      </c>
      <c r="J1555" s="8">
        <v>0</v>
      </c>
      <c r="K1555" s="8">
        <v>209</v>
      </c>
      <c r="L1555" s="8">
        <v>139</v>
      </c>
      <c r="M1555" s="8">
        <v>75</v>
      </c>
      <c r="N1555" s="8">
        <v>25.82</v>
      </c>
      <c r="O1555" s="8">
        <v>72</v>
      </c>
      <c r="P1555" s="8">
        <v>95</v>
      </c>
      <c r="Q1555">
        <f t="shared" si="144"/>
        <v>-1.7736219196833423</v>
      </c>
      <c r="R1555">
        <f t="shared" si="145"/>
        <v>0.16971717231264008</v>
      </c>
      <c r="S1555">
        <f t="shared" si="146"/>
        <v>0.14509248588450949</v>
      </c>
      <c r="T1555">
        <f t="shared" si="147"/>
        <v>0.85490751411549049</v>
      </c>
      <c r="U1555" s="11">
        <f t="shared" si="148"/>
        <v>-6.8080865718435163E-2</v>
      </c>
      <c r="V1555">
        <f t="shared" si="149"/>
        <v>1</v>
      </c>
    </row>
    <row r="1556" spans="1:22" x14ac:dyDescent="0.4">
      <c r="A1556" s="8">
        <v>1</v>
      </c>
      <c r="B1556" s="8">
        <v>0</v>
      </c>
      <c r="C1556" s="8">
        <v>63</v>
      </c>
      <c r="D1556" s="8">
        <v>1</v>
      </c>
      <c r="E1556" s="8">
        <v>0</v>
      </c>
      <c r="F1556" s="8">
        <v>0</v>
      </c>
      <c r="G1556" s="8">
        <v>0</v>
      </c>
      <c r="H1556" s="8">
        <v>0</v>
      </c>
      <c r="I1556" s="8">
        <v>1</v>
      </c>
      <c r="J1556" s="8">
        <v>0</v>
      </c>
      <c r="K1556" s="8">
        <v>320</v>
      </c>
      <c r="L1556" s="8">
        <v>155</v>
      </c>
      <c r="M1556" s="8">
        <v>81</v>
      </c>
      <c r="N1556" s="8">
        <v>31.71</v>
      </c>
      <c r="O1556" s="8">
        <v>64</v>
      </c>
      <c r="P1556" s="8">
        <v>80</v>
      </c>
      <c r="Q1556">
        <f t="shared" si="144"/>
        <v>-0.92051537488050528</v>
      </c>
      <c r="R1556">
        <f t="shared" si="145"/>
        <v>0.39831370729781895</v>
      </c>
      <c r="S1556">
        <f t="shared" si="146"/>
        <v>0.28485289475388398</v>
      </c>
      <c r="T1556">
        <f t="shared" si="147"/>
        <v>0.28485289475388398</v>
      </c>
      <c r="U1556" s="11">
        <f t="shared" si="148"/>
        <v>-0.54537936276425969</v>
      </c>
      <c r="V1556">
        <f t="shared" si="149"/>
        <v>1</v>
      </c>
    </row>
    <row r="1557" spans="1:22" x14ac:dyDescent="0.4">
      <c r="A1557" s="8">
        <v>0</v>
      </c>
      <c r="B1557" s="8">
        <v>0</v>
      </c>
      <c r="C1557" s="8">
        <v>53</v>
      </c>
      <c r="D1557" s="8">
        <v>1</v>
      </c>
      <c r="E1557" s="8">
        <v>0</v>
      </c>
      <c r="F1557" s="8">
        <v>0</v>
      </c>
      <c r="G1557" s="8">
        <v>0</v>
      </c>
      <c r="H1557" s="8">
        <v>0</v>
      </c>
      <c r="I1557" s="8">
        <v>0</v>
      </c>
      <c r="J1557" s="8">
        <v>0</v>
      </c>
      <c r="K1557" s="8">
        <v>246</v>
      </c>
      <c r="L1557" s="8">
        <v>115</v>
      </c>
      <c r="M1557" s="8">
        <v>61</v>
      </c>
      <c r="N1557" s="8">
        <v>25.96</v>
      </c>
      <c r="O1557" s="8">
        <v>80</v>
      </c>
      <c r="P1557" s="8">
        <v>60</v>
      </c>
      <c r="Q1557">
        <f t="shared" si="144"/>
        <v>-2.5418043300048314</v>
      </c>
      <c r="R1557">
        <f t="shared" si="145"/>
        <v>7.8724227080974124E-2</v>
      </c>
      <c r="S1557">
        <f t="shared" si="146"/>
        <v>7.2979010858040844E-2</v>
      </c>
      <c r="T1557">
        <f t="shared" si="147"/>
        <v>0.92702098914195918</v>
      </c>
      <c r="U1557" s="11">
        <f t="shared" si="148"/>
        <v>-3.2910432667435978E-2</v>
      </c>
      <c r="V1557">
        <f t="shared" si="149"/>
        <v>0</v>
      </c>
    </row>
    <row r="1558" spans="1:22" x14ac:dyDescent="0.4">
      <c r="A1558" s="8">
        <v>0</v>
      </c>
      <c r="B1558" s="8">
        <v>1</v>
      </c>
      <c r="C1558" s="8">
        <v>50</v>
      </c>
      <c r="D1558" s="8">
        <v>2</v>
      </c>
      <c r="E1558" s="8">
        <v>1</v>
      </c>
      <c r="F1558" s="8">
        <v>30</v>
      </c>
      <c r="G1558" s="8">
        <v>0</v>
      </c>
      <c r="H1558" s="8">
        <v>0</v>
      </c>
      <c r="I1558" s="8">
        <v>0</v>
      </c>
      <c r="J1558" s="8">
        <v>0</v>
      </c>
      <c r="K1558" s="8">
        <v>258</v>
      </c>
      <c r="L1558" s="8">
        <v>124</v>
      </c>
      <c r="M1558" s="8">
        <v>78</v>
      </c>
      <c r="N1558" s="8">
        <v>24.33</v>
      </c>
      <c r="O1558" s="8">
        <v>72</v>
      </c>
      <c r="P1558" s="8">
        <v>83</v>
      </c>
      <c r="Q1558">
        <f t="shared" si="144"/>
        <v>-1.2290108290310773</v>
      </c>
      <c r="R1558">
        <f t="shared" si="145"/>
        <v>0.29258184805847615</v>
      </c>
      <c r="S1558">
        <f t="shared" si="146"/>
        <v>0.2263546006761189</v>
      </c>
      <c r="T1558">
        <f t="shared" si="147"/>
        <v>0.7736453993238811</v>
      </c>
      <c r="U1558" s="11">
        <f t="shared" si="148"/>
        <v>-0.11145805275995388</v>
      </c>
      <c r="V1558">
        <f t="shared" si="149"/>
        <v>1</v>
      </c>
    </row>
    <row r="1559" spans="1:22" x14ac:dyDescent="0.4">
      <c r="A1559" s="8">
        <v>0</v>
      </c>
      <c r="B1559" s="8">
        <v>0</v>
      </c>
      <c r="C1559" s="8">
        <v>44</v>
      </c>
      <c r="D1559" s="8">
        <v>3</v>
      </c>
      <c r="E1559" s="8">
        <v>1</v>
      </c>
      <c r="F1559" s="8">
        <v>20</v>
      </c>
      <c r="G1559" s="8">
        <v>0</v>
      </c>
      <c r="H1559" s="8">
        <v>0</v>
      </c>
      <c r="I1559" s="8">
        <v>0</v>
      </c>
      <c r="J1559" s="8">
        <v>0</v>
      </c>
      <c r="K1559" s="8">
        <v>240</v>
      </c>
      <c r="L1559" s="8">
        <v>109</v>
      </c>
      <c r="M1559" s="8">
        <v>71</v>
      </c>
      <c r="N1559" s="8">
        <v>23.75</v>
      </c>
      <c r="O1559" s="8">
        <v>70</v>
      </c>
      <c r="P1559" s="8">
        <v>83</v>
      </c>
      <c r="Q1559">
        <f t="shared" si="144"/>
        <v>-2.6051881741157112</v>
      </c>
      <c r="R1559">
        <f t="shared" si="145"/>
        <v>7.3889231848419931E-2</v>
      </c>
      <c r="S1559">
        <f t="shared" si="146"/>
        <v>6.8805263761923488E-2</v>
      </c>
      <c r="T1559">
        <f t="shared" si="147"/>
        <v>0.93119473623807647</v>
      </c>
      <c r="U1559" s="11">
        <f t="shared" si="148"/>
        <v>-3.0959487622471235E-2</v>
      </c>
      <c r="V1559">
        <f t="shared" si="149"/>
        <v>0</v>
      </c>
    </row>
    <row r="1560" spans="1:22" x14ac:dyDescent="0.4">
      <c r="A1560" s="8">
        <v>0</v>
      </c>
      <c r="B1560" s="8">
        <v>0</v>
      </c>
      <c r="C1560" s="8">
        <v>56</v>
      </c>
      <c r="D1560" s="8">
        <v>1</v>
      </c>
      <c r="E1560" s="8">
        <v>1</v>
      </c>
      <c r="F1560" s="8">
        <v>3</v>
      </c>
      <c r="G1560" s="8">
        <v>0</v>
      </c>
      <c r="H1560" s="8">
        <v>0</v>
      </c>
      <c r="I1560" s="8">
        <v>1</v>
      </c>
      <c r="J1560" s="8">
        <v>0</v>
      </c>
      <c r="K1560" s="8">
        <v>285</v>
      </c>
      <c r="L1560" s="8">
        <v>145</v>
      </c>
      <c r="M1560" s="8">
        <v>100</v>
      </c>
      <c r="N1560" s="8">
        <v>30.14</v>
      </c>
      <c r="O1560" s="8">
        <v>80</v>
      </c>
      <c r="P1560" s="8">
        <v>86</v>
      </c>
      <c r="Q1560">
        <f t="shared" si="144"/>
        <v>-1.5930772082921543</v>
      </c>
      <c r="R1560">
        <f t="shared" si="145"/>
        <v>0.203299054668518</v>
      </c>
      <c r="S1560">
        <f t="shared" si="146"/>
        <v>0.1689513956482932</v>
      </c>
      <c r="T1560">
        <f t="shared" si="147"/>
        <v>0.8310486043517068</v>
      </c>
      <c r="U1560" s="11">
        <f t="shared" si="148"/>
        <v>-8.0373575512572029E-2</v>
      </c>
      <c r="V1560">
        <f t="shared" si="149"/>
        <v>1</v>
      </c>
    </row>
    <row r="1561" spans="1:22" x14ac:dyDescent="0.4">
      <c r="A1561" s="8">
        <v>0</v>
      </c>
      <c r="B1561" s="8">
        <v>1</v>
      </c>
      <c r="C1561" s="8">
        <v>43</v>
      </c>
      <c r="D1561" s="8">
        <v>4</v>
      </c>
      <c r="E1561" s="8">
        <v>1</v>
      </c>
      <c r="F1561" s="8">
        <v>20</v>
      </c>
      <c r="G1561" s="8">
        <v>0</v>
      </c>
      <c r="H1561" s="8">
        <v>0</v>
      </c>
      <c r="I1561" s="8">
        <v>0</v>
      </c>
      <c r="J1561" s="8">
        <v>0</v>
      </c>
      <c r="K1561" s="8">
        <v>202</v>
      </c>
      <c r="L1561" s="8">
        <v>104</v>
      </c>
      <c r="M1561" s="8">
        <v>69</v>
      </c>
      <c r="N1561" s="8">
        <v>25.82</v>
      </c>
      <c r="O1561" s="8">
        <v>59</v>
      </c>
      <c r="P1561" s="8">
        <v>63</v>
      </c>
      <c r="Q1561">
        <f t="shared" si="144"/>
        <v>-2.3751499423965461</v>
      </c>
      <c r="R1561">
        <f t="shared" si="145"/>
        <v>9.3000543440794933E-2</v>
      </c>
      <c r="S1561">
        <f t="shared" si="146"/>
        <v>8.5087371638468481E-2</v>
      </c>
      <c r="T1561">
        <f t="shared" si="147"/>
        <v>0.91491262836153153</v>
      </c>
      <c r="U1561" s="11">
        <f t="shared" si="148"/>
        <v>-3.8620377881340304E-2</v>
      </c>
      <c r="V1561">
        <f t="shared" si="149"/>
        <v>0</v>
      </c>
    </row>
    <row r="1562" spans="1:22" x14ac:dyDescent="0.4">
      <c r="A1562" s="8">
        <v>0</v>
      </c>
      <c r="B1562" s="8">
        <v>0</v>
      </c>
      <c r="C1562" s="8">
        <v>47</v>
      </c>
      <c r="D1562" s="8">
        <v>1</v>
      </c>
      <c r="E1562" s="8">
        <v>0</v>
      </c>
      <c r="F1562" s="8">
        <v>0</v>
      </c>
      <c r="G1562" s="8">
        <v>0</v>
      </c>
      <c r="H1562" s="8">
        <v>0</v>
      </c>
      <c r="I1562" s="8">
        <v>1</v>
      </c>
      <c r="J1562" s="8">
        <v>0</v>
      </c>
      <c r="K1562" s="8">
        <v>305</v>
      </c>
      <c r="L1562" s="8">
        <v>128</v>
      </c>
      <c r="M1562" s="8">
        <v>92.5</v>
      </c>
      <c r="N1562" s="8">
        <v>27.64</v>
      </c>
      <c r="O1562" s="8">
        <v>75</v>
      </c>
      <c r="P1562" s="8">
        <v>62</v>
      </c>
      <c r="Q1562">
        <f t="shared" si="144"/>
        <v>-2.486693728253023</v>
      </c>
      <c r="R1562">
        <f t="shared" si="145"/>
        <v>8.3184543117408763E-2</v>
      </c>
      <c r="S1562">
        <f t="shared" si="146"/>
        <v>7.6796279679179472E-2</v>
      </c>
      <c r="T1562">
        <f t="shared" si="147"/>
        <v>0.92320372032082054</v>
      </c>
      <c r="U1562" s="11">
        <f t="shared" si="148"/>
        <v>-3.4702454067516486E-2</v>
      </c>
      <c r="V1562">
        <f t="shared" si="149"/>
        <v>0</v>
      </c>
    </row>
    <row r="1563" spans="1:22" x14ac:dyDescent="0.4">
      <c r="A1563" s="8">
        <v>0</v>
      </c>
      <c r="B1563" s="8">
        <v>1</v>
      </c>
      <c r="C1563" s="8">
        <v>37</v>
      </c>
      <c r="D1563" s="8">
        <v>2</v>
      </c>
      <c r="E1563" s="8">
        <v>1</v>
      </c>
      <c r="F1563" s="8">
        <v>20</v>
      </c>
      <c r="G1563" s="8">
        <v>0</v>
      </c>
      <c r="H1563" s="8">
        <v>0</v>
      </c>
      <c r="I1563" s="8">
        <v>0</v>
      </c>
      <c r="J1563" s="8">
        <v>0</v>
      </c>
      <c r="K1563" s="8">
        <v>272</v>
      </c>
      <c r="L1563" s="8">
        <v>114.5</v>
      </c>
      <c r="M1563" s="8">
        <v>80</v>
      </c>
      <c r="N1563" s="8">
        <v>27.6</v>
      </c>
      <c r="O1563" s="8">
        <v>63</v>
      </c>
      <c r="P1563" s="8">
        <v>57</v>
      </c>
      <c r="Q1563">
        <f t="shared" si="144"/>
        <v>-2.5138543807806188</v>
      </c>
      <c r="R1563">
        <f t="shared" si="145"/>
        <v>8.0955603397329864E-2</v>
      </c>
      <c r="S1563">
        <f t="shared" si="146"/>
        <v>7.4892625694242126E-2</v>
      </c>
      <c r="T1563">
        <f t="shared" si="147"/>
        <v>0.92510737430575785</v>
      </c>
      <c r="U1563" s="11">
        <f t="shared" si="148"/>
        <v>-3.3807857139707617E-2</v>
      </c>
      <c r="V1563">
        <f t="shared" si="149"/>
        <v>0</v>
      </c>
    </row>
    <row r="1564" spans="1:22" x14ac:dyDescent="0.4">
      <c r="A1564" s="8">
        <v>0</v>
      </c>
      <c r="B1564" s="8">
        <v>1</v>
      </c>
      <c r="C1564" s="8">
        <v>51</v>
      </c>
      <c r="D1564" s="8">
        <v>2</v>
      </c>
      <c r="E1564" s="8">
        <v>1</v>
      </c>
      <c r="F1564" s="8">
        <v>20</v>
      </c>
      <c r="G1564" s="8">
        <v>0</v>
      </c>
      <c r="H1564" s="8">
        <v>0</v>
      </c>
      <c r="I1564" s="8">
        <v>1</v>
      </c>
      <c r="J1564" s="8">
        <v>0</v>
      </c>
      <c r="K1564" s="8">
        <v>261</v>
      </c>
      <c r="L1564" s="8">
        <v>161</v>
      </c>
      <c r="M1564" s="8">
        <v>105</v>
      </c>
      <c r="N1564" s="8">
        <v>27.47</v>
      </c>
      <c r="O1564" s="8">
        <v>70</v>
      </c>
      <c r="P1564" s="10">
        <v>82</v>
      </c>
      <c r="Q1564">
        <f t="shared" si="144"/>
        <v>-0.72189945172926873</v>
      </c>
      <c r="R1564">
        <f t="shared" si="145"/>
        <v>0.4858285710708079</v>
      </c>
      <c r="S1564">
        <f t="shared" si="146"/>
        <v>0.32697484792655496</v>
      </c>
      <c r="T1564">
        <f t="shared" si="147"/>
        <v>0.67302515207344504</v>
      </c>
      <c r="U1564" s="11">
        <f t="shared" si="148"/>
        <v>-0.17196870516296209</v>
      </c>
      <c r="V1564">
        <f t="shared" si="149"/>
        <v>1</v>
      </c>
    </row>
    <row r="1565" spans="1:22" x14ac:dyDescent="0.4">
      <c r="A1565" s="8">
        <v>0</v>
      </c>
      <c r="B1565" s="8">
        <v>1</v>
      </c>
      <c r="C1565" s="8">
        <v>53</v>
      </c>
      <c r="D1565" s="8">
        <v>3</v>
      </c>
      <c r="E1565" s="8">
        <v>1</v>
      </c>
      <c r="F1565" s="8">
        <v>15</v>
      </c>
      <c r="G1565" s="8">
        <v>0</v>
      </c>
      <c r="H1565" s="8">
        <v>0</v>
      </c>
      <c r="I1565" s="8">
        <v>1</v>
      </c>
      <c r="J1565" s="8">
        <v>0</v>
      </c>
      <c r="K1565" s="8">
        <v>233</v>
      </c>
      <c r="L1565" s="8">
        <v>130</v>
      </c>
      <c r="M1565" s="8">
        <v>94</v>
      </c>
      <c r="N1565" s="8">
        <v>30.63</v>
      </c>
      <c r="O1565" s="8">
        <v>75</v>
      </c>
      <c r="P1565" s="8">
        <v>75</v>
      </c>
      <c r="Q1565">
        <f t="shared" si="144"/>
        <v>-1.2759611500231269</v>
      </c>
      <c r="R1565">
        <f t="shared" si="145"/>
        <v>0.27916252216896975</v>
      </c>
      <c r="S1565">
        <f t="shared" si="146"/>
        <v>0.218238509439455</v>
      </c>
      <c r="T1565">
        <f t="shared" si="147"/>
        <v>0.781761490560545</v>
      </c>
      <c r="U1565" s="11">
        <f t="shared" si="148"/>
        <v>-0.1069257266499615</v>
      </c>
      <c r="V1565">
        <f t="shared" si="149"/>
        <v>1</v>
      </c>
    </row>
    <row r="1566" spans="1:22" x14ac:dyDescent="0.4">
      <c r="A1566" s="8">
        <v>0</v>
      </c>
      <c r="B1566" s="8">
        <v>1</v>
      </c>
      <c r="C1566" s="8">
        <v>41</v>
      </c>
      <c r="D1566" s="8">
        <v>1</v>
      </c>
      <c r="E1566" s="8">
        <v>1</v>
      </c>
      <c r="F1566" s="8">
        <v>20</v>
      </c>
      <c r="G1566" s="8">
        <v>0</v>
      </c>
      <c r="H1566" s="8">
        <v>0</v>
      </c>
      <c r="I1566" s="8">
        <v>0</v>
      </c>
      <c r="J1566" s="8">
        <v>0</v>
      </c>
      <c r="K1566" s="8">
        <v>192</v>
      </c>
      <c r="L1566" s="8">
        <v>122</v>
      </c>
      <c r="M1566" s="8">
        <v>82</v>
      </c>
      <c r="N1566" s="8">
        <v>25.03</v>
      </c>
      <c r="O1566" s="8">
        <v>83</v>
      </c>
      <c r="P1566" s="8">
        <v>66</v>
      </c>
      <c r="Q1566">
        <f t="shared" si="144"/>
        <v>-2.2624470697439403</v>
      </c>
      <c r="R1566">
        <f t="shared" si="145"/>
        <v>0.1040954440192583</v>
      </c>
      <c r="S1566">
        <f t="shared" si="146"/>
        <v>9.4281200582005661E-2</v>
      </c>
      <c r="T1566">
        <f t="shared" si="147"/>
        <v>0.90571879941799438</v>
      </c>
      <c r="U1566" s="11">
        <f t="shared" si="148"/>
        <v>-4.3006617794652965E-2</v>
      </c>
      <c r="V1566">
        <f t="shared" si="149"/>
        <v>0</v>
      </c>
    </row>
    <row r="1567" spans="1:22" x14ac:dyDescent="0.4">
      <c r="A1567" s="8">
        <v>1</v>
      </c>
      <c r="B1567" s="8">
        <v>1</v>
      </c>
      <c r="C1567" s="8">
        <v>44</v>
      </c>
      <c r="D1567" s="9">
        <v>2</v>
      </c>
      <c r="E1567" s="8">
        <v>1</v>
      </c>
      <c r="F1567" s="8">
        <v>40</v>
      </c>
      <c r="G1567" s="8">
        <v>0</v>
      </c>
      <c r="H1567" s="8">
        <v>0</v>
      </c>
      <c r="I1567" s="8">
        <v>1</v>
      </c>
      <c r="J1567" s="8">
        <v>0</v>
      </c>
      <c r="K1567" s="8">
        <v>312</v>
      </c>
      <c r="L1567" s="8">
        <v>157</v>
      </c>
      <c r="M1567" s="8">
        <v>97</v>
      </c>
      <c r="N1567" s="8">
        <v>29.91</v>
      </c>
      <c r="O1567" s="8">
        <v>85</v>
      </c>
      <c r="P1567" s="8">
        <v>74</v>
      </c>
      <c r="Q1567">
        <f t="shared" si="144"/>
        <v>-0.50281190297690692</v>
      </c>
      <c r="R1567">
        <f t="shared" si="145"/>
        <v>0.60482754995687693</v>
      </c>
      <c r="S1567">
        <f t="shared" si="146"/>
        <v>0.37688008906198622</v>
      </c>
      <c r="T1567">
        <f t="shared" si="147"/>
        <v>0.37688008906198622</v>
      </c>
      <c r="U1567" s="11">
        <f t="shared" si="148"/>
        <v>-0.42379680614000798</v>
      </c>
      <c r="V1567">
        <f t="shared" si="149"/>
        <v>1</v>
      </c>
    </row>
    <row r="1568" spans="1:22" x14ac:dyDescent="0.4">
      <c r="A1568" s="8">
        <v>0</v>
      </c>
      <c r="B1568" s="8">
        <v>0</v>
      </c>
      <c r="C1568" s="8">
        <v>57</v>
      </c>
      <c r="D1568" s="8">
        <v>1</v>
      </c>
      <c r="E1568" s="8">
        <v>1</v>
      </c>
      <c r="F1568" s="8">
        <v>1</v>
      </c>
      <c r="G1568" s="8">
        <v>0</v>
      </c>
      <c r="H1568" s="8">
        <v>0</v>
      </c>
      <c r="I1568" s="8">
        <v>1</v>
      </c>
      <c r="J1568" s="8">
        <v>0</v>
      </c>
      <c r="K1568" s="8">
        <v>229</v>
      </c>
      <c r="L1568" s="8">
        <v>126.5</v>
      </c>
      <c r="M1568" s="8">
        <v>90</v>
      </c>
      <c r="N1568" s="8">
        <v>26</v>
      </c>
      <c r="O1568" s="8">
        <v>68</v>
      </c>
      <c r="P1568" s="8">
        <v>58</v>
      </c>
      <c r="Q1568">
        <f t="shared" si="144"/>
        <v>-1.989065372463716</v>
      </c>
      <c r="R1568">
        <f t="shared" si="145"/>
        <v>0.13682324447651786</v>
      </c>
      <c r="S1568">
        <f t="shared" si="146"/>
        <v>0.12035577662693021</v>
      </c>
      <c r="T1568">
        <f t="shared" si="147"/>
        <v>0.8796442233730698</v>
      </c>
      <c r="U1568" s="11">
        <f t="shared" si="148"/>
        <v>-5.5692944972791841E-2</v>
      </c>
      <c r="V1568">
        <f t="shared" si="149"/>
        <v>1</v>
      </c>
    </row>
    <row r="1569" spans="1:22" x14ac:dyDescent="0.4">
      <c r="A1569" s="8">
        <v>0</v>
      </c>
      <c r="B1569" s="8">
        <v>0</v>
      </c>
      <c r="C1569" s="8">
        <v>40</v>
      </c>
      <c r="D1569" s="8">
        <v>3</v>
      </c>
      <c r="E1569" s="8">
        <v>1</v>
      </c>
      <c r="F1569" s="8">
        <v>10</v>
      </c>
      <c r="G1569" s="8">
        <v>0</v>
      </c>
      <c r="H1569" s="8">
        <v>0</v>
      </c>
      <c r="I1569" s="8">
        <v>1</v>
      </c>
      <c r="J1569" s="8">
        <v>0</v>
      </c>
      <c r="K1569" s="8">
        <v>187</v>
      </c>
      <c r="L1569" s="8">
        <v>144</v>
      </c>
      <c r="M1569" s="8">
        <v>90</v>
      </c>
      <c r="N1569" s="8">
        <v>22.17</v>
      </c>
      <c r="O1569" s="8">
        <v>90</v>
      </c>
      <c r="P1569" s="8">
        <v>93</v>
      </c>
      <c r="Q1569">
        <f t="shared" si="144"/>
        <v>-2.5458301146965976</v>
      </c>
      <c r="R1569">
        <f t="shared" si="145"/>
        <v>7.8407937377018552E-2</v>
      </c>
      <c r="S1569">
        <f t="shared" si="146"/>
        <v>7.2707121915040779E-2</v>
      </c>
      <c r="T1569">
        <f t="shared" si="147"/>
        <v>0.92729287808495919</v>
      </c>
      <c r="U1569" s="11">
        <f t="shared" si="148"/>
        <v>-3.2783075729035688E-2</v>
      </c>
      <c r="V1569">
        <f t="shared" si="149"/>
        <v>0</v>
      </c>
    </row>
    <row r="1570" spans="1:22" x14ac:dyDescent="0.4">
      <c r="A1570" s="8">
        <v>1</v>
      </c>
      <c r="B1570" s="8">
        <v>1</v>
      </c>
      <c r="C1570" s="8">
        <v>66</v>
      </c>
      <c r="D1570" s="8">
        <v>1</v>
      </c>
      <c r="E1570" s="8">
        <v>0</v>
      </c>
      <c r="F1570" s="8">
        <v>0</v>
      </c>
      <c r="G1570" s="8">
        <v>0</v>
      </c>
      <c r="H1570" s="8">
        <v>0</v>
      </c>
      <c r="I1570" s="8">
        <v>0</v>
      </c>
      <c r="J1570" s="8">
        <v>0</v>
      </c>
      <c r="K1570" s="8">
        <v>270</v>
      </c>
      <c r="L1570" s="8">
        <v>120</v>
      </c>
      <c r="M1570" s="8">
        <v>76</v>
      </c>
      <c r="N1570" s="8">
        <v>19.09</v>
      </c>
      <c r="O1570" s="8">
        <v>64</v>
      </c>
      <c r="P1570" s="8">
        <v>98</v>
      </c>
      <c r="Q1570">
        <f t="shared" si="144"/>
        <v>-1.2262316001986244</v>
      </c>
      <c r="R1570">
        <f t="shared" si="145"/>
        <v>0.29339613098160711</v>
      </c>
      <c r="S1570">
        <f t="shared" si="146"/>
        <v>0.2268416643236266</v>
      </c>
      <c r="T1570">
        <f t="shared" si="147"/>
        <v>0.2268416643236266</v>
      </c>
      <c r="U1570" s="11">
        <f t="shared" si="148"/>
        <v>-0.64427717498189707</v>
      </c>
      <c r="V1570">
        <f t="shared" si="149"/>
        <v>1</v>
      </c>
    </row>
    <row r="1571" spans="1:22" x14ac:dyDescent="0.4">
      <c r="A1571" s="8">
        <v>0</v>
      </c>
      <c r="B1571" s="8">
        <v>0</v>
      </c>
      <c r="C1571" s="8">
        <v>34</v>
      </c>
      <c r="D1571" s="8">
        <v>1</v>
      </c>
      <c r="E1571" s="8">
        <v>1</v>
      </c>
      <c r="F1571" s="8">
        <v>20</v>
      </c>
      <c r="G1571" s="8">
        <v>0</v>
      </c>
      <c r="H1571" s="8">
        <v>0</v>
      </c>
      <c r="I1571" s="8">
        <v>0</v>
      </c>
      <c r="J1571" s="8">
        <v>0</v>
      </c>
      <c r="K1571" s="8">
        <v>175</v>
      </c>
      <c r="L1571" s="8">
        <v>117.5</v>
      </c>
      <c r="M1571" s="8">
        <v>73.5</v>
      </c>
      <c r="N1571" s="8">
        <v>22.15</v>
      </c>
      <c r="O1571" s="8">
        <v>65</v>
      </c>
      <c r="P1571" s="8">
        <v>75</v>
      </c>
      <c r="Q1571">
        <f t="shared" si="144"/>
        <v>-3.1551064565330904</v>
      </c>
      <c r="R1571">
        <f t="shared" si="145"/>
        <v>4.2633862097908592E-2</v>
      </c>
      <c r="S1571">
        <f t="shared" si="146"/>
        <v>4.0890540435857298E-2</v>
      </c>
      <c r="T1571">
        <f t="shared" si="147"/>
        <v>0.95910945956414273</v>
      </c>
      <c r="U1571" s="11">
        <f t="shared" si="148"/>
        <v>-1.8131825601029078E-2</v>
      </c>
      <c r="V1571">
        <f t="shared" si="149"/>
        <v>0</v>
      </c>
    </row>
    <row r="1572" spans="1:22" x14ac:dyDescent="0.4">
      <c r="A1572" s="8">
        <v>0</v>
      </c>
      <c r="B1572" s="8">
        <v>0</v>
      </c>
      <c r="C1572" s="8">
        <v>62</v>
      </c>
      <c r="D1572" s="8">
        <v>1</v>
      </c>
      <c r="E1572" s="8">
        <v>0</v>
      </c>
      <c r="F1572" s="8">
        <v>0</v>
      </c>
      <c r="G1572" s="8">
        <v>0</v>
      </c>
      <c r="H1572" s="8">
        <v>0</v>
      </c>
      <c r="I1572" s="8">
        <v>1</v>
      </c>
      <c r="J1572" s="8">
        <v>0</v>
      </c>
      <c r="K1572" s="8">
        <v>268</v>
      </c>
      <c r="L1572" s="8">
        <v>143.5</v>
      </c>
      <c r="M1572" s="8">
        <v>90</v>
      </c>
      <c r="N1572" s="8">
        <v>29.64</v>
      </c>
      <c r="O1572" s="8">
        <v>88</v>
      </c>
      <c r="P1572" s="8">
        <v>83</v>
      </c>
      <c r="Q1572">
        <f t="shared" si="144"/>
        <v>-1.303695637994216</v>
      </c>
      <c r="R1572">
        <f t="shared" si="145"/>
        <v>0.27152647297874039</v>
      </c>
      <c r="S1572">
        <f t="shared" si="146"/>
        <v>0.2135437041610696</v>
      </c>
      <c r="T1572">
        <f t="shared" si="147"/>
        <v>0.7864562958389304</v>
      </c>
      <c r="U1572" s="11">
        <f t="shared" si="148"/>
        <v>-0.10432540654782844</v>
      </c>
      <c r="V1572">
        <f t="shared" si="149"/>
        <v>1</v>
      </c>
    </row>
    <row r="1573" spans="1:22" x14ac:dyDescent="0.4">
      <c r="A1573" s="8">
        <v>0</v>
      </c>
      <c r="B1573" s="8">
        <v>0</v>
      </c>
      <c r="C1573" s="8">
        <v>55</v>
      </c>
      <c r="D1573" s="9">
        <v>2</v>
      </c>
      <c r="E1573" s="8">
        <v>0</v>
      </c>
      <c r="F1573" s="8">
        <v>0</v>
      </c>
      <c r="G1573" s="8">
        <v>0</v>
      </c>
      <c r="H1573" s="8">
        <v>0</v>
      </c>
      <c r="I1573" s="8">
        <v>0</v>
      </c>
      <c r="J1573" s="8">
        <v>0</v>
      </c>
      <c r="K1573" s="8">
        <v>265</v>
      </c>
      <c r="L1573" s="8">
        <v>123</v>
      </c>
      <c r="M1573" s="8">
        <v>78</v>
      </c>
      <c r="N1573" s="8">
        <v>24.59</v>
      </c>
      <c r="O1573" s="8">
        <v>55</v>
      </c>
      <c r="P1573" s="10">
        <v>82</v>
      </c>
      <c r="Q1573">
        <f t="shared" si="144"/>
        <v>-2.249874946972283</v>
      </c>
      <c r="R1573">
        <f t="shared" si="145"/>
        <v>0.1054124058781794</v>
      </c>
      <c r="S1573">
        <f t="shared" si="146"/>
        <v>9.5360252262083126E-2</v>
      </c>
      <c r="T1573">
        <f t="shared" si="147"/>
        <v>0.90463974773791689</v>
      </c>
      <c r="U1573" s="11">
        <f t="shared" si="148"/>
        <v>-4.3524334295153025E-2</v>
      </c>
      <c r="V1573">
        <f t="shared" si="149"/>
        <v>0</v>
      </c>
    </row>
    <row r="1574" spans="1:22" x14ac:dyDescent="0.4">
      <c r="A1574" s="8">
        <v>0</v>
      </c>
      <c r="B1574" s="8">
        <v>0</v>
      </c>
      <c r="C1574" s="8">
        <v>36</v>
      </c>
      <c r="D1574" s="8">
        <v>1</v>
      </c>
      <c r="E1574" s="8">
        <v>0</v>
      </c>
      <c r="F1574" s="8">
        <v>0</v>
      </c>
      <c r="G1574" s="8">
        <v>0</v>
      </c>
      <c r="H1574" s="8">
        <v>0</v>
      </c>
      <c r="I1574" s="8">
        <v>0</v>
      </c>
      <c r="J1574" s="8">
        <v>0</v>
      </c>
      <c r="K1574" s="8">
        <v>165</v>
      </c>
      <c r="L1574" s="8">
        <v>115</v>
      </c>
      <c r="M1574" s="8">
        <v>71</v>
      </c>
      <c r="N1574" s="8">
        <v>21.27</v>
      </c>
      <c r="O1574" s="8">
        <v>64</v>
      </c>
      <c r="P1574" s="8">
        <v>86</v>
      </c>
      <c r="Q1574">
        <f t="shared" si="144"/>
        <v>-3.676681987434022</v>
      </c>
      <c r="R1574">
        <f t="shared" si="145"/>
        <v>2.5306803978850125E-2</v>
      </c>
      <c r="S1574">
        <f t="shared" si="146"/>
        <v>2.468217696463482E-2</v>
      </c>
      <c r="T1574">
        <f t="shared" si="147"/>
        <v>0.97531782303536518</v>
      </c>
      <c r="U1574" s="11">
        <f t="shared" si="148"/>
        <v>-1.085383937983821E-2</v>
      </c>
      <c r="V1574">
        <f t="shared" si="149"/>
        <v>0</v>
      </c>
    </row>
    <row r="1575" spans="1:22" x14ac:dyDescent="0.4">
      <c r="A1575" s="8">
        <v>0</v>
      </c>
      <c r="B1575" s="8">
        <v>0</v>
      </c>
      <c r="C1575" s="8">
        <v>39</v>
      </c>
      <c r="D1575" s="8">
        <v>1</v>
      </c>
      <c r="E1575" s="8">
        <v>0</v>
      </c>
      <c r="F1575" s="8">
        <v>0</v>
      </c>
      <c r="G1575" s="8">
        <v>0</v>
      </c>
      <c r="H1575" s="8">
        <v>0</v>
      </c>
      <c r="I1575" s="8">
        <v>0</v>
      </c>
      <c r="J1575" s="8">
        <v>0</v>
      </c>
      <c r="K1575" s="8">
        <v>164</v>
      </c>
      <c r="L1575" s="8">
        <v>112</v>
      </c>
      <c r="M1575" s="8">
        <v>63</v>
      </c>
      <c r="N1575" s="8">
        <v>22.01</v>
      </c>
      <c r="O1575" s="8">
        <v>60</v>
      </c>
      <c r="P1575" s="8">
        <v>85</v>
      </c>
      <c r="Q1575">
        <f t="shared" si="144"/>
        <v>-3.5079152288072901</v>
      </c>
      <c r="R1575">
        <f t="shared" si="145"/>
        <v>2.9959307678113094E-2</v>
      </c>
      <c r="S1575">
        <f t="shared" si="146"/>
        <v>2.9087855660678293E-2</v>
      </c>
      <c r="T1575">
        <f t="shared" si="147"/>
        <v>0.97091214433932171</v>
      </c>
      <c r="U1575" s="11">
        <f t="shared" si="148"/>
        <v>-1.2820066646964216E-2</v>
      </c>
      <c r="V1575">
        <f t="shared" si="149"/>
        <v>0</v>
      </c>
    </row>
    <row r="1576" spans="1:22" x14ac:dyDescent="0.4">
      <c r="A1576" s="8">
        <v>0</v>
      </c>
      <c r="B1576" s="8">
        <v>1</v>
      </c>
      <c r="C1576" s="8">
        <v>54</v>
      </c>
      <c r="D1576" s="8">
        <v>1</v>
      </c>
      <c r="E1576" s="8">
        <v>1</v>
      </c>
      <c r="F1576" s="8">
        <v>35</v>
      </c>
      <c r="G1576" s="8">
        <v>0</v>
      </c>
      <c r="H1576" s="8">
        <v>0</v>
      </c>
      <c r="I1576" s="8">
        <v>0</v>
      </c>
      <c r="J1576" s="8">
        <v>0</v>
      </c>
      <c r="K1576" s="8">
        <v>240</v>
      </c>
      <c r="L1576" s="8">
        <v>146</v>
      </c>
      <c r="M1576" s="8">
        <v>91</v>
      </c>
      <c r="N1576" s="8">
        <v>24.41</v>
      </c>
      <c r="O1576" s="8">
        <v>82</v>
      </c>
      <c r="P1576" s="8">
        <v>70</v>
      </c>
      <c r="Q1576">
        <f t="shared" si="144"/>
        <v>-0.52892434754364981</v>
      </c>
      <c r="R1576">
        <f t="shared" si="145"/>
        <v>0.58923844469821118</v>
      </c>
      <c r="S1576">
        <f t="shared" si="146"/>
        <v>0.37076780181346847</v>
      </c>
      <c r="T1576">
        <f t="shared" si="147"/>
        <v>0.62923219818653153</v>
      </c>
      <c r="U1576" s="11">
        <f t="shared" si="148"/>
        <v>-0.20118906237271778</v>
      </c>
      <c r="V1576">
        <f t="shared" si="149"/>
        <v>1</v>
      </c>
    </row>
    <row r="1577" spans="1:22" x14ac:dyDescent="0.4">
      <c r="A1577" s="8">
        <v>0</v>
      </c>
      <c r="B1577" s="8">
        <v>0</v>
      </c>
      <c r="C1577" s="8">
        <v>53</v>
      </c>
      <c r="D1577" s="8">
        <v>1</v>
      </c>
      <c r="E1577" s="8">
        <v>0</v>
      </c>
      <c r="F1577" s="8">
        <v>0</v>
      </c>
      <c r="G1577" s="8">
        <v>0</v>
      </c>
      <c r="H1577" s="8">
        <v>0</v>
      </c>
      <c r="I1577" s="8">
        <v>0</v>
      </c>
      <c r="J1577" s="8">
        <v>0</v>
      </c>
      <c r="K1577" s="8">
        <v>225</v>
      </c>
      <c r="L1577" s="8">
        <v>92</v>
      </c>
      <c r="M1577" s="8">
        <v>69</v>
      </c>
      <c r="N1577" s="8">
        <v>24.17</v>
      </c>
      <c r="O1577" s="8">
        <v>56</v>
      </c>
      <c r="P1577" s="8">
        <v>68</v>
      </c>
      <c r="Q1577">
        <f t="shared" si="144"/>
        <v>-2.9161144213581274</v>
      </c>
      <c r="R1577">
        <f t="shared" si="145"/>
        <v>5.4143658549534436E-2</v>
      </c>
      <c r="S1577">
        <f t="shared" si="146"/>
        <v>5.1362694363721026E-2</v>
      </c>
      <c r="T1577">
        <f t="shared" si="147"/>
        <v>0.94863730563627902</v>
      </c>
      <c r="U1577" s="11">
        <f t="shared" si="148"/>
        <v>-2.2899800500711678E-2</v>
      </c>
      <c r="V1577">
        <f t="shared" si="149"/>
        <v>0</v>
      </c>
    </row>
    <row r="1578" spans="1:22" x14ac:dyDescent="0.4">
      <c r="A1578" s="8">
        <v>0</v>
      </c>
      <c r="B1578" s="8">
        <v>1</v>
      </c>
      <c r="C1578" s="8">
        <v>35</v>
      </c>
      <c r="D1578" s="8">
        <v>3</v>
      </c>
      <c r="E1578" s="8">
        <v>1</v>
      </c>
      <c r="F1578" s="8">
        <v>15</v>
      </c>
      <c r="G1578" s="8">
        <v>0</v>
      </c>
      <c r="H1578" s="8">
        <v>0</v>
      </c>
      <c r="I1578" s="8">
        <v>0</v>
      </c>
      <c r="J1578" s="8">
        <v>0</v>
      </c>
      <c r="K1578" s="8">
        <v>215</v>
      </c>
      <c r="L1578" s="8">
        <v>133</v>
      </c>
      <c r="M1578" s="8">
        <v>86</v>
      </c>
      <c r="N1578" s="8">
        <v>28.7</v>
      </c>
      <c r="O1578" s="8">
        <v>86</v>
      </c>
      <c r="P1578" s="8">
        <v>84</v>
      </c>
      <c r="Q1578">
        <f t="shared" si="144"/>
        <v>-2.5772553226490347</v>
      </c>
      <c r="R1578">
        <f t="shared" si="145"/>
        <v>7.5982264889180251E-2</v>
      </c>
      <c r="S1578">
        <f t="shared" si="146"/>
        <v>7.0616651750301837E-2</v>
      </c>
      <c r="T1578">
        <f t="shared" si="147"/>
        <v>0.92938334824969815</v>
      </c>
      <c r="U1578" s="11">
        <f t="shared" si="148"/>
        <v>-3.1805113036465459E-2</v>
      </c>
      <c r="V1578">
        <f t="shared" si="149"/>
        <v>0</v>
      </c>
    </row>
    <row r="1579" spans="1:22" x14ac:dyDescent="0.4">
      <c r="A1579" s="8">
        <v>0</v>
      </c>
      <c r="B1579" s="8">
        <v>1</v>
      </c>
      <c r="C1579" s="8">
        <v>61</v>
      </c>
      <c r="D1579" s="8">
        <v>1</v>
      </c>
      <c r="E1579" s="8">
        <v>0</v>
      </c>
      <c r="F1579" s="8">
        <v>0</v>
      </c>
      <c r="G1579" s="8">
        <v>0</v>
      </c>
      <c r="H1579" s="8">
        <v>0</v>
      </c>
      <c r="I1579" s="8">
        <v>1</v>
      </c>
      <c r="J1579" s="8">
        <v>0</v>
      </c>
      <c r="K1579" s="8">
        <v>285</v>
      </c>
      <c r="L1579" s="8">
        <v>182.5</v>
      </c>
      <c r="M1579" s="8">
        <v>110</v>
      </c>
      <c r="N1579" s="8">
        <v>28.88</v>
      </c>
      <c r="O1579" s="8">
        <v>75</v>
      </c>
      <c r="P1579" s="10">
        <v>82</v>
      </c>
      <c r="Q1579">
        <f t="shared" si="144"/>
        <v>-0.33383915290049426</v>
      </c>
      <c r="R1579">
        <f t="shared" si="145"/>
        <v>0.71616896666446284</v>
      </c>
      <c r="S1579">
        <f t="shared" si="146"/>
        <v>0.41730679238210744</v>
      </c>
      <c r="T1579">
        <f t="shared" si="147"/>
        <v>0.58269320761789256</v>
      </c>
      <c r="U1579" s="11">
        <f t="shared" si="148"/>
        <v>-0.23456004439699848</v>
      </c>
      <c r="V1579">
        <f t="shared" si="149"/>
        <v>1</v>
      </c>
    </row>
    <row r="1580" spans="1:22" x14ac:dyDescent="0.4">
      <c r="A1580" s="8">
        <v>0</v>
      </c>
      <c r="B1580" s="8">
        <v>0</v>
      </c>
      <c r="C1580" s="8">
        <v>40</v>
      </c>
      <c r="D1580" s="8">
        <v>4</v>
      </c>
      <c r="E1580" s="8">
        <v>1</v>
      </c>
      <c r="F1580" s="8">
        <v>15</v>
      </c>
      <c r="G1580" s="8">
        <v>0</v>
      </c>
      <c r="H1580" s="8">
        <v>0</v>
      </c>
      <c r="I1580" s="8">
        <v>0</v>
      </c>
      <c r="J1580" s="8">
        <v>0</v>
      </c>
      <c r="K1580" s="8">
        <v>155</v>
      </c>
      <c r="L1580" s="8">
        <v>121</v>
      </c>
      <c r="M1580" s="8">
        <v>86</v>
      </c>
      <c r="N1580" s="8">
        <v>23.16</v>
      </c>
      <c r="O1580" s="8">
        <v>70</v>
      </c>
      <c r="P1580" s="8">
        <v>59</v>
      </c>
      <c r="Q1580">
        <f t="shared" si="144"/>
        <v>-2.998466552856101</v>
      </c>
      <c r="R1580">
        <f t="shared" si="145"/>
        <v>4.9863472771741378E-2</v>
      </c>
      <c r="S1580">
        <f t="shared" si="146"/>
        <v>4.7495197294651063E-2</v>
      </c>
      <c r="T1580">
        <f t="shared" si="147"/>
        <v>0.95250480270534899</v>
      </c>
      <c r="U1580" s="11">
        <f t="shared" si="148"/>
        <v>-2.1132825853736478E-2</v>
      </c>
      <c r="V1580">
        <f t="shared" si="149"/>
        <v>0</v>
      </c>
    </row>
    <row r="1581" spans="1:22" x14ac:dyDescent="0.4">
      <c r="A1581" s="8">
        <v>0</v>
      </c>
      <c r="B1581" s="8">
        <v>0</v>
      </c>
      <c r="C1581" s="8">
        <v>41</v>
      </c>
      <c r="D1581" s="8">
        <v>2</v>
      </c>
      <c r="E1581" s="8">
        <v>1</v>
      </c>
      <c r="F1581" s="8">
        <v>10</v>
      </c>
      <c r="G1581" s="8">
        <v>0</v>
      </c>
      <c r="H1581" s="8">
        <v>0</v>
      </c>
      <c r="I1581" s="8">
        <v>0</v>
      </c>
      <c r="J1581" s="8">
        <v>0</v>
      </c>
      <c r="K1581" s="8">
        <v>169</v>
      </c>
      <c r="L1581" s="8">
        <v>119</v>
      </c>
      <c r="M1581" s="8">
        <v>72</v>
      </c>
      <c r="N1581" s="8">
        <v>19.78</v>
      </c>
      <c r="O1581" s="8">
        <v>60</v>
      </c>
      <c r="P1581" s="8">
        <v>74</v>
      </c>
      <c r="Q1581">
        <f t="shared" si="144"/>
        <v>-3.055737739332641</v>
      </c>
      <c r="R1581">
        <f t="shared" si="145"/>
        <v>4.7087969306091756E-2</v>
      </c>
      <c r="S1581">
        <f t="shared" si="146"/>
        <v>4.4970404289237598E-2</v>
      </c>
      <c r="T1581">
        <f t="shared" si="147"/>
        <v>0.9550295957107624</v>
      </c>
      <c r="U1581" s="11">
        <f t="shared" si="148"/>
        <v>-1.9983169720218782E-2</v>
      </c>
      <c r="V1581">
        <f t="shared" si="149"/>
        <v>0</v>
      </c>
    </row>
    <row r="1582" spans="1:22" x14ac:dyDescent="0.4">
      <c r="A1582" s="8">
        <v>0</v>
      </c>
      <c r="B1582" s="8">
        <v>0</v>
      </c>
      <c r="C1582" s="8">
        <v>43</v>
      </c>
      <c r="D1582" s="8">
        <v>1</v>
      </c>
      <c r="E1582" s="8">
        <v>1</v>
      </c>
      <c r="F1582" s="8">
        <v>20</v>
      </c>
      <c r="G1582" s="8">
        <v>0</v>
      </c>
      <c r="H1582" s="8">
        <v>0</v>
      </c>
      <c r="I1582" s="8">
        <v>0</v>
      </c>
      <c r="J1582" s="8">
        <v>0</v>
      </c>
      <c r="K1582" s="8">
        <v>259</v>
      </c>
      <c r="L1582" s="8">
        <v>120</v>
      </c>
      <c r="M1582" s="8">
        <v>87</v>
      </c>
      <c r="N1582" s="8">
        <v>19.88</v>
      </c>
      <c r="O1582" s="8">
        <v>86</v>
      </c>
      <c r="P1582" s="8">
        <v>71</v>
      </c>
      <c r="Q1582">
        <f t="shared" si="144"/>
        <v>-2.5693444285952927</v>
      </c>
      <c r="R1582">
        <f t="shared" si="145"/>
        <v>7.6585736389018277E-2</v>
      </c>
      <c r="S1582">
        <f t="shared" si="146"/>
        <v>7.1137610132096754E-2</v>
      </c>
      <c r="T1582">
        <f t="shared" si="147"/>
        <v>0.92886238986790326</v>
      </c>
      <c r="U1582" s="11">
        <f t="shared" si="148"/>
        <v>-3.2048621579820309E-2</v>
      </c>
      <c r="V1582">
        <f t="shared" si="149"/>
        <v>0</v>
      </c>
    </row>
    <row r="1583" spans="1:22" x14ac:dyDescent="0.4">
      <c r="A1583" s="8">
        <v>1</v>
      </c>
      <c r="B1583" s="8">
        <v>0</v>
      </c>
      <c r="C1583" s="8">
        <v>49</v>
      </c>
      <c r="D1583" s="8">
        <v>1</v>
      </c>
      <c r="E1583" s="8">
        <v>0</v>
      </c>
      <c r="F1583" s="8">
        <v>0</v>
      </c>
      <c r="G1583" s="8">
        <v>0</v>
      </c>
      <c r="H1583" s="8">
        <v>0</v>
      </c>
      <c r="I1583" s="8">
        <v>0</v>
      </c>
      <c r="J1583" s="8">
        <v>0</v>
      </c>
      <c r="K1583" s="8">
        <v>225</v>
      </c>
      <c r="L1583" s="8">
        <v>115.5</v>
      </c>
      <c r="M1583" s="8">
        <v>72.5</v>
      </c>
      <c r="N1583" s="8">
        <v>21.83</v>
      </c>
      <c r="O1583" s="8">
        <v>69</v>
      </c>
      <c r="P1583" s="10">
        <v>82</v>
      </c>
      <c r="Q1583">
        <f t="shared" si="144"/>
        <v>-2.81347948708326</v>
      </c>
      <c r="R1583">
        <f t="shared" si="145"/>
        <v>5.9995873922484053E-2</v>
      </c>
      <c r="S1583">
        <f t="shared" si="146"/>
        <v>5.6600101376311079E-2</v>
      </c>
      <c r="T1583">
        <f t="shared" si="147"/>
        <v>5.6600101376311079E-2</v>
      </c>
      <c r="U1583" s="11">
        <f t="shared" si="148"/>
        <v>-1.2471827909471866</v>
      </c>
      <c r="V1583">
        <f t="shared" si="149"/>
        <v>0</v>
      </c>
    </row>
    <row r="1584" spans="1:22" x14ac:dyDescent="0.4">
      <c r="A1584" s="8">
        <v>0</v>
      </c>
      <c r="B1584" s="8">
        <v>0</v>
      </c>
      <c r="C1584" s="8">
        <v>43</v>
      </c>
      <c r="D1584" s="8">
        <v>2</v>
      </c>
      <c r="E1584" s="8">
        <v>0</v>
      </c>
      <c r="F1584" s="8">
        <v>0</v>
      </c>
      <c r="G1584" s="8">
        <v>0</v>
      </c>
      <c r="H1584" s="8">
        <v>0</v>
      </c>
      <c r="I1584" s="8">
        <v>1</v>
      </c>
      <c r="J1584" s="8">
        <v>0</v>
      </c>
      <c r="K1584" s="8">
        <v>170</v>
      </c>
      <c r="L1584" s="8">
        <v>134</v>
      </c>
      <c r="M1584" s="8">
        <v>90</v>
      </c>
      <c r="N1584" s="8">
        <v>32.93</v>
      </c>
      <c r="O1584" s="8">
        <v>95</v>
      </c>
      <c r="P1584" s="8">
        <v>73</v>
      </c>
      <c r="Q1584">
        <f t="shared" si="144"/>
        <v>-2.7497212223407708</v>
      </c>
      <c r="R1584">
        <f t="shared" si="145"/>
        <v>6.3945685350585424E-2</v>
      </c>
      <c r="S1584">
        <f t="shared" si="146"/>
        <v>6.0102396420278155E-2</v>
      </c>
      <c r="T1584">
        <f t="shared" si="147"/>
        <v>0.93989760357972185</v>
      </c>
      <c r="U1584" s="11">
        <f t="shared" si="148"/>
        <v>-2.6919457700930422E-2</v>
      </c>
      <c r="V1584">
        <f t="shared" si="149"/>
        <v>0</v>
      </c>
    </row>
    <row r="1585" spans="1:22" x14ac:dyDescent="0.4">
      <c r="A1585" s="8">
        <v>1</v>
      </c>
      <c r="B1585" s="8">
        <v>0</v>
      </c>
      <c r="C1585" s="8">
        <v>40</v>
      </c>
      <c r="D1585" s="8">
        <v>2</v>
      </c>
      <c r="E1585" s="8">
        <v>1</v>
      </c>
      <c r="F1585" s="8">
        <v>20</v>
      </c>
      <c r="G1585" s="8">
        <v>0</v>
      </c>
      <c r="H1585" s="8">
        <v>0</v>
      </c>
      <c r="I1585" s="8">
        <v>0</v>
      </c>
      <c r="J1585" s="8">
        <v>0</v>
      </c>
      <c r="K1585" s="8">
        <v>271</v>
      </c>
      <c r="L1585" s="8">
        <v>138.5</v>
      </c>
      <c r="M1585" s="8">
        <v>88</v>
      </c>
      <c r="N1585" s="8">
        <v>27.24</v>
      </c>
      <c r="O1585" s="8">
        <v>80</v>
      </c>
      <c r="P1585" s="10">
        <v>82</v>
      </c>
      <c r="Q1585">
        <f t="shared" si="144"/>
        <v>-2.360499980409366</v>
      </c>
      <c r="R1585">
        <f t="shared" si="145"/>
        <v>9.4373026734092647E-2</v>
      </c>
      <c r="S1585">
        <f t="shared" si="146"/>
        <v>8.6234788713431168E-2</v>
      </c>
      <c r="T1585">
        <f t="shared" si="147"/>
        <v>8.6234788713431168E-2</v>
      </c>
      <c r="U1585" s="11">
        <f t="shared" si="148"/>
        <v>-1.0643174963756137</v>
      </c>
      <c r="V1585">
        <f t="shared" si="149"/>
        <v>0</v>
      </c>
    </row>
    <row r="1586" spans="1:22" x14ac:dyDescent="0.4">
      <c r="A1586" s="8">
        <v>0</v>
      </c>
      <c r="B1586" s="8">
        <v>0</v>
      </c>
      <c r="C1586" s="8">
        <v>66</v>
      </c>
      <c r="D1586" s="8">
        <v>2</v>
      </c>
      <c r="E1586" s="8">
        <v>1</v>
      </c>
      <c r="F1586" s="8">
        <v>9</v>
      </c>
      <c r="G1586" s="8">
        <v>0</v>
      </c>
      <c r="H1586" s="8">
        <v>0</v>
      </c>
      <c r="I1586" s="8">
        <v>0</v>
      </c>
      <c r="J1586" s="8">
        <v>0</v>
      </c>
      <c r="K1586" s="8">
        <v>225</v>
      </c>
      <c r="L1586" s="8">
        <v>110</v>
      </c>
      <c r="M1586" s="8">
        <v>76</v>
      </c>
      <c r="N1586" s="8">
        <v>18.23</v>
      </c>
      <c r="O1586" s="8">
        <v>83</v>
      </c>
      <c r="P1586" s="8">
        <v>85</v>
      </c>
      <c r="Q1586">
        <f t="shared" si="144"/>
        <v>-1.6739694439039878</v>
      </c>
      <c r="R1586">
        <f t="shared" si="145"/>
        <v>0.1875013105672709</v>
      </c>
      <c r="S1586">
        <f t="shared" si="146"/>
        <v>0.15789566621842402</v>
      </c>
      <c r="T1586">
        <f t="shared" si="147"/>
        <v>0.84210433378157601</v>
      </c>
      <c r="U1586" s="11">
        <f t="shared" si="148"/>
        <v>-7.4634097599489288E-2</v>
      </c>
      <c r="V1586">
        <f t="shared" si="149"/>
        <v>1</v>
      </c>
    </row>
    <row r="1587" spans="1:22" x14ac:dyDescent="0.4">
      <c r="A1587" s="8">
        <v>0</v>
      </c>
      <c r="B1587" s="8">
        <v>0</v>
      </c>
      <c r="C1587" s="8">
        <v>51</v>
      </c>
      <c r="D1587" s="8">
        <v>1</v>
      </c>
      <c r="E1587" s="8">
        <v>0</v>
      </c>
      <c r="F1587" s="8">
        <v>0</v>
      </c>
      <c r="G1587" s="8">
        <v>0</v>
      </c>
      <c r="H1587" s="8">
        <v>0</v>
      </c>
      <c r="I1587" s="8">
        <v>0</v>
      </c>
      <c r="J1587" s="8">
        <v>0</v>
      </c>
      <c r="K1587" s="8">
        <v>226</v>
      </c>
      <c r="L1587" s="8">
        <v>131</v>
      </c>
      <c r="M1587" s="8">
        <v>87</v>
      </c>
      <c r="N1587" s="8">
        <v>24.36</v>
      </c>
      <c r="O1587" s="8">
        <v>75</v>
      </c>
      <c r="P1587" s="8">
        <v>73</v>
      </c>
      <c r="Q1587">
        <f t="shared" si="144"/>
        <v>-2.4716611062343876</v>
      </c>
      <c r="R1587">
        <f t="shared" si="145"/>
        <v>8.4444471196752011E-2</v>
      </c>
      <c r="S1587">
        <f t="shared" si="146"/>
        <v>7.7868875207194585E-2</v>
      </c>
      <c r="T1587">
        <f t="shared" si="147"/>
        <v>0.92213112479280546</v>
      </c>
      <c r="U1587" s="11">
        <f t="shared" si="148"/>
        <v>-3.5207318941036458E-2</v>
      </c>
      <c r="V1587">
        <f t="shared" si="149"/>
        <v>0</v>
      </c>
    </row>
    <row r="1588" spans="1:22" x14ac:dyDescent="0.4">
      <c r="A1588" s="8">
        <v>0</v>
      </c>
      <c r="B1588" s="8">
        <v>0</v>
      </c>
      <c r="C1588" s="8">
        <v>57</v>
      </c>
      <c r="D1588" s="8">
        <v>4</v>
      </c>
      <c r="E1588" s="8">
        <v>1</v>
      </c>
      <c r="F1588" s="8">
        <v>15</v>
      </c>
      <c r="G1588" s="8">
        <v>0</v>
      </c>
      <c r="H1588" s="8">
        <v>0</v>
      </c>
      <c r="I1588" s="8">
        <v>0</v>
      </c>
      <c r="J1588" s="8">
        <v>0</v>
      </c>
      <c r="K1588" s="8">
        <v>250</v>
      </c>
      <c r="L1588" s="8">
        <v>117.5</v>
      </c>
      <c r="M1588" s="8">
        <v>71</v>
      </c>
      <c r="N1588" s="8">
        <v>23.84</v>
      </c>
      <c r="O1588" s="8">
        <v>50</v>
      </c>
      <c r="P1588" s="8">
        <v>75</v>
      </c>
      <c r="Q1588">
        <f t="shared" si="144"/>
        <v>-1.7978369903871831</v>
      </c>
      <c r="R1588">
        <f t="shared" si="145"/>
        <v>0.16565681826931347</v>
      </c>
      <c r="S1588">
        <f t="shared" si="146"/>
        <v>0.14211457066349018</v>
      </c>
      <c r="T1588">
        <f t="shared" si="147"/>
        <v>0.8578854293365098</v>
      </c>
      <c r="U1588" s="11">
        <f t="shared" si="148"/>
        <v>-6.6570708339344212E-2</v>
      </c>
      <c r="V1588">
        <f t="shared" si="149"/>
        <v>1</v>
      </c>
    </row>
    <row r="1589" spans="1:22" x14ac:dyDescent="0.4">
      <c r="A1589" s="8">
        <v>0</v>
      </c>
      <c r="B1589" s="8">
        <v>0</v>
      </c>
      <c r="C1589" s="8">
        <v>62</v>
      </c>
      <c r="D1589" s="8">
        <v>2</v>
      </c>
      <c r="E1589" s="8">
        <v>0</v>
      </c>
      <c r="F1589" s="8">
        <v>0</v>
      </c>
      <c r="G1589" s="8">
        <v>0</v>
      </c>
      <c r="H1589" s="8">
        <v>0</v>
      </c>
      <c r="I1589" s="8">
        <v>1</v>
      </c>
      <c r="J1589" s="8">
        <v>0</v>
      </c>
      <c r="K1589" s="8">
        <v>229</v>
      </c>
      <c r="L1589" s="8">
        <v>140</v>
      </c>
      <c r="M1589" s="8">
        <v>93</v>
      </c>
      <c r="N1589" s="8">
        <v>33.97</v>
      </c>
      <c r="O1589" s="8">
        <v>80</v>
      </c>
      <c r="P1589" s="8">
        <v>111</v>
      </c>
      <c r="Q1589">
        <f t="shared" si="144"/>
        <v>-1.3203683686866086</v>
      </c>
      <c r="R1589">
        <f t="shared" si="145"/>
        <v>0.26703691580782091</v>
      </c>
      <c r="S1589">
        <f t="shared" si="146"/>
        <v>0.21075701305637726</v>
      </c>
      <c r="T1589">
        <f t="shared" si="147"/>
        <v>0.78924298694362272</v>
      </c>
      <c r="U1589" s="11">
        <f t="shared" si="148"/>
        <v>-0.10278926847308145</v>
      </c>
      <c r="V1589">
        <f t="shared" si="149"/>
        <v>1</v>
      </c>
    </row>
    <row r="1590" spans="1:22" x14ac:dyDescent="0.4">
      <c r="A1590" s="8">
        <v>0</v>
      </c>
      <c r="B1590" s="8">
        <v>0</v>
      </c>
      <c r="C1590" s="8">
        <v>51</v>
      </c>
      <c r="D1590" s="8">
        <v>1</v>
      </c>
      <c r="E1590" s="8">
        <v>1</v>
      </c>
      <c r="F1590" s="8">
        <v>10</v>
      </c>
      <c r="G1590" s="8">
        <v>0</v>
      </c>
      <c r="H1590" s="8">
        <v>0</v>
      </c>
      <c r="I1590" s="8">
        <v>1</v>
      </c>
      <c r="J1590" s="8">
        <v>0</v>
      </c>
      <c r="K1590" s="8">
        <v>201</v>
      </c>
      <c r="L1590" s="8">
        <v>147.5</v>
      </c>
      <c r="M1590" s="8">
        <v>95</v>
      </c>
      <c r="N1590" s="8">
        <v>22.34</v>
      </c>
      <c r="O1590" s="8">
        <v>100</v>
      </c>
      <c r="P1590" s="8">
        <v>67</v>
      </c>
      <c r="Q1590">
        <f t="shared" si="144"/>
        <v>-1.8374332789908454</v>
      </c>
      <c r="R1590">
        <f t="shared" si="145"/>
        <v>0.15922558972811629</v>
      </c>
      <c r="S1590">
        <f t="shared" si="146"/>
        <v>0.13735513703200852</v>
      </c>
      <c r="T1590">
        <f t="shared" si="147"/>
        <v>0.86264486296799148</v>
      </c>
      <c r="U1590" s="11">
        <f t="shared" si="148"/>
        <v>-6.4167959553395298E-2</v>
      </c>
      <c r="V1590">
        <f t="shared" si="149"/>
        <v>1</v>
      </c>
    </row>
    <row r="1591" spans="1:22" x14ac:dyDescent="0.4">
      <c r="A1591" s="8">
        <v>0</v>
      </c>
      <c r="B1591" s="8">
        <v>0</v>
      </c>
      <c r="C1591" s="8">
        <v>35</v>
      </c>
      <c r="D1591" s="8">
        <v>1</v>
      </c>
      <c r="E1591" s="8">
        <v>0</v>
      </c>
      <c r="F1591" s="8">
        <v>0</v>
      </c>
      <c r="G1591" s="8">
        <v>0</v>
      </c>
      <c r="H1591" s="8">
        <v>0</v>
      </c>
      <c r="I1591" s="8">
        <v>0</v>
      </c>
      <c r="J1591" s="8">
        <v>0</v>
      </c>
      <c r="K1591" s="8">
        <v>170</v>
      </c>
      <c r="L1591" s="8">
        <v>110</v>
      </c>
      <c r="M1591" s="8">
        <v>69</v>
      </c>
      <c r="N1591" s="8">
        <v>23.48</v>
      </c>
      <c r="O1591" s="8">
        <v>75</v>
      </c>
      <c r="P1591" s="8">
        <v>83</v>
      </c>
      <c r="Q1591">
        <f t="shared" si="144"/>
        <v>-3.8168175383025593</v>
      </c>
      <c r="R1591">
        <f t="shared" si="145"/>
        <v>2.1997696441675749E-2</v>
      </c>
      <c r="S1591">
        <f t="shared" si="146"/>
        <v>2.1524213330681545E-2</v>
      </c>
      <c r="T1591">
        <f t="shared" si="147"/>
        <v>0.97847578666931845</v>
      </c>
      <c r="U1591" s="11">
        <f t="shared" si="148"/>
        <v>-9.449916910439107E-3</v>
      </c>
      <c r="V1591">
        <f t="shared" si="149"/>
        <v>0</v>
      </c>
    </row>
    <row r="1592" spans="1:22" x14ac:dyDescent="0.4">
      <c r="A1592" s="8">
        <v>0</v>
      </c>
      <c r="B1592" s="8">
        <v>0</v>
      </c>
      <c r="C1592" s="8">
        <v>42</v>
      </c>
      <c r="D1592" s="8">
        <v>2</v>
      </c>
      <c r="E1592" s="8">
        <v>1</v>
      </c>
      <c r="F1592" s="8">
        <v>20</v>
      </c>
      <c r="G1592" s="8">
        <v>0</v>
      </c>
      <c r="H1592" s="8">
        <v>0</v>
      </c>
      <c r="I1592" s="8">
        <v>0</v>
      </c>
      <c r="J1592" s="8">
        <v>0</v>
      </c>
      <c r="K1592" s="8">
        <v>246</v>
      </c>
      <c r="L1592" s="8">
        <v>120</v>
      </c>
      <c r="M1592" s="8">
        <v>70</v>
      </c>
      <c r="N1592" s="8">
        <v>19.420000000000002</v>
      </c>
      <c r="O1592" s="8">
        <v>72</v>
      </c>
      <c r="P1592" s="8">
        <v>78</v>
      </c>
      <c r="Q1592">
        <f t="shared" si="144"/>
        <v>-2.5810786306452336</v>
      </c>
      <c r="R1592">
        <f t="shared" si="145"/>
        <v>7.5692315923557976E-2</v>
      </c>
      <c r="S1592">
        <f t="shared" si="146"/>
        <v>7.036613983671601E-2</v>
      </c>
      <c r="T1592">
        <f t="shared" si="147"/>
        <v>0.92963386016328398</v>
      </c>
      <c r="U1592" s="11">
        <f t="shared" si="148"/>
        <v>-3.1688066306733709E-2</v>
      </c>
      <c r="V1592">
        <f t="shared" si="149"/>
        <v>0</v>
      </c>
    </row>
    <row r="1593" spans="1:22" x14ac:dyDescent="0.4">
      <c r="A1593" s="8">
        <v>0</v>
      </c>
      <c r="B1593" s="8">
        <v>0</v>
      </c>
      <c r="C1593" s="8">
        <v>47</v>
      </c>
      <c r="D1593" s="8">
        <v>3</v>
      </c>
      <c r="E1593" s="8">
        <v>1</v>
      </c>
      <c r="F1593" s="8">
        <v>3</v>
      </c>
      <c r="G1593" s="8">
        <v>0</v>
      </c>
      <c r="H1593" s="8">
        <v>0</v>
      </c>
      <c r="I1593" s="8">
        <v>0</v>
      </c>
      <c r="J1593" s="8">
        <v>0</v>
      </c>
      <c r="K1593" s="8">
        <v>246</v>
      </c>
      <c r="L1593" s="8">
        <v>120</v>
      </c>
      <c r="M1593" s="8">
        <v>78</v>
      </c>
      <c r="N1593" s="8">
        <v>24.71</v>
      </c>
      <c r="O1593" s="8">
        <v>63</v>
      </c>
      <c r="P1593" s="8">
        <v>75</v>
      </c>
      <c r="Q1593">
        <f t="shared" si="144"/>
        <v>-2.8090419664496373</v>
      </c>
      <c r="R1593">
        <f t="shared" si="145"/>
        <v>6.0262698432732444E-2</v>
      </c>
      <c r="S1593">
        <f t="shared" si="146"/>
        <v>5.6837516326672666E-2</v>
      </c>
      <c r="T1593">
        <f t="shared" si="147"/>
        <v>0.94316248367332733</v>
      </c>
      <c r="U1593" s="11">
        <f t="shared" si="148"/>
        <v>-2.5413482571256325E-2</v>
      </c>
      <c r="V1593">
        <f t="shared" si="149"/>
        <v>0</v>
      </c>
    </row>
    <row r="1594" spans="1:22" x14ac:dyDescent="0.4">
      <c r="A1594" s="8">
        <v>0</v>
      </c>
      <c r="B1594" s="8">
        <v>1</v>
      </c>
      <c r="C1594" s="8">
        <v>40</v>
      </c>
      <c r="D1594" s="8">
        <v>1</v>
      </c>
      <c r="E1594" s="8">
        <v>0</v>
      </c>
      <c r="F1594" s="8">
        <v>0</v>
      </c>
      <c r="G1594" s="8">
        <v>0</v>
      </c>
      <c r="H1594" s="8">
        <v>0</v>
      </c>
      <c r="I1594" s="8">
        <v>1</v>
      </c>
      <c r="J1594" s="8">
        <v>0</v>
      </c>
      <c r="K1594" s="8">
        <v>265</v>
      </c>
      <c r="L1594" s="8">
        <v>133.5</v>
      </c>
      <c r="M1594" s="8">
        <v>81.5</v>
      </c>
      <c r="N1594" s="8">
        <v>23.78</v>
      </c>
      <c r="O1594" s="8">
        <v>75</v>
      </c>
      <c r="P1594" s="8">
        <v>84</v>
      </c>
      <c r="Q1594">
        <f t="shared" si="144"/>
        <v>-2.4379685240726952</v>
      </c>
      <c r="R1594">
        <f t="shared" si="145"/>
        <v>8.7338096607196575E-2</v>
      </c>
      <c r="S1594">
        <f t="shared" si="146"/>
        <v>8.0322851631627931E-2</v>
      </c>
      <c r="T1594">
        <f t="shared" si="147"/>
        <v>0.91967714836837211</v>
      </c>
      <c r="U1594" s="11">
        <f t="shared" si="148"/>
        <v>-3.6364604491360503E-2</v>
      </c>
      <c r="V1594">
        <f t="shared" si="149"/>
        <v>0</v>
      </c>
    </row>
    <row r="1595" spans="1:22" x14ac:dyDescent="0.4">
      <c r="A1595" s="8">
        <v>0</v>
      </c>
      <c r="B1595" s="8">
        <v>0</v>
      </c>
      <c r="C1595" s="8">
        <v>58</v>
      </c>
      <c r="D1595" s="8">
        <v>1</v>
      </c>
      <c r="E1595" s="8">
        <v>0</v>
      </c>
      <c r="F1595" s="8">
        <v>0</v>
      </c>
      <c r="G1595" s="8">
        <v>0</v>
      </c>
      <c r="H1595" s="8">
        <v>0</v>
      </c>
      <c r="I1595" s="8">
        <v>1</v>
      </c>
      <c r="J1595" s="8">
        <v>0</v>
      </c>
      <c r="K1595" s="8">
        <v>223</v>
      </c>
      <c r="L1595" s="8">
        <v>146.5</v>
      </c>
      <c r="M1595" s="8">
        <v>77.5</v>
      </c>
      <c r="N1595" s="8">
        <v>21.47</v>
      </c>
      <c r="O1595" s="8">
        <v>75</v>
      </c>
      <c r="P1595" s="8">
        <v>85</v>
      </c>
      <c r="Q1595">
        <f t="shared" si="144"/>
        <v>-1.5636849866016176</v>
      </c>
      <c r="R1595">
        <f t="shared" si="145"/>
        <v>0.2093631475751111</v>
      </c>
      <c r="S1595">
        <f t="shared" si="146"/>
        <v>0.17311851117251612</v>
      </c>
      <c r="T1595">
        <f t="shared" si="147"/>
        <v>0.82688148882748391</v>
      </c>
      <c r="U1595" s="11">
        <f t="shared" si="148"/>
        <v>-8.2556730394757166E-2</v>
      </c>
      <c r="V1595">
        <f t="shared" si="149"/>
        <v>1</v>
      </c>
    </row>
    <row r="1596" spans="1:22" x14ac:dyDescent="0.4">
      <c r="A1596" s="8">
        <v>0</v>
      </c>
      <c r="B1596" s="8">
        <v>0</v>
      </c>
      <c r="C1596" s="8">
        <v>43</v>
      </c>
      <c r="D1596" s="8">
        <v>4</v>
      </c>
      <c r="E1596" s="8">
        <v>1</v>
      </c>
      <c r="F1596" s="8">
        <v>15</v>
      </c>
      <c r="G1596" s="8">
        <v>0</v>
      </c>
      <c r="H1596" s="8">
        <v>0</v>
      </c>
      <c r="I1596" s="8">
        <v>0</v>
      </c>
      <c r="J1596" s="8">
        <v>0</v>
      </c>
      <c r="K1596" s="8">
        <v>203</v>
      </c>
      <c r="L1596" s="8">
        <v>110</v>
      </c>
      <c r="M1596" s="8">
        <v>71.5</v>
      </c>
      <c r="N1596" s="8">
        <v>24.56</v>
      </c>
      <c r="O1596" s="8">
        <v>96</v>
      </c>
      <c r="P1596" s="8">
        <v>65</v>
      </c>
      <c r="Q1596">
        <f t="shared" si="144"/>
        <v>-2.9370663680703588</v>
      </c>
      <c r="R1596">
        <f t="shared" si="145"/>
        <v>5.3021045037197484E-2</v>
      </c>
      <c r="S1596">
        <f t="shared" si="146"/>
        <v>5.0351363144242323E-2</v>
      </c>
      <c r="T1596">
        <f t="shared" si="147"/>
        <v>0.94964863685575773</v>
      </c>
      <c r="U1596" s="11">
        <f t="shared" si="148"/>
        <v>-2.2437050817200675E-2</v>
      </c>
      <c r="V1596">
        <f t="shared" si="149"/>
        <v>0</v>
      </c>
    </row>
    <row r="1597" spans="1:22" x14ac:dyDescent="0.4">
      <c r="A1597" s="8">
        <v>0</v>
      </c>
      <c r="B1597" s="8">
        <v>0</v>
      </c>
      <c r="C1597" s="8">
        <v>53</v>
      </c>
      <c r="D1597" s="8">
        <v>2</v>
      </c>
      <c r="E1597" s="8">
        <v>1</v>
      </c>
      <c r="F1597" s="8">
        <v>30</v>
      </c>
      <c r="G1597" s="8">
        <v>0</v>
      </c>
      <c r="H1597" s="8">
        <v>0</v>
      </c>
      <c r="I1597" s="8">
        <v>0</v>
      </c>
      <c r="J1597" s="8">
        <v>0</v>
      </c>
      <c r="K1597" s="8">
        <v>250</v>
      </c>
      <c r="L1597" s="8">
        <v>149.5</v>
      </c>
      <c r="M1597" s="8">
        <v>95</v>
      </c>
      <c r="N1597" s="8">
        <v>28.02</v>
      </c>
      <c r="O1597" s="8">
        <v>68</v>
      </c>
      <c r="P1597" s="10">
        <v>82</v>
      </c>
      <c r="Q1597">
        <f t="shared" si="144"/>
        <v>-1.0432378921141474</v>
      </c>
      <c r="R1597">
        <f t="shared" si="145"/>
        <v>0.35231208463303648</v>
      </c>
      <c r="S1597">
        <f t="shared" si="146"/>
        <v>0.26052572378560079</v>
      </c>
      <c r="T1597">
        <f t="shared" si="147"/>
        <v>0.73947427621439921</v>
      </c>
      <c r="U1597" s="11">
        <f t="shared" si="148"/>
        <v>-0.13107692902672424</v>
      </c>
      <c r="V1597">
        <f t="shared" si="149"/>
        <v>1</v>
      </c>
    </row>
    <row r="1598" spans="1:22" x14ac:dyDescent="0.4">
      <c r="A1598" s="8">
        <v>0</v>
      </c>
      <c r="B1598" s="8">
        <v>0</v>
      </c>
      <c r="C1598" s="8">
        <v>48</v>
      </c>
      <c r="D1598" s="8">
        <v>3</v>
      </c>
      <c r="E1598" s="8">
        <v>1</v>
      </c>
      <c r="F1598" s="8">
        <v>1</v>
      </c>
      <c r="G1598" s="8">
        <v>0</v>
      </c>
      <c r="H1598" s="8">
        <v>0</v>
      </c>
      <c r="I1598" s="8">
        <v>0</v>
      </c>
      <c r="J1598" s="8">
        <v>0</v>
      </c>
      <c r="K1598" s="8">
        <v>234</v>
      </c>
      <c r="L1598" s="8">
        <v>120</v>
      </c>
      <c r="M1598" s="8">
        <v>81</v>
      </c>
      <c r="N1598" s="8">
        <v>23.22</v>
      </c>
      <c r="O1598" s="8">
        <v>67</v>
      </c>
      <c r="P1598" s="8">
        <v>83</v>
      </c>
      <c r="Q1598">
        <f t="shared" si="144"/>
        <v>-2.8415031153667938</v>
      </c>
      <c r="R1598">
        <f t="shared" si="145"/>
        <v>5.8337911417301012E-2</v>
      </c>
      <c r="S1598">
        <f t="shared" si="146"/>
        <v>5.5122197540080811E-2</v>
      </c>
      <c r="T1598">
        <f t="shared" si="147"/>
        <v>0.94487780245991915</v>
      </c>
      <c r="U1598" s="11">
        <f t="shared" si="148"/>
        <v>-2.4624353553029277E-2</v>
      </c>
      <c r="V1598">
        <f t="shared" si="149"/>
        <v>0</v>
      </c>
    </row>
    <row r="1599" spans="1:22" x14ac:dyDescent="0.4">
      <c r="A1599" s="8">
        <v>0</v>
      </c>
      <c r="B1599" s="8">
        <v>0</v>
      </c>
      <c r="C1599" s="8">
        <v>49</v>
      </c>
      <c r="D1599" s="8">
        <v>2</v>
      </c>
      <c r="E1599" s="8">
        <v>1</v>
      </c>
      <c r="F1599" s="8">
        <v>11</v>
      </c>
      <c r="G1599" s="8">
        <v>0</v>
      </c>
      <c r="H1599" s="8">
        <v>0</v>
      </c>
      <c r="I1599" s="8">
        <v>0</v>
      </c>
      <c r="J1599" s="8">
        <v>0</v>
      </c>
      <c r="K1599" s="8">
        <v>206</v>
      </c>
      <c r="L1599" s="8">
        <v>107</v>
      </c>
      <c r="M1599" s="8">
        <v>74</v>
      </c>
      <c r="N1599" s="8">
        <v>20.23</v>
      </c>
      <c r="O1599" s="8">
        <v>65</v>
      </c>
      <c r="P1599" s="8">
        <v>83</v>
      </c>
      <c r="Q1599">
        <f t="shared" si="144"/>
        <v>-2.6800438959091917</v>
      </c>
      <c r="R1599">
        <f t="shared" si="145"/>
        <v>6.8560144578343793E-2</v>
      </c>
      <c r="S1599">
        <f t="shared" si="146"/>
        <v>6.4161240643499567E-2</v>
      </c>
      <c r="T1599">
        <f t="shared" si="147"/>
        <v>0.9358387593565004</v>
      </c>
      <c r="U1599" s="11">
        <f t="shared" si="148"/>
        <v>-2.8798971725520258E-2</v>
      </c>
      <c r="V1599">
        <f t="shared" si="149"/>
        <v>0</v>
      </c>
    </row>
    <row r="1600" spans="1:22" x14ac:dyDescent="0.4">
      <c r="A1600" s="8">
        <v>0</v>
      </c>
      <c r="B1600" s="8">
        <v>0</v>
      </c>
      <c r="C1600" s="8">
        <v>55</v>
      </c>
      <c r="D1600" s="8">
        <v>3</v>
      </c>
      <c r="E1600" s="8">
        <v>0</v>
      </c>
      <c r="F1600" s="8">
        <v>0</v>
      </c>
      <c r="G1600" s="8">
        <v>0</v>
      </c>
      <c r="H1600" s="8">
        <v>0</v>
      </c>
      <c r="I1600" s="8">
        <v>0</v>
      </c>
      <c r="J1600" s="8">
        <v>0</v>
      </c>
      <c r="K1600" s="8">
        <v>269</v>
      </c>
      <c r="L1600" s="8">
        <v>130</v>
      </c>
      <c r="M1600" s="8">
        <v>85</v>
      </c>
      <c r="N1600" s="8">
        <v>21.05</v>
      </c>
      <c r="O1600" s="8">
        <v>72</v>
      </c>
      <c r="P1600" s="8">
        <v>74</v>
      </c>
      <c r="Q1600">
        <f t="shared" si="144"/>
        <v>-2.235314509396944</v>
      </c>
      <c r="R1600">
        <f t="shared" si="145"/>
        <v>0.10695848511394726</v>
      </c>
      <c r="S1600">
        <f t="shared" si="146"/>
        <v>9.6623754686642332E-2</v>
      </c>
      <c r="T1600">
        <f t="shared" si="147"/>
        <v>0.9033762453133577</v>
      </c>
      <c r="U1600" s="11">
        <f t="shared" si="148"/>
        <v>-4.413133359415726E-2</v>
      </c>
      <c r="V1600">
        <f t="shared" si="149"/>
        <v>0</v>
      </c>
    </row>
    <row r="1601" spans="1:22" x14ac:dyDescent="0.4">
      <c r="A1601" s="8">
        <v>0</v>
      </c>
      <c r="B1601" s="8">
        <v>0</v>
      </c>
      <c r="C1601" s="8">
        <v>51</v>
      </c>
      <c r="D1601" s="8">
        <v>1</v>
      </c>
      <c r="E1601" s="8">
        <v>1</v>
      </c>
      <c r="F1601" s="8">
        <v>20</v>
      </c>
      <c r="G1601" s="8">
        <v>0</v>
      </c>
      <c r="H1601" s="8">
        <v>0</v>
      </c>
      <c r="I1601" s="8">
        <v>0</v>
      </c>
      <c r="J1601" s="8">
        <v>0</v>
      </c>
      <c r="K1601" s="8">
        <v>262</v>
      </c>
      <c r="L1601" s="8">
        <v>102</v>
      </c>
      <c r="M1601" s="8">
        <v>64</v>
      </c>
      <c r="N1601" s="8">
        <v>28.06</v>
      </c>
      <c r="O1601" s="8">
        <v>80</v>
      </c>
      <c r="P1601" s="8">
        <v>66</v>
      </c>
      <c r="Q1601">
        <f t="shared" si="144"/>
        <v>-2.230163410576866</v>
      </c>
      <c r="R1601">
        <f t="shared" si="145"/>
        <v>0.1075108602885855</v>
      </c>
      <c r="S1601">
        <f t="shared" si="146"/>
        <v>9.7074316960261017E-2</v>
      </c>
      <c r="T1601">
        <f t="shared" si="147"/>
        <v>0.90292568303973897</v>
      </c>
      <c r="U1601" s="11">
        <f t="shared" si="148"/>
        <v>-4.4347993622221485E-2</v>
      </c>
      <c r="V1601">
        <f t="shared" si="149"/>
        <v>0</v>
      </c>
    </row>
    <row r="1602" spans="1:22" x14ac:dyDescent="0.4">
      <c r="A1602" s="8">
        <v>0</v>
      </c>
      <c r="B1602" s="8">
        <v>0</v>
      </c>
      <c r="C1602" s="8">
        <v>50</v>
      </c>
      <c r="D1602" s="8">
        <v>3</v>
      </c>
      <c r="E1602" s="8">
        <v>0</v>
      </c>
      <c r="F1602" s="8">
        <v>0</v>
      </c>
      <c r="G1602" s="8">
        <v>0</v>
      </c>
      <c r="H1602" s="8">
        <v>0</v>
      </c>
      <c r="I1602" s="8">
        <v>0</v>
      </c>
      <c r="J1602" s="8">
        <v>0</v>
      </c>
      <c r="K1602" s="8">
        <v>208</v>
      </c>
      <c r="L1602" s="8">
        <v>126.5</v>
      </c>
      <c r="M1602" s="8">
        <v>84</v>
      </c>
      <c r="N1602" s="8">
        <v>22.01</v>
      </c>
      <c r="O1602" s="8">
        <v>75</v>
      </c>
      <c r="P1602" s="8">
        <v>79</v>
      </c>
      <c r="Q1602">
        <f t="shared" si="144"/>
        <v>-2.6514459362542357</v>
      </c>
      <c r="R1602">
        <f t="shared" si="145"/>
        <v>7.0549129730839114E-2</v>
      </c>
      <c r="S1602">
        <f t="shared" si="146"/>
        <v>6.5899945898397774E-2</v>
      </c>
      <c r="T1602">
        <f t="shared" si="147"/>
        <v>0.93410005410160224</v>
      </c>
      <c r="U1602" s="11">
        <f t="shared" si="148"/>
        <v>-2.960660276674754E-2</v>
      </c>
      <c r="V1602">
        <f t="shared" si="149"/>
        <v>0</v>
      </c>
    </row>
    <row r="1603" spans="1:22" x14ac:dyDescent="0.4">
      <c r="A1603" s="8">
        <v>0</v>
      </c>
      <c r="B1603" s="8">
        <v>1</v>
      </c>
      <c r="C1603" s="8">
        <v>44</v>
      </c>
      <c r="D1603" s="8">
        <v>1</v>
      </c>
      <c r="E1603" s="8">
        <v>1</v>
      </c>
      <c r="F1603" s="8">
        <v>40</v>
      </c>
      <c r="G1603" s="8">
        <v>0</v>
      </c>
      <c r="H1603" s="8">
        <v>0</v>
      </c>
      <c r="I1603" s="8">
        <v>0</v>
      </c>
      <c r="J1603" s="8">
        <v>0</v>
      </c>
      <c r="K1603" s="8">
        <v>227</v>
      </c>
      <c r="L1603" s="8">
        <v>146.5</v>
      </c>
      <c r="M1603" s="8">
        <v>97</v>
      </c>
      <c r="N1603" s="8">
        <v>26.92</v>
      </c>
      <c r="O1603" s="8">
        <v>80</v>
      </c>
      <c r="P1603" s="8">
        <v>67</v>
      </c>
      <c r="Q1603">
        <f t="shared" si="144"/>
        <v>-0.98183035781006911</v>
      </c>
      <c r="R1603">
        <f t="shared" si="145"/>
        <v>0.37462477355245799</v>
      </c>
      <c r="S1603">
        <f t="shared" si="146"/>
        <v>0.27252875167112772</v>
      </c>
      <c r="T1603">
        <f t="shared" si="147"/>
        <v>0.72747124832887233</v>
      </c>
      <c r="U1603" s="11">
        <f t="shared" si="148"/>
        <v>-0.13818416651919221</v>
      </c>
      <c r="V1603">
        <f t="shared" si="149"/>
        <v>1</v>
      </c>
    </row>
    <row r="1604" spans="1:22" x14ac:dyDescent="0.4">
      <c r="A1604" s="8">
        <v>1</v>
      </c>
      <c r="B1604" s="8">
        <v>1</v>
      </c>
      <c r="C1604" s="8">
        <v>39</v>
      </c>
      <c r="D1604" s="8">
        <v>2</v>
      </c>
      <c r="E1604" s="8">
        <v>1</v>
      </c>
      <c r="F1604" s="8">
        <v>30</v>
      </c>
      <c r="G1604" s="8">
        <v>0</v>
      </c>
      <c r="H1604" s="8">
        <v>0</v>
      </c>
      <c r="I1604" s="8">
        <v>0</v>
      </c>
      <c r="J1604" s="8">
        <v>0</v>
      </c>
      <c r="K1604" s="8">
        <v>257</v>
      </c>
      <c r="L1604" s="8">
        <v>118</v>
      </c>
      <c r="M1604" s="8">
        <v>76</v>
      </c>
      <c r="N1604" s="8">
        <v>22.92</v>
      </c>
      <c r="O1604" s="8">
        <v>73</v>
      </c>
      <c r="P1604" s="8">
        <v>76</v>
      </c>
      <c r="Q1604">
        <f t="shared" si="144"/>
        <v>-2.0340135868887961</v>
      </c>
      <c r="R1604">
        <f t="shared" si="145"/>
        <v>0.13080945104301706</v>
      </c>
      <c r="S1604">
        <f t="shared" si="146"/>
        <v>0.11567771291826684</v>
      </c>
      <c r="T1604">
        <f t="shared" si="147"/>
        <v>0.11567771291826684</v>
      </c>
      <c r="U1604" s="11">
        <f t="shared" si="148"/>
        <v>-0.93675030646720803</v>
      </c>
      <c r="V1604">
        <f t="shared" si="149"/>
        <v>1</v>
      </c>
    </row>
    <row r="1605" spans="1:22" x14ac:dyDescent="0.4">
      <c r="A1605" s="8">
        <v>0</v>
      </c>
      <c r="B1605" s="8">
        <v>0</v>
      </c>
      <c r="C1605" s="8">
        <v>38</v>
      </c>
      <c r="D1605" s="8">
        <v>2</v>
      </c>
      <c r="E1605" s="8">
        <v>1</v>
      </c>
      <c r="F1605" s="8">
        <v>9</v>
      </c>
      <c r="G1605" s="8">
        <v>0</v>
      </c>
      <c r="H1605" s="8">
        <v>0</v>
      </c>
      <c r="I1605" s="8">
        <v>0</v>
      </c>
      <c r="J1605" s="8">
        <v>0</v>
      </c>
      <c r="K1605" s="8">
        <v>266</v>
      </c>
      <c r="L1605" s="8">
        <v>118</v>
      </c>
      <c r="M1605" s="8">
        <v>75</v>
      </c>
      <c r="N1605" s="8">
        <v>21.79</v>
      </c>
      <c r="O1605" s="8">
        <v>85</v>
      </c>
      <c r="P1605" s="10">
        <v>82</v>
      </c>
      <c r="Q1605">
        <f t="shared" si="144"/>
        <v>-3.2211714156324867</v>
      </c>
      <c r="R1605">
        <f t="shared" si="145"/>
        <v>3.9908281683566235E-2</v>
      </c>
      <c r="S1605">
        <f t="shared" si="146"/>
        <v>3.8376732243113269E-2</v>
      </c>
      <c r="T1605">
        <f t="shared" si="147"/>
        <v>0.96162326775688678</v>
      </c>
      <c r="U1605" s="11">
        <f t="shared" si="148"/>
        <v>-1.6995036880261938E-2</v>
      </c>
      <c r="V1605">
        <f t="shared" si="149"/>
        <v>0</v>
      </c>
    </row>
    <row r="1606" spans="1:22" x14ac:dyDescent="0.4">
      <c r="A1606" s="8">
        <v>0</v>
      </c>
      <c r="B1606" s="8">
        <v>1</v>
      </c>
      <c r="C1606" s="8">
        <v>65</v>
      </c>
      <c r="D1606" s="8">
        <v>1</v>
      </c>
      <c r="E1606" s="8">
        <v>0</v>
      </c>
      <c r="F1606" s="8">
        <v>0</v>
      </c>
      <c r="G1606" s="8">
        <v>1</v>
      </c>
      <c r="H1606" s="8">
        <v>0</v>
      </c>
      <c r="I1606" s="8">
        <v>1</v>
      </c>
      <c r="J1606" s="8">
        <v>0</v>
      </c>
      <c r="K1606" s="8">
        <v>201</v>
      </c>
      <c r="L1606" s="8">
        <v>166</v>
      </c>
      <c r="M1606" s="8">
        <v>93</v>
      </c>
      <c r="N1606" s="8">
        <v>28.16</v>
      </c>
      <c r="O1606" s="8">
        <v>54</v>
      </c>
      <c r="P1606" s="8">
        <v>91</v>
      </c>
      <c r="Q1606">
        <f t="shared" ref="Q1606:Q1669" si="150">$A$2+SUMPRODUCT(B$2:P$2,B1606:P1606)</f>
        <v>-0.57004515481548701</v>
      </c>
      <c r="R1606">
        <f t="shared" ref="R1606:R1669" si="151">EXP(Q1606)</f>
        <v>0.56549990307923181</v>
      </c>
      <c r="S1606">
        <f t="shared" ref="S1606:S1669" si="152">R1606/(1+R1606)</f>
        <v>0.36122640567842385</v>
      </c>
      <c r="T1606">
        <f t="shared" ref="T1606:T1669" si="153">IF(A1606=1,S1606,1-S1606)</f>
        <v>0.63877359432157621</v>
      </c>
      <c r="U1606" s="11">
        <f t="shared" ref="U1606:U1669" si="154">LOG(T1606)</f>
        <v>-0.19465304506557782</v>
      </c>
      <c r="V1606">
        <f t="shared" ref="V1606:V1669" si="155">IF(S1606&gt;S$1,1,0)</f>
        <v>1</v>
      </c>
    </row>
    <row r="1607" spans="1:22" x14ac:dyDescent="0.4">
      <c r="A1607" s="8">
        <v>0</v>
      </c>
      <c r="B1607" s="8">
        <v>0</v>
      </c>
      <c r="C1607" s="8">
        <v>43</v>
      </c>
      <c r="D1607" s="8">
        <v>3</v>
      </c>
      <c r="E1607" s="8">
        <v>1</v>
      </c>
      <c r="F1607" s="8">
        <v>1</v>
      </c>
      <c r="G1607" s="8">
        <v>0</v>
      </c>
      <c r="H1607" s="8">
        <v>0</v>
      </c>
      <c r="I1607" s="8">
        <v>0</v>
      </c>
      <c r="J1607" s="8">
        <v>0</v>
      </c>
      <c r="K1607" s="8">
        <v>270</v>
      </c>
      <c r="L1607" s="8">
        <v>145.5</v>
      </c>
      <c r="M1607" s="8">
        <v>82</v>
      </c>
      <c r="N1607" s="8">
        <v>21.1</v>
      </c>
      <c r="O1607" s="8">
        <v>80</v>
      </c>
      <c r="P1607" s="8">
        <v>87</v>
      </c>
      <c r="Q1607">
        <f t="shared" si="150"/>
        <v>-2.7402395879491763</v>
      </c>
      <c r="R1607">
        <f t="shared" si="151"/>
        <v>6.4554878469276725E-2</v>
      </c>
      <c r="S1607">
        <f t="shared" si="152"/>
        <v>6.0640254227288103E-2</v>
      </c>
      <c r="T1607">
        <f t="shared" si="153"/>
        <v>0.93935974577271186</v>
      </c>
      <c r="U1607" s="11">
        <f t="shared" si="154"/>
        <v>-2.7168054503376494E-2</v>
      </c>
      <c r="V1607">
        <f t="shared" si="155"/>
        <v>0</v>
      </c>
    </row>
    <row r="1608" spans="1:22" x14ac:dyDescent="0.4">
      <c r="A1608" s="8">
        <v>0</v>
      </c>
      <c r="B1608" s="8">
        <v>1</v>
      </c>
      <c r="C1608" s="8">
        <v>48</v>
      </c>
      <c r="D1608" s="8">
        <v>1</v>
      </c>
      <c r="E1608" s="8">
        <v>1</v>
      </c>
      <c r="F1608" s="8">
        <v>20</v>
      </c>
      <c r="G1608" s="8">
        <v>0</v>
      </c>
      <c r="H1608" s="8">
        <v>0</v>
      </c>
      <c r="I1608" s="8">
        <v>0</v>
      </c>
      <c r="J1608" s="8">
        <v>0</v>
      </c>
      <c r="K1608" s="8">
        <v>268</v>
      </c>
      <c r="L1608" s="8">
        <v>116.5</v>
      </c>
      <c r="M1608" s="8">
        <v>82</v>
      </c>
      <c r="N1608" s="8">
        <v>21.34</v>
      </c>
      <c r="O1608" s="8">
        <v>60</v>
      </c>
      <c r="P1608" s="8">
        <v>82</v>
      </c>
      <c r="Q1608">
        <f t="shared" si="150"/>
        <v>-1.8058346994923262</v>
      </c>
      <c r="R1608">
        <f t="shared" si="151"/>
        <v>0.16433722711239918</v>
      </c>
      <c r="S1608">
        <f t="shared" si="152"/>
        <v>0.14114229390394203</v>
      </c>
      <c r="T1608">
        <f t="shared" si="153"/>
        <v>0.85885770609605794</v>
      </c>
      <c r="U1608" s="11">
        <f t="shared" si="154"/>
        <v>-6.6078783288955778E-2</v>
      </c>
      <c r="V1608">
        <f t="shared" si="155"/>
        <v>1</v>
      </c>
    </row>
    <row r="1609" spans="1:22" x14ac:dyDescent="0.4">
      <c r="A1609" s="8">
        <v>1</v>
      </c>
      <c r="B1609" s="8">
        <v>1</v>
      </c>
      <c r="C1609" s="8">
        <v>65</v>
      </c>
      <c r="D1609" s="8">
        <v>1</v>
      </c>
      <c r="E1609" s="8">
        <v>0</v>
      </c>
      <c r="F1609" s="8">
        <v>0</v>
      </c>
      <c r="G1609" s="8">
        <v>0</v>
      </c>
      <c r="H1609" s="8">
        <v>0</v>
      </c>
      <c r="I1609" s="8">
        <v>0</v>
      </c>
      <c r="J1609" s="8">
        <v>0</v>
      </c>
      <c r="K1609" s="8">
        <v>167</v>
      </c>
      <c r="L1609" s="8">
        <v>150</v>
      </c>
      <c r="M1609" s="8">
        <v>77</v>
      </c>
      <c r="N1609" s="8">
        <v>34.69</v>
      </c>
      <c r="O1609" s="8">
        <v>75</v>
      </c>
      <c r="P1609" s="10">
        <v>82</v>
      </c>
      <c r="Q1609">
        <f t="shared" si="150"/>
        <v>-0.80761182630766459</v>
      </c>
      <c r="R1609">
        <f t="shared" si="151"/>
        <v>0.44592173415986891</v>
      </c>
      <c r="S1609">
        <f t="shared" si="152"/>
        <v>0.30839963438198476</v>
      </c>
      <c r="T1609">
        <f t="shared" si="153"/>
        <v>0.30839963438198476</v>
      </c>
      <c r="U1609" s="11">
        <f t="shared" si="154"/>
        <v>-0.51088614549131617</v>
      </c>
      <c r="V1609">
        <f t="shared" si="155"/>
        <v>1</v>
      </c>
    </row>
    <row r="1610" spans="1:22" x14ac:dyDescent="0.4">
      <c r="A1610" s="8">
        <v>0</v>
      </c>
      <c r="B1610" s="8">
        <v>0</v>
      </c>
      <c r="C1610" s="8">
        <v>57</v>
      </c>
      <c r="D1610" s="8">
        <v>1</v>
      </c>
      <c r="E1610" s="8">
        <v>0</v>
      </c>
      <c r="F1610" s="8">
        <v>0</v>
      </c>
      <c r="G1610" s="10">
        <v>0</v>
      </c>
      <c r="H1610" s="8">
        <v>0</v>
      </c>
      <c r="I1610" s="8">
        <v>0</v>
      </c>
      <c r="J1610" s="8">
        <v>0</v>
      </c>
      <c r="K1610" s="8">
        <v>262</v>
      </c>
      <c r="L1610" s="8">
        <v>129</v>
      </c>
      <c r="M1610" s="8">
        <v>75</v>
      </c>
      <c r="N1610" s="8">
        <v>23.67</v>
      </c>
      <c r="O1610" s="8">
        <v>70</v>
      </c>
      <c r="P1610" s="8">
        <v>95</v>
      </c>
      <c r="Q1610">
        <f t="shared" si="150"/>
        <v>-2.029027441920336</v>
      </c>
      <c r="R1610">
        <f t="shared" si="151"/>
        <v>0.13146331470398739</v>
      </c>
      <c r="S1610">
        <f t="shared" si="152"/>
        <v>0.11618875574271777</v>
      </c>
      <c r="T1610">
        <f t="shared" si="153"/>
        <v>0.88381124425728219</v>
      </c>
      <c r="U1610" s="11">
        <f t="shared" si="154"/>
        <v>-5.3640477442398575E-2</v>
      </c>
      <c r="V1610">
        <f t="shared" si="155"/>
        <v>1</v>
      </c>
    </row>
    <row r="1611" spans="1:22" x14ac:dyDescent="0.4">
      <c r="A1611" s="8">
        <v>0</v>
      </c>
      <c r="B1611" s="8">
        <v>0</v>
      </c>
      <c r="C1611" s="8">
        <v>56</v>
      </c>
      <c r="D1611" s="8">
        <v>1</v>
      </c>
      <c r="E1611" s="8">
        <v>0</v>
      </c>
      <c r="F1611" s="8">
        <v>0</v>
      </c>
      <c r="G1611" s="8">
        <v>0</v>
      </c>
      <c r="H1611" s="8">
        <v>0</v>
      </c>
      <c r="I1611" s="8">
        <v>0</v>
      </c>
      <c r="J1611" s="8">
        <v>0</v>
      </c>
      <c r="K1611" s="8">
        <v>254</v>
      </c>
      <c r="L1611" s="8">
        <v>106</v>
      </c>
      <c r="M1611" s="8">
        <v>65</v>
      </c>
      <c r="N1611" s="8">
        <v>24.08</v>
      </c>
      <c r="O1611" s="8">
        <v>75</v>
      </c>
      <c r="P1611" s="10">
        <v>82</v>
      </c>
      <c r="Q1611">
        <f t="shared" si="150"/>
        <v>-2.4773809776310065</v>
      </c>
      <c r="R1611">
        <f t="shared" si="151"/>
        <v>8.3962838433213047E-2</v>
      </c>
      <c r="S1611">
        <f t="shared" si="152"/>
        <v>7.7459148465435432E-2</v>
      </c>
      <c r="T1611">
        <f t="shared" si="153"/>
        <v>0.92254085153456455</v>
      </c>
      <c r="U1611" s="11">
        <f t="shared" si="154"/>
        <v>-3.5014393512294732E-2</v>
      </c>
      <c r="V1611">
        <f t="shared" si="155"/>
        <v>0</v>
      </c>
    </row>
    <row r="1612" spans="1:22" x14ac:dyDescent="0.4">
      <c r="A1612" s="8">
        <v>0</v>
      </c>
      <c r="B1612" s="8">
        <v>0</v>
      </c>
      <c r="C1612" s="8">
        <v>39</v>
      </c>
      <c r="D1612" s="8">
        <v>2</v>
      </c>
      <c r="E1612" s="8">
        <v>1</v>
      </c>
      <c r="F1612" s="8">
        <v>20</v>
      </c>
      <c r="G1612" s="8">
        <v>0</v>
      </c>
      <c r="H1612" s="8">
        <v>0</v>
      </c>
      <c r="I1612" s="8">
        <v>0</v>
      </c>
      <c r="J1612" s="8">
        <v>0</v>
      </c>
      <c r="K1612" s="8">
        <v>247</v>
      </c>
      <c r="L1612" s="8">
        <v>122</v>
      </c>
      <c r="M1612" s="8">
        <v>70</v>
      </c>
      <c r="N1612" s="8">
        <v>18.7</v>
      </c>
      <c r="O1612" s="8">
        <v>70</v>
      </c>
      <c r="P1612" s="8">
        <v>65</v>
      </c>
      <c r="Q1612">
        <f t="shared" si="150"/>
        <v>-2.7568837450676327</v>
      </c>
      <c r="R1612">
        <f t="shared" si="151"/>
        <v>6.3489309279041214E-2</v>
      </c>
      <c r="S1612">
        <f t="shared" si="152"/>
        <v>5.9699057362487054E-2</v>
      </c>
      <c r="T1612">
        <f t="shared" si="153"/>
        <v>0.94030094263751296</v>
      </c>
      <c r="U1612" s="11">
        <f t="shared" si="154"/>
        <v>-2.673312851758524E-2</v>
      </c>
      <c r="V1612">
        <f t="shared" si="155"/>
        <v>0</v>
      </c>
    </row>
    <row r="1613" spans="1:22" x14ac:dyDescent="0.4">
      <c r="A1613" s="8">
        <v>0</v>
      </c>
      <c r="B1613" s="8">
        <v>1</v>
      </c>
      <c r="C1613" s="8">
        <v>52</v>
      </c>
      <c r="D1613" s="8">
        <v>1</v>
      </c>
      <c r="E1613" s="8">
        <v>0</v>
      </c>
      <c r="F1613" s="8">
        <v>0</v>
      </c>
      <c r="G1613" s="8">
        <v>0</v>
      </c>
      <c r="H1613" s="8">
        <v>0</v>
      </c>
      <c r="I1613" s="8">
        <v>0</v>
      </c>
      <c r="J1613" s="8">
        <v>0</v>
      </c>
      <c r="K1613" s="8">
        <v>222</v>
      </c>
      <c r="L1613" s="8">
        <v>110</v>
      </c>
      <c r="M1613" s="8">
        <v>71</v>
      </c>
      <c r="N1613" s="8">
        <v>29.82</v>
      </c>
      <c r="O1613" s="8">
        <v>66</v>
      </c>
      <c r="P1613" s="8">
        <v>104</v>
      </c>
      <c r="Q1613">
        <f t="shared" si="150"/>
        <v>-2.1959876892777839</v>
      </c>
      <c r="R1613">
        <f t="shared" si="151"/>
        <v>0.11124862814666131</v>
      </c>
      <c r="S1613">
        <f t="shared" si="152"/>
        <v>0.10011137501443002</v>
      </c>
      <c r="T1613">
        <f t="shared" si="153"/>
        <v>0.89988862498556998</v>
      </c>
      <c r="U1613" s="11">
        <f t="shared" si="154"/>
        <v>-4.5811237835455501E-2</v>
      </c>
      <c r="V1613">
        <f t="shared" si="155"/>
        <v>1</v>
      </c>
    </row>
    <row r="1614" spans="1:22" x14ac:dyDescent="0.4">
      <c r="A1614" s="8">
        <v>0</v>
      </c>
      <c r="B1614" s="8">
        <v>0</v>
      </c>
      <c r="C1614" s="8">
        <v>49</v>
      </c>
      <c r="D1614" s="8">
        <v>3</v>
      </c>
      <c r="E1614" s="8">
        <v>0</v>
      </c>
      <c r="F1614" s="8">
        <v>0</v>
      </c>
      <c r="G1614" s="8">
        <v>0</v>
      </c>
      <c r="H1614" s="8">
        <v>0</v>
      </c>
      <c r="I1614" s="8">
        <v>0</v>
      </c>
      <c r="J1614" s="8">
        <v>0</v>
      </c>
      <c r="K1614" s="8">
        <v>286</v>
      </c>
      <c r="L1614" s="8">
        <v>119</v>
      </c>
      <c r="M1614" s="8">
        <v>85.5</v>
      </c>
      <c r="N1614" s="8">
        <v>22.29</v>
      </c>
      <c r="O1614" s="8">
        <v>60</v>
      </c>
      <c r="P1614" s="8">
        <v>72</v>
      </c>
      <c r="Q1614">
        <f t="shared" si="150"/>
        <v>-2.7426016864675757</v>
      </c>
      <c r="R1614">
        <f t="shared" si="151"/>
        <v>6.4402573437050081E-2</v>
      </c>
      <c r="S1614">
        <f t="shared" si="152"/>
        <v>6.0505841534268814E-2</v>
      </c>
      <c r="T1614">
        <f t="shared" si="153"/>
        <v>0.93949415846573114</v>
      </c>
      <c r="U1614" s="11">
        <f t="shared" si="154"/>
        <v>-2.7105915887016881E-2</v>
      </c>
      <c r="V1614">
        <f t="shared" si="155"/>
        <v>0</v>
      </c>
    </row>
    <row r="1615" spans="1:22" x14ac:dyDescent="0.4">
      <c r="A1615" s="8">
        <v>0</v>
      </c>
      <c r="B1615" s="8">
        <v>0</v>
      </c>
      <c r="C1615" s="8">
        <v>55</v>
      </c>
      <c r="D1615" s="8">
        <v>2</v>
      </c>
      <c r="E1615" s="8">
        <v>0</v>
      </c>
      <c r="F1615" s="8">
        <v>0</v>
      </c>
      <c r="G1615" s="8">
        <v>0</v>
      </c>
      <c r="H1615" s="8">
        <v>0</v>
      </c>
      <c r="I1615" s="8">
        <v>1</v>
      </c>
      <c r="J1615" s="8">
        <v>0</v>
      </c>
      <c r="K1615" s="8">
        <v>281</v>
      </c>
      <c r="L1615" s="8">
        <v>153</v>
      </c>
      <c r="M1615" s="8">
        <v>75</v>
      </c>
      <c r="N1615" s="8">
        <v>26.59</v>
      </c>
      <c r="O1615" s="8">
        <v>60</v>
      </c>
      <c r="P1615" s="8">
        <v>78</v>
      </c>
      <c r="Q1615">
        <f t="shared" si="150"/>
        <v>-1.5278702138161178</v>
      </c>
      <c r="R1615">
        <f t="shared" si="151"/>
        <v>0.21699733343913036</v>
      </c>
      <c r="S1615">
        <f t="shared" si="152"/>
        <v>0.17830551265540939</v>
      </c>
      <c r="T1615">
        <f t="shared" si="153"/>
        <v>0.82169448734459061</v>
      </c>
      <c r="U1615" s="11">
        <f t="shared" si="154"/>
        <v>-8.5289626649177497E-2</v>
      </c>
      <c r="V1615">
        <f t="shared" si="155"/>
        <v>1</v>
      </c>
    </row>
    <row r="1616" spans="1:22" x14ac:dyDescent="0.4">
      <c r="A1616" s="8">
        <v>1</v>
      </c>
      <c r="B1616" s="8">
        <v>1</v>
      </c>
      <c r="C1616" s="8">
        <v>63</v>
      </c>
      <c r="D1616" s="8">
        <v>4</v>
      </c>
      <c r="E1616" s="8">
        <v>1</v>
      </c>
      <c r="F1616" s="8">
        <v>20</v>
      </c>
      <c r="G1616" s="8">
        <v>0</v>
      </c>
      <c r="H1616" s="8">
        <v>0</v>
      </c>
      <c r="I1616" s="8">
        <v>1</v>
      </c>
      <c r="J1616" s="8">
        <v>0</v>
      </c>
      <c r="K1616" s="8">
        <v>248</v>
      </c>
      <c r="L1616" s="8">
        <v>135</v>
      </c>
      <c r="M1616" s="8">
        <v>80</v>
      </c>
      <c r="N1616" s="8">
        <v>23.06</v>
      </c>
      <c r="O1616" s="8">
        <v>78</v>
      </c>
      <c r="P1616" s="8">
        <v>118</v>
      </c>
      <c r="Q1616">
        <f t="shared" si="150"/>
        <v>-0.37339502599983199</v>
      </c>
      <c r="R1616">
        <f t="shared" si="151"/>
        <v>0.68839324589629691</v>
      </c>
      <c r="S1616">
        <f t="shared" si="152"/>
        <v>0.4077209190272838</v>
      </c>
      <c r="T1616">
        <f t="shared" si="153"/>
        <v>0.4077209190272838</v>
      </c>
      <c r="U1616" s="11">
        <f t="shared" si="154"/>
        <v>-0.38963700553325253</v>
      </c>
      <c r="V1616">
        <f t="shared" si="155"/>
        <v>1</v>
      </c>
    </row>
    <row r="1617" spans="1:22" x14ac:dyDescent="0.4">
      <c r="A1617" s="8">
        <v>0</v>
      </c>
      <c r="B1617" s="8">
        <v>0</v>
      </c>
      <c r="C1617" s="8">
        <v>64</v>
      </c>
      <c r="D1617" s="9">
        <v>2</v>
      </c>
      <c r="E1617" s="8">
        <v>0</v>
      </c>
      <c r="F1617" s="8">
        <v>0</v>
      </c>
      <c r="G1617" s="8">
        <v>0</v>
      </c>
      <c r="H1617" s="8">
        <v>0</v>
      </c>
      <c r="I1617" s="8">
        <v>1</v>
      </c>
      <c r="J1617" s="8">
        <v>0</v>
      </c>
      <c r="K1617" s="8">
        <v>218</v>
      </c>
      <c r="L1617" s="8">
        <v>185</v>
      </c>
      <c r="M1617" s="8">
        <v>97.5</v>
      </c>
      <c r="N1617" s="8">
        <v>21.82</v>
      </c>
      <c r="O1617" s="8">
        <v>85</v>
      </c>
      <c r="P1617" s="8">
        <v>79</v>
      </c>
      <c r="Q1617">
        <f t="shared" si="150"/>
        <v>-0.64871733088537642</v>
      </c>
      <c r="R1617">
        <f t="shared" si="151"/>
        <v>0.52271581838426995</v>
      </c>
      <c r="S1617">
        <f t="shared" si="152"/>
        <v>0.34327864206396408</v>
      </c>
      <c r="T1617">
        <f t="shared" si="153"/>
        <v>0.65672135793603592</v>
      </c>
      <c r="U1617" s="11">
        <f t="shared" si="154"/>
        <v>-0.18261885932846766</v>
      </c>
      <c r="V1617">
        <f t="shared" si="155"/>
        <v>1</v>
      </c>
    </row>
    <row r="1618" spans="1:22" x14ac:dyDescent="0.4">
      <c r="A1618" s="8">
        <v>0</v>
      </c>
      <c r="B1618" s="8">
        <v>1</v>
      </c>
      <c r="C1618" s="8">
        <v>58</v>
      </c>
      <c r="D1618" s="8">
        <v>2</v>
      </c>
      <c r="E1618" s="8">
        <v>0</v>
      </c>
      <c r="F1618" s="8">
        <v>0</v>
      </c>
      <c r="G1618" s="8">
        <v>0</v>
      </c>
      <c r="H1618" s="8">
        <v>0</v>
      </c>
      <c r="I1618" s="8">
        <v>1</v>
      </c>
      <c r="J1618" s="8">
        <v>0</v>
      </c>
      <c r="K1618" s="8">
        <v>241</v>
      </c>
      <c r="L1618" s="8">
        <v>151</v>
      </c>
      <c r="M1618" s="8">
        <v>102</v>
      </c>
      <c r="N1618" s="8">
        <v>26</v>
      </c>
      <c r="O1618" s="8">
        <v>65</v>
      </c>
      <c r="P1618" s="8">
        <v>90</v>
      </c>
      <c r="Q1618">
        <f t="shared" si="150"/>
        <v>-1.0656256552247285</v>
      </c>
      <c r="R1618">
        <f t="shared" si="151"/>
        <v>0.34451224144061116</v>
      </c>
      <c r="S1618">
        <f t="shared" si="152"/>
        <v>0.25623585328719278</v>
      </c>
      <c r="T1618">
        <f t="shared" si="153"/>
        <v>0.74376414671280722</v>
      </c>
      <c r="U1618" s="11">
        <f t="shared" si="154"/>
        <v>-0.12856476071767348</v>
      </c>
      <c r="V1618">
        <f t="shared" si="155"/>
        <v>1</v>
      </c>
    </row>
    <row r="1619" spans="1:22" x14ac:dyDescent="0.4">
      <c r="A1619" s="8">
        <v>0</v>
      </c>
      <c r="B1619" s="8">
        <v>0</v>
      </c>
      <c r="C1619" s="8">
        <v>52</v>
      </c>
      <c r="D1619" s="8">
        <v>2</v>
      </c>
      <c r="E1619" s="8">
        <v>0</v>
      </c>
      <c r="F1619" s="8">
        <v>0</v>
      </c>
      <c r="G1619" s="8">
        <v>0</v>
      </c>
      <c r="H1619" s="8">
        <v>0</v>
      </c>
      <c r="I1619" s="8">
        <v>0</v>
      </c>
      <c r="J1619" s="8">
        <v>0</v>
      </c>
      <c r="K1619" s="8">
        <v>221</v>
      </c>
      <c r="L1619" s="8">
        <v>124</v>
      </c>
      <c r="M1619" s="8">
        <v>69</v>
      </c>
      <c r="N1619" s="8">
        <v>23.37</v>
      </c>
      <c r="O1619" s="8">
        <v>58</v>
      </c>
      <c r="P1619" s="8">
        <v>81</v>
      </c>
      <c r="Q1619">
        <f t="shared" si="150"/>
        <v>-2.4605080487724189</v>
      </c>
      <c r="R1619">
        <f t="shared" si="151"/>
        <v>8.5391556869453072E-2</v>
      </c>
      <c r="S1619">
        <f t="shared" si="152"/>
        <v>7.8673503888075355E-2</v>
      </c>
      <c r="T1619">
        <f t="shared" si="153"/>
        <v>0.92132649611192463</v>
      </c>
      <c r="U1619" s="11">
        <f t="shared" si="154"/>
        <v>-3.5586438931988526E-2</v>
      </c>
      <c r="V1619">
        <f t="shared" si="155"/>
        <v>0</v>
      </c>
    </row>
    <row r="1620" spans="1:22" x14ac:dyDescent="0.4">
      <c r="A1620" s="8">
        <v>0</v>
      </c>
      <c r="B1620" s="8">
        <v>0</v>
      </c>
      <c r="C1620" s="8">
        <v>39</v>
      </c>
      <c r="D1620" s="8">
        <v>4</v>
      </c>
      <c r="E1620" s="8">
        <v>1</v>
      </c>
      <c r="F1620" s="8">
        <v>9</v>
      </c>
      <c r="G1620" s="8">
        <v>0</v>
      </c>
      <c r="H1620" s="8">
        <v>0</v>
      </c>
      <c r="I1620" s="8">
        <v>0</v>
      </c>
      <c r="J1620" s="8">
        <v>0</v>
      </c>
      <c r="K1620" s="8">
        <v>191</v>
      </c>
      <c r="L1620" s="8">
        <v>119</v>
      </c>
      <c r="M1620" s="8">
        <v>78</v>
      </c>
      <c r="N1620" s="8">
        <v>20.93</v>
      </c>
      <c r="O1620" s="8">
        <v>65</v>
      </c>
      <c r="P1620" s="8">
        <v>73</v>
      </c>
      <c r="Q1620">
        <f t="shared" si="150"/>
        <v>-3.2286699828110246</v>
      </c>
      <c r="R1620">
        <f t="shared" si="151"/>
        <v>3.9610145944790814E-2</v>
      </c>
      <c r="S1620">
        <f t="shared" si="152"/>
        <v>3.8100961306791956E-2</v>
      </c>
      <c r="T1620">
        <f t="shared" si="153"/>
        <v>0.96189903869320803</v>
      </c>
      <c r="U1620" s="11">
        <f t="shared" si="154"/>
        <v>-1.6870509292167355E-2</v>
      </c>
      <c r="V1620">
        <f t="shared" si="155"/>
        <v>0</v>
      </c>
    </row>
    <row r="1621" spans="1:22" x14ac:dyDescent="0.4">
      <c r="A1621" s="8">
        <v>0</v>
      </c>
      <c r="B1621" s="8">
        <v>0</v>
      </c>
      <c r="C1621" s="8">
        <v>39</v>
      </c>
      <c r="D1621" s="8">
        <v>3</v>
      </c>
      <c r="E1621" s="8">
        <v>1</v>
      </c>
      <c r="F1621" s="8">
        <v>20</v>
      </c>
      <c r="G1621" s="8">
        <v>0</v>
      </c>
      <c r="H1621" s="8">
        <v>0</v>
      </c>
      <c r="I1621" s="8">
        <v>0</v>
      </c>
      <c r="J1621" s="8">
        <v>0</v>
      </c>
      <c r="K1621" s="8">
        <v>190</v>
      </c>
      <c r="L1621" s="8">
        <v>106</v>
      </c>
      <c r="M1621" s="8">
        <v>72</v>
      </c>
      <c r="N1621" s="8">
        <v>25.64</v>
      </c>
      <c r="O1621" s="8">
        <v>75</v>
      </c>
      <c r="P1621" s="8">
        <v>75</v>
      </c>
      <c r="Q1621">
        <f t="shared" si="150"/>
        <v>-3.0225048180936476</v>
      </c>
      <c r="R1621">
        <f t="shared" si="151"/>
        <v>4.8679133151720962E-2</v>
      </c>
      <c r="S1621">
        <f t="shared" si="152"/>
        <v>4.6419473424077519E-2</v>
      </c>
      <c r="T1621">
        <f t="shared" si="153"/>
        <v>0.95358052657592252</v>
      </c>
      <c r="U1621" s="11">
        <f t="shared" si="154"/>
        <v>-2.0642626403098281E-2</v>
      </c>
      <c r="V1621">
        <f t="shared" si="155"/>
        <v>0</v>
      </c>
    </row>
    <row r="1622" spans="1:22" x14ac:dyDescent="0.4">
      <c r="A1622" s="8">
        <v>0</v>
      </c>
      <c r="B1622" s="8">
        <v>0</v>
      </c>
      <c r="C1622" s="8">
        <v>54</v>
      </c>
      <c r="D1622" s="8">
        <v>1</v>
      </c>
      <c r="E1622" s="8">
        <v>0</v>
      </c>
      <c r="F1622" s="8">
        <v>0</v>
      </c>
      <c r="G1622" s="8">
        <v>0</v>
      </c>
      <c r="H1622" s="8">
        <v>0</v>
      </c>
      <c r="I1622" s="8">
        <v>1</v>
      </c>
      <c r="J1622" s="8">
        <v>0</v>
      </c>
      <c r="K1622" s="8">
        <v>226</v>
      </c>
      <c r="L1622" s="8">
        <v>148</v>
      </c>
      <c r="M1622" s="8">
        <v>89</v>
      </c>
      <c r="N1622" s="8">
        <v>34.130000000000003</v>
      </c>
      <c r="O1622" s="8">
        <v>68</v>
      </c>
      <c r="P1622" s="8">
        <v>92</v>
      </c>
      <c r="Q1622">
        <f t="shared" si="150"/>
        <v>-1.6754350845319648</v>
      </c>
      <c r="R1622">
        <f t="shared" si="151"/>
        <v>0.18722670231636646</v>
      </c>
      <c r="S1622">
        <f t="shared" si="152"/>
        <v>0.15770088556050282</v>
      </c>
      <c r="T1622">
        <f t="shared" si="153"/>
        <v>0.84229911443949712</v>
      </c>
      <c r="U1622" s="11">
        <f t="shared" si="154"/>
        <v>-7.4533655908535709E-2</v>
      </c>
      <c r="V1622">
        <f t="shared" si="155"/>
        <v>1</v>
      </c>
    </row>
    <row r="1623" spans="1:22" x14ac:dyDescent="0.4">
      <c r="A1623" s="8">
        <v>0</v>
      </c>
      <c r="B1623" s="8">
        <v>1</v>
      </c>
      <c r="C1623" s="8">
        <v>38</v>
      </c>
      <c r="D1623" s="8">
        <v>2</v>
      </c>
      <c r="E1623" s="8">
        <v>1</v>
      </c>
      <c r="F1623" s="8">
        <v>20</v>
      </c>
      <c r="G1623" s="8">
        <v>0</v>
      </c>
      <c r="H1623" s="8">
        <v>0</v>
      </c>
      <c r="I1623" s="8">
        <v>0</v>
      </c>
      <c r="J1623" s="8">
        <v>0</v>
      </c>
      <c r="K1623" s="8">
        <v>279</v>
      </c>
      <c r="L1623" s="8">
        <v>124</v>
      </c>
      <c r="M1623" s="8">
        <v>87</v>
      </c>
      <c r="N1623" s="8">
        <v>26.68</v>
      </c>
      <c r="O1623" s="8">
        <v>76</v>
      </c>
      <c r="P1623" s="8">
        <v>75</v>
      </c>
      <c r="Q1623">
        <f t="shared" si="150"/>
        <v>-2.311379246145119</v>
      </c>
      <c r="R1623">
        <f t="shared" si="151"/>
        <v>9.9124440231009386E-2</v>
      </c>
      <c r="S1623">
        <f t="shared" si="152"/>
        <v>9.0184911373798429E-2</v>
      </c>
      <c r="T1623">
        <f t="shared" si="153"/>
        <v>0.90981508862620153</v>
      </c>
      <c r="U1623" s="11">
        <f t="shared" si="154"/>
        <v>-4.1046864985992283E-2</v>
      </c>
      <c r="V1623">
        <f t="shared" si="155"/>
        <v>0</v>
      </c>
    </row>
    <row r="1624" spans="1:22" x14ac:dyDescent="0.4">
      <c r="A1624" s="8">
        <v>0</v>
      </c>
      <c r="B1624" s="8">
        <v>0</v>
      </c>
      <c r="C1624" s="8">
        <v>38</v>
      </c>
      <c r="D1624" s="8">
        <v>1</v>
      </c>
      <c r="E1624" s="8">
        <v>0</v>
      </c>
      <c r="F1624" s="8">
        <v>0</v>
      </c>
      <c r="G1624" s="8">
        <v>0</v>
      </c>
      <c r="H1624" s="8">
        <v>0</v>
      </c>
      <c r="I1624" s="8">
        <v>0</v>
      </c>
      <c r="J1624" s="8">
        <v>0</v>
      </c>
      <c r="K1624" s="8">
        <v>293</v>
      </c>
      <c r="L1624" s="8">
        <v>124</v>
      </c>
      <c r="M1624" s="8">
        <v>78</v>
      </c>
      <c r="N1624" s="8">
        <v>23.66</v>
      </c>
      <c r="O1624" s="8">
        <v>78</v>
      </c>
      <c r="P1624" s="8">
        <v>76</v>
      </c>
      <c r="Q1624">
        <f t="shared" si="150"/>
        <v>-3.3156932196624593</v>
      </c>
      <c r="R1624">
        <f t="shared" si="151"/>
        <v>3.6308869828659572E-2</v>
      </c>
      <c r="S1624">
        <f t="shared" si="152"/>
        <v>3.5036725908428032E-2</v>
      </c>
      <c r="T1624">
        <f t="shared" si="153"/>
        <v>0.96496327409157201</v>
      </c>
      <c r="U1624" s="11">
        <f t="shared" si="154"/>
        <v>-1.5489215322414924E-2</v>
      </c>
      <c r="V1624">
        <f t="shared" si="155"/>
        <v>0</v>
      </c>
    </row>
    <row r="1625" spans="1:22" x14ac:dyDescent="0.4">
      <c r="A1625" s="8">
        <v>0</v>
      </c>
      <c r="B1625" s="8">
        <v>0</v>
      </c>
      <c r="C1625" s="8">
        <v>55</v>
      </c>
      <c r="D1625" s="8">
        <v>2</v>
      </c>
      <c r="E1625" s="8">
        <v>1</v>
      </c>
      <c r="F1625" s="8">
        <v>9</v>
      </c>
      <c r="G1625" s="8">
        <v>0</v>
      </c>
      <c r="H1625" s="8">
        <v>0</v>
      </c>
      <c r="I1625" s="8">
        <v>0</v>
      </c>
      <c r="J1625" s="8">
        <v>0</v>
      </c>
      <c r="K1625" s="8">
        <v>289</v>
      </c>
      <c r="L1625" s="8">
        <v>141</v>
      </c>
      <c r="M1625" s="8">
        <v>83.5</v>
      </c>
      <c r="N1625" s="8">
        <v>24.99</v>
      </c>
      <c r="O1625" s="8">
        <v>76</v>
      </c>
      <c r="P1625" s="8">
        <v>76</v>
      </c>
      <c r="Q1625">
        <f t="shared" si="150"/>
        <v>-1.7467107460531333</v>
      </c>
      <c r="R1625">
        <f t="shared" si="151"/>
        <v>0.17434647115812271</v>
      </c>
      <c r="S1625">
        <f t="shared" si="152"/>
        <v>0.14846254954569316</v>
      </c>
      <c r="T1625">
        <f t="shared" si="153"/>
        <v>0.85153745045430684</v>
      </c>
      <c r="U1625" s="11">
        <f t="shared" si="154"/>
        <v>-6.9796247093054126E-2</v>
      </c>
      <c r="V1625">
        <f t="shared" si="155"/>
        <v>1</v>
      </c>
    </row>
    <row r="1626" spans="1:22" x14ac:dyDescent="0.4">
      <c r="A1626" s="8">
        <v>0</v>
      </c>
      <c r="B1626" s="8">
        <v>0</v>
      </c>
      <c r="C1626" s="8">
        <v>59</v>
      </c>
      <c r="D1626" s="8">
        <v>1</v>
      </c>
      <c r="E1626" s="8">
        <v>0</v>
      </c>
      <c r="F1626" s="8">
        <v>0</v>
      </c>
      <c r="G1626" s="8">
        <v>0</v>
      </c>
      <c r="H1626" s="8">
        <v>0</v>
      </c>
      <c r="I1626" s="8">
        <v>0</v>
      </c>
      <c r="J1626" s="8">
        <v>0</v>
      </c>
      <c r="K1626" s="8">
        <v>294</v>
      </c>
      <c r="L1626" s="8">
        <v>122</v>
      </c>
      <c r="M1626" s="8">
        <v>70</v>
      </c>
      <c r="N1626" s="8">
        <v>23.76</v>
      </c>
      <c r="O1626" s="8">
        <v>72</v>
      </c>
      <c r="P1626" s="8">
        <v>100</v>
      </c>
      <c r="Q1626">
        <f t="shared" si="150"/>
        <v>-1.9706401592712925</v>
      </c>
      <c r="R1626">
        <f t="shared" si="151"/>
        <v>0.13936761018448429</v>
      </c>
      <c r="S1626">
        <f t="shared" si="152"/>
        <v>0.12232014403316077</v>
      </c>
      <c r="T1626">
        <f t="shared" si="153"/>
        <v>0.87767985596683928</v>
      </c>
      <c r="U1626" s="11">
        <f t="shared" si="154"/>
        <v>-5.6663869220985888E-2</v>
      </c>
      <c r="V1626">
        <f t="shared" si="155"/>
        <v>1</v>
      </c>
    </row>
    <row r="1627" spans="1:22" x14ac:dyDescent="0.4">
      <c r="A1627" s="8">
        <v>0</v>
      </c>
      <c r="B1627" s="8">
        <v>1</v>
      </c>
      <c r="C1627" s="8">
        <v>45</v>
      </c>
      <c r="D1627" s="8">
        <v>1</v>
      </c>
      <c r="E1627" s="8">
        <v>1</v>
      </c>
      <c r="F1627" s="8">
        <v>10</v>
      </c>
      <c r="G1627" s="8">
        <v>0</v>
      </c>
      <c r="H1627" s="8">
        <v>0</v>
      </c>
      <c r="I1627" s="8">
        <v>0</v>
      </c>
      <c r="J1627" s="8">
        <v>0</v>
      </c>
      <c r="K1627" s="8">
        <v>150</v>
      </c>
      <c r="L1627" s="8">
        <v>105.5</v>
      </c>
      <c r="M1627" s="8">
        <v>57.5</v>
      </c>
      <c r="N1627" s="8">
        <v>23.21</v>
      </c>
      <c r="O1627" s="8">
        <v>70</v>
      </c>
      <c r="P1627" s="8">
        <v>87</v>
      </c>
      <c r="Q1627">
        <f t="shared" si="150"/>
        <v>-2.5602153063626742</v>
      </c>
      <c r="R1627">
        <f t="shared" si="151"/>
        <v>7.7288098032490177E-2</v>
      </c>
      <c r="S1627">
        <f t="shared" si="152"/>
        <v>7.1743202374226198E-2</v>
      </c>
      <c r="T1627">
        <f t="shared" si="153"/>
        <v>0.92825679762577384</v>
      </c>
      <c r="U1627" s="11">
        <f t="shared" si="154"/>
        <v>-3.2331861751085246E-2</v>
      </c>
      <c r="V1627">
        <f t="shared" si="155"/>
        <v>0</v>
      </c>
    </row>
    <row r="1628" spans="1:22" x14ac:dyDescent="0.4">
      <c r="A1628" s="8">
        <v>1</v>
      </c>
      <c r="B1628" s="8">
        <v>1</v>
      </c>
      <c r="C1628" s="8">
        <v>54</v>
      </c>
      <c r="D1628" s="8">
        <v>1</v>
      </c>
      <c r="E1628" s="8">
        <v>1</v>
      </c>
      <c r="F1628" s="8">
        <v>30</v>
      </c>
      <c r="G1628" s="8">
        <v>0</v>
      </c>
      <c r="H1628" s="8">
        <v>0</v>
      </c>
      <c r="I1628" s="8">
        <v>0</v>
      </c>
      <c r="J1628" s="8">
        <v>0</v>
      </c>
      <c r="K1628" s="8">
        <v>333</v>
      </c>
      <c r="L1628" s="8">
        <v>127</v>
      </c>
      <c r="M1628" s="8">
        <v>74</v>
      </c>
      <c r="N1628" s="8">
        <v>27.97</v>
      </c>
      <c r="O1628" s="8">
        <v>90</v>
      </c>
      <c r="P1628" s="8">
        <v>62</v>
      </c>
      <c r="Q1628">
        <f t="shared" si="150"/>
        <v>-0.8701832568601704</v>
      </c>
      <c r="R1628">
        <f t="shared" si="151"/>
        <v>0.41887478053657168</v>
      </c>
      <c r="S1628">
        <f t="shared" si="152"/>
        <v>0.29521617149200935</v>
      </c>
      <c r="T1628">
        <f t="shared" si="153"/>
        <v>0.29521617149200935</v>
      </c>
      <c r="U1628" s="11">
        <f t="shared" si="154"/>
        <v>-0.52985985620746323</v>
      </c>
      <c r="V1628">
        <f t="shared" si="155"/>
        <v>1</v>
      </c>
    </row>
    <row r="1629" spans="1:22" x14ac:dyDescent="0.4">
      <c r="A1629" s="8">
        <v>0</v>
      </c>
      <c r="B1629" s="8">
        <v>0</v>
      </c>
      <c r="C1629" s="8">
        <v>48</v>
      </c>
      <c r="D1629" s="8">
        <v>1</v>
      </c>
      <c r="E1629" s="8">
        <v>0</v>
      </c>
      <c r="F1629" s="8">
        <v>0</v>
      </c>
      <c r="G1629" s="8">
        <v>0</v>
      </c>
      <c r="H1629" s="8">
        <v>0</v>
      </c>
      <c r="I1629" s="8">
        <v>0</v>
      </c>
      <c r="J1629" s="8">
        <v>0</v>
      </c>
      <c r="K1629" s="8">
        <v>255</v>
      </c>
      <c r="L1629" s="8">
        <v>120</v>
      </c>
      <c r="M1629" s="8">
        <v>77.5</v>
      </c>
      <c r="N1629" s="8">
        <v>28.6</v>
      </c>
      <c r="O1629" s="8">
        <v>75</v>
      </c>
      <c r="P1629" s="8">
        <v>75</v>
      </c>
      <c r="Q1629">
        <f t="shared" si="150"/>
        <v>-2.7460035941955638</v>
      </c>
      <c r="R1629">
        <f t="shared" si="151"/>
        <v>6.4183854067265553E-2</v>
      </c>
      <c r="S1629">
        <f t="shared" si="152"/>
        <v>6.0312749363709652E-2</v>
      </c>
      <c r="T1629">
        <f t="shared" si="153"/>
        <v>0.93968725063629033</v>
      </c>
      <c r="U1629" s="11">
        <f t="shared" si="154"/>
        <v>-2.7016665467593265E-2</v>
      </c>
      <c r="V1629">
        <f t="shared" si="155"/>
        <v>0</v>
      </c>
    </row>
    <row r="1630" spans="1:22" x14ac:dyDescent="0.4">
      <c r="A1630" s="8">
        <v>0</v>
      </c>
      <c r="B1630" s="8">
        <v>0</v>
      </c>
      <c r="C1630" s="8">
        <v>52</v>
      </c>
      <c r="D1630" s="8">
        <v>1</v>
      </c>
      <c r="E1630" s="8">
        <v>0</v>
      </c>
      <c r="F1630" s="8">
        <v>0</v>
      </c>
      <c r="G1630" s="8">
        <v>0</v>
      </c>
      <c r="H1630" s="8">
        <v>0</v>
      </c>
      <c r="I1630" s="8">
        <v>1</v>
      </c>
      <c r="J1630" s="8">
        <v>0</v>
      </c>
      <c r="K1630" s="8">
        <v>225</v>
      </c>
      <c r="L1630" s="8">
        <v>159</v>
      </c>
      <c r="M1630" s="8">
        <v>95</v>
      </c>
      <c r="N1630" s="8">
        <v>30.18</v>
      </c>
      <c r="O1630" s="8">
        <v>71</v>
      </c>
      <c r="P1630" s="8">
        <v>114</v>
      </c>
      <c r="Q1630">
        <f t="shared" si="150"/>
        <v>-1.6427935459857714</v>
      </c>
      <c r="R1630">
        <f t="shared" si="151"/>
        <v>0.19343890631845634</v>
      </c>
      <c r="S1630">
        <f t="shared" si="152"/>
        <v>0.16208530264459073</v>
      </c>
      <c r="T1630">
        <f t="shared" si="153"/>
        <v>0.83791469735540924</v>
      </c>
      <c r="U1630" s="11">
        <f t="shared" si="154"/>
        <v>-7.6800191815431712E-2</v>
      </c>
      <c r="V1630">
        <f t="shared" si="155"/>
        <v>1</v>
      </c>
    </row>
    <row r="1631" spans="1:22" x14ac:dyDescent="0.4">
      <c r="A1631" s="8">
        <v>1</v>
      </c>
      <c r="B1631" s="8">
        <v>1</v>
      </c>
      <c r="C1631" s="8">
        <v>47</v>
      </c>
      <c r="D1631" s="8">
        <v>2</v>
      </c>
      <c r="E1631" s="8">
        <v>0</v>
      </c>
      <c r="F1631" s="8">
        <v>0</v>
      </c>
      <c r="G1631" s="8">
        <v>0</v>
      </c>
      <c r="H1631" s="8">
        <v>0</v>
      </c>
      <c r="I1631" s="8">
        <v>0</v>
      </c>
      <c r="J1631" s="8">
        <v>0</v>
      </c>
      <c r="K1631" s="10">
        <v>237</v>
      </c>
      <c r="L1631" s="8">
        <v>142</v>
      </c>
      <c r="M1631" s="8">
        <v>96</v>
      </c>
      <c r="N1631" s="8">
        <v>28.21</v>
      </c>
      <c r="O1631" s="8">
        <v>75</v>
      </c>
      <c r="P1631" s="10">
        <v>82</v>
      </c>
      <c r="Q1631">
        <f t="shared" si="150"/>
        <v>-2.1051866879837116</v>
      </c>
      <c r="R1631">
        <f t="shared" si="151"/>
        <v>0.12182292926900225</v>
      </c>
      <c r="S1631">
        <f t="shared" si="152"/>
        <v>0.10859372374246622</v>
      </c>
      <c r="T1631">
        <f t="shared" si="153"/>
        <v>0.10859372374246622</v>
      </c>
      <c r="U1631" s="11">
        <f t="shared" si="154"/>
        <v>-0.96419527440445219</v>
      </c>
      <c r="V1631">
        <f t="shared" si="155"/>
        <v>1</v>
      </c>
    </row>
    <row r="1632" spans="1:22" x14ac:dyDescent="0.4">
      <c r="A1632" s="8">
        <v>0</v>
      </c>
      <c r="B1632" s="8">
        <v>1</v>
      </c>
      <c r="C1632" s="8">
        <v>56</v>
      </c>
      <c r="D1632" s="8">
        <v>4</v>
      </c>
      <c r="E1632" s="8">
        <v>0</v>
      </c>
      <c r="F1632" s="8">
        <v>0</v>
      </c>
      <c r="G1632" s="8">
        <v>0</v>
      </c>
      <c r="H1632" s="8">
        <v>0</v>
      </c>
      <c r="I1632" s="8">
        <v>0</v>
      </c>
      <c r="J1632" s="8">
        <v>0</v>
      </c>
      <c r="K1632" s="8">
        <v>296</v>
      </c>
      <c r="L1632" s="8">
        <v>123</v>
      </c>
      <c r="M1632" s="8">
        <v>86</v>
      </c>
      <c r="N1632" s="8">
        <v>25.59</v>
      </c>
      <c r="O1632" s="8">
        <v>70</v>
      </c>
      <c r="P1632" s="8">
        <v>63</v>
      </c>
      <c r="Q1632">
        <f t="shared" si="150"/>
        <v>-1.8375273574717026</v>
      </c>
      <c r="R1632">
        <f t="shared" si="151"/>
        <v>0.15921061073113277</v>
      </c>
      <c r="S1632">
        <f t="shared" si="152"/>
        <v>0.13734399017510379</v>
      </c>
      <c r="T1632">
        <f t="shared" si="153"/>
        <v>0.86265600982489621</v>
      </c>
      <c r="U1632" s="11">
        <f t="shared" si="154"/>
        <v>-6.416234775719129E-2</v>
      </c>
      <c r="V1632">
        <f t="shared" si="155"/>
        <v>1</v>
      </c>
    </row>
    <row r="1633" spans="1:22" x14ac:dyDescent="0.4">
      <c r="A1633" s="8">
        <v>0</v>
      </c>
      <c r="B1633" s="8">
        <v>0</v>
      </c>
      <c r="C1633" s="8">
        <v>38</v>
      </c>
      <c r="D1633" s="8">
        <v>3</v>
      </c>
      <c r="E1633" s="8">
        <v>1</v>
      </c>
      <c r="F1633" s="8">
        <v>5</v>
      </c>
      <c r="G1633" s="8">
        <v>0</v>
      </c>
      <c r="H1633" s="8">
        <v>0</v>
      </c>
      <c r="I1633" s="8">
        <v>0</v>
      </c>
      <c r="J1633" s="8">
        <v>0</v>
      </c>
      <c r="K1633" s="8">
        <v>192</v>
      </c>
      <c r="L1633" s="8">
        <v>130</v>
      </c>
      <c r="M1633" s="8">
        <v>80</v>
      </c>
      <c r="N1633" s="8">
        <v>27.51</v>
      </c>
      <c r="O1633" s="8">
        <v>75</v>
      </c>
      <c r="P1633" s="8">
        <v>90</v>
      </c>
      <c r="Q1633">
        <f t="shared" si="150"/>
        <v>-3.1720857208257218</v>
      </c>
      <c r="R1633">
        <f t="shared" si="151"/>
        <v>4.1916081423741654E-2</v>
      </c>
      <c r="S1633">
        <f t="shared" si="152"/>
        <v>4.0229805615884927E-2</v>
      </c>
      <c r="T1633">
        <f t="shared" si="153"/>
        <v>0.95977019438411504</v>
      </c>
      <c r="U1633" s="11">
        <f t="shared" si="154"/>
        <v>-1.7832741187823877E-2</v>
      </c>
      <c r="V1633">
        <f t="shared" si="155"/>
        <v>0</v>
      </c>
    </row>
    <row r="1634" spans="1:22" x14ac:dyDescent="0.4">
      <c r="A1634" s="8">
        <v>0</v>
      </c>
      <c r="B1634" s="8">
        <v>0</v>
      </c>
      <c r="C1634" s="8">
        <v>51</v>
      </c>
      <c r="D1634" s="8">
        <v>1</v>
      </c>
      <c r="E1634" s="8">
        <v>0</v>
      </c>
      <c r="F1634" s="8">
        <v>0</v>
      </c>
      <c r="G1634" s="8">
        <v>0</v>
      </c>
      <c r="H1634" s="8">
        <v>0</v>
      </c>
      <c r="I1634" s="8">
        <v>0</v>
      </c>
      <c r="J1634" s="8">
        <v>0</v>
      </c>
      <c r="K1634" s="10">
        <v>237</v>
      </c>
      <c r="L1634" s="8">
        <v>130</v>
      </c>
      <c r="M1634" s="8">
        <v>89.5</v>
      </c>
      <c r="N1634" s="10">
        <v>26</v>
      </c>
      <c r="O1634" s="8">
        <v>80</v>
      </c>
      <c r="P1634" s="10">
        <v>82</v>
      </c>
      <c r="Q1634">
        <f t="shared" si="150"/>
        <v>-2.464160262122415</v>
      </c>
      <c r="R1634">
        <f t="shared" si="151"/>
        <v>8.5080257497365155E-2</v>
      </c>
      <c r="S1634">
        <f t="shared" si="152"/>
        <v>7.8409183937780513E-2</v>
      </c>
      <c r="T1634">
        <f t="shared" si="153"/>
        <v>0.92159081606221949</v>
      </c>
      <c r="U1634" s="11">
        <f t="shared" si="154"/>
        <v>-3.5461861778256443E-2</v>
      </c>
      <c r="V1634">
        <f t="shared" si="155"/>
        <v>0</v>
      </c>
    </row>
    <row r="1635" spans="1:22" x14ac:dyDescent="0.4">
      <c r="A1635" s="8">
        <v>1</v>
      </c>
      <c r="B1635" s="8">
        <v>1</v>
      </c>
      <c r="C1635" s="8">
        <v>50</v>
      </c>
      <c r="D1635" s="8">
        <v>1</v>
      </c>
      <c r="E1635" s="8">
        <v>0</v>
      </c>
      <c r="F1635" s="8">
        <v>0</v>
      </c>
      <c r="G1635" s="8">
        <v>0</v>
      </c>
      <c r="H1635" s="8">
        <v>0</v>
      </c>
      <c r="I1635" s="8">
        <v>1</v>
      </c>
      <c r="J1635" s="8">
        <v>0</v>
      </c>
      <c r="K1635" s="8">
        <v>208</v>
      </c>
      <c r="L1635" s="8">
        <v>166.5</v>
      </c>
      <c r="M1635" s="8">
        <v>106.5</v>
      </c>
      <c r="N1635" s="8">
        <v>29.13</v>
      </c>
      <c r="O1635" s="8">
        <v>85</v>
      </c>
      <c r="P1635" s="8">
        <v>84</v>
      </c>
      <c r="Q1635">
        <f t="shared" si="150"/>
        <v>-1.3624540676328278</v>
      </c>
      <c r="R1635">
        <f t="shared" si="151"/>
        <v>0.25603168627947054</v>
      </c>
      <c r="S1635">
        <f t="shared" si="152"/>
        <v>0.20384174147538409</v>
      </c>
      <c r="T1635">
        <f t="shared" si="153"/>
        <v>0.20384174147538409</v>
      </c>
      <c r="U1635" s="11">
        <f t="shared" si="154"/>
        <v>-0.69070687903313166</v>
      </c>
      <c r="V1635">
        <f t="shared" si="155"/>
        <v>1</v>
      </c>
    </row>
    <row r="1636" spans="1:22" x14ac:dyDescent="0.4">
      <c r="A1636" s="8">
        <v>0</v>
      </c>
      <c r="B1636" s="8">
        <v>1</v>
      </c>
      <c r="C1636" s="8">
        <v>56</v>
      </c>
      <c r="D1636" s="8">
        <v>3</v>
      </c>
      <c r="E1636" s="8">
        <v>0</v>
      </c>
      <c r="F1636" s="8">
        <v>0</v>
      </c>
      <c r="G1636" s="8">
        <v>0</v>
      </c>
      <c r="H1636" s="8">
        <v>0</v>
      </c>
      <c r="I1636" s="8">
        <v>0</v>
      </c>
      <c r="J1636" s="8">
        <v>0</v>
      </c>
      <c r="K1636" s="8">
        <v>280</v>
      </c>
      <c r="L1636" s="8">
        <v>123</v>
      </c>
      <c r="M1636" s="8">
        <v>75</v>
      </c>
      <c r="N1636" s="8">
        <v>27.82</v>
      </c>
      <c r="O1636" s="8">
        <v>68</v>
      </c>
      <c r="P1636" s="8">
        <v>112</v>
      </c>
      <c r="Q1636">
        <f t="shared" si="150"/>
        <v>-1.7171855744519391</v>
      </c>
      <c r="R1636">
        <f t="shared" si="151"/>
        <v>0.17957082610944586</v>
      </c>
      <c r="S1636">
        <f t="shared" si="152"/>
        <v>0.15223403473085259</v>
      </c>
      <c r="T1636">
        <f t="shared" si="153"/>
        <v>0.84776596526914738</v>
      </c>
      <c r="U1636" s="11">
        <f t="shared" si="154"/>
        <v>-7.172402276721046E-2</v>
      </c>
      <c r="V1636">
        <f t="shared" si="155"/>
        <v>1</v>
      </c>
    </row>
    <row r="1637" spans="1:22" x14ac:dyDescent="0.4">
      <c r="A1637" s="8">
        <v>0</v>
      </c>
      <c r="B1637" s="8">
        <v>1</v>
      </c>
      <c r="C1637" s="8">
        <v>37</v>
      </c>
      <c r="D1637" s="8">
        <v>3</v>
      </c>
      <c r="E1637" s="8">
        <v>0</v>
      </c>
      <c r="F1637" s="8">
        <v>0</v>
      </c>
      <c r="G1637" s="8">
        <v>0</v>
      </c>
      <c r="H1637" s="8">
        <v>0</v>
      </c>
      <c r="I1637" s="8">
        <v>0</v>
      </c>
      <c r="J1637" s="8">
        <v>0</v>
      </c>
      <c r="K1637" s="8">
        <v>197</v>
      </c>
      <c r="L1637" s="8">
        <v>104</v>
      </c>
      <c r="M1637" s="8">
        <v>65</v>
      </c>
      <c r="N1637" s="8">
        <v>22.9</v>
      </c>
      <c r="O1637" s="8">
        <v>57</v>
      </c>
      <c r="P1637" s="8">
        <v>97</v>
      </c>
      <c r="Q1637">
        <f t="shared" si="150"/>
        <v>-3.316066780300563</v>
      </c>
      <c r="R1637">
        <f t="shared" si="151"/>
        <v>3.6295308797169044E-2</v>
      </c>
      <c r="S1637">
        <f t="shared" si="152"/>
        <v>3.5024098332836331E-2</v>
      </c>
      <c r="T1637">
        <f t="shared" si="153"/>
        <v>0.96497590166716363</v>
      </c>
      <c r="U1637" s="11">
        <f t="shared" si="154"/>
        <v>-1.5483532152221565E-2</v>
      </c>
      <c r="V1637">
        <f t="shared" si="155"/>
        <v>0</v>
      </c>
    </row>
    <row r="1638" spans="1:22" x14ac:dyDescent="0.4">
      <c r="A1638" s="8">
        <v>0</v>
      </c>
      <c r="B1638" s="8">
        <v>1</v>
      </c>
      <c r="C1638" s="8">
        <v>60</v>
      </c>
      <c r="D1638" s="8">
        <v>1</v>
      </c>
      <c r="E1638" s="8">
        <v>1</v>
      </c>
      <c r="F1638" s="8">
        <v>20</v>
      </c>
      <c r="G1638" s="8">
        <v>0</v>
      </c>
      <c r="H1638" s="8">
        <v>0</v>
      </c>
      <c r="I1638" s="8">
        <v>0</v>
      </c>
      <c r="J1638" s="8">
        <v>0</v>
      </c>
      <c r="K1638" s="8">
        <v>285</v>
      </c>
      <c r="L1638" s="8">
        <v>131.5</v>
      </c>
      <c r="M1638" s="8">
        <v>82</v>
      </c>
      <c r="N1638" s="8">
        <v>27.87</v>
      </c>
      <c r="O1638" s="8">
        <v>60</v>
      </c>
      <c r="P1638" s="8">
        <v>103</v>
      </c>
      <c r="Q1638">
        <f t="shared" si="150"/>
        <v>-0.70516298721114623</v>
      </c>
      <c r="R1638">
        <f t="shared" si="151"/>
        <v>0.49402804744021905</v>
      </c>
      <c r="S1638">
        <f t="shared" si="152"/>
        <v>0.33066852278085279</v>
      </c>
      <c r="T1638">
        <f t="shared" si="153"/>
        <v>0.66933147721914721</v>
      </c>
      <c r="U1638" s="11">
        <f t="shared" si="154"/>
        <v>-0.17435875058124223</v>
      </c>
      <c r="V1638">
        <f t="shared" si="155"/>
        <v>1</v>
      </c>
    </row>
    <row r="1639" spans="1:22" x14ac:dyDescent="0.4">
      <c r="A1639" s="8">
        <v>0</v>
      </c>
      <c r="B1639" s="8">
        <v>0</v>
      </c>
      <c r="C1639" s="8">
        <v>43</v>
      </c>
      <c r="D1639" s="8">
        <v>3</v>
      </c>
      <c r="E1639" s="8">
        <v>1</v>
      </c>
      <c r="F1639" s="8">
        <v>5</v>
      </c>
      <c r="G1639" s="8">
        <v>0</v>
      </c>
      <c r="H1639" s="8">
        <v>0</v>
      </c>
      <c r="I1639" s="8">
        <v>0</v>
      </c>
      <c r="J1639" s="8">
        <v>0</v>
      </c>
      <c r="K1639" s="8">
        <v>250</v>
      </c>
      <c r="L1639" s="8">
        <v>110</v>
      </c>
      <c r="M1639" s="8">
        <v>70</v>
      </c>
      <c r="N1639" s="8">
        <v>21.14</v>
      </c>
      <c r="O1639" s="8">
        <v>64</v>
      </c>
      <c r="P1639" s="8">
        <v>85</v>
      </c>
      <c r="Q1639">
        <f t="shared" si="150"/>
        <v>-3.1502641862319303</v>
      </c>
      <c r="R1639">
        <f t="shared" si="151"/>
        <v>4.2840807420399793E-2</v>
      </c>
      <c r="S1639">
        <f t="shared" si="152"/>
        <v>4.1080869789102338E-2</v>
      </c>
      <c r="T1639">
        <f t="shared" si="153"/>
        <v>0.9589191302108977</v>
      </c>
      <c r="U1639" s="11">
        <f t="shared" si="154"/>
        <v>-1.8218017213156759E-2</v>
      </c>
      <c r="V1639">
        <f t="shared" si="155"/>
        <v>0</v>
      </c>
    </row>
    <row r="1640" spans="1:22" x14ac:dyDescent="0.4">
      <c r="A1640" s="8">
        <v>0</v>
      </c>
      <c r="B1640" s="8">
        <v>0</v>
      </c>
      <c r="C1640" s="8">
        <v>36</v>
      </c>
      <c r="D1640" s="8">
        <v>1</v>
      </c>
      <c r="E1640" s="8">
        <v>1</v>
      </c>
      <c r="F1640" s="8">
        <v>15</v>
      </c>
      <c r="G1640" s="8">
        <v>0</v>
      </c>
      <c r="H1640" s="8">
        <v>0</v>
      </c>
      <c r="I1640" s="8">
        <v>0</v>
      </c>
      <c r="J1640" s="8">
        <v>0</v>
      </c>
      <c r="K1640" s="8">
        <v>164</v>
      </c>
      <c r="L1640" s="8">
        <v>100</v>
      </c>
      <c r="M1640" s="8">
        <v>64</v>
      </c>
      <c r="N1640" s="8">
        <v>19.87</v>
      </c>
      <c r="O1640" s="8">
        <v>85</v>
      </c>
      <c r="P1640" s="8">
        <v>65</v>
      </c>
      <c r="Q1640">
        <f t="shared" si="150"/>
        <v>-3.546328986308759</v>
      </c>
      <c r="R1640">
        <f t="shared" si="151"/>
        <v>2.8830281988274094E-2</v>
      </c>
      <c r="S1640">
        <f t="shared" si="152"/>
        <v>2.802238862230795E-2</v>
      </c>
      <c r="T1640">
        <f t="shared" si="153"/>
        <v>0.97197761137769201</v>
      </c>
      <c r="U1640" s="11">
        <f t="shared" si="154"/>
        <v>-1.2343738537828403E-2</v>
      </c>
      <c r="V1640">
        <f t="shared" si="155"/>
        <v>0</v>
      </c>
    </row>
    <row r="1641" spans="1:22" x14ac:dyDescent="0.4">
      <c r="A1641" s="8">
        <v>0</v>
      </c>
      <c r="B1641" s="8">
        <v>1</v>
      </c>
      <c r="C1641" s="8">
        <v>40</v>
      </c>
      <c r="D1641" s="8">
        <v>2</v>
      </c>
      <c r="E1641" s="8">
        <v>1</v>
      </c>
      <c r="F1641" s="8">
        <v>1</v>
      </c>
      <c r="G1641" s="8">
        <v>0</v>
      </c>
      <c r="H1641" s="8">
        <v>0</v>
      </c>
      <c r="I1641" s="8">
        <v>0</v>
      </c>
      <c r="J1641" s="8">
        <v>0</v>
      </c>
      <c r="K1641" s="8">
        <v>234</v>
      </c>
      <c r="L1641" s="8">
        <v>116</v>
      </c>
      <c r="M1641" s="8">
        <v>79.5</v>
      </c>
      <c r="N1641" s="8">
        <v>24.77</v>
      </c>
      <c r="O1641" s="8">
        <v>62</v>
      </c>
      <c r="P1641" s="8">
        <v>87</v>
      </c>
      <c r="Q1641">
        <f t="shared" si="150"/>
        <v>-2.9527005627236926</v>
      </c>
      <c r="R1641">
        <f t="shared" si="151"/>
        <v>5.2198549975646179E-2</v>
      </c>
      <c r="S1641">
        <f t="shared" si="152"/>
        <v>4.9609030516963123E-2</v>
      </c>
      <c r="T1641">
        <f t="shared" si="153"/>
        <v>0.95039096948303692</v>
      </c>
      <c r="U1641" s="11">
        <f t="shared" si="154"/>
        <v>-2.2097698964647774E-2</v>
      </c>
      <c r="V1641">
        <f t="shared" si="155"/>
        <v>0</v>
      </c>
    </row>
    <row r="1642" spans="1:22" x14ac:dyDescent="0.4">
      <c r="A1642" s="8">
        <v>0</v>
      </c>
      <c r="B1642" s="8">
        <v>0</v>
      </c>
      <c r="C1642" s="8">
        <v>44</v>
      </c>
      <c r="D1642" s="8">
        <v>1</v>
      </c>
      <c r="E1642" s="8">
        <v>0</v>
      </c>
      <c r="F1642" s="8">
        <v>0</v>
      </c>
      <c r="G1642" s="8">
        <v>0</v>
      </c>
      <c r="H1642" s="8">
        <v>0</v>
      </c>
      <c r="I1642" s="8">
        <v>0</v>
      </c>
      <c r="J1642" s="8">
        <v>0</v>
      </c>
      <c r="K1642" s="8">
        <v>212</v>
      </c>
      <c r="L1642" s="8">
        <v>132</v>
      </c>
      <c r="M1642" s="8">
        <v>82</v>
      </c>
      <c r="N1642" s="8">
        <v>28.72</v>
      </c>
      <c r="O1642" s="8">
        <v>75</v>
      </c>
      <c r="P1642" s="8">
        <v>73</v>
      </c>
      <c r="Q1642">
        <f t="shared" si="150"/>
        <v>-2.8541866800037603</v>
      </c>
      <c r="R1642">
        <f t="shared" si="151"/>
        <v>5.7602651462552834E-2</v>
      </c>
      <c r="S1642">
        <f t="shared" si="152"/>
        <v>5.446530545559284E-2</v>
      </c>
      <c r="T1642">
        <f t="shared" si="153"/>
        <v>0.94553469454440719</v>
      </c>
      <c r="U1642" s="11">
        <f t="shared" si="154"/>
        <v>-2.432253094083903E-2</v>
      </c>
      <c r="V1642">
        <f t="shared" si="155"/>
        <v>0</v>
      </c>
    </row>
    <row r="1643" spans="1:22" x14ac:dyDescent="0.4">
      <c r="A1643" s="8">
        <v>0</v>
      </c>
      <c r="B1643" s="8">
        <v>0</v>
      </c>
      <c r="C1643" s="8">
        <v>45</v>
      </c>
      <c r="D1643" s="8">
        <v>3</v>
      </c>
      <c r="E1643" s="8">
        <v>1</v>
      </c>
      <c r="F1643" s="8">
        <v>8</v>
      </c>
      <c r="G1643" s="8">
        <v>0</v>
      </c>
      <c r="H1643" s="8">
        <v>0</v>
      </c>
      <c r="I1643" s="8">
        <v>0</v>
      </c>
      <c r="J1643" s="8">
        <v>0</v>
      </c>
      <c r="K1643" s="8">
        <v>195</v>
      </c>
      <c r="L1643" s="8">
        <v>111</v>
      </c>
      <c r="M1643" s="8">
        <v>79</v>
      </c>
      <c r="N1643" s="8">
        <v>23.22</v>
      </c>
      <c r="O1643" s="8">
        <v>86</v>
      </c>
      <c r="P1643" s="8">
        <v>85</v>
      </c>
      <c r="Q1643">
        <f t="shared" si="150"/>
        <v>-3.0080599963159766</v>
      </c>
      <c r="R1643">
        <f t="shared" si="151"/>
        <v>4.938739761629489E-2</v>
      </c>
      <c r="S1643">
        <f t="shared" si="152"/>
        <v>4.7063074826779301E-2</v>
      </c>
      <c r="T1643">
        <f t="shared" si="153"/>
        <v>0.95293692517322071</v>
      </c>
      <c r="U1643" s="11">
        <f t="shared" si="154"/>
        <v>-2.0935844331001222E-2</v>
      </c>
      <c r="V1643">
        <f t="shared" si="155"/>
        <v>0</v>
      </c>
    </row>
    <row r="1644" spans="1:22" x14ac:dyDescent="0.4">
      <c r="A1644" s="8">
        <v>0</v>
      </c>
      <c r="B1644" s="8">
        <v>0</v>
      </c>
      <c r="C1644" s="8">
        <v>57</v>
      </c>
      <c r="D1644" s="8">
        <v>2</v>
      </c>
      <c r="E1644" s="8">
        <v>0</v>
      </c>
      <c r="F1644" s="8">
        <v>0</v>
      </c>
      <c r="G1644" s="8">
        <v>0</v>
      </c>
      <c r="H1644" s="8">
        <v>0</v>
      </c>
      <c r="I1644" s="8">
        <v>0</v>
      </c>
      <c r="J1644" s="8">
        <v>0</v>
      </c>
      <c r="K1644" s="8">
        <v>333</v>
      </c>
      <c r="L1644" s="8">
        <v>128</v>
      </c>
      <c r="M1644" s="8">
        <v>84</v>
      </c>
      <c r="N1644" s="8">
        <v>25.69</v>
      </c>
      <c r="O1644" s="8">
        <v>75</v>
      </c>
      <c r="P1644" s="10">
        <v>82</v>
      </c>
      <c r="Q1644">
        <f t="shared" si="150"/>
        <v>-2.0188954637860563</v>
      </c>
      <c r="R1644">
        <f t="shared" si="151"/>
        <v>0.13280206879493159</v>
      </c>
      <c r="S1644">
        <f t="shared" si="152"/>
        <v>0.1172332505856082</v>
      </c>
      <c r="T1644">
        <f t="shared" si="153"/>
        <v>0.88276674941439182</v>
      </c>
      <c r="U1644" s="11">
        <f t="shared" si="154"/>
        <v>-5.4154033482525149E-2</v>
      </c>
      <c r="V1644">
        <f t="shared" si="155"/>
        <v>1</v>
      </c>
    </row>
    <row r="1645" spans="1:22" x14ac:dyDescent="0.4">
      <c r="A1645" s="8">
        <v>0</v>
      </c>
      <c r="B1645" s="8">
        <v>1</v>
      </c>
      <c r="C1645" s="8">
        <v>57</v>
      </c>
      <c r="D1645" s="8">
        <v>1</v>
      </c>
      <c r="E1645" s="8">
        <v>1</v>
      </c>
      <c r="F1645" s="8">
        <v>9</v>
      </c>
      <c r="G1645" s="8">
        <v>0</v>
      </c>
      <c r="H1645" s="8">
        <v>0</v>
      </c>
      <c r="I1645" s="8">
        <v>1</v>
      </c>
      <c r="J1645" s="8">
        <v>0</v>
      </c>
      <c r="K1645" s="8">
        <v>274</v>
      </c>
      <c r="L1645" s="8">
        <v>173</v>
      </c>
      <c r="M1645" s="8">
        <v>102</v>
      </c>
      <c r="N1645" s="8">
        <v>27.26</v>
      </c>
      <c r="O1645" s="8">
        <v>69</v>
      </c>
      <c r="P1645" s="8">
        <v>75</v>
      </c>
      <c r="Q1645">
        <f t="shared" si="150"/>
        <v>-0.5002192807537913</v>
      </c>
      <c r="R1645">
        <f t="shared" si="151"/>
        <v>0.60639767379353327</v>
      </c>
      <c r="S1645">
        <f t="shared" si="152"/>
        <v>0.37748913839094128</v>
      </c>
      <c r="T1645">
        <f t="shared" si="153"/>
        <v>0.62251086160905866</v>
      </c>
      <c r="U1645" s="11">
        <f t="shared" si="154"/>
        <v>-0.20585306656840907</v>
      </c>
      <c r="V1645">
        <f t="shared" si="155"/>
        <v>1</v>
      </c>
    </row>
    <row r="1646" spans="1:22" x14ac:dyDescent="0.4">
      <c r="A1646" s="8">
        <v>1</v>
      </c>
      <c r="B1646" s="8">
        <v>1</v>
      </c>
      <c r="C1646" s="8">
        <v>48</v>
      </c>
      <c r="D1646" s="8">
        <v>2</v>
      </c>
      <c r="E1646" s="8">
        <v>1</v>
      </c>
      <c r="F1646" s="8">
        <v>17</v>
      </c>
      <c r="G1646" s="8">
        <v>0</v>
      </c>
      <c r="H1646" s="8">
        <v>0</v>
      </c>
      <c r="I1646" s="8">
        <v>1</v>
      </c>
      <c r="J1646" s="8">
        <v>0</v>
      </c>
      <c r="K1646" s="8">
        <v>250</v>
      </c>
      <c r="L1646" s="8">
        <v>177</v>
      </c>
      <c r="M1646" s="8">
        <v>124</v>
      </c>
      <c r="N1646" s="8">
        <v>26.4</v>
      </c>
      <c r="O1646" s="8">
        <v>75</v>
      </c>
      <c r="P1646" s="8">
        <v>69</v>
      </c>
      <c r="Q1646">
        <f t="shared" si="150"/>
        <v>-0.84310119145027151</v>
      </c>
      <c r="R1646">
        <f t="shared" si="151"/>
        <v>0.43037378026439732</v>
      </c>
      <c r="S1646">
        <f t="shared" si="152"/>
        <v>0.30088203950777459</v>
      </c>
      <c r="T1646">
        <f t="shared" si="153"/>
        <v>0.30088203950777459</v>
      </c>
      <c r="U1646" s="11">
        <f t="shared" si="154"/>
        <v>-0.5216037357410338</v>
      </c>
      <c r="V1646">
        <f t="shared" si="155"/>
        <v>1</v>
      </c>
    </row>
    <row r="1647" spans="1:22" x14ac:dyDescent="0.4">
      <c r="A1647" s="8">
        <v>0</v>
      </c>
      <c r="B1647" s="8">
        <v>0</v>
      </c>
      <c r="C1647" s="8">
        <v>57</v>
      </c>
      <c r="D1647" s="8">
        <v>1</v>
      </c>
      <c r="E1647" s="8">
        <v>0</v>
      </c>
      <c r="F1647" s="8">
        <v>0</v>
      </c>
      <c r="G1647" s="8">
        <v>0</v>
      </c>
      <c r="H1647" s="8">
        <v>0</v>
      </c>
      <c r="I1647" s="8">
        <v>0</v>
      </c>
      <c r="J1647" s="8">
        <v>0</v>
      </c>
      <c r="K1647" s="8">
        <v>207</v>
      </c>
      <c r="L1647" s="8">
        <v>161</v>
      </c>
      <c r="M1647" s="8">
        <v>97</v>
      </c>
      <c r="N1647" s="8">
        <v>36.46</v>
      </c>
      <c r="O1647" s="8">
        <v>75</v>
      </c>
      <c r="P1647" s="8">
        <v>67</v>
      </c>
      <c r="Q1647">
        <f t="shared" si="150"/>
        <v>-1.5505198749889324</v>
      </c>
      <c r="R1647">
        <f t="shared" si="151"/>
        <v>0.2121376600908596</v>
      </c>
      <c r="S1647">
        <f t="shared" si="152"/>
        <v>0.17501119474743337</v>
      </c>
      <c r="T1647">
        <f t="shared" si="153"/>
        <v>0.82498880525256668</v>
      </c>
      <c r="U1647" s="11">
        <f t="shared" si="154"/>
        <v>-8.3551944601617745E-2</v>
      </c>
      <c r="V1647">
        <f t="shared" si="155"/>
        <v>1</v>
      </c>
    </row>
    <row r="1648" spans="1:22" x14ac:dyDescent="0.4">
      <c r="A1648" s="8">
        <v>0</v>
      </c>
      <c r="B1648" s="8">
        <v>0</v>
      </c>
      <c r="C1648" s="8">
        <v>39</v>
      </c>
      <c r="D1648" s="8">
        <v>2</v>
      </c>
      <c r="E1648" s="8">
        <v>0</v>
      </c>
      <c r="F1648" s="8">
        <v>0</v>
      </c>
      <c r="G1648" s="8">
        <v>1</v>
      </c>
      <c r="H1648" s="8">
        <v>0</v>
      </c>
      <c r="I1648" s="8">
        <v>1</v>
      </c>
      <c r="J1648" s="8">
        <v>0</v>
      </c>
      <c r="K1648" s="8">
        <v>283</v>
      </c>
      <c r="L1648" s="8">
        <v>159</v>
      </c>
      <c r="M1648" s="8">
        <v>105</v>
      </c>
      <c r="N1648" s="8">
        <v>30.06</v>
      </c>
      <c r="O1648" s="8">
        <v>80</v>
      </c>
      <c r="P1648" s="8">
        <v>76</v>
      </c>
      <c r="Q1648">
        <f t="shared" si="150"/>
        <v>-2.727320068886435</v>
      </c>
      <c r="R1648">
        <f t="shared" si="151"/>
        <v>6.5394307284543096E-2</v>
      </c>
      <c r="S1648">
        <f t="shared" si="152"/>
        <v>6.1380379862568321E-2</v>
      </c>
      <c r="T1648">
        <f t="shared" si="153"/>
        <v>0.93861962013743172</v>
      </c>
      <c r="U1648" s="11">
        <f t="shared" si="154"/>
        <v>-2.7510371891728874E-2</v>
      </c>
      <c r="V1648">
        <f t="shared" si="155"/>
        <v>0</v>
      </c>
    </row>
    <row r="1649" spans="1:22" x14ac:dyDescent="0.4">
      <c r="A1649" s="8">
        <v>1</v>
      </c>
      <c r="B1649" s="8">
        <v>0</v>
      </c>
      <c r="C1649" s="8">
        <v>51</v>
      </c>
      <c r="D1649" s="8">
        <v>1</v>
      </c>
      <c r="E1649" s="8">
        <v>1</v>
      </c>
      <c r="F1649" s="8">
        <v>25</v>
      </c>
      <c r="G1649" s="8">
        <v>0</v>
      </c>
      <c r="H1649" s="8">
        <v>0</v>
      </c>
      <c r="I1649" s="8">
        <v>0</v>
      </c>
      <c r="J1649" s="8">
        <v>0</v>
      </c>
      <c r="K1649" s="8">
        <v>327</v>
      </c>
      <c r="L1649" s="8">
        <v>117</v>
      </c>
      <c r="M1649" s="8">
        <v>70</v>
      </c>
      <c r="N1649" s="8">
        <v>18.52</v>
      </c>
      <c r="O1649" s="8">
        <v>90</v>
      </c>
      <c r="P1649" s="8">
        <v>76</v>
      </c>
      <c r="Q1649">
        <f t="shared" si="150"/>
        <v>-1.8565781125645886</v>
      </c>
      <c r="R1649">
        <f t="shared" si="151"/>
        <v>0.15620623703618711</v>
      </c>
      <c r="S1649">
        <f t="shared" si="152"/>
        <v>0.13510239958279877</v>
      </c>
      <c r="T1649">
        <f t="shared" si="153"/>
        <v>0.13510239958279877</v>
      </c>
      <c r="U1649" s="11">
        <f t="shared" si="154"/>
        <v>-0.86933693731169548</v>
      </c>
      <c r="V1649">
        <f t="shared" si="155"/>
        <v>1</v>
      </c>
    </row>
    <row r="1650" spans="1:22" x14ac:dyDescent="0.4">
      <c r="A1650" s="8">
        <v>0</v>
      </c>
      <c r="B1650" s="8">
        <v>0</v>
      </c>
      <c r="C1650" s="8">
        <v>60</v>
      </c>
      <c r="D1650" s="8">
        <v>3</v>
      </c>
      <c r="E1650" s="8">
        <v>0</v>
      </c>
      <c r="F1650" s="8">
        <v>0</v>
      </c>
      <c r="G1650" s="8">
        <v>0</v>
      </c>
      <c r="H1650" s="8">
        <v>0</v>
      </c>
      <c r="I1650" s="8">
        <v>1</v>
      </c>
      <c r="J1650" s="8">
        <v>0</v>
      </c>
      <c r="K1650" s="8">
        <v>270</v>
      </c>
      <c r="L1650" s="8">
        <v>154</v>
      </c>
      <c r="M1650" s="8">
        <v>82</v>
      </c>
      <c r="N1650" s="8">
        <v>27.82</v>
      </c>
      <c r="O1650" s="8">
        <v>93</v>
      </c>
      <c r="P1650" s="8">
        <v>90</v>
      </c>
      <c r="Q1650">
        <f t="shared" si="150"/>
        <v>-1.2718199828918282</v>
      </c>
      <c r="R1650">
        <f t="shared" si="151"/>
        <v>0.2803209778538141</v>
      </c>
      <c r="S1650">
        <f t="shared" si="152"/>
        <v>0.2189458602199213</v>
      </c>
      <c r="T1650">
        <f t="shared" si="153"/>
        <v>0.78105413978007876</v>
      </c>
      <c r="U1650" s="11">
        <f t="shared" si="154"/>
        <v>-0.10731886139438035</v>
      </c>
      <c r="V1650">
        <f t="shared" si="155"/>
        <v>1</v>
      </c>
    </row>
    <row r="1651" spans="1:22" x14ac:dyDescent="0.4">
      <c r="A1651" s="8">
        <v>0</v>
      </c>
      <c r="B1651" s="8">
        <v>1</v>
      </c>
      <c r="C1651" s="8">
        <v>61</v>
      </c>
      <c r="D1651" s="8">
        <v>2</v>
      </c>
      <c r="E1651" s="8">
        <v>0</v>
      </c>
      <c r="F1651" s="8">
        <v>0</v>
      </c>
      <c r="G1651" s="8">
        <v>0</v>
      </c>
      <c r="H1651" s="8">
        <v>0</v>
      </c>
      <c r="I1651" s="8">
        <v>1</v>
      </c>
      <c r="J1651" s="8">
        <v>0</v>
      </c>
      <c r="K1651" s="8">
        <v>260</v>
      </c>
      <c r="L1651" s="8">
        <v>148</v>
      </c>
      <c r="M1651" s="8">
        <v>74</v>
      </c>
      <c r="N1651" s="8">
        <v>26.84</v>
      </c>
      <c r="O1651" s="8">
        <v>66</v>
      </c>
      <c r="P1651" s="8">
        <v>91</v>
      </c>
      <c r="Q1651">
        <f t="shared" si="150"/>
        <v>-0.83463211068668031</v>
      </c>
      <c r="R1651">
        <f t="shared" si="151"/>
        <v>0.43403412858247176</v>
      </c>
      <c r="S1651">
        <f t="shared" si="152"/>
        <v>0.30266652650136722</v>
      </c>
      <c r="T1651">
        <f t="shared" si="153"/>
        <v>0.69733347349863273</v>
      </c>
      <c r="U1651" s="11">
        <f t="shared" si="154"/>
        <v>-0.15655948723043447</v>
      </c>
      <c r="V1651">
        <f t="shared" si="155"/>
        <v>1</v>
      </c>
    </row>
    <row r="1652" spans="1:22" x14ac:dyDescent="0.4">
      <c r="A1652" s="8">
        <v>0</v>
      </c>
      <c r="B1652" s="8">
        <v>1</v>
      </c>
      <c r="C1652" s="8">
        <v>39</v>
      </c>
      <c r="D1652" s="8">
        <v>4</v>
      </c>
      <c r="E1652" s="8">
        <v>0</v>
      </c>
      <c r="F1652" s="8">
        <v>0</v>
      </c>
      <c r="G1652" s="8">
        <v>0</v>
      </c>
      <c r="H1652" s="8">
        <v>0</v>
      </c>
      <c r="I1652" s="8">
        <v>1</v>
      </c>
      <c r="J1652" s="8">
        <v>0</v>
      </c>
      <c r="K1652" s="8">
        <v>320</v>
      </c>
      <c r="L1652" s="8">
        <v>123</v>
      </c>
      <c r="M1652" s="8">
        <v>90</v>
      </c>
      <c r="N1652" s="8">
        <v>24.44</v>
      </c>
      <c r="O1652" s="8">
        <v>85</v>
      </c>
      <c r="P1652" s="8">
        <v>69</v>
      </c>
      <c r="Q1652">
        <f t="shared" si="150"/>
        <v>-2.706398975458165</v>
      </c>
      <c r="R1652">
        <f t="shared" si="151"/>
        <v>6.6776839311185054E-2</v>
      </c>
      <c r="S1652">
        <f t="shared" si="152"/>
        <v>6.2596821425465785E-2</v>
      </c>
      <c r="T1652">
        <f t="shared" si="153"/>
        <v>0.93740317857453426</v>
      </c>
      <c r="U1652" s="11">
        <f t="shared" si="154"/>
        <v>-2.8073578194686252E-2</v>
      </c>
      <c r="V1652">
        <f t="shared" si="155"/>
        <v>0</v>
      </c>
    </row>
    <row r="1653" spans="1:22" x14ac:dyDescent="0.4">
      <c r="A1653" s="8">
        <v>0</v>
      </c>
      <c r="B1653" s="8">
        <v>0</v>
      </c>
      <c r="C1653" s="8">
        <v>51</v>
      </c>
      <c r="D1653" s="8">
        <v>2</v>
      </c>
      <c r="E1653" s="8">
        <v>0</v>
      </c>
      <c r="F1653" s="8">
        <v>0</v>
      </c>
      <c r="G1653" s="8">
        <v>0</v>
      </c>
      <c r="H1653" s="8">
        <v>0</v>
      </c>
      <c r="I1653" s="8">
        <v>0</v>
      </c>
      <c r="J1653" s="8">
        <v>0</v>
      </c>
      <c r="K1653" s="8">
        <v>285</v>
      </c>
      <c r="L1653" s="8">
        <v>136.5</v>
      </c>
      <c r="M1653" s="8">
        <v>86.5</v>
      </c>
      <c r="N1653" s="8">
        <v>24.81</v>
      </c>
      <c r="O1653" s="8">
        <v>70</v>
      </c>
      <c r="P1653" s="8">
        <v>83</v>
      </c>
      <c r="Q1653">
        <f t="shared" si="150"/>
        <v>-2.3039223204619157</v>
      </c>
      <c r="R1653">
        <f t="shared" si="151"/>
        <v>9.9866366622238023E-2</v>
      </c>
      <c r="S1653">
        <f t="shared" si="152"/>
        <v>9.0798636682503722E-2</v>
      </c>
      <c r="T1653">
        <f t="shared" si="153"/>
        <v>0.90920136331749624</v>
      </c>
      <c r="U1653" s="11">
        <f t="shared" si="154"/>
        <v>-4.1339921736308106E-2</v>
      </c>
      <c r="V1653">
        <f t="shared" si="155"/>
        <v>0</v>
      </c>
    </row>
    <row r="1654" spans="1:22" x14ac:dyDescent="0.4">
      <c r="A1654" s="8">
        <v>0</v>
      </c>
      <c r="B1654" s="8">
        <v>0</v>
      </c>
      <c r="C1654" s="8">
        <v>63</v>
      </c>
      <c r="D1654" s="8">
        <v>1</v>
      </c>
      <c r="E1654" s="8">
        <v>0</v>
      </c>
      <c r="F1654" s="8">
        <v>0</v>
      </c>
      <c r="G1654" s="8">
        <v>1</v>
      </c>
      <c r="H1654" s="8">
        <v>0</v>
      </c>
      <c r="I1654" s="8">
        <v>1</v>
      </c>
      <c r="J1654" s="8">
        <v>0</v>
      </c>
      <c r="K1654" s="8">
        <v>281</v>
      </c>
      <c r="L1654" s="8">
        <v>135</v>
      </c>
      <c r="M1654" s="8">
        <v>83</v>
      </c>
      <c r="N1654" s="8">
        <v>24.91</v>
      </c>
      <c r="O1654" s="8">
        <v>63</v>
      </c>
      <c r="P1654" s="8">
        <v>68</v>
      </c>
      <c r="Q1654">
        <f t="shared" si="150"/>
        <v>-1.5892019455526079</v>
      </c>
      <c r="R1654">
        <f t="shared" si="151"/>
        <v>0.20408842043205683</v>
      </c>
      <c r="S1654">
        <f t="shared" si="152"/>
        <v>0.16949620722938674</v>
      </c>
      <c r="T1654">
        <f t="shared" si="153"/>
        <v>0.83050379277061326</v>
      </c>
      <c r="U1654" s="11">
        <f t="shared" si="154"/>
        <v>-8.0658379858478027E-2</v>
      </c>
      <c r="V1654">
        <f t="shared" si="155"/>
        <v>1</v>
      </c>
    </row>
    <row r="1655" spans="1:22" x14ac:dyDescent="0.4">
      <c r="A1655" s="8">
        <v>0</v>
      </c>
      <c r="B1655" s="8">
        <v>0</v>
      </c>
      <c r="C1655" s="8">
        <v>55</v>
      </c>
      <c r="D1655" s="8">
        <v>3</v>
      </c>
      <c r="E1655" s="8">
        <v>1</v>
      </c>
      <c r="F1655" s="8">
        <v>20</v>
      </c>
      <c r="G1655" s="8">
        <v>0</v>
      </c>
      <c r="H1655" s="8">
        <v>0</v>
      </c>
      <c r="I1655" s="8">
        <v>0</v>
      </c>
      <c r="J1655" s="8">
        <v>0</v>
      </c>
      <c r="K1655" s="8">
        <v>249</v>
      </c>
      <c r="L1655" s="8">
        <v>109</v>
      </c>
      <c r="M1655" s="8">
        <v>66.5</v>
      </c>
      <c r="N1655" s="8">
        <v>24.79</v>
      </c>
      <c r="O1655" s="8">
        <v>94</v>
      </c>
      <c r="P1655" s="8">
        <v>85</v>
      </c>
      <c r="Q1655">
        <f t="shared" si="150"/>
        <v>-1.9334913295207841</v>
      </c>
      <c r="R1655">
        <f t="shared" si="151"/>
        <v>0.14464232189815771</v>
      </c>
      <c r="S1655">
        <f t="shared" si="152"/>
        <v>0.12636464608288961</v>
      </c>
      <c r="T1655">
        <f t="shared" si="153"/>
        <v>0.87363535391711045</v>
      </c>
      <c r="U1655" s="11">
        <f t="shared" si="154"/>
        <v>-5.8669799432789646E-2</v>
      </c>
      <c r="V1655">
        <f t="shared" si="155"/>
        <v>1</v>
      </c>
    </row>
    <row r="1656" spans="1:22" x14ac:dyDescent="0.4">
      <c r="A1656" s="8">
        <v>0</v>
      </c>
      <c r="B1656" s="8">
        <v>0</v>
      </c>
      <c r="C1656" s="8">
        <v>47</v>
      </c>
      <c r="D1656" s="8">
        <v>3</v>
      </c>
      <c r="E1656" s="8">
        <v>0</v>
      </c>
      <c r="F1656" s="8">
        <v>0</v>
      </c>
      <c r="G1656" s="8">
        <v>0</v>
      </c>
      <c r="H1656" s="8">
        <v>0</v>
      </c>
      <c r="I1656" s="8">
        <v>1</v>
      </c>
      <c r="J1656" s="8">
        <v>0</v>
      </c>
      <c r="K1656" s="8">
        <v>250</v>
      </c>
      <c r="L1656" s="8">
        <v>167</v>
      </c>
      <c r="M1656" s="8">
        <v>96.5</v>
      </c>
      <c r="N1656" s="8">
        <v>23.79</v>
      </c>
      <c r="O1656" s="8">
        <v>65</v>
      </c>
      <c r="P1656" s="10">
        <v>82</v>
      </c>
      <c r="Q1656">
        <f t="shared" si="150"/>
        <v>-1.9186910752778292</v>
      </c>
      <c r="R1656">
        <f t="shared" si="151"/>
        <v>0.14679898525201465</v>
      </c>
      <c r="S1656">
        <f t="shared" si="152"/>
        <v>0.1280075995356369</v>
      </c>
      <c r="T1656">
        <f t="shared" si="153"/>
        <v>0.8719924004643631</v>
      </c>
      <c r="U1656" s="11">
        <f t="shared" si="154"/>
        <v>-5.9487299988045132E-2</v>
      </c>
      <c r="V1656">
        <f t="shared" si="155"/>
        <v>1</v>
      </c>
    </row>
    <row r="1657" spans="1:22" x14ac:dyDescent="0.4">
      <c r="A1657" s="8">
        <v>1</v>
      </c>
      <c r="B1657" s="8">
        <v>1</v>
      </c>
      <c r="C1657" s="8">
        <v>57</v>
      </c>
      <c r="D1657" s="8">
        <v>1</v>
      </c>
      <c r="E1657" s="8">
        <v>1</v>
      </c>
      <c r="F1657" s="8">
        <v>20</v>
      </c>
      <c r="G1657" s="8">
        <v>0</v>
      </c>
      <c r="H1657" s="8">
        <v>0</v>
      </c>
      <c r="I1657" s="8">
        <v>0</v>
      </c>
      <c r="J1657" s="8">
        <v>0</v>
      </c>
      <c r="K1657" s="8">
        <v>193</v>
      </c>
      <c r="L1657" s="8">
        <v>104</v>
      </c>
      <c r="M1657" s="8">
        <v>64</v>
      </c>
      <c r="N1657" s="8">
        <v>26</v>
      </c>
      <c r="O1657" s="8">
        <v>62</v>
      </c>
      <c r="P1657" s="8">
        <v>87</v>
      </c>
      <c r="Q1657">
        <f t="shared" si="150"/>
        <v>-1.4349192188693145</v>
      </c>
      <c r="R1657">
        <f t="shared" si="151"/>
        <v>0.23813460001996839</v>
      </c>
      <c r="S1657">
        <f t="shared" si="152"/>
        <v>0.19233336990673533</v>
      </c>
      <c r="T1657">
        <f t="shared" si="153"/>
        <v>0.19233336990673533</v>
      </c>
      <c r="U1657" s="11">
        <f t="shared" si="154"/>
        <v>-0.71594535898009137</v>
      </c>
      <c r="V1657">
        <f t="shared" si="155"/>
        <v>1</v>
      </c>
    </row>
    <row r="1658" spans="1:22" x14ac:dyDescent="0.4">
      <c r="A1658" s="8">
        <v>0</v>
      </c>
      <c r="B1658" s="8">
        <v>1</v>
      </c>
      <c r="C1658" s="8">
        <v>55</v>
      </c>
      <c r="D1658" s="8">
        <v>4</v>
      </c>
      <c r="E1658" s="8">
        <v>0</v>
      </c>
      <c r="F1658" s="8">
        <v>0</v>
      </c>
      <c r="G1658" s="8">
        <v>0</v>
      </c>
      <c r="H1658" s="8">
        <v>0</v>
      </c>
      <c r="I1658" s="8">
        <v>1</v>
      </c>
      <c r="J1658" s="8">
        <v>0</v>
      </c>
      <c r="K1658" s="8">
        <v>180</v>
      </c>
      <c r="L1658" s="8">
        <v>170</v>
      </c>
      <c r="M1658" s="8">
        <v>105</v>
      </c>
      <c r="N1658" s="8">
        <v>26.79</v>
      </c>
      <c r="O1658" s="8">
        <v>50</v>
      </c>
      <c r="P1658" s="8">
        <v>90</v>
      </c>
      <c r="Q1658">
        <f t="shared" si="150"/>
        <v>-0.99490265469101224</v>
      </c>
      <c r="R1658">
        <f t="shared" si="151"/>
        <v>0.36975943713883486</v>
      </c>
      <c r="S1658">
        <f t="shared" si="152"/>
        <v>0.26994479987755476</v>
      </c>
      <c r="T1658">
        <f t="shared" si="153"/>
        <v>0.73005520012244518</v>
      </c>
      <c r="U1658" s="11">
        <f t="shared" si="154"/>
        <v>-0.13664430124633661</v>
      </c>
      <c r="V1658">
        <f t="shared" si="155"/>
        <v>1</v>
      </c>
    </row>
    <row r="1659" spans="1:22" x14ac:dyDescent="0.4">
      <c r="A1659" s="8">
        <v>0</v>
      </c>
      <c r="B1659" s="8">
        <v>1</v>
      </c>
      <c r="C1659" s="8">
        <v>48</v>
      </c>
      <c r="D1659" s="8">
        <v>3</v>
      </c>
      <c r="E1659" s="8">
        <v>0</v>
      </c>
      <c r="F1659" s="8">
        <v>0</v>
      </c>
      <c r="G1659" s="8">
        <v>0</v>
      </c>
      <c r="H1659" s="8">
        <v>0</v>
      </c>
      <c r="I1659" s="8">
        <v>0</v>
      </c>
      <c r="J1659" s="8">
        <v>0</v>
      </c>
      <c r="K1659" s="8">
        <v>235</v>
      </c>
      <c r="L1659" s="8">
        <v>150.5</v>
      </c>
      <c r="M1659" s="8">
        <v>98</v>
      </c>
      <c r="N1659" s="8">
        <v>32.4</v>
      </c>
      <c r="O1659" s="8">
        <v>75</v>
      </c>
      <c r="P1659" s="8">
        <v>92</v>
      </c>
      <c r="Q1659">
        <f t="shared" si="150"/>
        <v>-1.8683739357173899</v>
      </c>
      <c r="R1659">
        <f t="shared" si="151"/>
        <v>0.15437448066523535</v>
      </c>
      <c r="S1659">
        <f t="shared" si="152"/>
        <v>0.13372998385781487</v>
      </c>
      <c r="T1659">
        <f t="shared" si="153"/>
        <v>0.86627001614218513</v>
      </c>
      <c r="U1659" s="11">
        <f t="shared" si="154"/>
        <v>-6.2346717402163271E-2</v>
      </c>
      <c r="V1659">
        <f t="shared" si="155"/>
        <v>1</v>
      </c>
    </row>
    <row r="1660" spans="1:22" x14ac:dyDescent="0.4">
      <c r="A1660" s="8">
        <v>0</v>
      </c>
      <c r="B1660" s="8">
        <v>0</v>
      </c>
      <c r="C1660" s="8">
        <v>58</v>
      </c>
      <c r="D1660" s="8">
        <v>1</v>
      </c>
      <c r="E1660" s="8">
        <v>0</v>
      </c>
      <c r="F1660" s="8">
        <v>0</v>
      </c>
      <c r="G1660" s="8">
        <v>0</v>
      </c>
      <c r="H1660" s="8">
        <v>0</v>
      </c>
      <c r="I1660" s="8">
        <v>0</v>
      </c>
      <c r="J1660" s="8">
        <v>0</v>
      </c>
      <c r="K1660" s="8">
        <v>295</v>
      </c>
      <c r="L1660" s="8">
        <v>138</v>
      </c>
      <c r="M1660" s="8">
        <v>78</v>
      </c>
      <c r="N1660" s="8">
        <v>23.45</v>
      </c>
      <c r="O1660" s="8">
        <v>70</v>
      </c>
      <c r="P1660" s="8">
        <v>81</v>
      </c>
      <c r="Q1660">
        <f t="shared" si="150"/>
        <v>-1.8175119077967841</v>
      </c>
      <c r="R1660">
        <f t="shared" si="151"/>
        <v>0.16242938787623451</v>
      </c>
      <c r="S1660">
        <f t="shared" si="152"/>
        <v>0.13973269221366982</v>
      </c>
      <c r="T1660">
        <f t="shared" si="153"/>
        <v>0.8602673077863302</v>
      </c>
      <c r="U1660" s="11">
        <f t="shared" si="154"/>
        <v>-6.5366581013940314E-2</v>
      </c>
      <c r="V1660">
        <f t="shared" si="155"/>
        <v>1</v>
      </c>
    </row>
    <row r="1661" spans="1:22" x14ac:dyDescent="0.4">
      <c r="A1661" s="8">
        <v>0</v>
      </c>
      <c r="B1661" s="8">
        <v>0</v>
      </c>
      <c r="C1661" s="8">
        <v>41</v>
      </c>
      <c r="D1661" s="8">
        <v>1</v>
      </c>
      <c r="E1661" s="8">
        <v>0</v>
      </c>
      <c r="F1661" s="8">
        <v>0</v>
      </c>
      <c r="G1661" s="8">
        <v>0</v>
      </c>
      <c r="H1661" s="8">
        <v>0</v>
      </c>
      <c r="I1661" s="8">
        <v>0</v>
      </c>
      <c r="J1661" s="8">
        <v>0</v>
      </c>
      <c r="K1661" s="8">
        <v>197</v>
      </c>
      <c r="L1661" s="8">
        <v>121</v>
      </c>
      <c r="M1661" s="8">
        <v>84</v>
      </c>
      <c r="N1661" s="8">
        <v>23.07</v>
      </c>
      <c r="O1661" s="8">
        <v>80</v>
      </c>
      <c r="P1661" s="10">
        <v>82</v>
      </c>
      <c r="Q1661">
        <f t="shared" si="150"/>
        <v>-3.2870677600108102</v>
      </c>
      <c r="R1661">
        <f t="shared" si="151"/>
        <v>3.7363246934701569E-2</v>
      </c>
      <c r="S1661">
        <f t="shared" si="152"/>
        <v>3.6017515605171094E-2</v>
      </c>
      <c r="T1661">
        <f t="shared" si="153"/>
        <v>0.96398248439482892</v>
      </c>
      <c r="U1661" s="11">
        <f t="shared" si="154"/>
        <v>-1.5930857175780962E-2</v>
      </c>
      <c r="V1661">
        <f t="shared" si="155"/>
        <v>0</v>
      </c>
    </row>
    <row r="1662" spans="1:22" x14ac:dyDescent="0.4">
      <c r="A1662" s="8">
        <v>0</v>
      </c>
      <c r="B1662" s="8">
        <v>1</v>
      </c>
      <c r="C1662" s="8">
        <v>37</v>
      </c>
      <c r="D1662" s="8">
        <v>2</v>
      </c>
      <c r="E1662" s="8">
        <v>1</v>
      </c>
      <c r="F1662" s="8">
        <v>15</v>
      </c>
      <c r="G1662" s="8">
        <v>0</v>
      </c>
      <c r="H1662" s="8">
        <v>0</v>
      </c>
      <c r="I1662" s="8">
        <v>0</v>
      </c>
      <c r="J1662" s="8">
        <v>0</v>
      </c>
      <c r="K1662" s="8">
        <v>158</v>
      </c>
      <c r="L1662" s="8">
        <v>129</v>
      </c>
      <c r="M1662" s="8">
        <v>87</v>
      </c>
      <c r="N1662" s="8">
        <v>24.66</v>
      </c>
      <c r="O1662" s="8">
        <v>62</v>
      </c>
      <c r="P1662" s="8">
        <v>67</v>
      </c>
      <c r="Q1662">
        <f t="shared" si="150"/>
        <v>-2.58271553103181</v>
      </c>
      <c r="R1662">
        <f t="shared" si="151"/>
        <v>7.5568516493671953E-2</v>
      </c>
      <c r="S1662">
        <f t="shared" si="152"/>
        <v>7.0259137688432477E-2</v>
      </c>
      <c r="T1662">
        <f t="shared" si="153"/>
        <v>0.9297408623115675</v>
      </c>
      <c r="U1662" s="11">
        <f t="shared" si="154"/>
        <v>-3.1638081285381189E-2</v>
      </c>
      <c r="V1662">
        <f t="shared" si="155"/>
        <v>0</v>
      </c>
    </row>
    <row r="1663" spans="1:22" x14ac:dyDescent="0.4">
      <c r="A1663" s="8">
        <v>0</v>
      </c>
      <c r="B1663" s="8">
        <v>0</v>
      </c>
      <c r="C1663" s="8">
        <v>48</v>
      </c>
      <c r="D1663" s="8">
        <v>3</v>
      </c>
      <c r="E1663" s="8">
        <v>0</v>
      </c>
      <c r="F1663" s="8">
        <v>0</v>
      </c>
      <c r="G1663" s="8">
        <v>0</v>
      </c>
      <c r="H1663" s="8">
        <v>0</v>
      </c>
      <c r="I1663" s="8">
        <v>0</v>
      </c>
      <c r="J1663" s="8">
        <v>0</v>
      </c>
      <c r="K1663" s="8">
        <v>253</v>
      </c>
      <c r="L1663" s="8">
        <v>124</v>
      </c>
      <c r="M1663" s="8">
        <v>77</v>
      </c>
      <c r="N1663" s="8">
        <v>20.27</v>
      </c>
      <c r="O1663" s="8">
        <v>65</v>
      </c>
      <c r="P1663" s="8">
        <v>72</v>
      </c>
      <c r="Q1663">
        <f t="shared" si="150"/>
        <v>-2.7629499237541326</v>
      </c>
      <c r="R1663">
        <f t="shared" si="151"/>
        <v>6.3105337582199147E-2</v>
      </c>
      <c r="S1663">
        <f t="shared" si="152"/>
        <v>5.9359440077423054E-2</v>
      </c>
      <c r="T1663">
        <f t="shared" si="153"/>
        <v>0.94064055992257689</v>
      </c>
      <c r="U1663" s="11">
        <f t="shared" si="154"/>
        <v>-2.6576298638225047E-2</v>
      </c>
      <c r="V1663">
        <f t="shared" si="155"/>
        <v>0</v>
      </c>
    </row>
    <row r="1664" spans="1:22" x14ac:dyDescent="0.4">
      <c r="A1664" s="8">
        <v>0</v>
      </c>
      <c r="B1664" s="8">
        <v>0</v>
      </c>
      <c r="C1664" s="8">
        <v>43</v>
      </c>
      <c r="D1664" s="8">
        <v>2</v>
      </c>
      <c r="E1664" s="8">
        <v>0</v>
      </c>
      <c r="F1664" s="8">
        <v>0</v>
      </c>
      <c r="G1664" s="8">
        <v>0</v>
      </c>
      <c r="H1664" s="8">
        <v>0</v>
      </c>
      <c r="I1664" s="8">
        <v>0</v>
      </c>
      <c r="J1664" s="8">
        <v>0</v>
      </c>
      <c r="K1664" s="8">
        <v>190</v>
      </c>
      <c r="L1664" s="8">
        <v>111</v>
      </c>
      <c r="M1664" s="8">
        <v>74</v>
      </c>
      <c r="N1664" s="8">
        <v>24.47</v>
      </c>
      <c r="O1664" s="8">
        <v>72</v>
      </c>
      <c r="P1664" s="10">
        <v>82</v>
      </c>
      <c r="Q1664">
        <f t="shared" si="150"/>
        <v>-3.291898567532404</v>
      </c>
      <c r="R1664">
        <f t="shared" si="151"/>
        <v>3.7183187546667149E-2</v>
      </c>
      <c r="S1664">
        <f t="shared" si="152"/>
        <v>3.585016416879986E-2</v>
      </c>
      <c r="T1664">
        <f t="shared" si="153"/>
        <v>0.96414983583120017</v>
      </c>
      <c r="U1664" s="11">
        <f t="shared" si="154"/>
        <v>-1.5855468360630967E-2</v>
      </c>
      <c r="V1664">
        <f t="shared" si="155"/>
        <v>0</v>
      </c>
    </row>
    <row r="1665" spans="1:22" x14ac:dyDescent="0.4">
      <c r="A1665" s="8">
        <v>1</v>
      </c>
      <c r="B1665" s="8">
        <v>1</v>
      </c>
      <c r="C1665" s="8">
        <v>43</v>
      </c>
      <c r="D1665" s="8">
        <v>4</v>
      </c>
      <c r="E1665" s="8">
        <v>1</v>
      </c>
      <c r="F1665" s="8">
        <v>40</v>
      </c>
      <c r="G1665" s="8">
        <v>0</v>
      </c>
      <c r="H1665" s="8">
        <v>0</v>
      </c>
      <c r="I1665" s="8">
        <v>0</v>
      </c>
      <c r="J1665" s="8">
        <v>0</v>
      </c>
      <c r="K1665" s="8">
        <v>226</v>
      </c>
      <c r="L1665" s="8">
        <v>103.5</v>
      </c>
      <c r="M1665" s="8">
        <v>60</v>
      </c>
      <c r="N1665" s="8">
        <v>26.11</v>
      </c>
      <c r="O1665" s="8">
        <v>90</v>
      </c>
      <c r="P1665" s="8">
        <v>67</v>
      </c>
      <c r="Q1665">
        <f t="shared" si="150"/>
        <v>-1.7182976054852048</v>
      </c>
      <c r="R1665">
        <f t="shared" si="151"/>
        <v>0.17937124876680893</v>
      </c>
      <c r="S1665">
        <f t="shared" si="152"/>
        <v>0.15209057279831578</v>
      </c>
      <c r="T1665">
        <f t="shared" si="153"/>
        <v>0.15209057279831578</v>
      </c>
      <c r="U1665" s="11">
        <f t="shared" si="154"/>
        <v>-0.81789770447794019</v>
      </c>
      <c r="V1665">
        <f t="shared" si="155"/>
        <v>1</v>
      </c>
    </row>
    <row r="1666" spans="1:22" x14ac:dyDescent="0.4">
      <c r="A1666" s="8">
        <v>0</v>
      </c>
      <c r="B1666" s="8">
        <v>0</v>
      </c>
      <c r="C1666" s="8">
        <v>51</v>
      </c>
      <c r="D1666" s="8">
        <v>3</v>
      </c>
      <c r="E1666" s="8">
        <v>0</v>
      </c>
      <c r="F1666" s="8">
        <v>0</v>
      </c>
      <c r="G1666" s="8">
        <v>0</v>
      </c>
      <c r="H1666" s="8">
        <v>0</v>
      </c>
      <c r="I1666" s="8">
        <v>0</v>
      </c>
      <c r="J1666" s="8">
        <v>0</v>
      </c>
      <c r="K1666" s="8">
        <v>230</v>
      </c>
      <c r="L1666" s="8">
        <v>134</v>
      </c>
      <c r="M1666" s="8">
        <v>84</v>
      </c>
      <c r="N1666" s="8">
        <v>23.54</v>
      </c>
      <c r="O1666" s="8">
        <v>80</v>
      </c>
      <c r="P1666" s="8">
        <v>78</v>
      </c>
      <c r="Q1666">
        <f t="shared" si="150"/>
        <v>-2.4420275596258412</v>
      </c>
      <c r="R1666">
        <f t="shared" si="151"/>
        <v>8.6984306676623782E-2</v>
      </c>
      <c r="S1666">
        <f t="shared" si="152"/>
        <v>8.0023516569960457E-2</v>
      </c>
      <c r="T1666">
        <f t="shared" si="153"/>
        <v>0.91997648343003957</v>
      </c>
      <c r="U1666" s="11">
        <f t="shared" si="154"/>
        <v>-3.6223274009988822E-2</v>
      </c>
      <c r="V1666">
        <f t="shared" si="155"/>
        <v>0</v>
      </c>
    </row>
    <row r="1667" spans="1:22" x14ac:dyDescent="0.4">
      <c r="A1667" s="8">
        <v>0</v>
      </c>
      <c r="B1667" s="8">
        <v>0</v>
      </c>
      <c r="C1667" s="8">
        <v>41</v>
      </c>
      <c r="D1667" s="8">
        <v>1</v>
      </c>
      <c r="E1667" s="8">
        <v>0</v>
      </c>
      <c r="F1667" s="8">
        <v>0</v>
      </c>
      <c r="G1667" s="8">
        <v>0</v>
      </c>
      <c r="H1667" s="8">
        <v>0</v>
      </c>
      <c r="I1667" s="8">
        <v>1</v>
      </c>
      <c r="J1667" s="8">
        <v>0</v>
      </c>
      <c r="K1667" s="8">
        <v>235</v>
      </c>
      <c r="L1667" s="8">
        <v>158</v>
      </c>
      <c r="M1667" s="8">
        <v>93</v>
      </c>
      <c r="N1667" s="8">
        <v>22.18</v>
      </c>
      <c r="O1667" s="8">
        <v>78</v>
      </c>
      <c r="P1667" s="8">
        <v>70</v>
      </c>
      <c r="Q1667">
        <f t="shared" si="150"/>
        <v>-2.4824343784127354</v>
      </c>
      <c r="R1667">
        <f t="shared" si="151"/>
        <v>8.353961082984758E-2</v>
      </c>
      <c r="S1667">
        <f t="shared" si="152"/>
        <v>7.7098806536354786E-2</v>
      </c>
      <c r="T1667">
        <f t="shared" si="153"/>
        <v>0.92290119346364519</v>
      </c>
      <c r="U1667" s="11">
        <f t="shared" si="154"/>
        <v>-3.4844792398229824E-2</v>
      </c>
      <c r="V1667">
        <f t="shared" si="155"/>
        <v>0</v>
      </c>
    </row>
    <row r="1668" spans="1:22" x14ac:dyDescent="0.4">
      <c r="A1668" s="8">
        <v>0</v>
      </c>
      <c r="B1668" s="8">
        <v>0</v>
      </c>
      <c r="C1668" s="8">
        <v>65</v>
      </c>
      <c r="D1668" s="8">
        <v>1</v>
      </c>
      <c r="E1668" s="8">
        <v>0</v>
      </c>
      <c r="F1668" s="8">
        <v>0</v>
      </c>
      <c r="G1668" s="8">
        <v>0</v>
      </c>
      <c r="H1668" s="8">
        <v>0</v>
      </c>
      <c r="I1668" s="8">
        <v>1</v>
      </c>
      <c r="J1668" s="8">
        <v>0</v>
      </c>
      <c r="K1668" s="8">
        <v>245</v>
      </c>
      <c r="L1668" s="8">
        <v>171</v>
      </c>
      <c r="M1668" s="8">
        <v>89</v>
      </c>
      <c r="N1668" s="8">
        <v>23.07</v>
      </c>
      <c r="O1668" s="8">
        <v>82</v>
      </c>
      <c r="P1668" s="8">
        <v>93</v>
      </c>
      <c r="Q1668">
        <f t="shared" si="150"/>
        <v>-0.71925711363713152</v>
      </c>
      <c r="R1668">
        <f t="shared" si="151"/>
        <v>0.48711399192073968</v>
      </c>
      <c r="S1668">
        <f t="shared" si="152"/>
        <v>0.32755659254579989</v>
      </c>
      <c r="T1668">
        <f t="shared" si="153"/>
        <v>0.67244340745420006</v>
      </c>
      <c r="U1668" s="11">
        <f t="shared" si="154"/>
        <v>-0.17234425982303922</v>
      </c>
      <c r="V1668">
        <f t="shared" si="155"/>
        <v>1</v>
      </c>
    </row>
    <row r="1669" spans="1:22" x14ac:dyDescent="0.4">
      <c r="A1669" s="8">
        <v>1</v>
      </c>
      <c r="B1669" s="8">
        <v>1</v>
      </c>
      <c r="C1669" s="8">
        <v>62</v>
      </c>
      <c r="D1669" s="8">
        <v>1</v>
      </c>
      <c r="E1669" s="8">
        <v>1</v>
      </c>
      <c r="F1669" s="8">
        <v>10</v>
      </c>
      <c r="G1669" s="8">
        <v>0</v>
      </c>
      <c r="H1669" s="8">
        <v>0</v>
      </c>
      <c r="I1669" s="8">
        <v>0</v>
      </c>
      <c r="J1669" s="8">
        <v>0</v>
      </c>
      <c r="K1669" s="8">
        <v>157</v>
      </c>
      <c r="L1669" s="8">
        <v>134</v>
      </c>
      <c r="M1669" s="8">
        <v>84</v>
      </c>
      <c r="N1669" s="8">
        <v>25.95</v>
      </c>
      <c r="O1669" s="8">
        <v>105</v>
      </c>
      <c r="P1669" s="8">
        <v>76</v>
      </c>
      <c r="Q1669">
        <f t="shared" si="150"/>
        <v>-1.1504669540903523</v>
      </c>
      <c r="R1669">
        <f t="shared" si="151"/>
        <v>0.31648894905977309</v>
      </c>
      <c r="S1669">
        <f t="shared" si="152"/>
        <v>0.24040380231509517</v>
      </c>
      <c r="T1669">
        <f t="shared" si="153"/>
        <v>0.24040380231509517</v>
      </c>
      <c r="U1669" s="11">
        <f t="shared" si="154"/>
        <v>-0.61905866765346929</v>
      </c>
      <c r="V1669">
        <f t="shared" si="155"/>
        <v>1</v>
      </c>
    </row>
    <row r="1670" spans="1:22" x14ac:dyDescent="0.4">
      <c r="A1670" s="8">
        <v>0</v>
      </c>
      <c r="B1670" s="8">
        <v>1</v>
      </c>
      <c r="C1670" s="8">
        <v>42</v>
      </c>
      <c r="D1670" s="8">
        <v>2</v>
      </c>
      <c r="E1670" s="8">
        <v>1</v>
      </c>
      <c r="F1670" s="8">
        <v>20</v>
      </c>
      <c r="G1670" s="8">
        <v>0</v>
      </c>
      <c r="H1670" s="8">
        <v>0</v>
      </c>
      <c r="I1670" s="8">
        <v>0</v>
      </c>
      <c r="J1670" s="8">
        <v>0</v>
      </c>
      <c r="K1670" s="8">
        <v>204</v>
      </c>
      <c r="L1670" s="8">
        <v>110</v>
      </c>
      <c r="M1670" s="8">
        <v>73</v>
      </c>
      <c r="N1670" s="8">
        <v>23.72</v>
      </c>
      <c r="O1670" s="8">
        <v>60</v>
      </c>
      <c r="P1670" s="8">
        <v>75</v>
      </c>
      <c r="Q1670">
        <f t="shared" ref="Q1670:Q1733" si="156">$A$2+SUMPRODUCT(B$2:P$2,B1670:P1670)</f>
        <v>-2.3278013889205251</v>
      </c>
      <c r="R1670">
        <f t="shared" ref="R1670:R1733" si="157">EXP(Q1670)</f>
        <v>9.7509897928007544E-2</v>
      </c>
      <c r="S1670">
        <f t="shared" ref="S1670:S1733" si="158">R1670/(1+R1670)</f>
        <v>8.884648613383514E-2</v>
      </c>
      <c r="T1670">
        <f t="shared" ref="T1670:T1733" si="159">IF(A1670=1,S1670,1-S1670)</f>
        <v>0.91115351386616483</v>
      </c>
      <c r="U1670" s="11">
        <f t="shared" ref="U1670:U1733" si="160">LOG(T1670)</f>
        <v>-4.0408445630452657E-2</v>
      </c>
      <c r="V1670">
        <f t="shared" ref="V1670:V1733" si="161">IF(S1670&gt;S$1,1,0)</f>
        <v>0</v>
      </c>
    </row>
    <row r="1671" spans="1:22" x14ac:dyDescent="0.4">
      <c r="A1671" s="8">
        <v>0</v>
      </c>
      <c r="B1671" s="8">
        <v>0</v>
      </c>
      <c r="C1671" s="8">
        <v>52</v>
      </c>
      <c r="D1671" s="8">
        <v>1</v>
      </c>
      <c r="E1671" s="8">
        <v>0</v>
      </c>
      <c r="F1671" s="8">
        <v>0</v>
      </c>
      <c r="G1671" s="8">
        <v>0</v>
      </c>
      <c r="H1671" s="8">
        <v>0</v>
      </c>
      <c r="I1671" s="8">
        <v>0</v>
      </c>
      <c r="J1671" s="8">
        <v>0</v>
      </c>
      <c r="K1671" s="10">
        <v>237</v>
      </c>
      <c r="L1671" s="8">
        <v>129</v>
      </c>
      <c r="M1671" s="8">
        <v>83</v>
      </c>
      <c r="N1671" s="8">
        <v>32.57</v>
      </c>
      <c r="O1671" s="8">
        <v>65</v>
      </c>
      <c r="P1671" s="10">
        <v>82</v>
      </c>
      <c r="Q1671">
        <f t="shared" si="156"/>
        <v>-2.3151314589991401</v>
      </c>
      <c r="R1671">
        <f t="shared" si="157"/>
        <v>9.8753201151808676E-2</v>
      </c>
      <c r="S1671">
        <f t="shared" si="158"/>
        <v>8.9877509388174695E-2</v>
      </c>
      <c r="T1671">
        <f t="shared" si="159"/>
        <v>0.91012249061182526</v>
      </c>
      <c r="U1671" s="11">
        <f t="shared" si="160"/>
        <v>-4.0900153374698454E-2</v>
      </c>
      <c r="V1671">
        <f t="shared" si="161"/>
        <v>0</v>
      </c>
    </row>
    <row r="1672" spans="1:22" x14ac:dyDescent="0.4">
      <c r="A1672" s="8">
        <v>0</v>
      </c>
      <c r="B1672" s="8">
        <v>0</v>
      </c>
      <c r="C1672" s="8">
        <v>54</v>
      </c>
      <c r="D1672" s="8">
        <v>1</v>
      </c>
      <c r="E1672" s="8">
        <v>0</v>
      </c>
      <c r="F1672" s="8">
        <v>0</v>
      </c>
      <c r="G1672" s="8">
        <v>0</v>
      </c>
      <c r="H1672" s="8">
        <v>0</v>
      </c>
      <c r="I1672" s="8">
        <v>1</v>
      </c>
      <c r="J1672" s="8">
        <v>0</v>
      </c>
      <c r="K1672" s="8">
        <v>293</v>
      </c>
      <c r="L1672" s="8">
        <v>132</v>
      </c>
      <c r="M1672" s="8">
        <v>84</v>
      </c>
      <c r="N1672" s="8">
        <v>26.81</v>
      </c>
      <c r="O1672" s="8">
        <v>80</v>
      </c>
      <c r="P1672" s="10">
        <v>82</v>
      </c>
      <c r="Q1672">
        <f t="shared" si="156"/>
        <v>-1.9628278220214224</v>
      </c>
      <c r="R1672">
        <f t="shared" si="157"/>
        <v>0.14046066103859886</v>
      </c>
      <c r="S1672">
        <f t="shared" si="158"/>
        <v>0.12316133807779363</v>
      </c>
      <c r="T1672">
        <f t="shared" si="159"/>
        <v>0.87683866192220639</v>
      </c>
      <c r="U1672" s="11">
        <f t="shared" si="160"/>
        <v>-5.7080309350926048E-2</v>
      </c>
      <c r="V1672">
        <f t="shared" si="161"/>
        <v>1</v>
      </c>
    </row>
    <row r="1673" spans="1:22" x14ac:dyDescent="0.4">
      <c r="A1673" s="8">
        <v>0</v>
      </c>
      <c r="B1673" s="8">
        <v>0</v>
      </c>
      <c r="C1673" s="8">
        <v>45</v>
      </c>
      <c r="D1673" s="8">
        <v>3</v>
      </c>
      <c r="E1673" s="8">
        <v>1</v>
      </c>
      <c r="F1673" s="8">
        <v>20</v>
      </c>
      <c r="G1673" s="8">
        <v>0</v>
      </c>
      <c r="H1673" s="8">
        <v>0</v>
      </c>
      <c r="I1673" s="8">
        <v>0</v>
      </c>
      <c r="J1673" s="8">
        <v>0</v>
      </c>
      <c r="K1673" s="8">
        <v>184</v>
      </c>
      <c r="L1673" s="8">
        <v>147</v>
      </c>
      <c r="M1673" s="8">
        <v>88</v>
      </c>
      <c r="N1673" s="8">
        <v>23.48</v>
      </c>
      <c r="O1673" s="8">
        <v>66</v>
      </c>
      <c r="P1673" s="8">
        <v>76</v>
      </c>
      <c r="Q1673">
        <f t="shared" si="156"/>
        <v>-2.0228454373576055</v>
      </c>
      <c r="R1673">
        <f t="shared" si="157"/>
        <v>0.1322785387784978</v>
      </c>
      <c r="S1673">
        <f t="shared" si="158"/>
        <v>0.11682508698009936</v>
      </c>
      <c r="T1673">
        <f t="shared" si="159"/>
        <v>0.8831749130199007</v>
      </c>
      <c r="U1673" s="11">
        <f t="shared" si="160"/>
        <v>-5.3953275769500306E-2</v>
      </c>
      <c r="V1673">
        <f t="shared" si="161"/>
        <v>1</v>
      </c>
    </row>
    <row r="1674" spans="1:22" x14ac:dyDescent="0.4">
      <c r="A1674" s="8">
        <v>1</v>
      </c>
      <c r="B1674" s="8">
        <v>0</v>
      </c>
      <c r="C1674" s="8">
        <v>58</v>
      </c>
      <c r="D1674" s="8">
        <v>1</v>
      </c>
      <c r="E1674" s="8">
        <v>1</v>
      </c>
      <c r="F1674" s="8">
        <v>20</v>
      </c>
      <c r="G1674" s="8">
        <v>0</v>
      </c>
      <c r="H1674" s="8">
        <v>0</v>
      </c>
      <c r="I1674" s="8">
        <v>0</v>
      </c>
      <c r="J1674" s="8">
        <v>0</v>
      </c>
      <c r="K1674" s="8">
        <v>215</v>
      </c>
      <c r="L1674" s="8">
        <v>119.5</v>
      </c>
      <c r="M1674" s="8">
        <v>73</v>
      </c>
      <c r="N1674" s="8">
        <v>29.86</v>
      </c>
      <c r="O1674" s="8">
        <v>67</v>
      </c>
      <c r="P1674" s="8">
        <v>93</v>
      </c>
      <c r="Q1674">
        <f t="shared" si="156"/>
        <v>-1.4933924976998991</v>
      </c>
      <c r="R1674">
        <f t="shared" si="157"/>
        <v>0.22460937477008056</v>
      </c>
      <c r="S1674">
        <f t="shared" si="158"/>
        <v>0.18341307799660669</v>
      </c>
      <c r="T1674">
        <f t="shared" si="159"/>
        <v>0.18341307799660669</v>
      </c>
      <c r="U1674" s="11">
        <f t="shared" si="160"/>
        <v>-0.73656970084012807</v>
      </c>
      <c r="V1674">
        <f t="shared" si="161"/>
        <v>1</v>
      </c>
    </row>
    <row r="1675" spans="1:22" x14ac:dyDescent="0.4">
      <c r="A1675" s="8">
        <v>0</v>
      </c>
      <c r="B1675" s="8">
        <v>0</v>
      </c>
      <c r="C1675" s="8">
        <v>46</v>
      </c>
      <c r="D1675" s="8">
        <v>2</v>
      </c>
      <c r="E1675" s="8">
        <v>0</v>
      </c>
      <c r="F1675" s="8">
        <v>0</v>
      </c>
      <c r="G1675" s="8">
        <v>0</v>
      </c>
      <c r="H1675" s="8">
        <v>0</v>
      </c>
      <c r="I1675" s="8">
        <v>1</v>
      </c>
      <c r="J1675" s="8">
        <v>0</v>
      </c>
      <c r="K1675" s="8">
        <v>264</v>
      </c>
      <c r="L1675" s="8">
        <v>150</v>
      </c>
      <c r="M1675" s="8">
        <v>99</v>
      </c>
      <c r="N1675" s="8">
        <v>26.67</v>
      </c>
      <c r="O1675" s="8">
        <v>80</v>
      </c>
      <c r="P1675" s="8">
        <v>102</v>
      </c>
      <c r="Q1675">
        <f t="shared" si="156"/>
        <v>-2.2126739373262092</v>
      </c>
      <c r="R1675">
        <f t="shared" si="157"/>
        <v>0.10940770768399075</v>
      </c>
      <c r="S1675">
        <f t="shared" si="158"/>
        <v>9.8618124722056624E-2</v>
      </c>
      <c r="T1675">
        <f t="shared" si="159"/>
        <v>0.90138187527794333</v>
      </c>
      <c r="U1675" s="11">
        <f t="shared" si="160"/>
        <v>-4.5091178843156748E-2</v>
      </c>
      <c r="V1675">
        <f t="shared" si="161"/>
        <v>0</v>
      </c>
    </row>
    <row r="1676" spans="1:22" x14ac:dyDescent="0.4">
      <c r="A1676" s="8">
        <v>0</v>
      </c>
      <c r="B1676" s="8">
        <v>1</v>
      </c>
      <c r="C1676" s="8">
        <v>61</v>
      </c>
      <c r="D1676" s="8">
        <v>1</v>
      </c>
      <c r="E1676" s="8">
        <v>1</v>
      </c>
      <c r="F1676" s="8">
        <v>30</v>
      </c>
      <c r="G1676" s="8">
        <v>0</v>
      </c>
      <c r="H1676" s="8">
        <v>0</v>
      </c>
      <c r="I1676" s="8">
        <v>1</v>
      </c>
      <c r="J1676" s="8">
        <v>0</v>
      </c>
      <c r="K1676" s="8">
        <v>170</v>
      </c>
      <c r="L1676" s="8">
        <v>132</v>
      </c>
      <c r="M1676" s="8">
        <v>94</v>
      </c>
      <c r="N1676" s="8">
        <v>22.16</v>
      </c>
      <c r="O1676" s="8">
        <v>53</v>
      </c>
      <c r="P1676" s="8">
        <v>82</v>
      </c>
      <c r="Q1676">
        <f t="shared" si="156"/>
        <v>-0.30637875944536663</v>
      </c>
      <c r="R1676">
        <f t="shared" si="157"/>
        <v>0.73610775888241142</v>
      </c>
      <c r="S1676">
        <f t="shared" si="158"/>
        <v>0.42399888780882344</v>
      </c>
      <c r="T1676">
        <f t="shared" si="159"/>
        <v>0.57600111219117656</v>
      </c>
      <c r="U1676" s="11">
        <f t="shared" si="160"/>
        <v>-0.23957667800382879</v>
      </c>
      <c r="V1676">
        <f t="shared" si="161"/>
        <v>1</v>
      </c>
    </row>
    <row r="1677" spans="1:22" x14ac:dyDescent="0.4">
      <c r="A1677" s="8">
        <v>0</v>
      </c>
      <c r="B1677" s="8">
        <v>1</v>
      </c>
      <c r="C1677" s="8">
        <v>40</v>
      </c>
      <c r="D1677" s="8">
        <v>4</v>
      </c>
      <c r="E1677" s="8">
        <v>0</v>
      </c>
      <c r="F1677" s="8">
        <v>0</v>
      </c>
      <c r="G1677" s="8">
        <v>0</v>
      </c>
      <c r="H1677" s="8">
        <v>0</v>
      </c>
      <c r="I1677" s="8">
        <v>0</v>
      </c>
      <c r="J1677" s="8">
        <v>0</v>
      </c>
      <c r="K1677" s="8">
        <v>209</v>
      </c>
      <c r="L1677" s="8">
        <v>123.5</v>
      </c>
      <c r="M1677" s="8">
        <v>83</v>
      </c>
      <c r="N1677" s="8">
        <v>28.06</v>
      </c>
      <c r="O1677" s="8">
        <v>72</v>
      </c>
      <c r="P1677" s="8">
        <v>63</v>
      </c>
      <c r="Q1677">
        <f t="shared" si="156"/>
        <v>-2.8866995813825325</v>
      </c>
      <c r="R1677">
        <f t="shared" si="157"/>
        <v>5.5759940400807312E-2</v>
      </c>
      <c r="S1677">
        <f t="shared" si="158"/>
        <v>5.2814980249808192E-2</v>
      </c>
      <c r="T1677">
        <f t="shared" si="159"/>
        <v>0.94718501975019176</v>
      </c>
      <c r="U1677" s="11">
        <f t="shared" si="160"/>
        <v>-2.3565179171911026E-2</v>
      </c>
      <c r="V1677">
        <f t="shared" si="161"/>
        <v>0</v>
      </c>
    </row>
    <row r="1678" spans="1:22" x14ac:dyDescent="0.4">
      <c r="A1678" s="8">
        <v>0</v>
      </c>
      <c r="B1678" s="8">
        <v>1</v>
      </c>
      <c r="C1678" s="8">
        <v>56</v>
      </c>
      <c r="D1678" s="8">
        <v>2</v>
      </c>
      <c r="E1678" s="8">
        <v>1</v>
      </c>
      <c r="F1678" s="8">
        <v>20</v>
      </c>
      <c r="G1678" s="8">
        <v>0</v>
      </c>
      <c r="H1678" s="8">
        <v>0</v>
      </c>
      <c r="I1678" s="8">
        <v>0</v>
      </c>
      <c r="J1678" s="8">
        <v>0</v>
      </c>
      <c r="K1678" s="8">
        <v>189</v>
      </c>
      <c r="L1678" s="8">
        <v>120</v>
      </c>
      <c r="M1678" s="8">
        <v>70</v>
      </c>
      <c r="N1678" s="8">
        <v>21.41</v>
      </c>
      <c r="O1678" s="8">
        <v>70</v>
      </c>
      <c r="P1678" s="8">
        <v>70</v>
      </c>
      <c r="Q1678">
        <f t="shared" si="156"/>
        <v>-1.3469893639226544</v>
      </c>
      <c r="R1678">
        <f t="shared" si="157"/>
        <v>0.26002191477494824</v>
      </c>
      <c r="S1678">
        <f t="shared" si="158"/>
        <v>0.20636300982224628</v>
      </c>
      <c r="T1678">
        <f t="shared" si="159"/>
        <v>0.79363699017775369</v>
      </c>
      <c r="U1678" s="11">
        <f t="shared" si="160"/>
        <v>-0.10037809859618672</v>
      </c>
      <c r="V1678">
        <f t="shared" si="161"/>
        <v>1</v>
      </c>
    </row>
    <row r="1679" spans="1:22" x14ac:dyDescent="0.4">
      <c r="A1679" s="8">
        <v>0</v>
      </c>
      <c r="B1679" s="8">
        <v>1</v>
      </c>
      <c r="C1679" s="8">
        <v>53</v>
      </c>
      <c r="D1679" s="8">
        <v>2</v>
      </c>
      <c r="E1679" s="8">
        <v>0</v>
      </c>
      <c r="F1679" s="8">
        <v>0</v>
      </c>
      <c r="G1679" s="8">
        <v>0</v>
      </c>
      <c r="H1679" s="8">
        <v>0</v>
      </c>
      <c r="I1679" s="8">
        <v>0</v>
      </c>
      <c r="J1679" s="8">
        <v>0</v>
      </c>
      <c r="K1679" s="8">
        <v>202</v>
      </c>
      <c r="L1679" s="8">
        <v>119</v>
      </c>
      <c r="M1679" s="8">
        <v>80</v>
      </c>
      <c r="N1679" s="8">
        <v>23.98</v>
      </c>
      <c r="O1679" s="8">
        <v>64</v>
      </c>
      <c r="P1679" s="8">
        <v>78</v>
      </c>
      <c r="Q1679">
        <f t="shared" si="156"/>
        <v>-2.1269685361737283</v>
      </c>
      <c r="R1679">
        <f t="shared" si="157"/>
        <v>0.11919809140599748</v>
      </c>
      <c r="S1679">
        <f t="shared" si="158"/>
        <v>0.10650312247785765</v>
      </c>
      <c r="T1679">
        <f t="shared" si="159"/>
        <v>0.89349687752214235</v>
      </c>
      <c r="U1679" s="11">
        <f t="shared" si="160"/>
        <v>-4.8906960872128737E-2</v>
      </c>
      <c r="V1679">
        <f t="shared" si="161"/>
        <v>1</v>
      </c>
    </row>
    <row r="1680" spans="1:22" x14ac:dyDescent="0.4">
      <c r="A1680" s="8">
        <v>0</v>
      </c>
      <c r="B1680" s="8">
        <v>1</v>
      </c>
      <c r="C1680" s="8">
        <v>42</v>
      </c>
      <c r="D1680" s="8">
        <v>2</v>
      </c>
      <c r="E1680" s="8">
        <v>1</v>
      </c>
      <c r="F1680" s="8">
        <v>35</v>
      </c>
      <c r="G1680" s="8">
        <v>0</v>
      </c>
      <c r="H1680" s="8">
        <v>0</v>
      </c>
      <c r="I1680" s="8">
        <v>1</v>
      </c>
      <c r="J1680" s="8">
        <v>0</v>
      </c>
      <c r="K1680" s="8">
        <v>211</v>
      </c>
      <c r="L1680" s="8">
        <v>138</v>
      </c>
      <c r="M1680" s="8">
        <v>90</v>
      </c>
      <c r="N1680" s="8">
        <v>25.49</v>
      </c>
      <c r="O1680" s="8">
        <v>69</v>
      </c>
      <c r="P1680" s="8">
        <v>73</v>
      </c>
      <c r="Q1680">
        <f t="shared" si="156"/>
        <v>-1.1995158006079407</v>
      </c>
      <c r="R1680">
        <f t="shared" si="157"/>
        <v>0.30134008527954964</v>
      </c>
      <c r="S1680">
        <f t="shared" si="158"/>
        <v>0.23156136408017952</v>
      </c>
      <c r="T1680">
        <f t="shared" si="159"/>
        <v>0.76843863591982053</v>
      </c>
      <c r="U1680" s="11">
        <f t="shared" si="160"/>
        <v>-0.11439080759879557</v>
      </c>
      <c r="V1680">
        <f t="shared" si="161"/>
        <v>1</v>
      </c>
    </row>
    <row r="1681" spans="1:22" x14ac:dyDescent="0.4">
      <c r="A1681" s="8">
        <v>1</v>
      </c>
      <c r="B1681" s="8">
        <v>0</v>
      </c>
      <c r="C1681" s="8">
        <v>59</v>
      </c>
      <c r="D1681" s="8">
        <v>1</v>
      </c>
      <c r="E1681" s="8">
        <v>0</v>
      </c>
      <c r="F1681" s="8">
        <v>0</v>
      </c>
      <c r="G1681" s="8">
        <v>0</v>
      </c>
      <c r="H1681" s="8">
        <v>0</v>
      </c>
      <c r="I1681" s="8">
        <v>1</v>
      </c>
      <c r="J1681" s="8">
        <v>0</v>
      </c>
      <c r="K1681" s="8">
        <v>240</v>
      </c>
      <c r="L1681" s="8">
        <v>155.5</v>
      </c>
      <c r="M1681" s="8">
        <v>100.5</v>
      </c>
      <c r="N1681" s="8">
        <v>33.54</v>
      </c>
      <c r="O1681" s="8">
        <v>72</v>
      </c>
      <c r="P1681" s="8">
        <v>116</v>
      </c>
      <c r="Q1681">
        <f t="shared" si="156"/>
        <v>-1.2310229281977252</v>
      </c>
      <c r="R1681">
        <f t="shared" si="157"/>
        <v>0.2919937362338938</v>
      </c>
      <c r="S1681">
        <f t="shared" si="158"/>
        <v>0.22600243952036717</v>
      </c>
      <c r="T1681">
        <f t="shared" si="159"/>
        <v>0.22600243952036717</v>
      </c>
      <c r="U1681" s="11">
        <f t="shared" si="160"/>
        <v>-0.64588687295651126</v>
      </c>
      <c r="V1681">
        <f t="shared" si="161"/>
        <v>1</v>
      </c>
    </row>
    <row r="1682" spans="1:22" x14ac:dyDescent="0.4">
      <c r="A1682" s="8">
        <v>0</v>
      </c>
      <c r="B1682" s="8">
        <v>0</v>
      </c>
      <c r="C1682" s="8">
        <v>40</v>
      </c>
      <c r="D1682" s="8">
        <v>4</v>
      </c>
      <c r="E1682" s="8">
        <v>1</v>
      </c>
      <c r="F1682" s="8">
        <v>3</v>
      </c>
      <c r="G1682" s="8">
        <v>0</v>
      </c>
      <c r="H1682" s="8">
        <v>0</v>
      </c>
      <c r="I1682" s="8">
        <v>0</v>
      </c>
      <c r="J1682" s="8">
        <v>0</v>
      </c>
      <c r="K1682" s="8">
        <v>188</v>
      </c>
      <c r="L1682" s="8">
        <v>105</v>
      </c>
      <c r="M1682" s="8">
        <v>65</v>
      </c>
      <c r="N1682" s="8">
        <v>21.15</v>
      </c>
      <c r="O1682" s="8">
        <v>58</v>
      </c>
      <c r="P1682" s="8">
        <v>70</v>
      </c>
      <c r="Q1682">
        <f t="shared" si="156"/>
        <v>-3.5574965510356726</v>
      </c>
      <c r="R1682">
        <f t="shared" si="157"/>
        <v>2.851010905158247E-2</v>
      </c>
      <c r="S1682">
        <f t="shared" si="158"/>
        <v>2.7719814127906264E-2</v>
      </c>
      <c r="T1682">
        <f t="shared" si="159"/>
        <v>0.97228018587209375</v>
      </c>
      <c r="U1682" s="11">
        <f t="shared" si="160"/>
        <v>-1.2208564658592772E-2</v>
      </c>
      <c r="V1682">
        <f t="shared" si="161"/>
        <v>0</v>
      </c>
    </row>
    <row r="1683" spans="1:22" x14ac:dyDescent="0.4">
      <c r="A1683" s="8">
        <v>0</v>
      </c>
      <c r="B1683" s="8">
        <v>1</v>
      </c>
      <c r="C1683" s="8">
        <v>60</v>
      </c>
      <c r="D1683" s="8">
        <v>1</v>
      </c>
      <c r="E1683" s="8">
        <v>0</v>
      </c>
      <c r="F1683" s="8">
        <v>0</v>
      </c>
      <c r="G1683" s="8">
        <v>0</v>
      </c>
      <c r="H1683" s="8">
        <v>0</v>
      </c>
      <c r="I1683" s="8">
        <v>0</v>
      </c>
      <c r="J1683" s="8">
        <v>0</v>
      </c>
      <c r="K1683" s="8">
        <v>275</v>
      </c>
      <c r="L1683" s="8">
        <v>132</v>
      </c>
      <c r="M1683" s="8">
        <v>82</v>
      </c>
      <c r="N1683" s="8">
        <v>23.53</v>
      </c>
      <c r="O1683" s="8">
        <v>75</v>
      </c>
      <c r="P1683" s="8">
        <v>62</v>
      </c>
      <c r="Q1683">
        <f t="shared" si="156"/>
        <v>-1.4496275102197895</v>
      </c>
      <c r="R1683">
        <f t="shared" si="157"/>
        <v>0.23465767940402812</v>
      </c>
      <c r="S1683">
        <f t="shared" si="158"/>
        <v>0.19005889917381627</v>
      </c>
      <c r="T1683">
        <f t="shared" si="159"/>
        <v>0.80994110082618376</v>
      </c>
      <c r="U1683" s="11">
        <f t="shared" si="160"/>
        <v>-9.1546562005587681E-2</v>
      </c>
      <c r="V1683">
        <f t="shared" si="161"/>
        <v>1</v>
      </c>
    </row>
    <row r="1684" spans="1:22" x14ac:dyDescent="0.4">
      <c r="A1684" s="8">
        <v>0</v>
      </c>
      <c r="B1684" s="8">
        <v>1</v>
      </c>
      <c r="C1684" s="8">
        <v>56</v>
      </c>
      <c r="D1684" s="8">
        <v>3</v>
      </c>
      <c r="E1684" s="8">
        <v>0</v>
      </c>
      <c r="F1684" s="8">
        <v>0</v>
      </c>
      <c r="G1684" s="8">
        <v>0</v>
      </c>
      <c r="H1684" s="8">
        <v>0</v>
      </c>
      <c r="I1684" s="8">
        <v>0</v>
      </c>
      <c r="J1684" s="8">
        <v>0</v>
      </c>
      <c r="K1684" s="8">
        <v>205</v>
      </c>
      <c r="L1684" s="8">
        <v>129</v>
      </c>
      <c r="M1684" s="8">
        <v>83.5</v>
      </c>
      <c r="N1684" s="8">
        <v>28.82</v>
      </c>
      <c r="O1684" s="8">
        <v>56</v>
      </c>
      <c r="P1684" s="8">
        <v>64</v>
      </c>
      <c r="Q1684">
        <f t="shared" si="156"/>
        <v>-1.7554419528189849</v>
      </c>
      <c r="R1684">
        <f t="shared" si="157"/>
        <v>0.1728308423323949</v>
      </c>
      <c r="S1684">
        <f t="shared" si="158"/>
        <v>0.14736212256209791</v>
      </c>
      <c r="T1684">
        <f t="shared" si="159"/>
        <v>0.85263787743790209</v>
      </c>
      <c r="U1684" s="11">
        <f t="shared" si="160"/>
        <v>-6.923537823723408E-2</v>
      </c>
      <c r="V1684">
        <f t="shared" si="161"/>
        <v>1</v>
      </c>
    </row>
    <row r="1685" spans="1:22" x14ac:dyDescent="0.4">
      <c r="A1685" s="8">
        <v>0</v>
      </c>
      <c r="B1685" s="8">
        <v>1</v>
      </c>
      <c r="C1685" s="8">
        <v>37</v>
      </c>
      <c r="D1685" s="8">
        <v>2</v>
      </c>
      <c r="E1685" s="8">
        <v>0</v>
      </c>
      <c r="F1685" s="8">
        <v>0</v>
      </c>
      <c r="G1685" s="8">
        <v>0</v>
      </c>
      <c r="H1685" s="8">
        <v>0</v>
      </c>
      <c r="I1685" s="8">
        <v>0</v>
      </c>
      <c r="J1685" s="8">
        <v>0</v>
      </c>
      <c r="K1685" s="8">
        <v>178</v>
      </c>
      <c r="L1685" s="8">
        <v>127</v>
      </c>
      <c r="M1685" s="8">
        <v>81</v>
      </c>
      <c r="N1685" s="8">
        <v>33.07</v>
      </c>
      <c r="O1685" s="8">
        <v>82</v>
      </c>
      <c r="P1685" s="10">
        <v>82</v>
      </c>
      <c r="Q1685">
        <f t="shared" si="156"/>
        <v>-2.9657615999441669</v>
      </c>
      <c r="R1685">
        <f t="shared" si="157"/>
        <v>5.1521215744245293E-2</v>
      </c>
      <c r="S1685">
        <f t="shared" si="158"/>
        <v>4.8996839029804666E-2</v>
      </c>
      <c r="T1685">
        <f t="shared" si="159"/>
        <v>0.95100316097019533</v>
      </c>
      <c r="U1685" s="11">
        <f t="shared" si="160"/>
        <v>-2.181803954036543E-2</v>
      </c>
      <c r="V1685">
        <f t="shared" si="161"/>
        <v>0</v>
      </c>
    </row>
    <row r="1686" spans="1:22" x14ac:dyDescent="0.4">
      <c r="A1686" s="8">
        <v>0</v>
      </c>
      <c r="B1686" s="8">
        <v>1</v>
      </c>
      <c r="C1686" s="8">
        <v>40</v>
      </c>
      <c r="D1686" s="8">
        <v>1</v>
      </c>
      <c r="E1686" s="8">
        <v>1</v>
      </c>
      <c r="F1686" s="8">
        <v>20</v>
      </c>
      <c r="G1686" s="8">
        <v>0</v>
      </c>
      <c r="H1686" s="8">
        <v>0</v>
      </c>
      <c r="I1686" s="8">
        <v>0</v>
      </c>
      <c r="J1686" s="8">
        <v>0</v>
      </c>
      <c r="K1686" s="8">
        <v>160</v>
      </c>
      <c r="L1686" s="8">
        <v>123</v>
      </c>
      <c r="M1686" s="8">
        <v>79</v>
      </c>
      <c r="N1686" s="8">
        <v>21.19</v>
      </c>
      <c r="O1686" s="8">
        <v>85</v>
      </c>
      <c r="P1686" s="8">
        <v>93</v>
      </c>
      <c r="Q1686">
        <f t="shared" si="156"/>
        <v>-2.3295925589793516</v>
      </c>
      <c r="R1686">
        <f t="shared" si="157"/>
        <v>9.7335397445073815E-2</v>
      </c>
      <c r="S1686">
        <f t="shared" si="158"/>
        <v>8.8701592668658846E-2</v>
      </c>
      <c r="T1686">
        <f t="shared" si="159"/>
        <v>0.91129840733134115</v>
      </c>
      <c r="U1686" s="11">
        <f t="shared" si="160"/>
        <v>-4.0339388738700847E-2</v>
      </c>
      <c r="V1686">
        <f t="shared" si="161"/>
        <v>0</v>
      </c>
    </row>
    <row r="1687" spans="1:22" x14ac:dyDescent="0.4">
      <c r="A1687" s="8">
        <v>0</v>
      </c>
      <c r="B1687" s="8">
        <v>1</v>
      </c>
      <c r="C1687" s="8">
        <v>43</v>
      </c>
      <c r="D1687" s="8">
        <v>3</v>
      </c>
      <c r="E1687" s="8">
        <v>1</v>
      </c>
      <c r="F1687" s="8">
        <v>15</v>
      </c>
      <c r="G1687" s="8">
        <v>0</v>
      </c>
      <c r="H1687" s="8">
        <v>0</v>
      </c>
      <c r="I1687" s="8">
        <v>0</v>
      </c>
      <c r="J1687" s="8">
        <v>0</v>
      </c>
      <c r="K1687" s="8">
        <v>224</v>
      </c>
      <c r="L1687" s="8">
        <v>97</v>
      </c>
      <c r="M1687" s="8">
        <v>64</v>
      </c>
      <c r="N1687" s="8">
        <v>23.05</v>
      </c>
      <c r="O1687" s="8">
        <v>75</v>
      </c>
      <c r="P1687" s="8">
        <v>68</v>
      </c>
      <c r="Q1687">
        <f t="shared" si="156"/>
        <v>-2.6603865502264217</v>
      </c>
      <c r="R1687">
        <f t="shared" si="157"/>
        <v>6.9921188468898221E-2</v>
      </c>
      <c r="S1687">
        <f t="shared" si="158"/>
        <v>6.5351718633555017E-2</v>
      </c>
      <c r="T1687">
        <f t="shared" si="159"/>
        <v>0.93464828136644496</v>
      </c>
      <c r="U1687" s="11">
        <f t="shared" si="160"/>
        <v>-2.9351788270582834E-2</v>
      </c>
      <c r="V1687">
        <f t="shared" si="161"/>
        <v>0</v>
      </c>
    </row>
    <row r="1688" spans="1:22" x14ac:dyDescent="0.4">
      <c r="A1688" s="8">
        <v>0</v>
      </c>
      <c r="B1688" s="8">
        <v>0</v>
      </c>
      <c r="C1688" s="8">
        <v>55</v>
      </c>
      <c r="D1688" s="8">
        <v>2</v>
      </c>
      <c r="E1688" s="8">
        <v>0</v>
      </c>
      <c r="F1688" s="8">
        <v>0</v>
      </c>
      <c r="G1688" s="8">
        <v>1</v>
      </c>
      <c r="H1688" s="8">
        <v>0</v>
      </c>
      <c r="I1688" s="8">
        <v>1</v>
      </c>
      <c r="J1688" s="8">
        <v>0</v>
      </c>
      <c r="K1688" s="8">
        <v>285</v>
      </c>
      <c r="L1688" s="8">
        <v>158</v>
      </c>
      <c r="M1688" s="8">
        <v>98</v>
      </c>
      <c r="N1688" s="8">
        <v>30.23</v>
      </c>
      <c r="O1688" s="8">
        <v>70</v>
      </c>
      <c r="P1688" s="8">
        <v>88</v>
      </c>
      <c r="Q1688">
        <f t="shared" si="156"/>
        <v>-1.6890151007413392</v>
      </c>
      <c r="R1688">
        <f t="shared" si="157"/>
        <v>0.18470134665918525</v>
      </c>
      <c r="S1688">
        <f t="shared" si="158"/>
        <v>0.15590540787350021</v>
      </c>
      <c r="T1688">
        <f t="shared" si="159"/>
        <v>0.84409459212649973</v>
      </c>
      <c r="U1688" s="11">
        <f t="shared" si="160"/>
        <v>-7.3608882122384381E-2</v>
      </c>
      <c r="V1688">
        <f t="shared" si="161"/>
        <v>1</v>
      </c>
    </row>
    <row r="1689" spans="1:22" x14ac:dyDescent="0.4">
      <c r="A1689" s="8">
        <v>0</v>
      </c>
      <c r="B1689" s="8">
        <v>0</v>
      </c>
      <c r="C1689" s="8">
        <v>49</v>
      </c>
      <c r="D1689" s="8">
        <v>2</v>
      </c>
      <c r="E1689" s="8">
        <v>0</v>
      </c>
      <c r="F1689" s="8">
        <v>0</v>
      </c>
      <c r="G1689" s="8">
        <v>0</v>
      </c>
      <c r="H1689" s="8">
        <v>0</v>
      </c>
      <c r="I1689" s="8">
        <v>0</v>
      </c>
      <c r="J1689" s="8">
        <v>0</v>
      </c>
      <c r="K1689" s="8">
        <v>275</v>
      </c>
      <c r="L1689" s="8">
        <v>155</v>
      </c>
      <c r="M1689" s="8">
        <v>89</v>
      </c>
      <c r="N1689" s="8">
        <v>25.01</v>
      </c>
      <c r="O1689" s="8">
        <v>74</v>
      </c>
      <c r="P1689" s="8">
        <v>85</v>
      </c>
      <c r="Q1689">
        <f t="shared" si="156"/>
        <v>-2.144480505582151</v>
      </c>
      <c r="R1689">
        <f t="shared" si="157"/>
        <v>0.11712886903545122</v>
      </c>
      <c r="S1689">
        <f t="shared" si="158"/>
        <v>0.10484812655193697</v>
      </c>
      <c r="T1689">
        <f t="shared" si="159"/>
        <v>0.89515187344806302</v>
      </c>
      <c r="U1689" s="11">
        <f t="shared" si="160"/>
        <v>-4.8103275069728557E-2</v>
      </c>
      <c r="V1689">
        <f t="shared" si="161"/>
        <v>1</v>
      </c>
    </row>
    <row r="1690" spans="1:22" x14ac:dyDescent="0.4">
      <c r="A1690" s="8">
        <v>1</v>
      </c>
      <c r="B1690" s="8">
        <v>1</v>
      </c>
      <c r="C1690" s="8">
        <v>59</v>
      </c>
      <c r="D1690" s="8">
        <v>3</v>
      </c>
      <c r="E1690" s="8">
        <v>1</v>
      </c>
      <c r="F1690" s="8">
        <v>20</v>
      </c>
      <c r="G1690" s="8">
        <v>0</v>
      </c>
      <c r="H1690" s="8">
        <v>0</v>
      </c>
      <c r="I1690" s="8">
        <v>0</v>
      </c>
      <c r="J1690" s="8">
        <v>0</v>
      </c>
      <c r="K1690" s="8">
        <v>238</v>
      </c>
      <c r="L1690" s="8">
        <v>112.5</v>
      </c>
      <c r="M1690" s="8">
        <v>75.5</v>
      </c>
      <c r="N1690" s="8">
        <v>26.42</v>
      </c>
      <c r="O1690" s="8">
        <v>58</v>
      </c>
      <c r="P1690" s="8">
        <v>67</v>
      </c>
      <c r="Q1690">
        <f t="shared" si="156"/>
        <v>-1.1950842969672033</v>
      </c>
      <c r="R1690">
        <f t="shared" si="157"/>
        <v>0.30267843823231855</v>
      </c>
      <c r="S1690">
        <f t="shared" si="158"/>
        <v>0.23235084680071991</v>
      </c>
      <c r="T1690">
        <f t="shared" si="159"/>
        <v>0.23235084680071991</v>
      </c>
      <c r="U1690" s="11">
        <f t="shared" si="160"/>
        <v>-0.63385574039961767</v>
      </c>
      <c r="V1690">
        <f t="shared" si="161"/>
        <v>1</v>
      </c>
    </row>
    <row r="1691" spans="1:22" x14ac:dyDescent="0.4">
      <c r="A1691" s="8">
        <v>0</v>
      </c>
      <c r="B1691" s="8">
        <v>0</v>
      </c>
      <c r="C1691" s="8">
        <v>40</v>
      </c>
      <c r="D1691" s="8">
        <v>3</v>
      </c>
      <c r="E1691" s="8">
        <v>1</v>
      </c>
      <c r="F1691" s="8">
        <v>1</v>
      </c>
      <c r="G1691" s="8">
        <v>0</v>
      </c>
      <c r="H1691" s="8">
        <v>0</v>
      </c>
      <c r="I1691" s="8">
        <v>0</v>
      </c>
      <c r="J1691" s="8">
        <v>0</v>
      </c>
      <c r="K1691" s="8">
        <v>236</v>
      </c>
      <c r="L1691" s="8">
        <v>135</v>
      </c>
      <c r="M1691" s="8">
        <v>83</v>
      </c>
      <c r="N1691" s="8">
        <v>23.48</v>
      </c>
      <c r="O1691" s="8">
        <v>95</v>
      </c>
      <c r="P1691" s="8">
        <v>90</v>
      </c>
      <c r="Q1691">
        <f t="shared" si="156"/>
        <v>-3.1376223041564213</v>
      </c>
      <c r="R1691">
        <f t="shared" si="157"/>
        <v>4.3385833675959454E-2</v>
      </c>
      <c r="S1691">
        <f t="shared" si="158"/>
        <v>4.1581773755837326E-2</v>
      </c>
      <c r="T1691">
        <f t="shared" si="159"/>
        <v>0.95841822624416273</v>
      </c>
      <c r="U1691" s="11">
        <f t="shared" si="160"/>
        <v>-1.8444935895915632E-2</v>
      </c>
      <c r="V1691">
        <f t="shared" si="161"/>
        <v>0</v>
      </c>
    </row>
    <row r="1692" spans="1:22" x14ac:dyDescent="0.4">
      <c r="A1692" s="8">
        <v>0</v>
      </c>
      <c r="B1692" s="8">
        <v>1</v>
      </c>
      <c r="C1692" s="8">
        <v>44</v>
      </c>
      <c r="D1692" s="8">
        <v>2</v>
      </c>
      <c r="E1692" s="8">
        <v>0</v>
      </c>
      <c r="F1692" s="8">
        <v>0</v>
      </c>
      <c r="G1692" s="8">
        <v>1</v>
      </c>
      <c r="H1692" s="8">
        <v>0</v>
      </c>
      <c r="I1692" s="8">
        <v>1</v>
      </c>
      <c r="J1692" s="8">
        <v>0</v>
      </c>
      <c r="K1692" s="8">
        <v>228</v>
      </c>
      <c r="L1692" s="8">
        <v>178</v>
      </c>
      <c r="M1692" s="8">
        <v>123</v>
      </c>
      <c r="N1692" s="8">
        <v>31.55</v>
      </c>
      <c r="O1692" s="8">
        <v>78</v>
      </c>
      <c r="P1692" s="10">
        <v>82</v>
      </c>
      <c r="Q1692">
        <f t="shared" si="156"/>
        <v>-1.7673106851132871</v>
      </c>
      <c r="R1692">
        <f t="shared" si="157"/>
        <v>0.17079168437989115</v>
      </c>
      <c r="S1692">
        <f t="shared" si="158"/>
        <v>0.14587709039832378</v>
      </c>
      <c r="T1692">
        <f t="shared" si="159"/>
        <v>0.85412290960167625</v>
      </c>
      <c r="U1692" s="11">
        <f t="shared" si="160"/>
        <v>-6.8479629169379844E-2</v>
      </c>
      <c r="V1692">
        <f t="shared" si="161"/>
        <v>1</v>
      </c>
    </row>
    <row r="1693" spans="1:22" x14ac:dyDescent="0.4">
      <c r="A1693" s="8">
        <v>0</v>
      </c>
      <c r="B1693" s="8">
        <v>0</v>
      </c>
      <c r="C1693" s="8">
        <v>55</v>
      </c>
      <c r="D1693" s="8">
        <v>3</v>
      </c>
      <c r="E1693" s="8">
        <v>0</v>
      </c>
      <c r="F1693" s="8">
        <v>0</v>
      </c>
      <c r="G1693" s="8">
        <v>0</v>
      </c>
      <c r="H1693" s="8">
        <v>0</v>
      </c>
      <c r="I1693" s="8">
        <v>0</v>
      </c>
      <c r="J1693" s="8">
        <v>0</v>
      </c>
      <c r="K1693" s="8">
        <v>195</v>
      </c>
      <c r="L1693" s="8">
        <v>135</v>
      </c>
      <c r="M1693" s="8">
        <v>80</v>
      </c>
      <c r="N1693" s="8">
        <v>32.909999999999997</v>
      </c>
      <c r="O1693" s="8">
        <v>100</v>
      </c>
      <c r="P1693" s="8">
        <v>75</v>
      </c>
      <c r="Q1693">
        <f t="shared" si="156"/>
        <v>-2.1601894288748689</v>
      </c>
      <c r="R1693">
        <f t="shared" si="157"/>
        <v>0.1153032771991324</v>
      </c>
      <c r="S1693">
        <f t="shared" si="158"/>
        <v>0.10338289105425583</v>
      </c>
      <c r="T1693">
        <f t="shared" si="159"/>
        <v>0.8966171089457442</v>
      </c>
      <c r="U1693" s="11">
        <f t="shared" si="160"/>
        <v>-4.7392978330102017E-2</v>
      </c>
      <c r="V1693">
        <f t="shared" si="161"/>
        <v>1</v>
      </c>
    </row>
    <row r="1694" spans="1:22" x14ac:dyDescent="0.4">
      <c r="A1694" s="8">
        <v>0</v>
      </c>
      <c r="B1694" s="8">
        <v>1</v>
      </c>
      <c r="C1694" s="8">
        <v>45</v>
      </c>
      <c r="D1694" s="8">
        <v>2</v>
      </c>
      <c r="E1694" s="8">
        <v>1</v>
      </c>
      <c r="F1694" s="8">
        <v>5</v>
      </c>
      <c r="G1694" s="8">
        <v>0</v>
      </c>
      <c r="H1694" s="8">
        <v>0</v>
      </c>
      <c r="I1694" s="8">
        <v>1</v>
      </c>
      <c r="J1694" s="8">
        <v>0</v>
      </c>
      <c r="K1694" s="8">
        <v>238</v>
      </c>
      <c r="L1694" s="8">
        <v>141</v>
      </c>
      <c r="M1694" s="8">
        <v>87</v>
      </c>
      <c r="N1694" s="8">
        <v>26.46</v>
      </c>
      <c r="O1694" s="8">
        <v>54</v>
      </c>
      <c r="P1694" s="8">
        <v>68</v>
      </c>
      <c r="Q1694">
        <f t="shared" si="156"/>
        <v>-1.9050813568567389</v>
      </c>
      <c r="R1694">
        <f t="shared" si="157"/>
        <v>0.14881053537223565</v>
      </c>
      <c r="S1694">
        <f t="shared" si="158"/>
        <v>0.12953444522861929</v>
      </c>
      <c r="T1694">
        <f t="shared" si="159"/>
        <v>0.87046555477138066</v>
      </c>
      <c r="U1694" s="11">
        <f t="shared" si="160"/>
        <v>-6.0248409691615358E-2</v>
      </c>
      <c r="V1694">
        <f t="shared" si="161"/>
        <v>1</v>
      </c>
    </row>
    <row r="1695" spans="1:22" x14ac:dyDescent="0.4">
      <c r="A1695" s="8">
        <v>1</v>
      </c>
      <c r="B1695" s="8">
        <v>1</v>
      </c>
      <c r="C1695" s="8">
        <v>43</v>
      </c>
      <c r="D1695" s="8">
        <v>1</v>
      </c>
      <c r="E1695" s="8">
        <v>1</v>
      </c>
      <c r="F1695" s="8">
        <v>20</v>
      </c>
      <c r="G1695" s="8">
        <v>0</v>
      </c>
      <c r="H1695" s="8">
        <v>0</v>
      </c>
      <c r="I1695" s="8">
        <v>0</v>
      </c>
      <c r="J1695" s="8">
        <v>0</v>
      </c>
      <c r="K1695" s="8">
        <v>180</v>
      </c>
      <c r="L1695" s="8">
        <v>131</v>
      </c>
      <c r="M1695" s="8">
        <v>92</v>
      </c>
      <c r="N1695" s="8">
        <v>27.18</v>
      </c>
      <c r="O1695" s="8">
        <v>65</v>
      </c>
      <c r="P1695" s="8">
        <v>85</v>
      </c>
      <c r="Q1695">
        <f t="shared" si="156"/>
        <v>-1.9436924440729015</v>
      </c>
      <c r="R1695">
        <f t="shared" si="157"/>
        <v>0.14317430941556758</v>
      </c>
      <c r="S1695">
        <f t="shared" si="158"/>
        <v>0.12524276327445069</v>
      </c>
      <c r="T1695">
        <f t="shared" si="159"/>
        <v>0.12524276327445069</v>
      </c>
      <c r="U1695" s="11">
        <f t="shared" si="160"/>
        <v>-0.90224735895988928</v>
      </c>
      <c r="V1695">
        <f t="shared" si="161"/>
        <v>1</v>
      </c>
    </row>
    <row r="1696" spans="1:22" x14ac:dyDescent="0.4">
      <c r="A1696" s="8">
        <v>0</v>
      </c>
      <c r="B1696" s="8">
        <v>1</v>
      </c>
      <c r="C1696" s="8">
        <v>57</v>
      </c>
      <c r="D1696" s="8">
        <v>4</v>
      </c>
      <c r="E1696" s="8">
        <v>1</v>
      </c>
      <c r="F1696" s="8">
        <v>30</v>
      </c>
      <c r="G1696" s="8">
        <v>0</v>
      </c>
      <c r="H1696" s="8">
        <v>0</v>
      </c>
      <c r="I1696" s="8">
        <v>1</v>
      </c>
      <c r="J1696" s="8">
        <v>0</v>
      </c>
      <c r="K1696" s="8">
        <v>256</v>
      </c>
      <c r="L1696" s="8">
        <v>135</v>
      </c>
      <c r="M1696" s="8">
        <v>88</v>
      </c>
      <c r="N1696" s="8">
        <v>29.51</v>
      </c>
      <c r="O1696" s="8">
        <v>60</v>
      </c>
      <c r="P1696" s="8">
        <v>75</v>
      </c>
      <c r="Q1696">
        <f t="shared" si="156"/>
        <v>-0.39740508765723881</v>
      </c>
      <c r="R1696">
        <f t="shared" si="157"/>
        <v>0.67206172657354935</v>
      </c>
      <c r="S1696">
        <f t="shared" si="158"/>
        <v>0.40193595481116778</v>
      </c>
      <c r="T1696">
        <f t="shared" si="159"/>
        <v>0.59806404518883216</v>
      </c>
      <c r="U1696" s="11">
        <f t="shared" si="160"/>
        <v>-0.2232523060069774</v>
      </c>
      <c r="V1696">
        <f t="shared" si="161"/>
        <v>1</v>
      </c>
    </row>
    <row r="1697" spans="1:22" x14ac:dyDescent="0.4">
      <c r="A1697" s="8">
        <v>0</v>
      </c>
      <c r="B1697" s="8">
        <v>1</v>
      </c>
      <c r="C1697" s="8">
        <v>38</v>
      </c>
      <c r="D1697" s="8">
        <v>2</v>
      </c>
      <c r="E1697" s="8">
        <v>1</v>
      </c>
      <c r="F1697" s="8">
        <v>20</v>
      </c>
      <c r="G1697" s="8">
        <v>0</v>
      </c>
      <c r="H1697" s="8">
        <v>0</v>
      </c>
      <c r="I1697" s="8">
        <v>0</v>
      </c>
      <c r="J1697" s="8">
        <v>0</v>
      </c>
      <c r="K1697" s="8">
        <v>225</v>
      </c>
      <c r="L1697" s="8">
        <v>125</v>
      </c>
      <c r="M1697" s="8">
        <v>79</v>
      </c>
      <c r="N1697" s="8">
        <v>26.23</v>
      </c>
      <c r="O1697" s="8">
        <v>70</v>
      </c>
      <c r="P1697" s="8">
        <v>74</v>
      </c>
      <c r="Q1697">
        <f t="shared" si="156"/>
        <v>-2.3233293924251841</v>
      </c>
      <c r="R1697">
        <f t="shared" si="157"/>
        <v>9.7946938343049822E-2</v>
      </c>
      <c r="S1697">
        <f t="shared" si="158"/>
        <v>8.9209172977762458E-2</v>
      </c>
      <c r="T1697">
        <f t="shared" si="159"/>
        <v>0.91079082702223757</v>
      </c>
      <c r="U1697" s="11">
        <f t="shared" si="160"/>
        <v>-4.058135200692331E-2</v>
      </c>
      <c r="V1697">
        <f t="shared" si="161"/>
        <v>0</v>
      </c>
    </row>
    <row r="1698" spans="1:22" x14ac:dyDescent="0.4">
      <c r="A1698" s="8">
        <v>0</v>
      </c>
      <c r="B1698" s="8">
        <v>0</v>
      </c>
      <c r="C1698" s="8">
        <v>40</v>
      </c>
      <c r="D1698" s="8">
        <v>3</v>
      </c>
      <c r="E1698" s="8">
        <v>0</v>
      </c>
      <c r="F1698" s="8">
        <v>0</v>
      </c>
      <c r="G1698" s="8">
        <v>0</v>
      </c>
      <c r="H1698" s="8">
        <v>0</v>
      </c>
      <c r="I1698" s="8">
        <v>0</v>
      </c>
      <c r="J1698" s="8">
        <v>0</v>
      </c>
      <c r="K1698" s="8">
        <v>180</v>
      </c>
      <c r="L1698" s="8">
        <v>136.5</v>
      </c>
      <c r="M1698" s="8">
        <v>89</v>
      </c>
      <c r="N1698" s="8">
        <v>17.61</v>
      </c>
      <c r="O1698" s="8">
        <v>84</v>
      </c>
      <c r="P1698" s="8">
        <v>77</v>
      </c>
      <c r="Q1698">
        <f t="shared" si="156"/>
        <v>-3.210220252170255</v>
      </c>
      <c r="R1698">
        <f t="shared" si="157"/>
        <v>4.0347725619172187E-2</v>
      </c>
      <c r="S1698">
        <f t="shared" si="158"/>
        <v>3.8782922887786273E-2</v>
      </c>
      <c r="T1698">
        <f t="shared" si="159"/>
        <v>0.96121707711221371</v>
      </c>
      <c r="U1698" s="11">
        <f t="shared" si="160"/>
        <v>-1.7178522065266478E-2</v>
      </c>
      <c r="V1698">
        <f t="shared" si="161"/>
        <v>0</v>
      </c>
    </row>
    <row r="1699" spans="1:22" x14ac:dyDescent="0.4">
      <c r="A1699" s="8">
        <v>0</v>
      </c>
      <c r="B1699" s="8">
        <v>1</v>
      </c>
      <c r="C1699" s="8">
        <v>50</v>
      </c>
      <c r="D1699" s="8">
        <v>1</v>
      </c>
      <c r="E1699" s="8">
        <v>1</v>
      </c>
      <c r="F1699" s="8">
        <v>20</v>
      </c>
      <c r="G1699" s="8">
        <v>0</v>
      </c>
      <c r="H1699" s="8">
        <v>0</v>
      </c>
      <c r="I1699" s="8">
        <v>0</v>
      </c>
      <c r="J1699" s="8">
        <v>0</v>
      </c>
      <c r="K1699" s="8">
        <v>193</v>
      </c>
      <c r="L1699" s="8">
        <v>149</v>
      </c>
      <c r="M1699" s="8">
        <v>96</v>
      </c>
      <c r="N1699" s="8">
        <v>28.55</v>
      </c>
      <c r="O1699" s="8">
        <v>88</v>
      </c>
      <c r="P1699" s="10">
        <v>82</v>
      </c>
      <c r="Q1699">
        <f t="shared" si="156"/>
        <v>-1.2459615131323911</v>
      </c>
      <c r="R1699">
        <f t="shared" si="157"/>
        <v>0.28766418222536555</v>
      </c>
      <c r="S1699">
        <f t="shared" si="158"/>
        <v>0.22340000304133556</v>
      </c>
      <c r="T1699">
        <f t="shared" si="159"/>
        <v>0.77659999695866444</v>
      </c>
      <c r="U1699" s="11">
        <f t="shared" si="160"/>
        <v>-0.10980261549076344</v>
      </c>
      <c r="V1699">
        <f t="shared" si="161"/>
        <v>1</v>
      </c>
    </row>
    <row r="1700" spans="1:22" x14ac:dyDescent="0.4">
      <c r="A1700" s="8">
        <v>1</v>
      </c>
      <c r="B1700" s="8">
        <v>0</v>
      </c>
      <c r="C1700" s="8">
        <v>56</v>
      </c>
      <c r="D1700" s="8">
        <v>1</v>
      </c>
      <c r="E1700" s="8">
        <v>0</v>
      </c>
      <c r="F1700" s="8">
        <v>0</v>
      </c>
      <c r="G1700" s="8">
        <v>0</v>
      </c>
      <c r="H1700" s="8">
        <v>0</v>
      </c>
      <c r="I1700" s="8">
        <v>1</v>
      </c>
      <c r="J1700" s="8">
        <v>0</v>
      </c>
      <c r="K1700" s="8">
        <v>206</v>
      </c>
      <c r="L1700" s="8">
        <v>158</v>
      </c>
      <c r="M1700" s="8">
        <v>70</v>
      </c>
      <c r="N1700" s="8">
        <v>28.34</v>
      </c>
      <c r="O1700" s="8">
        <v>60</v>
      </c>
      <c r="P1700" s="8">
        <v>88</v>
      </c>
      <c r="Q1700">
        <f t="shared" si="156"/>
        <v>-1.4041527951659116</v>
      </c>
      <c r="R1700">
        <f t="shared" si="157"/>
        <v>0.24557502069099424</v>
      </c>
      <c r="S1700">
        <f t="shared" si="158"/>
        <v>0.19715795244092099</v>
      </c>
      <c r="T1700">
        <f t="shared" si="159"/>
        <v>0.19715795244092099</v>
      </c>
      <c r="U1700" s="11">
        <f t="shared" si="160"/>
        <v>-0.70518570080452658</v>
      </c>
      <c r="V1700">
        <f t="shared" si="161"/>
        <v>1</v>
      </c>
    </row>
    <row r="1701" spans="1:22" x14ac:dyDescent="0.4">
      <c r="A1701" s="8">
        <v>0</v>
      </c>
      <c r="B1701" s="8">
        <v>0</v>
      </c>
      <c r="C1701" s="8">
        <v>64</v>
      </c>
      <c r="D1701" s="8">
        <v>4</v>
      </c>
      <c r="E1701" s="8">
        <v>1</v>
      </c>
      <c r="F1701" s="8">
        <v>9</v>
      </c>
      <c r="G1701" s="8">
        <v>0</v>
      </c>
      <c r="H1701" s="8">
        <v>0</v>
      </c>
      <c r="I1701" s="8">
        <v>0</v>
      </c>
      <c r="J1701" s="8">
        <v>0</v>
      </c>
      <c r="K1701" s="8">
        <v>342</v>
      </c>
      <c r="L1701" s="8">
        <v>128</v>
      </c>
      <c r="M1701" s="8">
        <v>71</v>
      </c>
      <c r="N1701" s="8">
        <v>20.52</v>
      </c>
      <c r="O1701" s="8">
        <v>60</v>
      </c>
      <c r="P1701" s="8">
        <v>62</v>
      </c>
      <c r="Q1701">
        <f t="shared" si="156"/>
        <v>-1.3687449111058072</v>
      </c>
      <c r="R1701">
        <f t="shared" si="157"/>
        <v>0.25442608660018662</v>
      </c>
      <c r="S1701">
        <f t="shared" si="158"/>
        <v>0.20282270061024157</v>
      </c>
      <c r="T1701">
        <f t="shared" si="159"/>
        <v>0.79717729938975845</v>
      </c>
      <c r="U1701" s="11">
        <f t="shared" si="160"/>
        <v>-9.8445076868354395E-2</v>
      </c>
      <c r="V1701">
        <f t="shared" si="161"/>
        <v>1</v>
      </c>
    </row>
    <row r="1702" spans="1:22" x14ac:dyDescent="0.4">
      <c r="A1702" s="8">
        <v>0</v>
      </c>
      <c r="B1702" s="8">
        <v>1</v>
      </c>
      <c r="C1702" s="8">
        <v>67</v>
      </c>
      <c r="D1702" s="8">
        <v>1</v>
      </c>
      <c r="E1702" s="8">
        <v>0</v>
      </c>
      <c r="F1702" s="8">
        <v>0</v>
      </c>
      <c r="G1702" s="8">
        <v>0</v>
      </c>
      <c r="H1702" s="8">
        <v>0</v>
      </c>
      <c r="I1702" s="8">
        <v>1</v>
      </c>
      <c r="J1702" s="8">
        <v>0</v>
      </c>
      <c r="K1702" s="8">
        <v>234</v>
      </c>
      <c r="L1702" s="8">
        <v>130</v>
      </c>
      <c r="M1702" s="8">
        <v>83</v>
      </c>
      <c r="N1702" s="8">
        <v>27.78</v>
      </c>
      <c r="O1702" s="8">
        <v>75</v>
      </c>
      <c r="P1702" s="8">
        <v>74</v>
      </c>
      <c r="Q1702">
        <f t="shared" si="156"/>
        <v>-0.82676799901901354</v>
      </c>
      <c r="R1702">
        <f t="shared" si="157"/>
        <v>0.43746087794667349</v>
      </c>
      <c r="S1702">
        <f t="shared" si="158"/>
        <v>0.30432889316025075</v>
      </c>
      <c r="T1702">
        <f t="shared" si="159"/>
        <v>0.6956711068397492</v>
      </c>
      <c r="U1702" s="11">
        <f t="shared" si="160"/>
        <v>-0.15759603372821723</v>
      </c>
      <c r="V1702">
        <f t="shared" si="161"/>
        <v>1</v>
      </c>
    </row>
    <row r="1703" spans="1:22" x14ac:dyDescent="0.4">
      <c r="A1703" s="8">
        <v>0</v>
      </c>
      <c r="B1703" s="8">
        <v>0</v>
      </c>
      <c r="C1703" s="8">
        <v>43</v>
      </c>
      <c r="D1703" s="8">
        <v>3</v>
      </c>
      <c r="E1703" s="8">
        <v>1</v>
      </c>
      <c r="F1703" s="8">
        <v>15</v>
      </c>
      <c r="G1703" s="8">
        <v>0</v>
      </c>
      <c r="H1703" s="8">
        <v>0</v>
      </c>
      <c r="I1703" s="8">
        <v>0</v>
      </c>
      <c r="J1703" s="8">
        <v>0</v>
      </c>
      <c r="K1703" s="8">
        <v>233</v>
      </c>
      <c r="L1703" s="8">
        <v>100</v>
      </c>
      <c r="M1703" s="8">
        <v>70</v>
      </c>
      <c r="N1703" s="8">
        <v>22.9</v>
      </c>
      <c r="O1703" s="8">
        <v>75</v>
      </c>
      <c r="P1703" s="8">
        <v>78</v>
      </c>
      <c r="Q1703">
        <f t="shared" si="156"/>
        <v>-3.0116108221992031</v>
      </c>
      <c r="R1703">
        <f t="shared" si="157"/>
        <v>4.921234254550174E-2</v>
      </c>
      <c r="S1703">
        <f t="shared" si="158"/>
        <v>4.6904082758030957E-2</v>
      </c>
      <c r="T1703">
        <f t="shared" si="159"/>
        <v>0.95309591724196907</v>
      </c>
      <c r="U1703" s="11">
        <f t="shared" si="160"/>
        <v>-2.0863390827842845E-2</v>
      </c>
      <c r="V1703">
        <f t="shared" si="161"/>
        <v>0</v>
      </c>
    </row>
    <row r="1704" spans="1:22" x14ac:dyDescent="0.4">
      <c r="A1704" s="8">
        <v>1</v>
      </c>
      <c r="B1704" s="8">
        <v>0</v>
      </c>
      <c r="C1704" s="8">
        <v>55</v>
      </c>
      <c r="D1704" s="8">
        <v>1</v>
      </c>
      <c r="E1704" s="8">
        <v>1</v>
      </c>
      <c r="F1704" s="8">
        <v>5</v>
      </c>
      <c r="G1704" s="8">
        <v>0</v>
      </c>
      <c r="H1704" s="8">
        <v>0</v>
      </c>
      <c r="I1704" s="8">
        <v>1</v>
      </c>
      <c r="J1704" s="8">
        <v>0</v>
      </c>
      <c r="K1704" s="8">
        <v>280</v>
      </c>
      <c r="L1704" s="8">
        <v>144</v>
      </c>
      <c r="M1704" s="8">
        <v>79</v>
      </c>
      <c r="N1704" s="8">
        <v>19.5</v>
      </c>
      <c r="O1704" s="8">
        <v>79</v>
      </c>
      <c r="P1704" s="8">
        <v>75</v>
      </c>
      <c r="Q1704">
        <f t="shared" si="156"/>
        <v>-1.6696205576325154</v>
      </c>
      <c r="R1704">
        <f t="shared" si="157"/>
        <v>0.18831850810429673</v>
      </c>
      <c r="S1704">
        <f t="shared" si="158"/>
        <v>0.15847477491932521</v>
      </c>
      <c r="T1704">
        <f t="shared" si="159"/>
        <v>0.15847477491932521</v>
      </c>
      <c r="U1704" s="11">
        <f t="shared" si="160"/>
        <v>-0.80003985638112907</v>
      </c>
      <c r="V1704">
        <f t="shared" si="161"/>
        <v>1</v>
      </c>
    </row>
    <row r="1705" spans="1:22" x14ac:dyDescent="0.4">
      <c r="A1705" s="8">
        <v>1</v>
      </c>
      <c r="B1705" s="8">
        <v>0</v>
      </c>
      <c r="C1705" s="8">
        <v>66</v>
      </c>
      <c r="D1705" s="8">
        <v>1</v>
      </c>
      <c r="E1705" s="8">
        <v>0</v>
      </c>
      <c r="F1705" s="8">
        <v>0</v>
      </c>
      <c r="G1705" s="8">
        <v>0</v>
      </c>
      <c r="H1705" s="8">
        <v>0</v>
      </c>
      <c r="I1705" s="8">
        <v>1</v>
      </c>
      <c r="J1705" s="8">
        <v>0</v>
      </c>
      <c r="K1705" s="8">
        <v>275</v>
      </c>
      <c r="L1705" s="8">
        <v>132.5</v>
      </c>
      <c r="M1705" s="8">
        <v>85</v>
      </c>
      <c r="N1705" s="8">
        <v>34.36</v>
      </c>
      <c r="O1705" s="8">
        <v>70</v>
      </c>
      <c r="P1705" s="10">
        <v>82</v>
      </c>
      <c r="Q1705">
        <f t="shared" si="156"/>
        <v>-1.1404552326777875</v>
      </c>
      <c r="R1705">
        <f t="shared" si="157"/>
        <v>0.31967346288070086</v>
      </c>
      <c r="S1705">
        <f t="shared" si="158"/>
        <v>0.24223678953344199</v>
      </c>
      <c r="T1705">
        <f t="shared" si="159"/>
        <v>0.24223678953344199</v>
      </c>
      <c r="U1705" s="11">
        <f t="shared" si="160"/>
        <v>-0.61575989803021103</v>
      </c>
      <c r="V1705">
        <f t="shared" si="161"/>
        <v>1</v>
      </c>
    </row>
    <row r="1706" spans="1:22" x14ac:dyDescent="0.4">
      <c r="A1706" s="8">
        <v>0</v>
      </c>
      <c r="B1706" s="8">
        <v>1</v>
      </c>
      <c r="C1706" s="8">
        <v>48</v>
      </c>
      <c r="D1706" s="8">
        <v>1</v>
      </c>
      <c r="E1706" s="8">
        <v>1</v>
      </c>
      <c r="F1706" s="8">
        <v>35</v>
      </c>
      <c r="G1706" s="8">
        <v>0</v>
      </c>
      <c r="H1706" s="8">
        <v>0</v>
      </c>
      <c r="I1706" s="8">
        <v>0</v>
      </c>
      <c r="J1706" s="8">
        <v>0</v>
      </c>
      <c r="K1706" s="8">
        <v>188</v>
      </c>
      <c r="L1706" s="8">
        <v>120</v>
      </c>
      <c r="M1706" s="8">
        <v>82.5</v>
      </c>
      <c r="N1706" s="8">
        <v>31.67</v>
      </c>
      <c r="O1706" s="8">
        <v>80</v>
      </c>
      <c r="P1706" s="8">
        <v>68</v>
      </c>
      <c r="Q1706">
        <f t="shared" si="156"/>
        <v>-1.2933542827503173</v>
      </c>
      <c r="R1706">
        <f t="shared" si="157"/>
        <v>0.27434899388545214</v>
      </c>
      <c r="S1706">
        <f t="shared" si="158"/>
        <v>0.21528560480827957</v>
      </c>
      <c r="T1706">
        <f t="shared" si="159"/>
        <v>0.78471439519172037</v>
      </c>
      <c r="U1706" s="11">
        <f t="shared" si="160"/>
        <v>-0.10528838040340273</v>
      </c>
      <c r="V1706">
        <f t="shared" si="161"/>
        <v>1</v>
      </c>
    </row>
    <row r="1707" spans="1:22" x14ac:dyDescent="0.4">
      <c r="A1707" s="8">
        <v>0</v>
      </c>
      <c r="B1707" s="8">
        <v>1</v>
      </c>
      <c r="C1707" s="8">
        <v>51</v>
      </c>
      <c r="D1707" s="8">
        <v>2</v>
      </c>
      <c r="E1707" s="8">
        <v>1</v>
      </c>
      <c r="F1707" s="8">
        <v>20</v>
      </c>
      <c r="G1707" s="8">
        <v>0</v>
      </c>
      <c r="H1707" s="8">
        <v>0</v>
      </c>
      <c r="I1707" s="8">
        <v>0</v>
      </c>
      <c r="J1707" s="8">
        <v>0</v>
      </c>
      <c r="K1707" s="8">
        <v>244</v>
      </c>
      <c r="L1707" s="8">
        <v>129</v>
      </c>
      <c r="M1707" s="8">
        <v>72</v>
      </c>
      <c r="N1707" s="8">
        <v>22.67</v>
      </c>
      <c r="O1707" s="8">
        <v>60</v>
      </c>
      <c r="P1707" s="8">
        <v>80</v>
      </c>
      <c r="Q1707">
        <f t="shared" si="156"/>
        <v>-1.4159672525932789</v>
      </c>
      <c r="R1707">
        <f t="shared" si="157"/>
        <v>0.24269075662040898</v>
      </c>
      <c r="S1707">
        <f t="shared" si="158"/>
        <v>0.19529456972901668</v>
      </c>
      <c r="T1707">
        <f t="shared" si="159"/>
        <v>0.80470543027098329</v>
      </c>
      <c r="U1707" s="11">
        <f t="shared" si="160"/>
        <v>-9.4363067979909843E-2</v>
      </c>
      <c r="V1707">
        <f t="shared" si="161"/>
        <v>1</v>
      </c>
    </row>
    <row r="1708" spans="1:22" x14ac:dyDescent="0.4">
      <c r="A1708" s="8">
        <v>0</v>
      </c>
      <c r="B1708" s="8">
        <v>1</v>
      </c>
      <c r="C1708" s="8">
        <v>57</v>
      </c>
      <c r="D1708" s="8">
        <v>2</v>
      </c>
      <c r="E1708" s="8">
        <v>1</v>
      </c>
      <c r="F1708" s="8">
        <v>1</v>
      </c>
      <c r="G1708" s="8">
        <v>0</v>
      </c>
      <c r="H1708" s="8">
        <v>0</v>
      </c>
      <c r="I1708" s="8">
        <v>0</v>
      </c>
      <c r="J1708" s="8">
        <v>0</v>
      </c>
      <c r="K1708" s="8">
        <v>245</v>
      </c>
      <c r="L1708" s="8">
        <v>122</v>
      </c>
      <c r="M1708" s="8">
        <v>69</v>
      </c>
      <c r="N1708" s="8">
        <v>24.17</v>
      </c>
      <c r="O1708" s="8">
        <v>65</v>
      </c>
      <c r="P1708" s="8">
        <v>92</v>
      </c>
      <c r="Q1708">
        <f t="shared" si="156"/>
        <v>-1.762686174639521</v>
      </c>
      <c r="R1708">
        <f t="shared" si="157"/>
        <v>0.17158334141539358</v>
      </c>
      <c r="S1708">
        <f t="shared" si="158"/>
        <v>0.14645423449611633</v>
      </c>
      <c r="T1708">
        <f t="shared" si="159"/>
        <v>0.85354576550388361</v>
      </c>
      <c r="U1708" s="11">
        <f t="shared" si="160"/>
        <v>-6.8773187879136471E-2</v>
      </c>
      <c r="V1708">
        <f t="shared" si="161"/>
        <v>1</v>
      </c>
    </row>
    <row r="1709" spans="1:22" x14ac:dyDescent="0.4">
      <c r="A1709" s="8">
        <v>0</v>
      </c>
      <c r="B1709" s="8">
        <v>0</v>
      </c>
      <c r="C1709" s="8">
        <v>55</v>
      </c>
      <c r="D1709" s="8">
        <v>1</v>
      </c>
      <c r="E1709" s="8">
        <v>0</v>
      </c>
      <c r="F1709" s="8">
        <v>0</v>
      </c>
      <c r="G1709" s="8">
        <v>0</v>
      </c>
      <c r="H1709" s="8">
        <v>0</v>
      </c>
      <c r="I1709" s="8">
        <v>1</v>
      </c>
      <c r="J1709" s="8">
        <v>0</v>
      </c>
      <c r="K1709" s="8">
        <v>200</v>
      </c>
      <c r="L1709" s="8">
        <v>141</v>
      </c>
      <c r="M1709" s="8">
        <v>92</v>
      </c>
      <c r="N1709" s="8">
        <v>23.48</v>
      </c>
      <c r="O1709" s="8">
        <v>65</v>
      </c>
      <c r="P1709" s="8">
        <v>84</v>
      </c>
      <c r="Q1709">
        <f t="shared" si="156"/>
        <v>-1.8625993210834233</v>
      </c>
      <c r="R1709">
        <f t="shared" si="157"/>
        <v>0.15526851266114169</v>
      </c>
      <c r="S1709">
        <f t="shared" si="158"/>
        <v>0.13440036749853354</v>
      </c>
      <c r="T1709">
        <f t="shared" si="159"/>
        <v>0.86559963250146643</v>
      </c>
      <c r="U1709" s="11">
        <f t="shared" si="160"/>
        <v>-6.2682936621307903E-2</v>
      </c>
      <c r="V1709">
        <f t="shared" si="161"/>
        <v>1</v>
      </c>
    </row>
    <row r="1710" spans="1:22" x14ac:dyDescent="0.4">
      <c r="A1710" s="8">
        <v>0</v>
      </c>
      <c r="B1710" s="8">
        <v>0</v>
      </c>
      <c r="C1710" s="8">
        <v>38</v>
      </c>
      <c r="D1710" s="8">
        <v>2</v>
      </c>
      <c r="E1710" s="8">
        <v>0</v>
      </c>
      <c r="F1710" s="8">
        <v>0</v>
      </c>
      <c r="G1710" s="8">
        <v>0</v>
      </c>
      <c r="H1710" s="8">
        <v>0</v>
      </c>
      <c r="I1710" s="8">
        <v>0</v>
      </c>
      <c r="J1710" s="8">
        <v>0</v>
      </c>
      <c r="K1710" s="8">
        <v>167</v>
      </c>
      <c r="L1710" s="8">
        <v>102.5</v>
      </c>
      <c r="M1710" s="8">
        <v>60</v>
      </c>
      <c r="N1710" s="8">
        <v>22.58</v>
      </c>
      <c r="O1710" s="8">
        <v>60</v>
      </c>
      <c r="P1710" s="8">
        <v>57</v>
      </c>
      <c r="Q1710">
        <f t="shared" si="156"/>
        <v>-3.7640843114082196</v>
      </c>
      <c r="R1710">
        <f t="shared" si="157"/>
        <v>2.3188836269347601E-2</v>
      </c>
      <c r="S1710">
        <f t="shared" si="158"/>
        <v>2.2663300700090219E-2</v>
      </c>
      <c r="T1710">
        <f t="shared" si="159"/>
        <v>0.97733669929990974</v>
      </c>
      <c r="U1710" s="11">
        <f t="shared" si="160"/>
        <v>-9.9557930293649437E-3</v>
      </c>
      <c r="V1710">
        <f t="shared" si="161"/>
        <v>0</v>
      </c>
    </row>
    <row r="1711" spans="1:22" x14ac:dyDescent="0.4">
      <c r="A1711" s="8">
        <v>0</v>
      </c>
      <c r="B1711" s="8">
        <v>1</v>
      </c>
      <c r="C1711" s="8">
        <v>39</v>
      </c>
      <c r="D1711" s="8">
        <v>2</v>
      </c>
      <c r="E1711" s="8">
        <v>0</v>
      </c>
      <c r="F1711" s="8">
        <v>0</v>
      </c>
      <c r="G1711" s="8">
        <v>0</v>
      </c>
      <c r="H1711" s="8">
        <v>0</v>
      </c>
      <c r="I1711" s="8">
        <v>1</v>
      </c>
      <c r="J1711" s="8">
        <v>0</v>
      </c>
      <c r="K1711" s="8">
        <v>196</v>
      </c>
      <c r="L1711" s="8">
        <v>124.5</v>
      </c>
      <c r="M1711" s="8">
        <v>99</v>
      </c>
      <c r="N1711" s="8">
        <v>28.41</v>
      </c>
      <c r="O1711" s="8">
        <v>83</v>
      </c>
      <c r="P1711" s="8">
        <v>73</v>
      </c>
      <c r="Q1711">
        <f t="shared" si="156"/>
        <v>-2.7591079704572161</v>
      </c>
      <c r="R1711">
        <f t="shared" si="157"/>
        <v>6.334825167548036E-2</v>
      </c>
      <c r="S1711">
        <f t="shared" si="158"/>
        <v>5.9574322500333031E-2</v>
      </c>
      <c r="T1711">
        <f t="shared" si="159"/>
        <v>0.94042567749966699</v>
      </c>
      <c r="U1711" s="11">
        <f t="shared" si="160"/>
        <v>-2.6675521354658036E-2</v>
      </c>
      <c r="V1711">
        <f t="shared" si="161"/>
        <v>0</v>
      </c>
    </row>
    <row r="1712" spans="1:22" x14ac:dyDescent="0.4">
      <c r="A1712" s="8">
        <v>0</v>
      </c>
      <c r="B1712" s="8">
        <v>0</v>
      </c>
      <c r="C1712" s="8">
        <v>63</v>
      </c>
      <c r="D1712" s="8">
        <v>2</v>
      </c>
      <c r="E1712" s="8">
        <v>1</v>
      </c>
      <c r="F1712" s="8">
        <v>3</v>
      </c>
      <c r="G1712" s="8">
        <v>0</v>
      </c>
      <c r="H1712" s="8">
        <v>0</v>
      </c>
      <c r="I1712" s="8">
        <v>1</v>
      </c>
      <c r="J1712" s="8">
        <v>0</v>
      </c>
      <c r="K1712" s="8">
        <v>246</v>
      </c>
      <c r="L1712" s="8">
        <v>163</v>
      </c>
      <c r="M1712" s="8">
        <v>82</v>
      </c>
      <c r="N1712" s="8">
        <v>24.38</v>
      </c>
      <c r="O1712" s="8">
        <v>64</v>
      </c>
      <c r="P1712" s="8">
        <v>108</v>
      </c>
      <c r="Q1712">
        <f t="shared" si="156"/>
        <v>-0.85581980255749812</v>
      </c>
      <c r="R1712">
        <f t="shared" si="157"/>
        <v>0.42493468570688148</v>
      </c>
      <c r="S1712">
        <f t="shared" si="158"/>
        <v>0.29821344793503984</v>
      </c>
      <c r="T1712">
        <f t="shared" si="159"/>
        <v>0.70178655206496021</v>
      </c>
      <c r="U1712" s="11">
        <f t="shared" si="160"/>
        <v>-0.15379495817809083</v>
      </c>
      <c r="V1712">
        <f t="shared" si="161"/>
        <v>1</v>
      </c>
    </row>
    <row r="1713" spans="1:22" x14ac:dyDescent="0.4">
      <c r="A1713" s="8">
        <v>0</v>
      </c>
      <c r="B1713" s="8">
        <v>0</v>
      </c>
      <c r="C1713" s="8">
        <v>46</v>
      </c>
      <c r="D1713" s="8">
        <v>1</v>
      </c>
      <c r="E1713" s="8">
        <v>0</v>
      </c>
      <c r="F1713" s="8">
        <v>0</v>
      </c>
      <c r="G1713" s="8">
        <v>0</v>
      </c>
      <c r="H1713" s="8">
        <v>0</v>
      </c>
      <c r="I1713" s="8">
        <v>0</v>
      </c>
      <c r="J1713" s="8">
        <v>0</v>
      </c>
      <c r="K1713" s="8">
        <v>265</v>
      </c>
      <c r="L1713" s="8">
        <v>115</v>
      </c>
      <c r="M1713" s="8">
        <v>79.5</v>
      </c>
      <c r="N1713" s="8">
        <v>30</v>
      </c>
      <c r="O1713" s="8">
        <v>50</v>
      </c>
      <c r="P1713" s="8">
        <v>61</v>
      </c>
      <c r="Q1713">
        <f t="shared" si="156"/>
        <v>-2.9086358071868856</v>
      </c>
      <c r="R1713">
        <f t="shared" si="157"/>
        <v>5.4550095981691603E-2</v>
      </c>
      <c r="S1713">
        <f t="shared" si="158"/>
        <v>5.172831161796098E-2</v>
      </c>
      <c r="T1713">
        <f t="shared" si="159"/>
        <v>0.94827168838203901</v>
      </c>
      <c r="U1713" s="11">
        <f t="shared" si="160"/>
        <v>-2.3067215551694161E-2</v>
      </c>
      <c r="V1713">
        <f t="shared" si="161"/>
        <v>0</v>
      </c>
    </row>
    <row r="1714" spans="1:22" x14ac:dyDescent="0.4">
      <c r="A1714" s="8">
        <v>0</v>
      </c>
      <c r="B1714" s="8">
        <v>0</v>
      </c>
      <c r="C1714" s="8">
        <v>41</v>
      </c>
      <c r="D1714" s="8">
        <v>4</v>
      </c>
      <c r="E1714" s="8">
        <v>1</v>
      </c>
      <c r="F1714" s="8">
        <v>5</v>
      </c>
      <c r="G1714" s="8">
        <v>0</v>
      </c>
      <c r="H1714" s="8">
        <v>0</v>
      </c>
      <c r="I1714" s="8">
        <v>0</v>
      </c>
      <c r="J1714" s="8">
        <v>0</v>
      </c>
      <c r="K1714" s="8">
        <v>209</v>
      </c>
      <c r="L1714" s="8">
        <v>122.5</v>
      </c>
      <c r="M1714" s="8">
        <v>90</v>
      </c>
      <c r="N1714" s="8">
        <v>20.79</v>
      </c>
      <c r="O1714" s="8">
        <v>90</v>
      </c>
      <c r="P1714" s="10">
        <v>82</v>
      </c>
      <c r="Q1714">
        <f t="shared" si="156"/>
        <v>-3.2269045106074099</v>
      </c>
      <c r="R1714">
        <f t="shared" si="157"/>
        <v>3.9680138323056724E-2</v>
      </c>
      <c r="S1714">
        <f t="shared" si="158"/>
        <v>3.8165717378287584E-2</v>
      </c>
      <c r="T1714">
        <f t="shared" si="159"/>
        <v>0.96183428262171244</v>
      </c>
      <c r="U1714" s="11">
        <f t="shared" si="160"/>
        <v>-1.6899747445106E-2</v>
      </c>
      <c r="V1714">
        <f t="shared" si="161"/>
        <v>0</v>
      </c>
    </row>
    <row r="1715" spans="1:22" x14ac:dyDescent="0.4">
      <c r="A1715" s="8">
        <v>0</v>
      </c>
      <c r="B1715" s="8">
        <v>0</v>
      </c>
      <c r="C1715" s="8">
        <v>49</v>
      </c>
      <c r="D1715" s="8">
        <v>3</v>
      </c>
      <c r="E1715" s="8">
        <v>0</v>
      </c>
      <c r="F1715" s="8">
        <v>0</v>
      </c>
      <c r="G1715" s="8">
        <v>0</v>
      </c>
      <c r="H1715" s="8">
        <v>0</v>
      </c>
      <c r="I1715" s="8">
        <v>0</v>
      </c>
      <c r="J1715" s="8">
        <v>0</v>
      </c>
      <c r="K1715" s="8">
        <v>203</v>
      </c>
      <c r="L1715" s="8">
        <v>128</v>
      </c>
      <c r="M1715" s="8">
        <v>72</v>
      </c>
      <c r="N1715" s="8">
        <v>24.87</v>
      </c>
      <c r="O1715" s="8">
        <v>75</v>
      </c>
      <c r="P1715" s="8">
        <v>82</v>
      </c>
      <c r="Q1715">
        <f t="shared" si="156"/>
        <v>-2.6350981128817237</v>
      </c>
      <c r="R1715">
        <f t="shared" si="157"/>
        <v>7.1711933199004901E-2</v>
      </c>
      <c r="S1715">
        <f t="shared" si="158"/>
        <v>6.6913440988707176E-2</v>
      </c>
      <c r="T1715">
        <f t="shared" si="159"/>
        <v>0.93308655901129278</v>
      </c>
      <c r="U1715" s="11">
        <f t="shared" si="160"/>
        <v>-3.0078066481507557E-2</v>
      </c>
      <c r="V1715">
        <f t="shared" si="161"/>
        <v>0</v>
      </c>
    </row>
    <row r="1716" spans="1:22" x14ac:dyDescent="0.4">
      <c r="A1716" s="8">
        <v>1</v>
      </c>
      <c r="B1716" s="8">
        <v>0</v>
      </c>
      <c r="C1716" s="8">
        <v>61</v>
      </c>
      <c r="D1716" s="8">
        <v>2</v>
      </c>
      <c r="E1716" s="8">
        <v>1</v>
      </c>
      <c r="F1716" s="8">
        <v>15</v>
      </c>
      <c r="G1716" s="8">
        <v>0</v>
      </c>
      <c r="H1716" s="8">
        <v>0</v>
      </c>
      <c r="I1716" s="8">
        <v>1</v>
      </c>
      <c r="J1716" s="8">
        <v>0</v>
      </c>
      <c r="K1716" s="8">
        <v>235</v>
      </c>
      <c r="L1716" s="8">
        <v>154</v>
      </c>
      <c r="M1716" s="8">
        <v>94</v>
      </c>
      <c r="N1716" s="8">
        <v>22.91</v>
      </c>
      <c r="O1716" s="8">
        <v>70</v>
      </c>
      <c r="P1716" s="8">
        <v>66</v>
      </c>
      <c r="Q1716">
        <f t="shared" si="156"/>
        <v>-0.85445532285484038</v>
      </c>
      <c r="R1716">
        <f t="shared" si="157"/>
        <v>0.42551489621319338</v>
      </c>
      <c r="S1716">
        <f t="shared" si="158"/>
        <v>0.29849908783384282</v>
      </c>
      <c r="T1716">
        <f t="shared" si="159"/>
        <v>0.29849908783384282</v>
      </c>
      <c r="U1716" s="11">
        <f t="shared" si="160"/>
        <v>-0.52505699166805908</v>
      </c>
      <c r="V1716">
        <f t="shared" si="161"/>
        <v>1</v>
      </c>
    </row>
    <row r="1717" spans="1:22" x14ac:dyDescent="0.4">
      <c r="A1717" s="8">
        <v>0</v>
      </c>
      <c r="B1717" s="8">
        <v>0</v>
      </c>
      <c r="C1717" s="8">
        <v>42</v>
      </c>
      <c r="D1717" s="8">
        <v>3</v>
      </c>
      <c r="E1717" s="8">
        <v>0</v>
      </c>
      <c r="F1717" s="8">
        <v>0</v>
      </c>
      <c r="G1717" s="8">
        <v>0</v>
      </c>
      <c r="H1717" s="8">
        <v>0</v>
      </c>
      <c r="I1717" s="8">
        <v>0</v>
      </c>
      <c r="J1717" s="8">
        <v>0</v>
      </c>
      <c r="K1717" s="8">
        <v>256</v>
      </c>
      <c r="L1717" s="8">
        <v>129</v>
      </c>
      <c r="M1717" s="8">
        <v>85.5</v>
      </c>
      <c r="N1717" s="8">
        <v>31.84</v>
      </c>
      <c r="O1717" s="8">
        <v>95</v>
      </c>
      <c r="P1717" s="8">
        <v>74</v>
      </c>
      <c r="Q1717">
        <f t="shared" si="156"/>
        <v>-3.0228135612906186</v>
      </c>
      <c r="R1717">
        <f t="shared" si="157"/>
        <v>4.8664106120392139E-2</v>
      </c>
      <c r="S1717">
        <f t="shared" si="158"/>
        <v>4.6405808910947172E-2</v>
      </c>
      <c r="T1717">
        <f t="shared" si="159"/>
        <v>0.95359419108905286</v>
      </c>
      <c r="U1717" s="11">
        <f t="shared" si="160"/>
        <v>-2.0636403142486093E-2</v>
      </c>
      <c r="V1717">
        <f t="shared" si="161"/>
        <v>0</v>
      </c>
    </row>
    <row r="1718" spans="1:22" x14ac:dyDescent="0.4">
      <c r="A1718" s="8">
        <v>0</v>
      </c>
      <c r="B1718" s="8">
        <v>0</v>
      </c>
      <c r="C1718" s="8">
        <v>58</v>
      </c>
      <c r="D1718" s="8">
        <v>1</v>
      </c>
      <c r="E1718" s="8">
        <v>0</v>
      </c>
      <c r="F1718" s="8">
        <v>0</v>
      </c>
      <c r="G1718" s="8">
        <v>0</v>
      </c>
      <c r="H1718" s="8">
        <v>0</v>
      </c>
      <c r="I1718" s="8">
        <v>0</v>
      </c>
      <c r="J1718" s="8">
        <v>0</v>
      </c>
      <c r="K1718" s="8">
        <v>210</v>
      </c>
      <c r="L1718" s="8">
        <v>102</v>
      </c>
      <c r="M1718" s="8">
        <v>60</v>
      </c>
      <c r="N1718" s="8">
        <v>26.98</v>
      </c>
      <c r="O1718" s="8">
        <v>71</v>
      </c>
      <c r="P1718" s="8">
        <v>90</v>
      </c>
      <c r="Q1718">
        <f t="shared" si="156"/>
        <v>-2.4038133563956228</v>
      </c>
      <c r="R1718">
        <f t="shared" si="157"/>
        <v>9.0372672160453291E-2</v>
      </c>
      <c r="S1718">
        <f t="shared" si="158"/>
        <v>8.288237083325814E-2</v>
      </c>
      <c r="T1718">
        <f t="shared" si="159"/>
        <v>0.91711762916674189</v>
      </c>
      <c r="U1718" s="11">
        <f t="shared" si="160"/>
        <v>-3.7574958308418963E-2</v>
      </c>
      <c r="V1718">
        <f t="shared" si="161"/>
        <v>0</v>
      </c>
    </row>
    <row r="1719" spans="1:22" x14ac:dyDescent="0.4">
      <c r="A1719" s="8">
        <v>0</v>
      </c>
      <c r="B1719" s="8">
        <v>0</v>
      </c>
      <c r="C1719" s="8">
        <v>41</v>
      </c>
      <c r="D1719" s="8">
        <v>3</v>
      </c>
      <c r="E1719" s="8">
        <v>0</v>
      </c>
      <c r="F1719" s="8">
        <v>0</v>
      </c>
      <c r="G1719" s="8">
        <v>0</v>
      </c>
      <c r="H1719" s="8">
        <v>0</v>
      </c>
      <c r="I1719" s="8">
        <v>0</v>
      </c>
      <c r="J1719" s="8">
        <v>0</v>
      </c>
      <c r="K1719" s="8">
        <v>233</v>
      </c>
      <c r="L1719" s="8">
        <v>115</v>
      </c>
      <c r="M1719" s="8">
        <v>70</v>
      </c>
      <c r="N1719" s="8">
        <v>25.03</v>
      </c>
      <c r="O1719" s="8">
        <v>68</v>
      </c>
      <c r="P1719" s="8">
        <v>97</v>
      </c>
      <c r="Q1719">
        <f t="shared" si="156"/>
        <v>-3.2739691636024855</v>
      </c>
      <c r="R1719">
        <f t="shared" si="157"/>
        <v>3.7855872334022884E-2</v>
      </c>
      <c r="S1719">
        <f t="shared" si="158"/>
        <v>3.6475076494859753E-2</v>
      </c>
      <c r="T1719">
        <f t="shared" si="159"/>
        <v>0.9635249235051403</v>
      </c>
      <c r="U1719" s="11">
        <f t="shared" si="160"/>
        <v>-1.6137046965189521E-2</v>
      </c>
      <c r="V1719">
        <f t="shared" si="161"/>
        <v>0</v>
      </c>
    </row>
    <row r="1720" spans="1:22" x14ac:dyDescent="0.4">
      <c r="A1720" s="8">
        <v>1</v>
      </c>
      <c r="B1720" s="8">
        <v>0</v>
      </c>
      <c r="C1720" s="8">
        <v>61</v>
      </c>
      <c r="D1720" s="8">
        <v>2</v>
      </c>
      <c r="E1720" s="8">
        <v>0</v>
      </c>
      <c r="F1720" s="8">
        <v>0</v>
      </c>
      <c r="G1720" s="8">
        <v>0</v>
      </c>
      <c r="H1720" s="8">
        <v>0</v>
      </c>
      <c r="I1720" s="8">
        <v>1</v>
      </c>
      <c r="J1720" s="8">
        <v>0</v>
      </c>
      <c r="K1720" s="8">
        <v>183</v>
      </c>
      <c r="L1720" s="8">
        <v>150</v>
      </c>
      <c r="M1720" s="8">
        <v>86</v>
      </c>
      <c r="N1720" s="8">
        <v>25.05</v>
      </c>
      <c r="O1720" s="8">
        <v>66</v>
      </c>
      <c r="P1720" s="8">
        <v>70</v>
      </c>
      <c r="Q1720">
        <f t="shared" si="156"/>
        <v>-1.36395154354258</v>
      </c>
      <c r="R1720">
        <f t="shared" si="157"/>
        <v>0.25564857192098744</v>
      </c>
      <c r="S1720">
        <f t="shared" si="158"/>
        <v>0.20359882345892105</v>
      </c>
      <c r="T1720">
        <f t="shared" si="159"/>
        <v>0.20359882345892105</v>
      </c>
      <c r="U1720" s="11">
        <f t="shared" si="160"/>
        <v>-0.69122473599527234</v>
      </c>
      <c r="V1720">
        <f t="shared" si="161"/>
        <v>1</v>
      </c>
    </row>
    <row r="1721" spans="1:22" x14ac:dyDescent="0.4">
      <c r="A1721" s="8">
        <v>0</v>
      </c>
      <c r="B1721" s="8">
        <v>0</v>
      </c>
      <c r="C1721" s="8">
        <v>62</v>
      </c>
      <c r="D1721" s="8">
        <v>2</v>
      </c>
      <c r="E1721" s="8">
        <v>0</v>
      </c>
      <c r="F1721" s="8">
        <v>0</v>
      </c>
      <c r="G1721" s="8">
        <v>0</v>
      </c>
      <c r="H1721" s="8">
        <v>0</v>
      </c>
      <c r="I1721" s="8">
        <v>1</v>
      </c>
      <c r="J1721" s="8">
        <v>0</v>
      </c>
      <c r="K1721" s="8">
        <v>344</v>
      </c>
      <c r="L1721" s="8">
        <v>154</v>
      </c>
      <c r="M1721" s="8">
        <v>110</v>
      </c>
      <c r="N1721" s="8">
        <v>35.11</v>
      </c>
      <c r="O1721" s="8">
        <v>85</v>
      </c>
      <c r="P1721" s="8">
        <v>76</v>
      </c>
      <c r="Q1721">
        <f t="shared" si="156"/>
        <v>-1.0714786831269745</v>
      </c>
      <c r="R1721">
        <f t="shared" si="157"/>
        <v>0.34250169132153829</v>
      </c>
      <c r="S1721">
        <f t="shared" si="158"/>
        <v>0.25512198125008306</v>
      </c>
      <c r="T1721">
        <f t="shared" si="159"/>
        <v>0.74487801874991688</v>
      </c>
      <c r="U1721" s="11">
        <f t="shared" si="160"/>
        <v>-0.12791484150838917</v>
      </c>
      <c r="V1721">
        <f t="shared" si="161"/>
        <v>1</v>
      </c>
    </row>
    <row r="1722" spans="1:22" x14ac:dyDescent="0.4">
      <c r="A1722" s="8">
        <v>0</v>
      </c>
      <c r="B1722" s="8">
        <v>1</v>
      </c>
      <c r="C1722" s="8">
        <v>44</v>
      </c>
      <c r="D1722" s="8">
        <v>1</v>
      </c>
      <c r="E1722" s="8">
        <v>1</v>
      </c>
      <c r="F1722" s="8">
        <v>40</v>
      </c>
      <c r="G1722" s="8">
        <v>0</v>
      </c>
      <c r="H1722" s="8">
        <v>0</v>
      </c>
      <c r="I1722" s="8">
        <v>1</v>
      </c>
      <c r="J1722" s="8">
        <v>0</v>
      </c>
      <c r="K1722" s="8">
        <v>201</v>
      </c>
      <c r="L1722" s="8">
        <v>142.5</v>
      </c>
      <c r="M1722" s="8">
        <v>104.5</v>
      </c>
      <c r="N1722" s="8">
        <v>34.590000000000003</v>
      </c>
      <c r="O1722" s="8">
        <v>67</v>
      </c>
      <c r="P1722" s="8">
        <v>67</v>
      </c>
      <c r="Q1722">
        <f t="shared" si="156"/>
        <v>-0.79159567623283067</v>
      </c>
      <c r="R1722">
        <f t="shared" si="157"/>
        <v>0.45312118340780222</v>
      </c>
      <c r="S1722">
        <f t="shared" si="158"/>
        <v>0.31182614951986343</v>
      </c>
      <c r="T1722">
        <f t="shared" si="159"/>
        <v>0.68817385048013657</v>
      </c>
      <c r="U1722" s="11">
        <f t="shared" si="160"/>
        <v>-0.16230183390623176</v>
      </c>
      <c r="V1722">
        <f t="shared" si="161"/>
        <v>1</v>
      </c>
    </row>
    <row r="1723" spans="1:22" x14ac:dyDescent="0.4">
      <c r="A1723" s="8">
        <v>0</v>
      </c>
      <c r="B1723" s="8">
        <v>0</v>
      </c>
      <c r="C1723" s="8">
        <v>61</v>
      </c>
      <c r="D1723" s="8">
        <v>3</v>
      </c>
      <c r="E1723" s="8">
        <v>0</v>
      </c>
      <c r="F1723" s="8">
        <v>0</v>
      </c>
      <c r="G1723" s="8">
        <v>0</v>
      </c>
      <c r="H1723" s="8">
        <v>0</v>
      </c>
      <c r="I1723" s="8">
        <v>0</v>
      </c>
      <c r="J1723" s="8">
        <v>0</v>
      </c>
      <c r="K1723" s="8">
        <v>340</v>
      </c>
      <c r="L1723" s="8">
        <v>121</v>
      </c>
      <c r="M1723" s="8">
        <v>78</v>
      </c>
      <c r="N1723" s="8">
        <v>23.33</v>
      </c>
      <c r="O1723" s="8">
        <v>65</v>
      </c>
      <c r="P1723" s="8">
        <v>73</v>
      </c>
      <c r="Q1723">
        <f t="shared" si="156"/>
        <v>-1.8895040304120547</v>
      </c>
      <c r="R1723">
        <f t="shared" si="157"/>
        <v>0.15114675444298409</v>
      </c>
      <c r="S1723">
        <f t="shared" si="158"/>
        <v>0.1313010299161386</v>
      </c>
      <c r="T1723">
        <f t="shared" si="159"/>
        <v>0.86869897008386143</v>
      </c>
      <c r="U1723" s="11">
        <f t="shared" si="160"/>
        <v>-6.1130693379566524E-2</v>
      </c>
      <c r="V1723">
        <f t="shared" si="161"/>
        <v>1</v>
      </c>
    </row>
    <row r="1724" spans="1:22" x14ac:dyDescent="0.4">
      <c r="A1724" s="8">
        <v>0</v>
      </c>
      <c r="B1724" s="8">
        <v>0</v>
      </c>
      <c r="C1724" s="8">
        <v>56</v>
      </c>
      <c r="D1724" s="8">
        <v>1</v>
      </c>
      <c r="E1724" s="8">
        <v>0</v>
      </c>
      <c r="F1724" s="8">
        <v>0</v>
      </c>
      <c r="G1724" s="8">
        <v>0</v>
      </c>
      <c r="H1724" s="8">
        <v>0</v>
      </c>
      <c r="I1724" s="8">
        <v>0</v>
      </c>
      <c r="J1724" s="8">
        <v>0</v>
      </c>
      <c r="K1724" s="8">
        <v>227</v>
      </c>
      <c r="L1724" s="8">
        <v>140</v>
      </c>
      <c r="M1724" s="8">
        <v>88</v>
      </c>
      <c r="N1724" s="8">
        <v>24.59</v>
      </c>
      <c r="O1724" s="8">
        <v>95</v>
      </c>
      <c r="P1724" s="8">
        <v>78</v>
      </c>
      <c r="Q1724">
        <f t="shared" si="156"/>
        <v>-2.0426743241038015</v>
      </c>
      <c r="R1724">
        <f t="shared" si="157"/>
        <v>0.12968143653179118</v>
      </c>
      <c r="S1724">
        <f t="shared" si="158"/>
        <v>0.11479469551161535</v>
      </c>
      <c r="T1724">
        <f t="shared" si="159"/>
        <v>0.88520530448838464</v>
      </c>
      <c r="U1724" s="11">
        <f t="shared" si="160"/>
        <v>-5.2955992278520742E-2</v>
      </c>
      <c r="V1724">
        <f t="shared" si="161"/>
        <v>1</v>
      </c>
    </row>
    <row r="1725" spans="1:22" x14ac:dyDescent="0.4">
      <c r="A1725" s="8">
        <v>0</v>
      </c>
      <c r="B1725" s="8">
        <v>1</v>
      </c>
      <c r="C1725" s="8">
        <v>41</v>
      </c>
      <c r="D1725" s="8">
        <v>3</v>
      </c>
      <c r="E1725" s="8">
        <v>0</v>
      </c>
      <c r="F1725" s="8">
        <v>0</v>
      </c>
      <c r="G1725" s="8">
        <v>0</v>
      </c>
      <c r="H1725" s="8">
        <v>0</v>
      </c>
      <c r="I1725" s="8">
        <v>0</v>
      </c>
      <c r="J1725" s="8">
        <v>0</v>
      </c>
      <c r="K1725" s="8">
        <v>256</v>
      </c>
      <c r="L1725" s="8">
        <v>107</v>
      </c>
      <c r="M1725" s="8">
        <v>73</v>
      </c>
      <c r="N1725" s="8">
        <v>26.38</v>
      </c>
      <c r="O1725" s="8">
        <v>60</v>
      </c>
      <c r="P1725" s="8">
        <v>65</v>
      </c>
      <c r="Q1725">
        <f t="shared" si="156"/>
        <v>-3.0023058510540084</v>
      </c>
      <c r="R1725">
        <f t="shared" si="157"/>
        <v>4.967239905977195E-2</v>
      </c>
      <c r="S1725">
        <f t="shared" si="158"/>
        <v>4.7321811171052261E-2</v>
      </c>
      <c r="T1725">
        <f t="shared" si="159"/>
        <v>0.95267818882894773</v>
      </c>
      <c r="U1725" s="11">
        <f t="shared" si="160"/>
        <v>-2.1053777660192848E-2</v>
      </c>
      <c r="V1725">
        <f t="shared" si="161"/>
        <v>0</v>
      </c>
    </row>
    <row r="1726" spans="1:22" x14ac:dyDescent="0.4">
      <c r="A1726" s="8">
        <v>0</v>
      </c>
      <c r="B1726" s="8">
        <v>1</v>
      </c>
      <c r="C1726" s="8">
        <v>56</v>
      </c>
      <c r="D1726" s="8">
        <v>1</v>
      </c>
      <c r="E1726" s="8">
        <v>0</v>
      </c>
      <c r="F1726" s="8">
        <v>0</v>
      </c>
      <c r="G1726" s="8">
        <v>0</v>
      </c>
      <c r="H1726" s="8">
        <v>0</v>
      </c>
      <c r="I1726" s="8">
        <v>1</v>
      </c>
      <c r="J1726" s="8">
        <v>0</v>
      </c>
      <c r="K1726" s="8">
        <v>194</v>
      </c>
      <c r="L1726" s="8">
        <v>127</v>
      </c>
      <c r="M1726" s="8">
        <v>83</v>
      </c>
      <c r="N1726" s="8">
        <v>26.05</v>
      </c>
      <c r="O1726" s="8">
        <v>80</v>
      </c>
      <c r="P1726" s="8">
        <v>73</v>
      </c>
      <c r="Q1726">
        <f t="shared" si="156"/>
        <v>-1.6273219301834949</v>
      </c>
      <c r="R1726">
        <f t="shared" si="157"/>
        <v>0.19645499044230069</v>
      </c>
      <c r="S1726">
        <f t="shared" si="158"/>
        <v>0.16419756030243643</v>
      </c>
      <c r="T1726">
        <f t="shared" si="159"/>
        <v>0.83580243969756363</v>
      </c>
      <c r="U1726" s="11">
        <f t="shared" si="160"/>
        <v>-7.7896365490020325E-2</v>
      </c>
      <c r="V1726">
        <f t="shared" si="161"/>
        <v>1</v>
      </c>
    </row>
    <row r="1727" spans="1:22" x14ac:dyDescent="0.4">
      <c r="A1727" s="8">
        <v>0</v>
      </c>
      <c r="B1727" s="8">
        <v>1</v>
      </c>
      <c r="C1727" s="8">
        <v>35</v>
      </c>
      <c r="D1727" s="8">
        <v>3</v>
      </c>
      <c r="E1727" s="8">
        <v>1</v>
      </c>
      <c r="F1727" s="8">
        <v>15</v>
      </c>
      <c r="G1727" s="8">
        <v>0</v>
      </c>
      <c r="H1727" s="8">
        <v>0</v>
      </c>
      <c r="I1727" s="8">
        <v>0</v>
      </c>
      <c r="J1727" s="8">
        <v>0</v>
      </c>
      <c r="K1727" s="8">
        <v>196</v>
      </c>
      <c r="L1727" s="8">
        <v>107.5</v>
      </c>
      <c r="M1727" s="8">
        <v>66.5</v>
      </c>
      <c r="N1727" s="8">
        <v>22.64</v>
      </c>
      <c r="O1727" s="8">
        <v>45</v>
      </c>
      <c r="P1727" s="8">
        <v>79</v>
      </c>
      <c r="Q1727">
        <f t="shared" si="156"/>
        <v>-2.9503029932953524</v>
      </c>
      <c r="R1727">
        <f t="shared" si="157"/>
        <v>5.2323849770728376E-2</v>
      </c>
      <c r="S1727">
        <f t="shared" si="158"/>
        <v>4.9722193203288384E-2</v>
      </c>
      <c r="T1727">
        <f t="shared" si="159"/>
        <v>0.95027780679671159</v>
      </c>
      <c r="U1727" s="11">
        <f t="shared" si="160"/>
        <v>-2.2149413320036622E-2</v>
      </c>
      <c r="V1727">
        <f t="shared" si="161"/>
        <v>0</v>
      </c>
    </row>
    <row r="1728" spans="1:22" x14ac:dyDescent="0.4">
      <c r="A1728" s="8">
        <v>0</v>
      </c>
      <c r="B1728" s="8">
        <v>1</v>
      </c>
      <c r="C1728" s="8">
        <v>57</v>
      </c>
      <c r="D1728" s="8">
        <v>1</v>
      </c>
      <c r="E1728" s="8">
        <v>0</v>
      </c>
      <c r="F1728" s="8">
        <v>0</v>
      </c>
      <c r="G1728" s="8">
        <v>0</v>
      </c>
      <c r="H1728" s="8">
        <v>0</v>
      </c>
      <c r="I1728" s="8">
        <v>1</v>
      </c>
      <c r="J1728" s="8">
        <v>0</v>
      </c>
      <c r="K1728" s="8">
        <v>263</v>
      </c>
      <c r="L1728" s="8">
        <v>146</v>
      </c>
      <c r="M1728" s="8">
        <v>94</v>
      </c>
      <c r="N1728" s="8">
        <v>29.08</v>
      </c>
      <c r="O1728" s="8">
        <v>63</v>
      </c>
      <c r="P1728" s="10">
        <v>82</v>
      </c>
      <c r="Q1728">
        <f t="shared" si="156"/>
        <v>-1.1389459101687844</v>
      </c>
      <c r="R1728">
        <f t="shared" si="157"/>
        <v>0.32015631753379181</v>
      </c>
      <c r="S1728">
        <f t="shared" si="158"/>
        <v>0.2425139457211262</v>
      </c>
      <c r="T1728">
        <f t="shared" si="159"/>
        <v>0.75748605427887383</v>
      </c>
      <c r="U1728" s="11">
        <f t="shared" si="160"/>
        <v>-0.1206253583444469</v>
      </c>
      <c r="V1728">
        <f t="shared" si="161"/>
        <v>1</v>
      </c>
    </row>
    <row r="1729" spans="1:22" x14ac:dyDescent="0.4">
      <c r="A1729" s="8">
        <v>0</v>
      </c>
      <c r="B1729" s="8">
        <v>1</v>
      </c>
      <c r="C1729" s="8">
        <v>40</v>
      </c>
      <c r="D1729" s="8">
        <v>2</v>
      </c>
      <c r="E1729" s="8">
        <v>0</v>
      </c>
      <c r="F1729" s="8">
        <v>0</v>
      </c>
      <c r="G1729" s="8">
        <v>0</v>
      </c>
      <c r="H1729" s="8">
        <v>0</v>
      </c>
      <c r="I1729" s="8">
        <v>0</v>
      </c>
      <c r="J1729" s="8">
        <v>0</v>
      </c>
      <c r="K1729" s="8">
        <v>190</v>
      </c>
      <c r="L1729" s="8">
        <v>121.5</v>
      </c>
      <c r="M1729" s="8">
        <v>74.5</v>
      </c>
      <c r="N1729" s="8">
        <v>29.35</v>
      </c>
      <c r="O1729" s="8">
        <v>73</v>
      </c>
      <c r="P1729" s="8">
        <v>93</v>
      </c>
      <c r="Q1729">
        <f t="shared" si="156"/>
        <v>-2.8406673867262757</v>
      </c>
      <c r="R1729">
        <f t="shared" si="157"/>
        <v>5.8386686459211315E-2</v>
      </c>
      <c r="S1729">
        <f t="shared" si="158"/>
        <v>5.5165741601060338E-2</v>
      </c>
      <c r="T1729">
        <f t="shared" si="159"/>
        <v>0.94483425839893964</v>
      </c>
      <c r="U1729" s="11">
        <f t="shared" si="160"/>
        <v>-2.4644368184674068E-2</v>
      </c>
      <c r="V1729">
        <f t="shared" si="161"/>
        <v>0</v>
      </c>
    </row>
    <row r="1730" spans="1:22" x14ac:dyDescent="0.4">
      <c r="A1730" s="8">
        <v>0</v>
      </c>
      <c r="B1730" s="8">
        <v>1</v>
      </c>
      <c r="C1730" s="8">
        <v>62</v>
      </c>
      <c r="D1730" s="8">
        <v>1</v>
      </c>
      <c r="E1730" s="8">
        <v>0</v>
      </c>
      <c r="F1730" s="8">
        <v>0</v>
      </c>
      <c r="G1730" s="8">
        <v>0</v>
      </c>
      <c r="H1730" s="8">
        <v>0</v>
      </c>
      <c r="I1730" s="8">
        <v>0</v>
      </c>
      <c r="J1730" s="8">
        <v>0</v>
      </c>
      <c r="K1730" s="8">
        <v>232</v>
      </c>
      <c r="L1730" s="8">
        <v>120</v>
      </c>
      <c r="M1730" s="8">
        <v>67.5</v>
      </c>
      <c r="N1730" s="8">
        <v>23.24</v>
      </c>
      <c r="O1730" s="8">
        <v>60</v>
      </c>
      <c r="P1730" s="8">
        <v>62</v>
      </c>
      <c r="Q1730">
        <f t="shared" si="156"/>
        <v>-1.5030712858640065</v>
      </c>
      <c r="R1730">
        <f t="shared" si="157"/>
        <v>0.22244591493591889</v>
      </c>
      <c r="S1730">
        <f t="shared" si="158"/>
        <v>0.1819678991258927</v>
      </c>
      <c r="T1730">
        <f t="shared" si="159"/>
        <v>0.81803210087410727</v>
      </c>
      <c r="U1730" s="11">
        <f t="shared" si="160"/>
        <v>-8.7229653591577402E-2</v>
      </c>
      <c r="V1730">
        <f t="shared" si="161"/>
        <v>1</v>
      </c>
    </row>
    <row r="1731" spans="1:22" x14ac:dyDescent="0.4">
      <c r="A1731" s="8">
        <v>0</v>
      </c>
      <c r="B1731" s="8">
        <v>0</v>
      </c>
      <c r="C1731" s="8">
        <v>47</v>
      </c>
      <c r="D1731" s="8">
        <v>1</v>
      </c>
      <c r="E1731" s="8">
        <v>0</v>
      </c>
      <c r="F1731" s="8">
        <v>0</v>
      </c>
      <c r="G1731" s="8">
        <v>0</v>
      </c>
      <c r="H1731" s="8">
        <v>0</v>
      </c>
      <c r="I1731" s="8">
        <v>0</v>
      </c>
      <c r="J1731" s="8">
        <v>0</v>
      </c>
      <c r="K1731" s="8">
        <v>289</v>
      </c>
      <c r="L1731" s="8">
        <v>126.5</v>
      </c>
      <c r="M1731" s="8">
        <v>84</v>
      </c>
      <c r="N1731" s="8">
        <v>21.71</v>
      </c>
      <c r="O1731" s="8">
        <v>69</v>
      </c>
      <c r="P1731" s="8">
        <v>70</v>
      </c>
      <c r="Q1731">
        <f t="shared" si="156"/>
        <v>-2.7419447038543892</v>
      </c>
      <c r="R1731">
        <f t="shared" si="157"/>
        <v>6.4444898710004514E-2</v>
      </c>
      <c r="S1731">
        <f t="shared" si="158"/>
        <v>6.0543198420232897E-2</v>
      </c>
      <c r="T1731">
        <f t="shared" si="159"/>
        <v>0.93945680157976708</v>
      </c>
      <c r="U1731" s="11">
        <f t="shared" si="160"/>
        <v>-2.7123184980018679E-2</v>
      </c>
      <c r="V1731">
        <f t="shared" si="161"/>
        <v>0</v>
      </c>
    </row>
    <row r="1732" spans="1:22" x14ac:dyDescent="0.4">
      <c r="A1732" s="8">
        <v>0</v>
      </c>
      <c r="B1732" s="8">
        <v>0</v>
      </c>
      <c r="C1732" s="8">
        <v>42</v>
      </c>
      <c r="D1732" s="8">
        <v>2</v>
      </c>
      <c r="E1732" s="8">
        <v>1</v>
      </c>
      <c r="F1732" s="8">
        <v>20</v>
      </c>
      <c r="G1732" s="8">
        <v>0</v>
      </c>
      <c r="H1732" s="8">
        <v>0</v>
      </c>
      <c r="I1732" s="8">
        <v>1</v>
      </c>
      <c r="J1732" s="8">
        <v>0</v>
      </c>
      <c r="K1732" s="8">
        <v>196</v>
      </c>
      <c r="L1732" s="8">
        <v>145</v>
      </c>
      <c r="M1732" s="8">
        <v>87</v>
      </c>
      <c r="N1732" s="8">
        <v>29.65</v>
      </c>
      <c r="O1732" s="8">
        <v>97</v>
      </c>
      <c r="P1732" s="8">
        <v>60</v>
      </c>
      <c r="Q1732">
        <f t="shared" si="156"/>
        <v>-2.0400049614849038</v>
      </c>
      <c r="R1732">
        <f t="shared" si="157"/>
        <v>0.13002806574454023</v>
      </c>
      <c r="S1732">
        <f t="shared" si="158"/>
        <v>0.11506622683647134</v>
      </c>
      <c r="T1732">
        <f t="shared" si="159"/>
        <v>0.88493377316352861</v>
      </c>
      <c r="U1732" s="11">
        <f t="shared" si="160"/>
        <v>-5.3089229896358323E-2</v>
      </c>
      <c r="V1732">
        <f t="shared" si="161"/>
        <v>1</v>
      </c>
    </row>
    <row r="1733" spans="1:22" x14ac:dyDescent="0.4">
      <c r="A1733" s="8">
        <v>1</v>
      </c>
      <c r="B1733" s="8">
        <v>0</v>
      </c>
      <c r="C1733" s="8">
        <v>42</v>
      </c>
      <c r="D1733" s="8">
        <v>2</v>
      </c>
      <c r="E1733" s="8">
        <v>0</v>
      </c>
      <c r="F1733" s="8">
        <v>0</v>
      </c>
      <c r="G1733" s="8">
        <v>0</v>
      </c>
      <c r="H1733" s="8">
        <v>0</v>
      </c>
      <c r="I1733" s="8">
        <v>0</v>
      </c>
      <c r="J1733" s="8">
        <v>0</v>
      </c>
      <c r="K1733" s="8">
        <v>211</v>
      </c>
      <c r="L1733" s="8">
        <v>134</v>
      </c>
      <c r="M1733" s="8">
        <v>82</v>
      </c>
      <c r="N1733" s="8">
        <v>20.93</v>
      </c>
      <c r="O1733" s="8">
        <v>75</v>
      </c>
      <c r="P1733" s="8">
        <v>80</v>
      </c>
      <c r="Q1733">
        <f t="shared" si="156"/>
        <v>-3.0168387519632764</v>
      </c>
      <c r="R1733">
        <f t="shared" si="157"/>
        <v>4.8955735222129738E-2</v>
      </c>
      <c r="S1733">
        <f t="shared" si="158"/>
        <v>4.6670925739075865E-2</v>
      </c>
      <c r="T1733">
        <f t="shared" si="159"/>
        <v>4.6670925739075865E-2</v>
      </c>
      <c r="U1733" s="11">
        <f t="shared" si="160"/>
        <v>-1.3309535846004892</v>
      </c>
      <c r="V1733">
        <f t="shared" si="161"/>
        <v>0</v>
      </c>
    </row>
    <row r="1734" spans="1:22" x14ac:dyDescent="0.4">
      <c r="A1734" s="8">
        <v>0</v>
      </c>
      <c r="B1734" s="8">
        <v>0</v>
      </c>
      <c r="C1734" s="8">
        <v>50</v>
      </c>
      <c r="D1734" s="8">
        <v>3</v>
      </c>
      <c r="E1734" s="8">
        <v>0</v>
      </c>
      <c r="F1734" s="8">
        <v>0</v>
      </c>
      <c r="G1734" s="8">
        <v>0</v>
      </c>
      <c r="H1734" s="8">
        <v>0</v>
      </c>
      <c r="I1734" s="8">
        <v>0</v>
      </c>
      <c r="J1734" s="8">
        <v>0</v>
      </c>
      <c r="K1734" s="8">
        <v>229</v>
      </c>
      <c r="L1734" s="8">
        <v>105</v>
      </c>
      <c r="M1734" s="8">
        <v>72.5</v>
      </c>
      <c r="N1734" s="8">
        <v>26.25</v>
      </c>
      <c r="O1734" s="8">
        <v>90</v>
      </c>
      <c r="P1734" s="8">
        <v>79</v>
      </c>
      <c r="Q1734">
        <f t="shared" ref="Q1734:Q1797" si="162">$A$2+SUMPRODUCT(B$2:P$2,B1734:P1734)</f>
        <v>-2.9454481698977544</v>
      </c>
      <c r="R1734">
        <f t="shared" ref="R1734:R1797" si="163">EXP(Q1734)</f>
        <v>5.2578490438441629E-2</v>
      </c>
      <c r="S1734">
        <f t="shared" ref="S1734:S1797" si="164">R1734/(1+R1734)</f>
        <v>4.9952085204154756E-2</v>
      </c>
      <c r="T1734">
        <f t="shared" ref="T1734:T1797" si="165">IF(A1734=1,S1734,1-S1734)</f>
        <v>0.95004791479584527</v>
      </c>
      <c r="U1734" s="11">
        <f t="shared" ref="U1734:U1797" si="166">LOG(T1734)</f>
        <v>-2.2254490914643217E-2</v>
      </c>
      <c r="V1734">
        <f t="shared" ref="V1734:V1797" si="167">IF(S1734&gt;S$1,1,0)</f>
        <v>0</v>
      </c>
    </row>
    <row r="1735" spans="1:22" x14ac:dyDescent="0.4">
      <c r="A1735" s="8">
        <v>0</v>
      </c>
      <c r="B1735" s="8">
        <v>0</v>
      </c>
      <c r="C1735" s="8">
        <v>58</v>
      </c>
      <c r="D1735" s="8">
        <v>1</v>
      </c>
      <c r="E1735" s="8">
        <v>0</v>
      </c>
      <c r="F1735" s="8">
        <v>0</v>
      </c>
      <c r="G1735" s="8">
        <v>1</v>
      </c>
      <c r="H1735" s="8">
        <v>0</v>
      </c>
      <c r="I1735" s="8">
        <v>1</v>
      </c>
      <c r="J1735" s="8">
        <v>1</v>
      </c>
      <c r="K1735" s="8">
        <v>294</v>
      </c>
      <c r="L1735" s="8">
        <v>195</v>
      </c>
      <c r="M1735" s="8">
        <v>90</v>
      </c>
      <c r="N1735" s="8">
        <v>27.73</v>
      </c>
      <c r="O1735" s="8">
        <v>72</v>
      </c>
      <c r="P1735" s="8">
        <v>127</v>
      </c>
      <c r="Q1735">
        <f t="shared" si="162"/>
        <v>-0.81590348651815248</v>
      </c>
      <c r="R1735">
        <f t="shared" si="163"/>
        <v>0.44223958930284113</v>
      </c>
      <c r="S1735">
        <f t="shared" si="164"/>
        <v>0.30663392724964217</v>
      </c>
      <c r="T1735">
        <f t="shared" si="165"/>
        <v>0.69336607275035789</v>
      </c>
      <c r="U1735" s="11">
        <f t="shared" si="166"/>
        <v>-0.15903741271969477</v>
      </c>
      <c r="V1735">
        <f t="shared" si="167"/>
        <v>1</v>
      </c>
    </row>
    <row r="1736" spans="1:22" x14ac:dyDescent="0.4">
      <c r="A1736" s="8">
        <v>1</v>
      </c>
      <c r="B1736" s="8">
        <v>1</v>
      </c>
      <c r="C1736" s="8">
        <v>66</v>
      </c>
      <c r="D1736" s="8">
        <v>3</v>
      </c>
      <c r="E1736" s="8">
        <v>0</v>
      </c>
      <c r="F1736" s="8">
        <v>0</v>
      </c>
      <c r="G1736" s="8">
        <v>0</v>
      </c>
      <c r="H1736" s="8">
        <v>0</v>
      </c>
      <c r="I1736" s="8">
        <v>1</v>
      </c>
      <c r="J1736" s="8">
        <v>0</v>
      </c>
      <c r="K1736" s="8">
        <v>182</v>
      </c>
      <c r="L1736" s="8">
        <v>151</v>
      </c>
      <c r="M1736" s="8">
        <v>88</v>
      </c>
      <c r="N1736" s="8">
        <v>25.22</v>
      </c>
      <c r="O1736" s="8">
        <v>85</v>
      </c>
      <c r="P1736" s="8">
        <v>80</v>
      </c>
      <c r="Q1736">
        <f t="shared" si="162"/>
        <v>-0.66308208677294544</v>
      </c>
      <c r="R1736">
        <f t="shared" si="163"/>
        <v>0.51526080616231595</v>
      </c>
      <c r="S1736">
        <f t="shared" si="164"/>
        <v>0.34004760373054932</v>
      </c>
      <c r="T1736">
        <f t="shared" si="165"/>
        <v>0.34004760373054932</v>
      </c>
      <c r="U1736" s="11">
        <f t="shared" si="166"/>
        <v>-0.4684602812214666</v>
      </c>
      <c r="V1736">
        <f t="shared" si="167"/>
        <v>1</v>
      </c>
    </row>
    <row r="1737" spans="1:22" x14ac:dyDescent="0.4">
      <c r="A1737" s="8">
        <v>0</v>
      </c>
      <c r="B1737" s="8">
        <v>1</v>
      </c>
      <c r="C1737" s="8">
        <v>61</v>
      </c>
      <c r="D1737" s="8">
        <v>4</v>
      </c>
      <c r="E1737" s="8">
        <v>0</v>
      </c>
      <c r="F1737" s="8">
        <v>0</v>
      </c>
      <c r="G1737" s="8">
        <v>1</v>
      </c>
      <c r="H1737" s="8">
        <v>0</v>
      </c>
      <c r="I1737" s="8">
        <v>1</v>
      </c>
      <c r="J1737" s="8">
        <v>0</v>
      </c>
      <c r="K1737" s="8">
        <v>204</v>
      </c>
      <c r="L1737" s="8">
        <v>120</v>
      </c>
      <c r="M1737" s="8">
        <v>67</v>
      </c>
      <c r="N1737" s="8">
        <v>24.84</v>
      </c>
      <c r="O1737" s="8">
        <v>63</v>
      </c>
      <c r="P1737" s="8">
        <v>75</v>
      </c>
      <c r="Q1737">
        <f t="shared" si="162"/>
        <v>-1.6101290949588121</v>
      </c>
      <c r="R1737">
        <f t="shared" si="163"/>
        <v>0.19986181125738112</v>
      </c>
      <c r="S1737">
        <f t="shared" si="164"/>
        <v>0.16657069120979712</v>
      </c>
      <c r="T1737">
        <f t="shared" si="165"/>
        <v>0.83342930879020294</v>
      </c>
      <c r="U1737" s="11">
        <f t="shared" si="166"/>
        <v>-7.9131230994120172E-2</v>
      </c>
      <c r="V1737">
        <f t="shared" si="167"/>
        <v>1</v>
      </c>
    </row>
    <row r="1738" spans="1:22" x14ac:dyDescent="0.4">
      <c r="A1738" s="8">
        <v>0</v>
      </c>
      <c r="B1738" s="8">
        <v>1</v>
      </c>
      <c r="C1738" s="8">
        <v>56</v>
      </c>
      <c r="D1738" s="8">
        <v>1</v>
      </c>
      <c r="E1738" s="8">
        <v>1</v>
      </c>
      <c r="F1738" s="8">
        <v>20</v>
      </c>
      <c r="G1738" s="10">
        <v>0</v>
      </c>
      <c r="H1738" s="8">
        <v>0</v>
      </c>
      <c r="I1738" s="8">
        <v>0</v>
      </c>
      <c r="J1738" s="8">
        <v>0</v>
      </c>
      <c r="K1738" s="8">
        <v>191</v>
      </c>
      <c r="L1738" s="8">
        <v>130</v>
      </c>
      <c r="M1738" s="8">
        <v>70</v>
      </c>
      <c r="N1738" s="8">
        <v>26.09</v>
      </c>
      <c r="O1738" s="8">
        <v>75</v>
      </c>
      <c r="P1738" s="8">
        <v>97</v>
      </c>
      <c r="Q1738">
        <f t="shared" si="162"/>
        <v>-1.0968065787949914</v>
      </c>
      <c r="R1738">
        <f t="shared" si="163"/>
        <v>0.33393578038297123</v>
      </c>
      <c r="S1738">
        <f t="shared" si="164"/>
        <v>0.25033872341822833</v>
      </c>
      <c r="T1738">
        <f t="shared" si="165"/>
        <v>0.74966127658177162</v>
      </c>
      <c r="U1738" s="11">
        <f t="shared" si="166"/>
        <v>-0.12513492186189917</v>
      </c>
      <c r="V1738">
        <f t="shared" si="167"/>
        <v>1</v>
      </c>
    </row>
    <row r="1739" spans="1:22" x14ac:dyDescent="0.4">
      <c r="A1739" s="8">
        <v>0</v>
      </c>
      <c r="B1739" s="8">
        <v>1</v>
      </c>
      <c r="C1739" s="8">
        <v>60</v>
      </c>
      <c r="D1739" s="8">
        <v>1</v>
      </c>
      <c r="E1739" s="8">
        <v>0</v>
      </c>
      <c r="F1739" s="8">
        <v>0</v>
      </c>
      <c r="G1739" s="8">
        <v>0</v>
      </c>
      <c r="H1739" s="8">
        <v>0</v>
      </c>
      <c r="I1739" s="8">
        <v>0</v>
      </c>
      <c r="J1739" s="8">
        <v>0</v>
      </c>
      <c r="K1739" s="8">
        <v>241</v>
      </c>
      <c r="L1739" s="8">
        <v>119.5</v>
      </c>
      <c r="M1739" s="8">
        <v>79</v>
      </c>
      <c r="N1739" s="8">
        <v>24.66</v>
      </c>
      <c r="O1739" s="8">
        <v>60</v>
      </c>
      <c r="P1739" s="8">
        <v>78</v>
      </c>
      <c r="Q1739">
        <f t="shared" si="162"/>
        <v>-1.6172750285945163</v>
      </c>
      <c r="R1739">
        <f t="shared" si="163"/>
        <v>0.19843870279298503</v>
      </c>
      <c r="S1739">
        <f t="shared" si="164"/>
        <v>0.16558101998084651</v>
      </c>
      <c r="T1739">
        <f t="shared" si="165"/>
        <v>0.83441898001915349</v>
      </c>
      <c r="U1739" s="11">
        <f t="shared" si="166"/>
        <v>-7.8615825837714717E-2</v>
      </c>
      <c r="V1739">
        <f t="shared" si="167"/>
        <v>1</v>
      </c>
    </row>
    <row r="1740" spans="1:22" x14ac:dyDescent="0.4">
      <c r="A1740" s="8">
        <v>0</v>
      </c>
      <c r="B1740" s="8">
        <v>0</v>
      </c>
      <c r="C1740" s="8">
        <v>67</v>
      </c>
      <c r="D1740" s="8">
        <v>2</v>
      </c>
      <c r="E1740" s="8">
        <v>1</v>
      </c>
      <c r="F1740" s="8">
        <v>3</v>
      </c>
      <c r="G1740" s="8">
        <v>0</v>
      </c>
      <c r="H1740" s="8">
        <v>0</v>
      </c>
      <c r="I1740" s="8">
        <v>1</v>
      </c>
      <c r="J1740" s="8">
        <v>0</v>
      </c>
      <c r="K1740" s="8">
        <v>326</v>
      </c>
      <c r="L1740" s="8">
        <v>157.5</v>
      </c>
      <c r="M1740" s="8">
        <v>78</v>
      </c>
      <c r="N1740" s="8">
        <v>24.63</v>
      </c>
      <c r="O1740" s="8">
        <v>85</v>
      </c>
      <c r="P1740" s="8">
        <v>77</v>
      </c>
      <c r="Q1740">
        <f t="shared" si="162"/>
        <v>-0.69329165118218317</v>
      </c>
      <c r="R1740">
        <f t="shared" si="163"/>
        <v>0.49992776990656995</v>
      </c>
      <c r="S1740">
        <f t="shared" si="164"/>
        <v>0.33330122952367919</v>
      </c>
      <c r="T1740">
        <f t="shared" si="165"/>
        <v>0.66669877047632076</v>
      </c>
      <c r="U1740" s="11">
        <f t="shared" si="166"/>
        <v>-0.17607034579815237</v>
      </c>
      <c r="V1740">
        <f t="shared" si="167"/>
        <v>1</v>
      </c>
    </row>
    <row r="1741" spans="1:22" x14ac:dyDescent="0.4">
      <c r="A1741" s="8">
        <v>0</v>
      </c>
      <c r="B1741" s="8">
        <v>0</v>
      </c>
      <c r="C1741" s="8">
        <v>39</v>
      </c>
      <c r="D1741" s="8">
        <v>3</v>
      </c>
      <c r="E1741" s="8">
        <v>1</v>
      </c>
      <c r="F1741" s="8">
        <v>5</v>
      </c>
      <c r="G1741" s="8">
        <v>0</v>
      </c>
      <c r="H1741" s="8">
        <v>0</v>
      </c>
      <c r="I1741" s="8">
        <v>0</v>
      </c>
      <c r="J1741" s="8">
        <v>0</v>
      </c>
      <c r="K1741" s="8">
        <v>184</v>
      </c>
      <c r="L1741" s="8">
        <v>96</v>
      </c>
      <c r="M1741" s="8">
        <v>72</v>
      </c>
      <c r="N1741" s="8">
        <v>18.16</v>
      </c>
      <c r="O1741" s="8">
        <v>100</v>
      </c>
      <c r="P1741" s="10">
        <v>82</v>
      </c>
      <c r="Q1741">
        <f t="shared" si="162"/>
        <v>-3.7985421715000509</v>
      </c>
      <c r="R1741">
        <f t="shared" si="163"/>
        <v>2.2403408388396683E-2</v>
      </c>
      <c r="S1741">
        <f t="shared" si="164"/>
        <v>2.1912493840088944E-2</v>
      </c>
      <c r="T1741">
        <f t="shared" si="165"/>
        <v>0.97808750615991102</v>
      </c>
      <c r="U1741" s="11">
        <f t="shared" si="166"/>
        <v>-9.6222886251675945E-3</v>
      </c>
      <c r="V1741">
        <f t="shared" si="167"/>
        <v>0</v>
      </c>
    </row>
    <row r="1742" spans="1:22" x14ac:dyDescent="0.4">
      <c r="A1742" s="8">
        <v>0</v>
      </c>
      <c r="B1742" s="8">
        <v>0</v>
      </c>
      <c r="C1742" s="8">
        <v>60</v>
      </c>
      <c r="D1742" s="8">
        <v>1</v>
      </c>
      <c r="E1742" s="8">
        <v>0</v>
      </c>
      <c r="F1742" s="8">
        <v>0</v>
      </c>
      <c r="G1742" s="10">
        <v>0</v>
      </c>
      <c r="H1742" s="8">
        <v>0</v>
      </c>
      <c r="I1742" s="8">
        <v>1</v>
      </c>
      <c r="J1742" s="8">
        <v>0</v>
      </c>
      <c r="K1742" s="8">
        <v>273</v>
      </c>
      <c r="L1742" s="8">
        <v>176</v>
      </c>
      <c r="M1742" s="8">
        <v>84</v>
      </c>
      <c r="N1742" s="8">
        <v>22.17</v>
      </c>
      <c r="O1742" s="8">
        <v>66</v>
      </c>
      <c r="P1742" s="8">
        <v>79</v>
      </c>
      <c r="Q1742">
        <f t="shared" si="162"/>
        <v>-0.90835048382068528</v>
      </c>
      <c r="R1742">
        <f t="shared" si="163"/>
        <v>0.4031887421697799</v>
      </c>
      <c r="S1742">
        <f t="shared" si="164"/>
        <v>0.28733749783818874</v>
      </c>
      <c r="T1742">
        <f t="shared" si="165"/>
        <v>0.71266250216181126</v>
      </c>
      <c r="U1742" s="11">
        <f t="shared" si="166"/>
        <v>-0.14711609167678577</v>
      </c>
      <c r="V1742">
        <f t="shared" si="167"/>
        <v>1</v>
      </c>
    </row>
    <row r="1743" spans="1:22" x14ac:dyDescent="0.4">
      <c r="A1743" s="8">
        <v>0</v>
      </c>
      <c r="B1743" s="8">
        <v>1</v>
      </c>
      <c r="C1743" s="8">
        <v>42</v>
      </c>
      <c r="D1743" s="8">
        <v>3</v>
      </c>
      <c r="E1743" s="8">
        <v>0</v>
      </c>
      <c r="F1743" s="8">
        <v>0</v>
      </c>
      <c r="G1743" s="8">
        <v>0</v>
      </c>
      <c r="H1743" s="8">
        <v>0</v>
      </c>
      <c r="I1743" s="8">
        <v>0</v>
      </c>
      <c r="J1743" s="8">
        <v>0</v>
      </c>
      <c r="K1743" s="8">
        <v>283</v>
      </c>
      <c r="L1743" s="8">
        <v>137</v>
      </c>
      <c r="M1743" s="8">
        <v>91</v>
      </c>
      <c r="N1743" s="8">
        <v>25.41</v>
      </c>
      <c r="O1743" s="8">
        <v>75</v>
      </c>
      <c r="P1743" s="8">
        <v>67</v>
      </c>
      <c r="Q1743">
        <f t="shared" si="162"/>
        <v>-2.499873773659461</v>
      </c>
      <c r="R1743">
        <f t="shared" si="163"/>
        <v>8.209536056684956E-2</v>
      </c>
      <c r="S1743">
        <f t="shared" si="164"/>
        <v>7.586702943060801E-2</v>
      </c>
      <c r="T1743">
        <f t="shared" si="165"/>
        <v>0.92413297056939203</v>
      </c>
      <c r="U1743" s="11">
        <f t="shared" si="166"/>
        <v>-3.4265535024777458E-2</v>
      </c>
      <c r="V1743">
        <f t="shared" si="167"/>
        <v>0</v>
      </c>
    </row>
    <row r="1744" spans="1:22" x14ac:dyDescent="0.4">
      <c r="A1744" s="8">
        <v>0</v>
      </c>
      <c r="B1744" s="8">
        <v>0</v>
      </c>
      <c r="C1744" s="8">
        <v>50</v>
      </c>
      <c r="D1744" s="8">
        <v>2</v>
      </c>
      <c r="E1744" s="8">
        <v>1</v>
      </c>
      <c r="F1744" s="8">
        <v>20</v>
      </c>
      <c r="G1744" s="8">
        <v>0</v>
      </c>
      <c r="H1744" s="8">
        <v>0</v>
      </c>
      <c r="I1744" s="8">
        <v>0</v>
      </c>
      <c r="J1744" s="8">
        <v>0</v>
      </c>
      <c r="K1744" s="8">
        <v>235</v>
      </c>
      <c r="L1744" s="8">
        <v>121</v>
      </c>
      <c r="M1744" s="8">
        <v>78</v>
      </c>
      <c r="N1744" s="8">
        <v>23.01</v>
      </c>
      <c r="O1744" s="8">
        <v>52</v>
      </c>
      <c r="P1744" s="8">
        <v>78</v>
      </c>
      <c r="Q1744">
        <f t="shared" si="162"/>
        <v>-2.0260618679186893</v>
      </c>
      <c r="R1744">
        <f t="shared" si="163"/>
        <v>0.13185375754967002</v>
      </c>
      <c r="S1744">
        <f t="shared" si="164"/>
        <v>0.1164936341556332</v>
      </c>
      <c r="T1744">
        <f t="shared" si="165"/>
        <v>0.88350636584436681</v>
      </c>
      <c r="U1744" s="11">
        <f t="shared" si="166"/>
        <v>-5.3790316965229339E-2</v>
      </c>
      <c r="V1744">
        <f t="shared" si="167"/>
        <v>1</v>
      </c>
    </row>
    <row r="1745" spans="1:22" x14ac:dyDescent="0.4">
      <c r="A1745" s="8">
        <v>0</v>
      </c>
      <c r="B1745" s="8">
        <v>1</v>
      </c>
      <c r="C1745" s="8">
        <v>50</v>
      </c>
      <c r="D1745" s="8">
        <v>1</v>
      </c>
      <c r="E1745" s="8">
        <v>0</v>
      </c>
      <c r="F1745" s="8">
        <v>0</v>
      </c>
      <c r="G1745" s="8">
        <v>0</v>
      </c>
      <c r="H1745" s="8">
        <v>0</v>
      </c>
      <c r="I1745" s="8">
        <v>0</v>
      </c>
      <c r="J1745" s="8">
        <v>0</v>
      </c>
      <c r="K1745" s="8">
        <v>227</v>
      </c>
      <c r="L1745" s="8">
        <v>114</v>
      </c>
      <c r="M1745" s="8">
        <v>87</v>
      </c>
      <c r="N1745" s="8">
        <v>33.1</v>
      </c>
      <c r="O1745" s="8">
        <v>92</v>
      </c>
      <c r="P1745" s="8">
        <v>120</v>
      </c>
      <c r="Q1745">
        <f t="shared" si="162"/>
        <v>-2.284207433084565</v>
      </c>
      <c r="R1745">
        <f t="shared" si="163"/>
        <v>0.10185475683452042</v>
      </c>
      <c r="S1745">
        <f t="shared" si="164"/>
        <v>9.2439367532555147E-2</v>
      </c>
      <c r="T1745">
        <f t="shared" si="165"/>
        <v>0.90756063246744489</v>
      </c>
      <c r="U1745" s="11">
        <f t="shared" si="166"/>
        <v>-4.2124350901868661E-2</v>
      </c>
      <c r="V1745">
        <f t="shared" si="167"/>
        <v>0</v>
      </c>
    </row>
    <row r="1746" spans="1:22" x14ac:dyDescent="0.4">
      <c r="A1746" s="8">
        <v>0</v>
      </c>
      <c r="B1746" s="8">
        <v>0</v>
      </c>
      <c r="C1746" s="8">
        <v>43</v>
      </c>
      <c r="D1746" s="8">
        <v>1</v>
      </c>
      <c r="E1746" s="8">
        <v>0</v>
      </c>
      <c r="F1746" s="8">
        <v>0</v>
      </c>
      <c r="G1746" s="8">
        <v>0</v>
      </c>
      <c r="H1746" s="8">
        <v>0</v>
      </c>
      <c r="I1746" s="8">
        <v>0</v>
      </c>
      <c r="J1746" s="8">
        <v>0</v>
      </c>
      <c r="K1746" s="8">
        <v>249</v>
      </c>
      <c r="L1746" s="8">
        <v>155</v>
      </c>
      <c r="M1746" s="8">
        <v>93.5</v>
      </c>
      <c r="N1746" s="8">
        <v>21.99</v>
      </c>
      <c r="O1746" s="8">
        <v>85</v>
      </c>
      <c r="P1746" s="8">
        <v>115</v>
      </c>
      <c r="Q1746">
        <f t="shared" si="162"/>
        <v>-2.5460792933014433</v>
      </c>
      <c r="R1746">
        <f t="shared" si="163"/>
        <v>7.8388402230545468E-2</v>
      </c>
      <c r="S1746">
        <f t="shared" si="164"/>
        <v>7.2690323883682725E-2</v>
      </c>
      <c r="T1746">
        <f t="shared" si="165"/>
        <v>0.92730967611631732</v>
      </c>
      <c r="U1746" s="11">
        <f t="shared" si="166"/>
        <v>-3.2775208499143935E-2</v>
      </c>
      <c r="V1746">
        <f t="shared" si="167"/>
        <v>0</v>
      </c>
    </row>
    <row r="1747" spans="1:22" x14ac:dyDescent="0.4">
      <c r="A1747" s="8">
        <v>0</v>
      </c>
      <c r="B1747" s="8">
        <v>0</v>
      </c>
      <c r="C1747" s="8">
        <v>42</v>
      </c>
      <c r="D1747" s="8">
        <v>3</v>
      </c>
      <c r="E1747" s="8">
        <v>0</v>
      </c>
      <c r="F1747" s="8">
        <v>0</v>
      </c>
      <c r="G1747" s="8">
        <v>0</v>
      </c>
      <c r="H1747" s="8">
        <v>0</v>
      </c>
      <c r="I1747" s="8">
        <v>0</v>
      </c>
      <c r="J1747" s="8">
        <v>0</v>
      </c>
      <c r="K1747" s="8">
        <v>252</v>
      </c>
      <c r="L1747" s="8">
        <v>102</v>
      </c>
      <c r="M1747" s="8">
        <v>72.5</v>
      </c>
      <c r="N1747" s="8">
        <v>22.85</v>
      </c>
      <c r="O1747" s="8">
        <v>60</v>
      </c>
      <c r="P1747" s="10">
        <v>82</v>
      </c>
      <c r="Q1747">
        <f t="shared" si="162"/>
        <v>-3.4389163391337148</v>
      </c>
      <c r="R1747">
        <f t="shared" si="163"/>
        <v>3.2099451406457535E-2</v>
      </c>
      <c r="S1747">
        <f t="shared" si="164"/>
        <v>3.1101122438070405E-2</v>
      </c>
      <c r="T1747">
        <f t="shared" si="165"/>
        <v>0.96889887756192961</v>
      </c>
      <c r="U1747" s="11">
        <f t="shared" si="166"/>
        <v>-1.3721547209854182E-2</v>
      </c>
      <c r="V1747">
        <f t="shared" si="167"/>
        <v>0</v>
      </c>
    </row>
    <row r="1748" spans="1:22" x14ac:dyDescent="0.4">
      <c r="A1748" s="8">
        <v>0</v>
      </c>
      <c r="B1748" s="8">
        <v>1</v>
      </c>
      <c r="C1748" s="8">
        <v>57</v>
      </c>
      <c r="D1748" s="8">
        <v>3</v>
      </c>
      <c r="E1748" s="8">
        <v>0</v>
      </c>
      <c r="F1748" s="8">
        <v>0</v>
      </c>
      <c r="G1748" s="8">
        <v>0</v>
      </c>
      <c r="H1748" s="8">
        <v>0</v>
      </c>
      <c r="I1748" s="8">
        <v>0</v>
      </c>
      <c r="J1748" s="8">
        <v>0</v>
      </c>
      <c r="K1748" s="8">
        <v>235</v>
      </c>
      <c r="L1748" s="8">
        <v>124</v>
      </c>
      <c r="M1748" s="8">
        <v>77</v>
      </c>
      <c r="N1748" s="8">
        <v>24.19</v>
      </c>
      <c r="O1748" s="8">
        <v>100</v>
      </c>
      <c r="P1748" s="8">
        <v>86</v>
      </c>
      <c r="Q1748">
        <f t="shared" si="162"/>
        <v>-1.8212689935120165</v>
      </c>
      <c r="R1748">
        <f t="shared" si="163"/>
        <v>0.16182027171064101</v>
      </c>
      <c r="S1748">
        <f t="shared" si="164"/>
        <v>0.13928167346605175</v>
      </c>
      <c r="T1748">
        <f t="shared" si="165"/>
        <v>0.8607183265339482</v>
      </c>
      <c r="U1748" s="11">
        <f t="shared" si="166"/>
        <v>-6.5138949877568811E-2</v>
      </c>
      <c r="V1748">
        <f t="shared" si="167"/>
        <v>1</v>
      </c>
    </row>
    <row r="1749" spans="1:22" x14ac:dyDescent="0.4">
      <c r="A1749" s="8">
        <v>0</v>
      </c>
      <c r="B1749" s="8">
        <v>0</v>
      </c>
      <c r="C1749" s="8">
        <v>56</v>
      </c>
      <c r="D1749" s="8">
        <v>3</v>
      </c>
      <c r="E1749" s="8">
        <v>0</v>
      </c>
      <c r="F1749" s="8">
        <v>0</v>
      </c>
      <c r="G1749" s="8">
        <v>0</v>
      </c>
      <c r="H1749" s="8">
        <v>0</v>
      </c>
      <c r="I1749" s="8">
        <v>0</v>
      </c>
      <c r="J1749" s="8">
        <v>0</v>
      </c>
      <c r="K1749" s="8">
        <v>344</v>
      </c>
      <c r="L1749" s="8">
        <v>119</v>
      </c>
      <c r="M1749" s="8">
        <v>82</v>
      </c>
      <c r="N1749" s="8">
        <v>26.82</v>
      </c>
      <c r="O1749" s="8">
        <v>80</v>
      </c>
      <c r="P1749" s="8">
        <v>105</v>
      </c>
      <c r="Q1749">
        <f t="shared" si="162"/>
        <v>-2.1875686379955486</v>
      </c>
      <c r="R1749">
        <f t="shared" si="163"/>
        <v>0.11218918981495515</v>
      </c>
      <c r="S1749">
        <f t="shared" si="164"/>
        <v>0.10087239728846949</v>
      </c>
      <c r="T1749">
        <f t="shared" si="165"/>
        <v>0.89912760271153047</v>
      </c>
      <c r="U1749" s="11">
        <f t="shared" si="166"/>
        <v>-4.6178669533788061E-2</v>
      </c>
      <c r="V1749">
        <f t="shared" si="167"/>
        <v>1</v>
      </c>
    </row>
    <row r="1750" spans="1:22" x14ac:dyDescent="0.4">
      <c r="A1750" s="8">
        <v>0</v>
      </c>
      <c r="B1750" s="8">
        <v>1</v>
      </c>
      <c r="C1750" s="8">
        <v>43</v>
      </c>
      <c r="D1750" s="8">
        <v>1</v>
      </c>
      <c r="E1750" s="8">
        <v>0</v>
      </c>
      <c r="F1750" s="8">
        <v>0</v>
      </c>
      <c r="G1750" s="8">
        <v>0</v>
      </c>
      <c r="H1750" s="8">
        <v>0</v>
      </c>
      <c r="I1750" s="8">
        <v>0</v>
      </c>
      <c r="J1750" s="8">
        <v>0</v>
      </c>
      <c r="K1750" s="8">
        <v>126</v>
      </c>
      <c r="L1750" s="8">
        <v>152</v>
      </c>
      <c r="M1750" s="8">
        <v>96.5</v>
      </c>
      <c r="N1750" s="8">
        <v>25.65</v>
      </c>
      <c r="O1750" s="8">
        <v>86</v>
      </c>
      <c r="P1750" s="10">
        <v>82</v>
      </c>
      <c r="Q1750">
        <f t="shared" si="162"/>
        <v>-2.3349322939973449</v>
      </c>
      <c r="R1750">
        <f t="shared" si="163"/>
        <v>9.6817037399146794E-2</v>
      </c>
      <c r="S1750">
        <f t="shared" si="164"/>
        <v>8.8270909456992452E-2</v>
      </c>
      <c r="T1750">
        <f t="shared" si="165"/>
        <v>0.91172909054300755</v>
      </c>
      <c r="U1750" s="11">
        <f t="shared" si="166"/>
        <v>-4.013418794389885E-2</v>
      </c>
      <c r="V1750">
        <f t="shared" si="167"/>
        <v>0</v>
      </c>
    </row>
    <row r="1751" spans="1:22" x14ac:dyDescent="0.4">
      <c r="A1751" s="8">
        <v>0</v>
      </c>
      <c r="B1751" s="8">
        <v>0</v>
      </c>
      <c r="C1751" s="8">
        <v>56</v>
      </c>
      <c r="D1751" s="8">
        <v>2</v>
      </c>
      <c r="E1751" s="8">
        <v>1</v>
      </c>
      <c r="F1751" s="8">
        <v>5</v>
      </c>
      <c r="G1751" s="8">
        <v>0</v>
      </c>
      <c r="H1751" s="8">
        <v>0</v>
      </c>
      <c r="I1751" s="8">
        <v>0</v>
      </c>
      <c r="J1751" s="8">
        <v>0</v>
      </c>
      <c r="K1751" s="8">
        <v>310</v>
      </c>
      <c r="L1751" s="8">
        <v>128.5</v>
      </c>
      <c r="M1751" s="8">
        <v>82</v>
      </c>
      <c r="N1751" s="8">
        <v>25.36</v>
      </c>
      <c r="O1751" s="8">
        <v>70</v>
      </c>
      <c r="P1751" s="8">
        <v>85</v>
      </c>
      <c r="Q1751">
        <f t="shared" si="162"/>
        <v>-1.9700057413548748</v>
      </c>
      <c r="R1751">
        <f t="shared" si="163"/>
        <v>0.13945605554604815</v>
      </c>
      <c r="S1751">
        <f t="shared" si="164"/>
        <v>0.12238827014633596</v>
      </c>
      <c r="T1751">
        <f t="shared" si="165"/>
        <v>0.87761172985366409</v>
      </c>
      <c r="U1751" s="11">
        <f t="shared" si="166"/>
        <v>-5.6697580765300647E-2</v>
      </c>
      <c r="V1751">
        <f t="shared" si="167"/>
        <v>1</v>
      </c>
    </row>
    <row r="1752" spans="1:22" x14ac:dyDescent="0.4">
      <c r="A1752" s="8">
        <v>0</v>
      </c>
      <c r="B1752" s="8">
        <v>0</v>
      </c>
      <c r="C1752" s="8">
        <v>36</v>
      </c>
      <c r="D1752" s="8">
        <v>2</v>
      </c>
      <c r="E1752" s="8">
        <v>0</v>
      </c>
      <c r="F1752" s="8">
        <v>0</v>
      </c>
      <c r="G1752" s="8">
        <v>0</v>
      </c>
      <c r="H1752" s="8">
        <v>0</v>
      </c>
      <c r="I1752" s="8">
        <v>0</v>
      </c>
      <c r="J1752" s="8">
        <v>0</v>
      </c>
      <c r="K1752" s="8">
        <v>213</v>
      </c>
      <c r="L1752" s="8">
        <v>126</v>
      </c>
      <c r="M1752" s="8">
        <v>80</v>
      </c>
      <c r="N1752" s="8">
        <v>19.53</v>
      </c>
      <c r="O1752" s="8">
        <v>95</v>
      </c>
      <c r="P1752" s="8">
        <v>79</v>
      </c>
      <c r="Q1752">
        <f t="shared" si="162"/>
        <v>-3.5669904286426251</v>
      </c>
      <c r="R1752">
        <f t="shared" si="163"/>
        <v>2.8240718370193461E-2</v>
      </c>
      <c r="S1752">
        <f t="shared" si="164"/>
        <v>2.7465084649590844E-2</v>
      </c>
      <c r="T1752">
        <f t="shared" si="165"/>
        <v>0.97253491535040915</v>
      </c>
      <c r="U1752" s="11">
        <f t="shared" si="166"/>
        <v>-1.2094797948972353E-2</v>
      </c>
      <c r="V1752">
        <f t="shared" si="167"/>
        <v>0</v>
      </c>
    </row>
    <row r="1753" spans="1:22" x14ac:dyDescent="0.4">
      <c r="A1753" s="8">
        <v>0</v>
      </c>
      <c r="B1753" s="8">
        <v>1</v>
      </c>
      <c r="C1753" s="8">
        <v>63</v>
      </c>
      <c r="D1753" s="8">
        <v>2</v>
      </c>
      <c r="E1753" s="8">
        <v>0</v>
      </c>
      <c r="F1753" s="8">
        <v>0</v>
      </c>
      <c r="G1753" s="8">
        <v>0</v>
      </c>
      <c r="H1753" s="8">
        <v>0</v>
      </c>
      <c r="I1753" s="8">
        <v>0</v>
      </c>
      <c r="J1753" s="8">
        <v>0</v>
      </c>
      <c r="K1753" s="8">
        <v>233</v>
      </c>
      <c r="L1753" s="8">
        <v>130</v>
      </c>
      <c r="M1753" s="8">
        <v>81</v>
      </c>
      <c r="N1753" s="8">
        <v>25.82</v>
      </c>
      <c r="O1753" s="8">
        <v>80</v>
      </c>
      <c r="P1753" s="8">
        <v>81</v>
      </c>
      <c r="Q1753">
        <f t="shared" si="162"/>
        <v>-1.30509175113023</v>
      </c>
      <c r="R1753">
        <f t="shared" si="163"/>
        <v>0.27114765580038896</v>
      </c>
      <c r="S1753">
        <f t="shared" si="164"/>
        <v>0.21330933079498035</v>
      </c>
      <c r="T1753">
        <f t="shared" si="165"/>
        <v>0.78669066920501962</v>
      </c>
      <c r="U1753" s="11">
        <f t="shared" si="166"/>
        <v>-0.10419600088820161</v>
      </c>
      <c r="V1753">
        <f t="shared" si="167"/>
        <v>1</v>
      </c>
    </row>
    <row r="1754" spans="1:22" x14ac:dyDescent="0.4">
      <c r="A1754" s="8">
        <v>0</v>
      </c>
      <c r="B1754" s="8">
        <v>0</v>
      </c>
      <c r="C1754" s="8">
        <v>62</v>
      </c>
      <c r="D1754" s="8">
        <v>4</v>
      </c>
      <c r="E1754" s="8">
        <v>1</v>
      </c>
      <c r="F1754" s="8">
        <v>3</v>
      </c>
      <c r="G1754" s="8">
        <v>0</v>
      </c>
      <c r="H1754" s="8">
        <v>0</v>
      </c>
      <c r="I1754" s="8">
        <v>1</v>
      </c>
      <c r="J1754" s="8">
        <v>0</v>
      </c>
      <c r="K1754" s="8">
        <v>298</v>
      </c>
      <c r="L1754" s="8">
        <v>137</v>
      </c>
      <c r="M1754" s="8">
        <v>85</v>
      </c>
      <c r="N1754" s="8">
        <v>26.73</v>
      </c>
      <c r="O1754" s="8">
        <v>76</v>
      </c>
      <c r="P1754" s="8">
        <v>87</v>
      </c>
      <c r="Q1754">
        <f t="shared" si="162"/>
        <v>-1.3547990463590009</v>
      </c>
      <c r="R1754">
        <f t="shared" si="163"/>
        <v>0.25799913510844152</v>
      </c>
      <c r="S1754">
        <f t="shared" si="164"/>
        <v>0.20508689386833448</v>
      </c>
      <c r="T1754">
        <f t="shared" si="165"/>
        <v>0.79491310613166555</v>
      </c>
      <c r="U1754" s="11">
        <f t="shared" si="166"/>
        <v>-9.9680342525974741E-2</v>
      </c>
      <c r="V1754">
        <f t="shared" si="167"/>
        <v>1</v>
      </c>
    </row>
    <row r="1755" spans="1:22" x14ac:dyDescent="0.4">
      <c r="A1755" s="8">
        <v>1</v>
      </c>
      <c r="B1755" s="8">
        <v>0</v>
      </c>
      <c r="C1755" s="8">
        <v>44</v>
      </c>
      <c r="D1755" s="8">
        <v>1</v>
      </c>
      <c r="E1755" s="8">
        <v>0</v>
      </c>
      <c r="F1755" s="8">
        <v>0</v>
      </c>
      <c r="G1755" s="8">
        <v>0</v>
      </c>
      <c r="H1755" s="8">
        <v>0</v>
      </c>
      <c r="I1755" s="8">
        <v>0</v>
      </c>
      <c r="J1755" s="8">
        <v>0</v>
      </c>
      <c r="K1755" s="8">
        <v>229</v>
      </c>
      <c r="L1755" s="8">
        <v>119</v>
      </c>
      <c r="M1755" s="8">
        <v>75.5</v>
      </c>
      <c r="N1755" s="8">
        <v>25.09</v>
      </c>
      <c r="O1755" s="8">
        <v>70</v>
      </c>
      <c r="P1755" s="8">
        <v>88</v>
      </c>
      <c r="Q1755">
        <f t="shared" si="162"/>
        <v>-3.0344539635319725</v>
      </c>
      <c r="R1755">
        <f t="shared" si="163"/>
        <v>4.8100920562888394E-2</v>
      </c>
      <c r="S1755">
        <f t="shared" si="164"/>
        <v>4.5893405510087262E-2</v>
      </c>
      <c r="T1755">
        <f t="shared" si="165"/>
        <v>4.5893405510087262E-2</v>
      </c>
      <c r="U1755" s="11">
        <f t="shared" si="166"/>
        <v>-1.3382497143828438</v>
      </c>
      <c r="V1755">
        <f t="shared" si="167"/>
        <v>0</v>
      </c>
    </row>
    <row r="1756" spans="1:22" x14ac:dyDescent="0.4">
      <c r="A1756" s="8">
        <v>0</v>
      </c>
      <c r="B1756" s="8">
        <v>0</v>
      </c>
      <c r="C1756" s="8">
        <v>41</v>
      </c>
      <c r="D1756" s="8">
        <v>2</v>
      </c>
      <c r="E1756" s="8">
        <v>1</v>
      </c>
      <c r="F1756" s="8">
        <v>9</v>
      </c>
      <c r="G1756" s="8">
        <v>0</v>
      </c>
      <c r="H1756" s="8">
        <v>0</v>
      </c>
      <c r="I1756" s="8">
        <v>0</v>
      </c>
      <c r="J1756" s="8">
        <v>0</v>
      </c>
      <c r="K1756" s="8">
        <v>200</v>
      </c>
      <c r="L1756" s="8">
        <v>124</v>
      </c>
      <c r="M1756" s="8">
        <v>76</v>
      </c>
      <c r="N1756" s="8">
        <v>24.2</v>
      </c>
      <c r="O1756" s="8">
        <v>80</v>
      </c>
      <c r="P1756" s="8">
        <v>86</v>
      </c>
      <c r="Q1756">
        <f t="shared" si="162"/>
        <v>-2.9664615160051193</v>
      </c>
      <c r="R1756">
        <f t="shared" si="163"/>
        <v>5.1485167834593171E-2</v>
      </c>
      <c r="S1756">
        <f t="shared" si="164"/>
        <v>4.8964235929852121E-2</v>
      </c>
      <c r="T1756">
        <f t="shared" si="165"/>
        <v>0.95103576407014789</v>
      </c>
      <c r="U1756" s="11">
        <f t="shared" si="166"/>
        <v>-2.1803150942432636E-2</v>
      </c>
      <c r="V1756">
        <f t="shared" si="167"/>
        <v>0</v>
      </c>
    </row>
    <row r="1757" spans="1:22" x14ac:dyDescent="0.4">
      <c r="A1757" s="8">
        <v>0</v>
      </c>
      <c r="B1757" s="8">
        <v>0</v>
      </c>
      <c r="C1757" s="8">
        <v>56</v>
      </c>
      <c r="D1757" s="8">
        <v>1</v>
      </c>
      <c r="E1757" s="8">
        <v>0</v>
      </c>
      <c r="F1757" s="8">
        <v>0</v>
      </c>
      <c r="G1757" s="8">
        <v>0</v>
      </c>
      <c r="H1757" s="8">
        <v>0</v>
      </c>
      <c r="I1757" s="8">
        <v>1</v>
      </c>
      <c r="J1757" s="8">
        <v>0</v>
      </c>
      <c r="K1757" s="8">
        <v>301</v>
      </c>
      <c r="L1757" s="8">
        <v>127.5</v>
      </c>
      <c r="M1757" s="8">
        <v>91.5</v>
      </c>
      <c r="N1757" s="8">
        <v>25.39</v>
      </c>
      <c r="O1757" s="8">
        <v>80</v>
      </c>
      <c r="P1757" s="8">
        <v>74</v>
      </c>
      <c r="Q1757">
        <f t="shared" si="162"/>
        <v>-1.9469588911257629</v>
      </c>
      <c r="R1757">
        <f t="shared" si="163"/>
        <v>0.14270740109533159</v>
      </c>
      <c r="S1757">
        <f t="shared" si="164"/>
        <v>0.12488533894025779</v>
      </c>
      <c r="T1757">
        <f t="shared" si="165"/>
        <v>0.87511466105974223</v>
      </c>
      <c r="U1757" s="11">
        <f t="shared" si="166"/>
        <v>-5.7935040231272411E-2</v>
      </c>
      <c r="V1757">
        <f t="shared" si="167"/>
        <v>1</v>
      </c>
    </row>
    <row r="1758" spans="1:22" x14ac:dyDescent="0.4">
      <c r="A1758" s="8">
        <v>1</v>
      </c>
      <c r="B1758" s="8">
        <v>1</v>
      </c>
      <c r="C1758" s="8">
        <v>56</v>
      </c>
      <c r="D1758" s="8">
        <v>1</v>
      </c>
      <c r="E1758" s="8">
        <v>1</v>
      </c>
      <c r="F1758" s="8">
        <v>20</v>
      </c>
      <c r="G1758" s="8">
        <v>0</v>
      </c>
      <c r="H1758" s="8">
        <v>0</v>
      </c>
      <c r="I1758" s="8">
        <v>1</v>
      </c>
      <c r="J1758" s="8">
        <v>0</v>
      </c>
      <c r="K1758" s="8">
        <v>217</v>
      </c>
      <c r="L1758" s="8">
        <v>200</v>
      </c>
      <c r="M1758" s="8">
        <v>120</v>
      </c>
      <c r="N1758" s="8">
        <v>33.71</v>
      </c>
      <c r="O1758" s="8">
        <v>68</v>
      </c>
      <c r="P1758" s="8">
        <v>72</v>
      </c>
      <c r="Q1758">
        <f t="shared" si="162"/>
        <v>0.20332470365510247</v>
      </c>
      <c r="R1758">
        <f t="shared" si="163"/>
        <v>1.2254703183438993</v>
      </c>
      <c r="S1758">
        <f t="shared" si="164"/>
        <v>0.55065677948733205</v>
      </c>
      <c r="T1758">
        <f t="shared" si="165"/>
        <v>0.55065677948733205</v>
      </c>
      <c r="U1758" s="11">
        <f t="shared" si="166"/>
        <v>-0.25911900953065464</v>
      </c>
      <c r="V1758">
        <f t="shared" si="167"/>
        <v>1</v>
      </c>
    </row>
    <row r="1759" spans="1:22" x14ac:dyDescent="0.4">
      <c r="A1759" s="8">
        <v>0</v>
      </c>
      <c r="B1759" s="8">
        <v>0</v>
      </c>
      <c r="C1759" s="8">
        <v>61</v>
      </c>
      <c r="D1759" s="8">
        <v>1</v>
      </c>
      <c r="E1759" s="8">
        <v>0</v>
      </c>
      <c r="F1759" s="8">
        <v>0</v>
      </c>
      <c r="G1759" s="8">
        <v>0</v>
      </c>
      <c r="H1759" s="8">
        <v>0</v>
      </c>
      <c r="I1759" s="8">
        <v>0</v>
      </c>
      <c r="J1759" s="8">
        <v>0</v>
      </c>
      <c r="K1759" s="10">
        <v>237</v>
      </c>
      <c r="L1759" s="8">
        <v>115</v>
      </c>
      <c r="M1759" s="8">
        <v>60</v>
      </c>
      <c r="N1759" s="8">
        <v>25.5</v>
      </c>
      <c r="O1759" s="8">
        <v>76</v>
      </c>
      <c r="P1759" s="8">
        <v>99</v>
      </c>
      <c r="Q1759">
        <f t="shared" si="162"/>
        <v>-1.9864743066752197</v>
      </c>
      <c r="R1759">
        <f t="shared" si="163"/>
        <v>0.1371782221910591</v>
      </c>
      <c r="S1759">
        <f t="shared" si="164"/>
        <v>0.12063036339787693</v>
      </c>
      <c r="T1759">
        <f t="shared" si="165"/>
        <v>0.87936963660212308</v>
      </c>
      <c r="U1759" s="11">
        <f t="shared" si="166"/>
        <v>-5.5828534035627438E-2</v>
      </c>
      <c r="V1759">
        <f t="shared" si="167"/>
        <v>1</v>
      </c>
    </row>
    <row r="1760" spans="1:22" x14ac:dyDescent="0.4">
      <c r="A1760" s="8">
        <v>0</v>
      </c>
      <c r="B1760" s="8">
        <v>0</v>
      </c>
      <c r="C1760" s="8">
        <v>50</v>
      </c>
      <c r="D1760" s="8">
        <v>1</v>
      </c>
      <c r="E1760" s="8">
        <v>1</v>
      </c>
      <c r="F1760" s="8">
        <v>30</v>
      </c>
      <c r="G1760" s="8">
        <v>0</v>
      </c>
      <c r="H1760" s="8">
        <v>0</v>
      </c>
      <c r="I1760" s="8">
        <v>1</v>
      </c>
      <c r="J1760" s="8">
        <v>0</v>
      </c>
      <c r="K1760" s="8">
        <v>287</v>
      </c>
      <c r="L1760" s="8">
        <v>147.5</v>
      </c>
      <c r="M1760" s="8">
        <v>87.5</v>
      </c>
      <c r="N1760" s="8">
        <v>30.36</v>
      </c>
      <c r="O1760" s="8">
        <v>64</v>
      </c>
      <c r="P1760" s="8">
        <v>72</v>
      </c>
      <c r="Q1760">
        <f t="shared" si="162"/>
        <v>-0.97847743801705622</v>
      </c>
      <c r="R1760">
        <f t="shared" si="163"/>
        <v>0.37588296850530922</v>
      </c>
      <c r="S1760">
        <f t="shared" si="164"/>
        <v>0.27319399767964991</v>
      </c>
      <c r="T1760">
        <f t="shared" si="165"/>
        <v>0.72680600232035009</v>
      </c>
      <c r="U1760" s="11">
        <f t="shared" si="166"/>
        <v>-0.13858149473240916</v>
      </c>
      <c r="V1760">
        <f t="shared" si="167"/>
        <v>1</v>
      </c>
    </row>
    <row r="1761" spans="1:22" x14ac:dyDescent="0.4">
      <c r="A1761" s="8">
        <v>0</v>
      </c>
      <c r="B1761" s="8">
        <v>0</v>
      </c>
      <c r="C1761" s="8">
        <v>38</v>
      </c>
      <c r="D1761" s="8">
        <v>2</v>
      </c>
      <c r="E1761" s="8">
        <v>0</v>
      </c>
      <c r="F1761" s="8">
        <v>0</v>
      </c>
      <c r="G1761" s="8">
        <v>0</v>
      </c>
      <c r="H1761" s="8">
        <v>0</v>
      </c>
      <c r="I1761" s="8">
        <v>0</v>
      </c>
      <c r="J1761" s="8">
        <v>0</v>
      </c>
      <c r="K1761" s="8">
        <v>251</v>
      </c>
      <c r="L1761" s="8">
        <v>126</v>
      </c>
      <c r="M1761" s="8">
        <v>76</v>
      </c>
      <c r="N1761" s="8">
        <v>29.19</v>
      </c>
      <c r="O1761" s="8">
        <v>60</v>
      </c>
      <c r="P1761" s="8">
        <v>66</v>
      </c>
      <c r="Q1761">
        <f t="shared" si="162"/>
        <v>-3.2618729386609848</v>
      </c>
      <c r="R1761">
        <f t="shared" si="163"/>
        <v>3.8316566192071466E-2</v>
      </c>
      <c r="S1761">
        <f t="shared" si="164"/>
        <v>3.6902585819846713E-2</v>
      </c>
      <c r="T1761">
        <f t="shared" si="165"/>
        <v>0.96309741418015327</v>
      </c>
      <c r="U1761" s="11">
        <f t="shared" si="166"/>
        <v>-1.6329783175311901E-2</v>
      </c>
      <c r="V1761">
        <f t="shared" si="167"/>
        <v>0</v>
      </c>
    </row>
    <row r="1762" spans="1:22" x14ac:dyDescent="0.4">
      <c r="A1762" s="8">
        <v>0</v>
      </c>
      <c r="B1762" s="8">
        <v>0</v>
      </c>
      <c r="C1762" s="8">
        <v>40</v>
      </c>
      <c r="D1762" s="8">
        <v>1</v>
      </c>
      <c r="E1762" s="8">
        <v>0</v>
      </c>
      <c r="F1762" s="8">
        <v>0</v>
      </c>
      <c r="G1762" s="8">
        <v>0</v>
      </c>
      <c r="H1762" s="8">
        <v>0</v>
      </c>
      <c r="I1762" s="8">
        <v>0</v>
      </c>
      <c r="J1762" s="8">
        <v>0</v>
      </c>
      <c r="K1762" s="8">
        <v>236</v>
      </c>
      <c r="L1762" s="8">
        <v>98</v>
      </c>
      <c r="M1762" s="8">
        <v>75</v>
      </c>
      <c r="N1762" s="8">
        <v>26.63</v>
      </c>
      <c r="O1762" s="8">
        <v>70</v>
      </c>
      <c r="P1762" s="10">
        <v>82</v>
      </c>
      <c r="Q1762">
        <f t="shared" si="162"/>
        <v>-3.6145663105256665</v>
      </c>
      <c r="R1762">
        <f t="shared" si="163"/>
        <v>2.692860133609817E-2</v>
      </c>
      <c r="S1762">
        <f t="shared" si="164"/>
        <v>2.6222466976830113E-2</v>
      </c>
      <c r="T1762">
        <f t="shared" si="165"/>
        <v>0.97377753302316994</v>
      </c>
      <c r="U1762" s="11">
        <f t="shared" si="166"/>
        <v>-1.1540249708610234E-2</v>
      </c>
      <c r="V1762">
        <f t="shared" si="167"/>
        <v>0</v>
      </c>
    </row>
    <row r="1763" spans="1:22" x14ac:dyDescent="0.4">
      <c r="A1763" s="8">
        <v>0</v>
      </c>
      <c r="B1763" s="8">
        <v>0</v>
      </c>
      <c r="C1763" s="8">
        <v>47</v>
      </c>
      <c r="D1763" s="8">
        <v>1</v>
      </c>
      <c r="E1763" s="8">
        <v>1</v>
      </c>
      <c r="F1763" s="8">
        <v>40</v>
      </c>
      <c r="G1763" s="8">
        <v>0</v>
      </c>
      <c r="H1763" s="8">
        <v>0</v>
      </c>
      <c r="I1763" s="8">
        <v>0</v>
      </c>
      <c r="J1763" s="8">
        <v>0</v>
      </c>
      <c r="K1763" s="8">
        <v>221</v>
      </c>
      <c r="L1763" s="8">
        <v>144</v>
      </c>
      <c r="M1763" s="8">
        <v>91</v>
      </c>
      <c r="N1763" s="8">
        <v>35.78</v>
      </c>
      <c r="O1763" s="8">
        <v>85</v>
      </c>
      <c r="P1763" s="8">
        <v>66</v>
      </c>
      <c r="Q1763">
        <f t="shared" si="162"/>
        <v>-1.167815449065233</v>
      </c>
      <c r="R1763">
        <f t="shared" si="163"/>
        <v>0.31104569477301947</v>
      </c>
      <c r="S1763">
        <f t="shared" si="164"/>
        <v>0.23725007908810578</v>
      </c>
      <c r="T1763">
        <f t="shared" si="165"/>
        <v>0.7627499209118942</v>
      </c>
      <c r="U1763" s="11">
        <f t="shared" si="166"/>
        <v>-0.11761782871673164</v>
      </c>
      <c r="V1763">
        <f t="shared" si="167"/>
        <v>1</v>
      </c>
    </row>
    <row r="1764" spans="1:22" x14ac:dyDescent="0.4">
      <c r="A1764" s="8">
        <v>0</v>
      </c>
      <c r="B1764" s="8">
        <v>1</v>
      </c>
      <c r="C1764" s="8">
        <v>49</v>
      </c>
      <c r="D1764" s="8">
        <v>1</v>
      </c>
      <c r="E1764" s="8">
        <v>1</v>
      </c>
      <c r="F1764" s="8">
        <v>20</v>
      </c>
      <c r="G1764" s="8">
        <v>0</v>
      </c>
      <c r="H1764" s="8">
        <v>0</v>
      </c>
      <c r="I1764" s="8">
        <v>0</v>
      </c>
      <c r="J1764" s="8">
        <v>0</v>
      </c>
      <c r="K1764" s="8">
        <v>222</v>
      </c>
      <c r="L1764" s="8">
        <v>124</v>
      </c>
      <c r="M1764" s="8">
        <v>86</v>
      </c>
      <c r="N1764" s="8">
        <v>27.25</v>
      </c>
      <c r="O1764" s="8">
        <v>80</v>
      </c>
      <c r="P1764" s="10">
        <v>82</v>
      </c>
      <c r="Q1764">
        <f t="shared" si="162"/>
        <v>-1.6610440421719526</v>
      </c>
      <c r="R1764">
        <f t="shared" si="163"/>
        <v>0.18994057057973912</v>
      </c>
      <c r="S1764">
        <f t="shared" si="164"/>
        <v>0.15962189648446062</v>
      </c>
      <c r="T1764">
        <f t="shared" si="165"/>
        <v>0.84037810351553932</v>
      </c>
      <c r="U1764" s="11">
        <f t="shared" si="166"/>
        <v>-7.5525271885148612E-2</v>
      </c>
      <c r="V1764">
        <f t="shared" si="167"/>
        <v>1</v>
      </c>
    </row>
    <row r="1765" spans="1:22" x14ac:dyDescent="0.4">
      <c r="A1765" s="8">
        <v>0</v>
      </c>
      <c r="B1765" s="8">
        <v>1</v>
      </c>
      <c r="C1765" s="8">
        <v>54</v>
      </c>
      <c r="D1765" s="8">
        <v>2</v>
      </c>
      <c r="E1765" s="8">
        <v>1</v>
      </c>
      <c r="F1765" s="8">
        <v>30</v>
      </c>
      <c r="G1765" s="8">
        <v>0</v>
      </c>
      <c r="H1765" s="8">
        <v>0</v>
      </c>
      <c r="I1765" s="8">
        <v>0</v>
      </c>
      <c r="J1765" s="8">
        <v>0</v>
      </c>
      <c r="K1765" s="8">
        <v>219</v>
      </c>
      <c r="L1765" s="8">
        <v>113</v>
      </c>
      <c r="M1765" s="8">
        <v>70</v>
      </c>
      <c r="N1765" s="8">
        <v>20.41</v>
      </c>
      <c r="O1765" s="8">
        <v>80</v>
      </c>
      <c r="P1765" s="8">
        <v>53</v>
      </c>
      <c r="Q1765">
        <f t="shared" si="162"/>
        <v>-1.2755814235109204</v>
      </c>
      <c r="R1765">
        <f t="shared" si="163"/>
        <v>0.279268547708932</v>
      </c>
      <c r="S1765">
        <f t="shared" si="164"/>
        <v>0.21830330168679571</v>
      </c>
      <c r="T1765">
        <f t="shared" si="165"/>
        <v>0.78169669831320432</v>
      </c>
      <c r="U1765" s="11">
        <f t="shared" si="166"/>
        <v>-0.10696172238775165</v>
      </c>
      <c r="V1765">
        <f t="shared" si="167"/>
        <v>1</v>
      </c>
    </row>
    <row r="1766" spans="1:22" x14ac:dyDescent="0.4">
      <c r="A1766" s="8">
        <v>0</v>
      </c>
      <c r="B1766" s="8">
        <v>0</v>
      </c>
      <c r="C1766" s="8">
        <v>40</v>
      </c>
      <c r="D1766" s="8">
        <v>1</v>
      </c>
      <c r="E1766" s="8">
        <v>0</v>
      </c>
      <c r="F1766" s="8">
        <v>0</v>
      </c>
      <c r="G1766" s="8">
        <v>0</v>
      </c>
      <c r="H1766" s="8">
        <v>0</v>
      </c>
      <c r="I1766" s="8">
        <v>0</v>
      </c>
      <c r="J1766" s="8">
        <v>0</v>
      </c>
      <c r="K1766" s="8">
        <v>290</v>
      </c>
      <c r="L1766" s="8">
        <v>125</v>
      </c>
      <c r="M1766" s="8">
        <v>90</v>
      </c>
      <c r="N1766" s="8">
        <v>32.81</v>
      </c>
      <c r="O1766" s="8">
        <v>85</v>
      </c>
      <c r="P1766" s="8">
        <v>87</v>
      </c>
      <c r="Q1766">
        <f t="shared" si="162"/>
        <v>-3.1209344181779803</v>
      </c>
      <c r="R1766">
        <f t="shared" si="163"/>
        <v>4.4115926430466405E-2</v>
      </c>
      <c r="S1766">
        <f t="shared" si="164"/>
        <v>4.2251942829074671E-2</v>
      </c>
      <c r="T1766">
        <f t="shared" si="165"/>
        <v>0.95774805717092537</v>
      </c>
      <c r="U1766" s="11">
        <f t="shared" si="166"/>
        <v>-1.8748720327189227E-2</v>
      </c>
      <c r="V1766">
        <f t="shared" si="167"/>
        <v>0</v>
      </c>
    </row>
    <row r="1767" spans="1:22" x14ac:dyDescent="0.4">
      <c r="A1767" s="8">
        <v>1</v>
      </c>
      <c r="B1767" s="8">
        <v>1</v>
      </c>
      <c r="C1767" s="8">
        <v>63</v>
      </c>
      <c r="D1767" s="8">
        <v>1</v>
      </c>
      <c r="E1767" s="8">
        <v>1</v>
      </c>
      <c r="F1767" s="8">
        <v>30</v>
      </c>
      <c r="G1767" s="8">
        <v>0</v>
      </c>
      <c r="H1767" s="8">
        <v>0</v>
      </c>
      <c r="I1767" s="8">
        <v>1</v>
      </c>
      <c r="J1767" s="8">
        <v>0</v>
      </c>
      <c r="K1767" s="8">
        <v>225</v>
      </c>
      <c r="L1767" s="8">
        <v>146</v>
      </c>
      <c r="M1767" s="8">
        <v>82</v>
      </c>
      <c r="N1767" s="8">
        <v>27.17</v>
      </c>
      <c r="O1767" s="8">
        <v>70</v>
      </c>
      <c r="P1767" s="8">
        <v>85</v>
      </c>
      <c r="Q1767">
        <f t="shared" si="162"/>
        <v>0.14759495312598858</v>
      </c>
      <c r="R1767">
        <f t="shared" si="163"/>
        <v>1.1590433343926501</v>
      </c>
      <c r="S1767">
        <f t="shared" si="164"/>
        <v>0.53683189954068011</v>
      </c>
      <c r="T1767">
        <f t="shared" si="165"/>
        <v>0.53683189954068011</v>
      </c>
      <c r="U1767" s="11">
        <f t="shared" si="166"/>
        <v>-0.27016168549391628</v>
      </c>
      <c r="V1767">
        <f t="shared" si="167"/>
        <v>1</v>
      </c>
    </row>
    <row r="1768" spans="1:22" x14ac:dyDescent="0.4">
      <c r="A1768" s="8">
        <v>0</v>
      </c>
      <c r="B1768" s="8">
        <v>0</v>
      </c>
      <c r="C1768" s="8">
        <v>65</v>
      </c>
      <c r="D1768" s="8">
        <v>1</v>
      </c>
      <c r="E1768" s="8">
        <v>0</v>
      </c>
      <c r="F1768" s="8">
        <v>0</v>
      </c>
      <c r="G1768" s="8">
        <v>0</v>
      </c>
      <c r="H1768" s="8">
        <v>0</v>
      </c>
      <c r="I1768" s="8">
        <v>0</v>
      </c>
      <c r="J1768" s="8">
        <v>0</v>
      </c>
      <c r="K1768" s="8">
        <v>288</v>
      </c>
      <c r="L1768" s="8">
        <v>146</v>
      </c>
      <c r="M1768" s="8">
        <v>94.5</v>
      </c>
      <c r="N1768" s="8">
        <v>26.54</v>
      </c>
      <c r="O1768" s="8">
        <v>80</v>
      </c>
      <c r="P1768" s="8">
        <v>74</v>
      </c>
      <c r="Q1768">
        <f t="shared" si="162"/>
        <v>-1.2991319430148573</v>
      </c>
      <c r="R1768">
        <f t="shared" si="163"/>
        <v>0.27276846886982375</v>
      </c>
      <c r="S1768">
        <f t="shared" si="164"/>
        <v>0.21431114577503096</v>
      </c>
      <c r="T1768">
        <f t="shared" si="165"/>
        <v>0.78568885422496904</v>
      </c>
      <c r="U1768" s="11">
        <f t="shared" si="166"/>
        <v>-0.10474940770902713</v>
      </c>
      <c r="V1768">
        <f t="shared" si="167"/>
        <v>1</v>
      </c>
    </row>
    <row r="1769" spans="1:22" x14ac:dyDescent="0.4">
      <c r="A1769" s="8">
        <v>0</v>
      </c>
      <c r="B1769" s="8">
        <v>0</v>
      </c>
      <c r="C1769" s="8">
        <v>50</v>
      </c>
      <c r="D1769" s="8">
        <v>2</v>
      </c>
      <c r="E1769" s="8">
        <v>0</v>
      </c>
      <c r="F1769" s="8">
        <v>0</v>
      </c>
      <c r="G1769" s="8">
        <v>0</v>
      </c>
      <c r="H1769" s="8">
        <v>0</v>
      </c>
      <c r="I1769" s="8">
        <v>0</v>
      </c>
      <c r="J1769" s="8">
        <v>0</v>
      </c>
      <c r="K1769" s="8">
        <v>225</v>
      </c>
      <c r="L1769" s="8">
        <v>132</v>
      </c>
      <c r="M1769" s="8">
        <v>81</v>
      </c>
      <c r="N1769" s="8">
        <v>23.62</v>
      </c>
      <c r="O1769" s="8">
        <v>74</v>
      </c>
      <c r="P1769" s="8">
        <v>103</v>
      </c>
      <c r="Q1769">
        <f t="shared" si="162"/>
        <v>-2.4735483400908898</v>
      </c>
      <c r="R1769">
        <f t="shared" si="163"/>
        <v>8.4285255018052604E-2</v>
      </c>
      <c r="S1769">
        <f t="shared" si="164"/>
        <v>7.773346970087619E-2</v>
      </c>
      <c r="T1769">
        <f t="shared" si="165"/>
        <v>0.92226653029912375</v>
      </c>
      <c r="U1769" s="11">
        <f t="shared" si="166"/>
        <v>-3.5143551928367954E-2</v>
      </c>
      <c r="V1769">
        <f t="shared" si="167"/>
        <v>0</v>
      </c>
    </row>
    <row r="1770" spans="1:22" x14ac:dyDescent="0.4">
      <c r="A1770" s="8">
        <v>0</v>
      </c>
      <c r="B1770" s="8">
        <v>1</v>
      </c>
      <c r="C1770" s="8">
        <v>54</v>
      </c>
      <c r="D1770" s="8">
        <v>2</v>
      </c>
      <c r="E1770" s="8">
        <v>1</v>
      </c>
      <c r="F1770" s="8">
        <v>20</v>
      </c>
      <c r="G1770" s="8">
        <v>0</v>
      </c>
      <c r="H1770" s="8">
        <v>0</v>
      </c>
      <c r="I1770" s="8">
        <v>0</v>
      </c>
      <c r="J1770" s="8">
        <v>0</v>
      </c>
      <c r="K1770" s="8">
        <v>215</v>
      </c>
      <c r="L1770" s="8">
        <v>120</v>
      </c>
      <c r="M1770" s="8">
        <v>85</v>
      </c>
      <c r="N1770" s="8">
        <v>29.93</v>
      </c>
      <c r="O1770" s="8">
        <v>62</v>
      </c>
      <c r="P1770" s="8">
        <v>75</v>
      </c>
      <c r="Q1770">
        <f t="shared" si="162"/>
        <v>-1.3826114078590308</v>
      </c>
      <c r="R1770">
        <f t="shared" si="163"/>
        <v>0.25092243591672775</v>
      </c>
      <c r="S1770">
        <f t="shared" si="164"/>
        <v>0.20058992365329303</v>
      </c>
      <c r="T1770">
        <f t="shared" si="165"/>
        <v>0.79941007634670691</v>
      </c>
      <c r="U1770" s="11">
        <f t="shared" si="166"/>
        <v>-9.7230381877524322E-2</v>
      </c>
      <c r="V1770">
        <f t="shared" si="167"/>
        <v>1</v>
      </c>
    </row>
    <row r="1771" spans="1:22" x14ac:dyDescent="0.4">
      <c r="A1771" s="8">
        <v>0</v>
      </c>
      <c r="B1771" s="8">
        <v>0</v>
      </c>
      <c r="C1771" s="8">
        <v>39</v>
      </c>
      <c r="D1771" s="8">
        <v>1</v>
      </c>
      <c r="E1771" s="8">
        <v>1</v>
      </c>
      <c r="F1771" s="8">
        <v>15</v>
      </c>
      <c r="G1771" s="8">
        <v>0</v>
      </c>
      <c r="H1771" s="8">
        <v>0</v>
      </c>
      <c r="I1771" s="8">
        <v>1</v>
      </c>
      <c r="J1771" s="8">
        <v>0</v>
      </c>
      <c r="K1771" s="8">
        <v>280</v>
      </c>
      <c r="L1771" s="8">
        <v>152</v>
      </c>
      <c r="M1771" s="8">
        <v>104</v>
      </c>
      <c r="N1771" s="8">
        <v>24.22</v>
      </c>
      <c r="O1771" s="8">
        <v>90</v>
      </c>
      <c r="P1771" s="8">
        <v>82</v>
      </c>
      <c r="Q1771">
        <f t="shared" si="162"/>
        <v>-2.2285035205652699</v>
      </c>
      <c r="R1771">
        <f t="shared" si="163"/>
        <v>0.10768946468253331</v>
      </c>
      <c r="S1771">
        <f t="shared" si="164"/>
        <v>9.721990514137227E-2</v>
      </c>
      <c r="T1771">
        <f t="shared" si="165"/>
        <v>0.90278009485862776</v>
      </c>
      <c r="U1771" s="11">
        <f t="shared" si="166"/>
        <v>-4.4418025124139289E-2</v>
      </c>
      <c r="V1771">
        <f t="shared" si="167"/>
        <v>0</v>
      </c>
    </row>
    <row r="1772" spans="1:22" x14ac:dyDescent="0.4">
      <c r="A1772" s="8">
        <v>0</v>
      </c>
      <c r="B1772" s="8">
        <v>1</v>
      </c>
      <c r="C1772" s="8">
        <v>46</v>
      </c>
      <c r="D1772" s="8">
        <v>1</v>
      </c>
      <c r="E1772" s="8">
        <v>0</v>
      </c>
      <c r="F1772" s="8">
        <v>0</v>
      </c>
      <c r="G1772" s="8">
        <v>0</v>
      </c>
      <c r="H1772" s="8">
        <v>0</v>
      </c>
      <c r="I1772" s="8">
        <v>1</v>
      </c>
      <c r="J1772" s="8">
        <v>0</v>
      </c>
      <c r="K1772" s="8">
        <v>235</v>
      </c>
      <c r="L1772" s="8">
        <v>136.5</v>
      </c>
      <c r="M1772" s="8">
        <v>92</v>
      </c>
      <c r="N1772" s="8">
        <v>22.92</v>
      </c>
      <c r="O1772" s="8">
        <v>68</v>
      </c>
      <c r="P1772" s="8">
        <v>89</v>
      </c>
      <c r="Q1772">
        <f t="shared" si="162"/>
        <v>-2.0566109296157267</v>
      </c>
      <c r="R1772">
        <f t="shared" si="163"/>
        <v>0.12788665315241377</v>
      </c>
      <c r="S1772">
        <f t="shared" si="164"/>
        <v>0.11338608608850359</v>
      </c>
      <c r="T1772">
        <f t="shared" si="165"/>
        <v>0.88661391391149635</v>
      </c>
      <c r="U1772" s="11">
        <f t="shared" si="166"/>
        <v>-5.2265457463067086E-2</v>
      </c>
      <c r="V1772">
        <f t="shared" si="167"/>
        <v>1</v>
      </c>
    </row>
    <row r="1773" spans="1:22" x14ac:dyDescent="0.4">
      <c r="A1773" s="8">
        <v>0</v>
      </c>
      <c r="B1773" s="8">
        <v>0</v>
      </c>
      <c r="C1773" s="8">
        <v>53</v>
      </c>
      <c r="D1773" s="8">
        <v>1</v>
      </c>
      <c r="E1773" s="8">
        <v>1</v>
      </c>
      <c r="F1773" s="8">
        <v>3</v>
      </c>
      <c r="G1773" s="8">
        <v>0</v>
      </c>
      <c r="H1773" s="8">
        <v>0</v>
      </c>
      <c r="I1773" s="8">
        <v>0</v>
      </c>
      <c r="J1773" s="8">
        <v>0</v>
      </c>
      <c r="K1773" s="8">
        <v>239</v>
      </c>
      <c r="L1773" s="8">
        <v>112.5</v>
      </c>
      <c r="M1773" s="8">
        <v>67</v>
      </c>
      <c r="N1773" s="8">
        <v>25.63</v>
      </c>
      <c r="O1773" s="8">
        <v>77</v>
      </c>
      <c r="P1773" s="8">
        <v>74</v>
      </c>
      <c r="Q1773">
        <f t="shared" si="162"/>
        <v>-2.5370099277007778</v>
      </c>
      <c r="R1773">
        <f t="shared" si="163"/>
        <v>7.9102568933477876E-2</v>
      </c>
      <c r="S1773">
        <f t="shared" si="164"/>
        <v>7.3304031711886528E-2</v>
      </c>
      <c r="T1773">
        <f t="shared" si="165"/>
        <v>0.92669596828811351</v>
      </c>
      <c r="U1773" s="11">
        <f t="shared" si="166"/>
        <v>-3.306272642966257E-2</v>
      </c>
      <c r="V1773">
        <f t="shared" si="167"/>
        <v>0</v>
      </c>
    </row>
    <row r="1774" spans="1:22" x14ac:dyDescent="0.4">
      <c r="A1774" s="8">
        <v>0</v>
      </c>
      <c r="B1774" s="8">
        <v>1</v>
      </c>
      <c r="C1774" s="8">
        <v>48</v>
      </c>
      <c r="D1774" s="8">
        <v>4</v>
      </c>
      <c r="E1774" s="8">
        <v>1</v>
      </c>
      <c r="F1774" s="8">
        <v>20</v>
      </c>
      <c r="G1774" s="8">
        <v>0</v>
      </c>
      <c r="H1774" s="8">
        <v>0</v>
      </c>
      <c r="I1774" s="8">
        <v>1</v>
      </c>
      <c r="J1774" s="8">
        <v>1</v>
      </c>
      <c r="K1774" s="8">
        <v>230</v>
      </c>
      <c r="L1774" s="8">
        <v>135.5</v>
      </c>
      <c r="M1774" s="8">
        <v>90</v>
      </c>
      <c r="N1774" s="8">
        <v>25.34</v>
      </c>
      <c r="O1774" s="8">
        <v>95</v>
      </c>
      <c r="P1774" s="8">
        <v>91</v>
      </c>
      <c r="Q1774">
        <f t="shared" si="162"/>
        <v>-1.3866937496281375</v>
      </c>
      <c r="R1774">
        <f t="shared" si="163"/>
        <v>0.24990017280918164</v>
      </c>
      <c r="S1774">
        <f t="shared" si="164"/>
        <v>0.19993610549514912</v>
      </c>
      <c r="T1774">
        <f t="shared" si="165"/>
        <v>0.80006389450485083</v>
      </c>
      <c r="U1774" s="11">
        <f t="shared" si="166"/>
        <v>-9.6875328104546368E-2</v>
      </c>
      <c r="V1774">
        <f t="shared" si="167"/>
        <v>1</v>
      </c>
    </row>
    <row r="1775" spans="1:22" x14ac:dyDescent="0.4">
      <c r="A1775" s="8">
        <v>0</v>
      </c>
      <c r="B1775" s="8">
        <v>0</v>
      </c>
      <c r="C1775" s="8">
        <v>51</v>
      </c>
      <c r="D1775" s="8">
        <v>1</v>
      </c>
      <c r="E1775" s="8">
        <v>1</v>
      </c>
      <c r="F1775" s="8">
        <v>20</v>
      </c>
      <c r="G1775" s="8">
        <v>0</v>
      </c>
      <c r="H1775" s="8">
        <v>0</v>
      </c>
      <c r="I1775" s="8">
        <v>0</v>
      </c>
      <c r="J1775" s="8">
        <v>0</v>
      </c>
      <c r="K1775" s="8">
        <v>300</v>
      </c>
      <c r="L1775" s="8">
        <v>128</v>
      </c>
      <c r="M1775" s="8">
        <v>78</v>
      </c>
      <c r="N1775" s="8">
        <v>26.69</v>
      </c>
      <c r="O1775" s="8">
        <v>65</v>
      </c>
      <c r="P1775" s="8">
        <v>97</v>
      </c>
      <c r="Q1775">
        <f t="shared" si="162"/>
        <v>-1.7368740946056631</v>
      </c>
      <c r="R1775">
        <f t="shared" si="163"/>
        <v>0.17606991920820753</v>
      </c>
      <c r="S1775">
        <f t="shared" si="164"/>
        <v>0.1497104180053743</v>
      </c>
      <c r="T1775">
        <f t="shared" si="165"/>
        <v>0.85028958199462568</v>
      </c>
      <c r="U1775" s="11">
        <f t="shared" si="166"/>
        <v>-7.0433141998322513E-2</v>
      </c>
      <c r="V1775">
        <f t="shared" si="167"/>
        <v>1</v>
      </c>
    </row>
    <row r="1776" spans="1:22" x14ac:dyDescent="0.4">
      <c r="A1776" s="8">
        <v>0</v>
      </c>
      <c r="B1776" s="8">
        <v>1</v>
      </c>
      <c r="C1776" s="8">
        <v>64</v>
      </c>
      <c r="D1776" s="8">
        <v>2</v>
      </c>
      <c r="E1776" s="8">
        <v>0</v>
      </c>
      <c r="F1776" s="8">
        <v>0</v>
      </c>
      <c r="G1776" s="8">
        <v>0</v>
      </c>
      <c r="H1776" s="8">
        <v>0</v>
      </c>
      <c r="I1776" s="8">
        <v>0</v>
      </c>
      <c r="J1776" s="8">
        <v>0</v>
      </c>
      <c r="K1776" s="8">
        <v>283</v>
      </c>
      <c r="L1776" s="8">
        <v>113</v>
      </c>
      <c r="M1776" s="8">
        <v>77</v>
      </c>
      <c r="N1776" s="8">
        <v>22.73</v>
      </c>
      <c r="O1776" s="8">
        <v>75</v>
      </c>
      <c r="P1776" s="8">
        <v>67</v>
      </c>
      <c r="Q1776">
        <f t="shared" si="162"/>
        <v>-1.5015734997811068</v>
      </c>
      <c r="R1776">
        <f t="shared" si="163"/>
        <v>0.2227793409696113</v>
      </c>
      <c r="S1776">
        <f t="shared" si="164"/>
        <v>0.18219095915781247</v>
      </c>
      <c r="T1776">
        <f t="shared" si="165"/>
        <v>0.81780904084218753</v>
      </c>
      <c r="U1776" s="11">
        <f t="shared" si="166"/>
        <v>-8.7348092649167902E-2</v>
      </c>
      <c r="V1776">
        <f t="shared" si="167"/>
        <v>1</v>
      </c>
    </row>
    <row r="1777" spans="1:22" x14ac:dyDescent="0.4">
      <c r="A1777" s="8">
        <v>0</v>
      </c>
      <c r="B1777" s="8">
        <v>0</v>
      </c>
      <c r="C1777" s="8">
        <v>55</v>
      </c>
      <c r="D1777" s="8">
        <v>3</v>
      </c>
      <c r="E1777" s="8">
        <v>0</v>
      </c>
      <c r="F1777" s="8">
        <v>0</v>
      </c>
      <c r="G1777" s="8">
        <v>0</v>
      </c>
      <c r="H1777" s="8">
        <v>0</v>
      </c>
      <c r="I1777" s="8">
        <v>0</v>
      </c>
      <c r="J1777" s="8">
        <v>0</v>
      </c>
      <c r="K1777" s="8">
        <v>238</v>
      </c>
      <c r="L1777" s="8">
        <v>137.5</v>
      </c>
      <c r="M1777" s="8">
        <v>87</v>
      </c>
      <c r="N1777" s="8">
        <v>26.89</v>
      </c>
      <c r="O1777" s="8">
        <v>67</v>
      </c>
      <c r="P1777" s="8">
        <v>107</v>
      </c>
      <c r="Q1777">
        <f t="shared" si="162"/>
        <v>-2.0354952729075109</v>
      </c>
      <c r="R1777">
        <f t="shared" si="163"/>
        <v>0.13061577602650568</v>
      </c>
      <c r="S1777">
        <f t="shared" si="164"/>
        <v>0.11552622809275534</v>
      </c>
      <c r="T1777">
        <f t="shared" si="165"/>
        <v>0.88447377190724463</v>
      </c>
      <c r="U1777" s="11">
        <f t="shared" si="166"/>
        <v>-5.331504108647106E-2</v>
      </c>
      <c r="V1777">
        <f t="shared" si="167"/>
        <v>1</v>
      </c>
    </row>
    <row r="1778" spans="1:22" x14ac:dyDescent="0.4">
      <c r="A1778" s="8">
        <v>0</v>
      </c>
      <c r="B1778" s="8">
        <v>0</v>
      </c>
      <c r="C1778" s="8">
        <v>39</v>
      </c>
      <c r="D1778" s="8">
        <v>2</v>
      </c>
      <c r="E1778" s="8">
        <v>1</v>
      </c>
      <c r="F1778" s="8">
        <v>1</v>
      </c>
      <c r="G1778" s="8">
        <v>0</v>
      </c>
      <c r="H1778" s="8">
        <v>0</v>
      </c>
      <c r="I1778" s="8">
        <v>0</v>
      </c>
      <c r="J1778" s="8">
        <v>0</v>
      </c>
      <c r="K1778" s="8">
        <v>225</v>
      </c>
      <c r="L1778" s="8">
        <v>112</v>
      </c>
      <c r="M1778" s="8">
        <v>74</v>
      </c>
      <c r="N1778" s="8">
        <v>27.26</v>
      </c>
      <c r="O1778" s="8">
        <v>85</v>
      </c>
      <c r="P1778" s="8">
        <v>85</v>
      </c>
      <c r="Q1778">
        <f t="shared" si="162"/>
        <v>-3.5095553673653352</v>
      </c>
      <c r="R1778">
        <f t="shared" si="163"/>
        <v>2.9910210536481588E-2</v>
      </c>
      <c r="S1778">
        <f t="shared" si="164"/>
        <v>2.9041571032586731E-2</v>
      </c>
      <c r="T1778">
        <f t="shared" si="165"/>
        <v>0.97095842896741325</v>
      </c>
      <c r="U1778" s="11">
        <f t="shared" si="166"/>
        <v>-1.2799363765055178E-2</v>
      </c>
      <c r="V1778">
        <f t="shared" si="167"/>
        <v>0</v>
      </c>
    </row>
    <row r="1779" spans="1:22" x14ac:dyDescent="0.4">
      <c r="A1779" s="8">
        <v>0</v>
      </c>
      <c r="B1779" s="8">
        <v>0</v>
      </c>
      <c r="C1779" s="8">
        <v>59</v>
      </c>
      <c r="D1779" s="8">
        <v>1</v>
      </c>
      <c r="E1779" s="8">
        <v>0</v>
      </c>
      <c r="F1779" s="8">
        <v>0</v>
      </c>
      <c r="G1779" s="8">
        <v>0</v>
      </c>
      <c r="H1779" s="8">
        <v>0</v>
      </c>
      <c r="I1779" s="8">
        <v>1</v>
      </c>
      <c r="J1779" s="8">
        <v>0</v>
      </c>
      <c r="K1779" s="8">
        <v>261</v>
      </c>
      <c r="L1779" s="8">
        <v>141</v>
      </c>
      <c r="M1779" s="8">
        <v>78</v>
      </c>
      <c r="N1779" s="8">
        <v>25.32</v>
      </c>
      <c r="O1779" s="8">
        <v>68</v>
      </c>
      <c r="P1779" s="8">
        <v>76</v>
      </c>
      <c r="Q1779">
        <f t="shared" si="162"/>
        <v>-1.520973440896773</v>
      </c>
      <c r="R1779">
        <f t="shared" si="163"/>
        <v>0.21849908744751925</v>
      </c>
      <c r="S1779">
        <f t="shared" si="164"/>
        <v>0.17931822001215081</v>
      </c>
      <c r="T1779">
        <f t="shared" si="165"/>
        <v>0.82068177998784919</v>
      </c>
      <c r="U1779" s="11">
        <f t="shared" si="166"/>
        <v>-8.5825208271128633E-2</v>
      </c>
      <c r="V1779">
        <f t="shared" si="167"/>
        <v>1</v>
      </c>
    </row>
    <row r="1780" spans="1:22" x14ac:dyDescent="0.4">
      <c r="A1780" s="8">
        <v>0</v>
      </c>
      <c r="B1780" s="8">
        <v>0</v>
      </c>
      <c r="C1780" s="8">
        <v>52</v>
      </c>
      <c r="D1780" s="8">
        <v>1</v>
      </c>
      <c r="E1780" s="8">
        <v>1</v>
      </c>
      <c r="F1780" s="8">
        <v>20</v>
      </c>
      <c r="G1780" s="8">
        <v>1</v>
      </c>
      <c r="H1780" s="8">
        <v>0</v>
      </c>
      <c r="I1780" s="8">
        <v>1</v>
      </c>
      <c r="J1780" s="8">
        <v>0</v>
      </c>
      <c r="K1780" s="8">
        <v>161</v>
      </c>
      <c r="L1780" s="8">
        <v>180</v>
      </c>
      <c r="M1780" s="8">
        <v>114</v>
      </c>
      <c r="N1780" s="8">
        <v>32.520000000000003</v>
      </c>
      <c r="O1780" s="8">
        <v>105</v>
      </c>
      <c r="P1780" s="8">
        <v>104</v>
      </c>
      <c r="Q1780">
        <f t="shared" si="162"/>
        <v>-1.0755751336020882</v>
      </c>
      <c r="R1780">
        <f t="shared" si="163"/>
        <v>0.34110151992978993</v>
      </c>
      <c r="S1780">
        <f t="shared" si="164"/>
        <v>0.2543442944928192</v>
      </c>
      <c r="T1780">
        <f t="shared" si="165"/>
        <v>0.74565570550718085</v>
      </c>
      <c r="U1780" s="11">
        <f t="shared" si="166"/>
        <v>-0.12746165471700044</v>
      </c>
      <c r="V1780">
        <f t="shared" si="167"/>
        <v>1</v>
      </c>
    </row>
    <row r="1781" spans="1:22" x14ac:dyDescent="0.4">
      <c r="A1781" s="8">
        <v>0</v>
      </c>
      <c r="B1781" s="8">
        <v>0</v>
      </c>
      <c r="C1781" s="8">
        <v>48</v>
      </c>
      <c r="D1781" s="8">
        <v>1</v>
      </c>
      <c r="E1781" s="8">
        <v>0</v>
      </c>
      <c r="F1781" s="8">
        <v>0</v>
      </c>
      <c r="G1781" s="8">
        <v>0</v>
      </c>
      <c r="H1781" s="8">
        <v>0</v>
      </c>
      <c r="I1781" s="8">
        <v>0</v>
      </c>
      <c r="J1781" s="8">
        <v>0</v>
      </c>
      <c r="K1781" s="8">
        <v>186</v>
      </c>
      <c r="L1781" s="8">
        <v>107</v>
      </c>
      <c r="M1781" s="8">
        <v>76</v>
      </c>
      <c r="N1781" s="8">
        <v>26.39</v>
      </c>
      <c r="O1781" s="8">
        <v>65</v>
      </c>
      <c r="P1781" s="8">
        <v>90</v>
      </c>
      <c r="Q1781">
        <f t="shared" si="162"/>
        <v>-3.0010397364967627</v>
      </c>
      <c r="R1781">
        <f t="shared" si="163"/>
        <v>4.9735329837695109E-2</v>
      </c>
      <c r="S1781">
        <f t="shared" si="164"/>
        <v>4.7378923452433427E-2</v>
      </c>
      <c r="T1781">
        <f t="shared" si="165"/>
        <v>0.95262107654756656</v>
      </c>
      <c r="U1781" s="11">
        <f t="shared" si="166"/>
        <v>-2.1079814041050082E-2</v>
      </c>
      <c r="V1781">
        <f t="shared" si="167"/>
        <v>0</v>
      </c>
    </row>
    <row r="1782" spans="1:22" x14ac:dyDescent="0.4">
      <c r="A1782" s="8">
        <v>1</v>
      </c>
      <c r="B1782" s="8">
        <v>1</v>
      </c>
      <c r="C1782" s="8">
        <v>64</v>
      </c>
      <c r="D1782" s="8">
        <v>1</v>
      </c>
      <c r="E1782" s="8">
        <v>1</v>
      </c>
      <c r="F1782" s="8">
        <v>20</v>
      </c>
      <c r="G1782" s="8">
        <v>0</v>
      </c>
      <c r="H1782" s="8">
        <v>0</v>
      </c>
      <c r="I1782" s="8">
        <v>0</v>
      </c>
      <c r="J1782" s="8">
        <v>0</v>
      </c>
      <c r="K1782" s="8">
        <v>232</v>
      </c>
      <c r="L1782" s="8">
        <v>113.5</v>
      </c>
      <c r="M1782" s="8">
        <v>70</v>
      </c>
      <c r="N1782" s="8">
        <v>21.03</v>
      </c>
      <c r="O1782" s="8">
        <v>80</v>
      </c>
      <c r="P1782" s="8">
        <v>58</v>
      </c>
      <c r="Q1782">
        <f t="shared" si="162"/>
        <v>-0.94258725718995873</v>
      </c>
      <c r="R1782">
        <f t="shared" si="163"/>
        <v>0.38961848696787188</v>
      </c>
      <c r="S1782">
        <f t="shared" si="164"/>
        <v>0.28037802506356546</v>
      </c>
      <c r="T1782">
        <f t="shared" si="165"/>
        <v>0.28037802506356546</v>
      </c>
      <c r="U1782" s="11">
        <f t="shared" si="166"/>
        <v>-0.55225602767976822</v>
      </c>
      <c r="V1782">
        <f t="shared" si="167"/>
        <v>1</v>
      </c>
    </row>
    <row r="1783" spans="1:22" x14ac:dyDescent="0.4">
      <c r="A1783" s="8">
        <v>1</v>
      </c>
      <c r="B1783" s="8">
        <v>0</v>
      </c>
      <c r="C1783" s="8">
        <v>64</v>
      </c>
      <c r="D1783" s="8">
        <v>1</v>
      </c>
      <c r="E1783" s="8">
        <v>0</v>
      </c>
      <c r="F1783" s="8">
        <v>0</v>
      </c>
      <c r="G1783" s="8">
        <v>0</v>
      </c>
      <c r="H1783" s="8">
        <v>0</v>
      </c>
      <c r="I1783" s="8">
        <v>1</v>
      </c>
      <c r="J1783" s="8">
        <v>0</v>
      </c>
      <c r="K1783" s="8">
        <v>229</v>
      </c>
      <c r="L1783" s="8">
        <v>145</v>
      </c>
      <c r="M1783" s="8">
        <v>85</v>
      </c>
      <c r="N1783" s="8">
        <v>29.67</v>
      </c>
      <c r="O1783" s="8">
        <v>70</v>
      </c>
      <c r="P1783" s="8">
        <v>74</v>
      </c>
      <c r="Q1783">
        <f t="shared" si="162"/>
        <v>-1.1603379953681277</v>
      </c>
      <c r="R1783">
        <f t="shared" si="163"/>
        <v>0.31338024190994451</v>
      </c>
      <c r="S1783">
        <f t="shared" si="164"/>
        <v>0.23860587506190936</v>
      </c>
      <c r="T1783">
        <f t="shared" si="165"/>
        <v>0.23860587506190936</v>
      </c>
      <c r="U1783" s="11">
        <f t="shared" si="166"/>
        <v>-0.62231886713862061</v>
      </c>
      <c r="V1783">
        <f t="shared" si="167"/>
        <v>1</v>
      </c>
    </row>
    <row r="1784" spans="1:22" x14ac:dyDescent="0.4">
      <c r="A1784" s="8">
        <v>0</v>
      </c>
      <c r="B1784" s="8">
        <v>0</v>
      </c>
      <c r="C1784" s="8">
        <v>54</v>
      </c>
      <c r="D1784" s="8">
        <v>3</v>
      </c>
      <c r="E1784" s="8">
        <v>0</v>
      </c>
      <c r="F1784" s="8">
        <v>0</v>
      </c>
      <c r="G1784" s="8">
        <v>0</v>
      </c>
      <c r="H1784" s="8">
        <v>0</v>
      </c>
      <c r="I1784" s="8">
        <v>0</v>
      </c>
      <c r="J1784" s="8">
        <v>0</v>
      </c>
      <c r="K1784" s="8">
        <v>286</v>
      </c>
      <c r="L1784" s="8">
        <v>110</v>
      </c>
      <c r="M1784" s="8">
        <v>74</v>
      </c>
      <c r="N1784" s="8">
        <v>26.28</v>
      </c>
      <c r="O1784" s="8">
        <v>65</v>
      </c>
      <c r="P1784" s="8">
        <v>90</v>
      </c>
      <c r="Q1784">
        <f t="shared" si="162"/>
        <v>-2.4968543500312155</v>
      </c>
      <c r="R1784">
        <f t="shared" si="163"/>
        <v>8.2343615843628454E-2</v>
      </c>
      <c r="S1784">
        <f t="shared" si="164"/>
        <v>7.6078996206251984E-2</v>
      </c>
      <c r="T1784">
        <f t="shared" si="165"/>
        <v>0.92392100379374797</v>
      </c>
      <c r="U1784" s="11">
        <f t="shared" si="166"/>
        <v>-3.4365159822201938E-2</v>
      </c>
      <c r="V1784">
        <f t="shared" si="167"/>
        <v>0</v>
      </c>
    </row>
    <row r="1785" spans="1:22" x14ac:dyDescent="0.4">
      <c r="A1785" s="8">
        <v>0</v>
      </c>
      <c r="B1785" s="8">
        <v>1</v>
      </c>
      <c r="C1785" s="8">
        <v>55</v>
      </c>
      <c r="D1785" s="8">
        <v>4</v>
      </c>
      <c r="E1785" s="8">
        <v>0</v>
      </c>
      <c r="F1785" s="8">
        <v>0</v>
      </c>
      <c r="G1785" s="8">
        <v>0</v>
      </c>
      <c r="H1785" s="8">
        <v>0</v>
      </c>
      <c r="I1785" s="8">
        <v>0</v>
      </c>
      <c r="J1785" s="8">
        <v>1</v>
      </c>
      <c r="K1785" s="8">
        <v>245</v>
      </c>
      <c r="L1785" s="8">
        <v>133</v>
      </c>
      <c r="M1785" s="8">
        <v>78</v>
      </c>
      <c r="N1785" s="8">
        <v>29.05</v>
      </c>
      <c r="O1785" s="8">
        <v>73</v>
      </c>
      <c r="P1785" s="8">
        <v>115</v>
      </c>
      <c r="Q1785">
        <f t="shared" si="162"/>
        <v>-1.6539551919774498</v>
      </c>
      <c r="R1785">
        <f t="shared" si="163"/>
        <v>0.1912918145549638</v>
      </c>
      <c r="S1785">
        <f t="shared" si="164"/>
        <v>0.16057511032796404</v>
      </c>
      <c r="T1785">
        <f t="shared" si="165"/>
        <v>0.83942488967203599</v>
      </c>
      <c r="U1785" s="11">
        <f t="shared" si="166"/>
        <v>-7.6018157727619856E-2</v>
      </c>
      <c r="V1785">
        <f t="shared" si="167"/>
        <v>1</v>
      </c>
    </row>
    <row r="1786" spans="1:22" x14ac:dyDescent="0.4">
      <c r="A1786" s="8">
        <v>0</v>
      </c>
      <c r="B1786" s="8">
        <v>0</v>
      </c>
      <c r="C1786" s="8">
        <v>47</v>
      </c>
      <c r="D1786" s="8">
        <v>1</v>
      </c>
      <c r="E1786" s="8">
        <v>0</v>
      </c>
      <c r="F1786" s="8">
        <v>0</v>
      </c>
      <c r="G1786" s="8">
        <v>0</v>
      </c>
      <c r="H1786" s="8">
        <v>0</v>
      </c>
      <c r="I1786" s="8">
        <v>0</v>
      </c>
      <c r="J1786" s="8">
        <v>0</v>
      </c>
      <c r="K1786" s="8">
        <v>210</v>
      </c>
      <c r="L1786" s="8">
        <v>113</v>
      </c>
      <c r="M1786" s="8">
        <v>65</v>
      </c>
      <c r="N1786" s="8">
        <v>21.33</v>
      </c>
      <c r="O1786" s="8">
        <v>66</v>
      </c>
      <c r="P1786" s="8">
        <v>62</v>
      </c>
      <c r="Q1786">
        <f t="shared" si="162"/>
        <v>-3.005293167532769</v>
      </c>
      <c r="R1786">
        <f t="shared" si="163"/>
        <v>4.95242333027116E-2</v>
      </c>
      <c r="S1786">
        <f t="shared" si="164"/>
        <v>4.7187317578047248E-2</v>
      </c>
      <c r="T1786">
        <f t="shared" si="165"/>
        <v>0.95281268242195272</v>
      </c>
      <c r="U1786" s="11">
        <f t="shared" si="166"/>
        <v>-2.0992470806120059E-2</v>
      </c>
      <c r="V1786">
        <f t="shared" si="167"/>
        <v>0</v>
      </c>
    </row>
    <row r="1787" spans="1:22" x14ac:dyDescent="0.4">
      <c r="A1787" s="8">
        <v>0</v>
      </c>
      <c r="B1787" s="8">
        <v>1</v>
      </c>
      <c r="C1787" s="8">
        <v>42</v>
      </c>
      <c r="D1787" s="8">
        <v>3</v>
      </c>
      <c r="E1787" s="8">
        <v>1</v>
      </c>
      <c r="F1787" s="8">
        <v>20</v>
      </c>
      <c r="G1787" s="8">
        <v>0</v>
      </c>
      <c r="H1787" s="8">
        <v>0</v>
      </c>
      <c r="I1787" s="8">
        <v>0</v>
      </c>
      <c r="J1787" s="8">
        <v>0</v>
      </c>
      <c r="K1787" s="8">
        <v>220</v>
      </c>
      <c r="L1787" s="8">
        <v>119</v>
      </c>
      <c r="M1787" s="8">
        <v>73.5</v>
      </c>
      <c r="N1787" s="8">
        <v>23.31</v>
      </c>
      <c r="O1787" s="8">
        <v>67</v>
      </c>
      <c r="P1787" s="8">
        <v>63</v>
      </c>
      <c r="Q1787">
        <f t="shared" si="162"/>
        <v>-2.2120735289385882</v>
      </c>
      <c r="R1787">
        <f t="shared" si="163"/>
        <v>0.10947341671350688</v>
      </c>
      <c r="S1787">
        <f t="shared" si="164"/>
        <v>9.867150944255168E-2</v>
      </c>
      <c r="T1787">
        <f t="shared" si="165"/>
        <v>0.90132849055744835</v>
      </c>
      <c r="U1787" s="11">
        <f t="shared" si="166"/>
        <v>-4.5116900878127079E-2</v>
      </c>
      <c r="V1787">
        <f t="shared" si="167"/>
        <v>0</v>
      </c>
    </row>
    <row r="1788" spans="1:22" x14ac:dyDescent="0.4">
      <c r="A1788" s="8">
        <v>0</v>
      </c>
      <c r="B1788" s="8">
        <v>0</v>
      </c>
      <c r="C1788" s="8">
        <v>55</v>
      </c>
      <c r="D1788" s="8">
        <v>2</v>
      </c>
      <c r="E1788" s="8">
        <v>0</v>
      </c>
      <c r="F1788" s="8">
        <v>0</v>
      </c>
      <c r="G1788" s="8">
        <v>0</v>
      </c>
      <c r="H1788" s="8">
        <v>0</v>
      </c>
      <c r="I1788" s="8">
        <v>0</v>
      </c>
      <c r="J1788" s="8">
        <v>0</v>
      </c>
      <c r="K1788" s="8">
        <v>175</v>
      </c>
      <c r="L1788" s="8">
        <v>107.5</v>
      </c>
      <c r="M1788" s="8">
        <v>65</v>
      </c>
      <c r="N1788" s="8">
        <v>20.170000000000002</v>
      </c>
      <c r="O1788" s="8">
        <v>68</v>
      </c>
      <c r="P1788" s="8">
        <v>79</v>
      </c>
      <c r="Q1788">
        <f t="shared" si="162"/>
        <v>-2.6302594948754816</v>
      </c>
      <c r="R1788">
        <f t="shared" si="163"/>
        <v>7.2059760673767626E-2</v>
      </c>
      <c r="S1788">
        <f t="shared" si="164"/>
        <v>6.7216178908235058E-2</v>
      </c>
      <c r="T1788">
        <f t="shared" si="165"/>
        <v>0.93278382109176494</v>
      </c>
      <c r="U1788" s="11">
        <f t="shared" si="166"/>
        <v>-3.0218995251768941E-2</v>
      </c>
      <c r="V1788">
        <f t="shared" si="167"/>
        <v>0</v>
      </c>
    </row>
    <row r="1789" spans="1:22" x14ac:dyDescent="0.4">
      <c r="A1789" s="8">
        <v>1</v>
      </c>
      <c r="B1789" s="8">
        <v>0</v>
      </c>
      <c r="C1789" s="8">
        <v>42</v>
      </c>
      <c r="D1789" s="8">
        <v>2</v>
      </c>
      <c r="E1789" s="8">
        <v>1</v>
      </c>
      <c r="F1789" s="8">
        <v>18</v>
      </c>
      <c r="G1789" s="8">
        <v>0</v>
      </c>
      <c r="H1789" s="8">
        <v>0</v>
      </c>
      <c r="I1789" s="8">
        <v>0</v>
      </c>
      <c r="J1789" s="8">
        <v>0</v>
      </c>
      <c r="K1789" s="8">
        <v>219</v>
      </c>
      <c r="L1789" s="8">
        <v>126</v>
      </c>
      <c r="M1789" s="8">
        <v>73</v>
      </c>
      <c r="N1789" s="8">
        <v>22.65</v>
      </c>
      <c r="O1789" s="8">
        <v>80</v>
      </c>
      <c r="P1789" s="8">
        <v>65</v>
      </c>
      <c r="Q1789">
        <f t="shared" si="162"/>
        <v>-2.5900668893988108</v>
      </c>
      <c r="R1789">
        <f t="shared" si="163"/>
        <v>7.5015022207770163E-2</v>
      </c>
      <c r="S1789">
        <f t="shared" si="164"/>
        <v>6.9780440885105946E-2</v>
      </c>
      <c r="T1789">
        <f t="shared" si="165"/>
        <v>6.9780440885105946E-2</v>
      </c>
      <c r="U1789" s="11">
        <f t="shared" si="166"/>
        <v>-1.1562662909302728</v>
      </c>
      <c r="V1789">
        <f t="shared" si="167"/>
        <v>0</v>
      </c>
    </row>
    <row r="1790" spans="1:22" x14ac:dyDescent="0.4">
      <c r="A1790" s="8">
        <v>0</v>
      </c>
      <c r="B1790" s="8">
        <v>0</v>
      </c>
      <c r="C1790" s="8">
        <v>47</v>
      </c>
      <c r="D1790" s="8">
        <v>1</v>
      </c>
      <c r="E1790" s="8">
        <v>0</v>
      </c>
      <c r="F1790" s="8">
        <v>0</v>
      </c>
      <c r="G1790" s="8">
        <v>0</v>
      </c>
      <c r="H1790" s="8">
        <v>0</v>
      </c>
      <c r="I1790" s="8">
        <v>0</v>
      </c>
      <c r="J1790" s="8">
        <v>0</v>
      </c>
      <c r="K1790" s="8">
        <v>228</v>
      </c>
      <c r="L1790" s="8">
        <v>118</v>
      </c>
      <c r="M1790" s="8">
        <v>84</v>
      </c>
      <c r="N1790" s="8">
        <v>18.670000000000002</v>
      </c>
      <c r="O1790" s="8">
        <v>75</v>
      </c>
      <c r="P1790" s="8">
        <v>90</v>
      </c>
      <c r="Q1790">
        <f t="shared" si="162"/>
        <v>-2.9493026053952756</v>
      </c>
      <c r="R1790">
        <f t="shared" si="163"/>
        <v>5.2376220107882676E-2</v>
      </c>
      <c r="S1790">
        <f t="shared" si="164"/>
        <v>4.976948272597171E-2</v>
      </c>
      <c r="T1790">
        <f t="shared" si="165"/>
        <v>0.9502305172740283</v>
      </c>
      <c r="U1790" s="11">
        <f t="shared" si="166"/>
        <v>-2.2171026041746193E-2</v>
      </c>
      <c r="V1790">
        <f t="shared" si="167"/>
        <v>0</v>
      </c>
    </row>
    <row r="1791" spans="1:22" x14ac:dyDescent="0.4">
      <c r="A1791" s="8">
        <v>0</v>
      </c>
      <c r="B1791" s="8">
        <v>1</v>
      </c>
      <c r="C1791" s="8">
        <v>51</v>
      </c>
      <c r="D1791" s="8">
        <v>1</v>
      </c>
      <c r="E1791" s="8">
        <v>0</v>
      </c>
      <c r="F1791" s="8">
        <v>0</v>
      </c>
      <c r="G1791" s="10">
        <v>0</v>
      </c>
      <c r="H1791" s="8">
        <v>0</v>
      </c>
      <c r="I1791" s="8">
        <v>0</v>
      </c>
      <c r="J1791" s="8">
        <v>0</v>
      </c>
      <c r="K1791" s="8">
        <v>166</v>
      </c>
      <c r="L1791" s="8">
        <v>115</v>
      </c>
      <c r="M1791" s="8">
        <v>82.5</v>
      </c>
      <c r="N1791" s="8">
        <v>26.69</v>
      </c>
      <c r="O1791" s="8">
        <v>64</v>
      </c>
      <c r="P1791" s="8">
        <v>67</v>
      </c>
      <c r="Q1791">
        <f t="shared" si="162"/>
        <v>-2.3405168008887394</v>
      </c>
      <c r="R1791">
        <f t="shared" si="163"/>
        <v>9.6277868882974571E-2</v>
      </c>
      <c r="S1791">
        <f t="shared" si="164"/>
        <v>8.7822505238634926E-2</v>
      </c>
      <c r="T1791">
        <f t="shared" si="165"/>
        <v>0.91217749476136512</v>
      </c>
      <c r="U1791" s="11">
        <f t="shared" si="166"/>
        <v>-3.9920646874211041E-2</v>
      </c>
      <c r="V1791">
        <f t="shared" si="167"/>
        <v>0</v>
      </c>
    </row>
    <row r="1792" spans="1:22" x14ac:dyDescent="0.4">
      <c r="A1792" s="8">
        <v>0</v>
      </c>
      <c r="B1792" s="8">
        <v>1</v>
      </c>
      <c r="C1792" s="8">
        <v>62</v>
      </c>
      <c r="D1792" s="8">
        <v>3</v>
      </c>
      <c r="E1792" s="8">
        <v>1</v>
      </c>
      <c r="F1792" s="8">
        <v>20</v>
      </c>
      <c r="G1792" s="8">
        <v>0</v>
      </c>
      <c r="H1792" s="8">
        <v>0</v>
      </c>
      <c r="I1792" s="8">
        <v>0</v>
      </c>
      <c r="J1792" s="8">
        <v>0</v>
      </c>
      <c r="K1792" s="8">
        <v>300</v>
      </c>
      <c r="L1792" s="8">
        <v>108</v>
      </c>
      <c r="M1792" s="8">
        <v>73</v>
      </c>
      <c r="N1792" s="8">
        <v>20.87</v>
      </c>
      <c r="O1792" s="8">
        <v>60</v>
      </c>
      <c r="P1792" s="8">
        <v>80</v>
      </c>
      <c r="Q1792">
        <f t="shared" si="162"/>
        <v>-1.0480982075345002</v>
      </c>
      <c r="R1792">
        <f t="shared" si="163"/>
        <v>0.35060389131714698</v>
      </c>
      <c r="S1792">
        <f t="shared" si="164"/>
        <v>0.2595904643627438</v>
      </c>
      <c r="T1792">
        <f t="shared" si="165"/>
        <v>0.7404095356372562</v>
      </c>
      <c r="U1792" s="11">
        <f t="shared" si="166"/>
        <v>-0.13052799666146978</v>
      </c>
      <c r="V1792">
        <f t="shared" si="167"/>
        <v>1</v>
      </c>
    </row>
    <row r="1793" spans="1:22" x14ac:dyDescent="0.4">
      <c r="A1793" s="8">
        <v>0</v>
      </c>
      <c r="B1793" s="8">
        <v>1</v>
      </c>
      <c r="C1793" s="8">
        <v>40</v>
      </c>
      <c r="D1793" s="8">
        <v>2</v>
      </c>
      <c r="E1793" s="8">
        <v>1</v>
      </c>
      <c r="F1793" s="8">
        <v>5</v>
      </c>
      <c r="G1793" s="8">
        <v>0</v>
      </c>
      <c r="H1793" s="8">
        <v>0</v>
      </c>
      <c r="I1793" s="8">
        <v>0</v>
      </c>
      <c r="J1793" s="8">
        <v>0</v>
      </c>
      <c r="K1793" s="8">
        <v>282</v>
      </c>
      <c r="L1793" s="8">
        <v>120</v>
      </c>
      <c r="M1793" s="8">
        <v>87</v>
      </c>
      <c r="N1793" s="8">
        <v>22.98</v>
      </c>
      <c r="O1793" s="8">
        <v>60</v>
      </c>
      <c r="P1793" s="10">
        <v>82</v>
      </c>
      <c r="Q1793">
        <f t="shared" si="162"/>
        <v>-2.7437046328455361</v>
      </c>
      <c r="R1793">
        <f t="shared" si="163"/>
        <v>6.4331580010114811E-2</v>
      </c>
      <c r="S1793">
        <f t="shared" si="164"/>
        <v>6.0443175057817454E-2</v>
      </c>
      <c r="T1793">
        <f t="shared" si="165"/>
        <v>0.93955682494218251</v>
      </c>
      <c r="U1793" s="11">
        <f t="shared" si="166"/>
        <v>-2.7076948386748338E-2</v>
      </c>
      <c r="V1793">
        <f t="shared" si="167"/>
        <v>0</v>
      </c>
    </row>
    <row r="1794" spans="1:22" x14ac:dyDescent="0.4">
      <c r="A1794" s="8">
        <v>0</v>
      </c>
      <c r="B1794" s="8">
        <v>1</v>
      </c>
      <c r="C1794" s="8">
        <v>37</v>
      </c>
      <c r="D1794" s="8">
        <v>1</v>
      </c>
      <c r="E1794" s="8">
        <v>1</v>
      </c>
      <c r="F1794" s="8">
        <v>20</v>
      </c>
      <c r="G1794" s="8">
        <v>0</v>
      </c>
      <c r="H1794" s="8">
        <v>0</v>
      </c>
      <c r="I1794" s="8">
        <v>0</v>
      </c>
      <c r="J1794" s="8">
        <v>0</v>
      </c>
      <c r="K1794" s="8">
        <v>261</v>
      </c>
      <c r="L1794" s="8">
        <v>111.5</v>
      </c>
      <c r="M1794" s="8">
        <v>72.5</v>
      </c>
      <c r="N1794" s="8">
        <v>26.48</v>
      </c>
      <c r="O1794" s="8">
        <v>73</v>
      </c>
      <c r="P1794" s="8">
        <v>74</v>
      </c>
      <c r="Q1794">
        <f t="shared" si="162"/>
        <v>-2.5480999633804906</v>
      </c>
      <c r="R1794">
        <f t="shared" si="163"/>
        <v>7.8230165058015458E-2</v>
      </c>
      <c r="S1794">
        <f t="shared" si="164"/>
        <v>7.2554235258115038E-2</v>
      </c>
      <c r="T1794">
        <f t="shared" si="165"/>
        <v>0.927445764741885</v>
      </c>
      <c r="U1794" s="11">
        <f t="shared" si="166"/>
        <v>-3.2711477682737695E-2</v>
      </c>
      <c r="V1794">
        <f t="shared" si="167"/>
        <v>0</v>
      </c>
    </row>
    <row r="1795" spans="1:22" x14ac:dyDescent="0.4">
      <c r="A1795" s="8">
        <v>0</v>
      </c>
      <c r="B1795" s="8">
        <v>1</v>
      </c>
      <c r="C1795" s="8">
        <v>58</v>
      </c>
      <c r="D1795" s="8">
        <v>1</v>
      </c>
      <c r="E1795" s="8">
        <v>1</v>
      </c>
      <c r="F1795" s="8">
        <v>20</v>
      </c>
      <c r="G1795" s="8">
        <v>0</v>
      </c>
      <c r="H1795" s="8">
        <v>0</v>
      </c>
      <c r="I1795" s="8">
        <v>0</v>
      </c>
      <c r="J1795" s="8">
        <v>0</v>
      </c>
      <c r="K1795" s="8">
        <v>184</v>
      </c>
      <c r="L1795" s="8">
        <v>127.5</v>
      </c>
      <c r="M1795" s="8">
        <v>70</v>
      </c>
      <c r="N1795" s="8">
        <v>25.62</v>
      </c>
      <c r="O1795" s="8">
        <v>50</v>
      </c>
      <c r="P1795" s="8">
        <v>80</v>
      </c>
      <c r="Q1795">
        <f t="shared" si="162"/>
        <v>-1.0026891986139272</v>
      </c>
      <c r="R1795">
        <f t="shared" si="163"/>
        <v>0.36689146930983246</v>
      </c>
      <c r="S1795">
        <f t="shared" si="164"/>
        <v>0.26841302147791035</v>
      </c>
      <c r="T1795">
        <f t="shared" si="165"/>
        <v>0.73158697852208965</v>
      </c>
      <c r="U1795" s="11">
        <f t="shared" si="166"/>
        <v>-0.13573403311132645</v>
      </c>
      <c r="V1795">
        <f t="shared" si="167"/>
        <v>1</v>
      </c>
    </row>
    <row r="1796" spans="1:22" x14ac:dyDescent="0.4">
      <c r="A1796" s="8">
        <v>0</v>
      </c>
      <c r="B1796" s="8">
        <v>1</v>
      </c>
      <c r="C1796" s="8">
        <v>51</v>
      </c>
      <c r="D1796" s="8">
        <v>3</v>
      </c>
      <c r="E1796" s="8">
        <v>0</v>
      </c>
      <c r="F1796" s="8">
        <v>0</v>
      </c>
      <c r="G1796" s="8">
        <v>0</v>
      </c>
      <c r="H1796" s="8">
        <v>0</v>
      </c>
      <c r="I1796" s="8">
        <v>0</v>
      </c>
      <c r="J1796" s="8">
        <v>0</v>
      </c>
      <c r="K1796" s="8">
        <v>215</v>
      </c>
      <c r="L1796" s="8">
        <v>147</v>
      </c>
      <c r="M1796" s="8">
        <v>96</v>
      </c>
      <c r="N1796" s="8">
        <v>28.59</v>
      </c>
      <c r="O1796" s="8">
        <v>65</v>
      </c>
      <c r="P1796" s="8">
        <v>100</v>
      </c>
      <c r="Q1796">
        <f t="shared" si="162"/>
        <v>-1.756503267257588</v>
      </c>
      <c r="R1796">
        <f t="shared" si="163"/>
        <v>0.17264751176688817</v>
      </c>
      <c r="S1796">
        <f t="shared" si="164"/>
        <v>0.14722882198995271</v>
      </c>
      <c r="T1796">
        <f t="shared" si="165"/>
        <v>0.85277117801004731</v>
      </c>
      <c r="U1796" s="11">
        <f t="shared" si="166"/>
        <v>-6.9167486369473466E-2</v>
      </c>
      <c r="V1796">
        <f t="shared" si="167"/>
        <v>1</v>
      </c>
    </row>
    <row r="1797" spans="1:22" x14ac:dyDescent="0.4">
      <c r="A1797" s="8">
        <v>0</v>
      </c>
      <c r="B1797" s="8">
        <v>0</v>
      </c>
      <c r="C1797" s="8">
        <v>48</v>
      </c>
      <c r="D1797" s="8">
        <v>1</v>
      </c>
      <c r="E1797" s="8">
        <v>1</v>
      </c>
      <c r="F1797" s="8">
        <v>10</v>
      </c>
      <c r="G1797" s="8">
        <v>0</v>
      </c>
      <c r="H1797" s="8">
        <v>0</v>
      </c>
      <c r="I1797" s="8">
        <v>1</v>
      </c>
      <c r="J1797" s="8">
        <v>0</v>
      </c>
      <c r="K1797" s="8">
        <v>188</v>
      </c>
      <c r="L1797" s="8">
        <v>170</v>
      </c>
      <c r="M1797" s="8">
        <v>110</v>
      </c>
      <c r="N1797" s="8">
        <v>26.03</v>
      </c>
      <c r="O1797" s="8">
        <v>90</v>
      </c>
      <c r="P1797" s="8">
        <v>118</v>
      </c>
      <c r="Q1797">
        <f t="shared" si="162"/>
        <v>-1.574609668385528</v>
      </c>
      <c r="R1797">
        <f t="shared" si="163"/>
        <v>0.20708837004515854</v>
      </c>
      <c r="S1797">
        <f t="shared" si="164"/>
        <v>0.1715602396512288</v>
      </c>
      <c r="T1797">
        <f t="shared" si="165"/>
        <v>0.8284397603487712</v>
      </c>
      <c r="U1797" s="11">
        <f t="shared" si="166"/>
        <v>-8.1739065638449751E-2</v>
      </c>
      <c r="V1797">
        <f t="shared" si="167"/>
        <v>1</v>
      </c>
    </row>
    <row r="1798" spans="1:22" x14ac:dyDescent="0.4">
      <c r="A1798" s="8">
        <v>0</v>
      </c>
      <c r="B1798" s="8">
        <v>1</v>
      </c>
      <c r="C1798" s="8">
        <v>51</v>
      </c>
      <c r="D1798" s="8">
        <v>1</v>
      </c>
      <c r="E1798" s="8">
        <v>1</v>
      </c>
      <c r="F1798" s="8">
        <v>20</v>
      </c>
      <c r="G1798" s="8">
        <v>0</v>
      </c>
      <c r="H1798" s="8">
        <v>0</v>
      </c>
      <c r="I1798" s="8">
        <v>0</v>
      </c>
      <c r="J1798" s="8">
        <v>0</v>
      </c>
      <c r="K1798" s="8">
        <v>256</v>
      </c>
      <c r="L1798" s="8">
        <v>130</v>
      </c>
      <c r="M1798" s="8">
        <v>75</v>
      </c>
      <c r="N1798" s="8">
        <v>28.76</v>
      </c>
      <c r="O1798" s="8">
        <v>60</v>
      </c>
      <c r="P1798" s="8">
        <v>83</v>
      </c>
      <c r="Q1798">
        <f t="shared" ref="Q1798:Q1861" si="168">$A$2+SUMPRODUCT(B$2:P$2,B1798:P1798)</f>
        <v>-1.3250464018545509</v>
      </c>
      <c r="R1798">
        <f t="shared" ref="R1798:R1861" si="169">EXP(Q1798)</f>
        <v>0.26579062562482975</v>
      </c>
      <c r="S1798">
        <f t="shared" ref="S1798:S1861" si="170">R1798/(1+R1798)</f>
        <v>0.20997992894253587</v>
      </c>
      <c r="T1798">
        <f t="shared" ref="T1798:T1861" si="171">IF(A1798=1,S1798,1-S1798)</f>
        <v>0.79002007105746408</v>
      </c>
      <c r="U1798" s="11">
        <f t="shared" ref="U1798:U1861" si="172">LOG(T1798)</f>
        <v>-0.10236187498959165</v>
      </c>
      <c r="V1798">
        <f t="shared" ref="V1798:V1861" si="173">IF(S1798&gt;S$1,1,0)</f>
        <v>1</v>
      </c>
    </row>
    <row r="1799" spans="1:22" x14ac:dyDescent="0.4">
      <c r="A1799" s="8">
        <v>0</v>
      </c>
      <c r="B1799" s="8">
        <v>0</v>
      </c>
      <c r="C1799" s="8">
        <v>52</v>
      </c>
      <c r="D1799" s="8">
        <v>1</v>
      </c>
      <c r="E1799" s="8">
        <v>0</v>
      </c>
      <c r="F1799" s="8">
        <v>0</v>
      </c>
      <c r="G1799" s="8">
        <v>0</v>
      </c>
      <c r="H1799" s="8">
        <v>0</v>
      </c>
      <c r="I1799" s="8">
        <v>0</v>
      </c>
      <c r="J1799" s="8">
        <v>0</v>
      </c>
      <c r="K1799" s="8">
        <v>223</v>
      </c>
      <c r="L1799" s="8">
        <v>132</v>
      </c>
      <c r="M1799" s="8">
        <v>82</v>
      </c>
      <c r="N1799" s="8">
        <v>26.06</v>
      </c>
      <c r="O1799" s="8">
        <v>75</v>
      </c>
      <c r="P1799" s="8">
        <v>63</v>
      </c>
      <c r="Q1799">
        <f t="shared" si="168"/>
        <v>-2.3840749091414875</v>
      </c>
      <c r="R1799">
        <f t="shared" si="169"/>
        <v>9.2174209669169949E-2</v>
      </c>
      <c r="S1799">
        <f t="shared" si="170"/>
        <v>8.4395153129545514E-2</v>
      </c>
      <c r="T1799">
        <f t="shared" si="171"/>
        <v>0.91560484687045451</v>
      </c>
      <c r="U1799" s="11">
        <f t="shared" si="172"/>
        <v>-3.8291916998454266E-2</v>
      </c>
      <c r="V1799">
        <f t="shared" si="173"/>
        <v>0</v>
      </c>
    </row>
    <row r="1800" spans="1:22" x14ac:dyDescent="0.4">
      <c r="A1800" s="8">
        <v>1</v>
      </c>
      <c r="B1800" s="8">
        <v>0</v>
      </c>
      <c r="C1800" s="8">
        <v>66</v>
      </c>
      <c r="D1800" s="8">
        <v>2</v>
      </c>
      <c r="E1800" s="8">
        <v>0</v>
      </c>
      <c r="F1800" s="8">
        <v>0</v>
      </c>
      <c r="G1800" s="8">
        <v>0</v>
      </c>
      <c r="H1800" s="8">
        <v>0</v>
      </c>
      <c r="I1800" s="8">
        <v>1</v>
      </c>
      <c r="J1800" s="8">
        <v>0</v>
      </c>
      <c r="K1800" s="8">
        <v>292</v>
      </c>
      <c r="L1800" s="8">
        <v>143</v>
      </c>
      <c r="M1800" s="8">
        <v>95</v>
      </c>
      <c r="N1800" s="8">
        <v>31.11</v>
      </c>
      <c r="O1800" s="8">
        <v>90</v>
      </c>
      <c r="P1800" s="8">
        <v>77</v>
      </c>
      <c r="Q1800">
        <f t="shared" si="168"/>
        <v>-1.0614895362681978</v>
      </c>
      <c r="R1800">
        <f t="shared" si="169"/>
        <v>0.3459401359884049</v>
      </c>
      <c r="S1800">
        <f t="shared" si="170"/>
        <v>0.25702490529741145</v>
      </c>
      <c r="T1800">
        <f t="shared" si="171"/>
        <v>0.25702490529741145</v>
      </c>
      <c r="U1800" s="11">
        <f t="shared" si="172"/>
        <v>-0.59002479219718296</v>
      </c>
      <c r="V1800">
        <f t="shared" si="173"/>
        <v>1</v>
      </c>
    </row>
    <row r="1801" spans="1:22" x14ac:dyDescent="0.4">
      <c r="A1801" s="8">
        <v>1</v>
      </c>
      <c r="B1801" s="8">
        <v>1</v>
      </c>
      <c r="C1801" s="8">
        <v>37</v>
      </c>
      <c r="D1801" s="8">
        <v>2</v>
      </c>
      <c r="E1801" s="8">
        <v>1</v>
      </c>
      <c r="F1801" s="8">
        <v>20</v>
      </c>
      <c r="G1801" s="8">
        <v>0</v>
      </c>
      <c r="H1801" s="8">
        <v>0</v>
      </c>
      <c r="I1801" s="8">
        <v>0</v>
      </c>
      <c r="J1801" s="8">
        <v>0</v>
      </c>
      <c r="K1801" s="8">
        <v>211</v>
      </c>
      <c r="L1801" s="8">
        <v>116.5</v>
      </c>
      <c r="M1801" s="8">
        <v>77.5</v>
      </c>
      <c r="N1801" s="8">
        <v>24.5</v>
      </c>
      <c r="O1801" s="8">
        <v>68</v>
      </c>
      <c r="P1801" s="8">
        <v>78</v>
      </c>
      <c r="Q1801">
        <f t="shared" si="168"/>
        <v>-2.540503624490678</v>
      </c>
      <c r="R1801">
        <f t="shared" si="169"/>
        <v>7.8826690740313204E-2</v>
      </c>
      <c r="S1801">
        <f t="shared" si="170"/>
        <v>7.3067056476161796E-2</v>
      </c>
      <c r="T1801">
        <f t="shared" si="171"/>
        <v>7.3067056476161796E-2</v>
      </c>
      <c r="U1801" s="11">
        <f t="shared" si="172"/>
        <v>-1.1362783879594138</v>
      </c>
      <c r="V1801">
        <f t="shared" si="173"/>
        <v>0</v>
      </c>
    </row>
    <row r="1802" spans="1:22" x14ac:dyDescent="0.4">
      <c r="A1802" s="8">
        <v>0</v>
      </c>
      <c r="B1802" s="8">
        <v>1</v>
      </c>
      <c r="C1802" s="8">
        <v>61</v>
      </c>
      <c r="D1802" s="8">
        <v>2</v>
      </c>
      <c r="E1802" s="8">
        <v>1</v>
      </c>
      <c r="F1802" s="8">
        <v>20</v>
      </c>
      <c r="G1802" s="8">
        <v>0</v>
      </c>
      <c r="H1802" s="8">
        <v>0</v>
      </c>
      <c r="I1802" s="8">
        <v>0</v>
      </c>
      <c r="J1802" s="8">
        <v>0</v>
      </c>
      <c r="K1802" s="8">
        <v>167</v>
      </c>
      <c r="L1802" s="8">
        <v>105</v>
      </c>
      <c r="M1802" s="8">
        <v>67.5</v>
      </c>
      <c r="N1802" s="8">
        <v>27.28</v>
      </c>
      <c r="O1802" s="8">
        <v>88</v>
      </c>
      <c r="P1802" s="8">
        <v>86</v>
      </c>
      <c r="Q1802">
        <f t="shared" si="168"/>
        <v>-1.2537724202487528</v>
      </c>
      <c r="R1802">
        <f t="shared" si="169"/>
        <v>0.28542601644904064</v>
      </c>
      <c r="S1802">
        <f t="shared" si="170"/>
        <v>0.22204779800359367</v>
      </c>
      <c r="T1802">
        <f t="shared" si="171"/>
        <v>0.77795220199640636</v>
      </c>
      <c r="U1802" s="11">
        <f t="shared" si="172"/>
        <v>-0.10904708558987439</v>
      </c>
      <c r="V1802">
        <f t="shared" si="173"/>
        <v>1</v>
      </c>
    </row>
    <row r="1803" spans="1:22" x14ac:dyDescent="0.4">
      <c r="A1803" s="8">
        <v>0</v>
      </c>
      <c r="B1803" s="8">
        <v>0</v>
      </c>
      <c r="C1803" s="8">
        <v>58</v>
      </c>
      <c r="D1803" s="8">
        <v>1</v>
      </c>
      <c r="E1803" s="8">
        <v>0</v>
      </c>
      <c r="F1803" s="8">
        <v>0</v>
      </c>
      <c r="G1803" s="8">
        <v>0</v>
      </c>
      <c r="H1803" s="8">
        <v>0</v>
      </c>
      <c r="I1803" s="8">
        <v>0</v>
      </c>
      <c r="J1803" s="8">
        <v>0</v>
      </c>
      <c r="K1803" s="8">
        <v>296</v>
      </c>
      <c r="L1803" s="8">
        <v>141.5</v>
      </c>
      <c r="M1803" s="8">
        <v>87</v>
      </c>
      <c r="N1803" s="8">
        <v>28.31</v>
      </c>
      <c r="O1803" s="8">
        <v>75</v>
      </c>
      <c r="P1803" s="10">
        <v>82</v>
      </c>
      <c r="Q1803">
        <f t="shared" si="168"/>
        <v>-1.7452964546867182</v>
      </c>
      <c r="R1803">
        <f t="shared" si="169"/>
        <v>0.17459322231493221</v>
      </c>
      <c r="S1803">
        <f t="shared" si="170"/>
        <v>0.14864143517773529</v>
      </c>
      <c r="T1803">
        <f t="shared" si="171"/>
        <v>0.85135856482226469</v>
      </c>
      <c r="U1803" s="11">
        <f t="shared" si="172"/>
        <v>-6.9887490530676277E-2</v>
      </c>
      <c r="V1803">
        <f t="shared" si="173"/>
        <v>1</v>
      </c>
    </row>
    <row r="1804" spans="1:22" x14ac:dyDescent="0.4">
      <c r="A1804" s="8">
        <v>0</v>
      </c>
      <c r="B1804" s="8">
        <v>0</v>
      </c>
      <c r="C1804" s="8">
        <v>42</v>
      </c>
      <c r="D1804" s="8">
        <v>2</v>
      </c>
      <c r="E1804" s="8">
        <v>1</v>
      </c>
      <c r="F1804" s="8">
        <v>25</v>
      </c>
      <c r="G1804" s="8">
        <v>0</v>
      </c>
      <c r="H1804" s="8">
        <v>0</v>
      </c>
      <c r="I1804" s="8">
        <v>0</v>
      </c>
      <c r="J1804" s="8">
        <v>0</v>
      </c>
      <c r="K1804" s="8">
        <v>286</v>
      </c>
      <c r="L1804" s="8">
        <v>133.5</v>
      </c>
      <c r="M1804" s="8">
        <v>80</v>
      </c>
      <c r="N1804" s="8">
        <v>26.25</v>
      </c>
      <c r="O1804" s="8">
        <v>75</v>
      </c>
      <c r="P1804" s="8">
        <v>65</v>
      </c>
      <c r="Q1804">
        <f t="shared" si="168"/>
        <v>-2.1416028848315651</v>
      </c>
      <c r="R1804">
        <f t="shared" si="169"/>
        <v>0.11746640691956918</v>
      </c>
      <c r="S1804">
        <f t="shared" si="170"/>
        <v>0.10511851290758661</v>
      </c>
      <c r="T1804">
        <f t="shared" si="171"/>
        <v>0.89488148709241333</v>
      </c>
      <c r="U1804" s="11">
        <f t="shared" si="172"/>
        <v>-4.8234476315160348E-2</v>
      </c>
      <c r="V1804">
        <f t="shared" si="173"/>
        <v>1</v>
      </c>
    </row>
    <row r="1805" spans="1:22" x14ac:dyDescent="0.4">
      <c r="A1805" s="8">
        <v>0</v>
      </c>
      <c r="B1805" s="8">
        <v>0</v>
      </c>
      <c r="C1805" s="8">
        <v>42</v>
      </c>
      <c r="D1805" s="8">
        <v>3</v>
      </c>
      <c r="E1805" s="8">
        <v>1</v>
      </c>
      <c r="F1805" s="8">
        <v>20</v>
      </c>
      <c r="G1805" s="8">
        <v>0</v>
      </c>
      <c r="H1805" s="8">
        <v>0</v>
      </c>
      <c r="I1805" s="8">
        <v>0</v>
      </c>
      <c r="J1805" s="8">
        <v>0</v>
      </c>
      <c r="K1805" s="8">
        <v>193</v>
      </c>
      <c r="L1805" s="8">
        <v>129</v>
      </c>
      <c r="M1805" s="8">
        <v>91.5</v>
      </c>
      <c r="N1805" s="8">
        <v>27.78</v>
      </c>
      <c r="O1805" s="8">
        <v>95</v>
      </c>
      <c r="P1805" s="8">
        <v>74</v>
      </c>
      <c r="Q1805">
        <f t="shared" si="168"/>
        <v>-2.523589070649666</v>
      </c>
      <c r="R1805">
        <f t="shared" si="169"/>
        <v>8.0171349134367825E-2</v>
      </c>
      <c r="S1805">
        <f t="shared" si="170"/>
        <v>7.4220955035157965E-2</v>
      </c>
      <c r="T1805">
        <f t="shared" si="171"/>
        <v>0.92577904496484198</v>
      </c>
      <c r="U1805" s="11">
        <f t="shared" si="172"/>
        <v>-3.3492653709973327E-2</v>
      </c>
      <c r="V1805">
        <f t="shared" si="173"/>
        <v>0</v>
      </c>
    </row>
    <row r="1806" spans="1:22" x14ac:dyDescent="0.4">
      <c r="A1806" s="8">
        <v>0</v>
      </c>
      <c r="B1806" s="8">
        <v>1</v>
      </c>
      <c r="C1806" s="8">
        <v>40</v>
      </c>
      <c r="D1806" s="8">
        <v>2</v>
      </c>
      <c r="E1806" s="8">
        <v>0</v>
      </c>
      <c r="F1806" s="8">
        <v>0</v>
      </c>
      <c r="G1806" s="8">
        <v>0</v>
      </c>
      <c r="H1806" s="8">
        <v>0</v>
      </c>
      <c r="I1806" s="8">
        <v>0</v>
      </c>
      <c r="J1806" s="8">
        <v>0</v>
      </c>
      <c r="K1806" s="8">
        <v>222</v>
      </c>
      <c r="L1806" s="8">
        <v>112</v>
      </c>
      <c r="M1806" s="8">
        <v>82</v>
      </c>
      <c r="N1806" s="8">
        <v>23.71</v>
      </c>
      <c r="O1806" s="8">
        <v>77</v>
      </c>
      <c r="P1806" s="8">
        <v>85</v>
      </c>
      <c r="Q1806">
        <f t="shared" si="168"/>
        <v>-3.0529405222412773</v>
      </c>
      <c r="R1806">
        <f t="shared" si="169"/>
        <v>4.7219868968624332E-2</v>
      </c>
      <c r="S1806">
        <f t="shared" si="170"/>
        <v>4.5090692382612811E-2</v>
      </c>
      <c r="T1806">
        <f t="shared" si="171"/>
        <v>0.95490930761738724</v>
      </c>
      <c r="U1806" s="11">
        <f t="shared" si="172"/>
        <v>-2.0037873517465422E-2</v>
      </c>
      <c r="V1806">
        <f t="shared" si="173"/>
        <v>0</v>
      </c>
    </row>
    <row r="1807" spans="1:22" x14ac:dyDescent="0.4">
      <c r="A1807" s="8">
        <v>0</v>
      </c>
      <c r="B1807" s="8">
        <v>0</v>
      </c>
      <c r="C1807" s="8">
        <v>59</v>
      </c>
      <c r="D1807" s="8">
        <v>1</v>
      </c>
      <c r="E1807" s="8">
        <v>0</v>
      </c>
      <c r="F1807" s="8">
        <v>0</v>
      </c>
      <c r="G1807" s="8">
        <v>0</v>
      </c>
      <c r="H1807" s="8">
        <v>0</v>
      </c>
      <c r="I1807" s="8">
        <v>1</v>
      </c>
      <c r="J1807" s="8">
        <v>0</v>
      </c>
      <c r="K1807" s="8">
        <v>288</v>
      </c>
      <c r="L1807" s="8">
        <v>158</v>
      </c>
      <c r="M1807" s="8">
        <v>90</v>
      </c>
      <c r="N1807" s="8">
        <v>32.840000000000003</v>
      </c>
      <c r="O1807" s="8">
        <v>70</v>
      </c>
      <c r="P1807" s="8">
        <v>87</v>
      </c>
      <c r="Q1807">
        <f t="shared" si="168"/>
        <v>-1.1644495436174491</v>
      </c>
      <c r="R1807">
        <f t="shared" si="169"/>
        <v>0.31209440911812791</v>
      </c>
      <c r="S1807">
        <f t="shared" si="170"/>
        <v>0.23785972026806346</v>
      </c>
      <c r="T1807">
        <f t="shared" si="171"/>
        <v>0.76214027973193654</v>
      </c>
      <c r="U1807" s="11">
        <f t="shared" si="172"/>
        <v>-0.11796508495116868</v>
      </c>
      <c r="V1807">
        <f t="shared" si="173"/>
        <v>1</v>
      </c>
    </row>
    <row r="1808" spans="1:22" x14ac:dyDescent="0.4">
      <c r="A1808" s="8">
        <v>0</v>
      </c>
      <c r="B1808" s="8">
        <v>1</v>
      </c>
      <c r="C1808" s="8">
        <v>41</v>
      </c>
      <c r="D1808" s="8">
        <v>2</v>
      </c>
      <c r="E1808" s="8">
        <v>1</v>
      </c>
      <c r="F1808" s="8">
        <v>30</v>
      </c>
      <c r="G1808" s="8">
        <v>0</v>
      </c>
      <c r="H1808" s="8">
        <v>0</v>
      </c>
      <c r="I1808" s="8">
        <v>0</v>
      </c>
      <c r="J1808" s="8">
        <v>0</v>
      </c>
      <c r="K1808" s="8">
        <v>224</v>
      </c>
      <c r="L1808" s="8">
        <v>114</v>
      </c>
      <c r="M1808" s="8">
        <v>68</v>
      </c>
      <c r="N1808" s="8">
        <v>21.42</v>
      </c>
      <c r="O1808" s="8">
        <v>66</v>
      </c>
      <c r="P1808" s="8">
        <v>107</v>
      </c>
      <c r="Q1808">
        <f t="shared" si="168"/>
        <v>-1.9407689990849439</v>
      </c>
      <c r="R1808">
        <f t="shared" si="169"/>
        <v>0.14359348405128605</v>
      </c>
      <c r="S1808">
        <f t="shared" si="170"/>
        <v>0.12556339823010604</v>
      </c>
      <c r="T1808">
        <f t="shared" si="171"/>
        <v>0.87443660176989391</v>
      </c>
      <c r="U1808" s="11">
        <f t="shared" si="172"/>
        <v>-5.8271672176828555E-2</v>
      </c>
      <c r="V1808">
        <f t="shared" si="173"/>
        <v>1</v>
      </c>
    </row>
    <row r="1809" spans="1:22" x14ac:dyDescent="0.4">
      <c r="A1809" s="8">
        <v>0</v>
      </c>
      <c r="B1809" s="8">
        <v>0</v>
      </c>
      <c r="C1809" s="8">
        <v>51</v>
      </c>
      <c r="D1809" s="8">
        <v>1</v>
      </c>
      <c r="E1809" s="8">
        <v>0</v>
      </c>
      <c r="F1809" s="8">
        <v>0</v>
      </c>
      <c r="G1809" s="8">
        <v>0</v>
      </c>
      <c r="H1809" s="8">
        <v>0</v>
      </c>
      <c r="I1809" s="8">
        <v>0</v>
      </c>
      <c r="J1809" s="8">
        <v>0</v>
      </c>
      <c r="K1809" s="8">
        <v>246</v>
      </c>
      <c r="L1809" s="8">
        <v>135</v>
      </c>
      <c r="M1809" s="8">
        <v>82</v>
      </c>
      <c r="N1809" s="8">
        <v>24.67</v>
      </c>
      <c r="O1809" s="8">
        <v>70</v>
      </c>
      <c r="P1809" s="8">
        <v>77</v>
      </c>
      <c r="Q1809">
        <f t="shared" si="168"/>
        <v>-2.3559836356463828</v>
      </c>
      <c r="R1809">
        <f t="shared" si="169"/>
        <v>9.4800211790525543E-2</v>
      </c>
      <c r="S1809">
        <f t="shared" si="170"/>
        <v>8.6591334902540382E-2</v>
      </c>
      <c r="T1809">
        <f t="shared" si="171"/>
        <v>0.91340866509745966</v>
      </c>
      <c r="U1809" s="11">
        <f t="shared" si="172"/>
        <v>-3.9334872752926769E-2</v>
      </c>
      <c r="V1809">
        <f t="shared" si="173"/>
        <v>0</v>
      </c>
    </row>
    <row r="1810" spans="1:22" x14ac:dyDescent="0.4">
      <c r="A1810" s="8">
        <v>0</v>
      </c>
      <c r="B1810" s="8">
        <v>1</v>
      </c>
      <c r="C1810" s="8">
        <v>62</v>
      </c>
      <c r="D1810" s="8">
        <v>3</v>
      </c>
      <c r="E1810" s="8">
        <v>0</v>
      </c>
      <c r="F1810" s="8">
        <v>0</v>
      </c>
      <c r="G1810" s="8">
        <v>0</v>
      </c>
      <c r="H1810" s="8">
        <v>0</v>
      </c>
      <c r="I1810" s="8">
        <v>0</v>
      </c>
      <c r="J1810" s="8">
        <v>0</v>
      </c>
      <c r="K1810" s="8">
        <v>202</v>
      </c>
      <c r="L1810" s="8">
        <v>111</v>
      </c>
      <c r="M1810" s="8">
        <v>79.5</v>
      </c>
      <c r="N1810" s="8">
        <v>27.91</v>
      </c>
      <c r="O1810" s="8">
        <v>80</v>
      </c>
      <c r="P1810" s="8">
        <v>100</v>
      </c>
      <c r="Q1810">
        <f t="shared" si="168"/>
        <v>-1.6681169495527675</v>
      </c>
      <c r="R1810">
        <f t="shared" si="169"/>
        <v>0.18860187832013364</v>
      </c>
      <c r="S1810">
        <f t="shared" si="170"/>
        <v>0.15867539986280949</v>
      </c>
      <c r="T1810">
        <f t="shared" si="171"/>
        <v>0.84132460013719057</v>
      </c>
      <c r="U1810" s="11">
        <f t="shared" si="172"/>
        <v>-7.5036412228285845E-2</v>
      </c>
      <c r="V1810">
        <f t="shared" si="173"/>
        <v>1</v>
      </c>
    </row>
    <row r="1811" spans="1:22" x14ac:dyDescent="0.4">
      <c r="A1811" s="8">
        <v>0</v>
      </c>
      <c r="B1811" s="8">
        <v>0</v>
      </c>
      <c r="C1811" s="8">
        <v>49</v>
      </c>
      <c r="D1811" s="8">
        <v>1</v>
      </c>
      <c r="E1811" s="8">
        <v>0</v>
      </c>
      <c r="F1811" s="8">
        <v>0</v>
      </c>
      <c r="G1811" s="8">
        <v>0</v>
      </c>
      <c r="H1811" s="8">
        <v>0</v>
      </c>
      <c r="I1811" s="8">
        <v>0</v>
      </c>
      <c r="J1811" s="8">
        <v>0</v>
      </c>
      <c r="K1811" s="8">
        <v>307</v>
      </c>
      <c r="L1811" s="8">
        <v>112.5</v>
      </c>
      <c r="M1811" s="8">
        <v>70</v>
      </c>
      <c r="N1811" s="8">
        <v>23.86</v>
      </c>
      <c r="O1811" s="8">
        <v>60</v>
      </c>
      <c r="P1811" s="8">
        <v>72</v>
      </c>
      <c r="Q1811">
        <f t="shared" si="168"/>
        <v>-2.7555009385881526</v>
      </c>
      <c r="R1811">
        <f t="shared" si="169"/>
        <v>6.3577163435939471E-2</v>
      </c>
      <c r="S1811">
        <f t="shared" si="170"/>
        <v>5.9776728592545417E-2</v>
      </c>
      <c r="T1811">
        <f t="shared" si="171"/>
        <v>0.94022327140745454</v>
      </c>
      <c r="U1811" s="11">
        <f t="shared" si="172"/>
        <v>-2.6769003819146642E-2</v>
      </c>
      <c r="V1811">
        <f t="shared" si="173"/>
        <v>0</v>
      </c>
    </row>
    <row r="1812" spans="1:22" x14ac:dyDescent="0.4">
      <c r="A1812" s="8">
        <v>0</v>
      </c>
      <c r="B1812" s="8">
        <v>0</v>
      </c>
      <c r="C1812" s="8">
        <v>44</v>
      </c>
      <c r="D1812" s="8">
        <v>2</v>
      </c>
      <c r="E1812" s="8">
        <v>1</v>
      </c>
      <c r="F1812" s="8">
        <v>20</v>
      </c>
      <c r="G1812" s="8">
        <v>0</v>
      </c>
      <c r="H1812" s="8">
        <v>0</v>
      </c>
      <c r="I1812" s="8">
        <v>0</v>
      </c>
      <c r="J1812" s="8">
        <v>0</v>
      </c>
      <c r="K1812" s="8">
        <v>243</v>
      </c>
      <c r="L1812" s="8">
        <v>129</v>
      </c>
      <c r="M1812" s="8">
        <v>88</v>
      </c>
      <c r="N1812" s="8">
        <v>30.85</v>
      </c>
      <c r="O1812" s="8">
        <v>90</v>
      </c>
      <c r="P1812" s="8">
        <v>83</v>
      </c>
      <c r="Q1812">
        <f t="shared" si="168"/>
        <v>-2.2795724417259775</v>
      </c>
      <c r="R1812">
        <f t="shared" si="169"/>
        <v>0.10232794852484041</v>
      </c>
      <c r="S1812">
        <f t="shared" si="170"/>
        <v>9.2828952274845181E-2</v>
      </c>
      <c r="T1812">
        <f t="shared" si="171"/>
        <v>0.90717104772515478</v>
      </c>
      <c r="U1812" s="11">
        <f t="shared" si="172"/>
        <v>-4.2310818695709754E-2</v>
      </c>
      <c r="V1812">
        <f t="shared" si="173"/>
        <v>0</v>
      </c>
    </row>
    <row r="1813" spans="1:22" x14ac:dyDescent="0.4">
      <c r="A1813" s="8">
        <v>1</v>
      </c>
      <c r="B1813" s="8">
        <v>1</v>
      </c>
      <c r="C1813" s="8">
        <v>64</v>
      </c>
      <c r="D1813" s="8">
        <v>1</v>
      </c>
      <c r="E1813" s="8">
        <v>0</v>
      </c>
      <c r="F1813" s="8">
        <v>0</v>
      </c>
      <c r="G1813" s="8">
        <v>0</v>
      </c>
      <c r="H1813" s="8">
        <v>0</v>
      </c>
      <c r="I1813" s="8">
        <v>0</v>
      </c>
      <c r="J1813" s="8">
        <v>0</v>
      </c>
      <c r="K1813" s="8">
        <v>296</v>
      </c>
      <c r="L1813" s="8">
        <v>142</v>
      </c>
      <c r="M1813" s="8">
        <v>84</v>
      </c>
      <c r="N1813" s="8">
        <v>27.01</v>
      </c>
      <c r="O1813" s="8">
        <v>52</v>
      </c>
      <c r="P1813" s="8">
        <v>83</v>
      </c>
      <c r="Q1813">
        <f t="shared" si="168"/>
        <v>-0.91354674492156462</v>
      </c>
      <c r="R1813">
        <f t="shared" si="169"/>
        <v>0.40109910205224425</v>
      </c>
      <c r="S1813">
        <f t="shared" si="170"/>
        <v>0.28627461217035882</v>
      </c>
      <c r="T1813">
        <f t="shared" si="171"/>
        <v>0.28627461217035882</v>
      </c>
      <c r="U1813" s="11">
        <f t="shared" si="172"/>
        <v>-0.5432171650179024</v>
      </c>
      <c r="V1813">
        <f t="shared" si="173"/>
        <v>1</v>
      </c>
    </row>
    <row r="1814" spans="1:22" x14ac:dyDescent="0.4">
      <c r="A1814" s="8">
        <v>0</v>
      </c>
      <c r="B1814" s="8">
        <v>0</v>
      </c>
      <c r="C1814" s="8">
        <v>52</v>
      </c>
      <c r="D1814" s="8">
        <v>4</v>
      </c>
      <c r="E1814" s="8">
        <v>1</v>
      </c>
      <c r="F1814" s="8">
        <v>20</v>
      </c>
      <c r="G1814" s="8">
        <v>0</v>
      </c>
      <c r="H1814" s="8">
        <v>0</v>
      </c>
      <c r="I1814" s="8">
        <v>0</v>
      </c>
      <c r="J1814" s="8">
        <v>0</v>
      </c>
      <c r="K1814" s="10">
        <v>237</v>
      </c>
      <c r="L1814" s="8">
        <v>110</v>
      </c>
      <c r="M1814" s="8">
        <v>70</v>
      </c>
      <c r="N1814" s="8">
        <v>22.52</v>
      </c>
      <c r="O1814" s="8">
        <v>75</v>
      </c>
      <c r="P1814" s="10">
        <v>82</v>
      </c>
      <c r="Q1814">
        <f t="shared" si="168"/>
        <v>-2.1237504717319471</v>
      </c>
      <c r="R1814">
        <f t="shared" si="169"/>
        <v>0.11958229641214672</v>
      </c>
      <c r="S1814">
        <f t="shared" si="170"/>
        <v>0.10680974216488097</v>
      </c>
      <c r="T1814">
        <f t="shared" si="171"/>
        <v>0.89319025783511907</v>
      </c>
      <c r="U1814" s="11">
        <f t="shared" si="172"/>
        <v>-4.9056022492139521E-2</v>
      </c>
      <c r="V1814">
        <f t="shared" si="173"/>
        <v>1</v>
      </c>
    </row>
    <row r="1815" spans="1:22" x14ac:dyDescent="0.4">
      <c r="A1815" s="8">
        <v>0</v>
      </c>
      <c r="B1815" s="8">
        <v>0</v>
      </c>
      <c r="C1815" s="8">
        <v>45</v>
      </c>
      <c r="D1815" s="8">
        <v>3</v>
      </c>
      <c r="E1815" s="8">
        <v>0</v>
      </c>
      <c r="F1815" s="8">
        <v>0</v>
      </c>
      <c r="G1815" s="8">
        <v>0</v>
      </c>
      <c r="H1815" s="8">
        <v>0</v>
      </c>
      <c r="I1815" s="8">
        <v>0</v>
      </c>
      <c r="J1815" s="8">
        <v>0</v>
      </c>
      <c r="K1815" s="8">
        <v>237</v>
      </c>
      <c r="L1815" s="8">
        <v>118</v>
      </c>
      <c r="M1815" s="8">
        <v>84</v>
      </c>
      <c r="N1815" s="8">
        <v>22.53</v>
      </c>
      <c r="O1815" s="8">
        <v>68</v>
      </c>
      <c r="P1815" s="8">
        <v>78</v>
      </c>
      <c r="Q1815">
        <f t="shared" si="168"/>
        <v>-3.0569077319582822</v>
      </c>
      <c r="R1815">
        <f t="shared" si="169"/>
        <v>4.7032908945635991E-2</v>
      </c>
      <c r="S1815">
        <f t="shared" si="170"/>
        <v>4.4920182110606451E-2</v>
      </c>
      <c r="T1815">
        <f t="shared" si="171"/>
        <v>0.95507981788939356</v>
      </c>
      <c r="U1815" s="11">
        <f t="shared" si="172"/>
        <v>-1.9960332059822578E-2</v>
      </c>
      <c r="V1815">
        <f t="shared" si="173"/>
        <v>0</v>
      </c>
    </row>
    <row r="1816" spans="1:22" x14ac:dyDescent="0.4">
      <c r="A1816" s="8">
        <v>0</v>
      </c>
      <c r="B1816" s="8">
        <v>0</v>
      </c>
      <c r="C1816" s="8">
        <v>63</v>
      </c>
      <c r="D1816" s="8">
        <v>1</v>
      </c>
      <c r="E1816" s="8">
        <v>0</v>
      </c>
      <c r="F1816" s="8">
        <v>0</v>
      </c>
      <c r="G1816" s="8">
        <v>0</v>
      </c>
      <c r="H1816" s="8">
        <v>0</v>
      </c>
      <c r="I1816" s="8">
        <v>1</v>
      </c>
      <c r="J1816" s="8">
        <v>0</v>
      </c>
      <c r="K1816" s="8">
        <v>237</v>
      </c>
      <c r="L1816" s="8">
        <v>155</v>
      </c>
      <c r="M1816" s="8">
        <v>92.5</v>
      </c>
      <c r="N1816" s="8">
        <v>31.5</v>
      </c>
      <c r="O1816" s="8">
        <v>62</v>
      </c>
      <c r="P1816" s="8">
        <v>83</v>
      </c>
      <c r="Q1816">
        <f t="shared" si="168"/>
        <v>-1.0236455088243508</v>
      </c>
      <c r="R1816">
        <f t="shared" si="169"/>
        <v>0.3592827813331626</v>
      </c>
      <c r="S1816">
        <f t="shared" si="170"/>
        <v>0.26431790814033845</v>
      </c>
      <c r="T1816">
        <f t="shared" si="171"/>
        <v>0.7356820918596616</v>
      </c>
      <c r="U1816" s="11">
        <f t="shared" si="172"/>
        <v>-0.13330981552361357</v>
      </c>
      <c r="V1816">
        <f t="shared" si="173"/>
        <v>1</v>
      </c>
    </row>
    <row r="1817" spans="1:22" x14ac:dyDescent="0.4">
      <c r="A1817" s="8">
        <v>0</v>
      </c>
      <c r="B1817" s="8">
        <v>1</v>
      </c>
      <c r="C1817" s="8">
        <v>38</v>
      </c>
      <c r="D1817" s="8">
        <v>2</v>
      </c>
      <c r="E1817" s="8">
        <v>1</v>
      </c>
      <c r="F1817" s="8">
        <v>20</v>
      </c>
      <c r="G1817" s="8">
        <v>0</v>
      </c>
      <c r="H1817" s="8">
        <v>0</v>
      </c>
      <c r="I1817" s="8">
        <v>0</v>
      </c>
      <c r="J1817" s="8">
        <v>0</v>
      </c>
      <c r="K1817" s="8">
        <v>227</v>
      </c>
      <c r="L1817" s="8">
        <v>108</v>
      </c>
      <c r="M1817" s="8">
        <v>65.5</v>
      </c>
      <c r="N1817" s="8">
        <v>25.45</v>
      </c>
      <c r="O1817" s="8">
        <v>85</v>
      </c>
      <c r="P1817" s="8">
        <v>110</v>
      </c>
      <c r="Q1817">
        <f t="shared" si="168"/>
        <v>-2.5473973848664704</v>
      </c>
      <c r="R1817">
        <f t="shared" si="169"/>
        <v>7.8285147203508848E-2</v>
      </c>
      <c r="S1817">
        <f t="shared" si="170"/>
        <v>7.2601526049522594E-2</v>
      </c>
      <c r="T1817">
        <f t="shared" si="171"/>
        <v>0.92739847395047736</v>
      </c>
      <c r="U1817" s="11">
        <f t="shared" si="172"/>
        <v>-3.2733623078377065E-2</v>
      </c>
      <c r="V1817">
        <f t="shared" si="173"/>
        <v>0</v>
      </c>
    </row>
    <row r="1818" spans="1:22" x14ac:dyDescent="0.4">
      <c r="A1818" s="8">
        <v>0</v>
      </c>
      <c r="B1818" s="8">
        <v>0</v>
      </c>
      <c r="C1818" s="8">
        <v>39</v>
      </c>
      <c r="D1818" s="8">
        <v>3</v>
      </c>
      <c r="E1818" s="8">
        <v>0</v>
      </c>
      <c r="F1818" s="8">
        <v>0</v>
      </c>
      <c r="G1818" s="8">
        <v>0</v>
      </c>
      <c r="H1818" s="8">
        <v>0</v>
      </c>
      <c r="I1818" s="8">
        <v>1</v>
      </c>
      <c r="J1818" s="8">
        <v>0</v>
      </c>
      <c r="K1818" s="8">
        <v>220</v>
      </c>
      <c r="L1818" s="8">
        <v>137.5</v>
      </c>
      <c r="M1818" s="8">
        <v>101.5</v>
      </c>
      <c r="N1818" s="8">
        <v>22.85</v>
      </c>
      <c r="O1818" s="8">
        <v>60</v>
      </c>
      <c r="P1818" s="8">
        <v>88</v>
      </c>
      <c r="Q1818">
        <f t="shared" si="168"/>
        <v>-2.931154723216391</v>
      </c>
      <c r="R1818">
        <f t="shared" si="169"/>
        <v>5.3335414931289488E-2</v>
      </c>
      <c r="S1818">
        <f t="shared" si="170"/>
        <v>5.0634787528499293E-2</v>
      </c>
      <c r="T1818">
        <f t="shared" si="171"/>
        <v>0.94936521247150074</v>
      </c>
      <c r="U1818" s="11">
        <f t="shared" si="172"/>
        <v>-2.2566686150905256E-2</v>
      </c>
      <c r="V1818">
        <f t="shared" si="173"/>
        <v>0</v>
      </c>
    </row>
    <row r="1819" spans="1:22" x14ac:dyDescent="0.4">
      <c r="A1819" s="8">
        <v>0</v>
      </c>
      <c r="B1819" s="8">
        <v>1</v>
      </c>
      <c r="C1819" s="8">
        <v>45</v>
      </c>
      <c r="D1819" s="8">
        <v>3</v>
      </c>
      <c r="E1819" s="8">
        <v>1</v>
      </c>
      <c r="F1819" s="8">
        <v>35</v>
      </c>
      <c r="G1819" s="8">
        <v>0</v>
      </c>
      <c r="H1819" s="8">
        <v>0</v>
      </c>
      <c r="I1819" s="8">
        <v>0</v>
      </c>
      <c r="J1819" s="8">
        <v>0</v>
      </c>
      <c r="K1819" s="8">
        <v>161</v>
      </c>
      <c r="L1819" s="8">
        <v>122</v>
      </c>
      <c r="M1819" s="8">
        <v>82</v>
      </c>
      <c r="N1819" s="8">
        <v>26.09</v>
      </c>
      <c r="O1819" s="8">
        <v>65</v>
      </c>
      <c r="P1819" s="8">
        <v>91</v>
      </c>
      <c r="Q1819">
        <f t="shared" si="168"/>
        <v>-1.4805478487827486</v>
      </c>
      <c r="R1819">
        <f t="shared" si="169"/>
        <v>0.22751301150847952</v>
      </c>
      <c r="S1819">
        <f t="shared" si="170"/>
        <v>0.1853446842318118</v>
      </c>
      <c r="T1819">
        <f t="shared" si="171"/>
        <v>0.81465531576818817</v>
      </c>
      <c r="U1819" s="11">
        <f t="shared" si="172"/>
        <v>-8.9026104295115829E-2</v>
      </c>
      <c r="V1819">
        <f t="shared" si="173"/>
        <v>1</v>
      </c>
    </row>
    <row r="1820" spans="1:22" x14ac:dyDescent="0.4">
      <c r="A1820" s="8">
        <v>1</v>
      </c>
      <c r="B1820" s="8">
        <v>0</v>
      </c>
      <c r="C1820" s="8">
        <v>55</v>
      </c>
      <c r="D1820" s="8">
        <v>1</v>
      </c>
      <c r="E1820" s="8">
        <v>0</v>
      </c>
      <c r="F1820" s="8">
        <v>0</v>
      </c>
      <c r="G1820" s="8">
        <v>0</v>
      </c>
      <c r="H1820" s="8">
        <v>0</v>
      </c>
      <c r="I1820" s="8">
        <v>0</v>
      </c>
      <c r="J1820" s="8">
        <v>0</v>
      </c>
      <c r="K1820" s="8">
        <v>232</v>
      </c>
      <c r="L1820" s="8">
        <v>119</v>
      </c>
      <c r="M1820" s="8">
        <v>81</v>
      </c>
      <c r="N1820" s="8">
        <v>30</v>
      </c>
      <c r="O1820" s="8">
        <v>60</v>
      </c>
      <c r="P1820" s="8">
        <v>100</v>
      </c>
      <c r="Q1820">
        <f t="shared" si="168"/>
        <v>-2.2778447886894666</v>
      </c>
      <c r="R1820">
        <f t="shared" si="169"/>
        <v>0.10250488851727624</v>
      </c>
      <c r="S1820">
        <f t="shared" si="170"/>
        <v>9.2974543319378655E-2</v>
      </c>
      <c r="T1820">
        <f t="shared" si="171"/>
        <v>9.2974543319378655E-2</v>
      </c>
      <c r="U1820" s="11">
        <f t="shared" si="172"/>
        <v>-1.0316359461699678</v>
      </c>
      <c r="V1820">
        <f t="shared" si="173"/>
        <v>0</v>
      </c>
    </row>
    <row r="1821" spans="1:22" x14ac:dyDescent="0.4">
      <c r="A1821" s="8">
        <v>0</v>
      </c>
      <c r="B1821" s="8">
        <v>0</v>
      </c>
      <c r="C1821" s="8">
        <v>63</v>
      </c>
      <c r="D1821" s="8">
        <v>1</v>
      </c>
      <c r="E1821" s="8">
        <v>1</v>
      </c>
      <c r="F1821" s="8">
        <v>10</v>
      </c>
      <c r="G1821" s="8">
        <v>1</v>
      </c>
      <c r="H1821" s="8">
        <v>0</v>
      </c>
      <c r="I1821" s="8">
        <v>1</v>
      </c>
      <c r="J1821" s="8">
        <v>0</v>
      </c>
      <c r="K1821" s="8">
        <v>213</v>
      </c>
      <c r="L1821" s="8">
        <v>182</v>
      </c>
      <c r="M1821" s="8">
        <v>92</v>
      </c>
      <c r="N1821" s="8">
        <v>26.87</v>
      </c>
      <c r="O1821" s="8">
        <v>52</v>
      </c>
      <c r="P1821" s="8">
        <v>63</v>
      </c>
      <c r="Q1821">
        <f t="shared" si="168"/>
        <v>-0.60087675232214277</v>
      </c>
      <c r="R1821">
        <f t="shared" si="169"/>
        <v>0.54833067509030975</v>
      </c>
      <c r="S1821">
        <f t="shared" si="170"/>
        <v>0.3541431322855676</v>
      </c>
      <c r="T1821">
        <f t="shared" si="171"/>
        <v>0.6458568677144324</v>
      </c>
      <c r="U1821" s="11">
        <f t="shared" si="172"/>
        <v>-0.18986371799453997</v>
      </c>
      <c r="V1821">
        <f t="shared" si="173"/>
        <v>1</v>
      </c>
    </row>
    <row r="1822" spans="1:22" x14ac:dyDescent="0.4">
      <c r="A1822" s="8">
        <v>0</v>
      </c>
      <c r="B1822" s="8">
        <v>1</v>
      </c>
      <c r="C1822" s="8">
        <v>41</v>
      </c>
      <c r="D1822" s="8">
        <v>3</v>
      </c>
      <c r="E1822" s="8">
        <v>0</v>
      </c>
      <c r="F1822" s="8">
        <v>0</v>
      </c>
      <c r="G1822" s="8">
        <v>0</v>
      </c>
      <c r="H1822" s="8">
        <v>0</v>
      </c>
      <c r="I1822" s="8">
        <v>1</v>
      </c>
      <c r="J1822" s="8">
        <v>0</v>
      </c>
      <c r="K1822" s="8">
        <v>250</v>
      </c>
      <c r="L1822" s="8">
        <v>150</v>
      </c>
      <c r="M1822" s="8">
        <v>92</v>
      </c>
      <c r="N1822" s="8">
        <v>33.29</v>
      </c>
      <c r="O1822" s="8">
        <v>85</v>
      </c>
      <c r="P1822" s="8">
        <v>85</v>
      </c>
      <c r="Q1822">
        <f t="shared" si="168"/>
        <v>-2.0994189033913404</v>
      </c>
      <c r="R1822">
        <f t="shared" si="169"/>
        <v>0.12252760794728482</v>
      </c>
      <c r="S1822">
        <f t="shared" si="170"/>
        <v>0.10915331353974045</v>
      </c>
      <c r="T1822">
        <f t="shared" si="171"/>
        <v>0.89084668646025955</v>
      </c>
      <c r="U1822" s="11">
        <f t="shared" si="172"/>
        <v>-5.0197031039920077E-2</v>
      </c>
      <c r="V1822">
        <f t="shared" si="173"/>
        <v>1</v>
      </c>
    </row>
    <row r="1823" spans="1:22" x14ac:dyDescent="0.4">
      <c r="A1823" s="8">
        <v>0</v>
      </c>
      <c r="B1823" s="8">
        <v>0</v>
      </c>
      <c r="C1823" s="8">
        <v>46</v>
      </c>
      <c r="D1823" s="8">
        <v>1</v>
      </c>
      <c r="E1823" s="8">
        <v>0</v>
      </c>
      <c r="F1823" s="8">
        <v>0</v>
      </c>
      <c r="G1823" s="8">
        <v>0</v>
      </c>
      <c r="H1823" s="8">
        <v>0</v>
      </c>
      <c r="I1823" s="8">
        <v>0</v>
      </c>
      <c r="J1823" s="8">
        <v>0</v>
      </c>
      <c r="K1823" s="8">
        <v>295</v>
      </c>
      <c r="L1823" s="8">
        <v>145</v>
      </c>
      <c r="M1823" s="8">
        <v>90</v>
      </c>
      <c r="N1823" s="8">
        <v>25.87</v>
      </c>
      <c r="O1823" s="8">
        <v>90</v>
      </c>
      <c r="P1823" s="8">
        <v>79</v>
      </c>
      <c r="Q1823">
        <f t="shared" si="168"/>
        <v>-2.4989428389796435</v>
      </c>
      <c r="R1823">
        <f t="shared" si="169"/>
        <v>8.2171821569630918E-2</v>
      </c>
      <c r="S1823">
        <f t="shared" si="170"/>
        <v>7.5932324176067711E-2</v>
      </c>
      <c r="T1823">
        <f t="shared" si="171"/>
        <v>0.92406767582393234</v>
      </c>
      <c r="U1823" s="11">
        <f t="shared" si="172"/>
        <v>-3.4296221246771327E-2</v>
      </c>
      <c r="V1823">
        <f t="shared" si="173"/>
        <v>0</v>
      </c>
    </row>
    <row r="1824" spans="1:22" x14ac:dyDescent="0.4">
      <c r="A1824" s="8">
        <v>0</v>
      </c>
      <c r="B1824" s="8">
        <v>0</v>
      </c>
      <c r="C1824" s="8">
        <v>58</v>
      </c>
      <c r="D1824" s="8">
        <v>3</v>
      </c>
      <c r="E1824" s="8">
        <v>0</v>
      </c>
      <c r="F1824" s="8">
        <v>0</v>
      </c>
      <c r="G1824" s="8">
        <v>0</v>
      </c>
      <c r="H1824" s="8">
        <v>0</v>
      </c>
      <c r="I1824" s="8">
        <v>1</v>
      </c>
      <c r="J1824" s="8">
        <v>0</v>
      </c>
      <c r="K1824" s="8">
        <v>232</v>
      </c>
      <c r="L1824" s="8">
        <v>145</v>
      </c>
      <c r="M1824" s="8">
        <v>94</v>
      </c>
      <c r="N1824" s="8">
        <v>26.38</v>
      </c>
      <c r="O1824" s="8">
        <v>66</v>
      </c>
      <c r="P1824" s="8">
        <v>80</v>
      </c>
      <c r="Q1824">
        <f t="shared" si="168"/>
        <v>-1.5868651678105525</v>
      </c>
      <c r="R1824">
        <f t="shared" si="169"/>
        <v>0.20456588736011019</v>
      </c>
      <c r="S1824">
        <f t="shared" si="170"/>
        <v>0.1698254030822926</v>
      </c>
      <c r="T1824">
        <f t="shared" si="171"/>
        <v>0.83017459691770745</v>
      </c>
      <c r="U1824" s="11">
        <f t="shared" si="172"/>
        <v>-8.0830560029115289E-2</v>
      </c>
      <c r="V1824">
        <f t="shared" si="173"/>
        <v>1</v>
      </c>
    </row>
    <row r="1825" spans="1:22" x14ac:dyDescent="0.4">
      <c r="A1825" s="8">
        <v>0</v>
      </c>
      <c r="B1825" s="8">
        <v>0</v>
      </c>
      <c r="C1825" s="8">
        <v>53</v>
      </c>
      <c r="D1825" s="9">
        <v>2</v>
      </c>
      <c r="E1825" s="8">
        <v>0</v>
      </c>
      <c r="F1825" s="8">
        <v>0</v>
      </c>
      <c r="G1825" s="8">
        <v>0</v>
      </c>
      <c r="H1825" s="8">
        <v>0</v>
      </c>
      <c r="I1825" s="8">
        <v>0</v>
      </c>
      <c r="J1825" s="8">
        <v>0</v>
      </c>
      <c r="K1825" s="8">
        <v>185</v>
      </c>
      <c r="L1825" s="8">
        <v>96</v>
      </c>
      <c r="M1825" s="8">
        <v>72</v>
      </c>
      <c r="N1825" s="8">
        <v>21.35</v>
      </c>
      <c r="O1825" s="8">
        <v>60</v>
      </c>
      <c r="P1825" s="8">
        <v>82</v>
      </c>
      <c r="Q1825">
        <f t="shared" si="168"/>
        <v>-2.9195200103455354</v>
      </c>
      <c r="R1825">
        <f t="shared" si="169"/>
        <v>5.3959581126174425E-2</v>
      </c>
      <c r="S1825">
        <f t="shared" si="170"/>
        <v>5.1197011813790487E-2</v>
      </c>
      <c r="T1825">
        <f t="shared" si="171"/>
        <v>0.94880298818620956</v>
      </c>
      <c r="U1825" s="11">
        <f t="shared" si="172"/>
        <v>-2.282395619868053E-2</v>
      </c>
      <c r="V1825">
        <f t="shared" si="173"/>
        <v>0</v>
      </c>
    </row>
    <row r="1826" spans="1:22" x14ac:dyDescent="0.4">
      <c r="A1826" s="8">
        <v>1</v>
      </c>
      <c r="B1826" s="8">
        <v>1</v>
      </c>
      <c r="C1826" s="8">
        <v>59</v>
      </c>
      <c r="D1826" s="8">
        <v>4</v>
      </c>
      <c r="E1826" s="8">
        <v>0</v>
      </c>
      <c r="F1826" s="8">
        <v>0</v>
      </c>
      <c r="G1826" s="8">
        <v>0</v>
      </c>
      <c r="H1826" s="8">
        <v>0</v>
      </c>
      <c r="I1826" s="8">
        <v>0</v>
      </c>
      <c r="J1826" s="8">
        <v>0</v>
      </c>
      <c r="K1826" s="8">
        <v>210</v>
      </c>
      <c r="L1826" s="8">
        <v>134</v>
      </c>
      <c r="M1826" s="8">
        <v>84</v>
      </c>
      <c r="N1826" s="8">
        <v>25.64</v>
      </c>
      <c r="O1826" s="8">
        <v>58</v>
      </c>
      <c r="P1826" s="8">
        <v>77</v>
      </c>
      <c r="Q1826">
        <f t="shared" si="168"/>
        <v>-1.506031247798167</v>
      </c>
      <c r="R1826">
        <f t="shared" si="169"/>
        <v>0.22178845700054961</v>
      </c>
      <c r="S1826">
        <f t="shared" si="170"/>
        <v>0.18152770696903864</v>
      </c>
      <c r="T1826">
        <f t="shared" si="171"/>
        <v>0.18152770696903864</v>
      </c>
      <c r="U1826" s="11">
        <f t="shared" si="172"/>
        <v>-0.74105707825648148</v>
      </c>
      <c r="V1826">
        <f t="shared" si="173"/>
        <v>1</v>
      </c>
    </row>
    <row r="1827" spans="1:22" x14ac:dyDescent="0.4">
      <c r="A1827" s="8">
        <v>0</v>
      </c>
      <c r="B1827" s="8">
        <v>1</v>
      </c>
      <c r="C1827" s="8">
        <v>46</v>
      </c>
      <c r="D1827" s="8">
        <v>1</v>
      </c>
      <c r="E1827" s="8">
        <v>0</v>
      </c>
      <c r="F1827" s="8">
        <v>0</v>
      </c>
      <c r="G1827" s="8">
        <v>0</v>
      </c>
      <c r="H1827" s="8">
        <v>0</v>
      </c>
      <c r="I1827" s="8">
        <v>0</v>
      </c>
      <c r="J1827" s="8">
        <v>0</v>
      </c>
      <c r="K1827" s="8">
        <v>222</v>
      </c>
      <c r="L1827" s="8">
        <v>120.5</v>
      </c>
      <c r="M1827" s="8">
        <v>73.5</v>
      </c>
      <c r="N1827" s="8">
        <v>27.23</v>
      </c>
      <c r="O1827" s="8">
        <v>77</v>
      </c>
      <c r="P1827" s="8">
        <v>60</v>
      </c>
      <c r="Q1827">
        <f t="shared" si="168"/>
        <v>-2.5157645255937302</v>
      </c>
      <c r="R1827">
        <f t="shared" si="169"/>
        <v>8.0801114066877941E-2</v>
      </c>
      <c r="S1827">
        <f t="shared" si="170"/>
        <v>7.4760391172096929E-2</v>
      </c>
      <c r="T1827">
        <f t="shared" si="171"/>
        <v>0.92523960882790313</v>
      </c>
      <c r="U1827" s="11">
        <f t="shared" si="172"/>
        <v>-3.3745783675750797E-2</v>
      </c>
      <c r="V1827">
        <f t="shared" si="173"/>
        <v>0</v>
      </c>
    </row>
    <row r="1828" spans="1:22" x14ac:dyDescent="0.4">
      <c r="A1828" s="8">
        <v>0</v>
      </c>
      <c r="B1828" s="8">
        <v>0</v>
      </c>
      <c r="C1828" s="8">
        <v>51</v>
      </c>
      <c r="D1828" s="8">
        <v>3</v>
      </c>
      <c r="E1828" s="8">
        <v>0</v>
      </c>
      <c r="F1828" s="8">
        <v>0</v>
      </c>
      <c r="G1828" s="8">
        <v>0</v>
      </c>
      <c r="H1828" s="8">
        <v>0</v>
      </c>
      <c r="I1828" s="8">
        <v>0</v>
      </c>
      <c r="J1828" s="8">
        <v>0</v>
      </c>
      <c r="K1828" s="8">
        <v>216</v>
      </c>
      <c r="L1828" s="8">
        <v>128</v>
      </c>
      <c r="M1828" s="8">
        <v>83.5</v>
      </c>
      <c r="N1828" s="8">
        <v>24.41</v>
      </c>
      <c r="O1828" s="8">
        <v>72</v>
      </c>
      <c r="P1828" s="8">
        <v>75</v>
      </c>
      <c r="Q1828">
        <f t="shared" si="168"/>
        <v>-2.5344008695816571</v>
      </c>
      <c r="R1828">
        <f t="shared" si="169"/>
        <v>7.9309221600379398E-2</v>
      </c>
      <c r="S1828">
        <f t="shared" si="170"/>
        <v>7.3481463896677521E-2</v>
      </c>
      <c r="T1828">
        <f t="shared" si="171"/>
        <v>0.92651853610332247</v>
      </c>
      <c r="U1828" s="11">
        <f t="shared" si="172"/>
        <v>-3.3145887681443893E-2</v>
      </c>
      <c r="V1828">
        <f t="shared" si="173"/>
        <v>0</v>
      </c>
    </row>
    <row r="1829" spans="1:22" x14ac:dyDescent="0.4">
      <c r="A1829" s="8">
        <v>0</v>
      </c>
      <c r="B1829" s="8">
        <v>0</v>
      </c>
      <c r="C1829" s="8">
        <v>42</v>
      </c>
      <c r="D1829" s="8">
        <v>3</v>
      </c>
      <c r="E1829" s="8">
        <v>0</v>
      </c>
      <c r="F1829" s="8">
        <v>0</v>
      </c>
      <c r="G1829" s="8">
        <v>0</v>
      </c>
      <c r="H1829" s="8">
        <v>0</v>
      </c>
      <c r="I1829" s="8">
        <v>0</v>
      </c>
      <c r="J1829" s="8">
        <v>0</v>
      </c>
      <c r="K1829" s="8">
        <v>190</v>
      </c>
      <c r="L1829" s="8">
        <v>121</v>
      </c>
      <c r="M1829" s="8">
        <v>85.5</v>
      </c>
      <c r="N1829" s="8">
        <v>22.19</v>
      </c>
      <c r="O1829" s="8">
        <v>87</v>
      </c>
      <c r="P1829" s="8">
        <v>85</v>
      </c>
      <c r="Q1829">
        <f t="shared" si="168"/>
        <v>-3.2733164036395976</v>
      </c>
      <c r="R1829">
        <f t="shared" si="169"/>
        <v>3.7880591198707611E-2</v>
      </c>
      <c r="S1829">
        <f t="shared" si="170"/>
        <v>3.6498024454775811E-2</v>
      </c>
      <c r="T1829">
        <f t="shared" si="171"/>
        <v>0.96350197554522421</v>
      </c>
      <c r="U1829" s="11">
        <f t="shared" si="172"/>
        <v>-1.6147390538875882E-2</v>
      </c>
      <c r="V1829">
        <f t="shared" si="173"/>
        <v>0</v>
      </c>
    </row>
    <row r="1830" spans="1:22" x14ac:dyDescent="0.4">
      <c r="A1830" s="8">
        <v>0</v>
      </c>
      <c r="B1830" s="8">
        <v>0</v>
      </c>
      <c r="C1830" s="8">
        <v>62</v>
      </c>
      <c r="D1830" s="8">
        <v>1</v>
      </c>
      <c r="E1830" s="8">
        <v>0</v>
      </c>
      <c r="F1830" s="8">
        <v>0</v>
      </c>
      <c r="G1830" s="8">
        <v>0</v>
      </c>
      <c r="H1830" s="8">
        <v>0</v>
      </c>
      <c r="I1830" s="8">
        <v>1</v>
      </c>
      <c r="J1830" s="8">
        <v>0</v>
      </c>
      <c r="K1830" s="8">
        <v>262</v>
      </c>
      <c r="L1830" s="8">
        <v>175</v>
      </c>
      <c r="M1830" s="8">
        <v>85</v>
      </c>
      <c r="N1830" s="8">
        <v>30.91</v>
      </c>
      <c r="O1830" s="8">
        <v>68</v>
      </c>
      <c r="P1830" s="8">
        <v>72</v>
      </c>
      <c r="Q1830">
        <f t="shared" si="168"/>
        <v>-0.74960170294382067</v>
      </c>
      <c r="R1830">
        <f t="shared" si="169"/>
        <v>0.47255473242162771</v>
      </c>
      <c r="S1830">
        <f t="shared" si="170"/>
        <v>0.32090809395213976</v>
      </c>
      <c r="T1830">
        <f t="shared" si="171"/>
        <v>0.67909190604786018</v>
      </c>
      <c r="U1830" s="11">
        <f t="shared" si="172"/>
        <v>-0.16807144576606159</v>
      </c>
      <c r="V1830">
        <f t="shared" si="173"/>
        <v>1</v>
      </c>
    </row>
    <row r="1831" spans="1:22" x14ac:dyDescent="0.4">
      <c r="A1831" s="8">
        <v>0</v>
      </c>
      <c r="B1831" s="8">
        <v>1</v>
      </c>
      <c r="C1831" s="8">
        <v>47</v>
      </c>
      <c r="D1831" s="8">
        <v>1</v>
      </c>
      <c r="E1831" s="8">
        <v>1</v>
      </c>
      <c r="F1831" s="8">
        <v>30</v>
      </c>
      <c r="G1831" s="8">
        <v>0</v>
      </c>
      <c r="H1831" s="8">
        <v>0</v>
      </c>
      <c r="I1831" s="8">
        <v>0</v>
      </c>
      <c r="J1831" s="8">
        <v>0</v>
      </c>
      <c r="K1831" s="8">
        <v>260</v>
      </c>
      <c r="L1831" s="8">
        <v>111</v>
      </c>
      <c r="M1831" s="8">
        <v>70</v>
      </c>
      <c r="N1831" s="8">
        <v>23.46</v>
      </c>
      <c r="O1831" s="8">
        <v>66</v>
      </c>
      <c r="P1831" s="8">
        <v>71</v>
      </c>
      <c r="Q1831">
        <f t="shared" si="168"/>
        <v>-1.6115333296229117</v>
      </c>
      <c r="R1831">
        <f t="shared" si="169"/>
        <v>0.19958135533303445</v>
      </c>
      <c r="S1831">
        <f t="shared" si="170"/>
        <v>0.16637583974254549</v>
      </c>
      <c r="T1831">
        <f t="shared" si="171"/>
        <v>0.83362416025745456</v>
      </c>
      <c r="U1831" s="11">
        <f t="shared" si="172"/>
        <v>-7.9029707055056797E-2</v>
      </c>
      <c r="V1831">
        <f t="shared" si="173"/>
        <v>1</v>
      </c>
    </row>
    <row r="1832" spans="1:22" x14ac:dyDescent="0.4">
      <c r="A1832" s="8">
        <v>0</v>
      </c>
      <c r="B1832" s="8">
        <v>0</v>
      </c>
      <c r="C1832" s="8">
        <v>43</v>
      </c>
      <c r="D1832" s="8">
        <v>3</v>
      </c>
      <c r="E1832" s="8">
        <v>0</v>
      </c>
      <c r="F1832" s="8">
        <v>0</v>
      </c>
      <c r="G1832" s="8">
        <v>0</v>
      </c>
      <c r="H1832" s="8">
        <v>0</v>
      </c>
      <c r="I1832" s="8">
        <v>0</v>
      </c>
      <c r="J1832" s="8">
        <v>0</v>
      </c>
      <c r="K1832" s="8">
        <v>192</v>
      </c>
      <c r="L1832" s="8">
        <v>107.5</v>
      </c>
      <c r="M1832" s="8">
        <v>67.5</v>
      </c>
      <c r="N1832" s="8">
        <v>21.22</v>
      </c>
      <c r="O1832" s="8">
        <v>67</v>
      </c>
      <c r="P1832" s="10">
        <v>82</v>
      </c>
      <c r="Q1832">
        <f t="shared" si="168"/>
        <v>-3.3618874181149812</v>
      </c>
      <c r="R1832">
        <f t="shared" si="169"/>
        <v>3.4669760818396698E-2</v>
      </c>
      <c r="S1832">
        <f t="shared" si="170"/>
        <v>3.3508044915678041E-2</v>
      </c>
      <c r="T1832">
        <f t="shared" si="171"/>
        <v>0.96649195508432195</v>
      </c>
      <c r="U1832" s="11">
        <f t="shared" si="172"/>
        <v>-1.4801756614246056E-2</v>
      </c>
      <c r="V1832">
        <f t="shared" si="173"/>
        <v>0</v>
      </c>
    </row>
    <row r="1833" spans="1:22" x14ac:dyDescent="0.4">
      <c r="A1833" s="8">
        <v>0</v>
      </c>
      <c r="B1833" s="8">
        <v>0</v>
      </c>
      <c r="C1833" s="8">
        <v>48</v>
      </c>
      <c r="D1833" s="8">
        <v>1</v>
      </c>
      <c r="E1833" s="8">
        <v>1</v>
      </c>
      <c r="F1833" s="8">
        <v>15</v>
      </c>
      <c r="G1833" s="8">
        <v>0</v>
      </c>
      <c r="H1833" s="8">
        <v>0</v>
      </c>
      <c r="I1833" s="8">
        <v>0</v>
      </c>
      <c r="J1833" s="8">
        <v>0</v>
      </c>
      <c r="K1833" s="8">
        <v>229</v>
      </c>
      <c r="L1833" s="8">
        <v>111</v>
      </c>
      <c r="M1833" s="8">
        <v>85</v>
      </c>
      <c r="N1833" s="8">
        <v>24.1</v>
      </c>
      <c r="O1833" s="8">
        <v>75</v>
      </c>
      <c r="P1833" s="8">
        <v>74</v>
      </c>
      <c r="Q1833">
        <f t="shared" si="168"/>
        <v>-2.5340510488724481</v>
      </c>
      <c r="R1833">
        <f t="shared" si="169"/>
        <v>7.9336970461806669E-2</v>
      </c>
      <c r="S1833">
        <f t="shared" si="170"/>
        <v>7.3505283922463471E-2</v>
      </c>
      <c r="T1833">
        <f t="shared" si="171"/>
        <v>0.92649471607753653</v>
      </c>
      <c r="U1833" s="11">
        <f t="shared" si="172"/>
        <v>-3.3157053177153131E-2</v>
      </c>
      <c r="V1833">
        <f t="shared" si="173"/>
        <v>0</v>
      </c>
    </row>
    <row r="1834" spans="1:22" x14ac:dyDescent="0.4">
      <c r="A1834" s="8">
        <v>1</v>
      </c>
      <c r="B1834" s="8">
        <v>0</v>
      </c>
      <c r="C1834" s="8">
        <v>57</v>
      </c>
      <c r="D1834" s="8">
        <v>3</v>
      </c>
      <c r="E1834" s="8">
        <v>1</v>
      </c>
      <c r="F1834" s="8">
        <v>1</v>
      </c>
      <c r="G1834" s="8">
        <v>0</v>
      </c>
      <c r="H1834" s="8">
        <v>0</v>
      </c>
      <c r="I1834" s="8">
        <v>0</v>
      </c>
      <c r="J1834" s="8">
        <v>0</v>
      </c>
      <c r="K1834" s="8">
        <v>289</v>
      </c>
      <c r="L1834" s="8">
        <v>142</v>
      </c>
      <c r="M1834" s="8">
        <v>83</v>
      </c>
      <c r="N1834" s="8">
        <v>35.17</v>
      </c>
      <c r="O1834" s="8">
        <v>68</v>
      </c>
      <c r="P1834" s="8">
        <v>72</v>
      </c>
      <c r="Q1834">
        <f t="shared" si="168"/>
        <v>-1.7829083003286081</v>
      </c>
      <c r="R1834">
        <f t="shared" si="169"/>
        <v>0.16814840938709139</v>
      </c>
      <c r="S1834">
        <f t="shared" si="170"/>
        <v>0.14394438928810094</v>
      </c>
      <c r="T1834">
        <f t="shared" si="171"/>
        <v>0.14394438928810094</v>
      </c>
      <c r="U1834" s="11">
        <f t="shared" si="172"/>
        <v>-0.84180525852960164</v>
      </c>
      <c r="V1834">
        <f t="shared" si="173"/>
        <v>1</v>
      </c>
    </row>
    <row r="1835" spans="1:22" x14ac:dyDescent="0.4">
      <c r="A1835" s="8">
        <v>0</v>
      </c>
      <c r="B1835" s="8">
        <v>0</v>
      </c>
      <c r="C1835" s="8">
        <v>43</v>
      </c>
      <c r="D1835" s="8">
        <v>3</v>
      </c>
      <c r="E1835" s="8">
        <v>1</v>
      </c>
      <c r="F1835" s="8">
        <v>8</v>
      </c>
      <c r="G1835" s="8">
        <v>0</v>
      </c>
      <c r="H1835" s="8">
        <v>0</v>
      </c>
      <c r="I1835" s="8">
        <v>0</v>
      </c>
      <c r="J1835" s="8">
        <v>0</v>
      </c>
      <c r="K1835" s="8">
        <v>192</v>
      </c>
      <c r="L1835" s="8">
        <v>119.5</v>
      </c>
      <c r="M1835" s="8">
        <v>69.5</v>
      </c>
      <c r="N1835" s="8">
        <v>24.67</v>
      </c>
      <c r="O1835" s="8">
        <v>90</v>
      </c>
      <c r="P1835" s="8">
        <v>83</v>
      </c>
      <c r="Q1835">
        <f t="shared" si="168"/>
        <v>-2.9714474104879898</v>
      </c>
      <c r="R1835">
        <f t="shared" si="169"/>
        <v>5.1229107096701185E-2</v>
      </c>
      <c r="S1835">
        <f t="shared" si="170"/>
        <v>4.8732580510623819E-2</v>
      </c>
      <c r="T1835">
        <f t="shared" si="171"/>
        <v>0.95126741948937621</v>
      </c>
      <c r="U1835" s="11">
        <f t="shared" si="172"/>
        <v>-2.1697377402609287E-2</v>
      </c>
      <c r="V1835">
        <f t="shared" si="173"/>
        <v>0</v>
      </c>
    </row>
    <row r="1836" spans="1:22" x14ac:dyDescent="0.4">
      <c r="A1836" s="8">
        <v>0</v>
      </c>
      <c r="B1836" s="8">
        <v>1</v>
      </c>
      <c r="C1836" s="8">
        <v>64</v>
      </c>
      <c r="D1836" s="8">
        <v>3</v>
      </c>
      <c r="E1836" s="8">
        <v>0</v>
      </c>
      <c r="F1836" s="8">
        <v>0</v>
      </c>
      <c r="G1836" s="8">
        <v>0</v>
      </c>
      <c r="H1836" s="8">
        <v>0</v>
      </c>
      <c r="I1836" s="8">
        <v>0</v>
      </c>
      <c r="J1836" s="8">
        <v>0</v>
      </c>
      <c r="K1836" s="8">
        <v>229</v>
      </c>
      <c r="L1836" s="8">
        <v>105</v>
      </c>
      <c r="M1836" s="8">
        <v>72.5</v>
      </c>
      <c r="N1836" s="8">
        <v>26.76</v>
      </c>
      <c r="O1836" s="8">
        <v>84</v>
      </c>
      <c r="P1836" s="8">
        <v>77</v>
      </c>
      <c r="Q1836">
        <f t="shared" si="168"/>
        <v>-1.6514337603654106</v>
      </c>
      <c r="R1836">
        <f t="shared" si="169"/>
        <v>0.19177475237478867</v>
      </c>
      <c r="S1836">
        <f t="shared" si="170"/>
        <v>0.16091526690983252</v>
      </c>
      <c r="T1836">
        <f t="shared" si="171"/>
        <v>0.83908473309016751</v>
      </c>
      <c r="U1836" s="11">
        <f t="shared" si="172"/>
        <v>-7.6194180702415529E-2</v>
      </c>
      <c r="V1836">
        <f t="shared" si="173"/>
        <v>1</v>
      </c>
    </row>
    <row r="1837" spans="1:22" x14ac:dyDescent="0.4">
      <c r="A1837" s="8">
        <v>0</v>
      </c>
      <c r="B1837" s="8">
        <v>1</v>
      </c>
      <c r="C1837" s="8">
        <v>45</v>
      </c>
      <c r="D1837" s="8">
        <v>3</v>
      </c>
      <c r="E1837" s="8">
        <v>1</v>
      </c>
      <c r="F1837" s="10">
        <v>0</v>
      </c>
      <c r="G1837" s="8">
        <v>0</v>
      </c>
      <c r="H1837" s="8">
        <v>0</v>
      </c>
      <c r="I1837" s="8">
        <v>1</v>
      </c>
      <c r="J1837" s="8">
        <v>0</v>
      </c>
      <c r="K1837" s="8">
        <v>170</v>
      </c>
      <c r="L1837" s="8">
        <v>145.5</v>
      </c>
      <c r="M1837" s="8">
        <v>99</v>
      </c>
      <c r="N1837" s="8">
        <v>26.74</v>
      </c>
      <c r="O1837" s="8">
        <v>83</v>
      </c>
      <c r="P1837" s="8">
        <v>85</v>
      </c>
      <c r="Q1837">
        <f t="shared" si="168"/>
        <v>-2.1323667123632752</v>
      </c>
      <c r="R1837">
        <f t="shared" si="169"/>
        <v>0.1185563727207163</v>
      </c>
      <c r="S1837">
        <f t="shared" si="170"/>
        <v>0.10599052100731066</v>
      </c>
      <c r="T1837">
        <f t="shared" si="171"/>
        <v>0.89400947899268934</v>
      </c>
      <c r="U1837" s="11">
        <f t="shared" si="172"/>
        <v>-4.8657876447488597E-2</v>
      </c>
      <c r="V1837">
        <f t="shared" si="173"/>
        <v>1</v>
      </c>
    </row>
    <row r="1838" spans="1:22" x14ac:dyDescent="0.4">
      <c r="A1838" s="8">
        <v>0</v>
      </c>
      <c r="B1838" s="8">
        <v>0</v>
      </c>
      <c r="C1838" s="8">
        <v>49</v>
      </c>
      <c r="D1838" s="8">
        <v>3</v>
      </c>
      <c r="E1838" s="8">
        <v>0</v>
      </c>
      <c r="F1838" s="8">
        <v>0</v>
      </c>
      <c r="G1838" s="8">
        <v>0</v>
      </c>
      <c r="H1838" s="8">
        <v>0</v>
      </c>
      <c r="I1838" s="8">
        <v>0</v>
      </c>
      <c r="J1838" s="8">
        <v>0</v>
      </c>
      <c r="K1838" s="8">
        <v>238</v>
      </c>
      <c r="L1838" s="8">
        <v>97</v>
      </c>
      <c r="M1838" s="8">
        <v>67</v>
      </c>
      <c r="N1838" s="8">
        <v>23.17</v>
      </c>
      <c r="O1838" s="8">
        <v>75</v>
      </c>
      <c r="P1838" s="8">
        <v>77</v>
      </c>
      <c r="Q1838">
        <f t="shared" si="168"/>
        <v>-3.1186339814085056</v>
      </c>
      <c r="R1838">
        <f t="shared" si="169"/>
        <v>4.4217529150255862E-2</v>
      </c>
      <c r="S1838">
        <f t="shared" si="170"/>
        <v>4.2345132039909722E-2</v>
      </c>
      <c r="T1838">
        <f t="shared" si="171"/>
        <v>0.95765486796009025</v>
      </c>
      <c r="U1838" s="11">
        <f t="shared" si="172"/>
        <v>-1.8790979383536629E-2</v>
      </c>
      <c r="V1838">
        <f t="shared" si="173"/>
        <v>0</v>
      </c>
    </row>
    <row r="1839" spans="1:22" x14ac:dyDescent="0.4">
      <c r="A1839" s="8">
        <v>0</v>
      </c>
      <c r="B1839" s="8">
        <v>0</v>
      </c>
      <c r="C1839" s="8">
        <v>45</v>
      </c>
      <c r="D1839" s="8">
        <v>1</v>
      </c>
      <c r="E1839" s="8">
        <v>0</v>
      </c>
      <c r="F1839" s="8">
        <v>0</v>
      </c>
      <c r="G1839" s="8">
        <v>0</v>
      </c>
      <c r="H1839" s="8">
        <v>0</v>
      </c>
      <c r="I1839" s="8">
        <v>0</v>
      </c>
      <c r="J1839" s="8">
        <v>0</v>
      </c>
      <c r="K1839" s="8">
        <v>244</v>
      </c>
      <c r="L1839" s="8">
        <v>119</v>
      </c>
      <c r="M1839" s="8">
        <v>73</v>
      </c>
      <c r="N1839" s="8">
        <v>26.51</v>
      </c>
      <c r="O1839" s="8">
        <v>80</v>
      </c>
      <c r="P1839" s="8">
        <v>80</v>
      </c>
      <c r="Q1839">
        <f t="shared" si="168"/>
        <v>-2.9699361437982716</v>
      </c>
      <c r="R1839">
        <f t="shared" si="169"/>
        <v>5.1306586471052795E-2</v>
      </c>
      <c r="S1839">
        <f t="shared" si="170"/>
        <v>4.8802687181172234E-2</v>
      </c>
      <c r="T1839">
        <f t="shared" si="171"/>
        <v>0.9511973128188278</v>
      </c>
      <c r="U1839" s="11">
        <f t="shared" si="172"/>
        <v>-2.1729385291807447E-2</v>
      </c>
      <c r="V1839">
        <f t="shared" si="173"/>
        <v>0</v>
      </c>
    </row>
    <row r="1840" spans="1:22" x14ac:dyDescent="0.4">
      <c r="A1840" s="8">
        <v>0</v>
      </c>
      <c r="B1840" s="8">
        <v>1</v>
      </c>
      <c r="C1840" s="8">
        <v>53</v>
      </c>
      <c r="D1840" s="8">
        <v>4</v>
      </c>
      <c r="E1840" s="8">
        <v>1</v>
      </c>
      <c r="F1840" s="8">
        <v>30</v>
      </c>
      <c r="G1840" s="8">
        <v>0</v>
      </c>
      <c r="H1840" s="8">
        <v>0</v>
      </c>
      <c r="I1840" s="8">
        <v>1</v>
      </c>
      <c r="J1840" s="8">
        <v>0</v>
      </c>
      <c r="K1840" s="8">
        <v>226</v>
      </c>
      <c r="L1840" s="8">
        <v>139</v>
      </c>
      <c r="M1840" s="8">
        <v>80</v>
      </c>
      <c r="N1840" s="8">
        <v>23.62</v>
      </c>
      <c r="O1840" s="8">
        <v>72</v>
      </c>
      <c r="P1840" s="8">
        <v>69</v>
      </c>
      <c r="Q1840">
        <f t="shared" si="168"/>
        <v>-0.67650817275650077</v>
      </c>
      <c r="R1840">
        <f t="shared" si="169"/>
        <v>0.50838910353398836</v>
      </c>
      <c r="S1840">
        <f t="shared" si="170"/>
        <v>0.33704108730491961</v>
      </c>
      <c r="T1840">
        <f t="shared" si="171"/>
        <v>0.66295891269508034</v>
      </c>
      <c r="U1840" s="11">
        <f t="shared" si="172"/>
        <v>-0.1785133864409853</v>
      </c>
      <c r="V1840">
        <f t="shared" si="173"/>
        <v>1</v>
      </c>
    </row>
    <row r="1841" spans="1:22" x14ac:dyDescent="0.4">
      <c r="A1841" s="8">
        <v>0</v>
      </c>
      <c r="B1841" s="8">
        <v>1</v>
      </c>
      <c r="C1841" s="8">
        <v>45</v>
      </c>
      <c r="D1841" s="8">
        <v>3</v>
      </c>
      <c r="E1841" s="8">
        <v>1</v>
      </c>
      <c r="F1841" s="8">
        <v>30</v>
      </c>
      <c r="G1841" s="8">
        <v>0</v>
      </c>
      <c r="H1841" s="8">
        <v>0</v>
      </c>
      <c r="I1841" s="8">
        <v>0</v>
      </c>
      <c r="J1841" s="8">
        <v>0</v>
      </c>
      <c r="K1841" s="8">
        <v>250</v>
      </c>
      <c r="L1841" s="8">
        <v>126</v>
      </c>
      <c r="M1841" s="8">
        <v>89.5</v>
      </c>
      <c r="N1841" s="8">
        <v>28.68</v>
      </c>
      <c r="O1841" s="8">
        <v>75</v>
      </c>
      <c r="P1841" s="8">
        <v>92</v>
      </c>
      <c r="Q1841">
        <f t="shared" si="168"/>
        <v>-1.5069385343195965</v>
      </c>
      <c r="R1841">
        <f t="shared" si="169"/>
        <v>0.22158732257997607</v>
      </c>
      <c r="S1841">
        <f t="shared" si="170"/>
        <v>0.1813929454604904</v>
      </c>
      <c r="T1841">
        <f t="shared" si="171"/>
        <v>0.81860705453950966</v>
      </c>
      <c r="U1841" s="11">
        <f t="shared" si="172"/>
        <v>-8.6924517039417601E-2</v>
      </c>
      <c r="V1841">
        <f t="shared" si="173"/>
        <v>1</v>
      </c>
    </row>
    <row r="1842" spans="1:22" x14ac:dyDescent="0.4">
      <c r="A1842" s="8">
        <v>1</v>
      </c>
      <c r="B1842" s="8">
        <v>0</v>
      </c>
      <c r="C1842" s="8">
        <v>52</v>
      </c>
      <c r="D1842" s="8">
        <v>3</v>
      </c>
      <c r="E1842" s="8">
        <v>1</v>
      </c>
      <c r="F1842" s="8">
        <v>9</v>
      </c>
      <c r="G1842" s="8">
        <v>0</v>
      </c>
      <c r="H1842" s="8">
        <v>0</v>
      </c>
      <c r="I1842" s="8">
        <v>0</v>
      </c>
      <c r="J1842" s="8">
        <v>0</v>
      </c>
      <c r="K1842" s="8">
        <v>249</v>
      </c>
      <c r="L1842" s="8">
        <v>112</v>
      </c>
      <c r="M1842" s="8">
        <v>75</v>
      </c>
      <c r="N1842" s="8">
        <v>22.54</v>
      </c>
      <c r="O1842" s="8">
        <v>72</v>
      </c>
      <c r="P1842" s="8">
        <v>71</v>
      </c>
      <c r="Q1842">
        <f t="shared" si="168"/>
        <v>-2.459982693046352</v>
      </c>
      <c r="R1842">
        <f t="shared" si="169"/>
        <v>8.5436429598852809E-2</v>
      </c>
      <c r="S1842">
        <f t="shared" si="170"/>
        <v>7.8711592193775687E-2</v>
      </c>
      <c r="T1842">
        <f t="shared" si="171"/>
        <v>7.8711592193775687E-2</v>
      </c>
      <c r="U1842" s="11">
        <f t="shared" si="172"/>
        <v>-1.103961302519576</v>
      </c>
      <c r="V1842">
        <f t="shared" si="173"/>
        <v>0</v>
      </c>
    </row>
    <row r="1843" spans="1:22" x14ac:dyDescent="0.4">
      <c r="A1843" s="8">
        <v>0</v>
      </c>
      <c r="B1843" s="8">
        <v>0</v>
      </c>
      <c r="C1843" s="8">
        <v>61</v>
      </c>
      <c r="D1843" s="8">
        <v>1</v>
      </c>
      <c r="E1843" s="8">
        <v>0</v>
      </c>
      <c r="F1843" s="8">
        <v>0</v>
      </c>
      <c r="G1843" s="8">
        <v>0</v>
      </c>
      <c r="H1843" s="8">
        <v>0</v>
      </c>
      <c r="I1843" s="8">
        <v>1</v>
      </c>
      <c r="J1843" s="8">
        <v>0</v>
      </c>
      <c r="K1843" s="8">
        <v>266</v>
      </c>
      <c r="L1843" s="8">
        <v>171</v>
      </c>
      <c r="M1843" s="8">
        <v>87</v>
      </c>
      <c r="N1843" s="8">
        <v>32.770000000000003</v>
      </c>
      <c r="O1843" s="8">
        <v>80</v>
      </c>
      <c r="P1843" s="8">
        <v>123</v>
      </c>
      <c r="Q1843">
        <f t="shared" si="168"/>
        <v>-0.80608582850730048</v>
      </c>
      <c r="R1843">
        <f t="shared" si="169"/>
        <v>0.44660272921165595</v>
      </c>
      <c r="S1843">
        <f t="shared" si="170"/>
        <v>0.30872520851321611</v>
      </c>
      <c r="T1843">
        <f t="shared" si="171"/>
        <v>0.69127479148678384</v>
      </c>
      <c r="U1843" s="11">
        <f t="shared" si="172"/>
        <v>-0.16034928011713498</v>
      </c>
      <c r="V1843">
        <f t="shared" si="173"/>
        <v>1</v>
      </c>
    </row>
    <row r="1844" spans="1:22" x14ac:dyDescent="0.4">
      <c r="A1844" s="8">
        <v>0</v>
      </c>
      <c r="B1844" s="8">
        <v>0</v>
      </c>
      <c r="C1844" s="8">
        <v>46</v>
      </c>
      <c r="D1844" s="8">
        <v>2</v>
      </c>
      <c r="E1844" s="8">
        <v>0</v>
      </c>
      <c r="F1844" s="8">
        <v>0</v>
      </c>
      <c r="G1844" s="8">
        <v>0</v>
      </c>
      <c r="H1844" s="8">
        <v>0</v>
      </c>
      <c r="I1844" s="8">
        <v>0</v>
      </c>
      <c r="J1844" s="8">
        <v>0</v>
      </c>
      <c r="K1844" s="8">
        <v>212</v>
      </c>
      <c r="L1844" s="8">
        <v>132</v>
      </c>
      <c r="M1844" s="8">
        <v>82</v>
      </c>
      <c r="N1844" s="8">
        <v>34.520000000000003</v>
      </c>
      <c r="O1844" s="8">
        <v>80</v>
      </c>
      <c r="P1844" s="8">
        <v>72</v>
      </c>
      <c r="Q1844">
        <f t="shared" si="168"/>
        <v>-2.6993604365011654</v>
      </c>
      <c r="R1844">
        <f t="shared" si="169"/>
        <v>6.7248508680470123E-2</v>
      </c>
      <c r="S1844">
        <f t="shared" si="170"/>
        <v>6.3011105786050861E-2</v>
      </c>
      <c r="T1844">
        <f t="shared" si="171"/>
        <v>0.93698889421394915</v>
      </c>
      <c r="U1844" s="11">
        <f t="shared" si="172"/>
        <v>-2.8265556615084779E-2</v>
      </c>
      <c r="V1844">
        <f t="shared" si="173"/>
        <v>0</v>
      </c>
    </row>
    <row r="1845" spans="1:22" x14ac:dyDescent="0.4">
      <c r="A1845" s="8">
        <v>0</v>
      </c>
      <c r="B1845" s="8">
        <v>0</v>
      </c>
      <c r="C1845" s="8">
        <v>48</v>
      </c>
      <c r="D1845" s="9">
        <v>2</v>
      </c>
      <c r="E1845" s="8">
        <v>0</v>
      </c>
      <c r="F1845" s="8">
        <v>0</v>
      </c>
      <c r="G1845" s="8">
        <v>0</v>
      </c>
      <c r="H1845" s="8">
        <v>0</v>
      </c>
      <c r="I1845" s="8">
        <v>1</v>
      </c>
      <c r="J1845" s="8">
        <v>0</v>
      </c>
      <c r="K1845" s="8">
        <v>249</v>
      </c>
      <c r="L1845" s="8">
        <v>174</v>
      </c>
      <c r="M1845" s="8">
        <v>101.5</v>
      </c>
      <c r="N1845" s="8">
        <v>28.69</v>
      </c>
      <c r="O1845" s="8">
        <v>74</v>
      </c>
      <c r="P1845" s="8">
        <v>76</v>
      </c>
      <c r="Q1845">
        <f t="shared" si="168"/>
        <v>-1.7265891349128548</v>
      </c>
      <c r="R1845">
        <f t="shared" si="169"/>
        <v>0.17789013561130965</v>
      </c>
      <c r="S1845">
        <f t="shared" si="170"/>
        <v>0.15102438693824954</v>
      </c>
      <c r="T1845">
        <f t="shared" si="171"/>
        <v>0.84897561306175051</v>
      </c>
      <c r="U1845" s="11">
        <f t="shared" si="172"/>
        <v>-7.1104784744064259E-2</v>
      </c>
      <c r="V1845">
        <f t="shared" si="173"/>
        <v>1</v>
      </c>
    </row>
    <row r="1846" spans="1:22" x14ac:dyDescent="0.4">
      <c r="A1846" s="8">
        <v>0</v>
      </c>
      <c r="B1846" s="8">
        <v>1</v>
      </c>
      <c r="C1846" s="8">
        <v>48</v>
      </c>
      <c r="D1846" s="8">
        <v>4</v>
      </c>
      <c r="E1846" s="8">
        <v>1</v>
      </c>
      <c r="F1846" s="8">
        <v>20</v>
      </c>
      <c r="G1846" s="8">
        <v>0</v>
      </c>
      <c r="H1846" s="8">
        <v>0</v>
      </c>
      <c r="I1846" s="8">
        <v>0</v>
      </c>
      <c r="J1846" s="8">
        <v>0</v>
      </c>
      <c r="K1846" s="8">
        <v>236</v>
      </c>
      <c r="L1846" s="8">
        <v>112.5</v>
      </c>
      <c r="M1846" s="8">
        <v>75</v>
      </c>
      <c r="N1846" s="8">
        <v>30.43</v>
      </c>
      <c r="O1846" s="8">
        <v>72</v>
      </c>
      <c r="P1846" s="8">
        <v>67</v>
      </c>
      <c r="Q1846">
        <f t="shared" si="168"/>
        <v>-1.882656634862065</v>
      </c>
      <c r="R1846">
        <f t="shared" si="169"/>
        <v>0.15218526755406797</v>
      </c>
      <c r="S1846">
        <f t="shared" si="170"/>
        <v>0.13208402488701884</v>
      </c>
      <c r="T1846">
        <f t="shared" si="171"/>
        <v>0.86791597511298113</v>
      </c>
      <c r="U1846" s="11">
        <f t="shared" si="172"/>
        <v>-6.1522317808683072E-2</v>
      </c>
      <c r="V1846">
        <f t="shared" si="173"/>
        <v>1</v>
      </c>
    </row>
    <row r="1847" spans="1:22" x14ac:dyDescent="0.4">
      <c r="A1847" s="8">
        <v>1</v>
      </c>
      <c r="B1847" s="8">
        <v>1</v>
      </c>
      <c r="C1847" s="8">
        <v>44</v>
      </c>
      <c r="D1847" s="8">
        <v>4</v>
      </c>
      <c r="E1847" s="8">
        <v>1</v>
      </c>
      <c r="F1847" s="8">
        <v>35</v>
      </c>
      <c r="G1847" s="8">
        <v>0</v>
      </c>
      <c r="H1847" s="8">
        <v>0</v>
      </c>
      <c r="I1847" s="8">
        <v>1</v>
      </c>
      <c r="J1847" s="8">
        <v>0</v>
      </c>
      <c r="K1847" s="8">
        <v>198</v>
      </c>
      <c r="L1847" s="8">
        <v>143.5</v>
      </c>
      <c r="M1847" s="8">
        <v>90</v>
      </c>
      <c r="N1847" s="8">
        <v>27.99</v>
      </c>
      <c r="O1847" s="8">
        <v>50</v>
      </c>
      <c r="P1847" s="10">
        <v>82</v>
      </c>
      <c r="Q1847">
        <f t="shared" si="168"/>
        <v>-0.94672965822152566</v>
      </c>
      <c r="R1847">
        <f t="shared" si="169"/>
        <v>0.38800786916108465</v>
      </c>
      <c r="S1847">
        <f t="shared" si="170"/>
        <v>0.27954298947569911</v>
      </c>
      <c r="T1847">
        <f t="shared" si="171"/>
        <v>0.27954298947569911</v>
      </c>
      <c r="U1847" s="11">
        <f t="shared" si="172"/>
        <v>-0.55355139473135462</v>
      </c>
      <c r="V1847">
        <f t="shared" si="173"/>
        <v>1</v>
      </c>
    </row>
    <row r="1848" spans="1:22" x14ac:dyDescent="0.4">
      <c r="A1848" s="8">
        <v>1</v>
      </c>
      <c r="B1848" s="8">
        <v>1</v>
      </c>
      <c r="C1848" s="8">
        <v>63</v>
      </c>
      <c r="D1848" s="8">
        <v>1</v>
      </c>
      <c r="E1848" s="8">
        <v>1</v>
      </c>
      <c r="F1848" s="8">
        <v>20</v>
      </c>
      <c r="G1848" s="8">
        <v>0</v>
      </c>
      <c r="H1848" s="8">
        <v>1</v>
      </c>
      <c r="I1848" s="8">
        <v>1</v>
      </c>
      <c r="J1848" s="8">
        <v>0</v>
      </c>
      <c r="K1848" s="8">
        <v>213</v>
      </c>
      <c r="L1848" s="8">
        <v>163</v>
      </c>
      <c r="M1848" s="8">
        <v>94</v>
      </c>
      <c r="N1848" s="10">
        <v>26</v>
      </c>
      <c r="O1848" s="8">
        <v>76</v>
      </c>
      <c r="P1848" s="8">
        <v>69</v>
      </c>
      <c r="Q1848">
        <f t="shared" si="168"/>
        <v>0.75621364280758385</v>
      </c>
      <c r="R1848">
        <f t="shared" si="169"/>
        <v>2.1301952513222453</v>
      </c>
      <c r="S1848">
        <f t="shared" si="170"/>
        <v>0.68053111077413342</v>
      </c>
      <c r="T1848">
        <f t="shared" si="171"/>
        <v>0.68053111077413342</v>
      </c>
      <c r="U1848" s="11">
        <f t="shared" si="172"/>
        <v>-0.16715201604669627</v>
      </c>
      <c r="V1848">
        <f t="shared" si="173"/>
        <v>1</v>
      </c>
    </row>
    <row r="1849" spans="1:22" x14ac:dyDescent="0.4">
      <c r="A1849" s="8">
        <v>0</v>
      </c>
      <c r="B1849" s="8">
        <v>1</v>
      </c>
      <c r="C1849" s="8">
        <v>41</v>
      </c>
      <c r="D1849" s="8">
        <v>1</v>
      </c>
      <c r="E1849" s="8">
        <v>1</v>
      </c>
      <c r="F1849" s="8">
        <v>40</v>
      </c>
      <c r="G1849" s="8">
        <v>0</v>
      </c>
      <c r="H1849" s="8">
        <v>0</v>
      </c>
      <c r="I1849" s="8">
        <v>0</v>
      </c>
      <c r="J1849" s="8">
        <v>0</v>
      </c>
      <c r="K1849" s="8">
        <v>224</v>
      </c>
      <c r="L1849" s="8">
        <v>126</v>
      </c>
      <c r="M1849" s="8">
        <v>79</v>
      </c>
      <c r="N1849" s="8">
        <v>22.94</v>
      </c>
      <c r="O1849" s="8">
        <v>53</v>
      </c>
      <c r="P1849" s="8">
        <v>68</v>
      </c>
      <c r="Q1849">
        <f t="shared" si="168"/>
        <v>-1.4465917166183946</v>
      </c>
      <c r="R1849">
        <f t="shared" si="169"/>
        <v>0.23537113408832816</v>
      </c>
      <c r="S1849">
        <f t="shared" si="170"/>
        <v>0.19052665842158109</v>
      </c>
      <c r="T1849">
        <f t="shared" si="171"/>
        <v>0.80947334157841888</v>
      </c>
      <c r="U1849" s="11">
        <f t="shared" si="172"/>
        <v>-9.1797449314597254E-2</v>
      </c>
      <c r="V1849">
        <f t="shared" si="173"/>
        <v>1</v>
      </c>
    </row>
    <row r="1850" spans="1:22" x14ac:dyDescent="0.4">
      <c r="A1850" s="8">
        <v>0</v>
      </c>
      <c r="B1850" s="8">
        <v>0</v>
      </c>
      <c r="C1850" s="8">
        <v>64</v>
      </c>
      <c r="D1850" s="8">
        <v>3</v>
      </c>
      <c r="E1850" s="8">
        <v>0</v>
      </c>
      <c r="F1850" s="8">
        <v>0</v>
      </c>
      <c r="G1850" s="8">
        <v>0</v>
      </c>
      <c r="H1850" s="8">
        <v>0</v>
      </c>
      <c r="I1850" s="8">
        <v>0</v>
      </c>
      <c r="J1850" s="8">
        <v>0</v>
      </c>
      <c r="K1850" s="8">
        <v>330</v>
      </c>
      <c r="L1850" s="8">
        <v>108</v>
      </c>
      <c r="M1850" s="8">
        <v>82</v>
      </c>
      <c r="N1850" s="8">
        <v>23.09</v>
      </c>
      <c r="O1850" s="8">
        <v>85</v>
      </c>
      <c r="P1850" s="8">
        <v>80</v>
      </c>
      <c r="Q1850">
        <f t="shared" si="168"/>
        <v>-1.9643125559014587</v>
      </c>
      <c r="R1850">
        <f t="shared" si="169"/>
        <v>0.14025226907792693</v>
      </c>
      <c r="S1850">
        <f t="shared" si="170"/>
        <v>0.12300108746228844</v>
      </c>
      <c r="T1850">
        <f t="shared" si="171"/>
        <v>0.87699891253771156</v>
      </c>
      <c r="U1850" s="11">
        <f t="shared" si="172"/>
        <v>-5.700094515068007E-2</v>
      </c>
      <c r="V1850">
        <f t="shared" si="173"/>
        <v>1</v>
      </c>
    </row>
    <row r="1851" spans="1:22" x14ac:dyDescent="0.4">
      <c r="A1851" s="8">
        <v>0</v>
      </c>
      <c r="B1851" s="8">
        <v>0</v>
      </c>
      <c r="C1851" s="8">
        <v>53</v>
      </c>
      <c r="D1851" s="8">
        <v>2</v>
      </c>
      <c r="E1851" s="8">
        <v>1</v>
      </c>
      <c r="F1851" s="8">
        <v>20</v>
      </c>
      <c r="G1851" s="8">
        <v>0</v>
      </c>
      <c r="H1851" s="8">
        <v>0</v>
      </c>
      <c r="I1851" s="8">
        <v>0</v>
      </c>
      <c r="J1851" s="8">
        <v>0</v>
      </c>
      <c r="K1851" s="8">
        <v>317</v>
      </c>
      <c r="L1851" s="8">
        <v>123</v>
      </c>
      <c r="M1851" s="8">
        <v>81</v>
      </c>
      <c r="N1851" s="8">
        <v>20.329999999999998</v>
      </c>
      <c r="O1851" s="8">
        <v>80</v>
      </c>
      <c r="P1851" s="10">
        <v>82</v>
      </c>
      <c r="Q1851">
        <f t="shared" si="168"/>
        <v>-1.8038087120754183</v>
      </c>
      <c r="R1851">
        <f t="shared" si="169"/>
        <v>0.16467050976588954</v>
      </c>
      <c r="S1851">
        <f t="shared" si="170"/>
        <v>0.14138806502363485</v>
      </c>
      <c r="T1851">
        <f t="shared" si="171"/>
        <v>0.85861193497636512</v>
      </c>
      <c r="U1851" s="11">
        <f t="shared" si="172"/>
        <v>-6.6203078984518354E-2</v>
      </c>
      <c r="V1851">
        <f t="shared" si="173"/>
        <v>1</v>
      </c>
    </row>
    <row r="1852" spans="1:22" x14ac:dyDescent="0.4">
      <c r="A1852" s="8">
        <v>0</v>
      </c>
      <c r="B1852" s="8">
        <v>0</v>
      </c>
      <c r="C1852" s="8">
        <v>60</v>
      </c>
      <c r="D1852" s="8">
        <v>2</v>
      </c>
      <c r="E1852" s="8">
        <v>1</v>
      </c>
      <c r="F1852" s="10">
        <v>0</v>
      </c>
      <c r="G1852" s="8">
        <v>0</v>
      </c>
      <c r="H1852" s="8">
        <v>0</v>
      </c>
      <c r="I1852" s="8">
        <v>0</v>
      </c>
      <c r="J1852" s="8">
        <v>0</v>
      </c>
      <c r="K1852" s="8">
        <v>228</v>
      </c>
      <c r="L1852" s="8">
        <v>112</v>
      </c>
      <c r="M1852" s="8">
        <v>74</v>
      </c>
      <c r="N1852" s="8">
        <v>24.51</v>
      </c>
      <c r="O1852" s="8">
        <v>63</v>
      </c>
      <c r="P1852" s="10">
        <v>82</v>
      </c>
      <c r="Q1852">
        <f t="shared" si="168"/>
        <v>-2.2190197212633169</v>
      </c>
      <c r="R1852">
        <f t="shared" si="169"/>
        <v>0.10871562822577106</v>
      </c>
      <c r="S1852">
        <f t="shared" si="170"/>
        <v>9.8055466575991096E-2</v>
      </c>
      <c r="T1852">
        <f t="shared" si="171"/>
        <v>0.90194453342400893</v>
      </c>
      <c r="U1852" s="11">
        <f t="shared" si="172"/>
        <v>-4.482016929681551E-2</v>
      </c>
      <c r="V1852">
        <f t="shared" si="173"/>
        <v>0</v>
      </c>
    </row>
    <row r="1853" spans="1:22" x14ac:dyDescent="0.4">
      <c r="A1853" s="8">
        <v>0</v>
      </c>
      <c r="B1853" s="8">
        <v>1</v>
      </c>
      <c r="C1853" s="8">
        <v>42</v>
      </c>
      <c r="D1853" s="8">
        <v>1</v>
      </c>
      <c r="E1853" s="8">
        <v>1</v>
      </c>
      <c r="F1853" s="8">
        <v>20</v>
      </c>
      <c r="G1853" s="8">
        <v>0</v>
      </c>
      <c r="H1853" s="8">
        <v>0</v>
      </c>
      <c r="I1853" s="8">
        <v>0</v>
      </c>
      <c r="J1853" s="8">
        <v>0</v>
      </c>
      <c r="K1853" s="8">
        <v>319</v>
      </c>
      <c r="L1853" s="8">
        <v>116</v>
      </c>
      <c r="M1853" s="8">
        <v>74</v>
      </c>
      <c r="N1853" s="8">
        <v>26.62</v>
      </c>
      <c r="O1853" s="8">
        <v>83</v>
      </c>
      <c r="P1853" s="8">
        <v>136</v>
      </c>
      <c r="Q1853">
        <f t="shared" si="168"/>
        <v>-2.0318046909563998</v>
      </c>
      <c r="R1853">
        <f t="shared" si="169"/>
        <v>0.13109871486657143</v>
      </c>
      <c r="S1853">
        <f t="shared" si="170"/>
        <v>0.11590386687163402</v>
      </c>
      <c r="T1853">
        <f t="shared" si="171"/>
        <v>0.88409613312836599</v>
      </c>
      <c r="U1853" s="11">
        <f t="shared" si="172"/>
        <v>-5.3500508949341823E-2</v>
      </c>
      <c r="V1853">
        <f t="shared" si="173"/>
        <v>1</v>
      </c>
    </row>
    <row r="1854" spans="1:22" x14ac:dyDescent="0.4">
      <c r="A1854" s="8">
        <v>0</v>
      </c>
      <c r="B1854" s="8">
        <v>0</v>
      </c>
      <c r="C1854" s="8">
        <v>38</v>
      </c>
      <c r="D1854" s="8">
        <v>3</v>
      </c>
      <c r="E1854" s="8">
        <v>0</v>
      </c>
      <c r="F1854" s="8">
        <v>0</v>
      </c>
      <c r="G1854" s="8">
        <v>0</v>
      </c>
      <c r="H1854" s="8">
        <v>0</v>
      </c>
      <c r="I1854" s="8">
        <v>0</v>
      </c>
      <c r="J1854" s="8">
        <v>0</v>
      </c>
      <c r="K1854" s="8">
        <v>162</v>
      </c>
      <c r="L1854" s="8">
        <v>105</v>
      </c>
      <c r="M1854" s="8">
        <v>70</v>
      </c>
      <c r="N1854" s="8">
        <v>21.35</v>
      </c>
      <c r="O1854" s="8">
        <v>72</v>
      </c>
      <c r="P1854" s="8">
        <v>71</v>
      </c>
      <c r="Q1854">
        <f t="shared" si="168"/>
        <v>-3.7752338382845814</v>
      </c>
      <c r="R1854">
        <f t="shared" si="169"/>
        <v>2.2931727699055052E-2</v>
      </c>
      <c r="S1854">
        <f t="shared" si="170"/>
        <v>2.2417652203081857E-2</v>
      </c>
      <c r="T1854">
        <f t="shared" si="171"/>
        <v>0.97758234779691811</v>
      </c>
      <c r="U1854" s="11">
        <f t="shared" si="172"/>
        <v>-9.8466490855699407E-3</v>
      </c>
      <c r="V1854">
        <f t="shared" si="173"/>
        <v>0</v>
      </c>
    </row>
    <row r="1855" spans="1:22" x14ac:dyDescent="0.4">
      <c r="A1855" s="8">
        <v>0</v>
      </c>
      <c r="B1855" s="8">
        <v>0</v>
      </c>
      <c r="C1855" s="8">
        <v>63</v>
      </c>
      <c r="D1855" s="8">
        <v>2</v>
      </c>
      <c r="E1855" s="8">
        <v>0</v>
      </c>
      <c r="F1855" s="8">
        <v>0</v>
      </c>
      <c r="G1855" s="10">
        <v>0</v>
      </c>
      <c r="H1855" s="8">
        <v>0</v>
      </c>
      <c r="I1855" s="8">
        <v>1</v>
      </c>
      <c r="J1855" s="8">
        <v>0</v>
      </c>
      <c r="K1855" s="8">
        <v>283</v>
      </c>
      <c r="L1855" s="8">
        <v>164</v>
      </c>
      <c r="M1855" s="8">
        <v>86</v>
      </c>
      <c r="N1855" s="8">
        <v>24.64</v>
      </c>
      <c r="O1855" s="8">
        <v>80</v>
      </c>
      <c r="P1855" s="8">
        <v>82</v>
      </c>
      <c r="Q1855">
        <f t="shared" si="168"/>
        <v>-0.9233413374193038</v>
      </c>
      <c r="R1855">
        <f t="shared" si="169"/>
        <v>0.39718967666458466</v>
      </c>
      <c r="S1855">
        <f t="shared" si="170"/>
        <v>0.28427756323877829</v>
      </c>
      <c r="T1855">
        <f t="shared" si="171"/>
        <v>0.71572243676122171</v>
      </c>
      <c r="U1855" s="11">
        <f t="shared" si="172"/>
        <v>-0.14525536813067591</v>
      </c>
      <c r="V1855">
        <f t="shared" si="173"/>
        <v>1</v>
      </c>
    </row>
    <row r="1856" spans="1:22" x14ac:dyDescent="0.4">
      <c r="A1856" s="8">
        <v>0</v>
      </c>
      <c r="B1856" s="8">
        <v>1</v>
      </c>
      <c r="C1856" s="8">
        <v>63</v>
      </c>
      <c r="D1856" s="9">
        <v>2</v>
      </c>
      <c r="E1856" s="8">
        <v>0</v>
      </c>
      <c r="F1856" s="8">
        <v>0</v>
      </c>
      <c r="G1856" s="8">
        <v>0</v>
      </c>
      <c r="H1856" s="8">
        <v>0</v>
      </c>
      <c r="I1856" s="8">
        <v>1</v>
      </c>
      <c r="J1856" s="8">
        <v>0</v>
      </c>
      <c r="K1856" s="8">
        <v>240</v>
      </c>
      <c r="L1856" s="8">
        <v>136</v>
      </c>
      <c r="M1856" s="8">
        <v>94</v>
      </c>
      <c r="N1856" s="8">
        <v>29.17</v>
      </c>
      <c r="O1856" s="8">
        <v>64</v>
      </c>
      <c r="P1856" s="8">
        <v>57</v>
      </c>
      <c r="Q1856">
        <f t="shared" si="168"/>
        <v>-1.0016737250251353</v>
      </c>
      <c r="R1856">
        <f t="shared" si="169"/>
        <v>0.36726422713770235</v>
      </c>
      <c r="S1856">
        <f t="shared" si="170"/>
        <v>0.26861247434707713</v>
      </c>
      <c r="T1856">
        <f t="shared" si="171"/>
        <v>0.73138752565292287</v>
      </c>
      <c r="U1856" s="11">
        <f t="shared" si="172"/>
        <v>-0.1358524511435866</v>
      </c>
      <c r="V1856">
        <f t="shared" si="173"/>
        <v>1</v>
      </c>
    </row>
    <row r="1857" spans="1:22" x14ac:dyDescent="0.4">
      <c r="A1857" s="8">
        <v>1</v>
      </c>
      <c r="B1857" s="8">
        <v>0</v>
      </c>
      <c r="C1857" s="8">
        <v>59</v>
      </c>
      <c r="D1857" s="8">
        <v>1</v>
      </c>
      <c r="E1857" s="8">
        <v>1</v>
      </c>
      <c r="F1857" s="8">
        <v>30</v>
      </c>
      <c r="G1857" s="10">
        <v>0</v>
      </c>
      <c r="H1857" s="8">
        <v>0</v>
      </c>
      <c r="I1857" s="8">
        <v>0</v>
      </c>
      <c r="J1857" s="8">
        <v>0</v>
      </c>
      <c r="K1857" s="8">
        <v>316</v>
      </c>
      <c r="L1857" s="8">
        <v>110</v>
      </c>
      <c r="M1857" s="8">
        <v>70</v>
      </c>
      <c r="N1857" s="8">
        <v>19.829999999999998</v>
      </c>
      <c r="O1857" s="8">
        <v>80</v>
      </c>
      <c r="P1857" s="8">
        <v>74</v>
      </c>
      <c r="Q1857">
        <f t="shared" si="168"/>
        <v>-1.2883091476923543</v>
      </c>
      <c r="R1857">
        <f t="shared" si="169"/>
        <v>0.27573661904748448</v>
      </c>
      <c r="S1857">
        <f t="shared" si="170"/>
        <v>0.21613914261813724</v>
      </c>
      <c r="T1857">
        <f t="shared" si="171"/>
        <v>0.21613914261813724</v>
      </c>
      <c r="U1857" s="11">
        <f t="shared" si="172"/>
        <v>-0.66526657562633451</v>
      </c>
      <c r="V1857">
        <f t="shared" si="173"/>
        <v>1</v>
      </c>
    </row>
    <row r="1858" spans="1:22" x14ac:dyDescent="0.4">
      <c r="A1858" s="8">
        <v>0</v>
      </c>
      <c r="B1858" s="8">
        <v>1</v>
      </c>
      <c r="C1858" s="8">
        <v>59</v>
      </c>
      <c r="D1858" s="8">
        <v>1</v>
      </c>
      <c r="E1858" s="8">
        <v>1</v>
      </c>
      <c r="F1858" s="8">
        <v>9</v>
      </c>
      <c r="G1858" s="8">
        <v>0</v>
      </c>
      <c r="H1858" s="8">
        <v>0</v>
      </c>
      <c r="I1858" s="8">
        <v>0</v>
      </c>
      <c r="J1858" s="8">
        <v>0</v>
      </c>
      <c r="K1858" s="8">
        <v>200</v>
      </c>
      <c r="L1858" s="8">
        <v>124</v>
      </c>
      <c r="M1858" s="8">
        <v>77</v>
      </c>
      <c r="N1858" s="8">
        <v>22.82</v>
      </c>
      <c r="O1858" s="8">
        <v>57</v>
      </c>
      <c r="P1858" s="10">
        <v>82</v>
      </c>
      <c r="Q1858">
        <f t="shared" si="168"/>
        <v>-1.4025342702399195</v>
      </c>
      <c r="R1858">
        <f t="shared" si="169"/>
        <v>0.24597281181376887</v>
      </c>
      <c r="S1858">
        <f t="shared" si="170"/>
        <v>0.1974142689804804</v>
      </c>
      <c r="T1858">
        <f t="shared" si="171"/>
        <v>0.80258573101951958</v>
      </c>
      <c r="U1858" s="11">
        <f t="shared" si="172"/>
        <v>-9.5508565751658836E-2</v>
      </c>
      <c r="V1858">
        <f t="shared" si="173"/>
        <v>1</v>
      </c>
    </row>
    <row r="1859" spans="1:22" x14ac:dyDescent="0.4">
      <c r="A1859" s="8">
        <v>0</v>
      </c>
      <c r="B1859" s="8">
        <v>0</v>
      </c>
      <c r="C1859" s="8">
        <v>46</v>
      </c>
      <c r="D1859" s="8">
        <v>2</v>
      </c>
      <c r="E1859" s="8">
        <v>1</v>
      </c>
      <c r="F1859" s="8">
        <v>5</v>
      </c>
      <c r="G1859" s="8">
        <v>0</v>
      </c>
      <c r="H1859" s="8">
        <v>0</v>
      </c>
      <c r="I1859" s="8">
        <v>0</v>
      </c>
      <c r="J1859" s="8">
        <v>0</v>
      </c>
      <c r="K1859" s="8">
        <v>174</v>
      </c>
      <c r="L1859" s="8">
        <v>115.5</v>
      </c>
      <c r="M1859" s="8">
        <v>65</v>
      </c>
      <c r="N1859" s="8">
        <v>29.84</v>
      </c>
      <c r="O1859" s="8">
        <v>73</v>
      </c>
      <c r="P1859" s="8">
        <v>80</v>
      </c>
      <c r="Q1859">
        <f t="shared" si="168"/>
        <v>-2.8726398566606237</v>
      </c>
      <c r="R1859">
        <f t="shared" si="169"/>
        <v>5.6549446930097738E-2</v>
      </c>
      <c r="S1859">
        <f t="shared" si="170"/>
        <v>5.3522764215538983E-2</v>
      </c>
      <c r="T1859">
        <f t="shared" si="171"/>
        <v>0.94647723578446097</v>
      </c>
      <c r="U1859" s="11">
        <f t="shared" si="172"/>
        <v>-2.3889827016701774E-2</v>
      </c>
      <c r="V1859">
        <f t="shared" si="173"/>
        <v>0</v>
      </c>
    </row>
    <row r="1860" spans="1:22" x14ac:dyDescent="0.4">
      <c r="A1860" s="8">
        <v>0</v>
      </c>
      <c r="B1860" s="8">
        <v>0</v>
      </c>
      <c r="C1860" s="8">
        <v>48</v>
      </c>
      <c r="D1860" s="8">
        <v>1</v>
      </c>
      <c r="E1860" s="8">
        <v>0</v>
      </c>
      <c r="F1860" s="8">
        <v>0</v>
      </c>
      <c r="G1860" s="8">
        <v>0</v>
      </c>
      <c r="H1860" s="8">
        <v>0</v>
      </c>
      <c r="I1860" s="8">
        <v>0</v>
      </c>
      <c r="J1860" s="8">
        <v>0</v>
      </c>
      <c r="K1860" s="8">
        <v>279</v>
      </c>
      <c r="L1860" s="8">
        <v>128.5</v>
      </c>
      <c r="M1860" s="8">
        <v>73.5</v>
      </c>
      <c r="N1860" s="8">
        <v>27.49</v>
      </c>
      <c r="O1860" s="8">
        <v>72</v>
      </c>
      <c r="P1860" s="8">
        <v>77</v>
      </c>
      <c r="Q1860">
        <f t="shared" si="168"/>
        <v>-2.5747542018044136</v>
      </c>
      <c r="R1860">
        <f t="shared" si="169"/>
        <v>7.6172543571513082E-2</v>
      </c>
      <c r="S1860">
        <f t="shared" si="170"/>
        <v>7.0780976551137326E-2</v>
      </c>
      <c r="T1860">
        <f t="shared" si="171"/>
        <v>0.92921902344886265</v>
      </c>
      <c r="U1860" s="11">
        <f t="shared" si="172"/>
        <v>-3.1881907681210735E-2</v>
      </c>
      <c r="V1860">
        <f t="shared" si="173"/>
        <v>0</v>
      </c>
    </row>
    <row r="1861" spans="1:22" x14ac:dyDescent="0.4">
      <c r="A1861" s="8">
        <v>0</v>
      </c>
      <c r="B1861" s="8">
        <v>1</v>
      </c>
      <c r="C1861" s="8">
        <v>57</v>
      </c>
      <c r="D1861" s="8">
        <v>2</v>
      </c>
      <c r="E1861" s="8">
        <v>0</v>
      </c>
      <c r="F1861" s="8">
        <v>0</v>
      </c>
      <c r="G1861" s="8">
        <v>0</v>
      </c>
      <c r="H1861" s="8">
        <v>0</v>
      </c>
      <c r="I1861" s="8">
        <v>0</v>
      </c>
      <c r="J1861" s="8">
        <v>0</v>
      </c>
      <c r="K1861" s="8">
        <v>198</v>
      </c>
      <c r="L1861" s="8">
        <v>119</v>
      </c>
      <c r="M1861" s="8">
        <v>80</v>
      </c>
      <c r="N1861" s="8">
        <v>30.05</v>
      </c>
      <c r="O1861" s="8">
        <v>70</v>
      </c>
      <c r="P1861" s="8">
        <v>79</v>
      </c>
      <c r="Q1861">
        <f t="shared" si="168"/>
        <v>-1.8371988536208788</v>
      </c>
      <c r="R1861">
        <f t="shared" si="169"/>
        <v>0.15926292062137976</v>
      </c>
      <c r="S1861">
        <f t="shared" si="170"/>
        <v>0.13738291615159465</v>
      </c>
      <c r="T1861">
        <f t="shared" si="171"/>
        <v>0.8626170838484053</v>
      </c>
      <c r="U1861" s="11">
        <f t="shared" si="172"/>
        <v>-6.4181945045130875E-2</v>
      </c>
      <c r="V1861">
        <f t="shared" si="173"/>
        <v>1</v>
      </c>
    </row>
    <row r="1862" spans="1:22" x14ac:dyDescent="0.4">
      <c r="A1862" s="8">
        <v>1</v>
      </c>
      <c r="B1862" s="8">
        <v>0</v>
      </c>
      <c r="C1862" s="8">
        <v>40</v>
      </c>
      <c r="D1862" s="8">
        <v>1</v>
      </c>
      <c r="E1862" s="8">
        <v>0</v>
      </c>
      <c r="F1862" s="8">
        <v>0</v>
      </c>
      <c r="G1862" s="8">
        <v>0</v>
      </c>
      <c r="H1862" s="8">
        <v>0</v>
      </c>
      <c r="I1862" s="8">
        <v>0</v>
      </c>
      <c r="J1862" s="8">
        <v>0</v>
      </c>
      <c r="K1862" s="8">
        <v>144</v>
      </c>
      <c r="L1862" s="8">
        <v>122.5</v>
      </c>
      <c r="M1862" s="8">
        <v>80</v>
      </c>
      <c r="N1862" s="8">
        <v>27.46</v>
      </c>
      <c r="O1862" s="8">
        <v>72</v>
      </c>
      <c r="P1862" s="8">
        <v>123</v>
      </c>
      <c r="Q1862">
        <f t="shared" ref="Q1862:Q1925" si="174">$A$2+SUMPRODUCT(B$2:P$2,B1862:P1862)</f>
        <v>-3.2500642807657849</v>
      </c>
      <c r="R1862">
        <f t="shared" ref="R1862:R1925" si="175">EXP(Q1862)</f>
        <v>3.8771715476056005E-2</v>
      </c>
      <c r="S1862">
        <f t="shared" ref="S1862:S1925" si="176">R1862/(1+R1862)</f>
        <v>3.7324577574089426E-2</v>
      </c>
      <c r="T1862">
        <f t="shared" ref="T1862:T1925" si="177">IF(A1862=1,S1862,1-S1862)</f>
        <v>3.7324577574089426E-2</v>
      </c>
      <c r="U1862" s="11">
        <f t="shared" ref="U1862:U1925" si="178">LOG(T1862)</f>
        <v>-1.4280050987611452</v>
      </c>
      <c r="V1862">
        <f t="shared" ref="V1862:V1925" si="179">IF(S1862&gt;S$1,1,0)</f>
        <v>0</v>
      </c>
    </row>
    <row r="1863" spans="1:22" x14ac:dyDescent="0.4">
      <c r="A1863" s="8">
        <v>0</v>
      </c>
      <c r="B1863" s="8">
        <v>0</v>
      </c>
      <c r="C1863" s="8">
        <v>49</v>
      </c>
      <c r="D1863" s="8">
        <v>1</v>
      </c>
      <c r="E1863" s="8">
        <v>0</v>
      </c>
      <c r="F1863" s="8">
        <v>0</v>
      </c>
      <c r="G1863" s="8">
        <v>0</v>
      </c>
      <c r="H1863" s="8">
        <v>0</v>
      </c>
      <c r="I1863" s="8">
        <v>0</v>
      </c>
      <c r="J1863" s="8">
        <v>0</v>
      </c>
      <c r="K1863" s="8">
        <v>193</v>
      </c>
      <c r="L1863" s="8">
        <v>134</v>
      </c>
      <c r="M1863" s="8">
        <v>88</v>
      </c>
      <c r="N1863" s="8">
        <v>25.77</v>
      </c>
      <c r="O1863" s="8">
        <v>69</v>
      </c>
      <c r="P1863" s="8">
        <v>76</v>
      </c>
      <c r="Q1863">
        <f t="shared" si="174"/>
        <v>-2.5535276174674841</v>
      </c>
      <c r="R1863">
        <f t="shared" si="175"/>
        <v>7.7806709008953756E-2</v>
      </c>
      <c r="S1863">
        <f t="shared" si="176"/>
        <v>7.218985404210114E-2</v>
      </c>
      <c r="T1863">
        <f t="shared" si="177"/>
        <v>0.9278101459578989</v>
      </c>
      <c r="U1863" s="11">
        <f t="shared" si="178"/>
        <v>-3.2540882615452175E-2</v>
      </c>
      <c r="V1863">
        <f t="shared" si="179"/>
        <v>0</v>
      </c>
    </row>
    <row r="1864" spans="1:22" x14ac:dyDescent="0.4">
      <c r="A1864" s="8">
        <v>0</v>
      </c>
      <c r="B1864" s="8">
        <v>1</v>
      </c>
      <c r="C1864" s="8">
        <v>43</v>
      </c>
      <c r="D1864" s="8">
        <v>2</v>
      </c>
      <c r="E1864" s="8">
        <v>0</v>
      </c>
      <c r="F1864" s="8">
        <v>0</v>
      </c>
      <c r="G1864" s="8">
        <v>1</v>
      </c>
      <c r="H1864" s="8">
        <v>0</v>
      </c>
      <c r="I1864" s="8">
        <v>1</v>
      </c>
      <c r="J1864" s="8">
        <v>0</v>
      </c>
      <c r="K1864" s="8">
        <v>234</v>
      </c>
      <c r="L1864" s="8">
        <v>173</v>
      </c>
      <c r="M1864" s="8">
        <v>96</v>
      </c>
      <c r="N1864" s="8">
        <v>27.99</v>
      </c>
      <c r="O1864" s="8">
        <v>100</v>
      </c>
      <c r="P1864" s="8">
        <v>76</v>
      </c>
      <c r="Q1864">
        <f t="shared" si="174"/>
        <v>-1.9237291793957372</v>
      </c>
      <c r="R1864">
        <f t="shared" si="175"/>
        <v>0.14606125661719693</v>
      </c>
      <c r="S1864">
        <f t="shared" si="176"/>
        <v>0.12744629117672354</v>
      </c>
      <c r="T1864">
        <f t="shared" si="177"/>
        <v>0.87255370882327643</v>
      </c>
      <c r="U1864" s="11">
        <f t="shared" si="178"/>
        <v>-5.9207831156540491E-2</v>
      </c>
      <c r="V1864">
        <f t="shared" si="179"/>
        <v>1</v>
      </c>
    </row>
    <row r="1865" spans="1:22" x14ac:dyDescent="0.4">
      <c r="A1865" s="8">
        <v>0</v>
      </c>
      <c r="B1865" s="8">
        <v>0</v>
      </c>
      <c r="C1865" s="8">
        <v>50</v>
      </c>
      <c r="D1865" s="8">
        <v>2</v>
      </c>
      <c r="E1865" s="8">
        <v>0</v>
      </c>
      <c r="F1865" s="8">
        <v>0</v>
      </c>
      <c r="G1865" s="8">
        <v>1</v>
      </c>
      <c r="H1865" s="8">
        <v>0</v>
      </c>
      <c r="I1865" s="8">
        <v>1</v>
      </c>
      <c r="J1865" s="8">
        <v>0</v>
      </c>
      <c r="K1865" s="8">
        <v>241</v>
      </c>
      <c r="L1865" s="8">
        <v>132</v>
      </c>
      <c r="M1865" s="8">
        <v>85</v>
      </c>
      <c r="N1865" s="8">
        <v>23.81</v>
      </c>
      <c r="O1865" s="8">
        <v>55</v>
      </c>
      <c r="P1865" s="8">
        <v>84</v>
      </c>
      <c r="Q1865">
        <f t="shared" si="174"/>
        <v>-2.4733379478069315</v>
      </c>
      <c r="R1865">
        <f t="shared" si="175"/>
        <v>8.4302989850930432E-2</v>
      </c>
      <c r="S1865">
        <f t="shared" si="176"/>
        <v>7.7748554269430142E-2</v>
      </c>
      <c r="T1865">
        <f t="shared" si="177"/>
        <v>0.92225144573056983</v>
      </c>
      <c r="U1865" s="11">
        <f t="shared" si="178"/>
        <v>-3.5150655296261511E-2</v>
      </c>
      <c r="V1865">
        <f t="shared" si="179"/>
        <v>0</v>
      </c>
    </row>
    <row r="1866" spans="1:22" x14ac:dyDescent="0.4">
      <c r="A1866" s="8">
        <v>0</v>
      </c>
      <c r="B1866" s="8">
        <v>0</v>
      </c>
      <c r="C1866" s="8">
        <v>51</v>
      </c>
      <c r="D1866" s="8">
        <v>2</v>
      </c>
      <c r="E1866" s="8">
        <v>0</v>
      </c>
      <c r="F1866" s="8">
        <v>0</v>
      </c>
      <c r="G1866" s="8">
        <v>0</v>
      </c>
      <c r="H1866" s="8">
        <v>0</v>
      </c>
      <c r="I1866" s="8">
        <v>0</v>
      </c>
      <c r="J1866" s="8">
        <v>0</v>
      </c>
      <c r="K1866" s="8">
        <v>224</v>
      </c>
      <c r="L1866" s="8">
        <v>111.5</v>
      </c>
      <c r="M1866" s="8">
        <v>77</v>
      </c>
      <c r="N1866" s="8">
        <v>24.08</v>
      </c>
      <c r="O1866" s="8">
        <v>63</v>
      </c>
      <c r="P1866" s="8">
        <v>74</v>
      </c>
      <c r="Q1866">
        <f t="shared" si="174"/>
        <v>-2.7574963432356752</v>
      </c>
      <c r="R1866">
        <f t="shared" si="175"/>
        <v>6.3450427755077712E-2</v>
      </c>
      <c r="S1866">
        <f t="shared" si="176"/>
        <v>5.9664678389401066E-2</v>
      </c>
      <c r="T1866">
        <f t="shared" si="177"/>
        <v>0.94033532161059896</v>
      </c>
      <c r="U1866" s="11">
        <f t="shared" si="178"/>
        <v>-2.6717250276172742E-2</v>
      </c>
      <c r="V1866">
        <f t="shared" si="179"/>
        <v>0</v>
      </c>
    </row>
    <row r="1867" spans="1:22" x14ac:dyDescent="0.4">
      <c r="A1867" s="8">
        <v>0</v>
      </c>
      <c r="B1867" s="8">
        <v>0</v>
      </c>
      <c r="C1867" s="8">
        <v>51</v>
      </c>
      <c r="D1867" s="9">
        <v>2</v>
      </c>
      <c r="E1867" s="8">
        <v>1</v>
      </c>
      <c r="F1867" s="8">
        <v>15</v>
      </c>
      <c r="G1867" s="8">
        <v>0</v>
      </c>
      <c r="H1867" s="8">
        <v>0</v>
      </c>
      <c r="I1867" s="8">
        <v>1</v>
      </c>
      <c r="J1867" s="8">
        <v>0</v>
      </c>
      <c r="K1867" s="8">
        <v>240</v>
      </c>
      <c r="L1867" s="8">
        <v>180</v>
      </c>
      <c r="M1867" s="8">
        <v>107.5</v>
      </c>
      <c r="N1867" s="8">
        <v>25.33</v>
      </c>
      <c r="O1867" s="8">
        <v>68</v>
      </c>
      <c r="P1867" s="8">
        <v>80</v>
      </c>
      <c r="Q1867">
        <f t="shared" si="174"/>
        <v>-1.0325496544797517</v>
      </c>
      <c r="R1867">
        <f t="shared" si="175"/>
        <v>0.35609787559159933</v>
      </c>
      <c r="S1867">
        <f t="shared" si="176"/>
        <v>0.26259009913738801</v>
      </c>
      <c r="T1867">
        <f t="shared" si="177"/>
        <v>0.73740990086261204</v>
      </c>
      <c r="U1867" s="11">
        <f t="shared" si="178"/>
        <v>-0.13229103561906413</v>
      </c>
      <c r="V1867">
        <f t="shared" si="179"/>
        <v>1</v>
      </c>
    </row>
    <row r="1868" spans="1:22" x14ac:dyDescent="0.4">
      <c r="A1868" s="8">
        <v>0</v>
      </c>
      <c r="B1868" s="8">
        <v>0</v>
      </c>
      <c r="C1868" s="8">
        <v>40</v>
      </c>
      <c r="D1868" s="8">
        <v>2</v>
      </c>
      <c r="E1868" s="8">
        <v>0</v>
      </c>
      <c r="F1868" s="8">
        <v>0</v>
      </c>
      <c r="G1868" s="8">
        <v>0</v>
      </c>
      <c r="H1868" s="8">
        <v>0</v>
      </c>
      <c r="I1868" s="8">
        <v>0</v>
      </c>
      <c r="J1868" s="8">
        <v>0</v>
      </c>
      <c r="K1868" s="8">
        <v>195</v>
      </c>
      <c r="L1868" s="8">
        <v>132</v>
      </c>
      <c r="M1868" s="8">
        <v>81</v>
      </c>
      <c r="N1868" s="8">
        <v>24.26</v>
      </c>
      <c r="O1868" s="8">
        <v>80</v>
      </c>
      <c r="P1868" s="8">
        <v>86</v>
      </c>
      <c r="Q1868">
        <f t="shared" si="174"/>
        <v>-3.1580581885067884</v>
      </c>
      <c r="R1868">
        <f t="shared" si="175"/>
        <v>4.2508203909873039E-2</v>
      </c>
      <c r="S1868">
        <f t="shared" si="176"/>
        <v>4.0774934672406629E-2</v>
      </c>
      <c r="T1868">
        <f t="shared" si="177"/>
        <v>0.95922506532759333</v>
      </c>
      <c r="U1868" s="11">
        <f t="shared" si="178"/>
        <v>-1.8079481294494302E-2</v>
      </c>
      <c r="V1868">
        <f t="shared" si="179"/>
        <v>0</v>
      </c>
    </row>
    <row r="1869" spans="1:22" x14ac:dyDescent="0.4">
      <c r="A1869" s="8">
        <v>0</v>
      </c>
      <c r="B1869" s="8">
        <v>0</v>
      </c>
      <c r="C1869" s="8">
        <v>46</v>
      </c>
      <c r="D1869" s="8">
        <v>4</v>
      </c>
      <c r="E1869" s="8">
        <v>1</v>
      </c>
      <c r="F1869" s="8">
        <v>5</v>
      </c>
      <c r="G1869" s="8">
        <v>0</v>
      </c>
      <c r="H1869" s="8">
        <v>0</v>
      </c>
      <c r="I1869" s="8">
        <v>0</v>
      </c>
      <c r="J1869" s="8">
        <v>0</v>
      </c>
      <c r="K1869" s="8">
        <v>228</v>
      </c>
      <c r="L1869" s="8">
        <v>110</v>
      </c>
      <c r="M1869" s="8">
        <v>80</v>
      </c>
      <c r="N1869" s="8">
        <v>19.739999999999998</v>
      </c>
      <c r="O1869" s="8">
        <v>90</v>
      </c>
      <c r="P1869" s="8">
        <v>127</v>
      </c>
      <c r="Q1869">
        <f t="shared" si="174"/>
        <v>-3.0174241518615306</v>
      </c>
      <c r="R1869">
        <f t="shared" si="175"/>
        <v>4.8927084926470021E-2</v>
      </c>
      <c r="S1869">
        <f t="shared" si="176"/>
        <v>4.6644886598480595E-2</v>
      </c>
      <c r="T1869">
        <f t="shared" si="177"/>
        <v>0.95335511340151946</v>
      </c>
      <c r="U1869" s="11">
        <f t="shared" si="178"/>
        <v>-2.0745299714347173E-2</v>
      </c>
      <c r="V1869">
        <f t="shared" si="179"/>
        <v>0</v>
      </c>
    </row>
    <row r="1870" spans="1:22" x14ac:dyDescent="0.4">
      <c r="A1870" s="8">
        <v>0</v>
      </c>
      <c r="B1870" s="8">
        <v>1</v>
      </c>
      <c r="C1870" s="8">
        <v>44</v>
      </c>
      <c r="D1870" s="8">
        <v>1</v>
      </c>
      <c r="E1870" s="8">
        <v>1</v>
      </c>
      <c r="F1870" s="8">
        <v>20</v>
      </c>
      <c r="G1870" s="8">
        <v>0</v>
      </c>
      <c r="H1870" s="8">
        <v>0</v>
      </c>
      <c r="I1870" s="8">
        <v>0</v>
      </c>
      <c r="J1870" s="8">
        <v>0</v>
      </c>
      <c r="K1870" s="8">
        <v>260</v>
      </c>
      <c r="L1870" s="8">
        <v>134</v>
      </c>
      <c r="M1870" s="8">
        <v>80</v>
      </c>
      <c r="N1870" s="8">
        <v>22.25</v>
      </c>
      <c r="O1870" s="8">
        <v>87</v>
      </c>
      <c r="P1870" s="8">
        <v>81</v>
      </c>
      <c r="Q1870">
        <f t="shared" si="174"/>
        <v>-1.8166665578505521</v>
      </c>
      <c r="R1870">
        <f t="shared" si="175"/>
        <v>0.16256675560426251</v>
      </c>
      <c r="S1870">
        <f t="shared" si="176"/>
        <v>0.13983434054052737</v>
      </c>
      <c r="T1870">
        <f t="shared" si="177"/>
        <v>0.86016565945947265</v>
      </c>
      <c r="U1870" s="11">
        <f t="shared" si="178"/>
        <v>-6.5417899848606645E-2</v>
      </c>
      <c r="V1870">
        <f t="shared" si="179"/>
        <v>1</v>
      </c>
    </row>
    <row r="1871" spans="1:22" x14ac:dyDescent="0.4">
      <c r="A1871" s="8">
        <v>0</v>
      </c>
      <c r="B1871" s="8">
        <v>0</v>
      </c>
      <c r="C1871" s="8">
        <v>59</v>
      </c>
      <c r="D1871" s="8">
        <v>1</v>
      </c>
      <c r="E1871" s="8">
        <v>1</v>
      </c>
      <c r="F1871" s="8">
        <v>20</v>
      </c>
      <c r="G1871" s="10">
        <v>0</v>
      </c>
      <c r="H1871" s="8">
        <v>0</v>
      </c>
      <c r="I1871" s="8">
        <v>0</v>
      </c>
      <c r="J1871" s="8">
        <v>0</v>
      </c>
      <c r="K1871" s="8">
        <v>225</v>
      </c>
      <c r="L1871" s="8">
        <v>110</v>
      </c>
      <c r="M1871" s="8">
        <v>64</v>
      </c>
      <c r="N1871" s="8">
        <v>28.1</v>
      </c>
      <c r="O1871" s="8">
        <v>66</v>
      </c>
      <c r="P1871" s="8">
        <v>64</v>
      </c>
      <c r="Q1871">
        <f t="shared" si="174"/>
        <v>-1.6134373863064768</v>
      </c>
      <c r="R1871">
        <f t="shared" si="175"/>
        <v>0.19920170267428916</v>
      </c>
      <c r="S1871">
        <f t="shared" si="176"/>
        <v>0.1661119244828104</v>
      </c>
      <c r="T1871">
        <f t="shared" si="177"/>
        <v>0.83388807551718958</v>
      </c>
      <c r="U1871" s="11">
        <f t="shared" si="178"/>
        <v>-7.8892236469245175E-2</v>
      </c>
      <c r="V1871">
        <f t="shared" si="179"/>
        <v>1</v>
      </c>
    </row>
    <row r="1872" spans="1:22" x14ac:dyDescent="0.4">
      <c r="A1872" s="8">
        <v>0</v>
      </c>
      <c r="B1872" s="8">
        <v>1</v>
      </c>
      <c r="C1872" s="8">
        <v>51</v>
      </c>
      <c r="D1872" s="8">
        <v>1</v>
      </c>
      <c r="E1872" s="8">
        <v>1</v>
      </c>
      <c r="F1872" s="8">
        <v>20</v>
      </c>
      <c r="G1872" s="8">
        <v>0</v>
      </c>
      <c r="H1872" s="8">
        <v>0</v>
      </c>
      <c r="I1872" s="8">
        <v>0</v>
      </c>
      <c r="J1872" s="8">
        <v>0</v>
      </c>
      <c r="K1872" s="10">
        <v>237</v>
      </c>
      <c r="L1872" s="8">
        <v>112.5</v>
      </c>
      <c r="M1872" s="8">
        <v>74</v>
      </c>
      <c r="N1872" s="8">
        <v>26.37</v>
      </c>
      <c r="O1872" s="8">
        <v>70</v>
      </c>
      <c r="P1872" s="10">
        <v>82</v>
      </c>
      <c r="Q1872">
        <f t="shared" si="174"/>
        <v>-1.6697866227162219</v>
      </c>
      <c r="R1872">
        <f t="shared" si="175"/>
        <v>0.18828723757202856</v>
      </c>
      <c r="S1872">
        <f t="shared" si="176"/>
        <v>0.1584526296493321</v>
      </c>
      <c r="T1872">
        <f t="shared" si="177"/>
        <v>0.84154737035066796</v>
      </c>
      <c r="U1872" s="11">
        <f t="shared" si="178"/>
        <v>-7.4921432744751285E-2</v>
      </c>
      <c r="V1872">
        <f t="shared" si="179"/>
        <v>1</v>
      </c>
    </row>
    <row r="1873" spans="1:22" x14ac:dyDescent="0.4">
      <c r="A1873" s="8">
        <v>0</v>
      </c>
      <c r="B1873" s="8">
        <v>0</v>
      </c>
      <c r="C1873" s="8">
        <v>44</v>
      </c>
      <c r="D1873" s="8">
        <v>1</v>
      </c>
      <c r="E1873" s="8">
        <v>0</v>
      </c>
      <c r="F1873" s="8">
        <v>0</v>
      </c>
      <c r="G1873" s="8">
        <v>0</v>
      </c>
      <c r="H1873" s="8">
        <v>0</v>
      </c>
      <c r="I1873" s="8">
        <v>0</v>
      </c>
      <c r="J1873" s="8">
        <v>0</v>
      </c>
      <c r="K1873" s="8">
        <v>192</v>
      </c>
      <c r="L1873" s="8">
        <v>112</v>
      </c>
      <c r="M1873" s="8">
        <v>62</v>
      </c>
      <c r="N1873" s="8">
        <v>30.47</v>
      </c>
      <c r="O1873" s="8">
        <v>75</v>
      </c>
      <c r="P1873" s="8">
        <v>82</v>
      </c>
      <c r="Q1873">
        <f t="shared" si="174"/>
        <v>-3.1236789597735513</v>
      </c>
      <c r="R1873">
        <f t="shared" si="175"/>
        <v>4.3995014435248531E-2</v>
      </c>
      <c r="S1873">
        <f t="shared" si="176"/>
        <v>4.2141019666696138E-2</v>
      </c>
      <c r="T1873">
        <f t="shared" si="177"/>
        <v>0.95785898033330386</v>
      </c>
      <c r="U1873" s="11">
        <f t="shared" si="178"/>
        <v>-1.8698424711807861E-2</v>
      </c>
      <c r="V1873">
        <f t="shared" si="179"/>
        <v>0</v>
      </c>
    </row>
    <row r="1874" spans="1:22" x14ac:dyDescent="0.4">
      <c r="A1874" s="8">
        <v>0</v>
      </c>
      <c r="B1874" s="8">
        <v>1</v>
      </c>
      <c r="C1874" s="8">
        <v>36</v>
      </c>
      <c r="D1874" s="8">
        <v>1</v>
      </c>
      <c r="E1874" s="8">
        <v>1</v>
      </c>
      <c r="F1874" s="8">
        <v>15</v>
      </c>
      <c r="G1874" s="8">
        <v>0</v>
      </c>
      <c r="H1874" s="8">
        <v>0</v>
      </c>
      <c r="I1874" s="8">
        <v>0</v>
      </c>
      <c r="J1874" s="8">
        <v>0</v>
      </c>
      <c r="K1874" s="8">
        <v>300</v>
      </c>
      <c r="L1874" s="8">
        <v>102</v>
      </c>
      <c r="M1874" s="8">
        <v>66.5</v>
      </c>
      <c r="N1874" s="8">
        <v>25.68</v>
      </c>
      <c r="O1874" s="8">
        <v>100</v>
      </c>
      <c r="P1874" s="8">
        <v>100</v>
      </c>
      <c r="Q1874">
        <f t="shared" si="174"/>
        <v>-2.8991035555165316</v>
      </c>
      <c r="R1874">
        <f t="shared" si="175"/>
        <v>5.5072567433776885E-2</v>
      </c>
      <c r="S1874">
        <f t="shared" si="176"/>
        <v>5.2197895323663215E-2</v>
      </c>
      <c r="T1874">
        <f t="shared" si="177"/>
        <v>0.94780210467633674</v>
      </c>
      <c r="U1874" s="11">
        <f t="shared" si="178"/>
        <v>-2.328233124718489E-2</v>
      </c>
      <c r="V1874">
        <f t="shared" si="179"/>
        <v>0</v>
      </c>
    </row>
    <row r="1875" spans="1:22" x14ac:dyDescent="0.4">
      <c r="A1875" s="8">
        <v>0</v>
      </c>
      <c r="B1875" s="8">
        <v>1</v>
      </c>
      <c r="C1875" s="8">
        <v>36</v>
      </c>
      <c r="D1875" s="8">
        <v>4</v>
      </c>
      <c r="E1875" s="8">
        <v>1</v>
      </c>
      <c r="F1875" s="8">
        <v>35</v>
      </c>
      <c r="G1875" s="8">
        <v>0</v>
      </c>
      <c r="H1875" s="8">
        <v>0</v>
      </c>
      <c r="I1875" s="8">
        <v>0</v>
      </c>
      <c r="J1875" s="8">
        <v>0</v>
      </c>
      <c r="K1875" s="8">
        <v>240</v>
      </c>
      <c r="L1875" s="8">
        <v>114</v>
      </c>
      <c r="M1875" s="8">
        <v>76</v>
      </c>
      <c r="N1875" s="8">
        <v>25.82</v>
      </c>
      <c r="O1875" s="8">
        <v>66</v>
      </c>
      <c r="P1875" s="10">
        <v>82</v>
      </c>
      <c r="Q1875">
        <f t="shared" si="174"/>
        <v>-2.1085281853300417</v>
      </c>
      <c r="R1875">
        <f t="shared" si="175"/>
        <v>0.12141653763055239</v>
      </c>
      <c r="S1875">
        <f t="shared" si="176"/>
        <v>0.10827068583016806</v>
      </c>
      <c r="T1875">
        <f t="shared" si="177"/>
        <v>0.89172931416983192</v>
      </c>
      <c r="U1875" s="11">
        <f t="shared" si="178"/>
        <v>-4.9766956389490233E-2</v>
      </c>
      <c r="V1875">
        <f t="shared" si="179"/>
        <v>1</v>
      </c>
    </row>
    <row r="1876" spans="1:22" x14ac:dyDescent="0.4">
      <c r="A1876" s="8">
        <v>1</v>
      </c>
      <c r="B1876" s="8">
        <v>1</v>
      </c>
      <c r="C1876" s="8">
        <v>64</v>
      </c>
      <c r="D1876" s="8">
        <v>1</v>
      </c>
      <c r="E1876" s="8">
        <v>1</v>
      </c>
      <c r="F1876" s="8">
        <v>15</v>
      </c>
      <c r="G1876" s="8">
        <v>1</v>
      </c>
      <c r="H1876" s="8">
        <v>0</v>
      </c>
      <c r="I1876" s="8">
        <v>1</v>
      </c>
      <c r="J1876" s="8">
        <v>0</v>
      </c>
      <c r="K1876" s="8">
        <v>266</v>
      </c>
      <c r="L1876" s="8">
        <v>191</v>
      </c>
      <c r="M1876" s="8">
        <v>81</v>
      </c>
      <c r="N1876" s="8">
        <v>25.33</v>
      </c>
      <c r="O1876" s="8">
        <v>95</v>
      </c>
      <c r="P1876" s="8">
        <v>78</v>
      </c>
      <c r="Q1876">
        <f t="shared" si="174"/>
        <v>0.1910891284524272</v>
      </c>
      <c r="R1876">
        <f t="shared" si="175"/>
        <v>1.2105673432670052</v>
      </c>
      <c r="S1876">
        <f t="shared" si="176"/>
        <v>0.5476274436760219</v>
      </c>
      <c r="T1876">
        <f t="shared" si="177"/>
        <v>0.5476274436760219</v>
      </c>
      <c r="U1876" s="11">
        <f t="shared" si="178"/>
        <v>-0.26151479585870041</v>
      </c>
      <c r="V1876">
        <f t="shared" si="179"/>
        <v>1</v>
      </c>
    </row>
    <row r="1877" spans="1:22" x14ac:dyDescent="0.4">
      <c r="A1877" s="8">
        <v>0</v>
      </c>
      <c r="B1877" s="8">
        <v>1</v>
      </c>
      <c r="C1877" s="8">
        <v>50</v>
      </c>
      <c r="D1877" s="8">
        <v>3</v>
      </c>
      <c r="E1877" s="8">
        <v>1</v>
      </c>
      <c r="F1877" s="8">
        <v>30</v>
      </c>
      <c r="G1877" s="8">
        <v>0</v>
      </c>
      <c r="H1877" s="8">
        <v>0</v>
      </c>
      <c r="I1877" s="8">
        <v>1</v>
      </c>
      <c r="J1877" s="8">
        <v>0</v>
      </c>
      <c r="K1877" s="10">
        <v>237</v>
      </c>
      <c r="L1877" s="8">
        <v>152.5</v>
      </c>
      <c r="M1877" s="8">
        <v>105</v>
      </c>
      <c r="N1877" s="8">
        <v>35.85</v>
      </c>
      <c r="O1877" s="8">
        <v>72</v>
      </c>
      <c r="P1877" s="10">
        <v>82</v>
      </c>
      <c r="Q1877">
        <f t="shared" si="174"/>
        <v>-0.55138971486108179</v>
      </c>
      <c r="R1877">
        <f t="shared" si="175"/>
        <v>0.57614857153062426</v>
      </c>
      <c r="S1877">
        <f t="shared" si="176"/>
        <v>0.36554204466341439</v>
      </c>
      <c r="T1877">
        <f t="shared" si="177"/>
        <v>0.63445795533658567</v>
      </c>
      <c r="U1877" s="11">
        <f t="shared" si="178"/>
        <v>-0.1975971527187261</v>
      </c>
      <c r="V1877">
        <f t="shared" si="179"/>
        <v>1</v>
      </c>
    </row>
    <row r="1878" spans="1:22" x14ac:dyDescent="0.4">
      <c r="A1878" s="8">
        <v>0</v>
      </c>
      <c r="B1878" s="8">
        <v>0</v>
      </c>
      <c r="C1878" s="8">
        <v>47</v>
      </c>
      <c r="D1878" s="8">
        <v>1</v>
      </c>
      <c r="E1878" s="8">
        <v>1</v>
      </c>
      <c r="F1878" s="8">
        <v>9</v>
      </c>
      <c r="G1878" s="8">
        <v>0</v>
      </c>
      <c r="H1878" s="8">
        <v>0</v>
      </c>
      <c r="I1878" s="8">
        <v>0</v>
      </c>
      <c r="J1878" s="8">
        <v>0</v>
      </c>
      <c r="K1878" s="8">
        <v>261</v>
      </c>
      <c r="L1878" s="8">
        <v>133</v>
      </c>
      <c r="M1878" s="8">
        <v>77</v>
      </c>
      <c r="N1878" s="8">
        <v>27.96</v>
      </c>
      <c r="O1878" s="8">
        <v>87</v>
      </c>
      <c r="P1878" s="8">
        <v>105</v>
      </c>
      <c r="Q1878">
        <f t="shared" si="174"/>
        <v>-2.3272288009811231</v>
      </c>
      <c r="R1878">
        <f t="shared" si="175"/>
        <v>9.7565746907233533E-2</v>
      </c>
      <c r="S1878">
        <f t="shared" si="176"/>
        <v>8.8892849637626142E-2</v>
      </c>
      <c r="T1878">
        <f t="shared" si="177"/>
        <v>0.91110715036237389</v>
      </c>
      <c r="U1878" s="11">
        <f t="shared" si="178"/>
        <v>-4.0430545008722424E-2</v>
      </c>
      <c r="V1878">
        <f t="shared" si="179"/>
        <v>0</v>
      </c>
    </row>
    <row r="1879" spans="1:22" x14ac:dyDescent="0.4">
      <c r="A1879" s="8">
        <v>0</v>
      </c>
      <c r="B1879" s="8">
        <v>0</v>
      </c>
      <c r="C1879" s="8">
        <v>42</v>
      </c>
      <c r="D1879" s="8">
        <v>1</v>
      </c>
      <c r="E1879" s="8">
        <v>1</v>
      </c>
      <c r="F1879" s="8">
        <v>9</v>
      </c>
      <c r="G1879" s="8">
        <v>0</v>
      </c>
      <c r="H1879" s="8">
        <v>0</v>
      </c>
      <c r="I1879" s="8">
        <v>1</v>
      </c>
      <c r="J1879" s="8">
        <v>0</v>
      </c>
      <c r="K1879" s="8">
        <v>274</v>
      </c>
      <c r="L1879" s="8">
        <v>135</v>
      </c>
      <c r="M1879" s="8">
        <v>90</v>
      </c>
      <c r="N1879" s="8">
        <v>22.19</v>
      </c>
      <c r="O1879" s="8">
        <v>70</v>
      </c>
      <c r="P1879" s="10">
        <v>82</v>
      </c>
      <c r="Q1879">
        <f t="shared" si="174"/>
        <v>-2.4731537583912875</v>
      </c>
      <c r="R1879">
        <f t="shared" si="175"/>
        <v>8.4318518999476608E-2</v>
      </c>
      <c r="S1879">
        <f t="shared" si="176"/>
        <v>7.776176236229837E-2</v>
      </c>
      <c r="T1879">
        <f t="shared" si="177"/>
        <v>0.92223823763770163</v>
      </c>
      <c r="U1879" s="11">
        <f t="shared" si="178"/>
        <v>-3.5156875121615853E-2</v>
      </c>
      <c r="V1879">
        <f t="shared" si="179"/>
        <v>0</v>
      </c>
    </row>
    <row r="1880" spans="1:22" x14ac:dyDescent="0.4">
      <c r="A1880" s="8">
        <v>0</v>
      </c>
      <c r="B1880" s="8">
        <v>0</v>
      </c>
      <c r="C1880" s="8">
        <v>54</v>
      </c>
      <c r="D1880" s="8">
        <v>3</v>
      </c>
      <c r="E1880" s="8">
        <v>0</v>
      </c>
      <c r="F1880" s="8">
        <v>0</v>
      </c>
      <c r="G1880" s="8">
        <v>0</v>
      </c>
      <c r="H1880" s="8">
        <v>0</v>
      </c>
      <c r="I1880" s="8">
        <v>1</v>
      </c>
      <c r="J1880" s="8">
        <v>0</v>
      </c>
      <c r="K1880" s="8">
        <v>227</v>
      </c>
      <c r="L1880" s="8">
        <v>168</v>
      </c>
      <c r="M1880" s="8">
        <v>94</v>
      </c>
      <c r="N1880" s="8">
        <v>22.7</v>
      </c>
      <c r="O1880" s="8">
        <v>75</v>
      </c>
      <c r="P1880" s="8">
        <v>70</v>
      </c>
      <c r="Q1880">
        <f t="shared" si="174"/>
        <v>-1.5301933328761361</v>
      </c>
      <c r="R1880">
        <f t="shared" si="175"/>
        <v>0.2164938078991899</v>
      </c>
      <c r="S1880">
        <f t="shared" si="176"/>
        <v>0.17796540064027241</v>
      </c>
      <c r="T1880">
        <f t="shared" si="177"/>
        <v>0.82203459935972756</v>
      </c>
      <c r="U1880" s="11">
        <f t="shared" si="178"/>
        <v>-8.5109902660953723E-2</v>
      </c>
      <c r="V1880">
        <f t="shared" si="179"/>
        <v>1</v>
      </c>
    </row>
    <row r="1881" spans="1:22" x14ac:dyDescent="0.4">
      <c r="A1881" s="8">
        <v>0</v>
      </c>
      <c r="B1881" s="8">
        <v>0</v>
      </c>
      <c r="C1881" s="8">
        <v>52</v>
      </c>
      <c r="D1881" s="8">
        <v>2</v>
      </c>
      <c r="E1881" s="8">
        <v>0</v>
      </c>
      <c r="F1881" s="8">
        <v>0</v>
      </c>
      <c r="G1881" s="8">
        <v>0</v>
      </c>
      <c r="H1881" s="8">
        <v>0</v>
      </c>
      <c r="I1881" s="8">
        <v>1</v>
      </c>
      <c r="J1881" s="8">
        <v>0</v>
      </c>
      <c r="K1881" s="8">
        <v>279</v>
      </c>
      <c r="L1881" s="8">
        <v>148</v>
      </c>
      <c r="M1881" s="8">
        <v>99</v>
      </c>
      <c r="N1881" s="8">
        <v>26.64</v>
      </c>
      <c r="O1881" s="8">
        <v>86</v>
      </c>
      <c r="P1881" s="8">
        <v>85</v>
      </c>
      <c r="Q1881">
        <f t="shared" si="174"/>
        <v>-1.8945534097752521</v>
      </c>
      <c r="R1881">
        <f t="shared" si="175"/>
        <v>0.15038548073762112</v>
      </c>
      <c r="S1881">
        <f t="shared" si="176"/>
        <v>0.13072616375616525</v>
      </c>
      <c r="T1881">
        <f t="shared" si="177"/>
        <v>0.86927383624383481</v>
      </c>
      <c r="U1881" s="11">
        <f t="shared" si="178"/>
        <v>-6.084339174940831E-2</v>
      </c>
      <c r="V1881">
        <f t="shared" si="179"/>
        <v>1</v>
      </c>
    </row>
    <row r="1882" spans="1:22" x14ac:dyDescent="0.4">
      <c r="A1882" s="8">
        <v>0</v>
      </c>
      <c r="B1882" s="8">
        <v>1</v>
      </c>
      <c r="C1882" s="8">
        <v>52</v>
      </c>
      <c r="D1882" s="8">
        <v>4</v>
      </c>
      <c r="E1882" s="8">
        <v>1</v>
      </c>
      <c r="F1882" s="8">
        <v>15</v>
      </c>
      <c r="G1882" s="8">
        <v>0</v>
      </c>
      <c r="H1882" s="8">
        <v>0</v>
      </c>
      <c r="I1882" s="8">
        <v>0</v>
      </c>
      <c r="J1882" s="8">
        <v>0</v>
      </c>
      <c r="K1882" s="8">
        <v>190</v>
      </c>
      <c r="L1882" s="8">
        <v>118</v>
      </c>
      <c r="M1882" s="8">
        <v>80</v>
      </c>
      <c r="N1882" s="8">
        <v>24.47</v>
      </c>
      <c r="O1882" s="8">
        <v>50</v>
      </c>
      <c r="P1882" s="8">
        <v>88</v>
      </c>
      <c r="Q1882">
        <f t="shared" si="174"/>
        <v>-1.7476787406568572</v>
      </c>
      <c r="R1882">
        <f t="shared" si="175"/>
        <v>0.1741777863710168</v>
      </c>
      <c r="S1882">
        <f t="shared" si="176"/>
        <v>0.14834021593045202</v>
      </c>
      <c r="T1882">
        <f t="shared" si="177"/>
        <v>0.85165978406954801</v>
      </c>
      <c r="U1882" s="11">
        <f t="shared" si="178"/>
        <v>-6.9733859938982998E-2</v>
      </c>
      <c r="V1882">
        <f t="shared" si="179"/>
        <v>1</v>
      </c>
    </row>
    <row r="1883" spans="1:22" x14ac:dyDescent="0.4">
      <c r="A1883" s="8">
        <v>0</v>
      </c>
      <c r="B1883" s="8">
        <v>0</v>
      </c>
      <c r="C1883" s="8">
        <v>51</v>
      </c>
      <c r="D1883" s="8">
        <v>2</v>
      </c>
      <c r="E1883" s="8">
        <v>0</v>
      </c>
      <c r="F1883" s="8">
        <v>0</v>
      </c>
      <c r="G1883" s="8">
        <v>0</v>
      </c>
      <c r="H1883" s="8">
        <v>0</v>
      </c>
      <c r="I1883" s="8">
        <v>1</v>
      </c>
      <c r="J1883" s="8">
        <v>0</v>
      </c>
      <c r="K1883" s="8">
        <v>351</v>
      </c>
      <c r="L1883" s="8">
        <v>134</v>
      </c>
      <c r="M1883" s="8">
        <v>97.5</v>
      </c>
      <c r="N1883" s="8">
        <v>21.66</v>
      </c>
      <c r="O1883" s="8">
        <v>100</v>
      </c>
      <c r="P1883" s="10">
        <v>82</v>
      </c>
      <c r="Q1883">
        <f t="shared" si="174"/>
        <v>-2.1870745786366133</v>
      </c>
      <c r="R1883">
        <f t="shared" si="175"/>
        <v>0.11224463162880036</v>
      </c>
      <c r="S1883">
        <f t="shared" si="176"/>
        <v>0.10091721590458598</v>
      </c>
      <c r="T1883">
        <f t="shared" si="177"/>
        <v>0.89908278409541398</v>
      </c>
      <c r="U1883" s="11">
        <f t="shared" si="178"/>
        <v>-4.6200318254997513E-2</v>
      </c>
      <c r="V1883">
        <f t="shared" si="179"/>
        <v>1</v>
      </c>
    </row>
    <row r="1884" spans="1:22" x14ac:dyDescent="0.4">
      <c r="A1884" s="8">
        <v>0</v>
      </c>
      <c r="B1884" s="8">
        <v>0</v>
      </c>
      <c r="C1884" s="8">
        <v>38</v>
      </c>
      <c r="D1884" s="8">
        <v>4</v>
      </c>
      <c r="E1884" s="8">
        <v>0</v>
      </c>
      <c r="F1884" s="8">
        <v>0</v>
      </c>
      <c r="G1884" s="8">
        <v>0</v>
      </c>
      <c r="H1884" s="8">
        <v>0</v>
      </c>
      <c r="I1884" s="8">
        <v>0</v>
      </c>
      <c r="J1884" s="8">
        <v>0</v>
      </c>
      <c r="K1884" s="8">
        <v>150</v>
      </c>
      <c r="L1884" s="8">
        <v>108</v>
      </c>
      <c r="M1884" s="8">
        <v>70.5</v>
      </c>
      <c r="N1884" s="8">
        <v>20.420000000000002</v>
      </c>
      <c r="O1884" s="8">
        <v>72</v>
      </c>
      <c r="P1884" s="8">
        <v>88</v>
      </c>
      <c r="Q1884">
        <f t="shared" si="174"/>
        <v>-3.7321453659331354</v>
      </c>
      <c r="R1884">
        <f t="shared" si="175"/>
        <v>2.3941417599254718E-2</v>
      </c>
      <c r="S1884">
        <f t="shared" si="176"/>
        <v>2.3381628272629164E-2</v>
      </c>
      <c r="T1884">
        <f t="shared" si="177"/>
        <v>0.97661837172737087</v>
      </c>
      <c r="U1884" s="11">
        <f t="shared" si="178"/>
        <v>-1.0275110212889155E-2</v>
      </c>
      <c r="V1884">
        <f t="shared" si="179"/>
        <v>0</v>
      </c>
    </row>
    <row r="1885" spans="1:22" x14ac:dyDescent="0.4">
      <c r="A1885" s="8">
        <v>0</v>
      </c>
      <c r="B1885" s="8">
        <v>1</v>
      </c>
      <c r="C1885" s="8">
        <v>45</v>
      </c>
      <c r="D1885" s="8">
        <v>1</v>
      </c>
      <c r="E1885" s="8">
        <v>1</v>
      </c>
      <c r="F1885" s="8">
        <v>3</v>
      </c>
      <c r="G1885" s="8">
        <v>0</v>
      </c>
      <c r="H1885" s="8">
        <v>0</v>
      </c>
      <c r="I1885" s="8">
        <v>0</v>
      </c>
      <c r="J1885" s="8">
        <v>0</v>
      </c>
      <c r="K1885" s="8">
        <v>280</v>
      </c>
      <c r="L1885" s="8">
        <v>128</v>
      </c>
      <c r="M1885" s="8">
        <v>82</v>
      </c>
      <c r="N1885" s="8">
        <v>29.17</v>
      </c>
      <c r="O1885" s="8">
        <v>60</v>
      </c>
      <c r="P1885" s="8">
        <v>62</v>
      </c>
      <c r="Q1885">
        <f t="shared" si="174"/>
        <v>-2.3227886898930947</v>
      </c>
      <c r="R1885">
        <f t="shared" si="175"/>
        <v>9.7999912821048876E-2</v>
      </c>
      <c r="S1885">
        <f t="shared" si="176"/>
        <v>8.9253115302406053E-2</v>
      </c>
      <c r="T1885">
        <f t="shared" si="177"/>
        <v>0.91074688469759391</v>
      </c>
      <c r="U1885" s="11">
        <f t="shared" si="178"/>
        <v>-4.0602305631979391E-2</v>
      </c>
      <c r="V1885">
        <f t="shared" si="179"/>
        <v>0</v>
      </c>
    </row>
    <row r="1886" spans="1:22" x14ac:dyDescent="0.4">
      <c r="A1886" s="8">
        <v>1</v>
      </c>
      <c r="B1886" s="8">
        <v>1</v>
      </c>
      <c r="C1886" s="8">
        <v>42</v>
      </c>
      <c r="D1886" s="8">
        <v>1</v>
      </c>
      <c r="E1886" s="8">
        <v>1</v>
      </c>
      <c r="F1886" s="8">
        <v>20</v>
      </c>
      <c r="G1886" s="8">
        <v>0</v>
      </c>
      <c r="H1886" s="8">
        <v>0</v>
      </c>
      <c r="I1886" s="8">
        <v>0</v>
      </c>
      <c r="J1886" s="8">
        <v>0</v>
      </c>
      <c r="K1886" s="8">
        <v>225</v>
      </c>
      <c r="L1886" s="8">
        <v>110</v>
      </c>
      <c r="M1886" s="8">
        <v>80</v>
      </c>
      <c r="N1886" s="8">
        <v>22.51</v>
      </c>
      <c r="O1886" s="8">
        <v>65</v>
      </c>
      <c r="P1886" s="8">
        <v>77</v>
      </c>
      <c r="Q1886">
        <f t="shared" si="174"/>
        <v>-2.3304469791550959</v>
      </c>
      <c r="R1886">
        <f t="shared" si="175"/>
        <v>9.7252267636632722E-2</v>
      </c>
      <c r="S1886">
        <f t="shared" si="176"/>
        <v>8.8632551059661044E-2</v>
      </c>
      <c r="T1886">
        <f t="shared" si="177"/>
        <v>8.8632551059661044E-2</v>
      </c>
      <c r="U1886" s="11">
        <f t="shared" si="178"/>
        <v>-1.0524067504678827</v>
      </c>
      <c r="V1886">
        <f t="shared" si="179"/>
        <v>0</v>
      </c>
    </row>
    <row r="1887" spans="1:22" x14ac:dyDescent="0.4">
      <c r="A1887" s="8">
        <v>0</v>
      </c>
      <c r="B1887" s="8">
        <v>1</v>
      </c>
      <c r="C1887" s="8">
        <v>47</v>
      </c>
      <c r="D1887" s="8">
        <v>2</v>
      </c>
      <c r="E1887" s="8">
        <v>1</v>
      </c>
      <c r="F1887" s="8">
        <v>30</v>
      </c>
      <c r="G1887" s="8">
        <v>0</v>
      </c>
      <c r="H1887" s="8">
        <v>0</v>
      </c>
      <c r="I1887" s="8">
        <v>0</v>
      </c>
      <c r="J1887" s="8">
        <v>0</v>
      </c>
      <c r="K1887" s="8">
        <v>260</v>
      </c>
      <c r="L1887" s="8">
        <v>126</v>
      </c>
      <c r="M1887" s="8">
        <v>91</v>
      </c>
      <c r="N1887" s="8">
        <v>27.01</v>
      </c>
      <c r="O1887" s="8">
        <v>75</v>
      </c>
      <c r="P1887" s="8">
        <v>84</v>
      </c>
      <c r="Q1887">
        <f t="shared" si="174"/>
        <v>-1.392594563300908</v>
      </c>
      <c r="R1887">
        <f t="shared" si="175"/>
        <v>0.24842990061994855</v>
      </c>
      <c r="S1887">
        <f t="shared" si="176"/>
        <v>0.19899387262078758</v>
      </c>
      <c r="T1887">
        <f t="shared" si="177"/>
        <v>0.8010061273792124</v>
      </c>
      <c r="U1887" s="11">
        <f t="shared" si="178"/>
        <v>-9.6364161722501021E-2</v>
      </c>
      <c r="V1887">
        <f t="shared" si="179"/>
        <v>1</v>
      </c>
    </row>
    <row r="1888" spans="1:22" x14ac:dyDescent="0.4">
      <c r="A1888" s="8">
        <v>0</v>
      </c>
      <c r="B1888" s="8">
        <v>1</v>
      </c>
      <c r="C1888" s="8">
        <v>46</v>
      </c>
      <c r="D1888" s="8">
        <v>2</v>
      </c>
      <c r="E1888" s="8">
        <v>0</v>
      </c>
      <c r="F1888" s="8">
        <v>0</v>
      </c>
      <c r="G1888" s="8">
        <v>0</v>
      </c>
      <c r="H1888" s="8">
        <v>0</v>
      </c>
      <c r="I1888" s="8">
        <v>0</v>
      </c>
      <c r="J1888" s="8">
        <v>0</v>
      </c>
      <c r="K1888" s="8">
        <v>280</v>
      </c>
      <c r="L1888" s="8">
        <v>142</v>
      </c>
      <c r="M1888" s="8">
        <v>91</v>
      </c>
      <c r="N1888" s="8">
        <v>28.09</v>
      </c>
      <c r="O1888" s="8">
        <v>85</v>
      </c>
      <c r="P1888" s="8">
        <v>65</v>
      </c>
      <c r="Q1888">
        <f t="shared" si="174"/>
        <v>-2.1592180125298555</v>
      </c>
      <c r="R1888">
        <f t="shared" si="175"/>
        <v>0.11541533910780986</v>
      </c>
      <c r="S1888">
        <f t="shared" si="176"/>
        <v>0.10347297106396926</v>
      </c>
      <c r="T1888">
        <f t="shared" si="177"/>
        <v>0.89652702893603076</v>
      </c>
      <c r="U1888" s="11">
        <f t="shared" si="178"/>
        <v>-4.7436612581643521E-2</v>
      </c>
      <c r="V1888">
        <f t="shared" si="179"/>
        <v>1</v>
      </c>
    </row>
    <row r="1889" spans="1:22" x14ac:dyDescent="0.4">
      <c r="A1889" s="8">
        <v>0</v>
      </c>
      <c r="B1889" s="8">
        <v>0</v>
      </c>
      <c r="C1889" s="8">
        <v>42</v>
      </c>
      <c r="D1889" s="8">
        <v>2</v>
      </c>
      <c r="E1889" s="8">
        <v>0</v>
      </c>
      <c r="F1889" s="8">
        <v>0</v>
      </c>
      <c r="G1889" s="8">
        <v>0</v>
      </c>
      <c r="H1889" s="8">
        <v>0</v>
      </c>
      <c r="I1889" s="8">
        <v>0</v>
      </c>
      <c r="J1889" s="8">
        <v>0</v>
      </c>
      <c r="K1889" s="8">
        <v>233</v>
      </c>
      <c r="L1889" s="8">
        <v>132</v>
      </c>
      <c r="M1889" s="8">
        <v>82</v>
      </c>
      <c r="N1889" s="8">
        <v>26.81</v>
      </c>
      <c r="O1889" s="8">
        <v>69</v>
      </c>
      <c r="P1889" s="8">
        <v>71</v>
      </c>
      <c r="Q1889">
        <f t="shared" si="174"/>
        <v>-2.9774924999606061</v>
      </c>
      <c r="R1889">
        <f t="shared" si="175"/>
        <v>5.0920356712771446E-2</v>
      </c>
      <c r="S1889">
        <f t="shared" si="176"/>
        <v>4.8453107209805973E-2</v>
      </c>
      <c r="T1889">
        <f t="shared" si="177"/>
        <v>0.951546892790194</v>
      </c>
      <c r="U1889" s="11">
        <f t="shared" si="178"/>
        <v>-2.1569804562239173E-2</v>
      </c>
      <c r="V1889">
        <f t="shared" si="179"/>
        <v>0</v>
      </c>
    </row>
    <row r="1890" spans="1:22" x14ac:dyDescent="0.4">
      <c r="A1890" s="8">
        <v>0</v>
      </c>
      <c r="B1890" s="8">
        <v>0</v>
      </c>
      <c r="C1890" s="8">
        <v>45</v>
      </c>
      <c r="D1890" s="8">
        <v>2</v>
      </c>
      <c r="E1890" s="8">
        <v>1</v>
      </c>
      <c r="F1890" s="8">
        <v>9</v>
      </c>
      <c r="G1890" s="8">
        <v>0</v>
      </c>
      <c r="H1890" s="8">
        <v>0</v>
      </c>
      <c r="I1890" s="8">
        <v>0</v>
      </c>
      <c r="J1890" s="8">
        <v>0</v>
      </c>
      <c r="K1890" s="8">
        <v>208</v>
      </c>
      <c r="L1890" s="8">
        <v>137</v>
      </c>
      <c r="M1890" s="8">
        <v>82</v>
      </c>
      <c r="N1890" s="8">
        <v>24.35</v>
      </c>
      <c r="O1890" s="8">
        <v>85</v>
      </c>
      <c r="P1890" s="10">
        <v>82</v>
      </c>
      <c r="Q1890">
        <f t="shared" si="174"/>
        <v>-2.5253603581848809</v>
      </c>
      <c r="R1890">
        <f t="shared" si="175"/>
        <v>8.0029468315922808E-2</v>
      </c>
      <c r="S1890">
        <f t="shared" si="176"/>
        <v>7.4099337715953076E-2</v>
      </c>
      <c r="T1890">
        <f t="shared" si="177"/>
        <v>0.92590066228404688</v>
      </c>
      <c r="U1890" s="11">
        <f t="shared" si="178"/>
        <v>-3.343560525769107E-2</v>
      </c>
      <c r="V1890">
        <f t="shared" si="179"/>
        <v>0</v>
      </c>
    </row>
    <row r="1891" spans="1:22" x14ac:dyDescent="0.4">
      <c r="A1891" s="8">
        <v>0</v>
      </c>
      <c r="B1891" s="8">
        <v>0</v>
      </c>
      <c r="C1891" s="8">
        <v>62</v>
      </c>
      <c r="D1891" s="8">
        <v>1</v>
      </c>
      <c r="E1891" s="8">
        <v>0</v>
      </c>
      <c r="F1891" s="8">
        <v>0</v>
      </c>
      <c r="G1891" s="8">
        <v>0</v>
      </c>
      <c r="H1891" s="8">
        <v>0</v>
      </c>
      <c r="I1891" s="8">
        <v>1</v>
      </c>
      <c r="J1891" s="8">
        <v>0</v>
      </c>
      <c r="K1891" s="8">
        <v>273</v>
      </c>
      <c r="L1891" s="8">
        <v>150.5</v>
      </c>
      <c r="M1891" s="8">
        <v>97</v>
      </c>
      <c r="N1891" s="8">
        <v>22.01</v>
      </c>
      <c r="O1891" s="8">
        <v>76</v>
      </c>
      <c r="P1891" s="8">
        <v>74</v>
      </c>
      <c r="Q1891">
        <f t="shared" si="174"/>
        <v>-1.2603609677410947</v>
      </c>
      <c r="R1891">
        <f t="shared" si="175"/>
        <v>0.28355165502408408</v>
      </c>
      <c r="S1891">
        <f t="shared" si="176"/>
        <v>0.22091175989233067</v>
      </c>
      <c r="T1891">
        <f t="shared" si="177"/>
        <v>0.77908824010766931</v>
      </c>
      <c r="U1891" s="11">
        <f t="shared" si="178"/>
        <v>-0.10841335102889696</v>
      </c>
      <c r="V1891">
        <f t="shared" si="179"/>
        <v>1</v>
      </c>
    </row>
    <row r="1892" spans="1:22" x14ac:dyDescent="0.4">
      <c r="A1892" s="8">
        <v>1</v>
      </c>
      <c r="B1892" s="8">
        <v>0</v>
      </c>
      <c r="C1892" s="8">
        <v>57</v>
      </c>
      <c r="D1892" s="8">
        <v>1</v>
      </c>
      <c r="E1892" s="8">
        <v>0</v>
      </c>
      <c r="F1892" s="8">
        <v>0</v>
      </c>
      <c r="G1892" s="8">
        <v>0</v>
      </c>
      <c r="H1892" s="8">
        <v>0</v>
      </c>
      <c r="I1892" s="8">
        <v>1</v>
      </c>
      <c r="J1892" s="8">
        <v>0</v>
      </c>
      <c r="K1892" s="8">
        <v>207</v>
      </c>
      <c r="L1892" s="8">
        <v>175</v>
      </c>
      <c r="M1892" s="8">
        <v>80</v>
      </c>
      <c r="N1892" s="8">
        <v>20.86</v>
      </c>
      <c r="O1892" s="8">
        <v>83</v>
      </c>
      <c r="P1892" s="8">
        <v>75</v>
      </c>
      <c r="Q1892">
        <f t="shared" si="174"/>
        <v>-1.2175615436337761</v>
      </c>
      <c r="R1892">
        <f t="shared" si="175"/>
        <v>0.29595095124745974</v>
      </c>
      <c r="S1892">
        <f t="shared" si="176"/>
        <v>0.22836585826229186</v>
      </c>
      <c r="T1892">
        <f t="shared" si="177"/>
        <v>0.22836585826229186</v>
      </c>
      <c r="U1892" s="11">
        <f t="shared" si="178"/>
        <v>-0.64136882457955446</v>
      </c>
      <c r="V1892">
        <f t="shared" si="179"/>
        <v>1</v>
      </c>
    </row>
    <row r="1893" spans="1:22" x14ac:dyDescent="0.4">
      <c r="A1893" s="8">
        <v>0</v>
      </c>
      <c r="B1893" s="8">
        <v>1</v>
      </c>
      <c r="C1893" s="8">
        <v>35</v>
      </c>
      <c r="D1893" s="8">
        <v>2</v>
      </c>
      <c r="E1893" s="8">
        <v>1</v>
      </c>
      <c r="F1893" s="8">
        <v>3</v>
      </c>
      <c r="G1893" s="8">
        <v>0</v>
      </c>
      <c r="H1893" s="8">
        <v>0</v>
      </c>
      <c r="I1893" s="8">
        <v>1</v>
      </c>
      <c r="J1893" s="8">
        <v>0</v>
      </c>
      <c r="K1893" s="8">
        <v>282</v>
      </c>
      <c r="L1893" s="8">
        <v>111</v>
      </c>
      <c r="M1893" s="8">
        <v>84</v>
      </c>
      <c r="N1893" s="8">
        <v>29.42</v>
      </c>
      <c r="O1893" s="8">
        <v>80</v>
      </c>
      <c r="P1893" s="10">
        <v>82</v>
      </c>
      <c r="Q1893">
        <f t="shared" si="174"/>
        <v>-3.0368208979441809</v>
      </c>
      <c r="R1893">
        <f t="shared" si="175"/>
        <v>4.7987203472287202E-2</v>
      </c>
      <c r="S1893">
        <f t="shared" si="176"/>
        <v>4.5789875404290817E-2</v>
      </c>
      <c r="T1893">
        <f t="shared" si="177"/>
        <v>0.9542101245957092</v>
      </c>
      <c r="U1893" s="11">
        <f t="shared" si="178"/>
        <v>-2.0355979694174485E-2</v>
      </c>
      <c r="V1893">
        <f t="shared" si="179"/>
        <v>0</v>
      </c>
    </row>
    <row r="1894" spans="1:22" x14ac:dyDescent="0.4">
      <c r="A1894" s="8">
        <v>0</v>
      </c>
      <c r="B1894" s="8">
        <v>0</v>
      </c>
      <c r="C1894" s="8">
        <v>39</v>
      </c>
      <c r="D1894" s="8">
        <v>1</v>
      </c>
      <c r="E1894" s="8">
        <v>1</v>
      </c>
      <c r="F1894" s="8">
        <v>10</v>
      </c>
      <c r="G1894" s="8">
        <v>0</v>
      </c>
      <c r="H1894" s="8">
        <v>0</v>
      </c>
      <c r="I1894" s="8">
        <v>0</v>
      </c>
      <c r="J1894" s="8">
        <v>0</v>
      </c>
      <c r="K1894" s="8">
        <v>226</v>
      </c>
      <c r="L1894" s="8">
        <v>95</v>
      </c>
      <c r="M1894" s="8">
        <v>59</v>
      </c>
      <c r="N1894" s="8">
        <v>22.88</v>
      </c>
      <c r="O1894" s="8">
        <v>80</v>
      </c>
      <c r="P1894" s="8">
        <v>83</v>
      </c>
      <c r="Q1894">
        <f t="shared" si="174"/>
        <v>-3.4712861032230506</v>
      </c>
      <c r="R1894">
        <f t="shared" si="175"/>
        <v>3.1077036671348156E-2</v>
      </c>
      <c r="S1894">
        <f t="shared" si="176"/>
        <v>3.0140363489885229E-2</v>
      </c>
      <c r="T1894">
        <f t="shared" si="177"/>
        <v>0.96985963651011475</v>
      </c>
      <c r="U1894" s="11">
        <f t="shared" si="178"/>
        <v>-1.3291114702904174E-2</v>
      </c>
      <c r="V1894">
        <f t="shared" si="179"/>
        <v>0</v>
      </c>
    </row>
    <row r="1895" spans="1:22" x14ac:dyDescent="0.4">
      <c r="A1895" s="8">
        <v>0</v>
      </c>
      <c r="B1895" s="8">
        <v>1</v>
      </c>
      <c r="C1895" s="8">
        <v>36</v>
      </c>
      <c r="D1895" s="8">
        <v>3</v>
      </c>
      <c r="E1895" s="8">
        <v>1</v>
      </c>
      <c r="F1895" s="8">
        <v>15</v>
      </c>
      <c r="G1895" s="8">
        <v>0</v>
      </c>
      <c r="H1895" s="8">
        <v>0</v>
      </c>
      <c r="I1895" s="8">
        <v>0</v>
      </c>
      <c r="J1895" s="8">
        <v>0</v>
      </c>
      <c r="K1895" s="8">
        <v>245</v>
      </c>
      <c r="L1895" s="8">
        <v>122</v>
      </c>
      <c r="M1895" s="8">
        <v>74.5</v>
      </c>
      <c r="N1895" s="8">
        <v>24.27</v>
      </c>
      <c r="O1895" s="8">
        <v>79</v>
      </c>
      <c r="P1895" s="8">
        <v>85</v>
      </c>
      <c r="Q1895">
        <f t="shared" si="174"/>
        <v>-2.6624946831917367</v>
      </c>
      <c r="R1895">
        <f t="shared" si="175"/>
        <v>6.9773940570121235E-2</v>
      </c>
      <c r="S1895">
        <f t="shared" si="176"/>
        <v>6.5223069962740146E-2</v>
      </c>
      <c r="T1895">
        <f t="shared" si="177"/>
        <v>0.93477693003725981</v>
      </c>
      <c r="U1895" s="11">
        <f t="shared" si="178"/>
        <v>-2.9292014381168636E-2</v>
      </c>
      <c r="V1895">
        <f t="shared" si="179"/>
        <v>0</v>
      </c>
    </row>
    <row r="1896" spans="1:22" x14ac:dyDescent="0.4">
      <c r="A1896" s="8">
        <v>0</v>
      </c>
      <c r="B1896" s="8">
        <v>0</v>
      </c>
      <c r="C1896" s="8">
        <v>38</v>
      </c>
      <c r="D1896" s="8">
        <v>4</v>
      </c>
      <c r="E1896" s="8">
        <v>1</v>
      </c>
      <c r="F1896" s="8">
        <v>20</v>
      </c>
      <c r="G1896" s="8">
        <v>0</v>
      </c>
      <c r="H1896" s="8">
        <v>0</v>
      </c>
      <c r="I1896" s="8">
        <v>0</v>
      </c>
      <c r="J1896" s="8">
        <v>0</v>
      </c>
      <c r="K1896" s="8">
        <v>282</v>
      </c>
      <c r="L1896" s="8">
        <v>135</v>
      </c>
      <c r="M1896" s="8">
        <v>80</v>
      </c>
      <c r="N1896" s="8">
        <v>29.14</v>
      </c>
      <c r="O1896" s="8">
        <v>75</v>
      </c>
      <c r="P1896" s="8">
        <v>89</v>
      </c>
      <c r="Q1896">
        <f t="shared" si="174"/>
        <v>-2.4963918035123145</v>
      </c>
      <c r="R1896">
        <f t="shared" si="175"/>
        <v>8.2381712406527696E-2</v>
      </c>
      <c r="S1896">
        <f t="shared" si="176"/>
        <v>7.6111515431430576E-2</v>
      </c>
      <c r="T1896">
        <f t="shared" si="177"/>
        <v>0.92388848456856942</v>
      </c>
      <c r="U1896" s="11">
        <f t="shared" si="178"/>
        <v>-3.4380445943570211E-2</v>
      </c>
      <c r="V1896">
        <f t="shared" si="179"/>
        <v>0</v>
      </c>
    </row>
    <row r="1897" spans="1:22" x14ac:dyDescent="0.4">
      <c r="A1897" s="8">
        <v>0</v>
      </c>
      <c r="B1897" s="8">
        <v>1</v>
      </c>
      <c r="C1897" s="8">
        <v>67</v>
      </c>
      <c r="D1897" s="8">
        <v>2</v>
      </c>
      <c r="E1897" s="8">
        <v>0</v>
      </c>
      <c r="F1897" s="8">
        <v>0</v>
      </c>
      <c r="G1897" s="8">
        <v>0</v>
      </c>
      <c r="H1897" s="8">
        <v>0</v>
      </c>
      <c r="I1897" s="8">
        <v>1</v>
      </c>
      <c r="J1897" s="8">
        <v>0</v>
      </c>
      <c r="K1897" s="8">
        <v>287</v>
      </c>
      <c r="L1897" s="8">
        <v>145</v>
      </c>
      <c r="M1897" s="8">
        <v>92</v>
      </c>
      <c r="N1897" s="8">
        <v>36.04</v>
      </c>
      <c r="O1897" s="8">
        <v>80</v>
      </c>
      <c r="P1897" s="8">
        <v>77</v>
      </c>
      <c r="Q1897">
        <f t="shared" si="174"/>
        <v>-0.49213562390844157</v>
      </c>
      <c r="R1897">
        <f t="shared" si="175"/>
        <v>0.61131945067668991</v>
      </c>
      <c r="S1897">
        <f t="shared" si="176"/>
        <v>0.37939059844400197</v>
      </c>
      <c r="T1897">
        <f t="shared" si="177"/>
        <v>0.62060940155599797</v>
      </c>
      <c r="U1897" s="11">
        <f t="shared" si="178"/>
        <v>-0.20718164961397967</v>
      </c>
      <c r="V1897">
        <f t="shared" si="179"/>
        <v>1</v>
      </c>
    </row>
    <row r="1898" spans="1:22" x14ac:dyDescent="0.4">
      <c r="A1898" s="8">
        <v>1</v>
      </c>
      <c r="B1898" s="8">
        <v>0</v>
      </c>
      <c r="C1898" s="8">
        <v>64</v>
      </c>
      <c r="D1898" s="8">
        <v>1</v>
      </c>
      <c r="E1898" s="8">
        <v>0</v>
      </c>
      <c r="F1898" s="8">
        <v>0</v>
      </c>
      <c r="G1898" s="8">
        <v>0</v>
      </c>
      <c r="H1898" s="8">
        <v>0</v>
      </c>
      <c r="I1898" s="8">
        <v>1</v>
      </c>
      <c r="J1898" s="8">
        <v>0</v>
      </c>
      <c r="K1898" s="8">
        <v>173</v>
      </c>
      <c r="L1898" s="8">
        <v>144</v>
      </c>
      <c r="M1898" s="8">
        <v>82</v>
      </c>
      <c r="N1898" s="8">
        <v>22.54</v>
      </c>
      <c r="O1898" s="8">
        <v>60</v>
      </c>
      <c r="P1898" s="8">
        <v>77</v>
      </c>
      <c r="Q1898">
        <f t="shared" si="174"/>
        <v>-1.2651020768385051</v>
      </c>
      <c r="R1898">
        <f t="shared" si="175"/>
        <v>0.2822104875158431</v>
      </c>
      <c r="S1898">
        <f t="shared" si="176"/>
        <v>0.22009684857795711</v>
      </c>
      <c r="T1898">
        <f t="shared" si="177"/>
        <v>0.22009684857795711</v>
      </c>
      <c r="U1898" s="11">
        <f t="shared" si="178"/>
        <v>-0.65738617577923586</v>
      </c>
      <c r="V1898">
        <f t="shared" si="179"/>
        <v>1</v>
      </c>
    </row>
    <row r="1899" spans="1:22" x14ac:dyDescent="0.4">
      <c r="A1899" s="8">
        <v>0</v>
      </c>
      <c r="B1899" s="8">
        <v>0</v>
      </c>
      <c r="C1899" s="8">
        <v>38</v>
      </c>
      <c r="D1899" s="8">
        <v>1</v>
      </c>
      <c r="E1899" s="8">
        <v>0</v>
      </c>
      <c r="F1899" s="8">
        <v>0</v>
      </c>
      <c r="G1899" s="8">
        <v>0</v>
      </c>
      <c r="H1899" s="8">
        <v>0</v>
      </c>
      <c r="I1899" s="8">
        <v>0</v>
      </c>
      <c r="J1899" s="8">
        <v>0</v>
      </c>
      <c r="K1899" s="8">
        <v>196</v>
      </c>
      <c r="L1899" s="8">
        <v>100</v>
      </c>
      <c r="M1899" s="8">
        <v>80</v>
      </c>
      <c r="N1899" s="8">
        <v>22.9</v>
      </c>
      <c r="O1899" s="8">
        <v>78</v>
      </c>
      <c r="P1899" s="8">
        <v>74</v>
      </c>
      <c r="Q1899">
        <f t="shared" si="174"/>
        <v>-3.8189681873120795</v>
      </c>
      <c r="R1899">
        <f t="shared" si="175"/>
        <v>2.1950437954036901E-2</v>
      </c>
      <c r="S1899">
        <f t="shared" si="176"/>
        <v>2.1478965259785075E-2</v>
      </c>
      <c r="T1899">
        <f t="shared" si="177"/>
        <v>0.9785210347402149</v>
      </c>
      <c r="U1899" s="11">
        <f t="shared" si="178"/>
        <v>-9.4298341108191835E-3</v>
      </c>
      <c r="V1899">
        <f t="shared" si="179"/>
        <v>0</v>
      </c>
    </row>
    <row r="1900" spans="1:22" x14ac:dyDescent="0.4">
      <c r="A1900" s="8">
        <v>1</v>
      </c>
      <c r="B1900" s="8">
        <v>1</v>
      </c>
      <c r="C1900" s="8">
        <v>38</v>
      </c>
      <c r="D1900" s="8">
        <v>3</v>
      </c>
      <c r="E1900" s="8">
        <v>0</v>
      </c>
      <c r="F1900" s="8">
        <v>0</v>
      </c>
      <c r="G1900" s="8">
        <v>0</v>
      </c>
      <c r="H1900" s="8">
        <v>0</v>
      </c>
      <c r="I1900" s="8">
        <v>0</v>
      </c>
      <c r="J1900" s="8">
        <v>0</v>
      </c>
      <c r="K1900" s="8">
        <v>244</v>
      </c>
      <c r="L1900" s="8">
        <v>118.5</v>
      </c>
      <c r="M1900" s="8">
        <v>88</v>
      </c>
      <c r="N1900" s="8">
        <v>28.68</v>
      </c>
      <c r="O1900" s="8">
        <v>77</v>
      </c>
      <c r="P1900" s="8">
        <v>65</v>
      </c>
      <c r="Q1900">
        <f t="shared" si="174"/>
        <v>-3.0607192281051185</v>
      </c>
      <c r="R1900">
        <f t="shared" si="175"/>
        <v>4.6853984396141204E-2</v>
      </c>
      <c r="S1900">
        <f t="shared" si="176"/>
        <v>4.4756943274346012E-2</v>
      </c>
      <c r="T1900">
        <f t="shared" si="177"/>
        <v>4.4756943274346012E-2</v>
      </c>
      <c r="U1900" s="11">
        <f t="shared" si="178"/>
        <v>-1.3491395817597598</v>
      </c>
      <c r="V1900">
        <f t="shared" si="179"/>
        <v>0</v>
      </c>
    </row>
    <row r="1901" spans="1:22" x14ac:dyDescent="0.4">
      <c r="A1901" s="8">
        <v>0</v>
      </c>
      <c r="B1901" s="8">
        <v>0</v>
      </c>
      <c r="C1901" s="8">
        <v>43</v>
      </c>
      <c r="D1901" s="8">
        <v>2</v>
      </c>
      <c r="E1901" s="8">
        <v>1</v>
      </c>
      <c r="F1901" s="8">
        <v>15</v>
      </c>
      <c r="G1901" s="8">
        <v>0</v>
      </c>
      <c r="H1901" s="8">
        <v>0</v>
      </c>
      <c r="I1901" s="8">
        <v>0</v>
      </c>
      <c r="J1901" s="8">
        <v>0</v>
      </c>
      <c r="K1901" s="8">
        <v>165</v>
      </c>
      <c r="L1901" s="8">
        <v>113</v>
      </c>
      <c r="M1901" s="8">
        <v>79</v>
      </c>
      <c r="N1901" s="8">
        <v>28.96</v>
      </c>
      <c r="O1901" s="8">
        <v>75</v>
      </c>
      <c r="P1901" s="8">
        <v>72</v>
      </c>
      <c r="Q1901">
        <f t="shared" si="174"/>
        <v>-2.8319302422181316</v>
      </c>
      <c r="R1901">
        <f t="shared" si="175"/>
        <v>5.8899054433260788E-2</v>
      </c>
      <c r="S1901">
        <f t="shared" si="176"/>
        <v>5.5622917205063023E-2</v>
      </c>
      <c r="T1901">
        <f t="shared" si="177"/>
        <v>0.94437708279493693</v>
      </c>
      <c r="U1901" s="11">
        <f t="shared" si="178"/>
        <v>-2.4854560492570548E-2</v>
      </c>
      <c r="V1901">
        <f t="shared" si="179"/>
        <v>0</v>
      </c>
    </row>
    <row r="1902" spans="1:22" x14ac:dyDescent="0.4">
      <c r="A1902" s="8">
        <v>0</v>
      </c>
      <c r="B1902" s="8">
        <v>1</v>
      </c>
      <c r="C1902" s="8">
        <v>38</v>
      </c>
      <c r="D1902" s="8">
        <v>1</v>
      </c>
      <c r="E1902" s="8">
        <v>0</v>
      </c>
      <c r="F1902" s="8">
        <v>0</v>
      </c>
      <c r="G1902" s="8">
        <v>0</v>
      </c>
      <c r="H1902" s="8">
        <v>0</v>
      </c>
      <c r="I1902" s="8">
        <v>0</v>
      </c>
      <c r="J1902" s="8">
        <v>0</v>
      </c>
      <c r="K1902" s="8">
        <v>221</v>
      </c>
      <c r="L1902" s="8">
        <v>130</v>
      </c>
      <c r="M1902" s="8">
        <v>87</v>
      </c>
      <c r="N1902" s="8">
        <v>26.43</v>
      </c>
      <c r="O1902" s="8">
        <v>72</v>
      </c>
      <c r="P1902" s="8">
        <v>55</v>
      </c>
      <c r="Q1902">
        <f t="shared" si="174"/>
        <v>-2.8974780746069762</v>
      </c>
      <c r="R1902">
        <f t="shared" si="175"/>
        <v>5.5162159636261469E-2</v>
      </c>
      <c r="S1902">
        <f t="shared" si="176"/>
        <v>5.2278371748354896E-2</v>
      </c>
      <c r="T1902">
        <f t="shared" si="177"/>
        <v>0.94772162825164508</v>
      </c>
      <c r="U1902" s="11">
        <f t="shared" si="178"/>
        <v>-2.3319208091912028E-2</v>
      </c>
      <c r="V1902">
        <f t="shared" si="179"/>
        <v>0</v>
      </c>
    </row>
    <row r="1903" spans="1:22" x14ac:dyDescent="0.4">
      <c r="A1903" s="8">
        <v>0</v>
      </c>
      <c r="B1903" s="8">
        <v>0</v>
      </c>
      <c r="C1903" s="8">
        <v>54</v>
      </c>
      <c r="D1903" s="8">
        <v>2</v>
      </c>
      <c r="E1903" s="8">
        <v>0</v>
      </c>
      <c r="F1903" s="8">
        <v>0</v>
      </c>
      <c r="G1903" s="8">
        <v>0</v>
      </c>
      <c r="H1903" s="8">
        <v>1</v>
      </c>
      <c r="I1903" s="8">
        <v>0</v>
      </c>
      <c r="J1903" s="8">
        <v>0</v>
      </c>
      <c r="K1903" s="8">
        <v>321</v>
      </c>
      <c r="L1903" s="8">
        <v>150</v>
      </c>
      <c r="M1903" s="8">
        <v>93</v>
      </c>
      <c r="N1903" s="8">
        <v>22.5</v>
      </c>
      <c r="O1903" s="8">
        <v>75</v>
      </c>
      <c r="P1903" s="8">
        <v>131</v>
      </c>
      <c r="Q1903">
        <f t="shared" si="174"/>
        <v>-1.0800063434491873</v>
      </c>
      <c r="R1903">
        <f t="shared" si="175"/>
        <v>0.3395933714448105</v>
      </c>
      <c r="S1903">
        <f t="shared" si="176"/>
        <v>0.2535048162253476</v>
      </c>
      <c r="T1903">
        <f t="shared" si="177"/>
        <v>0.7464951837746524</v>
      </c>
      <c r="U1903" s="11">
        <f t="shared" si="178"/>
        <v>-0.12697298990391162</v>
      </c>
      <c r="V1903">
        <f t="shared" si="179"/>
        <v>1</v>
      </c>
    </row>
    <row r="1904" spans="1:22" x14ac:dyDescent="0.4">
      <c r="A1904" s="8">
        <v>0</v>
      </c>
      <c r="B1904" s="8">
        <v>0</v>
      </c>
      <c r="C1904" s="8">
        <v>41</v>
      </c>
      <c r="D1904" s="8">
        <v>3</v>
      </c>
      <c r="E1904" s="8">
        <v>0</v>
      </c>
      <c r="F1904" s="8">
        <v>0</v>
      </c>
      <c r="G1904" s="8">
        <v>0</v>
      </c>
      <c r="H1904" s="8">
        <v>0</v>
      </c>
      <c r="I1904" s="8">
        <v>0</v>
      </c>
      <c r="J1904" s="8">
        <v>0</v>
      </c>
      <c r="K1904" s="8">
        <v>192</v>
      </c>
      <c r="L1904" s="8">
        <v>103</v>
      </c>
      <c r="M1904" s="8">
        <v>72.5</v>
      </c>
      <c r="N1904" s="8">
        <v>22.72</v>
      </c>
      <c r="O1904" s="8">
        <v>61</v>
      </c>
      <c r="P1904" s="8">
        <v>70</v>
      </c>
      <c r="Q1904">
        <f t="shared" si="174"/>
        <v>-3.5656761815836857</v>
      </c>
      <c r="R1904">
        <f t="shared" si="175"/>
        <v>2.8277858051266355E-2</v>
      </c>
      <c r="S1904">
        <f t="shared" si="176"/>
        <v>2.7500210988552199E-2</v>
      </c>
      <c r="T1904">
        <f t="shared" si="177"/>
        <v>0.97249978901144785</v>
      </c>
      <c r="U1904" s="11">
        <f t="shared" si="178"/>
        <v>-1.2110484224541425E-2</v>
      </c>
      <c r="V1904">
        <f t="shared" si="179"/>
        <v>0</v>
      </c>
    </row>
    <row r="1905" spans="1:22" x14ac:dyDescent="0.4">
      <c r="A1905" s="8">
        <v>0</v>
      </c>
      <c r="B1905" s="8">
        <v>1</v>
      </c>
      <c r="C1905" s="8">
        <v>39</v>
      </c>
      <c r="D1905" s="8">
        <v>1</v>
      </c>
      <c r="E1905" s="8">
        <v>1</v>
      </c>
      <c r="F1905" s="8">
        <v>30</v>
      </c>
      <c r="G1905" s="8">
        <v>0</v>
      </c>
      <c r="H1905" s="8">
        <v>0</v>
      </c>
      <c r="I1905" s="8">
        <v>0</v>
      </c>
      <c r="J1905" s="8">
        <v>0</v>
      </c>
      <c r="K1905" s="8">
        <v>292</v>
      </c>
      <c r="L1905" s="8">
        <v>120</v>
      </c>
      <c r="M1905" s="8">
        <v>85</v>
      </c>
      <c r="N1905" s="8">
        <v>31.09</v>
      </c>
      <c r="O1905" s="8">
        <v>85</v>
      </c>
      <c r="P1905" s="10">
        <v>82</v>
      </c>
      <c r="Q1905">
        <f t="shared" si="174"/>
        <v>-1.9180196689835478</v>
      </c>
      <c r="R1905">
        <f t="shared" si="175"/>
        <v>0.14689758010960718</v>
      </c>
      <c r="S1905">
        <f t="shared" si="176"/>
        <v>0.12808256173630467</v>
      </c>
      <c r="T1905">
        <f t="shared" si="177"/>
        <v>0.87191743826369539</v>
      </c>
      <c r="U1905" s="11">
        <f t="shared" si="178"/>
        <v>-5.9524636402346356E-2</v>
      </c>
      <c r="V1905">
        <f t="shared" si="179"/>
        <v>1</v>
      </c>
    </row>
    <row r="1906" spans="1:22" x14ac:dyDescent="0.4">
      <c r="A1906" s="8">
        <v>0</v>
      </c>
      <c r="B1906" s="8">
        <v>1</v>
      </c>
      <c r="C1906" s="8">
        <v>39</v>
      </c>
      <c r="D1906" s="8">
        <v>2</v>
      </c>
      <c r="E1906" s="8">
        <v>0</v>
      </c>
      <c r="F1906" s="8">
        <v>0</v>
      </c>
      <c r="G1906" s="8">
        <v>0</v>
      </c>
      <c r="H1906" s="8">
        <v>0</v>
      </c>
      <c r="I1906" s="8">
        <v>0</v>
      </c>
      <c r="J1906" s="8">
        <v>0</v>
      </c>
      <c r="K1906" s="8">
        <v>262</v>
      </c>
      <c r="L1906" s="8">
        <v>126</v>
      </c>
      <c r="M1906" s="8">
        <v>91</v>
      </c>
      <c r="N1906" s="8">
        <v>31.38</v>
      </c>
      <c r="O1906" s="8">
        <v>72</v>
      </c>
      <c r="P1906" s="8">
        <v>84</v>
      </c>
      <c r="Q1906">
        <f t="shared" si="174"/>
        <v>-2.7914929917962823</v>
      </c>
      <c r="R1906">
        <f t="shared" si="175"/>
        <v>6.1329580967148044E-2</v>
      </c>
      <c r="S1906">
        <f t="shared" si="176"/>
        <v>5.778561350495931E-2</v>
      </c>
      <c r="T1906">
        <f t="shared" si="177"/>
        <v>0.94221438649504075</v>
      </c>
      <c r="U1906" s="11">
        <f t="shared" si="178"/>
        <v>-2.5850268886035713E-2</v>
      </c>
      <c r="V1906">
        <f t="shared" si="179"/>
        <v>0</v>
      </c>
    </row>
    <row r="1907" spans="1:22" x14ac:dyDescent="0.4">
      <c r="A1907" s="8">
        <v>0</v>
      </c>
      <c r="B1907" s="8">
        <v>0</v>
      </c>
      <c r="C1907" s="8">
        <v>50</v>
      </c>
      <c r="D1907" s="8">
        <v>2</v>
      </c>
      <c r="E1907" s="8">
        <v>0</v>
      </c>
      <c r="F1907" s="8">
        <v>0</v>
      </c>
      <c r="G1907" s="8">
        <v>0</v>
      </c>
      <c r="H1907" s="8">
        <v>0</v>
      </c>
      <c r="I1907" s="8">
        <v>0</v>
      </c>
      <c r="J1907" s="8">
        <v>0</v>
      </c>
      <c r="K1907" s="8">
        <v>216</v>
      </c>
      <c r="L1907" s="8">
        <v>100</v>
      </c>
      <c r="M1907" s="8">
        <v>70</v>
      </c>
      <c r="N1907" s="8">
        <v>23.88</v>
      </c>
      <c r="O1907" s="8">
        <v>70</v>
      </c>
      <c r="P1907" s="8">
        <v>73</v>
      </c>
      <c r="Q1907">
        <f t="shared" si="174"/>
        <v>-3.0157398832515145</v>
      </c>
      <c r="R1907">
        <f t="shared" si="175"/>
        <v>4.9009560715985938E-2</v>
      </c>
      <c r="S1907">
        <f t="shared" si="176"/>
        <v>4.6719841792991081E-2</v>
      </c>
      <c r="T1907">
        <f t="shared" si="177"/>
        <v>0.95328015820700895</v>
      </c>
      <c r="U1907" s="11">
        <f t="shared" si="178"/>
        <v>-2.0779446389243422E-2</v>
      </c>
      <c r="V1907">
        <f t="shared" si="179"/>
        <v>0</v>
      </c>
    </row>
    <row r="1908" spans="1:22" x14ac:dyDescent="0.4">
      <c r="A1908" s="8">
        <v>0</v>
      </c>
      <c r="B1908" s="8">
        <v>1</v>
      </c>
      <c r="C1908" s="8">
        <v>54</v>
      </c>
      <c r="D1908" s="8">
        <v>4</v>
      </c>
      <c r="E1908" s="8">
        <v>0</v>
      </c>
      <c r="F1908" s="8">
        <v>0</v>
      </c>
      <c r="G1908" s="8">
        <v>0</v>
      </c>
      <c r="H1908" s="8">
        <v>0</v>
      </c>
      <c r="I1908" s="8">
        <v>1</v>
      </c>
      <c r="J1908" s="8">
        <v>0</v>
      </c>
      <c r="K1908" s="8">
        <v>225</v>
      </c>
      <c r="L1908" s="8">
        <v>134.5</v>
      </c>
      <c r="M1908" s="8">
        <v>92.5</v>
      </c>
      <c r="N1908" s="8">
        <v>30.62</v>
      </c>
      <c r="O1908" s="8">
        <v>78</v>
      </c>
      <c r="P1908" s="8">
        <v>69</v>
      </c>
      <c r="Q1908">
        <f t="shared" si="174"/>
        <v>-1.614854192579811</v>
      </c>
      <c r="R1908">
        <f t="shared" si="175"/>
        <v>0.19891967229066734</v>
      </c>
      <c r="S1908">
        <f t="shared" si="176"/>
        <v>0.1659157630724413</v>
      </c>
      <c r="T1908">
        <f t="shared" si="177"/>
        <v>0.83408423692755873</v>
      </c>
      <c r="U1908" s="11">
        <f t="shared" si="178"/>
        <v>-7.8790086310225355E-2</v>
      </c>
      <c r="V1908">
        <f t="shared" si="179"/>
        <v>1</v>
      </c>
    </row>
    <row r="1909" spans="1:22" x14ac:dyDescent="0.4">
      <c r="A1909" s="8">
        <v>0</v>
      </c>
      <c r="B1909" s="8">
        <v>0</v>
      </c>
      <c r="C1909" s="8">
        <v>49</v>
      </c>
      <c r="D1909" s="8">
        <v>4</v>
      </c>
      <c r="E1909" s="8">
        <v>0</v>
      </c>
      <c r="F1909" s="8">
        <v>0</v>
      </c>
      <c r="G1909" s="8">
        <v>0</v>
      </c>
      <c r="H1909" s="8">
        <v>0</v>
      </c>
      <c r="I1909" s="8">
        <v>0</v>
      </c>
      <c r="J1909" s="8">
        <v>0</v>
      </c>
      <c r="K1909" s="8">
        <v>224</v>
      </c>
      <c r="L1909" s="8">
        <v>130</v>
      </c>
      <c r="M1909" s="8">
        <v>87</v>
      </c>
      <c r="N1909" s="8">
        <v>29.01</v>
      </c>
      <c r="O1909" s="8">
        <v>75</v>
      </c>
      <c r="P1909" s="8">
        <v>73</v>
      </c>
      <c r="Q1909">
        <f t="shared" si="174"/>
        <v>-2.6050413851940784</v>
      </c>
      <c r="R1909">
        <f t="shared" si="175"/>
        <v>7.3900078765167382E-2</v>
      </c>
      <c r="S1909">
        <f t="shared" si="176"/>
        <v>6.8814669284820218E-2</v>
      </c>
      <c r="T1909">
        <f t="shared" si="177"/>
        <v>0.93118533071517984</v>
      </c>
      <c r="U1909" s="11">
        <f t="shared" si="178"/>
        <v>-3.0963874231591401E-2</v>
      </c>
      <c r="V1909">
        <f t="shared" si="179"/>
        <v>0</v>
      </c>
    </row>
    <row r="1910" spans="1:22" x14ac:dyDescent="0.4">
      <c r="A1910" s="8">
        <v>0</v>
      </c>
      <c r="B1910" s="8">
        <v>0</v>
      </c>
      <c r="C1910" s="8">
        <v>40</v>
      </c>
      <c r="D1910" s="8">
        <v>3</v>
      </c>
      <c r="E1910" s="8">
        <v>1</v>
      </c>
      <c r="F1910" s="8">
        <v>20</v>
      </c>
      <c r="G1910" s="8">
        <v>0</v>
      </c>
      <c r="H1910" s="8">
        <v>0</v>
      </c>
      <c r="I1910" s="8">
        <v>0</v>
      </c>
      <c r="J1910" s="8">
        <v>0</v>
      </c>
      <c r="K1910" s="8">
        <v>237</v>
      </c>
      <c r="L1910" s="8">
        <v>112.5</v>
      </c>
      <c r="M1910" s="8">
        <v>77.5</v>
      </c>
      <c r="N1910" s="8">
        <v>23.58</v>
      </c>
      <c r="O1910" s="8">
        <v>75</v>
      </c>
      <c r="P1910" s="8">
        <v>84</v>
      </c>
      <c r="Q1910">
        <f t="shared" si="174"/>
        <v>-2.8252286187585618</v>
      </c>
      <c r="R1910">
        <f t="shared" si="175"/>
        <v>5.9295099307753361E-2</v>
      </c>
      <c r="S1910">
        <f t="shared" si="176"/>
        <v>5.5975997006407895E-2</v>
      </c>
      <c r="T1910">
        <f t="shared" si="177"/>
        <v>0.94402400299359213</v>
      </c>
      <c r="U1910" s="11">
        <f t="shared" si="178"/>
        <v>-2.5016963079961974E-2</v>
      </c>
      <c r="V1910">
        <f t="shared" si="179"/>
        <v>0</v>
      </c>
    </row>
    <row r="1911" spans="1:22" x14ac:dyDescent="0.4">
      <c r="A1911" s="8">
        <v>0</v>
      </c>
      <c r="B1911" s="8">
        <v>1</v>
      </c>
      <c r="C1911" s="8">
        <v>60</v>
      </c>
      <c r="D1911" s="8">
        <v>1</v>
      </c>
      <c r="E1911" s="8">
        <v>0</v>
      </c>
      <c r="F1911" s="8">
        <v>0</v>
      </c>
      <c r="G1911" s="8">
        <v>0</v>
      </c>
      <c r="H1911" s="8">
        <v>0</v>
      </c>
      <c r="I1911" s="8">
        <v>0</v>
      </c>
      <c r="J1911" s="8">
        <v>0</v>
      </c>
      <c r="K1911" s="8">
        <v>261</v>
      </c>
      <c r="L1911" s="8">
        <v>122</v>
      </c>
      <c r="M1911" s="8">
        <v>74</v>
      </c>
      <c r="N1911" s="8">
        <v>23.77</v>
      </c>
      <c r="O1911" s="8">
        <v>70</v>
      </c>
      <c r="P1911" s="10">
        <v>82</v>
      </c>
      <c r="Q1911">
        <f t="shared" si="174"/>
        <v>-1.5654886043576468</v>
      </c>
      <c r="R1911">
        <f t="shared" si="175"/>
        <v>0.20898587681308203</v>
      </c>
      <c r="S1911">
        <f t="shared" si="176"/>
        <v>0.17286047820837591</v>
      </c>
      <c r="T1911">
        <f t="shared" si="177"/>
        <v>0.82713952179162409</v>
      </c>
      <c r="U1911" s="11">
        <f t="shared" si="178"/>
        <v>-8.2421227529116597E-2</v>
      </c>
      <c r="V1911">
        <f t="shared" si="179"/>
        <v>1</v>
      </c>
    </row>
    <row r="1912" spans="1:22" x14ac:dyDescent="0.4">
      <c r="A1912" s="8">
        <v>0</v>
      </c>
      <c r="B1912" s="8">
        <v>1</v>
      </c>
      <c r="C1912" s="8">
        <v>38</v>
      </c>
      <c r="D1912" s="8">
        <v>2</v>
      </c>
      <c r="E1912" s="8">
        <v>1</v>
      </c>
      <c r="F1912" s="8">
        <v>7</v>
      </c>
      <c r="G1912" s="8">
        <v>0</v>
      </c>
      <c r="H1912" s="8">
        <v>0</v>
      </c>
      <c r="I1912" s="8">
        <v>0</v>
      </c>
      <c r="J1912" s="8">
        <v>0</v>
      </c>
      <c r="K1912" s="8">
        <v>229</v>
      </c>
      <c r="L1912" s="8">
        <v>116</v>
      </c>
      <c r="M1912" s="8">
        <v>70</v>
      </c>
      <c r="N1912" s="8">
        <v>26.65</v>
      </c>
      <c r="O1912" s="8">
        <v>77</v>
      </c>
      <c r="P1912" s="8">
        <v>71</v>
      </c>
      <c r="Q1912">
        <f t="shared" si="174"/>
        <v>-2.8947417366149102</v>
      </c>
      <c r="R1912">
        <f t="shared" si="175"/>
        <v>5.5313308652485106E-2</v>
      </c>
      <c r="S1912">
        <f t="shared" si="176"/>
        <v>5.2414110765942962E-2</v>
      </c>
      <c r="T1912">
        <f t="shared" si="177"/>
        <v>0.94758588923405707</v>
      </c>
      <c r="U1912" s="11">
        <f t="shared" si="178"/>
        <v>-2.338141510145994E-2</v>
      </c>
      <c r="V1912">
        <f t="shared" si="179"/>
        <v>0</v>
      </c>
    </row>
    <row r="1913" spans="1:22" x14ac:dyDescent="0.4">
      <c r="A1913" s="8">
        <v>0</v>
      </c>
      <c r="B1913" s="8">
        <v>0</v>
      </c>
      <c r="C1913" s="8">
        <v>48</v>
      </c>
      <c r="D1913" s="8">
        <v>3</v>
      </c>
      <c r="E1913" s="8">
        <v>1</v>
      </c>
      <c r="F1913" s="8">
        <v>20</v>
      </c>
      <c r="G1913" s="8">
        <v>0</v>
      </c>
      <c r="H1913" s="8">
        <v>0</v>
      </c>
      <c r="I1913" s="8">
        <v>0</v>
      </c>
      <c r="J1913" s="8">
        <v>0</v>
      </c>
      <c r="K1913" s="8">
        <v>253</v>
      </c>
      <c r="L1913" s="8">
        <v>105</v>
      </c>
      <c r="M1913" s="8">
        <v>59</v>
      </c>
      <c r="N1913" s="8">
        <v>19.420000000000002</v>
      </c>
      <c r="O1913" s="8">
        <v>62</v>
      </c>
      <c r="P1913" s="8">
        <v>83</v>
      </c>
      <c r="Q1913">
        <f t="shared" si="174"/>
        <v>-2.4033187917989425</v>
      </c>
      <c r="R1913">
        <f t="shared" si="175"/>
        <v>9.0417378338746524E-2</v>
      </c>
      <c r="S1913">
        <f t="shared" si="176"/>
        <v>8.2919971870310444E-2</v>
      </c>
      <c r="T1913">
        <f t="shared" si="177"/>
        <v>0.91708002812968958</v>
      </c>
      <c r="U1913" s="11">
        <f t="shared" si="178"/>
        <v>-3.7592764375113011E-2</v>
      </c>
      <c r="V1913">
        <f t="shared" si="179"/>
        <v>0</v>
      </c>
    </row>
    <row r="1914" spans="1:22" x14ac:dyDescent="0.4">
      <c r="A1914" s="8">
        <v>0</v>
      </c>
      <c r="B1914" s="8">
        <v>0</v>
      </c>
      <c r="C1914" s="8">
        <v>35</v>
      </c>
      <c r="D1914" s="8">
        <v>2</v>
      </c>
      <c r="E1914" s="8">
        <v>0</v>
      </c>
      <c r="F1914" s="8">
        <v>0</v>
      </c>
      <c r="G1914" s="8">
        <v>0</v>
      </c>
      <c r="H1914" s="8">
        <v>0</v>
      </c>
      <c r="I1914" s="8">
        <v>0</v>
      </c>
      <c r="J1914" s="8">
        <v>0</v>
      </c>
      <c r="K1914" s="8">
        <v>274</v>
      </c>
      <c r="L1914" s="8">
        <v>104</v>
      </c>
      <c r="M1914" s="8">
        <v>61</v>
      </c>
      <c r="N1914" s="10">
        <v>26</v>
      </c>
      <c r="O1914" s="8">
        <v>60</v>
      </c>
      <c r="P1914" s="8">
        <v>68</v>
      </c>
      <c r="Q1914">
        <f t="shared" si="174"/>
        <v>-3.7755239440866504</v>
      </c>
      <c r="R1914">
        <f t="shared" si="175"/>
        <v>2.2925076036687662E-2</v>
      </c>
      <c r="S1914">
        <f t="shared" si="176"/>
        <v>2.2411295385885568E-2</v>
      </c>
      <c r="T1914">
        <f t="shared" si="177"/>
        <v>0.9775887046141144</v>
      </c>
      <c r="U1914" s="11">
        <f t="shared" si="178"/>
        <v>-9.8438250557977888E-3</v>
      </c>
      <c r="V1914">
        <f t="shared" si="179"/>
        <v>0</v>
      </c>
    </row>
    <row r="1915" spans="1:22" x14ac:dyDescent="0.4">
      <c r="A1915" s="8">
        <v>0</v>
      </c>
      <c r="B1915" s="8">
        <v>0</v>
      </c>
      <c r="C1915" s="8">
        <v>52</v>
      </c>
      <c r="D1915" s="8">
        <v>1</v>
      </c>
      <c r="E1915" s="8">
        <v>0</v>
      </c>
      <c r="F1915" s="8">
        <v>0</v>
      </c>
      <c r="G1915" s="8">
        <v>0</v>
      </c>
      <c r="H1915" s="8">
        <v>0</v>
      </c>
      <c r="I1915" s="8">
        <v>0</v>
      </c>
      <c r="J1915" s="8">
        <v>0</v>
      </c>
      <c r="K1915" s="8">
        <v>275</v>
      </c>
      <c r="L1915" s="8">
        <v>112</v>
      </c>
      <c r="M1915" s="8">
        <v>71</v>
      </c>
      <c r="N1915" s="8">
        <v>25.68</v>
      </c>
      <c r="O1915" s="8">
        <v>80</v>
      </c>
      <c r="P1915" s="10">
        <v>82</v>
      </c>
      <c r="Q1915">
        <f t="shared" si="174"/>
        <v>-2.6172587398378955</v>
      </c>
      <c r="R1915">
        <f t="shared" si="175"/>
        <v>7.3002708203931246E-2</v>
      </c>
      <c r="S1915">
        <f t="shared" si="176"/>
        <v>6.8035903027801672E-2</v>
      </c>
      <c r="T1915">
        <f t="shared" si="177"/>
        <v>0.93196409697219829</v>
      </c>
      <c r="U1915" s="11">
        <f t="shared" si="178"/>
        <v>-3.0600818104384395E-2</v>
      </c>
      <c r="V1915">
        <f t="shared" si="179"/>
        <v>0</v>
      </c>
    </row>
    <row r="1916" spans="1:22" x14ac:dyDescent="0.4">
      <c r="A1916" s="8">
        <v>0</v>
      </c>
      <c r="B1916" s="8">
        <v>1</v>
      </c>
      <c r="C1916" s="8">
        <v>50</v>
      </c>
      <c r="D1916" s="8">
        <v>1</v>
      </c>
      <c r="E1916" s="8">
        <v>1</v>
      </c>
      <c r="F1916" s="8">
        <v>30</v>
      </c>
      <c r="G1916" s="8">
        <v>0</v>
      </c>
      <c r="H1916" s="8">
        <v>0</v>
      </c>
      <c r="I1916" s="8">
        <v>0</v>
      </c>
      <c r="J1916" s="8">
        <v>0</v>
      </c>
      <c r="K1916" s="8">
        <v>234</v>
      </c>
      <c r="L1916" s="8">
        <v>122</v>
      </c>
      <c r="M1916" s="8">
        <v>81.5</v>
      </c>
      <c r="N1916" s="8">
        <v>29.64</v>
      </c>
      <c r="O1916" s="8">
        <v>64</v>
      </c>
      <c r="P1916" s="8">
        <v>76</v>
      </c>
      <c r="Q1916">
        <f t="shared" si="174"/>
        <v>-1.2310668067761723</v>
      </c>
      <c r="R1916">
        <f t="shared" si="175"/>
        <v>0.29198092424492034</v>
      </c>
      <c r="S1916">
        <f t="shared" si="176"/>
        <v>0.22599476413753122</v>
      </c>
      <c r="T1916">
        <f t="shared" si="177"/>
        <v>0.77400523586246872</v>
      </c>
      <c r="U1916" s="11">
        <f t="shared" si="178"/>
        <v>-0.11125610146376493</v>
      </c>
      <c r="V1916">
        <f t="shared" si="179"/>
        <v>1</v>
      </c>
    </row>
    <row r="1917" spans="1:22" x14ac:dyDescent="0.4">
      <c r="A1917" s="8">
        <v>0</v>
      </c>
      <c r="B1917" s="8">
        <v>0</v>
      </c>
      <c r="C1917" s="8">
        <v>50</v>
      </c>
      <c r="D1917" s="8">
        <v>1</v>
      </c>
      <c r="E1917" s="8">
        <v>0</v>
      </c>
      <c r="F1917" s="8">
        <v>0</v>
      </c>
      <c r="G1917" s="8">
        <v>0</v>
      </c>
      <c r="H1917" s="8">
        <v>0</v>
      </c>
      <c r="I1917" s="8">
        <v>0</v>
      </c>
      <c r="J1917" s="8">
        <v>0</v>
      </c>
      <c r="K1917" s="8">
        <v>281</v>
      </c>
      <c r="L1917" s="8">
        <v>107.5</v>
      </c>
      <c r="M1917" s="8">
        <v>74</v>
      </c>
      <c r="N1917" s="8">
        <v>23.44</v>
      </c>
      <c r="O1917" s="8">
        <v>85</v>
      </c>
      <c r="P1917" s="8">
        <v>79</v>
      </c>
      <c r="Q1917">
        <f t="shared" si="174"/>
        <v>-2.8509834354330614</v>
      </c>
      <c r="R1917">
        <f t="shared" si="175"/>
        <v>5.7787462682851613E-2</v>
      </c>
      <c r="S1917">
        <f t="shared" si="176"/>
        <v>5.4630504445842151E-2</v>
      </c>
      <c r="T1917">
        <f t="shared" si="177"/>
        <v>0.94536949555415783</v>
      </c>
      <c r="U1917" s="11">
        <f t="shared" si="178"/>
        <v>-2.4398415282773967E-2</v>
      </c>
      <c r="V1917">
        <f t="shared" si="179"/>
        <v>0</v>
      </c>
    </row>
    <row r="1918" spans="1:22" x14ac:dyDescent="0.4">
      <c r="A1918" s="8">
        <v>0</v>
      </c>
      <c r="B1918" s="8">
        <v>1</v>
      </c>
      <c r="C1918" s="8">
        <v>44</v>
      </c>
      <c r="D1918" s="8">
        <v>1</v>
      </c>
      <c r="E1918" s="8">
        <v>0</v>
      </c>
      <c r="F1918" s="8">
        <v>0</v>
      </c>
      <c r="G1918" s="8">
        <v>0</v>
      </c>
      <c r="H1918" s="8">
        <v>0</v>
      </c>
      <c r="I1918" s="8">
        <v>0</v>
      </c>
      <c r="J1918" s="8">
        <v>0</v>
      </c>
      <c r="K1918" s="8">
        <v>273</v>
      </c>
      <c r="L1918" s="8">
        <v>120</v>
      </c>
      <c r="M1918" s="8">
        <v>80</v>
      </c>
      <c r="N1918" s="8">
        <v>29.89</v>
      </c>
      <c r="O1918" s="8">
        <v>76</v>
      </c>
      <c r="P1918" s="8">
        <v>87</v>
      </c>
      <c r="Q1918">
        <f t="shared" si="174"/>
        <v>-2.5465283677385209</v>
      </c>
      <c r="R1918">
        <f t="shared" si="175"/>
        <v>7.8353207905967587E-2</v>
      </c>
      <c r="S1918">
        <f t="shared" si="176"/>
        <v>7.266005918238988E-2</v>
      </c>
      <c r="T1918">
        <f t="shared" si="177"/>
        <v>0.92733994081761018</v>
      </c>
      <c r="U1918" s="11">
        <f t="shared" si="178"/>
        <v>-3.2761034616757639E-2</v>
      </c>
      <c r="V1918">
        <f t="shared" si="179"/>
        <v>0</v>
      </c>
    </row>
    <row r="1919" spans="1:22" x14ac:dyDescent="0.4">
      <c r="A1919" s="8">
        <v>0</v>
      </c>
      <c r="B1919" s="8">
        <v>1</v>
      </c>
      <c r="C1919" s="8">
        <v>44</v>
      </c>
      <c r="D1919" s="8">
        <v>1</v>
      </c>
      <c r="E1919" s="8">
        <v>1</v>
      </c>
      <c r="F1919" s="8">
        <v>20</v>
      </c>
      <c r="G1919" s="8">
        <v>0</v>
      </c>
      <c r="H1919" s="8">
        <v>0</v>
      </c>
      <c r="I1919" s="8">
        <v>0</v>
      </c>
      <c r="J1919" s="8">
        <v>0</v>
      </c>
      <c r="K1919" s="8">
        <v>163</v>
      </c>
      <c r="L1919" s="8">
        <v>105</v>
      </c>
      <c r="M1919" s="8">
        <v>72.5</v>
      </c>
      <c r="N1919" s="8">
        <v>21.02</v>
      </c>
      <c r="O1919" s="8">
        <v>67</v>
      </c>
      <c r="P1919" s="8">
        <v>62</v>
      </c>
      <c r="Q1919">
        <f t="shared" si="174"/>
        <v>-2.3711404915206131</v>
      </c>
      <c r="R1919">
        <f t="shared" si="175"/>
        <v>9.3374173075459282E-2</v>
      </c>
      <c r="S1919">
        <f t="shared" si="176"/>
        <v>8.5400017098277534E-2</v>
      </c>
      <c r="T1919">
        <f t="shared" si="177"/>
        <v>0.91459998290172251</v>
      </c>
      <c r="U1919" s="11">
        <f t="shared" si="178"/>
        <v>-3.8768811074391819E-2</v>
      </c>
      <c r="V1919">
        <f t="shared" si="179"/>
        <v>0</v>
      </c>
    </row>
    <row r="1920" spans="1:22" x14ac:dyDescent="0.4">
      <c r="A1920" s="8">
        <v>0</v>
      </c>
      <c r="B1920" s="8">
        <v>0</v>
      </c>
      <c r="C1920" s="8">
        <v>45</v>
      </c>
      <c r="D1920" s="8">
        <v>2</v>
      </c>
      <c r="E1920" s="8">
        <v>0</v>
      </c>
      <c r="F1920" s="8">
        <v>0</v>
      </c>
      <c r="G1920" s="8">
        <v>0</v>
      </c>
      <c r="H1920" s="8">
        <v>0</v>
      </c>
      <c r="I1920" s="8">
        <v>0</v>
      </c>
      <c r="J1920" s="8">
        <v>0</v>
      </c>
      <c r="K1920" s="8">
        <v>229</v>
      </c>
      <c r="L1920" s="8">
        <v>130</v>
      </c>
      <c r="M1920" s="8">
        <v>80</v>
      </c>
      <c r="N1920" s="8">
        <v>21.72</v>
      </c>
      <c r="O1920" s="8">
        <v>75</v>
      </c>
      <c r="P1920" s="8">
        <v>77</v>
      </c>
      <c r="Q1920">
        <f t="shared" si="174"/>
        <v>-2.8703026299242103</v>
      </c>
      <c r="R1920">
        <f t="shared" si="175"/>
        <v>5.6681770384113296E-2</v>
      </c>
      <c r="S1920">
        <f t="shared" si="176"/>
        <v>5.3641287256719648E-2</v>
      </c>
      <c r="T1920">
        <f t="shared" si="177"/>
        <v>0.94635871274328032</v>
      </c>
      <c r="U1920" s="11">
        <f t="shared" si="178"/>
        <v>-2.394421514565765E-2</v>
      </c>
      <c r="V1920">
        <f t="shared" si="179"/>
        <v>0</v>
      </c>
    </row>
    <row r="1921" spans="1:22" x14ac:dyDescent="0.4">
      <c r="A1921" s="8">
        <v>0</v>
      </c>
      <c r="B1921" s="8">
        <v>0</v>
      </c>
      <c r="C1921" s="8">
        <v>52</v>
      </c>
      <c r="D1921" s="8">
        <v>1</v>
      </c>
      <c r="E1921" s="8">
        <v>0</v>
      </c>
      <c r="F1921" s="8">
        <v>0</v>
      </c>
      <c r="G1921" s="8">
        <v>0</v>
      </c>
      <c r="H1921" s="8">
        <v>0</v>
      </c>
      <c r="I1921" s="8">
        <v>0</v>
      </c>
      <c r="J1921" s="8">
        <v>0</v>
      </c>
      <c r="K1921" s="8">
        <v>210</v>
      </c>
      <c r="L1921" s="8">
        <v>146.5</v>
      </c>
      <c r="M1921" s="8">
        <v>82</v>
      </c>
      <c r="N1921" s="8">
        <v>32.270000000000003</v>
      </c>
      <c r="O1921" s="8">
        <v>85</v>
      </c>
      <c r="P1921" s="8">
        <v>72</v>
      </c>
      <c r="Q1921">
        <f t="shared" si="174"/>
        <v>-2.1092541175235047</v>
      </c>
      <c r="R1921">
        <f t="shared" si="175"/>
        <v>0.12132842944122239</v>
      </c>
      <c r="S1921">
        <f t="shared" si="176"/>
        <v>0.10820061835200456</v>
      </c>
      <c r="T1921">
        <f t="shared" si="177"/>
        <v>0.89179938164799544</v>
      </c>
      <c r="U1921" s="11">
        <f t="shared" si="178"/>
        <v>-4.9732833115539776E-2</v>
      </c>
      <c r="V1921">
        <f t="shared" si="179"/>
        <v>1</v>
      </c>
    </row>
    <row r="1922" spans="1:22" x14ac:dyDescent="0.4">
      <c r="A1922" s="8">
        <v>0</v>
      </c>
      <c r="B1922" s="8">
        <v>1</v>
      </c>
      <c r="C1922" s="8">
        <v>51</v>
      </c>
      <c r="D1922" s="8">
        <v>3</v>
      </c>
      <c r="E1922" s="8">
        <v>1</v>
      </c>
      <c r="F1922" s="8">
        <v>20</v>
      </c>
      <c r="G1922" s="8">
        <v>0</v>
      </c>
      <c r="H1922" s="8">
        <v>0</v>
      </c>
      <c r="I1922" s="8">
        <v>0</v>
      </c>
      <c r="J1922" s="8">
        <v>0</v>
      </c>
      <c r="K1922" s="8">
        <v>163</v>
      </c>
      <c r="L1922" s="8">
        <v>126</v>
      </c>
      <c r="M1922" s="8">
        <v>78</v>
      </c>
      <c r="N1922" s="8">
        <v>26.56</v>
      </c>
      <c r="O1922" s="8">
        <v>63</v>
      </c>
      <c r="P1922" s="8">
        <v>78</v>
      </c>
      <c r="Q1922">
        <f t="shared" si="174"/>
        <v>-1.5441648121106493</v>
      </c>
      <c r="R1922">
        <f t="shared" si="175"/>
        <v>0.21349010113178585</v>
      </c>
      <c r="S1922">
        <f t="shared" si="176"/>
        <v>0.17593064906971226</v>
      </c>
      <c r="T1922">
        <f t="shared" si="177"/>
        <v>0.82406935093028777</v>
      </c>
      <c r="U1922" s="11">
        <f t="shared" si="178"/>
        <v>-8.4036237988615439E-2</v>
      </c>
      <c r="V1922">
        <f t="shared" si="179"/>
        <v>1</v>
      </c>
    </row>
    <row r="1923" spans="1:22" x14ac:dyDescent="0.4">
      <c r="A1923" s="8">
        <v>0</v>
      </c>
      <c r="B1923" s="8">
        <v>1</v>
      </c>
      <c r="C1923" s="8">
        <v>57</v>
      </c>
      <c r="D1923" s="8">
        <v>4</v>
      </c>
      <c r="E1923" s="8">
        <v>0</v>
      </c>
      <c r="F1923" s="8">
        <v>0</v>
      </c>
      <c r="G1923" s="8">
        <v>0</v>
      </c>
      <c r="H1923" s="8">
        <v>0</v>
      </c>
      <c r="I1923" s="8">
        <v>0</v>
      </c>
      <c r="J1923" s="8">
        <v>0</v>
      </c>
      <c r="K1923" s="8">
        <v>251</v>
      </c>
      <c r="L1923" s="8">
        <v>114</v>
      </c>
      <c r="M1923" s="8">
        <v>75</v>
      </c>
      <c r="N1923" s="8">
        <v>26.35</v>
      </c>
      <c r="O1923" s="8">
        <v>80</v>
      </c>
      <c r="P1923" s="8">
        <v>72</v>
      </c>
      <c r="Q1923">
        <f t="shared" si="174"/>
        <v>-1.9389901077964513</v>
      </c>
      <c r="R1923">
        <f t="shared" si="175"/>
        <v>0.14384914858143202</v>
      </c>
      <c r="S1923">
        <f t="shared" si="176"/>
        <v>0.12575884570078974</v>
      </c>
      <c r="T1923">
        <f t="shared" si="177"/>
        <v>0.87424115429921023</v>
      </c>
      <c r="U1923" s="11">
        <f t="shared" si="178"/>
        <v>-5.8368753252033778E-2</v>
      </c>
      <c r="V1923">
        <f t="shared" si="179"/>
        <v>1</v>
      </c>
    </row>
    <row r="1924" spans="1:22" x14ac:dyDescent="0.4">
      <c r="A1924" s="8">
        <v>1</v>
      </c>
      <c r="B1924" s="8">
        <v>1</v>
      </c>
      <c r="C1924" s="8">
        <v>60</v>
      </c>
      <c r="D1924" s="8">
        <v>2</v>
      </c>
      <c r="E1924" s="8">
        <v>1</v>
      </c>
      <c r="F1924" s="8">
        <v>20</v>
      </c>
      <c r="G1924" s="8">
        <v>0</v>
      </c>
      <c r="H1924" s="8">
        <v>0</v>
      </c>
      <c r="I1924" s="8">
        <v>0</v>
      </c>
      <c r="J1924" s="8">
        <v>0</v>
      </c>
      <c r="K1924" s="8">
        <v>305</v>
      </c>
      <c r="L1924" s="8">
        <v>112.5</v>
      </c>
      <c r="M1924" s="8">
        <v>75</v>
      </c>
      <c r="N1924" s="8">
        <v>22.7</v>
      </c>
      <c r="O1924" s="8">
        <v>75</v>
      </c>
      <c r="P1924" s="8">
        <v>98</v>
      </c>
      <c r="Q1924">
        <f t="shared" si="174"/>
        <v>-1.0727794335233618</v>
      </c>
      <c r="R1924">
        <f t="shared" si="175"/>
        <v>0.34205647173334053</v>
      </c>
      <c r="S1924">
        <f t="shared" si="176"/>
        <v>0.25487487221126809</v>
      </c>
      <c r="T1924">
        <f t="shared" si="177"/>
        <v>0.25487487221126809</v>
      </c>
      <c r="U1924" s="11">
        <f t="shared" si="178"/>
        <v>-0.59367297895958104</v>
      </c>
      <c r="V1924">
        <f t="shared" si="179"/>
        <v>1</v>
      </c>
    </row>
    <row r="1925" spans="1:22" x14ac:dyDescent="0.4">
      <c r="A1925" s="8">
        <v>0</v>
      </c>
      <c r="B1925" s="8">
        <v>1</v>
      </c>
      <c r="C1925" s="8">
        <v>40</v>
      </c>
      <c r="D1925" s="8">
        <v>1</v>
      </c>
      <c r="E1925" s="8">
        <v>1</v>
      </c>
      <c r="F1925" s="8">
        <v>3</v>
      </c>
      <c r="G1925" s="8">
        <v>0</v>
      </c>
      <c r="H1925" s="8">
        <v>0</v>
      </c>
      <c r="I1925" s="8">
        <v>0</v>
      </c>
      <c r="J1925" s="8">
        <v>0</v>
      </c>
      <c r="K1925" s="8">
        <v>165</v>
      </c>
      <c r="L1925" s="8">
        <v>117</v>
      </c>
      <c r="M1925" s="8">
        <v>77</v>
      </c>
      <c r="N1925" s="8">
        <v>21.71</v>
      </c>
      <c r="O1925" s="8">
        <v>50</v>
      </c>
      <c r="P1925" s="8">
        <v>66</v>
      </c>
      <c r="Q1925">
        <f t="shared" si="174"/>
        <v>-2.9576469662898992</v>
      </c>
      <c r="R1925">
        <f t="shared" si="175"/>
        <v>5.1940992398890169E-2</v>
      </c>
      <c r="S1925">
        <f t="shared" si="176"/>
        <v>4.9376336481043254E-2</v>
      </c>
      <c r="T1925">
        <f t="shared" si="177"/>
        <v>0.95062366351895677</v>
      </c>
      <c r="U1925" s="11">
        <f t="shared" si="178"/>
        <v>-2.1991379176759637E-2</v>
      </c>
      <c r="V1925">
        <f t="shared" si="179"/>
        <v>0</v>
      </c>
    </row>
    <row r="1926" spans="1:22" x14ac:dyDescent="0.4">
      <c r="A1926" s="8">
        <v>0</v>
      </c>
      <c r="B1926" s="8">
        <v>1</v>
      </c>
      <c r="C1926" s="8">
        <v>38</v>
      </c>
      <c r="D1926" s="9">
        <v>2</v>
      </c>
      <c r="E1926" s="8">
        <v>0</v>
      </c>
      <c r="F1926" s="8">
        <v>0</v>
      </c>
      <c r="G1926" s="8">
        <v>0</v>
      </c>
      <c r="H1926" s="8">
        <v>0</v>
      </c>
      <c r="I1926" s="8">
        <v>0</v>
      </c>
      <c r="J1926" s="8">
        <v>0</v>
      </c>
      <c r="K1926" s="8">
        <v>221</v>
      </c>
      <c r="L1926" s="8">
        <v>119</v>
      </c>
      <c r="M1926" s="8">
        <v>84</v>
      </c>
      <c r="N1926" s="8">
        <v>26.89</v>
      </c>
      <c r="O1926" s="8">
        <v>66</v>
      </c>
      <c r="P1926" s="8">
        <v>82</v>
      </c>
      <c r="Q1926">
        <f t="shared" ref="Q1926:Q1989" si="180">$A$2+SUMPRODUCT(B$2:P$2,B1926:P1926)</f>
        <v>-3.0239408648628885</v>
      </c>
      <c r="R1926">
        <f t="shared" ref="R1926:R1989" si="181">EXP(Q1926)</f>
        <v>4.8609277809602988E-2</v>
      </c>
      <c r="S1926">
        <f t="shared" ref="S1926:S1989" si="182">R1926/(1+R1926)</f>
        <v>4.6355948624773678E-2</v>
      </c>
      <c r="T1926">
        <f t="shared" ref="T1926:T1989" si="183">IF(A1926=1,S1926,1-S1926)</f>
        <v>0.95364405137522634</v>
      </c>
      <c r="U1926" s="11">
        <f t="shared" ref="U1926:U1989" si="184">LOG(T1926)</f>
        <v>-2.0613695914124087E-2</v>
      </c>
      <c r="V1926">
        <f t="shared" ref="V1926:V1989" si="185">IF(S1926&gt;S$1,1,0)</f>
        <v>0</v>
      </c>
    </row>
    <row r="1927" spans="1:22" x14ac:dyDescent="0.4">
      <c r="A1927" s="8">
        <v>0</v>
      </c>
      <c r="B1927" s="8">
        <v>1</v>
      </c>
      <c r="C1927" s="8">
        <v>57</v>
      </c>
      <c r="D1927" s="8">
        <v>3</v>
      </c>
      <c r="E1927" s="8">
        <v>1</v>
      </c>
      <c r="F1927" s="8">
        <v>20</v>
      </c>
      <c r="G1927" s="8">
        <v>0</v>
      </c>
      <c r="H1927" s="8">
        <v>0</v>
      </c>
      <c r="I1927" s="8">
        <v>0</v>
      </c>
      <c r="J1927" s="8">
        <v>0</v>
      </c>
      <c r="K1927" s="8">
        <v>257</v>
      </c>
      <c r="L1927" s="8">
        <v>138.5</v>
      </c>
      <c r="M1927" s="8">
        <v>90</v>
      </c>
      <c r="N1927" s="8">
        <v>25.14</v>
      </c>
      <c r="O1927" s="8">
        <v>87</v>
      </c>
      <c r="P1927" s="8">
        <v>101</v>
      </c>
      <c r="Q1927">
        <f t="shared" si="180"/>
        <v>-0.92484416895341681</v>
      </c>
      <c r="R1927">
        <f t="shared" si="181"/>
        <v>0.39659321579582923</v>
      </c>
      <c r="S1927">
        <f t="shared" si="182"/>
        <v>0.28397189053351957</v>
      </c>
      <c r="T1927">
        <f t="shared" si="183"/>
        <v>0.71602810946648043</v>
      </c>
      <c r="U1927" s="11">
        <f t="shared" si="184"/>
        <v>-0.14506992804611785</v>
      </c>
      <c r="V1927">
        <f t="shared" si="185"/>
        <v>1</v>
      </c>
    </row>
    <row r="1928" spans="1:22" x14ac:dyDescent="0.4">
      <c r="A1928" s="8">
        <v>0</v>
      </c>
      <c r="B1928" s="8">
        <v>1</v>
      </c>
      <c r="C1928" s="8">
        <v>64</v>
      </c>
      <c r="D1928" s="8">
        <v>1</v>
      </c>
      <c r="E1928" s="8">
        <v>0</v>
      </c>
      <c r="F1928" s="8">
        <v>0</v>
      </c>
      <c r="G1928" s="8">
        <v>0</v>
      </c>
      <c r="H1928" s="8">
        <v>0</v>
      </c>
      <c r="I1928" s="8">
        <v>0</v>
      </c>
      <c r="J1928" s="8">
        <v>0</v>
      </c>
      <c r="K1928" s="8">
        <v>203</v>
      </c>
      <c r="L1928" s="8">
        <v>120</v>
      </c>
      <c r="M1928" s="8">
        <v>73</v>
      </c>
      <c r="N1928" s="8">
        <v>27.08</v>
      </c>
      <c r="O1928" s="8">
        <v>92</v>
      </c>
      <c r="P1928" s="8">
        <v>81</v>
      </c>
      <c r="Q1928">
        <f t="shared" si="180"/>
        <v>-1.4177370667763896</v>
      </c>
      <c r="R1928">
        <f t="shared" si="181"/>
        <v>0.24226161893622591</v>
      </c>
      <c r="S1928">
        <f t="shared" si="182"/>
        <v>0.19501658526943746</v>
      </c>
      <c r="T1928">
        <f t="shared" si="183"/>
        <v>0.80498341473056256</v>
      </c>
      <c r="U1928" s="11">
        <f t="shared" si="184"/>
        <v>-9.4213067414986779E-2</v>
      </c>
      <c r="V1928">
        <f t="shared" si="185"/>
        <v>1</v>
      </c>
    </row>
    <row r="1929" spans="1:22" x14ac:dyDescent="0.4">
      <c r="A1929" s="8">
        <v>1</v>
      </c>
      <c r="B1929" s="8">
        <v>0</v>
      </c>
      <c r="C1929" s="8">
        <v>56</v>
      </c>
      <c r="D1929" s="8">
        <v>3</v>
      </c>
      <c r="E1929" s="8">
        <v>0</v>
      </c>
      <c r="F1929" s="8">
        <v>0</v>
      </c>
      <c r="G1929" s="8">
        <v>0</v>
      </c>
      <c r="H1929" s="8">
        <v>0</v>
      </c>
      <c r="I1929" s="8">
        <v>0</v>
      </c>
      <c r="J1929" s="8">
        <v>0</v>
      </c>
      <c r="K1929" s="8">
        <v>220</v>
      </c>
      <c r="L1929" s="8">
        <v>122</v>
      </c>
      <c r="M1929" s="8">
        <v>74</v>
      </c>
      <c r="N1929" s="8">
        <v>25.66</v>
      </c>
      <c r="O1929" s="8">
        <v>71</v>
      </c>
      <c r="P1929" s="8">
        <v>93</v>
      </c>
      <c r="Q1929">
        <f t="shared" si="180"/>
        <v>-2.2535370591032295</v>
      </c>
      <c r="R1929">
        <f t="shared" si="181"/>
        <v>0.10502707981212708</v>
      </c>
      <c r="S1929">
        <f t="shared" si="182"/>
        <v>9.5044801825113129E-2</v>
      </c>
      <c r="T1929">
        <f t="shared" si="183"/>
        <v>9.5044801825113129E-2</v>
      </c>
      <c r="U1929" s="11">
        <f t="shared" si="184"/>
        <v>-1.0220716305124011</v>
      </c>
      <c r="V1929">
        <f t="shared" si="185"/>
        <v>0</v>
      </c>
    </row>
    <row r="1930" spans="1:22" x14ac:dyDescent="0.4">
      <c r="A1930" s="8">
        <v>0</v>
      </c>
      <c r="B1930" s="8">
        <v>0</v>
      </c>
      <c r="C1930" s="8">
        <v>42</v>
      </c>
      <c r="D1930" s="8">
        <v>4</v>
      </c>
      <c r="E1930" s="8">
        <v>1</v>
      </c>
      <c r="F1930" s="8">
        <v>5</v>
      </c>
      <c r="G1930" s="8">
        <v>0</v>
      </c>
      <c r="H1930" s="8">
        <v>0</v>
      </c>
      <c r="I1930" s="8">
        <v>0</v>
      </c>
      <c r="J1930" s="8">
        <v>0</v>
      </c>
      <c r="K1930" s="8">
        <v>228</v>
      </c>
      <c r="L1930" s="8">
        <v>127.5</v>
      </c>
      <c r="M1930" s="8">
        <v>80</v>
      </c>
      <c r="N1930" s="8">
        <v>27.54</v>
      </c>
      <c r="O1930" s="8">
        <v>75</v>
      </c>
      <c r="P1930" s="10">
        <v>82</v>
      </c>
      <c r="Q1930">
        <f t="shared" si="180"/>
        <v>-2.9509022469926141</v>
      </c>
      <c r="R1930">
        <f t="shared" si="181"/>
        <v>5.2292503903299814E-2</v>
      </c>
      <c r="S1930">
        <f t="shared" si="182"/>
        <v>4.9693886166944722E-2</v>
      </c>
      <c r="T1930">
        <f t="shared" si="183"/>
        <v>0.9503061138330553</v>
      </c>
      <c r="U1930" s="11">
        <f t="shared" si="184"/>
        <v>-2.2136476675092321E-2</v>
      </c>
      <c r="V1930">
        <f t="shared" si="185"/>
        <v>0</v>
      </c>
    </row>
    <row r="1931" spans="1:22" x14ac:dyDescent="0.4">
      <c r="A1931" s="8">
        <v>0</v>
      </c>
      <c r="B1931" s="8">
        <v>1</v>
      </c>
      <c r="C1931" s="8">
        <v>54</v>
      </c>
      <c r="D1931" s="8">
        <v>1</v>
      </c>
      <c r="E1931" s="8">
        <v>1</v>
      </c>
      <c r="F1931" s="8">
        <v>30</v>
      </c>
      <c r="G1931" s="8">
        <v>0</v>
      </c>
      <c r="H1931" s="8">
        <v>0</v>
      </c>
      <c r="I1931" s="8">
        <v>1</v>
      </c>
      <c r="J1931" s="8">
        <v>0</v>
      </c>
      <c r="K1931" s="8">
        <v>255</v>
      </c>
      <c r="L1931" s="8">
        <v>149</v>
      </c>
      <c r="M1931" s="8">
        <v>86</v>
      </c>
      <c r="N1931" s="8">
        <v>20.12</v>
      </c>
      <c r="O1931" s="8">
        <v>98</v>
      </c>
      <c r="P1931" s="8">
        <v>65</v>
      </c>
      <c r="Q1931">
        <f t="shared" si="180"/>
        <v>-0.4912785902657868</v>
      </c>
      <c r="R1931">
        <f t="shared" si="181"/>
        <v>0.6118435965855854</v>
      </c>
      <c r="S1931">
        <f t="shared" si="182"/>
        <v>0.37959241075354416</v>
      </c>
      <c r="T1931">
        <f t="shared" si="183"/>
        <v>0.62040758924645578</v>
      </c>
      <c r="U1931" s="11">
        <f t="shared" si="184"/>
        <v>-0.20732289824125308</v>
      </c>
      <c r="V1931">
        <f t="shared" si="185"/>
        <v>1</v>
      </c>
    </row>
    <row r="1932" spans="1:22" x14ac:dyDescent="0.4">
      <c r="A1932" s="8">
        <v>0</v>
      </c>
      <c r="B1932" s="8">
        <v>1</v>
      </c>
      <c r="C1932" s="8">
        <v>42</v>
      </c>
      <c r="D1932" s="8">
        <v>4</v>
      </c>
      <c r="E1932" s="8">
        <v>1</v>
      </c>
      <c r="F1932" s="8">
        <v>20</v>
      </c>
      <c r="G1932" s="8">
        <v>0</v>
      </c>
      <c r="H1932" s="8">
        <v>0</v>
      </c>
      <c r="I1932" s="8">
        <v>0</v>
      </c>
      <c r="J1932" s="8">
        <v>0</v>
      </c>
      <c r="K1932" s="8">
        <v>274</v>
      </c>
      <c r="L1932" s="8">
        <v>120</v>
      </c>
      <c r="M1932" s="8">
        <v>83.5</v>
      </c>
      <c r="N1932" s="8">
        <v>23.95</v>
      </c>
      <c r="O1932" s="8">
        <v>80</v>
      </c>
      <c r="P1932" s="8">
        <v>79</v>
      </c>
      <c r="Q1932">
        <f t="shared" si="180"/>
        <v>-2.1715098060734155</v>
      </c>
      <c r="R1932">
        <f t="shared" si="181"/>
        <v>0.11400536092066814</v>
      </c>
      <c r="S1932">
        <f t="shared" si="182"/>
        <v>0.10233825160989223</v>
      </c>
      <c r="T1932">
        <f t="shared" si="183"/>
        <v>0.89766174839010782</v>
      </c>
      <c r="U1932" s="11">
        <f t="shared" si="184"/>
        <v>-4.6887280795216403E-2</v>
      </c>
      <c r="V1932">
        <f t="shared" si="185"/>
        <v>1</v>
      </c>
    </row>
    <row r="1933" spans="1:22" x14ac:dyDescent="0.4">
      <c r="A1933" s="8">
        <v>0</v>
      </c>
      <c r="B1933" s="8">
        <v>0</v>
      </c>
      <c r="C1933" s="8">
        <v>58</v>
      </c>
      <c r="D1933" s="8">
        <v>1</v>
      </c>
      <c r="E1933" s="8">
        <v>1</v>
      </c>
      <c r="F1933" s="8">
        <v>1</v>
      </c>
      <c r="G1933" s="8">
        <v>0</v>
      </c>
      <c r="H1933" s="8">
        <v>0</v>
      </c>
      <c r="I1933" s="8">
        <v>1</v>
      </c>
      <c r="J1933" s="8">
        <v>0</v>
      </c>
      <c r="K1933" s="8">
        <v>244</v>
      </c>
      <c r="L1933" s="8">
        <v>160.5</v>
      </c>
      <c r="M1933" s="8">
        <v>98</v>
      </c>
      <c r="N1933" s="10">
        <v>26</v>
      </c>
      <c r="O1933" s="8">
        <v>86</v>
      </c>
      <c r="P1933" s="8">
        <v>69</v>
      </c>
      <c r="Q1933">
        <f t="shared" si="180"/>
        <v>-1.3922430707746614</v>
      </c>
      <c r="R1933">
        <f t="shared" si="181"/>
        <v>0.24851723722149482</v>
      </c>
      <c r="S1933">
        <f t="shared" si="182"/>
        <v>0.19904990480912865</v>
      </c>
      <c r="T1933">
        <f t="shared" si="183"/>
        <v>0.80095009519087135</v>
      </c>
      <c r="U1933" s="11">
        <f t="shared" si="184"/>
        <v>-9.6394542665341476E-2</v>
      </c>
      <c r="V1933">
        <f t="shared" si="185"/>
        <v>1</v>
      </c>
    </row>
    <row r="1934" spans="1:22" x14ac:dyDescent="0.4">
      <c r="A1934" s="8">
        <v>1</v>
      </c>
      <c r="B1934" s="8">
        <v>0</v>
      </c>
      <c r="C1934" s="8">
        <v>46</v>
      </c>
      <c r="D1934" s="8">
        <v>2</v>
      </c>
      <c r="E1934" s="8">
        <v>0</v>
      </c>
      <c r="F1934" s="8">
        <v>0</v>
      </c>
      <c r="G1934" s="8">
        <v>0</v>
      </c>
      <c r="H1934" s="8">
        <v>0</v>
      </c>
      <c r="I1934" s="8">
        <v>0</v>
      </c>
      <c r="J1934" s="8">
        <v>0</v>
      </c>
      <c r="K1934" s="8">
        <v>242</v>
      </c>
      <c r="L1934" s="8">
        <v>129</v>
      </c>
      <c r="M1934" s="8">
        <v>85</v>
      </c>
      <c r="N1934" s="8">
        <v>27.4</v>
      </c>
      <c r="O1934" s="8">
        <v>80</v>
      </c>
      <c r="P1934" s="10">
        <v>82</v>
      </c>
      <c r="Q1934">
        <f t="shared" si="180"/>
        <v>-2.7744528066175542</v>
      </c>
      <c r="R1934">
        <f t="shared" si="181"/>
        <v>6.2383603246778559E-2</v>
      </c>
      <c r="S1934">
        <f t="shared" si="182"/>
        <v>5.872041234082151E-2</v>
      </c>
      <c r="T1934">
        <f t="shared" si="183"/>
        <v>5.872041234082151E-2</v>
      </c>
      <c r="U1934" s="11">
        <f t="shared" si="184"/>
        <v>-1.2312109034204142</v>
      </c>
      <c r="V1934">
        <f t="shared" si="185"/>
        <v>0</v>
      </c>
    </row>
    <row r="1935" spans="1:22" x14ac:dyDescent="0.4">
      <c r="A1935" s="8">
        <v>0</v>
      </c>
      <c r="B1935" s="8">
        <v>1</v>
      </c>
      <c r="C1935" s="8">
        <v>36</v>
      </c>
      <c r="D1935" s="8">
        <v>2</v>
      </c>
      <c r="E1935" s="8">
        <v>1</v>
      </c>
      <c r="F1935" s="8">
        <v>25</v>
      </c>
      <c r="G1935" s="8">
        <v>0</v>
      </c>
      <c r="H1935" s="8">
        <v>0</v>
      </c>
      <c r="I1935" s="8">
        <v>0</v>
      </c>
      <c r="J1935" s="8">
        <v>0</v>
      </c>
      <c r="K1935" s="8">
        <v>210</v>
      </c>
      <c r="L1935" s="8">
        <v>117</v>
      </c>
      <c r="M1935" s="8">
        <v>84</v>
      </c>
      <c r="N1935" s="8">
        <v>28.35</v>
      </c>
      <c r="O1935" s="8">
        <v>75</v>
      </c>
      <c r="P1935" s="8">
        <v>96</v>
      </c>
      <c r="Q1935">
        <f t="shared" si="180"/>
        <v>-2.3949020252795901</v>
      </c>
      <c r="R1935">
        <f t="shared" si="181"/>
        <v>9.1181611977923974E-2</v>
      </c>
      <c r="S1935">
        <f t="shared" si="182"/>
        <v>8.3562269540671738E-2</v>
      </c>
      <c r="T1935">
        <f t="shared" si="183"/>
        <v>0.9164377304593283</v>
      </c>
      <c r="U1935" s="11">
        <f t="shared" si="184"/>
        <v>-3.7897038870498653E-2</v>
      </c>
      <c r="V1935">
        <f t="shared" si="185"/>
        <v>0</v>
      </c>
    </row>
    <row r="1936" spans="1:22" x14ac:dyDescent="0.4">
      <c r="A1936" s="8">
        <v>0</v>
      </c>
      <c r="B1936" s="8">
        <v>0</v>
      </c>
      <c r="C1936" s="8">
        <v>35</v>
      </c>
      <c r="D1936" s="8">
        <v>2</v>
      </c>
      <c r="E1936" s="8">
        <v>0</v>
      </c>
      <c r="F1936" s="8">
        <v>0</v>
      </c>
      <c r="G1936" s="8">
        <v>0</v>
      </c>
      <c r="H1936" s="8">
        <v>0</v>
      </c>
      <c r="I1936" s="8">
        <v>0</v>
      </c>
      <c r="J1936" s="8">
        <v>0</v>
      </c>
      <c r="K1936" s="8">
        <v>165</v>
      </c>
      <c r="L1936" s="8">
        <v>117.5</v>
      </c>
      <c r="M1936" s="8">
        <v>72.5</v>
      </c>
      <c r="N1936" s="8">
        <v>27.86</v>
      </c>
      <c r="O1936" s="8">
        <v>63</v>
      </c>
      <c r="P1936" s="8">
        <v>67</v>
      </c>
      <c r="Q1936">
        <f t="shared" si="180"/>
        <v>-3.6805887630285055</v>
      </c>
      <c r="R1936">
        <f t="shared" si="181"/>
        <v>2.5208128850987485E-2</v>
      </c>
      <c r="S1936">
        <f t="shared" si="182"/>
        <v>2.4588303722522912E-2</v>
      </c>
      <c r="T1936">
        <f t="shared" si="183"/>
        <v>0.97541169627747704</v>
      </c>
      <c r="U1936" s="11">
        <f t="shared" si="184"/>
        <v>-1.0812041036525728E-2</v>
      </c>
      <c r="V1936">
        <f t="shared" si="185"/>
        <v>0</v>
      </c>
    </row>
    <row r="1937" spans="1:22" x14ac:dyDescent="0.4">
      <c r="A1937" s="8">
        <v>0</v>
      </c>
      <c r="B1937" s="8">
        <v>0</v>
      </c>
      <c r="C1937" s="8">
        <v>54</v>
      </c>
      <c r="D1937" s="8">
        <v>3</v>
      </c>
      <c r="E1937" s="8">
        <v>0</v>
      </c>
      <c r="F1937" s="8">
        <v>0</v>
      </c>
      <c r="G1937" s="8">
        <v>0</v>
      </c>
      <c r="H1937" s="8">
        <v>0</v>
      </c>
      <c r="I1937" s="8">
        <v>0</v>
      </c>
      <c r="J1937" s="8">
        <v>0</v>
      </c>
      <c r="K1937" s="8">
        <v>288</v>
      </c>
      <c r="L1937" s="8">
        <v>124</v>
      </c>
      <c r="M1937" s="8">
        <v>77</v>
      </c>
      <c r="N1937" s="8">
        <v>29.88</v>
      </c>
      <c r="O1937" s="8">
        <v>79</v>
      </c>
      <c r="P1937" s="8">
        <v>92</v>
      </c>
      <c r="Q1937">
        <f t="shared" si="180"/>
        <v>-2.2643558524731295</v>
      </c>
      <c r="R1937">
        <f t="shared" si="181"/>
        <v>0.10389693794627952</v>
      </c>
      <c r="S1937">
        <f t="shared" si="182"/>
        <v>9.4118331498928037E-2</v>
      </c>
      <c r="T1937">
        <f t="shared" si="183"/>
        <v>0.90588166850107199</v>
      </c>
      <c r="U1937" s="11">
        <f t="shared" si="184"/>
        <v>-4.2928528673462724E-2</v>
      </c>
      <c r="V1937">
        <f t="shared" si="185"/>
        <v>0</v>
      </c>
    </row>
    <row r="1938" spans="1:22" x14ac:dyDescent="0.4">
      <c r="A1938" s="8">
        <v>0</v>
      </c>
      <c r="B1938" s="8">
        <v>1</v>
      </c>
      <c r="C1938" s="8">
        <v>62</v>
      </c>
      <c r="D1938" s="8">
        <v>3</v>
      </c>
      <c r="E1938" s="8">
        <v>1</v>
      </c>
      <c r="F1938" s="8">
        <v>20</v>
      </c>
      <c r="G1938" s="8">
        <v>0</v>
      </c>
      <c r="H1938" s="8">
        <v>0</v>
      </c>
      <c r="I1938" s="8">
        <v>0</v>
      </c>
      <c r="J1938" s="8">
        <v>0</v>
      </c>
      <c r="K1938" s="8">
        <v>245</v>
      </c>
      <c r="L1938" s="8">
        <v>127</v>
      </c>
      <c r="M1938" s="8">
        <v>79</v>
      </c>
      <c r="N1938" s="8">
        <v>23.5</v>
      </c>
      <c r="O1938" s="8">
        <v>72</v>
      </c>
      <c r="P1938" s="8">
        <v>73</v>
      </c>
      <c r="Q1938">
        <f t="shared" si="180"/>
        <v>-0.81604704239139458</v>
      </c>
      <c r="R1938">
        <f t="shared" si="181"/>
        <v>0.4421761077690991</v>
      </c>
      <c r="S1938">
        <f t="shared" si="182"/>
        <v>0.30660340674558872</v>
      </c>
      <c r="T1938">
        <f t="shared" si="183"/>
        <v>0.69339659325441128</v>
      </c>
      <c r="U1938" s="11">
        <f t="shared" si="184"/>
        <v>-0.15901829641836598</v>
      </c>
      <c r="V1938">
        <f t="shared" si="185"/>
        <v>1</v>
      </c>
    </row>
    <row r="1939" spans="1:22" x14ac:dyDescent="0.4">
      <c r="A1939" s="8">
        <v>0</v>
      </c>
      <c r="B1939" s="8">
        <v>0</v>
      </c>
      <c r="C1939" s="8">
        <v>39</v>
      </c>
      <c r="D1939" s="8">
        <v>2</v>
      </c>
      <c r="E1939" s="8">
        <v>1</v>
      </c>
      <c r="F1939" s="8">
        <v>15</v>
      </c>
      <c r="G1939" s="8">
        <v>0</v>
      </c>
      <c r="H1939" s="8">
        <v>0</v>
      </c>
      <c r="I1939" s="8">
        <v>0</v>
      </c>
      <c r="J1939" s="8">
        <v>0</v>
      </c>
      <c r="K1939" s="8">
        <v>216</v>
      </c>
      <c r="L1939" s="8">
        <v>116</v>
      </c>
      <c r="M1939" s="8">
        <v>72</v>
      </c>
      <c r="N1939" s="8">
        <v>24.25</v>
      </c>
      <c r="O1939" s="8">
        <v>76</v>
      </c>
      <c r="P1939" s="8">
        <v>71</v>
      </c>
      <c r="Q1939">
        <f t="shared" si="180"/>
        <v>-3.0104940784067198</v>
      </c>
      <c r="R1939">
        <f t="shared" si="181"/>
        <v>4.9267330821746336E-2</v>
      </c>
      <c r="S1939">
        <f t="shared" si="182"/>
        <v>4.6954031041033205E-2</v>
      </c>
      <c r="T1939">
        <f t="shared" si="183"/>
        <v>0.95304596895896676</v>
      </c>
      <c r="U1939" s="11">
        <f t="shared" si="184"/>
        <v>-2.0886151215042191E-2</v>
      </c>
      <c r="V1939">
        <f t="shared" si="185"/>
        <v>0</v>
      </c>
    </row>
    <row r="1940" spans="1:22" x14ac:dyDescent="0.4">
      <c r="A1940" s="8">
        <v>0</v>
      </c>
      <c r="B1940" s="8">
        <v>1</v>
      </c>
      <c r="C1940" s="8">
        <v>45</v>
      </c>
      <c r="D1940" s="8">
        <v>2</v>
      </c>
      <c r="E1940" s="8">
        <v>1</v>
      </c>
      <c r="F1940" s="8">
        <v>10</v>
      </c>
      <c r="G1940" s="10">
        <v>0</v>
      </c>
      <c r="H1940" s="8">
        <v>0</v>
      </c>
      <c r="I1940" s="8">
        <v>1</v>
      </c>
      <c r="J1940" s="8">
        <v>0</v>
      </c>
      <c r="K1940" s="8">
        <v>232</v>
      </c>
      <c r="L1940" s="8">
        <v>136</v>
      </c>
      <c r="M1940" s="8">
        <v>85</v>
      </c>
      <c r="N1940" s="8">
        <v>30.29</v>
      </c>
      <c r="O1940" s="8">
        <v>70</v>
      </c>
      <c r="P1940" s="8">
        <v>66</v>
      </c>
      <c r="Q1940">
        <f t="shared" si="180"/>
        <v>-1.8197503040982639</v>
      </c>
      <c r="R1940">
        <f t="shared" si="181"/>
        <v>0.16206621315127936</v>
      </c>
      <c r="S1940">
        <f t="shared" si="182"/>
        <v>0.13946383718685862</v>
      </c>
      <c r="T1940">
        <f t="shared" si="183"/>
        <v>0.86053616281314138</v>
      </c>
      <c r="U1940" s="11">
        <f t="shared" si="184"/>
        <v>-6.5230874342584705E-2</v>
      </c>
      <c r="V1940">
        <f t="shared" si="185"/>
        <v>1</v>
      </c>
    </row>
    <row r="1941" spans="1:22" x14ac:dyDescent="0.4">
      <c r="A1941" s="8">
        <v>1</v>
      </c>
      <c r="B1941" s="8">
        <v>0</v>
      </c>
      <c r="C1941" s="8">
        <v>37</v>
      </c>
      <c r="D1941" s="8">
        <v>1</v>
      </c>
      <c r="E1941" s="8">
        <v>1</v>
      </c>
      <c r="F1941" s="8">
        <v>20</v>
      </c>
      <c r="G1941" s="8">
        <v>0</v>
      </c>
      <c r="H1941" s="8">
        <v>0</v>
      </c>
      <c r="I1941" s="8">
        <v>0</v>
      </c>
      <c r="J1941" s="8">
        <v>0</v>
      </c>
      <c r="K1941" s="8">
        <v>166</v>
      </c>
      <c r="L1941" s="8">
        <v>112</v>
      </c>
      <c r="M1941" s="8">
        <v>73.5</v>
      </c>
      <c r="N1941" s="8">
        <v>21.64</v>
      </c>
      <c r="O1941" s="8">
        <v>75</v>
      </c>
      <c r="P1941" s="8">
        <v>93</v>
      </c>
      <c r="Q1941">
        <f t="shared" si="180"/>
        <v>-3.0630736776648089</v>
      </c>
      <c r="R1941">
        <f t="shared" si="181"/>
        <v>4.674379881730429E-2</v>
      </c>
      <c r="S1941">
        <f t="shared" si="182"/>
        <v>4.4656389529242217E-2</v>
      </c>
      <c r="T1941">
        <f t="shared" si="183"/>
        <v>4.4656389529242217E-2</v>
      </c>
      <c r="U1941" s="11">
        <f t="shared" si="184"/>
        <v>-1.3501163925702728</v>
      </c>
      <c r="V1941">
        <f t="shared" si="185"/>
        <v>0</v>
      </c>
    </row>
    <row r="1942" spans="1:22" x14ac:dyDescent="0.4">
      <c r="A1942" s="8">
        <v>0</v>
      </c>
      <c r="B1942" s="8">
        <v>1</v>
      </c>
      <c r="C1942" s="8">
        <v>64</v>
      </c>
      <c r="D1942" s="8">
        <v>2</v>
      </c>
      <c r="E1942" s="8">
        <v>0</v>
      </c>
      <c r="F1942" s="8">
        <v>0</v>
      </c>
      <c r="G1942" s="8">
        <v>0</v>
      </c>
      <c r="H1942" s="8">
        <v>0</v>
      </c>
      <c r="I1942" s="8">
        <v>0</v>
      </c>
      <c r="J1942" s="8">
        <v>0</v>
      </c>
      <c r="K1942" s="8">
        <v>287</v>
      </c>
      <c r="L1942" s="8">
        <v>121</v>
      </c>
      <c r="M1942" s="8">
        <v>70</v>
      </c>
      <c r="N1942" s="8">
        <v>23.64</v>
      </c>
      <c r="O1942" s="8">
        <v>68</v>
      </c>
      <c r="P1942" s="8">
        <v>75</v>
      </c>
      <c r="Q1942">
        <f t="shared" si="180"/>
        <v>-1.3161311874614032</v>
      </c>
      <c r="R1942">
        <f t="shared" si="181"/>
        <v>0.26817080015419897</v>
      </c>
      <c r="S1942">
        <f t="shared" si="182"/>
        <v>0.21146268319818723</v>
      </c>
      <c r="T1942">
        <f t="shared" si="183"/>
        <v>0.78853731680181283</v>
      </c>
      <c r="U1942" s="11">
        <f t="shared" si="184"/>
        <v>-0.10317774926263046</v>
      </c>
      <c r="V1942">
        <f t="shared" si="185"/>
        <v>1</v>
      </c>
    </row>
    <row r="1943" spans="1:22" x14ac:dyDescent="0.4">
      <c r="A1943" s="8">
        <v>0</v>
      </c>
      <c r="B1943" s="8">
        <v>0</v>
      </c>
      <c r="C1943" s="8">
        <v>59</v>
      </c>
      <c r="D1943" s="8">
        <v>1</v>
      </c>
      <c r="E1943" s="8">
        <v>0</v>
      </c>
      <c r="F1943" s="8">
        <v>0</v>
      </c>
      <c r="G1943" s="8">
        <v>0</v>
      </c>
      <c r="H1943" s="8">
        <v>0</v>
      </c>
      <c r="I1943" s="8">
        <v>1</v>
      </c>
      <c r="J1943" s="8">
        <v>0</v>
      </c>
      <c r="K1943" s="8">
        <v>220</v>
      </c>
      <c r="L1943" s="8">
        <v>145</v>
      </c>
      <c r="M1943" s="8">
        <v>86</v>
      </c>
      <c r="N1943" s="8">
        <v>25.9</v>
      </c>
      <c r="O1943" s="8">
        <v>90</v>
      </c>
      <c r="P1943" s="8">
        <v>77</v>
      </c>
      <c r="Q1943">
        <f t="shared" si="180"/>
        <v>-1.5504661839598812</v>
      </c>
      <c r="R1943">
        <f t="shared" si="181"/>
        <v>0.21214905028590331</v>
      </c>
      <c r="S1943">
        <f t="shared" si="182"/>
        <v>0.17501894691569886</v>
      </c>
      <c r="T1943">
        <f t="shared" si="183"/>
        <v>0.82498105308430114</v>
      </c>
      <c r="U1943" s="11">
        <f t="shared" si="184"/>
        <v>-8.3556025553622446E-2</v>
      </c>
      <c r="V1943">
        <f t="shared" si="185"/>
        <v>1</v>
      </c>
    </row>
    <row r="1944" spans="1:22" x14ac:dyDescent="0.4">
      <c r="A1944" s="8">
        <v>0</v>
      </c>
      <c r="B1944" s="8">
        <v>0</v>
      </c>
      <c r="C1944" s="8">
        <v>40</v>
      </c>
      <c r="D1944" s="8">
        <v>4</v>
      </c>
      <c r="E1944" s="8">
        <v>1</v>
      </c>
      <c r="F1944" s="8">
        <v>20</v>
      </c>
      <c r="G1944" s="8">
        <v>0</v>
      </c>
      <c r="H1944" s="8">
        <v>0</v>
      </c>
      <c r="I1944" s="8">
        <v>0</v>
      </c>
      <c r="J1944" s="8">
        <v>0</v>
      </c>
      <c r="K1944" s="8">
        <v>182</v>
      </c>
      <c r="L1944" s="8">
        <v>95.5</v>
      </c>
      <c r="M1944" s="8">
        <v>64</v>
      </c>
      <c r="N1944" s="8">
        <v>25.21</v>
      </c>
      <c r="O1944" s="8">
        <v>60</v>
      </c>
      <c r="P1944" s="8">
        <v>72</v>
      </c>
      <c r="Q1944">
        <f t="shared" si="180"/>
        <v>-3.1112784950782117</v>
      </c>
      <c r="R1944">
        <f t="shared" si="181"/>
        <v>4.4543969674097475E-2</v>
      </c>
      <c r="S1944">
        <f t="shared" si="182"/>
        <v>4.2644418011426939E-2</v>
      </c>
      <c r="T1944">
        <f t="shared" si="183"/>
        <v>0.95735558198857307</v>
      </c>
      <c r="U1944" s="11">
        <f t="shared" si="184"/>
        <v>-1.8926726159229346E-2</v>
      </c>
      <c r="V1944">
        <f t="shared" si="185"/>
        <v>0</v>
      </c>
    </row>
    <row r="1945" spans="1:22" x14ac:dyDescent="0.4">
      <c r="A1945" s="8">
        <v>1</v>
      </c>
      <c r="B1945" s="8">
        <v>1</v>
      </c>
      <c r="C1945" s="8">
        <v>43</v>
      </c>
      <c r="D1945" s="8">
        <v>4</v>
      </c>
      <c r="E1945" s="8">
        <v>1</v>
      </c>
      <c r="F1945" s="8">
        <v>30</v>
      </c>
      <c r="G1945" s="8">
        <v>0</v>
      </c>
      <c r="H1945" s="8">
        <v>0</v>
      </c>
      <c r="I1945" s="8">
        <v>1</v>
      </c>
      <c r="J1945" s="8">
        <v>0</v>
      </c>
      <c r="K1945" s="10">
        <v>237</v>
      </c>
      <c r="L1945" s="8">
        <v>152</v>
      </c>
      <c r="M1945" s="8">
        <v>87</v>
      </c>
      <c r="N1945" s="8">
        <v>26.77</v>
      </c>
      <c r="O1945" s="8">
        <v>77</v>
      </c>
      <c r="P1945" s="10">
        <v>82</v>
      </c>
      <c r="Q1945">
        <f t="shared" si="180"/>
        <v>-1.0541083451652211</v>
      </c>
      <c r="R1945">
        <f t="shared" si="181"/>
        <v>0.34850303322349357</v>
      </c>
      <c r="S1945">
        <f t="shared" si="182"/>
        <v>0.25843696650086406</v>
      </c>
      <c r="T1945">
        <f t="shared" si="183"/>
        <v>0.25843696650086406</v>
      </c>
      <c r="U1945" s="11">
        <f t="shared" si="184"/>
        <v>-0.58764536529348255</v>
      </c>
      <c r="V1945">
        <f t="shared" si="185"/>
        <v>1</v>
      </c>
    </row>
    <row r="1946" spans="1:22" x14ac:dyDescent="0.4">
      <c r="A1946" s="8">
        <v>0</v>
      </c>
      <c r="B1946" s="8">
        <v>1</v>
      </c>
      <c r="C1946" s="8">
        <v>52</v>
      </c>
      <c r="D1946" s="8">
        <v>1</v>
      </c>
      <c r="E1946" s="8">
        <v>0</v>
      </c>
      <c r="F1946" s="8">
        <v>0</v>
      </c>
      <c r="G1946" s="8">
        <v>0</v>
      </c>
      <c r="H1946" s="8">
        <v>0</v>
      </c>
      <c r="I1946" s="8">
        <v>0</v>
      </c>
      <c r="J1946" s="8">
        <v>0</v>
      </c>
      <c r="K1946" s="8">
        <v>266</v>
      </c>
      <c r="L1946" s="8">
        <v>117</v>
      </c>
      <c r="M1946" s="8">
        <v>78</v>
      </c>
      <c r="N1946" s="8">
        <v>27.39</v>
      </c>
      <c r="O1946" s="8">
        <v>70</v>
      </c>
      <c r="P1946" s="8">
        <v>88</v>
      </c>
      <c r="Q1946">
        <f t="shared" si="180"/>
        <v>-2.1087339990716387</v>
      </c>
      <c r="R1946">
        <f t="shared" si="181"/>
        <v>0.12139155101003403</v>
      </c>
      <c r="S1946">
        <f t="shared" si="182"/>
        <v>0.10825081649732157</v>
      </c>
      <c r="T1946">
        <f t="shared" si="183"/>
        <v>0.8917491835026784</v>
      </c>
      <c r="U1946" s="11">
        <f t="shared" si="184"/>
        <v>-4.9757279635185718E-2</v>
      </c>
      <c r="V1946">
        <f t="shared" si="185"/>
        <v>1</v>
      </c>
    </row>
    <row r="1947" spans="1:22" x14ac:dyDescent="0.4">
      <c r="A1947" s="8">
        <v>0</v>
      </c>
      <c r="B1947" s="8">
        <v>1</v>
      </c>
      <c r="C1947" s="8">
        <v>48</v>
      </c>
      <c r="D1947" s="8">
        <v>3</v>
      </c>
      <c r="E1947" s="8">
        <v>1</v>
      </c>
      <c r="F1947" s="8">
        <v>25</v>
      </c>
      <c r="G1947" s="8">
        <v>0</v>
      </c>
      <c r="H1947" s="8">
        <v>0</v>
      </c>
      <c r="I1947" s="8">
        <v>0</v>
      </c>
      <c r="J1947" s="8">
        <v>0</v>
      </c>
      <c r="K1947" s="8">
        <v>200</v>
      </c>
      <c r="L1947" s="8">
        <v>126.5</v>
      </c>
      <c r="M1947" s="8">
        <v>91.5</v>
      </c>
      <c r="N1947" s="8">
        <v>30.34</v>
      </c>
      <c r="O1947" s="8">
        <v>75</v>
      </c>
      <c r="P1947" s="10">
        <v>82</v>
      </c>
      <c r="Q1947">
        <f t="shared" si="180"/>
        <v>-1.5340666711599713</v>
      </c>
      <c r="R1947">
        <f t="shared" si="181"/>
        <v>0.21565687605128075</v>
      </c>
      <c r="S1947">
        <f t="shared" si="182"/>
        <v>0.17739946221649439</v>
      </c>
      <c r="T1947">
        <f t="shared" si="183"/>
        <v>0.82260053778350561</v>
      </c>
      <c r="U1947" s="11">
        <f t="shared" si="184"/>
        <v>-8.481101090229641E-2</v>
      </c>
      <c r="V1947">
        <f t="shared" si="185"/>
        <v>1</v>
      </c>
    </row>
    <row r="1948" spans="1:22" x14ac:dyDescent="0.4">
      <c r="A1948" s="8">
        <v>0</v>
      </c>
      <c r="B1948" s="8">
        <v>0</v>
      </c>
      <c r="C1948" s="8">
        <v>40</v>
      </c>
      <c r="D1948" s="8">
        <v>1</v>
      </c>
      <c r="E1948" s="8">
        <v>1</v>
      </c>
      <c r="F1948" s="8">
        <v>20</v>
      </c>
      <c r="G1948" s="8">
        <v>0</v>
      </c>
      <c r="H1948" s="8">
        <v>0</v>
      </c>
      <c r="I1948" s="8">
        <v>0</v>
      </c>
      <c r="J1948" s="8">
        <v>0</v>
      </c>
      <c r="K1948" s="8">
        <v>237</v>
      </c>
      <c r="L1948" s="8">
        <v>130</v>
      </c>
      <c r="M1948" s="8">
        <v>72</v>
      </c>
      <c r="N1948" s="8">
        <v>23.54</v>
      </c>
      <c r="O1948" s="8">
        <v>75</v>
      </c>
      <c r="P1948" s="8">
        <v>80</v>
      </c>
      <c r="Q1948">
        <f t="shared" si="180"/>
        <v>-2.5107797536601284</v>
      </c>
      <c r="R1948">
        <f t="shared" si="181"/>
        <v>8.1204894733656635E-2</v>
      </c>
      <c r="S1948">
        <f t="shared" si="182"/>
        <v>7.5105925925039965E-2</v>
      </c>
      <c r="T1948">
        <f t="shared" si="183"/>
        <v>0.92489407407496005</v>
      </c>
      <c r="U1948" s="11">
        <f t="shared" si="184"/>
        <v>-3.3908003130096689E-2</v>
      </c>
      <c r="V1948">
        <f t="shared" si="185"/>
        <v>0</v>
      </c>
    </row>
    <row r="1949" spans="1:22" x14ac:dyDescent="0.4">
      <c r="A1949" s="8">
        <v>0</v>
      </c>
      <c r="B1949" s="8">
        <v>0</v>
      </c>
      <c r="C1949" s="8">
        <v>62</v>
      </c>
      <c r="D1949" s="8">
        <v>1</v>
      </c>
      <c r="E1949" s="8">
        <v>0</v>
      </c>
      <c r="F1949" s="8">
        <v>0</v>
      </c>
      <c r="G1949" s="8">
        <v>0</v>
      </c>
      <c r="H1949" s="8">
        <v>0</v>
      </c>
      <c r="I1949" s="8">
        <v>1</v>
      </c>
      <c r="J1949" s="8">
        <v>0</v>
      </c>
      <c r="K1949" s="8">
        <v>308</v>
      </c>
      <c r="L1949" s="8">
        <v>152</v>
      </c>
      <c r="M1949" s="8">
        <v>98</v>
      </c>
      <c r="N1949" s="8">
        <v>35.42</v>
      </c>
      <c r="O1949" s="8">
        <v>75</v>
      </c>
      <c r="P1949" s="8">
        <v>76</v>
      </c>
      <c r="Q1949">
        <f t="shared" si="180"/>
        <v>-1.0784402438047742</v>
      </c>
      <c r="R1949">
        <f t="shared" si="181"/>
        <v>0.34012562517547762</v>
      </c>
      <c r="S1949">
        <f t="shared" si="182"/>
        <v>0.25380129950947039</v>
      </c>
      <c r="T1949">
        <f t="shared" si="183"/>
        <v>0.74619870049052961</v>
      </c>
      <c r="U1949" s="11">
        <f t="shared" si="184"/>
        <v>-0.1271455116209517</v>
      </c>
      <c r="V1949">
        <f t="shared" si="185"/>
        <v>1</v>
      </c>
    </row>
    <row r="1950" spans="1:22" x14ac:dyDescent="0.4">
      <c r="A1950" s="8">
        <v>0</v>
      </c>
      <c r="B1950" s="8">
        <v>0</v>
      </c>
      <c r="C1950" s="8">
        <v>48</v>
      </c>
      <c r="D1950" s="8">
        <v>1</v>
      </c>
      <c r="E1950" s="8">
        <v>0</v>
      </c>
      <c r="F1950" s="8">
        <v>0</v>
      </c>
      <c r="G1950" s="8">
        <v>0</v>
      </c>
      <c r="H1950" s="8">
        <v>0</v>
      </c>
      <c r="I1950" s="8">
        <v>0</v>
      </c>
      <c r="J1950" s="8">
        <v>0</v>
      </c>
      <c r="K1950" s="8">
        <v>270</v>
      </c>
      <c r="L1950" s="8">
        <v>134</v>
      </c>
      <c r="M1950" s="8">
        <v>87</v>
      </c>
      <c r="N1950" s="8">
        <v>24.91</v>
      </c>
      <c r="O1950" s="8">
        <v>75</v>
      </c>
      <c r="P1950" s="8">
        <v>77</v>
      </c>
      <c r="Q1950">
        <f t="shared" si="180"/>
        <v>-2.5549153790280004</v>
      </c>
      <c r="R1950">
        <f t="shared" si="181"/>
        <v>7.7698806737670309E-2</v>
      </c>
      <c r="S1950">
        <f t="shared" si="182"/>
        <v>7.2096959050065537E-2</v>
      </c>
      <c r="T1950">
        <f t="shared" si="183"/>
        <v>0.92790304094993448</v>
      </c>
      <c r="U1950" s="11">
        <f t="shared" si="184"/>
        <v>-3.2497401992739761E-2</v>
      </c>
      <c r="V1950">
        <f t="shared" si="185"/>
        <v>0</v>
      </c>
    </row>
    <row r="1951" spans="1:22" x14ac:dyDescent="0.4">
      <c r="A1951" s="8">
        <v>0</v>
      </c>
      <c r="B1951" s="8">
        <v>0</v>
      </c>
      <c r="C1951" s="8">
        <v>46</v>
      </c>
      <c r="D1951" s="8">
        <v>1</v>
      </c>
      <c r="E1951" s="8">
        <v>1</v>
      </c>
      <c r="F1951" s="8">
        <v>20</v>
      </c>
      <c r="G1951" s="8">
        <v>0</v>
      </c>
      <c r="H1951" s="8">
        <v>0</v>
      </c>
      <c r="I1951" s="8">
        <v>0</v>
      </c>
      <c r="J1951" s="8">
        <v>0</v>
      </c>
      <c r="K1951" s="8">
        <v>185</v>
      </c>
      <c r="L1951" s="8">
        <v>137</v>
      </c>
      <c r="M1951" s="8">
        <v>90</v>
      </c>
      <c r="N1951" s="8">
        <v>25.2</v>
      </c>
      <c r="O1951" s="8">
        <v>82</v>
      </c>
      <c r="P1951" s="10">
        <v>82</v>
      </c>
      <c r="Q1951">
        <f t="shared" si="180"/>
        <v>-2.1124349950779093</v>
      </c>
      <c r="R1951">
        <f t="shared" si="181"/>
        <v>0.12094311171244547</v>
      </c>
      <c r="S1951">
        <f t="shared" si="182"/>
        <v>0.10789406745868017</v>
      </c>
      <c r="T1951">
        <f t="shared" si="183"/>
        <v>0.89210593254131987</v>
      </c>
      <c r="U1951" s="11">
        <f t="shared" si="184"/>
        <v>-4.9583572544763033E-2</v>
      </c>
      <c r="V1951">
        <f t="shared" si="185"/>
        <v>1</v>
      </c>
    </row>
    <row r="1952" spans="1:22" x14ac:dyDescent="0.4">
      <c r="A1952" s="8">
        <v>0</v>
      </c>
      <c r="B1952" s="8">
        <v>0</v>
      </c>
      <c r="C1952" s="8">
        <v>55</v>
      </c>
      <c r="D1952" s="8">
        <v>4</v>
      </c>
      <c r="E1952" s="8">
        <v>1</v>
      </c>
      <c r="F1952" s="8">
        <v>9</v>
      </c>
      <c r="G1952" s="8">
        <v>0</v>
      </c>
      <c r="H1952" s="8">
        <v>0</v>
      </c>
      <c r="I1952" s="8">
        <v>1</v>
      </c>
      <c r="J1952" s="8">
        <v>0</v>
      </c>
      <c r="K1952" s="8">
        <v>263</v>
      </c>
      <c r="L1952" s="8">
        <v>155</v>
      </c>
      <c r="M1952" s="8">
        <v>84</v>
      </c>
      <c r="N1952" s="8">
        <v>27.87</v>
      </c>
      <c r="O1952" s="8">
        <v>68</v>
      </c>
      <c r="P1952" s="8">
        <v>60</v>
      </c>
      <c r="Q1952">
        <f t="shared" si="180"/>
        <v>-1.3435943815791056</v>
      </c>
      <c r="R1952">
        <f t="shared" si="181"/>
        <v>0.26090618477573052</v>
      </c>
      <c r="S1952">
        <f t="shared" si="182"/>
        <v>0.20691958523634038</v>
      </c>
      <c r="T1952">
        <f t="shared" si="183"/>
        <v>0.79308041476365965</v>
      </c>
      <c r="U1952" s="11">
        <f t="shared" si="184"/>
        <v>-0.10068277495539851</v>
      </c>
      <c r="V1952">
        <f t="shared" si="185"/>
        <v>1</v>
      </c>
    </row>
    <row r="1953" spans="1:22" x14ac:dyDescent="0.4">
      <c r="A1953" s="8">
        <v>1</v>
      </c>
      <c r="B1953" s="8">
        <v>1</v>
      </c>
      <c r="C1953" s="8">
        <v>57</v>
      </c>
      <c r="D1953" s="8">
        <v>3</v>
      </c>
      <c r="E1953" s="8">
        <v>0</v>
      </c>
      <c r="F1953" s="8">
        <v>0</v>
      </c>
      <c r="G1953" s="8">
        <v>0</v>
      </c>
      <c r="H1953" s="8">
        <v>0</v>
      </c>
      <c r="I1953" s="8">
        <v>0</v>
      </c>
      <c r="J1953" s="8">
        <v>0</v>
      </c>
      <c r="K1953" s="8">
        <v>213</v>
      </c>
      <c r="L1953" s="8">
        <v>141</v>
      </c>
      <c r="M1953" s="8">
        <v>90</v>
      </c>
      <c r="N1953" s="8">
        <v>30.77</v>
      </c>
      <c r="O1953" s="8">
        <v>60</v>
      </c>
      <c r="P1953" s="8">
        <v>77</v>
      </c>
      <c r="Q1953">
        <f t="shared" si="180"/>
        <v>-1.4746706911272414</v>
      </c>
      <c r="R1953">
        <f t="shared" si="181"/>
        <v>0.22885407831617696</v>
      </c>
      <c r="S1953">
        <f t="shared" si="182"/>
        <v>0.18623372974418703</v>
      </c>
      <c r="T1953">
        <f t="shared" si="183"/>
        <v>0.18623372974418703</v>
      </c>
      <c r="U1953" s="11">
        <f t="shared" si="184"/>
        <v>-0.72994165893388618</v>
      </c>
      <c r="V1953">
        <f t="shared" si="185"/>
        <v>1</v>
      </c>
    </row>
    <row r="1954" spans="1:22" x14ac:dyDescent="0.4">
      <c r="A1954" s="8">
        <v>1</v>
      </c>
      <c r="B1954" s="8">
        <v>1</v>
      </c>
      <c r="C1954" s="8">
        <v>50</v>
      </c>
      <c r="D1954" s="8">
        <v>4</v>
      </c>
      <c r="E1954" s="8">
        <v>0</v>
      </c>
      <c r="F1954" s="8">
        <v>0</v>
      </c>
      <c r="G1954" s="8">
        <v>0</v>
      </c>
      <c r="H1954" s="8">
        <v>0</v>
      </c>
      <c r="I1954" s="8">
        <v>1</v>
      </c>
      <c r="J1954" s="8">
        <v>0</v>
      </c>
      <c r="K1954" s="8">
        <v>259</v>
      </c>
      <c r="L1954" s="8">
        <v>171</v>
      </c>
      <c r="M1954" s="8">
        <v>120</v>
      </c>
      <c r="N1954" s="8">
        <v>29.38</v>
      </c>
      <c r="O1954" s="8">
        <v>72</v>
      </c>
      <c r="P1954" s="8">
        <v>85</v>
      </c>
      <c r="Q1954">
        <f t="shared" si="180"/>
        <v>-1.2743705653980646</v>
      </c>
      <c r="R1954">
        <f t="shared" si="181"/>
        <v>0.27960690710686065</v>
      </c>
      <c r="S1954">
        <f t="shared" si="182"/>
        <v>0.21851000143398769</v>
      </c>
      <c r="T1954">
        <f t="shared" si="183"/>
        <v>0.21851000143398769</v>
      </c>
      <c r="U1954" s="11">
        <f t="shared" si="184"/>
        <v>-0.66052868012062749</v>
      </c>
      <c r="V1954">
        <f t="shared" si="185"/>
        <v>1</v>
      </c>
    </row>
    <row r="1955" spans="1:22" x14ac:dyDescent="0.4">
      <c r="A1955" s="8">
        <v>0</v>
      </c>
      <c r="B1955" s="8">
        <v>1</v>
      </c>
      <c r="C1955" s="8">
        <v>50</v>
      </c>
      <c r="D1955" s="8">
        <v>4</v>
      </c>
      <c r="E1955" s="8">
        <v>1</v>
      </c>
      <c r="F1955" s="8">
        <v>35</v>
      </c>
      <c r="G1955" s="8">
        <v>0</v>
      </c>
      <c r="H1955" s="8">
        <v>0</v>
      </c>
      <c r="I1955" s="8">
        <v>0</v>
      </c>
      <c r="J1955" s="8">
        <v>0</v>
      </c>
      <c r="K1955" s="8">
        <v>236</v>
      </c>
      <c r="L1955" s="8">
        <v>102</v>
      </c>
      <c r="M1955" s="8">
        <v>69</v>
      </c>
      <c r="N1955" s="8">
        <v>21.98</v>
      </c>
      <c r="O1955" s="8">
        <v>70</v>
      </c>
      <c r="P1955" s="8">
        <v>73</v>
      </c>
      <c r="Q1955">
        <f t="shared" si="180"/>
        <v>-1.4756247885973321</v>
      </c>
      <c r="R1955">
        <f t="shared" si="181"/>
        <v>0.22863583334907675</v>
      </c>
      <c r="S1955">
        <f t="shared" si="182"/>
        <v>0.18608917886258436</v>
      </c>
      <c r="T1955">
        <f t="shared" si="183"/>
        <v>0.81391082113741564</v>
      </c>
      <c r="U1955" s="11">
        <f t="shared" si="184"/>
        <v>-8.9423177432211773E-2</v>
      </c>
      <c r="V1955">
        <f t="shared" si="185"/>
        <v>1</v>
      </c>
    </row>
    <row r="1956" spans="1:22" x14ac:dyDescent="0.4">
      <c r="A1956" s="8">
        <v>0</v>
      </c>
      <c r="B1956" s="8">
        <v>0</v>
      </c>
      <c r="C1956" s="8">
        <v>42</v>
      </c>
      <c r="D1956" s="8">
        <v>2</v>
      </c>
      <c r="E1956" s="8">
        <v>0</v>
      </c>
      <c r="F1956" s="8">
        <v>0</v>
      </c>
      <c r="G1956" s="8">
        <v>0</v>
      </c>
      <c r="H1956" s="8">
        <v>0</v>
      </c>
      <c r="I1956" s="8">
        <v>0</v>
      </c>
      <c r="J1956" s="8">
        <v>0</v>
      </c>
      <c r="K1956" s="8">
        <v>232</v>
      </c>
      <c r="L1956" s="8">
        <v>113</v>
      </c>
      <c r="M1956" s="8">
        <v>69</v>
      </c>
      <c r="N1956" s="8">
        <v>21.29</v>
      </c>
      <c r="O1956" s="8">
        <v>68</v>
      </c>
      <c r="P1956" s="8">
        <v>70</v>
      </c>
      <c r="Q1956">
        <f t="shared" si="180"/>
        <v>-3.3072581884629475</v>
      </c>
      <c r="R1956">
        <f t="shared" si="181"/>
        <v>3.6616431601481619E-2</v>
      </c>
      <c r="S1956">
        <f t="shared" si="182"/>
        <v>3.5323028349948535E-2</v>
      </c>
      <c r="T1956">
        <f t="shared" si="183"/>
        <v>0.96467697165005151</v>
      </c>
      <c r="U1956" s="11">
        <f t="shared" si="184"/>
        <v>-1.5618088641360856E-2</v>
      </c>
      <c r="V1956">
        <f t="shared" si="185"/>
        <v>0</v>
      </c>
    </row>
    <row r="1957" spans="1:22" x14ac:dyDescent="0.4">
      <c r="A1957" s="8">
        <v>0</v>
      </c>
      <c r="B1957" s="8">
        <v>0</v>
      </c>
      <c r="C1957" s="8">
        <v>42</v>
      </c>
      <c r="D1957" s="8">
        <v>2</v>
      </c>
      <c r="E1957" s="8">
        <v>1</v>
      </c>
      <c r="F1957" s="8">
        <v>9</v>
      </c>
      <c r="G1957" s="8">
        <v>0</v>
      </c>
      <c r="H1957" s="8">
        <v>0</v>
      </c>
      <c r="I1957" s="8">
        <v>0</v>
      </c>
      <c r="J1957" s="8">
        <v>0</v>
      </c>
      <c r="K1957" s="8">
        <v>185</v>
      </c>
      <c r="L1957" s="8">
        <v>123</v>
      </c>
      <c r="M1957" s="8">
        <v>74</v>
      </c>
      <c r="N1957" s="8">
        <v>24.41</v>
      </c>
      <c r="O1957" s="8">
        <v>83</v>
      </c>
      <c r="P1957" s="8">
        <v>92</v>
      </c>
      <c r="Q1957">
        <f t="shared" si="180"/>
        <v>-2.9251693576623472</v>
      </c>
      <c r="R1957">
        <f t="shared" si="181"/>
        <v>5.3655604155519579E-2</v>
      </c>
      <c r="S1957">
        <f t="shared" si="182"/>
        <v>5.0923284557028756E-2</v>
      </c>
      <c r="T1957">
        <f t="shared" si="183"/>
        <v>0.94907671544297123</v>
      </c>
      <c r="U1957" s="11">
        <f t="shared" si="184"/>
        <v>-2.2698681411500842E-2</v>
      </c>
      <c r="V1957">
        <f t="shared" si="185"/>
        <v>0</v>
      </c>
    </row>
    <row r="1958" spans="1:22" x14ac:dyDescent="0.4">
      <c r="A1958" s="8">
        <v>0</v>
      </c>
      <c r="B1958" s="8">
        <v>1</v>
      </c>
      <c r="C1958" s="8">
        <v>66</v>
      </c>
      <c r="D1958" s="8">
        <v>1</v>
      </c>
      <c r="E1958" s="8">
        <v>1</v>
      </c>
      <c r="F1958" s="8">
        <v>20</v>
      </c>
      <c r="G1958" s="8">
        <v>0</v>
      </c>
      <c r="H1958" s="8">
        <v>0</v>
      </c>
      <c r="I1958" s="8">
        <v>1</v>
      </c>
      <c r="J1958" s="8">
        <v>0</v>
      </c>
      <c r="K1958" s="8">
        <v>228</v>
      </c>
      <c r="L1958" s="8">
        <v>188</v>
      </c>
      <c r="M1958" s="8">
        <v>128</v>
      </c>
      <c r="N1958" s="8">
        <v>29.58</v>
      </c>
      <c r="O1958" s="8">
        <v>84</v>
      </c>
      <c r="P1958" s="8">
        <v>67</v>
      </c>
      <c r="Q1958">
        <f t="shared" si="180"/>
        <v>0.54649695742727467</v>
      </c>
      <c r="R1958">
        <f t="shared" si="181"/>
        <v>1.727191980989679</v>
      </c>
      <c r="S1958">
        <f t="shared" si="182"/>
        <v>0.63332247712274836</v>
      </c>
      <c r="T1958">
        <f t="shared" si="183"/>
        <v>0.36667752287725164</v>
      </c>
      <c r="U1958" s="11">
        <f t="shared" si="184"/>
        <v>-0.43571571122719543</v>
      </c>
      <c r="V1958">
        <f t="shared" si="185"/>
        <v>1</v>
      </c>
    </row>
    <row r="1959" spans="1:22" x14ac:dyDescent="0.4">
      <c r="A1959" s="8">
        <v>0</v>
      </c>
      <c r="B1959" s="8">
        <v>0</v>
      </c>
      <c r="C1959" s="8">
        <v>41</v>
      </c>
      <c r="D1959" s="8">
        <v>1</v>
      </c>
      <c r="E1959" s="8">
        <v>0</v>
      </c>
      <c r="F1959" s="8">
        <v>0</v>
      </c>
      <c r="G1959" s="8">
        <v>0</v>
      </c>
      <c r="H1959" s="8">
        <v>0</v>
      </c>
      <c r="I1959" s="8">
        <v>0</v>
      </c>
      <c r="J1959" s="8">
        <v>0</v>
      </c>
      <c r="K1959" s="8">
        <v>177</v>
      </c>
      <c r="L1959" s="8">
        <v>107</v>
      </c>
      <c r="M1959" s="8">
        <v>76</v>
      </c>
      <c r="N1959" s="8">
        <v>22.37</v>
      </c>
      <c r="O1959" s="8">
        <v>75</v>
      </c>
      <c r="P1959" s="8">
        <v>65</v>
      </c>
      <c r="Q1959">
        <f t="shared" si="180"/>
        <v>-3.539553556975882</v>
      </c>
      <c r="R1959">
        <f t="shared" si="181"/>
        <v>2.9026282771452715E-2</v>
      </c>
      <c r="S1959">
        <f t="shared" si="182"/>
        <v>2.8207523226012166E-2</v>
      </c>
      <c r="T1959">
        <f t="shared" si="183"/>
        <v>0.97179247677398783</v>
      </c>
      <c r="U1959" s="11">
        <f t="shared" si="184"/>
        <v>-1.2426467392986012E-2</v>
      </c>
      <c r="V1959">
        <f t="shared" si="185"/>
        <v>0</v>
      </c>
    </row>
    <row r="1960" spans="1:22" x14ac:dyDescent="0.4">
      <c r="A1960" s="8">
        <v>0</v>
      </c>
      <c r="B1960" s="8">
        <v>1</v>
      </c>
      <c r="C1960" s="8">
        <v>57</v>
      </c>
      <c r="D1960" s="8">
        <v>1</v>
      </c>
      <c r="E1960" s="8">
        <v>1</v>
      </c>
      <c r="F1960" s="8">
        <v>20</v>
      </c>
      <c r="G1960" s="8">
        <v>0</v>
      </c>
      <c r="H1960" s="8">
        <v>0</v>
      </c>
      <c r="I1960" s="8">
        <v>0</v>
      </c>
      <c r="J1960" s="8">
        <v>0</v>
      </c>
      <c r="K1960" s="8">
        <v>265</v>
      </c>
      <c r="L1960" s="8">
        <v>124</v>
      </c>
      <c r="M1960" s="8">
        <v>81</v>
      </c>
      <c r="N1960" s="8">
        <v>28.18</v>
      </c>
      <c r="O1960" s="8">
        <v>73</v>
      </c>
      <c r="P1960" s="8">
        <v>100</v>
      </c>
      <c r="Q1960">
        <f t="shared" si="180"/>
        <v>-1.0587723078268905</v>
      </c>
      <c r="R1960">
        <f t="shared" si="181"/>
        <v>0.34688141261756994</v>
      </c>
      <c r="S1960">
        <f t="shared" si="182"/>
        <v>0.25754413816093147</v>
      </c>
      <c r="T1960">
        <f t="shared" si="183"/>
        <v>0.74245586183906853</v>
      </c>
      <c r="U1960" s="11">
        <f t="shared" si="184"/>
        <v>-0.12932935955891042</v>
      </c>
      <c r="V1960">
        <f t="shared" si="185"/>
        <v>1</v>
      </c>
    </row>
    <row r="1961" spans="1:22" x14ac:dyDescent="0.4">
      <c r="A1961" s="8">
        <v>0</v>
      </c>
      <c r="B1961" s="8">
        <v>0</v>
      </c>
      <c r="C1961" s="8">
        <v>39</v>
      </c>
      <c r="D1961" s="8">
        <v>3</v>
      </c>
      <c r="E1961" s="8">
        <v>0</v>
      </c>
      <c r="F1961" s="8">
        <v>0</v>
      </c>
      <c r="G1961" s="8">
        <v>0</v>
      </c>
      <c r="H1961" s="8">
        <v>0</v>
      </c>
      <c r="I1961" s="8">
        <v>0</v>
      </c>
      <c r="J1961" s="8">
        <v>0</v>
      </c>
      <c r="K1961" s="8">
        <v>179</v>
      </c>
      <c r="L1961" s="8">
        <v>120</v>
      </c>
      <c r="M1961" s="8">
        <v>82</v>
      </c>
      <c r="N1961" s="8">
        <v>21.51</v>
      </c>
      <c r="O1961" s="8">
        <v>96</v>
      </c>
      <c r="P1961" s="10">
        <v>82</v>
      </c>
      <c r="Q1961">
        <f t="shared" si="180"/>
        <v>-3.5069210868632856</v>
      </c>
      <c r="R1961">
        <f t="shared" si="181"/>
        <v>2.9989106292061033E-2</v>
      </c>
      <c r="S1961">
        <f t="shared" si="182"/>
        <v>2.9115945119090804E-2</v>
      </c>
      <c r="T1961">
        <f t="shared" si="183"/>
        <v>0.97088405488090923</v>
      </c>
      <c r="U1961" s="11">
        <f t="shared" si="184"/>
        <v>-1.2832631402002817E-2</v>
      </c>
      <c r="V1961">
        <f t="shared" si="185"/>
        <v>0</v>
      </c>
    </row>
    <row r="1962" spans="1:22" x14ac:dyDescent="0.4">
      <c r="A1962" s="8">
        <v>0</v>
      </c>
      <c r="B1962" s="8">
        <v>1</v>
      </c>
      <c r="C1962" s="8">
        <v>43</v>
      </c>
      <c r="D1962" s="8">
        <v>3</v>
      </c>
      <c r="E1962" s="8">
        <v>1</v>
      </c>
      <c r="F1962" s="8">
        <v>20</v>
      </c>
      <c r="G1962" s="8">
        <v>0</v>
      </c>
      <c r="H1962" s="8">
        <v>0</v>
      </c>
      <c r="I1962" s="8">
        <v>1</v>
      </c>
      <c r="J1962" s="8">
        <v>0</v>
      </c>
      <c r="K1962" s="8">
        <v>206</v>
      </c>
      <c r="L1962" s="8">
        <v>162.5</v>
      </c>
      <c r="M1962" s="8">
        <v>93.5</v>
      </c>
      <c r="N1962" s="8">
        <v>29.01</v>
      </c>
      <c r="O1962" s="8">
        <v>90</v>
      </c>
      <c r="P1962" s="8">
        <v>77</v>
      </c>
      <c r="Q1962">
        <f t="shared" si="180"/>
        <v>-1.2652582866060431</v>
      </c>
      <c r="R1962">
        <f t="shared" si="181"/>
        <v>0.28216640692419054</v>
      </c>
      <c r="S1962">
        <f t="shared" si="182"/>
        <v>0.22007003568365519</v>
      </c>
      <c r="T1962">
        <f t="shared" si="183"/>
        <v>0.77992996431634487</v>
      </c>
      <c r="U1962" s="11">
        <f t="shared" si="184"/>
        <v>-0.10794439407432822</v>
      </c>
      <c r="V1962">
        <f t="shared" si="185"/>
        <v>1</v>
      </c>
    </row>
    <row r="1963" spans="1:22" x14ac:dyDescent="0.4">
      <c r="A1963" s="8">
        <v>0</v>
      </c>
      <c r="B1963" s="8">
        <v>0</v>
      </c>
      <c r="C1963" s="8">
        <v>39</v>
      </c>
      <c r="D1963" s="8">
        <v>3</v>
      </c>
      <c r="E1963" s="8">
        <v>0</v>
      </c>
      <c r="F1963" s="8">
        <v>0</v>
      </c>
      <c r="G1963" s="8">
        <v>0</v>
      </c>
      <c r="H1963" s="8">
        <v>0</v>
      </c>
      <c r="I1963" s="8">
        <v>0</v>
      </c>
      <c r="J1963" s="8">
        <v>1</v>
      </c>
      <c r="K1963" s="8">
        <v>209</v>
      </c>
      <c r="L1963" s="8">
        <v>104</v>
      </c>
      <c r="M1963" s="8">
        <v>72</v>
      </c>
      <c r="N1963" s="8">
        <v>23.96</v>
      </c>
      <c r="O1963" s="8">
        <v>90</v>
      </c>
      <c r="P1963" s="8">
        <v>103</v>
      </c>
      <c r="Q1963">
        <f t="shared" si="180"/>
        <v>-3.641081476554227</v>
      </c>
      <c r="R1963">
        <f t="shared" si="181"/>
        <v>2.6223968017922365E-2</v>
      </c>
      <c r="S1963">
        <f t="shared" si="182"/>
        <v>2.5553844808918338E-2</v>
      </c>
      <c r="T1963">
        <f t="shared" si="183"/>
        <v>0.97444615519108169</v>
      </c>
      <c r="U1963" s="11">
        <f t="shared" si="184"/>
        <v>-1.1242153621226115E-2</v>
      </c>
      <c r="V1963">
        <f t="shared" si="185"/>
        <v>0</v>
      </c>
    </row>
    <row r="1964" spans="1:22" x14ac:dyDescent="0.4">
      <c r="A1964" s="8">
        <v>1</v>
      </c>
      <c r="B1964" s="8">
        <v>0</v>
      </c>
      <c r="C1964" s="8">
        <v>50</v>
      </c>
      <c r="D1964" s="8">
        <v>3</v>
      </c>
      <c r="E1964" s="8">
        <v>0</v>
      </c>
      <c r="F1964" s="8">
        <v>0</v>
      </c>
      <c r="G1964" s="8">
        <v>0</v>
      </c>
      <c r="H1964" s="8">
        <v>0</v>
      </c>
      <c r="I1964" s="8">
        <v>1</v>
      </c>
      <c r="J1964" s="8">
        <v>0</v>
      </c>
      <c r="K1964" s="8">
        <v>243</v>
      </c>
      <c r="L1964" s="8">
        <v>157</v>
      </c>
      <c r="M1964" s="8">
        <v>98</v>
      </c>
      <c r="N1964" s="8">
        <v>23.82</v>
      </c>
      <c r="O1964" s="8">
        <v>70</v>
      </c>
      <c r="P1964" s="8">
        <v>78</v>
      </c>
      <c r="Q1964">
        <f t="shared" si="180"/>
        <v>-1.9213252467642539</v>
      </c>
      <c r="R1964">
        <f t="shared" si="181"/>
        <v>0.14641280041268068</v>
      </c>
      <c r="S1964">
        <f t="shared" si="182"/>
        <v>0.12771385696319479</v>
      </c>
      <c r="T1964">
        <f t="shared" si="183"/>
        <v>0.12771385696319479</v>
      </c>
      <c r="U1964" s="11">
        <f t="shared" si="184"/>
        <v>-0.89376197919576439</v>
      </c>
      <c r="V1964">
        <f t="shared" si="185"/>
        <v>1</v>
      </c>
    </row>
    <row r="1965" spans="1:22" x14ac:dyDescent="0.4">
      <c r="A1965" s="8">
        <v>0</v>
      </c>
      <c r="B1965" s="8">
        <v>0</v>
      </c>
      <c r="C1965" s="8">
        <v>50</v>
      </c>
      <c r="D1965" s="8">
        <v>4</v>
      </c>
      <c r="E1965" s="8">
        <v>0</v>
      </c>
      <c r="F1965" s="8">
        <v>0</v>
      </c>
      <c r="G1965" s="8">
        <v>0</v>
      </c>
      <c r="H1965" s="8">
        <v>0</v>
      </c>
      <c r="I1965" s="8">
        <v>0</v>
      </c>
      <c r="J1965" s="8">
        <v>0</v>
      </c>
      <c r="K1965" s="8">
        <v>305</v>
      </c>
      <c r="L1965" s="8">
        <v>114</v>
      </c>
      <c r="M1965" s="8">
        <v>80</v>
      </c>
      <c r="N1965" s="8">
        <v>24.33</v>
      </c>
      <c r="O1965" s="8">
        <v>55</v>
      </c>
      <c r="P1965" s="8">
        <v>80</v>
      </c>
      <c r="Q1965">
        <f t="shared" si="180"/>
        <v>-2.7007220169402091</v>
      </c>
      <c r="R1965">
        <f t="shared" si="181"/>
        <v>6.7157006734262281E-2</v>
      </c>
      <c r="S1965">
        <f t="shared" si="182"/>
        <v>6.2930764930061833E-2</v>
      </c>
      <c r="T1965">
        <f t="shared" si="183"/>
        <v>0.93706923506993811</v>
      </c>
      <c r="U1965" s="11">
        <f t="shared" si="184"/>
        <v>-2.8228320213605496E-2</v>
      </c>
      <c r="V1965">
        <f t="shared" si="185"/>
        <v>0</v>
      </c>
    </row>
    <row r="1966" spans="1:22" x14ac:dyDescent="0.4">
      <c r="A1966" s="8">
        <v>0</v>
      </c>
      <c r="B1966" s="8">
        <v>0</v>
      </c>
      <c r="C1966" s="8">
        <v>33</v>
      </c>
      <c r="D1966" s="8">
        <v>2</v>
      </c>
      <c r="E1966" s="8">
        <v>1</v>
      </c>
      <c r="F1966" s="8">
        <v>5</v>
      </c>
      <c r="G1966" s="8">
        <v>0</v>
      </c>
      <c r="H1966" s="8">
        <v>0</v>
      </c>
      <c r="I1966" s="8">
        <v>0</v>
      </c>
      <c r="J1966" s="8">
        <v>0</v>
      </c>
      <c r="K1966" s="8">
        <v>200</v>
      </c>
      <c r="L1966" s="8">
        <v>119</v>
      </c>
      <c r="M1966" s="8">
        <v>74</v>
      </c>
      <c r="N1966" s="8">
        <v>23.8</v>
      </c>
      <c r="O1966" s="8">
        <v>75</v>
      </c>
      <c r="P1966" s="8">
        <v>74</v>
      </c>
      <c r="Q1966">
        <f t="shared" si="180"/>
        <v>-3.6883978610322785</v>
      </c>
      <c r="R1966">
        <f t="shared" si="181"/>
        <v>2.5012042726655609E-2</v>
      </c>
      <c r="S1966">
        <f t="shared" si="182"/>
        <v>2.4401706208368595E-2</v>
      </c>
      <c r="T1966">
        <f t="shared" si="183"/>
        <v>0.97559829379163143</v>
      </c>
      <c r="U1966" s="11">
        <f t="shared" si="184"/>
        <v>-1.0728967888367896E-2</v>
      </c>
      <c r="V1966">
        <f t="shared" si="185"/>
        <v>0</v>
      </c>
    </row>
    <row r="1967" spans="1:22" x14ac:dyDescent="0.4">
      <c r="A1967" s="8">
        <v>0</v>
      </c>
      <c r="B1967" s="8">
        <v>0</v>
      </c>
      <c r="C1967" s="8">
        <v>36</v>
      </c>
      <c r="D1967" s="8">
        <v>3</v>
      </c>
      <c r="E1967" s="8">
        <v>0</v>
      </c>
      <c r="F1967" s="8">
        <v>0</v>
      </c>
      <c r="G1967" s="8">
        <v>0</v>
      </c>
      <c r="H1967" s="8">
        <v>0</v>
      </c>
      <c r="I1967" s="8">
        <v>1</v>
      </c>
      <c r="J1967" s="8">
        <v>0</v>
      </c>
      <c r="K1967" s="8">
        <v>264</v>
      </c>
      <c r="L1967" s="8">
        <v>123</v>
      </c>
      <c r="M1967" s="8">
        <v>94.5</v>
      </c>
      <c r="N1967" s="8">
        <v>28.59</v>
      </c>
      <c r="O1967" s="8">
        <v>75</v>
      </c>
      <c r="P1967" s="8">
        <v>70</v>
      </c>
      <c r="Q1967">
        <f t="shared" si="180"/>
        <v>-3.2997968274130747</v>
      </c>
      <c r="R1967">
        <f t="shared" si="181"/>
        <v>3.6890661811078453E-2</v>
      </c>
      <c r="S1967">
        <f t="shared" si="182"/>
        <v>3.5578159944698137E-2</v>
      </c>
      <c r="T1967">
        <f t="shared" si="183"/>
        <v>0.96442184005530185</v>
      </c>
      <c r="U1967" s="11">
        <f t="shared" si="184"/>
        <v>-1.5732963259221435E-2</v>
      </c>
      <c r="V1967">
        <f t="shared" si="185"/>
        <v>0</v>
      </c>
    </row>
    <row r="1968" spans="1:22" x14ac:dyDescent="0.4">
      <c r="A1968" s="8">
        <v>0</v>
      </c>
      <c r="B1968" s="8">
        <v>0</v>
      </c>
      <c r="C1968" s="8">
        <v>44</v>
      </c>
      <c r="D1968" s="8">
        <v>1</v>
      </c>
      <c r="E1968" s="8">
        <v>0</v>
      </c>
      <c r="F1968" s="8">
        <v>0</v>
      </c>
      <c r="G1968" s="8">
        <v>0</v>
      </c>
      <c r="H1968" s="8">
        <v>0</v>
      </c>
      <c r="I1968" s="8">
        <v>0</v>
      </c>
      <c r="J1968" s="8">
        <v>0</v>
      </c>
      <c r="K1968" s="8">
        <v>240</v>
      </c>
      <c r="L1968" s="8">
        <v>127.5</v>
      </c>
      <c r="M1968" s="8">
        <v>87</v>
      </c>
      <c r="N1968" s="8">
        <v>22.19</v>
      </c>
      <c r="O1968" s="8">
        <v>60</v>
      </c>
      <c r="P1968" s="10">
        <v>82</v>
      </c>
      <c r="Q1968">
        <f t="shared" si="180"/>
        <v>-2.9282567149330054</v>
      </c>
      <c r="R1968">
        <f t="shared" si="181"/>
        <v>5.3490205589529584E-2</v>
      </c>
      <c r="S1968">
        <f t="shared" si="182"/>
        <v>5.07742789688269E-2</v>
      </c>
      <c r="T1968">
        <f t="shared" si="183"/>
        <v>0.94922572103117309</v>
      </c>
      <c r="U1968" s="11">
        <f t="shared" si="184"/>
        <v>-2.263050228090676E-2</v>
      </c>
      <c r="V1968">
        <f t="shared" si="185"/>
        <v>0</v>
      </c>
    </row>
    <row r="1969" spans="1:22" x14ac:dyDescent="0.4">
      <c r="A1969" s="8">
        <v>0</v>
      </c>
      <c r="B1969" s="8">
        <v>1</v>
      </c>
      <c r="C1969" s="8">
        <v>55</v>
      </c>
      <c r="D1969" s="8">
        <v>1</v>
      </c>
      <c r="E1969" s="8">
        <v>1</v>
      </c>
      <c r="F1969" s="8">
        <v>20</v>
      </c>
      <c r="G1969" s="8">
        <v>0</v>
      </c>
      <c r="H1969" s="8">
        <v>0</v>
      </c>
      <c r="I1969" s="8">
        <v>1</v>
      </c>
      <c r="J1969" s="8">
        <v>0</v>
      </c>
      <c r="K1969" s="8">
        <v>244</v>
      </c>
      <c r="L1969" s="8">
        <v>125</v>
      </c>
      <c r="M1969" s="8">
        <v>93</v>
      </c>
      <c r="N1969" s="8">
        <v>24.5</v>
      </c>
      <c r="O1969" s="8">
        <v>75</v>
      </c>
      <c r="P1969" s="10">
        <v>82</v>
      </c>
      <c r="Q1969">
        <f t="shared" si="180"/>
        <v>-1.0751637103796972</v>
      </c>
      <c r="R1969">
        <f t="shared" si="181"/>
        <v>0.34124188588920967</v>
      </c>
      <c r="S1969">
        <f t="shared" si="182"/>
        <v>0.25442233013993215</v>
      </c>
      <c r="T1969">
        <f t="shared" si="183"/>
        <v>0.74557766986006779</v>
      </c>
      <c r="U1969" s="11">
        <f t="shared" si="184"/>
        <v>-0.12750710763070758</v>
      </c>
      <c r="V1969">
        <f t="shared" si="185"/>
        <v>1</v>
      </c>
    </row>
    <row r="1970" spans="1:22" x14ac:dyDescent="0.4">
      <c r="A1970" s="8">
        <v>0</v>
      </c>
      <c r="B1970" s="8">
        <v>0</v>
      </c>
      <c r="C1970" s="8">
        <v>53</v>
      </c>
      <c r="D1970" s="8">
        <v>1</v>
      </c>
      <c r="E1970" s="8">
        <v>1</v>
      </c>
      <c r="F1970" s="8">
        <v>9</v>
      </c>
      <c r="G1970" s="8">
        <v>0</v>
      </c>
      <c r="H1970" s="8">
        <v>0</v>
      </c>
      <c r="I1970" s="8">
        <v>0</v>
      </c>
      <c r="J1970" s="8">
        <v>0</v>
      </c>
      <c r="K1970" s="8">
        <v>309</v>
      </c>
      <c r="L1970" s="8">
        <v>130</v>
      </c>
      <c r="M1970" s="8">
        <v>86</v>
      </c>
      <c r="N1970" s="8">
        <v>22.37</v>
      </c>
      <c r="O1970" s="8">
        <v>82</v>
      </c>
      <c r="P1970" s="8">
        <v>80</v>
      </c>
      <c r="Q1970">
        <f t="shared" si="180"/>
        <v>-2.0556068867818027</v>
      </c>
      <c r="R1970">
        <f t="shared" si="181"/>
        <v>0.12801512131304157</v>
      </c>
      <c r="S1970">
        <f t="shared" si="182"/>
        <v>0.11348706138267751</v>
      </c>
      <c r="T1970">
        <f t="shared" si="183"/>
        <v>0.8865129386173225</v>
      </c>
      <c r="U1970" s="11">
        <f t="shared" si="184"/>
        <v>-5.2314921507958315E-2</v>
      </c>
      <c r="V1970">
        <f t="shared" si="185"/>
        <v>1</v>
      </c>
    </row>
    <row r="1971" spans="1:22" x14ac:dyDescent="0.4">
      <c r="A1971" s="8">
        <v>1</v>
      </c>
      <c r="B1971" s="8">
        <v>1</v>
      </c>
      <c r="C1971" s="8">
        <v>67</v>
      </c>
      <c r="D1971" s="8">
        <v>3</v>
      </c>
      <c r="E1971" s="8">
        <v>0</v>
      </c>
      <c r="F1971" s="8">
        <v>0</v>
      </c>
      <c r="G1971" s="8">
        <v>0</v>
      </c>
      <c r="H1971" s="8">
        <v>0</v>
      </c>
      <c r="I1971" s="8">
        <v>0</v>
      </c>
      <c r="J1971" s="8">
        <v>0</v>
      </c>
      <c r="K1971" s="8">
        <v>250</v>
      </c>
      <c r="L1971" s="8">
        <v>120</v>
      </c>
      <c r="M1971" s="8">
        <v>83</v>
      </c>
      <c r="N1971" s="8">
        <v>22.36</v>
      </c>
      <c r="O1971" s="8">
        <v>65</v>
      </c>
      <c r="P1971" s="8">
        <v>78</v>
      </c>
      <c r="Q1971">
        <f t="shared" si="180"/>
        <v>-1.2252223655042869</v>
      </c>
      <c r="R1971">
        <f t="shared" si="181"/>
        <v>0.29369238600645686</v>
      </c>
      <c r="S1971">
        <f t="shared" si="182"/>
        <v>0.22701871726482514</v>
      </c>
      <c r="T1971">
        <f t="shared" si="183"/>
        <v>0.22701871726482514</v>
      </c>
      <c r="U1971" s="11">
        <f t="shared" si="184"/>
        <v>-0.64393833457023253</v>
      </c>
      <c r="V1971">
        <f t="shared" si="185"/>
        <v>1</v>
      </c>
    </row>
    <row r="1972" spans="1:22" x14ac:dyDescent="0.4">
      <c r="A1972" s="8">
        <v>0</v>
      </c>
      <c r="B1972" s="8">
        <v>1</v>
      </c>
      <c r="C1972" s="8">
        <v>50</v>
      </c>
      <c r="D1972" s="8">
        <v>4</v>
      </c>
      <c r="E1972" s="8">
        <v>0</v>
      </c>
      <c r="F1972" s="8">
        <v>0</v>
      </c>
      <c r="G1972" s="8">
        <v>0</v>
      </c>
      <c r="H1972" s="8">
        <v>0</v>
      </c>
      <c r="I1972" s="8">
        <v>0</v>
      </c>
      <c r="J1972" s="8">
        <v>0</v>
      </c>
      <c r="K1972" s="8">
        <v>227</v>
      </c>
      <c r="L1972" s="8">
        <v>132</v>
      </c>
      <c r="M1972" s="8">
        <v>59</v>
      </c>
      <c r="N1972" s="8">
        <v>25.12</v>
      </c>
      <c r="O1972" s="8">
        <v>57</v>
      </c>
      <c r="P1972" s="10">
        <v>82</v>
      </c>
      <c r="Q1972">
        <f t="shared" si="180"/>
        <v>-2.017744161359583</v>
      </c>
      <c r="R1972">
        <f t="shared" si="181"/>
        <v>0.13295505218715295</v>
      </c>
      <c r="S1972">
        <f t="shared" si="182"/>
        <v>0.11735245094718029</v>
      </c>
      <c r="T1972">
        <f t="shared" si="183"/>
        <v>0.88264754905281972</v>
      </c>
      <c r="U1972" s="11">
        <f t="shared" si="184"/>
        <v>-5.4212680406813964E-2</v>
      </c>
      <c r="V1972">
        <f t="shared" si="185"/>
        <v>1</v>
      </c>
    </row>
    <row r="1973" spans="1:22" x14ac:dyDescent="0.4">
      <c r="A1973" s="8">
        <v>0</v>
      </c>
      <c r="B1973" s="8">
        <v>0</v>
      </c>
      <c r="C1973" s="8">
        <v>57</v>
      </c>
      <c r="D1973" s="8">
        <v>3</v>
      </c>
      <c r="E1973" s="8">
        <v>1</v>
      </c>
      <c r="F1973" s="8">
        <v>20</v>
      </c>
      <c r="G1973" s="8">
        <v>0</v>
      </c>
      <c r="H1973" s="8">
        <v>0</v>
      </c>
      <c r="I1973" s="8">
        <v>0</v>
      </c>
      <c r="J1973" s="8">
        <v>0</v>
      </c>
      <c r="K1973" s="8">
        <v>267</v>
      </c>
      <c r="L1973" s="8">
        <v>102</v>
      </c>
      <c r="M1973" s="8">
        <v>62</v>
      </c>
      <c r="N1973" s="8">
        <v>20.34</v>
      </c>
      <c r="O1973" s="8">
        <v>60</v>
      </c>
      <c r="P1973" s="10">
        <v>82</v>
      </c>
      <c r="Q1973">
        <f t="shared" si="180"/>
        <v>-1.8745038457194729</v>
      </c>
      <c r="R1973">
        <f t="shared" si="181"/>
        <v>0.15343107344691559</v>
      </c>
      <c r="S1973">
        <f t="shared" si="182"/>
        <v>0.13302144963755996</v>
      </c>
      <c r="T1973">
        <f t="shared" si="183"/>
        <v>0.86697855036244009</v>
      </c>
      <c r="U1973" s="11">
        <f t="shared" si="184"/>
        <v>-6.1991647131016389E-2</v>
      </c>
      <c r="V1973">
        <f t="shared" si="185"/>
        <v>1</v>
      </c>
    </row>
    <row r="1974" spans="1:22" x14ac:dyDescent="0.4">
      <c r="A1974" s="8">
        <v>0</v>
      </c>
      <c r="B1974" s="8">
        <v>0</v>
      </c>
      <c r="C1974" s="8">
        <v>40</v>
      </c>
      <c r="D1974" s="8">
        <v>2</v>
      </c>
      <c r="E1974" s="8">
        <v>1</v>
      </c>
      <c r="F1974" s="8">
        <v>10</v>
      </c>
      <c r="G1974" s="8">
        <v>0</v>
      </c>
      <c r="H1974" s="8">
        <v>0</v>
      </c>
      <c r="I1974" s="8">
        <v>0</v>
      </c>
      <c r="J1974" s="8">
        <v>0</v>
      </c>
      <c r="K1974" s="8">
        <v>169</v>
      </c>
      <c r="L1974" s="8">
        <v>123.5</v>
      </c>
      <c r="M1974" s="8">
        <v>77.5</v>
      </c>
      <c r="N1974" s="8">
        <v>23.09</v>
      </c>
      <c r="O1974" s="8">
        <v>71</v>
      </c>
      <c r="P1974" s="10">
        <v>82</v>
      </c>
      <c r="Q1974">
        <f t="shared" si="180"/>
        <v>-3.036630691127999</v>
      </c>
      <c r="R1974">
        <f t="shared" si="181"/>
        <v>4.7996331833587889E-2</v>
      </c>
      <c r="S1974">
        <f t="shared" si="182"/>
        <v>4.5798186859693384E-2</v>
      </c>
      <c r="T1974">
        <f t="shared" si="183"/>
        <v>0.95420181314030661</v>
      </c>
      <c r="U1974" s="11">
        <f t="shared" si="184"/>
        <v>-2.0359762545399188E-2</v>
      </c>
      <c r="V1974">
        <f t="shared" si="185"/>
        <v>0</v>
      </c>
    </row>
    <row r="1975" spans="1:22" x14ac:dyDescent="0.4">
      <c r="A1975" s="8">
        <v>0</v>
      </c>
      <c r="B1975" s="8">
        <v>1</v>
      </c>
      <c r="C1975" s="8">
        <v>41</v>
      </c>
      <c r="D1975" s="8">
        <v>2</v>
      </c>
      <c r="E1975" s="8">
        <v>0</v>
      </c>
      <c r="F1975" s="8">
        <v>0</v>
      </c>
      <c r="G1975" s="8">
        <v>0</v>
      </c>
      <c r="H1975" s="8">
        <v>0</v>
      </c>
      <c r="I1975" s="8">
        <v>1</v>
      </c>
      <c r="J1975" s="8">
        <v>0</v>
      </c>
      <c r="K1975" s="8">
        <v>248</v>
      </c>
      <c r="L1975" s="8">
        <v>140</v>
      </c>
      <c r="M1975" s="8">
        <v>87</v>
      </c>
      <c r="N1975" s="8">
        <v>30.34</v>
      </c>
      <c r="O1975" s="8">
        <v>96</v>
      </c>
      <c r="P1975" s="10">
        <v>82</v>
      </c>
      <c r="Q1975">
        <f t="shared" si="180"/>
        <v>-2.2943257415816811</v>
      </c>
      <c r="R1975">
        <f t="shared" si="181"/>
        <v>0.10082935539539981</v>
      </c>
      <c r="S1975">
        <f t="shared" si="182"/>
        <v>9.1593992203436073E-2</v>
      </c>
      <c r="T1975">
        <f t="shared" si="183"/>
        <v>0.90840600779656389</v>
      </c>
      <c r="U1975" s="11">
        <f t="shared" si="184"/>
        <v>-4.1720002210703801E-2</v>
      </c>
      <c r="V1975">
        <f t="shared" si="185"/>
        <v>0</v>
      </c>
    </row>
    <row r="1976" spans="1:22" x14ac:dyDescent="0.4">
      <c r="A1976" s="8">
        <v>1</v>
      </c>
      <c r="B1976" s="8">
        <v>0</v>
      </c>
      <c r="C1976" s="8">
        <v>55</v>
      </c>
      <c r="D1976" s="8">
        <v>3</v>
      </c>
      <c r="E1976" s="8">
        <v>1</v>
      </c>
      <c r="F1976" s="8">
        <v>35</v>
      </c>
      <c r="G1976" s="8">
        <v>0</v>
      </c>
      <c r="H1976" s="8">
        <v>0</v>
      </c>
      <c r="I1976" s="8">
        <v>0</v>
      </c>
      <c r="J1976" s="8">
        <v>0</v>
      </c>
      <c r="K1976" s="8">
        <v>275</v>
      </c>
      <c r="L1976" s="8">
        <v>144.5</v>
      </c>
      <c r="M1976" s="8">
        <v>88.5</v>
      </c>
      <c r="N1976" s="8">
        <v>27.05</v>
      </c>
      <c r="O1976" s="8">
        <v>72</v>
      </c>
      <c r="P1976" s="8">
        <v>79</v>
      </c>
      <c r="Q1976">
        <f t="shared" si="180"/>
        <v>-0.82423633161868004</v>
      </c>
      <c r="R1976">
        <f t="shared" si="181"/>
        <v>0.43856978649181833</v>
      </c>
      <c r="S1976">
        <f t="shared" si="182"/>
        <v>0.30486514495854988</v>
      </c>
      <c r="T1976">
        <f t="shared" si="183"/>
        <v>0.30486514495854988</v>
      </c>
      <c r="U1976" s="11">
        <f t="shared" si="184"/>
        <v>-0.51589222541309532</v>
      </c>
      <c r="V1976">
        <f t="shared" si="185"/>
        <v>1</v>
      </c>
    </row>
    <row r="1977" spans="1:22" x14ac:dyDescent="0.4">
      <c r="A1977" s="8">
        <v>1</v>
      </c>
      <c r="B1977" s="8">
        <v>1</v>
      </c>
      <c r="C1977" s="8">
        <v>56</v>
      </c>
      <c r="D1977" s="8">
        <v>1</v>
      </c>
      <c r="E1977" s="8">
        <v>0</v>
      </c>
      <c r="F1977" s="8">
        <v>0</v>
      </c>
      <c r="G1977" s="8">
        <v>0</v>
      </c>
      <c r="H1977" s="8">
        <v>0</v>
      </c>
      <c r="I1977" s="8">
        <v>0</v>
      </c>
      <c r="J1977" s="8">
        <v>0</v>
      </c>
      <c r="K1977" s="8">
        <v>260</v>
      </c>
      <c r="L1977" s="8">
        <v>126.5</v>
      </c>
      <c r="M1977" s="8">
        <v>76</v>
      </c>
      <c r="N1977" s="8">
        <v>25.14</v>
      </c>
      <c r="O1977" s="8">
        <v>58</v>
      </c>
      <c r="P1977" s="8">
        <v>70</v>
      </c>
      <c r="Q1977">
        <f t="shared" si="180"/>
        <v>-1.7301415335028247</v>
      </c>
      <c r="R1977">
        <f t="shared" si="181"/>
        <v>0.17725932006191172</v>
      </c>
      <c r="S1977">
        <f t="shared" si="182"/>
        <v>0.15056947695482226</v>
      </c>
      <c r="T1977">
        <f t="shared" si="183"/>
        <v>0.15056947695482226</v>
      </c>
      <c r="U1977" s="11">
        <f t="shared" si="184"/>
        <v>-0.82226305823897283</v>
      </c>
      <c r="V1977">
        <f t="shared" si="185"/>
        <v>1</v>
      </c>
    </row>
    <row r="1978" spans="1:22" x14ac:dyDescent="0.4">
      <c r="A1978" s="8">
        <v>0</v>
      </c>
      <c r="B1978" s="8">
        <v>1</v>
      </c>
      <c r="C1978" s="8">
        <v>39</v>
      </c>
      <c r="D1978" s="8">
        <v>2</v>
      </c>
      <c r="E1978" s="8">
        <v>1</v>
      </c>
      <c r="F1978" s="8">
        <v>25</v>
      </c>
      <c r="G1978" s="8">
        <v>0</v>
      </c>
      <c r="H1978" s="8">
        <v>0</v>
      </c>
      <c r="I1978" s="8">
        <v>0</v>
      </c>
      <c r="J1978" s="8">
        <v>0</v>
      </c>
      <c r="K1978" s="8">
        <v>217</v>
      </c>
      <c r="L1978" s="8">
        <v>119</v>
      </c>
      <c r="M1978" s="8">
        <v>85</v>
      </c>
      <c r="N1978" s="8">
        <v>23.32</v>
      </c>
      <c r="O1978" s="8">
        <v>66</v>
      </c>
      <c r="P1978" s="8">
        <v>96</v>
      </c>
      <c r="Q1978">
        <f t="shared" si="180"/>
        <v>-2.1986752756488777</v>
      </c>
      <c r="R1978">
        <f t="shared" si="181"/>
        <v>0.11095003927127609</v>
      </c>
      <c r="S1978">
        <f t="shared" si="182"/>
        <v>9.9869512893715165E-2</v>
      </c>
      <c r="T1978">
        <f t="shared" si="183"/>
        <v>0.90013048710628485</v>
      </c>
      <c r="U1978" s="11">
        <f t="shared" si="184"/>
        <v>-4.5694528646831441E-2</v>
      </c>
      <c r="V1978">
        <f t="shared" si="185"/>
        <v>0</v>
      </c>
    </row>
    <row r="1979" spans="1:22" x14ac:dyDescent="0.4">
      <c r="A1979" s="8">
        <v>0</v>
      </c>
      <c r="B1979" s="8">
        <v>1</v>
      </c>
      <c r="C1979" s="8">
        <v>57</v>
      </c>
      <c r="D1979" s="8">
        <v>1</v>
      </c>
      <c r="E1979" s="8">
        <v>0</v>
      </c>
      <c r="F1979" s="8">
        <v>0</v>
      </c>
      <c r="G1979" s="8">
        <v>0</v>
      </c>
      <c r="H1979" s="8">
        <v>0</v>
      </c>
      <c r="I1979" s="8">
        <v>0</v>
      </c>
      <c r="J1979" s="8">
        <v>0</v>
      </c>
      <c r="K1979" s="8">
        <v>258</v>
      </c>
      <c r="L1979" s="8">
        <v>146</v>
      </c>
      <c r="M1979" s="8">
        <v>76</v>
      </c>
      <c r="N1979" s="8">
        <v>24.94</v>
      </c>
      <c r="O1979" s="8">
        <v>63</v>
      </c>
      <c r="P1979" s="8">
        <v>87</v>
      </c>
      <c r="Q1979">
        <f t="shared" si="180"/>
        <v>-1.3359698081835134</v>
      </c>
      <c r="R1979">
        <f t="shared" si="181"/>
        <v>0.26290308621772163</v>
      </c>
      <c r="S1979">
        <f t="shared" si="182"/>
        <v>0.20817360341171717</v>
      </c>
      <c r="T1979">
        <f t="shared" si="183"/>
        <v>0.7918263965882828</v>
      </c>
      <c r="U1979" s="11">
        <f t="shared" si="184"/>
        <v>-0.10137002455710528</v>
      </c>
      <c r="V1979">
        <f t="shared" si="185"/>
        <v>1</v>
      </c>
    </row>
    <row r="1980" spans="1:22" x14ac:dyDescent="0.4">
      <c r="A1980" s="8">
        <v>0</v>
      </c>
      <c r="B1980" s="8">
        <v>0</v>
      </c>
      <c r="C1980" s="8">
        <v>39</v>
      </c>
      <c r="D1980" s="8">
        <v>4</v>
      </c>
      <c r="E1980" s="8">
        <v>1</v>
      </c>
      <c r="F1980" s="8">
        <v>9</v>
      </c>
      <c r="G1980" s="8">
        <v>0</v>
      </c>
      <c r="H1980" s="8">
        <v>0</v>
      </c>
      <c r="I1980" s="8">
        <v>0</v>
      </c>
      <c r="J1980" s="8">
        <v>0</v>
      </c>
      <c r="K1980" s="8">
        <v>180</v>
      </c>
      <c r="L1980" s="8">
        <v>113</v>
      </c>
      <c r="M1980" s="8">
        <v>73</v>
      </c>
      <c r="N1980" s="8">
        <v>17.649999999999999</v>
      </c>
      <c r="O1980" s="8">
        <v>70</v>
      </c>
      <c r="P1980" s="8">
        <v>73</v>
      </c>
      <c r="Q1980">
        <f t="shared" si="180"/>
        <v>-3.364644089258058</v>
      </c>
      <c r="R1980">
        <f t="shared" si="181"/>
        <v>3.4574319300091139E-2</v>
      </c>
      <c r="S1980">
        <f t="shared" si="182"/>
        <v>3.3418884129543552E-2</v>
      </c>
      <c r="T1980">
        <f t="shared" si="183"/>
        <v>0.96658111587045648</v>
      </c>
      <c r="U1980" s="11">
        <f t="shared" si="184"/>
        <v>-1.4761693940951752E-2</v>
      </c>
      <c r="V1980">
        <f t="shared" si="185"/>
        <v>0</v>
      </c>
    </row>
    <row r="1981" spans="1:22" x14ac:dyDescent="0.4">
      <c r="A1981" s="8">
        <v>0</v>
      </c>
      <c r="B1981" s="8">
        <v>1</v>
      </c>
      <c r="C1981" s="8">
        <v>56</v>
      </c>
      <c r="D1981" s="8">
        <v>1</v>
      </c>
      <c r="E1981" s="8">
        <v>1</v>
      </c>
      <c r="F1981" s="8">
        <v>17</v>
      </c>
      <c r="G1981" s="8">
        <v>0</v>
      </c>
      <c r="H1981" s="8">
        <v>0</v>
      </c>
      <c r="I1981" s="8">
        <v>0</v>
      </c>
      <c r="J1981" s="8">
        <v>0</v>
      </c>
      <c r="K1981" s="8">
        <v>177</v>
      </c>
      <c r="L1981" s="8">
        <v>127</v>
      </c>
      <c r="M1981" s="8">
        <v>79</v>
      </c>
      <c r="N1981" s="8">
        <v>20.12</v>
      </c>
      <c r="O1981" s="8">
        <v>70</v>
      </c>
      <c r="P1981" s="8">
        <v>88</v>
      </c>
      <c r="Q1981">
        <f t="shared" si="180"/>
        <v>-1.3396499112702305</v>
      </c>
      <c r="R1981">
        <f t="shared" si="181"/>
        <v>0.26193735384588757</v>
      </c>
      <c r="S1981">
        <f t="shared" si="182"/>
        <v>0.20756763641840523</v>
      </c>
      <c r="T1981">
        <f t="shared" si="183"/>
        <v>0.79243236358159475</v>
      </c>
      <c r="U1981" s="11">
        <f t="shared" si="184"/>
        <v>-0.10103779583177187</v>
      </c>
      <c r="V1981">
        <f t="shared" si="185"/>
        <v>1</v>
      </c>
    </row>
    <row r="1982" spans="1:22" x14ac:dyDescent="0.4">
      <c r="A1982" s="8">
        <v>0</v>
      </c>
      <c r="B1982" s="8">
        <v>0</v>
      </c>
      <c r="C1982" s="8">
        <v>56</v>
      </c>
      <c r="D1982" s="8">
        <v>1</v>
      </c>
      <c r="E1982" s="8">
        <v>0</v>
      </c>
      <c r="F1982" s="8">
        <v>0</v>
      </c>
      <c r="G1982" s="8">
        <v>0</v>
      </c>
      <c r="H1982" s="8">
        <v>0</v>
      </c>
      <c r="I1982" s="8">
        <v>0</v>
      </c>
      <c r="J1982" s="8">
        <v>0</v>
      </c>
      <c r="K1982" s="8">
        <v>242</v>
      </c>
      <c r="L1982" s="8">
        <v>115</v>
      </c>
      <c r="M1982" s="8">
        <v>70</v>
      </c>
      <c r="N1982" s="8">
        <v>32.07</v>
      </c>
      <c r="O1982" s="8">
        <v>83</v>
      </c>
      <c r="P1982" s="10">
        <v>82</v>
      </c>
      <c r="Q1982">
        <f t="shared" si="180"/>
        <v>-2.2976213742626497</v>
      </c>
      <c r="R1982">
        <f t="shared" si="181"/>
        <v>0.10049760583916377</v>
      </c>
      <c r="S1982">
        <f t="shared" si="182"/>
        <v>9.1320149454147348E-2</v>
      </c>
      <c r="T1982">
        <f t="shared" si="183"/>
        <v>0.90867985054585265</v>
      </c>
      <c r="U1982" s="11">
        <f t="shared" si="184"/>
        <v>-4.1589102071583048E-2</v>
      </c>
      <c r="V1982">
        <f t="shared" si="185"/>
        <v>0</v>
      </c>
    </row>
    <row r="1983" spans="1:22" x14ac:dyDescent="0.4">
      <c r="A1983" s="8">
        <v>0</v>
      </c>
      <c r="B1983" s="8">
        <v>1</v>
      </c>
      <c r="C1983" s="8">
        <v>54</v>
      </c>
      <c r="D1983" s="8">
        <v>3</v>
      </c>
      <c r="E1983" s="8">
        <v>0</v>
      </c>
      <c r="F1983" s="8">
        <v>0</v>
      </c>
      <c r="G1983" s="8">
        <v>0</v>
      </c>
      <c r="H1983" s="8">
        <v>0</v>
      </c>
      <c r="I1983" s="8">
        <v>1</v>
      </c>
      <c r="J1983" s="8">
        <v>0</v>
      </c>
      <c r="K1983" s="8">
        <v>258</v>
      </c>
      <c r="L1983" s="8">
        <v>146</v>
      </c>
      <c r="M1983" s="8">
        <v>98.5</v>
      </c>
      <c r="N1983" s="8">
        <v>26.05</v>
      </c>
      <c r="O1983" s="8">
        <v>60</v>
      </c>
      <c r="P1983" s="8">
        <v>68</v>
      </c>
      <c r="Q1983">
        <f t="shared" si="180"/>
        <v>-1.4059535086721802</v>
      </c>
      <c r="R1983">
        <f t="shared" si="181"/>
        <v>0.24513320834254926</v>
      </c>
      <c r="S1983">
        <f t="shared" si="182"/>
        <v>0.19687307888033659</v>
      </c>
      <c r="T1983">
        <f t="shared" si="183"/>
        <v>0.80312692111966344</v>
      </c>
      <c r="U1983" s="11">
        <f t="shared" si="184"/>
        <v>-9.5215816133301212E-2</v>
      </c>
      <c r="V1983">
        <f t="shared" si="185"/>
        <v>1</v>
      </c>
    </row>
    <row r="1984" spans="1:22" x14ac:dyDescent="0.4">
      <c r="A1984" s="8">
        <v>0</v>
      </c>
      <c r="B1984" s="8">
        <v>0</v>
      </c>
      <c r="C1984" s="8">
        <v>39</v>
      </c>
      <c r="D1984" s="8">
        <v>2</v>
      </c>
      <c r="E1984" s="8">
        <v>0</v>
      </c>
      <c r="F1984" s="8">
        <v>0</v>
      </c>
      <c r="G1984" s="8">
        <v>0</v>
      </c>
      <c r="H1984" s="8">
        <v>0</v>
      </c>
      <c r="I1984" s="8">
        <v>0</v>
      </c>
      <c r="J1984" s="8">
        <v>0</v>
      </c>
      <c r="K1984" s="8">
        <v>195</v>
      </c>
      <c r="L1984" s="8">
        <v>137</v>
      </c>
      <c r="M1984" s="8">
        <v>93</v>
      </c>
      <c r="N1984" s="8">
        <v>26.39</v>
      </c>
      <c r="O1984" s="8">
        <v>88</v>
      </c>
      <c r="P1984" s="8">
        <v>75</v>
      </c>
      <c r="Q1984">
        <f t="shared" si="180"/>
        <v>-3.1804111318975545</v>
      </c>
      <c r="R1984">
        <f t="shared" si="181"/>
        <v>4.1568561445990491E-2</v>
      </c>
      <c r="S1984">
        <f t="shared" si="182"/>
        <v>3.9909577712562316E-2</v>
      </c>
      <c r="T1984">
        <f t="shared" si="183"/>
        <v>0.96009042228743768</v>
      </c>
      <c r="U1984" s="11">
        <f t="shared" si="184"/>
        <v>-1.7687862740454797E-2</v>
      </c>
      <c r="V1984">
        <f t="shared" si="185"/>
        <v>0</v>
      </c>
    </row>
    <row r="1985" spans="1:22" x14ac:dyDescent="0.4">
      <c r="A1985" s="8">
        <v>0</v>
      </c>
      <c r="B1985" s="8">
        <v>0</v>
      </c>
      <c r="C1985" s="8">
        <v>37</v>
      </c>
      <c r="D1985" s="8">
        <v>4</v>
      </c>
      <c r="E1985" s="8">
        <v>1</v>
      </c>
      <c r="F1985" s="8">
        <v>3</v>
      </c>
      <c r="G1985" s="8">
        <v>0</v>
      </c>
      <c r="H1985" s="8">
        <v>0</v>
      </c>
      <c r="I1985" s="8">
        <v>0</v>
      </c>
      <c r="J1985" s="8">
        <v>0</v>
      </c>
      <c r="K1985" s="8">
        <v>160</v>
      </c>
      <c r="L1985" s="8">
        <v>104</v>
      </c>
      <c r="M1985" s="8">
        <v>61</v>
      </c>
      <c r="N1985" s="8">
        <v>20.22</v>
      </c>
      <c r="O1985" s="8">
        <v>85</v>
      </c>
      <c r="P1985" s="8">
        <v>100</v>
      </c>
      <c r="Q1985">
        <f t="shared" si="180"/>
        <v>-3.7925825775847928</v>
      </c>
      <c r="R1985">
        <f t="shared" si="181"/>
        <v>2.2537322244461481E-2</v>
      </c>
      <c r="S1985">
        <f t="shared" si="182"/>
        <v>2.2040586445287131E-2</v>
      </c>
      <c r="T1985">
        <f t="shared" si="183"/>
        <v>0.97795941355471283</v>
      </c>
      <c r="U1985" s="11">
        <f t="shared" si="184"/>
        <v>-9.6791685610515682E-3</v>
      </c>
      <c r="V1985">
        <f t="shared" si="185"/>
        <v>0</v>
      </c>
    </row>
    <row r="1986" spans="1:22" x14ac:dyDescent="0.4">
      <c r="A1986" s="8">
        <v>0</v>
      </c>
      <c r="B1986" s="8">
        <v>0</v>
      </c>
      <c r="C1986" s="8">
        <v>60</v>
      </c>
      <c r="D1986" s="8">
        <v>1</v>
      </c>
      <c r="E1986" s="8">
        <v>0</v>
      </c>
      <c r="F1986" s="8">
        <v>0</v>
      </c>
      <c r="G1986" s="8">
        <v>0</v>
      </c>
      <c r="H1986" s="8">
        <v>0</v>
      </c>
      <c r="I1986" s="8">
        <v>0</v>
      </c>
      <c r="J1986" s="8">
        <v>0</v>
      </c>
      <c r="K1986" s="8">
        <v>266</v>
      </c>
      <c r="L1986" s="8">
        <v>135</v>
      </c>
      <c r="M1986" s="8">
        <v>87</v>
      </c>
      <c r="N1986" s="8">
        <v>26.72</v>
      </c>
      <c r="O1986" s="8">
        <v>75</v>
      </c>
      <c r="P1986" s="8">
        <v>82</v>
      </c>
      <c r="Q1986">
        <f t="shared" si="180"/>
        <v>-1.7709524976119813</v>
      </c>
      <c r="R1986">
        <f t="shared" si="181"/>
        <v>0.17017082430323199</v>
      </c>
      <c r="S1986">
        <f t="shared" si="182"/>
        <v>0.14542391655043932</v>
      </c>
      <c r="T1986">
        <f t="shared" si="183"/>
        <v>0.85457608344956071</v>
      </c>
      <c r="U1986" s="11">
        <f t="shared" si="184"/>
        <v>-6.8249265709350929E-2</v>
      </c>
      <c r="V1986">
        <f t="shared" si="185"/>
        <v>1</v>
      </c>
    </row>
    <row r="1987" spans="1:22" x14ac:dyDescent="0.4">
      <c r="A1987" s="8">
        <v>0</v>
      </c>
      <c r="B1987" s="8">
        <v>0</v>
      </c>
      <c r="C1987" s="8">
        <v>62</v>
      </c>
      <c r="D1987" s="8">
        <v>4</v>
      </c>
      <c r="E1987" s="8">
        <v>1</v>
      </c>
      <c r="F1987" s="8">
        <v>5</v>
      </c>
      <c r="G1987" s="8">
        <v>0</v>
      </c>
      <c r="H1987" s="8">
        <v>0</v>
      </c>
      <c r="I1987" s="8">
        <v>1</v>
      </c>
      <c r="J1987" s="8">
        <v>0</v>
      </c>
      <c r="K1987" s="8">
        <v>254</v>
      </c>
      <c r="L1987" s="8">
        <v>167.5</v>
      </c>
      <c r="M1987" s="8">
        <v>102.5</v>
      </c>
      <c r="N1987" s="8">
        <v>27.15</v>
      </c>
      <c r="O1987" s="8">
        <v>75</v>
      </c>
      <c r="P1987" s="8">
        <v>83</v>
      </c>
      <c r="Q1987">
        <f t="shared" si="180"/>
        <v>-0.87473572612806993</v>
      </c>
      <c r="R1987">
        <f t="shared" si="181"/>
        <v>0.41697219997675516</v>
      </c>
      <c r="S1987">
        <f t="shared" si="182"/>
        <v>0.2942698522833373</v>
      </c>
      <c r="T1987">
        <f t="shared" si="183"/>
        <v>0.70573014771666265</v>
      </c>
      <c r="U1987" s="11">
        <f t="shared" si="184"/>
        <v>-0.15136132977101224</v>
      </c>
      <c r="V1987">
        <f t="shared" si="185"/>
        <v>1</v>
      </c>
    </row>
    <row r="1988" spans="1:22" x14ac:dyDescent="0.4">
      <c r="A1988" s="8">
        <v>1</v>
      </c>
      <c r="B1988" s="8">
        <v>1</v>
      </c>
      <c r="C1988" s="8">
        <v>58</v>
      </c>
      <c r="D1988" s="8">
        <v>1</v>
      </c>
      <c r="E1988" s="8">
        <v>1</v>
      </c>
      <c r="F1988" s="8">
        <v>20</v>
      </c>
      <c r="G1988" s="8">
        <v>0</v>
      </c>
      <c r="H1988" s="8">
        <v>0</v>
      </c>
      <c r="I1988" s="8">
        <v>0</v>
      </c>
      <c r="J1988" s="8">
        <v>0</v>
      </c>
      <c r="K1988" s="8">
        <v>200</v>
      </c>
      <c r="L1988" s="8">
        <v>136</v>
      </c>
      <c r="M1988" s="8">
        <v>88</v>
      </c>
      <c r="N1988" s="8">
        <v>26.25</v>
      </c>
      <c r="O1988" s="8">
        <v>75</v>
      </c>
      <c r="P1988" s="8">
        <v>73</v>
      </c>
      <c r="Q1988">
        <f t="shared" si="180"/>
        <v>-0.94376348078926409</v>
      </c>
      <c r="R1988">
        <f t="shared" si="181"/>
        <v>0.38916047792210351</v>
      </c>
      <c r="S1988">
        <f t="shared" si="182"/>
        <v>0.28014076422920337</v>
      </c>
      <c r="T1988">
        <f t="shared" si="183"/>
        <v>0.28014076422920337</v>
      </c>
      <c r="U1988" s="11">
        <f t="shared" si="184"/>
        <v>-0.55262369092052877</v>
      </c>
      <c r="V1988">
        <f t="shared" si="185"/>
        <v>1</v>
      </c>
    </row>
    <row r="1989" spans="1:22" x14ac:dyDescent="0.4">
      <c r="A1989" s="8">
        <v>0</v>
      </c>
      <c r="B1989" s="8">
        <v>0</v>
      </c>
      <c r="C1989" s="8">
        <v>51</v>
      </c>
      <c r="D1989" s="8">
        <v>1</v>
      </c>
      <c r="E1989" s="8">
        <v>1</v>
      </c>
      <c r="F1989" s="8">
        <v>20</v>
      </c>
      <c r="G1989" s="8">
        <v>0</v>
      </c>
      <c r="H1989" s="8">
        <v>0</v>
      </c>
      <c r="I1989" s="8">
        <v>1</v>
      </c>
      <c r="J1989" s="8">
        <v>0</v>
      </c>
      <c r="K1989" s="8">
        <v>195</v>
      </c>
      <c r="L1989" s="8">
        <v>154</v>
      </c>
      <c r="M1989" s="8">
        <v>96</v>
      </c>
      <c r="N1989" s="8">
        <v>28.38</v>
      </c>
      <c r="O1989" s="8">
        <v>75</v>
      </c>
      <c r="P1989" s="8">
        <v>75</v>
      </c>
      <c r="Q1989">
        <f t="shared" si="180"/>
        <v>-1.2903121551337042</v>
      </c>
      <c r="R1989">
        <f t="shared" si="181"/>
        <v>0.27518486931156316</v>
      </c>
      <c r="S1989">
        <f t="shared" si="182"/>
        <v>0.21579998001397854</v>
      </c>
      <c r="T1989">
        <f t="shared" si="183"/>
        <v>0.78420001998602151</v>
      </c>
      <c r="U1989" s="11">
        <f t="shared" si="184"/>
        <v>-0.10557315096743826</v>
      </c>
      <c r="V1989">
        <f t="shared" si="185"/>
        <v>1</v>
      </c>
    </row>
    <row r="1990" spans="1:22" x14ac:dyDescent="0.4">
      <c r="A1990" s="8">
        <v>0</v>
      </c>
      <c r="B1990" s="8">
        <v>1</v>
      </c>
      <c r="C1990" s="8">
        <v>48</v>
      </c>
      <c r="D1990" s="8">
        <v>3</v>
      </c>
      <c r="E1990" s="8">
        <v>0</v>
      </c>
      <c r="F1990" s="8">
        <v>0</v>
      </c>
      <c r="G1990" s="8">
        <v>0</v>
      </c>
      <c r="H1990" s="8">
        <v>0</v>
      </c>
      <c r="I1990" s="8">
        <v>1</v>
      </c>
      <c r="J1990" s="8">
        <v>0</v>
      </c>
      <c r="K1990" s="8">
        <v>234</v>
      </c>
      <c r="L1990" s="8">
        <v>141</v>
      </c>
      <c r="M1990" s="8">
        <v>98</v>
      </c>
      <c r="N1990" s="8">
        <v>21.06</v>
      </c>
      <c r="O1990" s="8">
        <v>53</v>
      </c>
      <c r="P1990" s="8">
        <v>82</v>
      </c>
      <c r="Q1990">
        <f t="shared" ref="Q1990:Q2053" si="186">$A$2+SUMPRODUCT(B$2:P$2,B1990:P1990)</f>
        <v>-1.8940032459725593</v>
      </c>
      <c r="R1990">
        <f t="shared" ref="R1990:R2053" si="187">EXP(Q1990)</f>
        <v>0.15046824014910232</v>
      </c>
      <c r="S1990">
        <f t="shared" ref="S1990:S2053" si="188">R1990/(1+R1990)</f>
        <v>0.13078869533121698</v>
      </c>
      <c r="T1990">
        <f t="shared" ref="T1990:T2053" si="189">IF(A1990=1,S1990,1-S1990)</f>
        <v>0.86921130466878305</v>
      </c>
      <c r="U1990" s="11">
        <f t="shared" ref="U1990:U2053" si="190">LOG(T1990)</f>
        <v>-6.0874634027368944E-2</v>
      </c>
      <c r="V1990">
        <f t="shared" ref="V1990:V2053" si="191">IF(S1990&gt;S$1,1,0)</f>
        <v>1</v>
      </c>
    </row>
    <row r="1991" spans="1:22" x14ac:dyDescent="0.4">
      <c r="A1991" s="8">
        <v>0</v>
      </c>
      <c r="B1991" s="8">
        <v>0</v>
      </c>
      <c r="C1991" s="8">
        <v>58</v>
      </c>
      <c r="D1991" s="8">
        <v>1</v>
      </c>
      <c r="E1991" s="8">
        <v>1</v>
      </c>
      <c r="F1991" s="8">
        <v>20</v>
      </c>
      <c r="G1991" s="8">
        <v>0</v>
      </c>
      <c r="H1991" s="8">
        <v>0</v>
      </c>
      <c r="I1991" s="8">
        <v>0</v>
      </c>
      <c r="J1991" s="8">
        <v>0</v>
      </c>
      <c r="K1991" s="8">
        <v>225</v>
      </c>
      <c r="L1991" s="8">
        <v>146</v>
      </c>
      <c r="M1991" s="8">
        <v>77</v>
      </c>
      <c r="N1991" s="8">
        <v>24.6</v>
      </c>
      <c r="O1991" s="8">
        <v>96</v>
      </c>
      <c r="P1991" s="8">
        <v>53</v>
      </c>
      <c r="Q1991">
        <f t="shared" si="186"/>
        <v>-1.2233628016275029</v>
      </c>
      <c r="R1991">
        <f t="shared" si="187"/>
        <v>0.29423903386414108</v>
      </c>
      <c r="S1991">
        <f t="shared" si="188"/>
        <v>0.22734520143906276</v>
      </c>
      <c r="T1991">
        <f t="shared" si="189"/>
        <v>0.77265479856093722</v>
      </c>
      <c r="U1991" s="11">
        <f t="shared" si="190"/>
        <v>-0.11201449387605483</v>
      </c>
      <c r="V1991">
        <f t="shared" si="191"/>
        <v>1</v>
      </c>
    </row>
    <row r="1992" spans="1:22" x14ac:dyDescent="0.4">
      <c r="A1992" s="8">
        <v>0</v>
      </c>
      <c r="B1992" s="8">
        <v>1</v>
      </c>
      <c r="C1992" s="8">
        <v>54</v>
      </c>
      <c r="D1992" s="8">
        <v>1</v>
      </c>
      <c r="E1992" s="8">
        <v>1</v>
      </c>
      <c r="F1992" s="8">
        <v>20</v>
      </c>
      <c r="G1992" s="8">
        <v>0</v>
      </c>
      <c r="H1992" s="8">
        <v>0</v>
      </c>
      <c r="I1992" s="8">
        <v>1</v>
      </c>
      <c r="J1992" s="8">
        <v>0</v>
      </c>
      <c r="K1992" s="8">
        <v>225</v>
      </c>
      <c r="L1992" s="8">
        <v>133</v>
      </c>
      <c r="M1992" s="8">
        <v>83</v>
      </c>
      <c r="N1992" s="8">
        <v>22.18</v>
      </c>
      <c r="O1992" s="8">
        <v>80</v>
      </c>
      <c r="P1992" s="8">
        <v>65</v>
      </c>
      <c r="Q1992">
        <f t="shared" si="186"/>
        <v>-1.0577781386865244</v>
      </c>
      <c r="R1992">
        <f t="shared" si="187"/>
        <v>0.34722644289416948</v>
      </c>
      <c r="S1992">
        <f t="shared" si="188"/>
        <v>0.25773428418480476</v>
      </c>
      <c r="T1992">
        <f t="shared" si="189"/>
        <v>0.74226571581519529</v>
      </c>
      <c r="U1992" s="11">
        <f t="shared" si="190"/>
        <v>-0.12944059842095476</v>
      </c>
      <c r="V1992">
        <f t="shared" si="191"/>
        <v>1</v>
      </c>
    </row>
    <row r="1993" spans="1:22" x14ac:dyDescent="0.4">
      <c r="A1993" s="8">
        <v>0</v>
      </c>
      <c r="B1993" s="8">
        <v>0</v>
      </c>
      <c r="C1993" s="8">
        <v>63</v>
      </c>
      <c r="D1993" s="8">
        <v>2</v>
      </c>
      <c r="E1993" s="8">
        <v>0</v>
      </c>
      <c r="F1993" s="8">
        <v>0</v>
      </c>
      <c r="G1993" s="8">
        <v>0</v>
      </c>
      <c r="H1993" s="8">
        <v>0</v>
      </c>
      <c r="I1993" s="8">
        <v>0</v>
      </c>
      <c r="J1993" s="8">
        <v>0</v>
      </c>
      <c r="K1993" s="8">
        <v>276</v>
      </c>
      <c r="L1993" s="8">
        <v>134</v>
      </c>
      <c r="M1993" s="8">
        <v>85</v>
      </c>
      <c r="N1993" s="8">
        <v>23.64</v>
      </c>
      <c r="O1993" s="8">
        <v>70</v>
      </c>
      <c r="P1993" s="8">
        <v>86</v>
      </c>
      <c r="Q1993">
        <f t="shared" si="186"/>
        <v>-1.6083509597306911</v>
      </c>
      <c r="R1993">
        <f t="shared" si="187"/>
        <v>0.20021750873011804</v>
      </c>
      <c r="S1993">
        <f t="shared" si="188"/>
        <v>0.16681768702237712</v>
      </c>
      <c r="T1993">
        <f t="shared" si="189"/>
        <v>0.83318231297762291</v>
      </c>
      <c r="U1993" s="11">
        <f t="shared" si="190"/>
        <v>-7.925995794866797E-2</v>
      </c>
      <c r="V1993">
        <f t="shared" si="191"/>
        <v>1</v>
      </c>
    </row>
    <row r="1994" spans="1:22" x14ac:dyDescent="0.4">
      <c r="A1994" s="8">
        <v>1</v>
      </c>
      <c r="B1994" s="8">
        <v>1</v>
      </c>
      <c r="C1994" s="8">
        <v>37</v>
      </c>
      <c r="D1994" s="8">
        <v>1</v>
      </c>
      <c r="E1994" s="8">
        <v>1</v>
      </c>
      <c r="F1994" s="8">
        <v>30</v>
      </c>
      <c r="G1994" s="8">
        <v>0</v>
      </c>
      <c r="H1994" s="8">
        <v>0</v>
      </c>
      <c r="I1994" s="8">
        <v>0</v>
      </c>
      <c r="J1994" s="8">
        <v>0</v>
      </c>
      <c r="K1994" s="8">
        <v>179</v>
      </c>
      <c r="L1994" s="8">
        <v>125</v>
      </c>
      <c r="M1994" s="8">
        <v>82</v>
      </c>
      <c r="N1994" s="8">
        <v>19.53</v>
      </c>
      <c r="O1994" s="8">
        <v>60</v>
      </c>
      <c r="P1994" s="8">
        <v>70</v>
      </c>
      <c r="Q1994">
        <f t="shared" si="186"/>
        <v>-2.139722759723683</v>
      </c>
      <c r="R1994">
        <f t="shared" si="187"/>
        <v>0.11768746620498979</v>
      </c>
      <c r="S1994">
        <f t="shared" si="188"/>
        <v>0.1052955050167891</v>
      </c>
      <c r="T1994">
        <f t="shared" si="189"/>
        <v>0.1052955050167891</v>
      </c>
      <c r="U1994" s="11">
        <f t="shared" si="190"/>
        <v>-0.97759016811244281</v>
      </c>
      <c r="V1994">
        <f t="shared" si="191"/>
        <v>1</v>
      </c>
    </row>
    <row r="1995" spans="1:22" x14ac:dyDescent="0.4">
      <c r="A1995" s="8">
        <v>0</v>
      </c>
      <c r="B1995" s="8">
        <v>0</v>
      </c>
      <c r="C1995" s="8">
        <v>59</v>
      </c>
      <c r="D1995" s="8">
        <v>3</v>
      </c>
      <c r="E1995" s="8">
        <v>1</v>
      </c>
      <c r="F1995" s="8">
        <v>3</v>
      </c>
      <c r="G1995" s="8">
        <v>0</v>
      </c>
      <c r="H1995" s="8">
        <v>0</v>
      </c>
      <c r="I1995" s="8">
        <v>1</v>
      </c>
      <c r="J1995" s="8">
        <v>0</v>
      </c>
      <c r="K1995" s="8">
        <v>216</v>
      </c>
      <c r="L1995" s="8">
        <v>205</v>
      </c>
      <c r="M1995" s="8">
        <v>92.5</v>
      </c>
      <c r="N1995" s="8">
        <v>25.86</v>
      </c>
      <c r="O1995" s="8">
        <v>66</v>
      </c>
      <c r="P1995" s="8">
        <v>84</v>
      </c>
      <c r="Q1995">
        <f t="shared" si="186"/>
        <v>-0.5108011313401386</v>
      </c>
      <c r="R1995">
        <f t="shared" si="187"/>
        <v>0.60001469563547638</v>
      </c>
      <c r="S1995">
        <f t="shared" si="188"/>
        <v>0.37500574042988344</v>
      </c>
      <c r="T1995">
        <f t="shared" si="189"/>
        <v>0.62499425957011656</v>
      </c>
      <c r="U1995" s="11">
        <f t="shared" si="190"/>
        <v>-0.20412397153347853</v>
      </c>
      <c r="V1995">
        <f t="shared" si="191"/>
        <v>1</v>
      </c>
    </row>
    <row r="1996" spans="1:22" x14ac:dyDescent="0.4">
      <c r="A1996" s="8">
        <v>0</v>
      </c>
      <c r="B1996" s="8">
        <v>1</v>
      </c>
      <c r="C1996" s="8">
        <v>55</v>
      </c>
      <c r="D1996" s="8">
        <v>1</v>
      </c>
      <c r="E1996" s="8">
        <v>0</v>
      </c>
      <c r="F1996" s="8">
        <v>0</v>
      </c>
      <c r="G1996" s="8">
        <v>0</v>
      </c>
      <c r="H1996" s="8">
        <v>0</v>
      </c>
      <c r="I1996" s="8">
        <v>0</v>
      </c>
      <c r="J1996" s="8">
        <v>0</v>
      </c>
      <c r="K1996" s="8">
        <v>298</v>
      </c>
      <c r="L1996" s="8">
        <v>169.5</v>
      </c>
      <c r="M1996" s="8">
        <v>104.5</v>
      </c>
      <c r="N1996" s="8">
        <v>27.51</v>
      </c>
      <c r="O1996" s="8">
        <v>76</v>
      </c>
      <c r="P1996" s="8">
        <v>78</v>
      </c>
      <c r="Q1996">
        <f t="shared" si="186"/>
        <v>-1.1205111773883605</v>
      </c>
      <c r="R1996">
        <f t="shared" si="187"/>
        <v>0.3261130503913206</v>
      </c>
      <c r="S1996">
        <f t="shared" si="188"/>
        <v>0.24591647770534225</v>
      </c>
      <c r="T1996">
        <f t="shared" si="189"/>
        <v>0.7540835222946578</v>
      </c>
      <c r="U1996" s="11">
        <f t="shared" si="190"/>
        <v>-0.12258054900715203</v>
      </c>
      <c r="V1996">
        <f t="shared" si="191"/>
        <v>1</v>
      </c>
    </row>
    <row r="1997" spans="1:22" x14ac:dyDescent="0.4">
      <c r="A1997" s="8">
        <v>0</v>
      </c>
      <c r="B1997" s="8">
        <v>0</v>
      </c>
      <c r="C1997" s="8">
        <v>53</v>
      </c>
      <c r="D1997" s="8">
        <v>2</v>
      </c>
      <c r="E1997" s="8">
        <v>0</v>
      </c>
      <c r="F1997" s="8">
        <v>0</v>
      </c>
      <c r="G1997" s="8">
        <v>0</v>
      </c>
      <c r="H1997" s="8">
        <v>0</v>
      </c>
      <c r="I1997" s="8">
        <v>1</v>
      </c>
      <c r="J1997" s="8">
        <v>0</v>
      </c>
      <c r="K1997" s="8">
        <v>315</v>
      </c>
      <c r="L1997" s="8">
        <v>159</v>
      </c>
      <c r="M1997" s="8">
        <v>99</v>
      </c>
      <c r="N1997" s="8">
        <v>27.94</v>
      </c>
      <c r="O1997" s="8">
        <v>75</v>
      </c>
      <c r="P1997" s="10">
        <v>82</v>
      </c>
      <c r="Q1997">
        <f t="shared" si="186"/>
        <v>-1.5886614509322063</v>
      </c>
      <c r="R1997">
        <f t="shared" si="187"/>
        <v>0.20419875894138581</v>
      </c>
      <c r="S1997">
        <f t="shared" si="188"/>
        <v>0.16957230475880697</v>
      </c>
      <c r="T1997">
        <f t="shared" si="189"/>
        <v>0.83042769524119309</v>
      </c>
      <c r="U1997" s="11">
        <f t="shared" si="190"/>
        <v>-8.0698175283364981E-2</v>
      </c>
      <c r="V1997">
        <f t="shared" si="191"/>
        <v>1</v>
      </c>
    </row>
    <row r="1998" spans="1:22" x14ac:dyDescent="0.4">
      <c r="A1998" s="8">
        <v>0</v>
      </c>
      <c r="B1998" s="8">
        <v>0</v>
      </c>
      <c r="C1998" s="8">
        <v>40</v>
      </c>
      <c r="D1998" s="8">
        <v>3</v>
      </c>
      <c r="E1998" s="8">
        <v>1</v>
      </c>
      <c r="F1998" s="8">
        <v>5</v>
      </c>
      <c r="G1998" s="8">
        <v>0</v>
      </c>
      <c r="H1998" s="8">
        <v>0</v>
      </c>
      <c r="I1998" s="8">
        <v>0</v>
      </c>
      <c r="J1998" s="8">
        <v>0</v>
      </c>
      <c r="K1998" s="8">
        <v>143</v>
      </c>
      <c r="L1998" s="8">
        <v>125.5</v>
      </c>
      <c r="M1998" s="8">
        <v>80</v>
      </c>
      <c r="N1998" s="8">
        <v>21.99</v>
      </c>
      <c r="O1998" s="8">
        <v>71</v>
      </c>
      <c r="P1998" s="8">
        <v>95</v>
      </c>
      <c r="Q1998">
        <f t="shared" si="186"/>
        <v>-3.2037249238167353</v>
      </c>
      <c r="R1998">
        <f t="shared" si="187"/>
        <v>4.0610650312109663E-2</v>
      </c>
      <c r="S1998">
        <f t="shared" si="188"/>
        <v>3.9025787694878321E-2</v>
      </c>
      <c r="T1998">
        <f t="shared" si="189"/>
        <v>0.9609742123051217</v>
      </c>
      <c r="U1998" s="11">
        <f t="shared" si="190"/>
        <v>-1.7288266445766497E-2</v>
      </c>
      <c r="V1998">
        <f t="shared" si="191"/>
        <v>0</v>
      </c>
    </row>
    <row r="1999" spans="1:22" x14ac:dyDescent="0.4">
      <c r="A1999" s="8">
        <v>1</v>
      </c>
      <c r="B1999" s="8">
        <v>0</v>
      </c>
      <c r="C1999" s="8">
        <v>56</v>
      </c>
      <c r="D1999" s="8">
        <v>2</v>
      </c>
      <c r="E1999" s="8">
        <v>0</v>
      </c>
      <c r="F1999" s="8">
        <v>0</v>
      </c>
      <c r="G1999" s="8">
        <v>0</v>
      </c>
      <c r="H1999" s="8">
        <v>0</v>
      </c>
      <c r="I1999" s="8">
        <v>1</v>
      </c>
      <c r="J1999" s="8">
        <v>0</v>
      </c>
      <c r="K1999" s="8">
        <v>290</v>
      </c>
      <c r="L1999" s="8">
        <v>185</v>
      </c>
      <c r="M1999" s="8">
        <v>107.5</v>
      </c>
      <c r="N1999" s="8">
        <v>26.45</v>
      </c>
      <c r="O1999" s="8">
        <v>82</v>
      </c>
      <c r="P1999" s="8">
        <v>84</v>
      </c>
      <c r="Q1999">
        <f t="shared" si="186"/>
        <v>-1.0450823659705124</v>
      </c>
      <c r="R1999">
        <f t="shared" si="187"/>
        <v>0.35166285313297535</v>
      </c>
      <c r="S1999">
        <f t="shared" si="188"/>
        <v>0.26017053906443272</v>
      </c>
      <c r="T1999">
        <f t="shared" si="189"/>
        <v>0.26017053906443272</v>
      </c>
      <c r="U1999" s="11">
        <f t="shared" si="190"/>
        <v>-0.58474188320156284</v>
      </c>
      <c r="V1999">
        <f t="shared" si="191"/>
        <v>1</v>
      </c>
    </row>
    <row r="2000" spans="1:22" x14ac:dyDescent="0.4">
      <c r="A2000" s="8">
        <v>1</v>
      </c>
      <c r="B2000" s="8">
        <v>0</v>
      </c>
      <c r="C2000" s="8">
        <v>41</v>
      </c>
      <c r="D2000" s="8">
        <v>3</v>
      </c>
      <c r="E2000" s="8">
        <v>1</v>
      </c>
      <c r="F2000" s="8">
        <v>15</v>
      </c>
      <c r="G2000" s="8">
        <v>0</v>
      </c>
      <c r="H2000" s="8">
        <v>0</v>
      </c>
      <c r="I2000" s="8">
        <v>0</v>
      </c>
      <c r="J2000" s="8">
        <v>0</v>
      </c>
      <c r="K2000" s="8">
        <v>195</v>
      </c>
      <c r="L2000" s="8">
        <v>120.5</v>
      </c>
      <c r="M2000" s="8">
        <v>76</v>
      </c>
      <c r="N2000" s="8">
        <v>22.91</v>
      </c>
      <c r="O2000" s="8">
        <v>75</v>
      </c>
      <c r="P2000" s="8">
        <v>70</v>
      </c>
      <c r="Q2000">
        <f t="shared" si="186"/>
        <v>-2.8649645973191289</v>
      </c>
      <c r="R2000">
        <f t="shared" si="187"/>
        <v>5.6985148523350869E-2</v>
      </c>
      <c r="S2000">
        <f t="shared" si="188"/>
        <v>5.3912913159623224E-2</v>
      </c>
      <c r="T2000">
        <f t="shared" si="189"/>
        <v>5.3912913159623224E-2</v>
      </c>
      <c r="U2000" s="11">
        <f t="shared" si="190"/>
        <v>-1.2683072006334815</v>
      </c>
      <c r="V2000">
        <f t="shared" si="191"/>
        <v>0</v>
      </c>
    </row>
    <row r="2001" spans="1:22" x14ac:dyDescent="0.4">
      <c r="A2001" s="8">
        <v>0</v>
      </c>
      <c r="B2001" s="8">
        <v>1</v>
      </c>
      <c r="C2001" s="8">
        <v>45</v>
      </c>
      <c r="D2001" s="9">
        <v>2</v>
      </c>
      <c r="E2001" s="8">
        <v>1</v>
      </c>
      <c r="F2001" s="8">
        <v>3</v>
      </c>
      <c r="G2001" s="8">
        <v>0</v>
      </c>
      <c r="H2001" s="8">
        <v>0</v>
      </c>
      <c r="I2001" s="8">
        <v>0</v>
      </c>
      <c r="J2001" s="8">
        <v>0</v>
      </c>
      <c r="K2001" s="8">
        <v>215</v>
      </c>
      <c r="L2001" s="8">
        <v>144</v>
      </c>
      <c r="M2001" s="8">
        <v>110</v>
      </c>
      <c r="N2001" s="8">
        <v>25.71</v>
      </c>
      <c r="O2001" s="8">
        <v>58</v>
      </c>
      <c r="P2001" s="8">
        <v>85</v>
      </c>
      <c r="Q2001">
        <f t="shared" si="186"/>
        <v>-2.1950647413734234</v>
      </c>
      <c r="R2001">
        <f t="shared" si="187"/>
        <v>0.11135135223206995</v>
      </c>
      <c r="S2001">
        <f t="shared" si="188"/>
        <v>0.10019455324225655</v>
      </c>
      <c r="T2001">
        <f t="shared" si="189"/>
        <v>0.89980544675774343</v>
      </c>
      <c r="U2001" s="11">
        <f t="shared" si="190"/>
        <v>-4.5851382264392018E-2</v>
      </c>
      <c r="V2001">
        <f t="shared" si="191"/>
        <v>1</v>
      </c>
    </row>
    <row r="2002" spans="1:22" x14ac:dyDescent="0.4">
      <c r="A2002" s="8">
        <v>0</v>
      </c>
      <c r="B2002" s="8">
        <v>0</v>
      </c>
      <c r="C2002" s="8">
        <v>37</v>
      </c>
      <c r="D2002" s="8">
        <v>2</v>
      </c>
      <c r="E2002" s="8">
        <v>1</v>
      </c>
      <c r="F2002" s="8">
        <v>20</v>
      </c>
      <c r="G2002" s="8">
        <v>0</v>
      </c>
      <c r="H2002" s="8">
        <v>0</v>
      </c>
      <c r="I2002" s="8">
        <v>0</v>
      </c>
      <c r="J2002" s="8">
        <v>0</v>
      </c>
      <c r="K2002" s="8">
        <v>164</v>
      </c>
      <c r="L2002" s="8">
        <v>96.5</v>
      </c>
      <c r="M2002" s="8">
        <v>67</v>
      </c>
      <c r="N2002" s="8">
        <v>24.99</v>
      </c>
      <c r="O2002" s="8">
        <v>68</v>
      </c>
      <c r="P2002" s="8">
        <v>67</v>
      </c>
      <c r="Q2002">
        <f t="shared" si="186"/>
        <v>-3.3103192255376115</v>
      </c>
      <c r="R2002">
        <f t="shared" si="187"/>
        <v>3.6504518718933704E-2</v>
      </c>
      <c r="S2002">
        <f t="shared" si="188"/>
        <v>3.5218870790888028E-2</v>
      </c>
      <c r="T2002">
        <f t="shared" si="189"/>
        <v>0.96478112920911197</v>
      </c>
      <c r="U2002" s="11">
        <f t="shared" si="190"/>
        <v>-1.5571199773266474E-2</v>
      </c>
      <c r="V2002">
        <f t="shared" si="191"/>
        <v>0</v>
      </c>
    </row>
    <row r="2003" spans="1:22" x14ac:dyDescent="0.4">
      <c r="A2003" s="8">
        <v>0</v>
      </c>
      <c r="B2003" s="8">
        <v>0</v>
      </c>
      <c r="C2003" s="8">
        <v>50</v>
      </c>
      <c r="D2003" s="8">
        <v>2</v>
      </c>
      <c r="E2003" s="8">
        <v>0</v>
      </c>
      <c r="F2003" s="8">
        <v>0</v>
      </c>
      <c r="G2003" s="8">
        <v>0</v>
      </c>
      <c r="H2003" s="8">
        <v>0</v>
      </c>
      <c r="I2003" s="8">
        <v>1</v>
      </c>
      <c r="J2003" s="8">
        <v>0</v>
      </c>
      <c r="K2003" s="8">
        <v>259</v>
      </c>
      <c r="L2003" s="8">
        <v>152</v>
      </c>
      <c r="M2003" s="8">
        <v>97</v>
      </c>
      <c r="N2003" s="8">
        <v>33.68</v>
      </c>
      <c r="O2003" s="8">
        <v>75</v>
      </c>
      <c r="P2003" s="8">
        <v>76</v>
      </c>
      <c r="Q2003">
        <f t="shared" si="186"/>
        <v>-1.8984363301990852</v>
      </c>
      <c r="R2003">
        <f t="shared" si="187"/>
        <v>0.14980267810338901</v>
      </c>
      <c r="S2003">
        <f t="shared" si="188"/>
        <v>0.1302855533007542</v>
      </c>
      <c r="T2003">
        <f t="shared" si="189"/>
        <v>0.8697144466992458</v>
      </c>
      <c r="U2003" s="11">
        <f t="shared" si="190"/>
        <v>-6.0623315863416904E-2</v>
      </c>
      <c r="V2003">
        <f t="shared" si="191"/>
        <v>1</v>
      </c>
    </row>
    <row r="2004" spans="1:22" x14ac:dyDescent="0.4">
      <c r="A2004" s="8">
        <v>0</v>
      </c>
      <c r="B2004" s="8">
        <v>0</v>
      </c>
      <c r="C2004" s="8">
        <v>41</v>
      </c>
      <c r="D2004" s="8">
        <v>4</v>
      </c>
      <c r="E2004" s="8">
        <v>0</v>
      </c>
      <c r="F2004" s="8">
        <v>0</v>
      </c>
      <c r="G2004" s="8">
        <v>0</v>
      </c>
      <c r="H2004" s="8">
        <v>0</v>
      </c>
      <c r="I2004" s="8">
        <v>0</v>
      </c>
      <c r="J2004" s="8">
        <v>0</v>
      </c>
      <c r="K2004" s="8">
        <v>206</v>
      </c>
      <c r="L2004" s="8">
        <v>130</v>
      </c>
      <c r="M2004" s="8">
        <v>88</v>
      </c>
      <c r="N2004" s="8">
        <v>22.25</v>
      </c>
      <c r="O2004" s="8">
        <v>85</v>
      </c>
      <c r="P2004" s="8">
        <v>79</v>
      </c>
      <c r="Q2004">
        <f t="shared" si="186"/>
        <v>-3.1941129909750883</v>
      </c>
      <c r="R2004">
        <f t="shared" si="187"/>
        <v>4.1002879174500892E-2</v>
      </c>
      <c r="S2004">
        <f t="shared" si="188"/>
        <v>3.9387863371728171E-2</v>
      </c>
      <c r="T2004">
        <f t="shared" si="189"/>
        <v>0.96061213662827183</v>
      </c>
      <c r="U2004" s="11">
        <f t="shared" si="190"/>
        <v>-1.7451930670832984E-2</v>
      </c>
      <c r="V2004">
        <f t="shared" si="191"/>
        <v>0</v>
      </c>
    </row>
    <row r="2005" spans="1:22" x14ac:dyDescent="0.4">
      <c r="A2005" s="8">
        <v>0</v>
      </c>
      <c r="B2005" s="8">
        <v>1</v>
      </c>
      <c r="C2005" s="8">
        <v>41</v>
      </c>
      <c r="D2005" s="8">
        <v>2</v>
      </c>
      <c r="E2005" s="8">
        <v>0</v>
      </c>
      <c r="F2005" s="8">
        <v>0</v>
      </c>
      <c r="G2005" s="8">
        <v>0</v>
      </c>
      <c r="H2005" s="8">
        <v>0</v>
      </c>
      <c r="I2005" s="8">
        <v>0</v>
      </c>
      <c r="J2005" s="8">
        <v>0</v>
      </c>
      <c r="K2005" s="8">
        <v>298</v>
      </c>
      <c r="L2005" s="8">
        <v>132</v>
      </c>
      <c r="M2005" s="8">
        <v>85.5</v>
      </c>
      <c r="N2005" s="8">
        <v>31.06</v>
      </c>
      <c r="O2005" s="8">
        <v>58</v>
      </c>
      <c r="P2005" s="8">
        <v>90</v>
      </c>
      <c r="Q2005">
        <f t="shared" si="186"/>
        <v>-2.4868841702054043</v>
      </c>
      <c r="R2005">
        <f t="shared" si="187"/>
        <v>8.3168702798987998E-2</v>
      </c>
      <c r="S2005">
        <f t="shared" si="188"/>
        <v>7.6782778697421672E-2</v>
      </c>
      <c r="T2005">
        <f t="shared" si="189"/>
        <v>0.92321722130257833</v>
      </c>
      <c r="U2005" s="11">
        <f t="shared" si="190"/>
        <v>-3.4696102967671796E-2</v>
      </c>
      <c r="V2005">
        <f t="shared" si="191"/>
        <v>0</v>
      </c>
    </row>
    <row r="2006" spans="1:22" x14ac:dyDescent="0.4">
      <c r="A2006" s="8">
        <v>0</v>
      </c>
      <c r="B2006" s="8">
        <v>0</v>
      </c>
      <c r="C2006" s="8">
        <v>49</v>
      </c>
      <c r="D2006" s="8">
        <v>2</v>
      </c>
      <c r="E2006" s="8">
        <v>1</v>
      </c>
      <c r="F2006" s="8">
        <v>20</v>
      </c>
      <c r="G2006" s="8">
        <v>0</v>
      </c>
      <c r="H2006" s="8">
        <v>0</v>
      </c>
      <c r="I2006" s="8">
        <v>0</v>
      </c>
      <c r="J2006" s="8">
        <v>0</v>
      </c>
      <c r="K2006" s="8">
        <v>283</v>
      </c>
      <c r="L2006" s="8">
        <v>127</v>
      </c>
      <c r="M2006" s="8">
        <v>86</v>
      </c>
      <c r="N2006" s="8">
        <v>23.68</v>
      </c>
      <c r="O2006" s="8">
        <v>95</v>
      </c>
      <c r="P2006" s="8">
        <v>78</v>
      </c>
      <c r="Q2006">
        <f t="shared" si="186"/>
        <v>-2.0379031243821872</v>
      </c>
      <c r="R2006">
        <f t="shared" si="187"/>
        <v>0.13030165097258958</v>
      </c>
      <c r="S2006">
        <f t="shared" si="188"/>
        <v>0.11528042170023289</v>
      </c>
      <c r="T2006">
        <f t="shared" si="189"/>
        <v>0.88471957829976711</v>
      </c>
      <c r="U2006" s="11">
        <f t="shared" si="190"/>
        <v>-5.3194361952600855E-2</v>
      </c>
      <c r="V2006">
        <f t="shared" si="191"/>
        <v>1</v>
      </c>
    </row>
    <row r="2007" spans="1:22" x14ac:dyDescent="0.4">
      <c r="A2007" s="8">
        <v>0</v>
      </c>
      <c r="B2007" s="8">
        <v>1</v>
      </c>
      <c r="C2007" s="8">
        <v>51</v>
      </c>
      <c r="D2007" s="8">
        <v>2</v>
      </c>
      <c r="E2007" s="8">
        <v>1</v>
      </c>
      <c r="F2007" s="8">
        <v>6</v>
      </c>
      <c r="G2007" s="8">
        <v>0</v>
      </c>
      <c r="H2007" s="8">
        <v>0</v>
      </c>
      <c r="I2007" s="8">
        <v>0</v>
      </c>
      <c r="J2007" s="8">
        <v>0</v>
      </c>
      <c r="K2007" s="8">
        <v>234</v>
      </c>
      <c r="L2007" s="8">
        <v>129</v>
      </c>
      <c r="M2007" s="8">
        <v>94</v>
      </c>
      <c r="N2007" s="8">
        <v>23.9</v>
      </c>
      <c r="O2007" s="8">
        <v>65</v>
      </c>
      <c r="P2007" s="8">
        <v>96</v>
      </c>
      <c r="Q2007">
        <f t="shared" si="186"/>
        <v>-1.921640064841152</v>
      </c>
      <c r="R2007">
        <f t="shared" si="187"/>
        <v>0.14636671427117734</v>
      </c>
      <c r="S2007">
        <f t="shared" si="188"/>
        <v>0.12767878938654681</v>
      </c>
      <c r="T2007">
        <f t="shared" si="189"/>
        <v>0.87232121061345325</v>
      </c>
      <c r="U2007" s="11">
        <f t="shared" si="190"/>
        <v>-5.9323567464113484E-2</v>
      </c>
      <c r="V2007">
        <f t="shared" si="191"/>
        <v>1</v>
      </c>
    </row>
    <row r="2008" spans="1:22" x14ac:dyDescent="0.4">
      <c r="A2008" s="8">
        <v>0</v>
      </c>
      <c r="B2008" s="8">
        <v>1</v>
      </c>
      <c r="C2008" s="8">
        <v>62</v>
      </c>
      <c r="D2008" s="8">
        <v>2</v>
      </c>
      <c r="E2008" s="8">
        <v>0</v>
      </c>
      <c r="F2008" s="8">
        <v>0</v>
      </c>
      <c r="G2008" s="8">
        <v>0</v>
      </c>
      <c r="H2008" s="8">
        <v>0</v>
      </c>
      <c r="I2008" s="8">
        <v>0</v>
      </c>
      <c r="J2008" s="8">
        <v>0</v>
      </c>
      <c r="K2008" s="8">
        <v>202</v>
      </c>
      <c r="L2008" s="8">
        <v>149.5</v>
      </c>
      <c r="M2008" s="8">
        <v>85</v>
      </c>
      <c r="N2008" s="8">
        <v>25.42</v>
      </c>
      <c r="O2008" s="8">
        <v>65</v>
      </c>
      <c r="P2008" s="8">
        <v>80</v>
      </c>
      <c r="Q2008">
        <f t="shared" si="186"/>
        <v>-1.0651147225376647</v>
      </c>
      <c r="R2008">
        <f t="shared" si="187"/>
        <v>0.34468830898135738</v>
      </c>
      <c r="S2008">
        <f t="shared" si="188"/>
        <v>0.25633323847551653</v>
      </c>
      <c r="T2008">
        <f t="shared" si="189"/>
        <v>0.74366676152448341</v>
      </c>
      <c r="U2008" s="11">
        <f t="shared" si="190"/>
        <v>-0.1286216290397372</v>
      </c>
      <c r="V2008">
        <f t="shared" si="191"/>
        <v>1</v>
      </c>
    </row>
    <row r="2009" spans="1:22" x14ac:dyDescent="0.4">
      <c r="A2009" s="8">
        <v>0</v>
      </c>
      <c r="B2009" s="8">
        <v>1</v>
      </c>
      <c r="C2009" s="8">
        <v>42</v>
      </c>
      <c r="D2009" s="8">
        <v>1</v>
      </c>
      <c r="E2009" s="8">
        <v>0</v>
      </c>
      <c r="F2009" s="8">
        <v>0</v>
      </c>
      <c r="G2009" s="8">
        <v>0</v>
      </c>
      <c r="H2009" s="8">
        <v>0</v>
      </c>
      <c r="I2009" s="8">
        <v>0</v>
      </c>
      <c r="J2009" s="8">
        <v>0</v>
      </c>
      <c r="K2009" s="8">
        <v>258</v>
      </c>
      <c r="L2009" s="8">
        <v>110</v>
      </c>
      <c r="M2009" s="8">
        <v>69</v>
      </c>
      <c r="N2009" s="8">
        <v>26.25</v>
      </c>
      <c r="O2009" s="8">
        <v>60</v>
      </c>
      <c r="P2009" s="8">
        <v>73</v>
      </c>
      <c r="Q2009">
        <f t="shared" si="186"/>
        <v>-2.8468067158910522</v>
      </c>
      <c r="R2009">
        <f t="shared" si="187"/>
        <v>5.8029329460757686E-2</v>
      </c>
      <c r="S2009">
        <f t="shared" si="188"/>
        <v>5.4846617050146713E-2</v>
      </c>
      <c r="T2009">
        <f t="shared" si="189"/>
        <v>0.94515338294985329</v>
      </c>
      <c r="U2009" s="11">
        <f t="shared" si="190"/>
        <v>-2.449770687347114E-2</v>
      </c>
      <c r="V2009">
        <f t="shared" si="191"/>
        <v>0</v>
      </c>
    </row>
    <row r="2010" spans="1:22" x14ac:dyDescent="0.4">
      <c r="A2010" s="8">
        <v>0</v>
      </c>
      <c r="B2010" s="8">
        <v>0</v>
      </c>
      <c r="C2010" s="8">
        <v>59</v>
      </c>
      <c r="D2010" s="8">
        <v>3</v>
      </c>
      <c r="E2010" s="8">
        <v>0</v>
      </c>
      <c r="F2010" s="8">
        <v>0</v>
      </c>
      <c r="G2010" s="8">
        <v>0</v>
      </c>
      <c r="H2010" s="8">
        <v>0</v>
      </c>
      <c r="I2010" s="8">
        <v>0</v>
      </c>
      <c r="J2010" s="8">
        <v>0</v>
      </c>
      <c r="K2010" s="8">
        <v>293</v>
      </c>
      <c r="L2010" s="8">
        <v>124</v>
      </c>
      <c r="M2010" s="8">
        <v>74</v>
      </c>
      <c r="N2010" s="8">
        <v>25.56</v>
      </c>
      <c r="O2010" s="8">
        <v>72</v>
      </c>
      <c r="P2010" s="8">
        <v>77</v>
      </c>
      <c r="Q2010">
        <f t="shared" si="186"/>
        <v>-1.9891012673335569</v>
      </c>
      <c r="R2010">
        <f t="shared" si="187"/>
        <v>0.13681833331210949</v>
      </c>
      <c r="S2010">
        <f t="shared" si="188"/>
        <v>0.1203519764793822</v>
      </c>
      <c r="T2010">
        <f t="shared" si="189"/>
        <v>0.87964802352061777</v>
      </c>
      <c r="U2010" s="11">
        <f t="shared" si="190"/>
        <v>-5.5691068782962184E-2</v>
      </c>
      <c r="V2010">
        <f t="shared" si="191"/>
        <v>1</v>
      </c>
    </row>
    <row r="2011" spans="1:22" x14ac:dyDescent="0.4">
      <c r="A2011" s="8">
        <v>0</v>
      </c>
      <c r="B2011" s="8">
        <v>0</v>
      </c>
      <c r="C2011" s="8">
        <v>52</v>
      </c>
      <c r="D2011" s="8">
        <v>1</v>
      </c>
      <c r="E2011" s="8">
        <v>0</v>
      </c>
      <c r="F2011" s="8">
        <v>0</v>
      </c>
      <c r="G2011" s="8">
        <v>0</v>
      </c>
      <c r="H2011" s="8">
        <v>0</v>
      </c>
      <c r="I2011" s="8">
        <v>1</v>
      </c>
      <c r="J2011" s="8">
        <v>0</v>
      </c>
      <c r="K2011" s="8">
        <v>245</v>
      </c>
      <c r="L2011" s="8">
        <v>148</v>
      </c>
      <c r="M2011" s="8">
        <v>92</v>
      </c>
      <c r="N2011" s="8">
        <v>22.7</v>
      </c>
      <c r="O2011" s="8">
        <v>70</v>
      </c>
      <c r="P2011" s="8">
        <v>60</v>
      </c>
      <c r="Q2011">
        <f t="shared" si="186"/>
        <v>-1.9438661420557679</v>
      </c>
      <c r="R2011">
        <f t="shared" si="187"/>
        <v>0.14314944248655403</v>
      </c>
      <c r="S2011">
        <f t="shared" si="188"/>
        <v>0.12522373468089915</v>
      </c>
      <c r="T2011">
        <f t="shared" si="189"/>
        <v>0.87477626531910091</v>
      </c>
      <c r="U2011" s="11">
        <f t="shared" si="190"/>
        <v>-5.8103008877176718E-2</v>
      </c>
      <c r="V2011">
        <f t="shared" si="191"/>
        <v>1</v>
      </c>
    </row>
    <row r="2012" spans="1:22" x14ac:dyDescent="0.4">
      <c r="A2012" s="8">
        <v>0</v>
      </c>
      <c r="B2012" s="8">
        <v>0</v>
      </c>
      <c r="C2012" s="8">
        <v>37</v>
      </c>
      <c r="D2012" s="8">
        <v>2</v>
      </c>
      <c r="E2012" s="8">
        <v>1</v>
      </c>
      <c r="F2012" s="8">
        <v>20</v>
      </c>
      <c r="G2012" s="8">
        <v>0</v>
      </c>
      <c r="H2012" s="8">
        <v>0</v>
      </c>
      <c r="I2012" s="8">
        <v>0</v>
      </c>
      <c r="J2012" s="8">
        <v>0</v>
      </c>
      <c r="K2012" s="8">
        <v>154</v>
      </c>
      <c r="L2012" s="8">
        <v>106</v>
      </c>
      <c r="M2012" s="8">
        <v>59.5</v>
      </c>
      <c r="N2012" s="8">
        <v>22.71</v>
      </c>
      <c r="O2012" s="8">
        <v>72</v>
      </c>
      <c r="P2012" s="8">
        <v>50</v>
      </c>
      <c r="Q2012">
        <f t="shared" si="186"/>
        <v>-3.2009256638514874</v>
      </c>
      <c r="R2012">
        <f t="shared" si="187"/>
        <v>4.0724489337869173E-2</v>
      </c>
      <c r="S2012">
        <f t="shared" si="188"/>
        <v>3.913090328428704E-2</v>
      </c>
      <c r="T2012">
        <f t="shared" si="189"/>
        <v>0.96086909671571297</v>
      </c>
      <c r="U2012" s="11">
        <f t="shared" si="190"/>
        <v>-1.7335774086242144E-2</v>
      </c>
      <c r="V2012">
        <f t="shared" si="191"/>
        <v>0</v>
      </c>
    </row>
    <row r="2013" spans="1:22" x14ac:dyDescent="0.4">
      <c r="A2013" s="8">
        <v>0</v>
      </c>
      <c r="B2013" s="8">
        <v>1</v>
      </c>
      <c r="C2013" s="8">
        <v>36</v>
      </c>
      <c r="D2013" s="8">
        <v>2</v>
      </c>
      <c r="E2013" s="8">
        <v>1</v>
      </c>
      <c r="F2013" s="8">
        <v>30</v>
      </c>
      <c r="G2013" s="8">
        <v>0</v>
      </c>
      <c r="H2013" s="8">
        <v>0</v>
      </c>
      <c r="I2013" s="8">
        <v>0</v>
      </c>
      <c r="J2013" s="8">
        <v>0</v>
      </c>
      <c r="K2013" s="8">
        <v>310</v>
      </c>
      <c r="L2013" s="8">
        <v>126</v>
      </c>
      <c r="M2013" s="8">
        <v>87</v>
      </c>
      <c r="N2013" s="8">
        <v>28.09</v>
      </c>
      <c r="O2013" s="8">
        <v>78</v>
      </c>
      <c r="P2013" s="8">
        <v>78</v>
      </c>
      <c r="Q2013">
        <f t="shared" si="186"/>
        <v>-2.0241598671643981</v>
      </c>
      <c r="R2013">
        <f t="shared" si="187"/>
        <v>0.13210478214479457</v>
      </c>
      <c r="S2013">
        <f t="shared" si="188"/>
        <v>0.11668953636475193</v>
      </c>
      <c r="T2013">
        <f t="shared" si="189"/>
        <v>0.88331046363524801</v>
      </c>
      <c r="U2013" s="11">
        <f t="shared" si="190"/>
        <v>-5.388662490993764E-2</v>
      </c>
      <c r="V2013">
        <f t="shared" si="191"/>
        <v>1</v>
      </c>
    </row>
    <row r="2014" spans="1:22" x14ac:dyDescent="0.4">
      <c r="A2014" s="8">
        <v>0</v>
      </c>
      <c r="B2014" s="8">
        <v>1</v>
      </c>
      <c r="C2014" s="8">
        <v>36</v>
      </c>
      <c r="D2014" s="8">
        <v>2</v>
      </c>
      <c r="E2014" s="8">
        <v>0</v>
      </c>
      <c r="F2014" s="8">
        <v>0</v>
      </c>
      <c r="G2014" s="8">
        <v>0</v>
      </c>
      <c r="H2014" s="8">
        <v>0</v>
      </c>
      <c r="I2014" s="8">
        <v>0</v>
      </c>
      <c r="J2014" s="8">
        <v>0</v>
      </c>
      <c r="K2014" s="8">
        <v>186</v>
      </c>
      <c r="L2014" s="8">
        <v>121</v>
      </c>
      <c r="M2014" s="8">
        <v>79.5</v>
      </c>
      <c r="N2014" s="8">
        <v>27.08</v>
      </c>
      <c r="O2014" s="8">
        <v>56</v>
      </c>
      <c r="P2014" s="8">
        <v>65</v>
      </c>
      <c r="Q2014">
        <f t="shared" si="186"/>
        <v>-3.1449657676286282</v>
      </c>
      <c r="R2014">
        <f t="shared" si="187"/>
        <v>4.3068398355003118E-2</v>
      </c>
      <c r="S2014">
        <f t="shared" si="188"/>
        <v>4.1290099885036499E-2</v>
      </c>
      <c r="T2014">
        <f t="shared" si="189"/>
        <v>0.95870990011496349</v>
      </c>
      <c r="U2014" s="11">
        <f t="shared" si="190"/>
        <v>-1.831278786486874E-2</v>
      </c>
      <c r="V2014">
        <f t="shared" si="191"/>
        <v>0</v>
      </c>
    </row>
    <row r="2015" spans="1:22" x14ac:dyDescent="0.4">
      <c r="A2015" s="8">
        <v>0</v>
      </c>
      <c r="B2015" s="8">
        <v>0</v>
      </c>
      <c r="C2015" s="8">
        <v>39</v>
      </c>
      <c r="D2015" s="8">
        <v>4</v>
      </c>
      <c r="E2015" s="8">
        <v>1</v>
      </c>
      <c r="F2015" s="8">
        <v>9</v>
      </c>
      <c r="G2015" s="8">
        <v>0</v>
      </c>
      <c r="H2015" s="8">
        <v>0</v>
      </c>
      <c r="I2015" s="8">
        <v>0</v>
      </c>
      <c r="J2015" s="8">
        <v>0</v>
      </c>
      <c r="K2015" s="8">
        <v>170</v>
      </c>
      <c r="L2015" s="8">
        <v>110.5</v>
      </c>
      <c r="M2015" s="8">
        <v>69</v>
      </c>
      <c r="N2015" s="8">
        <v>22.19</v>
      </c>
      <c r="O2015" s="8">
        <v>60</v>
      </c>
      <c r="P2015" s="8">
        <v>103</v>
      </c>
      <c r="Q2015">
        <f t="shared" si="186"/>
        <v>-3.3000084746027003</v>
      </c>
      <c r="R2015">
        <f t="shared" si="187"/>
        <v>3.6882854832374398E-2</v>
      </c>
      <c r="S2015">
        <f t="shared" si="188"/>
        <v>3.5570898545079131E-2</v>
      </c>
      <c r="T2015">
        <f t="shared" si="189"/>
        <v>0.96442910145492089</v>
      </c>
      <c r="U2015" s="11">
        <f t="shared" si="190"/>
        <v>-1.5729693347879305E-2</v>
      </c>
      <c r="V2015">
        <f t="shared" si="191"/>
        <v>0</v>
      </c>
    </row>
    <row r="2016" spans="1:22" x14ac:dyDescent="0.4">
      <c r="A2016" s="8">
        <v>0</v>
      </c>
      <c r="B2016" s="8">
        <v>0</v>
      </c>
      <c r="C2016" s="8">
        <v>55</v>
      </c>
      <c r="D2016" s="8">
        <v>2</v>
      </c>
      <c r="E2016" s="8">
        <v>0</v>
      </c>
      <c r="F2016" s="8">
        <v>0</v>
      </c>
      <c r="G2016" s="8">
        <v>0</v>
      </c>
      <c r="H2016" s="8">
        <v>0</v>
      </c>
      <c r="I2016" s="8">
        <v>0</v>
      </c>
      <c r="J2016" s="8">
        <v>0</v>
      </c>
      <c r="K2016" s="8">
        <v>271</v>
      </c>
      <c r="L2016" s="8">
        <v>146.5</v>
      </c>
      <c r="M2016" s="8">
        <v>80</v>
      </c>
      <c r="N2016" s="8">
        <v>20.69</v>
      </c>
      <c r="O2016" s="8">
        <v>100</v>
      </c>
      <c r="P2016" s="8">
        <v>89</v>
      </c>
      <c r="Q2016">
        <f t="shared" si="186"/>
        <v>-1.9742172354300473</v>
      </c>
      <c r="R2016">
        <f t="shared" si="187"/>
        <v>0.1388699722038948</v>
      </c>
      <c r="S2016">
        <f t="shared" si="188"/>
        <v>0.12193663507973547</v>
      </c>
      <c r="T2016">
        <f t="shared" si="189"/>
        <v>0.87806336492026449</v>
      </c>
      <c r="U2016" s="11">
        <f t="shared" si="190"/>
        <v>-5.6474142360132262E-2</v>
      </c>
      <c r="V2016">
        <f t="shared" si="191"/>
        <v>1</v>
      </c>
    </row>
    <row r="2017" spans="1:22" x14ac:dyDescent="0.4">
      <c r="A2017" s="8">
        <v>0</v>
      </c>
      <c r="B2017" s="8">
        <v>0</v>
      </c>
      <c r="C2017" s="8">
        <v>40</v>
      </c>
      <c r="D2017" s="8">
        <v>4</v>
      </c>
      <c r="E2017" s="8">
        <v>1</v>
      </c>
      <c r="F2017" s="8">
        <v>10</v>
      </c>
      <c r="G2017" s="8">
        <v>0</v>
      </c>
      <c r="H2017" s="8">
        <v>0</v>
      </c>
      <c r="I2017" s="8">
        <v>0</v>
      </c>
      <c r="J2017" s="8">
        <v>0</v>
      </c>
      <c r="K2017" s="8">
        <v>200</v>
      </c>
      <c r="L2017" s="8">
        <v>116</v>
      </c>
      <c r="M2017" s="8">
        <v>69</v>
      </c>
      <c r="N2017" s="8">
        <v>23.9</v>
      </c>
      <c r="O2017" s="8">
        <v>75</v>
      </c>
      <c r="P2017" s="8">
        <v>78</v>
      </c>
      <c r="Q2017">
        <f t="shared" si="186"/>
        <v>-3.1362061328815392</v>
      </c>
      <c r="R2017">
        <f t="shared" si="187"/>
        <v>4.3447318973928631E-2</v>
      </c>
      <c r="S2017">
        <f t="shared" si="188"/>
        <v>4.163824870109633E-2</v>
      </c>
      <c r="T2017">
        <f t="shared" si="189"/>
        <v>0.95836175129890366</v>
      </c>
      <c r="U2017" s="11">
        <f t="shared" si="190"/>
        <v>-1.8470527520813903E-2</v>
      </c>
      <c r="V2017">
        <f t="shared" si="191"/>
        <v>0</v>
      </c>
    </row>
    <row r="2018" spans="1:22" x14ac:dyDescent="0.4">
      <c r="A2018" s="8">
        <v>1</v>
      </c>
      <c r="B2018" s="8">
        <v>1</v>
      </c>
      <c r="C2018" s="8">
        <v>38</v>
      </c>
      <c r="D2018" s="8">
        <v>3</v>
      </c>
      <c r="E2018" s="8">
        <v>0</v>
      </c>
      <c r="F2018" s="8">
        <v>0</v>
      </c>
      <c r="G2018" s="8">
        <v>0</v>
      </c>
      <c r="H2018" s="8">
        <v>0</v>
      </c>
      <c r="I2018" s="8">
        <v>0</v>
      </c>
      <c r="J2018" s="8">
        <v>0</v>
      </c>
      <c r="K2018" s="8">
        <v>305</v>
      </c>
      <c r="L2018" s="8">
        <v>130</v>
      </c>
      <c r="M2018" s="8">
        <v>95</v>
      </c>
      <c r="N2018" s="8">
        <v>23.1</v>
      </c>
      <c r="O2018" s="8">
        <v>65</v>
      </c>
      <c r="P2018" s="8">
        <v>78</v>
      </c>
      <c r="Q2018">
        <f t="shared" si="186"/>
        <v>-2.8362319937668934</v>
      </c>
      <c r="R2018">
        <f t="shared" si="187"/>
        <v>5.864622951949245E-2</v>
      </c>
      <c r="S2018">
        <f t="shared" si="188"/>
        <v>5.5397381943268535E-2</v>
      </c>
      <c r="T2018">
        <f t="shared" si="189"/>
        <v>5.5397381943268535E-2</v>
      </c>
      <c r="U2018" s="11">
        <f t="shared" si="190"/>
        <v>-1.2565107593592708</v>
      </c>
      <c r="V2018">
        <f t="shared" si="191"/>
        <v>0</v>
      </c>
    </row>
    <row r="2019" spans="1:22" x14ac:dyDescent="0.4">
      <c r="A2019" s="8">
        <v>0</v>
      </c>
      <c r="B2019" s="8">
        <v>0</v>
      </c>
      <c r="C2019" s="8">
        <v>44</v>
      </c>
      <c r="D2019" s="8">
        <v>4</v>
      </c>
      <c r="E2019" s="8">
        <v>1</v>
      </c>
      <c r="F2019" s="8">
        <v>5</v>
      </c>
      <c r="G2019" s="8">
        <v>0</v>
      </c>
      <c r="H2019" s="8">
        <v>0</v>
      </c>
      <c r="I2019" s="8">
        <v>0</v>
      </c>
      <c r="J2019" s="8">
        <v>0</v>
      </c>
      <c r="K2019" s="8">
        <v>265</v>
      </c>
      <c r="L2019" s="8">
        <v>110</v>
      </c>
      <c r="M2019" s="8">
        <v>78</v>
      </c>
      <c r="N2019" s="8">
        <v>20.88</v>
      </c>
      <c r="O2019" s="8">
        <v>60</v>
      </c>
      <c r="P2019" s="8">
        <v>68</v>
      </c>
      <c r="Q2019">
        <f t="shared" si="186"/>
        <v>-3.1238526000453755</v>
      </c>
      <c r="R2019">
        <f t="shared" si="187"/>
        <v>4.3987375792190302E-2</v>
      </c>
      <c r="S2019">
        <f t="shared" si="188"/>
        <v>4.2134011207570543E-2</v>
      </c>
      <c r="T2019">
        <f t="shared" si="189"/>
        <v>0.95786598879242946</v>
      </c>
      <c r="U2019" s="11">
        <f t="shared" si="190"/>
        <v>-1.869524707913724E-2</v>
      </c>
      <c r="V2019">
        <f t="shared" si="191"/>
        <v>0</v>
      </c>
    </row>
    <row r="2020" spans="1:22" x14ac:dyDescent="0.4">
      <c r="A2020" s="8">
        <v>0</v>
      </c>
      <c r="B2020" s="8">
        <v>1</v>
      </c>
      <c r="C2020" s="8">
        <v>54</v>
      </c>
      <c r="D2020" s="8">
        <v>1</v>
      </c>
      <c r="E2020" s="8">
        <v>0</v>
      </c>
      <c r="F2020" s="8">
        <v>0</v>
      </c>
      <c r="G2020" s="8">
        <v>0</v>
      </c>
      <c r="H2020" s="8">
        <v>0</v>
      </c>
      <c r="I2020" s="8">
        <v>0</v>
      </c>
      <c r="J2020" s="8">
        <v>0</v>
      </c>
      <c r="K2020" s="8">
        <v>260</v>
      </c>
      <c r="L2020" s="8">
        <v>116</v>
      </c>
      <c r="M2020" s="8">
        <v>77</v>
      </c>
      <c r="N2020" s="8">
        <v>28.56</v>
      </c>
      <c r="O2020" s="8">
        <v>57</v>
      </c>
      <c r="P2020" s="8">
        <v>61</v>
      </c>
      <c r="Q2020">
        <f t="shared" si="186"/>
        <v>-2.0102138647411261</v>
      </c>
      <c r="R2020">
        <f t="shared" si="187"/>
        <v>0.13396002227956022</v>
      </c>
      <c r="S2020">
        <f t="shared" si="188"/>
        <v>0.11813469579841542</v>
      </c>
      <c r="T2020">
        <f t="shared" si="189"/>
        <v>0.8818653042015846</v>
      </c>
      <c r="U2020" s="11">
        <f t="shared" si="190"/>
        <v>-5.4597743790192312E-2</v>
      </c>
      <c r="V2020">
        <f t="shared" si="191"/>
        <v>1</v>
      </c>
    </row>
    <row r="2021" spans="1:22" x14ac:dyDescent="0.4">
      <c r="A2021" s="8">
        <v>0</v>
      </c>
      <c r="B2021" s="8">
        <v>1</v>
      </c>
      <c r="C2021" s="8">
        <v>40</v>
      </c>
      <c r="D2021" s="8">
        <v>2</v>
      </c>
      <c r="E2021" s="8">
        <v>1</v>
      </c>
      <c r="F2021" s="8">
        <v>30</v>
      </c>
      <c r="G2021" s="8">
        <v>0</v>
      </c>
      <c r="H2021" s="8">
        <v>0</v>
      </c>
      <c r="I2021" s="8">
        <v>0</v>
      </c>
      <c r="J2021" s="8">
        <v>0</v>
      </c>
      <c r="K2021" s="8">
        <v>162</v>
      </c>
      <c r="L2021" s="8">
        <v>129</v>
      </c>
      <c r="M2021" s="8">
        <v>76.5</v>
      </c>
      <c r="N2021" s="8">
        <v>24.12</v>
      </c>
      <c r="O2021" s="8">
        <v>70</v>
      </c>
      <c r="P2021" s="8">
        <v>73</v>
      </c>
      <c r="Q2021">
        <f t="shared" si="186"/>
        <v>-1.8749793992219566</v>
      </c>
      <c r="R2021">
        <f t="shared" si="187"/>
        <v>0.15335812610910382</v>
      </c>
      <c r="S2021">
        <f t="shared" si="188"/>
        <v>0.13296661517135455</v>
      </c>
      <c r="T2021">
        <f t="shared" si="189"/>
        <v>0.86703338482864545</v>
      </c>
      <c r="U2021" s="11">
        <f t="shared" si="190"/>
        <v>-6.1964179838991766E-2</v>
      </c>
      <c r="V2021">
        <f t="shared" si="191"/>
        <v>1</v>
      </c>
    </row>
    <row r="2022" spans="1:22" x14ac:dyDescent="0.4">
      <c r="A2022" s="8">
        <v>0</v>
      </c>
      <c r="B2022" s="8">
        <v>0</v>
      </c>
      <c r="C2022" s="8">
        <v>42</v>
      </c>
      <c r="D2022" s="8">
        <v>3</v>
      </c>
      <c r="E2022" s="8">
        <v>1</v>
      </c>
      <c r="F2022" s="8">
        <v>15</v>
      </c>
      <c r="G2022" s="8">
        <v>0</v>
      </c>
      <c r="H2022" s="8">
        <v>0</v>
      </c>
      <c r="I2022" s="8">
        <v>0</v>
      </c>
      <c r="J2022" s="8">
        <v>0</v>
      </c>
      <c r="K2022" s="8">
        <v>212</v>
      </c>
      <c r="L2022" s="8">
        <v>115</v>
      </c>
      <c r="M2022" s="8">
        <v>72</v>
      </c>
      <c r="N2022" s="8">
        <v>23.72</v>
      </c>
      <c r="O2022" s="8">
        <v>73</v>
      </c>
      <c r="P2022" s="8">
        <v>100</v>
      </c>
      <c r="Q2022">
        <f t="shared" si="186"/>
        <v>-2.8090999052151302</v>
      </c>
      <c r="R2022">
        <f t="shared" si="187"/>
        <v>6.0259206987525966E-2</v>
      </c>
      <c r="S2022">
        <f t="shared" si="188"/>
        <v>5.6834410482261358E-2</v>
      </c>
      <c r="T2022">
        <f t="shared" si="189"/>
        <v>0.94316558951773866</v>
      </c>
      <c r="U2022" s="11">
        <f t="shared" si="190"/>
        <v>-2.5412052437115123E-2</v>
      </c>
      <c r="V2022">
        <f t="shared" si="191"/>
        <v>0</v>
      </c>
    </row>
    <row r="2023" spans="1:22" x14ac:dyDescent="0.4">
      <c r="A2023" s="8">
        <v>0</v>
      </c>
      <c r="B2023" s="8">
        <v>0</v>
      </c>
      <c r="C2023" s="8">
        <v>62</v>
      </c>
      <c r="D2023" s="8">
        <v>1</v>
      </c>
      <c r="E2023" s="8">
        <v>0</v>
      </c>
      <c r="F2023" s="8">
        <v>0</v>
      </c>
      <c r="G2023" s="8">
        <v>0</v>
      </c>
      <c r="H2023" s="8">
        <v>0</v>
      </c>
      <c r="I2023" s="8">
        <v>1</v>
      </c>
      <c r="J2023" s="8">
        <v>0</v>
      </c>
      <c r="K2023" s="8">
        <v>242</v>
      </c>
      <c r="L2023" s="8">
        <v>130</v>
      </c>
      <c r="M2023" s="8">
        <v>91</v>
      </c>
      <c r="N2023" s="8">
        <v>31.12</v>
      </c>
      <c r="O2023" s="8">
        <v>80</v>
      </c>
      <c r="P2023" s="10">
        <v>82</v>
      </c>
      <c r="Q2023">
        <f t="shared" si="186"/>
        <v>-1.5257111233538847</v>
      </c>
      <c r="R2023">
        <f t="shared" si="187"/>
        <v>0.21746635646145321</v>
      </c>
      <c r="S2023">
        <f t="shared" si="188"/>
        <v>0.17862206648035495</v>
      </c>
      <c r="T2023">
        <f t="shared" si="189"/>
        <v>0.82137793351964505</v>
      </c>
      <c r="U2023" s="11">
        <f t="shared" si="190"/>
        <v>-8.5456968732648006E-2</v>
      </c>
      <c r="V2023">
        <f t="shared" si="191"/>
        <v>1</v>
      </c>
    </row>
    <row r="2024" spans="1:22" x14ac:dyDescent="0.4">
      <c r="A2024" s="8">
        <v>0</v>
      </c>
      <c r="B2024" s="8">
        <v>1</v>
      </c>
      <c r="C2024" s="8">
        <v>48</v>
      </c>
      <c r="D2024" s="8">
        <v>1</v>
      </c>
      <c r="E2024" s="8">
        <v>1</v>
      </c>
      <c r="F2024" s="8">
        <v>1</v>
      </c>
      <c r="G2024" s="8">
        <v>0</v>
      </c>
      <c r="H2024" s="8">
        <v>0</v>
      </c>
      <c r="I2024" s="8">
        <v>0</v>
      </c>
      <c r="J2024" s="8">
        <v>0</v>
      </c>
      <c r="K2024" s="8">
        <v>259</v>
      </c>
      <c r="L2024" s="8">
        <v>130</v>
      </c>
      <c r="M2024" s="8">
        <v>95</v>
      </c>
      <c r="N2024" s="8">
        <v>23.68</v>
      </c>
      <c r="O2024" s="8">
        <v>68</v>
      </c>
      <c r="P2024" s="10">
        <v>82</v>
      </c>
      <c r="Q2024">
        <f t="shared" si="186"/>
        <v>-2.2558730580228756</v>
      </c>
      <c r="R2024">
        <f t="shared" si="187"/>
        <v>0.10478202300480828</v>
      </c>
      <c r="S2024">
        <f t="shared" si="188"/>
        <v>9.4844069529498712E-2</v>
      </c>
      <c r="T2024">
        <f t="shared" si="189"/>
        <v>0.90515593047050125</v>
      </c>
      <c r="U2024" s="11">
        <f t="shared" si="190"/>
        <v>-4.3276598795291735E-2</v>
      </c>
      <c r="V2024">
        <f t="shared" si="191"/>
        <v>0</v>
      </c>
    </row>
    <row r="2025" spans="1:22" x14ac:dyDescent="0.4">
      <c r="A2025" s="8">
        <v>0</v>
      </c>
      <c r="B2025" s="8">
        <v>0</v>
      </c>
      <c r="C2025" s="8">
        <v>54</v>
      </c>
      <c r="D2025" s="8">
        <v>1</v>
      </c>
      <c r="E2025" s="8">
        <v>1</v>
      </c>
      <c r="F2025" s="8">
        <v>20</v>
      </c>
      <c r="G2025" s="8">
        <v>0</v>
      </c>
      <c r="H2025" s="8">
        <v>0</v>
      </c>
      <c r="I2025" s="8">
        <v>0</v>
      </c>
      <c r="J2025" s="8">
        <v>0</v>
      </c>
      <c r="K2025" s="8">
        <v>274</v>
      </c>
      <c r="L2025" s="8">
        <v>116</v>
      </c>
      <c r="M2025" s="8">
        <v>79</v>
      </c>
      <c r="N2025" s="8">
        <v>24.77</v>
      </c>
      <c r="O2025" s="8">
        <v>72</v>
      </c>
      <c r="P2025" s="8">
        <v>65</v>
      </c>
      <c r="Q2025">
        <f t="shared" si="186"/>
        <v>-1.8541050406289665</v>
      </c>
      <c r="R2025">
        <f t="shared" si="187"/>
        <v>0.15659302437649331</v>
      </c>
      <c r="S2025">
        <f t="shared" si="188"/>
        <v>0.13539163826524969</v>
      </c>
      <c r="T2025">
        <f t="shared" si="189"/>
        <v>0.86460836173475031</v>
      </c>
      <c r="U2025" s="11">
        <f t="shared" si="190"/>
        <v>-6.3180568666233575E-2</v>
      </c>
      <c r="V2025">
        <f t="shared" si="191"/>
        <v>1</v>
      </c>
    </row>
    <row r="2026" spans="1:22" x14ac:dyDescent="0.4">
      <c r="A2026" s="8">
        <v>0</v>
      </c>
      <c r="B2026" s="8">
        <v>0</v>
      </c>
      <c r="C2026" s="8">
        <v>57</v>
      </c>
      <c r="D2026" s="8">
        <v>2</v>
      </c>
      <c r="E2026" s="8">
        <v>0</v>
      </c>
      <c r="F2026" s="8">
        <v>0</v>
      </c>
      <c r="G2026" s="8">
        <v>0</v>
      </c>
      <c r="H2026" s="8">
        <v>0</v>
      </c>
      <c r="I2026" s="8">
        <v>0</v>
      </c>
      <c r="J2026" s="8">
        <v>0</v>
      </c>
      <c r="K2026" s="8">
        <v>274</v>
      </c>
      <c r="L2026" s="8">
        <v>116</v>
      </c>
      <c r="M2026" s="8">
        <v>83</v>
      </c>
      <c r="N2026" s="8">
        <v>25.77</v>
      </c>
      <c r="O2026" s="8">
        <v>70</v>
      </c>
      <c r="P2026" s="8">
        <v>83</v>
      </c>
      <c r="Q2026">
        <f t="shared" si="186"/>
        <v>-2.2593869682602827</v>
      </c>
      <c r="R2026">
        <f t="shared" si="187"/>
        <v>0.10441447452585093</v>
      </c>
      <c r="S2026">
        <f t="shared" si="188"/>
        <v>9.4542834175256829E-2</v>
      </c>
      <c r="T2026">
        <f t="shared" si="189"/>
        <v>0.90545716582474323</v>
      </c>
      <c r="U2026" s="11">
        <f t="shared" si="190"/>
        <v>-4.3132089895432116E-2</v>
      </c>
      <c r="V2026">
        <f t="shared" si="191"/>
        <v>0</v>
      </c>
    </row>
    <row r="2027" spans="1:22" x14ac:dyDescent="0.4">
      <c r="A2027" s="8">
        <v>0</v>
      </c>
      <c r="B2027" s="8">
        <v>1</v>
      </c>
      <c r="C2027" s="8">
        <v>38</v>
      </c>
      <c r="D2027" s="8">
        <v>4</v>
      </c>
      <c r="E2027" s="8">
        <v>0</v>
      </c>
      <c r="F2027" s="8">
        <v>0</v>
      </c>
      <c r="G2027" s="8">
        <v>0</v>
      </c>
      <c r="H2027" s="8">
        <v>0</v>
      </c>
      <c r="I2027" s="8">
        <v>0</v>
      </c>
      <c r="J2027" s="8">
        <v>0</v>
      </c>
      <c r="K2027" s="8">
        <v>328</v>
      </c>
      <c r="L2027" s="8">
        <v>124</v>
      </c>
      <c r="M2027" s="8">
        <v>82</v>
      </c>
      <c r="N2027" s="8">
        <v>29.08</v>
      </c>
      <c r="O2027" s="8">
        <v>82</v>
      </c>
      <c r="P2027" s="8">
        <v>69</v>
      </c>
      <c r="Q2027">
        <f t="shared" si="186"/>
        <v>-2.883782957794474</v>
      </c>
      <c r="R2027">
        <f t="shared" si="187"/>
        <v>5.5922808555343907E-2</v>
      </c>
      <c r="S2027">
        <f t="shared" si="188"/>
        <v>5.2961076417938596E-2</v>
      </c>
      <c r="T2027">
        <f t="shared" si="189"/>
        <v>0.94703892358206143</v>
      </c>
      <c r="U2027" s="11">
        <f t="shared" si="190"/>
        <v>-2.3632170997239139E-2</v>
      </c>
      <c r="V2027">
        <f t="shared" si="191"/>
        <v>0</v>
      </c>
    </row>
    <row r="2028" spans="1:22" x14ac:dyDescent="0.4">
      <c r="A2028" s="8">
        <v>0</v>
      </c>
      <c r="B2028" s="8">
        <v>0</v>
      </c>
      <c r="C2028" s="8">
        <v>42</v>
      </c>
      <c r="D2028" s="8">
        <v>4</v>
      </c>
      <c r="E2028" s="8">
        <v>0</v>
      </c>
      <c r="F2028" s="8">
        <v>0</v>
      </c>
      <c r="G2028" s="8">
        <v>0</v>
      </c>
      <c r="H2028" s="8">
        <v>0</v>
      </c>
      <c r="I2028" s="8">
        <v>1</v>
      </c>
      <c r="J2028" s="8">
        <v>0</v>
      </c>
      <c r="K2028" s="8">
        <v>165</v>
      </c>
      <c r="L2028" s="8">
        <v>146</v>
      </c>
      <c r="M2028" s="8">
        <v>90</v>
      </c>
      <c r="N2028" s="8">
        <v>28.78</v>
      </c>
      <c r="O2028" s="8">
        <v>60</v>
      </c>
      <c r="P2028" s="8">
        <v>74</v>
      </c>
      <c r="Q2028">
        <f t="shared" si="186"/>
        <v>-2.610978788323516</v>
      </c>
      <c r="R2028">
        <f t="shared" si="187"/>
        <v>7.3462604222781072E-2</v>
      </c>
      <c r="S2028">
        <f t="shared" si="188"/>
        <v>6.8435177838328323E-2</v>
      </c>
      <c r="T2028">
        <f t="shared" si="189"/>
        <v>0.93156482216167169</v>
      </c>
      <c r="U2028" s="11">
        <f t="shared" si="190"/>
        <v>-3.0786919696742496E-2</v>
      </c>
      <c r="V2028">
        <f t="shared" si="191"/>
        <v>0</v>
      </c>
    </row>
    <row r="2029" spans="1:22" x14ac:dyDescent="0.4">
      <c r="A2029" s="8">
        <v>0</v>
      </c>
      <c r="B2029" s="8">
        <v>0</v>
      </c>
      <c r="C2029" s="8">
        <v>45</v>
      </c>
      <c r="D2029" s="8">
        <v>2</v>
      </c>
      <c r="E2029" s="8">
        <v>1</v>
      </c>
      <c r="F2029" s="8">
        <v>20</v>
      </c>
      <c r="G2029" s="8">
        <v>0</v>
      </c>
      <c r="H2029" s="8">
        <v>0</v>
      </c>
      <c r="I2029" s="8">
        <v>0</v>
      </c>
      <c r="J2029" s="8">
        <v>0</v>
      </c>
      <c r="K2029" s="8">
        <v>255</v>
      </c>
      <c r="L2029" s="8">
        <v>111</v>
      </c>
      <c r="M2029" s="8">
        <v>72</v>
      </c>
      <c r="N2029" s="8">
        <v>17.32</v>
      </c>
      <c r="O2029" s="8">
        <v>88</v>
      </c>
      <c r="P2029" s="8">
        <v>65</v>
      </c>
      <c r="Q2029">
        <f t="shared" si="186"/>
        <v>-2.6066128278697622</v>
      </c>
      <c r="R2029">
        <f t="shared" si="187"/>
        <v>7.3784040225495132E-2</v>
      </c>
      <c r="S2029">
        <f t="shared" si="188"/>
        <v>6.8714040683637317E-2</v>
      </c>
      <c r="T2029">
        <f t="shared" si="189"/>
        <v>0.93128595931636271</v>
      </c>
      <c r="U2029" s="11">
        <f t="shared" si="190"/>
        <v>-3.0916944706833843E-2</v>
      </c>
      <c r="V2029">
        <f t="shared" si="191"/>
        <v>0</v>
      </c>
    </row>
    <row r="2030" spans="1:22" x14ac:dyDescent="0.4">
      <c r="A2030" s="8">
        <v>0</v>
      </c>
      <c r="B2030" s="8">
        <v>1</v>
      </c>
      <c r="C2030" s="8">
        <v>48</v>
      </c>
      <c r="D2030" s="8">
        <v>1</v>
      </c>
      <c r="E2030" s="8">
        <v>0</v>
      </c>
      <c r="F2030" s="8">
        <v>0</v>
      </c>
      <c r="G2030" s="8">
        <v>0</v>
      </c>
      <c r="H2030" s="8">
        <v>0</v>
      </c>
      <c r="I2030" s="8">
        <v>0</v>
      </c>
      <c r="J2030" s="8">
        <v>0</v>
      </c>
      <c r="K2030" s="8">
        <v>210</v>
      </c>
      <c r="L2030" s="8">
        <v>134</v>
      </c>
      <c r="M2030" s="8">
        <v>83</v>
      </c>
      <c r="N2030" s="8">
        <v>25.08</v>
      </c>
      <c r="O2030" s="8">
        <v>75</v>
      </c>
      <c r="P2030" s="8">
        <v>107</v>
      </c>
      <c r="Q2030">
        <f t="shared" si="186"/>
        <v>-2.1482221779191644</v>
      </c>
      <c r="R2030">
        <f t="shared" si="187"/>
        <v>0.11669143007329694</v>
      </c>
      <c r="S2030">
        <f t="shared" si="188"/>
        <v>0.10449747077009233</v>
      </c>
      <c r="T2030">
        <f t="shared" si="189"/>
        <v>0.8955025292299077</v>
      </c>
      <c r="U2030" s="11">
        <f t="shared" si="190"/>
        <v>-4.7933183205188433E-2</v>
      </c>
      <c r="V2030">
        <f t="shared" si="191"/>
        <v>1</v>
      </c>
    </row>
    <row r="2031" spans="1:22" x14ac:dyDescent="0.4">
      <c r="A2031" s="8">
        <v>0</v>
      </c>
      <c r="B2031" s="8">
        <v>0</v>
      </c>
      <c r="C2031" s="8">
        <v>62</v>
      </c>
      <c r="D2031" s="8">
        <v>1</v>
      </c>
      <c r="E2031" s="8">
        <v>0</v>
      </c>
      <c r="F2031" s="8">
        <v>0</v>
      </c>
      <c r="G2031" s="8">
        <v>0</v>
      </c>
      <c r="H2031" s="8">
        <v>0</v>
      </c>
      <c r="I2031" s="8">
        <v>0</v>
      </c>
      <c r="J2031" s="8">
        <v>0</v>
      </c>
      <c r="K2031" s="8">
        <v>205</v>
      </c>
      <c r="L2031" s="8">
        <v>118</v>
      </c>
      <c r="M2031" s="8">
        <v>79.5</v>
      </c>
      <c r="N2031" s="8">
        <v>30.21</v>
      </c>
      <c r="O2031" s="8">
        <v>82</v>
      </c>
      <c r="P2031" s="8">
        <v>75</v>
      </c>
      <c r="Q2031">
        <f t="shared" si="186"/>
        <v>-1.9596111809536119</v>
      </c>
      <c r="R2031">
        <f t="shared" si="187"/>
        <v>0.14091320000682908</v>
      </c>
      <c r="S2031">
        <f t="shared" si="188"/>
        <v>0.12350913286478377</v>
      </c>
      <c r="T2031">
        <f t="shared" si="189"/>
        <v>0.87649086713521629</v>
      </c>
      <c r="U2031" s="11">
        <f t="shared" si="190"/>
        <v>-5.7252604810852294E-2</v>
      </c>
      <c r="V2031">
        <f t="shared" si="191"/>
        <v>1</v>
      </c>
    </row>
    <row r="2032" spans="1:22" x14ac:dyDescent="0.4">
      <c r="A2032" s="8">
        <v>0</v>
      </c>
      <c r="B2032" s="8">
        <v>0</v>
      </c>
      <c r="C2032" s="8">
        <v>41</v>
      </c>
      <c r="D2032" s="8">
        <v>1</v>
      </c>
      <c r="E2032" s="8">
        <v>0</v>
      </c>
      <c r="F2032" s="8">
        <v>0</v>
      </c>
      <c r="G2032" s="8">
        <v>0</v>
      </c>
      <c r="H2032" s="8">
        <v>0</v>
      </c>
      <c r="I2032" s="8">
        <v>0</v>
      </c>
      <c r="J2032" s="8">
        <v>0</v>
      </c>
      <c r="K2032" s="8">
        <v>203</v>
      </c>
      <c r="L2032" s="8">
        <v>124</v>
      </c>
      <c r="M2032" s="8">
        <v>86</v>
      </c>
      <c r="N2032" s="8">
        <v>28.25</v>
      </c>
      <c r="O2032" s="8">
        <v>83</v>
      </c>
      <c r="P2032" s="8">
        <v>80</v>
      </c>
      <c r="Q2032">
        <f t="shared" si="186"/>
        <v>-3.1992106558383648</v>
      </c>
      <c r="R2032">
        <f t="shared" si="187"/>
        <v>4.0794392088168922E-2</v>
      </c>
      <c r="S2032">
        <f t="shared" si="188"/>
        <v>3.9195438021454199E-2</v>
      </c>
      <c r="T2032">
        <f t="shared" si="189"/>
        <v>0.9608045619785458</v>
      </c>
      <c r="U2032" s="11">
        <f t="shared" si="190"/>
        <v>-1.7364943534578504E-2</v>
      </c>
      <c r="V2032">
        <f t="shared" si="191"/>
        <v>0</v>
      </c>
    </row>
    <row r="2033" spans="1:22" x14ac:dyDescent="0.4">
      <c r="A2033" s="8">
        <v>0</v>
      </c>
      <c r="B2033" s="8">
        <v>0</v>
      </c>
      <c r="C2033" s="8">
        <v>62</v>
      </c>
      <c r="D2033" s="8">
        <v>3</v>
      </c>
      <c r="E2033" s="8">
        <v>0</v>
      </c>
      <c r="F2033" s="8">
        <v>0</v>
      </c>
      <c r="G2033" s="10">
        <v>0</v>
      </c>
      <c r="H2033" s="8">
        <v>0</v>
      </c>
      <c r="I2033" s="8">
        <v>1</v>
      </c>
      <c r="J2033" s="8">
        <v>0</v>
      </c>
      <c r="K2033" s="8">
        <v>294</v>
      </c>
      <c r="L2033" s="8">
        <v>139</v>
      </c>
      <c r="M2033" s="8">
        <v>78</v>
      </c>
      <c r="N2033" s="8">
        <v>21.11</v>
      </c>
      <c r="O2033" s="8">
        <v>85</v>
      </c>
      <c r="P2033" s="8">
        <v>79</v>
      </c>
      <c r="Q2033">
        <f t="shared" si="186"/>
        <v>-1.4210996938568083</v>
      </c>
      <c r="R2033">
        <f t="shared" si="187"/>
        <v>0.24144835157958211</v>
      </c>
      <c r="S2033">
        <f t="shared" si="188"/>
        <v>0.19448924417384775</v>
      </c>
      <c r="T2033">
        <f t="shared" si="189"/>
        <v>0.80551075582615228</v>
      </c>
      <c r="U2033" s="11">
        <f t="shared" si="190"/>
        <v>-9.3928656157538662E-2</v>
      </c>
      <c r="V2033">
        <f t="shared" si="191"/>
        <v>1</v>
      </c>
    </row>
    <row r="2034" spans="1:22" x14ac:dyDescent="0.4">
      <c r="A2034" s="8">
        <v>1</v>
      </c>
      <c r="B2034" s="8">
        <v>0</v>
      </c>
      <c r="C2034" s="8">
        <v>58</v>
      </c>
      <c r="D2034" s="8">
        <v>1</v>
      </c>
      <c r="E2034" s="8">
        <v>1</v>
      </c>
      <c r="F2034" s="8">
        <v>20</v>
      </c>
      <c r="G2034" s="8">
        <v>1</v>
      </c>
      <c r="H2034" s="8">
        <v>0</v>
      </c>
      <c r="I2034" s="8">
        <v>1</v>
      </c>
      <c r="J2034" s="8">
        <v>0</v>
      </c>
      <c r="K2034" s="8">
        <v>156</v>
      </c>
      <c r="L2034" s="8">
        <v>170</v>
      </c>
      <c r="M2034" s="8">
        <v>98</v>
      </c>
      <c r="N2034" s="8">
        <v>28.88</v>
      </c>
      <c r="O2034" s="8">
        <v>72</v>
      </c>
      <c r="P2034" s="10">
        <v>82</v>
      </c>
      <c r="Q2034">
        <f t="shared" si="186"/>
        <v>-0.8354082883001599</v>
      </c>
      <c r="R2034">
        <f t="shared" si="187"/>
        <v>0.43369737171685668</v>
      </c>
      <c r="S2034">
        <f t="shared" si="188"/>
        <v>0.30250273193812366</v>
      </c>
      <c r="T2034">
        <f t="shared" si="189"/>
        <v>0.30250273193812366</v>
      </c>
      <c r="U2034" s="11">
        <f t="shared" si="190"/>
        <v>-0.51927069882872079</v>
      </c>
      <c r="V2034">
        <f t="shared" si="191"/>
        <v>1</v>
      </c>
    </row>
    <row r="2035" spans="1:22" x14ac:dyDescent="0.4">
      <c r="A2035" s="8">
        <v>1</v>
      </c>
      <c r="B2035" s="8">
        <v>1</v>
      </c>
      <c r="C2035" s="8">
        <v>49</v>
      </c>
      <c r="D2035" s="8">
        <v>1</v>
      </c>
      <c r="E2035" s="8">
        <v>1</v>
      </c>
      <c r="F2035" s="8">
        <v>20</v>
      </c>
      <c r="G2035" s="8">
        <v>0</v>
      </c>
      <c r="H2035" s="8">
        <v>0</v>
      </c>
      <c r="I2035" s="8">
        <v>0</v>
      </c>
      <c r="J2035" s="8">
        <v>0</v>
      </c>
      <c r="K2035" s="8">
        <v>247</v>
      </c>
      <c r="L2035" s="8">
        <v>150</v>
      </c>
      <c r="M2035" s="8">
        <v>88</v>
      </c>
      <c r="N2035" s="8">
        <v>27.92</v>
      </c>
      <c r="O2035" s="8">
        <v>75</v>
      </c>
      <c r="P2035" s="8">
        <v>74</v>
      </c>
      <c r="Q2035">
        <f t="shared" si="186"/>
        <v>-1.2124628638570201</v>
      </c>
      <c r="R2035">
        <f t="shared" si="187"/>
        <v>0.29746376377349082</v>
      </c>
      <c r="S2035">
        <f t="shared" si="188"/>
        <v>0.22926556569746451</v>
      </c>
      <c r="T2035">
        <f t="shared" si="189"/>
        <v>0.22926556569746451</v>
      </c>
      <c r="U2035" s="11">
        <f t="shared" si="190"/>
        <v>-0.63966116877887269</v>
      </c>
      <c r="V2035">
        <f t="shared" si="191"/>
        <v>1</v>
      </c>
    </row>
    <row r="2036" spans="1:22" x14ac:dyDescent="0.4">
      <c r="A2036" s="8">
        <v>0</v>
      </c>
      <c r="B2036" s="8">
        <v>0</v>
      </c>
      <c r="C2036" s="8">
        <v>54</v>
      </c>
      <c r="D2036" s="8">
        <v>1</v>
      </c>
      <c r="E2036" s="8">
        <v>0</v>
      </c>
      <c r="F2036" s="8">
        <v>0</v>
      </c>
      <c r="G2036" s="8">
        <v>0</v>
      </c>
      <c r="H2036" s="8">
        <v>0</v>
      </c>
      <c r="I2036" s="8">
        <v>0</v>
      </c>
      <c r="J2036" s="8">
        <v>0</v>
      </c>
      <c r="K2036" s="8">
        <v>205</v>
      </c>
      <c r="L2036" s="8">
        <v>107.5</v>
      </c>
      <c r="M2036" s="8">
        <v>67.5</v>
      </c>
      <c r="N2036" s="8">
        <v>20.260000000000002</v>
      </c>
      <c r="O2036" s="8">
        <v>75</v>
      </c>
      <c r="P2036" s="8">
        <v>88</v>
      </c>
      <c r="Q2036">
        <f t="shared" si="186"/>
        <v>-2.6569183566791237</v>
      </c>
      <c r="R2036">
        <f t="shared" si="187"/>
        <v>7.0164109688974033E-2</v>
      </c>
      <c r="S2036">
        <f t="shared" si="188"/>
        <v>6.5563878524543401E-2</v>
      </c>
      <c r="T2036">
        <f t="shared" si="189"/>
        <v>0.93443612147545663</v>
      </c>
      <c r="U2036" s="11">
        <f t="shared" si="190"/>
        <v>-2.9450381860249581E-2</v>
      </c>
      <c r="V2036">
        <f t="shared" si="191"/>
        <v>0</v>
      </c>
    </row>
    <row r="2037" spans="1:22" x14ac:dyDescent="0.4">
      <c r="A2037" s="8">
        <v>1</v>
      </c>
      <c r="B2037" s="8">
        <v>0</v>
      </c>
      <c r="C2037" s="8">
        <v>53</v>
      </c>
      <c r="D2037" s="8">
        <v>3</v>
      </c>
      <c r="E2037" s="8">
        <v>0</v>
      </c>
      <c r="F2037" s="8">
        <v>0</v>
      </c>
      <c r="G2037" s="8">
        <v>0</v>
      </c>
      <c r="H2037" s="8">
        <v>0</v>
      </c>
      <c r="I2037" s="8">
        <v>0</v>
      </c>
      <c r="J2037" s="8">
        <v>0</v>
      </c>
      <c r="K2037" s="8">
        <v>240</v>
      </c>
      <c r="L2037" s="8">
        <v>109</v>
      </c>
      <c r="M2037" s="8">
        <v>79</v>
      </c>
      <c r="N2037" s="10">
        <v>26</v>
      </c>
      <c r="O2037" s="8">
        <v>92</v>
      </c>
      <c r="P2037" s="8">
        <v>80</v>
      </c>
      <c r="Q2037">
        <f t="shared" si="186"/>
        <v>-2.7023340931001636</v>
      </c>
      <c r="R2037">
        <f t="shared" si="187"/>
        <v>6.7048831741322687E-2</v>
      </c>
      <c r="S2037">
        <f t="shared" si="188"/>
        <v>6.2835766974136828E-2</v>
      </c>
      <c r="T2037">
        <f t="shared" si="189"/>
        <v>6.2835766974136828E-2</v>
      </c>
      <c r="U2037" s="11">
        <f t="shared" si="190"/>
        <v>-1.2017930795470124</v>
      </c>
      <c r="V2037">
        <f t="shared" si="191"/>
        <v>0</v>
      </c>
    </row>
    <row r="2038" spans="1:22" x14ac:dyDescent="0.4">
      <c r="A2038" s="8">
        <v>0</v>
      </c>
      <c r="B2038" s="8">
        <v>0</v>
      </c>
      <c r="C2038" s="8">
        <v>43</v>
      </c>
      <c r="D2038" s="8">
        <v>1</v>
      </c>
      <c r="E2038" s="8">
        <v>0</v>
      </c>
      <c r="F2038" s="8">
        <v>0</v>
      </c>
      <c r="G2038" s="8">
        <v>0</v>
      </c>
      <c r="H2038" s="8">
        <v>0</v>
      </c>
      <c r="I2038" s="8">
        <v>0</v>
      </c>
      <c r="J2038" s="8">
        <v>0</v>
      </c>
      <c r="K2038" s="8">
        <v>229</v>
      </c>
      <c r="L2038" s="8">
        <v>124</v>
      </c>
      <c r="M2038" s="8">
        <v>79</v>
      </c>
      <c r="N2038" s="8">
        <v>30.28</v>
      </c>
      <c r="O2038" s="8">
        <v>72</v>
      </c>
      <c r="P2038" s="8">
        <v>77</v>
      </c>
      <c r="Q2038">
        <f t="shared" si="186"/>
        <v>-2.9975351436367523</v>
      </c>
      <c r="R2038">
        <f t="shared" si="187"/>
        <v>4.9909937705564469E-2</v>
      </c>
      <c r="S2038">
        <f t="shared" si="188"/>
        <v>4.7537351455721862E-2</v>
      </c>
      <c r="T2038">
        <f t="shared" si="189"/>
        <v>0.95246264854427809</v>
      </c>
      <c r="U2038" s="11">
        <f t="shared" si="190"/>
        <v>-2.1152046465126272E-2</v>
      </c>
      <c r="V2038">
        <f t="shared" si="191"/>
        <v>0</v>
      </c>
    </row>
    <row r="2039" spans="1:22" x14ac:dyDescent="0.4">
      <c r="A2039" s="8">
        <v>1</v>
      </c>
      <c r="B2039" s="8">
        <v>0</v>
      </c>
      <c r="C2039" s="8">
        <v>61</v>
      </c>
      <c r="D2039" s="8">
        <v>2</v>
      </c>
      <c r="E2039" s="8">
        <v>0</v>
      </c>
      <c r="F2039" s="8">
        <v>0</v>
      </c>
      <c r="G2039" s="8">
        <v>0</v>
      </c>
      <c r="H2039" s="8">
        <v>0</v>
      </c>
      <c r="I2039" s="8">
        <v>1</v>
      </c>
      <c r="J2039" s="8">
        <v>0</v>
      </c>
      <c r="K2039" s="8">
        <v>273</v>
      </c>
      <c r="L2039" s="8">
        <v>210</v>
      </c>
      <c r="M2039" s="8">
        <v>120</v>
      </c>
      <c r="N2039" s="8">
        <v>25.11</v>
      </c>
      <c r="O2039" s="8">
        <v>88</v>
      </c>
      <c r="P2039" s="8">
        <v>83</v>
      </c>
      <c r="Q2039">
        <f t="shared" si="186"/>
        <v>-0.39630708017289695</v>
      </c>
      <c r="R2039">
        <f t="shared" si="187"/>
        <v>0.67280006065326037</v>
      </c>
      <c r="S2039">
        <f t="shared" si="188"/>
        <v>0.40219992602733357</v>
      </c>
      <c r="T2039">
        <f t="shared" si="189"/>
        <v>0.40219992602733357</v>
      </c>
      <c r="U2039" s="11">
        <f t="shared" si="190"/>
        <v>-0.39555801361477116</v>
      </c>
      <c r="V2039">
        <f t="shared" si="191"/>
        <v>1</v>
      </c>
    </row>
    <row r="2040" spans="1:22" x14ac:dyDescent="0.4">
      <c r="A2040" s="8">
        <v>1</v>
      </c>
      <c r="B2040" s="8">
        <v>0</v>
      </c>
      <c r="C2040" s="8">
        <v>56</v>
      </c>
      <c r="D2040" s="8">
        <v>1</v>
      </c>
      <c r="E2040" s="8">
        <v>1</v>
      </c>
      <c r="F2040" s="8">
        <v>9</v>
      </c>
      <c r="G2040" s="10">
        <v>0</v>
      </c>
      <c r="H2040" s="8">
        <v>0</v>
      </c>
      <c r="I2040" s="8">
        <v>1</v>
      </c>
      <c r="J2040" s="8">
        <v>0</v>
      </c>
      <c r="K2040" s="8">
        <v>320</v>
      </c>
      <c r="L2040" s="8">
        <v>142</v>
      </c>
      <c r="M2040" s="8">
        <v>84</v>
      </c>
      <c r="N2040" s="8">
        <v>27.9</v>
      </c>
      <c r="O2040" s="8">
        <v>74</v>
      </c>
      <c r="P2040" s="8">
        <v>95</v>
      </c>
      <c r="Q2040">
        <f t="shared" si="186"/>
        <v>-1.3629542070689773</v>
      </c>
      <c r="R2040">
        <f t="shared" si="187"/>
        <v>0.25590366675273385</v>
      </c>
      <c r="S2040">
        <f t="shared" si="188"/>
        <v>0.20376058572581343</v>
      </c>
      <c r="T2040">
        <f t="shared" si="189"/>
        <v>0.20376058572581343</v>
      </c>
      <c r="U2040" s="11">
        <f t="shared" si="190"/>
        <v>-0.69087981962903555</v>
      </c>
      <c r="V2040">
        <f t="shared" si="191"/>
        <v>1</v>
      </c>
    </row>
    <row r="2041" spans="1:22" x14ac:dyDescent="0.4">
      <c r="A2041" s="8">
        <v>0</v>
      </c>
      <c r="B2041" s="8">
        <v>1</v>
      </c>
      <c r="C2041" s="8">
        <v>58</v>
      </c>
      <c r="D2041" s="8">
        <v>2</v>
      </c>
      <c r="E2041" s="8">
        <v>1</v>
      </c>
      <c r="F2041" s="8">
        <v>20</v>
      </c>
      <c r="G2041" s="8">
        <v>0</v>
      </c>
      <c r="H2041" s="8">
        <v>0</v>
      </c>
      <c r="I2041" s="8">
        <v>0</v>
      </c>
      <c r="J2041" s="8">
        <v>0</v>
      </c>
      <c r="K2041" s="8">
        <v>282</v>
      </c>
      <c r="L2041" s="8">
        <v>110</v>
      </c>
      <c r="M2041" s="8">
        <v>70</v>
      </c>
      <c r="N2041" s="8">
        <v>26.4</v>
      </c>
      <c r="O2041" s="8">
        <v>70</v>
      </c>
      <c r="P2041" s="10">
        <v>82</v>
      </c>
      <c r="Q2041">
        <f t="shared" si="186"/>
        <v>-1.2309035024206771</v>
      </c>
      <c r="R2041">
        <f t="shared" si="187"/>
        <v>0.29202860989510226</v>
      </c>
      <c r="S2041">
        <f t="shared" si="188"/>
        <v>0.22602333079823336</v>
      </c>
      <c r="T2041">
        <f t="shared" si="189"/>
        <v>0.77397666920176666</v>
      </c>
      <c r="U2041" s="11">
        <f t="shared" si="190"/>
        <v>-0.11127213051820041</v>
      </c>
      <c r="V2041">
        <f t="shared" si="191"/>
        <v>1</v>
      </c>
    </row>
    <row r="2042" spans="1:22" x14ac:dyDescent="0.4">
      <c r="A2042" s="8">
        <v>0</v>
      </c>
      <c r="B2042" s="8">
        <v>0</v>
      </c>
      <c r="C2042" s="8">
        <v>53</v>
      </c>
      <c r="D2042" s="8">
        <v>1</v>
      </c>
      <c r="E2042" s="8">
        <v>0</v>
      </c>
      <c r="F2042" s="8">
        <v>0</v>
      </c>
      <c r="G2042" s="8">
        <v>0</v>
      </c>
      <c r="H2042" s="8">
        <v>0</v>
      </c>
      <c r="I2042" s="8">
        <v>0</v>
      </c>
      <c r="J2042" s="8">
        <v>0</v>
      </c>
      <c r="K2042" s="8">
        <v>279</v>
      </c>
      <c r="L2042" s="8">
        <v>132</v>
      </c>
      <c r="M2042" s="8">
        <v>81</v>
      </c>
      <c r="N2042" s="8">
        <v>26.18</v>
      </c>
      <c r="O2042" s="8">
        <v>67</v>
      </c>
      <c r="P2042" s="8">
        <v>77</v>
      </c>
      <c r="Q2042">
        <f t="shared" si="186"/>
        <v>-2.2261821460242759</v>
      </c>
      <c r="R2042">
        <f t="shared" si="187"/>
        <v>0.10793974264623611</v>
      </c>
      <c r="S2042">
        <f t="shared" si="188"/>
        <v>9.7423838582078148E-2</v>
      </c>
      <c r="T2042">
        <f t="shared" si="189"/>
        <v>0.90257616141792185</v>
      </c>
      <c r="U2042" s="11">
        <f t="shared" si="190"/>
        <v>-4.4516141125391574E-2</v>
      </c>
      <c r="V2042">
        <f t="shared" si="191"/>
        <v>0</v>
      </c>
    </row>
    <row r="2043" spans="1:22" x14ac:dyDescent="0.4">
      <c r="A2043" s="8">
        <v>0</v>
      </c>
      <c r="B2043" s="8">
        <v>0</v>
      </c>
      <c r="C2043" s="8">
        <v>45</v>
      </c>
      <c r="D2043" s="8">
        <v>2</v>
      </c>
      <c r="E2043" s="8">
        <v>1</v>
      </c>
      <c r="F2043" s="8">
        <v>3</v>
      </c>
      <c r="G2043" s="8">
        <v>0</v>
      </c>
      <c r="H2043" s="8">
        <v>0</v>
      </c>
      <c r="I2043" s="8">
        <v>0</v>
      </c>
      <c r="J2043" s="8">
        <v>0</v>
      </c>
      <c r="K2043" s="8">
        <v>250</v>
      </c>
      <c r="L2043" s="8">
        <v>130</v>
      </c>
      <c r="M2043" s="8">
        <v>80</v>
      </c>
      <c r="N2043" s="8">
        <v>20.239999999999998</v>
      </c>
      <c r="O2043" s="8">
        <v>90</v>
      </c>
      <c r="P2043" s="8">
        <v>86</v>
      </c>
      <c r="Q2043">
        <f t="shared" si="186"/>
        <v>-2.8348120218951927</v>
      </c>
      <c r="R2043">
        <f t="shared" si="187"/>
        <v>5.8729564668572716E-2</v>
      </c>
      <c r="S2043">
        <f t="shared" si="188"/>
        <v>5.5471733886034963E-2</v>
      </c>
      <c r="T2043">
        <f t="shared" si="189"/>
        <v>0.94452826611396501</v>
      </c>
      <c r="U2043" s="11">
        <f t="shared" si="190"/>
        <v>-2.4785040776944944E-2</v>
      </c>
      <c r="V2043">
        <f t="shared" si="191"/>
        <v>0</v>
      </c>
    </row>
    <row r="2044" spans="1:22" x14ac:dyDescent="0.4">
      <c r="A2044" s="8">
        <v>0</v>
      </c>
      <c r="B2044" s="8">
        <v>0</v>
      </c>
      <c r="C2044" s="8">
        <v>51</v>
      </c>
      <c r="D2044" s="8">
        <v>2</v>
      </c>
      <c r="E2044" s="8">
        <v>1</v>
      </c>
      <c r="F2044" s="8">
        <v>20</v>
      </c>
      <c r="G2044" s="8">
        <v>0</v>
      </c>
      <c r="H2044" s="8">
        <v>0</v>
      </c>
      <c r="I2044" s="8">
        <v>1</v>
      </c>
      <c r="J2044" s="8">
        <v>0</v>
      </c>
      <c r="K2044" s="8">
        <v>293</v>
      </c>
      <c r="L2044" s="8">
        <v>151</v>
      </c>
      <c r="M2044" s="8">
        <v>92</v>
      </c>
      <c r="N2044" s="8">
        <v>30.67</v>
      </c>
      <c r="O2044" s="8">
        <v>80</v>
      </c>
      <c r="P2044" s="8">
        <v>77</v>
      </c>
      <c r="Q2044">
        <f t="shared" si="186"/>
        <v>-1.2295454304826201</v>
      </c>
      <c r="R2044">
        <f t="shared" si="187"/>
        <v>0.29242547518011713</v>
      </c>
      <c r="S2044">
        <f t="shared" si="188"/>
        <v>0.22626099593043356</v>
      </c>
      <c r="T2044">
        <f t="shared" si="189"/>
        <v>0.77373900406956642</v>
      </c>
      <c r="U2044" s="11">
        <f t="shared" si="190"/>
        <v>-0.11140550986952338</v>
      </c>
      <c r="V2044">
        <f t="shared" si="191"/>
        <v>1</v>
      </c>
    </row>
    <row r="2045" spans="1:22" x14ac:dyDescent="0.4">
      <c r="A2045" s="8">
        <v>1</v>
      </c>
      <c r="B2045" s="8">
        <v>1</v>
      </c>
      <c r="C2045" s="8">
        <v>52</v>
      </c>
      <c r="D2045" s="8">
        <v>1</v>
      </c>
      <c r="E2045" s="8">
        <v>1</v>
      </c>
      <c r="F2045" s="8">
        <v>30</v>
      </c>
      <c r="G2045" s="8">
        <v>1</v>
      </c>
      <c r="H2045" s="8">
        <v>0</v>
      </c>
      <c r="I2045" s="8">
        <v>1</v>
      </c>
      <c r="J2045" s="8">
        <v>0</v>
      </c>
      <c r="K2045" s="8">
        <v>238</v>
      </c>
      <c r="L2045" s="8">
        <v>184</v>
      </c>
      <c r="M2045" s="8">
        <v>102</v>
      </c>
      <c r="N2045" s="8">
        <v>28.88</v>
      </c>
      <c r="O2045" s="8">
        <v>90</v>
      </c>
      <c r="P2045" s="8">
        <v>94</v>
      </c>
      <c r="Q2045">
        <f t="shared" si="186"/>
        <v>-0.18074373751589512</v>
      </c>
      <c r="R2045">
        <f t="shared" si="187"/>
        <v>0.83464922057485169</v>
      </c>
      <c r="S2045">
        <f t="shared" si="188"/>
        <v>0.45493667738475402</v>
      </c>
      <c r="T2045">
        <f t="shared" si="189"/>
        <v>0.45493667738475402</v>
      </c>
      <c r="U2045" s="11">
        <f t="shared" si="190"/>
        <v>-0.3420490485653056</v>
      </c>
      <c r="V2045">
        <f t="shared" si="191"/>
        <v>1</v>
      </c>
    </row>
    <row r="2046" spans="1:22" x14ac:dyDescent="0.4">
      <c r="A2046" s="8">
        <v>0</v>
      </c>
      <c r="B2046" s="8">
        <v>1</v>
      </c>
      <c r="C2046" s="8">
        <v>40</v>
      </c>
      <c r="D2046" s="8">
        <v>1</v>
      </c>
      <c r="E2046" s="8">
        <v>1</v>
      </c>
      <c r="F2046" s="8">
        <v>20</v>
      </c>
      <c r="G2046" s="8">
        <v>0</v>
      </c>
      <c r="H2046" s="8">
        <v>0</v>
      </c>
      <c r="I2046" s="8">
        <v>0</v>
      </c>
      <c r="J2046" s="8">
        <v>0</v>
      </c>
      <c r="K2046" s="8">
        <v>297</v>
      </c>
      <c r="L2046" s="8">
        <v>105</v>
      </c>
      <c r="M2046" s="8">
        <v>73</v>
      </c>
      <c r="N2046" s="8">
        <v>27.15</v>
      </c>
      <c r="O2046" s="8">
        <v>67</v>
      </c>
      <c r="P2046" s="8">
        <v>88</v>
      </c>
      <c r="Q2046">
        <f t="shared" si="186"/>
        <v>-2.3942087748151168</v>
      </c>
      <c r="R2046">
        <f t="shared" si="187"/>
        <v>9.1244845588611595E-2</v>
      </c>
      <c r="S2046">
        <f t="shared" si="188"/>
        <v>8.3615373724303471E-2</v>
      </c>
      <c r="T2046">
        <f t="shared" si="189"/>
        <v>0.9163846262756965</v>
      </c>
      <c r="U2046" s="11">
        <f t="shared" si="190"/>
        <v>-3.7922205361772585E-2</v>
      </c>
      <c r="V2046">
        <f t="shared" si="191"/>
        <v>0</v>
      </c>
    </row>
    <row r="2047" spans="1:22" x14ac:dyDescent="0.4">
      <c r="A2047" s="8">
        <v>0</v>
      </c>
      <c r="B2047" s="8">
        <v>1</v>
      </c>
      <c r="C2047" s="8">
        <v>42</v>
      </c>
      <c r="D2047" s="8">
        <v>1</v>
      </c>
      <c r="E2047" s="8">
        <v>1</v>
      </c>
      <c r="F2047" s="8">
        <v>30</v>
      </c>
      <c r="G2047" s="8">
        <v>0</v>
      </c>
      <c r="H2047" s="8">
        <v>0</v>
      </c>
      <c r="I2047" s="8">
        <v>0</v>
      </c>
      <c r="J2047" s="8">
        <v>0</v>
      </c>
      <c r="K2047" s="8">
        <v>232</v>
      </c>
      <c r="L2047" s="8">
        <v>130</v>
      </c>
      <c r="M2047" s="8">
        <v>91</v>
      </c>
      <c r="N2047" s="8">
        <v>25.77</v>
      </c>
      <c r="O2047" s="8">
        <v>72</v>
      </c>
      <c r="P2047" s="8">
        <v>70</v>
      </c>
      <c r="Q2047">
        <f t="shared" si="186"/>
        <v>-1.6825415155551964</v>
      </c>
      <c r="R2047">
        <f t="shared" si="187"/>
        <v>0.18590090509344823</v>
      </c>
      <c r="S2047">
        <f t="shared" si="188"/>
        <v>0.1567592235531681</v>
      </c>
      <c r="T2047">
        <f t="shared" si="189"/>
        <v>0.84324077644683193</v>
      </c>
      <c r="U2047" s="11">
        <f t="shared" si="190"/>
        <v>-7.4048400521390251E-2</v>
      </c>
      <c r="V2047">
        <f t="shared" si="191"/>
        <v>1</v>
      </c>
    </row>
    <row r="2048" spans="1:22" x14ac:dyDescent="0.4">
      <c r="A2048" s="8">
        <v>0</v>
      </c>
      <c r="B2048" s="8">
        <v>1</v>
      </c>
      <c r="C2048" s="8">
        <v>37</v>
      </c>
      <c r="D2048" s="8">
        <v>2</v>
      </c>
      <c r="E2048" s="8">
        <v>1</v>
      </c>
      <c r="F2048" s="8">
        <v>1</v>
      </c>
      <c r="G2048" s="8">
        <v>0</v>
      </c>
      <c r="H2048" s="8">
        <v>0</v>
      </c>
      <c r="I2048" s="8">
        <v>1</v>
      </c>
      <c r="J2048" s="8">
        <v>0</v>
      </c>
      <c r="K2048" s="8">
        <v>165</v>
      </c>
      <c r="L2048" s="8">
        <v>134.5</v>
      </c>
      <c r="M2048" s="8">
        <v>91</v>
      </c>
      <c r="N2048" s="8">
        <v>27.97</v>
      </c>
      <c r="O2048" s="8">
        <v>86</v>
      </c>
      <c r="P2048" s="8">
        <v>80</v>
      </c>
      <c r="Q2048">
        <f t="shared" si="186"/>
        <v>-2.7546879270033342</v>
      </c>
      <c r="R2048">
        <f t="shared" si="187"/>
        <v>6.3628873423904109E-2</v>
      </c>
      <c r="S2048">
        <f t="shared" si="188"/>
        <v>5.9822439023376466E-2</v>
      </c>
      <c r="T2048">
        <f t="shared" si="189"/>
        <v>0.94017756097662353</v>
      </c>
      <c r="U2048" s="11">
        <f t="shared" si="190"/>
        <v>-2.6790118240643757E-2</v>
      </c>
      <c r="V2048">
        <f t="shared" si="191"/>
        <v>0</v>
      </c>
    </row>
    <row r="2049" spans="1:22" x14ac:dyDescent="0.4">
      <c r="A2049" s="8">
        <v>0</v>
      </c>
      <c r="B2049" s="8">
        <v>0</v>
      </c>
      <c r="C2049" s="8">
        <v>52</v>
      </c>
      <c r="D2049" s="8">
        <v>1</v>
      </c>
      <c r="E2049" s="8">
        <v>1</v>
      </c>
      <c r="F2049" s="8">
        <v>20</v>
      </c>
      <c r="G2049" s="8">
        <v>0</v>
      </c>
      <c r="H2049" s="8">
        <v>0</v>
      </c>
      <c r="I2049" s="8">
        <v>0</v>
      </c>
      <c r="J2049" s="8">
        <v>0</v>
      </c>
      <c r="K2049" s="8">
        <v>232</v>
      </c>
      <c r="L2049" s="8">
        <v>115</v>
      </c>
      <c r="M2049" s="8">
        <v>80</v>
      </c>
      <c r="N2049" s="8">
        <v>28.79</v>
      </c>
      <c r="O2049" s="8">
        <v>72</v>
      </c>
      <c r="P2049" s="8">
        <v>68</v>
      </c>
      <c r="Q2049">
        <f t="shared" si="186"/>
        <v>-1.9983603135075194</v>
      </c>
      <c r="R2049">
        <f t="shared" si="187"/>
        <v>0.13555737270128085</v>
      </c>
      <c r="S2049">
        <f t="shared" si="188"/>
        <v>0.11937518610690268</v>
      </c>
      <c r="T2049">
        <f t="shared" si="189"/>
        <v>0.88062481389309732</v>
      </c>
      <c r="U2049" s="11">
        <f t="shared" si="190"/>
        <v>-5.520908132821141E-2</v>
      </c>
      <c r="V2049">
        <f t="shared" si="191"/>
        <v>1</v>
      </c>
    </row>
    <row r="2050" spans="1:22" x14ac:dyDescent="0.4">
      <c r="A2050" s="8">
        <v>0</v>
      </c>
      <c r="B2050" s="8">
        <v>1</v>
      </c>
      <c r="C2050" s="8">
        <v>44</v>
      </c>
      <c r="D2050" s="8">
        <v>2</v>
      </c>
      <c r="E2050" s="8">
        <v>1</v>
      </c>
      <c r="F2050" s="8">
        <v>15</v>
      </c>
      <c r="G2050" s="8">
        <v>0</v>
      </c>
      <c r="H2050" s="8">
        <v>0</v>
      </c>
      <c r="I2050" s="8">
        <v>0</v>
      </c>
      <c r="J2050" s="8">
        <v>0</v>
      </c>
      <c r="K2050" s="8">
        <v>209</v>
      </c>
      <c r="L2050" s="8">
        <v>127</v>
      </c>
      <c r="M2050" s="8">
        <v>86</v>
      </c>
      <c r="N2050" s="8">
        <v>26.41</v>
      </c>
      <c r="O2050" s="8">
        <v>85</v>
      </c>
      <c r="P2050" s="8">
        <v>88</v>
      </c>
      <c r="Q2050">
        <f t="shared" si="186"/>
        <v>-2.1223935464552577</v>
      </c>
      <c r="R2050">
        <f t="shared" si="187"/>
        <v>0.11974467079282937</v>
      </c>
      <c r="S2050">
        <f t="shared" si="188"/>
        <v>0.10693926384846715</v>
      </c>
      <c r="T2050">
        <f t="shared" si="189"/>
        <v>0.89306073615153281</v>
      </c>
      <c r="U2050" s="11">
        <f t="shared" si="190"/>
        <v>-4.9119004181450016E-2</v>
      </c>
      <c r="V2050">
        <f t="shared" si="191"/>
        <v>1</v>
      </c>
    </row>
    <row r="2051" spans="1:22" x14ac:dyDescent="0.4">
      <c r="A2051" s="8">
        <v>0</v>
      </c>
      <c r="B2051" s="8">
        <v>1</v>
      </c>
      <c r="C2051" s="8">
        <v>44</v>
      </c>
      <c r="D2051" s="8">
        <v>2</v>
      </c>
      <c r="E2051" s="8">
        <v>1</v>
      </c>
      <c r="F2051" s="8">
        <v>30</v>
      </c>
      <c r="G2051" s="8">
        <v>0</v>
      </c>
      <c r="H2051" s="8">
        <v>0</v>
      </c>
      <c r="I2051" s="8">
        <v>0</v>
      </c>
      <c r="J2051" s="8">
        <v>0</v>
      </c>
      <c r="K2051" s="8">
        <v>339</v>
      </c>
      <c r="L2051" s="8">
        <v>97</v>
      </c>
      <c r="M2051" s="8">
        <v>62</v>
      </c>
      <c r="N2051" s="8">
        <v>22.19</v>
      </c>
      <c r="O2051" s="8">
        <v>90</v>
      </c>
      <c r="P2051" s="8">
        <v>85</v>
      </c>
      <c r="Q2051">
        <f t="shared" si="186"/>
        <v>-1.9765425354826736</v>
      </c>
      <c r="R2051">
        <f t="shared" si="187"/>
        <v>0.13854743299577102</v>
      </c>
      <c r="S2051">
        <f t="shared" si="188"/>
        <v>0.12168788842746936</v>
      </c>
      <c r="T2051">
        <f t="shared" si="189"/>
        <v>0.87831211157253064</v>
      </c>
      <c r="U2051" s="11">
        <f t="shared" si="190"/>
        <v>-5.6351128459472384E-2</v>
      </c>
      <c r="V2051">
        <f t="shared" si="191"/>
        <v>1</v>
      </c>
    </row>
    <row r="2052" spans="1:22" x14ac:dyDescent="0.4">
      <c r="A2052" s="8">
        <v>0</v>
      </c>
      <c r="B2052" s="8">
        <v>1</v>
      </c>
      <c r="C2052" s="8">
        <v>45</v>
      </c>
      <c r="D2052" s="8">
        <v>2</v>
      </c>
      <c r="E2052" s="8">
        <v>1</v>
      </c>
      <c r="F2052" s="8">
        <v>25</v>
      </c>
      <c r="G2052" s="8">
        <v>0</v>
      </c>
      <c r="H2052" s="8">
        <v>0</v>
      </c>
      <c r="I2052" s="8">
        <v>0</v>
      </c>
      <c r="J2052" s="8">
        <v>0</v>
      </c>
      <c r="K2052" s="8">
        <v>288</v>
      </c>
      <c r="L2052" s="8">
        <v>124</v>
      </c>
      <c r="M2052" s="8">
        <v>81</v>
      </c>
      <c r="N2052" s="8">
        <v>27.94</v>
      </c>
      <c r="O2052" s="8">
        <v>69</v>
      </c>
      <c r="P2052" s="8">
        <v>118</v>
      </c>
      <c r="Q2052">
        <f t="shared" si="186"/>
        <v>-1.5937644648923515</v>
      </c>
      <c r="R2052">
        <f t="shared" si="187"/>
        <v>0.20315938405165729</v>
      </c>
      <c r="S2052">
        <f t="shared" si="188"/>
        <v>0.16885492208647787</v>
      </c>
      <c r="T2052">
        <f t="shared" si="189"/>
        <v>0.8311450779135221</v>
      </c>
      <c r="U2052" s="11">
        <f t="shared" si="190"/>
        <v>-8.0323162692405511E-2</v>
      </c>
      <c r="V2052">
        <f t="shared" si="191"/>
        <v>1</v>
      </c>
    </row>
    <row r="2053" spans="1:22" x14ac:dyDescent="0.4">
      <c r="A2053" s="8">
        <v>0</v>
      </c>
      <c r="B2053" s="8">
        <v>1</v>
      </c>
      <c r="C2053" s="8">
        <v>39</v>
      </c>
      <c r="D2053" s="8">
        <v>1</v>
      </c>
      <c r="E2053" s="8">
        <v>0</v>
      </c>
      <c r="F2053" s="8">
        <v>0</v>
      </c>
      <c r="G2053" s="8">
        <v>0</v>
      </c>
      <c r="H2053" s="8">
        <v>0</v>
      </c>
      <c r="I2053" s="8">
        <v>0</v>
      </c>
      <c r="J2053" s="8">
        <v>0</v>
      </c>
      <c r="K2053" s="8">
        <v>190</v>
      </c>
      <c r="L2053" s="8">
        <v>114</v>
      </c>
      <c r="M2053" s="8">
        <v>70</v>
      </c>
      <c r="N2053" s="8">
        <v>27.8</v>
      </c>
      <c r="O2053" s="8">
        <v>60</v>
      </c>
      <c r="P2053" s="8">
        <v>80</v>
      </c>
      <c r="Q2053">
        <f t="shared" si="186"/>
        <v>-3.0132572761645484</v>
      </c>
      <c r="R2053">
        <f t="shared" si="187"/>
        <v>4.9131383355052592E-2</v>
      </c>
      <c r="S2053">
        <f t="shared" si="188"/>
        <v>4.6830534415941011E-2</v>
      </c>
      <c r="T2053">
        <f t="shared" si="189"/>
        <v>0.95316946558405902</v>
      </c>
      <c r="U2053" s="11">
        <f t="shared" si="190"/>
        <v>-2.0829878558851954E-2</v>
      </c>
      <c r="V2053">
        <f t="shared" si="191"/>
        <v>0</v>
      </c>
    </row>
    <row r="2054" spans="1:22" x14ac:dyDescent="0.4">
      <c r="A2054" s="8">
        <v>1</v>
      </c>
      <c r="B2054" s="8">
        <v>0</v>
      </c>
      <c r="C2054" s="8">
        <v>63</v>
      </c>
      <c r="D2054" s="8">
        <v>1</v>
      </c>
      <c r="E2054" s="8">
        <v>0</v>
      </c>
      <c r="F2054" s="8">
        <v>0</v>
      </c>
      <c r="G2054" s="8">
        <v>0</v>
      </c>
      <c r="H2054" s="8">
        <v>0</v>
      </c>
      <c r="I2054" s="8">
        <v>1</v>
      </c>
      <c r="J2054" s="8">
        <v>0</v>
      </c>
      <c r="K2054" s="8">
        <v>293</v>
      </c>
      <c r="L2054" s="8">
        <v>193</v>
      </c>
      <c r="M2054" s="8">
        <v>63</v>
      </c>
      <c r="N2054" s="8">
        <v>30</v>
      </c>
      <c r="O2054" s="8">
        <v>70</v>
      </c>
      <c r="P2054" s="8">
        <v>76</v>
      </c>
      <c r="Q2054">
        <f t="shared" ref="Q2054:Q2117" si="192">$A$2+SUMPRODUCT(B$2:P$2,B2054:P2054)</f>
        <v>-0.31513834191715073</v>
      </c>
      <c r="R2054">
        <f t="shared" ref="R2054:R2117" si="193">EXP(Q2054)</f>
        <v>0.72968792086028023</v>
      </c>
      <c r="S2054">
        <f t="shared" ref="S2054:S2117" si="194">R2054/(1+R2054)</f>
        <v>0.4218610259458605</v>
      </c>
      <c r="T2054">
        <f t="shared" ref="T2054:T2117" si="195">IF(A2054=1,S2054,1-S2054)</f>
        <v>0.4218610259458605</v>
      </c>
      <c r="U2054" s="11">
        <f t="shared" ref="U2054:U2117" si="196">LOG(T2054)</f>
        <v>-0.3748305954962865</v>
      </c>
      <c r="V2054">
        <f t="shared" ref="V2054:V2117" si="197">IF(S2054&gt;S$1,1,0)</f>
        <v>1</v>
      </c>
    </row>
    <row r="2055" spans="1:22" x14ac:dyDescent="0.4">
      <c r="A2055" s="8">
        <v>0</v>
      </c>
      <c r="B2055" s="8">
        <v>1</v>
      </c>
      <c r="C2055" s="8">
        <v>42</v>
      </c>
      <c r="D2055" s="8">
        <v>1</v>
      </c>
      <c r="E2055" s="8">
        <v>1</v>
      </c>
      <c r="F2055" s="8">
        <v>20</v>
      </c>
      <c r="G2055" s="8">
        <v>0</v>
      </c>
      <c r="H2055" s="8">
        <v>0</v>
      </c>
      <c r="I2055" s="8">
        <v>0</v>
      </c>
      <c r="J2055" s="8">
        <v>0</v>
      </c>
      <c r="K2055" s="8">
        <v>190</v>
      </c>
      <c r="L2055" s="8">
        <v>121.5</v>
      </c>
      <c r="M2055" s="8">
        <v>79</v>
      </c>
      <c r="N2055" s="8">
        <v>24.2</v>
      </c>
      <c r="O2055" s="8">
        <v>92</v>
      </c>
      <c r="P2055" s="8">
        <v>77</v>
      </c>
      <c r="Q2055">
        <f t="shared" si="192"/>
        <v>-2.210801047649805</v>
      </c>
      <c r="R2055">
        <f t="shared" si="193"/>
        <v>0.10961280825564992</v>
      </c>
      <c r="S2055">
        <f t="shared" si="194"/>
        <v>9.8784735936822035E-2</v>
      </c>
      <c r="T2055">
        <f t="shared" si="195"/>
        <v>0.90121526406317798</v>
      </c>
      <c r="U2055" s="11">
        <f t="shared" si="196"/>
        <v>-4.5171461153410822E-2</v>
      </c>
      <c r="V2055">
        <f t="shared" si="197"/>
        <v>0</v>
      </c>
    </row>
    <row r="2056" spans="1:22" x14ac:dyDescent="0.4">
      <c r="A2056" s="8">
        <v>0</v>
      </c>
      <c r="B2056" s="8">
        <v>1</v>
      </c>
      <c r="C2056" s="8">
        <v>55</v>
      </c>
      <c r="D2056" s="8">
        <v>4</v>
      </c>
      <c r="E2056" s="8">
        <v>0</v>
      </c>
      <c r="F2056" s="8">
        <v>0</v>
      </c>
      <c r="G2056" s="8">
        <v>0</v>
      </c>
      <c r="H2056" s="8">
        <v>0</v>
      </c>
      <c r="I2056" s="8">
        <v>0</v>
      </c>
      <c r="J2056" s="8">
        <v>0</v>
      </c>
      <c r="K2056" s="8">
        <v>260</v>
      </c>
      <c r="L2056" s="8">
        <v>120</v>
      </c>
      <c r="M2056" s="8">
        <v>80</v>
      </c>
      <c r="N2056" s="8">
        <v>28.89</v>
      </c>
      <c r="O2056" s="8">
        <v>60</v>
      </c>
      <c r="P2056" s="8">
        <v>68</v>
      </c>
      <c r="Q2056">
        <f t="shared" si="192"/>
        <v>-1.9137858263002148</v>
      </c>
      <c r="R2056">
        <f t="shared" si="193"/>
        <v>0.14752083981510963</v>
      </c>
      <c r="S2056">
        <f t="shared" si="194"/>
        <v>0.12855613135433638</v>
      </c>
      <c r="T2056">
        <f t="shared" si="195"/>
        <v>0.87144386864566359</v>
      </c>
      <c r="U2056" s="11">
        <f t="shared" si="196"/>
        <v>-5.9760581385353416E-2</v>
      </c>
      <c r="V2056">
        <f t="shared" si="197"/>
        <v>1</v>
      </c>
    </row>
    <row r="2057" spans="1:22" x14ac:dyDescent="0.4">
      <c r="A2057" s="8">
        <v>0</v>
      </c>
      <c r="B2057" s="8">
        <v>0</v>
      </c>
      <c r="C2057" s="8">
        <v>46</v>
      </c>
      <c r="D2057" s="8">
        <v>3</v>
      </c>
      <c r="E2057" s="8">
        <v>0</v>
      </c>
      <c r="F2057" s="8">
        <v>0</v>
      </c>
      <c r="G2057" s="8">
        <v>0</v>
      </c>
      <c r="H2057" s="8">
        <v>0</v>
      </c>
      <c r="I2057" s="8">
        <v>1</v>
      </c>
      <c r="J2057" s="8">
        <v>0</v>
      </c>
      <c r="K2057" s="8">
        <v>230</v>
      </c>
      <c r="L2057" s="8">
        <v>154</v>
      </c>
      <c r="M2057" s="8">
        <v>98</v>
      </c>
      <c r="N2057" s="8">
        <v>28.23</v>
      </c>
      <c r="O2057" s="8">
        <v>75</v>
      </c>
      <c r="P2057" s="8">
        <v>90</v>
      </c>
      <c r="Q2057">
        <f t="shared" si="192"/>
        <v>-2.1840564027649219</v>
      </c>
      <c r="R2057">
        <f t="shared" si="193"/>
        <v>0.11258391742224994</v>
      </c>
      <c r="S2057">
        <f t="shared" si="194"/>
        <v>0.10119139388882777</v>
      </c>
      <c r="T2057">
        <f t="shared" si="195"/>
        <v>0.89880860611117219</v>
      </c>
      <c r="U2057" s="11">
        <f t="shared" si="196"/>
        <v>-4.6332777854267246E-2</v>
      </c>
      <c r="V2057">
        <f t="shared" si="197"/>
        <v>1</v>
      </c>
    </row>
    <row r="2058" spans="1:22" x14ac:dyDescent="0.4">
      <c r="A2058" s="8">
        <v>0</v>
      </c>
      <c r="B2058" s="8">
        <v>1</v>
      </c>
      <c r="C2058" s="8">
        <v>45</v>
      </c>
      <c r="D2058" s="8">
        <v>1</v>
      </c>
      <c r="E2058" s="8">
        <v>0</v>
      </c>
      <c r="F2058" s="8">
        <v>0</v>
      </c>
      <c r="G2058" s="8">
        <v>0</v>
      </c>
      <c r="H2058" s="8">
        <v>0</v>
      </c>
      <c r="I2058" s="8">
        <v>0</v>
      </c>
      <c r="J2058" s="8">
        <v>0</v>
      </c>
      <c r="K2058" s="8">
        <v>258</v>
      </c>
      <c r="L2058" s="8">
        <v>128</v>
      </c>
      <c r="M2058" s="8">
        <v>79</v>
      </c>
      <c r="N2058" s="8">
        <v>32.03</v>
      </c>
      <c r="O2058" s="8">
        <v>70</v>
      </c>
      <c r="P2058" s="8">
        <v>75</v>
      </c>
      <c r="Q2058">
        <f t="shared" si="192"/>
        <v>-2.3535648911568865</v>
      </c>
      <c r="R2058">
        <f t="shared" si="193"/>
        <v>9.5029786810129732E-2</v>
      </c>
      <c r="S2058">
        <f t="shared" si="194"/>
        <v>8.6782832718145242E-2</v>
      </c>
      <c r="T2058">
        <f t="shared" si="195"/>
        <v>0.91321716728185476</v>
      </c>
      <c r="U2058" s="11">
        <f t="shared" si="196"/>
        <v>-3.9425932939905609E-2</v>
      </c>
      <c r="V2058">
        <f t="shared" si="197"/>
        <v>0</v>
      </c>
    </row>
    <row r="2059" spans="1:22" x14ac:dyDescent="0.4">
      <c r="A2059" s="8">
        <v>0</v>
      </c>
      <c r="B2059" s="8">
        <v>0</v>
      </c>
      <c r="C2059" s="8">
        <v>37</v>
      </c>
      <c r="D2059" s="8">
        <v>2</v>
      </c>
      <c r="E2059" s="8">
        <v>0</v>
      </c>
      <c r="F2059" s="8">
        <v>0</v>
      </c>
      <c r="G2059" s="8">
        <v>0</v>
      </c>
      <c r="H2059" s="8">
        <v>0</v>
      </c>
      <c r="I2059" s="8">
        <v>0</v>
      </c>
      <c r="J2059" s="8">
        <v>0</v>
      </c>
      <c r="K2059" s="8">
        <v>209</v>
      </c>
      <c r="L2059" s="8">
        <v>115</v>
      </c>
      <c r="M2059" s="8">
        <v>69</v>
      </c>
      <c r="N2059" s="8">
        <v>24.66</v>
      </c>
      <c r="O2059" s="8">
        <v>72</v>
      </c>
      <c r="P2059" s="8">
        <v>77</v>
      </c>
      <c r="Q2059">
        <f t="shared" si="192"/>
        <v>-3.5754634252138873</v>
      </c>
      <c r="R2059">
        <f t="shared" si="193"/>
        <v>2.800244572741304E-2</v>
      </c>
      <c r="S2059">
        <f t="shared" si="194"/>
        <v>2.723966839164332E-2</v>
      </c>
      <c r="T2059">
        <f t="shared" si="195"/>
        <v>0.97276033160835673</v>
      </c>
      <c r="U2059" s="11">
        <f t="shared" si="196"/>
        <v>-1.1994147893358285E-2</v>
      </c>
      <c r="V2059">
        <f t="shared" si="197"/>
        <v>0</v>
      </c>
    </row>
    <row r="2060" spans="1:22" x14ac:dyDescent="0.4">
      <c r="A2060" s="8">
        <v>0</v>
      </c>
      <c r="B2060" s="8">
        <v>0</v>
      </c>
      <c r="C2060" s="8">
        <v>50</v>
      </c>
      <c r="D2060" s="8">
        <v>2</v>
      </c>
      <c r="E2060" s="8">
        <v>0</v>
      </c>
      <c r="F2060" s="8">
        <v>0</v>
      </c>
      <c r="G2060" s="8">
        <v>0</v>
      </c>
      <c r="H2060" s="8">
        <v>0</v>
      </c>
      <c r="I2060" s="8">
        <v>0</v>
      </c>
      <c r="J2060" s="8">
        <v>0</v>
      </c>
      <c r="K2060" s="8">
        <v>232</v>
      </c>
      <c r="L2060" s="8">
        <v>120</v>
      </c>
      <c r="M2060" s="8">
        <v>75</v>
      </c>
      <c r="N2060" s="8">
        <v>23.88</v>
      </c>
      <c r="O2060" s="8">
        <v>60</v>
      </c>
      <c r="P2060" s="8">
        <v>74</v>
      </c>
      <c r="Q2060">
        <f t="shared" si="192"/>
        <v>-2.66408599874904</v>
      </c>
      <c r="R2060">
        <f t="shared" si="193"/>
        <v>6.9662996509913977E-2</v>
      </c>
      <c r="S2060">
        <f t="shared" si="194"/>
        <v>6.5126116110597196E-2</v>
      </c>
      <c r="T2060">
        <f t="shared" si="195"/>
        <v>0.93487388388940285</v>
      </c>
      <c r="U2060" s="11">
        <f t="shared" si="196"/>
        <v>-2.9246972255966345E-2</v>
      </c>
      <c r="V2060">
        <f t="shared" si="197"/>
        <v>0</v>
      </c>
    </row>
    <row r="2061" spans="1:22" x14ac:dyDescent="0.4">
      <c r="A2061" s="8">
        <v>0</v>
      </c>
      <c r="B2061" s="8">
        <v>1</v>
      </c>
      <c r="C2061" s="8">
        <v>52</v>
      </c>
      <c r="D2061" s="8">
        <v>2</v>
      </c>
      <c r="E2061" s="8">
        <v>1</v>
      </c>
      <c r="F2061" s="8">
        <v>20</v>
      </c>
      <c r="G2061" s="8">
        <v>0</v>
      </c>
      <c r="H2061" s="8">
        <v>1</v>
      </c>
      <c r="I2061" s="8">
        <v>1</v>
      </c>
      <c r="J2061" s="8">
        <v>0</v>
      </c>
      <c r="K2061" s="8">
        <v>260</v>
      </c>
      <c r="L2061" s="8">
        <v>158</v>
      </c>
      <c r="M2061" s="8">
        <v>96</v>
      </c>
      <c r="N2061" s="8">
        <v>21.17</v>
      </c>
      <c r="O2061" s="8">
        <v>74</v>
      </c>
      <c r="P2061" s="8">
        <v>82</v>
      </c>
      <c r="Q2061">
        <f t="shared" si="192"/>
        <v>4.9713658592942522E-4</v>
      </c>
      <c r="R2061">
        <f t="shared" si="193"/>
        <v>1.000497260178802</v>
      </c>
      <c r="S2061">
        <f t="shared" si="194"/>
        <v>0.50012428414392263</v>
      </c>
      <c r="T2061">
        <f t="shared" si="195"/>
        <v>0.49987571585607737</v>
      </c>
      <c r="U2061" s="11">
        <f t="shared" si="196"/>
        <v>-0.30113796091869377</v>
      </c>
      <c r="V2061">
        <f t="shared" si="197"/>
        <v>1</v>
      </c>
    </row>
    <row r="2062" spans="1:22" x14ac:dyDescent="0.4">
      <c r="A2062" s="8">
        <v>0</v>
      </c>
      <c r="B2062" s="8">
        <v>1</v>
      </c>
      <c r="C2062" s="8">
        <v>53</v>
      </c>
      <c r="D2062" s="8">
        <v>1</v>
      </c>
      <c r="E2062" s="8">
        <v>1</v>
      </c>
      <c r="F2062" s="8">
        <v>20</v>
      </c>
      <c r="G2062" s="8">
        <v>0</v>
      </c>
      <c r="H2062" s="8">
        <v>0</v>
      </c>
      <c r="I2062" s="8">
        <v>0</v>
      </c>
      <c r="J2062" s="8">
        <v>0</v>
      </c>
      <c r="K2062" s="8">
        <v>260</v>
      </c>
      <c r="L2062" s="8">
        <v>120</v>
      </c>
      <c r="M2062" s="8">
        <v>80</v>
      </c>
      <c r="N2062" s="8">
        <v>29.35</v>
      </c>
      <c r="O2062" s="8">
        <v>64</v>
      </c>
      <c r="P2062" s="8">
        <v>73</v>
      </c>
      <c r="Q2062">
        <f t="shared" si="192"/>
        <v>-1.3898011821532812</v>
      </c>
      <c r="R2062">
        <f t="shared" si="193"/>
        <v>0.24912483017052325</v>
      </c>
      <c r="S2062">
        <f t="shared" si="194"/>
        <v>0.19943949888220072</v>
      </c>
      <c r="T2062">
        <f t="shared" si="195"/>
        <v>0.80056050111779931</v>
      </c>
      <c r="U2062" s="11">
        <f t="shared" si="196"/>
        <v>-9.660584137275563E-2</v>
      </c>
      <c r="V2062">
        <f t="shared" si="197"/>
        <v>1</v>
      </c>
    </row>
    <row r="2063" spans="1:22" x14ac:dyDescent="0.4">
      <c r="A2063" s="8">
        <v>0</v>
      </c>
      <c r="B2063" s="8">
        <v>0</v>
      </c>
      <c r="C2063" s="8">
        <v>35</v>
      </c>
      <c r="D2063" s="8">
        <v>2</v>
      </c>
      <c r="E2063" s="8">
        <v>0</v>
      </c>
      <c r="F2063" s="8">
        <v>0</v>
      </c>
      <c r="G2063" s="8">
        <v>0</v>
      </c>
      <c r="H2063" s="8">
        <v>0</v>
      </c>
      <c r="I2063" s="8">
        <v>0</v>
      </c>
      <c r="J2063" s="8">
        <v>0</v>
      </c>
      <c r="K2063" s="8">
        <v>197</v>
      </c>
      <c r="L2063" s="8">
        <v>109</v>
      </c>
      <c r="M2063" s="8">
        <v>73</v>
      </c>
      <c r="N2063" s="8">
        <v>26.38</v>
      </c>
      <c r="O2063" s="8">
        <v>71</v>
      </c>
      <c r="P2063" s="8">
        <v>95</v>
      </c>
      <c r="Q2063">
        <f t="shared" si="192"/>
        <v>-3.7747477117035189</v>
      </c>
      <c r="R2063">
        <f t="shared" si="193"/>
        <v>2.2942878131480458E-2</v>
      </c>
      <c r="S2063">
        <f t="shared" si="194"/>
        <v>2.2428308189982406E-2</v>
      </c>
      <c r="T2063">
        <f t="shared" si="195"/>
        <v>0.97757169181001757</v>
      </c>
      <c r="U2063" s="11">
        <f t="shared" si="196"/>
        <v>-9.8513830719632687E-3</v>
      </c>
      <c r="V2063">
        <f t="shared" si="197"/>
        <v>0</v>
      </c>
    </row>
    <row r="2064" spans="1:22" x14ac:dyDescent="0.4">
      <c r="A2064" s="8">
        <v>1</v>
      </c>
      <c r="B2064" s="8">
        <v>0</v>
      </c>
      <c r="C2064" s="8">
        <v>48</v>
      </c>
      <c r="D2064" s="8">
        <v>1</v>
      </c>
      <c r="E2064" s="8">
        <v>1</v>
      </c>
      <c r="F2064" s="8">
        <v>2</v>
      </c>
      <c r="G2064" s="8">
        <v>0</v>
      </c>
      <c r="H2064" s="8">
        <v>0</v>
      </c>
      <c r="I2064" s="8">
        <v>0</v>
      </c>
      <c r="J2064" s="8">
        <v>0</v>
      </c>
      <c r="K2064" s="10">
        <v>237</v>
      </c>
      <c r="L2064" s="8">
        <v>129</v>
      </c>
      <c r="M2064" s="8">
        <v>90</v>
      </c>
      <c r="N2064" s="8">
        <v>16.61</v>
      </c>
      <c r="O2064" s="8">
        <v>80</v>
      </c>
      <c r="P2064" s="10">
        <v>82</v>
      </c>
      <c r="Q2064">
        <f t="shared" si="192"/>
        <v>-2.7435384092593731</v>
      </c>
      <c r="R2064">
        <f t="shared" si="193"/>
        <v>6.4342274324846682E-2</v>
      </c>
      <c r="S2064">
        <f t="shared" si="194"/>
        <v>6.0452615551384974E-2</v>
      </c>
      <c r="T2064">
        <f t="shared" si="195"/>
        <v>6.0452615551384974E-2</v>
      </c>
      <c r="U2064" s="11">
        <f t="shared" si="196"/>
        <v>-1.2185849041504409</v>
      </c>
      <c r="V2064">
        <f t="shared" si="197"/>
        <v>0</v>
      </c>
    </row>
    <row r="2065" spans="1:22" x14ac:dyDescent="0.4">
      <c r="A2065" s="8">
        <v>0</v>
      </c>
      <c r="B2065" s="8">
        <v>0</v>
      </c>
      <c r="C2065" s="8">
        <v>52</v>
      </c>
      <c r="D2065" s="8">
        <v>1</v>
      </c>
      <c r="E2065" s="8">
        <v>0</v>
      </c>
      <c r="F2065" s="8">
        <v>0</v>
      </c>
      <c r="G2065" s="8">
        <v>0</v>
      </c>
      <c r="H2065" s="8">
        <v>0</v>
      </c>
      <c r="I2065" s="8">
        <v>0</v>
      </c>
      <c r="J2065" s="8">
        <v>0</v>
      </c>
      <c r="K2065" s="8">
        <v>234</v>
      </c>
      <c r="L2065" s="8">
        <v>130</v>
      </c>
      <c r="M2065" s="8">
        <v>75</v>
      </c>
      <c r="N2065" s="8">
        <v>28.35</v>
      </c>
      <c r="O2065" s="8">
        <v>82</v>
      </c>
      <c r="P2065" s="8">
        <v>72</v>
      </c>
      <c r="Q2065">
        <f t="shared" si="192"/>
        <v>-2.3681142343251818</v>
      </c>
      <c r="R2065">
        <f t="shared" si="193"/>
        <v>9.3657175341434862E-2</v>
      </c>
      <c r="S2065">
        <f t="shared" si="194"/>
        <v>8.5636685291435602E-2</v>
      </c>
      <c r="T2065">
        <f t="shared" si="195"/>
        <v>0.91436331470856436</v>
      </c>
      <c r="U2065" s="11">
        <f t="shared" si="196"/>
        <v>-3.8881206649566652E-2</v>
      </c>
      <c r="V2065">
        <f t="shared" si="197"/>
        <v>0</v>
      </c>
    </row>
    <row r="2066" spans="1:22" x14ac:dyDescent="0.4">
      <c r="A2066" s="8">
        <v>0</v>
      </c>
      <c r="B2066" s="8">
        <v>1</v>
      </c>
      <c r="C2066" s="8">
        <v>41</v>
      </c>
      <c r="D2066" s="8">
        <v>3</v>
      </c>
      <c r="E2066" s="8">
        <v>0</v>
      </c>
      <c r="F2066" s="8">
        <v>0</v>
      </c>
      <c r="G2066" s="8">
        <v>0</v>
      </c>
      <c r="H2066" s="8">
        <v>0</v>
      </c>
      <c r="I2066" s="8">
        <v>1</v>
      </c>
      <c r="J2066" s="8">
        <v>0</v>
      </c>
      <c r="K2066" s="8">
        <v>230</v>
      </c>
      <c r="L2066" s="8">
        <v>150</v>
      </c>
      <c r="M2066" s="8">
        <v>101</v>
      </c>
      <c r="N2066" s="8">
        <v>28.54</v>
      </c>
      <c r="O2066" s="8">
        <v>75</v>
      </c>
      <c r="P2066" s="8">
        <v>65</v>
      </c>
      <c r="Q2066">
        <f t="shared" si="192"/>
        <v>-2.1950268685172896</v>
      </c>
      <c r="R2066">
        <f t="shared" si="193"/>
        <v>0.11135556950567294</v>
      </c>
      <c r="S2066">
        <f t="shared" si="194"/>
        <v>0.10019796774420585</v>
      </c>
      <c r="T2066">
        <f t="shared" si="195"/>
        <v>0.89980203225579414</v>
      </c>
      <c r="U2066" s="11">
        <f t="shared" si="196"/>
        <v>-4.5853030289722339E-2</v>
      </c>
      <c r="V2066">
        <f t="shared" si="197"/>
        <v>1</v>
      </c>
    </row>
    <row r="2067" spans="1:22" x14ac:dyDescent="0.4">
      <c r="A2067" s="8">
        <v>0</v>
      </c>
      <c r="B2067" s="8">
        <v>0</v>
      </c>
      <c r="C2067" s="8">
        <v>48</v>
      </c>
      <c r="D2067" s="8">
        <v>1</v>
      </c>
      <c r="E2067" s="8">
        <v>1</v>
      </c>
      <c r="F2067" s="8">
        <v>35</v>
      </c>
      <c r="G2067" s="8">
        <v>0</v>
      </c>
      <c r="H2067" s="8">
        <v>0</v>
      </c>
      <c r="I2067" s="8">
        <v>1</v>
      </c>
      <c r="J2067" s="8">
        <v>0</v>
      </c>
      <c r="K2067" s="8">
        <v>174</v>
      </c>
      <c r="L2067" s="8">
        <v>154</v>
      </c>
      <c r="M2067" s="8">
        <v>84</v>
      </c>
      <c r="N2067" s="8">
        <v>31.76</v>
      </c>
      <c r="O2067" s="8">
        <v>72</v>
      </c>
      <c r="P2067" s="8">
        <v>90</v>
      </c>
      <c r="Q2067">
        <f t="shared" si="192"/>
        <v>-0.90759310067533416</v>
      </c>
      <c r="R2067">
        <f t="shared" si="193"/>
        <v>0.4034942261971185</v>
      </c>
      <c r="S2067">
        <f t="shared" si="194"/>
        <v>0.28749261569135115</v>
      </c>
      <c r="T2067">
        <f t="shared" si="195"/>
        <v>0.71250738430864891</v>
      </c>
      <c r="U2067" s="11">
        <f t="shared" si="196"/>
        <v>-0.14721063033997064</v>
      </c>
      <c r="V2067">
        <f t="shared" si="197"/>
        <v>1</v>
      </c>
    </row>
    <row r="2068" spans="1:22" x14ac:dyDescent="0.4">
      <c r="A2068" s="8">
        <v>0</v>
      </c>
      <c r="B2068" s="8">
        <v>1</v>
      </c>
      <c r="C2068" s="8">
        <v>62</v>
      </c>
      <c r="D2068" s="8">
        <v>1</v>
      </c>
      <c r="E2068" s="8">
        <v>1</v>
      </c>
      <c r="F2068" s="8">
        <v>20</v>
      </c>
      <c r="G2068" s="8">
        <v>0</v>
      </c>
      <c r="H2068" s="8">
        <v>0</v>
      </c>
      <c r="I2068" s="8">
        <v>0</v>
      </c>
      <c r="J2068" s="8">
        <v>0</v>
      </c>
      <c r="K2068" s="8">
        <v>295</v>
      </c>
      <c r="L2068" s="8">
        <v>139</v>
      </c>
      <c r="M2068" s="8">
        <v>80</v>
      </c>
      <c r="N2068" s="8">
        <v>21.28</v>
      </c>
      <c r="O2068" s="8">
        <v>63</v>
      </c>
      <c r="P2068" s="8">
        <v>97</v>
      </c>
      <c r="Q2068">
        <f t="shared" si="192"/>
        <v>-0.51715050588411149</v>
      </c>
      <c r="R2068">
        <f t="shared" si="193"/>
        <v>0.59621704670708464</v>
      </c>
      <c r="S2068">
        <f t="shared" si="194"/>
        <v>0.37351878175781317</v>
      </c>
      <c r="T2068">
        <f t="shared" si="195"/>
        <v>0.62648121824218683</v>
      </c>
      <c r="U2068" s="11">
        <f t="shared" si="196"/>
        <v>-0.20309194451986654</v>
      </c>
      <c r="V2068">
        <f t="shared" si="197"/>
        <v>1</v>
      </c>
    </row>
    <row r="2069" spans="1:22" x14ac:dyDescent="0.4">
      <c r="A2069" s="8">
        <v>0</v>
      </c>
      <c r="B2069" s="8">
        <v>0</v>
      </c>
      <c r="C2069" s="8">
        <v>53</v>
      </c>
      <c r="D2069" s="8">
        <v>4</v>
      </c>
      <c r="E2069" s="8">
        <v>0</v>
      </c>
      <c r="F2069" s="8">
        <v>0</v>
      </c>
      <c r="G2069" s="8">
        <v>0</v>
      </c>
      <c r="H2069" s="8">
        <v>0</v>
      </c>
      <c r="I2069" s="8">
        <v>1</v>
      </c>
      <c r="J2069" s="8">
        <v>0</v>
      </c>
      <c r="K2069" s="8">
        <v>243</v>
      </c>
      <c r="L2069" s="8">
        <v>188.5</v>
      </c>
      <c r="M2069" s="8">
        <v>106.5</v>
      </c>
      <c r="N2069" s="8">
        <v>29.82</v>
      </c>
      <c r="O2069" s="8">
        <v>68</v>
      </c>
      <c r="P2069" s="8">
        <v>70</v>
      </c>
      <c r="Q2069">
        <f t="shared" si="192"/>
        <v>-1.2048079816300374</v>
      </c>
      <c r="R2069">
        <f t="shared" si="193"/>
        <v>0.29974955140781734</v>
      </c>
      <c r="S2069">
        <f t="shared" si="194"/>
        <v>0.23062100778041819</v>
      </c>
      <c r="T2069">
        <f t="shared" si="195"/>
        <v>0.76937899221958184</v>
      </c>
      <c r="U2069" s="11">
        <f t="shared" si="196"/>
        <v>-0.11385967621437394</v>
      </c>
      <c r="V2069">
        <f t="shared" si="197"/>
        <v>1</v>
      </c>
    </row>
    <row r="2070" spans="1:22" x14ac:dyDescent="0.4">
      <c r="A2070" s="8">
        <v>1</v>
      </c>
      <c r="B2070" s="8">
        <v>1</v>
      </c>
      <c r="C2070" s="8">
        <v>60</v>
      </c>
      <c r="D2070" s="8">
        <v>1</v>
      </c>
      <c r="E2070" s="8">
        <v>1</v>
      </c>
      <c r="F2070" s="8">
        <v>20</v>
      </c>
      <c r="G2070" s="8">
        <v>0</v>
      </c>
      <c r="H2070" s="8">
        <v>0</v>
      </c>
      <c r="I2070" s="8">
        <v>0</v>
      </c>
      <c r="J2070" s="8">
        <v>0</v>
      </c>
      <c r="K2070" s="8">
        <v>260</v>
      </c>
      <c r="L2070" s="8">
        <v>127.5</v>
      </c>
      <c r="M2070" s="8">
        <v>72.5</v>
      </c>
      <c r="N2070" s="8">
        <v>25.06</v>
      </c>
      <c r="O2070" s="8">
        <v>65</v>
      </c>
      <c r="P2070" s="8">
        <v>75</v>
      </c>
      <c r="Q2070">
        <f t="shared" si="192"/>
        <v>-0.85023512935483048</v>
      </c>
      <c r="R2070">
        <f t="shared" si="193"/>
        <v>0.42731444596559781</v>
      </c>
      <c r="S2070">
        <f t="shared" si="194"/>
        <v>0.29938353610406693</v>
      </c>
      <c r="T2070">
        <f t="shared" si="195"/>
        <v>0.29938353610406693</v>
      </c>
      <c r="U2070" s="11">
        <f t="shared" si="196"/>
        <v>-0.52377208634351569</v>
      </c>
      <c r="V2070">
        <f t="shared" si="197"/>
        <v>1</v>
      </c>
    </row>
    <row r="2071" spans="1:22" x14ac:dyDescent="0.4">
      <c r="A2071" s="8">
        <v>0</v>
      </c>
      <c r="B2071" s="8">
        <v>1</v>
      </c>
      <c r="C2071" s="8">
        <v>45</v>
      </c>
      <c r="D2071" s="8">
        <v>4</v>
      </c>
      <c r="E2071" s="8">
        <v>1</v>
      </c>
      <c r="F2071" s="8">
        <v>20</v>
      </c>
      <c r="G2071" s="8">
        <v>0</v>
      </c>
      <c r="H2071" s="8">
        <v>0</v>
      </c>
      <c r="I2071" s="8">
        <v>0</v>
      </c>
      <c r="J2071" s="8">
        <v>0</v>
      </c>
      <c r="K2071" s="8">
        <v>202</v>
      </c>
      <c r="L2071" s="8">
        <v>99</v>
      </c>
      <c r="M2071" s="8">
        <v>76</v>
      </c>
      <c r="N2071" s="8">
        <v>24.61</v>
      </c>
      <c r="O2071" s="8">
        <v>94</v>
      </c>
      <c r="P2071" s="10">
        <v>82</v>
      </c>
      <c r="Q2071">
        <f t="shared" si="192"/>
        <v>-2.3975404041814725</v>
      </c>
      <c r="R2071">
        <f t="shared" si="193"/>
        <v>9.0941357417292229E-2</v>
      </c>
      <c r="S2071">
        <f t="shared" si="194"/>
        <v>8.33604453612318E-2</v>
      </c>
      <c r="T2071">
        <f t="shared" si="195"/>
        <v>0.91663955463876823</v>
      </c>
      <c r="U2071" s="11">
        <f t="shared" si="196"/>
        <v>-3.7801406102025502E-2</v>
      </c>
      <c r="V2071">
        <f t="shared" si="197"/>
        <v>0</v>
      </c>
    </row>
    <row r="2072" spans="1:22" x14ac:dyDescent="0.4">
      <c r="A2072" s="8">
        <v>0</v>
      </c>
      <c r="B2072" s="8">
        <v>1</v>
      </c>
      <c r="C2072" s="8">
        <v>39</v>
      </c>
      <c r="D2072" s="8">
        <v>1</v>
      </c>
      <c r="E2072" s="8">
        <v>1</v>
      </c>
      <c r="F2072" s="8">
        <v>20</v>
      </c>
      <c r="G2072" s="8">
        <v>0</v>
      </c>
      <c r="H2072" s="8">
        <v>0</v>
      </c>
      <c r="I2072" s="8">
        <v>0</v>
      </c>
      <c r="J2072" s="8">
        <v>1</v>
      </c>
      <c r="K2072" s="8">
        <v>195</v>
      </c>
      <c r="L2072" s="8">
        <v>106</v>
      </c>
      <c r="M2072" s="8">
        <v>80</v>
      </c>
      <c r="N2072" s="8">
        <v>23.57</v>
      </c>
      <c r="O2072" s="8">
        <v>85</v>
      </c>
      <c r="P2072" s="8">
        <v>132</v>
      </c>
      <c r="Q2072">
        <f t="shared" si="192"/>
        <v>-2.5483082843368523</v>
      </c>
      <c r="R2072">
        <f t="shared" si="193"/>
        <v>7.8213869772597894E-2</v>
      </c>
      <c r="S2072">
        <f t="shared" si="194"/>
        <v>7.2540218564516978E-2</v>
      </c>
      <c r="T2072">
        <f t="shared" si="195"/>
        <v>0.92745978143548302</v>
      </c>
      <c r="U2072" s="11">
        <f t="shared" si="196"/>
        <v>-3.270491414348168E-2</v>
      </c>
      <c r="V2072">
        <f t="shared" si="197"/>
        <v>0</v>
      </c>
    </row>
    <row r="2073" spans="1:22" x14ac:dyDescent="0.4">
      <c r="A2073" s="8">
        <v>0</v>
      </c>
      <c r="B2073" s="8">
        <v>1</v>
      </c>
      <c r="C2073" s="8">
        <v>43</v>
      </c>
      <c r="D2073" s="8">
        <v>2</v>
      </c>
      <c r="E2073" s="8">
        <v>1</v>
      </c>
      <c r="F2073" s="8">
        <v>20</v>
      </c>
      <c r="G2073" s="8">
        <v>0</v>
      </c>
      <c r="H2073" s="8">
        <v>0</v>
      </c>
      <c r="I2073" s="8">
        <v>0</v>
      </c>
      <c r="J2073" s="8">
        <v>0</v>
      </c>
      <c r="K2073" s="8">
        <v>226</v>
      </c>
      <c r="L2073" s="8">
        <v>132.5</v>
      </c>
      <c r="M2073" s="8">
        <v>85</v>
      </c>
      <c r="N2073" s="8">
        <v>26.64</v>
      </c>
      <c r="O2073" s="8">
        <v>72</v>
      </c>
      <c r="P2073" s="8">
        <v>58</v>
      </c>
      <c r="Q2073">
        <f t="shared" si="192"/>
        <v>-1.9272149576797348</v>
      </c>
      <c r="R2073">
        <f t="shared" si="193"/>
        <v>0.14555300580020902</v>
      </c>
      <c r="S2073">
        <f t="shared" si="194"/>
        <v>0.12705916274780768</v>
      </c>
      <c r="T2073">
        <f t="shared" si="195"/>
        <v>0.87294083725219229</v>
      </c>
      <c r="U2073" s="11">
        <f t="shared" si="196"/>
        <v>-5.901518919887782E-2</v>
      </c>
      <c r="V2073">
        <f t="shared" si="197"/>
        <v>1</v>
      </c>
    </row>
    <row r="2074" spans="1:22" x14ac:dyDescent="0.4">
      <c r="A2074" s="8">
        <v>0</v>
      </c>
      <c r="B2074" s="8">
        <v>0</v>
      </c>
      <c r="C2074" s="8">
        <v>34</v>
      </c>
      <c r="D2074" s="8">
        <v>2</v>
      </c>
      <c r="E2074" s="8">
        <v>1</v>
      </c>
      <c r="F2074" s="8">
        <v>40</v>
      </c>
      <c r="G2074" s="8">
        <v>0</v>
      </c>
      <c r="H2074" s="8">
        <v>0</v>
      </c>
      <c r="I2074" s="8">
        <v>0</v>
      </c>
      <c r="J2074" s="8">
        <v>0</v>
      </c>
      <c r="K2074" s="8">
        <v>184</v>
      </c>
      <c r="L2074" s="8">
        <v>118</v>
      </c>
      <c r="M2074" s="8">
        <v>77</v>
      </c>
      <c r="N2074" s="8">
        <v>25.56</v>
      </c>
      <c r="O2074" s="8">
        <v>86</v>
      </c>
      <c r="P2074" s="10">
        <v>82</v>
      </c>
      <c r="Q2074">
        <f t="shared" si="192"/>
        <v>-2.485802246728527</v>
      </c>
      <c r="R2074">
        <f t="shared" si="193"/>
        <v>8.3258733665559553E-2</v>
      </c>
      <c r="S2074">
        <f t="shared" si="194"/>
        <v>7.6859508331704338E-2</v>
      </c>
      <c r="T2074">
        <f t="shared" si="195"/>
        <v>0.9231404916682957</v>
      </c>
      <c r="U2074" s="11">
        <f t="shared" si="196"/>
        <v>-3.4732199176496857E-2</v>
      </c>
      <c r="V2074">
        <f t="shared" si="197"/>
        <v>0</v>
      </c>
    </row>
    <row r="2075" spans="1:22" x14ac:dyDescent="0.4">
      <c r="A2075" s="8">
        <v>0</v>
      </c>
      <c r="B2075" s="8">
        <v>1</v>
      </c>
      <c r="C2075" s="8">
        <v>42</v>
      </c>
      <c r="D2075" s="8">
        <v>1</v>
      </c>
      <c r="E2075" s="8">
        <v>1</v>
      </c>
      <c r="F2075" s="8">
        <v>20</v>
      </c>
      <c r="G2075" s="8">
        <v>0</v>
      </c>
      <c r="H2075" s="8">
        <v>0</v>
      </c>
      <c r="I2075" s="8">
        <v>0</v>
      </c>
      <c r="J2075" s="8">
        <v>0</v>
      </c>
      <c r="K2075" s="8">
        <v>182</v>
      </c>
      <c r="L2075" s="8">
        <v>120</v>
      </c>
      <c r="M2075" s="8">
        <v>83</v>
      </c>
      <c r="N2075" s="8">
        <v>27.26</v>
      </c>
      <c r="O2075" s="8">
        <v>85</v>
      </c>
      <c r="P2075" s="8">
        <v>87</v>
      </c>
      <c r="Q2075">
        <f t="shared" si="192"/>
        <v>-2.1967297029198454</v>
      </c>
      <c r="R2075">
        <f t="shared" si="193"/>
        <v>0.11116611076521329</v>
      </c>
      <c r="S2075">
        <f t="shared" si="194"/>
        <v>0.10004454751473466</v>
      </c>
      <c r="T2075">
        <f t="shared" si="195"/>
        <v>0.89995545248526532</v>
      </c>
      <c r="U2075" s="11">
        <f t="shared" si="196"/>
        <v>-4.5778987470289211E-2</v>
      </c>
      <c r="V2075">
        <f t="shared" si="197"/>
        <v>1</v>
      </c>
    </row>
    <row r="2076" spans="1:22" x14ac:dyDescent="0.4">
      <c r="A2076" s="8">
        <v>0</v>
      </c>
      <c r="B2076" s="8">
        <v>1</v>
      </c>
      <c r="C2076" s="8">
        <v>60</v>
      </c>
      <c r="D2076" s="8">
        <v>1</v>
      </c>
      <c r="E2076" s="8">
        <v>1</v>
      </c>
      <c r="F2076" s="8">
        <v>30</v>
      </c>
      <c r="G2076" s="8">
        <v>0</v>
      </c>
      <c r="H2076" s="8">
        <v>0</v>
      </c>
      <c r="I2076" s="8">
        <v>0</v>
      </c>
      <c r="J2076" s="8">
        <v>0</v>
      </c>
      <c r="K2076" s="8">
        <v>288</v>
      </c>
      <c r="L2076" s="8">
        <v>122.5</v>
      </c>
      <c r="M2076" s="8">
        <v>68.5</v>
      </c>
      <c r="N2076" s="8">
        <v>22.13</v>
      </c>
      <c r="O2076" s="8">
        <v>80</v>
      </c>
      <c r="P2076" s="8">
        <v>88</v>
      </c>
      <c r="Q2076">
        <f t="shared" si="192"/>
        <v>-0.59462851900317837</v>
      </c>
      <c r="R2076">
        <f t="shared" si="193"/>
        <v>0.55176749894162236</v>
      </c>
      <c r="S2076">
        <f t="shared" si="194"/>
        <v>0.35557356325477463</v>
      </c>
      <c r="T2076">
        <f t="shared" si="195"/>
        <v>0.64442643674522537</v>
      </c>
      <c r="U2076" s="11">
        <f t="shared" si="196"/>
        <v>-0.19082665152863526</v>
      </c>
      <c r="V2076">
        <f t="shared" si="197"/>
        <v>1</v>
      </c>
    </row>
    <row r="2077" spans="1:22" x14ac:dyDescent="0.4">
      <c r="A2077" s="8">
        <v>0</v>
      </c>
      <c r="B2077" s="8">
        <v>0</v>
      </c>
      <c r="C2077" s="8">
        <v>65</v>
      </c>
      <c r="D2077" s="8">
        <v>4</v>
      </c>
      <c r="E2077" s="8">
        <v>1</v>
      </c>
      <c r="F2077" s="8">
        <v>1</v>
      </c>
      <c r="G2077" s="8">
        <v>0</v>
      </c>
      <c r="H2077" s="8">
        <v>0</v>
      </c>
      <c r="I2077" s="8">
        <v>1</v>
      </c>
      <c r="J2077" s="8">
        <v>0</v>
      </c>
      <c r="K2077" s="8">
        <v>322</v>
      </c>
      <c r="L2077" s="8">
        <v>165</v>
      </c>
      <c r="M2077" s="8">
        <v>95</v>
      </c>
      <c r="N2077" s="8">
        <v>22.84</v>
      </c>
      <c r="O2077" s="8">
        <v>80</v>
      </c>
      <c r="P2077" s="8">
        <v>81</v>
      </c>
      <c r="Q2077">
        <f t="shared" si="192"/>
        <v>-0.82873690851329318</v>
      </c>
      <c r="R2077">
        <f t="shared" si="193"/>
        <v>0.43660040444590731</v>
      </c>
      <c r="S2077">
        <f t="shared" si="194"/>
        <v>0.30391221044818156</v>
      </c>
      <c r="T2077">
        <f t="shared" si="195"/>
        <v>0.69608778955181849</v>
      </c>
      <c r="U2077" s="11">
        <f t="shared" si="196"/>
        <v>-0.15733598436416099</v>
      </c>
      <c r="V2077">
        <f t="shared" si="197"/>
        <v>1</v>
      </c>
    </row>
    <row r="2078" spans="1:22" x14ac:dyDescent="0.4">
      <c r="A2078" s="8">
        <v>0</v>
      </c>
      <c r="B2078" s="8">
        <v>0</v>
      </c>
      <c r="C2078" s="8">
        <v>45</v>
      </c>
      <c r="D2078" s="8">
        <v>1</v>
      </c>
      <c r="E2078" s="8">
        <v>1</v>
      </c>
      <c r="F2078" s="8">
        <v>10</v>
      </c>
      <c r="G2078" s="8">
        <v>0</v>
      </c>
      <c r="H2078" s="8">
        <v>0</v>
      </c>
      <c r="I2078" s="8">
        <v>0</v>
      </c>
      <c r="J2078" s="8">
        <v>0</v>
      </c>
      <c r="K2078" s="8">
        <v>230</v>
      </c>
      <c r="L2078" s="8">
        <v>116</v>
      </c>
      <c r="M2078" s="8">
        <v>75</v>
      </c>
      <c r="N2078" s="8">
        <v>21.35</v>
      </c>
      <c r="O2078" s="8">
        <v>92</v>
      </c>
      <c r="P2078" s="8">
        <v>77</v>
      </c>
      <c r="Q2078">
        <f t="shared" si="192"/>
        <v>-2.8341144178740407</v>
      </c>
      <c r="R2078">
        <f t="shared" si="193"/>
        <v>5.8770548942781178E-2</v>
      </c>
      <c r="S2078">
        <f t="shared" si="194"/>
        <v>5.550829592064644E-2</v>
      </c>
      <c r="T2078">
        <f t="shared" si="195"/>
        <v>0.94449170407935357</v>
      </c>
      <c r="U2078" s="11">
        <f t="shared" si="196"/>
        <v>-2.4801852340752037E-2</v>
      </c>
      <c r="V2078">
        <f t="shared" si="197"/>
        <v>0</v>
      </c>
    </row>
    <row r="2079" spans="1:22" x14ac:dyDescent="0.4">
      <c r="A2079" s="8">
        <v>1</v>
      </c>
      <c r="B2079" s="8">
        <v>0</v>
      </c>
      <c r="C2079" s="8">
        <v>38</v>
      </c>
      <c r="D2079" s="8">
        <v>2</v>
      </c>
      <c r="E2079" s="8">
        <v>1</v>
      </c>
      <c r="F2079" s="8">
        <v>10</v>
      </c>
      <c r="G2079" s="8">
        <v>0</v>
      </c>
      <c r="H2079" s="8">
        <v>0</v>
      </c>
      <c r="I2079" s="8">
        <v>0</v>
      </c>
      <c r="J2079" s="8">
        <v>0</v>
      </c>
      <c r="K2079" s="8">
        <v>309</v>
      </c>
      <c r="L2079" s="8">
        <v>113</v>
      </c>
      <c r="M2079" s="8">
        <v>68</v>
      </c>
      <c r="N2079" s="8">
        <v>21.35</v>
      </c>
      <c r="O2079" s="8">
        <v>60</v>
      </c>
      <c r="P2079" s="8">
        <v>75</v>
      </c>
      <c r="Q2079">
        <f t="shared" si="192"/>
        <v>-3.177202692142238</v>
      </c>
      <c r="R2079">
        <f t="shared" si="193"/>
        <v>4.1702145855275749E-2</v>
      </c>
      <c r="S2079">
        <f t="shared" si="194"/>
        <v>4.0032696506578425E-2</v>
      </c>
      <c r="T2079">
        <f t="shared" si="195"/>
        <v>4.0032696506578425E-2</v>
      </c>
      <c r="U2079" s="11">
        <f t="shared" si="196"/>
        <v>-1.3975851558732602</v>
      </c>
      <c r="V2079">
        <f t="shared" si="197"/>
        <v>0</v>
      </c>
    </row>
    <row r="2080" spans="1:22" x14ac:dyDescent="0.4">
      <c r="A2080" s="8">
        <v>0</v>
      </c>
      <c r="B2080" s="8">
        <v>1</v>
      </c>
      <c r="C2080" s="8">
        <v>38</v>
      </c>
      <c r="D2080" s="8">
        <v>4</v>
      </c>
      <c r="E2080" s="8">
        <v>0</v>
      </c>
      <c r="F2080" s="8">
        <v>0</v>
      </c>
      <c r="G2080" s="8">
        <v>0</v>
      </c>
      <c r="H2080" s="8">
        <v>0</v>
      </c>
      <c r="I2080" s="8">
        <v>0</v>
      </c>
      <c r="J2080" s="8">
        <v>0</v>
      </c>
      <c r="K2080" s="8">
        <v>240</v>
      </c>
      <c r="L2080" s="8">
        <v>122.5</v>
      </c>
      <c r="M2080" s="8">
        <v>80</v>
      </c>
      <c r="N2080" s="8">
        <v>23.97</v>
      </c>
      <c r="O2080" s="8">
        <v>60</v>
      </c>
      <c r="P2080" s="8">
        <v>43</v>
      </c>
      <c r="Q2080">
        <f t="shared" si="192"/>
        <v>-3.034319667728381</v>
      </c>
      <c r="R2080">
        <f t="shared" si="193"/>
        <v>4.8107380748447073E-2</v>
      </c>
      <c r="S2080">
        <f t="shared" si="194"/>
        <v>4.5899286306040406E-2</v>
      </c>
      <c r="T2080">
        <f t="shared" si="195"/>
        <v>0.95410071369395955</v>
      </c>
      <c r="U2080" s="11">
        <f t="shared" si="196"/>
        <v>-2.0405779286555969E-2</v>
      </c>
      <c r="V2080">
        <f t="shared" si="197"/>
        <v>0</v>
      </c>
    </row>
    <row r="2081" spans="1:22" x14ac:dyDescent="0.4">
      <c r="A2081" s="8">
        <v>0</v>
      </c>
      <c r="B2081" s="8">
        <v>0</v>
      </c>
      <c r="C2081" s="8">
        <v>59</v>
      </c>
      <c r="D2081" s="8">
        <v>1</v>
      </c>
      <c r="E2081" s="8">
        <v>0</v>
      </c>
      <c r="F2081" s="8">
        <v>0</v>
      </c>
      <c r="G2081" s="8">
        <v>0</v>
      </c>
      <c r="H2081" s="8">
        <v>0</v>
      </c>
      <c r="I2081" s="8">
        <v>0</v>
      </c>
      <c r="J2081" s="8">
        <v>0</v>
      </c>
      <c r="K2081" s="8">
        <v>205</v>
      </c>
      <c r="L2081" s="8">
        <v>142.5</v>
      </c>
      <c r="M2081" s="8">
        <v>74.5</v>
      </c>
      <c r="N2081" s="8">
        <v>25.63</v>
      </c>
      <c r="O2081" s="8">
        <v>85</v>
      </c>
      <c r="P2081" s="8">
        <v>83</v>
      </c>
      <c r="Q2081">
        <f t="shared" si="192"/>
        <v>-1.7681329835476012</v>
      </c>
      <c r="R2081">
        <f t="shared" si="193"/>
        <v>0.17065130037191703</v>
      </c>
      <c r="S2081">
        <f t="shared" si="194"/>
        <v>0.14577466434086817</v>
      </c>
      <c r="T2081">
        <f t="shared" si="195"/>
        <v>0.85422533565913183</v>
      </c>
      <c r="U2081" s="11">
        <f t="shared" si="196"/>
        <v>-6.842755188158707E-2</v>
      </c>
      <c r="V2081">
        <f t="shared" si="197"/>
        <v>1</v>
      </c>
    </row>
    <row r="2082" spans="1:22" x14ac:dyDescent="0.4">
      <c r="A2082" s="8">
        <v>1</v>
      </c>
      <c r="B2082" s="8">
        <v>0</v>
      </c>
      <c r="C2082" s="8">
        <v>55</v>
      </c>
      <c r="D2082" s="8">
        <v>1</v>
      </c>
      <c r="E2082" s="8">
        <v>0</v>
      </c>
      <c r="F2082" s="8">
        <v>0</v>
      </c>
      <c r="G2082" s="8">
        <v>0</v>
      </c>
      <c r="H2082" s="8">
        <v>0</v>
      </c>
      <c r="I2082" s="8">
        <v>1</v>
      </c>
      <c r="J2082" s="8">
        <v>0</v>
      </c>
      <c r="K2082" s="8">
        <v>232</v>
      </c>
      <c r="L2082" s="8">
        <v>170</v>
      </c>
      <c r="M2082" s="8">
        <v>92</v>
      </c>
      <c r="N2082" s="8">
        <v>26.09</v>
      </c>
      <c r="O2082" s="8">
        <v>96</v>
      </c>
      <c r="P2082" s="8">
        <v>74</v>
      </c>
      <c r="Q2082">
        <f t="shared" si="192"/>
        <v>-1.4075122228570454</v>
      </c>
      <c r="R2082">
        <f t="shared" si="193"/>
        <v>0.2447514133654479</v>
      </c>
      <c r="S2082">
        <f t="shared" si="194"/>
        <v>0.19662674067885641</v>
      </c>
      <c r="T2082">
        <f t="shared" si="195"/>
        <v>0.19662674067885641</v>
      </c>
      <c r="U2082" s="11">
        <f t="shared" si="196"/>
        <v>-0.70635741966998711</v>
      </c>
      <c r="V2082">
        <f t="shared" si="197"/>
        <v>1</v>
      </c>
    </row>
    <row r="2083" spans="1:22" x14ac:dyDescent="0.4">
      <c r="A2083" s="8">
        <v>0</v>
      </c>
      <c r="B2083" s="8">
        <v>1</v>
      </c>
      <c r="C2083" s="8">
        <v>62</v>
      </c>
      <c r="D2083" s="8">
        <v>2</v>
      </c>
      <c r="E2083" s="8">
        <v>0</v>
      </c>
      <c r="F2083" s="8">
        <v>0</v>
      </c>
      <c r="G2083" s="8">
        <v>0</v>
      </c>
      <c r="H2083" s="8">
        <v>0</v>
      </c>
      <c r="I2083" s="8">
        <v>0</v>
      </c>
      <c r="J2083" s="8">
        <v>0</v>
      </c>
      <c r="K2083" s="8">
        <v>193</v>
      </c>
      <c r="L2083" s="8">
        <v>132.5</v>
      </c>
      <c r="M2083" s="8">
        <v>80</v>
      </c>
      <c r="N2083" s="8">
        <v>27.2</v>
      </c>
      <c r="O2083" s="8">
        <v>70</v>
      </c>
      <c r="P2083" s="8">
        <v>78</v>
      </c>
      <c r="Q2083">
        <f t="shared" si="192"/>
        <v>-1.3368119454428484</v>
      </c>
      <c r="R2083">
        <f t="shared" si="193"/>
        <v>0.26268177893185829</v>
      </c>
      <c r="S2083">
        <f t="shared" si="194"/>
        <v>0.20803482184883429</v>
      </c>
      <c r="T2083">
        <f t="shared" si="195"/>
        <v>0.79196517815116574</v>
      </c>
      <c r="U2083" s="11">
        <f t="shared" si="196"/>
        <v>-0.10129391344745482</v>
      </c>
      <c r="V2083">
        <f t="shared" si="197"/>
        <v>1</v>
      </c>
    </row>
    <row r="2084" spans="1:22" x14ac:dyDescent="0.4">
      <c r="A2084" s="8">
        <v>0</v>
      </c>
      <c r="B2084" s="8">
        <v>1</v>
      </c>
      <c r="C2084" s="8">
        <v>38</v>
      </c>
      <c r="D2084" s="8">
        <v>3</v>
      </c>
      <c r="E2084" s="8">
        <v>1</v>
      </c>
      <c r="F2084" s="8">
        <v>20</v>
      </c>
      <c r="G2084" s="8">
        <v>0</v>
      </c>
      <c r="H2084" s="8">
        <v>0</v>
      </c>
      <c r="I2084" s="8">
        <v>0</v>
      </c>
      <c r="J2084" s="8">
        <v>0</v>
      </c>
      <c r="K2084" s="8">
        <v>238</v>
      </c>
      <c r="L2084" s="8">
        <v>119</v>
      </c>
      <c r="M2084" s="8">
        <v>83.5</v>
      </c>
      <c r="N2084" s="8">
        <v>24.18</v>
      </c>
      <c r="O2084" s="8">
        <v>68</v>
      </c>
      <c r="P2084" s="8">
        <v>71</v>
      </c>
      <c r="Q2084">
        <f t="shared" si="192"/>
        <v>-2.4493271440028259</v>
      </c>
      <c r="R2084">
        <f t="shared" si="193"/>
        <v>8.635166919501798E-2</v>
      </c>
      <c r="S2084">
        <f t="shared" si="194"/>
        <v>7.9487767767691841E-2</v>
      </c>
      <c r="T2084">
        <f t="shared" si="195"/>
        <v>0.92051223223230816</v>
      </c>
      <c r="U2084" s="11">
        <f t="shared" si="196"/>
        <v>-3.5970435996798909E-2</v>
      </c>
      <c r="V2084">
        <f t="shared" si="197"/>
        <v>0</v>
      </c>
    </row>
    <row r="2085" spans="1:22" x14ac:dyDescent="0.4">
      <c r="A2085" s="8">
        <v>0</v>
      </c>
      <c r="B2085" s="8">
        <v>1</v>
      </c>
      <c r="C2085" s="8">
        <v>52</v>
      </c>
      <c r="D2085" s="8">
        <v>4</v>
      </c>
      <c r="E2085" s="8">
        <v>0</v>
      </c>
      <c r="F2085" s="8">
        <v>0</v>
      </c>
      <c r="G2085" s="8">
        <v>0</v>
      </c>
      <c r="H2085" s="8">
        <v>0</v>
      </c>
      <c r="I2085" s="8">
        <v>0</v>
      </c>
      <c r="J2085" s="8">
        <v>0</v>
      </c>
      <c r="K2085" s="8">
        <v>285</v>
      </c>
      <c r="L2085" s="8">
        <v>110</v>
      </c>
      <c r="M2085" s="8">
        <v>79</v>
      </c>
      <c r="N2085" s="8">
        <v>23.41</v>
      </c>
      <c r="O2085" s="8">
        <v>67</v>
      </c>
      <c r="P2085" s="8">
        <v>65</v>
      </c>
      <c r="Q2085">
        <f t="shared" si="192"/>
        <v>-2.3042727100208378</v>
      </c>
      <c r="R2085">
        <f t="shared" si="193"/>
        <v>9.9831380619809035E-2</v>
      </c>
      <c r="S2085">
        <f t="shared" si="194"/>
        <v>9.0769714684399302E-2</v>
      </c>
      <c r="T2085">
        <f t="shared" si="195"/>
        <v>0.90923028531560068</v>
      </c>
      <c r="U2085" s="11">
        <f t="shared" si="196"/>
        <v>-4.1326106903957514E-2</v>
      </c>
      <c r="V2085">
        <f t="shared" si="197"/>
        <v>0</v>
      </c>
    </row>
    <row r="2086" spans="1:22" x14ac:dyDescent="0.4">
      <c r="A2086" s="8">
        <v>0</v>
      </c>
      <c r="B2086" s="8">
        <v>0</v>
      </c>
      <c r="C2086" s="8">
        <v>45</v>
      </c>
      <c r="D2086" s="8">
        <v>4</v>
      </c>
      <c r="E2086" s="8">
        <v>1</v>
      </c>
      <c r="F2086" s="8">
        <v>15</v>
      </c>
      <c r="G2086" s="8">
        <v>0</v>
      </c>
      <c r="H2086" s="8">
        <v>0</v>
      </c>
      <c r="I2086" s="8">
        <v>0</v>
      </c>
      <c r="J2086" s="8">
        <v>0</v>
      </c>
      <c r="K2086" s="8">
        <v>239</v>
      </c>
      <c r="L2086" s="8">
        <v>112</v>
      </c>
      <c r="M2086" s="8">
        <v>70</v>
      </c>
      <c r="N2086" s="8">
        <v>23.48</v>
      </c>
      <c r="O2086" s="8">
        <v>68</v>
      </c>
      <c r="P2086" s="8">
        <v>95</v>
      </c>
      <c r="Q2086">
        <f t="shared" si="192"/>
        <v>-2.6507806206794085</v>
      </c>
      <c r="R2086">
        <f t="shared" si="193"/>
        <v>7.0596082783206116E-2</v>
      </c>
      <c r="S2086">
        <f t="shared" si="194"/>
        <v>6.5940912654639056E-2</v>
      </c>
      <c r="T2086">
        <f t="shared" si="195"/>
        <v>0.93405908734536092</v>
      </c>
      <c r="U2086" s="11">
        <f t="shared" si="196"/>
        <v>-2.9625650005053111E-2</v>
      </c>
      <c r="V2086">
        <f t="shared" si="197"/>
        <v>0</v>
      </c>
    </row>
    <row r="2087" spans="1:22" x14ac:dyDescent="0.4">
      <c r="A2087" s="8">
        <v>0</v>
      </c>
      <c r="B2087" s="8">
        <v>0</v>
      </c>
      <c r="C2087" s="8">
        <v>41</v>
      </c>
      <c r="D2087" s="8">
        <v>2</v>
      </c>
      <c r="E2087" s="8">
        <v>1</v>
      </c>
      <c r="F2087" s="8">
        <v>15</v>
      </c>
      <c r="G2087" s="8">
        <v>0</v>
      </c>
      <c r="H2087" s="8">
        <v>0</v>
      </c>
      <c r="I2087" s="8">
        <v>0</v>
      </c>
      <c r="J2087" s="8">
        <v>0</v>
      </c>
      <c r="K2087" s="8">
        <v>235</v>
      </c>
      <c r="L2087" s="8">
        <v>107.5</v>
      </c>
      <c r="M2087" s="8">
        <v>68</v>
      </c>
      <c r="N2087" s="8">
        <v>21.1</v>
      </c>
      <c r="O2087" s="8">
        <v>80</v>
      </c>
      <c r="P2087" s="8">
        <v>113</v>
      </c>
      <c r="Q2087">
        <f t="shared" si="192"/>
        <v>-2.9679379904746934</v>
      </c>
      <c r="R2087">
        <f t="shared" si="193"/>
        <v>5.1409207389352035E-2</v>
      </c>
      <c r="S2087">
        <f t="shared" si="194"/>
        <v>4.8895527096439496E-2</v>
      </c>
      <c r="T2087">
        <f t="shared" si="195"/>
        <v>0.95110447290356048</v>
      </c>
      <c r="U2087" s="11">
        <f t="shared" si="196"/>
        <v>-2.1771775898004206E-2</v>
      </c>
      <c r="V2087">
        <f t="shared" si="197"/>
        <v>0</v>
      </c>
    </row>
    <row r="2088" spans="1:22" x14ac:dyDescent="0.4">
      <c r="A2088" s="8">
        <v>0</v>
      </c>
      <c r="B2088" s="8">
        <v>1</v>
      </c>
      <c r="C2088" s="8">
        <v>59</v>
      </c>
      <c r="D2088" s="8">
        <v>1</v>
      </c>
      <c r="E2088" s="8">
        <v>1</v>
      </c>
      <c r="F2088" s="8">
        <v>20</v>
      </c>
      <c r="G2088" s="8">
        <v>0</v>
      </c>
      <c r="H2088" s="8">
        <v>0</v>
      </c>
      <c r="I2088" s="8">
        <v>0</v>
      </c>
      <c r="J2088" s="8">
        <v>0</v>
      </c>
      <c r="K2088" s="8">
        <v>207</v>
      </c>
      <c r="L2088" s="8">
        <v>111.5</v>
      </c>
      <c r="M2088" s="8">
        <v>67</v>
      </c>
      <c r="N2088" s="8">
        <v>20.12</v>
      </c>
      <c r="O2088" s="8">
        <v>55</v>
      </c>
      <c r="P2088" s="8">
        <v>84</v>
      </c>
      <c r="Q2088">
        <f t="shared" si="192"/>
        <v>-1.2249243047008127</v>
      </c>
      <c r="R2088">
        <f t="shared" si="193"/>
        <v>0.29377993724215185</v>
      </c>
      <c r="S2088">
        <f t="shared" si="194"/>
        <v>0.22707102559371822</v>
      </c>
      <c r="T2088">
        <f t="shared" si="195"/>
        <v>0.77292897440628172</v>
      </c>
      <c r="U2088" s="11">
        <f t="shared" si="196"/>
        <v>-0.11186041221443814</v>
      </c>
      <c r="V2088">
        <f t="shared" si="197"/>
        <v>1</v>
      </c>
    </row>
    <row r="2089" spans="1:22" x14ac:dyDescent="0.4">
      <c r="A2089" s="8">
        <v>0</v>
      </c>
      <c r="B2089" s="8">
        <v>0</v>
      </c>
      <c r="C2089" s="8">
        <v>53</v>
      </c>
      <c r="D2089" s="8">
        <v>3</v>
      </c>
      <c r="E2089" s="8">
        <v>0</v>
      </c>
      <c r="F2089" s="8">
        <v>0</v>
      </c>
      <c r="G2089" s="8">
        <v>0</v>
      </c>
      <c r="H2089" s="8">
        <v>0</v>
      </c>
      <c r="I2089" s="8">
        <v>0</v>
      </c>
      <c r="J2089" s="8">
        <v>0</v>
      </c>
      <c r="K2089" s="8">
        <v>260</v>
      </c>
      <c r="L2089" s="8">
        <v>139</v>
      </c>
      <c r="M2089" s="8">
        <v>80</v>
      </c>
      <c r="N2089" s="8">
        <v>20.309999999999999</v>
      </c>
      <c r="O2089" s="8">
        <v>72</v>
      </c>
      <c r="P2089" s="8">
        <v>76</v>
      </c>
      <c r="Q2089">
        <f t="shared" si="192"/>
        <v>-2.213119196109866</v>
      </c>
      <c r="R2089">
        <f t="shared" si="193"/>
        <v>0.10935900378486879</v>
      </c>
      <c r="S2089">
        <f t="shared" si="194"/>
        <v>9.857855158858575E-2</v>
      </c>
      <c r="T2089">
        <f t="shared" si="195"/>
        <v>0.90142144841141425</v>
      </c>
      <c r="U2089" s="11">
        <f t="shared" si="196"/>
        <v>-4.5072112544271049E-2</v>
      </c>
      <c r="V2089">
        <f t="shared" si="197"/>
        <v>0</v>
      </c>
    </row>
    <row r="2090" spans="1:22" x14ac:dyDescent="0.4">
      <c r="A2090" s="8">
        <v>0</v>
      </c>
      <c r="B2090" s="8">
        <v>1</v>
      </c>
      <c r="C2090" s="8">
        <v>39</v>
      </c>
      <c r="D2090" s="8">
        <v>4</v>
      </c>
      <c r="E2090" s="8">
        <v>1</v>
      </c>
      <c r="F2090" s="8">
        <v>30</v>
      </c>
      <c r="G2090" s="8">
        <v>0</v>
      </c>
      <c r="H2090" s="8">
        <v>0</v>
      </c>
      <c r="I2090" s="8">
        <v>0</v>
      </c>
      <c r="J2090" s="8">
        <v>0</v>
      </c>
      <c r="K2090" s="8">
        <v>255</v>
      </c>
      <c r="L2090" s="8">
        <v>108</v>
      </c>
      <c r="M2090" s="8">
        <v>75</v>
      </c>
      <c r="N2090" s="8">
        <v>23.9</v>
      </c>
      <c r="O2090" s="8">
        <v>67</v>
      </c>
      <c r="P2090" s="8">
        <v>70</v>
      </c>
      <c r="Q2090">
        <f t="shared" si="192"/>
        <v>-2.2076122398928817</v>
      </c>
      <c r="R2090">
        <f t="shared" si="193"/>
        <v>0.10996290032036041</v>
      </c>
      <c r="S2090">
        <f t="shared" si="194"/>
        <v>9.906898716040205E-2</v>
      </c>
      <c r="T2090">
        <f t="shared" si="195"/>
        <v>0.90093101283959798</v>
      </c>
      <c r="U2090" s="11">
        <f t="shared" si="196"/>
        <v>-4.5308463061059456E-2</v>
      </c>
      <c r="V2090">
        <f t="shared" si="197"/>
        <v>0</v>
      </c>
    </row>
    <row r="2091" spans="1:22" x14ac:dyDescent="0.4">
      <c r="A2091" s="8">
        <v>0</v>
      </c>
      <c r="B2091" s="8">
        <v>1</v>
      </c>
      <c r="C2091" s="8">
        <v>46</v>
      </c>
      <c r="D2091" s="8">
        <v>2</v>
      </c>
      <c r="E2091" s="8">
        <v>0</v>
      </c>
      <c r="F2091" s="8">
        <v>0</v>
      </c>
      <c r="G2091" s="8">
        <v>0</v>
      </c>
      <c r="H2091" s="8">
        <v>0</v>
      </c>
      <c r="I2091" s="8">
        <v>0</v>
      </c>
      <c r="J2091" s="8">
        <v>0</v>
      </c>
      <c r="K2091" s="8">
        <v>270</v>
      </c>
      <c r="L2091" s="8">
        <v>138</v>
      </c>
      <c r="M2091" s="8">
        <v>97</v>
      </c>
      <c r="N2091" s="8">
        <v>33.79</v>
      </c>
      <c r="O2091" s="8">
        <v>90</v>
      </c>
      <c r="P2091" s="8">
        <v>65</v>
      </c>
      <c r="Q2091">
        <f t="shared" si="192"/>
        <v>-2.2073976340784345</v>
      </c>
      <c r="R2091">
        <f t="shared" si="193"/>
        <v>0.10998650153053052</v>
      </c>
      <c r="S2091">
        <f t="shared" si="194"/>
        <v>9.9088143305232176E-2</v>
      </c>
      <c r="T2091">
        <f t="shared" si="195"/>
        <v>0.90091185669476781</v>
      </c>
      <c r="U2091" s="11">
        <f t="shared" si="196"/>
        <v>-4.5317697393459089E-2</v>
      </c>
      <c r="V2091">
        <f t="shared" si="197"/>
        <v>0</v>
      </c>
    </row>
    <row r="2092" spans="1:22" x14ac:dyDescent="0.4">
      <c r="A2092" s="8">
        <v>0</v>
      </c>
      <c r="B2092" s="8">
        <v>1</v>
      </c>
      <c r="C2092" s="8">
        <v>45</v>
      </c>
      <c r="D2092" s="8">
        <v>2</v>
      </c>
      <c r="E2092" s="8">
        <v>1</v>
      </c>
      <c r="F2092" s="8">
        <v>20</v>
      </c>
      <c r="G2092" s="8">
        <v>0</v>
      </c>
      <c r="H2092" s="8">
        <v>0</v>
      </c>
      <c r="I2092" s="8">
        <v>0</v>
      </c>
      <c r="J2092" s="8">
        <v>0</v>
      </c>
      <c r="K2092" s="8">
        <v>239</v>
      </c>
      <c r="L2092" s="8">
        <v>116</v>
      </c>
      <c r="M2092" s="8">
        <v>68</v>
      </c>
      <c r="N2092" s="8">
        <v>26</v>
      </c>
      <c r="O2092" s="8">
        <v>78</v>
      </c>
      <c r="P2092" s="8">
        <v>79</v>
      </c>
      <c r="Q2092">
        <f t="shared" si="192"/>
        <v>-2.0038396060167631</v>
      </c>
      <c r="R2092">
        <f t="shared" si="193"/>
        <v>0.13481664538848939</v>
      </c>
      <c r="S2092">
        <f t="shared" si="194"/>
        <v>0.11880037707971468</v>
      </c>
      <c r="T2092">
        <f t="shared" si="195"/>
        <v>0.88119962292028531</v>
      </c>
      <c r="U2092" s="11">
        <f t="shared" si="196"/>
        <v>-5.4925697362934046E-2</v>
      </c>
      <c r="V2092">
        <f t="shared" si="197"/>
        <v>1</v>
      </c>
    </row>
    <row r="2093" spans="1:22" x14ac:dyDescent="0.4">
      <c r="A2093" s="8">
        <v>0</v>
      </c>
      <c r="B2093" s="8">
        <v>1</v>
      </c>
      <c r="C2093" s="8">
        <v>46</v>
      </c>
      <c r="D2093" s="8">
        <v>4</v>
      </c>
      <c r="E2093" s="8">
        <v>1</v>
      </c>
      <c r="F2093" s="8">
        <v>20</v>
      </c>
      <c r="G2093" s="8">
        <v>0</v>
      </c>
      <c r="H2093" s="8">
        <v>0</v>
      </c>
      <c r="I2093" s="8">
        <v>0</v>
      </c>
      <c r="J2093" s="8">
        <v>0</v>
      </c>
      <c r="K2093" s="8">
        <v>233</v>
      </c>
      <c r="L2093" s="8">
        <v>108</v>
      </c>
      <c r="M2093" s="8">
        <v>74</v>
      </c>
      <c r="N2093" s="8">
        <v>23.97</v>
      </c>
      <c r="O2093" s="8">
        <v>85</v>
      </c>
      <c r="P2093" s="8">
        <v>82</v>
      </c>
      <c r="Q2093">
        <f t="shared" si="192"/>
        <v>-2.1411084727772751</v>
      </c>
      <c r="R2093">
        <f t="shared" si="193"/>
        <v>0.11752449808642759</v>
      </c>
      <c r="S2093">
        <f t="shared" si="194"/>
        <v>0.10516503064377425</v>
      </c>
      <c r="T2093">
        <f t="shared" si="195"/>
        <v>0.89483496935622575</v>
      </c>
      <c r="U2093" s="11">
        <f t="shared" si="196"/>
        <v>-4.8257052400962827E-2</v>
      </c>
      <c r="V2093">
        <f t="shared" si="197"/>
        <v>1</v>
      </c>
    </row>
    <row r="2094" spans="1:22" x14ac:dyDescent="0.4">
      <c r="A2094" s="8">
        <v>0</v>
      </c>
      <c r="B2094" s="8">
        <v>0</v>
      </c>
      <c r="C2094" s="8">
        <v>36</v>
      </c>
      <c r="D2094" s="8">
        <v>1</v>
      </c>
      <c r="E2094" s="8">
        <v>0</v>
      </c>
      <c r="F2094" s="8">
        <v>0</v>
      </c>
      <c r="G2094" s="8">
        <v>0</v>
      </c>
      <c r="H2094" s="8">
        <v>0</v>
      </c>
      <c r="I2094" s="8">
        <v>0</v>
      </c>
      <c r="J2094" s="8">
        <v>0</v>
      </c>
      <c r="K2094" s="8">
        <v>200</v>
      </c>
      <c r="L2094" s="8">
        <v>108</v>
      </c>
      <c r="M2094" s="8">
        <v>62</v>
      </c>
      <c r="N2094" s="8">
        <v>20.79</v>
      </c>
      <c r="O2094" s="8">
        <v>75</v>
      </c>
      <c r="P2094" s="8">
        <v>69</v>
      </c>
      <c r="Q2094">
        <f t="shared" si="192"/>
        <v>-3.786382582992684</v>
      </c>
      <c r="R2094">
        <f t="shared" si="193"/>
        <v>2.2677487583675087E-2</v>
      </c>
      <c r="S2094">
        <f t="shared" si="194"/>
        <v>2.2174622849336578E-2</v>
      </c>
      <c r="T2094">
        <f t="shared" si="195"/>
        <v>0.97782537715066342</v>
      </c>
      <c r="U2094" s="11">
        <f t="shared" si="196"/>
        <v>-9.7386958372842006E-3</v>
      </c>
      <c r="V2094">
        <f t="shared" si="197"/>
        <v>0</v>
      </c>
    </row>
    <row r="2095" spans="1:22" x14ac:dyDescent="0.4">
      <c r="A2095" s="8">
        <v>0</v>
      </c>
      <c r="B2095" s="8">
        <v>1</v>
      </c>
      <c r="C2095" s="8">
        <v>50</v>
      </c>
      <c r="D2095" s="8">
        <v>4</v>
      </c>
      <c r="E2095" s="8">
        <v>1</v>
      </c>
      <c r="F2095" s="8">
        <v>20</v>
      </c>
      <c r="G2095" s="8">
        <v>0</v>
      </c>
      <c r="H2095" s="8">
        <v>0</v>
      </c>
      <c r="I2095" s="8">
        <v>1</v>
      </c>
      <c r="J2095" s="8">
        <v>0</v>
      </c>
      <c r="K2095" s="8">
        <v>250</v>
      </c>
      <c r="L2095" s="8">
        <v>148</v>
      </c>
      <c r="M2095" s="8">
        <v>108</v>
      </c>
      <c r="N2095" s="8">
        <v>24</v>
      </c>
      <c r="O2095" s="8">
        <v>80</v>
      </c>
      <c r="P2095" s="8">
        <v>86</v>
      </c>
      <c r="Q2095">
        <f t="shared" si="192"/>
        <v>-1.0804185843655425</v>
      </c>
      <c r="R2095">
        <f t="shared" si="193"/>
        <v>0.3394534060138989</v>
      </c>
      <c r="S2095">
        <f t="shared" si="194"/>
        <v>0.25342681163063652</v>
      </c>
      <c r="T2095">
        <f t="shared" si="195"/>
        <v>0.74657318836936348</v>
      </c>
      <c r="U2095" s="11">
        <f t="shared" si="196"/>
        <v>-0.12692761091697574</v>
      </c>
      <c r="V2095">
        <f t="shared" si="197"/>
        <v>1</v>
      </c>
    </row>
    <row r="2096" spans="1:22" x14ac:dyDescent="0.4">
      <c r="A2096" s="8">
        <v>0</v>
      </c>
      <c r="B2096" s="8">
        <v>0</v>
      </c>
      <c r="C2096" s="8">
        <v>63</v>
      </c>
      <c r="D2096" s="8">
        <v>1</v>
      </c>
      <c r="E2096" s="8">
        <v>0</v>
      </c>
      <c r="F2096" s="8">
        <v>0</v>
      </c>
      <c r="G2096" s="8">
        <v>0</v>
      </c>
      <c r="H2096" s="8">
        <v>0</v>
      </c>
      <c r="I2096" s="8">
        <v>1</v>
      </c>
      <c r="J2096" s="8">
        <v>0</v>
      </c>
      <c r="K2096" s="8">
        <v>235</v>
      </c>
      <c r="L2096" s="8">
        <v>131.5</v>
      </c>
      <c r="M2096" s="8">
        <v>91</v>
      </c>
      <c r="N2096" s="8">
        <v>24.69</v>
      </c>
      <c r="O2096" s="8">
        <v>80</v>
      </c>
      <c r="P2096" s="8">
        <v>68</v>
      </c>
      <c r="Q2096">
        <f t="shared" si="192"/>
        <v>-1.5249172283170225</v>
      </c>
      <c r="R2096">
        <f t="shared" si="193"/>
        <v>0.21763907047185893</v>
      </c>
      <c r="S2096">
        <f t="shared" si="194"/>
        <v>0.17873857348181144</v>
      </c>
      <c r="T2096">
        <f t="shared" si="195"/>
        <v>0.82126142651818856</v>
      </c>
      <c r="U2096" s="11">
        <f t="shared" si="196"/>
        <v>-8.5518574888145613E-2</v>
      </c>
      <c r="V2096">
        <f t="shared" si="197"/>
        <v>1</v>
      </c>
    </row>
    <row r="2097" spans="1:22" x14ac:dyDescent="0.4">
      <c r="A2097" s="8">
        <v>0</v>
      </c>
      <c r="B2097" s="8">
        <v>0</v>
      </c>
      <c r="C2097" s="8">
        <v>38</v>
      </c>
      <c r="D2097" s="8">
        <v>4</v>
      </c>
      <c r="E2097" s="8">
        <v>1</v>
      </c>
      <c r="F2097" s="8">
        <v>15</v>
      </c>
      <c r="G2097" s="8">
        <v>0</v>
      </c>
      <c r="H2097" s="8">
        <v>0</v>
      </c>
      <c r="I2097" s="8">
        <v>0</v>
      </c>
      <c r="J2097" s="8">
        <v>0</v>
      </c>
      <c r="K2097" s="8">
        <v>178</v>
      </c>
      <c r="L2097" s="8">
        <v>96</v>
      </c>
      <c r="M2097" s="8">
        <v>67</v>
      </c>
      <c r="N2097" s="8">
        <v>20.399999999999999</v>
      </c>
      <c r="O2097" s="8">
        <v>65</v>
      </c>
      <c r="P2097" s="8">
        <v>82</v>
      </c>
      <c r="Q2097">
        <f t="shared" si="192"/>
        <v>-3.4436628744721567</v>
      </c>
      <c r="R2097">
        <f t="shared" si="193"/>
        <v>3.1947451248448E-2</v>
      </c>
      <c r="S2097">
        <f t="shared" si="194"/>
        <v>3.0958408986618488E-2</v>
      </c>
      <c r="T2097">
        <f t="shared" si="195"/>
        <v>0.9690415910133815</v>
      </c>
      <c r="U2097" s="11">
        <f t="shared" si="196"/>
        <v>-1.3657582742858424E-2</v>
      </c>
      <c r="V2097">
        <f t="shared" si="197"/>
        <v>0</v>
      </c>
    </row>
    <row r="2098" spans="1:22" x14ac:dyDescent="0.4">
      <c r="A2098" s="8">
        <v>0</v>
      </c>
      <c r="B2098" s="8">
        <v>0</v>
      </c>
      <c r="C2098" s="8">
        <v>56</v>
      </c>
      <c r="D2098" s="8">
        <v>3</v>
      </c>
      <c r="E2098" s="8">
        <v>0</v>
      </c>
      <c r="F2098" s="8">
        <v>0</v>
      </c>
      <c r="G2098" s="8">
        <v>0</v>
      </c>
      <c r="H2098" s="8">
        <v>0</v>
      </c>
      <c r="I2098" s="8">
        <v>0</v>
      </c>
      <c r="J2098" s="8">
        <v>0</v>
      </c>
      <c r="K2098" s="8">
        <v>207</v>
      </c>
      <c r="L2098" s="8">
        <v>120</v>
      </c>
      <c r="M2098" s="8">
        <v>60</v>
      </c>
      <c r="N2098" s="8">
        <v>22.89</v>
      </c>
      <c r="O2098" s="8">
        <v>75</v>
      </c>
      <c r="P2098" s="8">
        <v>71</v>
      </c>
      <c r="Q2098">
        <f t="shared" si="192"/>
        <v>-2.3317388914957213</v>
      </c>
      <c r="R2098">
        <f t="shared" si="193"/>
        <v>9.7126707355821018E-2</v>
      </c>
      <c r="S2098">
        <f t="shared" si="194"/>
        <v>8.8528249931956862E-2</v>
      </c>
      <c r="T2098">
        <f t="shared" si="195"/>
        <v>0.91147175006804315</v>
      </c>
      <c r="U2098" s="11">
        <f t="shared" si="196"/>
        <v>-4.0256787217111276E-2</v>
      </c>
      <c r="V2098">
        <f t="shared" si="197"/>
        <v>0</v>
      </c>
    </row>
    <row r="2099" spans="1:22" x14ac:dyDescent="0.4">
      <c r="A2099" s="8">
        <v>0</v>
      </c>
      <c r="B2099" s="8">
        <v>1</v>
      </c>
      <c r="C2099" s="8">
        <v>41</v>
      </c>
      <c r="D2099" s="9">
        <v>2</v>
      </c>
      <c r="E2099" s="8">
        <v>0</v>
      </c>
      <c r="F2099" s="8">
        <v>0</v>
      </c>
      <c r="G2099" s="8">
        <v>0</v>
      </c>
      <c r="H2099" s="8">
        <v>0</v>
      </c>
      <c r="I2099" s="8">
        <v>0</v>
      </c>
      <c r="J2099" s="8">
        <v>0</v>
      </c>
      <c r="K2099" s="8">
        <v>260</v>
      </c>
      <c r="L2099" s="8">
        <v>128</v>
      </c>
      <c r="M2099" s="8">
        <v>84</v>
      </c>
      <c r="N2099" s="8">
        <v>31.61</v>
      </c>
      <c r="O2099" s="8">
        <v>66</v>
      </c>
      <c r="P2099" s="8">
        <v>48</v>
      </c>
      <c r="Q2099">
        <f t="shared" si="192"/>
        <v>-2.6611159120521481</v>
      </c>
      <c r="R2099">
        <f t="shared" si="193"/>
        <v>6.9870209216639778E-2</v>
      </c>
      <c r="S2099">
        <f t="shared" si="194"/>
        <v>6.5307182698169361E-2</v>
      </c>
      <c r="T2099">
        <f t="shared" si="195"/>
        <v>0.93469281730183063</v>
      </c>
      <c r="U2099" s="11">
        <f t="shared" si="196"/>
        <v>-2.9331094657200199E-2</v>
      </c>
      <c r="V2099">
        <f t="shared" si="197"/>
        <v>0</v>
      </c>
    </row>
    <row r="2100" spans="1:22" x14ac:dyDescent="0.4">
      <c r="A2100" s="8">
        <v>0</v>
      </c>
      <c r="B2100" s="8">
        <v>0</v>
      </c>
      <c r="C2100" s="8">
        <v>38</v>
      </c>
      <c r="D2100" s="8">
        <v>1</v>
      </c>
      <c r="E2100" s="8">
        <v>1</v>
      </c>
      <c r="F2100" s="8">
        <v>10</v>
      </c>
      <c r="G2100" s="8">
        <v>0</v>
      </c>
      <c r="H2100" s="8">
        <v>0</v>
      </c>
      <c r="I2100" s="8">
        <v>0</v>
      </c>
      <c r="J2100" s="8">
        <v>0</v>
      </c>
      <c r="K2100" s="8">
        <v>220</v>
      </c>
      <c r="L2100" s="8">
        <v>114</v>
      </c>
      <c r="M2100" s="8">
        <v>73.5</v>
      </c>
      <c r="N2100" s="8">
        <v>27.06</v>
      </c>
      <c r="O2100" s="8">
        <v>68</v>
      </c>
      <c r="P2100" s="8">
        <v>67</v>
      </c>
      <c r="Q2100">
        <f t="shared" si="192"/>
        <v>-3.227683842741369</v>
      </c>
      <c r="R2100">
        <f t="shared" si="193"/>
        <v>3.9649226363088041E-2</v>
      </c>
      <c r="S2100">
        <f t="shared" si="194"/>
        <v>3.8137119095244636E-2</v>
      </c>
      <c r="T2100">
        <f t="shared" si="195"/>
        <v>0.96186288090475536</v>
      </c>
      <c r="U2100" s="11">
        <f t="shared" si="196"/>
        <v>-1.6886834730200716E-2</v>
      </c>
      <c r="V2100">
        <f t="shared" si="197"/>
        <v>0</v>
      </c>
    </row>
    <row r="2101" spans="1:22" x14ac:dyDescent="0.4">
      <c r="A2101" s="8">
        <v>0</v>
      </c>
      <c r="B2101" s="8">
        <v>1</v>
      </c>
      <c r="C2101" s="8">
        <v>48</v>
      </c>
      <c r="D2101" s="8">
        <v>4</v>
      </c>
      <c r="E2101" s="8">
        <v>0</v>
      </c>
      <c r="F2101" s="8">
        <v>0</v>
      </c>
      <c r="G2101" s="8">
        <v>0</v>
      </c>
      <c r="H2101" s="8">
        <v>0</v>
      </c>
      <c r="I2101" s="8">
        <v>1</v>
      </c>
      <c r="J2101" s="8">
        <v>0</v>
      </c>
      <c r="K2101" s="8">
        <v>205</v>
      </c>
      <c r="L2101" s="8">
        <v>148</v>
      </c>
      <c r="M2101" s="8">
        <v>103</v>
      </c>
      <c r="N2101" s="8">
        <v>28.31</v>
      </c>
      <c r="O2101" s="8">
        <v>75</v>
      </c>
      <c r="P2101" s="8">
        <v>60</v>
      </c>
      <c r="Q2101">
        <f t="shared" si="192"/>
        <v>-1.8415813409815991</v>
      </c>
      <c r="R2101">
        <f t="shared" si="193"/>
        <v>0.15856648007034543</v>
      </c>
      <c r="S2101">
        <f t="shared" si="194"/>
        <v>0.13686437748545741</v>
      </c>
      <c r="T2101">
        <f t="shared" si="195"/>
        <v>0.86313562251454257</v>
      </c>
      <c r="U2101" s="11">
        <f t="shared" si="196"/>
        <v>-6.3920959230299168E-2</v>
      </c>
      <c r="V2101">
        <f t="shared" si="197"/>
        <v>1</v>
      </c>
    </row>
    <row r="2102" spans="1:22" x14ac:dyDescent="0.4">
      <c r="A2102" s="8">
        <v>0</v>
      </c>
      <c r="B2102" s="8">
        <v>1</v>
      </c>
      <c r="C2102" s="8">
        <v>56</v>
      </c>
      <c r="D2102" s="8">
        <v>1</v>
      </c>
      <c r="E2102" s="8">
        <v>1</v>
      </c>
      <c r="F2102" s="8">
        <v>20</v>
      </c>
      <c r="G2102" s="8">
        <v>0</v>
      </c>
      <c r="H2102" s="8">
        <v>0</v>
      </c>
      <c r="I2102" s="8">
        <v>1</v>
      </c>
      <c r="J2102" s="8">
        <v>0</v>
      </c>
      <c r="K2102" s="8">
        <v>197</v>
      </c>
      <c r="L2102" s="8">
        <v>140</v>
      </c>
      <c r="M2102" s="8">
        <v>86</v>
      </c>
      <c r="N2102" s="8">
        <v>25.16</v>
      </c>
      <c r="O2102" s="8">
        <v>90</v>
      </c>
      <c r="P2102" s="8">
        <v>71</v>
      </c>
      <c r="Q2102">
        <f t="shared" si="192"/>
        <v>-0.83665526874927032</v>
      </c>
      <c r="R2102">
        <f t="shared" si="193"/>
        <v>0.43315689662446666</v>
      </c>
      <c r="S2102">
        <f t="shared" si="194"/>
        <v>0.30223969032608144</v>
      </c>
      <c r="T2102">
        <f t="shared" si="195"/>
        <v>0.69776030967391856</v>
      </c>
      <c r="U2102" s="11">
        <f t="shared" si="196"/>
        <v>-0.15629373792580215</v>
      </c>
      <c r="V2102">
        <f t="shared" si="197"/>
        <v>1</v>
      </c>
    </row>
    <row r="2103" spans="1:22" x14ac:dyDescent="0.4">
      <c r="A2103" s="8">
        <v>0</v>
      </c>
      <c r="B2103" s="8">
        <v>0</v>
      </c>
      <c r="C2103" s="8">
        <v>55</v>
      </c>
      <c r="D2103" s="8">
        <v>1</v>
      </c>
      <c r="E2103" s="8">
        <v>0</v>
      </c>
      <c r="F2103" s="8">
        <v>0</v>
      </c>
      <c r="G2103" s="8">
        <v>0</v>
      </c>
      <c r="H2103" s="8">
        <v>0</v>
      </c>
      <c r="I2103" s="8">
        <v>0</v>
      </c>
      <c r="J2103" s="8">
        <v>0</v>
      </c>
      <c r="K2103" s="8">
        <v>282</v>
      </c>
      <c r="L2103" s="8">
        <v>127.5</v>
      </c>
      <c r="M2103" s="8">
        <v>69</v>
      </c>
      <c r="N2103" s="8">
        <v>26.76</v>
      </c>
      <c r="O2103" s="8">
        <v>76</v>
      </c>
      <c r="P2103" s="10">
        <v>82</v>
      </c>
      <c r="Q2103">
        <f t="shared" si="192"/>
        <v>-2.1477049667815198</v>
      </c>
      <c r="R2103">
        <f t="shared" si="193"/>
        <v>0.11675179979119797</v>
      </c>
      <c r="S2103">
        <f t="shared" si="194"/>
        <v>0.10454588012576059</v>
      </c>
      <c r="T2103">
        <f t="shared" si="195"/>
        <v>0.8954541198742394</v>
      </c>
      <c r="U2103" s="11">
        <f t="shared" si="196"/>
        <v>-4.7956661066648532E-2</v>
      </c>
      <c r="V2103">
        <f t="shared" si="197"/>
        <v>1</v>
      </c>
    </row>
    <row r="2104" spans="1:22" x14ac:dyDescent="0.4">
      <c r="A2104" s="8">
        <v>0</v>
      </c>
      <c r="B2104" s="8">
        <v>1</v>
      </c>
      <c r="C2104" s="8">
        <v>41</v>
      </c>
      <c r="D2104" s="8">
        <v>4</v>
      </c>
      <c r="E2104" s="8">
        <v>1</v>
      </c>
      <c r="F2104" s="8">
        <v>10</v>
      </c>
      <c r="G2104" s="8">
        <v>0</v>
      </c>
      <c r="H2104" s="8">
        <v>0</v>
      </c>
      <c r="I2104" s="8">
        <v>0</v>
      </c>
      <c r="J2104" s="8">
        <v>0</v>
      </c>
      <c r="K2104" s="8">
        <v>213</v>
      </c>
      <c r="L2104" s="8">
        <v>120</v>
      </c>
      <c r="M2104" s="8">
        <v>78</v>
      </c>
      <c r="N2104" s="8">
        <v>28.78</v>
      </c>
      <c r="O2104" s="8">
        <v>80</v>
      </c>
      <c r="P2104" s="8">
        <v>70</v>
      </c>
      <c r="Q2104">
        <f t="shared" si="192"/>
        <v>-2.5864676303991931</v>
      </c>
      <c r="R2104">
        <f t="shared" si="193"/>
        <v>7.5285507182293945E-2</v>
      </c>
      <c r="S2104">
        <f t="shared" si="194"/>
        <v>7.0014434937911554E-2</v>
      </c>
      <c r="T2104">
        <f t="shared" si="195"/>
        <v>0.9299855650620884</v>
      </c>
      <c r="U2104" s="11">
        <f t="shared" si="196"/>
        <v>-3.1523792373520994E-2</v>
      </c>
      <c r="V2104">
        <f t="shared" si="197"/>
        <v>0</v>
      </c>
    </row>
    <row r="2105" spans="1:22" x14ac:dyDescent="0.4">
      <c r="A2105" s="8">
        <v>0</v>
      </c>
      <c r="B2105" s="8">
        <v>1</v>
      </c>
      <c r="C2105" s="8">
        <v>48</v>
      </c>
      <c r="D2105" s="8">
        <v>1</v>
      </c>
      <c r="E2105" s="8">
        <v>0</v>
      </c>
      <c r="F2105" s="8">
        <v>0</v>
      </c>
      <c r="G2105" s="8">
        <v>0</v>
      </c>
      <c r="H2105" s="8">
        <v>0</v>
      </c>
      <c r="I2105" s="8">
        <v>1</v>
      </c>
      <c r="J2105" s="8">
        <v>0</v>
      </c>
      <c r="K2105" s="8">
        <v>232</v>
      </c>
      <c r="L2105" s="8">
        <v>130.5</v>
      </c>
      <c r="M2105" s="8">
        <v>90</v>
      </c>
      <c r="N2105" s="8">
        <v>29.07</v>
      </c>
      <c r="O2105" s="8">
        <v>85</v>
      </c>
      <c r="P2105" s="8">
        <v>118</v>
      </c>
      <c r="Q2105">
        <f t="shared" si="192"/>
        <v>-1.961085036901407</v>
      </c>
      <c r="R2105">
        <f t="shared" si="193"/>
        <v>0.14070566722315772</v>
      </c>
      <c r="S2105">
        <f t="shared" si="194"/>
        <v>0.12334966965289153</v>
      </c>
      <c r="T2105">
        <f t="shared" si="195"/>
        <v>0.87665033034710849</v>
      </c>
      <c r="U2105" s="11">
        <f t="shared" si="196"/>
        <v>-5.7173599202768023E-2</v>
      </c>
      <c r="V2105">
        <f t="shared" si="197"/>
        <v>1</v>
      </c>
    </row>
    <row r="2106" spans="1:22" x14ac:dyDescent="0.4">
      <c r="A2106" s="8">
        <v>0</v>
      </c>
      <c r="B2106" s="8">
        <v>1</v>
      </c>
      <c r="C2106" s="8">
        <v>57</v>
      </c>
      <c r="D2106" s="8">
        <v>3</v>
      </c>
      <c r="E2106" s="8">
        <v>0</v>
      </c>
      <c r="F2106" s="8">
        <v>0</v>
      </c>
      <c r="G2106" s="8">
        <v>0</v>
      </c>
      <c r="H2106" s="8">
        <v>0</v>
      </c>
      <c r="I2106" s="8">
        <v>0</v>
      </c>
      <c r="J2106" s="8">
        <v>0</v>
      </c>
      <c r="K2106" s="8">
        <v>238</v>
      </c>
      <c r="L2106" s="8">
        <v>128.5</v>
      </c>
      <c r="M2106" s="8">
        <v>87.5</v>
      </c>
      <c r="N2106" s="8">
        <v>25.38</v>
      </c>
      <c r="O2106" s="8">
        <v>80</v>
      </c>
      <c r="P2106" s="8">
        <v>89</v>
      </c>
      <c r="Q2106">
        <f t="shared" si="192"/>
        <v>-1.7164865739235395</v>
      </c>
      <c r="R2106">
        <f t="shared" si="193"/>
        <v>0.17969639009131377</v>
      </c>
      <c r="S2106">
        <f t="shared" si="194"/>
        <v>0.15232426885480635</v>
      </c>
      <c r="T2106">
        <f t="shared" si="195"/>
        <v>0.84767573114519368</v>
      </c>
      <c r="U2106" s="11">
        <f t="shared" si="196"/>
        <v>-7.1770250463783394E-2</v>
      </c>
      <c r="V2106">
        <f t="shared" si="197"/>
        <v>1</v>
      </c>
    </row>
    <row r="2107" spans="1:22" x14ac:dyDescent="0.4">
      <c r="A2107" s="8">
        <v>0</v>
      </c>
      <c r="B2107" s="8">
        <v>1</v>
      </c>
      <c r="C2107" s="8">
        <v>44</v>
      </c>
      <c r="D2107" s="8">
        <v>1</v>
      </c>
      <c r="E2107" s="8">
        <v>1</v>
      </c>
      <c r="F2107" s="8">
        <v>20</v>
      </c>
      <c r="G2107" s="8">
        <v>0</v>
      </c>
      <c r="H2107" s="8">
        <v>0</v>
      </c>
      <c r="I2107" s="8">
        <v>0</v>
      </c>
      <c r="J2107" s="8">
        <v>0</v>
      </c>
      <c r="K2107" s="8">
        <v>258</v>
      </c>
      <c r="L2107" s="8">
        <v>116</v>
      </c>
      <c r="M2107" s="8">
        <v>67</v>
      </c>
      <c r="N2107" s="8">
        <v>28.3</v>
      </c>
      <c r="O2107" s="8">
        <v>75</v>
      </c>
      <c r="P2107" s="8">
        <v>79</v>
      </c>
      <c r="Q2107">
        <f t="shared" si="192"/>
        <v>-2.0079211271511292</v>
      </c>
      <c r="R2107">
        <f t="shared" si="193"/>
        <v>0.13426750981761978</v>
      </c>
      <c r="S2107">
        <f t="shared" si="194"/>
        <v>0.1183737598542418</v>
      </c>
      <c r="T2107">
        <f t="shared" si="195"/>
        <v>0.88162624014575819</v>
      </c>
      <c r="U2107" s="11">
        <f t="shared" si="196"/>
        <v>-5.4715492243521305E-2</v>
      </c>
      <c r="V2107">
        <f t="shared" si="197"/>
        <v>1</v>
      </c>
    </row>
    <row r="2108" spans="1:22" x14ac:dyDescent="0.4">
      <c r="A2108" s="8">
        <v>0</v>
      </c>
      <c r="B2108" s="8">
        <v>1</v>
      </c>
      <c r="C2108" s="8">
        <v>40</v>
      </c>
      <c r="D2108" s="8">
        <v>3</v>
      </c>
      <c r="E2108" s="8">
        <v>1</v>
      </c>
      <c r="F2108" s="8">
        <v>40</v>
      </c>
      <c r="G2108" s="8">
        <v>0</v>
      </c>
      <c r="H2108" s="8">
        <v>0</v>
      </c>
      <c r="I2108" s="8">
        <v>0</v>
      </c>
      <c r="J2108" s="8">
        <v>0</v>
      </c>
      <c r="K2108" s="8">
        <v>208</v>
      </c>
      <c r="L2108" s="8">
        <v>120</v>
      </c>
      <c r="M2108" s="8">
        <v>80</v>
      </c>
      <c r="N2108" s="8">
        <v>25.98</v>
      </c>
      <c r="O2108" s="8">
        <v>75</v>
      </c>
      <c r="P2108" s="8">
        <v>66</v>
      </c>
      <c r="Q2108">
        <f t="shared" si="192"/>
        <v>-1.6644532060288881</v>
      </c>
      <c r="R2108">
        <f t="shared" si="193"/>
        <v>0.1892941345807693</v>
      </c>
      <c r="S2108">
        <f t="shared" si="194"/>
        <v>0.15916511237776867</v>
      </c>
      <c r="T2108">
        <f t="shared" si="195"/>
        <v>0.84083488762223135</v>
      </c>
      <c r="U2108" s="11">
        <f t="shared" si="196"/>
        <v>-7.5289277013725842E-2</v>
      </c>
      <c r="V2108">
        <f t="shared" si="197"/>
        <v>1</v>
      </c>
    </row>
    <row r="2109" spans="1:22" x14ac:dyDescent="0.4">
      <c r="A2109" s="8">
        <v>0</v>
      </c>
      <c r="B2109" s="8">
        <v>0</v>
      </c>
      <c r="C2109" s="8">
        <v>45</v>
      </c>
      <c r="D2109" s="8">
        <v>3</v>
      </c>
      <c r="E2109" s="8">
        <v>1</v>
      </c>
      <c r="F2109" s="8">
        <v>5</v>
      </c>
      <c r="G2109" s="8">
        <v>0</v>
      </c>
      <c r="H2109" s="8">
        <v>0</v>
      </c>
      <c r="I2109" s="8">
        <v>0</v>
      </c>
      <c r="J2109" s="8">
        <v>0</v>
      </c>
      <c r="K2109" s="8">
        <v>268</v>
      </c>
      <c r="L2109" s="8">
        <v>100</v>
      </c>
      <c r="M2109" s="8">
        <v>70</v>
      </c>
      <c r="N2109" s="8">
        <v>23.45</v>
      </c>
      <c r="O2109" s="8">
        <v>73</v>
      </c>
      <c r="P2109" s="8">
        <v>87</v>
      </c>
      <c r="Q2109">
        <f t="shared" si="192"/>
        <v>-3.164859705196335</v>
      </c>
      <c r="R2109">
        <f t="shared" si="193"/>
        <v>4.2220064654306298E-2</v>
      </c>
      <c r="S2109">
        <f t="shared" si="194"/>
        <v>4.0509740779467972E-2</v>
      </c>
      <c r="T2109">
        <f t="shared" si="195"/>
        <v>0.95949025922053199</v>
      </c>
      <c r="U2109" s="11">
        <f t="shared" si="196"/>
        <v>-1.7959429879260819E-2</v>
      </c>
      <c r="V2109">
        <f t="shared" si="197"/>
        <v>0</v>
      </c>
    </row>
    <row r="2110" spans="1:22" x14ac:dyDescent="0.4">
      <c r="A2110" s="8">
        <v>0</v>
      </c>
      <c r="B2110" s="8">
        <v>1</v>
      </c>
      <c r="C2110" s="8">
        <v>57</v>
      </c>
      <c r="D2110" s="8">
        <v>3</v>
      </c>
      <c r="E2110" s="8">
        <v>0</v>
      </c>
      <c r="F2110" s="8">
        <v>0</v>
      </c>
      <c r="G2110" s="8">
        <v>0</v>
      </c>
      <c r="H2110" s="8">
        <v>0</v>
      </c>
      <c r="I2110" s="8">
        <v>0</v>
      </c>
      <c r="J2110" s="8">
        <v>0</v>
      </c>
      <c r="K2110" s="8">
        <v>314</v>
      </c>
      <c r="L2110" s="8">
        <v>109.5</v>
      </c>
      <c r="M2110" s="8">
        <v>72</v>
      </c>
      <c r="N2110" s="8">
        <v>25.62</v>
      </c>
      <c r="O2110" s="8">
        <v>72</v>
      </c>
      <c r="P2110" s="8">
        <v>71</v>
      </c>
      <c r="Q2110">
        <f t="shared" si="192"/>
        <v>-1.9252589102265576</v>
      </c>
      <c r="R2110">
        <f t="shared" si="193"/>
        <v>0.14583799301990313</v>
      </c>
      <c r="S2110">
        <f t="shared" si="194"/>
        <v>0.12727627632204891</v>
      </c>
      <c r="T2110">
        <f t="shared" si="195"/>
        <v>0.87272372367795104</v>
      </c>
      <c r="U2110" s="11">
        <f t="shared" si="196"/>
        <v>-5.9123218232445658E-2</v>
      </c>
      <c r="V2110">
        <f t="shared" si="197"/>
        <v>1</v>
      </c>
    </row>
    <row r="2111" spans="1:22" x14ac:dyDescent="0.4">
      <c r="A2111" s="8">
        <v>0</v>
      </c>
      <c r="B2111" s="8">
        <v>0</v>
      </c>
      <c r="C2111" s="8">
        <v>58</v>
      </c>
      <c r="D2111" s="8">
        <v>1</v>
      </c>
      <c r="E2111" s="8">
        <v>1</v>
      </c>
      <c r="F2111" s="8">
        <v>8</v>
      </c>
      <c r="G2111" s="8">
        <v>1</v>
      </c>
      <c r="H2111" s="8">
        <v>0</v>
      </c>
      <c r="I2111" s="8">
        <v>1</v>
      </c>
      <c r="J2111" s="8">
        <v>0</v>
      </c>
      <c r="K2111" s="10">
        <v>237</v>
      </c>
      <c r="L2111" s="8">
        <v>185</v>
      </c>
      <c r="M2111" s="8">
        <v>105</v>
      </c>
      <c r="N2111" s="8">
        <v>31.18</v>
      </c>
      <c r="O2111" s="8">
        <v>75</v>
      </c>
      <c r="P2111" s="10">
        <v>82</v>
      </c>
      <c r="Q2111">
        <f t="shared" si="192"/>
        <v>-0.91383236214272756</v>
      </c>
      <c r="R2111">
        <f t="shared" si="193"/>
        <v>0.40098455760001789</v>
      </c>
      <c r="S2111">
        <f t="shared" si="194"/>
        <v>0.28621625800567835</v>
      </c>
      <c r="T2111">
        <f t="shared" si="195"/>
        <v>0.7137837419943216</v>
      </c>
      <c r="U2111" s="11">
        <f t="shared" si="196"/>
        <v>-0.14643334828644483</v>
      </c>
      <c r="V2111">
        <f t="shared" si="197"/>
        <v>1</v>
      </c>
    </row>
    <row r="2112" spans="1:22" x14ac:dyDescent="0.4">
      <c r="A2112" s="8">
        <v>0</v>
      </c>
      <c r="B2112" s="8">
        <v>1</v>
      </c>
      <c r="C2112" s="8">
        <v>42</v>
      </c>
      <c r="D2112" s="8">
        <v>4</v>
      </c>
      <c r="E2112" s="8">
        <v>1</v>
      </c>
      <c r="F2112" s="8">
        <v>20</v>
      </c>
      <c r="G2112" s="8">
        <v>0</v>
      </c>
      <c r="H2112" s="8">
        <v>0</v>
      </c>
      <c r="I2112" s="8">
        <v>1</v>
      </c>
      <c r="J2112" s="8">
        <v>0</v>
      </c>
      <c r="K2112" s="8">
        <v>260</v>
      </c>
      <c r="L2112" s="8">
        <v>132</v>
      </c>
      <c r="M2112" s="8">
        <v>86</v>
      </c>
      <c r="N2112" s="8">
        <v>29.76</v>
      </c>
      <c r="O2112" s="8">
        <v>75</v>
      </c>
      <c r="P2112" s="8">
        <v>66</v>
      </c>
      <c r="Q2112">
        <f t="shared" si="192"/>
        <v>-1.7474968989152213</v>
      </c>
      <c r="R2112">
        <f t="shared" si="193"/>
        <v>0.17420946204293719</v>
      </c>
      <c r="S2112">
        <f t="shared" si="194"/>
        <v>0.14836319044801471</v>
      </c>
      <c r="T2112">
        <f t="shared" si="195"/>
        <v>0.85163680955198529</v>
      </c>
      <c r="U2112" s="11">
        <f t="shared" si="196"/>
        <v>-6.9745575697988033E-2</v>
      </c>
      <c r="V2112">
        <f t="shared" si="197"/>
        <v>1</v>
      </c>
    </row>
    <row r="2113" spans="1:22" x14ac:dyDescent="0.4">
      <c r="A2113" s="8">
        <v>0</v>
      </c>
      <c r="B2113" s="8">
        <v>1</v>
      </c>
      <c r="C2113" s="8">
        <v>38</v>
      </c>
      <c r="D2113" s="8">
        <v>2</v>
      </c>
      <c r="E2113" s="8">
        <v>0</v>
      </c>
      <c r="F2113" s="8">
        <v>0</v>
      </c>
      <c r="G2113" s="8">
        <v>0</v>
      </c>
      <c r="H2113" s="8">
        <v>0</v>
      </c>
      <c r="I2113" s="8">
        <v>0</v>
      </c>
      <c r="J2113" s="8">
        <v>0</v>
      </c>
      <c r="K2113" s="8">
        <v>148</v>
      </c>
      <c r="L2113" s="8">
        <v>115</v>
      </c>
      <c r="M2113" s="8">
        <v>75</v>
      </c>
      <c r="N2113" s="8">
        <v>26.49</v>
      </c>
      <c r="O2113" s="8">
        <v>75</v>
      </c>
      <c r="P2113" s="8">
        <v>74</v>
      </c>
      <c r="Q2113">
        <f t="shared" si="192"/>
        <v>-3.1729782284867483</v>
      </c>
      <c r="R2113">
        <f t="shared" si="193"/>
        <v>4.1878687689530111E-2</v>
      </c>
      <c r="S2113">
        <f t="shared" si="194"/>
        <v>4.0195358811302956E-2</v>
      </c>
      <c r="T2113">
        <f t="shared" si="195"/>
        <v>0.95980464118869702</v>
      </c>
      <c r="U2113" s="11">
        <f t="shared" si="196"/>
        <v>-1.7817154343410704E-2</v>
      </c>
      <c r="V2113">
        <f t="shared" si="197"/>
        <v>0</v>
      </c>
    </row>
    <row r="2114" spans="1:22" x14ac:dyDescent="0.4">
      <c r="A2114" s="8">
        <v>1</v>
      </c>
      <c r="B2114" s="8">
        <v>1</v>
      </c>
      <c r="C2114" s="8">
        <v>41</v>
      </c>
      <c r="D2114" s="8">
        <v>2</v>
      </c>
      <c r="E2114" s="8">
        <v>1</v>
      </c>
      <c r="F2114" s="8">
        <v>20</v>
      </c>
      <c r="G2114" s="8">
        <v>0</v>
      </c>
      <c r="H2114" s="8">
        <v>0</v>
      </c>
      <c r="I2114" s="8">
        <v>0</v>
      </c>
      <c r="J2114" s="8">
        <v>0</v>
      </c>
      <c r="K2114" s="8">
        <v>199</v>
      </c>
      <c r="L2114" s="8">
        <v>139</v>
      </c>
      <c r="M2114" s="8">
        <v>80</v>
      </c>
      <c r="N2114" s="8">
        <v>25.51</v>
      </c>
      <c r="O2114" s="8">
        <v>62</v>
      </c>
      <c r="P2114" s="8">
        <v>62</v>
      </c>
      <c r="Q2114">
        <f t="shared" si="192"/>
        <v>-1.9450837912110606</v>
      </c>
      <c r="R2114">
        <f t="shared" si="193"/>
        <v>0.14297524276742349</v>
      </c>
      <c r="S2114">
        <f t="shared" si="194"/>
        <v>0.12509041090097922</v>
      </c>
      <c r="T2114">
        <f t="shared" si="195"/>
        <v>0.12509041090097922</v>
      </c>
      <c r="U2114" s="11">
        <f t="shared" si="196"/>
        <v>-0.90277598089336308</v>
      </c>
      <c r="V2114">
        <f t="shared" si="197"/>
        <v>1</v>
      </c>
    </row>
    <row r="2115" spans="1:22" x14ac:dyDescent="0.4">
      <c r="A2115" s="8">
        <v>0</v>
      </c>
      <c r="B2115" s="8">
        <v>0</v>
      </c>
      <c r="C2115" s="8">
        <v>61</v>
      </c>
      <c r="D2115" s="9">
        <v>2</v>
      </c>
      <c r="E2115" s="8">
        <v>0</v>
      </c>
      <c r="F2115" s="8">
        <v>0</v>
      </c>
      <c r="G2115" s="8">
        <v>0</v>
      </c>
      <c r="H2115" s="8">
        <v>0</v>
      </c>
      <c r="I2115" s="8">
        <v>0</v>
      </c>
      <c r="J2115" s="8">
        <v>0</v>
      </c>
      <c r="K2115" s="8">
        <v>270</v>
      </c>
      <c r="L2115" s="8">
        <v>136.5</v>
      </c>
      <c r="M2115" s="8">
        <v>89</v>
      </c>
      <c r="N2115" s="8">
        <v>30.65</v>
      </c>
      <c r="O2115" s="8">
        <v>63</v>
      </c>
      <c r="P2115" s="8">
        <v>87</v>
      </c>
      <c r="Q2115">
        <f t="shared" si="192"/>
        <v>-1.6298781798335522</v>
      </c>
      <c r="R2115">
        <f t="shared" si="193"/>
        <v>0.195953443754113</v>
      </c>
      <c r="S2115">
        <f t="shared" si="194"/>
        <v>0.16384705004821312</v>
      </c>
      <c r="T2115">
        <f t="shared" si="195"/>
        <v>0.83615294995178691</v>
      </c>
      <c r="U2115" s="11">
        <f t="shared" si="196"/>
        <v>-7.7714273704040715E-2</v>
      </c>
      <c r="V2115">
        <f t="shared" si="197"/>
        <v>1</v>
      </c>
    </row>
    <row r="2116" spans="1:22" x14ac:dyDescent="0.4">
      <c r="A2116" s="8">
        <v>1</v>
      </c>
      <c r="B2116" s="8">
        <v>0</v>
      </c>
      <c r="C2116" s="8">
        <v>63</v>
      </c>
      <c r="D2116" s="8">
        <v>1</v>
      </c>
      <c r="E2116" s="8">
        <v>0</v>
      </c>
      <c r="F2116" s="8">
        <v>0</v>
      </c>
      <c r="G2116" s="8">
        <v>0</v>
      </c>
      <c r="H2116" s="8">
        <v>0</v>
      </c>
      <c r="I2116" s="8">
        <v>1</v>
      </c>
      <c r="J2116" s="8">
        <v>0</v>
      </c>
      <c r="K2116" s="8">
        <v>275</v>
      </c>
      <c r="L2116" s="8">
        <v>148</v>
      </c>
      <c r="M2116" s="8">
        <v>75</v>
      </c>
      <c r="N2116" s="8">
        <v>28.87</v>
      </c>
      <c r="O2116" s="8">
        <v>70</v>
      </c>
      <c r="P2116" s="8">
        <v>83</v>
      </c>
      <c r="Q2116">
        <f t="shared" si="192"/>
        <v>-1.097419925086732</v>
      </c>
      <c r="R2116">
        <f t="shared" si="193"/>
        <v>0.33373102490981787</v>
      </c>
      <c r="S2116">
        <f t="shared" si="194"/>
        <v>0.25022363480851284</v>
      </c>
      <c r="T2116">
        <f t="shared" si="195"/>
        <v>0.25022363480851284</v>
      </c>
      <c r="U2116" s="11">
        <f t="shared" si="196"/>
        <v>-0.6016716715325312</v>
      </c>
      <c r="V2116">
        <f t="shared" si="197"/>
        <v>1</v>
      </c>
    </row>
    <row r="2117" spans="1:22" x14ac:dyDescent="0.4">
      <c r="A2117" s="8">
        <v>0</v>
      </c>
      <c r="B2117" s="8">
        <v>1</v>
      </c>
      <c r="C2117" s="8">
        <v>43</v>
      </c>
      <c r="D2117" s="8">
        <v>4</v>
      </c>
      <c r="E2117" s="8">
        <v>0</v>
      </c>
      <c r="F2117" s="8">
        <v>0</v>
      </c>
      <c r="G2117" s="8">
        <v>0</v>
      </c>
      <c r="H2117" s="8">
        <v>0</v>
      </c>
      <c r="I2117" s="8">
        <v>0</v>
      </c>
      <c r="J2117" s="8">
        <v>0</v>
      </c>
      <c r="K2117" s="8">
        <v>179</v>
      </c>
      <c r="L2117" s="8">
        <v>125</v>
      </c>
      <c r="M2117" s="8">
        <v>80</v>
      </c>
      <c r="N2117" s="8">
        <v>23.05</v>
      </c>
      <c r="O2117" s="8">
        <v>63</v>
      </c>
      <c r="P2117" s="10">
        <v>82</v>
      </c>
      <c r="Q2117">
        <f t="shared" si="192"/>
        <v>-2.6962738191880673</v>
      </c>
      <c r="R2117">
        <f t="shared" si="193"/>
        <v>6.7456399766704547E-2</v>
      </c>
      <c r="S2117">
        <f t="shared" si="194"/>
        <v>6.3193587842507962E-2</v>
      </c>
      <c r="T2117">
        <f t="shared" si="195"/>
        <v>0.93680641215749205</v>
      </c>
      <c r="U2117" s="11">
        <f t="shared" si="196"/>
        <v>-2.8350145310708834E-2</v>
      </c>
      <c r="V2117">
        <f t="shared" si="197"/>
        <v>0</v>
      </c>
    </row>
    <row r="2118" spans="1:22" x14ac:dyDescent="0.4">
      <c r="A2118" s="8">
        <v>0</v>
      </c>
      <c r="B2118" s="8">
        <v>1</v>
      </c>
      <c r="C2118" s="8">
        <v>43</v>
      </c>
      <c r="D2118" s="8">
        <v>2</v>
      </c>
      <c r="E2118" s="8">
        <v>1</v>
      </c>
      <c r="F2118" s="8">
        <v>15</v>
      </c>
      <c r="G2118" s="8">
        <v>0</v>
      </c>
      <c r="H2118" s="8">
        <v>0</v>
      </c>
      <c r="I2118" s="8">
        <v>0</v>
      </c>
      <c r="J2118" s="8">
        <v>0</v>
      </c>
      <c r="K2118" s="8">
        <v>240</v>
      </c>
      <c r="L2118" s="8">
        <v>137</v>
      </c>
      <c r="M2118" s="8">
        <v>86</v>
      </c>
      <c r="N2118" s="8">
        <v>26.32</v>
      </c>
      <c r="O2118" s="8">
        <v>100</v>
      </c>
      <c r="P2118" s="10">
        <v>82</v>
      </c>
      <c r="Q2118">
        <f t="shared" ref="Q2118:Q2181" si="198">$A$2+SUMPRODUCT(B$2:P$2,B2118:P2118)</f>
        <v>-2.0290409534565557</v>
      </c>
      <c r="R2118">
        <f t="shared" ref="R2118:R2181" si="199">EXP(Q2118)</f>
        <v>0.13146153844464922</v>
      </c>
      <c r="S2118">
        <f t="shared" ref="S2118:S2181" si="200">R2118/(1+R2118)</f>
        <v>0.11618736826473249</v>
      </c>
      <c r="T2118">
        <f t="shared" ref="T2118:T2181" si="201">IF(A2118=1,S2118,1-S2118)</f>
        <v>0.88381263173526747</v>
      </c>
      <c r="U2118" s="11">
        <f t="shared" ref="U2118:U2181" si="202">LOG(T2118)</f>
        <v>-5.3639795652521263E-2</v>
      </c>
      <c r="V2118">
        <f t="shared" ref="V2118:V2181" si="203">IF(S2118&gt;S$1,1,0)</f>
        <v>1</v>
      </c>
    </row>
    <row r="2119" spans="1:22" x14ac:dyDescent="0.4">
      <c r="A2119" s="8">
        <v>1</v>
      </c>
      <c r="B2119" s="8">
        <v>1</v>
      </c>
      <c r="C2119" s="8">
        <v>52</v>
      </c>
      <c r="D2119" s="8">
        <v>4</v>
      </c>
      <c r="E2119" s="8">
        <v>1</v>
      </c>
      <c r="F2119" s="8">
        <v>30</v>
      </c>
      <c r="G2119" s="8">
        <v>0</v>
      </c>
      <c r="H2119" s="8">
        <v>0</v>
      </c>
      <c r="I2119" s="8">
        <v>0</v>
      </c>
      <c r="J2119" s="8">
        <v>0</v>
      </c>
      <c r="K2119" s="8">
        <v>346</v>
      </c>
      <c r="L2119" s="8">
        <v>133</v>
      </c>
      <c r="M2119" s="8">
        <v>96</v>
      </c>
      <c r="N2119" s="8">
        <v>25.95</v>
      </c>
      <c r="O2119" s="8">
        <v>65</v>
      </c>
      <c r="P2119" s="8">
        <v>126</v>
      </c>
      <c r="Q2119">
        <f t="shared" si="198"/>
        <v>-0.84086900827688105</v>
      </c>
      <c r="R2119">
        <f t="shared" si="199"/>
        <v>0.43133552637237527</v>
      </c>
      <c r="S2119">
        <f t="shared" si="200"/>
        <v>0.30135179238201854</v>
      </c>
      <c r="T2119">
        <f t="shared" si="201"/>
        <v>0.30135179238201854</v>
      </c>
      <c r="U2119" s="11">
        <f t="shared" si="202"/>
        <v>-0.52092622108903408</v>
      </c>
      <c r="V2119">
        <f t="shared" si="203"/>
        <v>1</v>
      </c>
    </row>
    <row r="2120" spans="1:22" x14ac:dyDescent="0.4">
      <c r="A2120" s="8">
        <v>0</v>
      </c>
      <c r="B2120" s="8">
        <v>0</v>
      </c>
      <c r="C2120" s="8">
        <v>48</v>
      </c>
      <c r="D2120" s="8">
        <v>2</v>
      </c>
      <c r="E2120" s="8">
        <v>0</v>
      </c>
      <c r="F2120" s="8">
        <v>0</v>
      </c>
      <c r="G2120" s="8">
        <v>0</v>
      </c>
      <c r="H2120" s="8">
        <v>0</v>
      </c>
      <c r="I2120" s="8">
        <v>0</v>
      </c>
      <c r="J2120" s="8">
        <v>0</v>
      </c>
      <c r="K2120" s="8">
        <v>237</v>
      </c>
      <c r="L2120" s="8">
        <v>124.5</v>
      </c>
      <c r="M2120" s="8">
        <v>66.5</v>
      </c>
      <c r="N2120" s="8">
        <v>33.29</v>
      </c>
      <c r="O2120" s="8">
        <v>80</v>
      </c>
      <c r="P2120" s="8">
        <v>91</v>
      </c>
      <c r="Q2120">
        <f t="shared" si="198"/>
        <v>-2.6173862360250588</v>
      </c>
      <c r="R2120">
        <f t="shared" si="199"/>
        <v>7.2993401230297073E-2</v>
      </c>
      <c r="S2120">
        <f t="shared" si="200"/>
        <v>6.802781931986035E-2</v>
      </c>
      <c r="T2120">
        <f t="shared" si="201"/>
        <v>0.93197218068013965</v>
      </c>
      <c r="U2120" s="11">
        <f t="shared" si="202"/>
        <v>-3.0597051119649603E-2</v>
      </c>
      <c r="V2120">
        <f t="shared" si="203"/>
        <v>0</v>
      </c>
    </row>
    <row r="2121" spans="1:22" x14ac:dyDescent="0.4">
      <c r="A2121" s="8">
        <v>0</v>
      </c>
      <c r="B2121" s="8">
        <v>0</v>
      </c>
      <c r="C2121" s="8">
        <v>45</v>
      </c>
      <c r="D2121" s="8">
        <v>1</v>
      </c>
      <c r="E2121" s="8">
        <v>0</v>
      </c>
      <c r="F2121" s="8">
        <v>0</v>
      </c>
      <c r="G2121" s="8">
        <v>0</v>
      </c>
      <c r="H2121" s="8">
        <v>0</v>
      </c>
      <c r="I2121" s="8">
        <v>0</v>
      </c>
      <c r="J2121" s="8">
        <v>0</v>
      </c>
      <c r="K2121" s="8">
        <v>285</v>
      </c>
      <c r="L2121" s="8">
        <v>107.5</v>
      </c>
      <c r="M2121" s="8">
        <v>80</v>
      </c>
      <c r="N2121" s="8">
        <v>28.06</v>
      </c>
      <c r="O2121" s="8">
        <v>74</v>
      </c>
      <c r="P2121" s="10">
        <v>82</v>
      </c>
      <c r="Q2121">
        <f t="shared" si="198"/>
        <v>-3.105971306131325</v>
      </c>
      <c r="R2121">
        <f t="shared" si="199"/>
        <v>4.478100136723559E-2</v>
      </c>
      <c r="S2121">
        <f t="shared" si="200"/>
        <v>4.2861615313289254E-2</v>
      </c>
      <c r="T2121">
        <f t="shared" si="201"/>
        <v>0.95713838468671075</v>
      </c>
      <c r="U2121" s="11">
        <f t="shared" si="202"/>
        <v>-1.9025266652675323E-2</v>
      </c>
      <c r="V2121">
        <f t="shared" si="203"/>
        <v>0</v>
      </c>
    </row>
    <row r="2122" spans="1:22" x14ac:dyDescent="0.4">
      <c r="A2122" s="8">
        <v>0</v>
      </c>
      <c r="B2122" s="8">
        <v>1</v>
      </c>
      <c r="C2122" s="8">
        <v>44</v>
      </c>
      <c r="D2122" s="8">
        <v>1</v>
      </c>
      <c r="E2122" s="8">
        <v>1</v>
      </c>
      <c r="F2122" s="8">
        <v>20</v>
      </c>
      <c r="G2122" s="8">
        <v>0</v>
      </c>
      <c r="H2122" s="8">
        <v>0</v>
      </c>
      <c r="I2122" s="8">
        <v>0</v>
      </c>
      <c r="J2122" s="8">
        <v>0</v>
      </c>
      <c r="K2122" s="8">
        <v>193</v>
      </c>
      <c r="L2122" s="8">
        <v>134</v>
      </c>
      <c r="M2122" s="8">
        <v>88</v>
      </c>
      <c r="N2122" s="8">
        <v>23.77</v>
      </c>
      <c r="O2122" s="8">
        <v>75</v>
      </c>
      <c r="P2122" s="8">
        <v>77</v>
      </c>
      <c r="Q2122">
        <f t="shared" si="198"/>
        <v>-1.8717571530175503</v>
      </c>
      <c r="R2122">
        <f t="shared" si="199"/>
        <v>0.15385308075348175</v>
      </c>
      <c r="S2122">
        <f t="shared" si="200"/>
        <v>0.13333853617915861</v>
      </c>
      <c r="T2122">
        <f t="shared" si="201"/>
        <v>0.86666146382084142</v>
      </c>
      <c r="U2122" s="11">
        <f t="shared" si="202"/>
        <v>-6.2150513949630476E-2</v>
      </c>
      <c r="V2122">
        <f t="shared" si="203"/>
        <v>1</v>
      </c>
    </row>
    <row r="2123" spans="1:22" x14ac:dyDescent="0.4">
      <c r="A2123" s="8">
        <v>0</v>
      </c>
      <c r="B2123" s="8">
        <v>1</v>
      </c>
      <c r="C2123" s="8">
        <v>42</v>
      </c>
      <c r="D2123" s="8">
        <v>4</v>
      </c>
      <c r="E2123" s="8">
        <v>1</v>
      </c>
      <c r="F2123" s="8">
        <v>20</v>
      </c>
      <c r="G2123" s="8">
        <v>0</v>
      </c>
      <c r="H2123" s="8">
        <v>0</v>
      </c>
      <c r="I2123" s="8">
        <v>0</v>
      </c>
      <c r="J2123" s="8">
        <v>0</v>
      </c>
      <c r="K2123" s="8">
        <v>166</v>
      </c>
      <c r="L2123" s="8">
        <v>110</v>
      </c>
      <c r="M2123" s="8">
        <v>70</v>
      </c>
      <c r="N2123" s="8">
        <v>19.97</v>
      </c>
      <c r="O2123" s="8">
        <v>75</v>
      </c>
      <c r="P2123" s="8">
        <v>69</v>
      </c>
      <c r="Q2123">
        <f t="shared" si="198"/>
        <v>-2.450993098925621</v>
      </c>
      <c r="R2123">
        <f t="shared" si="199"/>
        <v>8.6207930970576593E-2</v>
      </c>
      <c r="S2123">
        <f t="shared" si="200"/>
        <v>7.936595610524208E-2</v>
      </c>
      <c r="T2123">
        <f t="shared" si="201"/>
        <v>0.92063404389475789</v>
      </c>
      <c r="U2123" s="11">
        <f t="shared" si="202"/>
        <v>-3.5912969478688404E-2</v>
      </c>
      <c r="V2123">
        <f t="shared" si="203"/>
        <v>0</v>
      </c>
    </row>
    <row r="2124" spans="1:22" x14ac:dyDescent="0.4">
      <c r="A2124" s="8">
        <v>0</v>
      </c>
      <c r="B2124" s="8">
        <v>0</v>
      </c>
      <c r="C2124" s="8">
        <v>42</v>
      </c>
      <c r="D2124" s="8">
        <v>4</v>
      </c>
      <c r="E2124" s="8">
        <v>1</v>
      </c>
      <c r="F2124" s="8">
        <v>6</v>
      </c>
      <c r="G2124" s="8">
        <v>0</v>
      </c>
      <c r="H2124" s="8">
        <v>0</v>
      </c>
      <c r="I2124" s="8">
        <v>0</v>
      </c>
      <c r="J2124" s="8">
        <v>0</v>
      </c>
      <c r="K2124" s="8">
        <v>219</v>
      </c>
      <c r="L2124" s="8">
        <v>120</v>
      </c>
      <c r="M2124" s="8">
        <v>70</v>
      </c>
      <c r="N2124" s="8">
        <v>24.1</v>
      </c>
      <c r="O2124" s="8">
        <v>57</v>
      </c>
      <c r="P2124" s="8">
        <v>73</v>
      </c>
      <c r="Q2124">
        <f t="shared" si="198"/>
        <v>-3.0353498876671923</v>
      </c>
      <c r="R2124">
        <f t="shared" si="199"/>
        <v>4.8057845086290692E-2</v>
      </c>
      <c r="S2124">
        <f t="shared" si="200"/>
        <v>4.5854191456707147E-2</v>
      </c>
      <c r="T2124">
        <f t="shared" si="201"/>
        <v>0.95414580854329289</v>
      </c>
      <c r="U2124" s="11">
        <f t="shared" si="202"/>
        <v>-2.0385253171084874E-2</v>
      </c>
      <c r="V2124">
        <f t="shared" si="203"/>
        <v>0</v>
      </c>
    </row>
    <row r="2125" spans="1:22" x14ac:dyDescent="0.4">
      <c r="A2125" s="8">
        <v>0</v>
      </c>
      <c r="B2125" s="8">
        <v>0</v>
      </c>
      <c r="C2125" s="8">
        <v>57</v>
      </c>
      <c r="D2125" s="8">
        <v>1</v>
      </c>
      <c r="E2125" s="8">
        <v>1</v>
      </c>
      <c r="F2125" s="8">
        <v>20</v>
      </c>
      <c r="G2125" s="8">
        <v>1</v>
      </c>
      <c r="H2125" s="8">
        <v>0</v>
      </c>
      <c r="I2125" s="8">
        <v>1</v>
      </c>
      <c r="J2125" s="8">
        <v>0</v>
      </c>
      <c r="K2125" s="8">
        <v>281</v>
      </c>
      <c r="L2125" s="8">
        <v>192</v>
      </c>
      <c r="M2125" s="8">
        <v>105</v>
      </c>
      <c r="N2125" s="8">
        <v>27.04</v>
      </c>
      <c r="O2125" s="8">
        <v>64</v>
      </c>
      <c r="P2125" s="8">
        <v>75</v>
      </c>
      <c r="Q2125">
        <f t="shared" si="198"/>
        <v>-0.44296423896904003</v>
      </c>
      <c r="R2125">
        <f t="shared" si="199"/>
        <v>0.64213016991409222</v>
      </c>
      <c r="S2125">
        <f t="shared" si="200"/>
        <v>0.39103487755034982</v>
      </c>
      <c r="T2125">
        <f t="shared" si="201"/>
        <v>0.60896512244965018</v>
      </c>
      <c r="U2125" s="11">
        <f t="shared" si="202"/>
        <v>-0.21540758021017109</v>
      </c>
      <c r="V2125">
        <f t="shared" si="203"/>
        <v>1</v>
      </c>
    </row>
    <row r="2126" spans="1:22" x14ac:dyDescent="0.4">
      <c r="A2126" s="8">
        <v>0</v>
      </c>
      <c r="B2126" s="8">
        <v>1</v>
      </c>
      <c r="C2126" s="8">
        <v>57</v>
      </c>
      <c r="D2126" s="8">
        <v>3</v>
      </c>
      <c r="E2126" s="8">
        <v>0</v>
      </c>
      <c r="F2126" s="8">
        <v>0</v>
      </c>
      <c r="G2126" s="8">
        <v>0</v>
      </c>
      <c r="H2126" s="8">
        <v>0</v>
      </c>
      <c r="I2126" s="8">
        <v>0</v>
      </c>
      <c r="J2126" s="8">
        <v>0</v>
      </c>
      <c r="K2126" s="8">
        <v>272</v>
      </c>
      <c r="L2126" s="8">
        <v>109</v>
      </c>
      <c r="M2126" s="8">
        <v>77</v>
      </c>
      <c r="N2126" s="8">
        <v>25.57</v>
      </c>
      <c r="O2126" s="8">
        <v>75</v>
      </c>
      <c r="P2126" s="8">
        <v>89</v>
      </c>
      <c r="Q2126">
        <f t="shared" si="198"/>
        <v>-1.965492163972951</v>
      </c>
      <c r="R2126">
        <f t="shared" si="199"/>
        <v>0.14008692390969782</v>
      </c>
      <c r="S2126">
        <f t="shared" si="200"/>
        <v>0.12287389757028176</v>
      </c>
      <c r="T2126">
        <f t="shared" si="201"/>
        <v>0.87712610242971822</v>
      </c>
      <c r="U2126" s="11">
        <f t="shared" si="202"/>
        <v>-5.6937964612944342E-2</v>
      </c>
      <c r="V2126">
        <f t="shared" si="203"/>
        <v>1</v>
      </c>
    </row>
    <row r="2127" spans="1:22" x14ac:dyDescent="0.4">
      <c r="A2127" s="8">
        <v>0</v>
      </c>
      <c r="B2127" s="8">
        <v>0</v>
      </c>
      <c r="C2127" s="8">
        <v>54</v>
      </c>
      <c r="D2127" s="8">
        <v>2</v>
      </c>
      <c r="E2127" s="8">
        <v>0</v>
      </c>
      <c r="F2127" s="8">
        <v>0</v>
      </c>
      <c r="G2127" s="8">
        <v>0</v>
      </c>
      <c r="H2127" s="8">
        <v>0</v>
      </c>
      <c r="I2127" s="8">
        <v>0</v>
      </c>
      <c r="J2127" s="8">
        <v>0</v>
      </c>
      <c r="K2127" s="8">
        <v>243</v>
      </c>
      <c r="L2127" s="8">
        <v>138</v>
      </c>
      <c r="M2127" s="8">
        <v>79</v>
      </c>
      <c r="N2127" s="8">
        <v>21.93</v>
      </c>
      <c r="O2127" s="8">
        <v>75</v>
      </c>
      <c r="P2127" s="8">
        <v>95</v>
      </c>
      <c r="Q2127">
        <f t="shared" si="198"/>
        <v>-2.1328996848458228</v>
      </c>
      <c r="R2127">
        <f t="shared" si="199"/>
        <v>0.11849320227197629</v>
      </c>
      <c r="S2127">
        <f t="shared" si="200"/>
        <v>0.10594002898835958</v>
      </c>
      <c r="T2127">
        <f t="shared" si="201"/>
        <v>0.89405997101164036</v>
      </c>
      <c r="U2127" s="11">
        <f t="shared" si="202"/>
        <v>-4.863334898272334E-2</v>
      </c>
      <c r="V2127">
        <f t="shared" si="203"/>
        <v>1</v>
      </c>
    </row>
    <row r="2128" spans="1:22" x14ac:dyDescent="0.4">
      <c r="A2128" s="8">
        <v>0</v>
      </c>
      <c r="B2128" s="8">
        <v>1</v>
      </c>
      <c r="C2128" s="8">
        <v>39</v>
      </c>
      <c r="D2128" s="8">
        <v>4</v>
      </c>
      <c r="E2128" s="8">
        <v>0</v>
      </c>
      <c r="F2128" s="8">
        <v>0</v>
      </c>
      <c r="G2128" s="8">
        <v>0</v>
      </c>
      <c r="H2128" s="8">
        <v>0</v>
      </c>
      <c r="I2128" s="8">
        <v>1</v>
      </c>
      <c r="J2128" s="8">
        <v>0</v>
      </c>
      <c r="K2128" s="8">
        <v>208</v>
      </c>
      <c r="L2128" s="8">
        <v>146</v>
      </c>
      <c r="M2128" s="8">
        <v>92</v>
      </c>
      <c r="N2128" s="8">
        <v>25.91</v>
      </c>
      <c r="O2128" s="8">
        <v>69</v>
      </c>
      <c r="P2128" s="8">
        <v>74</v>
      </c>
      <c r="Q2128">
        <f t="shared" si="198"/>
        <v>-2.3942468199616282</v>
      </c>
      <c r="R2128">
        <f t="shared" si="199"/>
        <v>9.1241374231127326E-2</v>
      </c>
      <c r="S2128">
        <f t="shared" si="200"/>
        <v>8.3612458605150181E-2</v>
      </c>
      <c r="T2128">
        <f t="shared" si="201"/>
        <v>0.91638754139484979</v>
      </c>
      <c r="U2128" s="11">
        <f t="shared" si="202"/>
        <v>-3.7920823825993405E-2</v>
      </c>
      <c r="V2128">
        <f t="shared" si="203"/>
        <v>0</v>
      </c>
    </row>
    <row r="2129" spans="1:22" x14ac:dyDescent="0.4">
      <c r="A2129" s="8">
        <v>0</v>
      </c>
      <c r="B2129" s="8">
        <v>0</v>
      </c>
      <c r="C2129" s="8">
        <v>50</v>
      </c>
      <c r="D2129" s="8">
        <v>3</v>
      </c>
      <c r="E2129" s="8">
        <v>1</v>
      </c>
      <c r="F2129" s="8">
        <v>10</v>
      </c>
      <c r="G2129" s="8">
        <v>0</v>
      </c>
      <c r="H2129" s="8">
        <v>0</v>
      </c>
      <c r="I2129" s="8">
        <v>1</v>
      </c>
      <c r="J2129" s="8">
        <v>0</v>
      </c>
      <c r="K2129" s="8">
        <v>240</v>
      </c>
      <c r="L2129" s="8">
        <v>176.5</v>
      </c>
      <c r="M2129" s="8">
        <v>115</v>
      </c>
      <c r="N2129" s="8">
        <v>27.71</v>
      </c>
      <c r="O2129" s="8">
        <v>70</v>
      </c>
      <c r="P2129" s="8">
        <v>83</v>
      </c>
      <c r="Q2129">
        <f t="shared" si="198"/>
        <v>-1.3262159194100729</v>
      </c>
      <c r="R2129">
        <f t="shared" si="199"/>
        <v>0.26547996052162431</v>
      </c>
      <c r="S2129">
        <f t="shared" si="200"/>
        <v>0.20978598539971732</v>
      </c>
      <c r="T2129">
        <f t="shared" si="201"/>
        <v>0.79021401460028273</v>
      </c>
      <c r="U2129" s="11">
        <f t="shared" si="202"/>
        <v>-0.10225527228859402</v>
      </c>
      <c r="V2129">
        <f t="shared" si="203"/>
        <v>1</v>
      </c>
    </row>
    <row r="2130" spans="1:22" x14ac:dyDescent="0.4">
      <c r="A2130" s="8">
        <v>0</v>
      </c>
      <c r="B2130" s="8">
        <v>0</v>
      </c>
      <c r="C2130" s="8">
        <v>49</v>
      </c>
      <c r="D2130" s="8">
        <v>2</v>
      </c>
      <c r="E2130" s="8">
        <v>1</v>
      </c>
      <c r="F2130" s="8">
        <v>1</v>
      </c>
      <c r="G2130" s="8">
        <v>0</v>
      </c>
      <c r="H2130" s="8">
        <v>0</v>
      </c>
      <c r="I2130" s="8">
        <v>0</v>
      </c>
      <c r="J2130" s="8">
        <v>0</v>
      </c>
      <c r="K2130" s="8">
        <v>240</v>
      </c>
      <c r="L2130" s="8">
        <v>110</v>
      </c>
      <c r="M2130" s="8">
        <v>71</v>
      </c>
      <c r="N2130" s="8">
        <v>22.02</v>
      </c>
      <c r="O2130" s="8">
        <v>73</v>
      </c>
      <c r="P2130" s="8">
        <v>84</v>
      </c>
      <c r="Q2130">
        <f t="shared" si="198"/>
        <v>-2.9228331112906565</v>
      </c>
      <c r="R2130">
        <f t="shared" si="199"/>
        <v>5.3781103407553162E-2</v>
      </c>
      <c r="S2130">
        <f t="shared" si="200"/>
        <v>5.1036314120308478E-2</v>
      </c>
      <c r="T2130">
        <f t="shared" si="201"/>
        <v>0.94896368587969149</v>
      </c>
      <c r="U2130" s="11">
        <f t="shared" si="202"/>
        <v>-2.2750406459764456E-2</v>
      </c>
      <c r="V2130">
        <f t="shared" si="203"/>
        <v>0</v>
      </c>
    </row>
    <row r="2131" spans="1:22" x14ac:dyDescent="0.4">
      <c r="A2131" s="8">
        <v>0</v>
      </c>
      <c r="B2131" s="8">
        <v>1</v>
      </c>
      <c r="C2131" s="8">
        <v>49</v>
      </c>
      <c r="D2131" s="8">
        <v>1</v>
      </c>
      <c r="E2131" s="8">
        <v>1</v>
      </c>
      <c r="F2131" s="8">
        <v>20</v>
      </c>
      <c r="G2131" s="8">
        <v>0</v>
      </c>
      <c r="H2131" s="8">
        <v>0</v>
      </c>
      <c r="I2131" s="8">
        <v>0</v>
      </c>
      <c r="J2131" s="8">
        <v>0</v>
      </c>
      <c r="K2131" s="8">
        <v>206</v>
      </c>
      <c r="L2131" s="8">
        <v>101</v>
      </c>
      <c r="M2131" s="8">
        <v>69</v>
      </c>
      <c r="N2131" s="8">
        <v>28.4</v>
      </c>
      <c r="O2131" s="8">
        <v>85</v>
      </c>
      <c r="P2131" s="8">
        <v>82</v>
      </c>
      <c r="Q2131">
        <f t="shared" si="198"/>
        <v>-2.0116001235285408</v>
      </c>
      <c r="R2131">
        <f t="shared" si="199"/>
        <v>0.1337744476784421</v>
      </c>
      <c r="S2131">
        <f t="shared" si="200"/>
        <v>0.11799035333029734</v>
      </c>
      <c r="T2131">
        <f t="shared" si="201"/>
        <v>0.88200964666970272</v>
      </c>
      <c r="U2131" s="11">
        <f t="shared" si="202"/>
        <v>-5.4526664899348085E-2</v>
      </c>
      <c r="V2131">
        <f t="shared" si="203"/>
        <v>1</v>
      </c>
    </row>
    <row r="2132" spans="1:22" x14ac:dyDescent="0.4">
      <c r="A2132" s="8">
        <v>0</v>
      </c>
      <c r="B2132" s="8">
        <v>1</v>
      </c>
      <c r="C2132" s="8">
        <v>48</v>
      </c>
      <c r="D2132" s="8">
        <v>2</v>
      </c>
      <c r="E2132" s="8">
        <v>0</v>
      </c>
      <c r="F2132" s="8">
        <v>0</v>
      </c>
      <c r="G2132" s="8">
        <v>0</v>
      </c>
      <c r="H2132" s="8">
        <v>0</v>
      </c>
      <c r="I2132" s="8">
        <v>1</v>
      </c>
      <c r="J2132" s="8">
        <v>0</v>
      </c>
      <c r="K2132" s="8">
        <v>251</v>
      </c>
      <c r="L2132" s="8">
        <v>148</v>
      </c>
      <c r="M2132" s="8">
        <v>91</v>
      </c>
      <c r="N2132" s="8">
        <v>25.79</v>
      </c>
      <c r="O2132" s="8">
        <v>75</v>
      </c>
      <c r="P2132" s="8">
        <v>83</v>
      </c>
      <c r="Q2132">
        <f t="shared" si="198"/>
        <v>-1.7331538939175699</v>
      </c>
      <c r="R2132">
        <f t="shared" si="199"/>
        <v>0.1767261545495305</v>
      </c>
      <c r="S2132">
        <f t="shared" si="200"/>
        <v>0.15018460655970045</v>
      </c>
      <c r="T2132">
        <f t="shared" si="201"/>
        <v>0.84981539344029955</v>
      </c>
      <c r="U2132" s="11">
        <f t="shared" si="202"/>
        <v>-7.067540642415672E-2</v>
      </c>
      <c r="V2132">
        <f t="shared" si="203"/>
        <v>1</v>
      </c>
    </row>
    <row r="2133" spans="1:22" x14ac:dyDescent="0.4">
      <c r="A2133" s="8">
        <v>0</v>
      </c>
      <c r="B2133" s="8">
        <v>0</v>
      </c>
      <c r="C2133" s="8">
        <v>39</v>
      </c>
      <c r="D2133" s="8">
        <v>2</v>
      </c>
      <c r="E2133" s="8">
        <v>1</v>
      </c>
      <c r="F2133" s="8">
        <v>9</v>
      </c>
      <c r="G2133" s="8">
        <v>0</v>
      </c>
      <c r="H2133" s="8">
        <v>0</v>
      </c>
      <c r="I2133" s="8">
        <v>0</v>
      </c>
      <c r="J2133" s="8">
        <v>0</v>
      </c>
      <c r="K2133" s="8">
        <v>270</v>
      </c>
      <c r="L2133" s="8">
        <v>110</v>
      </c>
      <c r="M2133" s="8">
        <v>78</v>
      </c>
      <c r="N2133" s="8">
        <v>22</v>
      </c>
      <c r="O2133" s="8">
        <v>75</v>
      </c>
      <c r="P2133" s="8">
        <v>68</v>
      </c>
      <c r="Q2133">
        <f t="shared" si="198"/>
        <v>-3.2935676050240614</v>
      </c>
      <c r="R2133">
        <f t="shared" si="199"/>
        <v>3.7121179174136362E-2</v>
      </c>
      <c r="S2133">
        <f t="shared" si="200"/>
        <v>3.5792518675297036E-2</v>
      </c>
      <c r="T2133">
        <f t="shared" si="201"/>
        <v>0.96420748132470302</v>
      </c>
      <c r="U2133" s="11">
        <f t="shared" si="202"/>
        <v>-1.5829503131552722E-2</v>
      </c>
      <c r="V2133">
        <f t="shared" si="203"/>
        <v>0</v>
      </c>
    </row>
    <row r="2134" spans="1:22" x14ac:dyDescent="0.4">
      <c r="A2134" s="8">
        <v>0</v>
      </c>
      <c r="B2134" s="8">
        <v>0</v>
      </c>
      <c r="C2134" s="8">
        <v>54</v>
      </c>
      <c r="D2134" s="8">
        <v>3</v>
      </c>
      <c r="E2134" s="8">
        <v>0</v>
      </c>
      <c r="F2134" s="8">
        <v>0</v>
      </c>
      <c r="G2134" s="8">
        <v>0</v>
      </c>
      <c r="H2134" s="8">
        <v>0</v>
      </c>
      <c r="I2134" s="8">
        <v>0</v>
      </c>
      <c r="J2134" s="8">
        <v>0</v>
      </c>
      <c r="K2134" s="8">
        <v>292</v>
      </c>
      <c r="L2134" s="8">
        <v>137</v>
      </c>
      <c r="M2134" s="8">
        <v>84</v>
      </c>
      <c r="N2134" s="8">
        <v>24.96</v>
      </c>
      <c r="O2134" s="8">
        <v>60</v>
      </c>
      <c r="P2134" s="8">
        <v>94</v>
      </c>
      <c r="Q2134">
        <f t="shared" si="198"/>
        <v>-2.0693113604761155</v>
      </c>
      <c r="R2134">
        <f t="shared" si="199"/>
        <v>0.12627270814873026</v>
      </c>
      <c r="S2134">
        <f t="shared" si="200"/>
        <v>0.11211557133110898</v>
      </c>
      <c r="T2134">
        <f t="shared" si="201"/>
        <v>0.88788442866889106</v>
      </c>
      <c r="U2134" s="11">
        <f t="shared" si="202"/>
        <v>-5.1643560412661667E-2</v>
      </c>
      <c r="V2134">
        <f t="shared" si="203"/>
        <v>1</v>
      </c>
    </row>
    <row r="2135" spans="1:22" x14ac:dyDescent="0.4">
      <c r="A2135" s="8">
        <v>0</v>
      </c>
      <c r="B2135" s="8">
        <v>0</v>
      </c>
      <c r="C2135" s="8">
        <v>51</v>
      </c>
      <c r="D2135" s="8">
        <v>2</v>
      </c>
      <c r="E2135" s="8">
        <v>0</v>
      </c>
      <c r="F2135" s="8">
        <v>0</v>
      </c>
      <c r="G2135" s="8">
        <v>0</v>
      </c>
      <c r="H2135" s="8">
        <v>0</v>
      </c>
      <c r="I2135" s="8">
        <v>0</v>
      </c>
      <c r="J2135" s="8">
        <v>0</v>
      </c>
      <c r="K2135" s="8">
        <v>235</v>
      </c>
      <c r="L2135" s="8">
        <v>110.5</v>
      </c>
      <c r="M2135" s="8">
        <v>69</v>
      </c>
      <c r="N2135" s="8">
        <v>21.8</v>
      </c>
      <c r="O2135" s="8">
        <v>70</v>
      </c>
      <c r="P2135" s="8">
        <v>86</v>
      </c>
      <c r="Q2135">
        <f t="shared" si="198"/>
        <v>-2.7591282460800706</v>
      </c>
      <c r="R2135">
        <f t="shared" si="199"/>
        <v>6.3346967263242071E-2</v>
      </c>
      <c r="S2135">
        <f t="shared" si="200"/>
        <v>5.9573186564193116E-2</v>
      </c>
      <c r="T2135">
        <f t="shared" si="201"/>
        <v>0.94042681343580692</v>
      </c>
      <c r="U2135" s="11">
        <f t="shared" si="202"/>
        <v>-2.6674996772533981E-2</v>
      </c>
      <c r="V2135">
        <f t="shared" si="203"/>
        <v>0</v>
      </c>
    </row>
    <row r="2136" spans="1:22" x14ac:dyDescent="0.4">
      <c r="A2136" s="8">
        <v>0</v>
      </c>
      <c r="B2136" s="8">
        <v>1</v>
      </c>
      <c r="C2136" s="8">
        <v>54</v>
      </c>
      <c r="D2136" s="8">
        <v>2</v>
      </c>
      <c r="E2136" s="8">
        <v>1</v>
      </c>
      <c r="F2136" s="8">
        <v>30</v>
      </c>
      <c r="G2136" s="8">
        <v>0</v>
      </c>
      <c r="H2136" s="8">
        <v>0</v>
      </c>
      <c r="I2136" s="8">
        <v>1</v>
      </c>
      <c r="J2136" s="8">
        <v>0</v>
      </c>
      <c r="K2136" s="8">
        <v>212</v>
      </c>
      <c r="L2136" s="8">
        <v>153</v>
      </c>
      <c r="M2136" s="8">
        <v>100</v>
      </c>
      <c r="N2136" s="8">
        <v>27.03</v>
      </c>
      <c r="O2136" s="8">
        <v>52</v>
      </c>
      <c r="P2136" s="8">
        <v>82</v>
      </c>
      <c r="Q2136">
        <f t="shared" si="198"/>
        <v>-0.33693311657410074</v>
      </c>
      <c r="R2136">
        <f t="shared" si="199"/>
        <v>0.7139565901685454</v>
      </c>
      <c r="S2136">
        <f t="shared" si="200"/>
        <v>0.41655465153778315</v>
      </c>
      <c r="T2136">
        <f t="shared" si="201"/>
        <v>0.58344534846221685</v>
      </c>
      <c r="U2136" s="11">
        <f t="shared" si="202"/>
        <v>-0.23399981823536953</v>
      </c>
      <c r="V2136">
        <f t="shared" si="203"/>
        <v>1</v>
      </c>
    </row>
    <row r="2137" spans="1:22" x14ac:dyDescent="0.4">
      <c r="A2137" s="8">
        <v>0</v>
      </c>
      <c r="B2137" s="8">
        <v>0</v>
      </c>
      <c r="C2137" s="8">
        <v>58</v>
      </c>
      <c r="D2137" s="8">
        <v>2</v>
      </c>
      <c r="E2137" s="8">
        <v>0</v>
      </c>
      <c r="F2137" s="8">
        <v>0</v>
      </c>
      <c r="G2137" s="8">
        <v>0</v>
      </c>
      <c r="H2137" s="8">
        <v>0</v>
      </c>
      <c r="I2137" s="8">
        <v>1</v>
      </c>
      <c r="J2137" s="8">
        <v>0</v>
      </c>
      <c r="K2137" s="8">
        <v>200</v>
      </c>
      <c r="L2137" s="8">
        <v>177</v>
      </c>
      <c r="M2137" s="8">
        <v>97</v>
      </c>
      <c r="N2137" s="8">
        <v>28.4</v>
      </c>
      <c r="O2137" s="8">
        <v>86</v>
      </c>
      <c r="P2137" s="8">
        <v>73</v>
      </c>
      <c r="Q2137">
        <f t="shared" si="198"/>
        <v>-1.1221775172833421</v>
      </c>
      <c r="R2137">
        <f t="shared" si="199"/>
        <v>0.32557008771100376</v>
      </c>
      <c r="S2137">
        <f t="shared" si="200"/>
        <v>0.24560759987666789</v>
      </c>
      <c r="T2137">
        <f t="shared" si="201"/>
        <v>0.75439240012333209</v>
      </c>
      <c r="U2137" s="11">
        <f t="shared" si="202"/>
        <v>-0.12240269540477534</v>
      </c>
      <c r="V2137">
        <f t="shared" si="203"/>
        <v>1</v>
      </c>
    </row>
    <row r="2138" spans="1:22" x14ac:dyDescent="0.4">
      <c r="A2138" s="8">
        <v>0</v>
      </c>
      <c r="B2138" s="8">
        <v>0</v>
      </c>
      <c r="C2138" s="8">
        <v>45</v>
      </c>
      <c r="D2138" s="8">
        <v>1</v>
      </c>
      <c r="E2138" s="8">
        <v>0</v>
      </c>
      <c r="F2138" s="8">
        <v>0</v>
      </c>
      <c r="G2138" s="8">
        <v>0</v>
      </c>
      <c r="H2138" s="8">
        <v>0</v>
      </c>
      <c r="I2138" s="8">
        <v>0</v>
      </c>
      <c r="J2138" s="8">
        <v>0</v>
      </c>
      <c r="K2138" s="8">
        <v>238</v>
      </c>
      <c r="L2138" s="8">
        <v>127.5</v>
      </c>
      <c r="M2138" s="8">
        <v>83.5</v>
      </c>
      <c r="N2138" s="8">
        <v>27.73</v>
      </c>
      <c r="O2138" s="8">
        <v>90</v>
      </c>
      <c r="P2138" s="8">
        <v>78</v>
      </c>
      <c r="Q2138">
        <f t="shared" si="198"/>
        <v>-2.8731958072324728</v>
      </c>
      <c r="R2138">
        <f t="shared" si="199"/>
        <v>5.6518016970300795E-2</v>
      </c>
      <c r="S2138">
        <f t="shared" si="200"/>
        <v>5.3494607817832926E-2</v>
      </c>
      <c r="T2138">
        <f t="shared" si="201"/>
        <v>0.94650539218216712</v>
      </c>
      <c r="U2138" s="11">
        <f t="shared" si="202"/>
        <v>-2.3876907544568962E-2</v>
      </c>
      <c r="V2138">
        <f t="shared" si="203"/>
        <v>0</v>
      </c>
    </row>
    <row r="2139" spans="1:22" x14ac:dyDescent="0.4">
      <c r="A2139" s="8">
        <v>0</v>
      </c>
      <c r="B2139" s="8">
        <v>1</v>
      </c>
      <c r="C2139" s="8">
        <v>60</v>
      </c>
      <c r="D2139" s="8">
        <v>4</v>
      </c>
      <c r="E2139" s="8">
        <v>0</v>
      </c>
      <c r="F2139" s="8">
        <v>0</v>
      </c>
      <c r="G2139" s="8">
        <v>0</v>
      </c>
      <c r="H2139" s="8">
        <v>0</v>
      </c>
      <c r="I2139" s="8">
        <v>0</v>
      </c>
      <c r="J2139" s="8">
        <v>0</v>
      </c>
      <c r="K2139" s="8">
        <v>227</v>
      </c>
      <c r="L2139" s="8">
        <v>119</v>
      </c>
      <c r="M2139" s="8">
        <v>76</v>
      </c>
      <c r="N2139" s="8">
        <v>24.8</v>
      </c>
      <c r="O2139" s="8">
        <v>71</v>
      </c>
      <c r="P2139" s="8">
        <v>92</v>
      </c>
      <c r="Q2139">
        <f t="shared" si="198"/>
        <v>-1.662419534639513</v>
      </c>
      <c r="R2139">
        <f t="shared" si="199"/>
        <v>0.18967948835510279</v>
      </c>
      <c r="S2139">
        <f t="shared" si="200"/>
        <v>0.15943747052188068</v>
      </c>
      <c r="T2139">
        <f t="shared" si="201"/>
        <v>0.84056252947811938</v>
      </c>
      <c r="U2139" s="11">
        <f t="shared" si="202"/>
        <v>-7.5429973839973796E-2</v>
      </c>
      <c r="V2139">
        <f t="shared" si="203"/>
        <v>1</v>
      </c>
    </row>
    <row r="2140" spans="1:22" x14ac:dyDescent="0.4">
      <c r="A2140" s="8">
        <v>0</v>
      </c>
      <c r="B2140" s="8">
        <v>1</v>
      </c>
      <c r="C2140" s="8">
        <v>47</v>
      </c>
      <c r="D2140" s="9">
        <v>2</v>
      </c>
      <c r="E2140" s="8">
        <v>1</v>
      </c>
      <c r="F2140" s="8">
        <v>1</v>
      </c>
      <c r="G2140" s="8">
        <v>0</v>
      </c>
      <c r="H2140" s="8">
        <v>0</v>
      </c>
      <c r="I2140" s="8">
        <v>0</v>
      </c>
      <c r="J2140" s="8">
        <v>0</v>
      </c>
      <c r="K2140" s="8">
        <v>183</v>
      </c>
      <c r="L2140" s="8">
        <v>112.5</v>
      </c>
      <c r="M2140" s="8">
        <v>73</v>
      </c>
      <c r="N2140" s="8">
        <v>24.27</v>
      </c>
      <c r="O2140" s="8">
        <v>68</v>
      </c>
      <c r="P2140" s="8">
        <v>80</v>
      </c>
      <c r="Q2140">
        <f t="shared" si="198"/>
        <v>-2.6353200156706578</v>
      </c>
      <c r="R2140">
        <f t="shared" si="199"/>
        <v>7.1696021886475794E-2</v>
      </c>
      <c r="S2140">
        <f t="shared" si="200"/>
        <v>6.6899587590398393E-2</v>
      </c>
      <c r="T2140">
        <f t="shared" si="201"/>
        <v>0.93310041240960162</v>
      </c>
      <c r="U2140" s="11">
        <f t="shared" si="202"/>
        <v>-3.0071618623352524E-2</v>
      </c>
      <c r="V2140">
        <f t="shared" si="203"/>
        <v>0</v>
      </c>
    </row>
    <row r="2141" spans="1:22" x14ac:dyDescent="0.4">
      <c r="A2141" s="8">
        <v>0</v>
      </c>
      <c r="B2141" s="8">
        <v>0</v>
      </c>
      <c r="C2141" s="8">
        <v>40</v>
      </c>
      <c r="D2141" s="8">
        <v>2</v>
      </c>
      <c r="E2141" s="8">
        <v>0</v>
      </c>
      <c r="F2141" s="8">
        <v>0</v>
      </c>
      <c r="G2141" s="8">
        <v>0</v>
      </c>
      <c r="H2141" s="8">
        <v>0</v>
      </c>
      <c r="I2141" s="8">
        <v>1</v>
      </c>
      <c r="J2141" s="8">
        <v>0</v>
      </c>
      <c r="K2141" s="8">
        <v>254</v>
      </c>
      <c r="L2141" s="8">
        <v>132</v>
      </c>
      <c r="M2141" s="8">
        <v>92</v>
      </c>
      <c r="N2141" s="8">
        <v>23.45</v>
      </c>
      <c r="O2141" s="8">
        <v>75</v>
      </c>
      <c r="P2141" s="8">
        <v>62</v>
      </c>
      <c r="Q2141">
        <f t="shared" si="198"/>
        <v>-2.9548568553972583</v>
      </c>
      <c r="R2141">
        <f t="shared" si="199"/>
        <v>5.2086115888726324E-2</v>
      </c>
      <c r="S2141">
        <f t="shared" si="200"/>
        <v>4.9507464362579995E-2</v>
      </c>
      <c r="T2141">
        <f t="shared" si="201"/>
        <v>0.95049253563741998</v>
      </c>
      <c r="U2141" s="11">
        <f t="shared" si="202"/>
        <v>-2.2051289365827169E-2</v>
      </c>
      <c r="V2141">
        <f t="shared" si="203"/>
        <v>0</v>
      </c>
    </row>
    <row r="2142" spans="1:22" x14ac:dyDescent="0.4">
      <c r="A2142" s="8">
        <v>0</v>
      </c>
      <c r="B2142" s="8">
        <v>0</v>
      </c>
      <c r="C2142" s="8">
        <v>64</v>
      </c>
      <c r="D2142" s="8">
        <v>1</v>
      </c>
      <c r="E2142" s="8">
        <v>0</v>
      </c>
      <c r="F2142" s="8">
        <v>0</v>
      </c>
      <c r="G2142" s="8">
        <v>0</v>
      </c>
      <c r="H2142" s="8">
        <v>0</v>
      </c>
      <c r="I2142" s="8">
        <v>0</v>
      </c>
      <c r="J2142" s="8">
        <v>0</v>
      </c>
      <c r="K2142" s="8">
        <v>213</v>
      </c>
      <c r="L2142" s="8">
        <v>133</v>
      </c>
      <c r="M2142" s="8">
        <v>77.5</v>
      </c>
      <c r="N2142" s="8">
        <v>35.619999999999997</v>
      </c>
      <c r="O2142" s="8">
        <v>77</v>
      </c>
      <c r="P2142" s="8">
        <v>74</v>
      </c>
      <c r="Q2142">
        <f t="shared" si="198"/>
        <v>-1.520372521136296</v>
      </c>
      <c r="R2142">
        <f t="shared" si="199"/>
        <v>0.21863042732522431</v>
      </c>
      <c r="S2142">
        <f t="shared" si="200"/>
        <v>0.17940667032670185</v>
      </c>
      <c r="T2142">
        <f t="shared" si="201"/>
        <v>0.82059332967329812</v>
      </c>
      <c r="U2142" s="11">
        <f t="shared" si="202"/>
        <v>-8.5872017588278698E-2</v>
      </c>
      <c r="V2142">
        <f t="shared" si="203"/>
        <v>1</v>
      </c>
    </row>
    <row r="2143" spans="1:22" x14ac:dyDescent="0.4">
      <c r="A2143" s="8">
        <v>0</v>
      </c>
      <c r="B2143" s="8">
        <v>0</v>
      </c>
      <c r="C2143" s="8">
        <v>47</v>
      </c>
      <c r="D2143" s="8">
        <v>1</v>
      </c>
      <c r="E2143" s="8">
        <v>0</v>
      </c>
      <c r="F2143" s="8">
        <v>0</v>
      </c>
      <c r="G2143" s="8">
        <v>0</v>
      </c>
      <c r="H2143" s="8">
        <v>0</v>
      </c>
      <c r="I2143" s="8">
        <v>1</v>
      </c>
      <c r="J2143" s="8">
        <v>0</v>
      </c>
      <c r="K2143" s="8">
        <v>190</v>
      </c>
      <c r="L2143" s="8">
        <v>160</v>
      </c>
      <c r="M2143" s="8">
        <v>96</v>
      </c>
      <c r="N2143" s="8">
        <v>28.02</v>
      </c>
      <c r="O2143" s="8">
        <v>94</v>
      </c>
      <c r="P2143" s="8">
        <v>64</v>
      </c>
      <c r="Q2143">
        <f t="shared" si="198"/>
        <v>-2.1149405928857625</v>
      </c>
      <c r="R2143">
        <f t="shared" si="199"/>
        <v>0.12064045624164565</v>
      </c>
      <c r="S2143">
        <f t="shared" si="200"/>
        <v>0.10765313314338505</v>
      </c>
      <c r="T2143">
        <f t="shared" si="201"/>
        <v>0.89234686685661491</v>
      </c>
      <c r="U2143" s="11">
        <f t="shared" si="202"/>
        <v>-4.9466296879859012E-2</v>
      </c>
      <c r="V2143">
        <f t="shared" si="203"/>
        <v>1</v>
      </c>
    </row>
    <row r="2144" spans="1:22" x14ac:dyDescent="0.4">
      <c r="A2144" s="8">
        <v>0</v>
      </c>
      <c r="B2144" s="8">
        <v>1</v>
      </c>
      <c r="C2144" s="8">
        <v>54</v>
      </c>
      <c r="D2144" s="8">
        <v>4</v>
      </c>
      <c r="E2144" s="8">
        <v>1</v>
      </c>
      <c r="F2144" s="8">
        <v>30</v>
      </c>
      <c r="G2144" s="8">
        <v>0</v>
      </c>
      <c r="H2144" s="8">
        <v>0</v>
      </c>
      <c r="I2144" s="8">
        <v>0</v>
      </c>
      <c r="J2144" s="8">
        <v>0</v>
      </c>
      <c r="K2144" s="8">
        <v>195</v>
      </c>
      <c r="L2144" s="8">
        <v>113.5</v>
      </c>
      <c r="M2144" s="8">
        <v>72</v>
      </c>
      <c r="N2144" s="8">
        <v>21.78</v>
      </c>
      <c r="O2144" s="8">
        <v>65</v>
      </c>
      <c r="P2144" s="8">
        <v>67</v>
      </c>
      <c r="Q2144">
        <f t="shared" si="198"/>
        <v>-1.2549665513212656</v>
      </c>
      <c r="R2144">
        <f t="shared" si="199"/>
        <v>0.28508538379439102</v>
      </c>
      <c r="S2144">
        <f t="shared" si="200"/>
        <v>0.22184158919669392</v>
      </c>
      <c r="T2144">
        <f t="shared" si="201"/>
        <v>0.77815841080330606</v>
      </c>
      <c r="U2144" s="11">
        <f t="shared" si="202"/>
        <v>-0.10893198407106978</v>
      </c>
      <c r="V2144">
        <f t="shared" si="203"/>
        <v>1</v>
      </c>
    </row>
    <row r="2145" spans="1:22" x14ac:dyDescent="0.4">
      <c r="A2145" s="8">
        <v>1</v>
      </c>
      <c r="B2145" s="8">
        <v>1</v>
      </c>
      <c r="C2145" s="8">
        <v>60</v>
      </c>
      <c r="D2145" s="8">
        <v>1</v>
      </c>
      <c r="E2145" s="8">
        <v>1</v>
      </c>
      <c r="F2145" s="8">
        <v>40</v>
      </c>
      <c r="G2145" s="8">
        <v>0</v>
      </c>
      <c r="H2145" s="8">
        <v>0</v>
      </c>
      <c r="I2145" s="8">
        <v>1</v>
      </c>
      <c r="J2145" s="8">
        <v>0</v>
      </c>
      <c r="K2145" s="8">
        <v>230</v>
      </c>
      <c r="L2145" s="8">
        <v>149</v>
      </c>
      <c r="M2145" s="8">
        <v>95</v>
      </c>
      <c r="N2145" s="8">
        <v>26.68</v>
      </c>
      <c r="O2145" s="8">
        <v>67</v>
      </c>
      <c r="P2145" s="8">
        <v>92</v>
      </c>
      <c r="Q2145">
        <f t="shared" si="198"/>
        <v>0.33059914159503201</v>
      </c>
      <c r="R2145">
        <f t="shared" si="199"/>
        <v>1.3918017650351417</v>
      </c>
      <c r="S2145">
        <f t="shared" si="200"/>
        <v>0.58190515007613619</v>
      </c>
      <c r="T2145">
        <f t="shared" si="201"/>
        <v>0.58190515007613619</v>
      </c>
      <c r="U2145" s="11">
        <f t="shared" si="202"/>
        <v>-0.23514779912253744</v>
      </c>
      <c r="V2145">
        <f t="shared" si="203"/>
        <v>1</v>
      </c>
    </row>
    <row r="2146" spans="1:22" x14ac:dyDescent="0.4">
      <c r="A2146" s="8">
        <v>0</v>
      </c>
      <c r="B2146" s="8">
        <v>1</v>
      </c>
      <c r="C2146" s="8">
        <v>48</v>
      </c>
      <c r="D2146" s="8">
        <v>2</v>
      </c>
      <c r="E2146" s="8">
        <v>0</v>
      </c>
      <c r="F2146" s="8">
        <v>0</v>
      </c>
      <c r="G2146" s="8">
        <v>1</v>
      </c>
      <c r="H2146" s="8">
        <v>0</v>
      </c>
      <c r="I2146" s="8">
        <v>1</v>
      </c>
      <c r="J2146" s="8">
        <v>0</v>
      </c>
      <c r="K2146" s="8">
        <v>336</v>
      </c>
      <c r="L2146" s="8">
        <v>183</v>
      </c>
      <c r="M2146" s="8">
        <v>108</v>
      </c>
      <c r="N2146" s="8">
        <v>28.11</v>
      </c>
      <c r="O2146" s="8">
        <v>106</v>
      </c>
      <c r="P2146" s="8">
        <v>96</v>
      </c>
      <c r="Q2146">
        <f t="shared" si="198"/>
        <v>-1.3562024351613298</v>
      </c>
      <c r="R2146">
        <f t="shared" si="199"/>
        <v>0.25763731595707612</v>
      </c>
      <c r="S2146">
        <f t="shared" si="200"/>
        <v>0.2048581993299167</v>
      </c>
      <c r="T2146">
        <f t="shared" si="201"/>
        <v>0.79514180067008333</v>
      </c>
      <c r="U2146" s="11">
        <f t="shared" si="202"/>
        <v>-9.9555415045374837E-2</v>
      </c>
      <c r="V2146">
        <f t="shared" si="203"/>
        <v>1</v>
      </c>
    </row>
    <row r="2147" spans="1:22" x14ac:dyDescent="0.4">
      <c r="A2147" s="8">
        <v>0</v>
      </c>
      <c r="B2147" s="8">
        <v>0</v>
      </c>
      <c r="C2147" s="8">
        <v>41</v>
      </c>
      <c r="D2147" s="8">
        <v>4</v>
      </c>
      <c r="E2147" s="8">
        <v>0</v>
      </c>
      <c r="F2147" s="8">
        <v>0</v>
      </c>
      <c r="G2147" s="8">
        <v>0</v>
      </c>
      <c r="H2147" s="8">
        <v>0</v>
      </c>
      <c r="I2147" s="8">
        <v>0</v>
      </c>
      <c r="J2147" s="8">
        <v>0</v>
      </c>
      <c r="K2147" s="8">
        <v>204</v>
      </c>
      <c r="L2147" s="8">
        <v>129</v>
      </c>
      <c r="M2147" s="8">
        <v>86</v>
      </c>
      <c r="N2147" s="8">
        <v>20.72</v>
      </c>
      <c r="O2147" s="8">
        <v>60</v>
      </c>
      <c r="P2147" s="8">
        <v>70</v>
      </c>
      <c r="Q2147">
        <f t="shared" si="198"/>
        <v>-3.1875324117804009</v>
      </c>
      <c r="R2147">
        <f t="shared" si="199"/>
        <v>4.1273591613530142E-2</v>
      </c>
      <c r="S2147">
        <f t="shared" si="200"/>
        <v>3.9637605280638755E-2</v>
      </c>
      <c r="T2147">
        <f t="shared" si="201"/>
        <v>0.96036239471936125</v>
      </c>
      <c r="U2147" s="11">
        <f t="shared" si="202"/>
        <v>-1.7564854118573687E-2</v>
      </c>
      <c r="V2147">
        <f t="shared" si="203"/>
        <v>0</v>
      </c>
    </row>
    <row r="2148" spans="1:22" x14ac:dyDescent="0.4">
      <c r="A2148" s="8">
        <v>0</v>
      </c>
      <c r="B2148" s="8">
        <v>0</v>
      </c>
      <c r="C2148" s="8">
        <v>36</v>
      </c>
      <c r="D2148" s="8">
        <v>1</v>
      </c>
      <c r="E2148" s="8">
        <v>0</v>
      </c>
      <c r="F2148" s="8">
        <v>0</v>
      </c>
      <c r="G2148" s="8">
        <v>0</v>
      </c>
      <c r="H2148" s="8">
        <v>0</v>
      </c>
      <c r="I2148" s="8">
        <v>0</v>
      </c>
      <c r="J2148" s="8">
        <v>0</v>
      </c>
      <c r="K2148" s="8">
        <v>180</v>
      </c>
      <c r="L2148" s="8">
        <v>116</v>
      </c>
      <c r="M2148" s="8">
        <v>85.5</v>
      </c>
      <c r="N2148" s="8">
        <v>26.32</v>
      </c>
      <c r="O2148" s="8">
        <v>95</v>
      </c>
      <c r="P2148" s="8">
        <v>81</v>
      </c>
      <c r="Q2148">
        <f t="shared" si="198"/>
        <v>-3.7018055209259515</v>
      </c>
      <c r="R2148">
        <f t="shared" si="199"/>
        <v>2.4678927899875591E-2</v>
      </c>
      <c r="S2148">
        <f t="shared" si="200"/>
        <v>2.4084547098529814E-2</v>
      </c>
      <c r="T2148">
        <f t="shared" si="201"/>
        <v>0.97591545290147019</v>
      </c>
      <c r="U2148" s="11">
        <f t="shared" si="202"/>
        <v>-1.0587805211205698E-2</v>
      </c>
      <c r="V2148">
        <f t="shared" si="203"/>
        <v>0</v>
      </c>
    </row>
    <row r="2149" spans="1:22" x14ac:dyDescent="0.4">
      <c r="A2149" s="8">
        <v>0</v>
      </c>
      <c r="B2149" s="8">
        <v>1</v>
      </c>
      <c r="C2149" s="8">
        <v>37</v>
      </c>
      <c r="D2149" s="8">
        <v>4</v>
      </c>
      <c r="E2149" s="8">
        <v>0</v>
      </c>
      <c r="F2149" s="8">
        <v>0</v>
      </c>
      <c r="G2149" s="8">
        <v>0</v>
      </c>
      <c r="H2149" s="8">
        <v>0</v>
      </c>
      <c r="I2149" s="8">
        <v>1</v>
      </c>
      <c r="J2149" s="8">
        <v>0</v>
      </c>
      <c r="K2149" s="8">
        <v>230</v>
      </c>
      <c r="L2149" s="8">
        <v>123</v>
      </c>
      <c r="M2149" s="8">
        <v>92</v>
      </c>
      <c r="N2149" s="8">
        <v>28.61</v>
      </c>
      <c r="O2149" s="8">
        <v>71</v>
      </c>
      <c r="P2149" s="8">
        <v>80</v>
      </c>
      <c r="Q2149">
        <f t="shared" si="198"/>
        <v>-2.8438324310534924</v>
      </c>
      <c r="R2149">
        <f t="shared" si="199"/>
        <v>5.8202182144638424E-2</v>
      </c>
      <c r="S2149">
        <f t="shared" si="200"/>
        <v>5.5001003708649666E-2</v>
      </c>
      <c r="T2149">
        <f t="shared" si="201"/>
        <v>0.94499899629135031</v>
      </c>
      <c r="U2149" s="11">
        <f t="shared" si="202"/>
        <v>-2.4568652766249741E-2</v>
      </c>
      <c r="V2149">
        <f t="shared" si="203"/>
        <v>0</v>
      </c>
    </row>
    <row r="2150" spans="1:22" x14ac:dyDescent="0.4">
      <c r="A2150" s="8">
        <v>0</v>
      </c>
      <c r="B2150" s="8">
        <v>0</v>
      </c>
      <c r="C2150" s="8">
        <v>39</v>
      </c>
      <c r="D2150" s="8">
        <v>2</v>
      </c>
      <c r="E2150" s="8">
        <v>0</v>
      </c>
      <c r="F2150" s="8">
        <v>0</v>
      </c>
      <c r="G2150" s="8">
        <v>0</v>
      </c>
      <c r="H2150" s="8">
        <v>0</v>
      </c>
      <c r="I2150" s="8">
        <v>0</v>
      </c>
      <c r="J2150" s="8">
        <v>0</v>
      </c>
      <c r="K2150" s="8">
        <v>175</v>
      </c>
      <c r="L2150" s="8">
        <v>114</v>
      </c>
      <c r="M2150" s="8">
        <v>68</v>
      </c>
      <c r="N2150" s="8">
        <v>24.2</v>
      </c>
      <c r="O2150" s="8">
        <v>80</v>
      </c>
      <c r="P2150" s="8">
        <v>93</v>
      </c>
      <c r="Q2150">
        <f t="shared" si="198"/>
        <v>-3.4932314887558524</v>
      </c>
      <c r="R2150">
        <f t="shared" si="199"/>
        <v>3.0402468027327014E-2</v>
      </c>
      <c r="S2150">
        <f t="shared" si="200"/>
        <v>2.9505430131132722E-2</v>
      </c>
      <c r="T2150">
        <f t="shared" si="201"/>
        <v>0.97049456986886729</v>
      </c>
      <c r="U2150" s="11">
        <f t="shared" si="202"/>
        <v>-1.3006890242217522E-2</v>
      </c>
      <c r="V2150">
        <f t="shared" si="203"/>
        <v>0</v>
      </c>
    </row>
    <row r="2151" spans="1:22" x14ac:dyDescent="0.4">
      <c r="A2151" s="8">
        <v>0</v>
      </c>
      <c r="B2151" s="8">
        <v>1</v>
      </c>
      <c r="C2151" s="8">
        <v>63</v>
      </c>
      <c r="D2151" s="8">
        <v>1</v>
      </c>
      <c r="E2151" s="8">
        <v>0</v>
      </c>
      <c r="F2151" s="8">
        <v>0</v>
      </c>
      <c r="G2151" s="8">
        <v>0</v>
      </c>
      <c r="H2151" s="8">
        <v>0</v>
      </c>
      <c r="I2151" s="8">
        <v>1</v>
      </c>
      <c r="J2151" s="8">
        <v>0</v>
      </c>
      <c r="K2151" s="8">
        <v>235</v>
      </c>
      <c r="L2151" s="8">
        <v>199</v>
      </c>
      <c r="M2151" s="8">
        <v>114</v>
      </c>
      <c r="N2151" s="8">
        <v>29.76</v>
      </c>
      <c r="O2151" s="8">
        <v>95</v>
      </c>
      <c r="P2151" s="8">
        <v>84</v>
      </c>
      <c r="Q2151">
        <f t="shared" si="198"/>
        <v>-2.5453609997181381E-2</v>
      </c>
      <c r="R2151">
        <f t="shared" si="199"/>
        <v>0.97486760202758982</v>
      </c>
      <c r="S2151">
        <f t="shared" si="200"/>
        <v>0.49363694104186867</v>
      </c>
      <c r="T2151">
        <f t="shared" si="201"/>
        <v>0.50636305895813138</v>
      </c>
      <c r="U2151" s="11">
        <f t="shared" si="202"/>
        <v>-0.29553798520996177</v>
      </c>
      <c r="V2151">
        <f t="shared" si="203"/>
        <v>1</v>
      </c>
    </row>
    <row r="2152" spans="1:22" x14ac:dyDescent="0.4">
      <c r="A2152" s="8">
        <v>0</v>
      </c>
      <c r="B2152" s="8">
        <v>1</v>
      </c>
      <c r="C2152" s="8">
        <v>66</v>
      </c>
      <c r="D2152" s="8">
        <v>2</v>
      </c>
      <c r="E2152" s="8">
        <v>1</v>
      </c>
      <c r="F2152" s="8">
        <v>3</v>
      </c>
      <c r="G2152" s="8">
        <v>0</v>
      </c>
      <c r="H2152" s="8">
        <v>0</v>
      </c>
      <c r="I2152" s="8">
        <v>1</v>
      </c>
      <c r="J2152" s="8">
        <v>0</v>
      </c>
      <c r="K2152" s="8">
        <v>199</v>
      </c>
      <c r="L2152" s="8">
        <v>159</v>
      </c>
      <c r="M2152" s="8">
        <v>92</v>
      </c>
      <c r="N2152" s="8">
        <v>26.35</v>
      </c>
      <c r="O2152" s="8">
        <v>66</v>
      </c>
      <c r="P2152" s="8">
        <v>74</v>
      </c>
      <c r="Q2152">
        <f t="shared" si="198"/>
        <v>-0.43438057900781146</v>
      </c>
      <c r="R2152">
        <f t="shared" si="199"/>
        <v>0.64766572059798622</v>
      </c>
      <c r="S2152">
        <f t="shared" si="200"/>
        <v>0.39308077633789051</v>
      </c>
      <c r="T2152">
        <f t="shared" si="201"/>
        <v>0.60691922366210949</v>
      </c>
      <c r="U2152" s="11">
        <f t="shared" si="202"/>
        <v>-0.2168691063748234</v>
      </c>
      <c r="V2152">
        <f t="shared" si="203"/>
        <v>1</v>
      </c>
    </row>
    <row r="2153" spans="1:22" x14ac:dyDescent="0.4">
      <c r="A2153" s="8">
        <v>0</v>
      </c>
      <c r="B2153" s="8">
        <v>0</v>
      </c>
      <c r="C2153" s="8">
        <v>48</v>
      </c>
      <c r="D2153" s="8">
        <v>1</v>
      </c>
      <c r="E2153" s="8">
        <v>0</v>
      </c>
      <c r="F2153" s="8">
        <v>0</v>
      </c>
      <c r="G2153" s="8">
        <v>0</v>
      </c>
      <c r="H2153" s="8">
        <v>0</v>
      </c>
      <c r="I2153" s="8">
        <v>1</v>
      </c>
      <c r="J2153" s="8">
        <v>0</v>
      </c>
      <c r="K2153" s="8">
        <v>202</v>
      </c>
      <c r="L2153" s="8">
        <v>171</v>
      </c>
      <c r="M2153" s="8">
        <v>97</v>
      </c>
      <c r="N2153" s="8">
        <v>32.67</v>
      </c>
      <c r="O2153" s="8">
        <v>95</v>
      </c>
      <c r="P2153" s="8">
        <v>78</v>
      </c>
      <c r="Q2153">
        <f t="shared" si="198"/>
        <v>-1.8019172179432879</v>
      </c>
      <c r="R2153">
        <f t="shared" si="199"/>
        <v>0.16498227782962588</v>
      </c>
      <c r="S2153">
        <f t="shared" si="200"/>
        <v>0.14161784343791869</v>
      </c>
      <c r="T2153">
        <f t="shared" si="201"/>
        <v>0.85838215656208128</v>
      </c>
      <c r="U2153" s="11">
        <f t="shared" si="202"/>
        <v>-6.6319318753159925E-2</v>
      </c>
      <c r="V2153">
        <f t="shared" si="203"/>
        <v>1</v>
      </c>
    </row>
    <row r="2154" spans="1:22" x14ac:dyDescent="0.4">
      <c r="A2154" s="8">
        <v>0</v>
      </c>
      <c r="B2154" s="8">
        <v>0</v>
      </c>
      <c r="C2154" s="8">
        <v>64</v>
      </c>
      <c r="D2154" s="8">
        <v>2</v>
      </c>
      <c r="E2154" s="8">
        <v>0</v>
      </c>
      <c r="F2154" s="8">
        <v>0</v>
      </c>
      <c r="G2154" s="8">
        <v>0</v>
      </c>
      <c r="H2154" s="8">
        <v>0</v>
      </c>
      <c r="I2154" s="8">
        <v>1</v>
      </c>
      <c r="J2154" s="8">
        <v>0</v>
      </c>
      <c r="K2154" s="8">
        <v>246</v>
      </c>
      <c r="L2154" s="8">
        <v>190</v>
      </c>
      <c r="M2154" s="8">
        <v>100</v>
      </c>
      <c r="N2154" s="8">
        <v>32.68</v>
      </c>
      <c r="O2154" s="8">
        <v>92</v>
      </c>
      <c r="P2154" s="8">
        <v>102</v>
      </c>
      <c r="Q2154">
        <f t="shared" si="198"/>
        <v>-0.42590788548395064</v>
      </c>
      <c r="R2154">
        <f t="shared" si="199"/>
        <v>0.65317650638741254</v>
      </c>
      <c r="S2154">
        <f t="shared" si="200"/>
        <v>0.39510391289963342</v>
      </c>
      <c r="T2154">
        <f t="shared" si="201"/>
        <v>0.60489608710036658</v>
      </c>
      <c r="U2154" s="11">
        <f t="shared" si="202"/>
        <v>-0.21831922481024776</v>
      </c>
      <c r="V2154">
        <f t="shared" si="203"/>
        <v>1</v>
      </c>
    </row>
    <row r="2155" spans="1:22" x14ac:dyDescent="0.4">
      <c r="A2155" s="8">
        <v>0</v>
      </c>
      <c r="B2155" s="8">
        <v>0</v>
      </c>
      <c r="C2155" s="8">
        <v>46</v>
      </c>
      <c r="D2155" s="8">
        <v>2</v>
      </c>
      <c r="E2155" s="8">
        <v>0</v>
      </c>
      <c r="F2155" s="8">
        <v>0</v>
      </c>
      <c r="G2155" s="8">
        <v>0</v>
      </c>
      <c r="H2155" s="8">
        <v>0</v>
      </c>
      <c r="I2155" s="8">
        <v>0</v>
      </c>
      <c r="J2155" s="8">
        <v>0</v>
      </c>
      <c r="K2155" s="8">
        <v>275</v>
      </c>
      <c r="L2155" s="8">
        <v>116</v>
      </c>
      <c r="M2155" s="8">
        <v>88.5</v>
      </c>
      <c r="N2155" s="8">
        <v>28.04</v>
      </c>
      <c r="O2155" s="8">
        <v>70</v>
      </c>
      <c r="P2155" s="8">
        <v>70</v>
      </c>
      <c r="Q2155">
        <f t="shared" si="198"/>
        <v>-2.9565684976331701</v>
      </c>
      <c r="R2155">
        <f t="shared" si="199"/>
        <v>5.199703934819852E-2</v>
      </c>
      <c r="S2155">
        <f t="shared" si="200"/>
        <v>4.9426982589623157E-2</v>
      </c>
      <c r="T2155">
        <f t="shared" si="201"/>
        <v>0.95057301741037681</v>
      </c>
      <c r="U2155" s="11">
        <f t="shared" si="202"/>
        <v>-2.2014517577654175E-2</v>
      </c>
      <c r="V2155">
        <f t="shared" si="203"/>
        <v>0</v>
      </c>
    </row>
    <row r="2156" spans="1:22" x14ac:dyDescent="0.4">
      <c r="A2156" s="8">
        <v>1</v>
      </c>
      <c r="B2156" s="8">
        <v>1</v>
      </c>
      <c r="C2156" s="8">
        <v>38</v>
      </c>
      <c r="D2156" s="8">
        <v>1</v>
      </c>
      <c r="E2156" s="8">
        <v>0</v>
      </c>
      <c r="F2156" s="8">
        <v>0</v>
      </c>
      <c r="G2156" s="8">
        <v>0</v>
      </c>
      <c r="H2156" s="8">
        <v>0</v>
      </c>
      <c r="I2156" s="8">
        <v>0</v>
      </c>
      <c r="J2156" s="8">
        <v>0</v>
      </c>
      <c r="K2156" s="8">
        <v>203</v>
      </c>
      <c r="L2156" s="8">
        <v>116</v>
      </c>
      <c r="M2156" s="8">
        <v>81</v>
      </c>
      <c r="N2156" s="8">
        <v>30.19</v>
      </c>
      <c r="O2156" s="8">
        <v>62</v>
      </c>
      <c r="P2156" s="8">
        <v>80</v>
      </c>
      <c r="Q2156">
        <f t="shared" si="198"/>
        <v>-3.0387842440532058</v>
      </c>
      <c r="R2156">
        <f t="shared" si="199"/>
        <v>4.7893080411374502E-2</v>
      </c>
      <c r="S2156">
        <f t="shared" si="200"/>
        <v>4.5704167063087178E-2</v>
      </c>
      <c r="T2156">
        <f t="shared" si="201"/>
        <v>4.5704167063087178E-2</v>
      </c>
      <c r="U2156" s="11">
        <f t="shared" si="202"/>
        <v>-1.3400442014618543</v>
      </c>
      <c r="V2156">
        <f t="shared" si="203"/>
        <v>0</v>
      </c>
    </row>
    <row r="2157" spans="1:22" x14ac:dyDescent="0.4">
      <c r="A2157" s="8">
        <v>0</v>
      </c>
      <c r="B2157" s="8">
        <v>0</v>
      </c>
      <c r="C2157" s="8">
        <v>43</v>
      </c>
      <c r="D2157" s="8">
        <v>1</v>
      </c>
      <c r="E2157" s="8">
        <v>1</v>
      </c>
      <c r="F2157" s="8">
        <v>20</v>
      </c>
      <c r="G2157" s="8">
        <v>0</v>
      </c>
      <c r="H2157" s="8">
        <v>0</v>
      </c>
      <c r="I2157" s="8">
        <v>0</v>
      </c>
      <c r="J2157" s="8">
        <v>0</v>
      </c>
      <c r="K2157" s="8">
        <v>245</v>
      </c>
      <c r="L2157" s="8">
        <v>112.5</v>
      </c>
      <c r="M2157" s="8">
        <v>80</v>
      </c>
      <c r="N2157" s="8">
        <v>23.43</v>
      </c>
      <c r="O2157" s="8">
        <v>90</v>
      </c>
      <c r="P2157" s="8">
        <v>77</v>
      </c>
      <c r="Q2157">
        <f t="shared" si="198"/>
        <v>-2.655686365497723</v>
      </c>
      <c r="R2157">
        <f t="shared" si="199"/>
        <v>7.0250604522857807E-2</v>
      </c>
      <c r="S2157">
        <f t="shared" si="200"/>
        <v>6.5639397189761126E-2</v>
      </c>
      <c r="T2157">
        <f t="shared" si="201"/>
        <v>0.93436060281023892</v>
      </c>
      <c r="U2157" s="11">
        <f t="shared" si="202"/>
        <v>-2.948548181432847E-2</v>
      </c>
      <c r="V2157">
        <f t="shared" si="203"/>
        <v>0</v>
      </c>
    </row>
    <row r="2158" spans="1:22" x14ac:dyDescent="0.4">
      <c r="A2158" s="8">
        <v>0</v>
      </c>
      <c r="B2158" s="8">
        <v>0</v>
      </c>
      <c r="C2158" s="8">
        <v>44</v>
      </c>
      <c r="D2158" s="8">
        <v>1</v>
      </c>
      <c r="E2158" s="8">
        <v>1</v>
      </c>
      <c r="F2158" s="8">
        <v>5</v>
      </c>
      <c r="G2158" s="8">
        <v>0</v>
      </c>
      <c r="H2158" s="8">
        <v>0</v>
      </c>
      <c r="I2158" s="8">
        <v>0</v>
      </c>
      <c r="J2158" s="8">
        <v>0</v>
      </c>
      <c r="K2158" s="8">
        <v>205</v>
      </c>
      <c r="L2158" s="8">
        <v>120</v>
      </c>
      <c r="M2158" s="8">
        <v>83.5</v>
      </c>
      <c r="N2158" s="8">
        <v>24.3</v>
      </c>
      <c r="O2158" s="8">
        <v>67</v>
      </c>
      <c r="P2158" s="8">
        <v>77</v>
      </c>
      <c r="Q2158">
        <f t="shared" si="198"/>
        <v>-2.9695101735623703</v>
      </c>
      <c r="R2158">
        <f t="shared" si="199"/>
        <v>5.1328446205262689E-2</v>
      </c>
      <c r="S2158">
        <f t="shared" si="200"/>
        <v>4.882246493998247E-2</v>
      </c>
      <c r="T2158">
        <f t="shared" si="201"/>
        <v>0.95117753506001756</v>
      </c>
      <c r="U2158" s="11">
        <f t="shared" si="202"/>
        <v>-2.1738415448535588E-2</v>
      </c>
      <c r="V2158">
        <f t="shared" si="203"/>
        <v>0</v>
      </c>
    </row>
    <row r="2159" spans="1:22" x14ac:dyDescent="0.4">
      <c r="A2159" s="8">
        <v>0</v>
      </c>
      <c r="B2159" s="8">
        <v>1</v>
      </c>
      <c r="C2159" s="8">
        <v>44</v>
      </c>
      <c r="D2159" s="8">
        <v>1</v>
      </c>
      <c r="E2159" s="8">
        <v>1</v>
      </c>
      <c r="F2159" s="8">
        <v>20</v>
      </c>
      <c r="G2159" s="8">
        <v>0</v>
      </c>
      <c r="H2159" s="8">
        <v>0</v>
      </c>
      <c r="I2159" s="8">
        <v>0</v>
      </c>
      <c r="J2159" s="8">
        <v>0</v>
      </c>
      <c r="K2159" s="8">
        <v>213</v>
      </c>
      <c r="L2159" s="8">
        <v>116</v>
      </c>
      <c r="M2159" s="8">
        <v>77.5</v>
      </c>
      <c r="N2159" s="8">
        <v>26.09</v>
      </c>
      <c r="O2159" s="8">
        <v>75</v>
      </c>
      <c r="P2159" s="8">
        <v>83</v>
      </c>
      <c r="Q2159">
        <f t="shared" si="198"/>
        <v>-2.0912853273893246</v>
      </c>
      <c r="R2159">
        <f t="shared" si="199"/>
        <v>0.12352825948000841</v>
      </c>
      <c r="S2159">
        <f t="shared" si="200"/>
        <v>0.10994673114602367</v>
      </c>
      <c r="T2159">
        <f t="shared" si="201"/>
        <v>0.89005326885397629</v>
      </c>
      <c r="U2159" s="11">
        <f t="shared" si="202"/>
        <v>-5.0584000459536385E-2</v>
      </c>
      <c r="V2159">
        <f t="shared" si="203"/>
        <v>1</v>
      </c>
    </row>
    <row r="2160" spans="1:22" x14ac:dyDescent="0.4">
      <c r="A2160" s="8">
        <v>0</v>
      </c>
      <c r="B2160" s="8">
        <v>0</v>
      </c>
      <c r="C2160" s="8">
        <v>63</v>
      </c>
      <c r="D2160" s="8">
        <v>1</v>
      </c>
      <c r="E2160" s="8">
        <v>1</v>
      </c>
      <c r="F2160" s="8">
        <v>9</v>
      </c>
      <c r="G2160" s="8">
        <v>0</v>
      </c>
      <c r="H2160" s="8">
        <v>0</v>
      </c>
      <c r="I2160" s="8">
        <v>1</v>
      </c>
      <c r="J2160" s="8">
        <v>0</v>
      </c>
      <c r="K2160" s="8">
        <v>281</v>
      </c>
      <c r="L2160" s="8">
        <v>158.5</v>
      </c>
      <c r="M2160" s="8">
        <v>90</v>
      </c>
      <c r="N2160" s="8">
        <v>20.5</v>
      </c>
      <c r="O2160" s="8">
        <v>72</v>
      </c>
      <c r="P2160" s="10">
        <v>82</v>
      </c>
      <c r="Q2160">
        <f t="shared" si="198"/>
        <v>-0.79228951553435856</v>
      </c>
      <c r="R2160">
        <f t="shared" si="199"/>
        <v>0.45280689916638667</v>
      </c>
      <c r="S2160">
        <f t="shared" si="200"/>
        <v>0.31167727756951386</v>
      </c>
      <c r="T2160">
        <f t="shared" si="201"/>
        <v>0.6883227224304862</v>
      </c>
      <c r="U2160" s="11">
        <f t="shared" si="202"/>
        <v>-0.16220789358255569</v>
      </c>
      <c r="V2160">
        <f t="shared" si="203"/>
        <v>1</v>
      </c>
    </row>
    <row r="2161" spans="1:22" x14ac:dyDescent="0.4">
      <c r="A2161" s="8">
        <v>1</v>
      </c>
      <c r="B2161" s="8">
        <v>1</v>
      </c>
      <c r="C2161" s="8">
        <v>63</v>
      </c>
      <c r="D2161" s="8">
        <v>1</v>
      </c>
      <c r="E2161" s="8">
        <v>0</v>
      </c>
      <c r="F2161" s="8">
        <v>0</v>
      </c>
      <c r="G2161" s="8">
        <v>0</v>
      </c>
      <c r="H2161" s="8">
        <v>0</v>
      </c>
      <c r="I2161" s="8">
        <v>1</v>
      </c>
      <c r="J2161" s="8">
        <v>0</v>
      </c>
      <c r="K2161" s="8">
        <v>219</v>
      </c>
      <c r="L2161" s="8">
        <v>145.5</v>
      </c>
      <c r="M2161" s="8">
        <v>80</v>
      </c>
      <c r="N2161" s="8">
        <v>26.6</v>
      </c>
      <c r="O2161" s="8">
        <v>72</v>
      </c>
      <c r="P2161" s="10">
        <v>82</v>
      </c>
      <c r="Q2161">
        <f t="shared" si="198"/>
        <v>-0.82257282489866412</v>
      </c>
      <c r="R2161">
        <f t="shared" si="199"/>
        <v>0.43929995743259603</v>
      </c>
      <c r="S2161">
        <f t="shared" si="200"/>
        <v>0.30521779366700841</v>
      </c>
      <c r="T2161">
        <f t="shared" si="201"/>
        <v>0.30521779366700841</v>
      </c>
      <c r="U2161" s="11">
        <f t="shared" si="202"/>
        <v>-0.51539015136547073</v>
      </c>
      <c r="V2161">
        <f t="shared" si="203"/>
        <v>1</v>
      </c>
    </row>
    <row r="2162" spans="1:22" x14ac:dyDescent="0.4">
      <c r="A2162" s="8">
        <v>0</v>
      </c>
      <c r="B2162" s="8">
        <v>0</v>
      </c>
      <c r="C2162" s="8">
        <v>46</v>
      </c>
      <c r="D2162" s="8">
        <v>1</v>
      </c>
      <c r="E2162" s="8">
        <v>0</v>
      </c>
      <c r="F2162" s="8">
        <v>0</v>
      </c>
      <c r="G2162" s="8">
        <v>0</v>
      </c>
      <c r="H2162" s="8">
        <v>0</v>
      </c>
      <c r="I2162" s="8">
        <v>1</v>
      </c>
      <c r="J2162" s="8">
        <v>0</v>
      </c>
      <c r="K2162" s="8">
        <v>233</v>
      </c>
      <c r="L2162" s="8">
        <v>174</v>
      </c>
      <c r="M2162" s="8">
        <v>100</v>
      </c>
      <c r="N2162" s="8">
        <v>26.72</v>
      </c>
      <c r="O2162" s="8">
        <v>85</v>
      </c>
      <c r="P2162" s="8">
        <v>73</v>
      </c>
      <c r="Q2162">
        <f t="shared" si="198"/>
        <v>-1.8959432403900252</v>
      </c>
      <c r="R2162">
        <f t="shared" si="199"/>
        <v>0.1501766155696978</v>
      </c>
      <c r="S2162">
        <f t="shared" si="200"/>
        <v>0.13056830884647513</v>
      </c>
      <c r="T2162">
        <f t="shared" si="201"/>
        <v>0.86943169115352492</v>
      </c>
      <c r="U2162" s="11">
        <f t="shared" si="202"/>
        <v>-6.0764533638787671E-2</v>
      </c>
      <c r="V2162">
        <f t="shared" si="203"/>
        <v>1</v>
      </c>
    </row>
    <row r="2163" spans="1:22" x14ac:dyDescent="0.4">
      <c r="A2163" s="8">
        <v>0</v>
      </c>
      <c r="B2163" s="8">
        <v>0</v>
      </c>
      <c r="C2163" s="8">
        <v>46</v>
      </c>
      <c r="D2163" s="8">
        <v>1</v>
      </c>
      <c r="E2163" s="8">
        <v>0</v>
      </c>
      <c r="F2163" s="8">
        <v>0</v>
      </c>
      <c r="G2163" s="8">
        <v>0</v>
      </c>
      <c r="H2163" s="8">
        <v>0</v>
      </c>
      <c r="I2163" s="8">
        <v>0</v>
      </c>
      <c r="J2163" s="8">
        <v>0</v>
      </c>
      <c r="K2163" s="8">
        <v>200</v>
      </c>
      <c r="L2163" s="8">
        <v>133</v>
      </c>
      <c r="M2163" s="8">
        <v>84</v>
      </c>
      <c r="N2163" s="8">
        <v>26.15</v>
      </c>
      <c r="O2163" s="8">
        <v>70</v>
      </c>
      <c r="P2163" s="8">
        <v>83</v>
      </c>
      <c r="Q2163">
        <f t="shared" si="198"/>
        <v>-2.7280298113968735</v>
      </c>
      <c r="R2163">
        <f t="shared" si="199"/>
        <v>6.5347910631508715E-2</v>
      </c>
      <c r="S2163">
        <f t="shared" si="200"/>
        <v>6.1339502315982661E-2</v>
      </c>
      <c r="T2163">
        <f t="shared" si="201"/>
        <v>0.93866049768401738</v>
      </c>
      <c r="U2163" s="11">
        <f t="shared" si="202"/>
        <v>-2.7491458472521831E-2</v>
      </c>
      <c r="V2163">
        <f t="shared" si="203"/>
        <v>0</v>
      </c>
    </row>
    <row r="2164" spans="1:22" x14ac:dyDescent="0.4">
      <c r="A2164" s="8">
        <v>0</v>
      </c>
      <c r="B2164" s="8">
        <v>1</v>
      </c>
      <c r="C2164" s="8">
        <v>60</v>
      </c>
      <c r="D2164" s="8">
        <v>1</v>
      </c>
      <c r="E2164" s="8">
        <v>1</v>
      </c>
      <c r="F2164" s="8">
        <v>20</v>
      </c>
      <c r="G2164" s="8">
        <v>0</v>
      </c>
      <c r="H2164" s="8">
        <v>0</v>
      </c>
      <c r="I2164" s="8">
        <v>0</v>
      </c>
      <c r="J2164" s="8">
        <v>0</v>
      </c>
      <c r="K2164" s="8">
        <v>195</v>
      </c>
      <c r="L2164" s="8">
        <v>107.5</v>
      </c>
      <c r="M2164" s="8">
        <v>72</v>
      </c>
      <c r="N2164" s="8">
        <v>26.53</v>
      </c>
      <c r="O2164" s="8">
        <v>70</v>
      </c>
      <c r="P2164" s="8">
        <v>80</v>
      </c>
      <c r="Q2164">
        <f t="shared" si="198"/>
        <v>-1.2292156982177129</v>
      </c>
      <c r="R2164">
        <f t="shared" si="199"/>
        <v>0.29252191319285326</v>
      </c>
      <c r="S2164">
        <f t="shared" si="200"/>
        <v>0.22631872636514982</v>
      </c>
      <c r="T2164">
        <f t="shared" si="201"/>
        <v>0.77368127363485018</v>
      </c>
      <c r="U2164" s="11">
        <f t="shared" si="202"/>
        <v>-0.11143791478189013</v>
      </c>
      <c r="V2164">
        <f t="shared" si="203"/>
        <v>1</v>
      </c>
    </row>
    <row r="2165" spans="1:22" x14ac:dyDescent="0.4">
      <c r="A2165" s="8">
        <v>0</v>
      </c>
      <c r="B2165" s="8">
        <v>1</v>
      </c>
      <c r="C2165" s="8">
        <v>61</v>
      </c>
      <c r="D2165" s="8">
        <v>1</v>
      </c>
      <c r="E2165" s="8">
        <v>1</v>
      </c>
      <c r="F2165" s="8">
        <v>13</v>
      </c>
      <c r="G2165" s="8">
        <v>0</v>
      </c>
      <c r="H2165" s="8">
        <v>0</v>
      </c>
      <c r="I2165" s="8">
        <v>0</v>
      </c>
      <c r="J2165" s="8">
        <v>0</v>
      </c>
      <c r="K2165" s="8">
        <v>312</v>
      </c>
      <c r="L2165" s="8">
        <v>110</v>
      </c>
      <c r="M2165" s="8">
        <v>66</v>
      </c>
      <c r="N2165" s="8">
        <v>26.28</v>
      </c>
      <c r="O2165" s="8">
        <v>68</v>
      </c>
      <c r="P2165" s="8">
        <v>96</v>
      </c>
      <c r="Q2165">
        <f t="shared" si="198"/>
        <v>-1.2043042295097264</v>
      </c>
      <c r="R2165">
        <f t="shared" si="199"/>
        <v>0.29990058891944066</v>
      </c>
      <c r="S2165">
        <f t="shared" si="200"/>
        <v>0.23071040314608746</v>
      </c>
      <c r="T2165">
        <f t="shared" si="201"/>
        <v>0.76928959685391252</v>
      </c>
      <c r="U2165" s="11">
        <f t="shared" si="202"/>
        <v>-0.11391014051102274</v>
      </c>
      <c r="V2165">
        <f t="shared" si="203"/>
        <v>1</v>
      </c>
    </row>
    <row r="2166" spans="1:22" x14ac:dyDescent="0.4">
      <c r="A2166" s="8">
        <v>0</v>
      </c>
      <c r="B2166" s="8">
        <v>0</v>
      </c>
      <c r="C2166" s="8">
        <v>51</v>
      </c>
      <c r="D2166" s="8">
        <v>2</v>
      </c>
      <c r="E2166" s="8">
        <v>1</v>
      </c>
      <c r="F2166" s="8">
        <v>5</v>
      </c>
      <c r="G2166" s="8">
        <v>0</v>
      </c>
      <c r="H2166" s="8">
        <v>0</v>
      </c>
      <c r="I2166" s="8">
        <v>0</v>
      </c>
      <c r="J2166" s="8">
        <v>0</v>
      </c>
      <c r="K2166" s="8">
        <v>192</v>
      </c>
      <c r="L2166" s="8">
        <v>133</v>
      </c>
      <c r="M2166" s="8">
        <v>87</v>
      </c>
      <c r="N2166" s="8">
        <v>20.72</v>
      </c>
      <c r="O2166" s="8">
        <v>78</v>
      </c>
      <c r="P2166" s="8">
        <v>77</v>
      </c>
      <c r="Q2166">
        <f t="shared" si="198"/>
        <v>-2.405686292340171</v>
      </c>
      <c r="R2166">
        <f t="shared" si="199"/>
        <v>9.0203568344100232E-2</v>
      </c>
      <c r="S2166">
        <f t="shared" si="200"/>
        <v>8.2740114748578161E-2</v>
      </c>
      <c r="T2166">
        <f t="shared" si="201"/>
        <v>0.91725988525142188</v>
      </c>
      <c r="U2166" s="11">
        <f t="shared" si="202"/>
        <v>-3.7507599182795219E-2</v>
      </c>
      <c r="V2166">
        <f t="shared" si="203"/>
        <v>0</v>
      </c>
    </row>
    <row r="2167" spans="1:22" x14ac:dyDescent="0.4">
      <c r="A2167" s="8">
        <v>0</v>
      </c>
      <c r="B2167" s="8">
        <v>1</v>
      </c>
      <c r="C2167" s="8">
        <v>63</v>
      </c>
      <c r="D2167" s="8">
        <v>3</v>
      </c>
      <c r="E2167" s="8">
        <v>1</v>
      </c>
      <c r="F2167" s="8">
        <v>9</v>
      </c>
      <c r="G2167" s="8">
        <v>0</v>
      </c>
      <c r="H2167" s="8">
        <v>0</v>
      </c>
      <c r="I2167" s="8">
        <v>0</v>
      </c>
      <c r="J2167" s="8">
        <v>0</v>
      </c>
      <c r="K2167" s="8">
        <v>176</v>
      </c>
      <c r="L2167" s="8">
        <v>116</v>
      </c>
      <c r="M2167" s="8">
        <v>83</v>
      </c>
      <c r="N2167" s="8">
        <v>27.8</v>
      </c>
      <c r="O2167" s="8">
        <v>65</v>
      </c>
      <c r="P2167" s="8">
        <v>75</v>
      </c>
      <c r="Q2167">
        <f t="shared" si="198"/>
        <v>-1.3251147895420017</v>
      </c>
      <c r="R2167">
        <f t="shared" si="199"/>
        <v>0.26577244944011791</v>
      </c>
      <c r="S2167">
        <f t="shared" si="200"/>
        <v>0.2099685844463399</v>
      </c>
      <c r="T2167">
        <f t="shared" si="201"/>
        <v>0.79003141555366008</v>
      </c>
      <c r="U2167" s="11">
        <f t="shared" si="202"/>
        <v>-0.1023556386711682</v>
      </c>
      <c r="V2167">
        <f t="shared" si="203"/>
        <v>1</v>
      </c>
    </row>
    <row r="2168" spans="1:22" x14ac:dyDescent="0.4">
      <c r="A2168" s="8">
        <v>0</v>
      </c>
      <c r="B2168" s="8">
        <v>1</v>
      </c>
      <c r="C2168" s="8">
        <v>61</v>
      </c>
      <c r="D2168" s="8">
        <v>1</v>
      </c>
      <c r="E2168" s="8">
        <v>1</v>
      </c>
      <c r="F2168" s="8">
        <v>15</v>
      </c>
      <c r="G2168" s="8">
        <v>0</v>
      </c>
      <c r="H2168" s="8">
        <v>0</v>
      </c>
      <c r="I2168" s="8">
        <v>1</v>
      </c>
      <c r="J2168" s="8">
        <v>0</v>
      </c>
      <c r="K2168" s="8">
        <v>157</v>
      </c>
      <c r="L2168" s="8">
        <v>195</v>
      </c>
      <c r="M2168" s="8">
        <v>108</v>
      </c>
      <c r="N2168" s="8">
        <v>25.08</v>
      </c>
      <c r="O2168" s="8">
        <v>75</v>
      </c>
      <c r="P2168" s="8">
        <v>78</v>
      </c>
      <c r="Q2168">
        <f t="shared" si="198"/>
        <v>0.15353365129768726</v>
      </c>
      <c r="R2168">
        <f t="shared" si="199"/>
        <v>1.1659470220922827</v>
      </c>
      <c r="S2168">
        <f t="shared" si="200"/>
        <v>0.53830819045887368</v>
      </c>
      <c r="T2168">
        <f t="shared" si="201"/>
        <v>0.46169180954112632</v>
      </c>
      <c r="U2168" s="11">
        <f t="shared" si="202"/>
        <v>-0.33564782980806246</v>
      </c>
      <c r="V2168">
        <f t="shared" si="203"/>
        <v>1</v>
      </c>
    </row>
    <row r="2169" spans="1:22" x14ac:dyDescent="0.4">
      <c r="A2169" s="8">
        <v>0</v>
      </c>
      <c r="B2169" s="8">
        <v>1</v>
      </c>
      <c r="C2169" s="8">
        <v>36</v>
      </c>
      <c r="D2169" s="8">
        <v>2</v>
      </c>
      <c r="E2169" s="8">
        <v>0</v>
      </c>
      <c r="F2169" s="8">
        <v>0</v>
      </c>
      <c r="G2169" s="8">
        <v>0</v>
      </c>
      <c r="H2169" s="8">
        <v>0</v>
      </c>
      <c r="I2169" s="8">
        <v>1</v>
      </c>
      <c r="J2169" s="8">
        <v>0</v>
      </c>
      <c r="K2169" s="8">
        <v>183</v>
      </c>
      <c r="L2169" s="8">
        <v>140</v>
      </c>
      <c r="M2169" s="8">
        <v>85</v>
      </c>
      <c r="N2169" s="8">
        <v>24.39</v>
      </c>
      <c r="O2169" s="8">
        <v>67</v>
      </c>
      <c r="P2169" s="8">
        <v>84</v>
      </c>
      <c r="Q2169">
        <f t="shared" si="198"/>
        <v>-2.6602911647410226</v>
      </c>
      <c r="R2169">
        <f t="shared" si="199"/>
        <v>6.9927858253495276E-2</v>
      </c>
      <c r="S2169">
        <f t="shared" si="200"/>
        <v>6.5357545103688144E-2</v>
      </c>
      <c r="T2169">
        <f t="shared" si="201"/>
        <v>0.93464245489631181</v>
      </c>
      <c r="U2169" s="11">
        <f t="shared" si="202"/>
        <v>-2.9354495611692184E-2</v>
      </c>
      <c r="V2169">
        <f t="shared" si="203"/>
        <v>0</v>
      </c>
    </row>
    <row r="2170" spans="1:22" x14ac:dyDescent="0.4">
      <c r="A2170" s="8">
        <v>0</v>
      </c>
      <c r="B2170" s="8">
        <v>1</v>
      </c>
      <c r="C2170" s="8">
        <v>43</v>
      </c>
      <c r="D2170" s="8">
        <v>1</v>
      </c>
      <c r="E2170" s="8">
        <v>1</v>
      </c>
      <c r="F2170" s="8">
        <v>15</v>
      </c>
      <c r="G2170" s="8">
        <v>0</v>
      </c>
      <c r="H2170" s="8">
        <v>0</v>
      </c>
      <c r="I2170" s="8">
        <v>0</v>
      </c>
      <c r="J2170" s="8">
        <v>0</v>
      </c>
      <c r="K2170" s="8">
        <v>249</v>
      </c>
      <c r="L2170" s="8">
        <v>145</v>
      </c>
      <c r="M2170" s="8">
        <v>85</v>
      </c>
      <c r="N2170" s="8">
        <v>28.77</v>
      </c>
      <c r="O2170" s="8">
        <v>75</v>
      </c>
      <c r="P2170" s="8">
        <v>100</v>
      </c>
      <c r="Q2170">
        <f t="shared" si="198"/>
        <v>-1.7788865539272534</v>
      </c>
      <c r="R2170">
        <f t="shared" si="199"/>
        <v>0.16882602132579264</v>
      </c>
      <c r="S2170">
        <f t="shared" si="200"/>
        <v>0.14444067658101439</v>
      </c>
      <c r="T2170">
        <f t="shared" si="201"/>
        <v>0.85555932341898555</v>
      </c>
      <c r="U2170" s="11">
        <f t="shared" si="202"/>
        <v>-6.7749871639799286E-2</v>
      </c>
      <c r="V2170">
        <f t="shared" si="203"/>
        <v>1</v>
      </c>
    </row>
    <row r="2171" spans="1:22" x14ac:dyDescent="0.4">
      <c r="A2171" s="8">
        <v>1</v>
      </c>
      <c r="B2171" s="8">
        <v>1</v>
      </c>
      <c r="C2171" s="8">
        <v>60</v>
      </c>
      <c r="D2171" s="8">
        <v>4</v>
      </c>
      <c r="E2171" s="8">
        <v>1</v>
      </c>
      <c r="F2171" s="8">
        <v>12</v>
      </c>
      <c r="G2171" s="8">
        <v>0</v>
      </c>
      <c r="H2171" s="8">
        <v>0</v>
      </c>
      <c r="I2171" s="8">
        <v>0</v>
      </c>
      <c r="J2171" s="8">
        <v>0</v>
      </c>
      <c r="K2171" s="8">
        <v>233</v>
      </c>
      <c r="L2171" s="8">
        <v>135</v>
      </c>
      <c r="M2171" s="8">
        <v>75</v>
      </c>
      <c r="N2171" s="8">
        <v>22.17</v>
      </c>
      <c r="O2171" s="8">
        <v>75</v>
      </c>
      <c r="P2171" s="8">
        <v>60</v>
      </c>
      <c r="Q2171">
        <f t="shared" si="198"/>
        <v>-1.1283443060225844</v>
      </c>
      <c r="R2171">
        <f t="shared" si="199"/>
        <v>0.32356854365305543</v>
      </c>
      <c r="S2171">
        <f t="shared" si="200"/>
        <v>0.24446678277802278</v>
      </c>
      <c r="T2171">
        <f t="shared" si="201"/>
        <v>0.24446678277802278</v>
      </c>
      <c r="U2171" s="11">
        <f t="shared" si="202"/>
        <v>-0.6117801428235653</v>
      </c>
      <c r="V2171">
        <f t="shared" si="203"/>
        <v>1</v>
      </c>
    </row>
    <row r="2172" spans="1:22" x14ac:dyDescent="0.4">
      <c r="A2172" s="8">
        <v>0</v>
      </c>
      <c r="B2172" s="8">
        <v>1</v>
      </c>
      <c r="C2172" s="8">
        <v>46</v>
      </c>
      <c r="D2172" s="8">
        <v>4</v>
      </c>
      <c r="E2172" s="8">
        <v>1</v>
      </c>
      <c r="F2172" s="8">
        <v>20</v>
      </c>
      <c r="G2172" s="8">
        <v>0</v>
      </c>
      <c r="H2172" s="8">
        <v>0</v>
      </c>
      <c r="I2172" s="8">
        <v>0</v>
      </c>
      <c r="J2172" s="8">
        <v>0</v>
      </c>
      <c r="K2172" s="8">
        <v>259</v>
      </c>
      <c r="L2172" s="8">
        <v>101</v>
      </c>
      <c r="M2172" s="8">
        <v>71</v>
      </c>
      <c r="N2172" s="8">
        <v>20.100000000000001</v>
      </c>
      <c r="O2172" s="8">
        <v>80</v>
      </c>
      <c r="P2172" s="8">
        <v>73</v>
      </c>
      <c r="Q2172">
        <f t="shared" si="198"/>
        <v>-2.261714622398717</v>
      </c>
      <c r="R2172">
        <f t="shared" si="199"/>
        <v>0.10417171638021432</v>
      </c>
      <c r="S2172">
        <f t="shared" si="200"/>
        <v>9.4343764502244742E-2</v>
      </c>
      <c r="T2172">
        <f t="shared" si="201"/>
        <v>0.90565623549775531</v>
      </c>
      <c r="U2172" s="11">
        <f t="shared" si="202"/>
        <v>-4.3036618390678773E-2</v>
      </c>
      <c r="V2172">
        <f t="shared" si="203"/>
        <v>0</v>
      </c>
    </row>
    <row r="2173" spans="1:22" x14ac:dyDescent="0.4">
      <c r="A2173" s="8">
        <v>0</v>
      </c>
      <c r="B2173" s="8">
        <v>0</v>
      </c>
      <c r="C2173" s="8">
        <v>48</v>
      </c>
      <c r="D2173" s="8">
        <v>1</v>
      </c>
      <c r="E2173" s="8">
        <v>1</v>
      </c>
      <c r="F2173" s="8">
        <v>20</v>
      </c>
      <c r="G2173" s="8">
        <v>0</v>
      </c>
      <c r="H2173" s="8">
        <v>0</v>
      </c>
      <c r="I2173" s="8">
        <v>1</v>
      </c>
      <c r="J2173" s="8">
        <v>0</v>
      </c>
      <c r="K2173" s="8">
        <v>252</v>
      </c>
      <c r="L2173" s="8">
        <v>143</v>
      </c>
      <c r="M2173" s="8">
        <v>81</v>
      </c>
      <c r="N2173" s="8">
        <v>24</v>
      </c>
      <c r="O2173" s="8">
        <v>85</v>
      </c>
      <c r="P2173" s="8">
        <v>101</v>
      </c>
      <c r="Q2173">
        <f t="shared" si="198"/>
        <v>-1.58323790001144</v>
      </c>
      <c r="R2173">
        <f t="shared" si="199"/>
        <v>0.20530924998875191</v>
      </c>
      <c r="S2173">
        <f t="shared" si="200"/>
        <v>0.17033740510219089</v>
      </c>
      <c r="T2173">
        <f t="shared" si="201"/>
        <v>0.82966259489780914</v>
      </c>
      <c r="U2173" s="11">
        <f t="shared" si="202"/>
        <v>-8.1098489510529684E-2</v>
      </c>
      <c r="V2173">
        <f t="shared" si="203"/>
        <v>1</v>
      </c>
    </row>
    <row r="2174" spans="1:22" x14ac:dyDescent="0.4">
      <c r="A2174" s="8">
        <v>1</v>
      </c>
      <c r="B2174" s="8">
        <v>1</v>
      </c>
      <c r="C2174" s="8">
        <v>66</v>
      </c>
      <c r="D2174" s="8">
        <v>4</v>
      </c>
      <c r="E2174" s="8">
        <v>1</v>
      </c>
      <c r="F2174" s="8">
        <v>20</v>
      </c>
      <c r="G2174" s="8">
        <v>0</v>
      </c>
      <c r="H2174" s="8">
        <v>0</v>
      </c>
      <c r="I2174" s="8">
        <v>1</v>
      </c>
      <c r="J2174" s="8">
        <v>0</v>
      </c>
      <c r="K2174" s="8">
        <v>273</v>
      </c>
      <c r="L2174" s="8">
        <v>145</v>
      </c>
      <c r="M2174" s="8">
        <v>88</v>
      </c>
      <c r="N2174" s="8">
        <v>25.41</v>
      </c>
      <c r="O2174" s="8">
        <v>69</v>
      </c>
      <c r="P2174" s="8">
        <v>74</v>
      </c>
      <c r="Q2174">
        <f t="shared" si="198"/>
        <v>-4.6700138233194188E-2</v>
      </c>
      <c r="R2174">
        <f t="shared" si="199"/>
        <v>0.95437353482176357</v>
      </c>
      <c r="S2174">
        <f t="shared" si="200"/>
        <v>0.48832708682212134</v>
      </c>
      <c r="T2174">
        <f t="shared" si="201"/>
        <v>0.48832708682212134</v>
      </c>
      <c r="U2174" s="11">
        <f t="shared" si="202"/>
        <v>-0.31128918533881994</v>
      </c>
      <c r="V2174">
        <f t="shared" si="203"/>
        <v>1</v>
      </c>
    </row>
    <row r="2175" spans="1:22" x14ac:dyDescent="0.4">
      <c r="A2175" s="8">
        <v>0</v>
      </c>
      <c r="B2175" s="8">
        <v>1</v>
      </c>
      <c r="C2175" s="8">
        <v>40</v>
      </c>
      <c r="D2175" s="8">
        <v>2</v>
      </c>
      <c r="E2175" s="8">
        <v>1</v>
      </c>
      <c r="F2175" s="8">
        <v>20</v>
      </c>
      <c r="G2175" s="8">
        <v>0</v>
      </c>
      <c r="H2175" s="8">
        <v>0</v>
      </c>
      <c r="I2175" s="8">
        <v>0</v>
      </c>
      <c r="J2175" s="8">
        <v>0</v>
      </c>
      <c r="K2175" s="8">
        <v>193</v>
      </c>
      <c r="L2175" s="8">
        <v>122</v>
      </c>
      <c r="M2175" s="8">
        <v>78</v>
      </c>
      <c r="N2175" s="8">
        <v>28.4</v>
      </c>
      <c r="O2175" s="8">
        <v>70</v>
      </c>
      <c r="P2175" s="8">
        <v>93</v>
      </c>
      <c r="Q2175">
        <f t="shared" si="198"/>
        <v>-2.2284149863526297</v>
      </c>
      <c r="R2175">
        <f t="shared" si="199"/>
        <v>0.10769899930656261</v>
      </c>
      <c r="S2175">
        <f t="shared" si="200"/>
        <v>9.7227675906526867E-2</v>
      </c>
      <c r="T2175">
        <f t="shared" si="201"/>
        <v>0.90277232409347308</v>
      </c>
      <c r="U2175" s="11">
        <f t="shared" si="202"/>
        <v>-4.442176337110619E-2</v>
      </c>
      <c r="V2175">
        <f t="shared" si="203"/>
        <v>0</v>
      </c>
    </row>
    <row r="2176" spans="1:22" x14ac:dyDescent="0.4">
      <c r="A2176" s="8">
        <v>0</v>
      </c>
      <c r="B2176" s="8">
        <v>0</v>
      </c>
      <c r="C2176" s="8">
        <v>42</v>
      </c>
      <c r="D2176" s="8">
        <v>1</v>
      </c>
      <c r="E2176" s="8">
        <v>0</v>
      </c>
      <c r="F2176" s="8">
        <v>0</v>
      </c>
      <c r="G2176" s="8">
        <v>0</v>
      </c>
      <c r="H2176" s="8">
        <v>0</v>
      </c>
      <c r="I2176" s="8">
        <v>0</v>
      </c>
      <c r="J2176" s="8">
        <v>0</v>
      </c>
      <c r="K2176" s="8">
        <v>199</v>
      </c>
      <c r="L2176" s="8">
        <v>111</v>
      </c>
      <c r="M2176" s="8">
        <v>71</v>
      </c>
      <c r="N2176" s="8">
        <v>27.23</v>
      </c>
      <c r="O2176" s="8">
        <v>67</v>
      </c>
      <c r="P2176" s="8">
        <v>107</v>
      </c>
      <c r="Q2176">
        <f t="shared" si="198"/>
        <v>-3.2547384139466429</v>
      </c>
      <c r="R2176">
        <f t="shared" si="199"/>
        <v>3.8590914188091741E-2</v>
      </c>
      <c r="S2176">
        <f t="shared" si="200"/>
        <v>3.7156991902109797E-2</v>
      </c>
      <c r="T2176">
        <f t="shared" si="201"/>
        <v>0.96284300809789025</v>
      </c>
      <c r="U2176" s="11">
        <f t="shared" si="202"/>
        <v>-1.6444518976122802E-2</v>
      </c>
      <c r="V2176">
        <f t="shared" si="203"/>
        <v>0</v>
      </c>
    </row>
    <row r="2177" spans="1:22" x14ac:dyDescent="0.4">
      <c r="A2177" s="8">
        <v>0</v>
      </c>
      <c r="B2177" s="8">
        <v>0</v>
      </c>
      <c r="C2177" s="8">
        <v>44</v>
      </c>
      <c r="D2177" s="8">
        <v>1</v>
      </c>
      <c r="E2177" s="8">
        <v>1</v>
      </c>
      <c r="F2177" s="8">
        <v>10</v>
      </c>
      <c r="G2177" s="8">
        <v>0</v>
      </c>
      <c r="H2177" s="8">
        <v>0</v>
      </c>
      <c r="I2177" s="8">
        <v>1</v>
      </c>
      <c r="J2177" s="8">
        <v>0</v>
      </c>
      <c r="K2177" s="8">
        <v>229</v>
      </c>
      <c r="L2177" s="8">
        <v>146</v>
      </c>
      <c r="M2177" s="8">
        <v>78</v>
      </c>
      <c r="N2177" s="8">
        <v>25.25</v>
      </c>
      <c r="O2177" s="8">
        <v>69</v>
      </c>
      <c r="P2177" s="8">
        <v>75</v>
      </c>
      <c r="Q2177">
        <f t="shared" si="198"/>
        <v>-2.1321531183772828</v>
      </c>
      <c r="R2177">
        <f t="shared" si="199"/>
        <v>0.11858169835353567</v>
      </c>
      <c r="S2177">
        <f t="shared" si="200"/>
        <v>0.10601076213572831</v>
      </c>
      <c r="T2177">
        <f t="shared" si="201"/>
        <v>0.89398923786427165</v>
      </c>
      <c r="U2177" s="11">
        <f t="shared" si="202"/>
        <v>-4.8667709352061515E-2</v>
      </c>
      <c r="V2177">
        <f t="shared" si="203"/>
        <v>1</v>
      </c>
    </row>
    <row r="2178" spans="1:22" x14ac:dyDescent="0.4">
      <c r="A2178" s="8">
        <v>0</v>
      </c>
      <c r="B2178" s="8">
        <v>1</v>
      </c>
      <c r="C2178" s="8">
        <v>46</v>
      </c>
      <c r="D2178" s="8">
        <v>2</v>
      </c>
      <c r="E2178" s="8">
        <v>1</v>
      </c>
      <c r="F2178" s="8">
        <v>20</v>
      </c>
      <c r="G2178" s="8">
        <v>0</v>
      </c>
      <c r="H2178" s="8">
        <v>0</v>
      </c>
      <c r="I2178" s="8">
        <v>1</v>
      </c>
      <c r="J2178" s="8">
        <v>0</v>
      </c>
      <c r="K2178" s="8">
        <v>181</v>
      </c>
      <c r="L2178" s="8">
        <v>122</v>
      </c>
      <c r="M2178" s="8">
        <v>87.5</v>
      </c>
      <c r="N2178" s="8">
        <v>29.15</v>
      </c>
      <c r="O2178" s="8">
        <v>80</v>
      </c>
      <c r="P2178" s="8">
        <v>83</v>
      </c>
      <c r="Q2178">
        <f t="shared" si="198"/>
        <v>-1.7110892321647002</v>
      </c>
      <c r="R2178">
        <f t="shared" si="199"/>
        <v>0.18066889503136835</v>
      </c>
      <c r="S2178">
        <f t="shared" si="200"/>
        <v>0.15302249071833834</v>
      </c>
      <c r="T2178">
        <f t="shared" si="201"/>
        <v>0.8469775092816616</v>
      </c>
      <c r="U2178" s="11">
        <f t="shared" si="202"/>
        <v>-7.2128121811621385E-2</v>
      </c>
      <c r="V2178">
        <f t="shared" si="203"/>
        <v>1</v>
      </c>
    </row>
    <row r="2179" spans="1:22" x14ac:dyDescent="0.4">
      <c r="A2179" s="8">
        <v>1</v>
      </c>
      <c r="B2179" s="8">
        <v>0</v>
      </c>
      <c r="C2179" s="8">
        <v>50</v>
      </c>
      <c r="D2179" s="8">
        <v>1</v>
      </c>
      <c r="E2179" s="8">
        <v>1</v>
      </c>
      <c r="F2179" s="8">
        <v>15</v>
      </c>
      <c r="G2179" s="8">
        <v>0</v>
      </c>
      <c r="H2179" s="8">
        <v>0</v>
      </c>
      <c r="I2179" s="8">
        <v>0</v>
      </c>
      <c r="J2179" s="8">
        <v>0</v>
      </c>
      <c r="K2179" s="8">
        <v>168</v>
      </c>
      <c r="L2179" s="8">
        <v>120</v>
      </c>
      <c r="M2179" s="8">
        <v>80</v>
      </c>
      <c r="N2179" s="8">
        <v>25.26</v>
      </c>
      <c r="O2179" s="8">
        <v>96</v>
      </c>
      <c r="P2179" s="8">
        <v>60</v>
      </c>
      <c r="Q2179">
        <f t="shared" si="198"/>
        <v>-2.3616157036876109</v>
      </c>
      <c r="R2179">
        <f t="shared" si="199"/>
        <v>9.4267791269072768E-2</v>
      </c>
      <c r="S2179">
        <f t="shared" si="200"/>
        <v>8.6146912137243903E-2</v>
      </c>
      <c r="T2179">
        <f t="shared" si="201"/>
        <v>8.6146912137243903E-2</v>
      </c>
      <c r="U2179" s="11">
        <f t="shared" si="202"/>
        <v>-1.064760284853095</v>
      </c>
      <c r="V2179">
        <f t="shared" si="203"/>
        <v>0</v>
      </c>
    </row>
    <row r="2180" spans="1:22" x14ac:dyDescent="0.4">
      <c r="A2180" s="8">
        <v>0</v>
      </c>
      <c r="B2180" s="8">
        <v>0</v>
      </c>
      <c r="C2180" s="8">
        <v>40</v>
      </c>
      <c r="D2180" s="8">
        <v>2</v>
      </c>
      <c r="E2180" s="8">
        <v>0</v>
      </c>
      <c r="F2180" s="8">
        <v>0</v>
      </c>
      <c r="G2180" s="8">
        <v>0</v>
      </c>
      <c r="H2180" s="8">
        <v>0</v>
      </c>
      <c r="I2180" s="8">
        <v>0</v>
      </c>
      <c r="J2180" s="8">
        <v>0</v>
      </c>
      <c r="K2180" s="8">
        <v>267</v>
      </c>
      <c r="L2180" s="8">
        <v>150</v>
      </c>
      <c r="M2180" s="8">
        <v>93</v>
      </c>
      <c r="N2180" s="8">
        <v>31.77</v>
      </c>
      <c r="O2180" s="8">
        <v>93</v>
      </c>
      <c r="P2180" s="8">
        <v>74</v>
      </c>
      <c r="Q2180">
        <f t="shared" si="198"/>
        <v>-2.7970599598736188</v>
      </c>
      <c r="R2180">
        <f t="shared" si="199"/>
        <v>6.0989109723279138E-2</v>
      </c>
      <c r="S2180">
        <f t="shared" si="200"/>
        <v>5.7483257051701458E-2</v>
      </c>
      <c r="T2180">
        <f t="shared" si="201"/>
        <v>0.94251674294829857</v>
      </c>
      <c r="U2180" s="11">
        <f t="shared" si="202"/>
        <v>-2.5710926209202047E-2</v>
      </c>
      <c r="V2180">
        <f t="shared" si="203"/>
        <v>0</v>
      </c>
    </row>
    <row r="2181" spans="1:22" x14ac:dyDescent="0.4">
      <c r="A2181" s="8">
        <v>1</v>
      </c>
      <c r="B2181" s="8">
        <v>1</v>
      </c>
      <c r="C2181" s="8">
        <v>50</v>
      </c>
      <c r="D2181" s="8">
        <v>4</v>
      </c>
      <c r="E2181" s="8">
        <v>1</v>
      </c>
      <c r="F2181" s="8">
        <v>20</v>
      </c>
      <c r="G2181" s="8">
        <v>0</v>
      </c>
      <c r="H2181" s="8">
        <v>0</v>
      </c>
      <c r="I2181" s="8">
        <v>1</v>
      </c>
      <c r="J2181" s="8">
        <v>0</v>
      </c>
      <c r="K2181" s="8">
        <v>261</v>
      </c>
      <c r="L2181" s="8">
        <v>180</v>
      </c>
      <c r="M2181" s="8">
        <v>100</v>
      </c>
      <c r="N2181" s="8">
        <v>25.9</v>
      </c>
      <c r="O2181" s="8">
        <v>92</v>
      </c>
      <c r="P2181" s="8">
        <v>66</v>
      </c>
      <c r="Q2181">
        <f t="shared" si="198"/>
        <v>-0.56330383123184191</v>
      </c>
      <c r="R2181">
        <f t="shared" si="199"/>
        <v>0.56932499953278548</v>
      </c>
      <c r="S2181">
        <f t="shared" si="200"/>
        <v>0.36278336208387885</v>
      </c>
      <c r="T2181">
        <f t="shared" si="201"/>
        <v>0.36278336208387885</v>
      </c>
      <c r="U2181" s="11">
        <f t="shared" si="202"/>
        <v>-0.44035263870359753</v>
      </c>
      <c r="V2181">
        <f t="shared" si="203"/>
        <v>1</v>
      </c>
    </row>
    <row r="2182" spans="1:22" x14ac:dyDescent="0.4">
      <c r="A2182" s="8">
        <v>1</v>
      </c>
      <c r="B2182" s="8">
        <v>0</v>
      </c>
      <c r="C2182" s="8">
        <v>49</v>
      </c>
      <c r="D2182" s="8">
        <v>1</v>
      </c>
      <c r="E2182" s="8">
        <v>1</v>
      </c>
      <c r="F2182" s="8">
        <v>9</v>
      </c>
      <c r="G2182" s="8">
        <v>0</v>
      </c>
      <c r="H2182" s="8">
        <v>0</v>
      </c>
      <c r="I2182" s="8">
        <v>0</v>
      </c>
      <c r="J2182" s="8">
        <v>0</v>
      </c>
      <c r="K2182" s="8">
        <v>235</v>
      </c>
      <c r="L2182" s="8">
        <v>109</v>
      </c>
      <c r="M2182" s="8">
        <v>70</v>
      </c>
      <c r="N2182" s="8">
        <v>28.66</v>
      </c>
      <c r="O2182" s="8">
        <v>74</v>
      </c>
      <c r="P2182" s="8">
        <v>73</v>
      </c>
      <c r="Q2182">
        <f t="shared" ref="Q2182:Q2245" si="204">$A$2+SUMPRODUCT(B$2:P$2,B2182:P2182)</f>
        <v>-2.6222968555221318</v>
      </c>
      <c r="R2182">
        <f t="shared" ref="R2182:R2245" si="205">EXP(Q2182)</f>
        <v>7.2635837060380418E-2</v>
      </c>
      <c r="S2182">
        <f t="shared" ref="S2182:S2245" si="206">R2182/(1+R2182)</f>
        <v>6.771714551272412E-2</v>
      </c>
      <c r="T2182">
        <f t="shared" ref="T2182:T2245" si="207">IF(A2182=1,S2182,1-S2182)</f>
        <v>6.771714551272412E-2</v>
      </c>
      <c r="U2182" s="11">
        <f t="shared" ref="U2182:U2245" si="208">LOG(T2182)</f>
        <v>-1.1693013570338726</v>
      </c>
      <c r="V2182">
        <f t="shared" ref="V2182:V2245" si="209">IF(S2182&gt;S$1,1,0)</f>
        <v>0</v>
      </c>
    </row>
    <row r="2183" spans="1:22" x14ac:dyDescent="0.4">
      <c r="A2183" s="8">
        <v>0</v>
      </c>
      <c r="B2183" s="8">
        <v>0</v>
      </c>
      <c r="C2183" s="8">
        <v>42</v>
      </c>
      <c r="D2183" s="8">
        <v>2</v>
      </c>
      <c r="E2183" s="8">
        <v>1</v>
      </c>
      <c r="F2183" s="8">
        <v>9</v>
      </c>
      <c r="G2183" s="8">
        <v>0</v>
      </c>
      <c r="H2183" s="8">
        <v>0</v>
      </c>
      <c r="I2183" s="8">
        <v>0</v>
      </c>
      <c r="J2183" s="8">
        <v>0</v>
      </c>
      <c r="K2183" s="8">
        <v>281</v>
      </c>
      <c r="L2183" s="8">
        <v>115.5</v>
      </c>
      <c r="M2183" s="8">
        <v>79</v>
      </c>
      <c r="N2183" s="8">
        <v>22.9</v>
      </c>
      <c r="O2183" s="8">
        <v>80</v>
      </c>
      <c r="P2183" s="8">
        <v>71</v>
      </c>
      <c r="Q2183">
        <f t="shared" si="204"/>
        <v>-3.0050448743028291</v>
      </c>
      <c r="R2183">
        <f t="shared" si="205"/>
        <v>4.9536531361257789E-2</v>
      </c>
      <c r="S2183">
        <f t="shared" si="206"/>
        <v>4.7198482264365293E-2</v>
      </c>
      <c r="T2183">
        <f t="shared" si="207"/>
        <v>0.95280151773563471</v>
      </c>
      <c r="U2183" s="11">
        <f t="shared" si="208"/>
        <v>-2.0997559728798895E-2</v>
      </c>
      <c r="V2183">
        <f t="shared" si="209"/>
        <v>0</v>
      </c>
    </row>
    <row r="2184" spans="1:22" x14ac:dyDescent="0.4">
      <c r="A2184" s="8">
        <v>0</v>
      </c>
      <c r="B2184" s="8">
        <v>0</v>
      </c>
      <c r="C2184" s="8">
        <v>39</v>
      </c>
      <c r="D2184" s="8">
        <v>3</v>
      </c>
      <c r="E2184" s="8">
        <v>0</v>
      </c>
      <c r="F2184" s="8">
        <v>0</v>
      </c>
      <c r="G2184" s="8">
        <v>0</v>
      </c>
      <c r="H2184" s="8">
        <v>0</v>
      </c>
      <c r="I2184" s="8">
        <v>0</v>
      </c>
      <c r="J2184" s="8">
        <v>0</v>
      </c>
      <c r="K2184" s="8">
        <v>201</v>
      </c>
      <c r="L2184" s="8">
        <v>121</v>
      </c>
      <c r="M2184" s="8">
        <v>78.5</v>
      </c>
      <c r="N2184" s="8">
        <v>24.26</v>
      </c>
      <c r="O2184" s="8">
        <v>67</v>
      </c>
      <c r="P2184" s="8">
        <v>90</v>
      </c>
      <c r="Q2184">
        <f t="shared" si="204"/>
        <v>-3.3681940388221312</v>
      </c>
      <c r="R2184">
        <f t="shared" si="205"/>
        <v>3.4451799808039661E-2</v>
      </c>
      <c r="S2184">
        <f t="shared" si="206"/>
        <v>3.3304403177057441E-2</v>
      </c>
      <c r="T2184">
        <f t="shared" si="207"/>
        <v>0.96669559682294259</v>
      </c>
      <c r="U2184" s="11">
        <f t="shared" si="208"/>
        <v>-1.471025955943831E-2</v>
      </c>
      <c r="V2184">
        <f t="shared" si="209"/>
        <v>0</v>
      </c>
    </row>
    <row r="2185" spans="1:22" x14ac:dyDescent="0.4">
      <c r="A2185" s="8">
        <v>1</v>
      </c>
      <c r="B2185" s="8">
        <v>1</v>
      </c>
      <c r="C2185" s="8">
        <v>49</v>
      </c>
      <c r="D2185" s="8">
        <v>2</v>
      </c>
      <c r="E2185" s="8">
        <v>0</v>
      </c>
      <c r="F2185" s="8">
        <v>0</v>
      </c>
      <c r="G2185" s="8">
        <v>0</v>
      </c>
      <c r="H2185" s="8">
        <v>0</v>
      </c>
      <c r="I2185" s="8">
        <v>0</v>
      </c>
      <c r="J2185" s="8">
        <v>0</v>
      </c>
      <c r="K2185" s="8">
        <v>215</v>
      </c>
      <c r="L2185" s="8">
        <v>132</v>
      </c>
      <c r="M2185" s="8">
        <v>85</v>
      </c>
      <c r="N2185" s="8">
        <v>33.14</v>
      </c>
      <c r="O2185" s="8">
        <v>81</v>
      </c>
      <c r="P2185" s="8">
        <v>75</v>
      </c>
      <c r="Q2185">
        <f t="shared" si="204"/>
        <v>-2.1175369902763981</v>
      </c>
      <c r="R2185">
        <f t="shared" si="205"/>
        <v>0.1203276319596658</v>
      </c>
      <c r="S2185">
        <f t="shared" si="206"/>
        <v>0.10740396695312238</v>
      </c>
      <c r="T2185">
        <f t="shared" si="207"/>
        <v>0.10740396695312238</v>
      </c>
      <c r="U2185" s="11">
        <f t="shared" si="208"/>
        <v>-0.96897967772366578</v>
      </c>
      <c r="V2185">
        <f t="shared" si="209"/>
        <v>1</v>
      </c>
    </row>
    <row r="2186" spans="1:22" x14ac:dyDescent="0.4">
      <c r="A2186" s="8">
        <v>1</v>
      </c>
      <c r="B2186" s="8">
        <v>0</v>
      </c>
      <c r="C2186" s="8">
        <v>50</v>
      </c>
      <c r="D2186" s="8">
        <v>3</v>
      </c>
      <c r="E2186" s="8">
        <v>0</v>
      </c>
      <c r="F2186" s="8">
        <v>0</v>
      </c>
      <c r="G2186" s="8">
        <v>0</v>
      </c>
      <c r="H2186" s="8">
        <v>0</v>
      </c>
      <c r="I2186" s="8">
        <v>1</v>
      </c>
      <c r="J2186" s="8">
        <v>0</v>
      </c>
      <c r="K2186" s="10">
        <v>237</v>
      </c>
      <c r="L2186" s="8">
        <v>165</v>
      </c>
      <c r="M2186" s="8">
        <v>100</v>
      </c>
      <c r="N2186" s="8">
        <v>24.59</v>
      </c>
      <c r="O2186" s="8">
        <v>75</v>
      </c>
      <c r="P2186" s="10">
        <v>82</v>
      </c>
      <c r="Q2186">
        <f t="shared" si="204"/>
        <v>-1.7976478474156083</v>
      </c>
      <c r="R2186">
        <f t="shared" si="205"/>
        <v>0.165688154055561</v>
      </c>
      <c r="S2186">
        <f t="shared" si="206"/>
        <v>0.14213763216097991</v>
      </c>
      <c r="T2186">
        <f t="shared" si="207"/>
        <v>0.14213763216097991</v>
      </c>
      <c r="U2186" s="11">
        <f t="shared" si="208"/>
        <v>-0.84729092364795922</v>
      </c>
      <c r="V2186">
        <f t="shared" si="209"/>
        <v>1</v>
      </c>
    </row>
    <row r="2187" spans="1:22" x14ac:dyDescent="0.4">
      <c r="A2187" s="8">
        <v>0</v>
      </c>
      <c r="B2187" s="8">
        <v>0</v>
      </c>
      <c r="C2187" s="8">
        <v>58</v>
      </c>
      <c r="D2187" s="8">
        <v>3</v>
      </c>
      <c r="E2187" s="8">
        <v>0</v>
      </c>
      <c r="F2187" s="8">
        <v>0</v>
      </c>
      <c r="G2187" s="8">
        <v>0</v>
      </c>
      <c r="H2187" s="8">
        <v>0</v>
      </c>
      <c r="I2187" s="8">
        <v>1</v>
      </c>
      <c r="J2187" s="8">
        <v>0</v>
      </c>
      <c r="K2187" s="10">
        <v>237</v>
      </c>
      <c r="L2187" s="8">
        <v>155</v>
      </c>
      <c r="M2187" s="8">
        <v>86</v>
      </c>
      <c r="N2187" s="8">
        <v>22.09</v>
      </c>
      <c r="O2187" s="8">
        <v>68</v>
      </c>
      <c r="P2187" s="10">
        <v>82</v>
      </c>
      <c r="Q2187">
        <f t="shared" si="204"/>
        <v>-1.4382873981214228</v>
      </c>
      <c r="R2187">
        <f t="shared" si="205"/>
        <v>0.23733386926033706</v>
      </c>
      <c r="S2187">
        <f t="shared" si="206"/>
        <v>0.19181069487915361</v>
      </c>
      <c r="T2187">
        <f t="shared" si="207"/>
        <v>0.80818930512084641</v>
      </c>
      <c r="U2187" s="11">
        <f t="shared" si="208"/>
        <v>-9.2486900933376998E-2</v>
      </c>
      <c r="V2187">
        <f t="shared" si="209"/>
        <v>1</v>
      </c>
    </row>
    <row r="2188" spans="1:22" x14ac:dyDescent="0.4">
      <c r="A2188" s="8">
        <v>0</v>
      </c>
      <c r="B2188" s="8">
        <v>0</v>
      </c>
      <c r="C2188" s="8">
        <v>41</v>
      </c>
      <c r="D2188" s="8">
        <v>4</v>
      </c>
      <c r="E2188" s="8">
        <v>1</v>
      </c>
      <c r="F2188" s="8">
        <v>9</v>
      </c>
      <c r="G2188" s="8">
        <v>0</v>
      </c>
      <c r="H2188" s="8">
        <v>0</v>
      </c>
      <c r="I2188" s="8">
        <v>0</v>
      </c>
      <c r="J2188" s="8">
        <v>0</v>
      </c>
      <c r="K2188" s="8">
        <v>218</v>
      </c>
      <c r="L2188" s="8">
        <v>102</v>
      </c>
      <c r="M2188" s="8">
        <v>67</v>
      </c>
      <c r="N2188" s="8">
        <v>19.23</v>
      </c>
      <c r="O2188" s="8">
        <v>78</v>
      </c>
      <c r="P2188" s="8">
        <v>78</v>
      </c>
      <c r="Q2188">
        <f t="shared" si="204"/>
        <v>-3.3614540461217626</v>
      </c>
      <c r="R2188">
        <f t="shared" si="205"/>
        <v>3.4684788977903495E-2</v>
      </c>
      <c r="S2188">
        <f t="shared" si="206"/>
        <v>3.3522082616258719E-2</v>
      </c>
      <c r="T2188">
        <f t="shared" si="207"/>
        <v>0.96647791738374123</v>
      </c>
      <c r="U2188" s="11">
        <f t="shared" si="208"/>
        <v>-1.4808064520010922E-2</v>
      </c>
      <c r="V2188">
        <f t="shared" si="209"/>
        <v>0</v>
      </c>
    </row>
    <row r="2189" spans="1:22" x14ac:dyDescent="0.4">
      <c r="A2189" s="8">
        <v>1</v>
      </c>
      <c r="B2189" s="8">
        <v>1</v>
      </c>
      <c r="C2189" s="8">
        <v>37</v>
      </c>
      <c r="D2189" s="8">
        <v>4</v>
      </c>
      <c r="E2189" s="8">
        <v>0</v>
      </c>
      <c r="F2189" s="8">
        <v>0</v>
      </c>
      <c r="G2189" s="8">
        <v>0</v>
      </c>
      <c r="H2189" s="8">
        <v>0</v>
      </c>
      <c r="I2189" s="8">
        <v>0</v>
      </c>
      <c r="J2189" s="8">
        <v>0</v>
      </c>
      <c r="K2189" s="8">
        <v>266</v>
      </c>
      <c r="L2189" s="8">
        <v>110</v>
      </c>
      <c r="M2189" s="8">
        <v>72.5</v>
      </c>
      <c r="N2189" s="8">
        <v>26.09</v>
      </c>
      <c r="O2189" s="8">
        <v>77</v>
      </c>
      <c r="P2189" s="8">
        <v>73</v>
      </c>
      <c r="Q2189">
        <f t="shared" si="204"/>
        <v>-3.2247724962157074</v>
      </c>
      <c r="R2189">
        <f t="shared" si="205"/>
        <v>3.9764827195894747E-2</v>
      </c>
      <c r="S2189">
        <f t="shared" si="206"/>
        <v>3.8244058806196697E-2</v>
      </c>
      <c r="T2189">
        <f t="shared" si="207"/>
        <v>3.8244058806196697E-2</v>
      </c>
      <c r="U2189" s="11">
        <f t="shared" si="208"/>
        <v>-1.4174360226827243</v>
      </c>
      <c r="V2189">
        <f t="shared" si="209"/>
        <v>0</v>
      </c>
    </row>
    <row r="2190" spans="1:22" x14ac:dyDescent="0.4">
      <c r="A2190" s="8">
        <v>0</v>
      </c>
      <c r="B2190" s="8">
        <v>1</v>
      </c>
      <c r="C2190" s="8">
        <v>43</v>
      </c>
      <c r="D2190" s="8">
        <v>4</v>
      </c>
      <c r="E2190" s="8">
        <v>0</v>
      </c>
      <c r="F2190" s="8">
        <v>0</v>
      </c>
      <c r="G2190" s="8">
        <v>0</v>
      </c>
      <c r="H2190" s="8">
        <v>0</v>
      </c>
      <c r="I2190" s="8">
        <v>0</v>
      </c>
      <c r="J2190" s="8">
        <v>0</v>
      </c>
      <c r="K2190" s="8">
        <v>217</v>
      </c>
      <c r="L2190" s="8">
        <v>115</v>
      </c>
      <c r="M2190" s="8">
        <v>80</v>
      </c>
      <c r="N2190" s="8">
        <v>28.82</v>
      </c>
      <c r="O2190" s="8">
        <v>52</v>
      </c>
      <c r="P2190" s="8">
        <v>70</v>
      </c>
      <c r="Q2190">
        <f t="shared" si="204"/>
        <v>-2.7680687944464335</v>
      </c>
      <c r="R2190">
        <f t="shared" si="205"/>
        <v>6.2783134879659142E-2</v>
      </c>
      <c r="S2190">
        <f t="shared" si="206"/>
        <v>5.9074267194471612E-2</v>
      </c>
      <c r="T2190">
        <f t="shared" si="207"/>
        <v>0.94092573280552838</v>
      </c>
      <c r="U2190" s="11">
        <f t="shared" si="208"/>
        <v>-2.6444654049478711E-2</v>
      </c>
      <c r="V2190">
        <f t="shared" si="209"/>
        <v>0</v>
      </c>
    </row>
    <row r="2191" spans="1:22" x14ac:dyDescent="0.4">
      <c r="A2191" s="8">
        <v>0</v>
      </c>
      <c r="B2191" s="8">
        <v>0</v>
      </c>
      <c r="C2191" s="8">
        <v>64</v>
      </c>
      <c r="D2191" s="8">
        <v>1</v>
      </c>
      <c r="E2191" s="8">
        <v>1</v>
      </c>
      <c r="F2191" s="8">
        <v>30</v>
      </c>
      <c r="G2191" s="8">
        <v>0</v>
      </c>
      <c r="H2191" s="8">
        <v>0</v>
      </c>
      <c r="I2191" s="8">
        <v>0</v>
      </c>
      <c r="J2191" s="8">
        <v>0</v>
      </c>
      <c r="K2191" s="8">
        <v>241</v>
      </c>
      <c r="L2191" s="8">
        <v>136.5</v>
      </c>
      <c r="M2191" s="8">
        <v>85</v>
      </c>
      <c r="N2191" s="8">
        <v>26.42</v>
      </c>
      <c r="O2191" s="8">
        <v>70</v>
      </c>
      <c r="P2191" s="8">
        <v>77</v>
      </c>
      <c r="Q2191">
        <f t="shared" si="204"/>
        <v>-0.57061413610863543</v>
      </c>
      <c r="R2191">
        <f t="shared" si="205"/>
        <v>0.56517823573313186</v>
      </c>
      <c r="S2191">
        <f t="shared" si="206"/>
        <v>0.36109512822889561</v>
      </c>
      <c r="T2191">
        <f t="shared" si="207"/>
        <v>0.63890487177110433</v>
      </c>
      <c r="U2191" s="11">
        <f t="shared" si="208"/>
        <v>-0.19456380027724954</v>
      </c>
      <c r="V2191">
        <f t="shared" si="209"/>
        <v>1</v>
      </c>
    </row>
    <row r="2192" spans="1:22" x14ac:dyDescent="0.4">
      <c r="A2192" s="8">
        <v>0</v>
      </c>
      <c r="B2192" s="8">
        <v>0</v>
      </c>
      <c r="C2192" s="8">
        <v>49</v>
      </c>
      <c r="D2192" s="9">
        <v>2</v>
      </c>
      <c r="E2192" s="8">
        <v>0</v>
      </c>
      <c r="F2192" s="8">
        <v>0</v>
      </c>
      <c r="G2192" s="8">
        <v>0</v>
      </c>
      <c r="H2192" s="8">
        <v>0</v>
      </c>
      <c r="I2192" s="8">
        <v>0</v>
      </c>
      <c r="J2192" s="8">
        <v>0</v>
      </c>
      <c r="K2192" s="8">
        <v>246</v>
      </c>
      <c r="L2192" s="8">
        <v>107</v>
      </c>
      <c r="M2192" s="8">
        <v>73</v>
      </c>
      <c r="N2192" s="8">
        <v>29.36</v>
      </c>
      <c r="O2192" s="8">
        <v>79</v>
      </c>
      <c r="P2192" s="8">
        <v>80</v>
      </c>
      <c r="Q2192">
        <f t="shared" si="204"/>
        <v>-2.8983390296301641</v>
      </c>
      <c r="R2192">
        <f t="shared" si="205"/>
        <v>5.511468793626436E-2</v>
      </c>
      <c r="S2192">
        <f t="shared" si="206"/>
        <v>5.2235731874859123E-2</v>
      </c>
      <c r="T2192">
        <f t="shared" si="207"/>
        <v>0.94776426812514092</v>
      </c>
      <c r="U2192" s="11">
        <f t="shared" si="208"/>
        <v>-2.3299668762385158E-2</v>
      </c>
      <c r="V2192">
        <f t="shared" si="209"/>
        <v>0</v>
      </c>
    </row>
    <row r="2193" spans="1:22" x14ac:dyDescent="0.4">
      <c r="A2193" s="8">
        <v>0</v>
      </c>
      <c r="B2193" s="8">
        <v>0</v>
      </c>
      <c r="C2193" s="8">
        <v>40</v>
      </c>
      <c r="D2193" s="8">
        <v>3</v>
      </c>
      <c r="E2193" s="8">
        <v>0</v>
      </c>
      <c r="F2193" s="8">
        <v>0</v>
      </c>
      <c r="G2193" s="8">
        <v>0</v>
      </c>
      <c r="H2193" s="8">
        <v>0</v>
      </c>
      <c r="I2193" s="8">
        <v>0</v>
      </c>
      <c r="J2193" s="8">
        <v>0</v>
      </c>
      <c r="K2193" s="8">
        <v>226</v>
      </c>
      <c r="L2193" s="8">
        <v>118</v>
      </c>
      <c r="M2193" s="8">
        <v>72</v>
      </c>
      <c r="N2193" s="8">
        <v>24.75</v>
      </c>
      <c r="O2193" s="8">
        <v>87</v>
      </c>
      <c r="P2193" s="8">
        <v>79</v>
      </c>
      <c r="Q2193">
        <f t="shared" si="204"/>
        <v>-3.3652769042753201</v>
      </c>
      <c r="R2193">
        <f t="shared" si="205"/>
        <v>3.4552447072893247E-2</v>
      </c>
      <c r="S2193">
        <f t="shared" si="206"/>
        <v>3.339844893379168E-2</v>
      </c>
      <c r="T2193">
        <f t="shared" si="207"/>
        <v>0.96660155106620826</v>
      </c>
      <c r="U2193" s="11">
        <f t="shared" si="208"/>
        <v>-1.4752512301881909E-2</v>
      </c>
      <c r="V2193">
        <f t="shared" si="209"/>
        <v>0</v>
      </c>
    </row>
    <row r="2194" spans="1:22" x14ac:dyDescent="0.4">
      <c r="A2194" s="8">
        <v>0</v>
      </c>
      <c r="B2194" s="8">
        <v>1</v>
      </c>
      <c r="C2194" s="8">
        <v>48</v>
      </c>
      <c r="D2194" s="8">
        <v>4</v>
      </c>
      <c r="E2194" s="8">
        <v>1</v>
      </c>
      <c r="F2194" s="8">
        <v>25</v>
      </c>
      <c r="G2194" s="8">
        <v>0</v>
      </c>
      <c r="H2194" s="8">
        <v>0</v>
      </c>
      <c r="I2194" s="8">
        <v>1</v>
      </c>
      <c r="J2194" s="8">
        <v>0</v>
      </c>
      <c r="K2194" s="8">
        <v>216</v>
      </c>
      <c r="L2194" s="8">
        <v>144</v>
      </c>
      <c r="M2194" s="8">
        <v>79</v>
      </c>
      <c r="N2194" s="8">
        <v>25.09</v>
      </c>
      <c r="O2194" s="8">
        <v>67</v>
      </c>
      <c r="P2194" s="8">
        <v>85</v>
      </c>
      <c r="Q2194">
        <f t="shared" si="204"/>
        <v>-1.03393982803283</v>
      </c>
      <c r="R2194">
        <f t="shared" si="205"/>
        <v>0.35560318167751237</v>
      </c>
      <c r="S2194">
        <f t="shared" si="206"/>
        <v>0.2623209995992084</v>
      </c>
      <c r="T2194">
        <f t="shared" si="207"/>
        <v>0.7376790004007916</v>
      </c>
      <c r="U2194" s="11">
        <f t="shared" si="208"/>
        <v>-0.13213257948030468</v>
      </c>
      <c r="V2194">
        <f t="shared" si="209"/>
        <v>1</v>
      </c>
    </row>
    <row r="2195" spans="1:22" x14ac:dyDescent="0.4">
      <c r="A2195" s="8">
        <v>0</v>
      </c>
      <c r="B2195" s="8">
        <v>0</v>
      </c>
      <c r="C2195" s="8">
        <v>51</v>
      </c>
      <c r="D2195" s="8">
        <v>2</v>
      </c>
      <c r="E2195" s="8">
        <v>0</v>
      </c>
      <c r="F2195" s="8">
        <v>0</v>
      </c>
      <c r="G2195" s="8">
        <v>0</v>
      </c>
      <c r="H2195" s="8">
        <v>0</v>
      </c>
      <c r="I2195" s="8">
        <v>0</v>
      </c>
      <c r="J2195" s="8">
        <v>0</v>
      </c>
      <c r="K2195" s="8">
        <v>233</v>
      </c>
      <c r="L2195" s="8">
        <v>120</v>
      </c>
      <c r="M2195" s="8">
        <v>81</v>
      </c>
      <c r="N2195" s="8">
        <v>28.25</v>
      </c>
      <c r="O2195" s="8">
        <v>80</v>
      </c>
      <c r="P2195" s="8">
        <v>75</v>
      </c>
      <c r="Q2195">
        <f t="shared" si="204"/>
        <v>-2.6126149226486763</v>
      </c>
      <c r="R2195">
        <f t="shared" si="205"/>
        <v>7.3342507808120558E-2</v>
      </c>
      <c r="S2195">
        <f t="shared" si="206"/>
        <v>6.8330944944958671E-2</v>
      </c>
      <c r="T2195">
        <f t="shared" si="207"/>
        <v>0.93166905505504127</v>
      </c>
      <c r="U2195" s="11">
        <f t="shared" si="208"/>
        <v>-3.0738329156366467E-2</v>
      </c>
      <c r="V2195">
        <f t="shared" si="209"/>
        <v>0</v>
      </c>
    </row>
    <row r="2196" spans="1:22" x14ac:dyDescent="0.4">
      <c r="A2196" s="8">
        <v>0</v>
      </c>
      <c r="B2196" s="8">
        <v>0</v>
      </c>
      <c r="C2196" s="8">
        <v>64</v>
      </c>
      <c r="D2196" s="8">
        <v>3</v>
      </c>
      <c r="E2196" s="8">
        <v>0</v>
      </c>
      <c r="F2196" s="8">
        <v>0</v>
      </c>
      <c r="G2196" s="8">
        <v>0</v>
      </c>
      <c r="H2196" s="8">
        <v>0</v>
      </c>
      <c r="I2196" s="8">
        <v>0</v>
      </c>
      <c r="J2196" s="8">
        <v>0</v>
      </c>
      <c r="K2196" s="8">
        <v>270</v>
      </c>
      <c r="L2196" s="8">
        <v>146</v>
      </c>
      <c r="M2196" s="8">
        <v>106</v>
      </c>
      <c r="N2196" s="8">
        <v>27.96</v>
      </c>
      <c r="O2196" s="8">
        <v>75</v>
      </c>
      <c r="P2196" s="8">
        <v>77</v>
      </c>
      <c r="Q2196">
        <f t="shared" si="204"/>
        <v>-1.4013838778840606</v>
      </c>
      <c r="R2196">
        <f t="shared" si="205"/>
        <v>0.24625593987918526</v>
      </c>
      <c r="S2196">
        <f t="shared" si="206"/>
        <v>0.19759660275164492</v>
      </c>
      <c r="T2196">
        <f t="shared" si="207"/>
        <v>0.80240339724835508</v>
      </c>
      <c r="U2196" s="11">
        <f t="shared" si="208"/>
        <v>-9.5607241249987568E-2</v>
      </c>
      <c r="V2196">
        <f t="shared" si="209"/>
        <v>1</v>
      </c>
    </row>
    <row r="2197" spans="1:22" x14ac:dyDescent="0.4">
      <c r="A2197" s="8">
        <v>0</v>
      </c>
      <c r="B2197" s="8">
        <v>0</v>
      </c>
      <c r="C2197" s="8">
        <v>48</v>
      </c>
      <c r="D2197" s="8">
        <v>4</v>
      </c>
      <c r="E2197" s="8">
        <v>1</v>
      </c>
      <c r="F2197" s="8">
        <v>17</v>
      </c>
      <c r="G2197" s="8">
        <v>0</v>
      </c>
      <c r="H2197" s="8">
        <v>0</v>
      </c>
      <c r="I2197" s="8">
        <v>0</v>
      </c>
      <c r="J2197" s="8">
        <v>0</v>
      </c>
      <c r="K2197" s="8">
        <v>299</v>
      </c>
      <c r="L2197" s="8">
        <v>132</v>
      </c>
      <c r="M2197" s="8">
        <v>81</v>
      </c>
      <c r="N2197" s="8">
        <v>24.35</v>
      </c>
      <c r="O2197" s="8">
        <v>75</v>
      </c>
      <c r="P2197" s="8">
        <v>70</v>
      </c>
      <c r="Q2197">
        <f t="shared" si="204"/>
        <v>-2.0806461991313085</v>
      </c>
      <c r="R2197">
        <f t="shared" si="205"/>
        <v>0.12484950848212956</v>
      </c>
      <c r="S2197">
        <f t="shared" si="206"/>
        <v>0.11099218832446424</v>
      </c>
      <c r="T2197">
        <f t="shared" si="207"/>
        <v>0.88900781167553578</v>
      </c>
      <c r="U2197" s="11">
        <f t="shared" si="208"/>
        <v>-5.1094422885045711E-2</v>
      </c>
      <c r="V2197">
        <f t="shared" si="209"/>
        <v>1</v>
      </c>
    </row>
    <row r="2198" spans="1:22" x14ac:dyDescent="0.4">
      <c r="A2198" s="8">
        <v>0</v>
      </c>
      <c r="B2198" s="8">
        <v>1</v>
      </c>
      <c r="C2198" s="8">
        <v>37</v>
      </c>
      <c r="D2198" s="8">
        <v>1</v>
      </c>
      <c r="E2198" s="8">
        <v>1</v>
      </c>
      <c r="F2198" s="8">
        <v>25</v>
      </c>
      <c r="G2198" s="8">
        <v>0</v>
      </c>
      <c r="H2198" s="8">
        <v>0</v>
      </c>
      <c r="I2198" s="8">
        <v>0</v>
      </c>
      <c r="J2198" s="8">
        <v>0</v>
      </c>
      <c r="K2198" s="8">
        <v>243</v>
      </c>
      <c r="L2198" s="8">
        <v>125</v>
      </c>
      <c r="M2198" s="8">
        <v>75</v>
      </c>
      <c r="N2198" s="8">
        <v>29.19</v>
      </c>
      <c r="O2198" s="8">
        <v>60</v>
      </c>
      <c r="P2198" s="8">
        <v>78</v>
      </c>
      <c r="Q2198">
        <f t="shared" si="204"/>
        <v>-2.1282842542763829</v>
      </c>
      <c r="R2198">
        <f t="shared" si="205"/>
        <v>0.11904136344684875</v>
      </c>
      <c r="S2198">
        <f t="shared" si="206"/>
        <v>0.10637798327684682</v>
      </c>
      <c r="T2198">
        <f t="shared" si="207"/>
        <v>0.89362201672315322</v>
      </c>
      <c r="U2198" s="11">
        <f t="shared" si="208"/>
        <v>-4.8846139776528852E-2</v>
      </c>
      <c r="V2198">
        <f t="shared" si="209"/>
        <v>1</v>
      </c>
    </row>
    <row r="2199" spans="1:22" x14ac:dyDescent="0.4">
      <c r="A2199" s="8">
        <v>1</v>
      </c>
      <c r="B2199" s="8">
        <v>0</v>
      </c>
      <c r="C2199" s="8">
        <v>58</v>
      </c>
      <c r="D2199" s="8">
        <v>1</v>
      </c>
      <c r="E2199" s="8">
        <v>1</v>
      </c>
      <c r="F2199" s="8">
        <v>20</v>
      </c>
      <c r="G2199" s="8">
        <v>0</v>
      </c>
      <c r="H2199" s="8">
        <v>0</v>
      </c>
      <c r="I2199" s="8">
        <v>1</v>
      </c>
      <c r="J2199" s="8">
        <v>0</v>
      </c>
      <c r="K2199" s="8">
        <v>260</v>
      </c>
      <c r="L2199" s="8">
        <v>180</v>
      </c>
      <c r="M2199" s="8">
        <v>100</v>
      </c>
      <c r="N2199" s="8">
        <v>25.56</v>
      </c>
      <c r="O2199" s="8">
        <v>100</v>
      </c>
      <c r="P2199" s="10">
        <v>82</v>
      </c>
      <c r="Q2199">
        <f t="shared" si="204"/>
        <v>-0.43628691535986786</v>
      </c>
      <c r="R2199">
        <f t="shared" si="205"/>
        <v>0.64643222799028333</v>
      </c>
      <c r="S2199">
        <f t="shared" si="206"/>
        <v>0.39262607777020403</v>
      </c>
      <c r="T2199">
        <f t="shared" si="207"/>
        <v>0.39262607777020403</v>
      </c>
      <c r="U2199" s="11">
        <f t="shared" si="208"/>
        <v>-0.40602085844059593</v>
      </c>
      <c r="V2199">
        <f t="shared" si="209"/>
        <v>1</v>
      </c>
    </row>
    <row r="2200" spans="1:22" x14ac:dyDescent="0.4">
      <c r="A2200" s="8">
        <v>0</v>
      </c>
      <c r="B2200" s="8">
        <v>0</v>
      </c>
      <c r="C2200" s="8">
        <v>55</v>
      </c>
      <c r="D2200" s="8">
        <v>2</v>
      </c>
      <c r="E2200" s="8">
        <v>0</v>
      </c>
      <c r="F2200" s="8">
        <v>0</v>
      </c>
      <c r="G2200" s="8">
        <v>0</v>
      </c>
      <c r="H2200" s="8">
        <v>0</v>
      </c>
      <c r="I2200" s="8">
        <v>1</v>
      </c>
      <c r="J2200" s="8">
        <v>0</v>
      </c>
      <c r="K2200" s="8">
        <v>293</v>
      </c>
      <c r="L2200" s="8">
        <v>165</v>
      </c>
      <c r="M2200" s="8">
        <v>106</v>
      </c>
      <c r="N2200" s="8">
        <v>24.71</v>
      </c>
      <c r="O2200" s="8">
        <v>90</v>
      </c>
      <c r="P2200" s="8">
        <v>79</v>
      </c>
      <c r="Q2200">
        <f t="shared" si="204"/>
        <v>-1.4665860235842816</v>
      </c>
      <c r="R2200">
        <f t="shared" si="205"/>
        <v>0.23071178681441953</v>
      </c>
      <c r="S2200">
        <f t="shared" si="206"/>
        <v>0.1874620762441831</v>
      </c>
      <c r="T2200">
        <f t="shared" si="207"/>
        <v>0.8125379237558169</v>
      </c>
      <c r="U2200" s="11">
        <f t="shared" si="208"/>
        <v>-9.0156359957060173E-2</v>
      </c>
      <c r="V2200">
        <f t="shared" si="209"/>
        <v>1</v>
      </c>
    </row>
    <row r="2201" spans="1:22" x14ac:dyDescent="0.4">
      <c r="A2201" s="8">
        <v>0</v>
      </c>
      <c r="B2201" s="8">
        <v>0</v>
      </c>
      <c r="C2201" s="8">
        <v>42</v>
      </c>
      <c r="D2201" s="8">
        <v>3</v>
      </c>
      <c r="E2201" s="8">
        <v>0</v>
      </c>
      <c r="F2201" s="8">
        <v>0</v>
      </c>
      <c r="G2201" s="8">
        <v>0</v>
      </c>
      <c r="H2201" s="8">
        <v>0</v>
      </c>
      <c r="I2201" s="8">
        <v>0</v>
      </c>
      <c r="J2201" s="8">
        <v>0</v>
      </c>
      <c r="K2201" s="8">
        <v>270</v>
      </c>
      <c r="L2201" s="8">
        <v>126</v>
      </c>
      <c r="M2201" s="8">
        <v>86</v>
      </c>
      <c r="N2201" s="8">
        <v>23.98</v>
      </c>
      <c r="O2201" s="8">
        <v>80</v>
      </c>
      <c r="P2201" s="8">
        <v>77</v>
      </c>
      <c r="Q2201">
        <f t="shared" si="204"/>
        <v>-3.0965126376316245</v>
      </c>
      <c r="R2201">
        <f t="shared" si="205"/>
        <v>4.5206579542786632E-2</v>
      </c>
      <c r="S2201">
        <f t="shared" si="206"/>
        <v>4.3251334642919789E-2</v>
      </c>
      <c r="T2201">
        <f t="shared" si="207"/>
        <v>0.95674866535708025</v>
      </c>
      <c r="U2201" s="11">
        <f t="shared" si="208"/>
        <v>-1.9202134934097666E-2</v>
      </c>
      <c r="V2201">
        <f t="shared" si="209"/>
        <v>0</v>
      </c>
    </row>
    <row r="2202" spans="1:22" x14ac:dyDescent="0.4">
      <c r="A2202" s="8">
        <v>0</v>
      </c>
      <c r="B2202" s="8">
        <v>1</v>
      </c>
      <c r="C2202" s="8">
        <v>43</v>
      </c>
      <c r="D2202" s="8">
        <v>1</v>
      </c>
      <c r="E2202" s="8">
        <v>1</v>
      </c>
      <c r="F2202" s="8">
        <v>30</v>
      </c>
      <c r="G2202" s="8">
        <v>0</v>
      </c>
      <c r="H2202" s="8">
        <v>0</v>
      </c>
      <c r="I2202" s="8">
        <v>0</v>
      </c>
      <c r="J2202" s="8">
        <v>0</v>
      </c>
      <c r="K2202" s="8">
        <v>262</v>
      </c>
      <c r="L2202" s="8">
        <v>105</v>
      </c>
      <c r="M2202" s="8">
        <v>72.5</v>
      </c>
      <c r="N2202" s="8">
        <v>28.36</v>
      </c>
      <c r="O2202" s="8">
        <v>82</v>
      </c>
      <c r="P2202" s="8">
        <v>70</v>
      </c>
      <c r="Q2202">
        <f t="shared" si="204"/>
        <v>-1.9510620416783295</v>
      </c>
      <c r="R2202">
        <f t="shared" si="205"/>
        <v>0.14212305080212181</v>
      </c>
      <c r="S2202">
        <f t="shared" si="206"/>
        <v>0.12443759952336808</v>
      </c>
      <c r="T2202">
        <f t="shared" si="207"/>
        <v>0.87556240047663192</v>
      </c>
      <c r="U2202" s="11">
        <f t="shared" si="208"/>
        <v>-5.7712896734224764E-2</v>
      </c>
      <c r="V2202">
        <f t="shared" si="209"/>
        <v>1</v>
      </c>
    </row>
    <row r="2203" spans="1:22" x14ac:dyDescent="0.4">
      <c r="A2203" s="8">
        <v>0</v>
      </c>
      <c r="B2203" s="8">
        <v>0</v>
      </c>
      <c r="C2203" s="8">
        <v>44</v>
      </c>
      <c r="D2203" s="8">
        <v>1</v>
      </c>
      <c r="E2203" s="8">
        <v>1</v>
      </c>
      <c r="F2203" s="8">
        <v>9</v>
      </c>
      <c r="G2203" s="8">
        <v>0</v>
      </c>
      <c r="H2203" s="8">
        <v>0</v>
      </c>
      <c r="I2203" s="8">
        <v>0</v>
      </c>
      <c r="J2203" s="8">
        <v>0</v>
      </c>
      <c r="K2203" s="8">
        <v>212</v>
      </c>
      <c r="L2203" s="8">
        <v>128</v>
      </c>
      <c r="M2203" s="8">
        <v>81.5</v>
      </c>
      <c r="N2203" s="8">
        <v>27.51</v>
      </c>
      <c r="O2203" s="8">
        <v>80</v>
      </c>
      <c r="P2203" s="8">
        <v>87</v>
      </c>
      <c r="Q2203">
        <f t="shared" si="204"/>
        <v>-2.6735323590424604</v>
      </c>
      <c r="R2203">
        <f t="shared" si="205"/>
        <v>6.9008033126207291E-2</v>
      </c>
      <c r="S2203">
        <f t="shared" si="206"/>
        <v>6.4553334481874933E-2</v>
      </c>
      <c r="T2203">
        <f t="shared" si="207"/>
        <v>0.93544666551812505</v>
      </c>
      <c r="U2203" s="11">
        <f t="shared" si="208"/>
        <v>-2.8980968753470303E-2</v>
      </c>
      <c r="V2203">
        <f t="shared" si="209"/>
        <v>0</v>
      </c>
    </row>
    <row r="2204" spans="1:22" x14ac:dyDescent="0.4">
      <c r="A2204" s="8">
        <v>0</v>
      </c>
      <c r="B2204" s="8">
        <v>1</v>
      </c>
      <c r="C2204" s="8">
        <v>37</v>
      </c>
      <c r="D2204" s="8">
        <v>2</v>
      </c>
      <c r="E2204" s="8">
        <v>1</v>
      </c>
      <c r="F2204" s="8">
        <v>20</v>
      </c>
      <c r="G2204" s="8">
        <v>0</v>
      </c>
      <c r="H2204" s="8">
        <v>0</v>
      </c>
      <c r="I2204" s="8">
        <v>0</v>
      </c>
      <c r="J2204" s="8">
        <v>0</v>
      </c>
      <c r="K2204" s="8">
        <v>232</v>
      </c>
      <c r="L2204" s="8">
        <v>129</v>
      </c>
      <c r="M2204" s="8">
        <v>74</v>
      </c>
      <c r="N2204" s="8">
        <v>24.46</v>
      </c>
      <c r="O2204" s="8">
        <v>86</v>
      </c>
      <c r="P2204" s="8">
        <v>88</v>
      </c>
      <c r="Q2204">
        <f t="shared" si="204"/>
        <v>-2.3261245967864248</v>
      </c>
      <c r="R2204">
        <f t="shared" si="205"/>
        <v>9.7673538915468927E-2</v>
      </c>
      <c r="S2204">
        <f t="shared" si="206"/>
        <v>8.8982320747180446E-2</v>
      </c>
      <c r="T2204">
        <f t="shared" si="207"/>
        <v>0.91101767925281951</v>
      </c>
      <c r="U2204" s="11">
        <f t="shared" si="208"/>
        <v>-4.0473195005658866E-2</v>
      </c>
      <c r="V2204">
        <f t="shared" si="209"/>
        <v>0</v>
      </c>
    </row>
    <row r="2205" spans="1:22" x14ac:dyDescent="0.4">
      <c r="A2205" s="8">
        <v>0</v>
      </c>
      <c r="B2205" s="8">
        <v>0</v>
      </c>
      <c r="C2205" s="8">
        <v>50</v>
      </c>
      <c r="D2205" s="8">
        <v>3</v>
      </c>
      <c r="E2205" s="8">
        <v>0</v>
      </c>
      <c r="F2205" s="8">
        <v>0</v>
      </c>
      <c r="G2205" s="8">
        <v>0</v>
      </c>
      <c r="H2205" s="8">
        <v>0</v>
      </c>
      <c r="I2205" s="8">
        <v>1</v>
      </c>
      <c r="J2205" s="8">
        <v>0</v>
      </c>
      <c r="K2205" s="8">
        <v>254</v>
      </c>
      <c r="L2205" s="8">
        <v>132</v>
      </c>
      <c r="M2205" s="8">
        <v>96</v>
      </c>
      <c r="N2205" s="8">
        <v>29.35</v>
      </c>
      <c r="O2205" s="8">
        <v>90</v>
      </c>
      <c r="P2205" s="8">
        <v>67</v>
      </c>
      <c r="Q2205">
        <f t="shared" si="204"/>
        <v>-2.3201493998966471</v>
      </c>
      <c r="R2205">
        <f t="shared" si="205"/>
        <v>9.8258904637523861E-2</v>
      </c>
      <c r="S2205">
        <f t="shared" si="206"/>
        <v>8.9467887965774179E-2</v>
      </c>
      <c r="T2205">
        <f t="shared" si="207"/>
        <v>0.91053211203422579</v>
      </c>
      <c r="U2205" s="11">
        <f t="shared" si="208"/>
        <v>-4.0704733193230772E-2</v>
      </c>
      <c r="V2205">
        <f t="shared" si="209"/>
        <v>0</v>
      </c>
    </row>
    <row r="2206" spans="1:22" x14ac:dyDescent="0.4">
      <c r="A2206" s="8">
        <v>1</v>
      </c>
      <c r="B2206" s="8">
        <v>1</v>
      </c>
      <c r="C2206" s="8">
        <v>58</v>
      </c>
      <c r="D2206" s="8">
        <v>1</v>
      </c>
      <c r="E2206" s="8">
        <v>0</v>
      </c>
      <c r="F2206" s="8">
        <v>0</v>
      </c>
      <c r="G2206" s="8">
        <v>0</v>
      </c>
      <c r="H2206" s="8">
        <v>0</v>
      </c>
      <c r="I2206" s="8">
        <v>0</v>
      </c>
      <c r="J2206" s="8">
        <v>0</v>
      </c>
      <c r="K2206" s="8">
        <v>200</v>
      </c>
      <c r="L2206" s="8">
        <v>128</v>
      </c>
      <c r="M2206" s="8">
        <v>83</v>
      </c>
      <c r="N2206" s="8">
        <v>29.63</v>
      </c>
      <c r="O2206" s="8">
        <v>68</v>
      </c>
      <c r="P2206" s="8">
        <v>80</v>
      </c>
      <c r="Q2206">
        <f t="shared" si="204"/>
        <v>-1.6205731936181227</v>
      </c>
      <c r="R2206">
        <f t="shared" si="205"/>
        <v>0.19778529731595479</v>
      </c>
      <c r="S2206">
        <f t="shared" si="206"/>
        <v>0.16512583495486211</v>
      </c>
      <c r="T2206">
        <f t="shared" si="207"/>
        <v>0.16512583495486211</v>
      </c>
      <c r="U2206" s="11">
        <f t="shared" si="208"/>
        <v>-0.78218497337213266</v>
      </c>
      <c r="V2206">
        <f t="shared" si="209"/>
        <v>1</v>
      </c>
    </row>
    <row r="2207" spans="1:22" x14ac:dyDescent="0.4">
      <c r="A2207" s="8">
        <v>0</v>
      </c>
      <c r="B2207" s="8">
        <v>1</v>
      </c>
      <c r="C2207" s="8">
        <v>42</v>
      </c>
      <c r="D2207" s="8">
        <v>2</v>
      </c>
      <c r="E2207" s="8">
        <v>1</v>
      </c>
      <c r="F2207" s="8">
        <v>5</v>
      </c>
      <c r="G2207" s="8">
        <v>0</v>
      </c>
      <c r="H2207" s="8">
        <v>0</v>
      </c>
      <c r="I2207" s="8">
        <v>0</v>
      </c>
      <c r="J2207" s="8">
        <v>0</v>
      </c>
      <c r="K2207" s="8">
        <v>355</v>
      </c>
      <c r="L2207" s="8">
        <v>113</v>
      </c>
      <c r="M2207" s="8">
        <v>81</v>
      </c>
      <c r="N2207" s="8">
        <v>26.17</v>
      </c>
      <c r="O2207" s="8">
        <v>90</v>
      </c>
      <c r="P2207" s="8">
        <v>71</v>
      </c>
      <c r="Q2207">
        <f t="shared" si="204"/>
        <v>-2.692537438453642</v>
      </c>
      <c r="R2207">
        <f t="shared" si="205"/>
        <v>6.7708914010114113E-2</v>
      </c>
      <c r="S2207">
        <f t="shared" si="206"/>
        <v>6.3415143511176802E-2</v>
      </c>
      <c r="T2207">
        <f t="shared" si="207"/>
        <v>0.93658485648882317</v>
      </c>
      <c r="U2207" s="11">
        <f t="shared" si="208"/>
        <v>-2.8452868544660278E-2</v>
      </c>
      <c r="V2207">
        <f t="shared" si="209"/>
        <v>0</v>
      </c>
    </row>
    <row r="2208" spans="1:22" x14ac:dyDescent="0.4">
      <c r="A2208" s="8">
        <v>0</v>
      </c>
      <c r="B2208" s="8">
        <v>1</v>
      </c>
      <c r="C2208" s="8">
        <v>48</v>
      </c>
      <c r="D2208" s="8">
        <v>2</v>
      </c>
      <c r="E2208" s="8">
        <v>1</v>
      </c>
      <c r="F2208" s="8">
        <v>20</v>
      </c>
      <c r="G2208" s="8">
        <v>0</v>
      </c>
      <c r="H2208" s="8">
        <v>0</v>
      </c>
      <c r="I2208" s="8">
        <v>0</v>
      </c>
      <c r="J2208" s="8">
        <v>0</v>
      </c>
      <c r="K2208" s="8">
        <v>210</v>
      </c>
      <c r="L2208" s="8">
        <v>134.5</v>
      </c>
      <c r="M2208" s="8">
        <v>84</v>
      </c>
      <c r="N2208" s="8">
        <v>27.97</v>
      </c>
      <c r="O2208" s="8">
        <v>65</v>
      </c>
      <c r="P2208" s="8">
        <v>87</v>
      </c>
      <c r="Q2208">
        <f t="shared" si="204"/>
        <v>-1.5265881376984627</v>
      </c>
      <c r="R2208">
        <f t="shared" si="205"/>
        <v>0.21727571895550621</v>
      </c>
      <c r="S2208">
        <f t="shared" si="206"/>
        <v>0.1784934305121452</v>
      </c>
      <c r="T2208">
        <f t="shared" si="207"/>
        <v>0.82150656948785483</v>
      </c>
      <c r="U2208" s="11">
        <f t="shared" si="208"/>
        <v>-8.5388959215022528E-2</v>
      </c>
      <c r="V2208">
        <f t="shared" si="209"/>
        <v>1</v>
      </c>
    </row>
    <row r="2209" spans="1:22" x14ac:dyDescent="0.4">
      <c r="A2209" s="8">
        <v>0</v>
      </c>
      <c r="B2209" s="8">
        <v>0</v>
      </c>
      <c r="C2209" s="8">
        <v>32</v>
      </c>
      <c r="D2209" s="8">
        <v>2</v>
      </c>
      <c r="E2209" s="8">
        <v>1</v>
      </c>
      <c r="F2209" s="8">
        <v>15</v>
      </c>
      <c r="G2209" s="8">
        <v>0</v>
      </c>
      <c r="H2209" s="8">
        <v>0</v>
      </c>
      <c r="I2209" s="8">
        <v>0</v>
      </c>
      <c r="J2209" s="8">
        <v>0</v>
      </c>
      <c r="K2209" s="8">
        <v>242</v>
      </c>
      <c r="L2209" s="8">
        <v>111</v>
      </c>
      <c r="M2209" s="8">
        <v>70</v>
      </c>
      <c r="N2209" s="8">
        <v>29.84</v>
      </c>
      <c r="O2209" s="8">
        <v>80</v>
      </c>
      <c r="P2209" s="8">
        <v>88</v>
      </c>
      <c r="Q2209">
        <f t="shared" si="204"/>
        <v>-3.4293431042062048</v>
      </c>
      <c r="R2209">
        <f t="shared" si="205"/>
        <v>3.240822260728312E-2</v>
      </c>
      <c r="S2209">
        <f t="shared" si="206"/>
        <v>3.1390899353201739E-2</v>
      </c>
      <c r="T2209">
        <f t="shared" si="207"/>
        <v>0.96860910064679828</v>
      </c>
      <c r="U2209" s="11">
        <f t="shared" si="208"/>
        <v>-1.3851454820639028E-2</v>
      </c>
      <c r="V2209">
        <f t="shared" si="209"/>
        <v>0</v>
      </c>
    </row>
    <row r="2210" spans="1:22" x14ac:dyDescent="0.4">
      <c r="A2210" s="8">
        <v>0</v>
      </c>
      <c r="B2210" s="8">
        <v>0</v>
      </c>
      <c r="C2210" s="8">
        <v>39</v>
      </c>
      <c r="D2210" s="8">
        <v>3</v>
      </c>
      <c r="E2210" s="8">
        <v>0</v>
      </c>
      <c r="F2210" s="8">
        <v>0</v>
      </c>
      <c r="G2210" s="8">
        <v>0</v>
      </c>
      <c r="H2210" s="8">
        <v>0</v>
      </c>
      <c r="I2210" s="8">
        <v>0</v>
      </c>
      <c r="J2210" s="8">
        <v>0</v>
      </c>
      <c r="K2210" s="8">
        <v>240</v>
      </c>
      <c r="L2210" s="8">
        <v>118</v>
      </c>
      <c r="M2210" s="8">
        <v>84</v>
      </c>
      <c r="N2210" s="8">
        <v>25.57</v>
      </c>
      <c r="O2210" s="8">
        <v>80</v>
      </c>
      <c r="P2210" s="8">
        <v>75</v>
      </c>
      <c r="Q2210">
        <f t="shared" si="204"/>
        <v>-3.4280003141377016</v>
      </c>
      <c r="R2210">
        <f t="shared" si="205"/>
        <v>3.2451769277212779E-2</v>
      </c>
      <c r="S2210">
        <f t="shared" si="206"/>
        <v>3.1431753272049938E-2</v>
      </c>
      <c r="T2210">
        <f t="shared" si="207"/>
        <v>0.96856824672795006</v>
      </c>
      <c r="U2210" s="11">
        <f t="shared" si="208"/>
        <v>-1.38697728456217E-2</v>
      </c>
      <c r="V2210">
        <f t="shared" si="209"/>
        <v>0</v>
      </c>
    </row>
    <row r="2211" spans="1:22" x14ac:dyDescent="0.4">
      <c r="A2211" s="8">
        <v>1</v>
      </c>
      <c r="B2211" s="8">
        <v>0</v>
      </c>
      <c r="C2211" s="8">
        <v>57</v>
      </c>
      <c r="D2211" s="8">
        <v>4</v>
      </c>
      <c r="E2211" s="8">
        <v>0</v>
      </c>
      <c r="F2211" s="8">
        <v>0</v>
      </c>
      <c r="G2211" s="10">
        <v>0</v>
      </c>
      <c r="H2211" s="8">
        <v>0</v>
      </c>
      <c r="I2211" s="8">
        <v>1</v>
      </c>
      <c r="J2211" s="8">
        <v>0</v>
      </c>
      <c r="K2211" s="8">
        <v>328</v>
      </c>
      <c r="L2211" s="8">
        <v>181</v>
      </c>
      <c r="M2211" s="8">
        <v>112.5</v>
      </c>
      <c r="N2211" s="8">
        <v>27.05</v>
      </c>
      <c r="O2211" s="8">
        <v>85</v>
      </c>
      <c r="P2211" s="8">
        <v>94</v>
      </c>
      <c r="Q2211">
        <f t="shared" si="204"/>
        <v>-1.0290539838253752</v>
      </c>
      <c r="R2211">
        <f t="shared" si="205"/>
        <v>0.35734485472977029</v>
      </c>
      <c r="S2211">
        <f t="shared" si="206"/>
        <v>0.26326755023572324</v>
      </c>
      <c r="T2211">
        <f t="shared" si="207"/>
        <v>0.26326755023572324</v>
      </c>
      <c r="U2211" s="11">
        <f t="shared" si="208"/>
        <v>-0.57960266775321512</v>
      </c>
      <c r="V2211">
        <f t="shared" si="209"/>
        <v>1</v>
      </c>
    </row>
    <row r="2212" spans="1:22" x14ac:dyDescent="0.4">
      <c r="A2212" s="8">
        <v>0</v>
      </c>
      <c r="B2212" s="8">
        <v>0</v>
      </c>
      <c r="C2212" s="8">
        <v>50</v>
      </c>
      <c r="D2212" s="8">
        <v>2</v>
      </c>
      <c r="E2212" s="8">
        <v>0</v>
      </c>
      <c r="F2212" s="8">
        <v>0</v>
      </c>
      <c r="G2212" s="8">
        <v>0</v>
      </c>
      <c r="H2212" s="8">
        <v>0</v>
      </c>
      <c r="I2212" s="8">
        <v>1</v>
      </c>
      <c r="J2212" s="8">
        <v>0</v>
      </c>
      <c r="K2212" s="8">
        <v>190</v>
      </c>
      <c r="L2212" s="8">
        <v>148</v>
      </c>
      <c r="M2212" s="8">
        <v>92.5</v>
      </c>
      <c r="N2212" s="8">
        <v>22.99</v>
      </c>
      <c r="O2212" s="8">
        <v>80</v>
      </c>
      <c r="P2212" s="8">
        <v>90</v>
      </c>
      <c r="Q2212">
        <f t="shared" si="204"/>
        <v>-2.1051472065759498</v>
      </c>
      <c r="R2212">
        <f t="shared" si="205"/>
        <v>0.12182773910469637</v>
      </c>
      <c r="S2212">
        <f t="shared" si="206"/>
        <v>0.1085975456462898</v>
      </c>
      <c r="T2212">
        <f t="shared" si="207"/>
        <v>0.89140245435371024</v>
      </c>
      <c r="U2212" s="11">
        <f t="shared" si="208"/>
        <v>-4.9926174478240944E-2</v>
      </c>
      <c r="V2212">
        <f t="shared" si="209"/>
        <v>1</v>
      </c>
    </row>
    <row r="2213" spans="1:22" x14ac:dyDescent="0.4">
      <c r="A2213" s="8">
        <v>1</v>
      </c>
      <c r="B2213" s="8">
        <v>0</v>
      </c>
      <c r="C2213" s="8">
        <v>60</v>
      </c>
      <c r="D2213" s="8">
        <v>1</v>
      </c>
      <c r="E2213" s="8">
        <v>0</v>
      </c>
      <c r="F2213" s="8">
        <v>0</v>
      </c>
      <c r="G2213" s="8">
        <v>0</v>
      </c>
      <c r="H2213" s="8">
        <v>0</v>
      </c>
      <c r="I2213" s="8">
        <v>1</v>
      </c>
      <c r="J2213" s="8">
        <v>0</v>
      </c>
      <c r="K2213" s="8">
        <v>212</v>
      </c>
      <c r="L2213" s="8">
        <v>146</v>
      </c>
      <c r="M2213" s="8">
        <v>80</v>
      </c>
      <c r="N2213" s="8">
        <v>28.53</v>
      </c>
      <c r="O2213" s="8">
        <v>95</v>
      </c>
      <c r="P2213" s="8">
        <v>72</v>
      </c>
      <c r="Q2213">
        <f t="shared" si="204"/>
        <v>-1.4589388329360302</v>
      </c>
      <c r="R2213">
        <f t="shared" si="205"/>
        <v>0.23248284701961927</v>
      </c>
      <c r="S2213">
        <f t="shared" si="206"/>
        <v>0.18862968160717819</v>
      </c>
      <c r="T2213">
        <f t="shared" si="207"/>
        <v>0.18862968160717819</v>
      </c>
      <c r="U2213" s="11">
        <f t="shared" si="208"/>
        <v>-0.72438996831147517</v>
      </c>
      <c r="V2213">
        <f t="shared" si="209"/>
        <v>1</v>
      </c>
    </row>
    <row r="2214" spans="1:22" x14ac:dyDescent="0.4">
      <c r="A2214" s="8">
        <v>0</v>
      </c>
      <c r="B2214" s="8">
        <v>0</v>
      </c>
      <c r="C2214" s="8">
        <v>54</v>
      </c>
      <c r="D2214" s="8">
        <v>1</v>
      </c>
      <c r="E2214" s="8">
        <v>0</v>
      </c>
      <c r="F2214" s="8">
        <v>0</v>
      </c>
      <c r="G2214" s="8">
        <v>0</v>
      </c>
      <c r="H2214" s="8">
        <v>0</v>
      </c>
      <c r="I2214" s="8">
        <v>1</v>
      </c>
      <c r="J2214" s="8">
        <v>0</v>
      </c>
      <c r="K2214" s="8">
        <v>315</v>
      </c>
      <c r="L2214" s="8">
        <v>176</v>
      </c>
      <c r="M2214" s="8">
        <v>87</v>
      </c>
      <c r="N2214" s="8">
        <v>29.23</v>
      </c>
      <c r="O2214" s="8">
        <v>82</v>
      </c>
      <c r="P2214" s="8">
        <v>72</v>
      </c>
      <c r="Q2214">
        <f t="shared" si="204"/>
        <v>-1.2258229716223354</v>
      </c>
      <c r="R2214">
        <f t="shared" si="205"/>
        <v>0.29351604552348448</v>
      </c>
      <c r="S2214">
        <f t="shared" si="206"/>
        <v>0.22691333945123107</v>
      </c>
      <c r="T2214">
        <f t="shared" si="207"/>
        <v>0.77308666054876896</v>
      </c>
      <c r="U2214" s="11">
        <f t="shared" si="208"/>
        <v>-0.11177182032669274</v>
      </c>
      <c r="V2214">
        <f t="shared" si="209"/>
        <v>1</v>
      </c>
    </row>
    <row r="2215" spans="1:22" x14ac:dyDescent="0.4">
      <c r="A2215" s="8">
        <v>0</v>
      </c>
      <c r="B2215" s="8">
        <v>0</v>
      </c>
      <c r="C2215" s="8">
        <v>46</v>
      </c>
      <c r="D2215" s="8">
        <v>3</v>
      </c>
      <c r="E2215" s="8">
        <v>0</v>
      </c>
      <c r="F2215" s="8">
        <v>0</v>
      </c>
      <c r="G2215" s="8">
        <v>0</v>
      </c>
      <c r="H2215" s="8">
        <v>0</v>
      </c>
      <c r="I2215" s="8">
        <v>0</v>
      </c>
      <c r="J2215" s="8">
        <v>0</v>
      </c>
      <c r="K2215" s="8">
        <v>230</v>
      </c>
      <c r="L2215" s="8">
        <v>115</v>
      </c>
      <c r="M2215" s="8">
        <v>75</v>
      </c>
      <c r="N2215" s="8">
        <v>22.9</v>
      </c>
      <c r="O2215" s="8">
        <v>58</v>
      </c>
      <c r="P2215" s="8">
        <v>79</v>
      </c>
      <c r="Q2215">
        <f t="shared" si="204"/>
        <v>-3.0050893175797997</v>
      </c>
      <c r="R2215">
        <f t="shared" si="205"/>
        <v>4.9534329844396013E-2</v>
      </c>
      <c r="S2215">
        <f t="shared" si="206"/>
        <v>4.7196483655508416E-2</v>
      </c>
      <c r="T2215">
        <f t="shared" si="207"/>
        <v>0.95280351634449156</v>
      </c>
      <c r="U2215" s="11">
        <f t="shared" si="208"/>
        <v>-2.0996648748000155E-2</v>
      </c>
      <c r="V2215">
        <f t="shared" si="209"/>
        <v>0</v>
      </c>
    </row>
    <row r="2216" spans="1:22" x14ac:dyDescent="0.4">
      <c r="A2216" s="8">
        <v>0</v>
      </c>
      <c r="B2216" s="8">
        <v>1</v>
      </c>
      <c r="C2216" s="8">
        <v>45</v>
      </c>
      <c r="D2216" s="8">
        <v>1</v>
      </c>
      <c r="E2216" s="8">
        <v>0</v>
      </c>
      <c r="F2216" s="8">
        <v>0</v>
      </c>
      <c r="G2216" s="8">
        <v>0</v>
      </c>
      <c r="H2216" s="8">
        <v>0</v>
      </c>
      <c r="I2216" s="8">
        <v>1</v>
      </c>
      <c r="J2216" s="8">
        <v>0</v>
      </c>
      <c r="K2216" s="8">
        <v>218</v>
      </c>
      <c r="L2216" s="8">
        <v>133</v>
      </c>
      <c r="M2216" s="8">
        <v>87</v>
      </c>
      <c r="N2216" s="8">
        <v>31.9</v>
      </c>
      <c r="O2216" s="8">
        <v>88</v>
      </c>
      <c r="P2216" s="8">
        <v>115</v>
      </c>
      <c r="Q2216">
        <f t="shared" si="204"/>
        <v>-2.098690471110908</v>
      </c>
      <c r="R2216">
        <f t="shared" si="205"/>
        <v>0.12261689352745915</v>
      </c>
      <c r="S2216">
        <f t="shared" si="206"/>
        <v>0.10922416563871168</v>
      </c>
      <c r="T2216">
        <f t="shared" si="207"/>
        <v>0.89077583436128838</v>
      </c>
      <c r="U2216" s="11">
        <f t="shared" si="208"/>
        <v>-5.0231573346464872E-2</v>
      </c>
      <c r="V2216">
        <f t="shared" si="209"/>
        <v>1</v>
      </c>
    </row>
    <row r="2217" spans="1:22" x14ac:dyDescent="0.4">
      <c r="A2217" s="8">
        <v>0</v>
      </c>
      <c r="B2217" s="8">
        <v>1</v>
      </c>
      <c r="C2217" s="8">
        <v>63</v>
      </c>
      <c r="D2217" s="8">
        <v>3</v>
      </c>
      <c r="E2217" s="8">
        <v>0</v>
      </c>
      <c r="F2217" s="8">
        <v>0</v>
      </c>
      <c r="G2217" s="8">
        <v>0</v>
      </c>
      <c r="H2217" s="8">
        <v>0</v>
      </c>
      <c r="I2217" s="8">
        <v>0</v>
      </c>
      <c r="J2217" s="8">
        <v>0</v>
      </c>
      <c r="K2217" s="8">
        <v>210</v>
      </c>
      <c r="L2217" s="8">
        <v>124</v>
      </c>
      <c r="M2217" s="8">
        <v>81</v>
      </c>
      <c r="N2217" s="8">
        <v>24.38</v>
      </c>
      <c r="O2217" s="8">
        <v>67</v>
      </c>
      <c r="P2217" s="10">
        <v>82</v>
      </c>
      <c r="Q2217">
        <f t="shared" si="204"/>
        <v>-1.4232992620904286</v>
      </c>
      <c r="R2217">
        <f t="shared" si="205"/>
        <v>0.24091785310306987</v>
      </c>
      <c r="S2217">
        <f t="shared" si="206"/>
        <v>0.19414488436976288</v>
      </c>
      <c r="T2217">
        <f t="shared" si="207"/>
        <v>0.80585511563023715</v>
      </c>
      <c r="U2217" s="11">
        <f t="shared" si="208"/>
        <v>-9.3743032808268012E-2</v>
      </c>
      <c r="V2217">
        <f t="shared" si="209"/>
        <v>1</v>
      </c>
    </row>
    <row r="2218" spans="1:22" x14ac:dyDescent="0.4">
      <c r="A2218" s="8">
        <v>0</v>
      </c>
      <c r="B2218" s="8">
        <v>1</v>
      </c>
      <c r="C2218" s="8">
        <v>60</v>
      </c>
      <c r="D2218" s="8">
        <v>1</v>
      </c>
      <c r="E2218" s="8">
        <v>0</v>
      </c>
      <c r="F2218" s="8">
        <v>0</v>
      </c>
      <c r="G2218" s="8">
        <v>0</v>
      </c>
      <c r="H2218" s="8">
        <v>0</v>
      </c>
      <c r="I2218" s="8">
        <v>0</v>
      </c>
      <c r="J2218" s="8">
        <v>0</v>
      </c>
      <c r="K2218" s="8">
        <v>264</v>
      </c>
      <c r="L2218" s="8">
        <v>137</v>
      </c>
      <c r="M2218" s="8">
        <v>80</v>
      </c>
      <c r="N2218" s="8">
        <v>29.99</v>
      </c>
      <c r="O2218" s="8">
        <v>65</v>
      </c>
      <c r="P2218" s="8">
        <v>58</v>
      </c>
      <c r="Q2218">
        <f t="shared" si="204"/>
        <v>-1.3030682580887367</v>
      </c>
      <c r="R2218">
        <f t="shared" si="205"/>
        <v>0.27169687668003256</v>
      </c>
      <c r="S2218">
        <f t="shared" si="206"/>
        <v>0.21364908702877417</v>
      </c>
      <c r="T2218">
        <f t="shared" si="207"/>
        <v>0.78635091297122583</v>
      </c>
      <c r="U2218" s="11">
        <f t="shared" si="208"/>
        <v>-0.10438360465086784</v>
      </c>
      <c r="V2218">
        <f t="shared" si="209"/>
        <v>1</v>
      </c>
    </row>
    <row r="2219" spans="1:22" x14ac:dyDescent="0.4">
      <c r="A2219" s="8">
        <v>1</v>
      </c>
      <c r="B2219" s="8">
        <v>0</v>
      </c>
      <c r="C2219" s="8">
        <v>52</v>
      </c>
      <c r="D2219" s="8">
        <v>1</v>
      </c>
      <c r="E2219" s="8">
        <v>0</v>
      </c>
      <c r="F2219" s="8">
        <v>0</v>
      </c>
      <c r="G2219" s="8">
        <v>0</v>
      </c>
      <c r="H2219" s="8">
        <v>0</v>
      </c>
      <c r="I2219" s="8">
        <v>0</v>
      </c>
      <c r="J2219" s="8">
        <v>0</v>
      </c>
      <c r="K2219" s="8">
        <v>279</v>
      </c>
      <c r="L2219" s="8">
        <v>135</v>
      </c>
      <c r="M2219" s="8">
        <v>86</v>
      </c>
      <c r="N2219" s="8">
        <v>27.02</v>
      </c>
      <c r="O2219" s="8">
        <v>100</v>
      </c>
      <c r="P2219" s="8">
        <v>72</v>
      </c>
      <c r="Q2219">
        <f t="shared" si="204"/>
        <v>-2.3144553422114171</v>
      </c>
      <c r="R2219">
        <f t="shared" si="205"/>
        <v>9.8819992425755204E-2</v>
      </c>
      <c r="S2219">
        <f t="shared" si="206"/>
        <v>8.9932830770215771E-2</v>
      </c>
      <c r="T2219">
        <f t="shared" si="207"/>
        <v>8.9932830770215771E-2</v>
      </c>
      <c r="U2219" s="11">
        <f t="shared" si="208"/>
        <v>-1.0460817363037023</v>
      </c>
      <c r="V2219">
        <f t="shared" si="209"/>
        <v>0</v>
      </c>
    </row>
    <row r="2220" spans="1:22" x14ac:dyDescent="0.4">
      <c r="A2220" s="8">
        <v>0</v>
      </c>
      <c r="B2220" s="8">
        <v>0</v>
      </c>
      <c r="C2220" s="8">
        <v>38</v>
      </c>
      <c r="D2220" s="8">
        <v>2</v>
      </c>
      <c r="E2220" s="8">
        <v>1</v>
      </c>
      <c r="F2220" s="8">
        <v>10</v>
      </c>
      <c r="G2220" s="8">
        <v>0</v>
      </c>
      <c r="H2220" s="8">
        <v>0</v>
      </c>
      <c r="I2220" s="8">
        <v>0</v>
      </c>
      <c r="J2220" s="8">
        <v>0</v>
      </c>
      <c r="K2220" s="8">
        <v>186</v>
      </c>
      <c r="L2220" s="8">
        <v>166</v>
      </c>
      <c r="M2220" s="8">
        <v>96</v>
      </c>
      <c r="N2220" s="8">
        <v>33.14</v>
      </c>
      <c r="O2220" s="8">
        <v>75</v>
      </c>
      <c r="P2220" s="8">
        <v>75</v>
      </c>
      <c r="Q2220">
        <f t="shared" si="204"/>
        <v>-2.4217492867992991</v>
      </c>
      <c r="R2220">
        <f t="shared" si="205"/>
        <v>8.876620401876284E-2</v>
      </c>
      <c r="S2220">
        <f t="shared" si="206"/>
        <v>8.1529169155982656E-2</v>
      </c>
      <c r="T2220">
        <f t="shared" si="207"/>
        <v>0.91847083084401737</v>
      </c>
      <c r="U2220" s="11">
        <f t="shared" si="208"/>
        <v>-3.6934631633230693E-2</v>
      </c>
      <c r="V2220">
        <f t="shared" si="209"/>
        <v>0</v>
      </c>
    </row>
    <row r="2221" spans="1:22" x14ac:dyDescent="0.4">
      <c r="A2221" s="8">
        <v>0</v>
      </c>
      <c r="B2221" s="8">
        <v>1</v>
      </c>
      <c r="C2221" s="8">
        <v>59</v>
      </c>
      <c r="D2221" s="8">
        <v>4</v>
      </c>
      <c r="E2221" s="8">
        <v>1</v>
      </c>
      <c r="F2221" s="8">
        <v>30</v>
      </c>
      <c r="G2221" s="8">
        <v>0</v>
      </c>
      <c r="H2221" s="8">
        <v>0</v>
      </c>
      <c r="I2221" s="8">
        <v>0</v>
      </c>
      <c r="J2221" s="8">
        <v>0</v>
      </c>
      <c r="K2221" s="8">
        <v>235</v>
      </c>
      <c r="L2221" s="8">
        <v>136</v>
      </c>
      <c r="M2221" s="8">
        <v>96</v>
      </c>
      <c r="N2221" s="8">
        <v>28.61</v>
      </c>
      <c r="O2221" s="8">
        <v>54</v>
      </c>
      <c r="P2221" s="8">
        <v>85</v>
      </c>
      <c r="Q2221">
        <f t="shared" si="204"/>
        <v>-0.48354204553202695</v>
      </c>
      <c r="R2221">
        <f t="shared" si="205"/>
        <v>0.61659550993395218</v>
      </c>
      <c r="S2221">
        <f t="shared" si="206"/>
        <v>0.38141607232296709</v>
      </c>
      <c r="T2221">
        <f t="shared" si="207"/>
        <v>0.61858392767703285</v>
      </c>
      <c r="U2221" s="11">
        <f t="shared" si="208"/>
        <v>-0.2086013682188009</v>
      </c>
      <c r="V2221">
        <f t="shared" si="209"/>
        <v>1</v>
      </c>
    </row>
    <row r="2222" spans="1:22" x14ac:dyDescent="0.4">
      <c r="A2222" s="8">
        <v>0</v>
      </c>
      <c r="B2222" s="8">
        <v>0</v>
      </c>
      <c r="C2222" s="8">
        <v>41</v>
      </c>
      <c r="D2222" s="8">
        <v>1</v>
      </c>
      <c r="E2222" s="8">
        <v>0</v>
      </c>
      <c r="F2222" s="8">
        <v>0</v>
      </c>
      <c r="G2222" s="8">
        <v>0</v>
      </c>
      <c r="H2222" s="8">
        <v>0</v>
      </c>
      <c r="I2222" s="8">
        <v>0</v>
      </c>
      <c r="J2222" s="8">
        <v>0</v>
      </c>
      <c r="K2222" s="8">
        <v>156</v>
      </c>
      <c r="L2222" s="8">
        <v>121</v>
      </c>
      <c r="M2222" s="8">
        <v>88</v>
      </c>
      <c r="N2222" s="8">
        <v>23.57</v>
      </c>
      <c r="O2222" s="8">
        <v>70</v>
      </c>
      <c r="P2222" s="8">
        <v>86</v>
      </c>
      <c r="Q2222">
        <f t="shared" si="204"/>
        <v>-3.3075200149443429</v>
      </c>
      <c r="R2222">
        <f t="shared" si="205"/>
        <v>3.6606845705009682E-2</v>
      </c>
      <c r="S2222">
        <f t="shared" si="206"/>
        <v>3.5314107616290044E-2</v>
      </c>
      <c r="T2222">
        <f t="shared" si="207"/>
        <v>0.96468589238370994</v>
      </c>
      <c r="U2222" s="11">
        <f t="shared" si="208"/>
        <v>-1.5614072574218032E-2</v>
      </c>
      <c r="V2222">
        <f t="shared" si="209"/>
        <v>0</v>
      </c>
    </row>
    <row r="2223" spans="1:22" x14ac:dyDescent="0.4">
      <c r="A2223" s="8">
        <v>1</v>
      </c>
      <c r="B2223" s="8">
        <v>0</v>
      </c>
      <c r="C2223" s="8">
        <v>53</v>
      </c>
      <c r="D2223" s="8">
        <v>4</v>
      </c>
      <c r="E2223" s="8">
        <v>0</v>
      </c>
      <c r="F2223" s="8">
        <v>0</v>
      </c>
      <c r="G2223" s="8">
        <v>0</v>
      </c>
      <c r="H2223" s="8">
        <v>0</v>
      </c>
      <c r="I2223" s="8">
        <v>1</v>
      </c>
      <c r="J2223" s="8">
        <v>0</v>
      </c>
      <c r="K2223" s="8">
        <v>310</v>
      </c>
      <c r="L2223" s="8">
        <v>146</v>
      </c>
      <c r="M2223" s="8">
        <v>91</v>
      </c>
      <c r="N2223" s="8">
        <v>29.3</v>
      </c>
      <c r="O2223" s="8">
        <v>75</v>
      </c>
      <c r="P2223" s="8">
        <v>72</v>
      </c>
      <c r="Q2223">
        <f t="shared" si="204"/>
        <v>-1.8116797639098587</v>
      </c>
      <c r="R2223">
        <f t="shared" si="205"/>
        <v>0.16337946724459335</v>
      </c>
      <c r="S2223">
        <f t="shared" si="206"/>
        <v>0.14043523359712504</v>
      </c>
      <c r="T2223">
        <f t="shared" si="207"/>
        <v>0.14043523359712504</v>
      </c>
      <c r="U2223" s="11">
        <f t="shared" si="208"/>
        <v>-0.85252391900727909</v>
      </c>
      <c r="V2223">
        <f t="shared" si="209"/>
        <v>1</v>
      </c>
    </row>
    <row r="2224" spans="1:22" x14ac:dyDescent="0.4">
      <c r="A2224" s="8">
        <v>0</v>
      </c>
      <c r="B2224" s="8">
        <v>1</v>
      </c>
      <c r="C2224" s="8">
        <v>50</v>
      </c>
      <c r="D2224" s="8">
        <v>4</v>
      </c>
      <c r="E2224" s="8">
        <v>0</v>
      </c>
      <c r="F2224" s="8">
        <v>0</v>
      </c>
      <c r="G2224" s="8">
        <v>0</v>
      </c>
      <c r="H2224" s="8">
        <v>0</v>
      </c>
      <c r="I2224" s="8">
        <v>0</v>
      </c>
      <c r="J2224" s="8">
        <v>0</v>
      </c>
      <c r="K2224" s="8">
        <v>259</v>
      </c>
      <c r="L2224" s="8">
        <v>132.5</v>
      </c>
      <c r="M2224" s="8">
        <v>92</v>
      </c>
      <c r="N2224" s="8">
        <v>30.41</v>
      </c>
      <c r="O2224" s="8">
        <v>68</v>
      </c>
      <c r="P2224" s="8">
        <v>75</v>
      </c>
      <c r="Q2224">
        <f t="shared" si="204"/>
        <v>-2.041455204111883</v>
      </c>
      <c r="R2224">
        <f t="shared" si="205"/>
        <v>0.12983963017256986</v>
      </c>
      <c r="S2224">
        <f t="shared" si="206"/>
        <v>0.11491863686241768</v>
      </c>
      <c r="T2224">
        <f t="shared" si="207"/>
        <v>0.88508136313758234</v>
      </c>
      <c r="U2224" s="11">
        <f t="shared" si="208"/>
        <v>-5.3016803949088427E-2</v>
      </c>
      <c r="V2224">
        <f t="shared" si="209"/>
        <v>1</v>
      </c>
    </row>
    <row r="2225" spans="1:22" x14ac:dyDescent="0.4">
      <c r="A2225" s="8">
        <v>0</v>
      </c>
      <c r="B2225" s="8">
        <v>0</v>
      </c>
      <c r="C2225" s="8">
        <v>57</v>
      </c>
      <c r="D2225" s="8">
        <v>1</v>
      </c>
      <c r="E2225" s="8">
        <v>1</v>
      </c>
      <c r="F2225" s="8">
        <v>1</v>
      </c>
      <c r="G2225" s="8">
        <v>0</v>
      </c>
      <c r="H2225" s="8">
        <v>0</v>
      </c>
      <c r="I2225" s="8">
        <v>0</v>
      </c>
      <c r="J2225" s="8">
        <v>0</v>
      </c>
      <c r="K2225" s="8">
        <v>240</v>
      </c>
      <c r="L2225" s="8">
        <v>142</v>
      </c>
      <c r="M2225" s="8">
        <v>85</v>
      </c>
      <c r="N2225" s="8">
        <v>22.55</v>
      </c>
      <c r="O2225" s="8">
        <v>80</v>
      </c>
      <c r="P2225" s="8">
        <v>77</v>
      </c>
      <c r="Q2225">
        <f t="shared" si="204"/>
        <v>-1.9430584461778793</v>
      </c>
      <c r="R2225">
        <f t="shared" si="205"/>
        <v>0.1432651104071356</v>
      </c>
      <c r="S2225">
        <f t="shared" si="206"/>
        <v>0.12531223869511468</v>
      </c>
      <c r="T2225">
        <f t="shared" si="207"/>
        <v>0.87468776130488535</v>
      </c>
      <c r="U2225" s="11">
        <f t="shared" si="208"/>
        <v>-5.8146950112261238E-2</v>
      </c>
      <c r="V2225">
        <f t="shared" si="209"/>
        <v>1</v>
      </c>
    </row>
    <row r="2226" spans="1:22" x14ac:dyDescent="0.4">
      <c r="A2226" s="8">
        <v>0</v>
      </c>
      <c r="B2226" s="8">
        <v>1</v>
      </c>
      <c r="C2226" s="8">
        <v>40</v>
      </c>
      <c r="D2226" s="8">
        <v>1</v>
      </c>
      <c r="E2226" s="8">
        <v>1</v>
      </c>
      <c r="F2226" s="8">
        <v>20</v>
      </c>
      <c r="G2226" s="8">
        <v>0</v>
      </c>
      <c r="H2226" s="8">
        <v>0</v>
      </c>
      <c r="I2226" s="8">
        <v>0</v>
      </c>
      <c r="J2226" s="8">
        <v>0</v>
      </c>
      <c r="K2226" s="8">
        <v>332</v>
      </c>
      <c r="L2226" s="8">
        <v>114</v>
      </c>
      <c r="M2226" s="8">
        <v>76</v>
      </c>
      <c r="N2226" s="8">
        <v>26.51</v>
      </c>
      <c r="O2226" s="8">
        <v>70</v>
      </c>
      <c r="P2226" s="8">
        <v>90</v>
      </c>
      <c r="Q2226">
        <f t="shared" si="204"/>
        <v>-2.2279331263861959</v>
      </c>
      <c r="R2226">
        <f t="shared" si="205"/>
        <v>0.10775090764802488</v>
      </c>
      <c r="S2226">
        <f t="shared" si="206"/>
        <v>9.7269979111821669E-2</v>
      </c>
      <c r="T2226">
        <f t="shared" si="207"/>
        <v>0.90273002088817833</v>
      </c>
      <c r="U2226" s="11">
        <f t="shared" si="208"/>
        <v>-4.4442114547808623E-2</v>
      </c>
      <c r="V2226">
        <f t="shared" si="209"/>
        <v>0</v>
      </c>
    </row>
    <row r="2227" spans="1:22" x14ac:dyDescent="0.4">
      <c r="A2227" s="8">
        <v>0</v>
      </c>
      <c r="B2227" s="8">
        <v>0</v>
      </c>
      <c r="C2227" s="8">
        <v>41</v>
      </c>
      <c r="D2227" s="8">
        <v>3</v>
      </c>
      <c r="E2227" s="8">
        <v>0</v>
      </c>
      <c r="F2227" s="8">
        <v>0</v>
      </c>
      <c r="G2227" s="8">
        <v>0</v>
      </c>
      <c r="H2227" s="8">
        <v>0</v>
      </c>
      <c r="I2227" s="8">
        <v>0</v>
      </c>
      <c r="J2227" s="8">
        <v>0</v>
      </c>
      <c r="K2227" s="8">
        <v>228</v>
      </c>
      <c r="L2227" s="8">
        <v>108</v>
      </c>
      <c r="M2227" s="8">
        <v>62</v>
      </c>
      <c r="N2227" s="8">
        <v>23.92</v>
      </c>
      <c r="O2227" s="8">
        <v>63</v>
      </c>
      <c r="P2227" s="8">
        <v>99</v>
      </c>
      <c r="Q2227">
        <f t="shared" si="204"/>
        <v>-3.3715880825525897</v>
      </c>
      <c r="R2227">
        <f t="shared" si="205"/>
        <v>3.4335067102909997E-2</v>
      </c>
      <c r="S2227">
        <f t="shared" si="206"/>
        <v>3.3195304108831758E-2</v>
      </c>
      <c r="T2227">
        <f t="shared" si="207"/>
        <v>0.96680469589116824</v>
      </c>
      <c r="U2227" s="11">
        <f t="shared" si="208"/>
        <v>-1.4661248836719504E-2</v>
      </c>
      <c r="V2227">
        <f t="shared" si="209"/>
        <v>0</v>
      </c>
    </row>
    <row r="2228" spans="1:22" x14ac:dyDescent="0.4">
      <c r="A2228" s="8">
        <v>0</v>
      </c>
      <c r="B2228" s="8">
        <v>0</v>
      </c>
      <c r="C2228" s="8">
        <v>56</v>
      </c>
      <c r="D2228" s="8">
        <v>3</v>
      </c>
      <c r="E2228" s="8">
        <v>0</v>
      </c>
      <c r="F2228" s="8">
        <v>0</v>
      </c>
      <c r="G2228" s="8">
        <v>0</v>
      </c>
      <c r="H2228" s="8">
        <v>0</v>
      </c>
      <c r="I2228" s="8">
        <v>0</v>
      </c>
      <c r="J2228" s="8">
        <v>0</v>
      </c>
      <c r="K2228" s="8">
        <v>254</v>
      </c>
      <c r="L2228" s="8">
        <v>113</v>
      </c>
      <c r="M2228" s="8">
        <v>61</v>
      </c>
      <c r="N2228" s="8">
        <v>25.5</v>
      </c>
      <c r="O2228" s="8">
        <v>79</v>
      </c>
      <c r="P2228" s="8">
        <v>87</v>
      </c>
      <c r="Q2228">
        <f t="shared" si="204"/>
        <v>-2.3618685302800806</v>
      </c>
      <c r="R2228">
        <f t="shared" si="205"/>
        <v>9.4243960877231886E-2</v>
      </c>
      <c r="S2228">
        <f t="shared" si="206"/>
        <v>8.6127010289075323E-2</v>
      </c>
      <c r="T2228">
        <f t="shared" si="207"/>
        <v>0.91387298971092468</v>
      </c>
      <c r="U2228" s="11">
        <f t="shared" si="208"/>
        <v>-3.9114158424350925E-2</v>
      </c>
      <c r="V2228">
        <f t="shared" si="209"/>
        <v>0</v>
      </c>
    </row>
    <row r="2229" spans="1:22" x14ac:dyDescent="0.4">
      <c r="A2229" s="8">
        <v>1</v>
      </c>
      <c r="B2229" s="8">
        <v>0</v>
      </c>
      <c r="C2229" s="8">
        <v>49</v>
      </c>
      <c r="D2229" s="8">
        <v>1</v>
      </c>
      <c r="E2229" s="8">
        <v>0</v>
      </c>
      <c r="F2229" s="8">
        <v>0</v>
      </c>
      <c r="G2229" s="8">
        <v>0</v>
      </c>
      <c r="H2229" s="8">
        <v>0</v>
      </c>
      <c r="I2229" s="8">
        <v>1</v>
      </c>
      <c r="J2229" s="8">
        <v>0</v>
      </c>
      <c r="K2229" s="8">
        <v>205</v>
      </c>
      <c r="L2229" s="8">
        <v>137</v>
      </c>
      <c r="M2229" s="8">
        <v>95</v>
      </c>
      <c r="N2229" s="8">
        <v>25.29</v>
      </c>
      <c r="O2229" s="8">
        <v>100</v>
      </c>
      <c r="P2229" s="8">
        <v>74</v>
      </c>
      <c r="Q2229">
        <f t="shared" si="204"/>
        <v>-2.3699809306426385</v>
      </c>
      <c r="R2229">
        <f t="shared" si="205"/>
        <v>9.3482508912431081E-2</v>
      </c>
      <c r="S2229">
        <f t="shared" si="206"/>
        <v>8.5490630303184295E-2</v>
      </c>
      <c r="T2229">
        <f t="shared" si="207"/>
        <v>8.5490630303184295E-2</v>
      </c>
      <c r="U2229" s="11">
        <f t="shared" si="208"/>
        <v>-1.068081480951439</v>
      </c>
      <c r="V2229">
        <f t="shared" si="209"/>
        <v>0</v>
      </c>
    </row>
    <row r="2230" spans="1:22" x14ac:dyDescent="0.4">
      <c r="A2230" s="8">
        <v>0</v>
      </c>
      <c r="B2230" s="8">
        <v>1</v>
      </c>
      <c r="C2230" s="8">
        <v>47</v>
      </c>
      <c r="D2230" s="8">
        <v>1</v>
      </c>
      <c r="E2230" s="8">
        <v>0</v>
      </c>
      <c r="F2230" s="8">
        <v>0</v>
      </c>
      <c r="G2230" s="8">
        <v>0</v>
      </c>
      <c r="H2230" s="8">
        <v>0</v>
      </c>
      <c r="I2230" s="8">
        <v>0</v>
      </c>
      <c r="J2230" s="8">
        <v>0</v>
      </c>
      <c r="K2230" s="8">
        <v>265</v>
      </c>
      <c r="L2230" s="8">
        <v>137.5</v>
      </c>
      <c r="M2230" s="8">
        <v>88.5</v>
      </c>
      <c r="N2230" s="8">
        <v>23.75</v>
      </c>
      <c r="O2230" s="8">
        <v>83</v>
      </c>
      <c r="P2230" s="8">
        <v>90</v>
      </c>
      <c r="Q2230">
        <f t="shared" si="204"/>
        <v>-2.1653645789958089</v>
      </c>
      <c r="R2230">
        <f t="shared" si="205"/>
        <v>0.11470810680658441</v>
      </c>
      <c r="S2230">
        <f t="shared" si="206"/>
        <v>0.10290416487164535</v>
      </c>
      <c r="T2230">
        <f t="shared" si="207"/>
        <v>0.89709583512835467</v>
      </c>
      <c r="U2230" s="11">
        <f t="shared" si="208"/>
        <v>-4.7161159582209615E-2</v>
      </c>
      <c r="V2230">
        <f t="shared" si="209"/>
        <v>1</v>
      </c>
    </row>
    <row r="2231" spans="1:22" x14ac:dyDescent="0.4">
      <c r="A2231" s="8">
        <v>0</v>
      </c>
      <c r="B2231" s="8">
        <v>1</v>
      </c>
      <c r="C2231" s="8">
        <v>64</v>
      </c>
      <c r="D2231" s="8">
        <v>3</v>
      </c>
      <c r="E2231" s="8">
        <v>0</v>
      </c>
      <c r="F2231" s="8">
        <v>0</v>
      </c>
      <c r="G2231" s="8">
        <v>0</v>
      </c>
      <c r="H2231" s="8">
        <v>0</v>
      </c>
      <c r="I2231" s="8">
        <v>0</v>
      </c>
      <c r="J2231" s="8">
        <v>0</v>
      </c>
      <c r="K2231" s="8">
        <v>227</v>
      </c>
      <c r="L2231" s="8">
        <v>102</v>
      </c>
      <c r="M2231" s="8">
        <v>61</v>
      </c>
      <c r="N2231" s="8">
        <v>23.29</v>
      </c>
      <c r="O2231" s="8">
        <v>70</v>
      </c>
      <c r="P2231" s="8">
        <v>81</v>
      </c>
      <c r="Q2231">
        <f t="shared" si="204"/>
        <v>-1.6731623240967144</v>
      </c>
      <c r="R2231">
        <f t="shared" si="205"/>
        <v>0.18765270767850423</v>
      </c>
      <c r="S2231">
        <f t="shared" si="206"/>
        <v>0.15800301423579252</v>
      </c>
      <c r="T2231">
        <f t="shared" si="207"/>
        <v>0.84199698576420745</v>
      </c>
      <c r="U2231" s="11">
        <f t="shared" si="208"/>
        <v>-7.468946321331367E-2</v>
      </c>
      <c r="V2231">
        <f t="shared" si="209"/>
        <v>1</v>
      </c>
    </row>
    <row r="2232" spans="1:22" x14ac:dyDescent="0.4">
      <c r="A2232" s="8">
        <v>0</v>
      </c>
      <c r="B2232" s="8">
        <v>0</v>
      </c>
      <c r="C2232" s="8">
        <v>59</v>
      </c>
      <c r="D2232" s="8">
        <v>3</v>
      </c>
      <c r="E2232" s="8">
        <v>1</v>
      </c>
      <c r="F2232" s="8">
        <v>15</v>
      </c>
      <c r="G2232" s="8">
        <v>0</v>
      </c>
      <c r="H2232" s="8">
        <v>0</v>
      </c>
      <c r="I2232" s="8">
        <v>0</v>
      </c>
      <c r="J2232" s="8">
        <v>1</v>
      </c>
      <c r="K2232" s="8">
        <v>342</v>
      </c>
      <c r="L2232" s="8">
        <v>137</v>
      </c>
      <c r="M2232" s="8">
        <v>83.5</v>
      </c>
      <c r="N2232" s="8">
        <v>25.18</v>
      </c>
      <c r="O2232" s="8">
        <v>86</v>
      </c>
      <c r="P2232" s="8">
        <v>140</v>
      </c>
      <c r="Q2232">
        <f t="shared" si="204"/>
        <v>-1.2309897495992637</v>
      </c>
      <c r="R2232">
        <f t="shared" si="205"/>
        <v>0.29200342433753951</v>
      </c>
      <c r="S2232">
        <f t="shared" si="206"/>
        <v>0.22600824335064051</v>
      </c>
      <c r="T2232">
        <f t="shared" si="207"/>
        <v>0.77399175664935949</v>
      </c>
      <c r="U2232" s="11">
        <f t="shared" si="208"/>
        <v>-0.11126366471860612</v>
      </c>
      <c r="V2232">
        <f t="shared" si="209"/>
        <v>1</v>
      </c>
    </row>
    <row r="2233" spans="1:22" x14ac:dyDescent="0.4">
      <c r="A2233" s="8">
        <v>0</v>
      </c>
      <c r="B2233" s="8">
        <v>1</v>
      </c>
      <c r="C2233" s="8">
        <v>40</v>
      </c>
      <c r="D2233" s="8">
        <v>3</v>
      </c>
      <c r="E2233" s="8">
        <v>1</v>
      </c>
      <c r="F2233" s="8">
        <v>8</v>
      </c>
      <c r="G2233" s="8">
        <v>0</v>
      </c>
      <c r="H2233" s="8">
        <v>0</v>
      </c>
      <c r="I2233" s="8">
        <v>1</v>
      </c>
      <c r="J2233" s="8">
        <v>0</v>
      </c>
      <c r="K2233" s="8">
        <v>302</v>
      </c>
      <c r="L2233" s="8">
        <v>122</v>
      </c>
      <c r="M2233" s="8">
        <v>95</v>
      </c>
      <c r="N2233" s="8">
        <v>23.81</v>
      </c>
      <c r="O2233" s="8">
        <v>80</v>
      </c>
      <c r="P2233" s="8">
        <v>82</v>
      </c>
      <c r="Q2233">
        <f t="shared" si="204"/>
        <v>-2.4454281284125372</v>
      </c>
      <c r="R2233">
        <f t="shared" si="205"/>
        <v>8.6689012926323389E-2</v>
      </c>
      <c r="S2233">
        <f t="shared" si="206"/>
        <v>7.9773524803458035E-2</v>
      </c>
      <c r="T2233">
        <f t="shared" si="207"/>
        <v>0.92022647519654199</v>
      </c>
      <c r="U2233" s="11">
        <f t="shared" si="208"/>
        <v>-3.6105276106689968E-2</v>
      </c>
      <c r="V2233">
        <f t="shared" si="209"/>
        <v>0</v>
      </c>
    </row>
    <row r="2234" spans="1:22" x14ac:dyDescent="0.4">
      <c r="A2234" s="8">
        <v>0</v>
      </c>
      <c r="B2234" s="8">
        <v>0</v>
      </c>
      <c r="C2234" s="8">
        <v>45</v>
      </c>
      <c r="D2234" s="8">
        <v>3</v>
      </c>
      <c r="E2234" s="8">
        <v>1</v>
      </c>
      <c r="F2234" s="8">
        <v>3</v>
      </c>
      <c r="G2234" s="8">
        <v>0</v>
      </c>
      <c r="H2234" s="8">
        <v>0</v>
      </c>
      <c r="I2234" s="8">
        <v>0</v>
      </c>
      <c r="J2234" s="8">
        <v>0</v>
      </c>
      <c r="K2234" s="8">
        <v>152</v>
      </c>
      <c r="L2234" s="8">
        <v>118.5</v>
      </c>
      <c r="M2234" s="8">
        <v>76</v>
      </c>
      <c r="N2234" s="8">
        <v>25.38</v>
      </c>
      <c r="O2234" s="8">
        <v>74</v>
      </c>
      <c r="P2234" s="8">
        <v>68</v>
      </c>
      <c r="Q2234">
        <f t="shared" si="204"/>
        <v>-3.0720360803747608</v>
      </c>
      <c r="R2234">
        <f t="shared" si="205"/>
        <v>4.6326733812090515E-2</v>
      </c>
      <c r="S2234">
        <f t="shared" si="206"/>
        <v>4.4275590324742979E-2</v>
      </c>
      <c r="T2234">
        <f t="shared" si="207"/>
        <v>0.95572440967525707</v>
      </c>
      <c r="U2234" s="11">
        <f t="shared" si="208"/>
        <v>-1.9667321753207848E-2</v>
      </c>
      <c r="V2234">
        <f t="shared" si="209"/>
        <v>0</v>
      </c>
    </row>
    <row r="2235" spans="1:22" x14ac:dyDescent="0.4">
      <c r="A2235" s="8">
        <v>0</v>
      </c>
      <c r="B2235" s="8">
        <v>0</v>
      </c>
      <c r="C2235" s="8">
        <v>46</v>
      </c>
      <c r="D2235" s="8">
        <v>3</v>
      </c>
      <c r="E2235" s="8">
        <v>0</v>
      </c>
      <c r="F2235" s="8">
        <v>0</v>
      </c>
      <c r="G2235" s="8">
        <v>0</v>
      </c>
      <c r="H2235" s="8">
        <v>0</v>
      </c>
      <c r="I2235" s="8">
        <v>0</v>
      </c>
      <c r="J2235" s="8">
        <v>0</v>
      </c>
      <c r="K2235" s="8">
        <v>193</v>
      </c>
      <c r="L2235" s="8">
        <v>110</v>
      </c>
      <c r="M2235" s="8">
        <v>68</v>
      </c>
      <c r="N2235" s="8">
        <v>22.19</v>
      </c>
      <c r="O2235" s="8">
        <v>68</v>
      </c>
      <c r="P2235" s="8">
        <v>65</v>
      </c>
      <c r="Q2235">
        <f t="shared" si="204"/>
        <v>-3.1535980295582924</v>
      </c>
      <c r="R2235">
        <f t="shared" si="205"/>
        <v>4.2698220693454483E-2</v>
      </c>
      <c r="S2235">
        <f t="shared" si="206"/>
        <v>4.0949739671616303E-2</v>
      </c>
      <c r="T2235">
        <f t="shared" si="207"/>
        <v>0.9590502603283837</v>
      </c>
      <c r="U2235" s="11">
        <f t="shared" si="208"/>
        <v>-1.8158632442153488E-2</v>
      </c>
      <c r="V2235">
        <f t="shared" si="209"/>
        <v>0</v>
      </c>
    </row>
    <row r="2236" spans="1:22" x14ac:dyDescent="0.4">
      <c r="A2236" s="8">
        <v>0</v>
      </c>
      <c r="B2236" s="8">
        <v>0</v>
      </c>
      <c r="C2236" s="8">
        <v>42</v>
      </c>
      <c r="D2236" s="8">
        <v>2</v>
      </c>
      <c r="E2236" s="8">
        <v>0</v>
      </c>
      <c r="F2236" s="8">
        <v>0</v>
      </c>
      <c r="G2236" s="8">
        <v>0</v>
      </c>
      <c r="H2236" s="8">
        <v>0</v>
      </c>
      <c r="I2236" s="8">
        <v>1</v>
      </c>
      <c r="J2236" s="8">
        <v>0</v>
      </c>
      <c r="K2236" s="8">
        <v>196</v>
      </c>
      <c r="L2236" s="8">
        <v>136</v>
      </c>
      <c r="M2236" s="8">
        <v>88</v>
      </c>
      <c r="N2236" s="8">
        <v>34.549999999999997</v>
      </c>
      <c r="O2236" s="8">
        <v>75</v>
      </c>
      <c r="P2236" s="8">
        <v>78</v>
      </c>
      <c r="Q2236">
        <f t="shared" si="204"/>
        <v>-2.6884737674555543</v>
      </c>
      <c r="R2236">
        <f t="shared" si="205"/>
        <v>6.7984620571262505E-2</v>
      </c>
      <c r="S2236">
        <f t="shared" si="206"/>
        <v>6.3656928444248279E-2</v>
      </c>
      <c r="T2236">
        <f t="shared" si="207"/>
        <v>0.93634307155575169</v>
      </c>
      <c r="U2236" s="11">
        <f t="shared" si="208"/>
        <v>-2.8564998713954345E-2</v>
      </c>
      <c r="V2236">
        <f t="shared" si="209"/>
        <v>0</v>
      </c>
    </row>
    <row r="2237" spans="1:22" x14ac:dyDescent="0.4">
      <c r="A2237" s="8">
        <v>0</v>
      </c>
      <c r="B2237" s="8">
        <v>1</v>
      </c>
      <c r="C2237" s="8">
        <v>62</v>
      </c>
      <c r="D2237" s="8">
        <v>1</v>
      </c>
      <c r="E2237" s="8">
        <v>1</v>
      </c>
      <c r="F2237" s="8">
        <v>10</v>
      </c>
      <c r="G2237" s="8">
        <v>0</v>
      </c>
      <c r="H2237" s="8">
        <v>0</v>
      </c>
      <c r="I2237" s="8">
        <v>0</v>
      </c>
      <c r="J2237" s="8">
        <v>0</v>
      </c>
      <c r="K2237" s="8">
        <v>271</v>
      </c>
      <c r="L2237" s="8">
        <v>125.5</v>
      </c>
      <c r="M2237" s="8">
        <v>72.5</v>
      </c>
      <c r="N2237" s="8">
        <v>31.11</v>
      </c>
      <c r="O2237" s="8">
        <v>62</v>
      </c>
      <c r="P2237" s="10">
        <v>82</v>
      </c>
      <c r="Q2237">
        <f t="shared" si="204"/>
        <v>-1.0118024629984728</v>
      </c>
      <c r="R2237">
        <f t="shared" si="205"/>
        <v>0.36356307963276724</v>
      </c>
      <c r="S2237">
        <f t="shared" si="206"/>
        <v>0.26662725403996823</v>
      </c>
      <c r="T2237">
        <f t="shared" si="207"/>
        <v>0.73337274596003177</v>
      </c>
      <c r="U2237" s="11">
        <f t="shared" si="208"/>
        <v>-0.13467523358880376</v>
      </c>
      <c r="V2237">
        <f t="shared" si="209"/>
        <v>1</v>
      </c>
    </row>
    <row r="2238" spans="1:22" x14ac:dyDescent="0.4">
      <c r="A2238" s="8">
        <v>0</v>
      </c>
      <c r="B2238" s="8">
        <v>0</v>
      </c>
      <c r="C2238" s="8">
        <v>41</v>
      </c>
      <c r="D2238" s="8">
        <v>1</v>
      </c>
      <c r="E2238" s="8">
        <v>1</v>
      </c>
      <c r="F2238" s="8">
        <v>20</v>
      </c>
      <c r="G2238" s="8">
        <v>0</v>
      </c>
      <c r="H2238" s="8">
        <v>0</v>
      </c>
      <c r="I2238" s="8">
        <v>0</v>
      </c>
      <c r="J2238" s="8">
        <v>0</v>
      </c>
      <c r="K2238" s="8">
        <v>326</v>
      </c>
      <c r="L2238" s="8">
        <v>124</v>
      </c>
      <c r="M2238" s="8">
        <v>78</v>
      </c>
      <c r="N2238" s="8">
        <v>25.27</v>
      </c>
      <c r="O2238" s="8">
        <v>88</v>
      </c>
      <c r="P2238" s="8">
        <v>67</v>
      </c>
      <c r="Q2238">
        <f t="shared" si="204"/>
        <v>-2.5023004833321503</v>
      </c>
      <c r="R2238">
        <f t="shared" si="205"/>
        <v>8.1896380492362905E-2</v>
      </c>
      <c r="S2238">
        <f t="shared" si="206"/>
        <v>7.5697064865946295E-2</v>
      </c>
      <c r="T2238">
        <f t="shared" si="207"/>
        <v>0.9243029351340537</v>
      </c>
      <c r="U2238" s="11">
        <f t="shared" si="208"/>
        <v>-3.4185667854342253E-2</v>
      </c>
      <c r="V2238">
        <f t="shared" si="209"/>
        <v>0</v>
      </c>
    </row>
    <row r="2239" spans="1:22" x14ac:dyDescent="0.4">
      <c r="A2239" s="8">
        <v>0</v>
      </c>
      <c r="B2239" s="8">
        <v>0</v>
      </c>
      <c r="C2239" s="8">
        <v>35</v>
      </c>
      <c r="D2239" s="8">
        <v>2</v>
      </c>
      <c r="E2239" s="8">
        <v>0</v>
      </c>
      <c r="F2239" s="8">
        <v>0</v>
      </c>
      <c r="G2239" s="8">
        <v>0</v>
      </c>
      <c r="H2239" s="8">
        <v>0</v>
      </c>
      <c r="I2239" s="8">
        <v>0</v>
      </c>
      <c r="J2239" s="8">
        <v>0</v>
      </c>
      <c r="K2239" s="8">
        <v>135</v>
      </c>
      <c r="L2239" s="8">
        <v>105</v>
      </c>
      <c r="M2239" s="8">
        <v>69</v>
      </c>
      <c r="N2239" s="8">
        <v>22.88</v>
      </c>
      <c r="O2239" s="8">
        <v>70</v>
      </c>
      <c r="P2239" s="8">
        <v>76</v>
      </c>
      <c r="Q2239">
        <f t="shared" si="204"/>
        <v>-3.9505314737249178</v>
      </c>
      <c r="R2239">
        <f t="shared" si="205"/>
        <v>1.9244471126213608E-2</v>
      </c>
      <c r="S2239">
        <f t="shared" si="206"/>
        <v>1.8881114071631351E-2</v>
      </c>
      <c r="T2239">
        <f t="shared" si="207"/>
        <v>0.9811188859283686</v>
      </c>
      <c r="U2239" s="11">
        <f t="shared" si="208"/>
        <v>-8.2783643077714401E-3</v>
      </c>
      <c r="V2239">
        <f t="shared" si="209"/>
        <v>0</v>
      </c>
    </row>
    <row r="2240" spans="1:22" x14ac:dyDescent="0.4">
      <c r="A2240" s="8">
        <v>0</v>
      </c>
      <c r="B2240" s="8">
        <v>0</v>
      </c>
      <c r="C2240" s="8">
        <v>37</v>
      </c>
      <c r="D2240" s="8">
        <v>4</v>
      </c>
      <c r="E2240" s="8">
        <v>1</v>
      </c>
      <c r="F2240" s="8">
        <v>10</v>
      </c>
      <c r="G2240" s="8">
        <v>0</v>
      </c>
      <c r="H2240" s="8">
        <v>0</v>
      </c>
      <c r="I2240" s="8">
        <v>0</v>
      </c>
      <c r="J2240" s="8">
        <v>0</v>
      </c>
      <c r="K2240" s="8">
        <v>156</v>
      </c>
      <c r="L2240" s="8">
        <v>120</v>
      </c>
      <c r="M2240" s="8">
        <v>87</v>
      </c>
      <c r="N2240" s="8">
        <v>21.8</v>
      </c>
      <c r="O2240" s="8">
        <v>66</v>
      </c>
      <c r="P2240" s="8">
        <v>89</v>
      </c>
      <c r="Q2240">
        <f t="shared" si="204"/>
        <v>-3.3291622652419388</v>
      </c>
      <c r="R2240">
        <f t="shared" si="205"/>
        <v>3.5823102759169473E-2</v>
      </c>
      <c r="S2240">
        <f t="shared" si="206"/>
        <v>3.4584189775016441E-2</v>
      </c>
      <c r="T2240">
        <f t="shared" si="207"/>
        <v>0.96541581022498357</v>
      </c>
      <c r="U2240" s="11">
        <f t="shared" si="208"/>
        <v>-1.5285593193684338E-2</v>
      </c>
      <c r="V2240">
        <f t="shared" si="209"/>
        <v>0</v>
      </c>
    </row>
    <row r="2241" spans="1:22" x14ac:dyDescent="0.4">
      <c r="A2241" s="8">
        <v>0</v>
      </c>
      <c r="B2241" s="8">
        <v>1</v>
      </c>
      <c r="C2241" s="8">
        <v>55</v>
      </c>
      <c r="D2241" s="8">
        <v>1</v>
      </c>
      <c r="E2241" s="8">
        <v>1</v>
      </c>
      <c r="F2241" s="8">
        <v>30</v>
      </c>
      <c r="G2241" s="8">
        <v>0</v>
      </c>
      <c r="H2241" s="8">
        <v>0</v>
      </c>
      <c r="I2241" s="8">
        <v>0</v>
      </c>
      <c r="J2241" s="8">
        <v>0</v>
      </c>
      <c r="K2241" s="8">
        <v>230</v>
      </c>
      <c r="L2241" s="8">
        <v>130</v>
      </c>
      <c r="M2241" s="8">
        <v>85</v>
      </c>
      <c r="N2241" s="8">
        <v>30.16</v>
      </c>
      <c r="O2241" s="8">
        <v>72</v>
      </c>
      <c r="P2241" s="8">
        <v>108</v>
      </c>
      <c r="Q2241">
        <f t="shared" si="204"/>
        <v>-0.76245238879568422</v>
      </c>
      <c r="R2241">
        <f t="shared" si="205"/>
        <v>0.4665209322775199</v>
      </c>
      <c r="S2241">
        <f t="shared" si="206"/>
        <v>0.31811406302466394</v>
      </c>
      <c r="T2241">
        <f t="shared" si="207"/>
        <v>0.68188593697533606</v>
      </c>
      <c r="U2241" s="11">
        <f t="shared" si="208"/>
        <v>-0.16628826623081711</v>
      </c>
      <c r="V2241">
        <f t="shared" si="209"/>
        <v>1</v>
      </c>
    </row>
    <row r="2242" spans="1:22" x14ac:dyDescent="0.4">
      <c r="A2242" s="8">
        <v>0</v>
      </c>
      <c r="B2242" s="8">
        <v>1</v>
      </c>
      <c r="C2242" s="8">
        <v>56</v>
      </c>
      <c r="D2242" s="8">
        <v>4</v>
      </c>
      <c r="E2242" s="8">
        <v>1</v>
      </c>
      <c r="F2242" s="8">
        <v>30</v>
      </c>
      <c r="G2242" s="8">
        <v>0</v>
      </c>
      <c r="H2242" s="8">
        <v>0</v>
      </c>
      <c r="I2242" s="8">
        <v>1</v>
      </c>
      <c r="J2242" s="8">
        <v>0</v>
      </c>
      <c r="K2242" s="8">
        <v>303</v>
      </c>
      <c r="L2242" s="8">
        <v>136.5</v>
      </c>
      <c r="M2242" s="8">
        <v>97</v>
      </c>
      <c r="N2242" s="8">
        <v>26.64</v>
      </c>
      <c r="O2242" s="8">
        <v>93</v>
      </c>
      <c r="P2242" s="8">
        <v>106</v>
      </c>
      <c r="Q2242">
        <f t="shared" si="204"/>
        <v>-0.4513296961731843</v>
      </c>
      <c r="R2242">
        <f t="shared" si="205"/>
        <v>0.63678086335147288</v>
      </c>
      <c r="S2242">
        <f t="shared" si="206"/>
        <v>0.38904466542185751</v>
      </c>
      <c r="T2242">
        <f t="shared" si="207"/>
        <v>0.61095533457814244</v>
      </c>
      <c r="U2242" s="11">
        <f t="shared" si="208"/>
        <v>-0.21399053878411531</v>
      </c>
      <c r="V2242">
        <f t="shared" si="209"/>
        <v>1</v>
      </c>
    </row>
    <row r="2243" spans="1:22" x14ac:dyDescent="0.4">
      <c r="A2243" s="8">
        <v>1</v>
      </c>
      <c r="B2243" s="8">
        <v>1</v>
      </c>
      <c r="C2243" s="8">
        <v>51</v>
      </c>
      <c r="D2243" s="8">
        <v>1</v>
      </c>
      <c r="E2243" s="8">
        <v>1</v>
      </c>
      <c r="F2243" s="8">
        <v>15</v>
      </c>
      <c r="G2243" s="8">
        <v>0</v>
      </c>
      <c r="H2243" s="8">
        <v>0</v>
      </c>
      <c r="I2243" s="8">
        <v>0</v>
      </c>
      <c r="J2243" s="8">
        <v>0</v>
      </c>
      <c r="K2243" s="8">
        <v>220</v>
      </c>
      <c r="L2243" s="8">
        <v>125</v>
      </c>
      <c r="M2243" s="8">
        <v>82</v>
      </c>
      <c r="N2243" s="8">
        <v>24.1</v>
      </c>
      <c r="O2243" s="8">
        <v>60</v>
      </c>
      <c r="P2243" s="8">
        <v>73</v>
      </c>
      <c r="Q2243">
        <f t="shared" si="204"/>
        <v>-1.6838913324339906</v>
      </c>
      <c r="R2243">
        <f t="shared" si="205"/>
        <v>0.18565014219404136</v>
      </c>
      <c r="S2243">
        <f t="shared" si="206"/>
        <v>0.15658087962651143</v>
      </c>
      <c r="T2243">
        <f t="shared" si="207"/>
        <v>0.15658087962651143</v>
      </c>
      <c r="U2243" s="11">
        <f t="shared" si="208"/>
        <v>-0.80526127152250582</v>
      </c>
      <c r="V2243">
        <f t="shared" si="209"/>
        <v>1</v>
      </c>
    </row>
    <row r="2244" spans="1:22" x14ac:dyDescent="0.4">
      <c r="A2244" s="8">
        <v>0</v>
      </c>
      <c r="B2244" s="8">
        <v>0</v>
      </c>
      <c r="C2244" s="8">
        <v>49</v>
      </c>
      <c r="D2244" s="8">
        <v>1</v>
      </c>
      <c r="E2244" s="8">
        <v>1</v>
      </c>
      <c r="F2244" s="10">
        <v>0</v>
      </c>
      <c r="G2244" s="8">
        <v>0</v>
      </c>
      <c r="H2244" s="8">
        <v>0</v>
      </c>
      <c r="I2244" s="8">
        <v>0</v>
      </c>
      <c r="J2244" s="8">
        <v>0</v>
      </c>
      <c r="K2244" s="8">
        <v>252</v>
      </c>
      <c r="L2244" s="8">
        <v>123</v>
      </c>
      <c r="M2244" s="8">
        <v>69</v>
      </c>
      <c r="N2244" s="8">
        <v>21.45</v>
      </c>
      <c r="O2244" s="8">
        <v>72</v>
      </c>
      <c r="P2244" s="8">
        <v>89</v>
      </c>
      <c r="Q2244">
        <f t="shared" si="204"/>
        <v>-2.7117830203173092</v>
      </c>
      <c r="R2244">
        <f t="shared" si="205"/>
        <v>6.6418275939587879E-2</v>
      </c>
      <c r="S2244">
        <f t="shared" si="206"/>
        <v>6.2281636988140328E-2</v>
      </c>
      <c r="T2244">
        <f t="shared" si="207"/>
        <v>0.93771836301185962</v>
      </c>
      <c r="U2244" s="11">
        <f t="shared" si="208"/>
        <v>-2.7927579271239917E-2</v>
      </c>
      <c r="V2244">
        <f t="shared" si="209"/>
        <v>0</v>
      </c>
    </row>
    <row r="2245" spans="1:22" x14ac:dyDescent="0.4">
      <c r="A2245" s="8">
        <v>1</v>
      </c>
      <c r="B2245" s="8">
        <v>0</v>
      </c>
      <c r="C2245" s="8">
        <v>49</v>
      </c>
      <c r="D2245" s="8">
        <v>1</v>
      </c>
      <c r="E2245" s="8">
        <v>1</v>
      </c>
      <c r="F2245" s="8">
        <v>20</v>
      </c>
      <c r="G2245" s="8">
        <v>0</v>
      </c>
      <c r="H2245" s="8">
        <v>0</v>
      </c>
      <c r="I2245" s="8">
        <v>0</v>
      </c>
      <c r="J2245" s="8">
        <v>0</v>
      </c>
      <c r="K2245" s="8">
        <v>323</v>
      </c>
      <c r="L2245" s="8">
        <v>123.5</v>
      </c>
      <c r="M2245" s="8">
        <v>78</v>
      </c>
      <c r="N2245" s="8">
        <v>22.86</v>
      </c>
      <c r="O2245" s="8">
        <v>92</v>
      </c>
      <c r="P2245" s="8">
        <v>63</v>
      </c>
      <c r="Q2245">
        <f t="shared" si="204"/>
        <v>-2.050380570468306</v>
      </c>
      <c r="R2245">
        <f t="shared" si="205"/>
        <v>0.12868592020666383</v>
      </c>
      <c r="S2245">
        <f t="shared" si="206"/>
        <v>0.11401393239945908</v>
      </c>
      <c r="T2245">
        <f t="shared" si="207"/>
        <v>0.11401393239945908</v>
      </c>
      <c r="U2245" s="11">
        <f t="shared" si="208"/>
        <v>-0.94304207502764381</v>
      </c>
      <c r="V2245">
        <f t="shared" si="209"/>
        <v>1</v>
      </c>
    </row>
    <row r="2246" spans="1:22" x14ac:dyDescent="0.4">
      <c r="A2246" s="8">
        <v>0</v>
      </c>
      <c r="B2246" s="8">
        <v>0</v>
      </c>
      <c r="C2246" s="8">
        <v>44</v>
      </c>
      <c r="D2246" s="8">
        <v>2</v>
      </c>
      <c r="E2246" s="8">
        <v>1</v>
      </c>
      <c r="F2246" s="8">
        <v>3</v>
      </c>
      <c r="G2246" s="8">
        <v>0</v>
      </c>
      <c r="H2246" s="8">
        <v>0</v>
      </c>
      <c r="I2246" s="8">
        <v>0</v>
      </c>
      <c r="J2246" s="8">
        <v>0</v>
      </c>
      <c r="K2246" s="8">
        <v>288</v>
      </c>
      <c r="L2246" s="8">
        <v>150</v>
      </c>
      <c r="M2246" s="8">
        <v>89</v>
      </c>
      <c r="N2246" s="8">
        <v>21.11</v>
      </c>
      <c r="O2246" s="8">
        <v>90</v>
      </c>
      <c r="P2246" s="8">
        <v>97</v>
      </c>
      <c r="Q2246">
        <f t="shared" ref="Q2246:Q2309" si="210">$A$2+SUMPRODUCT(B$2:P$2,B2246:P2246)</f>
        <v>-2.5292225464523925</v>
      </c>
      <c r="R2246">
        <f t="shared" ref="R2246:R2309" si="211">EXP(Q2246)</f>
        <v>7.9720975554369203E-2</v>
      </c>
      <c r="S2246">
        <f t="shared" ref="S2246:S2309" si="212">R2246/(1+R2246)</f>
        <v>7.3834793765525819E-2</v>
      </c>
      <c r="T2246">
        <f t="shared" ref="T2246:T2309" si="213">IF(A2246=1,S2246,1-S2246)</f>
        <v>0.92616520623447418</v>
      </c>
      <c r="U2246" s="11">
        <f t="shared" ref="U2246:U2309" si="214">LOG(T2246)</f>
        <v>-3.3311538419004916E-2</v>
      </c>
      <c r="V2246">
        <f t="shared" ref="V2246:V2309" si="215">IF(S2246&gt;S$1,1,0)</f>
        <v>0</v>
      </c>
    </row>
    <row r="2247" spans="1:22" x14ac:dyDescent="0.4">
      <c r="A2247" s="8">
        <v>0</v>
      </c>
      <c r="B2247" s="8">
        <v>1</v>
      </c>
      <c r="C2247" s="8">
        <v>47</v>
      </c>
      <c r="D2247" s="8">
        <v>2</v>
      </c>
      <c r="E2247" s="8">
        <v>1</v>
      </c>
      <c r="F2247" s="8">
        <v>15</v>
      </c>
      <c r="G2247" s="8">
        <v>0</v>
      </c>
      <c r="H2247" s="8">
        <v>0</v>
      </c>
      <c r="I2247" s="8">
        <v>1</v>
      </c>
      <c r="J2247" s="8">
        <v>0</v>
      </c>
      <c r="K2247" s="8">
        <v>225</v>
      </c>
      <c r="L2247" s="8">
        <v>137</v>
      </c>
      <c r="M2247" s="8">
        <v>97</v>
      </c>
      <c r="N2247" s="8">
        <v>27.31</v>
      </c>
      <c r="O2247" s="8">
        <v>66</v>
      </c>
      <c r="P2247" s="10">
        <v>82</v>
      </c>
      <c r="Q2247">
        <f t="shared" si="210"/>
        <v>-1.5415143991604427</v>
      </c>
      <c r="R2247">
        <f t="shared" si="211"/>
        <v>0.2140566885742389</v>
      </c>
      <c r="S2247">
        <f t="shared" si="212"/>
        <v>0.17631523353791848</v>
      </c>
      <c r="T2247">
        <f t="shared" si="213"/>
        <v>0.82368476646208155</v>
      </c>
      <c r="U2247" s="11">
        <f t="shared" si="214"/>
        <v>-8.423896594861574E-2</v>
      </c>
      <c r="V2247">
        <f t="shared" si="215"/>
        <v>1</v>
      </c>
    </row>
    <row r="2248" spans="1:22" x14ac:dyDescent="0.4">
      <c r="A2248" s="8">
        <v>0</v>
      </c>
      <c r="B2248" s="8">
        <v>1</v>
      </c>
      <c r="C2248" s="8">
        <v>39</v>
      </c>
      <c r="D2248" s="8">
        <v>2</v>
      </c>
      <c r="E2248" s="8">
        <v>1</v>
      </c>
      <c r="F2248" s="8">
        <v>20</v>
      </c>
      <c r="G2248" s="8">
        <v>0</v>
      </c>
      <c r="H2248" s="8">
        <v>0</v>
      </c>
      <c r="I2248" s="8">
        <v>0</v>
      </c>
      <c r="J2248" s="8">
        <v>0</v>
      </c>
      <c r="K2248" s="8">
        <v>190</v>
      </c>
      <c r="L2248" s="8">
        <v>118</v>
      </c>
      <c r="M2248" s="8">
        <v>70</v>
      </c>
      <c r="N2248" s="8">
        <v>23.57</v>
      </c>
      <c r="O2248" s="8">
        <v>64</v>
      </c>
      <c r="P2248" s="8">
        <v>69</v>
      </c>
      <c r="Q2248">
        <f t="shared" si="210"/>
        <v>-2.4086388124935292</v>
      </c>
      <c r="R2248">
        <f t="shared" si="211"/>
        <v>8.9937633273175596E-2</v>
      </c>
      <c r="S2248">
        <f t="shared" si="212"/>
        <v>8.2516311509572546E-2</v>
      </c>
      <c r="T2248">
        <f t="shared" si="213"/>
        <v>0.9174836884904275</v>
      </c>
      <c r="U2248" s="11">
        <f t="shared" si="214"/>
        <v>-3.7401648123905763E-2</v>
      </c>
      <c r="V2248">
        <f t="shared" si="215"/>
        <v>0</v>
      </c>
    </row>
    <row r="2249" spans="1:22" x14ac:dyDescent="0.4">
      <c r="A2249" s="8">
        <v>0</v>
      </c>
      <c r="B2249" s="8">
        <v>0</v>
      </c>
      <c r="C2249" s="8">
        <v>51</v>
      </c>
      <c r="D2249" s="8">
        <v>2</v>
      </c>
      <c r="E2249" s="8">
        <v>1</v>
      </c>
      <c r="F2249" s="8">
        <v>10</v>
      </c>
      <c r="G2249" s="8">
        <v>0</v>
      </c>
      <c r="H2249" s="8">
        <v>0</v>
      </c>
      <c r="I2249" s="8">
        <v>0</v>
      </c>
      <c r="J2249" s="8">
        <v>0</v>
      </c>
      <c r="K2249" s="8">
        <v>255</v>
      </c>
      <c r="L2249" s="8">
        <v>102.5</v>
      </c>
      <c r="M2249" s="8">
        <v>64.5</v>
      </c>
      <c r="N2249" s="8">
        <v>24.14</v>
      </c>
      <c r="O2249" s="8">
        <v>65</v>
      </c>
      <c r="P2249" s="8">
        <v>71</v>
      </c>
      <c r="Q2249">
        <f t="shared" si="210"/>
        <v>-2.5746964917957884</v>
      </c>
      <c r="R2249">
        <f t="shared" si="211"/>
        <v>7.6176939616506276E-2</v>
      </c>
      <c r="S2249">
        <f t="shared" si="212"/>
        <v>7.0784772291861031E-2</v>
      </c>
      <c r="T2249">
        <f t="shared" si="213"/>
        <v>0.92921522770813891</v>
      </c>
      <c r="U2249" s="11">
        <f t="shared" si="214"/>
        <v>-3.1883681722181006E-2</v>
      </c>
      <c r="V2249">
        <f t="shared" si="215"/>
        <v>0</v>
      </c>
    </row>
    <row r="2250" spans="1:22" x14ac:dyDescent="0.4">
      <c r="A2250" s="8">
        <v>0</v>
      </c>
      <c r="B2250" s="8">
        <v>1</v>
      </c>
      <c r="C2250" s="8">
        <v>48</v>
      </c>
      <c r="D2250" s="8">
        <v>2</v>
      </c>
      <c r="E2250" s="8">
        <v>1</v>
      </c>
      <c r="F2250" s="8">
        <v>17</v>
      </c>
      <c r="G2250" s="8">
        <v>0</v>
      </c>
      <c r="H2250" s="8">
        <v>0</v>
      </c>
      <c r="I2250" s="8">
        <v>0</v>
      </c>
      <c r="J2250" s="8">
        <v>0</v>
      </c>
      <c r="K2250" s="8">
        <v>218</v>
      </c>
      <c r="L2250" s="8">
        <v>113</v>
      </c>
      <c r="M2250" s="8">
        <v>79</v>
      </c>
      <c r="N2250" s="8">
        <v>27.33</v>
      </c>
      <c r="O2250" s="8">
        <v>62</v>
      </c>
      <c r="P2250" s="8">
        <v>73</v>
      </c>
      <c r="Q2250">
        <f t="shared" si="210"/>
        <v>-1.9804850847677615</v>
      </c>
      <c r="R2250">
        <f t="shared" si="211"/>
        <v>0.13800227826869554</v>
      </c>
      <c r="S2250">
        <f t="shared" si="212"/>
        <v>0.12126713707343879</v>
      </c>
      <c r="T2250">
        <f t="shared" si="213"/>
        <v>0.87873286292656116</v>
      </c>
      <c r="U2250" s="11">
        <f t="shared" si="214"/>
        <v>-5.6143131512947239E-2</v>
      </c>
      <c r="V2250">
        <f t="shared" si="215"/>
        <v>1</v>
      </c>
    </row>
    <row r="2251" spans="1:22" x14ac:dyDescent="0.4">
      <c r="A2251" s="8">
        <v>0</v>
      </c>
      <c r="B2251" s="8">
        <v>1</v>
      </c>
      <c r="C2251" s="8">
        <v>43</v>
      </c>
      <c r="D2251" s="8">
        <v>1</v>
      </c>
      <c r="E2251" s="8">
        <v>1</v>
      </c>
      <c r="F2251" s="8">
        <v>20</v>
      </c>
      <c r="G2251" s="8">
        <v>0</v>
      </c>
      <c r="H2251" s="8">
        <v>0</v>
      </c>
      <c r="I2251" s="8">
        <v>0</v>
      </c>
      <c r="J2251" s="8">
        <v>0</v>
      </c>
      <c r="K2251" s="8">
        <v>179</v>
      </c>
      <c r="L2251" s="8">
        <v>129</v>
      </c>
      <c r="M2251" s="8">
        <v>81</v>
      </c>
      <c r="N2251" s="8">
        <v>19.05</v>
      </c>
      <c r="O2251" s="8">
        <v>63</v>
      </c>
      <c r="P2251" s="8">
        <v>77</v>
      </c>
      <c r="Q2251">
        <f t="shared" si="210"/>
        <v>-2.0323409685956042</v>
      </c>
      <c r="R2251">
        <f t="shared" si="211"/>
        <v>0.13102842840547324</v>
      </c>
      <c r="S2251">
        <f t="shared" si="212"/>
        <v>0.115848925734075</v>
      </c>
      <c r="T2251">
        <f t="shared" si="213"/>
        <v>0.88415107426592499</v>
      </c>
      <c r="U2251" s="11">
        <f t="shared" si="214"/>
        <v>-5.3473521056722213E-2</v>
      </c>
      <c r="V2251">
        <f t="shared" si="215"/>
        <v>1</v>
      </c>
    </row>
    <row r="2252" spans="1:22" x14ac:dyDescent="0.4">
      <c r="A2252" s="8">
        <v>0</v>
      </c>
      <c r="B2252" s="8">
        <v>0</v>
      </c>
      <c r="C2252" s="8">
        <v>65</v>
      </c>
      <c r="D2252" s="8">
        <v>1</v>
      </c>
      <c r="E2252" s="8">
        <v>0</v>
      </c>
      <c r="F2252" s="8">
        <v>0</v>
      </c>
      <c r="G2252" s="8">
        <v>0</v>
      </c>
      <c r="H2252" s="8">
        <v>0</v>
      </c>
      <c r="I2252" s="8">
        <v>0</v>
      </c>
      <c r="J2252" s="8">
        <v>0</v>
      </c>
      <c r="K2252" s="8">
        <v>212</v>
      </c>
      <c r="L2252" s="8">
        <v>94</v>
      </c>
      <c r="M2252" s="8">
        <v>62</v>
      </c>
      <c r="N2252" s="8">
        <v>25.83</v>
      </c>
      <c r="O2252" s="8">
        <v>80</v>
      </c>
      <c r="P2252" s="8">
        <v>88</v>
      </c>
      <c r="Q2252">
        <f t="shared" si="210"/>
        <v>-2.1319380135262396</v>
      </c>
      <c r="R2252">
        <f t="shared" si="211"/>
        <v>0.11860720859568652</v>
      </c>
      <c r="S2252">
        <f t="shared" si="212"/>
        <v>0.10603114988378048</v>
      </c>
      <c r="T2252">
        <f t="shared" si="213"/>
        <v>0.89396885011621952</v>
      </c>
      <c r="U2252" s="11">
        <f t="shared" si="214"/>
        <v>-4.8677613707803838E-2</v>
      </c>
      <c r="V2252">
        <f t="shared" si="215"/>
        <v>1</v>
      </c>
    </row>
    <row r="2253" spans="1:22" x14ac:dyDescent="0.4">
      <c r="A2253" s="8">
        <v>0</v>
      </c>
      <c r="B2253" s="8">
        <v>0</v>
      </c>
      <c r="C2253" s="8">
        <v>65</v>
      </c>
      <c r="D2253" s="8">
        <v>3</v>
      </c>
      <c r="E2253" s="8">
        <v>0</v>
      </c>
      <c r="F2253" s="8">
        <v>0</v>
      </c>
      <c r="G2253" s="8">
        <v>0</v>
      </c>
      <c r="H2253" s="8">
        <v>0</v>
      </c>
      <c r="I2253" s="8">
        <v>1</v>
      </c>
      <c r="J2253" s="8">
        <v>0</v>
      </c>
      <c r="K2253" s="8">
        <v>216</v>
      </c>
      <c r="L2253" s="8">
        <v>163</v>
      </c>
      <c r="M2253" s="8">
        <v>102</v>
      </c>
      <c r="N2253" s="8">
        <v>30.12</v>
      </c>
      <c r="O2253" s="8">
        <v>91</v>
      </c>
      <c r="P2253" s="8">
        <v>73</v>
      </c>
      <c r="Q2253">
        <f t="shared" si="210"/>
        <v>-0.91611990144731426</v>
      </c>
      <c r="R2253">
        <f t="shared" si="211"/>
        <v>0.40006833800767566</v>
      </c>
      <c r="S2253">
        <f t="shared" si="212"/>
        <v>0.28574915034289017</v>
      </c>
      <c r="T2253">
        <f t="shared" si="213"/>
        <v>0.71425084965710983</v>
      </c>
      <c r="U2253" s="11">
        <f t="shared" si="214"/>
        <v>-0.14614923431774324</v>
      </c>
      <c r="V2253">
        <f t="shared" si="215"/>
        <v>1</v>
      </c>
    </row>
    <row r="2254" spans="1:22" x14ac:dyDescent="0.4">
      <c r="A2254" s="8">
        <v>0</v>
      </c>
      <c r="B2254" s="8">
        <v>0</v>
      </c>
      <c r="C2254" s="8">
        <v>61</v>
      </c>
      <c r="D2254" s="8">
        <v>1</v>
      </c>
      <c r="E2254" s="8">
        <v>1</v>
      </c>
      <c r="F2254" s="8">
        <v>25</v>
      </c>
      <c r="G2254" s="8">
        <v>0</v>
      </c>
      <c r="H2254" s="8">
        <v>0</v>
      </c>
      <c r="I2254" s="8">
        <v>0</v>
      </c>
      <c r="J2254" s="8">
        <v>0</v>
      </c>
      <c r="K2254" s="10">
        <v>237</v>
      </c>
      <c r="L2254" s="8">
        <v>147.5</v>
      </c>
      <c r="M2254" s="8">
        <v>72.5</v>
      </c>
      <c r="N2254" s="8">
        <v>26.58</v>
      </c>
      <c r="O2254" s="8">
        <v>83</v>
      </c>
      <c r="P2254" s="10">
        <v>82</v>
      </c>
      <c r="Q2254">
        <f t="shared" si="210"/>
        <v>-0.73466658974912225</v>
      </c>
      <c r="R2254">
        <f t="shared" si="211"/>
        <v>0.47966535766471807</v>
      </c>
      <c r="S2254">
        <f t="shared" si="212"/>
        <v>0.32417151295732838</v>
      </c>
      <c r="T2254">
        <f t="shared" si="213"/>
        <v>0.67582848704267162</v>
      </c>
      <c r="U2254" s="11">
        <f t="shared" si="214"/>
        <v>-0.17016350610256756</v>
      </c>
      <c r="V2254">
        <f t="shared" si="215"/>
        <v>1</v>
      </c>
    </row>
    <row r="2255" spans="1:22" x14ac:dyDescent="0.4">
      <c r="A2255" s="8">
        <v>0</v>
      </c>
      <c r="B2255" s="8">
        <v>1</v>
      </c>
      <c r="C2255" s="8">
        <v>45</v>
      </c>
      <c r="D2255" s="8">
        <v>2</v>
      </c>
      <c r="E2255" s="8">
        <v>1</v>
      </c>
      <c r="F2255" s="8">
        <v>9</v>
      </c>
      <c r="G2255" s="8">
        <v>0</v>
      </c>
      <c r="H2255" s="8">
        <v>0</v>
      </c>
      <c r="I2255" s="8">
        <v>1</v>
      </c>
      <c r="J2255" s="8">
        <v>0</v>
      </c>
      <c r="K2255" s="8">
        <v>188</v>
      </c>
      <c r="L2255" s="8">
        <v>132</v>
      </c>
      <c r="M2255" s="8">
        <v>91</v>
      </c>
      <c r="N2255" s="8">
        <v>28.04</v>
      </c>
      <c r="O2255" s="8">
        <v>70</v>
      </c>
      <c r="P2255" s="8">
        <v>77</v>
      </c>
      <c r="Q2255">
        <f t="shared" si="210"/>
        <v>-1.9798820120213279</v>
      </c>
      <c r="R2255">
        <f t="shared" si="211"/>
        <v>0.1380855287821999</v>
      </c>
      <c r="S2255">
        <f t="shared" si="212"/>
        <v>0.12133141604037205</v>
      </c>
      <c r="T2255">
        <f t="shared" si="213"/>
        <v>0.87866858395962799</v>
      </c>
      <c r="U2255" s="11">
        <f t="shared" si="214"/>
        <v>-5.6174901147259801E-2</v>
      </c>
      <c r="V2255">
        <f t="shared" si="215"/>
        <v>1</v>
      </c>
    </row>
    <row r="2256" spans="1:22" x14ac:dyDescent="0.4">
      <c r="A2256" s="8">
        <v>0</v>
      </c>
      <c r="B2256" s="8">
        <v>0</v>
      </c>
      <c r="C2256" s="8">
        <v>61</v>
      </c>
      <c r="D2256" s="8">
        <v>3</v>
      </c>
      <c r="E2256" s="8">
        <v>0</v>
      </c>
      <c r="F2256" s="8">
        <v>0</v>
      </c>
      <c r="G2256" s="8">
        <v>0</v>
      </c>
      <c r="H2256" s="8">
        <v>0</v>
      </c>
      <c r="I2256" s="8">
        <v>0</v>
      </c>
      <c r="J2256" s="8">
        <v>0</v>
      </c>
      <c r="K2256" s="8">
        <v>260</v>
      </c>
      <c r="L2256" s="8">
        <v>112.5</v>
      </c>
      <c r="M2256" s="8">
        <v>75</v>
      </c>
      <c r="N2256" s="8">
        <v>21.97</v>
      </c>
      <c r="O2256" s="8">
        <v>60</v>
      </c>
      <c r="P2256" s="8">
        <v>74</v>
      </c>
      <c r="Q2256">
        <f t="shared" si="210"/>
        <v>-2.1015950081122492</v>
      </c>
      <c r="R2256">
        <f t="shared" si="211"/>
        <v>0.12226126494142936</v>
      </c>
      <c r="S2256">
        <f t="shared" si="212"/>
        <v>0.10894189148353985</v>
      </c>
      <c r="T2256">
        <f t="shared" si="213"/>
        <v>0.89105810851646017</v>
      </c>
      <c r="U2256" s="11">
        <f t="shared" si="214"/>
        <v>-5.0093973420848308E-2</v>
      </c>
      <c r="V2256">
        <f t="shared" si="215"/>
        <v>1</v>
      </c>
    </row>
    <row r="2257" spans="1:22" x14ac:dyDescent="0.4">
      <c r="A2257" s="8">
        <v>0</v>
      </c>
      <c r="B2257" s="8">
        <v>0</v>
      </c>
      <c r="C2257" s="8">
        <v>53</v>
      </c>
      <c r="D2257" s="8">
        <v>1</v>
      </c>
      <c r="E2257" s="8">
        <v>0</v>
      </c>
      <c r="F2257" s="8">
        <v>0</v>
      </c>
      <c r="G2257" s="8">
        <v>0</v>
      </c>
      <c r="H2257" s="8">
        <v>0</v>
      </c>
      <c r="I2257" s="8">
        <v>1</v>
      </c>
      <c r="J2257" s="8">
        <v>0</v>
      </c>
      <c r="K2257" s="8">
        <v>180</v>
      </c>
      <c r="L2257" s="8">
        <v>184.5</v>
      </c>
      <c r="M2257" s="8">
        <v>110.5</v>
      </c>
      <c r="N2257" s="8">
        <v>27.49</v>
      </c>
      <c r="O2257" s="8">
        <v>62</v>
      </c>
      <c r="P2257" s="8">
        <v>74</v>
      </c>
      <c r="Q2257">
        <f t="shared" si="210"/>
        <v>-1.3133382036651158</v>
      </c>
      <c r="R2257">
        <f t="shared" si="211"/>
        <v>0.26892084379596037</v>
      </c>
      <c r="S2257">
        <f t="shared" si="212"/>
        <v>0.21192877799334367</v>
      </c>
      <c r="T2257">
        <f t="shared" si="213"/>
        <v>0.78807122200665636</v>
      </c>
      <c r="U2257" s="11">
        <f t="shared" si="214"/>
        <v>-0.10343453133439363</v>
      </c>
      <c r="V2257">
        <f t="shared" si="215"/>
        <v>1</v>
      </c>
    </row>
    <row r="2258" spans="1:22" x14ac:dyDescent="0.4">
      <c r="A2258" s="8">
        <v>0</v>
      </c>
      <c r="B2258" s="8">
        <v>0</v>
      </c>
      <c r="C2258" s="8">
        <v>65</v>
      </c>
      <c r="D2258" s="8">
        <v>1</v>
      </c>
      <c r="E2258" s="8">
        <v>0</v>
      </c>
      <c r="F2258" s="8">
        <v>0</v>
      </c>
      <c r="G2258" s="8">
        <v>0</v>
      </c>
      <c r="H2258" s="8">
        <v>0</v>
      </c>
      <c r="I2258" s="8">
        <v>0</v>
      </c>
      <c r="J2258" s="8">
        <v>0</v>
      </c>
      <c r="K2258" s="8">
        <v>221</v>
      </c>
      <c r="L2258" s="8">
        <v>141</v>
      </c>
      <c r="M2258" s="8">
        <v>82.5</v>
      </c>
      <c r="N2258" s="8">
        <v>29.48</v>
      </c>
      <c r="O2258" s="8">
        <v>80</v>
      </c>
      <c r="P2258" s="8">
        <v>93</v>
      </c>
      <c r="Q2258">
        <f t="shared" si="210"/>
        <v>-1.3628421064027822</v>
      </c>
      <c r="R2258">
        <f t="shared" si="211"/>
        <v>0.25593235533223296</v>
      </c>
      <c r="S2258">
        <f t="shared" si="212"/>
        <v>0.20377877378955725</v>
      </c>
      <c r="T2258">
        <f t="shared" si="213"/>
        <v>0.79622122621044278</v>
      </c>
      <c r="U2258" s="11">
        <f t="shared" si="214"/>
        <v>-9.8966248878031918E-2</v>
      </c>
      <c r="V2258">
        <f t="shared" si="215"/>
        <v>1</v>
      </c>
    </row>
    <row r="2259" spans="1:22" x14ac:dyDescent="0.4">
      <c r="A2259" s="8">
        <v>0</v>
      </c>
      <c r="B2259" s="8">
        <v>0</v>
      </c>
      <c r="C2259" s="8">
        <v>34</v>
      </c>
      <c r="D2259" s="8">
        <v>2</v>
      </c>
      <c r="E2259" s="8">
        <v>1</v>
      </c>
      <c r="F2259" s="8">
        <v>10</v>
      </c>
      <c r="G2259" s="8">
        <v>0</v>
      </c>
      <c r="H2259" s="8">
        <v>0</v>
      </c>
      <c r="I2259" s="8">
        <v>0</v>
      </c>
      <c r="J2259" s="8">
        <v>0</v>
      </c>
      <c r="K2259" s="8">
        <v>159</v>
      </c>
      <c r="L2259" s="8">
        <v>92.5</v>
      </c>
      <c r="M2259" s="8">
        <v>70</v>
      </c>
      <c r="N2259" s="8">
        <v>22.15</v>
      </c>
      <c r="O2259" s="8">
        <v>65</v>
      </c>
      <c r="P2259" s="8">
        <v>68</v>
      </c>
      <c r="Q2259">
        <f t="shared" si="210"/>
        <v>-3.9280519329781782</v>
      </c>
      <c r="R2259">
        <f t="shared" si="211"/>
        <v>1.9681977041495054E-2</v>
      </c>
      <c r="S2259">
        <f t="shared" si="212"/>
        <v>1.9302074062935125E-2</v>
      </c>
      <c r="T2259">
        <f t="shared" si="213"/>
        <v>0.98069792593706484</v>
      </c>
      <c r="U2259" s="11">
        <f t="shared" si="214"/>
        <v>-8.4647431817064644E-3</v>
      </c>
      <c r="V2259">
        <f t="shared" si="215"/>
        <v>0</v>
      </c>
    </row>
    <row r="2260" spans="1:22" x14ac:dyDescent="0.4">
      <c r="A2260" s="8">
        <v>0</v>
      </c>
      <c r="B2260" s="8">
        <v>1</v>
      </c>
      <c r="C2260" s="8">
        <v>46</v>
      </c>
      <c r="D2260" s="8">
        <v>1</v>
      </c>
      <c r="E2260" s="8">
        <v>1</v>
      </c>
      <c r="F2260" s="8">
        <v>9</v>
      </c>
      <c r="G2260" s="8">
        <v>0</v>
      </c>
      <c r="H2260" s="8">
        <v>0</v>
      </c>
      <c r="I2260" s="8">
        <v>1</v>
      </c>
      <c r="J2260" s="8">
        <v>0</v>
      </c>
      <c r="K2260" s="8">
        <v>216</v>
      </c>
      <c r="L2260" s="8">
        <v>126</v>
      </c>
      <c r="M2260" s="8">
        <v>85</v>
      </c>
      <c r="N2260" s="8">
        <v>30.1</v>
      </c>
      <c r="O2260" s="8">
        <v>80</v>
      </c>
      <c r="P2260" s="8">
        <v>70</v>
      </c>
      <c r="Q2260">
        <f t="shared" si="210"/>
        <v>-1.974305772443695</v>
      </c>
      <c r="R2260">
        <f t="shared" si="211"/>
        <v>0.13885767761554163</v>
      </c>
      <c r="S2260">
        <f t="shared" si="212"/>
        <v>0.12192715590790225</v>
      </c>
      <c r="T2260">
        <f t="shared" si="213"/>
        <v>0.87807284409209774</v>
      </c>
      <c r="U2260" s="11">
        <f t="shared" si="214"/>
        <v>-5.6469453940180436E-2</v>
      </c>
      <c r="V2260">
        <f t="shared" si="215"/>
        <v>1</v>
      </c>
    </row>
    <row r="2261" spans="1:22" x14ac:dyDescent="0.4">
      <c r="A2261" s="8">
        <v>1</v>
      </c>
      <c r="B2261" s="8">
        <v>1</v>
      </c>
      <c r="C2261" s="8">
        <v>49</v>
      </c>
      <c r="D2261" s="8">
        <v>3</v>
      </c>
      <c r="E2261" s="8">
        <v>1</v>
      </c>
      <c r="F2261" s="8">
        <v>20</v>
      </c>
      <c r="G2261" s="8">
        <v>0</v>
      </c>
      <c r="H2261" s="8">
        <v>0</v>
      </c>
      <c r="I2261" s="8">
        <v>1</v>
      </c>
      <c r="J2261" s="8">
        <v>0</v>
      </c>
      <c r="K2261" s="8">
        <v>193</v>
      </c>
      <c r="L2261" s="8">
        <v>172</v>
      </c>
      <c r="M2261" s="8">
        <v>105</v>
      </c>
      <c r="N2261" s="8">
        <v>19.7</v>
      </c>
      <c r="O2261" s="8">
        <v>90</v>
      </c>
      <c r="P2261" s="8">
        <v>77</v>
      </c>
      <c r="Q2261">
        <f t="shared" si="210"/>
        <v>-0.85990198312114163</v>
      </c>
      <c r="R2261">
        <f t="shared" si="211"/>
        <v>0.42320356137709958</v>
      </c>
      <c r="S2261">
        <f t="shared" si="212"/>
        <v>0.29735982459712618</v>
      </c>
      <c r="T2261">
        <f t="shared" si="213"/>
        <v>0.29735982459712618</v>
      </c>
      <c r="U2261" s="11">
        <f t="shared" si="214"/>
        <v>-0.52671770808842244</v>
      </c>
      <c r="V2261">
        <f t="shared" si="215"/>
        <v>1</v>
      </c>
    </row>
    <row r="2262" spans="1:22" x14ac:dyDescent="0.4">
      <c r="A2262" s="8">
        <v>0</v>
      </c>
      <c r="B2262" s="8">
        <v>0</v>
      </c>
      <c r="C2262" s="8">
        <v>63</v>
      </c>
      <c r="D2262" s="8">
        <v>1</v>
      </c>
      <c r="E2262" s="8">
        <v>0</v>
      </c>
      <c r="F2262" s="8">
        <v>0</v>
      </c>
      <c r="G2262" s="8">
        <v>0</v>
      </c>
      <c r="H2262" s="8">
        <v>0</v>
      </c>
      <c r="I2262" s="8">
        <v>0</v>
      </c>
      <c r="J2262" s="8">
        <v>0</v>
      </c>
      <c r="K2262" s="8">
        <v>229</v>
      </c>
      <c r="L2262" s="8">
        <v>120</v>
      </c>
      <c r="M2262" s="8">
        <v>82</v>
      </c>
      <c r="N2262" s="8">
        <v>25.58</v>
      </c>
      <c r="O2262" s="8">
        <v>78</v>
      </c>
      <c r="P2262" s="8">
        <v>73</v>
      </c>
      <c r="Q2262">
        <f t="shared" si="210"/>
        <v>-1.8838042439667948</v>
      </c>
      <c r="R2262">
        <f t="shared" si="211"/>
        <v>0.15201071853159775</v>
      </c>
      <c r="S2262">
        <f t="shared" si="212"/>
        <v>0.13195252100202429</v>
      </c>
      <c r="T2262">
        <f t="shared" si="213"/>
        <v>0.86804747899797574</v>
      </c>
      <c r="U2262" s="11">
        <f t="shared" si="214"/>
        <v>-6.1456519866248289E-2</v>
      </c>
      <c r="V2262">
        <f t="shared" si="215"/>
        <v>1</v>
      </c>
    </row>
    <row r="2263" spans="1:22" x14ac:dyDescent="0.4">
      <c r="A2263" s="8">
        <v>0</v>
      </c>
      <c r="B2263" s="8">
        <v>1</v>
      </c>
      <c r="C2263" s="8">
        <v>55</v>
      </c>
      <c r="D2263" s="8">
        <v>4</v>
      </c>
      <c r="E2263" s="8">
        <v>1</v>
      </c>
      <c r="F2263" s="8">
        <v>20</v>
      </c>
      <c r="G2263" s="8">
        <v>0</v>
      </c>
      <c r="H2263" s="8">
        <v>0</v>
      </c>
      <c r="I2263" s="8">
        <v>0</v>
      </c>
      <c r="J2263" s="8">
        <v>0</v>
      </c>
      <c r="K2263" s="8">
        <v>268</v>
      </c>
      <c r="L2263" s="8">
        <v>128</v>
      </c>
      <c r="M2263" s="8">
        <v>87</v>
      </c>
      <c r="N2263" s="8">
        <v>28.57</v>
      </c>
      <c r="O2263" s="8">
        <v>70</v>
      </c>
      <c r="P2263" s="8">
        <v>87</v>
      </c>
      <c r="Q2263">
        <f t="shared" si="210"/>
        <v>-1.1722325352084564</v>
      </c>
      <c r="R2263">
        <f t="shared" si="211"/>
        <v>0.30967480903383482</v>
      </c>
      <c r="S2263">
        <f t="shared" si="212"/>
        <v>0.23645168014057336</v>
      </c>
      <c r="T2263">
        <f t="shared" si="213"/>
        <v>0.76354831985942662</v>
      </c>
      <c r="U2263" s="11">
        <f t="shared" si="214"/>
        <v>-0.11716347414875224</v>
      </c>
      <c r="V2263">
        <f t="shared" si="215"/>
        <v>1</v>
      </c>
    </row>
    <row r="2264" spans="1:22" x14ac:dyDescent="0.4">
      <c r="A2264" s="8">
        <v>0</v>
      </c>
      <c r="B2264" s="8">
        <v>1</v>
      </c>
      <c r="C2264" s="8">
        <v>42</v>
      </c>
      <c r="D2264" s="8">
        <v>2</v>
      </c>
      <c r="E2264" s="8">
        <v>1</v>
      </c>
      <c r="F2264" s="8">
        <v>9</v>
      </c>
      <c r="G2264" s="8">
        <v>0</v>
      </c>
      <c r="H2264" s="8">
        <v>0</v>
      </c>
      <c r="I2264" s="8">
        <v>0</v>
      </c>
      <c r="J2264" s="8">
        <v>0</v>
      </c>
      <c r="K2264" s="8">
        <v>205</v>
      </c>
      <c r="L2264" s="8">
        <v>110</v>
      </c>
      <c r="M2264" s="8">
        <v>73</v>
      </c>
      <c r="N2264" s="8">
        <v>22.4</v>
      </c>
      <c r="O2264" s="8">
        <v>61</v>
      </c>
      <c r="P2264" s="8">
        <v>66</v>
      </c>
      <c r="Q2264">
        <f t="shared" si="210"/>
        <v>-2.7228966540415485</v>
      </c>
      <c r="R2264">
        <f t="shared" si="211"/>
        <v>6.5684214150616663E-2</v>
      </c>
      <c r="S2264">
        <f t="shared" si="212"/>
        <v>6.1635720299159182E-2</v>
      </c>
      <c r="T2264">
        <f t="shared" si="213"/>
        <v>0.9383642797008408</v>
      </c>
      <c r="U2264" s="11">
        <f t="shared" si="214"/>
        <v>-2.7628532674367264E-2</v>
      </c>
      <c r="V2264">
        <f t="shared" si="215"/>
        <v>0</v>
      </c>
    </row>
    <row r="2265" spans="1:22" x14ac:dyDescent="0.4">
      <c r="A2265" s="8">
        <v>0</v>
      </c>
      <c r="B2265" s="8">
        <v>0</v>
      </c>
      <c r="C2265" s="8">
        <v>44</v>
      </c>
      <c r="D2265" s="8">
        <v>1</v>
      </c>
      <c r="E2265" s="8">
        <v>1</v>
      </c>
      <c r="F2265" s="8">
        <v>5</v>
      </c>
      <c r="G2265" s="8">
        <v>0</v>
      </c>
      <c r="H2265" s="8">
        <v>0</v>
      </c>
      <c r="I2265" s="8">
        <v>0</v>
      </c>
      <c r="J2265" s="8">
        <v>0</v>
      </c>
      <c r="K2265" s="8">
        <v>214</v>
      </c>
      <c r="L2265" s="8">
        <v>102</v>
      </c>
      <c r="M2265" s="8">
        <v>68</v>
      </c>
      <c r="N2265" s="8">
        <v>32.82</v>
      </c>
      <c r="O2265" s="8">
        <v>88</v>
      </c>
      <c r="P2265" s="8">
        <v>80</v>
      </c>
      <c r="Q2265">
        <f t="shared" si="210"/>
        <v>-3.1769718650782943</v>
      </c>
      <c r="R2265">
        <f t="shared" si="211"/>
        <v>4.1711772950217961E-2</v>
      </c>
      <c r="S2265">
        <f t="shared" si="212"/>
        <v>4.0041568150935465E-2</v>
      </c>
      <c r="T2265">
        <f t="shared" si="213"/>
        <v>0.95995843184906449</v>
      </c>
      <c r="U2265" s="11">
        <f t="shared" si="214"/>
        <v>-1.7747572386921626E-2</v>
      </c>
      <c r="V2265">
        <f t="shared" si="215"/>
        <v>0</v>
      </c>
    </row>
    <row r="2266" spans="1:22" x14ac:dyDescent="0.4">
      <c r="A2266" s="8">
        <v>0</v>
      </c>
      <c r="B2266" s="8">
        <v>1</v>
      </c>
      <c r="C2266" s="8">
        <v>49</v>
      </c>
      <c r="D2266" s="8">
        <v>2</v>
      </c>
      <c r="E2266" s="8">
        <v>1</v>
      </c>
      <c r="F2266" s="8">
        <v>9</v>
      </c>
      <c r="G2266" s="8">
        <v>0</v>
      </c>
      <c r="H2266" s="8">
        <v>0</v>
      </c>
      <c r="I2266" s="8">
        <v>0</v>
      </c>
      <c r="J2266" s="8">
        <v>0</v>
      </c>
      <c r="K2266" s="8">
        <v>193</v>
      </c>
      <c r="L2266" s="8">
        <v>115</v>
      </c>
      <c r="M2266" s="8">
        <v>79</v>
      </c>
      <c r="N2266" s="8">
        <v>21.86</v>
      </c>
      <c r="O2266" s="8">
        <v>48</v>
      </c>
      <c r="P2266" s="8">
        <v>88</v>
      </c>
      <c r="Q2266">
        <f t="shared" si="210"/>
        <v>-2.1775000613696989</v>
      </c>
      <c r="R2266">
        <f t="shared" si="211"/>
        <v>0.11332448106170781</v>
      </c>
      <c r="S2266">
        <f t="shared" si="212"/>
        <v>0.10178926538437146</v>
      </c>
      <c r="T2266">
        <f t="shared" si="213"/>
        <v>0.8982107346156285</v>
      </c>
      <c r="U2266" s="11">
        <f t="shared" si="214"/>
        <v>-4.662175894100079E-2</v>
      </c>
      <c r="V2266">
        <f t="shared" si="215"/>
        <v>1</v>
      </c>
    </row>
    <row r="2267" spans="1:22" x14ac:dyDescent="0.4">
      <c r="A2267" s="8">
        <v>1</v>
      </c>
      <c r="B2267" s="8">
        <v>1</v>
      </c>
      <c r="C2267" s="8">
        <v>60</v>
      </c>
      <c r="D2267" s="9">
        <v>2</v>
      </c>
      <c r="E2267" s="8">
        <v>1</v>
      </c>
      <c r="F2267" s="8">
        <v>20</v>
      </c>
      <c r="G2267" s="8">
        <v>0</v>
      </c>
      <c r="H2267" s="8">
        <v>0</v>
      </c>
      <c r="I2267" s="8">
        <v>0</v>
      </c>
      <c r="J2267" s="8">
        <v>0</v>
      </c>
      <c r="K2267" s="8">
        <v>212</v>
      </c>
      <c r="L2267" s="8">
        <v>138.5</v>
      </c>
      <c r="M2267" s="8">
        <v>87.5</v>
      </c>
      <c r="N2267" s="8">
        <v>19.54</v>
      </c>
      <c r="O2267" s="8">
        <v>64</v>
      </c>
      <c r="P2267" s="8">
        <v>73</v>
      </c>
      <c r="Q2267">
        <f t="shared" si="210"/>
        <v>-0.81506564806324899</v>
      </c>
      <c r="R2267">
        <f t="shared" si="211"/>
        <v>0.44261026990058544</v>
      </c>
      <c r="S2267">
        <f t="shared" si="212"/>
        <v>0.30681208856989978</v>
      </c>
      <c r="T2267">
        <f t="shared" si="213"/>
        <v>0.30681208856989978</v>
      </c>
      <c r="U2267" s="11">
        <f t="shared" si="214"/>
        <v>-0.51312753293761415</v>
      </c>
      <c r="V2267">
        <f t="shared" si="215"/>
        <v>1</v>
      </c>
    </row>
    <row r="2268" spans="1:22" x14ac:dyDescent="0.4">
      <c r="A2268" s="8">
        <v>0</v>
      </c>
      <c r="B2268" s="8">
        <v>0</v>
      </c>
      <c r="C2268" s="8">
        <v>47</v>
      </c>
      <c r="D2268" s="8">
        <v>4</v>
      </c>
      <c r="E2268" s="8">
        <v>1</v>
      </c>
      <c r="F2268" s="8">
        <v>20</v>
      </c>
      <c r="G2268" s="8">
        <v>0</v>
      </c>
      <c r="H2268" s="8">
        <v>0</v>
      </c>
      <c r="I2268" s="8">
        <v>0</v>
      </c>
      <c r="J2268" s="8">
        <v>0</v>
      </c>
      <c r="K2268" s="8">
        <v>261</v>
      </c>
      <c r="L2268" s="8">
        <v>120</v>
      </c>
      <c r="M2268" s="8">
        <v>77.5</v>
      </c>
      <c r="N2268" s="8">
        <v>23.26</v>
      </c>
      <c r="O2268" s="8">
        <v>85</v>
      </c>
      <c r="P2268" s="10">
        <v>82</v>
      </c>
      <c r="Q2268">
        <f t="shared" si="210"/>
        <v>-2.278358510377096</v>
      </c>
      <c r="R2268">
        <f t="shared" si="211"/>
        <v>0.10245224305667211</v>
      </c>
      <c r="S2268">
        <f t="shared" si="212"/>
        <v>9.2931230084499453E-2</v>
      </c>
      <c r="T2268">
        <f t="shared" si="213"/>
        <v>0.90706876991550056</v>
      </c>
      <c r="U2268" s="11">
        <f t="shared" si="214"/>
        <v>-4.2359785417715443E-2</v>
      </c>
      <c r="V2268">
        <f t="shared" si="215"/>
        <v>0</v>
      </c>
    </row>
    <row r="2269" spans="1:22" x14ac:dyDescent="0.4">
      <c r="A2269" s="8">
        <v>0</v>
      </c>
      <c r="B2269" s="8">
        <v>1</v>
      </c>
      <c r="C2269" s="8">
        <v>49</v>
      </c>
      <c r="D2269" s="8">
        <v>3</v>
      </c>
      <c r="E2269" s="8">
        <v>1</v>
      </c>
      <c r="F2269" s="8">
        <v>20</v>
      </c>
      <c r="G2269" s="8">
        <v>0</v>
      </c>
      <c r="H2269" s="8">
        <v>0</v>
      </c>
      <c r="I2269" s="8">
        <v>0</v>
      </c>
      <c r="J2269" s="8">
        <v>0</v>
      </c>
      <c r="K2269" s="8">
        <v>189</v>
      </c>
      <c r="L2269" s="8">
        <v>132</v>
      </c>
      <c r="M2269" s="8">
        <v>76</v>
      </c>
      <c r="N2269" s="8">
        <v>20.260000000000002</v>
      </c>
      <c r="O2269" s="8">
        <v>75</v>
      </c>
      <c r="P2269" s="8">
        <v>60</v>
      </c>
      <c r="Q2269">
        <f t="shared" si="210"/>
        <v>-1.6470785021794923</v>
      </c>
      <c r="R2269">
        <f t="shared" si="211"/>
        <v>0.19261180239628475</v>
      </c>
      <c r="S2269">
        <f t="shared" si="212"/>
        <v>0.16150418938440381</v>
      </c>
      <c r="T2269">
        <f t="shared" si="213"/>
        <v>0.83849581061559619</v>
      </c>
      <c r="U2269" s="11">
        <f t="shared" si="214"/>
        <v>-7.6499102922027065E-2</v>
      </c>
      <c r="V2269">
        <f t="shared" si="215"/>
        <v>1</v>
      </c>
    </row>
    <row r="2270" spans="1:22" x14ac:dyDescent="0.4">
      <c r="A2270" s="8">
        <v>0</v>
      </c>
      <c r="B2270" s="8">
        <v>0</v>
      </c>
      <c r="C2270" s="8">
        <v>52</v>
      </c>
      <c r="D2270" s="8">
        <v>3</v>
      </c>
      <c r="E2270" s="8">
        <v>1</v>
      </c>
      <c r="F2270" s="8">
        <v>20</v>
      </c>
      <c r="G2270" s="8">
        <v>0</v>
      </c>
      <c r="H2270" s="8">
        <v>0</v>
      </c>
      <c r="I2270" s="8">
        <v>0</v>
      </c>
      <c r="J2270" s="8">
        <v>0</v>
      </c>
      <c r="K2270" s="8">
        <v>248</v>
      </c>
      <c r="L2270" s="8">
        <v>128</v>
      </c>
      <c r="M2270" s="8">
        <v>74</v>
      </c>
      <c r="N2270" s="8">
        <v>21.84</v>
      </c>
      <c r="O2270" s="8">
        <v>65</v>
      </c>
      <c r="P2270" s="8">
        <v>79</v>
      </c>
      <c r="Q2270">
        <f t="shared" si="210"/>
        <v>-1.8088970534406901</v>
      </c>
      <c r="R2270">
        <f t="shared" si="211"/>
        <v>0.16383473814831548</v>
      </c>
      <c r="S2270">
        <f t="shared" si="212"/>
        <v>0.14077147964235873</v>
      </c>
      <c r="T2270">
        <f t="shared" si="213"/>
        <v>0.8592285203576413</v>
      </c>
      <c r="U2270" s="11">
        <f t="shared" si="214"/>
        <v>-6.5891315875926476E-2</v>
      </c>
      <c r="V2270">
        <f t="shared" si="215"/>
        <v>1</v>
      </c>
    </row>
    <row r="2271" spans="1:22" x14ac:dyDescent="0.4">
      <c r="A2271" s="8">
        <v>0</v>
      </c>
      <c r="B2271" s="8">
        <v>0</v>
      </c>
      <c r="C2271" s="8">
        <v>41</v>
      </c>
      <c r="D2271" s="8">
        <v>2</v>
      </c>
      <c r="E2271" s="8">
        <v>0</v>
      </c>
      <c r="F2271" s="8">
        <v>0</v>
      </c>
      <c r="G2271" s="8">
        <v>0</v>
      </c>
      <c r="H2271" s="8">
        <v>0</v>
      </c>
      <c r="I2271" s="8">
        <v>0</v>
      </c>
      <c r="J2271" s="8">
        <v>0</v>
      </c>
      <c r="K2271" s="8">
        <v>185</v>
      </c>
      <c r="L2271" s="8">
        <v>125</v>
      </c>
      <c r="M2271" s="8">
        <v>88</v>
      </c>
      <c r="N2271" s="8">
        <v>24.88</v>
      </c>
      <c r="O2271" s="8">
        <v>107</v>
      </c>
      <c r="P2271" s="8">
        <v>75</v>
      </c>
      <c r="Q2271">
        <f t="shared" si="210"/>
        <v>-3.2997811527797705</v>
      </c>
      <c r="R2271">
        <f t="shared" si="211"/>
        <v>3.6891240063206626E-2</v>
      </c>
      <c r="S2271">
        <f t="shared" si="212"/>
        <v>3.5578697782187661E-2</v>
      </c>
      <c r="T2271">
        <f t="shared" si="213"/>
        <v>0.9644213022178123</v>
      </c>
      <c r="U2271" s="11">
        <f t="shared" si="214"/>
        <v>-1.5733205456058233E-2</v>
      </c>
      <c r="V2271">
        <f t="shared" si="215"/>
        <v>0</v>
      </c>
    </row>
    <row r="2272" spans="1:22" x14ac:dyDescent="0.4">
      <c r="A2272" s="8">
        <v>0</v>
      </c>
      <c r="B2272" s="8">
        <v>1</v>
      </c>
      <c r="C2272" s="8">
        <v>36</v>
      </c>
      <c r="D2272" s="8">
        <v>4</v>
      </c>
      <c r="E2272" s="8">
        <v>1</v>
      </c>
      <c r="F2272" s="8">
        <v>20</v>
      </c>
      <c r="G2272" s="8">
        <v>0</v>
      </c>
      <c r="H2272" s="8">
        <v>0</v>
      </c>
      <c r="I2272" s="8">
        <v>0</v>
      </c>
      <c r="J2272" s="8">
        <v>0</v>
      </c>
      <c r="K2272" s="8">
        <v>155</v>
      </c>
      <c r="L2272" s="8">
        <v>127.5</v>
      </c>
      <c r="M2272" s="8">
        <v>77.5</v>
      </c>
      <c r="N2272" s="8">
        <v>30.2</v>
      </c>
      <c r="O2272" s="8">
        <v>56</v>
      </c>
      <c r="P2272" s="8">
        <v>61</v>
      </c>
      <c r="Q2272">
        <f t="shared" si="210"/>
        <v>-2.4517373901651682</v>
      </c>
      <c r="R2272">
        <f t="shared" si="211"/>
        <v>8.61437910351327E-2</v>
      </c>
      <c r="S2272">
        <f t="shared" si="212"/>
        <v>7.9311589999547544E-2</v>
      </c>
      <c r="T2272">
        <f t="shared" si="213"/>
        <v>0.92068841000045243</v>
      </c>
      <c r="U2272" s="11">
        <f t="shared" si="214"/>
        <v>-3.588732388938641E-2</v>
      </c>
      <c r="V2272">
        <f t="shared" si="215"/>
        <v>0</v>
      </c>
    </row>
    <row r="2273" spans="1:22" x14ac:dyDescent="0.4">
      <c r="A2273" s="8">
        <v>0</v>
      </c>
      <c r="B2273" s="8">
        <v>0</v>
      </c>
      <c r="C2273" s="8">
        <v>50</v>
      </c>
      <c r="D2273" s="8">
        <v>2</v>
      </c>
      <c r="E2273" s="8">
        <v>1</v>
      </c>
      <c r="F2273" s="8">
        <v>9</v>
      </c>
      <c r="G2273" s="8">
        <v>0</v>
      </c>
      <c r="H2273" s="8">
        <v>0</v>
      </c>
      <c r="I2273" s="8">
        <v>1</v>
      </c>
      <c r="J2273" s="8">
        <v>0</v>
      </c>
      <c r="K2273" s="8">
        <v>161</v>
      </c>
      <c r="L2273" s="8">
        <v>145</v>
      </c>
      <c r="M2273" s="8">
        <v>89</v>
      </c>
      <c r="N2273" s="8">
        <v>20.3</v>
      </c>
      <c r="O2273" s="8">
        <v>66</v>
      </c>
      <c r="P2273" s="8">
        <v>81</v>
      </c>
      <c r="Q2273">
        <f t="shared" si="210"/>
        <v>-1.9419680054237647</v>
      </c>
      <c r="R2273">
        <f t="shared" si="211"/>
        <v>0.14342141772861478</v>
      </c>
      <c r="S2273">
        <f t="shared" si="212"/>
        <v>0.12543180974650511</v>
      </c>
      <c r="T2273">
        <f t="shared" si="213"/>
        <v>0.87456819025349486</v>
      </c>
      <c r="U2273" s="11">
        <f t="shared" si="214"/>
        <v>-5.8206322839104187E-2</v>
      </c>
      <c r="V2273">
        <f t="shared" si="215"/>
        <v>1</v>
      </c>
    </row>
    <row r="2274" spans="1:22" x14ac:dyDescent="0.4">
      <c r="A2274" s="8">
        <v>1</v>
      </c>
      <c r="B2274" s="8">
        <v>1</v>
      </c>
      <c r="C2274" s="8">
        <v>59</v>
      </c>
      <c r="D2274" s="8">
        <v>2</v>
      </c>
      <c r="E2274" s="8">
        <v>1</v>
      </c>
      <c r="F2274" s="8">
        <v>20</v>
      </c>
      <c r="G2274" s="8">
        <v>0</v>
      </c>
      <c r="H2274" s="8">
        <v>0</v>
      </c>
      <c r="I2274" s="8">
        <v>1</v>
      </c>
      <c r="J2274" s="8">
        <v>0</v>
      </c>
      <c r="K2274" s="8">
        <v>266</v>
      </c>
      <c r="L2274" s="8">
        <v>165</v>
      </c>
      <c r="M2274" s="8">
        <v>99</v>
      </c>
      <c r="N2274" s="8">
        <v>29.07</v>
      </c>
      <c r="O2274" s="8">
        <v>96</v>
      </c>
      <c r="P2274" s="8">
        <v>82</v>
      </c>
      <c r="Q2274">
        <f t="shared" si="210"/>
        <v>-0.17388470732101791</v>
      </c>
      <c r="R2274">
        <f t="shared" si="211"/>
        <v>0.84039378332389947</v>
      </c>
      <c r="S2274">
        <f t="shared" si="212"/>
        <v>0.45663802548065585</v>
      </c>
      <c r="T2274">
        <f t="shared" si="213"/>
        <v>0.45663802548065585</v>
      </c>
      <c r="U2274" s="11">
        <f t="shared" si="214"/>
        <v>-0.34042792646644032</v>
      </c>
      <c r="V2274">
        <f t="shared" si="215"/>
        <v>1</v>
      </c>
    </row>
    <row r="2275" spans="1:22" x14ac:dyDescent="0.4">
      <c r="A2275" s="8">
        <v>0</v>
      </c>
      <c r="B2275" s="8">
        <v>0</v>
      </c>
      <c r="C2275" s="8">
        <v>49</v>
      </c>
      <c r="D2275" s="8">
        <v>3</v>
      </c>
      <c r="E2275" s="8">
        <v>0</v>
      </c>
      <c r="F2275" s="8">
        <v>0</v>
      </c>
      <c r="G2275" s="8">
        <v>0</v>
      </c>
      <c r="H2275" s="8">
        <v>0</v>
      </c>
      <c r="I2275" s="8">
        <v>0</v>
      </c>
      <c r="J2275" s="8">
        <v>0</v>
      </c>
      <c r="K2275" s="8">
        <v>224</v>
      </c>
      <c r="L2275" s="8">
        <v>126</v>
      </c>
      <c r="M2275" s="8">
        <v>82.5</v>
      </c>
      <c r="N2275" s="8">
        <v>27.49</v>
      </c>
      <c r="O2275" s="8">
        <v>100</v>
      </c>
      <c r="P2275" s="8">
        <v>67</v>
      </c>
      <c r="Q2275">
        <f t="shared" si="210"/>
        <v>-2.7194734795143276</v>
      </c>
      <c r="R2275">
        <f t="shared" si="211"/>
        <v>6.590944796672546E-2</v>
      </c>
      <c r="S2275">
        <f t="shared" si="212"/>
        <v>6.1834002965684337E-2</v>
      </c>
      <c r="T2275">
        <f t="shared" si="213"/>
        <v>0.93816599703431569</v>
      </c>
      <c r="U2275" s="11">
        <f t="shared" si="214"/>
        <v>-2.7720311708595503E-2</v>
      </c>
      <c r="V2275">
        <f t="shared" si="215"/>
        <v>0</v>
      </c>
    </row>
    <row r="2276" spans="1:22" x14ac:dyDescent="0.4">
      <c r="A2276" s="8">
        <v>0</v>
      </c>
      <c r="B2276" s="8">
        <v>1</v>
      </c>
      <c r="C2276" s="8">
        <v>51</v>
      </c>
      <c r="D2276" s="8">
        <v>2</v>
      </c>
      <c r="E2276" s="8">
        <v>0</v>
      </c>
      <c r="F2276" s="8">
        <v>0</v>
      </c>
      <c r="G2276" s="8">
        <v>0</v>
      </c>
      <c r="H2276" s="8">
        <v>0</v>
      </c>
      <c r="I2276" s="8">
        <v>0</v>
      </c>
      <c r="J2276" s="8">
        <v>0</v>
      </c>
      <c r="K2276" s="8">
        <v>223</v>
      </c>
      <c r="L2276" s="8">
        <v>117.5</v>
      </c>
      <c r="M2276" s="8">
        <v>77.5</v>
      </c>
      <c r="N2276" s="8">
        <v>27.78</v>
      </c>
      <c r="O2276" s="8">
        <v>68</v>
      </c>
      <c r="P2276" s="8">
        <v>97</v>
      </c>
      <c r="Q2276">
        <f t="shared" si="210"/>
        <v>-2.1937436653185207</v>
      </c>
      <c r="R2276">
        <f t="shared" si="211"/>
        <v>0.11149855304751262</v>
      </c>
      <c r="S2276">
        <f t="shared" si="212"/>
        <v>0.10031371857552608</v>
      </c>
      <c r="T2276">
        <f t="shared" si="213"/>
        <v>0.89968628142447393</v>
      </c>
      <c r="U2276" s="11">
        <f t="shared" si="214"/>
        <v>-4.5908901669386486E-2</v>
      </c>
      <c r="V2276">
        <f t="shared" si="215"/>
        <v>1</v>
      </c>
    </row>
    <row r="2277" spans="1:22" x14ac:dyDescent="0.4">
      <c r="A2277" s="8">
        <v>1</v>
      </c>
      <c r="B2277" s="8">
        <v>0</v>
      </c>
      <c r="C2277" s="8">
        <v>56</v>
      </c>
      <c r="D2277" s="8">
        <v>3</v>
      </c>
      <c r="E2277" s="8">
        <v>1</v>
      </c>
      <c r="F2277" s="8">
        <v>20</v>
      </c>
      <c r="G2277" s="8">
        <v>0</v>
      </c>
      <c r="H2277" s="8">
        <v>0</v>
      </c>
      <c r="I2277" s="8">
        <v>1</v>
      </c>
      <c r="J2277" s="8">
        <v>0</v>
      </c>
      <c r="K2277" s="8">
        <v>325</v>
      </c>
      <c r="L2277" s="8">
        <v>160</v>
      </c>
      <c r="M2277" s="8">
        <v>97.5</v>
      </c>
      <c r="N2277" s="8">
        <v>23.4</v>
      </c>
      <c r="O2277" s="8">
        <v>85</v>
      </c>
      <c r="P2277" s="8">
        <v>86</v>
      </c>
      <c r="Q2277">
        <f t="shared" si="210"/>
        <v>-0.82390914261896597</v>
      </c>
      <c r="R2277">
        <f t="shared" si="211"/>
        <v>0.43871330517915291</v>
      </c>
      <c r="S2277">
        <f t="shared" si="212"/>
        <v>0.30493448805946993</v>
      </c>
      <c r="T2277">
        <f t="shared" si="213"/>
        <v>0.30493448805946993</v>
      </c>
      <c r="U2277" s="11">
        <f t="shared" si="214"/>
        <v>-0.5157934541951843</v>
      </c>
      <c r="V2277">
        <f t="shared" si="215"/>
        <v>1</v>
      </c>
    </row>
    <row r="2278" spans="1:22" x14ac:dyDescent="0.4">
      <c r="A2278" s="8">
        <v>0</v>
      </c>
      <c r="B2278" s="8">
        <v>1</v>
      </c>
      <c r="C2278" s="8">
        <v>38</v>
      </c>
      <c r="D2278" s="8">
        <v>2</v>
      </c>
      <c r="E2278" s="8">
        <v>0</v>
      </c>
      <c r="F2278" s="8">
        <v>0</v>
      </c>
      <c r="G2278" s="8">
        <v>0</v>
      </c>
      <c r="H2278" s="8">
        <v>0</v>
      </c>
      <c r="I2278" s="8">
        <v>0</v>
      </c>
      <c r="J2278" s="8">
        <v>0</v>
      </c>
      <c r="K2278" s="8">
        <v>278</v>
      </c>
      <c r="L2278" s="8">
        <v>136.5</v>
      </c>
      <c r="M2278" s="8">
        <v>87</v>
      </c>
      <c r="N2278" s="8">
        <v>29.84</v>
      </c>
      <c r="O2278" s="8">
        <v>91</v>
      </c>
      <c r="P2278" s="8">
        <v>75</v>
      </c>
      <c r="Q2278">
        <f t="shared" si="210"/>
        <v>-2.7204138165024752</v>
      </c>
      <c r="R2278">
        <f t="shared" si="211"/>
        <v>6.5847500005478315E-2</v>
      </c>
      <c r="S2278">
        <f t="shared" si="212"/>
        <v>6.1779475961748626E-2</v>
      </c>
      <c r="T2278">
        <f t="shared" si="213"/>
        <v>0.9382205240382514</v>
      </c>
      <c r="U2278" s="11">
        <f t="shared" si="214"/>
        <v>-2.7695070878239157E-2</v>
      </c>
      <c r="V2278">
        <f t="shared" si="215"/>
        <v>0</v>
      </c>
    </row>
    <row r="2279" spans="1:22" x14ac:dyDescent="0.4">
      <c r="A2279" s="8">
        <v>1</v>
      </c>
      <c r="B2279" s="8">
        <v>1</v>
      </c>
      <c r="C2279" s="8">
        <v>66</v>
      </c>
      <c r="D2279" s="8">
        <v>2</v>
      </c>
      <c r="E2279" s="8">
        <v>0</v>
      </c>
      <c r="F2279" s="8">
        <v>0</v>
      </c>
      <c r="G2279" s="8">
        <v>0</v>
      </c>
      <c r="H2279" s="8">
        <v>0</v>
      </c>
      <c r="I2279" s="8">
        <v>1</v>
      </c>
      <c r="J2279" s="8">
        <v>0</v>
      </c>
      <c r="K2279" s="8">
        <v>124</v>
      </c>
      <c r="L2279" s="8">
        <v>138</v>
      </c>
      <c r="M2279" s="8">
        <v>91</v>
      </c>
      <c r="N2279" s="8">
        <v>32.33</v>
      </c>
      <c r="O2279" s="8">
        <v>75</v>
      </c>
      <c r="P2279" s="8">
        <v>96</v>
      </c>
      <c r="Q2279">
        <f t="shared" si="210"/>
        <v>-0.82226911046109308</v>
      </c>
      <c r="R2279">
        <f t="shared" si="211"/>
        <v>0.43943339943519827</v>
      </c>
      <c r="S2279">
        <f t="shared" si="212"/>
        <v>0.30528220312771831</v>
      </c>
      <c r="T2279">
        <f t="shared" si="213"/>
        <v>0.30528220312771831</v>
      </c>
      <c r="U2279" s="11">
        <f t="shared" si="214"/>
        <v>-0.51529851279505523</v>
      </c>
      <c r="V2279">
        <f t="shared" si="215"/>
        <v>1</v>
      </c>
    </row>
    <row r="2280" spans="1:22" x14ac:dyDescent="0.4">
      <c r="A2280" s="8">
        <v>0</v>
      </c>
      <c r="B2280" s="8">
        <v>0</v>
      </c>
      <c r="C2280" s="8">
        <v>54</v>
      </c>
      <c r="D2280" s="8">
        <v>2</v>
      </c>
      <c r="E2280" s="8">
        <v>0</v>
      </c>
      <c r="F2280" s="8">
        <v>0</v>
      </c>
      <c r="G2280" s="8">
        <v>0</v>
      </c>
      <c r="H2280" s="8">
        <v>0</v>
      </c>
      <c r="I2280" s="8">
        <v>0</v>
      </c>
      <c r="J2280" s="8">
        <v>0</v>
      </c>
      <c r="K2280" s="8">
        <v>253</v>
      </c>
      <c r="L2280" s="8">
        <v>127</v>
      </c>
      <c r="M2280" s="8">
        <v>68.5</v>
      </c>
      <c r="N2280" s="8">
        <v>22.54</v>
      </c>
      <c r="O2280" s="8">
        <v>70</v>
      </c>
      <c r="P2280" s="8">
        <v>76</v>
      </c>
      <c r="Q2280">
        <f t="shared" si="210"/>
        <v>-2.2919669609857758</v>
      </c>
      <c r="R2280">
        <f t="shared" si="211"/>
        <v>0.10106747044257761</v>
      </c>
      <c r="S2280">
        <f t="shared" si="212"/>
        <v>9.1790442598357044E-2</v>
      </c>
      <c r="T2280">
        <f t="shared" si="213"/>
        <v>0.908209557401643</v>
      </c>
      <c r="U2280" s="11">
        <f t="shared" si="214"/>
        <v>-4.181393218075239E-2</v>
      </c>
      <c r="V2280">
        <f t="shared" si="215"/>
        <v>0</v>
      </c>
    </row>
    <row r="2281" spans="1:22" x14ac:dyDescent="0.4">
      <c r="A2281" s="8">
        <v>0</v>
      </c>
      <c r="B2281" s="8">
        <v>0</v>
      </c>
      <c r="C2281" s="8">
        <v>48</v>
      </c>
      <c r="D2281" s="8">
        <v>2</v>
      </c>
      <c r="E2281" s="8">
        <v>1</v>
      </c>
      <c r="F2281" s="8">
        <v>25</v>
      </c>
      <c r="G2281" s="8">
        <v>0</v>
      </c>
      <c r="H2281" s="8">
        <v>0</v>
      </c>
      <c r="I2281" s="8">
        <v>0</v>
      </c>
      <c r="J2281" s="8">
        <v>0</v>
      </c>
      <c r="K2281" s="8">
        <v>250</v>
      </c>
      <c r="L2281" s="8">
        <v>103</v>
      </c>
      <c r="M2281" s="8">
        <v>76.5</v>
      </c>
      <c r="N2281" s="8">
        <v>23.25</v>
      </c>
      <c r="O2281" s="8">
        <v>72</v>
      </c>
      <c r="P2281" s="8">
        <v>66</v>
      </c>
      <c r="Q2281">
        <f t="shared" si="210"/>
        <v>-2.3136459318464677</v>
      </c>
      <c r="R2281">
        <f t="shared" si="211"/>
        <v>9.8900010731343163E-2</v>
      </c>
      <c r="S2281">
        <f t="shared" si="212"/>
        <v>8.9999098885732959E-2</v>
      </c>
      <c r="T2281">
        <f t="shared" si="213"/>
        <v>0.91000090111426701</v>
      </c>
      <c r="U2281" s="11">
        <f t="shared" si="214"/>
        <v>-4.095817762532402E-2</v>
      </c>
      <c r="V2281">
        <f t="shared" si="215"/>
        <v>0</v>
      </c>
    </row>
    <row r="2282" spans="1:22" x14ac:dyDescent="0.4">
      <c r="A2282" s="8">
        <v>0</v>
      </c>
      <c r="B2282" s="8">
        <v>0</v>
      </c>
      <c r="C2282" s="8">
        <v>63</v>
      </c>
      <c r="D2282" s="8">
        <v>2</v>
      </c>
      <c r="E2282" s="8">
        <v>1</v>
      </c>
      <c r="F2282" s="8">
        <v>30</v>
      </c>
      <c r="G2282" s="8">
        <v>1</v>
      </c>
      <c r="H2282" s="8">
        <v>0</v>
      </c>
      <c r="I2282" s="8">
        <v>1</v>
      </c>
      <c r="J2282" s="8">
        <v>0</v>
      </c>
      <c r="K2282" s="8">
        <v>213</v>
      </c>
      <c r="L2282" s="8">
        <v>172</v>
      </c>
      <c r="M2282" s="8">
        <v>95</v>
      </c>
      <c r="N2282" s="8">
        <v>27.68</v>
      </c>
      <c r="O2282" s="8">
        <v>50</v>
      </c>
      <c r="P2282" s="8">
        <v>67</v>
      </c>
      <c r="Q2282">
        <f t="shared" si="210"/>
        <v>-9.514333299430966E-2</v>
      </c>
      <c r="R2282">
        <f t="shared" si="211"/>
        <v>0.90924260066338036</v>
      </c>
      <c r="S2282">
        <f t="shared" si="212"/>
        <v>0.47623209347385054</v>
      </c>
      <c r="T2282">
        <f t="shared" si="213"/>
        <v>0.52376790652614946</v>
      </c>
      <c r="U2282" s="11">
        <f t="shared" si="214"/>
        <v>-0.28086111615441078</v>
      </c>
      <c r="V2282">
        <f t="shared" si="215"/>
        <v>1</v>
      </c>
    </row>
    <row r="2283" spans="1:22" x14ac:dyDescent="0.4">
      <c r="A2283" s="8">
        <v>0</v>
      </c>
      <c r="B2283" s="8">
        <v>1</v>
      </c>
      <c r="C2283" s="8">
        <v>63</v>
      </c>
      <c r="D2283" s="8">
        <v>2</v>
      </c>
      <c r="E2283" s="8">
        <v>1</v>
      </c>
      <c r="F2283" s="8">
        <v>20</v>
      </c>
      <c r="G2283" s="8">
        <v>0</v>
      </c>
      <c r="H2283" s="8">
        <v>0</v>
      </c>
      <c r="I2283" s="8">
        <v>1</v>
      </c>
      <c r="J2283" s="8">
        <v>0</v>
      </c>
      <c r="K2283" s="8">
        <v>264</v>
      </c>
      <c r="L2283" s="8">
        <v>129.5</v>
      </c>
      <c r="M2283" s="8">
        <v>82.5</v>
      </c>
      <c r="N2283" s="8">
        <v>24.91</v>
      </c>
      <c r="O2283" s="8">
        <v>88</v>
      </c>
      <c r="P2283" s="8">
        <v>83</v>
      </c>
      <c r="Q2283">
        <f t="shared" si="210"/>
        <v>-0.48838946933452032</v>
      </c>
      <c r="R2283">
        <f t="shared" si="211"/>
        <v>0.61361384272337083</v>
      </c>
      <c r="S2283">
        <f t="shared" si="212"/>
        <v>0.3802730408458484</v>
      </c>
      <c r="T2283">
        <f t="shared" si="213"/>
        <v>0.61972695915415166</v>
      </c>
      <c r="U2283" s="11">
        <f t="shared" si="214"/>
        <v>-0.20779961090661003</v>
      </c>
      <c r="V2283">
        <f t="shared" si="215"/>
        <v>1</v>
      </c>
    </row>
    <row r="2284" spans="1:22" x14ac:dyDescent="0.4">
      <c r="A2284" s="8">
        <v>0</v>
      </c>
      <c r="B2284" s="8">
        <v>0</v>
      </c>
      <c r="C2284" s="8">
        <v>50</v>
      </c>
      <c r="D2284" s="8">
        <v>4</v>
      </c>
      <c r="E2284" s="8">
        <v>1</v>
      </c>
      <c r="F2284" s="8">
        <v>30</v>
      </c>
      <c r="G2284" s="8">
        <v>0</v>
      </c>
      <c r="H2284" s="8">
        <v>0</v>
      </c>
      <c r="I2284" s="8">
        <v>1</v>
      </c>
      <c r="J2284" s="8">
        <v>0</v>
      </c>
      <c r="K2284" s="8">
        <v>214</v>
      </c>
      <c r="L2284" s="8">
        <v>176</v>
      </c>
      <c r="M2284" s="8">
        <v>113</v>
      </c>
      <c r="N2284" s="8">
        <v>22.17</v>
      </c>
      <c r="O2284" s="8">
        <v>68</v>
      </c>
      <c r="P2284" s="8">
        <v>71</v>
      </c>
      <c r="Q2284">
        <f t="shared" si="210"/>
        <v>-0.76023002330880196</v>
      </c>
      <c r="R2284">
        <f t="shared" si="211"/>
        <v>0.46755886520228851</v>
      </c>
      <c r="S2284">
        <f t="shared" si="212"/>
        <v>0.3185963277444685</v>
      </c>
      <c r="T2284">
        <f t="shared" si="213"/>
        <v>0.68140367225553145</v>
      </c>
      <c r="U2284" s="11">
        <f t="shared" si="214"/>
        <v>-0.16659553023979395</v>
      </c>
      <c r="V2284">
        <f t="shared" si="215"/>
        <v>1</v>
      </c>
    </row>
    <row r="2285" spans="1:22" x14ac:dyDescent="0.4">
      <c r="A2285" s="8">
        <v>0</v>
      </c>
      <c r="B2285" s="8">
        <v>1</v>
      </c>
      <c r="C2285" s="8">
        <v>51</v>
      </c>
      <c r="D2285" s="8">
        <v>1</v>
      </c>
      <c r="E2285" s="8">
        <v>0</v>
      </c>
      <c r="F2285" s="8">
        <v>0</v>
      </c>
      <c r="G2285" s="8">
        <v>0</v>
      </c>
      <c r="H2285" s="8">
        <v>0</v>
      </c>
      <c r="I2285" s="8">
        <v>1</v>
      </c>
      <c r="J2285" s="8">
        <v>0</v>
      </c>
      <c r="K2285" s="8">
        <v>205</v>
      </c>
      <c r="L2285" s="8">
        <v>125</v>
      </c>
      <c r="M2285" s="8">
        <v>94</v>
      </c>
      <c r="N2285" s="8">
        <v>29.11</v>
      </c>
      <c r="O2285" s="8">
        <v>72</v>
      </c>
      <c r="P2285" s="8">
        <v>90</v>
      </c>
      <c r="Q2285">
        <f t="shared" si="210"/>
        <v>-1.918320058574956</v>
      </c>
      <c r="R2285">
        <f t="shared" si="211"/>
        <v>0.14685346023244691</v>
      </c>
      <c r="S2285">
        <f t="shared" si="212"/>
        <v>0.12804901874968605</v>
      </c>
      <c r="T2285">
        <f t="shared" si="213"/>
        <v>0.87195098125031389</v>
      </c>
      <c r="U2285" s="11">
        <f t="shared" si="214"/>
        <v>-5.950792925422238E-2</v>
      </c>
      <c r="V2285">
        <f t="shared" si="215"/>
        <v>1</v>
      </c>
    </row>
    <row r="2286" spans="1:22" x14ac:dyDescent="0.4">
      <c r="A2286" s="8">
        <v>0</v>
      </c>
      <c r="B2286" s="8">
        <v>1</v>
      </c>
      <c r="C2286" s="8">
        <v>48</v>
      </c>
      <c r="D2286" s="8">
        <v>3</v>
      </c>
      <c r="E2286" s="8">
        <v>0</v>
      </c>
      <c r="F2286" s="8">
        <v>0</v>
      </c>
      <c r="G2286" s="8">
        <v>0</v>
      </c>
      <c r="H2286" s="8">
        <v>0</v>
      </c>
      <c r="I2286" s="8">
        <v>0</v>
      </c>
      <c r="J2286" s="8">
        <v>0</v>
      </c>
      <c r="K2286" s="8">
        <v>243</v>
      </c>
      <c r="L2286" s="8">
        <v>116</v>
      </c>
      <c r="M2286" s="8">
        <v>82</v>
      </c>
      <c r="N2286" s="8">
        <v>26.09</v>
      </c>
      <c r="O2286" s="8">
        <v>80</v>
      </c>
      <c r="P2286" s="8">
        <v>85</v>
      </c>
      <c r="Q2286">
        <f t="shared" si="210"/>
        <v>-2.4633842517252367</v>
      </c>
      <c r="R2286">
        <f t="shared" si="211"/>
        <v>8.5146306285736467E-2</v>
      </c>
      <c r="S2286">
        <f t="shared" si="212"/>
        <v>7.8465277716492615E-2</v>
      </c>
      <c r="T2286">
        <f t="shared" si="213"/>
        <v>0.92153472228350741</v>
      </c>
      <c r="U2286" s="11">
        <f t="shared" si="214"/>
        <v>-3.5488296460066716E-2</v>
      </c>
      <c r="V2286">
        <f t="shared" si="215"/>
        <v>0</v>
      </c>
    </row>
    <row r="2287" spans="1:22" x14ac:dyDescent="0.4">
      <c r="A2287" s="8">
        <v>0</v>
      </c>
      <c r="B2287" s="8">
        <v>0</v>
      </c>
      <c r="C2287" s="8">
        <v>60</v>
      </c>
      <c r="D2287" s="8">
        <v>1</v>
      </c>
      <c r="E2287" s="8">
        <v>0</v>
      </c>
      <c r="F2287" s="8">
        <v>0</v>
      </c>
      <c r="G2287" s="8">
        <v>0</v>
      </c>
      <c r="H2287" s="8">
        <v>0</v>
      </c>
      <c r="I2287" s="8">
        <v>1</v>
      </c>
      <c r="J2287" s="8">
        <v>0</v>
      </c>
      <c r="K2287" s="8">
        <v>295</v>
      </c>
      <c r="L2287" s="8">
        <v>162</v>
      </c>
      <c r="M2287" s="8">
        <v>85</v>
      </c>
      <c r="N2287" s="8">
        <v>32.76</v>
      </c>
      <c r="O2287" s="8">
        <v>75</v>
      </c>
      <c r="P2287" s="8">
        <v>71</v>
      </c>
      <c r="Q2287">
        <f t="shared" si="210"/>
        <v>-1.0525896823406597</v>
      </c>
      <c r="R2287">
        <f t="shared" si="211"/>
        <v>0.34903269391049646</v>
      </c>
      <c r="S2287">
        <f t="shared" si="212"/>
        <v>0.25872812088693053</v>
      </c>
      <c r="T2287">
        <f t="shared" si="213"/>
        <v>0.74127187911306947</v>
      </c>
      <c r="U2287" s="11">
        <f t="shared" si="214"/>
        <v>-0.13002247495942446</v>
      </c>
      <c r="V2287">
        <f t="shared" si="215"/>
        <v>1</v>
      </c>
    </row>
    <row r="2288" spans="1:22" x14ac:dyDescent="0.4">
      <c r="A2288" s="8">
        <v>0</v>
      </c>
      <c r="B2288" s="8">
        <v>1</v>
      </c>
      <c r="C2288" s="8">
        <v>48</v>
      </c>
      <c r="D2288" s="8">
        <v>3</v>
      </c>
      <c r="E2288" s="8">
        <v>1</v>
      </c>
      <c r="F2288" s="8">
        <v>20</v>
      </c>
      <c r="G2288" s="8">
        <v>0</v>
      </c>
      <c r="H2288" s="8">
        <v>0</v>
      </c>
      <c r="I2288" s="8">
        <v>0</v>
      </c>
      <c r="J2288" s="8">
        <v>0</v>
      </c>
      <c r="K2288" s="8">
        <v>187</v>
      </c>
      <c r="L2288" s="8">
        <v>102</v>
      </c>
      <c r="M2288" s="8">
        <v>69</v>
      </c>
      <c r="N2288" s="8">
        <v>24.24</v>
      </c>
      <c r="O2288" s="8">
        <v>68</v>
      </c>
      <c r="P2288" s="8">
        <v>72</v>
      </c>
      <c r="Q2288">
        <f t="shared" si="210"/>
        <v>-2.1179741730956234</v>
      </c>
      <c r="R2288">
        <f t="shared" si="211"/>
        <v>0.12027503828365842</v>
      </c>
      <c r="S2288">
        <f t="shared" si="212"/>
        <v>0.10736206214853131</v>
      </c>
      <c r="T2288">
        <f t="shared" si="213"/>
        <v>0.89263793785146872</v>
      </c>
      <c r="U2288" s="11">
        <f t="shared" si="214"/>
        <v>-4.9324659228161219E-2</v>
      </c>
      <c r="V2288">
        <f t="shared" si="215"/>
        <v>1</v>
      </c>
    </row>
    <row r="2289" spans="1:22" x14ac:dyDescent="0.4">
      <c r="A2289" s="8">
        <v>0</v>
      </c>
      <c r="B2289" s="8">
        <v>1</v>
      </c>
      <c r="C2289" s="8">
        <v>58</v>
      </c>
      <c r="D2289" s="8">
        <v>3</v>
      </c>
      <c r="E2289" s="8">
        <v>0</v>
      </c>
      <c r="F2289" s="8">
        <v>0</v>
      </c>
      <c r="G2289" s="8">
        <v>0</v>
      </c>
      <c r="H2289" s="8">
        <v>0</v>
      </c>
      <c r="I2289" s="8">
        <v>0</v>
      </c>
      <c r="J2289" s="8">
        <v>0</v>
      </c>
      <c r="K2289" s="8">
        <v>189</v>
      </c>
      <c r="L2289" s="8">
        <v>136</v>
      </c>
      <c r="M2289" s="8">
        <v>86</v>
      </c>
      <c r="N2289" s="8">
        <v>23.97</v>
      </c>
      <c r="O2289" s="8">
        <v>71</v>
      </c>
      <c r="P2289" s="8">
        <v>60</v>
      </c>
      <c r="Q2289">
        <f t="shared" si="210"/>
        <v>-1.6163249773175403</v>
      </c>
      <c r="R2289">
        <f t="shared" si="211"/>
        <v>0.19862731931947383</v>
      </c>
      <c r="S2289">
        <f t="shared" si="212"/>
        <v>0.16571232452155804</v>
      </c>
      <c r="T2289">
        <f t="shared" si="213"/>
        <v>0.83428767547844196</v>
      </c>
      <c r="U2289" s="11">
        <f t="shared" si="214"/>
        <v>-7.868417198760233E-2</v>
      </c>
      <c r="V2289">
        <f t="shared" si="215"/>
        <v>1</v>
      </c>
    </row>
    <row r="2290" spans="1:22" x14ac:dyDescent="0.4">
      <c r="A2290" s="8">
        <v>0</v>
      </c>
      <c r="B2290" s="8">
        <v>0</v>
      </c>
      <c r="C2290" s="8">
        <v>44</v>
      </c>
      <c r="D2290" s="8">
        <v>1</v>
      </c>
      <c r="E2290" s="8">
        <v>0</v>
      </c>
      <c r="F2290" s="8">
        <v>0</v>
      </c>
      <c r="G2290" s="8">
        <v>0</v>
      </c>
      <c r="H2290" s="8">
        <v>0</v>
      </c>
      <c r="I2290" s="8">
        <v>0</v>
      </c>
      <c r="J2290" s="8">
        <v>0</v>
      </c>
      <c r="K2290" s="8">
        <v>242</v>
      </c>
      <c r="L2290" s="8">
        <v>124</v>
      </c>
      <c r="M2290" s="8">
        <v>72.5</v>
      </c>
      <c r="N2290" s="8">
        <v>23.07</v>
      </c>
      <c r="O2290" s="8">
        <v>67</v>
      </c>
      <c r="P2290" s="8">
        <v>83</v>
      </c>
      <c r="Q2290">
        <f t="shared" si="210"/>
        <v>-2.9526541332928611</v>
      </c>
      <c r="R2290">
        <f t="shared" si="211"/>
        <v>5.2200973580874652E-2</v>
      </c>
      <c r="S2290">
        <f t="shared" si="212"/>
        <v>4.9611219616365776E-2</v>
      </c>
      <c r="T2290">
        <f t="shared" si="213"/>
        <v>0.95038878038363417</v>
      </c>
      <c r="U2290" s="11">
        <f t="shared" si="214"/>
        <v>-2.209869930547213E-2</v>
      </c>
      <c r="V2290">
        <f t="shared" si="215"/>
        <v>0</v>
      </c>
    </row>
    <row r="2291" spans="1:22" x14ac:dyDescent="0.4">
      <c r="A2291" s="8">
        <v>0</v>
      </c>
      <c r="B2291" s="8">
        <v>0</v>
      </c>
      <c r="C2291" s="8">
        <v>39</v>
      </c>
      <c r="D2291" s="8">
        <v>2</v>
      </c>
      <c r="E2291" s="8">
        <v>1</v>
      </c>
      <c r="F2291" s="8">
        <v>20</v>
      </c>
      <c r="G2291" s="8">
        <v>0</v>
      </c>
      <c r="H2291" s="8">
        <v>0</v>
      </c>
      <c r="I2291" s="8">
        <v>0</v>
      </c>
      <c r="J2291" s="8">
        <v>0</v>
      </c>
      <c r="K2291" s="8">
        <v>236</v>
      </c>
      <c r="L2291" s="8">
        <v>127</v>
      </c>
      <c r="M2291" s="8">
        <v>78</v>
      </c>
      <c r="N2291" s="8">
        <v>17.510000000000002</v>
      </c>
      <c r="O2291" s="8">
        <v>75</v>
      </c>
      <c r="P2291" s="8">
        <v>76</v>
      </c>
      <c r="Q2291">
        <f t="shared" si="210"/>
        <v>-2.7084597630082445</v>
      </c>
      <c r="R2291">
        <f t="shared" si="211"/>
        <v>6.6639368130199605E-2</v>
      </c>
      <c r="S2291">
        <f t="shared" si="212"/>
        <v>6.2476006531633342E-2</v>
      </c>
      <c r="T2291">
        <f t="shared" si="213"/>
        <v>0.93752399346836668</v>
      </c>
      <c r="U2291" s="11">
        <f t="shared" si="214"/>
        <v>-2.8017608829499017E-2</v>
      </c>
      <c r="V2291">
        <f t="shared" si="215"/>
        <v>0</v>
      </c>
    </row>
    <row r="2292" spans="1:22" x14ac:dyDescent="0.4">
      <c r="A2292" s="8">
        <v>0</v>
      </c>
      <c r="B2292" s="8">
        <v>0</v>
      </c>
      <c r="C2292" s="8">
        <v>37</v>
      </c>
      <c r="D2292" s="8">
        <v>2</v>
      </c>
      <c r="E2292" s="8">
        <v>1</v>
      </c>
      <c r="F2292" s="8">
        <v>9</v>
      </c>
      <c r="G2292" s="8">
        <v>0</v>
      </c>
      <c r="H2292" s="8">
        <v>0</v>
      </c>
      <c r="I2292" s="8">
        <v>0</v>
      </c>
      <c r="J2292" s="8">
        <v>0</v>
      </c>
      <c r="K2292" s="8">
        <v>185</v>
      </c>
      <c r="L2292" s="8">
        <v>115</v>
      </c>
      <c r="M2292" s="8">
        <v>76</v>
      </c>
      <c r="N2292" s="8">
        <v>23.55</v>
      </c>
      <c r="O2292" s="8">
        <v>85</v>
      </c>
      <c r="P2292" s="8">
        <v>80</v>
      </c>
      <c r="Q2292">
        <f t="shared" si="210"/>
        <v>-3.4023389275906064</v>
      </c>
      <c r="R2292">
        <f t="shared" si="211"/>
        <v>3.3295303512908103E-2</v>
      </c>
      <c r="S2292">
        <f t="shared" si="212"/>
        <v>3.2222447348510742E-2</v>
      </c>
      <c r="T2292">
        <f t="shared" si="213"/>
        <v>0.96777755265148924</v>
      </c>
      <c r="U2292" s="11">
        <f t="shared" si="214"/>
        <v>-1.4224455458073377E-2</v>
      </c>
      <c r="V2292">
        <f t="shared" si="215"/>
        <v>0</v>
      </c>
    </row>
    <row r="2293" spans="1:22" x14ac:dyDescent="0.4">
      <c r="A2293" s="8">
        <v>0</v>
      </c>
      <c r="B2293" s="8">
        <v>1</v>
      </c>
      <c r="C2293" s="8">
        <v>56</v>
      </c>
      <c r="D2293" s="8">
        <v>2</v>
      </c>
      <c r="E2293" s="8">
        <v>1</v>
      </c>
      <c r="F2293" s="8">
        <v>20</v>
      </c>
      <c r="G2293" s="8">
        <v>0</v>
      </c>
      <c r="H2293" s="8">
        <v>0</v>
      </c>
      <c r="I2293" s="8">
        <v>0</v>
      </c>
      <c r="J2293" s="8">
        <v>0</v>
      </c>
      <c r="K2293" s="8">
        <v>270</v>
      </c>
      <c r="L2293" s="8">
        <v>109</v>
      </c>
      <c r="M2293" s="8">
        <v>75</v>
      </c>
      <c r="N2293" s="8">
        <v>24.58</v>
      </c>
      <c r="O2293" s="8">
        <v>67</v>
      </c>
      <c r="P2293" s="8">
        <v>64</v>
      </c>
      <c r="Q2293">
        <f t="shared" si="210"/>
        <v>-1.4339789561892804</v>
      </c>
      <c r="R2293">
        <f t="shared" si="211"/>
        <v>0.23835861439686706</v>
      </c>
      <c r="S2293">
        <f t="shared" si="212"/>
        <v>0.19247947373706265</v>
      </c>
      <c r="T2293">
        <f t="shared" si="213"/>
        <v>0.80752052626293735</v>
      </c>
      <c r="U2293" s="11">
        <f t="shared" si="214"/>
        <v>-9.2846429579609618E-2</v>
      </c>
      <c r="V2293">
        <f t="shared" si="215"/>
        <v>1</v>
      </c>
    </row>
    <row r="2294" spans="1:22" x14ac:dyDescent="0.4">
      <c r="A2294" s="8">
        <v>0</v>
      </c>
      <c r="B2294" s="8">
        <v>1</v>
      </c>
      <c r="C2294" s="8">
        <v>59</v>
      </c>
      <c r="D2294" s="8">
        <v>3</v>
      </c>
      <c r="E2294" s="8">
        <v>0</v>
      </c>
      <c r="F2294" s="8">
        <v>0</v>
      </c>
      <c r="G2294" s="8">
        <v>0</v>
      </c>
      <c r="H2294" s="8">
        <v>0</v>
      </c>
      <c r="I2294" s="8">
        <v>1</v>
      </c>
      <c r="J2294" s="8">
        <v>0</v>
      </c>
      <c r="K2294" s="8">
        <v>285</v>
      </c>
      <c r="L2294" s="8">
        <v>128</v>
      </c>
      <c r="M2294" s="8">
        <v>91</v>
      </c>
      <c r="N2294" s="8">
        <v>28.23</v>
      </c>
      <c r="O2294" s="8">
        <v>70</v>
      </c>
      <c r="P2294" s="8">
        <v>80</v>
      </c>
      <c r="Q2294">
        <f t="shared" si="210"/>
        <v>-1.3253436950322266</v>
      </c>
      <c r="R2294">
        <f t="shared" si="211"/>
        <v>0.26571161962969492</v>
      </c>
      <c r="S2294">
        <f t="shared" si="212"/>
        <v>0.20993061571753074</v>
      </c>
      <c r="T2294">
        <f t="shared" si="213"/>
        <v>0.79006938428246931</v>
      </c>
      <c r="U2294" s="11">
        <f t="shared" si="214"/>
        <v>-0.10233476707941706</v>
      </c>
      <c r="V2294">
        <f t="shared" si="215"/>
        <v>1</v>
      </c>
    </row>
    <row r="2295" spans="1:22" x14ac:dyDescent="0.4">
      <c r="A2295" s="8">
        <v>0</v>
      </c>
      <c r="B2295" s="8">
        <v>0</v>
      </c>
      <c r="C2295" s="8">
        <v>53</v>
      </c>
      <c r="D2295" s="8">
        <v>2</v>
      </c>
      <c r="E2295" s="8">
        <v>0</v>
      </c>
      <c r="F2295" s="8">
        <v>0</v>
      </c>
      <c r="G2295" s="8">
        <v>0</v>
      </c>
      <c r="H2295" s="8">
        <v>0</v>
      </c>
      <c r="I2295" s="8">
        <v>1</v>
      </c>
      <c r="J2295" s="8">
        <v>0</v>
      </c>
      <c r="K2295" s="8">
        <v>185</v>
      </c>
      <c r="L2295" s="8">
        <v>202.5</v>
      </c>
      <c r="M2295" s="8">
        <v>85</v>
      </c>
      <c r="N2295" s="8">
        <v>24.65</v>
      </c>
      <c r="O2295" s="8">
        <v>107</v>
      </c>
      <c r="P2295" s="8">
        <v>104</v>
      </c>
      <c r="Q2295">
        <f t="shared" si="210"/>
        <v>-1.0285206218138656</v>
      </c>
      <c r="R2295">
        <f t="shared" si="211"/>
        <v>0.35753549973717441</v>
      </c>
      <c r="S2295">
        <f t="shared" si="212"/>
        <v>0.26337101299111149</v>
      </c>
      <c r="T2295">
        <f t="shared" si="213"/>
        <v>0.73662898700888846</v>
      </c>
      <c r="U2295" s="11">
        <f t="shared" si="214"/>
        <v>-0.13275119526889884</v>
      </c>
      <c r="V2295">
        <f t="shared" si="215"/>
        <v>1</v>
      </c>
    </row>
    <row r="2296" spans="1:22" x14ac:dyDescent="0.4">
      <c r="A2296" s="8">
        <v>1</v>
      </c>
      <c r="B2296" s="8">
        <v>1</v>
      </c>
      <c r="C2296" s="8">
        <v>59</v>
      </c>
      <c r="D2296" s="8">
        <v>2</v>
      </c>
      <c r="E2296" s="8">
        <v>0</v>
      </c>
      <c r="F2296" s="8">
        <v>0</v>
      </c>
      <c r="G2296" s="8">
        <v>0</v>
      </c>
      <c r="H2296" s="8">
        <v>0</v>
      </c>
      <c r="I2296" s="8">
        <v>0</v>
      </c>
      <c r="J2296" s="8">
        <v>0</v>
      </c>
      <c r="K2296" s="8">
        <v>299</v>
      </c>
      <c r="L2296" s="8">
        <v>120.5</v>
      </c>
      <c r="M2296" s="8">
        <v>78</v>
      </c>
      <c r="N2296" s="8">
        <v>25.45</v>
      </c>
      <c r="O2296" s="8">
        <v>60</v>
      </c>
      <c r="P2296" s="8">
        <v>100</v>
      </c>
      <c r="Q2296">
        <f t="shared" si="210"/>
        <v>-1.5733139664164089</v>
      </c>
      <c r="R2296">
        <f t="shared" si="211"/>
        <v>0.20735686876360288</v>
      </c>
      <c r="S2296">
        <f t="shared" si="212"/>
        <v>0.17174447268101206</v>
      </c>
      <c r="T2296">
        <f t="shared" si="213"/>
        <v>0.17174447268101206</v>
      </c>
      <c r="U2296" s="11">
        <f t="shared" si="214"/>
        <v>-0.76511723111128604</v>
      </c>
      <c r="V2296">
        <f t="shared" si="215"/>
        <v>1</v>
      </c>
    </row>
    <row r="2297" spans="1:22" x14ac:dyDescent="0.4">
      <c r="A2297" s="8">
        <v>1</v>
      </c>
      <c r="B2297" s="8">
        <v>1</v>
      </c>
      <c r="C2297" s="8">
        <v>65</v>
      </c>
      <c r="D2297" s="8">
        <v>1</v>
      </c>
      <c r="E2297" s="8">
        <v>0</v>
      </c>
      <c r="F2297" s="8">
        <v>0</v>
      </c>
      <c r="G2297" s="8">
        <v>0</v>
      </c>
      <c r="H2297" s="8">
        <v>1</v>
      </c>
      <c r="I2297" s="8">
        <v>1</v>
      </c>
      <c r="J2297" s="8">
        <v>0</v>
      </c>
      <c r="K2297" s="8">
        <v>266</v>
      </c>
      <c r="L2297" s="8">
        <v>140</v>
      </c>
      <c r="M2297" s="8">
        <v>100</v>
      </c>
      <c r="N2297" s="8">
        <v>29.36</v>
      </c>
      <c r="O2297" s="8">
        <v>80</v>
      </c>
      <c r="P2297" s="8">
        <v>77</v>
      </c>
      <c r="Q2297">
        <f t="shared" si="210"/>
        <v>-3.5041681966173854E-2</v>
      </c>
      <c r="R2297">
        <f t="shared" si="211"/>
        <v>0.96556516876407195</v>
      </c>
      <c r="S2297">
        <f t="shared" si="212"/>
        <v>0.4912404758226408</v>
      </c>
      <c r="T2297">
        <f t="shared" si="213"/>
        <v>0.4912404758226408</v>
      </c>
      <c r="U2297" s="11">
        <f t="shared" si="214"/>
        <v>-0.30870585664250938</v>
      </c>
      <c r="V2297">
        <f t="shared" si="215"/>
        <v>1</v>
      </c>
    </row>
    <row r="2298" spans="1:22" x14ac:dyDescent="0.4">
      <c r="A2298" s="8">
        <v>0</v>
      </c>
      <c r="B2298" s="8">
        <v>0</v>
      </c>
      <c r="C2298" s="8">
        <v>39</v>
      </c>
      <c r="D2298" s="8">
        <v>2</v>
      </c>
      <c r="E2298" s="8">
        <v>1</v>
      </c>
      <c r="F2298" s="8">
        <v>9</v>
      </c>
      <c r="G2298" s="8">
        <v>0</v>
      </c>
      <c r="H2298" s="8">
        <v>0</v>
      </c>
      <c r="I2298" s="8">
        <v>0</v>
      </c>
      <c r="J2298" s="8">
        <v>0</v>
      </c>
      <c r="K2298" s="8">
        <v>254</v>
      </c>
      <c r="L2298" s="8">
        <v>112.5</v>
      </c>
      <c r="M2298" s="8">
        <v>75</v>
      </c>
      <c r="N2298" s="8">
        <v>22.91</v>
      </c>
      <c r="O2298" s="8">
        <v>72</v>
      </c>
      <c r="P2298" s="10">
        <v>82</v>
      </c>
      <c r="Q2298">
        <f t="shared" si="210"/>
        <v>-3.2259039775333873</v>
      </c>
      <c r="R2298">
        <f t="shared" si="211"/>
        <v>3.9719859481683578E-2</v>
      </c>
      <c r="S2298">
        <f t="shared" si="212"/>
        <v>3.8202463018725583E-2</v>
      </c>
      <c r="T2298">
        <f t="shared" si="213"/>
        <v>0.96179753698127446</v>
      </c>
      <c r="U2298" s="11">
        <f t="shared" si="214"/>
        <v>-1.6916339423587053E-2</v>
      </c>
      <c r="V2298">
        <f t="shared" si="215"/>
        <v>0</v>
      </c>
    </row>
    <row r="2299" spans="1:22" x14ac:dyDescent="0.4">
      <c r="A2299" s="8">
        <v>0</v>
      </c>
      <c r="B2299" s="8">
        <v>0</v>
      </c>
      <c r="C2299" s="8">
        <v>58</v>
      </c>
      <c r="D2299" s="8">
        <v>1</v>
      </c>
      <c r="E2299" s="8">
        <v>0</v>
      </c>
      <c r="F2299" s="8">
        <v>0</v>
      </c>
      <c r="G2299" s="8">
        <v>1</v>
      </c>
      <c r="H2299" s="8">
        <v>0</v>
      </c>
      <c r="I2299" s="8">
        <v>1</v>
      </c>
      <c r="J2299" s="8">
        <v>0</v>
      </c>
      <c r="K2299" s="8">
        <v>290</v>
      </c>
      <c r="L2299" s="8">
        <v>145</v>
      </c>
      <c r="M2299" s="8">
        <v>88</v>
      </c>
      <c r="N2299" s="8">
        <v>36.65</v>
      </c>
      <c r="O2299" s="8">
        <v>60</v>
      </c>
      <c r="P2299" s="8">
        <v>86</v>
      </c>
      <c r="Q2299">
        <f t="shared" si="210"/>
        <v>-1.6016195754647882</v>
      </c>
      <c r="R2299">
        <f t="shared" si="211"/>
        <v>0.20156979599456934</v>
      </c>
      <c r="S2299">
        <f t="shared" si="212"/>
        <v>0.16775537856103065</v>
      </c>
      <c r="T2299">
        <f t="shared" si="213"/>
        <v>0.83224462143896938</v>
      </c>
      <c r="U2299" s="11">
        <f t="shared" si="214"/>
        <v>-7.9749002884331024E-2</v>
      </c>
      <c r="V2299">
        <f t="shared" si="215"/>
        <v>1</v>
      </c>
    </row>
    <row r="2300" spans="1:22" x14ac:dyDescent="0.4">
      <c r="A2300" s="8">
        <v>0</v>
      </c>
      <c r="B2300" s="8">
        <v>0</v>
      </c>
      <c r="C2300" s="8">
        <v>40</v>
      </c>
      <c r="D2300" s="8">
        <v>2</v>
      </c>
      <c r="E2300" s="8">
        <v>1</v>
      </c>
      <c r="F2300" s="8">
        <v>20</v>
      </c>
      <c r="G2300" s="8">
        <v>0</v>
      </c>
      <c r="H2300" s="8">
        <v>0</v>
      </c>
      <c r="I2300" s="8">
        <v>0</v>
      </c>
      <c r="J2300" s="8">
        <v>0</v>
      </c>
      <c r="K2300" s="8">
        <v>261</v>
      </c>
      <c r="L2300" s="8">
        <v>112</v>
      </c>
      <c r="M2300" s="8">
        <v>67</v>
      </c>
      <c r="N2300" s="8">
        <v>21.83</v>
      </c>
      <c r="O2300" s="8">
        <v>75</v>
      </c>
      <c r="P2300" s="8">
        <v>61</v>
      </c>
      <c r="Q2300">
        <f t="shared" si="210"/>
        <v>-2.8247751607839806</v>
      </c>
      <c r="R2300">
        <f t="shared" si="211"/>
        <v>5.9321993240561359E-2</v>
      </c>
      <c r="S2300">
        <f t="shared" si="212"/>
        <v>5.5999963768419501E-2</v>
      </c>
      <c r="T2300">
        <f t="shared" si="213"/>
        <v>0.94400003623158046</v>
      </c>
      <c r="U2300" s="11">
        <f t="shared" si="214"/>
        <v>-2.5027989033313269E-2</v>
      </c>
      <c r="V2300">
        <f t="shared" si="215"/>
        <v>0</v>
      </c>
    </row>
    <row r="2301" spans="1:22" x14ac:dyDescent="0.4">
      <c r="A2301" s="8">
        <v>0</v>
      </c>
      <c r="B2301" s="8">
        <v>1</v>
      </c>
      <c r="C2301" s="8">
        <v>37</v>
      </c>
      <c r="D2301" s="8">
        <v>2</v>
      </c>
      <c r="E2301" s="8">
        <v>1</v>
      </c>
      <c r="F2301" s="8">
        <v>9</v>
      </c>
      <c r="G2301" s="8">
        <v>0</v>
      </c>
      <c r="H2301" s="8">
        <v>0</v>
      </c>
      <c r="I2301" s="8">
        <v>0</v>
      </c>
      <c r="J2301" s="8">
        <v>0</v>
      </c>
      <c r="K2301" s="8">
        <v>237</v>
      </c>
      <c r="L2301" s="8">
        <v>102</v>
      </c>
      <c r="M2301" s="8">
        <v>72</v>
      </c>
      <c r="N2301" s="8">
        <v>19.68</v>
      </c>
      <c r="O2301" s="8">
        <v>67</v>
      </c>
      <c r="P2301" s="8">
        <v>83</v>
      </c>
      <c r="Q2301">
        <f t="shared" si="210"/>
        <v>-3.1409898792590472</v>
      </c>
      <c r="R2301">
        <f t="shared" si="211"/>
        <v>4.3239974356615647E-2</v>
      </c>
      <c r="S2301">
        <f t="shared" si="212"/>
        <v>4.1447773685323451E-2</v>
      </c>
      <c r="T2301">
        <f t="shared" si="213"/>
        <v>0.95855222631467651</v>
      </c>
      <c r="U2301" s="11">
        <f t="shared" si="214"/>
        <v>-1.8384219789190158E-2</v>
      </c>
      <c r="V2301">
        <f t="shared" si="215"/>
        <v>0</v>
      </c>
    </row>
    <row r="2302" spans="1:22" x14ac:dyDescent="0.4">
      <c r="A2302" s="8">
        <v>0</v>
      </c>
      <c r="B2302" s="8">
        <v>1</v>
      </c>
      <c r="C2302" s="8">
        <v>64</v>
      </c>
      <c r="D2302" s="8">
        <v>1</v>
      </c>
      <c r="E2302" s="8">
        <v>0</v>
      </c>
      <c r="F2302" s="8">
        <v>0</v>
      </c>
      <c r="G2302" s="8">
        <v>0</v>
      </c>
      <c r="H2302" s="8">
        <v>0</v>
      </c>
      <c r="I2302" s="8">
        <v>1</v>
      </c>
      <c r="J2302" s="8">
        <v>0</v>
      </c>
      <c r="K2302" s="8">
        <v>189</v>
      </c>
      <c r="L2302" s="8">
        <v>156</v>
      </c>
      <c r="M2302" s="8">
        <v>69</v>
      </c>
      <c r="N2302" s="8">
        <v>21.68</v>
      </c>
      <c r="O2302" s="8">
        <v>66</v>
      </c>
      <c r="P2302" s="8">
        <v>100</v>
      </c>
      <c r="Q2302">
        <f t="shared" si="210"/>
        <v>-0.59673713860222222</v>
      </c>
      <c r="R2302">
        <f t="shared" si="211"/>
        <v>0.55060525697297302</v>
      </c>
      <c r="S2302">
        <f t="shared" si="212"/>
        <v>0.35509053932129808</v>
      </c>
      <c r="T2302">
        <f t="shared" si="213"/>
        <v>0.64490946067870192</v>
      </c>
      <c r="U2302" s="11">
        <f t="shared" si="214"/>
        <v>-0.19050125201223461</v>
      </c>
      <c r="V2302">
        <f t="shared" si="215"/>
        <v>1</v>
      </c>
    </row>
    <row r="2303" spans="1:22" x14ac:dyDescent="0.4">
      <c r="A2303" s="8">
        <v>0</v>
      </c>
      <c r="B2303" s="8">
        <v>1</v>
      </c>
      <c r="C2303" s="8">
        <v>62</v>
      </c>
      <c r="D2303" s="8">
        <v>1</v>
      </c>
      <c r="E2303" s="8">
        <v>0</v>
      </c>
      <c r="F2303" s="8">
        <v>0</v>
      </c>
      <c r="G2303" s="8">
        <v>1</v>
      </c>
      <c r="H2303" s="8">
        <v>0</v>
      </c>
      <c r="I2303" s="8">
        <v>1</v>
      </c>
      <c r="J2303" s="8">
        <v>0</v>
      </c>
      <c r="K2303" s="8">
        <v>208</v>
      </c>
      <c r="L2303" s="8">
        <v>140</v>
      </c>
      <c r="M2303" s="8">
        <v>97.5</v>
      </c>
      <c r="N2303" s="8">
        <v>27.27</v>
      </c>
      <c r="O2303" s="8">
        <v>70</v>
      </c>
      <c r="P2303" s="8">
        <v>121</v>
      </c>
      <c r="Q2303">
        <f t="shared" si="210"/>
        <v>-1.1786638301602794</v>
      </c>
      <c r="R2303">
        <f t="shared" si="211"/>
        <v>0.30768958960627224</v>
      </c>
      <c r="S2303">
        <f t="shared" si="212"/>
        <v>0.23529252817475857</v>
      </c>
      <c r="T2303">
        <f t="shared" si="213"/>
        <v>0.76470747182524146</v>
      </c>
      <c r="U2303" s="11">
        <f t="shared" si="214"/>
        <v>-0.11650466637361873</v>
      </c>
      <c r="V2303">
        <f t="shared" si="215"/>
        <v>1</v>
      </c>
    </row>
    <row r="2304" spans="1:22" x14ac:dyDescent="0.4">
      <c r="A2304" s="8">
        <v>0</v>
      </c>
      <c r="B2304" s="8">
        <v>1</v>
      </c>
      <c r="C2304" s="8">
        <v>35</v>
      </c>
      <c r="D2304" s="9">
        <v>2</v>
      </c>
      <c r="E2304" s="8">
        <v>0</v>
      </c>
      <c r="F2304" s="8">
        <v>0</v>
      </c>
      <c r="G2304" s="8">
        <v>0</v>
      </c>
      <c r="H2304" s="8">
        <v>0</v>
      </c>
      <c r="I2304" s="8">
        <v>0</v>
      </c>
      <c r="J2304" s="8">
        <v>0</v>
      </c>
      <c r="K2304" s="8">
        <v>275</v>
      </c>
      <c r="L2304" s="8">
        <v>132.5</v>
      </c>
      <c r="M2304" s="8">
        <v>79</v>
      </c>
      <c r="N2304" s="8">
        <v>34.04</v>
      </c>
      <c r="O2304" s="8">
        <v>75</v>
      </c>
      <c r="P2304" s="8">
        <v>80</v>
      </c>
      <c r="Q2304">
        <f t="shared" si="210"/>
        <v>-2.8807127406234745</v>
      </c>
      <c r="R2304">
        <f t="shared" si="211"/>
        <v>5.6094767563093069E-2</v>
      </c>
      <c r="S2304">
        <f t="shared" si="212"/>
        <v>5.3115278368938472E-2</v>
      </c>
      <c r="T2304">
        <f t="shared" si="213"/>
        <v>0.94688472163106152</v>
      </c>
      <c r="U2304" s="11">
        <f t="shared" si="214"/>
        <v>-2.3702890909032017E-2</v>
      </c>
      <c r="V2304">
        <f t="shared" si="215"/>
        <v>0</v>
      </c>
    </row>
    <row r="2305" spans="1:22" x14ac:dyDescent="0.4">
      <c r="A2305" s="8">
        <v>1</v>
      </c>
      <c r="B2305" s="8">
        <v>1</v>
      </c>
      <c r="C2305" s="8">
        <v>48</v>
      </c>
      <c r="D2305" s="8">
        <v>4</v>
      </c>
      <c r="E2305" s="8">
        <v>1</v>
      </c>
      <c r="F2305" s="8">
        <v>20</v>
      </c>
      <c r="G2305" s="8">
        <v>0</v>
      </c>
      <c r="H2305" s="8">
        <v>0</v>
      </c>
      <c r="I2305" s="8">
        <v>1</v>
      </c>
      <c r="J2305" s="8">
        <v>0</v>
      </c>
      <c r="K2305" s="8">
        <v>259</v>
      </c>
      <c r="L2305" s="8">
        <v>135</v>
      </c>
      <c r="M2305" s="8">
        <v>90</v>
      </c>
      <c r="N2305" s="8">
        <v>20.72</v>
      </c>
      <c r="O2305" s="8">
        <v>102</v>
      </c>
      <c r="P2305" s="8">
        <v>81</v>
      </c>
      <c r="Q2305">
        <f t="shared" si="210"/>
        <v>-1.4446350554761</v>
      </c>
      <c r="R2305">
        <f t="shared" si="211"/>
        <v>0.23583212649630572</v>
      </c>
      <c r="S2305">
        <f t="shared" si="212"/>
        <v>0.19082860967930235</v>
      </c>
      <c r="T2305">
        <f t="shared" si="213"/>
        <v>0.19082860967930235</v>
      </c>
      <c r="U2305" s="11">
        <f t="shared" si="214"/>
        <v>-0.71935651383316979</v>
      </c>
      <c r="V2305">
        <f t="shared" si="215"/>
        <v>1</v>
      </c>
    </row>
    <row r="2306" spans="1:22" x14ac:dyDescent="0.4">
      <c r="A2306" s="8">
        <v>0</v>
      </c>
      <c r="B2306" s="8">
        <v>1</v>
      </c>
      <c r="C2306" s="8">
        <v>37</v>
      </c>
      <c r="D2306" s="8">
        <v>4</v>
      </c>
      <c r="E2306" s="8">
        <v>1</v>
      </c>
      <c r="F2306" s="8">
        <v>16</v>
      </c>
      <c r="G2306" s="8">
        <v>0</v>
      </c>
      <c r="H2306" s="8">
        <v>0</v>
      </c>
      <c r="I2306" s="8">
        <v>0</v>
      </c>
      <c r="J2306" s="8">
        <v>0</v>
      </c>
      <c r="K2306" s="8">
        <v>212</v>
      </c>
      <c r="L2306" s="8">
        <v>120</v>
      </c>
      <c r="M2306" s="8">
        <v>72</v>
      </c>
      <c r="N2306" s="8">
        <v>23.51</v>
      </c>
      <c r="O2306" s="8">
        <v>75</v>
      </c>
      <c r="P2306" s="8">
        <v>80</v>
      </c>
      <c r="Q2306">
        <f t="shared" si="210"/>
        <v>-2.6436049787511768</v>
      </c>
      <c r="R2306">
        <f t="shared" si="211"/>
        <v>7.1104476840224598E-2</v>
      </c>
      <c r="S2306">
        <f t="shared" si="212"/>
        <v>6.6384258844649727E-2</v>
      </c>
      <c r="T2306">
        <f t="shared" si="213"/>
        <v>0.93361574115535029</v>
      </c>
      <c r="U2306" s="11">
        <f t="shared" si="214"/>
        <v>-2.9831834512733732E-2</v>
      </c>
      <c r="V2306">
        <f t="shared" si="215"/>
        <v>0</v>
      </c>
    </row>
    <row r="2307" spans="1:22" x14ac:dyDescent="0.4">
      <c r="A2307" s="8">
        <v>1</v>
      </c>
      <c r="B2307" s="8">
        <v>1</v>
      </c>
      <c r="C2307" s="8">
        <v>52</v>
      </c>
      <c r="D2307" s="8">
        <v>2</v>
      </c>
      <c r="E2307" s="8">
        <v>0</v>
      </c>
      <c r="F2307" s="8">
        <v>0</v>
      </c>
      <c r="G2307" s="8">
        <v>0</v>
      </c>
      <c r="H2307" s="8">
        <v>1</v>
      </c>
      <c r="I2307" s="8">
        <v>0</v>
      </c>
      <c r="J2307" s="8">
        <v>0</v>
      </c>
      <c r="K2307" s="8">
        <v>202</v>
      </c>
      <c r="L2307" s="8">
        <v>136</v>
      </c>
      <c r="M2307" s="8">
        <v>94</v>
      </c>
      <c r="N2307" s="8">
        <v>29.93</v>
      </c>
      <c r="O2307" s="8">
        <v>83</v>
      </c>
      <c r="P2307" s="8">
        <v>67</v>
      </c>
      <c r="Q2307">
        <f t="shared" si="210"/>
        <v>-1.1918515285177564</v>
      </c>
      <c r="R2307">
        <f t="shared" si="211"/>
        <v>0.30365851085815093</v>
      </c>
      <c r="S2307">
        <f t="shared" si="212"/>
        <v>0.2329279549276011</v>
      </c>
      <c r="T2307">
        <f t="shared" si="213"/>
        <v>0.2329279549276011</v>
      </c>
      <c r="U2307" s="11">
        <f t="shared" si="214"/>
        <v>-0.63277838633763939</v>
      </c>
      <c r="V2307">
        <f t="shared" si="215"/>
        <v>1</v>
      </c>
    </row>
    <row r="2308" spans="1:22" x14ac:dyDescent="0.4">
      <c r="A2308" s="8">
        <v>0</v>
      </c>
      <c r="B2308" s="8">
        <v>1</v>
      </c>
      <c r="C2308" s="8">
        <v>51</v>
      </c>
      <c r="D2308" s="8">
        <v>2</v>
      </c>
      <c r="E2308" s="8">
        <v>1</v>
      </c>
      <c r="F2308" s="8">
        <v>20</v>
      </c>
      <c r="G2308" s="8">
        <v>0</v>
      </c>
      <c r="H2308" s="8">
        <v>0</v>
      </c>
      <c r="I2308" s="8">
        <v>0</v>
      </c>
      <c r="J2308" s="8">
        <v>0</v>
      </c>
      <c r="K2308" s="8">
        <v>227</v>
      </c>
      <c r="L2308" s="8">
        <v>139</v>
      </c>
      <c r="M2308" s="8">
        <v>74</v>
      </c>
      <c r="N2308" s="8">
        <v>29.29</v>
      </c>
      <c r="O2308" s="8">
        <v>80</v>
      </c>
      <c r="P2308" s="8">
        <v>67</v>
      </c>
      <c r="Q2308">
        <f t="shared" si="210"/>
        <v>-1.2727027234452892</v>
      </c>
      <c r="R2308">
        <f t="shared" si="211"/>
        <v>0.28007363634392868</v>
      </c>
      <c r="S2308">
        <f t="shared" si="212"/>
        <v>0.21879494147216294</v>
      </c>
      <c r="T2308">
        <f t="shared" si="213"/>
        <v>0.78120505852783706</v>
      </c>
      <c r="U2308" s="11">
        <f t="shared" si="214"/>
        <v>-0.10723495319317781</v>
      </c>
      <c r="V2308">
        <f t="shared" si="215"/>
        <v>1</v>
      </c>
    </row>
    <row r="2309" spans="1:22" x14ac:dyDescent="0.4">
      <c r="A2309" s="8">
        <v>0</v>
      </c>
      <c r="B2309" s="8">
        <v>0</v>
      </c>
      <c r="C2309" s="8">
        <v>66</v>
      </c>
      <c r="D2309" s="8">
        <v>1</v>
      </c>
      <c r="E2309" s="8">
        <v>1</v>
      </c>
      <c r="F2309" s="8">
        <v>1</v>
      </c>
      <c r="G2309" s="8">
        <v>1</v>
      </c>
      <c r="H2309" s="8">
        <v>0</v>
      </c>
      <c r="I2309" s="8">
        <v>1</v>
      </c>
      <c r="J2309" s="8">
        <v>0</v>
      </c>
      <c r="K2309" s="8">
        <v>261</v>
      </c>
      <c r="L2309" s="8">
        <v>154</v>
      </c>
      <c r="M2309" s="8">
        <v>97</v>
      </c>
      <c r="N2309" s="8">
        <v>32.6</v>
      </c>
      <c r="O2309" s="8">
        <v>70</v>
      </c>
      <c r="P2309" s="8">
        <v>81</v>
      </c>
      <c r="Q2309">
        <f t="shared" si="210"/>
        <v>-1.0934824813836661</v>
      </c>
      <c r="R2309">
        <f t="shared" si="211"/>
        <v>0.33504766242437595</v>
      </c>
      <c r="S2309">
        <f t="shared" si="212"/>
        <v>0.25096307184714822</v>
      </c>
      <c r="T2309">
        <f t="shared" si="213"/>
        <v>0.74903692815285172</v>
      </c>
      <c r="U2309" s="11">
        <f t="shared" si="214"/>
        <v>-0.12549677068815973</v>
      </c>
      <c r="V2309">
        <f t="shared" si="215"/>
        <v>1</v>
      </c>
    </row>
    <row r="2310" spans="1:22" x14ac:dyDescent="0.4">
      <c r="A2310" s="8">
        <v>0</v>
      </c>
      <c r="B2310" s="8">
        <v>0</v>
      </c>
      <c r="C2310" s="8">
        <v>54</v>
      </c>
      <c r="D2310" s="8">
        <v>3</v>
      </c>
      <c r="E2310" s="8">
        <v>0</v>
      </c>
      <c r="F2310" s="8">
        <v>0</v>
      </c>
      <c r="G2310" s="8">
        <v>0</v>
      </c>
      <c r="H2310" s="8">
        <v>0</v>
      </c>
      <c r="I2310" s="8">
        <v>1</v>
      </c>
      <c r="J2310" s="8">
        <v>0</v>
      </c>
      <c r="K2310" s="8">
        <v>239</v>
      </c>
      <c r="L2310" s="8">
        <v>142.5</v>
      </c>
      <c r="M2310" s="8">
        <v>83.5</v>
      </c>
      <c r="N2310" s="8">
        <v>30.47</v>
      </c>
      <c r="O2310" s="8">
        <v>83</v>
      </c>
      <c r="P2310" s="8">
        <v>84</v>
      </c>
      <c r="Q2310">
        <f t="shared" ref="Q2310:Q2373" si="216">$A$2+SUMPRODUCT(B$2:P$2,B2310:P2310)</f>
        <v>-1.8344603629493825</v>
      </c>
      <c r="R2310">
        <f t="shared" ref="R2310:R2373" si="217">EXP(Q2310)</f>
        <v>0.15969965837200792</v>
      </c>
      <c r="S2310">
        <f t="shared" ref="S2310:S2373" si="218">R2310/(1+R2310)</f>
        <v>0.13770777392156439</v>
      </c>
      <c r="T2310">
        <f t="shared" ref="T2310:T2373" si="219">IF(A2310=1,S2310,1-S2310)</f>
        <v>0.86229222607843559</v>
      </c>
      <c r="U2310" s="11">
        <f t="shared" ref="U2310:U2373" si="220">LOG(T2310)</f>
        <v>-6.4345529226348244E-2</v>
      </c>
      <c r="V2310">
        <f t="shared" ref="V2310:V2373" si="221">IF(S2310&gt;S$1,1,0)</f>
        <v>1</v>
      </c>
    </row>
    <row r="2311" spans="1:22" x14ac:dyDescent="0.4">
      <c r="A2311" s="8">
        <v>1</v>
      </c>
      <c r="B2311" s="8">
        <v>1</v>
      </c>
      <c r="C2311" s="8">
        <v>55</v>
      </c>
      <c r="D2311" s="8">
        <v>1</v>
      </c>
      <c r="E2311" s="8">
        <v>0</v>
      </c>
      <c r="F2311" s="8">
        <v>0</v>
      </c>
      <c r="G2311" s="8">
        <v>0</v>
      </c>
      <c r="H2311" s="8">
        <v>0</v>
      </c>
      <c r="I2311" s="8">
        <v>1</v>
      </c>
      <c r="J2311" s="8">
        <v>0</v>
      </c>
      <c r="K2311" s="8">
        <v>165</v>
      </c>
      <c r="L2311" s="8">
        <v>166</v>
      </c>
      <c r="M2311" s="8">
        <v>101</v>
      </c>
      <c r="N2311" s="8">
        <v>24.8</v>
      </c>
      <c r="O2311" s="8">
        <v>65</v>
      </c>
      <c r="P2311" s="8">
        <v>90</v>
      </c>
      <c r="Q2311">
        <f t="shared" si="216"/>
        <v>-1.0798948538236601</v>
      </c>
      <c r="R2311">
        <f t="shared" si="217"/>
        <v>0.33963123469326489</v>
      </c>
      <c r="S2311">
        <f t="shared" si="218"/>
        <v>0.25352591511575961</v>
      </c>
      <c r="T2311">
        <f t="shared" si="219"/>
        <v>0.25352591511575961</v>
      </c>
      <c r="U2311" s="11">
        <f t="shared" si="220"/>
        <v>-0.59597764099917772</v>
      </c>
      <c r="V2311">
        <f t="shared" si="221"/>
        <v>1</v>
      </c>
    </row>
    <row r="2312" spans="1:22" x14ac:dyDescent="0.4">
      <c r="A2312" s="8">
        <v>0</v>
      </c>
      <c r="B2312" s="8">
        <v>1</v>
      </c>
      <c r="C2312" s="8">
        <v>57</v>
      </c>
      <c r="D2312" s="8">
        <v>1</v>
      </c>
      <c r="E2312" s="8">
        <v>1</v>
      </c>
      <c r="F2312" s="8">
        <v>20</v>
      </c>
      <c r="G2312" s="8">
        <v>0</v>
      </c>
      <c r="H2312" s="8">
        <v>0</v>
      </c>
      <c r="I2312" s="8">
        <v>0</v>
      </c>
      <c r="J2312" s="8">
        <v>0</v>
      </c>
      <c r="K2312" s="8">
        <v>198</v>
      </c>
      <c r="L2312" s="8">
        <v>128</v>
      </c>
      <c r="M2312" s="8">
        <v>85</v>
      </c>
      <c r="N2312" s="8">
        <v>28.18</v>
      </c>
      <c r="O2312" s="8">
        <v>85</v>
      </c>
      <c r="P2312" s="8">
        <v>99</v>
      </c>
      <c r="Q2312">
        <f t="shared" si="216"/>
        <v>-1.0935751651752437</v>
      </c>
      <c r="R2312">
        <f t="shared" si="217"/>
        <v>0.3350166103756963</v>
      </c>
      <c r="S2312">
        <f t="shared" si="218"/>
        <v>0.25094564949376696</v>
      </c>
      <c r="T2312">
        <f t="shared" si="219"/>
        <v>0.74905435050623304</v>
      </c>
      <c r="U2312" s="11">
        <f t="shared" si="220"/>
        <v>-0.12548666925836915</v>
      </c>
      <c r="V2312">
        <f t="shared" si="221"/>
        <v>1</v>
      </c>
    </row>
    <row r="2313" spans="1:22" x14ac:dyDescent="0.4">
      <c r="A2313" s="8">
        <v>0</v>
      </c>
      <c r="B2313" s="8">
        <v>1</v>
      </c>
      <c r="C2313" s="8">
        <v>39</v>
      </c>
      <c r="D2313" s="8">
        <v>1</v>
      </c>
      <c r="E2313" s="8">
        <v>1</v>
      </c>
      <c r="F2313" s="8">
        <v>20</v>
      </c>
      <c r="G2313" s="8">
        <v>0</v>
      </c>
      <c r="H2313" s="8">
        <v>0</v>
      </c>
      <c r="I2313" s="8">
        <v>0</v>
      </c>
      <c r="J2313" s="8">
        <v>0</v>
      </c>
      <c r="K2313" s="8">
        <v>232</v>
      </c>
      <c r="L2313" s="8">
        <v>122.5</v>
      </c>
      <c r="M2313" s="8">
        <v>78.5</v>
      </c>
      <c r="N2313" s="8">
        <v>26.11</v>
      </c>
      <c r="O2313" s="8">
        <v>80</v>
      </c>
      <c r="P2313" s="8">
        <v>73</v>
      </c>
      <c r="Q2313">
        <f t="shared" si="216"/>
        <v>-2.3047780111657712</v>
      </c>
      <c r="R2313">
        <f t="shared" si="217"/>
        <v>9.9780948451670778E-2</v>
      </c>
      <c r="S2313">
        <f t="shared" si="218"/>
        <v>9.0728020513673777E-2</v>
      </c>
      <c r="T2313">
        <f t="shared" si="219"/>
        <v>0.90927197948632621</v>
      </c>
      <c r="U2313" s="11">
        <f t="shared" si="220"/>
        <v>-4.1306192110748534E-2</v>
      </c>
      <c r="V2313">
        <f t="shared" si="221"/>
        <v>0</v>
      </c>
    </row>
    <row r="2314" spans="1:22" x14ac:dyDescent="0.4">
      <c r="A2314" s="8">
        <v>1</v>
      </c>
      <c r="B2314" s="8">
        <v>1</v>
      </c>
      <c r="C2314" s="8">
        <v>59</v>
      </c>
      <c r="D2314" s="8">
        <v>1</v>
      </c>
      <c r="E2314" s="8">
        <v>0</v>
      </c>
      <c r="F2314" s="8">
        <v>0</v>
      </c>
      <c r="G2314" s="8">
        <v>0</v>
      </c>
      <c r="H2314" s="8">
        <v>0</v>
      </c>
      <c r="I2314" s="8">
        <v>0</v>
      </c>
      <c r="J2314" s="8">
        <v>0</v>
      </c>
      <c r="K2314" s="8">
        <v>252</v>
      </c>
      <c r="L2314" s="8">
        <v>146</v>
      </c>
      <c r="M2314" s="8">
        <v>92</v>
      </c>
      <c r="N2314" s="8">
        <v>27.88</v>
      </c>
      <c r="O2314" s="8">
        <v>68</v>
      </c>
      <c r="P2314" s="8">
        <v>80</v>
      </c>
      <c r="Q2314">
        <f t="shared" si="216"/>
        <v>-1.2496341479898909</v>
      </c>
      <c r="R2314">
        <f t="shared" si="217"/>
        <v>0.28660963439236886</v>
      </c>
      <c r="S2314">
        <f t="shared" si="218"/>
        <v>0.22276347598448298</v>
      </c>
      <c r="T2314">
        <f t="shared" si="219"/>
        <v>0.22276347598448298</v>
      </c>
      <c r="U2314" s="11">
        <f t="shared" si="220"/>
        <v>-0.6521560140310565</v>
      </c>
      <c r="V2314">
        <f t="shared" si="221"/>
        <v>1</v>
      </c>
    </row>
    <row r="2315" spans="1:22" x14ac:dyDescent="0.4">
      <c r="A2315" s="8">
        <v>0</v>
      </c>
      <c r="B2315" s="8">
        <v>0</v>
      </c>
      <c r="C2315" s="8">
        <v>55</v>
      </c>
      <c r="D2315" s="8">
        <v>3</v>
      </c>
      <c r="E2315" s="8">
        <v>0</v>
      </c>
      <c r="F2315" s="8">
        <v>0</v>
      </c>
      <c r="G2315" s="8">
        <v>0</v>
      </c>
      <c r="H2315" s="8">
        <v>0</v>
      </c>
      <c r="I2315" s="8">
        <v>0</v>
      </c>
      <c r="J2315" s="8">
        <v>0</v>
      </c>
      <c r="K2315" s="8">
        <v>260</v>
      </c>
      <c r="L2315" s="8">
        <v>136.5</v>
      </c>
      <c r="M2315" s="8">
        <v>87.5</v>
      </c>
      <c r="N2315" s="8">
        <v>25.41</v>
      </c>
      <c r="O2315" s="8">
        <v>75</v>
      </c>
      <c r="P2315" s="8">
        <v>60</v>
      </c>
      <c r="Q2315">
        <f t="shared" si="216"/>
        <v>-2.1319975588336222</v>
      </c>
      <c r="R2315">
        <f t="shared" si="217"/>
        <v>0.11860014630325817</v>
      </c>
      <c r="S2315">
        <f t="shared" si="218"/>
        <v>0.10602550580313</v>
      </c>
      <c r="T2315">
        <f t="shared" si="219"/>
        <v>0.89397449419687003</v>
      </c>
      <c r="U2315" s="11">
        <f t="shared" si="220"/>
        <v>-4.8674871794208263E-2</v>
      </c>
      <c r="V2315">
        <f t="shared" si="221"/>
        <v>1</v>
      </c>
    </row>
    <row r="2316" spans="1:22" x14ac:dyDescent="0.4">
      <c r="A2316" s="8">
        <v>0</v>
      </c>
      <c r="B2316" s="8">
        <v>1</v>
      </c>
      <c r="C2316" s="8">
        <v>42</v>
      </c>
      <c r="D2316" s="8">
        <v>3</v>
      </c>
      <c r="E2316" s="8">
        <v>1</v>
      </c>
      <c r="F2316" s="8">
        <v>20</v>
      </c>
      <c r="G2316" s="8">
        <v>0</v>
      </c>
      <c r="H2316" s="8">
        <v>0</v>
      </c>
      <c r="I2316" s="8">
        <v>0</v>
      </c>
      <c r="J2316" s="8">
        <v>0</v>
      </c>
      <c r="K2316" s="8">
        <v>230</v>
      </c>
      <c r="L2316" s="8">
        <v>112</v>
      </c>
      <c r="M2316" s="8">
        <v>66</v>
      </c>
      <c r="N2316" s="8">
        <v>25.31</v>
      </c>
      <c r="O2316" s="8">
        <v>80</v>
      </c>
      <c r="P2316" s="8">
        <v>69</v>
      </c>
      <c r="Q2316">
        <f t="shared" si="216"/>
        <v>-2.2963548390689947</v>
      </c>
      <c r="R2316">
        <f t="shared" si="217"/>
        <v>0.1006249702325549</v>
      </c>
      <c r="S2316">
        <f t="shared" si="218"/>
        <v>9.1425301945760401E-2</v>
      </c>
      <c r="T2316">
        <f t="shared" si="219"/>
        <v>0.90857469805423963</v>
      </c>
      <c r="U2316" s="11">
        <f t="shared" si="220"/>
        <v>-4.1639361565446537E-2</v>
      </c>
      <c r="V2316">
        <f t="shared" si="221"/>
        <v>0</v>
      </c>
    </row>
    <row r="2317" spans="1:22" x14ac:dyDescent="0.4">
      <c r="A2317" s="8">
        <v>0</v>
      </c>
      <c r="B2317" s="8">
        <v>0</v>
      </c>
      <c r="C2317" s="8">
        <v>45</v>
      </c>
      <c r="D2317" s="8">
        <v>2</v>
      </c>
      <c r="E2317" s="8">
        <v>0</v>
      </c>
      <c r="F2317" s="8">
        <v>0</v>
      </c>
      <c r="G2317" s="8">
        <v>0</v>
      </c>
      <c r="H2317" s="8">
        <v>0</v>
      </c>
      <c r="I2317" s="8">
        <v>0</v>
      </c>
      <c r="J2317" s="8">
        <v>0</v>
      </c>
      <c r="K2317" s="8">
        <v>260</v>
      </c>
      <c r="L2317" s="8">
        <v>98</v>
      </c>
      <c r="M2317" s="8">
        <v>74</v>
      </c>
      <c r="N2317" s="8">
        <v>19.16</v>
      </c>
      <c r="O2317" s="8">
        <v>73</v>
      </c>
      <c r="P2317" s="8">
        <v>76</v>
      </c>
      <c r="Q2317">
        <f t="shared" si="216"/>
        <v>-3.3695080439505194</v>
      </c>
      <c r="R2317">
        <f t="shared" si="217"/>
        <v>3.4406559695788777E-2</v>
      </c>
      <c r="S2317">
        <f t="shared" si="218"/>
        <v>3.3262124426112968E-2</v>
      </c>
      <c r="T2317">
        <f t="shared" si="219"/>
        <v>0.96673787557388702</v>
      </c>
      <c r="U2317" s="11">
        <f t="shared" si="220"/>
        <v>-1.4691265962294168E-2</v>
      </c>
      <c r="V2317">
        <f t="shared" si="221"/>
        <v>0</v>
      </c>
    </row>
    <row r="2318" spans="1:22" x14ac:dyDescent="0.4">
      <c r="A2318" s="8">
        <v>0</v>
      </c>
      <c r="B2318" s="8">
        <v>0</v>
      </c>
      <c r="C2318" s="8">
        <v>50</v>
      </c>
      <c r="D2318" s="8">
        <v>2</v>
      </c>
      <c r="E2318" s="8">
        <v>1</v>
      </c>
      <c r="F2318" s="8">
        <v>10</v>
      </c>
      <c r="G2318" s="8">
        <v>0</v>
      </c>
      <c r="H2318" s="8">
        <v>0</v>
      </c>
      <c r="I2318" s="8">
        <v>0</v>
      </c>
      <c r="J2318" s="8">
        <v>0</v>
      </c>
      <c r="K2318" s="8">
        <v>220</v>
      </c>
      <c r="L2318" s="8">
        <v>122</v>
      </c>
      <c r="M2318" s="8">
        <v>80</v>
      </c>
      <c r="N2318" s="8">
        <v>24.22</v>
      </c>
      <c r="O2318" s="8">
        <v>75</v>
      </c>
      <c r="P2318" s="8">
        <v>72</v>
      </c>
      <c r="Q2318">
        <f t="shared" si="216"/>
        <v>-2.4065630878814881</v>
      </c>
      <c r="R2318">
        <f t="shared" si="217"/>
        <v>9.0124512920351382E-2</v>
      </c>
      <c r="S2318">
        <f t="shared" si="218"/>
        <v>8.2673595403258512E-2</v>
      </c>
      <c r="T2318">
        <f t="shared" si="219"/>
        <v>0.91732640459674153</v>
      </c>
      <c r="U2318" s="11">
        <f t="shared" si="220"/>
        <v>-3.7476105450628287E-2</v>
      </c>
      <c r="V2318">
        <f t="shared" si="221"/>
        <v>0</v>
      </c>
    </row>
    <row r="2319" spans="1:22" x14ac:dyDescent="0.4">
      <c r="A2319" s="8">
        <v>0</v>
      </c>
      <c r="B2319" s="8">
        <v>0</v>
      </c>
      <c r="C2319" s="8">
        <v>37</v>
      </c>
      <c r="D2319" s="8">
        <v>1</v>
      </c>
      <c r="E2319" s="8">
        <v>1</v>
      </c>
      <c r="F2319" s="8">
        <v>20</v>
      </c>
      <c r="G2319" s="8">
        <v>0</v>
      </c>
      <c r="H2319" s="8">
        <v>0</v>
      </c>
      <c r="I2319" s="8">
        <v>0</v>
      </c>
      <c r="J2319" s="8">
        <v>0</v>
      </c>
      <c r="K2319" s="8">
        <v>200</v>
      </c>
      <c r="L2319" s="8">
        <v>112.5</v>
      </c>
      <c r="M2319" s="8">
        <v>68</v>
      </c>
      <c r="N2319" s="8">
        <v>25.87</v>
      </c>
      <c r="O2319" s="8">
        <v>65</v>
      </c>
      <c r="P2319" s="8">
        <v>67</v>
      </c>
      <c r="Q2319">
        <f t="shared" si="216"/>
        <v>-2.9910246251944868</v>
      </c>
      <c r="R2319">
        <f t="shared" si="217"/>
        <v>5.0235937337248682E-2</v>
      </c>
      <c r="S2319">
        <f t="shared" si="218"/>
        <v>4.7833001663051128E-2</v>
      </c>
      <c r="T2319">
        <f t="shared" si="219"/>
        <v>0.95216699833694884</v>
      </c>
      <c r="U2319" s="11">
        <f t="shared" si="220"/>
        <v>-2.1286875044381221E-2</v>
      </c>
      <c r="V2319">
        <f t="shared" si="221"/>
        <v>0</v>
      </c>
    </row>
    <row r="2320" spans="1:22" x14ac:dyDescent="0.4">
      <c r="A2320" s="8">
        <v>0</v>
      </c>
      <c r="B2320" s="8">
        <v>0</v>
      </c>
      <c r="C2320" s="8">
        <v>57</v>
      </c>
      <c r="D2320" s="8">
        <v>1</v>
      </c>
      <c r="E2320" s="8">
        <v>0</v>
      </c>
      <c r="F2320" s="8">
        <v>0</v>
      </c>
      <c r="G2320" s="8">
        <v>0</v>
      </c>
      <c r="H2320" s="8">
        <v>0</v>
      </c>
      <c r="I2320" s="8">
        <v>0</v>
      </c>
      <c r="J2320" s="8">
        <v>0</v>
      </c>
      <c r="K2320" s="8">
        <v>273</v>
      </c>
      <c r="L2320" s="8">
        <v>131</v>
      </c>
      <c r="M2320" s="8">
        <v>84</v>
      </c>
      <c r="N2320" s="8">
        <v>22.99</v>
      </c>
      <c r="O2320" s="8">
        <v>90</v>
      </c>
      <c r="P2320" s="8">
        <v>76</v>
      </c>
      <c r="Q2320">
        <f t="shared" si="216"/>
        <v>-2.080430359633537</v>
      </c>
      <c r="R2320">
        <f t="shared" si="217"/>
        <v>0.12487645884570921</v>
      </c>
      <c r="S2320">
        <f t="shared" si="218"/>
        <v>0.11101348762676663</v>
      </c>
      <c r="T2320">
        <f t="shared" si="219"/>
        <v>0.88898651237323334</v>
      </c>
      <c r="U2320" s="11">
        <f t="shared" si="220"/>
        <v>-5.1104828058261019E-2</v>
      </c>
      <c r="V2320">
        <f t="shared" si="221"/>
        <v>1</v>
      </c>
    </row>
    <row r="2321" spans="1:22" x14ac:dyDescent="0.4">
      <c r="A2321" s="8">
        <v>0</v>
      </c>
      <c r="B2321" s="8">
        <v>1</v>
      </c>
      <c r="C2321" s="8">
        <v>57</v>
      </c>
      <c r="D2321" s="8">
        <v>1</v>
      </c>
      <c r="E2321" s="8">
        <v>1</v>
      </c>
      <c r="F2321" s="8">
        <v>20</v>
      </c>
      <c r="G2321" s="8">
        <v>0</v>
      </c>
      <c r="H2321" s="8">
        <v>0</v>
      </c>
      <c r="I2321" s="8">
        <v>1</v>
      </c>
      <c r="J2321" s="8">
        <v>0</v>
      </c>
      <c r="K2321" s="8">
        <v>235</v>
      </c>
      <c r="L2321" s="8">
        <v>150</v>
      </c>
      <c r="M2321" s="8">
        <v>95.5</v>
      </c>
      <c r="N2321" s="8">
        <v>27.56</v>
      </c>
      <c r="O2321" s="8">
        <v>78</v>
      </c>
      <c r="P2321" s="8">
        <v>73</v>
      </c>
      <c r="Q2321">
        <f t="shared" si="216"/>
        <v>-0.54851221757891189</v>
      </c>
      <c r="R2321">
        <f t="shared" si="217"/>
        <v>0.57780882502120967</v>
      </c>
      <c r="S2321">
        <f t="shared" si="218"/>
        <v>0.36620965471747979</v>
      </c>
      <c r="T2321">
        <f t="shared" si="219"/>
        <v>0.63379034528252021</v>
      </c>
      <c r="U2321" s="11">
        <f t="shared" si="220"/>
        <v>-0.1980543808327839</v>
      </c>
      <c r="V2321">
        <f t="shared" si="221"/>
        <v>1</v>
      </c>
    </row>
    <row r="2322" spans="1:22" x14ac:dyDescent="0.4">
      <c r="A2322" s="8">
        <v>0</v>
      </c>
      <c r="B2322" s="8">
        <v>0</v>
      </c>
      <c r="C2322" s="8">
        <v>42</v>
      </c>
      <c r="D2322" s="8">
        <v>2</v>
      </c>
      <c r="E2322" s="8">
        <v>1</v>
      </c>
      <c r="F2322" s="8">
        <v>30</v>
      </c>
      <c r="G2322" s="8">
        <v>0</v>
      </c>
      <c r="H2322" s="8">
        <v>0</v>
      </c>
      <c r="I2322" s="8">
        <v>0</v>
      </c>
      <c r="J2322" s="8">
        <v>0</v>
      </c>
      <c r="K2322" s="8">
        <v>201</v>
      </c>
      <c r="L2322" s="8">
        <v>141</v>
      </c>
      <c r="M2322" s="8">
        <v>84.5</v>
      </c>
      <c r="N2322" s="8">
        <v>26.58</v>
      </c>
      <c r="O2322" s="8">
        <v>90</v>
      </c>
      <c r="P2322" s="8">
        <v>97</v>
      </c>
      <c r="Q2322">
        <f t="shared" si="216"/>
        <v>-1.9227069556184526</v>
      </c>
      <c r="R2322">
        <f t="shared" si="217"/>
        <v>0.14621064024539132</v>
      </c>
      <c r="S2322">
        <f t="shared" si="218"/>
        <v>0.12756000957563018</v>
      </c>
      <c r="T2322">
        <f t="shared" si="219"/>
        <v>0.87243999042436982</v>
      </c>
      <c r="U2322" s="11">
        <f t="shared" si="220"/>
        <v>-5.9264435685516405E-2</v>
      </c>
      <c r="V2322">
        <f t="shared" si="221"/>
        <v>1</v>
      </c>
    </row>
    <row r="2323" spans="1:22" x14ac:dyDescent="0.4">
      <c r="A2323" s="8">
        <v>0</v>
      </c>
      <c r="B2323" s="8">
        <v>1</v>
      </c>
      <c r="C2323" s="8">
        <v>44</v>
      </c>
      <c r="D2323" s="8">
        <v>4</v>
      </c>
      <c r="E2323" s="8">
        <v>0</v>
      </c>
      <c r="F2323" s="8">
        <v>0</v>
      </c>
      <c r="G2323" s="8">
        <v>0</v>
      </c>
      <c r="H2323" s="8">
        <v>0</v>
      </c>
      <c r="I2323" s="8">
        <v>0</v>
      </c>
      <c r="J2323" s="8">
        <v>0</v>
      </c>
      <c r="K2323" s="8">
        <v>201</v>
      </c>
      <c r="L2323" s="8">
        <v>120</v>
      </c>
      <c r="M2323" s="8">
        <v>81</v>
      </c>
      <c r="N2323" s="8">
        <v>26.49</v>
      </c>
      <c r="O2323" s="8">
        <v>70</v>
      </c>
      <c r="P2323" s="8">
        <v>78</v>
      </c>
      <c r="Q2323">
        <f t="shared" si="216"/>
        <v>-2.6850823400967778</v>
      </c>
      <c r="R2323">
        <f t="shared" si="217"/>
        <v>6.8215576887861978E-2</v>
      </c>
      <c r="S2323">
        <f t="shared" si="218"/>
        <v>6.3859372924144356E-2</v>
      </c>
      <c r="T2323">
        <f t="shared" si="219"/>
        <v>0.93614062707585566</v>
      </c>
      <c r="U2323" s="11">
        <f t="shared" si="220"/>
        <v>-2.8658906629860304E-2</v>
      </c>
      <c r="V2323">
        <f t="shared" si="221"/>
        <v>0</v>
      </c>
    </row>
    <row r="2324" spans="1:22" x14ac:dyDescent="0.4">
      <c r="A2324" s="8">
        <v>0</v>
      </c>
      <c r="B2324" s="8">
        <v>0</v>
      </c>
      <c r="C2324" s="8">
        <v>59</v>
      </c>
      <c r="D2324" s="8">
        <v>2</v>
      </c>
      <c r="E2324" s="8">
        <v>1</v>
      </c>
      <c r="F2324" s="8">
        <v>15</v>
      </c>
      <c r="G2324" s="8">
        <v>0</v>
      </c>
      <c r="H2324" s="8">
        <v>0</v>
      </c>
      <c r="I2324" s="8">
        <v>0</v>
      </c>
      <c r="J2324" s="8">
        <v>0</v>
      </c>
      <c r="K2324" s="8">
        <v>309</v>
      </c>
      <c r="L2324" s="8">
        <v>141</v>
      </c>
      <c r="M2324" s="8">
        <v>77.5</v>
      </c>
      <c r="N2324" s="8">
        <v>25.97</v>
      </c>
      <c r="O2324" s="8">
        <v>70</v>
      </c>
      <c r="P2324" s="8">
        <v>79</v>
      </c>
      <c r="Q2324">
        <f t="shared" si="216"/>
        <v>-1.2374734408248464</v>
      </c>
      <c r="R2324">
        <f t="shared" si="217"/>
        <v>0.29011628871066042</v>
      </c>
      <c r="S2324">
        <f t="shared" si="218"/>
        <v>0.22487607609435117</v>
      </c>
      <c r="T2324">
        <f t="shared" si="219"/>
        <v>0.77512392390564888</v>
      </c>
      <c r="U2324" s="11">
        <f t="shared" si="220"/>
        <v>-0.11062885856989288</v>
      </c>
      <c r="V2324">
        <f t="shared" si="221"/>
        <v>1</v>
      </c>
    </row>
    <row r="2325" spans="1:22" x14ac:dyDescent="0.4">
      <c r="A2325" s="8">
        <v>0</v>
      </c>
      <c r="B2325" s="8">
        <v>1</v>
      </c>
      <c r="C2325" s="8">
        <v>47</v>
      </c>
      <c r="D2325" s="8">
        <v>4</v>
      </c>
      <c r="E2325" s="8">
        <v>0</v>
      </c>
      <c r="F2325" s="8">
        <v>0</v>
      </c>
      <c r="G2325" s="8">
        <v>0</v>
      </c>
      <c r="H2325" s="8">
        <v>0</v>
      </c>
      <c r="I2325" s="8">
        <v>0</v>
      </c>
      <c r="J2325" s="8">
        <v>0</v>
      </c>
      <c r="K2325" s="8">
        <v>190</v>
      </c>
      <c r="L2325" s="8">
        <v>120</v>
      </c>
      <c r="M2325" s="8">
        <v>81</v>
      </c>
      <c r="N2325" s="8">
        <v>24.54</v>
      </c>
      <c r="O2325" s="8">
        <v>60</v>
      </c>
      <c r="P2325" s="8">
        <v>73</v>
      </c>
      <c r="Q2325">
        <f t="shared" si="216"/>
        <v>-2.5151395669489931</v>
      </c>
      <c r="R2325">
        <f t="shared" si="217"/>
        <v>8.0851627204285278E-2</v>
      </c>
      <c r="S2325">
        <f t="shared" si="218"/>
        <v>7.4803631848540483E-2</v>
      </c>
      <c r="T2325">
        <f t="shared" si="219"/>
        <v>0.92519636815145956</v>
      </c>
      <c r="U2325" s="11">
        <f t="shared" si="220"/>
        <v>-3.3766080716459312E-2</v>
      </c>
      <c r="V2325">
        <f t="shared" si="221"/>
        <v>0</v>
      </c>
    </row>
    <row r="2326" spans="1:22" x14ac:dyDescent="0.4">
      <c r="A2326" s="8">
        <v>0</v>
      </c>
      <c r="B2326" s="8">
        <v>1</v>
      </c>
      <c r="C2326" s="8">
        <v>46</v>
      </c>
      <c r="D2326" s="8">
        <v>3</v>
      </c>
      <c r="E2326" s="8">
        <v>0</v>
      </c>
      <c r="F2326" s="8">
        <v>0</v>
      </c>
      <c r="G2326" s="8">
        <v>0</v>
      </c>
      <c r="H2326" s="8">
        <v>0</v>
      </c>
      <c r="I2326" s="8">
        <v>1</v>
      </c>
      <c r="J2326" s="8">
        <v>0</v>
      </c>
      <c r="K2326" s="8">
        <v>300</v>
      </c>
      <c r="L2326" s="8">
        <v>146</v>
      </c>
      <c r="M2326" s="8">
        <v>98.5</v>
      </c>
      <c r="N2326" s="8">
        <v>30.41</v>
      </c>
      <c r="O2326" s="8">
        <v>60</v>
      </c>
      <c r="P2326" s="8">
        <v>79</v>
      </c>
      <c r="Q2326">
        <f t="shared" si="216"/>
        <v>-1.8068939431355941</v>
      </c>
      <c r="R2326">
        <f t="shared" si="217"/>
        <v>0.16416324610963087</v>
      </c>
      <c r="S2326">
        <f t="shared" si="218"/>
        <v>0.14101393997639691</v>
      </c>
      <c r="T2326">
        <f t="shared" si="219"/>
        <v>0.85898606002360312</v>
      </c>
      <c r="U2326" s="11">
        <f t="shared" si="220"/>
        <v>-6.6013884019689717E-2</v>
      </c>
      <c r="V2326">
        <f t="shared" si="221"/>
        <v>1</v>
      </c>
    </row>
    <row r="2327" spans="1:22" x14ac:dyDescent="0.4">
      <c r="A2327" s="8">
        <v>0</v>
      </c>
      <c r="B2327" s="8">
        <v>0</v>
      </c>
      <c r="C2327" s="8">
        <v>39</v>
      </c>
      <c r="D2327" s="8">
        <v>1</v>
      </c>
      <c r="E2327" s="8">
        <v>0</v>
      </c>
      <c r="F2327" s="8">
        <v>0</v>
      </c>
      <c r="G2327" s="8">
        <v>0</v>
      </c>
      <c r="H2327" s="8">
        <v>0</v>
      </c>
      <c r="I2327" s="8">
        <v>0</v>
      </c>
      <c r="J2327" s="8">
        <v>0</v>
      </c>
      <c r="K2327" s="8">
        <v>227</v>
      </c>
      <c r="L2327" s="8">
        <v>138</v>
      </c>
      <c r="M2327" s="8">
        <v>89</v>
      </c>
      <c r="N2327" s="8">
        <v>26.74</v>
      </c>
      <c r="O2327" s="8">
        <v>95</v>
      </c>
      <c r="P2327" s="8">
        <v>60</v>
      </c>
      <c r="Q2327">
        <f t="shared" si="216"/>
        <v>-3.145345507569056</v>
      </c>
      <c r="R2327">
        <f t="shared" si="217"/>
        <v>4.3052046668868131E-2</v>
      </c>
      <c r="S2327">
        <f t="shared" si="218"/>
        <v>4.1275070411261675E-2</v>
      </c>
      <c r="T2327">
        <f t="shared" si="219"/>
        <v>0.95872492958873834</v>
      </c>
      <c r="U2327" s="11">
        <f t="shared" si="220"/>
        <v>-1.8305979583903623E-2</v>
      </c>
      <c r="V2327">
        <f t="shared" si="221"/>
        <v>0</v>
      </c>
    </row>
    <row r="2328" spans="1:22" x14ac:dyDescent="0.4">
      <c r="A2328" s="8">
        <v>0</v>
      </c>
      <c r="B2328" s="8">
        <v>1</v>
      </c>
      <c r="C2328" s="8">
        <v>45</v>
      </c>
      <c r="D2328" s="8">
        <v>2</v>
      </c>
      <c r="E2328" s="8">
        <v>0</v>
      </c>
      <c r="F2328" s="8">
        <v>0</v>
      </c>
      <c r="G2328" s="8">
        <v>0</v>
      </c>
      <c r="H2328" s="8">
        <v>0</v>
      </c>
      <c r="I2328" s="8">
        <v>0</v>
      </c>
      <c r="J2328" s="8">
        <v>0</v>
      </c>
      <c r="K2328" s="8">
        <v>215</v>
      </c>
      <c r="L2328" s="8">
        <v>104</v>
      </c>
      <c r="M2328" s="8">
        <v>72</v>
      </c>
      <c r="N2328" s="8">
        <v>30.34</v>
      </c>
      <c r="O2328" s="8">
        <v>70</v>
      </c>
      <c r="P2328" s="8">
        <v>79</v>
      </c>
      <c r="Q2328">
        <f t="shared" si="216"/>
        <v>-2.7916714930659889</v>
      </c>
      <c r="R2328">
        <f t="shared" si="217"/>
        <v>6.1318634536079823E-2</v>
      </c>
      <c r="S2328">
        <f t="shared" si="218"/>
        <v>5.7775895514058533E-2</v>
      </c>
      <c r="T2328">
        <f t="shared" si="219"/>
        <v>0.94222410448594152</v>
      </c>
      <c r="U2328" s="11">
        <f t="shared" si="220"/>
        <v>-2.5845789599666189E-2</v>
      </c>
      <c r="V2328">
        <f t="shared" si="221"/>
        <v>0</v>
      </c>
    </row>
    <row r="2329" spans="1:22" x14ac:dyDescent="0.4">
      <c r="A2329" s="8">
        <v>1</v>
      </c>
      <c r="B2329" s="8">
        <v>1</v>
      </c>
      <c r="C2329" s="8">
        <v>53</v>
      </c>
      <c r="D2329" s="8">
        <v>1</v>
      </c>
      <c r="E2329" s="8">
        <v>0</v>
      </c>
      <c r="F2329" s="8">
        <v>0</v>
      </c>
      <c r="G2329" s="8">
        <v>0</v>
      </c>
      <c r="H2329" s="8">
        <v>0</v>
      </c>
      <c r="I2329" s="8">
        <v>0</v>
      </c>
      <c r="J2329" s="8">
        <v>0</v>
      </c>
      <c r="K2329" s="8">
        <v>235</v>
      </c>
      <c r="L2329" s="8">
        <v>130</v>
      </c>
      <c r="M2329" s="8">
        <v>80</v>
      </c>
      <c r="N2329" s="8">
        <v>28.15</v>
      </c>
      <c r="O2329" s="8">
        <v>84</v>
      </c>
      <c r="P2329" s="8">
        <v>78</v>
      </c>
      <c r="Q2329">
        <f t="shared" si="216"/>
        <v>-1.90440111956827</v>
      </c>
      <c r="R2329">
        <f t="shared" si="217"/>
        <v>0.14891179628413229</v>
      </c>
      <c r="S2329">
        <f t="shared" si="218"/>
        <v>0.1296111649003433</v>
      </c>
      <c r="T2329">
        <f t="shared" si="219"/>
        <v>0.1296111649003433</v>
      </c>
      <c r="U2329" s="11">
        <f t="shared" si="220"/>
        <v>-0.8873575860752998</v>
      </c>
      <c r="V2329">
        <f t="shared" si="221"/>
        <v>1</v>
      </c>
    </row>
    <row r="2330" spans="1:22" x14ac:dyDescent="0.4">
      <c r="A2330" s="8">
        <v>0</v>
      </c>
      <c r="B2330" s="8">
        <v>0</v>
      </c>
      <c r="C2330" s="8">
        <v>67</v>
      </c>
      <c r="D2330" s="8">
        <v>1</v>
      </c>
      <c r="E2330" s="8">
        <v>1</v>
      </c>
      <c r="F2330" s="8">
        <v>3</v>
      </c>
      <c r="G2330" s="8">
        <v>0</v>
      </c>
      <c r="H2330" s="8">
        <v>0</v>
      </c>
      <c r="I2330" s="8">
        <v>1</v>
      </c>
      <c r="J2330" s="8">
        <v>0</v>
      </c>
      <c r="K2330" s="8">
        <v>270</v>
      </c>
      <c r="L2330" s="8">
        <v>137.5</v>
      </c>
      <c r="M2330" s="8">
        <v>72.5</v>
      </c>
      <c r="N2330" s="8">
        <v>35.01</v>
      </c>
      <c r="O2330" s="8">
        <v>85</v>
      </c>
      <c r="P2330" s="8">
        <v>73</v>
      </c>
      <c r="Q2330">
        <f t="shared" si="216"/>
        <v>-0.96509311644056961</v>
      </c>
      <c r="R2330">
        <f t="shared" si="217"/>
        <v>0.38094772559149953</v>
      </c>
      <c r="S2330">
        <f t="shared" si="218"/>
        <v>0.27585962779896589</v>
      </c>
      <c r="T2330">
        <f t="shared" si="219"/>
        <v>0.72414037220103411</v>
      </c>
      <c r="U2330" s="11">
        <f t="shared" si="220"/>
        <v>-0.14017723910227997</v>
      </c>
      <c r="V2330">
        <f t="shared" si="221"/>
        <v>1</v>
      </c>
    </row>
    <row r="2331" spans="1:22" x14ac:dyDescent="0.4">
      <c r="A2331" s="8">
        <v>1</v>
      </c>
      <c r="B2331" s="8">
        <v>0</v>
      </c>
      <c r="C2331" s="8">
        <v>46</v>
      </c>
      <c r="D2331" s="8">
        <v>2</v>
      </c>
      <c r="E2331" s="8">
        <v>1</v>
      </c>
      <c r="F2331" s="8">
        <v>15</v>
      </c>
      <c r="G2331" s="8">
        <v>0</v>
      </c>
      <c r="H2331" s="8">
        <v>0</v>
      </c>
      <c r="I2331" s="8">
        <v>0</v>
      </c>
      <c r="J2331" s="8">
        <v>0</v>
      </c>
      <c r="K2331" s="8">
        <v>232</v>
      </c>
      <c r="L2331" s="8">
        <v>115</v>
      </c>
      <c r="M2331" s="8">
        <v>70</v>
      </c>
      <c r="N2331" s="8">
        <v>25.18</v>
      </c>
      <c r="O2331" s="8">
        <v>75</v>
      </c>
      <c r="P2331" s="8">
        <v>59</v>
      </c>
      <c r="Q2331">
        <f t="shared" si="216"/>
        <v>-2.5782907533685204</v>
      </c>
      <c r="R2331">
        <f t="shared" si="217"/>
        <v>7.5903631234853899E-2</v>
      </c>
      <c r="S2331">
        <f t="shared" si="218"/>
        <v>7.0548726699375966E-2</v>
      </c>
      <c r="T2331">
        <f t="shared" si="219"/>
        <v>7.0548726699375966E-2</v>
      </c>
      <c r="U2331" s="11">
        <f t="shared" si="220"/>
        <v>-1.1515108202147375</v>
      </c>
      <c r="V2331">
        <f t="shared" si="221"/>
        <v>0</v>
      </c>
    </row>
    <row r="2332" spans="1:22" x14ac:dyDescent="0.4">
      <c r="A2332" s="8">
        <v>0</v>
      </c>
      <c r="B2332" s="8">
        <v>1</v>
      </c>
      <c r="C2332" s="8">
        <v>45</v>
      </c>
      <c r="D2332" s="8">
        <v>1</v>
      </c>
      <c r="E2332" s="8">
        <v>1</v>
      </c>
      <c r="F2332" s="8">
        <v>1</v>
      </c>
      <c r="G2332" s="8">
        <v>0</v>
      </c>
      <c r="H2332" s="8">
        <v>0</v>
      </c>
      <c r="I2332" s="8">
        <v>1</v>
      </c>
      <c r="J2332" s="8">
        <v>0</v>
      </c>
      <c r="K2332" s="8">
        <v>277</v>
      </c>
      <c r="L2332" s="8">
        <v>140</v>
      </c>
      <c r="M2332" s="8">
        <v>84</v>
      </c>
      <c r="N2332" s="8">
        <v>28.74</v>
      </c>
      <c r="O2332" s="8">
        <v>69</v>
      </c>
      <c r="P2332" s="8">
        <v>74</v>
      </c>
      <c r="Q2332">
        <f t="shared" si="216"/>
        <v>-1.9979308741135249</v>
      </c>
      <c r="R2332">
        <f t="shared" si="217"/>
        <v>0.13561559887867752</v>
      </c>
      <c r="S2332">
        <f t="shared" si="218"/>
        <v>0.11942033819594079</v>
      </c>
      <c r="T2332">
        <f t="shared" si="219"/>
        <v>0.88057966180405922</v>
      </c>
      <c r="U2332" s="11">
        <f t="shared" si="220"/>
        <v>-5.523134938781555E-2</v>
      </c>
      <c r="V2332">
        <f t="shared" si="221"/>
        <v>1</v>
      </c>
    </row>
    <row r="2333" spans="1:22" x14ac:dyDescent="0.4">
      <c r="A2333" s="8">
        <v>0</v>
      </c>
      <c r="B2333" s="8">
        <v>1</v>
      </c>
      <c r="C2333" s="8">
        <v>60</v>
      </c>
      <c r="D2333" s="8">
        <v>1</v>
      </c>
      <c r="E2333" s="8">
        <v>0</v>
      </c>
      <c r="F2333" s="8">
        <v>0</v>
      </c>
      <c r="G2333" s="8">
        <v>0</v>
      </c>
      <c r="H2333" s="8">
        <v>0</v>
      </c>
      <c r="I2333" s="8">
        <v>1</v>
      </c>
      <c r="J2333" s="8">
        <v>0</v>
      </c>
      <c r="K2333" s="8">
        <v>270</v>
      </c>
      <c r="L2333" s="8">
        <v>145</v>
      </c>
      <c r="M2333" s="8">
        <v>81</v>
      </c>
      <c r="N2333" s="8">
        <v>29.37</v>
      </c>
      <c r="O2333" s="8">
        <v>75</v>
      </c>
      <c r="P2333" s="8">
        <v>73</v>
      </c>
      <c r="Q2333">
        <f t="shared" si="216"/>
        <v>-0.96435803860749214</v>
      </c>
      <c r="R2333">
        <f t="shared" si="217"/>
        <v>0.3812278547659026</v>
      </c>
      <c r="S2333">
        <f t="shared" si="218"/>
        <v>0.27600649194155952</v>
      </c>
      <c r="T2333">
        <f t="shared" si="219"/>
        <v>0.72399350805844054</v>
      </c>
      <c r="U2333" s="11">
        <f t="shared" si="220"/>
        <v>-0.14026532803909164</v>
      </c>
      <c r="V2333">
        <f t="shared" si="221"/>
        <v>1</v>
      </c>
    </row>
    <row r="2334" spans="1:22" x14ac:dyDescent="0.4">
      <c r="A2334" s="8">
        <v>0</v>
      </c>
      <c r="B2334" s="8">
        <v>1</v>
      </c>
      <c r="C2334" s="8">
        <v>53</v>
      </c>
      <c r="D2334" s="8">
        <v>1</v>
      </c>
      <c r="E2334" s="8">
        <v>0</v>
      </c>
      <c r="F2334" s="8">
        <v>0</v>
      </c>
      <c r="G2334" s="8">
        <v>0</v>
      </c>
      <c r="H2334" s="8">
        <v>0</v>
      </c>
      <c r="I2334" s="8">
        <v>1</v>
      </c>
      <c r="J2334" s="8">
        <v>0</v>
      </c>
      <c r="K2334" s="8">
        <v>219</v>
      </c>
      <c r="L2334" s="8">
        <v>141</v>
      </c>
      <c r="M2334" s="8">
        <v>105</v>
      </c>
      <c r="N2334" s="8">
        <v>26.86</v>
      </c>
      <c r="O2334" s="8">
        <v>62</v>
      </c>
      <c r="P2334" s="8">
        <v>60</v>
      </c>
      <c r="Q2334">
        <f t="shared" si="216"/>
        <v>-1.5916606271853411</v>
      </c>
      <c r="R2334">
        <f t="shared" si="217"/>
        <v>0.20358724834505981</v>
      </c>
      <c r="S2334">
        <f t="shared" si="218"/>
        <v>0.16915038658393364</v>
      </c>
      <c r="T2334">
        <f t="shared" si="219"/>
        <v>0.83084961341606633</v>
      </c>
      <c r="U2334" s="11">
        <f t="shared" si="220"/>
        <v>-8.0477577869378814E-2</v>
      </c>
      <c r="V2334">
        <f t="shared" si="221"/>
        <v>1</v>
      </c>
    </row>
    <row r="2335" spans="1:22" x14ac:dyDescent="0.4">
      <c r="A2335" s="8">
        <v>0</v>
      </c>
      <c r="B2335" s="8">
        <v>0</v>
      </c>
      <c r="C2335" s="8">
        <v>45</v>
      </c>
      <c r="D2335" s="8">
        <v>2</v>
      </c>
      <c r="E2335" s="8">
        <v>1</v>
      </c>
      <c r="F2335" s="8">
        <v>7</v>
      </c>
      <c r="G2335" s="8">
        <v>0</v>
      </c>
      <c r="H2335" s="8">
        <v>0</v>
      </c>
      <c r="I2335" s="8">
        <v>0</v>
      </c>
      <c r="J2335" s="8">
        <v>0</v>
      </c>
      <c r="K2335" s="8">
        <v>199</v>
      </c>
      <c r="L2335" s="8">
        <v>124</v>
      </c>
      <c r="M2335" s="8">
        <v>78</v>
      </c>
      <c r="N2335" s="8">
        <v>21.94</v>
      </c>
      <c r="O2335" s="8">
        <v>85</v>
      </c>
      <c r="P2335" s="8">
        <v>78</v>
      </c>
      <c r="Q2335">
        <f t="shared" si="216"/>
        <v>-2.8321115497453695</v>
      </c>
      <c r="R2335">
        <f t="shared" si="217"/>
        <v>5.8888376559363555E-2</v>
      </c>
      <c r="S2335">
        <f t="shared" si="218"/>
        <v>5.5613394067757192E-2</v>
      </c>
      <c r="T2335">
        <f t="shared" si="219"/>
        <v>0.94438660593224277</v>
      </c>
      <c r="U2335" s="11">
        <f t="shared" si="220"/>
        <v>-2.4850181071251667E-2</v>
      </c>
      <c r="V2335">
        <f t="shared" si="221"/>
        <v>0</v>
      </c>
    </row>
    <row r="2336" spans="1:22" x14ac:dyDescent="0.4">
      <c r="A2336" s="8">
        <v>1</v>
      </c>
      <c r="B2336" s="8">
        <v>0</v>
      </c>
      <c r="C2336" s="8">
        <v>68</v>
      </c>
      <c r="D2336" s="8">
        <v>3</v>
      </c>
      <c r="E2336" s="8">
        <v>1</v>
      </c>
      <c r="F2336" s="8">
        <v>20</v>
      </c>
      <c r="G2336" s="8">
        <v>0</v>
      </c>
      <c r="H2336" s="8">
        <v>0</v>
      </c>
      <c r="I2336" s="8">
        <v>1</v>
      </c>
      <c r="J2336" s="8">
        <v>0</v>
      </c>
      <c r="K2336" s="8">
        <v>258</v>
      </c>
      <c r="L2336" s="8">
        <v>158</v>
      </c>
      <c r="M2336" s="8">
        <v>94</v>
      </c>
      <c r="N2336" s="8">
        <v>31.64</v>
      </c>
      <c r="O2336" s="8">
        <v>80</v>
      </c>
      <c r="P2336" s="8">
        <v>84</v>
      </c>
      <c r="Q2336">
        <f t="shared" si="216"/>
        <v>-8.6498730176146843E-2</v>
      </c>
      <c r="R2336">
        <f t="shared" si="217"/>
        <v>0.91713671338604152</v>
      </c>
      <c r="S2336">
        <f t="shared" si="218"/>
        <v>0.47838879041974908</v>
      </c>
      <c r="T2336">
        <f t="shared" si="219"/>
        <v>0.47838879041974908</v>
      </c>
      <c r="U2336" s="11">
        <f t="shared" si="220"/>
        <v>-0.32021900526522118</v>
      </c>
      <c r="V2336">
        <f t="shared" si="221"/>
        <v>1</v>
      </c>
    </row>
    <row r="2337" spans="1:22" x14ac:dyDescent="0.4">
      <c r="A2337" s="8">
        <v>0</v>
      </c>
      <c r="B2337" s="8">
        <v>0</v>
      </c>
      <c r="C2337" s="8">
        <v>57</v>
      </c>
      <c r="D2337" s="8">
        <v>2</v>
      </c>
      <c r="E2337" s="8">
        <v>0</v>
      </c>
      <c r="F2337" s="8">
        <v>0</v>
      </c>
      <c r="G2337" s="8">
        <v>0</v>
      </c>
      <c r="H2337" s="8">
        <v>0</v>
      </c>
      <c r="I2337" s="8">
        <v>0</v>
      </c>
      <c r="J2337" s="8">
        <v>0</v>
      </c>
      <c r="K2337" s="8">
        <v>199</v>
      </c>
      <c r="L2337" s="8">
        <v>117</v>
      </c>
      <c r="M2337" s="8">
        <v>83</v>
      </c>
      <c r="N2337" s="8">
        <v>24.76</v>
      </c>
      <c r="O2337" s="8">
        <v>95</v>
      </c>
      <c r="P2337" s="8">
        <v>82</v>
      </c>
      <c r="Q2337">
        <f t="shared" si="216"/>
        <v>-2.3754145663284501</v>
      </c>
      <c r="R2337">
        <f t="shared" si="217"/>
        <v>9.2975936527253125E-2</v>
      </c>
      <c r="S2337">
        <f t="shared" si="218"/>
        <v>8.5066773585764838E-2</v>
      </c>
      <c r="T2337">
        <f t="shared" si="219"/>
        <v>0.91493322641423513</v>
      </c>
      <c r="U2337" s="11">
        <f t="shared" si="220"/>
        <v>-3.861060042319632E-2</v>
      </c>
      <c r="V2337">
        <f t="shared" si="221"/>
        <v>0</v>
      </c>
    </row>
    <row r="2338" spans="1:22" x14ac:dyDescent="0.4">
      <c r="A2338" s="8">
        <v>0</v>
      </c>
      <c r="B2338" s="8">
        <v>1</v>
      </c>
      <c r="C2338" s="8">
        <v>59</v>
      </c>
      <c r="D2338" s="8">
        <v>2</v>
      </c>
      <c r="E2338" s="8">
        <v>0</v>
      </c>
      <c r="F2338" s="8">
        <v>0</v>
      </c>
      <c r="G2338" s="8">
        <v>0</v>
      </c>
      <c r="H2338" s="8">
        <v>0</v>
      </c>
      <c r="I2338" s="8">
        <v>1</v>
      </c>
      <c r="J2338" s="8">
        <v>0</v>
      </c>
      <c r="K2338" s="8">
        <v>242</v>
      </c>
      <c r="L2338" s="8">
        <v>144</v>
      </c>
      <c r="M2338" s="8">
        <v>87.5</v>
      </c>
      <c r="N2338" s="8">
        <v>28.7</v>
      </c>
      <c r="O2338" s="8">
        <v>72</v>
      </c>
      <c r="P2338" s="10">
        <v>82</v>
      </c>
      <c r="Q2338">
        <f t="shared" si="216"/>
        <v>-1.0834822629668928</v>
      </c>
      <c r="R2338">
        <f t="shared" si="217"/>
        <v>0.33841502132840978</v>
      </c>
      <c r="S2338">
        <f t="shared" si="218"/>
        <v>0.25284759654933081</v>
      </c>
      <c r="T2338">
        <f t="shared" si="219"/>
        <v>0.74715240345066913</v>
      </c>
      <c r="U2338" s="11">
        <f t="shared" si="220"/>
        <v>-0.126590802164911</v>
      </c>
      <c r="V2338">
        <f t="shared" si="221"/>
        <v>1</v>
      </c>
    </row>
    <row r="2339" spans="1:22" x14ac:dyDescent="0.4">
      <c r="A2339" s="8">
        <v>0</v>
      </c>
      <c r="B2339" s="8">
        <v>0</v>
      </c>
      <c r="C2339" s="8">
        <v>54</v>
      </c>
      <c r="D2339" s="8">
        <v>2</v>
      </c>
      <c r="E2339" s="8">
        <v>0</v>
      </c>
      <c r="F2339" s="8">
        <v>0</v>
      </c>
      <c r="G2339" s="8">
        <v>1</v>
      </c>
      <c r="H2339" s="8">
        <v>0</v>
      </c>
      <c r="I2339" s="8">
        <v>1</v>
      </c>
      <c r="J2339" s="8">
        <v>0</v>
      </c>
      <c r="K2339" s="8">
        <v>199</v>
      </c>
      <c r="L2339" s="8">
        <v>159</v>
      </c>
      <c r="M2339" s="8">
        <v>102</v>
      </c>
      <c r="N2339" s="8">
        <v>22.91</v>
      </c>
      <c r="O2339" s="8">
        <v>66</v>
      </c>
      <c r="P2339" s="8">
        <v>93</v>
      </c>
      <c r="Q2339">
        <f t="shared" si="216"/>
        <v>-1.8798929872514272</v>
      </c>
      <c r="R2339">
        <f t="shared" si="217"/>
        <v>0.15260643571724733</v>
      </c>
      <c r="S2339">
        <f t="shared" si="218"/>
        <v>0.1324011657303327</v>
      </c>
      <c r="T2339">
        <f t="shared" si="219"/>
        <v>0.86759883426966733</v>
      </c>
      <c r="U2339" s="11">
        <f t="shared" si="220"/>
        <v>-6.168104018780169E-2</v>
      </c>
      <c r="V2339">
        <f t="shared" si="221"/>
        <v>1</v>
      </c>
    </row>
    <row r="2340" spans="1:22" x14ac:dyDescent="0.4">
      <c r="A2340" s="8">
        <v>0</v>
      </c>
      <c r="B2340" s="8">
        <v>0</v>
      </c>
      <c r="C2340" s="8">
        <v>44</v>
      </c>
      <c r="D2340" s="8">
        <v>2</v>
      </c>
      <c r="E2340" s="8">
        <v>1</v>
      </c>
      <c r="F2340" s="8">
        <v>10</v>
      </c>
      <c r="G2340" s="8">
        <v>0</v>
      </c>
      <c r="H2340" s="8">
        <v>0</v>
      </c>
      <c r="I2340" s="8">
        <v>0</v>
      </c>
      <c r="J2340" s="8">
        <v>0</v>
      </c>
      <c r="K2340" s="8">
        <v>223</v>
      </c>
      <c r="L2340" s="8">
        <v>96</v>
      </c>
      <c r="M2340" s="8">
        <v>59</v>
      </c>
      <c r="N2340" s="8">
        <v>23.82</v>
      </c>
      <c r="O2340" s="8">
        <v>67</v>
      </c>
      <c r="P2340" s="8">
        <v>87</v>
      </c>
      <c r="Q2340">
        <f t="shared" si="216"/>
        <v>-3.117723775085083</v>
      </c>
      <c r="R2340">
        <f t="shared" si="217"/>
        <v>4.4257794547024012E-2</v>
      </c>
      <c r="S2340">
        <f t="shared" si="218"/>
        <v>4.2382058126003333E-2</v>
      </c>
      <c r="T2340">
        <f t="shared" si="219"/>
        <v>0.95761794187399663</v>
      </c>
      <c r="U2340" s="11">
        <f t="shared" si="220"/>
        <v>-1.8807725609294536E-2</v>
      </c>
      <c r="V2340">
        <f t="shared" si="221"/>
        <v>0</v>
      </c>
    </row>
    <row r="2341" spans="1:22" x14ac:dyDescent="0.4">
      <c r="A2341" s="8">
        <v>0</v>
      </c>
      <c r="B2341" s="8">
        <v>0</v>
      </c>
      <c r="C2341" s="8">
        <v>50</v>
      </c>
      <c r="D2341" s="8">
        <v>1</v>
      </c>
      <c r="E2341" s="8">
        <v>0</v>
      </c>
      <c r="F2341" s="8">
        <v>0</v>
      </c>
      <c r="G2341" s="8">
        <v>0</v>
      </c>
      <c r="H2341" s="8">
        <v>0</v>
      </c>
      <c r="I2341" s="8">
        <v>1</v>
      </c>
      <c r="J2341" s="8">
        <v>0</v>
      </c>
      <c r="K2341" s="8">
        <v>212</v>
      </c>
      <c r="L2341" s="8">
        <v>169</v>
      </c>
      <c r="M2341" s="8">
        <v>117</v>
      </c>
      <c r="N2341" s="8">
        <v>27.08</v>
      </c>
      <c r="O2341" s="8">
        <v>100</v>
      </c>
      <c r="P2341" s="8">
        <v>68</v>
      </c>
      <c r="Q2341">
        <f t="shared" si="216"/>
        <v>-1.8231552551873937</v>
      </c>
      <c r="R2341">
        <f t="shared" si="217"/>
        <v>0.16151532402979232</v>
      </c>
      <c r="S2341">
        <f t="shared" si="218"/>
        <v>0.13905569792176889</v>
      </c>
      <c r="T2341">
        <f t="shared" si="219"/>
        <v>0.86094430207823114</v>
      </c>
      <c r="U2341" s="11">
        <f t="shared" si="220"/>
        <v>-6.5024943880273217E-2</v>
      </c>
      <c r="V2341">
        <f t="shared" si="221"/>
        <v>1</v>
      </c>
    </row>
    <row r="2342" spans="1:22" x14ac:dyDescent="0.4">
      <c r="A2342" s="8">
        <v>0</v>
      </c>
      <c r="B2342" s="8">
        <v>0</v>
      </c>
      <c r="C2342" s="8">
        <v>39</v>
      </c>
      <c r="D2342" s="8">
        <v>2</v>
      </c>
      <c r="E2342" s="8">
        <v>1</v>
      </c>
      <c r="F2342" s="8">
        <v>20</v>
      </c>
      <c r="G2342" s="8">
        <v>0</v>
      </c>
      <c r="H2342" s="8">
        <v>0</v>
      </c>
      <c r="I2342" s="8">
        <v>0</v>
      </c>
      <c r="J2342" s="8">
        <v>0</v>
      </c>
      <c r="K2342" s="8">
        <v>206</v>
      </c>
      <c r="L2342" s="8">
        <v>102.5</v>
      </c>
      <c r="M2342" s="8">
        <v>65</v>
      </c>
      <c r="N2342" s="8">
        <v>19.8</v>
      </c>
      <c r="O2342" s="8">
        <v>80</v>
      </c>
      <c r="P2342" s="8">
        <v>85</v>
      </c>
      <c r="Q2342">
        <f t="shared" si="216"/>
        <v>-3.0829644585496823</v>
      </c>
      <c r="R2342">
        <f t="shared" si="217"/>
        <v>4.5823214083635634E-2</v>
      </c>
      <c r="S2342">
        <f t="shared" si="218"/>
        <v>4.3815449367115601E-2</v>
      </c>
      <c r="T2342">
        <f t="shared" si="219"/>
        <v>0.95618455063288443</v>
      </c>
      <c r="U2342" s="11">
        <f t="shared" si="220"/>
        <v>-1.9458277612715527E-2</v>
      </c>
      <c r="V2342">
        <f t="shared" si="221"/>
        <v>0</v>
      </c>
    </row>
    <row r="2343" spans="1:22" x14ac:dyDescent="0.4">
      <c r="A2343" s="8">
        <v>0</v>
      </c>
      <c r="B2343" s="8">
        <v>0</v>
      </c>
      <c r="C2343" s="8">
        <v>43</v>
      </c>
      <c r="D2343" s="8">
        <v>2</v>
      </c>
      <c r="E2343" s="8">
        <v>1</v>
      </c>
      <c r="F2343" s="8">
        <v>15</v>
      </c>
      <c r="G2343" s="8">
        <v>1</v>
      </c>
      <c r="H2343" s="8">
        <v>0</v>
      </c>
      <c r="I2343" s="8">
        <v>1</v>
      </c>
      <c r="J2343" s="8">
        <v>0</v>
      </c>
      <c r="K2343" s="8">
        <v>172</v>
      </c>
      <c r="L2343" s="8">
        <v>149</v>
      </c>
      <c r="M2343" s="8">
        <v>82</v>
      </c>
      <c r="N2343" s="8">
        <v>22.35</v>
      </c>
      <c r="O2343" s="8">
        <v>60</v>
      </c>
      <c r="P2343" s="8">
        <v>64</v>
      </c>
      <c r="Q2343">
        <f t="shared" si="216"/>
        <v>-2.3008625542989476</v>
      </c>
      <c r="R2343">
        <f t="shared" si="217"/>
        <v>0.10017240231170786</v>
      </c>
      <c r="S2343">
        <f t="shared" si="218"/>
        <v>9.1051549830938563E-2</v>
      </c>
      <c r="T2343">
        <f t="shared" si="219"/>
        <v>0.90894845016906145</v>
      </c>
      <c r="U2343" s="11">
        <f t="shared" si="220"/>
        <v>-4.1460746527158358E-2</v>
      </c>
      <c r="V2343">
        <f t="shared" si="221"/>
        <v>0</v>
      </c>
    </row>
    <row r="2344" spans="1:22" x14ac:dyDescent="0.4">
      <c r="A2344" s="8">
        <v>0</v>
      </c>
      <c r="B2344" s="8">
        <v>1</v>
      </c>
      <c r="C2344" s="8">
        <v>42</v>
      </c>
      <c r="D2344" s="8">
        <v>1</v>
      </c>
      <c r="E2344" s="8">
        <v>1</v>
      </c>
      <c r="F2344" s="10">
        <v>0</v>
      </c>
      <c r="G2344" s="8">
        <v>0</v>
      </c>
      <c r="H2344" s="8">
        <v>0</v>
      </c>
      <c r="I2344" s="8">
        <v>0</v>
      </c>
      <c r="J2344" s="8">
        <v>0</v>
      </c>
      <c r="K2344" s="8">
        <v>226</v>
      </c>
      <c r="L2344" s="8">
        <v>119</v>
      </c>
      <c r="M2344" s="8">
        <v>80</v>
      </c>
      <c r="N2344" s="8">
        <v>25.29</v>
      </c>
      <c r="O2344" s="8">
        <v>62</v>
      </c>
      <c r="P2344" s="8">
        <v>98</v>
      </c>
      <c r="Q2344">
        <f t="shared" si="216"/>
        <v>-2.7893602482498867</v>
      </c>
      <c r="R2344">
        <f t="shared" si="217"/>
        <v>6.1460520816085079E-2</v>
      </c>
      <c r="S2344">
        <f t="shared" si="218"/>
        <v>5.7901843366564641E-2</v>
      </c>
      <c r="T2344">
        <f t="shared" si="219"/>
        <v>0.94209815663343532</v>
      </c>
      <c r="U2344" s="11">
        <f t="shared" si="220"/>
        <v>-2.5903845972040592E-2</v>
      </c>
      <c r="V2344">
        <f t="shared" si="221"/>
        <v>0</v>
      </c>
    </row>
    <row r="2345" spans="1:22" x14ac:dyDescent="0.4">
      <c r="A2345" s="8">
        <v>0</v>
      </c>
      <c r="B2345" s="8">
        <v>0</v>
      </c>
      <c r="C2345" s="8">
        <v>36</v>
      </c>
      <c r="D2345" s="8">
        <v>1</v>
      </c>
      <c r="E2345" s="8">
        <v>0</v>
      </c>
      <c r="F2345" s="8">
        <v>0</v>
      </c>
      <c r="G2345" s="8">
        <v>0</v>
      </c>
      <c r="H2345" s="8">
        <v>0</v>
      </c>
      <c r="I2345" s="8">
        <v>0</v>
      </c>
      <c r="J2345" s="8">
        <v>0</v>
      </c>
      <c r="K2345" s="8">
        <v>211</v>
      </c>
      <c r="L2345" s="8">
        <v>100</v>
      </c>
      <c r="M2345" s="8">
        <v>61.5</v>
      </c>
      <c r="N2345" s="8">
        <v>22.19</v>
      </c>
      <c r="O2345" s="8">
        <v>60</v>
      </c>
      <c r="P2345" s="8">
        <v>73</v>
      </c>
      <c r="Q2345">
        <f t="shared" si="216"/>
        <v>-3.8579212532005602</v>
      </c>
      <c r="R2345">
        <f t="shared" si="217"/>
        <v>2.1111840110574109E-2</v>
      </c>
      <c r="S2345">
        <f t="shared" si="218"/>
        <v>2.0675345521689328E-2</v>
      </c>
      <c r="T2345">
        <f t="shared" si="219"/>
        <v>0.97932465447831063</v>
      </c>
      <c r="U2345" s="11">
        <f t="shared" si="220"/>
        <v>-9.0733120015176038E-3</v>
      </c>
      <c r="V2345">
        <f t="shared" si="221"/>
        <v>0</v>
      </c>
    </row>
    <row r="2346" spans="1:22" x14ac:dyDescent="0.4">
      <c r="A2346" s="8">
        <v>0</v>
      </c>
      <c r="B2346" s="8">
        <v>1</v>
      </c>
      <c r="C2346" s="8">
        <v>54</v>
      </c>
      <c r="D2346" s="8">
        <v>2</v>
      </c>
      <c r="E2346" s="8">
        <v>0</v>
      </c>
      <c r="F2346" s="8">
        <v>0</v>
      </c>
      <c r="G2346" s="8">
        <v>0</v>
      </c>
      <c r="H2346" s="8">
        <v>0</v>
      </c>
      <c r="I2346" s="8">
        <v>0</v>
      </c>
      <c r="J2346" s="8">
        <v>0</v>
      </c>
      <c r="K2346" s="8">
        <v>334</v>
      </c>
      <c r="L2346" s="8">
        <v>133.5</v>
      </c>
      <c r="M2346" s="8">
        <v>80</v>
      </c>
      <c r="N2346" s="8">
        <v>23.4</v>
      </c>
      <c r="O2346" s="8">
        <v>85</v>
      </c>
      <c r="P2346" s="8">
        <v>77</v>
      </c>
      <c r="Q2346">
        <f t="shared" si="216"/>
        <v>-1.7436751157145531</v>
      </c>
      <c r="R2346">
        <f t="shared" si="217"/>
        <v>0.17487652671471834</v>
      </c>
      <c r="S2346">
        <f t="shared" si="218"/>
        <v>0.14884672792273906</v>
      </c>
      <c r="T2346">
        <f t="shared" si="219"/>
        <v>0.85115327207726099</v>
      </c>
      <c r="U2346" s="11">
        <f t="shared" si="220"/>
        <v>-6.9992226961671511E-2</v>
      </c>
      <c r="V2346">
        <f t="shared" si="221"/>
        <v>1</v>
      </c>
    </row>
    <row r="2347" spans="1:22" x14ac:dyDescent="0.4">
      <c r="A2347" s="8">
        <v>0</v>
      </c>
      <c r="B2347" s="8">
        <v>0</v>
      </c>
      <c r="C2347" s="8">
        <v>41</v>
      </c>
      <c r="D2347" s="8">
        <v>2</v>
      </c>
      <c r="E2347" s="8">
        <v>0</v>
      </c>
      <c r="F2347" s="8">
        <v>0</v>
      </c>
      <c r="G2347" s="8">
        <v>0</v>
      </c>
      <c r="H2347" s="8">
        <v>0</v>
      </c>
      <c r="I2347" s="8">
        <v>0</v>
      </c>
      <c r="J2347" s="8">
        <v>0</v>
      </c>
      <c r="K2347" s="8">
        <v>197</v>
      </c>
      <c r="L2347" s="8">
        <v>113</v>
      </c>
      <c r="M2347" s="8">
        <v>70</v>
      </c>
      <c r="N2347" s="8">
        <v>23.78</v>
      </c>
      <c r="O2347" s="8">
        <v>65</v>
      </c>
      <c r="P2347" s="8">
        <v>90</v>
      </c>
      <c r="Q2347">
        <f t="shared" si="216"/>
        <v>-3.3478160358633033</v>
      </c>
      <c r="R2347">
        <f t="shared" si="217"/>
        <v>3.5161060803815612E-2</v>
      </c>
      <c r="S2347">
        <f t="shared" si="218"/>
        <v>3.3966753711265577E-2</v>
      </c>
      <c r="T2347">
        <f t="shared" si="219"/>
        <v>0.96603324628873444</v>
      </c>
      <c r="U2347" s="11">
        <f t="shared" si="220"/>
        <v>-1.5007926968271881E-2</v>
      </c>
      <c r="V2347">
        <f t="shared" si="221"/>
        <v>0</v>
      </c>
    </row>
    <row r="2348" spans="1:22" x14ac:dyDescent="0.4">
      <c r="A2348" s="8">
        <v>1</v>
      </c>
      <c r="B2348" s="8">
        <v>1</v>
      </c>
      <c r="C2348" s="8">
        <v>60</v>
      </c>
      <c r="D2348" s="8">
        <v>4</v>
      </c>
      <c r="E2348" s="8">
        <v>0</v>
      </c>
      <c r="F2348" s="8">
        <v>0</v>
      </c>
      <c r="G2348" s="8">
        <v>0</v>
      </c>
      <c r="H2348" s="8">
        <v>0</v>
      </c>
      <c r="I2348" s="8">
        <v>0</v>
      </c>
      <c r="J2348" s="8">
        <v>0</v>
      </c>
      <c r="K2348" s="8">
        <v>280</v>
      </c>
      <c r="L2348" s="8">
        <v>114</v>
      </c>
      <c r="M2348" s="8">
        <v>82</v>
      </c>
      <c r="N2348" s="8">
        <v>23.96</v>
      </c>
      <c r="O2348" s="8">
        <v>70</v>
      </c>
      <c r="P2348" s="8">
        <v>84</v>
      </c>
      <c r="Q2348">
        <f t="shared" si="216"/>
        <v>-1.7241455803423245</v>
      </c>
      <c r="R2348">
        <f t="shared" si="217"/>
        <v>0.17832535138542732</v>
      </c>
      <c r="S2348">
        <f t="shared" si="218"/>
        <v>0.15133795702159814</v>
      </c>
      <c r="T2348">
        <f t="shared" si="219"/>
        <v>0.15133795702159814</v>
      </c>
      <c r="U2348" s="11">
        <f t="shared" si="220"/>
        <v>-0.82005213306327962</v>
      </c>
      <c r="V2348">
        <f t="shared" si="221"/>
        <v>1</v>
      </c>
    </row>
    <row r="2349" spans="1:22" x14ac:dyDescent="0.4">
      <c r="A2349" s="8">
        <v>0</v>
      </c>
      <c r="B2349" s="8">
        <v>0</v>
      </c>
      <c r="C2349" s="8">
        <v>63</v>
      </c>
      <c r="D2349" s="9">
        <v>2</v>
      </c>
      <c r="E2349" s="8">
        <v>0</v>
      </c>
      <c r="F2349" s="8">
        <v>0</v>
      </c>
      <c r="G2349" s="8">
        <v>0</v>
      </c>
      <c r="H2349" s="8">
        <v>0</v>
      </c>
      <c r="I2349" s="8">
        <v>1</v>
      </c>
      <c r="J2349" s="8">
        <v>0</v>
      </c>
      <c r="K2349" s="8">
        <v>246</v>
      </c>
      <c r="L2349" s="8">
        <v>151</v>
      </c>
      <c r="M2349" s="8">
        <v>88</v>
      </c>
      <c r="N2349" s="8">
        <v>25.94</v>
      </c>
      <c r="O2349" s="8">
        <v>69</v>
      </c>
      <c r="P2349" s="8">
        <v>73</v>
      </c>
      <c r="Q2349">
        <f t="shared" si="216"/>
        <v>-1.1586318192588152</v>
      </c>
      <c r="R2349">
        <f t="shared" si="217"/>
        <v>0.3139153801820721</v>
      </c>
      <c r="S2349">
        <f t="shared" si="218"/>
        <v>0.23891597961093364</v>
      </c>
      <c r="T2349">
        <f t="shared" si="219"/>
        <v>0.76108402038906631</v>
      </c>
      <c r="U2349" s="11">
        <f t="shared" si="220"/>
        <v>-0.11856739634753743</v>
      </c>
      <c r="V2349">
        <f t="shared" si="221"/>
        <v>1</v>
      </c>
    </row>
    <row r="2350" spans="1:22" x14ac:dyDescent="0.4">
      <c r="A2350" s="8">
        <v>0</v>
      </c>
      <c r="B2350" s="8">
        <v>1</v>
      </c>
      <c r="C2350" s="8">
        <v>41</v>
      </c>
      <c r="D2350" s="8">
        <v>1</v>
      </c>
      <c r="E2350" s="8">
        <v>0</v>
      </c>
      <c r="F2350" s="8">
        <v>0</v>
      </c>
      <c r="G2350" s="8">
        <v>0</v>
      </c>
      <c r="H2350" s="8">
        <v>0</v>
      </c>
      <c r="I2350" s="8">
        <v>0</v>
      </c>
      <c r="J2350" s="8">
        <v>0</v>
      </c>
      <c r="K2350" s="8">
        <v>181</v>
      </c>
      <c r="L2350" s="8">
        <v>125</v>
      </c>
      <c r="M2350" s="8">
        <v>79</v>
      </c>
      <c r="N2350" s="8">
        <v>19.09</v>
      </c>
      <c r="O2350" s="8">
        <v>60</v>
      </c>
      <c r="P2350" s="8">
        <v>70</v>
      </c>
      <c r="Q2350">
        <f t="shared" si="216"/>
        <v>-2.832597273201098</v>
      </c>
      <c r="R2350">
        <f t="shared" si="217"/>
        <v>5.8859780039161425E-2</v>
      </c>
      <c r="S2350">
        <f t="shared" si="218"/>
        <v>5.5587889113121777E-2</v>
      </c>
      <c r="T2350">
        <f t="shared" si="219"/>
        <v>0.94441211088687826</v>
      </c>
      <c r="U2350" s="11">
        <f t="shared" si="220"/>
        <v>-2.4838452281983201E-2</v>
      </c>
      <c r="V2350">
        <f t="shared" si="221"/>
        <v>0</v>
      </c>
    </row>
    <row r="2351" spans="1:22" x14ac:dyDescent="0.4">
      <c r="A2351" s="8">
        <v>0</v>
      </c>
      <c r="B2351" s="8">
        <v>1</v>
      </c>
      <c r="C2351" s="8">
        <v>52</v>
      </c>
      <c r="D2351" s="8">
        <v>4</v>
      </c>
      <c r="E2351" s="8">
        <v>0</v>
      </c>
      <c r="F2351" s="8">
        <v>0</v>
      </c>
      <c r="G2351" s="8">
        <v>0</v>
      </c>
      <c r="H2351" s="8">
        <v>0</v>
      </c>
      <c r="I2351" s="8">
        <v>0</v>
      </c>
      <c r="J2351" s="8">
        <v>0</v>
      </c>
      <c r="K2351" s="8">
        <v>224</v>
      </c>
      <c r="L2351" s="8">
        <v>128</v>
      </c>
      <c r="M2351" s="8">
        <v>82</v>
      </c>
      <c r="N2351" s="8">
        <v>23.96</v>
      </c>
      <c r="O2351" s="8">
        <v>70</v>
      </c>
      <c r="P2351" s="8">
        <v>68</v>
      </c>
      <c r="Q2351">
        <f t="shared" si="216"/>
        <v>-2.0734452776115697</v>
      </c>
      <c r="R2351">
        <f t="shared" si="217"/>
        <v>0.12575178470579748</v>
      </c>
      <c r="S2351">
        <f t="shared" si="218"/>
        <v>0.11170471716255044</v>
      </c>
      <c r="T2351">
        <f t="shared" si="219"/>
        <v>0.88829528283744952</v>
      </c>
      <c r="U2351" s="11">
        <f t="shared" si="220"/>
        <v>-5.1442644142423513E-2</v>
      </c>
      <c r="V2351">
        <f t="shared" si="221"/>
        <v>1</v>
      </c>
    </row>
    <row r="2352" spans="1:22" x14ac:dyDescent="0.4">
      <c r="A2352" s="8">
        <v>0</v>
      </c>
      <c r="B2352" s="8">
        <v>1</v>
      </c>
      <c r="C2352" s="8">
        <v>53</v>
      </c>
      <c r="D2352" s="8">
        <v>1</v>
      </c>
      <c r="E2352" s="8">
        <v>1</v>
      </c>
      <c r="F2352" s="8">
        <v>20</v>
      </c>
      <c r="G2352" s="8">
        <v>0</v>
      </c>
      <c r="H2352" s="8">
        <v>0</v>
      </c>
      <c r="I2352" s="8">
        <v>1</v>
      </c>
      <c r="J2352" s="8">
        <v>0</v>
      </c>
      <c r="K2352" s="8">
        <v>216</v>
      </c>
      <c r="L2352" s="8">
        <v>110</v>
      </c>
      <c r="M2352" s="8">
        <v>79</v>
      </c>
      <c r="N2352" s="8">
        <v>24.76</v>
      </c>
      <c r="O2352" s="8">
        <v>75</v>
      </c>
      <c r="P2352" s="8">
        <v>74</v>
      </c>
      <c r="Q2352">
        <f t="shared" si="216"/>
        <v>-1.4492296368431932</v>
      </c>
      <c r="R2352">
        <f t="shared" si="217"/>
        <v>0.234751062023274</v>
      </c>
      <c r="S2352">
        <f t="shared" si="218"/>
        <v>0.19012015396739876</v>
      </c>
      <c r="T2352">
        <f t="shared" si="219"/>
        <v>0.80987984603260121</v>
      </c>
      <c r="U2352" s="11">
        <f t="shared" si="220"/>
        <v>-9.1579408375314281E-2</v>
      </c>
      <c r="V2352">
        <f t="shared" si="221"/>
        <v>1</v>
      </c>
    </row>
    <row r="2353" spans="1:22" x14ac:dyDescent="0.4">
      <c r="A2353" s="8">
        <v>0</v>
      </c>
      <c r="B2353" s="8">
        <v>0</v>
      </c>
      <c r="C2353" s="8">
        <v>37</v>
      </c>
      <c r="D2353" s="8">
        <v>3</v>
      </c>
      <c r="E2353" s="8">
        <v>1</v>
      </c>
      <c r="F2353" s="8">
        <v>15</v>
      </c>
      <c r="G2353" s="8">
        <v>0</v>
      </c>
      <c r="H2353" s="8">
        <v>0</v>
      </c>
      <c r="I2353" s="8">
        <v>0</v>
      </c>
      <c r="J2353" s="8">
        <v>0</v>
      </c>
      <c r="K2353" s="8">
        <v>222</v>
      </c>
      <c r="L2353" s="8">
        <v>110</v>
      </c>
      <c r="M2353" s="8">
        <v>71</v>
      </c>
      <c r="N2353" s="8">
        <v>18.3</v>
      </c>
      <c r="O2353" s="8">
        <v>80</v>
      </c>
      <c r="P2353" s="8">
        <v>67</v>
      </c>
      <c r="Q2353">
        <f t="shared" si="216"/>
        <v>-3.3027459855879826</v>
      </c>
      <c r="R2353">
        <f t="shared" si="217"/>
        <v>3.6782025685518291E-2</v>
      </c>
      <c r="S2353">
        <f t="shared" si="218"/>
        <v>3.5477105866296328E-2</v>
      </c>
      <c r="T2353">
        <f t="shared" si="219"/>
        <v>0.96452289413370362</v>
      </c>
      <c r="U2353" s="11">
        <f t="shared" si="220"/>
        <v>-1.5687459385641239E-2</v>
      </c>
      <c r="V2353">
        <f t="shared" si="221"/>
        <v>0</v>
      </c>
    </row>
    <row r="2354" spans="1:22" x14ac:dyDescent="0.4">
      <c r="A2354" s="8">
        <v>0</v>
      </c>
      <c r="B2354" s="8">
        <v>0</v>
      </c>
      <c r="C2354" s="8">
        <v>45</v>
      </c>
      <c r="D2354" s="8">
        <v>1</v>
      </c>
      <c r="E2354" s="8">
        <v>1</v>
      </c>
      <c r="F2354" s="8">
        <v>5</v>
      </c>
      <c r="G2354" s="8">
        <v>0</v>
      </c>
      <c r="H2354" s="8">
        <v>0</v>
      </c>
      <c r="I2354" s="8">
        <v>1</v>
      </c>
      <c r="J2354" s="8">
        <v>0</v>
      </c>
      <c r="K2354" s="8">
        <v>228</v>
      </c>
      <c r="L2354" s="8">
        <v>191.5</v>
      </c>
      <c r="M2354" s="8">
        <v>95.5</v>
      </c>
      <c r="N2354" s="8">
        <v>27.94</v>
      </c>
      <c r="O2354" s="8">
        <v>95</v>
      </c>
      <c r="P2354" s="10">
        <v>82</v>
      </c>
      <c r="Q2354">
        <f t="shared" si="216"/>
        <v>-1.5505840644324262</v>
      </c>
      <c r="R2354">
        <f t="shared" si="217"/>
        <v>0.2121240435295387</v>
      </c>
      <c r="S2354">
        <f t="shared" si="218"/>
        <v>0.1750019271227907</v>
      </c>
      <c r="T2354">
        <f t="shared" si="219"/>
        <v>0.82499807287720928</v>
      </c>
      <c r="U2354" s="11">
        <f t="shared" si="220"/>
        <v>-8.3547065922525171E-2</v>
      </c>
      <c r="V2354">
        <f t="shared" si="221"/>
        <v>1</v>
      </c>
    </row>
    <row r="2355" spans="1:22" x14ac:dyDescent="0.4">
      <c r="A2355" s="8">
        <v>0</v>
      </c>
      <c r="B2355" s="8">
        <v>1</v>
      </c>
      <c r="C2355" s="8">
        <v>47</v>
      </c>
      <c r="D2355" s="8">
        <v>1</v>
      </c>
      <c r="E2355" s="8">
        <v>1</v>
      </c>
      <c r="F2355" s="8">
        <v>20</v>
      </c>
      <c r="G2355" s="8">
        <v>0</v>
      </c>
      <c r="H2355" s="8">
        <v>0</v>
      </c>
      <c r="I2355" s="8">
        <v>0</v>
      </c>
      <c r="J2355" s="8">
        <v>0</v>
      </c>
      <c r="K2355" s="8">
        <v>234</v>
      </c>
      <c r="L2355" s="8">
        <v>120</v>
      </c>
      <c r="M2355" s="8">
        <v>73</v>
      </c>
      <c r="N2355" s="8">
        <v>24.45</v>
      </c>
      <c r="O2355" s="8">
        <v>80</v>
      </c>
      <c r="P2355" s="10">
        <v>82</v>
      </c>
      <c r="Q2355">
        <f t="shared" si="216"/>
        <v>-1.8331242129161627</v>
      </c>
      <c r="R2355">
        <f t="shared" si="217"/>
        <v>0.15991318369501339</v>
      </c>
      <c r="S2355">
        <f t="shared" si="218"/>
        <v>0.13786651099662028</v>
      </c>
      <c r="T2355">
        <f t="shared" si="219"/>
        <v>0.86213348900337972</v>
      </c>
      <c r="U2355" s="11">
        <f t="shared" si="220"/>
        <v>-6.4425484698320171E-2</v>
      </c>
      <c r="V2355">
        <f t="shared" si="221"/>
        <v>1</v>
      </c>
    </row>
    <row r="2356" spans="1:22" x14ac:dyDescent="0.4">
      <c r="A2356" s="8">
        <v>0</v>
      </c>
      <c r="B2356" s="8">
        <v>0</v>
      </c>
      <c r="C2356" s="8">
        <v>40</v>
      </c>
      <c r="D2356" s="8">
        <v>2</v>
      </c>
      <c r="E2356" s="8">
        <v>0</v>
      </c>
      <c r="F2356" s="8">
        <v>0</v>
      </c>
      <c r="G2356" s="8">
        <v>0</v>
      </c>
      <c r="H2356" s="8">
        <v>0</v>
      </c>
      <c r="I2356" s="8">
        <v>0</v>
      </c>
      <c r="J2356" s="8">
        <v>0</v>
      </c>
      <c r="K2356" s="8">
        <v>212</v>
      </c>
      <c r="L2356" s="8">
        <v>110</v>
      </c>
      <c r="M2356" s="8">
        <v>70</v>
      </c>
      <c r="N2356" s="8">
        <v>22.98</v>
      </c>
      <c r="O2356" s="8">
        <v>85</v>
      </c>
      <c r="P2356" s="8">
        <v>85</v>
      </c>
      <c r="Q2356">
        <f t="shared" si="216"/>
        <v>-3.4973486024764773</v>
      </c>
      <c r="R2356">
        <f t="shared" si="217"/>
        <v>3.0277554926238251E-2</v>
      </c>
      <c r="S2356">
        <f t="shared" si="218"/>
        <v>2.9387765249730153E-2</v>
      </c>
      <c r="T2356">
        <f t="shared" si="219"/>
        <v>0.97061223475026981</v>
      </c>
      <c r="U2356" s="11">
        <f t="shared" si="220"/>
        <v>-1.2954238622380938E-2</v>
      </c>
      <c r="V2356">
        <f t="shared" si="221"/>
        <v>0</v>
      </c>
    </row>
    <row r="2357" spans="1:22" x14ac:dyDescent="0.4">
      <c r="A2357" s="8">
        <v>0</v>
      </c>
      <c r="B2357" s="8">
        <v>1</v>
      </c>
      <c r="C2357" s="8">
        <v>37</v>
      </c>
      <c r="D2357" s="8">
        <v>2</v>
      </c>
      <c r="E2357" s="8">
        <v>1</v>
      </c>
      <c r="F2357" s="8">
        <v>20</v>
      </c>
      <c r="G2357" s="8">
        <v>0</v>
      </c>
      <c r="H2357" s="8">
        <v>0</v>
      </c>
      <c r="I2357" s="8">
        <v>0</v>
      </c>
      <c r="J2357" s="8">
        <v>0</v>
      </c>
      <c r="K2357" s="8">
        <v>309</v>
      </c>
      <c r="L2357" s="8">
        <v>107.5</v>
      </c>
      <c r="M2357" s="8">
        <v>80</v>
      </c>
      <c r="N2357" s="8">
        <v>25.23</v>
      </c>
      <c r="O2357" s="8">
        <v>65</v>
      </c>
      <c r="P2357" s="8">
        <v>84</v>
      </c>
      <c r="Q2357">
        <f t="shared" si="216"/>
        <v>-2.5754027703851365</v>
      </c>
      <c r="R2357">
        <f t="shared" si="217"/>
        <v>7.6123156470231129E-2</v>
      </c>
      <c r="S2357">
        <f t="shared" si="218"/>
        <v>7.0738331400581597E-2</v>
      </c>
      <c r="T2357">
        <f t="shared" si="219"/>
        <v>0.92926166859941839</v>
      </c>
      <c r="U2357" s="11">
        <f t="shared" si="220"/>
        <v>-3.1861976827316167E-2</v>
      </c>
      <c r="V2357">
        <f t="shared" si="221"/>
        <v>0</v>
      </c>
    </row>
    <row r="2358" spans="1:22" x14ac:dyDescent="0.4">
      <c r="A2358" s="8">
        <v>0</v>
      </c>
      <c r="B2358" s="8">
        <v>0</v>
      </c>
      <c r="C2358" s="8">
        <v>39</v>
      </c>
      <c r="D2358" s="8">
        <v>4</v>
      </c>
      <c r="E2358" s="8">
        <v>0</v>
      </c>
      <c r="F2358" s="8">
        <v>0</v>
      </c>
      <c r="G2358" s="8">
        <v>0</v>
      </c>
      <c r="H2358" s="8">
        <v>0</v>
      </c>
      <c r="I2358" s="8">
        <v>0</v>
      </c>
      <c r="J2358" s="8">
        <v>0</v>
      </c>
      <c r="K2358" s="8">
        <v>229</v>
      </c>
      <c r="L2358" s="8">
        <v>119</v>
      </c>
      <c r="M2358" s="8">
        <v>63.5</v>
      </c>
      <c r="N2358" s="10">
        <v>26</v>
      </c>
      <c r="O2358" s="8">
        <v>76</v>
      </c>
      <c r="P2358" s="8">
        <v>83</v>
      </c>
      <c r="Q2358">
        <f t="shared" si="216"/>
        <v>-3.3602358479922207</v>
      </c>
      <c r="R2358">
        <f t="shared" si="217"/>
        <v>3.4727067669643036E-2</v>
      </c>
      <c r="S2358">
        <f t="shared" si="218"/>
        <v>3.356157266461917E-2</v>
      </c>
      <c r="T2358">
        <f t="shared" si="219"/>
        <v>0.96643842733538088</v>
      </c>
      <c r="U2358" s="11">
        <f t="shared" si="220"/>
        <v>-1.4825810047531793E-2</v>
      </c>
      <c r="V2358">
        <f t="shared" si="221"/>
        <v>0</v>
      </c>
    </row>
    <row r="2359" spans="1:22" x14ac:dyDescent="0.4">
      <c r="A2359" s="8">
        <v>0</v>
      </c>
      <c r="B2359" s="8">
        <v>0</v>
      </c>
      <c r="C2359" s="8">
        <v>49</v>
      </c>
      <c r="D2359" s="8">
        <v>4</v>
      </c>
      <c r="E2359" s="8">
        <v>1</v>
      </c>
      <c r="F2359" s="8">
        <v>9</v>
      </c>
      <c r="G2359" s="8">
        <v>0</v>
      </c>
      <c r="H2359" s="8">
        <v>0</v>
      </c>
      <c r="I2359" s="8">
        <v>1</v>
      </c>
      <c r="J2359" s="8">
        <v>0</v>
      </c>
      <c r="K2359" s="8">
        <v>231</v>
      </c>
      <c r="L2359" s="8">
        <v>137</v>
      </c>
      <c r="M2359" s="8">
        <v>96.5</v>
      </c>
      <c r="N2359" s="8">
        <v>29.3</v>
      </c>
      <c r="O2359" s="8">
        <v>70</v>
      </c>
      <c r="P2359" s="10">
        <v>82</v>
      </c>
      <c r="Q2359">
        <f t="shared" si="216"/>
        <v>-2.0307974860834195</v>
      </c>
      <c r="R2359">
        <f t="shared" si="217"/>
        <v>0.13123082465066729</v>
      </c>
      <c r="S2359">
        <f t="shared" si="218"/>
        <v>0.11600711525094128</v>
      </c>
      <c r="T2359">
        <f t="shared" si="219"/>
        <v>0.88399288474905868</v>
      </c>
      <c r="U2359" s="11">
        <f t="shared" si="220"/>
        <v>-5.355123060531751E-2</v>
      </c>
      <c r="V2359">
        <f t="shared" si="221"/>
        <v>1</v>
      </c>
    </row>
    <row r="2360" spans="1:22" x14ac:dyDescent="0.4">
      <c r="A2360" s="8">
        <v>0</v>
      </c>
      <c r="B2360" s="8">
        <v>0</v>
      </c>
      <c r="C2360" s="8">
        <v>39</v>
      </c>
      <c r="D2360" s="8">
        <v>2</v>
      </c>
      <c r="E2360" s="8">
        <v>1</v>
      </c>
      <c r="F2360" s="8">
        <v>20</v>
      </c>
      <c r="G2360" s="8">
        <v>0</v>
      </c>
      <c r="H2360" s="8">
        <v>0</v>
      </c>
      <c r="I2360" s="8">
        <v>0</v>
      </c>
      <c r="J2360" s="8">
        <v>0</v>
      </c>
      <c r="K2360" s="8">
        <v>180</v>
      </c>
      <c r="L2360" s="8">
        <v>112.5</v>
      </c>
      <c r="M2360" s="8">
        <v>85</v>
      </c>
      <c r="N2360" s="8">
        <v>25.31</v>
      </c>
      <c r="O2360" s="8">
        <v>75</v>
      </c>
      <c r="P2360" s="8">
        <v>58</v>
      </c>
      <c r="Q2360">
        <f t="shared" si="216"/>
        <v>-2.9756082273602624</v>
      </c>
      <c r="R2360">
        <f t="shared" si="217"/>
        <v>5.1016394998465012E-2</v>
      </c>
      <c r="S2360">
        <f t="shared" si="218"/>
        <v>4.8540056312384665E-2</v>
      </c>
      <c r="T2360">
        <f t="shared" si="219"/>
        <v>0.95145994368761533</v>
      </c>
      <c r="U2360" s="11">
        <f t="shared" si="220"/>
        <v>-2.1609490720752952E-2</v>
      </c>
      <c r="V2360">
        <f t="shared" si="221"/>
        <v>0</v>
      </c>
    </row>
    <row r="2361" spans="1:22" x14ac:dyDescent="0.4">
      <c r="A2361" s="8">
        <v>0</v>
      </c>
      <c r="B2361" s="8">
        <v>0</v>
      </c>
      <c r="C2361" s="8">
        <v>41</v>
      </c>
      <c r="D2361" s="8">
        <v>1</v>
      </c>
      <c r="E2361" s="8">
        <v>0</v>
      </c>
      <c r="F2361" s="8">
        <v>0</v>
      </c>
      <c r="G2361" s="8">
        <v>0</v>
      </c>
      <c r="H2361" s="8">
        <v>0</v>
      </c>
      <c r="I2361" s="8">
        <v>1</v>
      </c>
      <c r="J2361" s="8">
        <v>0</v>
      </c>
      <c r="K2361" s="8">
        <v>317</v>
      </c>
      <c r="L2361" s="8">
        <v>149.5</v>
      </c>
      <c r="M2361" s="8">
        <v>93</v>
      </c>
      <c r="N2361" s="8">
        <v>35.42</v>
      </c>
      <c r="O2361" s="8">
        <v>68</v>
      </c>
      <c r="P2361" s="8">
        <v>87</v>
      </c>
      <c r="Q2361">
        <f t="shared" si="216"/>
        <v>-2.376602233718411</v>
      </c>
      <c r="R2361">
        <f t="shared" si="217"/>
        <v>9.2865577587218043E-2</v>
      </c>
      <c r="S2361">
        <f t="shared" si="218"/>
        <v>8.4974382478257476E-2</v>
      </c>
      <c r="T2361">
        <f t="shared" si="219"/>
        <v>0.9150256175217425</v>
      </c>
      <c r="U2361" s="11">
        <f t="shared" si="220"/>
        <v>-3.8566747034542874E-2</v>
      </c>
      <c r="V2361">
        <f t="shared" si="221"/>
        <v>0</v>
      </c>
    </row>
    <row r="2362" spans="1:22" x14ac:dyDescent="0.4">
      <c r="A2362" s="8">
        <v>0</v>
      </c>
      <c r="B2362" s="8">
        <v>1</v>
      </c>
      <c r="C2362" s="8">
        <v>48</v>
      </c>
      <c r="D2362" s="8">
        <v>1</v>
      </c>
      <c r="E2362" s="8">
        <v>0</v>
      </c>
      <c r="F2362" s="8">
        <v>0</v>
      </c>
      <c r="G2362" s="8">
        <v>0</v>
      </c>
      <c r="H2362" s="8">
        <v>0</v>
      </c>
      <c r="I2362" s="8">
        <v>0</v>
      </c>
      <c r="J2362" s="8">
        <v>0</v>
      </c>
      <c r="K2362" s="8">
        <v>201</v>
      </c>
      <c r="L2362" s="8">
        <v>117.5</v>
      </c>
      <c r="M2362" s="8">
        <v>80</v>
      </c>
      <c r="N2362" s="8">
        <v>23.68</v>
      </c>
      <c r="O2362" s="8">
        <v>66</v>
      </c>
      <c r="P2362" s="8">
        <v>85</v>
      </c>
      <c r="Q2362">
        <f t="shared" si="216"/>
        <v>-2.4490705935988659</v>
      </c>
      <c r="R2362">
        <f t="shared" si="217"/>
        <v>8.6373825592627435E-2</v>
      </c>
      <c r="S2362">
        <f t="shared" si="218"/>
        <v>7.9506541448114948E-2</v>
      </c>
      <c r="T2362">
        <f t="shared" si="219"/>
        <v>0.92049345855188502</v>
      </c>
      <c r="U2362" s="11">
        <f t="shared" si="220"/>
        <v>-3.597929344450141E-2</v>
      </c>
      <c r="V2362">
        <f t="shared" si="221"/>
        <v>0</v>
      </c>
    </row>
    <row r="2363" spans="1:22" x14ac:dyDescent="0.4">
      <c r="A2363" s="8">
        <v>0</v>
      </c>
      <c r="B2363" s="8">
        <v>1</v>
      </c>
      <c r="C2363" s="8">
        <v>50</v>
      </c>
      <c r="D2363" s="8">
        <v>1</v>
      </c>
      <c r="E2363" s="8">
        <v>0</v>
      </c>
      <c r="F2363" s="8">
        <v>0</v>
      </c>
      <c r="G2363" s="8">
        <v>0</v>
      </c>
      <c r="H2363" s="8">
        <v>0</v>
      </c>
      <c r="I2363" s="8">
        <v>1</v>
      </c>
      <c r="J2363" s="8">
        <v>0</v>
      </c>
      <c r="K2363" s="8">
        <v>167</v>
      </c>
      <c r="L2363" s="8">
        <v>159</v>
      </c>
      <c r="M2363" s="8">
        <v>95</v>
      </c>
      <c r="N2363" s="8">
        <v>25.2</v>
      </c>
      <c r="O2363" s="8">
        <v>75</v>
      </c>
      <c r="P2363" s="8">
        <v>87</v>
      </c>
      <c r="Q2363">
        <f t="shared" si="216"/>
        <v>-1.5096525929085383</v>
      </c>
      <c r="R2363">
        <f t="shared" si="217"/>
        <v>0.22098673698483881</v>
      </c>
      <c r="S2363">
        <f t="shared" si="218"/>
        <v>0.18099028457143906</v>
      </c>
      <c r="T2363">
        <f t="shared" si="219"/>
        <v>0.81900971542856094</v>
      </c>
      <c r="U2363" s="11">
        <f t="shared" si="220"/>
        <v>-8.6710946430073141E-2</v>
      </c>
      <c r="V2363">
        <f t="shared" si="221"/>
        <v>1</v>
      </c>
    </row>
    <row r="2364" spans="1:22" x14ac:dyDescent="0.4">
      <c r="A2364" s="8">
        <v>0</v>
      </c>
      <c r="B2364" s="8">
        <v>0</v>
      </c>
      <c r="C2364" s="8">
        <v>67</v>
      </c>
      <c r="D2364" s="8">
        <v>1</v>
      </c>
      <c r="E2364" s="8">
        <v>0</v>
      </c>
      <c r="F2364" s="8">
        <v>0</v>
      </c>
      <c r="G2364" s="8">
        <v>0</v>
      </c>
      <c r="H2364" s="8">
        <v>0</v>
      </c>
      <c r="I2364" s="8">
        <v>0</v>
      </c>
      <c r="J2364" s="8">
        <v>0</v>
      </c>
      <c r="K2364" s="8">
        <v>302</v>
      </c>
      <c r="L2364" s="8">
        <v>121</v>
      </c>
      <c r="M2364" s="8">
        <v>83</v>
      </c>
      <c r="N2364" s="8">
        <v>30.12</v>
      </c>
      <c r="O2364" s="8">
        <v>75</v>
      </c>
      <c r="P2364" s="8">
        <v>64</v>
      </c>
      <c r="Q2364">
        <f t="shared" si="216"/>
        <v>-1.5158630995868316</v>
      </c>
      <c r="R2364">
        <f t="shared" si="217"/>
        <v>0.21961855034274105</v>
      </c>
      <c r="S2364">
        <f t="shared" si="218"/>
        <v>0.18007150701424077</v>
      </c>
      <c r="T2364">
        <f t="shared" si="219"/>
        <v>0.81992849298575921</v>
      </c>
      <c r="U2364" s="11">
        <f t="shared" si="220"/>
        <v>-8.6224021342917928E-2</v>
      </c>
      <c r="V2364">
        <f t="shared" si="221"/>
        <v>1</v>
      </c>
    </row>
    <row r="2365" spans="1:22" x14ac:dyDescent="0.4">
      <c r="A2365" s="8">
        <v>0</v>
      </c>
      <c r="B2365" s="8">
        <v>1</v>
      </c>
      <c r="C2365" s="8">
        <v>41</v>
      </c>
      <c r="D2365" s="8">
        <v>2</v>
      </c>
      <c r="E2365" s="8">
        <v>1</v>
      </c>
      <c r="F2365" s="8">
        <v>30</v>
      </c>
      <c r="G2365" s="8">
        <v>0</v>
      </c>
      <c r="H2365" s="8">
        <v>0</v>
      </c>
      <c r="I2365" s="8">
        <v>0</v>
      </c>
      <c r="J2365" s="8">
        <v>0</v>
      </c>
      <c r="K2365" s="8">
        <v>228</v>
      </c>
      <c r="L2365" s="8">
        <v>113</v>
      </c>
      <c r="M2365" s="8">
        <v>82.5</v>
      </c>
      <c r="N2365" s="8">
        <v>25.67</v>
      </c>
      <c r="O2365" s="8">
        <v>67</v>
      </c>
      <c r="P2365" s="8">
        <v>70</v>
      </c>
      <c r="Q2365">
        <f t="shared" si="216"/>
        <v>-2.0086194628093983</v>
      </c>
      <c r="R2365">
        <f t="shared" si="217"/>
        <v>0.13417377875944642</v>
      </c>
      <c r="S2365">
        <f t="shared" si="218"/>
        <v>0.11830089997866555</v>
      </c>
      <c r="T2365">
        <f t="shared" si="219"/>
        <v>0.88169910002133445</v>
      </c>
      <c r="U2365" s="11">
        <f t="shared" si="220"/>
        <v>-5.4679602505862415E-2</v>
      </c>
      <c r="V2365">
        <f t="shared" si="221"/>
        <v>1</v>
      </c>
    </row>
    <row r="2366" spans="1:22" x14ac:dyDescent="0.4">
      <c r="A2366" s="8">
        <v>0</v>
      </c>
      <c r="B2366" s="8">
        <v>1</v>
      </c>
      <c r="C2366" s="8">
        <v>46</v>
      </c>
      <c r="D2366" s="8">
        <v>2</v>
      </c>
      <c r="E2366" s="8">
        <v>0</v>
      </c>
      <c r="F2366" s="8">
        <v>0</v>
      </c>
      <c r="G2366" s="8">
        <v>0</v>
      </c>
      <c r="H2366" s="8">
        <v>0</v>
      </c>
      <c r="I2366" s="8">
        <v>0</v>
      </c>
      <c r="J2366" s="8">
        <v>0</v>
      </c>
      <c r="K2366" s="8">
        <v>226</v>
      </c>
      <c r="L2366" s="8">
        <v>140</v>
      </c>
      <c r="M2366" s="8">
        <v>86</v>
      </c>
      <c r="N2366" s="8">
        <v>31.93</v>
      </c>
      <c r="O2366" s="8">
        <v>85</v>
      </c>
      <c r="P2366" s="8">
        <v>72</v>
      </c>
      <c r="Q2366">
        <f t="shared" si="216"/>
        <v>-2.1881559875090248</v>
      </c>
      <c r="R2366">
        <f t="shared" si="217"/>
        <v>0.11212331489659445</v>
      </c>
      <c r="S2366">
        <f t="shared" si="218"/>
        <v>0.10081913884434632</v>
      </c>
      <c r="T2366">
        <f t="shared" si="219"/>
        <v>0.89918086115565365</v>
      </c>
      <c r="U2366" s="11">
        <f t="shared" si="220"/>
        <v>-4.6152945528291842E-2</v>
      </c>
      <c r="V2366">
        <f t="shared" si="221"/>
        <v>1</v>
      </c>
    </row>
    <row r="2367" spans="1:22" x14ac:dyDescent="0.4">
      <c r="A2367" s="8">
        <v>0</v>
      </c>
      <c r="B2367" s="8">
        <v>0</v>
      </c>
      <c r="C2367" s="8">
        <v>43</v>
      </c>
      <c r="D2367" s="8">
        <v>3</v>
      </c>
      <c r="E2367" s="8">
        <v>0</v>
      </c>
      <c r="F2367" s="8">
        <v>0</v>
      </c>
      <c r="G2367" s="8">
        <v>0</v>
      </c>
      <c r="H2367" s="8">
        <v>0</v>
      </c>
      <c r="I2367" s="8">
        <v>0</v>
      </c>
      <c r="J2367" s="8">
        <v>0</v>
      </c>
      <c r="K2367" s="8">
        <v>232</v>
      </c>
      <c r="L2367" s="8">
        <v>126</v>
      </c>
      <c r="M2367" s="8">
        <v>73</v>
      </c>
      <c r="N2367" s="8">
        <v>20.43</v>
      </c>
      <c r="O2367" s="8">
        <v>72</v>
      </c>
      <c r="P2367" s="8">
        <v>75</v>
      </c>
      <c r="Q2367">
        <f t="shared" si="216"/>
        <v>-3.0602077577365128</v>
      </c>
      <c r="R2367">
        <f t="shared" si="217"/>
        <v>4.6877954950402499E-2</v>
      </c>
      <c r="S2367">
        <f t="shared" si="218"/>
        <v>4.4778815647735566E-2</v>
      </c>
      <c r="T2367">
        <f t="shared" si="219"/>
        <v>0.95522118435226444</v>
      </c>
      <c r="U2367" s="11">
        <f t="shared" si="220"/>
        <v>-1.9896054571834E-2</v>
      </c>
      <c r="V2367">
        <f t="shared" si="221"/>
        <v>0</v>
      </c>
    </row>
    <row r="2368" spans="1:22" x14ac:dyDescent="0.4">
      <c r="A2368" s="8">
        <v>0</v>
      </c>
      <c r="B2368" s="8">
        <v>0</v>
      </c>
      <c r="C2368" s="8">
        <v>55</v>
      </c>
      <c r="D2368" s="8">
        <v>1</v>
      </c>
      <c r="E2368" s="8">
        <v>0</v>
      </c>
      <c r="F2368" s="8">
        <v>0</v>
      </c>
      <c r="G2368" s="8">
        <v>0</v>
      </c>
      <c r="H2368" s="8">
        <v>0</v>
      </c>
      <c r="I2368" s="8">
        <v>0</v>
      </c>
      <c r="J2368" s="8">
        <v>0</v>
      </c>
      <c r="K2368" s="8">
        <v>215</v>
      </c>
      <c r="L2368" s="8">
        <v>122</v>
      </c>
      <c r="M2368" s="8">
        <v>86</v>
      </c>
      <c r="N2368" s="8">
        <v>30.61</v>
      </c>
      <c r="O2368" s="8">
        <v>79</v>
      </c>
      <c r="P2368" s="8">
        <v>87</v>
      </c>
      <c r="Q2368">
        <f t="shared" si="216"/>
        <v>-2.308281450929444</v>
      </c>
      <c r="R2368">
        <f t="shared" si="217"/>
        <v>9.943198355489144E-2</v>
      </c>
      <c r="S2368">
        <f t="shared" si="218"/>
        <v>9.0439413299028423E-2</v>
      </c>
      <c r="T2368">
        <f t="shared" si="219"/>
        <v>0.90956058670097162</v>
      </c>
      <c r="U2368" s="11">
        <f t="shared" si="220"/>
        <v>-4.1168366865984331E-2</v>
      </c>
      <c r="V2368">
        <f t="shared" si="221"/>
        <v>0</v>
      </c>
    </row>
    <row r="2369" spans="1:22" x14ac:dyDescent="0.4">
      <c r="A2369" s="8">
        <v>0</v>
      </c>
      <c r="B2369" s="8">
        <v>1</v>
      </c>
      <c r="C2369" s="8">
        <v>55</v>
      </c>
      <c r="D2369" s="8">
        <v>3</v>
      </c>
      <c r="E2369" s="8">
        <v>1</v>
      </c>
      <c r="F2369" s="8">
        <v>20</v>
      </c>
      <c r="G2369" s="8">
        <v>0</v>
      </c>
      <c r="H2369" s="8">
        <v>0</v>
      </c>
      <c r="I2369" s="8">
        <v>0</v>
      </c>
      <c r="J2369" s="8">
        <v>0</v>
      </c>
      <c r="K2369" s="8">
        <v>214</v>
      </c>
      <c r="L2369" s="8">
        <v>110</v>
      </c>
      <c r="M2369" s="8">
        <v>71</v>
      </c>
      <c r="N2369" s="8">
        <v>24.24</v>
      </c>
      <c r="O2369" s="8">
        <v>75</v>
      </c>
      <c r="P2369" s="8">
        <v>72</v>
      </c>
      <c r="Q2369">
        <f t="shared" si="216"/>
        <v>-1.5423970105447156</v>
      </c>
      <c r="R2369">
        <f t="shared" si="217"/>
        <v>0.21386784305488543</v>
      </c>
      <c r="S2369">
        <f t="shared" si="218"/>
        <v>0.17618709011736736</v>
      </c>
      <c r="T2369">
        <f t="shared" si="219"/>
        <v>0.82381290988263267</v>
      </c>
      <c r="U2369" s="11">
        <f t="shared" si="220"/>
        <v>-8.4171406544619173E-2</v>
      </c>
      <c r="V2369">
        <f t="shared" si="221"/>
        <v>1</v>
      </c>
    </row>
    <row r="2370" spans="1:22" x14ac:dyDescent="0.4">
      <c r="A2370" s="8">
        <v>0</v>
      </c>
      <c r="B2370" s="8">
        <v>0</v>
      </c>
      <c r="C2370" s="8">
        <v>48</v>
      </c>
      <c r="D2370" s="8">
        <v>3</v>
      </c>
      <c r="E2370" s="8">
        <v>1</v>
      </c>
      <c r="F2370" s="8">
        <v>9</v>
      </c>
      <c r="G2370" s="8">
        <v>0</v>
      </c>
      <c r="H2370" s="8">
        <v>0</v>
      </c>
      <c r="I2370" s="8">
        <v>1</v>
      </c>
      <c r="J2370" s="8">
        <v>0</v>
      </c>
      <c r="K2370" s="8">
        <v>266</v>
      </c>
      <c r="L2370" s="8">
        <v>155</v>
      </c>
      <c r="M2370" s="8">
        <v>100</v>
      </c>
      <c r="N2370" s="8">
        <v>27.86</v>
      </c>
      <c r="O2370" s="8">
        <v>75</v>
      </c>
      <c r="P2370" s="8">
        <v>84</v>
      </c>
      <c r="Q2370">
        <f t="shared" si="216"/>
        <v>-1.7810464430683854</v>
      </c>
      <c r="R2370">
        <f t="shared" si="217"/>
        <v>0.16846176934914164</v>
      </c>
      <c r="S2370">
        <f t="shared" si="218"/>
        <v>0.14417396766261206</v>
      </c>
      <c r="T2370">
        <f t="shared" si="219"/>
        <v>0.85582603233738797</v>
      </c>
      <c r="U2370" s="11">
        <f t="shared" si="220"/>
        <v>-6.7614507372383198E-2</v>
      </c>
      <c r="V2370">
        <f t="shared" si="221"/>
        <v>1</v>
      </c>
    </row>
    <row r="2371" spans="1:22" x14ac:dyDescent="0.4">
      <c r="A2371" s="8">
        <v>0</v>
      </c>
      <c r="B2371" s="8">
        <v>1</v>
      </c>
      <c r="C2371" s="8">
        <v>57</v>
      </c>
      <c r="D2371" s="9">
        <v>2</v>
      </c>
      <c r="E2371" s="8">
        <v>1</v>
      </c>
      <c r="F2371" s="10">
        <v>0</v>
      </c>
      <c r="G2371" s="8">
        <v>0</v>
      </c>
      <c r="H2371" s="8">
        <v>0</v>
      </c>
      <c r="I2371" s="8">
        <v>0</v>
      </c>
      <c r="J2371" s="8">
        <v>0</v>
      </c>
      <c r="K2371" s="8">
        <v>223</v>
      </c>
      <c r="L2371" s="8">
        <v>107.5</v>
      </c>
      <c r="M2371" s="8">
        <v>72.5</v>
      </c>
      <c r="N2371" s="8">
        <v>24.74</v>
      </c>
      <c r="O2371" s="8">
        <v>62</v>
      </c>
      <c r="P2371" s="8">
        <v>103</v>
      </c>
      <c r="Q2371">
        <f t="shared" si="216"/>
        <v>-2.0358732300276454</v>
      </c>
      <c r="R2371">
        <f t="shared" si="217"/>
        <v>0.13056641819211459</v>
      </c>
      <c r="S2371">
        <f t="shared" si="218"/>
        <v>0.11548761407658203</v>
      </c>
      <c r="T2371">
        <f t="shared" si="219"/>
        <v>0.88451238592341797</v>
      </c>
      <c r="U2371" s="11">
        <f t="shared" si="220"/>
        <v>-5.3296081238677302E-2</v>
      </c>
      <c r="V2371">
        <f t="shared" si="221"/>
        <v>1</v>
      </c>
    </row>
    <row r="2372" spans="1:22" x14ac:dyDescent="0.4">
      <c r="A2372" s="8">
        <v>0</v>
      </c>
      <c r="B2372" s="8">
        <v>0</v>
      </c>
      <c r="C2372" s="8">
        <v>48</v>
      </c>
      <c r="D2372" s="8">
        <v>1</v>
      </c>
      <c r="E2372" s="8">
        <v>0</v>
      </c>
      <c r="F2372" s="8">
        <v>0</v>
      </c>
      <c r="G2372" s="8">
        <v>0</v>
      </c>
      <c r="H2372" s="8">
        <v>0</v>
      </c>
      <c r="I2372" s="8">
        <v>1</v>
      </c>
      <c r="J2372" s="8">
        <v>0</v>
      </c>
      <c r="K2372" s="8">
        <v>234</v>
      </c>
      <c r="L2372" s="8">
        <v>144</v>
      </c>
      <c r="M2372" s="8">
        <v>90</v>
      </c>
      <c r="N2372" s="8">
        <v>29.34</v>
      </c>
      <c r="O2372" s="8">
        <v>72</v>
      </c>
      <c r="P2372" s="8">
        <v>70</v>
      </c>
      <c r="Q2372">
        <f t="shared" si="216"/>
        <v>-2.1935451275641</v>
      </c>
      <c r="R2372">
        <f t="shared" si="217"/>
        <v>0.11152069191748387</v>
      </c>
      <c r="S2372">
        <f t="shared" si="218"/>
        <v>0.10033163820378331</v>
      </c>
      <c r="T2372">
        <f t="shared" si="219"/>
        <v>0.89966836179621668</v>
      </c>
      <c r="U2372" s="11">
        <f t="shared" si="220"/>
        <v>-4.5917551877058961E-2</v>
      </c>
      <c r="V2372">
        <f t="shared" si="221"/>
        <v>1</v>
      </c>
    </row>
    <row r="2373" spans="1:22" x14ac:dyDescent="0.4">
      <c r="A2373" s="8">
        <v>0</v>
      </c>
      <c r="B2373" s="8">
        <v>0</v>
      </c>
      <c r="C2373" s="8">
        <v>38</v>
      </c>
      <c r="D2373" s="8">
        <v>3</v>
      </c>
      <c r="E2373" s="8">
        <v>0</v>
      </c>
      <c r="F2373" s="8">
        <v>0</v>
      </c>
      <c r="G2373" s="8">
        <v>0</v>
      </c>
      <c r="H2373" s="8">
        <v>0</v>
      </c>
      <c r="I2373" s="8">
        <v>0</v>
      </c>
      <c r="J2373" s="8">
        <v>0</v>
      </c>
      <c r="K2373" s="8">
        <v>155</v>
      </c>
      <c r="L2373" s="8">
        <v>122</v>
      </c>
      <c r="M2373" s="8">
        <v>81</v>
      </c>
      <c r="N2373" s="8">
        <v>27.14</v>
      </c>
      <c r="O2373" s="8">
        <v>64</v>
      </c>
      <c r="P2373" s="8">
        <v>70</v>
      </c>
      <c r="Q2373">
        <f t="shared" si="216"/>
        <v>-3.4647959850604515</v>
      </c>
      <c r="R2373">
        <f t="shared" si="217"/>
        <v>3.1279386237511884E-2</v>
      </c>
      <c r="S2373">
        <f t="shared" si="218"/>
        <v>3.0330661753679225E-2</v>
      </c>
      <c r="T2373">
        <f t="shared" si="219"/>
        <v>0.96966933824632073</v>
      </c>
      <c r="U2373" s="11">
        <f t="shared" si="220"/>
        <v>-1.3376336926673315E-2</v>
      </c>
      <c r="V2373">
        <f t="shared" si="221"/>
        <v>0</v>
      </c>
    </row>
    <row r="2374" spans="1:22" x14ac:dyDescent="0.4">
      <c r="A2374" s="8">
        <v>0</v>
      </c>
      <c r="B2374" s="8">
        <v>0</v>
      </c>
      <c r="C2374" s="8">
        <v>48</v>
      </c>
      <c r="D2374" s="8">
        <v>4</v>
      </c>
      <c r="E2374" s="8">
        <v>0</v>
      </c>
      <c r="F2374" s="8">
        <v>0</v>
      </c>
      <c r="G2374" s="8">
        <v>0</v>
      </c>
      <c r="H2374" s="8">
        <v>0</v>
      </c>
      <c r="I2374" s="8">
        <v>0</v>
      </c>
      <c r="J2374" s="8">
        <v>0</v>
      </c>
      <c r="K2374" s="8">
        <v>240</v>
      </c>
      <c r="L2374" s="8">
        <v>123</v>
      </c>
      <c r="M2374" s="8">
        <v>80</v>
      </c>
      <c r="N2374" s="8">
        <v>24.57</v>
      </c>
      <c r="O2374" s="8">
        <v>66</v>
      </c>
      <c r="P2374" s="8">
        <v>74</v>
      </c>
      <c r="Q2374">
        <f t="shared" ref="Q2374:Q2437" si="222">$A$2+SUMPRODUCT(B$2:P$2,B2374:P2374)</f>
        <v>-2.7703632363512494</v>
      </c>
      <c r="R2374">
        <f t="shared" ref="R2374:R2437" si="223">EXP(Q2374)</f>
        <v>6.2639247757520888E-2</v>
      </c>
      <c r="S2374">
        <f t="shared" ref="S2374:S2437" si="224">R2374/(1+R2374)</f>
        <v>5.8946860742917218E-2</v>
      </c>
      <c r="T2374">
        <f t="shared" ref="T2374:T2437" si="225">IF(A2374=1,S2374,1-S2374)</f>
        <v>0.94105313925708278</v>
      </c>
      <c r="U2374" s="11">
        <f t="shared" ref="U2374:U2437" si="226">LOG(T2374)</f>
        <v>-2.6385852200239208E-2</v>
      </c>
      <c r="V2374">
        <f t="shared" ref="V2374:V2437" si="227">IF(S2374&gt;S$1,1,0)</f>
        <v>0</v>
      </c>
    </row>
    <row r="2375" spans="1:22" x14ac:dyDescent="0.4">
      <c r="A2375" s="8">
        <v>0</v>
      </c>
      <c r="B2375" s="8">
        <v>0</v>
      </c>
      <c r="C2375" s="8">
        <v>40</v>
      </c>
      <c r="D2375" s="8">
        <v>2</v>
      </c>
      <c r="E2375" s="8">
        <v>0</v>
      </c>
      <c r="F2375" s="8">
        <v>0</v>
      </c>
      <c r="G2375" s="8">
        <v>0</v>
      </c>
      <c r="H2375" s="8">
        <v>0</v>
      </c>
      <c r="I2375" s="8">
        <v>0</v>
      </c>
      <c r="J2375" s="8">
        <v>0</v>
      </c>
      <c r="K2375" s="8">
        <v>178</v>
      </c>
      <c r="L2375" s="8">
        <v>119</v>
      </c>
      <c r="M2375" s="8">
        <v>78.5</v>
      </c>
      <c r="N2375" s="8">
        <v>23.28</v>
      </c>
      <c r="O2375" s="8">
        <v>72</v>
      </c>
      <c r="P2375" s="8">
        <v>75</v>
      </c>
      <c r="Q2375">
        <f t="shared" si="222"/>
        <v>-3.3919981008083528</v>
      </c>
      <c r="R2375">
        <f t="shared" si="223"/>
        <v>3.3641390809592372E-2</v>
      </c>
      <c r="S2375">
        <f t="shared" si="224"/>
        <v>3.2546481892760694E-2</v>
      </c>
      <c r="T2375">
        <f t="shared" si="225"/>
        <v>0.96745351810723934</v>
      </c>
      <c r="U2375" s="11">
        <f t="shared" si="226"/>
        <v>-1.4369891750364539E-2</v>
      </c>
      <c r="V2375">
        <f t="shared" si="227"/>
        <v>0</v>
      </c>
    </row>
    <row r="2376" spans="1:22" x14ac:dyDescent="0.4">
      <c r="A2376" s="8">
        <v>0</v>
      </c>
      <c r="B2376" s="8">
        <v>0</v>
      </c>
      <c r="C2376" s="8">
        <v>57</v>
      </c>
      <c r="D2376" s="8">
        <v>1</v>
      </c>
      <c r="E2376" s="8">
        <v>0</v>
      </c>
      <c r="F2376" s="8">
        <v>0</v>
      </c>
      <c r="G2376" s="8">
        <v>0</v>
      </c>
      <c r="H2376" s="8">
        <v>0</v>
      </c>
      <c r="I2376" s="8">
        <v>1</v>
      </c>
      <c r="J2376" s="8">
        <v>0</v>
      </c>
      <c r="K2376" s="8">
        <v>254</v>
      </c>
      <c r="L2376" s="8">
        <v>182.5</v>
      </c>
      <c r="M2376" s="8">
        <v>97</v>
      </c>
      <c r="N2376" s="8">
        <v>27.38</v>
      </c>
      <c r="O2376" s="8">
        <v>77</v>
      </c>
      <c r="P2376" s="8">
        <v>72</v>
      </c>
      <c r="Q2376">
        <f t="shared" si="222"/>
        <v>-1.0239228333289727</v>
      </c>
      <c r="R2376">
        <f t="shared" si="223"/>
        <v>0.35918315722855143</v>
      </c>
      <c r="S2376">
        <f t="shared" si="224"/>
        <v>0.26426398481934216</v>
      </c>
      <c r="T2376">
        <f t="shared" si="225"/>
        <v>0.73573601518065779</v>
      </c>
      <c r="U2376" s="11">
        <f t="shared" si="226"/>
        <v>-0.13327798418940207</v>
      </c>
      <c r="V2376">
        <f t="shared" si="227"/>
        <v>1</v>
      </c>
    </row>
    <row r="2377" spans="1:22" x14ac:dyDescent="0.4">
      <c r="A2377" s="8">
        <v>0</v>
      </c>
      <c r="B2377" s="8">
        <v>0</v>
      </c>
      <c r="C2377" s="8">
        <v>40</v>
      </c>
      <c r="D2377" s="8">
        <v>3</v>
      </c>
      <c r="E2377" s="8">
        <v>0</v>
      </c>
      <c r="F2377" s="8">
        <v>0</v>
      </c>
      <c r="G2377" s="8">
        <v>0</v>
      </c>
      <c r="H2377" s="8">
        <v>0</v>
      </c>
      <c r="I2377" s="8">
        <v>0</v>
      </c>
      <c r="J2377" s="8">
        <v>0</v>
      </c>
      <c r="K2377" s="8">
        <v>274</v>
      </c>
      <c r="L2377" s="8">
        <v>132.5</v>
      </c>
      <c r="M2377" s="8">
        <v>85.5</v>
      </c>
      <c r="N2377" s="8">
        <v>24.87</v>
      </c>
      <c r="O2377" s="8">
        <v>100</v>
      </c>
      <c r="P2377" s="8">
        <v>70</v>
      </c>
      <c r="Q2377">
        <f t="shared" si="222"/>
        <v>-3.1505070859780302</v>
      </c>
      <c r="R2377">
        <f t="shared" si="223"/>
        <v>4.2830402662862303E-2</v>
      </c>
      <c r="S2377">
        <f t="shared" si="224"/>
        <v>4.1071302249622833E-2</v>
      </c>
      <c r="T2377">
        <f t="shared" si="225"/>
        <v>0.95892869775037715</v>
      </c>
      <c r="U2377" s="11">
        <f t="shared" si="226"/>
        <v>-1.8213684096065014E-2</v>
      </c>
      <c r="V2377">
        <f t="shared" si="227"/>
        <v>0</v>
      </c>
    </row>
    <row r="2378" spans="1:22" x14ac:dyDescent="0.4">
      <c r="A2378" s="8">
        <v>0</v>
      </c>
      <c r="B2378" s="8">
        <v>0</v>
      </c>
      <c r="C2378" s="8">
        <v>64</v>
      </c>
      <c r="D2378" s="8">
        <v>2</v>
      </c>
      <c r="E2378" s="8">
        <v>0</v>
      </c>
      <c r="F2378" s="8">
        <v>0</v>
      </c>
      <c r="G2378" s="8">
        <v>0</v>
      </c>
      <c r="H2378" s="8">
        <v>0</v>
      </c>
      <c r="I2378" s="8">
        <v>1</v>
      </c>
      <c r="J2378" s="8">
        <v>0</v>
      </c>
      <c r="K2378" s="8">
        <v>266</v>
      </c>
      <c r="L2378" s="8">
        <v>166</v>
      </c>
      <c r="M2378" s="8">
        <v>90</v>
      </c>
      <c r="N2378" s="8">
        <v>23.33</v>
      </c>
      <c r="O2378" s="8">
        <v>82</v>
      </c>
      <c r="P2378" s="8">
        <v>87</v>
      </c>
      <c r="Q2378">
        <f t="shared" si="222"/>
        <v>-0.86259890072974255</v>
      </c>
      <c r="R2378">
        <f t="shared" si="223"/>
        <v>0.42206375391465983</v>
      </c>
      <c r="S2378">
        <f t="shared" si="224"/>
        <v>0.29679664695257291</v>
      </c>
      <c r="T2378">
        <f t="shared" si="225"/>
        <v>0.70320335304742709</v>
      </c>
      <c r="U2378" s="11">
        <f t="shared" si="226"/>
        <v>-0.15291906710589523</v>
      </c>
      <c r="V2378">
        <f t="shared" si="227"/>
        <v>1</v>
      </c>
    </row>
    <row r="2379" spans="1:22" x14ac:dyDescent="0.4">
      <c r="A2379" s="8">
        <v>1</v>
      </c>
      <c r="B2379" s="8">
        <v>0</v>
      </c>
      <c r="C2379" s="8">
        <v>53</v>
      </c>
      <c r="D2379" s="8">
        <v>1</v>
      </c>
      <c r="E2379" s="8">
        <v>0</v>
      </c>
      <c r="F2379" s="8">
        <v>0</v>
      </c>
      <c r="G2379" s="8">
        <v>0</v>
      </c>
      <c r="H2379" s="8">
        <v>0</v>
      </c>
      <c r="I2379" s="8">
        <v>0</v>
      </c>
      <c r="J2379" s="8">
        <v>0</v>
      </c>
      <c r="K2379" s="8">
        <v>237</v>
      </c>
      <c r="L2379" s="8">
        <v>126</v>
      </c>
      <c r="M2379" s="8">
        <v>84</v>
      </c>
      <c r="N2379" s="8">
        <v>27.04</v>
      </c>
      <c r="O2379" s="8">
        <v>66</v>
      </c>
      <c r="P2379" s="8">
        <v>88</v>
      </c>
      <c r="Q2379">
        <f t="shared" si="222"/>
        <v>-2.3465738913058027</v>
      </c>
      <c r="R2379">
        <f t="shared" si="223"/>
        <v>9.5696467703297955E-2</v>
      </c>
      <c r="S2379">
        <f t="shared" si="224"/>
        <v>8.7338483351952781E-2</v>
      </c>
      <c r="T2379">
        <f t="shared" si="225"/>
        <v>8.7338483351952781E-2</v>
      </c>
      <c r="U2379" s="11">
        <f t="shared" si="226"/>
        <v>-1.0587943539488764</v>
      </c>
      <c r="V2379">
        <f t="shared" si="227"/>
        <v>0</v>
      </c>
    </row>
    <row r="2380" spans="1:22" x14ac:dyDescent="0.4">
      <c r="A2380" s="8">
        <v>0</v>
      </c>
      <c r="B2380" s="8">
        <v>1</v>
      </c>
      <c r="C2380" s="8">
        <v>46</v>
      </c>
      <c r="D2380" s="8">
        <v>4</v>
      </c>
      <c r="E2380" s="8">
        <v>1</v>
      </c>
      <c r="F2380" s="8">
        <v>9</v>
      </c>
      <c r="G2380" s="8">
        <v>0</v>
      </c>
      <c r="H2380" s="8">
        <v>0</v>
      </c>
      <c r="I2380" s="8">
        <v>1</v>
      </c>
      <c r="J2380" s="8">
        <v>0</v>
      </c>
      <c r="K2380" s="8">
        <v>260</v>
      </c>
      <c r="L2380" s="8">
        <v>137.5</v>
      </c>
      <c r="M2380" s="8">
        <v>94</v>
      </c>
      <c r="N2380" s="8">
        <v>32.369999999999997</v>
      </c>
      <c r="O2380" s="8">
        <v>78</v>
      </c>
      <c r="P2380" s="8">
        <v>78</v>
      </c>
      <c r="Q2380">
        <f t="shared" si="222"/>
        <v>-1.7599157732527431</v>
      </c>
      <c r="R2380">
        <f t="shared" si="223"/>
        <v>0.17205935521258534</v>
      </c>
      <c r="S2380">
        <f t="shared" si="224"/>
        <v>0.14680088892032062</v>
      </c>
      <c r="T2380">
        <f t="shared" si="225"/>
        <v>0.85319911107967938</v>
      </c>
      <c r="U2380" s="11">
        <f t="shared" si="226"/>
        <v>-6.8949605699626215E-2</v>
      </c>
      <c r="V2380">
        <f t="shared" si="227"/>
        <v>1</v>
      </c>
    </row>
    <row r="2381" spans="1:22" x14ac:dyDescent="0.4">
      <c r="A2381" s="8">
        <v>0</v>
      </c>
      <c r="B2381" s="8">
        <v>0</v>
      </c>
      <c r="C2381" s="8">
        <v>51</v>
      </c>
      <c r="D2381" s="8">
        <v>2</v>
      </c>
      <c r="E2381" s="8">
        <v>1</v>
      </c>
      <c r="F2381" s="8">
        <v>6</v>
      </c>
      <c r="G2381" s="8">
        <v>0</v>
      </c>
      <c r="H2381" s="8">
        <v>0</v>
      </c>
      <c r="I2381" s="8">
        <v>0</v>
      </c>
      <c r="J2381" s="8">
        <v>0</v>
      </c>
      <c r="K2381" s="8">
        <v>190</v>
      </c>
      <c r="L2381" s="8">
        <v>131.5</v>
      </c>
      <c r="M2381" s="8">
        <v>89</v>
      </c>
      <c r="N2381" s="8">
        <v>23.66</v>
      </c>
      <c r="O2381" s="8">
        <v>92</v>
      </c>
      <c r="P2381" s="8">
        <v>100</v>
      </c>
      <c r="Q2381">
        <f t="shared" si="222"/>
        <v>-2.3685198931557583</v>
      </c>
      <c r="R2381">
        <f t="shared" si="223"/>
        <v>9.3619190186238474E-2</v>
      </c>
      <c r="S2381">
        <f t="shared" si="224"/>
        <v>8.5604926309216969E-2</v>
      </c>
      <c r="T2381">
        <f t="shared" si="225"/>
        <v>0.91439507369078299</v>
      </c>
      <c r="U2381" s="11">
        <f t="shared" si="226"/>
        <v>-3.8866122370727743E-2</v>
      </c>
      <c r="V2381">
        <f t="shared" si="227"/>
        <v>0</v>
      </c>
    </row>
    <row r="2382" spans="1:22" x14ac:dyDescent="0.4">
      <c r="A2382" s="8">
        <v>0</v>
      </c>
      <c r="B2382" s="8">
        <v>0</v>
      </c>
      <c r="C2382" s="8">
        <v>40</v>
      </c>
      <c r="D2382" s="8">
        <v>3</v>
      </c>
      <c r="E2382" s="8">
        <v>0</v>
      </c>
      <c r="F2382" s="8">
        <v>0</v>
      </c>
      <c r="G2382" s="8">
        <v>0</v>
      </c>
      <c r="H2382" s="8">
        <v>0</v>
      </c>
      <c r="I2382" s="8">
        <v>0</v>
      </c>
      <c r="J2382" s="8">
        <v>0</v>
      </c>
      <c r="K2382" s="8">
        <v>188</v>
      </c>
      <c r="L2382" s="8">
        <v>123</v>
      </c>
      <c r="M2382" s="8">
        <v>76.5</v>
      </c>
      <c r="N2382" s="8">
        <v>28</v>
      </c>
      <c r="O2382" s="8">
        <v>58</v>
      </c>
      <c r="P2382" s="8">
        <v>76</v>
      </c>
      <c r="Q2382">
        <f t="shared" si="222"/>
        <v>-3.252036900049788</v>
      </c>
      <c r="R2382">
        <f t="shared" si="223"/>
        <v>3.8695309027627092E-2</v>
      </c>
      <c r="S2382">
        <f t="shared" si="224"/>
        <v>3.7253763150092239E-2</v>
      </c>
      <c r="T2382">
        <f t="shared" si="225"/>
        <v>0.96274623684990779</v>
      </c>
      <c r="U2382" s="11">
        <f t="shared" si="226"/>
        <v>-1.6488170257569584E-2</v>
      </c>
      <c r="V2382">
        <f t="shared" si="227"/>
        <v>0</v>
      </c>
    </row>
    <row r="2383" spans="1:22" x14ac:dyDescent="0.4">
      <c r="A2383" s="8">
        <v>0</v>
      </c>
      <c r="B2383" s="8">
        <v>1</v>
      </c>
      <c r="C2383" s="8">
        <v>63</v>
      </c>
      <c r="D2383" s="8">
        <v>1</v>
      </c>
      <c r="E2383" s="8">
        <v>0</v>
      </c>
      <c r="F2383" s="8">
        <v>0</v>
      </c>
      <c r="G2383" s="8">
        <v>0</v>
      </c>
      <c r="H2383" s="8">
        <v>0</v>
      </c>
      <c r="I2383" s="8">
        <v>0</v>
      </c>
      <c r="J2383" s="8">
        <v>0</v>
      </c>
      <c r="K2383" s="8">
        <v>270</v>
      </c>
      <c r="L2383" s="8">
        <v>118</v>
      </c>
      <c r="M2383" s="8">
        <v>78</v>
      </c>
      <c r="N2383" s="8">
        <v>27.06</v>
      </c>
      <c r="O2383" s="8">
        <v>72</v>
      </c>
      <c r="P2383" s="10">
        <v>82</v>
      </c>
      <c r="Q2383">
        <f t="shared" si="222"/>
        <v>-1.4190522887714616</v>
      </c>
      <c r="R2383">
        <f t="shared" si="223"/>
        <v>0.24194320056776039</v>
      </c>
      <c r="S2383">
        <f t="shared" si="224"/>
        <v>0.19481019780707753</v>
      </c>
      <c r="T2383">
        <f t="shared" si="225"/>
        <v>0.80518980219292247</v>
      </c>
      <c r="U2383" s="11">
        <f t="shared" si="226"/>
        <v>-9.4101734130361589E-2</v>
      </c>
      <c r="V2383">
        <f t="shared" si="227"/>
        <v>1</v>
      </c>
    </row>
    <row r="2384" spans="1:22" x14ac:dyDescent="0.4">
      <c r="A2384" s="8">
        <v>0</v>
      </c>
      <c r="B2384" s="8">
        <v>1</v>
      </c>
      <c r="C2384" s="8">
        <v>52</v>
      </c>
      <c r="D2384" s="8">
        <v>1</v>
      </c>
      <c r="E2384" s="8">
        <v>1</v>
      </c>
      <c r="F2384" s="8">
        <v>20</v>
      </c>
      <c r="G2384" s="8">
        <v>0</v>
      </c>
      <c r="H2384" s="8">
        <v>0</v>
      </c>
      <c r="I2384" s="8">
        <v>1</v>
      </c>
      <c r="J2384" s="8">
        <v>0</v>
      </c>
      <c r="K2384" s="8">
        <v>200</v>
      </c>
      <c r="L2384" s="8">
        <v>141</v>
      </c>
      <c r="M2384" s="8">
        <v>81.5</v>
      </c>
      <c r="N2384" s="8">
        <v>26.56</v>
      </c>
      <c r="O2384" s="8">
        <v>70</v>
      </c>
      <c r="P2384" s="8">
        <v>85</v>
      </c>
      <c r="Q2384">
        <f t="shared" si="222"/>
        <v>-0.98357113330298862</v>
      </c>
      <c r="R2384">
        <f t="shared" si="223"/>
        <v>0.37397320321099625</v>
      </c>
      <c r="S2384">
        <f t="shared" si="224"/>
        <v>0.27218376773070624</v>
      </c>
      <c r="T2384">
        <f t="shared" si="225"/>
        <v>0.72781623226929382</v>
      </c>
      <c r="U2384" s="11">
        <f t="shared" si="226"/>
        <v>-0.13797826270090996</v>
      </c>
      <c r="V2384">
        <f t="shared" si="227"/>
        <v>1</v>
      </c>
    </row>
    <row r="2385" spans="1:22" x14ac:dyDescent="0.4">
      <c r="A2385" s="8">
        <v>0</v>
      </c>
      <c r="B2385" s="8">
        <v>0</v>
      </c>
      <c r="C2385" s="8">
        <v>41</v>
      </c>
      <c r="D2385" s="8">
        <v>1</v>
      </c>
      <c r="E2385" s="8">
        <v>1</v>
      </c>
      <c r="F2385" s="8">
        <v>20</v>
      </c>
      <c r="G2385" s="8">
        <v>0</v>
      </c>
      <c r="H2385" s="8">
        <v>0</v>
      </c>
      <c r="I2385" s="8">
        <v>1</v>
      </c>
      <c r="J2385" s="8">
        <v>0</v>
      </c>
      <c r="K2385" s="8">
        <v>167</v>
      </c>
      <c r="L2385" s="8">
        <v>147.5</v>
      </c>
      <c r="M2385" s="8">
        <v>87.5</v>
      </c>
      <c r="N2385" s="8">
        <v>32.520000000000003</v>
      </c>
      <c r="O2385" s="8">
        <v>75</v>
      </c>
      <c r="P2385" s="8">
        <v>80</v>
      </c>
      <c r="Q2385">
        <f t="shared" si="222"/>
        <v>-1.9821989679016365</v>
      </c>
      <c r="R2385">
        <f t="shared" si="223"/>
        <v>0.13776596105942054</v>
      </c>
      <c r="S2385">
        <f t="shared" si="224"/>
        <v>0.12108462177154694</v>
      </c>
      <c r="T2385">
        <f t="shared" si="225"/>
        <v>0.87891537822845311</v>
      </c>
      <c r="U2385" s="11">
        <f t="shared" si="226"/>
        <v>-5.6052936686811383E-2</v>
      </c>
      <c r="V2385">
        <f t="shared" si="227"/>
        <v>1</v>
      </c>
    </row>
    <row r="2386" spans="1:22" x14ac:dyDescent="0.4">
      <c r="A2386" s="8">
        <v>0</v>
      </c>
      <c r="B2386" s="8">
        <v>0</v>
      </c>
      <c r="C2386" s="8">
        <v>50</v>
      </c>
      <c r="D2386" s="8">
        <v>1</v>
      </c>
      <c r="E2386" s="8">
        <v>1</v>
      </c>
      <c r="F2386" s="8">
        <v>20</v>
      </c>
      <c r="G2386" s="8">
        <v>0</v>
      </c>
      <c r="H2386" s="8">
        <v>0</v>
      </c>
      <c r="I2386" s="8">
        <v>1</v>
      </c>
      <c r="J2386" s="8">
        <v>0</v>
      </c>
      <c r="K2386" s="8">
        <v>248</v>
      </c>
      <c r="L2386" s="8">
        <v>154.5</v>
      </c>
      <c r="M2386" s="8">
        <v>104</v>
      </c>
      <c r="N2386" s="8">
        <v>19.88</v>
      </c>
      <c r="O2386" s="8">
        <v>75</v>
      </c>
      <c r="P2386" s="8">
        <v>87</v>
      </c>
      <c r="Q2386">
        <f t="shared" si="222"/>
        <v>-1.3690050670335401</v>
      </c>
      <c r="R2386">
        <f t="shared" si="223"/>
        <v>0.25435990475476067</v>
      </c>
      <c r="S2386">
        <f t="shared" si="224"/>
        <v>0.20278064038127117</v>
      </c>
      <c r="T2386">
        <f t="shared" si="225"/>
        <v>0.79721935961872881</v>
      </c>
      <c r="U2386" s="11">
        <f t="shared" si="226"/>
        <v>-9.8422163466911364E-2</v>
      </c>
      <c r="V2386">
        <f t="shared" si="227"/>
        <v>1</v>
      </c>
    </row>
    <row r="2387" spans="1:22" x14ac:dyDescent="0.4">
      <c r="A2387" s="8">
        <v>0</v>
      </c>
      <c r="B2387" s="8">
        <v>1</v>
      </c>
      <c r="C2387" s="8">
        <v>36</v>
      </c>
      <c r="D2387" s="8">
        <v>2</v>
      </c>
      <c r="E2387" s="8">
        <v>0</v>
      </c>
      <c r="F2387" s="8">
        <v>0</v>
      </c>
      <c r="G2387" s="8">
        <v>0</v>
      </c>
      <c r="H2387" s="8">
        <v>0</v>
      </c>
      <c r="I2387" s="8">
        <v>0</v>
      </c>
      <c r="J2387" s="8">
        <v>0</v>
      </c>
      <c r="K2387" s="8">
        <v>176</v>
      </c>
      <c r="L2387" s="8">
        <v>125</v>
      </c>
      <c r="M2387" s="8">
        <v>85</v>
      </c>
      <c r="N2387" s="8">
        <v>25.88</v>
      </c>
      <c r="O2387" s="8">
        <v>70</v>
      </c>
      <c r="P2387" s="8">
        <v>83</v>
      </c>
      <c r="Q2387">
        <f t="shared" si="222"/>
        <v>-3.1124084082130352</v>
      </c>
      <c r="R2387">
        <f t="shared" si="223"/>
        <v>4.4493667281704244E-2</v>
      </c>
      <c r="S2387">
        <f t="shared" si="224"/>
        <v>4.2598312153963612E-2</v>
      </c>
      <c r="T2387">
        <f t="shared" si="225"/>
        <v>0.95740168784603641</v>
      </c>
      <c r="U2387" s="11">
        <f t="shared" si="226"/>
        <v>-1.8905811216328675E-2</v>
      </c>
      <c r="V2387">
        <f t="shared" si="227"/>
        <v>0</v>
      </c>
    </row>
    <row r="2388" spans="1:22" x14ac:dyDescent="0.4">
      <c r="A2388" s="8">
        <v>0</v>
      </c>
      <c r="B2388" s="8">
        <v>0</v>
      </c>
      <c r="C2388" s="8">
        <v>51</v>
      </c>
      <c r="D2388" s="8">
        <v>1</v>
      </c>
      <c r="E2388" s="8">
        <v>0</v>
      </c>
      <c r="F2388" s="8">
        <v>0</v>
      </c>
      <c r="G2388" s="8">
        <v>0</v>
      </c>
      <c r="H2388" s="8">
        <v>0</v>
      </c>
      <c r="I2388" s="8">
        <v>0</v>
      </c>
      <c r="J2388" s="8">
        <v>0</v>
      </c>
      <c r="K2388" s="8">
        <v>226</v>
      </c>
      <c r="L2388" s="8">
        <v>105</v>
      </c>
      <c r="M2388" s="8">
        <v>71</v>
      </c>
      <c r="N2388" s="8">
        <v>27.73</v>
      </c>
      <c r="O2388" s="8">
        <v>68</v>
      </c>
      <c r="P2388" s="8">
        <v>79</v>
      </c>
      <c r="Q2388">
        <f t="shared" si="222"/>
        <v>-2.8059003022602704</v>
      </c>
      <c r="R2388">
        <f t="shared" si="223"/>
        <v>6.0452321304079737E-2</v>
      </c>
      <c r="S2388">
        <f t="shared" si="224"/>
        <v>5.7006166227010706E-2</v>
      </c>
      <c r="T2388">
        <f t="shared" si="225"/>
        <v>0.94299383377298929</v>
      </c>
      <c r="U2388" s="11">
        <f t="shared" si="226"/>
        <v>-2.5491147100551233E-2</v>
      </c>
      <c r="V2388">
        <f t="shared" si="227"/>
        <v>0</v>
      </c>
    </row>
    <row r="2389" spans="1:22" x14ac:dyDescent="0.4">
      <c r="A2389" s="8">
        <v>0</v>
      </c>
      <c r="B2389" s="8">
        <v>1</v>
      </c>
      <c r="C2389" s="8">
        <v>40</v>
      </c>
      <c r="D2389" s="8">
        <v>4</v>
      </c>
      <c r="E2389" s="8">
        <v>1</v>
      </c>
      <c r="F2389" s="8">
        <v>19</v>
      </c>
      <c r="G2389" s="8">
        <v>1</v>
      </c>
      <c r="H2389" s="8">
        <v>0</v>
      </c>
      <c r="I2389" s="8">
        <v>1</v>
      </c>
      <c r="J2389" s="8">
        <v>0</v>
      </c>
      <c r="K2389" s="8">
        <v>233</v>
      </c>
      <c r="L2389" s="8">
        <v>122</v>
      </c>
      <c r="M2389" s="8">
        <v>87</v>
      </c>
      <c r="N2389" s="8">
        <v>24.91</v>
      </c>
      <c r="O2389" s="8">
        <v>65</v>
      </c>
      <c r="P2389" s="8">
        <v>69</v>
      </c>
      <c r="Q2389">
        <f t="shared" si="222"/>
        <v>-2.3387404138591279</v>
      </c>
      <c r="R2389">
        <f t="shared" si="223"/>
        <v>9.644904763534104E-2</v>
      </c>
      <c r="S2389">
        <f t="shared" si="224"/>
        <v>8.7964915326752366E-2</v>
      </c>
      <c r="T2389">
        <f t="shared" si="225"/>
        <v>0.91203508467324768</v>
      </c>
      <c r="U2389" s="11">
        <f t="shared" si="226"/>
        <v>-3.9988454668389906E-2</v>
      </c>
      <c r="V2389">
        <f t="shared" si="227"/>
        <v>0</v>
      </c>
    </row>
    <row r="2390" spans="1:22" x14ac:dyDescent="0.4">
      <c r="A2390" s="8">
        <v>0</v>
      </c>
      <c r="B2390" s="8">
        <v>0</v>
      </c>
      <c r="C2390" s="8">
        <v>45</v>
      </c>
      <c r="D2390" s="8">
        <v>4</v>
      </c>
      <c r="E2390" s="8">
        <v>0</v>
      </c>
      <c r="F2390" s="8">
        <v>0</v>
      </c>
      <c r="G2390" s="8">
        <v>0</v>
      </c>
      <c r="H2390" s="8">
        <v>0</v>
      </c>
      <c r="I2390" s="8">
        <v>0</v>
      </c>
      <c r="J2390" s="8">
        <v>0</v>
      </c>
      <c r="K2390" s="8">
        <v>253</v>
      </c>
      <c r="L2390" s="8">
        <v>135</v>
      </c>
      <c r="M2390" s="8">
        <v>85</v>
      </c>
      <c r="N2390" s="8">
        <v>24.35</v>
      </c>
      <c r="O2390" s="8">
        <v>78</v>
      </c>
      <c r="P2390" s="8">
        <v>84</v>
      </c>
      <c r="Q2390">
        <f t="shared" si="222"/>
        <v>-2.7695716556597647</v>
      </c>
      <c r="R2390">
        <f t="shared" si="223"/>
        <v>6.2688851406630164E-2</v>
      </c>
      <c r="S2390">
        <f t="shared" si="224"/>
        <v>5.8990786742188876E-2</v>
      </c>
      <c r="T2390">
        <f t="shared" si="225"/>
        <v>0.94100921325781117</v>
      </c>
      <c r="U2390" s="11">
        <f t="shared" si="226"/>
        <v>-2.6406124450065276E-2</v>
      </c>
      <c r="V2390">
        <f t="shared" si="227"/>
        <v>0</v>
      </c>
    </row>
    <row r="2391" spans="1:22" x14ac:dyDescent="0.4">
      <c r="A2391" s="8">
        <v>0</v>
      </c>
      <c r="B2391" s="8">
        <v>0</v>
      </c>
      <c r="C2391" s="8">
        <v>43</v>
      </c>
      <c r="D2391" s="8">
        <v>2</v>
      </c>
      <c r="E2391" s="8">
        <v>0</v>
      </c>
      <c r="F2391" s="8">
        <v>0</v>
      </c>
      <c r="G2391" s="8">
        <v>0</v>
      </c>
      <c r="H2391" s="8">
        <v>0</v>
      </c>
      <c r="I2391" s="8">
        <v>0</v>
      </c>
      <c r="J2391" s="8">
        <v>0</v>
      </c>
      <c r="K2391" s="8">
        <v>273</v>
      </c>
      <c r="L2391" s="8">
        <v>119</v>
      </c>
      <c r="M2391" s="8">
        <v>72</v>
      </c>
      <c r="N2391" s="8">
        <v>24.59</v>
      </c>
      <c r="O2391" s="8">
        <v>90</v>
      </c>
      <c r="P2391" s="8">
        <v>75</v>
      </c>
      <c r="Q2391">
        <f t="shared" si="222"/>
        <v>-3.1181264634894079</v>
      </c>
      <c r="R2391">
        <f t="shared" si="223"/>
        <v>4.4239976034253954E-2</v>
      </c>
      <c r="S2391">
        <f t="shared" si="224"/>
        <v>4.236571769859418E-2</v>
      </c>
      <c r="T2391">
        <f t="shared" si="225"/>
        <v>0.95763428230140579</v>
      </c>
      <c r="U2391" s="11">
        <f t="shared" si="226"/>
        <v>-1.8800315037082335E-2</v>
      </c>
      <c r="V2391">
        <f t="shared" si="227"/>
        <v>0</v>
      </c>
    </row>
    <row r="2392" spans="1:22" x14ac:dyDescent="0.4">
      <c r="A2392" s="8">
        <v>1</v>
      </c>
      <c r="B2392" s="8">
        <v>1</v>
      </c>
      <c r="C2392" s="8">
        <v>54</v>
      </c>
      <c r="D2392" s="8">
        <v>2</v>
      </c>
      <c r="E2392" s="8">
        <v>0</v>
      </c>
      <c r="F2392" s="8">
        <v>0</v>
      </c>
      <c r="G2392" s="8">
        <v>0</v>
      </c>
      <c r="H2392" s="8">
        <v>0</v>
      </c>
      <c r="I2392" s="8">
        <v>1</v>
      </c>
      <c r="J2392" s="8">
        <v>0</v>
      </c>
      <c r="K2392" s="8">
        <v>207</v>
      </c>
      <c r="L2392" s="8">
        <v>146</v>
      </c>
      <c r="M2392" s="8">
        <v>98</v>
      </c>
      <c r="N2392" s="8">
        <v>23.63</v>
      </c>
      <c r="O2392" s="8">
        <v>65</v>
      </c>
      <c r="P2392" s="8">
        <v>91</v>
      </c>
      <c r="Q2392">
        <f t="shared" si="222"/>
        <v>-1.4403721389648636</v>
      </c>
      <c r="R2392">
        <f t="shared" si="223"/>
        <v>0.23683960503497919</v>
      </c>
      <c r="S2392">
        <f t="shared" si="224"/>
        <v>0.19148772732603522</v>
      </c>
      <c r="T2392">
        <f t="shared" si="225"/>
        <v>0.19148772732603522</v>
      </c>
      <c r="U2392" s="11">
        <f t="shared" si="226"/>
        <v>-0.71785905524825133</v>
      </c>
      <c r="V2392">
        <f t="shared" si="227"/>
        <v>1</v>
      </c>
    </row>
    <row r="2393" spans="1:22" x14ac:dyDescent="0.4">
      <c r="A2393" s="8">
        <v>0</v>
      </c>
      <c r="B2393" s="8">
        <v>0</v>
      </c>
      <c r="C2393" s="8">
        <v>51</v>
      </c>
      <c r="D2393" s="8">
        <v>1</v>
      </c>
      <c r="E2393" s="8">
        <v>0</v>
      </c>
      <c r="F2393" s="8">
        <v>0</v>
      </c>
      <c r="G2393" s="8">
        <v>1</v>
      </c>
      <c r="H2393" s="8">
        <v>0</v>
      </c>
      <c r="I2393" s="8">
        <v>1</v>
      </c>
      <c r="J2393" s="8">
        <v>0</v>
      </c>
      <c r="K2393" s="8">
        <v>227</v>
      </c>
      <c r="L2393" s="8">
        <v>160</v>
      </c>
      <c r="M2393" s="8">
        <v>90</v>
      </c>
      <c r="N2393" s="8">
        <v>23.48</v>
      </c>
      <c r="O2393" s="8">
        <v>88</v>
      </c>
      <c r="P2393" s="8">
        <v>57</v>
      </c>
      <c r="Q2393">
        <f t="shared" si="222"/>
        <v>-2.075356834075202</v>
      </c>
      <c r="R2393">
        <f t="shared" si="223"/>
        <v>0.12551163267414125</v>
      </c>
      <c r="S2393">
        <f t="shared" si="224"/>
        <v>0.11151518032375544</v>
      </c>
      <c r="T2393">
        <f t="shared" si="225"/>
        <v>0.8884848196762446</v>
      </c>
      <c r="U2393" s="11">
        <f t="shared" si="226"/>
        <v>-5.1349987990543078E-2</v>
      </c>
      <c r="V2393">
        <f t="shared" si="227"/>
        <v>1</v>
      </c>
    </row>
    <row r="2394" spans="1:22" x14ac:dyDescent="0.4">
      <c r="A2394" s="8">
        <v>0</v>
      </c>
      <c r="B2394" s="8">
        <v>1</v>
      </c>
      <c r="C2394" s="8">
        <v>38</v>
      </c>
      <c r="D2394" s="8">
        <v>2</v>
      </c>
      <c r="E2394" s="8">
        <v>0</v>
      </c>
      <c r="F2394" s="8">
        <v>0</v>
      </c>
      <c r="G2394" s="8">
        <v>0</v>
      </c>
      <c r="H2394" s="8">
        <v>0</v>
      </c>
      <c r="I2394" s="8">
        <v>0</v>
      </c>
      <c r="J2394" s="8">
        <v>0</v>
      </c>
      <c r="K2394" s="8">
        <v>150</v>
      </c>
      <c r="L2394" s="8">
        <v>109</v>
      </c>
      <c r="M2394" s="8">
        <v>75</v>
      </c>
      <c r="N2394" s="8">
        <v>21.43</v>
      </c>
      <c r="O2394" s="8">
        <v>64</v>
      </c>
      <c r="P2394" s="8">
        <v>67</v>
      </c>
      <c r="Q2394">
        <f t="shared" si="222"/>
        <v>-3.304310547487451</v>
      </c>
      <c r="R2394">
        <f t="shared" si="223"/>
        <v>3.6724522924589754E-2</v>
      </c>
      <c r="S2394">
        <f t="shared" si="224"/>
        <v>3.5423607826879824E-2</v>
      </c>
      <c r="T2394">
        <f t="shared" si="225"/>
        <v>0.96457639217312019</v>
      </c>
      <c r="U2394" s="11">
        <f t="shared" si="226"/>
        <v>-1.5663371560320757E-2</v>
      </c>
      <c r="V2394">
        <f t="shared" si="227"/>
        <v>0</v>
      </c>
    </row>
    <row r="2395" spans="1:22" x14ac:dyDescent="0.4">
      <c r="A2395" s="8">
        <v>0</v>
      </c>
      <c r="B2395" s="8">
        <v>0</v>
      </c>
      <c r="C2395" s="8">
        <v>60</v>
      </c>
      <c r="D2395" s="8">
        <v>2</v>
      </c>
      <c r="E2395" s="8">
        <v>1</v>
      </c>
      <c r="F2395" s="8">
        <v>20</v>
      </c>
      <c r="G2395" s="8">
        <v>0</v>
      </c>
      <c r="H2395" s="8">
        <v>0</v>
      </c>
      <c r="I2395" s="8">
        <v>0</v>
      </c>
      <c r="J2395" s="8">
        <v>0</v>
      </c>
      <c r="K2395" s="8">
        <v>282</v>
      </c>
      <c r="L2395" s="8">
        <v>124</v>
      </c>
      <c r="M2395" s="8">
        <v>68</v>
      </c>
      <c r="N2395" s="8">
        <v>21.07</v>
      </c>
      <c r="O2395" s="8">
        <v>80</v>
      </c>
      <c r="P2395" s="10">
        <v>82</v>
      </c>
      <c r="Q2395">
        <f t="shared" si="222"/>
        <v>-1.3480739599637097</v>
      </c>
      <c r="R2395">
        <f t="shared" si="223"/>
        <v>0.25974004891852276</v>
      </c>
      <c r="S2395">
        <f t="shared" si="224"/>
        <v>0.20618543416279222</v>
      </c>
      <c r="T2395">
        <f t="shared" si="225"/>
        <v>0.79381456583720778</v>
      </c>
      <c r="U2395" s="11">
        <f t="shared" si="226"/>
        <v>-0.10028093641312584</v>
      </c>
      <c r="V2395">
        <f t="shared" si="227"/>
        <v>1</v>
      </c>
    </row>
    <row r="2396" spans="1:22" x14ac:dyDescent="0.4">
      <c r="A2396" s="8">
        <v>0</v>
      </c>
      <c r="B2396" s="8">
        <v>0</v>
      </c>
      <c r="C2396" s="8">
        <v>36</v>
      </c>
      <c r="D2396" s="8">
        <v>2</v>
      </c>
      <c r="E2396" s="8">
        <v>1</v>
      </c>
      <c r="F2396" s="8">
        <v>15</v>
      </c>
      <c r="G2396" s="8">
        <v>0</v>
      </c>
      <c r="H2396" s="8">
        <v>0</v>
      </c>
      <c r="I2396" s="8">
        <v>0</v>
      </c>
      <c r="J2396" s="8">
        <v>0</v>
      </c>
      <c r="K2396" s="8">
        <v>204</v>
      </c>
      <c r="L2396" s="8">
        <v>112</v>
      </c>
      <c r="M2396" s="8">
        <v>78</v>
      </c>
      <c r="N2396" s="8">
        <v>28.74</v>
      </c>
      <c r="O2396" s="8">
        <v>85</v>
      </c>
      <c r="P2396" s="8">
        <v>82</v>
      </c>
      <c r="Q2396">
        <f t="shared" si="222"/>
        <v>-3.2491424259411907</v>
      </c>
      <c r="R2396">
        <f t="shared" si="223"/>
        <v>3.8807473848507149E-2</v>
      </c>
      <c r="S2396">
        <f t="shared" si="224"/>
        <v>3.735771528937476E-2</v>
      </c>
      <c r="T2396">
        <f t="shared" si="225"/>
        <v>0.9626422847106253</v>
      </c>
      <c r="U2396" s="11">
        <f t="shared" si="226"/>
        <v>-1.6535065562086827E-2</v>
      </c>
      <c r="V2396">
        <f t="shared" si="227"/>
        <v>0</v>
      </c>
    </row>
    <row r="2397" spans="1:22" x14ac:dyDescent="0.4">
      <c r="A2397" s="8">
        <v>0</v>
      </c>
      <c r="B2397" s="8">
        <v>1</v>
      </c>
      <c r="C2397" s="8">
        <v>47</v>
      </c>
      <c r="D2397" s="8">
        <v>3</v>
      </c>
      <c r="E2397" s="8">
        <v>0</v>
      </c>
      <c r="F2397" s="8">
        <v>0</v>
      </c>
      <c r="G2397" s="8">
        <v>0</v>
      </c>
      <c r="H2397" s="8">
        <v>0</v>
      </c>
      <c r="I2397" s="8">
        <v>0</v>
      </c>
      <c r="J2397" s="8">
        <v>1</v>
      </c>
      <c r="K2397" s="8">
        <v>199</v>
      </c>
      <c r="L2397" s="8">
        <v>161</v>
      </c>
      <c r="M2397" s="8">
        <v>102</v>
      </c>
      <c r="N2397" s="8">
        <v>29.17</v>
      </c>
      <c r="O2397" s="8">
        <v>58</v>
      </c>
      <c r="P2397" s="10">
        <v>82</v>
      </c>
      <c r="Q2397">
        <f t="shared" si="222"/>
        <v>-1.8076533437608262</v>
      </c>
      <c r="R2397">
        <f t="shared" si="223"/>
        <v>0.16403862776150968</v>
      </c>
      <c r="S2397">
        <f t="shared" si="224"/>
        <v>0.14092197960557562</v>
      </c>
      <c r="T2397">
        <f t="shared" si="225"/>
        <v>0.85907802039442438</v>
      </c>
      <c r="U2397" s="11">
        <f t="shared" si="226"/>
        <v>-6.5967392294387042E-2</v>
      </c>
      <c r="V2397">
        <f t="shared" si="227"/>
        <v>1</v>
      </c>
    </row>
    <row r="2398" spans="1:22" x14ac:dyDescent="0.4">
      <c r="A2398" s="8">
        <v>0</v>
      </c>
      <c r="B2398" s="8">
        <v>0</v>
      </c>
      <c r="C2398" s="8">
        <v>39</v>
      </c>
      <c r="D2398" s="8">
        <v>4</v>
      </c>
      <c r="E2398" s="8">
        <v>1</v>
      </c>
      <c r="F2398" s="8">
        <v>15</v>
      </c>
      <c r="G2398" s="8">
        <v>0</v>
      </c>
      <c r="H2398" s="8">
        <v>0</v>
      </c>
      <c r="I2398" s="8">
        <v>0</v>
      </c>
      <c r="J2398" s="8">
        <v>0</v>
      </c>
      <c r="K2398" s="8">
        <v>226</v>
      </c>
      <c r="L2398" s="8">
        <v>115</v>
      </c>
      <c r="M2398" s="8">
        <v>80</v>
      </c>
      <c r="N2398" s="8">
        <v>25.19</v>
      </c>
      <c r="O2398" s="8">
        <v>72</v>
      </c>
      <c r="P2398" s="8">
        <v>74</v>
      </c>
      <c r="Q2398">
        <f t="shared" si="222"/>
        <v>-3.0369273083964261</v>
      </c>
      <c r="R2398">
        <f t="shared" si="223"/>
        <v>4.7982097403938072E-2</v>
      </c>
      <c r="S2398">
        <f t="shared" si="224"/>
        <v>4.5785226219798372E-2</v>
      </c>
      <c r="T2398">
        <f t="shared" si="225"/>
        <v>0.95421477378020159</v>
      </c>
      <c r="U2398" s="11">
        <f t="shared" si="226"/>
        <v>-2.0353863692468454E-2</v>
      </c>
      <c r="V2398">
        <f t="shared" si="227"/>
        <v>0</v>
      </c>
    </row>
    <row r="2399" spans="1:22" x14ac:dyDescent="0.4">
      <c r="A2399" s="8">
        <v>0</v>
      </c>
      <c r="B2399" s="8">
        <v>1</v>
      </c>
      <c r="C2399" s="8">
        <v>58</v>
      </c>
      <c r="D2399" s="8">
        <v>1</v>
      </c>
      <c r="E2399" s="8">
        <v>0</v>
      </c>
      <c r="F2399" s="8">
        <v>0</v>
      </c>
      <c r="G2399" s="8">
        <v>0</v>
      </c>
      <c r="H2399" s="8">
        <v>0</v>
      </c>
      <c r="I2399" s="8">
        <v>1</v>
      </c>
      <c r="J2399" s="8">
        <v>0</v>
      </c>
      <c r="K2399" s="8">
        <v>333</v>
      </c>
      <c r="L2399" s="8">
        <v>139</v>
      </c>
      <c r="M2399" s="8">
        <v>96</v>
      </c>
      <c r="N2399" s="8">
        <v>28.38</v>
      </c>
      <c r="O2399" s="8">
        <v>75</v>
      </c>
      <c r="P2399" s="8">
        <v>78</v>
      </c>
      <c r="Q2399">
        <f t="shared" si="222"/>
        <v>-1.1620636408232681</v>
      </c>
      <c r="R2399">
        <f t="shared" si="223"/>
        <v>0.31283992505150937</v>
      </c>
      <c r="S2399">
        <f t="shared" si="224"/>
        <v>0.23829251310987898</v>
      </c>
      <c r="T2399">
        <f t="shared" si="225"/>
        <v>0.76170748689012102</v>
      </c>
      <c r="U2399" s="11">
        <f t="shared" si="226"/>
        <v>-0.11821177566684062</v>
      </c>
      <c r="V2399">
        <f t="shared" si="227"/>
        <v>1</v>
      </c>
    </row>
    <row r="2400" spans="1:22" x14ac:dyDescent="0.4">
      <c r="A2400" s="8">
        <v>0</v>
      </c>
      <c r="B2400" s="8">
        <v>0</v>
      </c>
      <c r="C2400" s="8">
        <v>40</v>
      </c>
      <c r="D2400" s="8">
        <v>2</v>
      </c>
      <c r="E2400" s="8">
        <v>1</v>
      </c>
      <c r="F2400" s="8">
        <v>20</v>
      </c>
      <c r="G2400" s="8">
        <v>0</v>
      </c>
      <c r="H2400" s="8">
        <v>0</v>
      </c>
      <c r="I2400" s="8">
        <v>0</v>
      </c>
      <c r="J2400" s="8">
        <v>0</v>
      </c>
      <c r="K2400" s="8">
        <v>235</v>
      </c>
      <c r="L2400" s="8">
        <v>120</v>
      </c>
      <c r="M2400" s="8">
        <v>80</v>
      </c>
      <c r="N2400" s="8">
        <v>22.37</v>
      </c>
      <c r="O2400" s="8">
        <v>85</v>
      </c>
      <c r="P2400" s="10">
        <v>82</v>
      </c>
      <c r="Q2400">
        <f t="shared" si="222"/>
        <v>-2.7327661898694684</v>
      </c>
      <c r="R2400">
        <f t="shared" si="223"/>
        <v>6.5039130022525773E-2</v>
      </c>
      <c r="S2400">
        <f t="shared" si="224"/>
        <v>6.106736192983838E-2</v>
      </c>
      <c r="T2400">
        <f t="shared" si="225"/>
        <v>0.93893263807016158</v>
      </c>
      <c r="U2400" s="11">
        <f t="shared" si="226"/>
        <v>-2.7365564244872121E-2</v>
      </c>
      <c r="V2400">
        <f t="shared" si="227"/>
        <v>0</v>
      </c>
    </row>
    <row r="2401" spans="1:22" x14ac:dyDescent="0.4">
      <c r="A2401" s="8">
        <v>0</v>
      </c>
      <c r="B2401" s="8">
        <v>1</v>
      </c>
      <c r="C2401" s="8">
        <v>49</v>
      </c>
      <c r="D2401" s="8">
        <v>1</v>
      </c>
      <c r="E2401" s="8">
        <v>0</v>
      </c>
      <c r="F2401" s="8">
        <v>0</v>
      </c>
      <c r="G2401" s="8">
        <v>0</v>
      </c>
      <c r="H2401" s="8">
        <v>0</v>
      </c>
      <c r="I2401" s="8">
        <v>1</v>
      </c>
      <c r="J2401" s="8">
        <v>0</v>
      </c>
      <c r="K2401" s="8">
        <v>304</v>
      </c>
      <c r="L2401" s="8">
        <v>147</v>
      </c>
      <c r="M2401" s="8">
        <v>102</v>
      </c>
      <c r="N2401" s="8">
        <v>31.67</v>
      </c>
      <c r="O2401" s="8">
        <v>70</v>
      </c>
      <c r="P2401" s="8">
        <v>77</v>
      </c>
      <c r="Q2401">
        <f t="shared" si="222"/>
        <v>-1.5974978284583541</v>
      </c>
      <c r="R2401">
        <f t="shared" si="223"/>
        <v>0.20240233026697391</v>
      </c>
      <c r="S2401">
        <f t="shared" si="224"/>
        <v>0.16833161843759381</v>
      </c>
      <c r="T2401">
        <f t="shared" si="225"/>
        <v>0.83166838156240619</v>
      </c>
      <c r="U2401" s="11">
        <f t="shared" si="226"/>
        <v>-8.0049809246439466E-2</v>
      </c>
      <c r="V2401">
        <f t="shared" si="227"/>
        <v>1</v>
      </c>
    </row>
    <row r="2402" spans="1:22" x14ac:dyDescent="0.4">
      <c r="A2402" s="8">
        <v>0</v>
      </c>
      <c r="B2402" s="8">
        <v>0</v>
      </c>
      <c r="C2402" s="8">
        <v>52</v>
      </c>
      <c r="D2402" s="8">
        <v>3</v>
      </c>
      <c r="E2402" s="8">
        <v>0</v>
      </c>
      <c r="F2402" s="8">
        <v>0</v>
      </c>
      <c r="G2402" s="8">
        <v>0</v>
      </c>
      <c r="H2402" s="8">
        <v>0</v>
      </c>
      <c r="I2402" s="8">
        <v>1</v>
      </c>
      <c r="J2402" s="8">
        <v>0</v>
      </c>
      <c r="K2402" s="8">
        <v>350</v>
      </c>
      <c r="L2402" s="8">
        <v>175</v>
      </c>
      <c r="M2402" s="8">
        <v>85</v>
      </c>
      <c r="N2402" s="8">
        <v>30.99</v>
      </c>
      <c r="O2402" s="8">
        <v>92</v>
      </c>
      <c r="P2402" s="8">
        <v>63</v>
      </c>
      <c r="Q2402">
        <f t="shared" si="222"/>
        <v>-1.3659040245971488</v>
      </c>
      <c r="R2402">
        <f t="shared" si="223"/>
        <v>0.25514990990017417</v>
      </c>
      <c r="S2402">
        <f t="shared" si="224"/>
        <v>0.2032824190064014</v>
      </c>
      <c r="T2402">
        <f t="shared" si="225"/>
        <v>0.79671758099359857</v>
      </c>
      <c r="U2402" s="11">
        <f t="shared" si="226"/>
        <v>-9.8695599246806265E-2</v>
      </c>
      <c r="V2402">
        <f t="shared" si="227"/>
        <v>1</v>
      </c>
    </row>
    <row r="2403" spans="1:22" x14ac:dyDescent="0.4">
      <c r="A2403" s="8">
        <v>1</v>
      </c>
      <c r="B2403" s="8">
        <v>1</v>
      </c>
      <c r="C2403" s="8">
        <v>40</v>
      </c>
      <c r="D2403" s="8">
        <v>2</v>
      </c>
      <c r="E2403" s="8">
        <v>1</v>
      </c>
      <c r="F2403" s="8">
        <v>20</v>
      </c>
      <c r="G2403" s="8">
        <v>0</v>
      </c>
      <c r="H2403" s="8">
        <v>0</v>
      </c>
      <c r="I2403" s="8">
        <v>0</v>
      </c>
      <c r="J2403" s="8">
        <v>0</v>
      </c>
      <c r="K2403" s="8">
        <v>275</v>
      </c>
      <c r="L2403" s="8">
        <v>112.5</v>
      </c>
      <c r="M2403" s="8">
        <v>85</v>
      </c>
      <c r="N2403" s="8">
        <v>28.04</v>
      </c>
      <c r="O2403" s="8">
        <v>73</v>
      </c>
      <c r="P2403" s="8">
        <v>71</v>
      </c>
      <c r="Q2403">
        <f t="shared" si="222"/>
        <v>-2.3623219932679955</v>
      </c>
      <c r="R2403">
        <f t="shared" si="223"/>
        <v>9.4201234417305796E-2</v>
      </c>
      <c r="S2403">
        <f t="shared" si="224"/>
        <v>8.6091325301301383E-2</v>
      </c>
      <c r="T2403">
        <f t="shared" si="225"/>
        <v>8.6091325301301383E-2</v>
      </c>
      <c r="U2403" s="11">
        <f t="shared" si="226"/>
        <v>-1.065040606543719</v>
      </c>
      <c r="V2403">
        <f t="shared" si="227"/>
        <v>0</v>
      </c>
    </row>
    <row r="2404" spans="1:22" x14ac:dyDescent="0.4">
      <c r="A2404" s="8">
        <v>0</v>
      </c>
      <c r="B2404" s="8">
        <v>0</v>
      </c>
      <c r="C2404" s="8">
        <v>55</v>
      </c>
      <c r="D2404" s="8">
        <v>2</v>
      </c>
      <c r="E2404" s="8">
        <v>1</v>
      </c>
      <c r="F2404" s="8">
        <v>5</v>
      </c>
      <c r="G2404" s="8">
        <v>0</v>
      </c>
      <c r="H2404" s="8">
        <v>0</v>
      </c>
      <c r="I2404" s="8">
        <v>0</v>
      </c>
      <c r="J2404" s="8">
        <v>0</v>
      </c>
      <c r="K2404" s="8">
        <v>315</v>
      </c>
      <c r="L2404" s="8">
        <v>123</v>
      </c>
      <c r="M2404" s="8">
        <v>77.5</v>
      </c>
      <c r="N2404" s="8">
        <v>26.21</v>
      </c>
      <c r="O2404" s="8">
        <v>75</v>
      </c>
      <c r="P2404" s="8">
        <v>84</v>
      </c>
      <c r="Q2404">
        <f t="shared" si="222"/>
        <v>-2.1100023995631227</v>
      </c>
      <c r="R2404">
        <f t="shared" si="223"/>
        <v>0.12123767551557738</v>
      </c>
      <c r="S2404">
        <f t="shared" si="224"/>
        <v>0.10812843535589259</v>
      </c>
      <c r="T2404">
        <f t="shared" si="225"/>
        <v>0.89187156464410744</v>
      </c>
      <c r="U2404" s="11">
        <f t="shared" si="226"/>
        <v>-4.9697682375454036E-2</v>
      </c>
      <c r="V2404">
        <f t="shared" si="227"/>
        <v>1</v>
      </c>
    </row>
    <row r="2405" spans="1:22" x14ac:dyDescent="0.4">
      <c r="A2405" s="8">
        <v>0</v>
      </c>
      <c r="B2405" s="8">
        <v>1</v>
      </c>
      <c r="C2405" s="8">
        <v>58</v>
      </c>
      <c r="D2405" s="8">
        <v>4</v>
      </c>
      <c r="E2405" s="8">
        <v>1</v>
      </c>
      <c r="F2405" s="8">
        <v>3</v>
      </c>
      <c r="G2405" s="8">
        <v>0</v>
      </c>
      <c r="H2405" s="8">
        <v>0</v>
      </c>
      <c r="I2405" s="8">
        <v>0</v>
      </c>
      <c r="J2405" s="8">
        <v>0</v>
      </c>
      <c r="K2405" s="8">
        <v>290</v>
      </c>
      <c r="L2405" s="8">
        <v>116.5</v>
      </c>
      <c r="M2405" s="8">
        <v>83</v>
      </c>
      <c r="N2405" s="8">
        <v>23.27</v>
      </c>
      <c r="O2405" s="8">
        <v>75</v>
      </c>
      <c r="P2405" s="8">
        <v>85</v>
      </c>
      <c r="Q2405">
        <f t="shared" si="222"/>
        <v>-1.7717772850096924</v>
      </c>
      <c r="R2405">
        <f t="shared" si="223"/>
        <v>0.17003052741739361</v>
      </c>
      <c r="S2405">
        <f t="shared" si="224"/>
        <v>0.14532144540937891</v>
      </c>
      <c r="T2405">
        <f t="shared" si="225"/>
        <v>0.85467855459062103</v>
      </c>
      <c r="U2405" s="11">
        <f t="shared" si="226"/>
        <v>-6.8197193127326319E-2</v>
      </c>
      <c r="V2405">
        <f t="shared" si="227"/>
        <v>1</v>
      </c>
    </row>
    <row r="2406" spans="1:22" x14ac:dyDescent="0.4">
      <c r="A2406" s="8">
        <v>0</v>
      </c>
      <c r="B2406" s="8">
        <v>1</v>
      </c>
      <c r="C2406" s="8">
        <v>48</v>
      </c>
      <c r="D2406" s="8">
        <v>1</v>
      </c>
      <c r="E2406" s="8">
        <v>0</v>
      </c>
      <c r="F2406" s="8">
        <v>0</v>
      </c>
      <c r="G2406" s="8">
        <v>0</v>
      </c>
      <c r="H2406" s="8">
        <v>0</v>
      </c>
      <c r="I2406" s="8">
        <v>0</v>
      </c>
      <c r="J2406" s="8">
        <v>0</v>
      </c>
      <c r="K2406" s="8">
        <v>251</v>
      </c>
      <c r="L2406" s="8">
        <v>112</v>
      </c>
      <c r="M2406" s="8">
        <v>77</v>
      </c>
      <c r="N2406" s="8">
        <v>30.28</v>
      </c>
      <c r="O2406" s="8">
        <v>80</v>
      </c>
      <c r="P2406" s="8">
        <v>88</v>
      </c>
      <c r="Q2406">
        <f t="shared" si="222"/>
        <v>-2.4453484695300398</v>
      </c>
      <c r="R2406">
        <f t="shared" si="223"/>
        <v>8.6695918751269405E-2</v>
      </c>
      <c r="S2406">
        <f t="shared" si="224"/>
        <v>7.9779372734639822E-2</v>
      </c>
      <c r="T2406">
        <f t="shared" si="225"/>
        <v>0.92022062726536014</v>
      </c>
      <c r="U2406" s="11">
        <f t="shared" si="226"/>
        <v>-3.6108036005889937E-2</v>
      </c>
      <c r="V2406">
        <f t="shared" si="227"/>
        <v>0</v>
      </c>
    </row>
    <row r="2407" spans="1:22" x14ac:dyDescent="0.4">
      <c r="A2407" s="8">
        <v>0</v>
      </c>
      <c r="B2407" s="8">
        <v>0</v>
      </c>
      <c r="C2407" s="8">
        <v>54</v>
      </c>
      <c r="D2407" s="8">
        <v>3</v>
      </c>
      <c r="E2407" s="8">
        <v>0</v>
      </c>
      <c r="F2407" s="8">
        <v>0</v>
      </c>
      <c r="G2407" s="8">
        <v>0</v>
      </c>
      <c r="H2407" s="8">
        <v>0</v>
      </c>
      <c r="I2407" s="8">
        <v>0</v>
      </c>
      <c r="J2407" s="8">
        <v>0</v>
      </c>
      <c r="K2407" s="8">
        <v>248</v>
      </c>
      <c r="L2407" s="8">
        <v>131</v>
      </c>
      <c r="M2407" s="8">
        <v>71</v>
      </c>
      <c r="N2407" s="8">
        <v>24.89</v>
      </c>
      <c r="O2407" s="8">
        <v>80</v>
      </c>
      <c r="P2407" s="8">
        <v>73</v>
      </c>
      <c r="Q2407">
        <f t="shared" si="222"/>
        <v>-2.2507717775164471</v>
      </c>
      <c r="R2407">
        <f t="shared" si="223"/>
        <v>0.10531791119204796</v>
      </c>
      <c r="S2407">
        <f t="shared" si="224"/>
        <v>9.5282913744215145E-2</v>
      </c>
      <c r="T2407">
        <f t="shared" si="225"/>
        <v>0.90471708625578484</v>
      </c>
      <c r="U2407" s="11">
        <f t="shared" si="226"/>
        <v>-4.3487207631204769E-2</v>
      </c>
      <c r="V2407">
        <f t="shared" si="227"/>
        <v>0</v>
      </c>
    </row>
    <row r="2408" spans="1:22" x14ac:dyDescent="0.4">
      <c r="A2408" s="8">
        <v>0</v>
      </c>
      <c r="B2408" s="8">
        <v>1</v>
      </c>
      <c r="C2408" s="8">
        <v>60</v>
      </c>
      <c r="D2408" s="8">
        <v>2</v>
      </c>
      <c r="E2408" s="8">
        <v>1</v>
      </c>
      <c r="F2408" s="8">
        <v>19</v>
      </c>
      <c r="G2408" s="8">
        <v>0</v>
      </c>
      <c r="H2408" s="8">
        <v>0</v>
      </c>
      <c r="I2408" s="8">
        <v>0</v>
      </c>
      <c r="J2408" s="8">
        <v>0</v>
      </c>
      <c r="K2408" s="8">
        <v>231</v>
      </c>
      <c r="L2408" s="8">
        <v>122</v>
      </c>
      <c r="M2408" s="8">
        <v>78</v>
      </c>
      <c r="N2408" s="8">
        <v>28.09</v>
      </c>
      <c r="O2408" s="8">
        <v>80</v>
      </c>
      <c r="P2408" s="8">
        <v>67</v>
      </c>
      <c r="Q2408">
        <f t="shared" si="222"/>
        <v>-1.040026352966307</v>
      </c>
      <c r="R2408">
        <f t="shared" si="223"/>
        <v>0.35344536750218775</v>
      </c>
      <c r="S2408">
        <f t="shared" si="224"/>
        <v>0.26114490912513055</v>
      </c>
      <c r="T2408">
        <f t="shared" si="225"/>
        <v>0.73885509087486945</v>
      </c>
      <c r="U2408" s="11">
        <f t="shared" si="226"/>
        <v>-0.13144072994679573</v>
      </c>
      <c r="V2408">
        <f t="shared" si="227"/>
        <v>1</v>
      </c>
    </row>
    <row r="2409" spans="1:22" x14ac:dyDescent="0.4">
      <c r="A2409" s="8">
        <v>0</v>
      </c>
      <c r="B2409" s="8">
        <v>0</v>
      </c>
      <c r="C2409" s="8">
        <v>41</v>
      </c>
      <c r="D2409" s="8">
        <v>2</v>
      </c>
      <c r="E2409" s="8">
        <v>0</v>
      </c>
      <c r="F2409" s="8">
        <v>0</v>
      </c>
      <c r="G2409" s="8">
        <v>0</v>
      </c>
      <c r="H2409" s="8">
        <v>0</v>
      </c>
      <c r="I2409" s="8">
        <v>0</v>
      </c>
      <c r="J2409" s="8">
        <v>0</v>
      </c>
      <c r="K2409" s="8">
        <v>180</v>
      </c>
      <c r="L2409" s="8">
        <v>115</v>
      </c>
      <c r="M2409" s="8">
        <v>84</v>
      </c>
      <c r="N2409" s="8">
        <v>20.11</v>
      </c>
      <c r="O2409" s="8">
        <v>75</v>
      </c>
      <c r="P2409" s="8">
        <v>64</v>
      </c>
      <c r="Q2409">
        <f t="shared" si="222"/>
        <v>-3.4573938439015688</v>
      </c>
      <c r="R2409">
        <f t="shared" si="223"/>
        <v>3.1511779713359764E-2</v>
      </c>
      <c r="S2409">
        <f t="shared" si="224"/>
        <v>3.0549122494865133E-2</v>
      </c>
      <c r="T2409">
        <f t="shared" si="225"/>
        <v>0.96945087750513492</v>
      </c>
      <c r="U2409" s="11">
        <f t="shared" si="226"/>
        <v>-1.3474191916828344E-2</v>
      </c>
      <c r="V2409">
        <f t="shared" si="227"/>
        <v>0</v>
      </c>
    </row>
    <row r="2410" spans="1:22" x14ac:dyDescent="0.4">
      <c r="A2410" s="8">
        <v>0</v>
      </c>
      <c r="B2410" s="8">
        <v>0</v>
      </c>
      <c r="C2410" s="8">
        <v>40</v>
      </c>
      <c r="D2410" s="8">
        <v>2</v>
      </c>
      <c r="E2410" s="8">
        <v>1</v>
      </c>
      <c r="F2410" s="8">
        <v>3</v>
      </c>
      <c r="G2410" s="8">
        <v>0</v>
      </c>
      <c r="H2410" s="8">
        <v>0</v>
      </c>
      <c r="I2410" s="8">
        <v>0</v>
      </c>
      <c r="J2410" s="8">
        <v>0</v>
      </c>
      <c r="K2410" s="10">
        <v>237</v>
      </c>
      <c r="L2410" s="8">
        <v>130</v>
      </c>
      <c r="M2410" s="8">
        <v>84</v>
      </c>
      <c r="N2410" s="8">
        <v>31.57</v>
      </c>
      <c r="O2410" s="8">
        <v>72</v>
      </c>
      <c r="P2410" s="8">
        <v>112</v>
      </c>
      <c r="Q2410">
        <f t="shared" si="222"/>
        <v>-2.9929984686320461</v>
      </c>
      <c r="R2410">
        <f t="shared" si="223"/>
        <v>5.0136877258710862E-2</v>
      </c>
      <c r="S2410">
        <f t="shared" si="224"/>
        <v>4.7743183145409318E-2</v>
      </c>
      <c r="T2410">
        <f t="shared" si="225"/>
        <v>0.95225681685459063</v>
      </c>
      <c r="U2410" s="11">
        <f t="shared" si="226"/>
        <v>-2.1245909702210727E-2</v>
      </c>
      <c r="V2410">
        <f t="shared" si="227"/>
        <v>0</v>
      </c>
    </row>
    <row r="2411" spans="1:22" x14ac:dyDescent="0.4">
      <c r="A2411" s="8">
        <v>0</v>
      </c>
      <c r="B2411" s="8">
        <v>0</v>
      </c>
      <c r="C2411" s="8">
        <v>43</v>
      </c>
      <c r="D2411" s="8">
        <v>1</v>
      </c>
      <c r="E2411" s="8">
        <v>1</v>
      </c>
      <c r="F2411" s="8">
        <v>1</v>
      </c>
      <c r="G2411" s="8">
        <v>0</v>
      </c>
      <c r="H2411" s="8">
        <v>0</v>
      </c>
      <c r="I2411" s="8">
        <v>0</v>
      </c>
      <c r="J2411" s="8">
        <v>0</v>
      </c>
      <c r="K2411" s="8">
        <v>256</v>
      </c>
      <c r="L2411" s="8">
        <v>129</v>
      </c>
      <c r="M2411" s="8">
        <v>86</v>
      </c>
      <c r="N2411" s="8">
        <v>25.89</v>
      </c>
      <c r="O2411" s="8">
        <v>96</v>
      </c>
      <c r="P2411" s="8">
        <v>72</v>
      </c>
      <c r="Q2411">
        <f t="shared" si="222"/>
        <v>-3.0228498728114204</v>
      </c>
      <c r="R2411">
        <f t="shared" si="223"/>
        <v>4.8662339084772514E-2</v>
      </c>
      <c r="S2411">
        <f t="shared" si="224"/>
        <v>4.6404202068744946E-2</v>
      </c>
      <c r="T2411">
        <f t="shared" si="225"/>
        <v>0.95359579793125504</v>
      </c>
      <c r="U2411" s="11">
        <f t="shared" si="226"/>
        <v>-2.0635671340509663E-2</v>
      </c>
      <c r="V2411">
        <f t="shared" si="227"/>
        <v>0</v>
      </c>
    </row>
    <row r="2412" spans="1:22" x14ac:dyDescent="0.4">
      <c r="A2412" s="8">
        <v>0</v>
      </c>
      <c r="B2412" s="8">
        <v>0</v>
      </c>
      <c r="C2412" s="8">
        <v>54</v>
      </c>
      <c r="D2412" s="8">
        <v>1</v>
      </c>
      <c r="E2412" s="8">
        <v>1</v>
      </c>
      <c r="F2412" s="8">
        <v>20</v>
      </c>
      <c r="G2412" s="8">
        <v>0</v>
      </c>
      <c r="H2412" s="8">
        <v>0</v>
      </c>
      <c r="I2412" s="8">
        <v>0</v>
      </c>
      <c r="J2412" s="8">
        <v>0</v>
      </c>
      <c r="K2412" s="8">
        <v>231</v>
      </c>
      <c r="L2412" s="8">
        <v>120</v>
      </c>
      <c r="M2412" s="8">
        <v>79</v>
      </c>
      <c r="N2412" s="8">
        <v>27.49</v>
      </c>
      <c r="O2412" s="8">
        <v>85</v>
      </c>
      <c r="P2412" s="10">
        <v>82</v>
      </c>
      <c r="Q2412">
        <f t="shared" si="222"/>
        <v>-1.8054613951751826</v>
      </c>
      <c r="R2412">
        <f t="shared" si="223"/>
        <v>0.16439858636087126</v>
      </c>
      <c r="S2412">
        <f t="shared" si="224"/>
        <v>0.14118755234379918</v>
      </c>
      <c r="T2412">
        <f t="shared" si="225"/>
        <v>0.85881244765620079</v>
      </c>
      <c r="U2412" s="11">
        <f t="shared" si="226"/>
        <v>-6.6101669511495209E-2</v>
      </c>
      <c r="V2412">
        <f t="shared" si="227"/>
        <v>1</v>
      </c>
    </row>
    <row r="2413" spans="1:22" x14ac:dyDescent="0.4">
      <c r="A2413" s="8">
        <v>0</v>
      </c>
      <c r="B2413" s="8">
        <v>0</v>
      </c>
      <c r="C2413" s="8">
        <v>49</v>
      </c>
      <c r="D2413" s="8">
        <v>4</v>
      </c>
      <c r="E2413" s="8">
        <v>0</v>
      </c>
      <c r="F2413" s="8">
        <v>0</v>
      </c>
      <c r="G2413" s="8">
        <v>0</v>
      </c>
      <c r="H2413" s="8">
        <v>0</v>
      </c>
      <c r="I2413" s="8">
        <v>1</v>
      </c>
      <c r="J2413" s="8">
        <v>0</v>
      </c>
      <c r="K2413" s="8">
        <v>168</v>
      </c>
      <c r="L2413" s="8">
        <v>165</v>
      </c>
      <c r="M2413" s="8">
        <v>99</v>
      </c>
      <c r="N2413" s="8">
        <v>27.1</v>
      </c>
      <c r="O2413" s="8">
        <v>73</v>
      </c>
      <c r="P2413" s="8">
        <v>86</v>
      </c>
      <c r="Q2413">
        <f t="shared" si="222"/>
        <v>-1.9040187543858016</v>
      </c>
      <c r="R2413">
        <f t="shared" si="223"/>
        <v>0.1489687458573633</v>
      </c>
      <c r="S2413">
        <f t="shared" si="224"/>
        <v>0.12965430643302872</v>
      </c>
      <c r="T2413">
        <f t="shared" si="225"/>
        <v>0.87034569356697133</v>
      </c>
      <c r="U2413" s="11">
        <f t="shared" si="226"/>
        <v>-6.0308215210221922E-2</v>
      </c>
      <c r="V2413">
        <f t="shared" si="227"/>
        <v>1</v>
      </c>
    </row>
    <row r="2414" spans="1:22" x14ac:dyDescent="0.4">
      <c r="A2414" s="8">
        <v>0</v>
      </c>
      <c r="B2414" s="8">
        <v>1</v>
      </c>
      <c r="C2414" s="8">
        <v>53</v>
      </c>
      <c r="D2414" s="8">
        <v>4</v>
      </c>
      <c r="E2414" s="8">
        <v>0</v>
      </c>
      <c r="F2414" s="8">
        <v>0</v>
      </c>
      <c r="G2414" s="8">
        <v>0</v>
      </c>
      <c r="H2414" s="8">
        <v>0</v>
      </c>
      <c r="I2414" s="8">
        <v>0</v>
      </c>
      <c r="J2414" s="8">
        <v>0</v>
      </c>
      <c r="K2414" s="8">
        <v>207</v>
      </c>
      <c r="L2414" s="8">
        <v>102.5</v>
      </c>
      <c r="M2414" s="8">
        <v>72.5</v>
      </c>
      <c r="N2414" s="8">
        <v>26.5</v>
      </c>
      <c r="O2414" s="8">
        <v>72</v>
      </c>
      <c r="P2414" s="8">
        <v>95</v>
      </c>
      <c r="Q2414">
        <f t="shared" si="222"/>
        <v>-2.3619575645062545</v>
      </c>
      <c r="R2414">
        <f t="shared" si="223"/>
        <v>9.4235570312632883E-2</v>
      </c>
      <c r="S2414">
        <f t="shared" si="224"/>
        <v>8.6120002739180676E-2</v>
      </c>
      <c r="T2414">
        <f t="shared" si="225"/>
        <v>0.91387999726081937</v>
      </c>
      <c r="U2414" s="11">
        <f t="shared" si="226"/>
        <v>-3.911082828042816E-2</v>
      </c>
      <c r="V2414">
        <f t="shared" si="227"/>
        <v>0</v>
      </c>
    </row>
    <row r="2415" spans="1:22" x14ac:dyDescent="0.4">
      <c r="A2415" s="8">
        <v>1</v>
      </c>
      <c r="B2415" s="8">
        <v>1</v>
      </c>
      <c r="C2415" s="8">
        <v>44</v>
      </c>
      <c r="D2415" s="8">
        <v>2</v>
      </c>
      <c r="E2415" s="8">
        <v>1</v>
      </c>
      <c r="F2415" s="8">
        <v>20</v>
      </c>
      <c r="G2415" s="8">
        <v>0</v>
      </c>
      <c r="H2415" s="8">
        <v>0</v>
      </c>
      <c r="I2415" s="8">
        <v>0</v>
      </c>
      <c r="J2415" s="8">
        <v>0</v>
      </c>
      <c r="K2415" s="8">
        <v>246</v>
      </c>
      <c r="L2415" s="8">
        <v>142</v>
      </c>
      <c r="M2415" s="8">
        <v>92</v>
      </c>
      <c r="N2415" s="8">
        <v>23.85</v>
      </c>
      <c r="O2415" s="8">
        <v>76</v>
      </c>
      <c r="P2415" s="8">
        <v>65</v>
      </c>
      <c r="Q2415">
        <f t="shared" si="222"/>
        <v>-1.7283859065783433</v>
      </c>
      <c r="R2415">
        <f t="shared" si="223"/>
        <v>0.17757079463339676</v>
      </c>
      <c r="S2415">
        <f t="shared" si="224"/>
        <v>0.15079415644702568</v>
      </c>
      <c r="T2415">
        <f t="shared" si="225"/>
        <v>0.15079415644702568</v>
      </c>
      <c r="U2415" s="11">
        <f t="shared" si="226"/>
        <v>-0.82161548785605565</v>
      </c>
      <c r="V2415">
        <f t="shared" si="227"/>
        <v>1</v>
      </c>
    </row>
    <row r="2416" spans="1:22" x14ac:dyDescent="0.4">
      <c r="A2416" s="8">
        <v>0</v>
      </c>
      <c r="B2416" s="8">
        <v>0</v>
      </c>
      <c r="C2416" s="8">
        <v>67</v>
      </c>
      <c r="D2416" s="8">
        <v>1</v>
      </c>
      <c r="E2416" s="8">
        <v>0</v>
      </c>
      <c r="F2416" s="8">
        <v>0</v>
      </c>
      <c r="G2416" s="8">
        <v>0</v>
      </c>
      <c r="H2416" s="8">
        <v>0</v>
      </c>
      <c r="I2416" s="8">
        <v>1</v>
      </c>
      <c r="J2416" s="8">
        <v>0</v>
      </c>
      <c r="K2416" s="10">
        <v>237</v>
      </c>
      <c r="L2416" s="8">
        <v>173</v>
      </c>
      <c r="M2416" s="8">
        <v>100</v>
      </c>
      <c r="N2416" s="8">
        <v>33.6</v>
      </c>
      <c r="O2416" s="8">
        <v>60</v>
      </c>
      <c r="P2416" s="10">
        <v>82</v>
      </c>
      <c r="Q2416">
        <f t="shared" si="222"/>
        <v>-0.47681571073660578</v>
      </c>
      <c r="R2416">
        <f t="shared" si="223"/>
        <v>0.6207569175879355</v>
      </c>
      <c r="S2416">
        <f t="shared" si="224"/>
        <v>0.38300433016924379</v>
      </c>
      <c r="T2416">
        <f t="shared" si="225"/>
        <v>0.61699566983075615</v>
      </c>
      <c r="U2416" s="11">
        <f t="shared" si="226"/>
        <v>-0.2097178839006438</v>
      </c>
      <c r="V2416">
        <f t="shared" si="227"/>
        <v>1</v>
      </c>
    </row>
    <row r="2417" spans="1:22" x14ac:dyDescent="0.4">
      <c r="A2417" s="8">
        <v>0</v>
      </c>
      <c r="B2417" s="8">
        <v>0</v>
      </c>
      <c r="C2417" s="8">
        <v>44</v>
      </c>
      <c r="D2417" s="8">
        <v>2</v>
      </c>
      <c r="E2417" s="8">
        <v>1</v>
      </c>
      <c r="F2417" s="8">
        <v>20</v>
      </c>
      <c r="G2417" s="8">
        <v>0</v>
      </c>
      <c r="H2417" s="8">
        <v>0</v>
      </c>
      <c r="I2417" s="8">
        <v>0</v>
      </c>
      <c r="J2417" s="8">
        <v>0</v>
      </c>
      <c r="K2417" s="8">
        <v>295</v>
      </c>
      <c r="L2417" s="8">
        <v>114</v>
      </c>
      <c r="M2417" s="8">
        <v>85</v>
      </c>
      <c r="N2417" s="8">
        <v>23.1</v>
      </c>
      <c r="O2417" s="8">
        <v>85</v>
      </c>
      <c r="P2417" s="8">
        <v>84</v>
      </c>
      <c r="Q2417">
        <f t="shared" si="222"/>
        <v>-2.5247924944057605</v>
      </c>
      <c r="R2417">
        <f t="shared" si="223"/>
        <v>8.0074927058206694E-2</v>
      </c>
      <c r="S2417">
        <f t="shared" si="224"/>
        <v>7.4138307493449809E-2</v>
      </c>
      <c r="T2417">
        <f t="shared" si="225"/>
        <v>0.92586169250655015</v>
      </c>
      <c r="U2417" s="11">
        <f t="shared" si="226"/>
        <v>-3.345388444917214E-2</v>
      </c>
      <c r="V2417">
        <f t="shared" si="227"/>
        <v>0</v>
      </c>
    </row>
    <row r="2418" spans="1:22" x14ac:dyDescent="0.4">
      <c r="A2418" s="8">
        <v>0</v>
      </c>
      <c r="B2418" s="8">
        <v>0</v>
      </c>
      <c r="C2418" s="8">
        <v>42</v>
      </c>
      <c r="D2418" s="8">
        <v>2</v>
      </c>
      <c r="E2418" s="8">
        <v>1</v>
      </c>
      <c r="F2418" s="8">
        <v>15</v>
      </c>
      <c r="G2418" s="8">
        <v>0</v>
      </c>
      <c r="H2418" s="8">
        <v>0</v>
      </c>
      <c r="I2418" s="8">
        <v>0</v>
      </c>
      <c r="J2418" s="8">
        <v>0</v>
      </c>
      <c r="K2418" s="8">
        <v>216</v>
      </c>
      <c r="L2418" s="8">
        <v>119</v>
      </c>
      <c r="M2418" s="8">
        <v>75</v>
      </c>
      <c r="N2418" s="8">
        <v>27.01</v>
      </c>
      <c r="O2418" s="8">
        <v>70</v>
      </c>
      <c r="P2418" s="8">
        <v>73</v>
      </c>
      <c r="Q2418">
        <f t="shared" si="222"/>
        <v>-2.7424499674650438</v>
      </c>
      <c r="R2418">
        <f t="shared" si="223"/>
        <v>6.4412345272520266E-2</v>
      </c>
      <c r="S2418">
        <f t="shared" si="224"/>
        <v>6.0514466558567438E-2</v>
      </c>
      <c r="T2418">
        <f t="shared" si="225"/>
        <v>0.9394855334414326</v>
      </c>
      <c r="U2418" s="11">
        <f t="shared" si="226"/>
        <v>-2.7109902944966791E-2</v>
      </c>
      <c r="V2418">
        <f t="shared" si="227"/>
        <v>0</v>
      </c>
    </row>
    <row r="2419" spans="1:22" x14ac:dyDescent="0.4">
      <c r="A2419" s="8">
        <v>0</v>
      </c>
      <c r="B2419" s="8">
        <v>0</v>
      </c>
      <c r="C2419" s="8">
        <v>37</v>
      </c>
      <c r="D2419" s="8">
        <v>2</v>
      </c>
      <c r="E2419" s="8">
        <v>0</v>
      </c>
      <c r="F2419" s="8">
        <v>0</v>
      </c>
      <c r="G2419" s="8">
        <v>0</v>
      </c>
      <c r="H2419" s="8">
        <v>0</v>
      </c>
      <c r="I2419" s="8">
        <v>0</v>
      </c>
      <c r="J2419" s="8">
        <v>0</v>
      </c>
      <c r="K2419" s="8">
        <v>249</v>
      </c>
      <c r="L2419" s="8">
        <v>108</v>
      </c>
      <c r="M2419" s="8">
        <v>74</v>
      </c>
      <c r="N2419" s="8">
        <v>23.28</v>
      </c>
      <c r="O2419" s="8">
        <v>82</v>
      </c>
      <c r="P2419" s="8">
        <v>66</v>
      </c>
      <c r="Q2419">
        <f t="shared" si="222"/>
        <v>-3.7107797182753046</v>
      </c>
      <c r="R2419">
        <f t="shared" si="223"/>
        <v>2.4458445138174797E-2</v>
      </c>
      <c r="S2419">
        <f t="shared" si="224"/>
        <v>2.3874511703474648E-2</v>
      </c>
      <c r="T2419">
        <f t="shared" si="225"/>
        <v>0.97612548829652535</v>
      </c>
      <c r="U2419" s="11">
        <f t="shared" si="226"/>
        <v>-1.0494346911736981E-2</v>
      </c>
      <c r="V2419">
        <f t="shared" si="227"/>
        <v>0</v>
      </c>
    </row>
    <row r="2420" spans="1:22" x14ac:dyDescent="0.4">
      <c r="A2420" s="8">
        <v>0</v>
      </c>
      <c r="B2420" s="8">
        <v>0</v>
      </c>
      <c r="C2420" s="8">
        <v>53</v>
      </c>
      <c r="D2420" s="8">
        <v>3</v>
      </c>
      <c r="E2420" s="8">
        <v>1</v>
      </c>
      <c r="F2420" s="8">
        <v>9</v>
      </c>
      <c r="G2420" s="8">
        <v>0</v>
      </c>
      <c r="H2420" s="8">
        <v>0</v>
      </c>
      <c r="I2420" s="8">
        <v>0</v>
      </c>
      <c r="J2420" s="8">
        <v>0</v>
      </c>
      <c r="K2420" s="8">
        <v>304</v>
      </c>
      <c r="L2420" s="8">
        <v>119</v>
      </c>
      <c r="M2420" s="8">
        <v>72.5</v>
      </c>
      <c r="N2420" s="8">
        <v>22.91</v>
      </c>
      <c r="O2420" s="8">
        <v>53</v>
      </c>
      <c r="P2420" s="10">
        <v>82</v>
      </c>
      <c r="Q2420">
        <f t="shared" si="222"/>
        <v>-2.1663410098986828</v>
      </c>
      <c r="R2420">
        <f t="shared" si="223"/>
        <v>0.11459615693084201</v>
      </c>
      <c r="S2420">
        <f t="shared" si="224"/>
        <v>0.10281406069656171</v>
      </c>
      <c r="T2420">
        <f t="shared" si="225"/>
        <v>0.89718593930343826</v>
      </c>
      <c r="U2420" s="11">
        <f t="shared" si="226"/>
        <v>-4.7117541298141011E-2</v>
      </c>
      <c r="V2420">
        <f t="shared" si="227"/>
        <v>1</v>
      </c>
    </row>
    <row r="2421" spans="1:22" x14ac:dyDescent="0.4">
      <c r="A2421" s="8">
        <v>0</v>
      </c>
      <c r="B2421" s="8">
        <v>1</v>
      </c>
      <c r="C2421" s="8">
        <v>45</v>
      </c>
      <c r="D2421" s="8">
        <v>4</v>
      </c>
      <c r="E2421" s="8">
        <v>0</v>
      </c>
      <c r="F2421" s="8">
        <v>0</v>
      </c>
      <c r="G2421" s="8">
        <v>0</v>
      </c>
      <c r="H2421" s="8">
        <v>0</v>
      </c>
      <c r="I2421" s="8">
        <v>0</v>
      </c>
      <c r="J2421" s="8">
        <v>0</v>
      </c>
      <c r="K2421" s="8">
        <v>221</v>
      </c>
      <c r="L2421" s="8">
        <v>105</v>
      </c>
      <c r="M2421" s="8">
        <v>70</v>
      </c>
      <c r="N2421" s="8">
        <v>23.95</v>
      </c>
      <c r="O2421" s="8">
        <v>52</v>
      </c>
      <c r="P2421" s="8">
        <v>83</v>
      </c>
      <c r="Q2421">
        <f t="shared" si="222"/>
        <v>-2.80280653040667</v>
      </c>
      <c r="R2421">
        <f t="shared" si="223"/>
        <v>6.0639636600204397E-2</v>
      </c>
      <c r="S2421">
        <f t="shared" si="224"/>
        <v>5.7172704571535629E-2</v>
      </c>
      <c r="T2421">
        <f t="shared" si="225"/>
        <v>0.94282729542846433</v>
      </c>
      <c r="U2421" s="11">
        <f t="shared" si="226"/>
        <v>-2.5567852874095236E-2</v>
      </c>
      <c r="V2421">
        <f t="shared" si="227"/>
        <v>0</v>
      </c>
    </row>
    <row r="2422" spans="1:22" x14ac:dyDescent="0.4">
      <c r="A2422" s="8">
        <v>0</v>
      </c>
      <c r="B2422" s="8">
        <v>0</v>
      </c>
      <c r="C2422" s="8">
        <v>64</v>
      </c>
      <c r="D2422" s="9">
        <v>2</v>
      </c>
      <c r="E2422" s="8">
        <v>0</v>
      </c>
      <c r="F2422" s="8">
        <v>0</v>
      </c>
      <c r="G2422" s="8">
        <v>0</v>
      </c>
      <c r="H2422" s="8">
        <v>0</v>
      </c>
      <c r="I2422" s="8">
        <v>1</v>
      </c>
      <c r="J2422" s="8">
        <v>0</v>
      </c>
      <c r="K2422" s="8">
        <v>270</v>
      </c>
      <c r="L2422" s="8">
        <v>155</v>
      </c>
      <c r="M2422" s="8">
        <v>93</v>
      </c>
      <c r="N2422" s="8">
        <v>35.35</v>
      </c>
      <c r="O2422" s="8">
        <v>83</v>
      </c>
      <c r="P2422" s="8">
        <v>112</v>
      </c>
      <c r="Q2422">
        <f t="shared" si="222"/>
        <v>-0.9016061999201721</v>
      </c>
      <c r="R2422">
        <f t="shared" si="223"/>
        <v>0.40591715175499915</v>
      </c>
      <c r="S2422">
        <f t="shared" si="224"/>
        <v>0.28872053466898451</v>
      </c>
      <c r="T2422">
        <f t="shared" si="225"/>
        <v>0.71127946533101549</v>
      </c>
      <c r="U2422" s="11">
        <f t="shared" si="226"/>
        <v>-0.14795972922167608</v>
      </c>
      <c r="V2422">
        <f t="shared" si="227"/>
        <v>1</v>
      </c>
    </row>
    <row r="2423" spans="1:22" x14ac:dyDescent="0.4">
      <c r="A2423" s="8">
        <v>0</v>
      </c>
      <c r="B2423" s="8">
        <v>0</v>
      </c>
      <c r="C2423" s="8">
        <v>36</v>
      </c>
      <c r="D2423" s="8">
        <v>3</v>
      </c>
      <c r="E2423" s="8">
        <v>1</v>
      </c>
      <c r="F2423" s="8">
        <v>20</v>
      </c>
      <c r="G2423" s="8">
        <v>0</v>
      </c>
      <c r="H2423" s="8">
        <v>0</v>
      </c>
      <c r="I2423" s="8">
        <v>0</v>
      </c>
      <c r="J2423" s="8">
        <v>0</v>
      </c>
      <c r="K2423" s="8">
        <v>214</v>
      </c>
      <c r="L2423" s="8">
        <v>107.5</v>
      </c>
      <c r="M2423" s="8">
        <v>66</v>
      </c>
      <c r="N2423" s="8">
        <v>22.02</v>
      </c>
      <c r="O2423" s="8">
        <v>80</v>
      </c>
      <c r="P2423" s="8">
        <v>103</v>
      </c>
      <c r="Q2423">
        <f t="shared" si="222"/>
        <v>-3.1457224506645396</v>
      </c>
      <c r="R2423">
        <f t="shared" si="223"/>
        <v>4.3035821555294243E-2</v>
      </c>
      <c r="S2423">
        <f t="shared" si="224"/>
        <v>4.126015680949726E-2</v>
      </c>
      <c r="T2423">
        <f t="shared" si="225"/>
        <v>0.95873984319050276</v>
      </c>
      <c r="U2423" s="11">
        <f t="shared" si="226"/>
        <v>-1.8299223897912758E-2</v>
      </c>
      <c r="V2423">
        <f t="shared" si="227"/>
        <v>0</v>
      </c>
    </row>
    <row r="2424" spans="1:22" x14ac:dyDescent="0.4">
      <c r="A2424" s="8">
        <v>0</v>
      </c>
      <c r="B2424" s="8">
        <v>1</v>
      </c>
      <c r="C2424" s="8">
        <v>64</v>
      </c>
      <c r="D2424" s="8">
        <v>1</v>
      </c>
      <c r="E2424" s="8">
        <v>1</v>
      </c>
      <c r="F2424" s="8">
        <v>20</v>
      </c>
      <c r="G2424" s="8">
        <v>0</v>
      </c>
      <c r="H2424" s="8">
        <v>0</v>
      </c>
      <c r="I2424" s="8">
        <v>1</v>
      </c>
      <c r="J2424" s="8">
        <v>0</v>
      </c>
      <c r="K2424" s="8">
        <v>214</v>
      </c>
      <c r="L2424" s="8">
        <v>155</v>
      </c>
      <c r="M2424" s="8">
        <v>99</v>
      </c>
      <c r="N2424" s="8">
        <v>22.46</v>
      </c>
      <c r="O2424" s="8">
        <v>75</v>
      </c>
      <c r="P2424" s="8">
        <v>82</v>
      </c>
      <c r="Q2424">
        <f t="shared" si="222"/>
        <v>-8.5908676900158021E-2</v>
      </c>
      <c r="R2424">
        <f t="shared" si="223"/>
        <v>0.91767803259618563</v>
      </c>
      <c r="S2424">
        <f t="shared" si="224"/>
        <v>0.47853603003097306</v>
      </c>
      <c r="T2424">
        <f t="shared" si="225"/>
        <v>0.52146396996902689</v>
      </c>
      <c r="U2424" s="11">
        <f t="shared" si="226"/>
        <v>-0.28277569334330099</v>
      </c>
      <c r="V2424">
        <f t="shared" si="227"/>
        <v>1</v>
      </c>
    </row>
    <row r="2425" spans="1:22" x14ac:dyDescent="0.4">
      <c r="A2425" s="8">
        <v>0</v>
      </c>
      <c r="B2425" s="8">
        <v>0</v>
      </c>
      <c r="C2425" s="8">
        <v>54</v>
      </c>
      <c r="D2425" s="8">
        <v>3</v>
      </c>
      <c r="E2425" s="8">
        <v>1</v>
      </c>
      <c r="F2425" s="8">
        <v>2</v>
      </c>
      <c r="G2425" s="8">
        <v>0</v>
      </c>
      <c r="H2425" s="8">
        <v>0</v>
      </c>
      <c r="I2425" s="8">
        <v>0</v>
      </c>
      <c r="J2425" s="8">
        <v>0</v>
      </c>
      <c r="K2425" s="8">
        <v>213</v>
      </c>
      <c r="L2425" s="8">
        <v>144</v>
      </c>
      <c r="M2425" s="8">
        <v>82</v>
      </c>
      <c r="N2425" s="8">
        <v>29.45</v>
      </c>
      <c r="O2425" s="8">
        <v>63</v>
      </c>
      <c r="P2425" s="8">
        <v>72</v>
      </c>
      <c r="Q2425">
        <f t="shared" si="222"/>
        <v>-2.018070709530738</v>
      </c>
      <c r="R2425">
        <f t="shared" si="223"/>
        <v>0.13291164304598899</v>
      </c>
      <c r="S2425">
        <f t="shared" si="224"/>
        <v>0.11731863103519506</v>
      </c>
      <c r="T2425">
        <f t="shared" si="225"/>
        <v>0.88268136896480498</v>
      </c>
      <c r="U2425" s="11">
        <f t="shared" si="226"/>
        <v>-5.4196040107087909E-2</v>
      </c>
      <c r="V2425">
        <f t="shared" si="227"/>
        <v>1</v>
      </c>
    </row>
    <row r="2426" spans="1:22" x14ac:dyDescent="0.4">
      <c r="A2426" s="8">
        <v>0</v>
      </c>
      <c r="B2426" s="8">
        <v>1</v>
      </c>
      <c r="C2426" s="8">
        <v>55</v>
      </c>
      <c r="D2426" s="8">
        <v>1</v>
      </c>
      <c r="E2426" s="8">
        <v>1</v>
      </c>
      <c r="F2426" s="8">
        <v>5</v>
      </c>
      <c r="G2426" s="8">
        <v>0</v>
      </c>
      <c r="H2426" s="8">
        <v>0</v>
      </c>
      <c r="I2426" s="8">
        <v>1</v>
      </c>
      <c r="J2426" s="8">
        <v>0</v>
      </c>
      <c r="K2426" s="8">
        <v>240</v>
      </c>
      <c r="L2426" s="8">
        <v>135</v>
      </c>
      <c r="M2426" s="8">
        <v>95</v>
      </c>
      <c r="N2426" s="8">
        <v>28.69</v>
      </c>
      <c r="O2426" s="8">
        <v>75</v>
      </c>
      <c r="P2426" s="8">
        <v>108</v>
      </c>
      <c r="Q2426">
        <f t="shared" si="222"/>
        <v>-1.3453500222714272</v>
      </c>
      <c r="R2426">
        <f t="shared" si="223"/>
        <v>0.2604485291178596</v>
      </c>
      <c r="S2426">
        <f t="shared" si="224"/>
        <v>0.20663162604516483</v>
      </c>
      <c r="T2426">
        <f t="shared" si="225"/>
        <v>0.79336837395483517</v>
      </c>
      <c r="U2426" s="11">
        <f t="shared" si="226"/>
        <v>-0.10052511579866609</v>
      </c>
      <c r="V2426">
        <f t="shared" si="227"/>
        <v>1</v>
      </c>
    </row>
    <row r="2427" spans="1:22" x14ac:dyDescent="0.4">
      <c r="A2427" s="8">
        <v>0</v>
      </c>
      <c r="B2427" s="8">
        <v>1</v>
      </c>
      <c r="C2427" s="8">
        <v>55</v>
      </c>
      <c r="D2427" s="8">
        <v>3</v>
      </c>
      <c r="E2427" s="8">
        <v>1</v>
      </c>
      <c r="F2427" s="8">
        <v>20</v>
      </c>
      <c r="G2427" s="8">
        <v>0</v>
      </c>
      <c r="H2427" s="8">
        <v>0</v>
      </c>
      <c r="I2427" s="8">
        <v>1</v>
      </c>
      <c r="J2427" s="8">
        <v>0</v>
      </c>
      <c r="K2427" s="8">
        <v>252</v>
      </c>
      <c r="L2427" s="8">
        <v>129</v>
      </c>
      <c r="M2427" s="8">
        <v>84</v>
      </c>
      <c r="N2427" s="8">
        <v>23.55</v>
      </c>
      <c r="O2427" s="8">
        <v>80</v>
      </c>
      <c r="P2427" s="8">
        <v>72</v>
      </c>
      <c r="Q2427">
        <f t="shared" si="222"/>
        <v>-1.035008210287323</v>
      </c>
      <c r="R2427">
        <f t="shared" si="223"/>
        <v>0.35522346442627206</v>
      </c>
      <c r="S2427">
        <f t="shared" si="224"/>
        <v>0.26211431085031744</v>
      </c>
      <c r="T2427">
        <f t="shared" si="225"/>
        <v>0.73788568914968256</v>
      </c>
      <c r="U2427" s="11">
        <f t="shared" si="226"/>
        <v>-0.13201091245433477</v>
      </c>
      <c r="V2427">
        <f t="shared" si="227"/>
        <v>1</v>
      </c>
    </row>
    <row r="2428" spans="1:22" x14ac:dyDescent="0.4">
      <c r="A2428" s="8">
        <v>0</v>
      </c>
      <c r="B2428" s="8">
        <v>0</v>
      </c>
      <c r="C2428" s="8">
        <v>60</v>
      </c>
      <c r="D2428" s="8">
        <v>2</v>
      </c>
      <c r="E2428" s="8">
        <v>0</v>
      </c>
      <c r="F2428" s="8">
        <v>0</v>
      </c>
      <c r="G2428" s="8">
        <v>0</v>
      </c>
      <c r="H2428" s="8">
        <v>0</v>
      </c>
      <c r="I2428" s="8">
        <v>0</v>
      </c>
      <c r="J2428" s="8">
        <v>0</v>
      </c>
      <c r="K2428" s="8">
        <v>354</v>
      </c>
      <c r="L2428" s="8">
        <v>130</v>
      </c>
      <c r="M2428" s="8">
        <v>82.5</v>
      </c>
      <c r="N2428" s="8">
        <v>26.76</v>
      </c>
      <c r="O2428" s="8">
        <v>65</v>
      </c>
      <c r="P2428" s="8">
        <v>79</v>
      </c>
      <c r="Q2428">
        <f t="shared" si="222"/>
        <v>-1.7508499975178999</v>
      </c>
      <c r="R2428">
        <f t="shared" si="223"/>
        <v>0.17362629878752445</v>
      </c>
      <c r="S2428">
        <f t="shared" si="224"/>
        <v>0.14794002057290134</v>
      </c>
      <c r="T2428">
        <f t="shared" si="225"/>
        <v>0.85205997942709866</v>
      </c>
      <c r="U2428" s="11">
        <f t="shared" si="226"/>
        <v>-6.952983267770689E-2</v>
      </c>
      <c r="V2428">
        <f t="shared" si="227"/>
        <v>1</v>
      </c>
    </row>
    <row r="2429" spans="1:22" x14ac:dyDescent="0.4">
      <c r="A2429" s="8">
        <v>0</v>
      </c>
      <c r="B2429" s="8">
        <v>0</v>
      </c>
      <c r="C2429" s="8">
        <v>57</v>
      </c>
      <c r="D2429" s="8">
        <v>1</v>
      </c>
      <c r="E2429" s="8">
        <v>0</v>
      </c>
      <c r="F2429" s="8">
        <v>0</v>
      </c>
      <c r="G2429" s="8">
        <v>0</v>
      </c>
      <c r="H2429" s="8">
        <v>0</v>
      </c>
      <c r="I2429" s="8">
        <v>1</v>
      </c>
      <c r="J2429" s="8">
        <v>0</v>
      </c>
      <c r="K2429" s="8">
        <v>320</v>
      </c>
      <c r="L2429" s="8">
        <v>125</v>
      </c>
      <c r="M2429" s="8">
        <v>72.5</v>
      </c>
      <c r="N2429" s="8">
        <v>25.27</v>
      </c>
      <c r="O2429" s="8">
        <v>83</v>
      </c>
      <c r="P2429" s="8">
        <v>82</v>
      </c>
      <c r="Q2429">
        <f t="shared" si="222"/>
        <v>-1.8556683689940687</v>
      </c>
      <c r="R2429">
        <f t="shared" si="223"/>
        <v>0.15634840931635924</v>
      </c>
      <c r="S2429">
        <f t="shared" si="224"/>
        <v>0.13520873817675197</v>
      </c>
      <c r="T2429">
        <f t="shared" si="225"/>
        <v>0.86479126182324806</v>
      </c>
      <c r="U2429" s="11">
        <f t="shared" si="226"/>
        <v>-6.3088707307657685E-2</v>
      </c>
      <c r="V2429">
        <f t="shared" si="227"/>
        <v>1</v>
      </c>
    </row>
    <row r="2430" spans="1:22" x14ac:dyDescent="0.4">
      <c r="A2430" s="8">
        <v>0</v>
      </c>
      <c r="B2430" s="8">
        <v>0</v>
      </c>
      <c r="C2430" s="8">
        <v>42</v>
      </c>
      <c r="D2430" s="8">
        <v>1</v>
      </c>
      <c r="E2430" s="8">
        <v>0</v>
      </c>
      <c r="F2430" s="8">
        <v>0</v>
      </c>
      <c r="G2430" s="8">
        <v>0</v>
      </c>
      <c r="H2430" s="8">
        <v>0</v>
      </c>
      <c r="I2430" s="8">
        <v>0</v>
      </c>
      <c r="J2430" s="8">
        <v>0</v>
      </c>
      <c r="K2430" s="8">
        <v>193</v>
      </c>
      <c r="L2430" s="8">
        <v>137.5</v>
      </c>
      <c r="M2430" s="8">
        <v>82.5</v>
      </c>
      <c r="N2430" s="8">
        <v>30.55</v>
      </c>
      <c r="O2430" s="8">
        <v>63</v>
      </c>
      <c r="P2430" s="8">
        <v>69</v>
      </c>
      <c r="Q2430">
        <f t="shared" si="222"/>
        <v>-2.8756545662110362</v>
      </c>
      <c r="R2430">
        <f t="shared" si="223"/>
        <v>5.63792234884073E-2</v>
      </c>
      <c r="S2430">
        <f t="shared" si="224"/>
        <v>5.3370250223428409E-2</v>
      </c>
      <c r="T2430">
        <f t="shared" si="225"/>
        <v>0.94662974977657155</v>
      </c>
      <c r="U2430" s="11">
        <f t="shared" si="226"/>
        <v>-2.3819851060947399E-2</v>
      </c>
      <c r="V2430">
        <f t="shared" si="227"/>
        <v>0</v>
      </c>
    </row>
    <row r="2431" spans="1:22" x14ac:dyDescent="0.4">
      <c r="A2431" s="8">
        <v>1</v>
      </c>
      <c r="B2431" s="8">
        <v>1</v>
      </c>
      <c r="C2431" s="8">
        <v>59</v>
      </c>
      <c r="D2431" s="8">
        <v>3</v>
      </c>
      <c r="E2431" s="8">
        <v>1</v>
      </c>
      <c r="F2431" s="8">
        <v>40</v>
      </c>
      <c r="G2431" s="8">
        <v>0</v>
      </c>
      <c r="H2431" s="8">
        <v>0</v>
      </c>
      <c r="I2431" s="8">
        <v>1</v>
      </c>
      <c r="J2431" s="8">
        <v>0</v>
      </c>
      <c r="K2431" s="8">
        <v>243</v>
      </c>
      <c r="L2431" s="8">
        <v>162</v>
      </c>
      <c r="M2431" s="8">
        <v>91</v>
      </c>
      <c r="N2431" s="8">
        <v>33</v>
      </c>
      <c r="O2431" s="8">
        <v>85</v>
      </c>
      <c r="P2431" s="8">
        <v>81</v>
      </c>
      <c r="Q2431">
        <f t="shared" si="222"/>
        <v>0.48749684748325528</v>
      </c>
      <c r="R2431">
        <f t="shared" si="223"/>
        <v>1.6282353930980777</v>
      </c>
      <c r="S2431">
        <f t="shared" si="224"/>
        <v>0.61951657654939618</v>
      </c>
      <c r="T2431">
        <f t="shared" si="225"/>
        <v>0.61951657654939618</v>
      </c>
      <c r="U2431" s="11">
        <f t="shared" si="226"/>
        <v>-0.20794706861379852</v>
      </c>
      <c r="V2431">
        <f t="shared" si="227"/>
        <v>1</v>
      </c>
    </row>
    <row r="2432" spans="1:22" x14ac:dyDescent="0.4">
      <c r="A2432" s="8">
        <v>0</v>
      </c>
      <c r="B2432" s="8">
        <v>0</v>
      </c>
      <c r="C2432" s="8">
        <v>58</v>
      </c>
      <c r="D2432" s="8">
        <v>1</v>
      </c>
      <c r="E2432" s="8">
        <v>0</v>
      </c>
      <c r="F2432" s="8">
        <v>0</v>
      </c>
      <c r="G2432" s="8">
        <v>0</v>
      </c>
      <c r="H2432" s="8">
        <v>0</v>
      </c>
      <c r="I2432" s="8">
        <v>1</v>
      </c>
      <c r="J2432" s="8">
        <v>0</v>
      </c>
      <c r="K2432" s="8">
        <v>268</v>
      </c>
      <c r="L2432" s="8">
        <v>170</v>
      </c>
      <c r="M2432" s="8">
        <v>104</v>
      </c>
      <c r="N2432" s="8">
        <v>24.51</v>
      </c>
      <c r="O2432" s="8">
        <v>70</v>
      </c>
      <c r="P2432" s="8">
        <v>75</v>
      </c>
      <c r="Q2432">
        <f t="shared" si="222"/>
        <v>-1.1768852508005407</v>
      </c>
      <c r="R2432">
        <f t="shared" si="223"/>
        <v>0.30823732691229577</v>
      </c>
      <c r="S2432">
        <f t="shared" si="224"/>
        <v>0.23561269853062372</v>
      </c>
      <c r="T2432">
        <f t="shared" si="225"/>
        <v>0.76438730146937628</v>
      </c>
      <c r="U2432" s="11">
        <f t="shared" si="226"/>
        <v>-0.11668653635745722</v>
      </c>
      <c r="V2432">
        <f t="shared" si="227"/>
        <v>1</v>
      </c>
    </row>
    <row r="2433" spans="1:22" x14ac:dyDescent="0.4">
      <c r="A2433" s="8">
        <v>1</v>
      </c>
      <c r="B2433" s="8">
        <v>0</v>
      </c>
      <c r="C2433" s="8">
        <v>58</v>
      </c>
      <c r="D2433" s="8">
        <v>3</v>
      </c>
      <c r="E2433" s="8">
        <v>0</v>
      </c>
      <c r="F2433" s="8">
        <v>0</v>
      </c>
      <c r="G2433" s="8">
        <v>0</v>
      </c>
      <c r="H2433" s="8">
        <v>0</v>
      </c>
      <c r="I2433" s="8">
        <v>1</v>
      </c>
      <c r="J2433" s="8">
        <v>0</v>
      </c>
      <c r="K2433" s="8">
        <v>241</v>
      </c>
      <c r="L2433" s="8">
        <v>143.5</v>
      </c>
      <c r="M2433" s="8">
        <v>85.5</v>
      </c>
      <c r="N2433" s="8">
        <v>23.96</v>
      </c>
      <c r="O2433" s="8">
        <v>96</v>
      </c>
      <c r="P2433" s="10">
        <v>82</v>
      </c>
      <c r="Q2433">
        <f t="shared" si="222"/>
        <v>-1.6579070468228183</v>
      </c>
      <c r="R2433">
        <f t="shared" si="223"/>
        <v>0.19053734882215026</v>
      </c>
      <c r="S2433">
        <f t="shared" si="224"/>
        <v>0.16004315111210668</v>
      </c>
      <c r="T2433">
        <f t="shared" si="225"/>
        <v>0.16004315111210668</v>
      </c>
      <c r="U2433" s="11">
        <f t="shared" si="226"/>
        <v>-0.79576290632373714</v>
      </c>
      <c r="V2433">
        <f t="shared" si="227"/>
        <v>1</v>
      </c>
    </row>
    <row r="2434" spans="1:22" x14ac:dyDescent="0.4">
      <c r="A2434" s="8">
        <v>0</v>
      </c>
      <c r="B2434" s="8">
        <v>1</v>
      </c>
      <c r="C2434" s="8">
        <v>51</v>
      </c>
      <c r="D2434" s="8">
        <v>4</v>
      </c>
      <c r="E2434" s="8">
        <v>1</v>
      </c>
      <c r="F2434" s="8">
        <v>10</v>
      </c>
      <c r="G2434" s="8">
        <v>0</v>
      </c>
      <c r="H2434" s="8">
        <v>0</v>
      </c>
      <c r="I2434" s="8">
        <v>0</v>
      </c>
      <c r="J2434" s="8">
        <v>0</v>
      </c>
      <c r="K2434" s="8">
        <v>231</v>
      </c>
      <c r="L2434" s="8">
        <v>110</v>
      </c>
      <c r="M2434" s="8">
        <v>72</v>
      </c>
      <c r="N2434" s="8">
        <v>21.19</v>
      </c>
      <c r="O2434" s="8">
        <v>75</v>
      </c>
      <c r="P2434" s="8">
        <v>81</v>
      </c>
      <c r="Q2434">
        <f t="shared" si="222"/>
        <v>-2.1364531326785405</v>
      </c>
      <c r="R2434">
        <f t="shared" si="223"/>
        <v>0.1180728900801678</v>
      </c>
      <c r="S2434">
        <f t="shared" si="224"/>
        <v>0.10560392898150117</v>
      </c>
      <c r="T2434">
        <f t="shared" si="225"/>
        <v>0.89439607101849883</v>
      </c>
      <c r="U2434" s="11">
        <f t="shared" si="226"/>
        <v>-4.8470117260350179E-2</v>
      </c>
      <c r="V2434">
        <f t="shared" si="227"/>
        <v>1</v>
      </c>
    </row>
    <row r="2435" spans="1:22" x14ac:dyDescent="0.4">
      <c r="A2435" s="8">
        <v>0</v>
      </c>
      <c r="B2435" s="8">
        <v>1</v>
      </c>
      <c r="C2435" s="8">
        <v>49</v>
      </c>
      <c r="D2435" s="8">
        <v>1</v>
      </c>
      <c r="E2435" s="8">
        <v>1</v>
      </c>
      <c r="F2435" s="8">
        <v>20</v>
      </c>
      <c r="G2435" s="8">
        <v>0</v>
      </c>
      <c r="H2435" s="8">
        <v>0</v>
      </c>
      <c r="I2435" s="8">
        <v>0</v>
      </c>
      <c r="J2435" s="8">
        <v>0</v>
      </c>
      <c r="K2435" s="8">
        <v>288</v>
      </c>
      <c r="L2435" s="8">
        <v>128</v>
      </c>
      <c r="M2435" s="8">
        <v>89</v>
      </c>
      <c r="N2435" s="8">
        <v>35.96</v>
      </c>
      <c r="O2435" s="8">
        <v>73</v>
      </c>
      <c r="P2435" s="8">
        <v>75</v>
      </c>
      <c r="Q2435">
        <f t="shared" si="222"/>
        <v>-1.4568835226649313</v>
      </c>
      <c r="R2435">
        <f t="shared" si="223"/>
        <v>0.23296116277821965</v>
      </c>
      <c r="S2435">
        <f t="shared" si="224"/>
        <v>0.18894444513831277</v>
      </c>
      <c r="T2435">
        <f t="shared" si="225"/>
        <v>0.81105555486168723</v>
      </c>
      <c r="U2435" s="11">
        <f t="shared" si="226"/>
        <v>-9.0949396906555957E-2</v>
      </c>
      <c r="V2435">
        <f t="shared" si="227"/>
        <v>1</v>
      </c>
    </row>
    <row r="2436" spans="1:22" x14ac:dyDescent="0.4">
      <c r="A2436" s="8">
        <v>0</v>
      </c>
      <c r="B2436" s="8">
        <v>0</v>
      </c>
      <c r="C2436" s="8">
        <v>64</v>
      </c>
      <c r="D2436" s="8">
        <v>1</v>
      </c>
      <c r="E2436" s="8">
        <v>1</v>
      </c>
      <c r="F2436" s="8">
        <v>10</v>
      </c>
      <c r="G2436" s="8">
        <v>0</v>
      </c>
      <c r="H2436" s="8">
        <v>0</v>
      </c>
      <c r="I2436" s="8">
        <v>1</v>
      </c>
      <c r="J2436" s="8">
        <v>0</v>
      </c>
      <c r="K2436" s="10">
        <v>237</v>
      </c>
      <c r="L2436" s="8">
        <v>160</v>
      </c>
      <c r="M2436" s="8">
        <v>98</v>
      </c>
      <c r="N2436" s="8">
        <v>26.24</v>
      </c>
      <c r="O2436" s="8">
        <v>85</v>
      </c>
      <c r="P2436" s="10">
        <v>82</v>
      </c>
      <c r="Q2436">
        <f t="shared" si="222"/>
        <v>-0.70797648382610312</v>
      </c>
      <c r="R2436">
        <f t="shared" si="223"/>
        <v>0.49264005467311323</v>
      </c>
      <c r="S2436">
        <f t="shared" si="224"/>
        <v>0.33004611736819622</v>
      </c>
      <c r="T2436">
        <f t="shared" si="225"/>
        <v>0.66995388263180378</v>
      </c>
      <c r="U2436" s="11">
        <f t="shared" si="226"/>
        <v>-0.17395509163926248</v>
      </c>
      <c r="V2436">
        <f t="shared" si="227"/>
        <v>1</v>
      </c>
    </row>
    <row r="2437" spans="1:22" x14ac:dyDescent="0.4">
      <c r="A2437" s="8">
        <v>0</v>
      </c>
      <c r="B2437" s="8">
        <v>0</v>
      </c>
      <c r="C2437" s="8">
        <v>52</v>
      </c>
      <c r="D2437" s="8">
        <v>1</v>
      </c>
      <c r="E2437" s="8">
        <v>0</v>
      </c>
      <c r="F2437" s="8">
        <v>0</v>
      </c>
      <c r="G2437" s="8">
        <v>0</v>
      </c>
      <c r="H2437" s="8">
        <v>0</v>
      </c>
      <c r="I2437" s="8">
        <v>0</v>
      </c>
      <c r="J2437" s="8">
        <v>0</v>
      </c>
      <c r="K2437" s="8">
        <v>211</v>
      </c>
      <c r="L2437" s="8">
        <v>129</v>
      </c>
      <c r="M2437" s="8">
        <v>73</v>
      </c>
      <c r="N2437" s="8">
        <v>29.09</v>
      </c>
      <c r="O2437" s="8">
        <v>62</v>
      </c>
      <c r="P2437" s="8">
        <v>117</v>
      </c>
      <c r="Q2437">
        <f t="shared" si="222"/>
        <v>-2.2885543358763707</v>
      </c>
      <c r="R2437">
        <f t="shared" si="223"/>
        <v>0.10141296501638015</v>
      </c>
      <c r="S2437">
        <f t="shared" si="224"/>
        <v>9.2075332538755744E-2</v>
      </c>
      <c r="T2437">
        <f t="shared" si="225"/>
        <v>0.90792466746124423</v>
      </c>
      <c r="U2437" s="11">
        <f t="shared" si="226"/>
        <v>-4.1950184367827513E-2</v>
      </c>
      <c r="V2437">
        <f t="shared" si="227"/>
        <v>0</v>
      </c>
    </row>
    <row r="2438" spans="1:22" x14ac:dyDescent="0.4">
      <c r="A2438" s="8">
        <v>0</v>
      </c>
      <c r="B2438" s="8">
        <v>1</v>
      </c>
      <c r="C2438" s="8">
        <v>41</v>
      </c>
      <c r="D2438" s="8">
        <v>3</v>
      </c>
      <c r="E2438" s="8">
        <v>1</v>
      </c>
      <c r="F2438" s="8">
        <v>20</v>
      </c>
      <c r="G2438" s="8">
        <v>0</v>
      </c>
      <c r="H2438" s="8">
        <v>0</v>
      </c>
      <c r="I2438" s="8">
        <v>1</v>
      </c>
      <c r="J2438" s="8">
        <v>0</v>
      </c>
      <c r="K2438" s="8">
        <v>240</v>
      </c>
      <c r="L2438" s="8">
        <v>166</v>
      </c>
      <c r="M2438" s="8">
        <v>71</v>
      </c>
      <c r="N2438" s="8">
        <v>35.53</v>
      </c>
      <c r="O2438" s="8">
        <v>90</v>
      </c>
      <c r="P2438" s="8">
        <v>57</v>
      </c>
      <c r="Q2438">
        <f t="shared" ref="Q2438:Q2501" si="228">$A$2+SUMPRODUCT(B$2:P$2,B2438:P2438)</f>
        <v>-1.2172385836757673</v>
      </c>
      <c r="R2438">
        <f t="shared" ref="R2438:R2501" si="229">EXP(Q2438)</f>
        <v>0.29604654699021488</v>
      </c>
      <c r="S2438">
        <f t="shared" ref="S2438:S2501" si="230">R2438/(1+R2438)</f>
        <v>0.22842277360926452</v>
      </c>
      <c r="T2438">
        <f t="shared" ref="T2438:T2501" si="231">IF(A2438=1,S2438,1-S2438)</f>
        <v>0.77157722639073545</v>
      </c>
      <c r="U2438" s="11">
        <f t="shared" ref="U2438:U2501" si="232">LOG(T2438)</f>
        <v>-0.11262059932623085</v>
      </c>
      <c r="V2438">
        <f t="shared" ref="V2438:V2501" si="233">IF(S2438&gt;S$1,1,0)</f>
        <v>1</v>
      </c>
    </row>
    <row r="2439" spans="1:22" x14ac:dyDescent="0.4">
      <c r="A2439" s="8">
        <v>0</v>
      </c>
      <c r="B2439" s="8">
        <v>0</v>
      </c>
      <c r="C2439" s="8">
        <v>47</v>
      </c>
      <c r="D2439" s="8">
        <v>1</v>
      </c>
      <c r="E2439" s="8">
        <v>1</v>
      </c>
      <c r="F2439" s="8">
        <v>9</v>
      </c>
      <c r="G2439" s="8">
        <v>0</v>
      </c>
      <c r="H2439" s="8">
        <v>0</v>
      </c>
      <c r="I2439" s="8">
        <v>0</v>
      </c>
      <c r="J2439" s="8">
        <v>0</v>
      </c>
      <c r="K2439" s="8">
        <v>214</v>
      </c>
      <c r="L2439" s="8">
        <v>118</v>
      </c>
      <c r="M2439" s="8">
        <v>72</v>
      </c>
      <c r="N2439" s="8">
        <v>24.08</v>
      </c>
      <c r="O2439" s="8">
        <v>60</v>
      </c>
      <c r="P2439" s="10">
        <v>82</v>
      </c>
      <c r="Q2439">
        <f t="shared" si="228"/>
        <v>-2.6257552555330523</v>
      </c>
      <c r="R2439">
        <f t="shared" si="229"/>
        <v>7.2385067161952352E-2</v>
      </c>
      <c r="S2439">
        <f t="shared" si="230"/>
        <v>6.7499137556547781E-2</v>
      </c>
      <c r="T2439">
        <f t="shared" si="231"/>
        <v>0.93250086244345221</v>
      </c>
      <c r="U2439" s="11">
        <f t="shared" si="232"/>
        <v>-3.0350757852509059E-2</v>
      </c>
      <c r="V2439">
        <f t="shared" si="233"/>
        <v>0</v>
      </c>
    </row>
    <row r="2440" spans="1:22" x14ac:dyDescent="0.4">
      <c r="A2440" s="8">
        <v>0</v>
      </c>
      <c r="B2440" s="8">
        <v>1</v>
      </c>
      <c r="C2440" s="8">
        <v>44</v>
      </c>
      <c r="D2440" s="8">
        <v>4</v>
      </c>
      <c r="E2440" s="8">
        <v>1</v>
      </c>
      <c r="F2440" s="8">
        <v>25</v>
      </c>
      <c r="G2440" s="8">
        <v>0</v>
      </c>
      <c r="H2440" s="8">
        <v>0</v>
      </c>
      <c r="I2440" s="8">
        <v>0</v>
      </c>
      <c r="J2440" s="8">
        <v>0</v>
      </c>
      <c r="K2440" s="8">
        <v>210</v>
      </c>
      <c r="L2440" s="8">
        <v>103</v>
      </c>
      <c r="M2440" s="8">
        <v>78</v>
      </c>
      <c r="N2440" s="8">
        <v>34.89</v>
      </c>
      <c r="O2440" s="8">
        <v>62</v>
      </c>
      <c r="P2440" s="8">
        <v>77</v>
      </c>
      <c r="Q2440">
        <f t="shared" si="228"/>
        <v>-2.0783164147117192</v>
      </c>
      <c r="R2440">
        <f t="shared" si="229"/>
        <v>0.12514072002011448</v>
      </c>
      <c r="S2440">
        <f t="shared" si="230"/>
        <v>0.11122228339391832</v>
      </c>
      <c r="T2440">
        <f t="shared" si="231"/>
        <v>0.88877771660608174</v>
      </c>
      <c r="U2440" s="11">
        <f t="shared" si="232"/>
        <v>-5.1206842541911317E-2</v>
      </c>
      <c r="V2440">
        <f t="shared" si="233"/>
        <v>1</v>
      </c>
    </row>
    <row r="2441" spans="1:22" x14ac:dyDescent="0.4">
      <c r="A2441" s="8">
        <v>0</v>
      </c>
      <c r="B2441" s="8">
        <v>1</v>
      </c>
      <c r="C2441" s="8">
        <v>40</v>
      </c>
      <c r="D2441" s="8">
        <v>2</v>
      </c>
      <c r="E2441" s="8">
        <v>1</v>
      </c>
      <c r="F2441" s="8">
        <v>30</v>
      </c>
      <c r="G2441" s="8">
        <v>1</v>
      </c>
      <c r="H2441" s="8">
        <v>0</v>
      </c>
      <c r="I2441" s="8">
        <v>1</v>
      </c>
      <c r="J2441" s="8">
        <v>0</v>
      </c>
      <c r="K2441" s="8">
        <v>287</v>
      </c>
      <c r="L2441" s="8">
        <v>141</v>
      </c>
      <c r="M2441" s="8">
        <v>86</v>
      </c>
      <c r="N2441" s="8">
        <v>27.42</v>
      </c>
      <c r="O2441" s="8">
        <v>80</v>
      </c>
      <c r="P2441" s="8">
        <v>94</v>
      </c>
      <c r="Q2441">
        <f t="shared" si="228"/>
        <v>-1.5498417741606039</v>
      </c>
      <c r="R2441">
        <f t="shared" si="229"/>
        <v>0.21228155959756023</v>
      </c>
      <c r="S2441">
        <f t="shared" si="230"/>
        <v>0.17510912206569496</v>
      </c>
      <c r="T2441">
        <f t="shared" si="231"/>
        <v>0.82489087793430504</v>
      </c>
      <c r="U2441" s="11">
        <f t="shared" si="232"/>
        <v>-8.3603499020321062E-2</v>
      </c>
      <c r="V2441">
        <f t="shared" si="233"/>
        <v>1</v>
      </c>
    </row>
    <row r="2442" spans="1:22" x14ac:dyDescent="0.4">
      <c r="A2442" s="8">
        <v>0</v>
      </c>
      <c r="B2442" s="8">
        <v>0</v>
      </c>
      <c r="C2442" s="8">
        <v>39</v>
      </c>
      <c r="D2442" s="8">
        <v>1</v>
      </c>
      <c r="E2442" s="8">
        <v>0</v>
      </c>
      <c r="F2442" s="8">
        <v>0</v>
      </c>
      <c r="G2442" s="8">
        <v>0</v>
      </c>
      <c r="H2442" s="8">
        <v>0</v>
      </c>
      <c r="I2442" s="8">
        <v>0</v>
      </c>
      <c r="J2442" s="8">
        <v>0</v>
      </c>
      <c r="K2442" s="8">
        <v>205</v>
      </c>
      <c r="L2442" s="8">
        <v>139.5</v>
      </c>
      <c r="M2442" s="8">
        <v>87</v>
      </c>
      <c r="N2442" s="8">
        <v>20.7</v>
      </c>
      <c r="O2442" s="8">
        <v>67</v>
      </c>
      <c r="P2442" s="8">
        <v>85</v>
      </c>
      <c r="Q2442">
        <f t="shared" si="228"/>
        <v>-3.1001269371476905</v>
      </c>
      <c r="R2442">
        <f t="shared" si="229"/>
        <v>4.5043484339224671E-2</v>
      </c>
      <c r="S2442">
        <f t="shared" si="230"/>
        <v>4.3102019211866023E-2</v>
      </c>
      <c r="T2442">
        <f t="shared" si="231"/>
        <v>0.95689798078813393</v>
      </c>
      <c r="U2442" s="11">
        <f t="shared" si="232"/>
        <v>-1.9134361849623749E-2</v>
      </c>
      <c r="V2442">
        <f t="shared" si="233"/>
        <v>0</v>
      </c>
    </row>
    <row r="2443" spans="1:22" x14ac:dyDescent="0.4">
      <c r="A2443" s="8">
        <v>0</v>
      </c>
      <c r="B2443" s="8">
        <v>0</v>
      </c>
      <c r="C2443" s="8">
        <v>38</v>
      </c>
      <c r="D2443" s="8">
        <v>2</v>
      </c>
      <c r="E2443" s="8">
        <v>1</v>
      </c>
      <c r="F2443" s="8">
        <v>20</v>
      </c>
      <c r="G2443" s="8">
        <v>0</v>
      </c>
      <c r="H2443" s="8">
        <v>0</v>
      </c>
      <c r="I2443" s="8">
        <v>0</v>
      </c>
      <c r="J2443" s="8">
        <v>0</v>
      </c>
      <c r="K2443" s="8">
        <v>195</v>
      </c>
      <c r="L2443" s="8">
        <v>116</v>
      </c>
      <c r="M2443" s="8">
        <v>72</v>
      </c>
      <c r="N2443" s="8">
        <v>24.45</v>
      </c>
      <c r="O2443" s="8">
        <v>75</v>
      </c>
      <c r="P2443" s="8">
        <v>90</v>
      </c>
      <c r="Q2443">
        <f t="shared" si="228"/>
        <v>-2.8931724964049517</v>
      </c>
      <c r="R2443">
        <f t="shared" si="229"/>
        <v>5.5400176661128349E-2</v>
      </c>
      <c r="S2443">
        <f t="shared" si="230"/>
        <v>5.2492104782844315E-2</v>
      </c>
      <c r="T2443">
        <f t="shared" si="231"/>
        <v>0.94750789521715573</v>
      </c>
      <c r="U2443" s="11">
        <f t="shared" si="232"/>
        <v>-2.3417162536714869E-2</v>
      </c>
      <c r="V2443">
        <f t="shared" si="233"/>
        <v>0</v>
      </c>
    </row>
    <row r="2444" spans="1:22" x14ac:dyDescent="0.4">
      <c r="A2444" s="8">
        <v>0</v>
      </c>
      <c r="B2444" s="8">
        <v>1</v>
      </c>
      <c r="C2444" s="8">
        <v>44</v>
      </c>
      <c r="D2444" s="8">
        <v>2</v>
      </c>
      <c r="E2444" s="8">
        <v>1</v>
      </c>
      <c r="F2444" s="8">
        <v>30</v>
      </c>
      <c r="G2444" s="8">
        <v>0</v>
      </c>
      <c r="H2444" s="8">
        <v>0</v>
      </c>
      <c r="I2444" s="8">
        <v>0</v>
      </c>
      <c r="J2444" s="8">
        <v>0</v>
      </c>
      <c r="K2444" s="8">
        <v>240</v>
      </c>
      <c r="L2444" s="8">
        <v>134</v>
      </c>
      <c r="M2444" s="8">
        <v>88</v>
      </c>
      <c r="N2444" s="8">
        <v>31.62</v>
      </c>
      <c r="O2444" s="8">
        <v>70</v>
      </c>
      <c r="P2444" s="8">
        <v>61</v>
      </c>
      <c r="Q2444">
        <f t="shared" si="228"/>
        <v>-1.4456491124621271</v>
      </c>
      <c r="R2444">
        <f t="shared" si="229"/>
        <v>0.23559310049437884</v>
      </c>
      <c r="S2444">
        <f t="shared" si="230"/>
        <v>0.19067207513550749</v>
      </c>
      <c r="T2444">
        <f t="shared" si="231"/>
        <v>0.80932792486449245</v>
      </c>
      <c r="U2444" s="11">
        <f t="shared" si="232"/>
        <v>-9.1875474552053846E-2</v>
      </c>
      <c r="V2444">
        <f t="shared" si="233"/>
        <v>1</v>
      </c>
    </row>
    <row r="2445" spans="1:22" x14ac:dyDescent="0.4">
      <c r="A2445" s="8">
        <v>0</v>
      </c>
      <c r="B2445" s="8">
        <v>1</v>
      </c>
      <c r="C2445" s="8">
        <v>53</v>
      </c>
      <c r="D2445" s="8">
        <v>4</v>
      </c>
      <c r="E2445" s="8">
        <v>0</v>
      </c>
      <c r="F2445" s="8">
        <v>0</v>
      </c>
      <c r="G2445" s="8">
        <v>0</v>
      </c>
      <c r="H2445" s="8">
        <v>0</v>
      </c>
      <c r="I2445" s="8">
        <v>0</v>
      </c>
      <c r="J2445" s="8">
        <v>0</v>
      </c>
      <c r="K2445" s="8">
        <v>241</v>
      </c>
      <c r="L2445" s="8">
        <v>113</v>
      </c>
      <c r="M2445" s="8">
        <v>84</v>
      </c>
      <c r="N2445" s="8">
        <v>28.27</v>
      </c>
      <c r="O2445" s="8">
        <v>62</v>
      </c>
      <c r="P2445" s="8">
        <v>73</v>
      </c>
      <c r="Q2445">
        <f t="shared" si="228"/>
        <v>-2.1830086766659944</v>
      </c>
      <c r="R2445">
        <f t="shared" si="229"/>
        <v>0.11270193634580983</v>
      </c>
      <c r="S2445">
        <f t="shared" si="230"/>
        <v>0.10128672617927745</v>
      </c>
      <c r="T2445">
        <f t="shared" si="231"/>
        <v>0.89871327382072252</v>
      </c>
      <c r="U2445" s="11">
        <f t="shared" si="232"/>
        <v>-4.6378843816735398E-2</v>
      </c>
      <c r="V2445">
        <f t="shared" si="233"/>
        <v>1</v>
      </c>
    </row>
    <row r="2446" spans="1:22" x14ac:dyDescent="0.4">
      <c r="A2446" s="8">
        <v>0</v>
      </c>
      <c r="B2446" s="8">
        <v>0</v>
      </c>
      <c r="C2446" s="8">
        <v>43</v>
      </c>
      <c r="D2446" s="8">
        <v>2</v>
      </c>
      <c r="E2446" s="8">
        <v>0</v>
      </c>
      <c r="F2446" s="8">
        <v>0</v>
      </c>
      <c r="G2446" s="8">
        <v>0</v>
      </c>
      <c r="H2446" s="8">
        <v>0</v>
      </c>
      <c r="I2446" s="8">
        <v>0</v>
      </c>
      <c r="J2446" s="8">
        <v>0</v>
      </c>
      <c r="K2446" s="8">
        <v>308</v>
      </c>
      <c r="L2446" s="8">
        <v>110</v>
      </c>
      <c r="M2446" s="8">
        <v>70</v>
      </c>
      <c r="N2446" s="8">
        <v>24.83</v>
      </c>
      <c r="O2446" s="8">
        <v>55</v>
      </c>
      <c r="P2446" s="8">
        <v>83</v>
      </c>
      <c r="Q2446">
        <f t="shared" si="228"/>
        <v>-3.1448311302266099</v>
      </c>
      <c r="R2446">
        <f t="shared" si="229"/>
        <v>4.3074197362639628E-2</v>
      </c>
      <c r="S2446">
        <f t="shared" si="230"/>
        <v>4.1295429866399301E-2</v>
      </c>
      <c r="T2446">
        <f t="shared" si="231"/>
        <v>0.95870457013360066</v>
      </c>
      <c r="U2446" s="11">
        <f t="shared" si="232"/>
        <v>-1.8315202347006478E-2</v>
      </c>
      <c r="V2446">
        <f t="shared" si="233"/>
        <v>0</v>
      </c>
    </row>
    <row r="2447" spans="1:22" x14ac:dyDescent="0.4">
      <c r="A2447" s="8">
        <v>0</v>
      </c>
      <c r="B2447" s="8">
        <v>0</v>
      </c>
      <c r="C2447" s="8">
        <v>53</v>
      </c>
      <c r="D2447" s="8">
        <v>2</v>
      </c>
      <c r="E2447" s="8">
        <v>0</v>
      </c>
      <c r="F2447" s="8">
        <v>0</v>
      </c>
      <c r="G2447" s="8">
        <v>0</v>
      </c>
      <c r="H2447" s="8">
        <v>0</v>
      </c>
      <c r="I2447" s="8">
        <v>0</v>
      </c>
      <c r="J2447" s="8">
        <v>0</v>
      </c>
      <c r="K2447" s="8">
        <v>213</v>
      </c>
      <c r="L2447" s="8">
        <v>133</v>
      </c>
      <c r="M2447" s="8">
        <v>89</v>
      </c>
      <c r="N2447" s="8">
        <v>17.89</v>
      </c>
      <c r="O2447" s="8">
        <v>75</v>
      </c>
      <c r="P2447" s="8">
        <v>73</v>
      </c>
      <c r="Q2447">
        <f t="shared" si="228"/>
        <v>-2.4006786258452308</v>
      </c>
      <c r="R2447">
        <f t="shared" si="229"/>
        <v>9.0656410626266629E-2</v>
      </c>
      <c r="S2447">
        <f t="shared" si="230"/>
        <v>8.3120962516701979E-2</v>
      </c>
      <c r="T2447">
        <f t="shared" si="231"/>
        <v>0.91687903748329802</v>
      </c>
      <c r="U2447" s="11">
        <f t="shared" si="232"/>
        <v>-3.7687956389622142E-2</v>
      </c>
      <c r="V2447">
        <f t="shared" si="233"/>
        <v>0</v>
      </c>
    </row>
    <row r="2448" spans="1:22" x14ac:dyDescent="0.4">
      <c r="A2448" s="8">
        <v>1</v>
      </c>
      <c r="B2448" s="8">
        <v>0</v>
      </c>
      <c r="C2448" s="8">
        <v>60</v>
      </c>
      <c r="D2448" s="8">
        <v>3</v>
      </c>
      <c r="E2448" s="8">
        <v>0</v>
      </c>
      <c r="F2448" s="8">
        <v>0</v>
      </c>
      <c r="G2448" s="8">
        <v>0</v>
      </c>
      <c r="H2448" s="8">
        <v>0</v>
      </c>
      <c r="I2448" s="8">
        <v>1</v>
      </c>
      <c r="J2448" s="8">
        <v>0</v>
      </c>
      <c r="K2448" s="8">
        <v>232</v>
      </c>
      <c r="L2448" s="8">
        <v>152.5</v>
      </c>
      <c r="M2448" s="8">
        <v>85</v>
      </c>
      <c r="N2448" s="8">
        <v>23.03</v>
      </c>
      <c r="O2448" s="8">
        <v>85</v>
      </c>
      <c r="P2448" s="8">
        <v>123</v>
      </c>
      <c r="Q2448">
        <f t="shared" si="228"/>
        <v>-1.3181434601663646</v>
      </c>
      <c r="R2448">
        <f t="shared" si="229"/>
        <v>0.26763170995293861</v>
      </c>
      <c r="S2448">
        <f t="shared" si="230"/>
        <v>0.21112733915663451</v>
      </c>
      <c r="T2448">
        <f t="shared" si="231"/>
        <v>0.21112733915663451</v>
      </c>
      <c r="U2448" s="11">
        <f t="shared" si="232"/>
        <v>-0.67545552568764433</v>
      </c>
      <c r="V2448">
        <f t="shared" si="233"/>
        <v>1</v>
      </c>
    </row>
    <row r="2449" spans="1:22" x14ac:dyDescent="0.4">
      <c r="A2449" s="8">
        <v>1</v>
      </c>
      <c r="B2449" s="8">
        <v>0</v>
      </c>
      <c r="C2449" s="8">
        <v>48</v>
      </c>
      <c r="D2449" s="8">
        <v>2</v>
      </c>
      <c r="E2449" s="8">
        <v>1</v>
      </c>
      <c r="F2449" s="8">
        <v>20</v>
      </c>
      <c r="G2449" s="8">
        <v>0</v>
      </c>
      <c r="H2449" s="8">
        <v>0</v>
      </c>
      <c r="I2449" s="8">
        <v>0</v>
      </c>
      <c r="J2449" s="8">
        <v>0</v>
      </c>
      <c r="K2449" s="8">
        <v>211</v>
      </c>
      <c r="L2449" s="8">
        <v>130</v>
      </c>
      <c r="M2449" s="8">
        <v>73</v>
      </c>
      <c r="N2449" s="8">
        <v>19.72</v>
      </c>
      <c r="O2449" s="8">
        <v>82</v>
      </c>
      <c r="P2449" s="10">
        <v>82</v>
      </c>
      <c r="Q2449">
        <f t="shared" si="228"/>
        <v>-2.095665040709271</v>
      </c>
      <c r="R2449">
        <f t="shared" si="229"/>
        <v>0.12298842414150683</v>
      </c>
      <c r="S2449">
        <f t="shared" si="230"/>
        <v>0.10951887080717508</v>
      </c>
      <c r="T2449">
        <f t="shared" si="231"/>
        <v>0.10951887080717508</v>
      </c>
      <c r="U2449" s="11">
        <f t="shared" si="232"/>
        <v>-0.96051104263831955</v>
      </c>
      <c r="V2449">
        <f t="shared" si="233"/>
        <v>1</v>
      </c>
    </row>
    <row r="2450" spans="1:22" x14ac:dyDescent="0.4">
      <c r="A2450" s="8">
        <v>0</v>
      </c>
      <c r="B2450" s="8">
        <v>0</v>
      </c>
      <c r="C2450" s="8">
        <v>48</v>
      </c>
      <c r="D2450" s="8">
        <v>1</v>
      </c>
      <c r="E2450" s="8">
        <v>0</v>
      </c>
      <c r="F2450" s="8">
        <v>0</v>
      </c>
      <c r="G2450" s="8">
        <v>0</v>
      </c>
      <c r="H2450" s="8">
        <v>0</v>
      </c>
      <c r="I2450" s="8">
        <v>0</v>
      </c>
      <c r="J2450" s="8">
        <v>0</v>
      </c>
      <c r="K2450" s="8">
        <v>225</v>
      </c>
      <c r="L2450" s="8">
        <v>132</v>
      </c>
      <c r="M2450" s="8">
        <v>80</v>
      </c>
      <c r="N2450" s="8">
        <v>21.35</v>
      </c>
      <c r="O2450" s="8">
        <v>60</v>
      </c>
      <c r="P2450" s="8">
        <v>74</v>
      </c>
      <c r="Q2450">
        <f t="shared" si="228"/>
        <v>-2.6232472584077637</v>
      </c>
      <c r="R2450">
        <f t="shared" si="229"/>
        <v>7.2566836545575955E-2</v>
      </c>
      <c r="S2450">
        <f t="shared" si="230"/>
        <v>6.7657169766028286E-2</v>
      </c>
      <c r="T2450">
        <f t="shared" si="231"/>
        <v>0.93234283023397169</v>
      </c>
      <c r="U2450" s="11">
        <f t="shared" si="232"/>
        <v>-3.0424364575661413E-2</v>
      </c>
      <c r="V2450">
        <f t="shared" si="233"/>
        <v>0</v>
      </c>
    </row>
    <row r="2451" spans="1:22" x14ac:dyDescent="0.4">
      <c r="A2451" s="8">
        <v>0</v>
      </c>
      <c r="B2451" s="8">
        <v>0</v>
      </c>
      <c r="C2451" s="8">
        <v>50</v>
      </c>
      <c r="D2451" s="8">
        <v>1</v>
      </c>
      <c r="E2451" s="8">
        <v>0</v>
      </c>
      <c r="F2451" s="8">
        <v>0</v>
      </c>
      <c r="G2451" s="8">
        <v>0</v>
      </c>
      <c r="H2451" s="8">
        <v>0</v>
      </c>
      <c r="I2451" s="8">
        <v>1</v>
      </c>
      <c r="J2451" s="8">
        <v>0</v>
      </c>
      <c r="K2451" s="8">
        <v>312</v>
      </c>
      <c r="L2451" s="8">
        <v>165</v>
      </c>
      <c r="M2451" s="8">
        <v>90</v>
      </c>
      <c r="N2451" s="8">
        <v>30.47</v>
      </c>
      <c r="O2451" s="8">
        <v>72</v>
      </c>
      <c r="P2451" s="8">
        <v>83</v>
      </c>
      <c r="Q2451">
        <f t="shared" si="228"/>
        <v>-1.6181251042046405</v>
      </c>
      <c r="R2451">
        <f t="shared" si="229"/>
        <v>0.19827008657005923</v>
      </c>
      <c r="S2451">
        <f t="shared" si="230"/>
        <v>0.16546360356669637</v>
      </c>
      <c r="T2451">
        <f t="shared" si="231"/>
        <v>0.83453639643330368</v>
      </c>
      <c r="U2451" s="11">
        <f t="shared" si="232"/>
        <v>-7.8554717791862919E-2</v>
      </c>
      <c r="V2451">
        <f t="shared" si="233"/>
        <v>1</v>
      </c>
    </row>
    <row r="2452" spans="1:22" x14ac:dyDescent="0.4">
      <c r="A2452" s="8">
        <v>0</v>
      </c>
      <c r="B2452" s="8">
        <v>0</v>
      </c>
      <c r="C2452" s="8">
        <v>45</v>
      </c>
      <c r="D2452" s="8">
        <v>2</v>
      </c>
      <c r="E2452" s="8">
        <v>1</v>
      </c>
      <c r="F2452" s="8">
        <v>20</v>
      </c>
      <c r="G2452" s="8">
        <v>0</v>
      </c>
      <c r="H2452" s="8">
        <v>0</v>
      </c>
      <c r="I2452" s="8">
        <v>0</v>
      </c>
      <c r="J2452" s="8">
        <v>0</v>
      </c>
      <c r="K2452" s="8">
        <v>280</v>
      </c>
      <c r="L2452" s="8">
        <v>116</v>
      </c>
      <c r="M2452" s="8">
        <v>69</v>
      </c>
      <c r="N2452" s="8">
        <v>26.45</v>
      </c>
      <c r="O2452" s="8">
        <v>99</v>
      </c>
      <c r="P2452" s="8">
        <v>92</v>
      </c>
      <c r="Q2452">
        <f t="shared" si="228"/>
        <v>-2.3905531582637938</v>
      </c>
      <c r="R2452">
        <f t="shared" si="229"/>
        <v>9.1579012176686278E-2</v>
      </c>
      <c r="S2452">
        <f t="shared" si="230"/>
        <v>8.3895907813463011E-2</v>
      </c>
      <c r="T2452">
        <f t="shared" si="231"/>
        <v>0.91610409218653699</v>
      </c>
      <c r="U2452" s="11">
        <f t="shared" si="232"/>
        <v>-3.8055176884742456E-2</v>
      </c>
      <c r="V2452">
        <f t="shared" si="233"/>
        <v>0</v>
      </c>
    </row>
    <row r="2453" spans="1:22" x14ac:dyDescent="0.4">
      <c r="A2453" s="8">
        <v>0</v>
      </c>
      <c r="B2453" s="8">
        <v>0</v>
      </c>
      <c r="C2453" s="8">
        <v>56</v>
      </c>
      <c r="D2453" s="8">
        <v>2</v>
      </c>
      <c r="E2453" s="8">
        <v>1</v>
      </c>
      <c r="F2453" s="8">
        <v>30</v>
      </c>
      <c r="G2453" s="8">
        <v>0</v>
      </c>
      <c r="H2453" s="8">
        <v>0</v>
      </c>
      <c r="I2453" s="8">
        <v>0</v>
      </c>
      <c r="J2453" s="8">
        <v>0</v>
      </c>
      <c r="K2453" s="8">
        <v>288</v>
      </c>
      <c r="L2453" s="8">
        <v>123</v>
      </c>
      <c r="M2453" s="8">
        <v>70</v>
      </c>
      <c r="N2453" s="8">
        <v>18.62</v>
      </c>
      <c r="O2453" s="8">
        <v>72</v>
      </c>
      <c r="P2453" s="8">
        <v>96</v>
      </c>
      <c r="Q2453">
        <f t="shared" si="228"/>
        <v>-1.2627129432235407</v>
      </c>
      <c r="R2453">
        <f t="shared" si="229"/>
        <v>0.28288553214287376</v>
      </c>
      <c r="S2453">
        <f t="shared" si="230"/>
        <v>0.2205072276950186</v>
      </c>
      <c r="T2453">
        <f t="shared" si="231"/>
        <v>0.77949277230498137</v>
      </c>
      <c r="U2453" s="11">
        <f t="shared" si="232"/>
        <v>-0.10818790736752702</v>
      </c>
      <c r="V2453">
        <f t="shared" si="233"/>
        <v>1</v>
      </c>
    </row>
    <row r="2454" spans="1:22" x14ac:dyDescent="0.4">
      <c r="A2454" s="8">
        <v>0</v>
      </c>
      <c r="B2454" s="8">
        <v>1</v>
      </c>
      <c r="C2454" s="8">
        <v>61</v>
      </c>
      <c r="D2454" s="8">
        <v>1</v>
      </c>
      <c r="E2454" s="8">
        <v>1</v>
      </c>
      <c r="F2454" s="8">
        <v>5</v>
      </c>
      <c r="G2454" s="8">
        <v>0</v>
      </c>
      <c r="H2454" s="8">
        <v>0</v>
      </c>
      <c r="I2454" s="8">
        <v>0</v>
      </c>
      <c r="J2454" s="8">
        <v>0</v>
      </c>
      <c r="K2454" s="8">
        <v>222</v>
      </c>
      <c r="L2454" s="8">
        <v>139</v>
      </c>
      <c r="M2454" s="8">
        <v>67</v>
      </c>
      <c r="N2454" s="8">
        <v>22.01</v>
      </c>
      <c r="O2454" s="8">
        <v>92</v>
      </c>
      <c r="P2454" s="8">
        <v>72</v>
      </c>
      <c r="Q2454">
        <f t="shared" si="228"/>
        <v>-1.2100746857916658</v>
      </c>
      <c r="R2454">
        <f t="shared" si="229"/>
        <v>0.29817500916164724</v>
      </c>
      <c r="S2454">
        <f t="shared" si="230"/>
        <v>0.22968783642985599</v>
      </c>
      <c r="T2454">
        <f t="shared" si="231"/>
        <v>0.77031216357014398</v>
      </c>
      <c r="U2454" s="11">
        <f t="shared" si="232"/>
        <v>-0.11333324438248601</v>
      </c>
      <c r="V2454">
        <f t="shared" si="233"/>
        <v>1</v>
      </c>
    </row>
    <row r="2455" spans="1:22" x14ac:dyDescent="0.4">
      <c r="A2455" s="8">
        <v>0</v>
      </c>
      <c r="B2455" s="8">
        <v>1</v>
      </c>
      <c r="C2455" s="8">
        <v>44</v>
      </c>
      <c r="D2455" s="8">
        <v>2</v>
      </c>
      <c r="E2455" s="8">
        <v>0</v>
      </c>
      <c r="F2455" s="8">
        <v>0</v>
      </c>
      <c r="G2455" s="8">
        <v>0</v>
      </c>
      <c r="H2455" s="8">
        <v>0</v>
      </c>
      <c r="I2455" s="8">
        <v>0</v>
      </c>
      <c r="J2455" s="8">
        <v>0</v>
      </c>
      <c r="K2455" s="8">
        <v>267</v>
      </c>
      <c r="L2455" s="8">
        <v>131</v>
      </c>
      <c r="M2455" s="8">
        <v>79</v>
      </c>
      <c r="N2455" s="8">
        <v>30.32</v>
      </c>
      <c r="O2455" s="8">
        <v>70</v>
      </c>
      <c r="P2455" s="8">
        <v>79</v>
      </c>
      <c r="Q2455">
        <f t="shared" si="228"/>
        <v>-2.3777737140227435</v>
      </c>
      <c r="R2455">
        <f t="shared" si="229"/>
        <v>9.2756851090033524E-2</v>
      </c>
      <c r="S2455">
        <f t="shared" si="230"/>
        <v>8.4883339781862577E-2</v>
      </c>
      <c r="T2455">
        <f t="shared" si="231"/>
        <v>0.91511666021813742</v>
      </c>
      <c r="U2455" s="11">
        <f t="shared" si="232"/>
        <v>-3.8523537999731267E-2</v>
      </c>
      <c r="V2455">
        <f t="shared" si="233"/>
        <v>0</v>
      </c>
    </row>
    <row r="2456" spans="1:22" x14ac:dyDescent="0.4">
      <c r="A2456" s="8">
        <v>1</v>
      </c>
      <c r="B2456" s="8">
        <v>0</v>
      </c>
      <c r="C2456" s="8">
        <v>43</v>
      </c>
      <c r="D2456" s="8">
        <v>2</v>
      </c>
      <c r="E2456" s="8">
        <v>0</v>
      </c>
      <c r="F2456" s="8">
        <v>0</v>
      </c>
      <c r="G2456" s="8">
        <v>0</v>
      </c>
      <c r="H2456" s="8">
        <v>0</v>
      </c>
      <c r="I2456" s="8">
        <v>0</v>
      </c>
      <c r="J2456" s="8">
        <v>0</v>
      </c>
      <c r="K2456" s="8">
        <v>202</v>
      </c>
      <c r="L2456" s="8">
        <v>121.5</v>
      </c>
      <c r="M2456" s="8">
        <v>86.5</v>
      </c>
      <c r="N2456" s="8">
        <v>20.82</v>
      </c>
      <c r="O2456" s="8">
        <v>92</v>
      </c>
      <c r="P2456" s="8">
        <v>77</v>
      </c>
      <c r="Q2456">
        <f t="shared" si="228"/>
        <v>-3.2167597007131175</v>
      </c>
      <c r="R2456">
        <f t="shared" si="229"/>
        <v>4.0084734589038662E-2</v>
      </c>
      <c r="S2456">
        <f t="shared" si="230"/>
        <v>3.8539873969861749E-2</v>
      </c>
      <c r="T2456">
        <f t="shared" si="231"/>
        <v>3.8539873969861749E-2</v>
      </c>
      <c r="U2456" s="11">
        <f t="shared" si="232"/>
        <v>-1.41408970987473</v>
      </c>
      <c r="V2456">
        <f t="shared" si="233"/>
        <v>0</v>
      </c>
    </row>
    <row r="2457" spans="1:22" x14ac:dyDescent="0.4">
      <c r="A2457" s="8">
        <v>1</v>
      </c>
      <c r="B2457" s="8">
        <v>0</v>
      </c>
      <c r="C2457" s="8">
        <v>59</v>
      </c>
      <c r="D2457" s="8">
        <v>2</v>
      </c>
      <c r="E2457" s="8">
        <v>1</v>
      </c>
      <c r="F2457" s="8">
        <v>35</v>
      </c>
      <c r="G2457" s="8">
        <v>0</v>
      </c>
      <c r="H2457" s="8">
        <v>0</v>
      </c>
      <c r="I2457" s="8">
        <v>1</v>
      </c>
      <c r="J2457" s="8">
        <v>0</v>
      </c>
      <c r="K2457" s="8">
        <v>345</v>
      </c>
      <c r="L2457" s="8">
        <v>182.5</v>
      </c>
      <c r="M2457" s="8">
        <v>103</v>
      </c>
      <c r="N2457" s="8">
        <v>31.52</v>
      </c>
      <c r="O2457" s="8">
        <v>83</v>
      </c>
      <c r="P2457" s="8">
        <v>76</v>
      </c>
      <c r="Q2457">
        <f t="shared" si="228"/>
        <v>0.31219746451535713</v>
      </c>
      <c r="R2457">
        <f t="shared" si="229"/>
        <v>1.3664244867403073</v>
      </c>
      <c r="S2457">
        <f t="shared" si="230"/>
        <v>0.5774215464709479</v>
      </c>
      <c r="T2457">
        <f t="shared" si="231"/>
        <v>0.5774215464709479</v>
      </c>
      <c r="U2457" s="11">
        <f t="shared" si="232"/>
        <v>-0.23850701446491504</v>
      </c>
      <c r="V2457">
        <f t="shared" si="233"/>
        <v>1</v>
      </c>
    </row>
    <row r="2458" spans="1:22" x14ac:dyDescent="0.4">
      <c r="A2458" s="8">
        <v>0</v>
      </c>
      <c r="B2458" s="8">
        <v>0</v>
      </c>
      <c r="C2458" s="8">
        <v>41</v>
      </c>
      <c r="D2458" s="8">
        <v>1</v>
      </c>
      <c r="E2458" s="8">
        <v>0</v>
      </c>
      <c r="F2458" s="8">
        <v>0</v>
      </c>
      <c r="G2458" s="8">
        <v>0</v>
      </c>
      <c r="H2458" s="8">
        <v>0</v>
      </c>
      <c r="I2458" s="8">
        <v>0</v>
      </c>
      <c r="J2458" s="8">
        <v>0</v>
      </c>
      <c r="K2458" s="8">
        <v>295</v>
      </c>
      <c r="L2458" s="8">
        <v>118</v>
      </c>
      <c r="M2458" s="8">
        <v>83</v>
      </c>
      <c r="N2458" s="8">
        <v>29.01</v>
      </c>
      <c r="O2458" s="8">
        <v>75</v>
      </c>
      <c r="P2458" s="8">
        <v>75</v>
      </c>
      <c r="Q2458">
        <f t="shared" si="228"/>
        <v>-3.1848430872880451</v>
      </c>
      <c r="R2458">
        <f t="shared" si="229"/>
        <v>4.1384739083160885E-2</v>
      </c>
      <c r="S2458">
        <f t="shared" si="230"/>
        <v>3.974010519838822E-2</v>
      </c>
      <c r="T2458">
        <f t="shared" si="231"/>
        <v>0.96025989480161178</v>
      </c>
      <c r="U2458" s="11">
        <f t="shared" si="232"/>
        <v>-1.7611209041099859E-2</v>
      </c>
      <c r="V2458">
        <f t="shared" si="233"/>
        <v>0</v>
      </c>
    </row>
    <row r="2459" spans="1:22" x14ac:dyDescent="0.4">
      <c r="A2459" s="8">
        <v>0</v>
      </c>
      <c r="B2459" s="8">
        <v>0</v>
      </c>
      <c r="C2459" s="8">
        <v>42</v>
      </c>
      <c r="D2459" s="8">
        <v>2</v>
      </c>
      <c r="E2459" s="8">
        <v>1</v>
      </c>
      <c r="F2459" s="8">
        <v>10</v>
      </c>
      <c r="G2459" s="8">
        <v>0</v>
      </c>
      <c r="H2459" s="8">
        <v>0</v>
      </c>
      <c r="I2459" s="8">
        <v>0</v>
      </c>
      <c r="J2459" s="8">
        <v>0</v>
      </c>
      <c r="K2459" s="8">
        <v>173</v>
      </c>
      <c r="L2459" s="8">
        <v>105</v>
      </c>
      <c r="M2459" s="8">
        <v>70</v>
      </c>
      <c r="N2459" s="8">
        <v>21.98</v>
      </c>
      <c r="O2459" s="8">
        <v>60</v>
      </c>
      <c r="P2459" s="8">
        <v>79</v>
      </c>
      <c r="Q2459">
        <f t="shared" si="228"/>
        <v>-3.1863495658499312</v>
      </c>
      <c r="R2459">
        <f t="shared" si="229"/>
        <v>4.1322440798240233E-2</v>
      </c>
      <c r="S2459">
        <f t="shared" si="230"/>
        <v>3.9682656571353579E-2</v>
      </c>
      <c r="T2459">
        <f t="shared" si="231"/>
        <v>0.96031734342864639</v>
      </c>
      <c r="U2459" s="11">
        <f t="shared" si="232"/>
        <v>-1.758522766297577E-2</v>
      </c>
      <c r="V2459">
        <f t="shared" si="233"/>
        <v>0</v>
      </c>
    </row>
    <row r="2460" spans="1:22" x14ac:dyDescent="0.4">
      <c r="A2460" s="8">
        <v>1</v>
      </c>
      <c r="B2460" s="8">
        <v>1</v>
      </c>
      <c r="C2460" s="8">
        <v>61</v>
      </c>
      <c r="D2460" s="8">
        <v>1</v>
      </c>
      <c r="E2460" s="8">
        <v>1</v>
      </c>
      <c r="F2460" s="8">
        <v>20</v>
      </c>
      <c r="G2460" s="8">
        <v>0</v>
      </c>
      <c r="H2460" s="8">
        <v>0</v>
      </c>
      <c r="I2460" s="8">
        <v>0</v>
      </c>
      <c r="J2460" s="8">
        <v>0</v>
      </c>
      <c r="K2460" s="8">
        <v>215</v>
      </c>
      <c r="L2460" s="8">
        <v>114</v>
      </c>
      <c r="M2460" s="8">
        <v>72.5</v>
      </c>
      <c r="N2460" s="8">
        <v>25.86</v>
      </c>
      <c r="O2460" s="8">
        <v>65</v>
      </c>
      <c r="P2460" s="8">
        <v>61</v>
      </c>
      <c r="Q2460">
        <f t="shared" si="228"/>
        <v>-1.0676368722776139</v>
      </c>
      <c r="R2460">
        <f t="shared" si="229"/>
        <v>0.34382004885379147</v>
      </c>
      <c r="S2460">
        <f t="shared" si="230"/>
        <v>0.25585274542305875</v>
      </c>
      <c r="T2460">
        <f t="shared" si="231"/>
        <v>0.25585274542305875</v>
      </c>
      <c r="U2460" s="11">
        <f t="shared" si="232"/>
        <v>-0.59200991847811446</v>
      </c>
      <c r="V2460">
        <f t="shared" si="233"/>
        <v>1</v>
      </c>
    </row>
    <row r="2461" spans="1:22" x14ac:dyDescent="0.4">
      <c r="A2461" s="8">
        <v>0</v>
      </c>
      <c r="B2461" s="8">
        <v>1</v>
      </c>
      <c r="C2461" s="8">
        <v>61</v>
      </c>
      <c r="D2461" s="8">
        <v>1</v>
      </c>
      <c r="E2461" s="8">
        <v>0</v>
      </c>
      <c r="F2461" s="8">
        <v>0</v>
      </c>
      <c r="G2461" s="8">
        <v>0</v>
      </c>
      <c r="H2461" s="8">
        <v>0</v>
      </c>
      <c r="I2461" s="8">
        <v>0</v>
      </c>
      <c r="J2461" s="8">
        <v>0</v>
      </c>
      <c r="K2461" s="8">
        <v>193</v>
      </c>
      <c r="L2461" s="8">
        <v>108.5</v>
      </c>
      <c r="M2461" s="8">
        <v>71</v>
      </c>
      <c r="N2461" s="8">
        <v>31.31</v>
      </c>
      <c r="O2461" s="8">
        <v>60</v>
      </c>
      <c r="P2461" s="10">
        <v>82</v>
      </c>
      <c r="Q2461">
        <f t="shared" si="228"/>
        <v>-1.6974534308474443</v>
      </c>
      <c r="R2461">
        <f t="shared" si="229"/>
        <v>0.18314933313555665</v>
      </c>
      <c r="S2461">
        <f t="shared" si="230"/>
        <v>0.15479815438865882</v>
      </c>
      <c r="T2461">
        <f t="shared" si="231"/>
        <v>0.84520184561134115</v>
      </c>
      <c r="U2461" s="11">
        <f t="shared" si="232"/>
        <v>-7.3039563278567046E-2</v>
      </c>
      <c r="V2461">
        <f t="shared" si="233"/>
        <v>1</v>
      </c>
    </row>
    <row r="2462" spans="1:22" x14ac:dyDescent="0.4">
      <c r="A2462" s="8">
        <v>0</v>
      </c>
      <c r="B2462" s="8">
        <v>0</v>
      </c>
      <c r="C2462" s="8">
        <v>43</v>
      </c>
      <c r="D2462" s="8">
        <v>1</v>
      </c>
      <c r="E2462" s="8">
        <v>0</v>
      </c>
      <c r="F2462" s="8">
        <v>0</v>
      </c>
      <c r="G2462" s="8">
        <v>0</v>
      </c>
      <c r="H2462" s="8">
        <v>0</v>
      </c>
      <c r="I2462" s="8">
        <v>0</v>
      </c>
      <c r="J2462" s="8">
        <v>0</v>
      </c>
      <c r="K2462" s="8">
        <v>260</v>
      </c>
      <c r="L2462" s="8">
        <v>127</v>
      </c>
      <c r="M2462" s="8">
        <v>79.5</v>
      </c>
      <c r="N2462" s="8">
        <v>26.01</v>
      </c>
      <c r="O2462" s="8">
        <v>63</v>
      </c>
      <c r="P2462" s="8">
        <v>77</v>
      </c>
      <c r="Q2462">
        <f t="shared" si="228"/>
        <v>-2.9401196362896309</v>
      </c>
      <c r="R2462">
        <f t="shared" si="229"/>
        <v>5.2859404457029795E-2</v>
      </c>
      <c r="S2462">
        <f t="shared" si="230"/>
        <v>5.0205568030510135E-2</v>
      </c>
      <c r="T2462">
        <f t="shared" si="231"/>
        <v>0.94979443196948987</v>
      </c>
      <c r="U2462" s="11">
        <f t="shared" si="232"/>
        <v>-2.237038073422121E-2</v>
      </c>
      <c r="V2462">
        <f t="shared" si="233"/>
        <v>0</v>
      </c>
    </row>
    <row r="2463" spans="1:22" x14ac:dyDescent="0.4">
      <c r="A2463" s="8">
        <v>0</v>
      </c>
      <c r="B2463" s="8">
        <v>0</v>
      </c>
      <c r="C2463" s="8">
        <v>53</v>
      </c>
      <c r="D2463" s="8">
        <v>1</v>
      </c>
      <c r="E2463" s="8">
        <v>0</v>
      </c>
      <c r="F2463" s="8">
        <v>0</v>
      </c>
      <c r="G2463" s="8">
        <v>0</v>
      </c>
      <c r="H2463" s="8">
        <v>0</v>
      </c>
      <c r="I2463" s="8">
        <v>1</v>
      </c>
      <c r="J2463" s="8">
        <v>0</v>
      </c>
      <c r="K2463" s="8">
        <v>342</v>
      </c>
      <c r="L2463" s="8">
        <v>144</v>
      </c>
      <c r="M2463" s="8">
        <v>96</v>
      </c>
      <c r="N2463" s="8">
        <v>32.6</v>
      </c>
      <c r="O2463" s="8">
        <v>75</v>
      </c>
      <c r="P2463" s="10">
        <v>82</v>
      </c>
      <c r="Q2463">
        <f t="shared" si="228"/>
        <v>-1.7477248111887373</v>
      </c>
      <c r="R2463">
        <f t="shared" si="229"/>
        <v>0.17416976209259979</v>
      </c>
      <c r="S2463">
        <f t="shared" si="230"/>
        <v>0.14833439568584639</v>
      </c>
      <c r="T2463">
        <f t="shared" si="231"/>
        <v>0.85166560431415361</v>
      </c>
      <c r="U2463" s="11">
        <f t="shared" si="232"/>
        <v>-6.9730891979798232E-2</v>
      </c>
      <c r="V2463">
        <f t="shared" si="233"/>
        <v>1</v>
      </c>
    </row>
    <row r="2464" spans="1:22" x14ac:dyDescent="0.4">
      <c r="A2464" s="8">
        <v>0</v>
      </c>
      <c r="B2464" s="8">
        <v>0</v>
      </c>
      <c r="C2464" s="8">
        <v>47</v>
      </c>
      <c r="D2464" s="8">
        <v>4</v>
      </c>
      <c r="E2464" s="8">
        <v>1</v>
      </c>
      <c r="F2464" s="8">
        <v>4</v>
      </c>
      <c r="G2464" s="8">
        <v>0</v>
      </c>
      <c r="H2464" s="8">
        <v>0</v>
      </c>
      <c r="I2464" s="8">
        <v>0</v>
      </c>
      <c r="J2464" s="8">
        <v>0</v>
      </c>
      <c r="K2464" s="8">
        <v>243</v>
      </c>
      <c r="L2464" s="8">
        <v>121</v>
      </c>
      <c r="M2464" s="8">
        <v>61</v>
      </c>
      <c r="N2464" s="8">
        <v>20.32</v>
      </c>
      <c r="O2464" s="8">
        <v>84</v>
      </c>
      <c r="P2464" s="8">
        <v>110</v>
      </c>
      <c r="Q2464">
        <f t="shared" si="228"/>
        <v>-2.7576630647906049</v>
      </c>
      <c r="R2464">
        <f t="shared" si="229"/>
        <v>6.343985008288891E-2</v>
      </c>
      <c r="S2464">
        <f t="shared" si="230"/>
        <v>5.9655325195820091E-2</v>
      </c>
      <c r="T2464">
        <f t="shared" si="231"/>
        <v>0.94034467480417994</v>
      </c>
      <c r="U2464" s="11">
        <f t="shared" si="232"/>
        <v>-2.6712930519097466E-2</v>
      </c>
      <c r="V2464">
        <f t="shared" si="233"/>
        <v>0</v>
      </c>
    </row>
    <row r="2465" spans="1:22" x14ac:dyDescent="0.4">
      <c r="A2465" s="8">
        <v>0</v>
      </c>
      <c r="B2465" s="8">
        <v>1</v>
      </c>
      <c r="C2465" s="8">
        <v>55</v>
      </c>
      <c r="D2465" s="8">
        <v>1</v>
      </c>
      <c r="E2465" s="8">
        <v>0</v>
      </c>
      <c r="F2465" s="8">
        <v>0</v>
      </c>
      <c r="G2465" s="8">
        <v>0</v>
      </c>
      <c r="H2465" s="8">
        <v>0</v>
      </c>
      <c r="I2465" s="8">
        <v>1</v>
      </c>
      <c r="J2465" s="8">
        <v>0</v>
      </c>
      <c r="K2465" s="8">
        <v>246</v>
      </c>
      <c r="L2465" s="8">
        <v>147</v>
      </c>
      <c r="M2465" s="8">
        <v>86.5</v>
      </c>
      <c r="N2465" s="8">
        <v>24.8</v>
      </c>
      <c r="O2465" s="8">
        <v>75</v>
      </c>
      <c r="P2465" s="8">
        <v>76</v>
      </c>
      <c r="Q2465">
        <f t="shared" si="228"/>
        <v>-1.3164436343058226</v>
      </c>
      <c r="R2465">
        <f t="shared" si="229"/>
        <v>0.26808702412238533</v>
      </c>
      <c r="S2465">
        <f t="shared" si="230"/>
        <v>0.21141058856581421</v>
      </c>
      <c r="T2465">
        <f t="shared" si="231"/>
        <v>0.78858941143418582</v>
      </c>
      <c r="U2465" s="11">
        <f t="shared" si="232"/>
        <v>-0.10314905859246484</v>
      </c>
      <c r="V2465">
        <f t="shared" si="233"/>
        <v>1</v>
      </c>
    </row>
    <row r="2466" spans="1:22" x14ac:dyDescent="0.4">
      <c r="A2466" s="8">
        <v>0</v>
      </c>
      <c r="B2466" s="8">
        <v>1</v>
      </c>
      <c r="C2466" s="8">
        <v>38</v>
      </c>
      <c r="D2466" s="8">
        <v>1</v>
      </c>
      <c r="E2466" s="8">
        <v>0</v>
      </c>
      <c r="F2466" s="8">
        <v>0</v>
      </c>
      <c r="G2466" s="8">
        <v>0</v>
      </c>
      <c r="H2466" s="8">
        <v>0</v>
      </c>
      <c r="I2466" s="8">
        <v>0</v>
      </c>
      <c r="J2466" s="8">
        <v>0</v>
      </c>
      <c r="K2466" s="8">
        <v>205</v>
      </c>
      <c r="L2466" s="8">
        <v>125</v>
      </c>
      <c r="M2466" s="8">
        <v>85</v>
      </c>
      <c r="N2466" s="8">
        <v>28.03</v>
      </c>
      <c r="O2466" s="8">
        <v>60</v>
      </c>
      <c r="P2466" s="8">
        <v>84</v>
      </c>
      <c r="Q2466">
        <f t="shared" si="228"/>
        <v>-2.9085570209764713</v>
      </c>
      <c r="R2466">
        <f t="shared" si="229"/>
        <v>5.4554393946339687E-2</v>
      </c>
      <c r="S2466">
        <f t="shared" si="230"/>
        <v>5.1732176414520395E-2</v>
      </c>
      <c r="T2466">
        <f t="shared" si="231"/>
        <v>0.94826782358547956</v>
      </c>
      <c r="U2466" s="11">
        <f t="shared" si="232"/>
        <v>-2.3068985575264836E-2</v>
      </c>
      <c r="V2466">
        <f t="shared" si="233"/>
        <v>0</v>
      </c>
    </row>
    <row r="2467" spans="1:22" x14ac:dyDescent="0.4">
      <c r="A2467" s="8">
        <v>0</v>
      </c>
      <c r="B2467" s="8">
        <v>1</v>
      </c>
      <c r="C2467" s="8">
        <v>46</v>
      </c>
      <c r="D2467" s="8">
        <v>1</v>
      </c>
      <c r="E2467" s="8">
        <v>1</v>
      </c>
      <c r="F2467" s="8">
        <v>20</v>
      </c>
      <c r="G2467" s="8">
        <v>0</v>
      </c>
      <c r="H2467" s="8">
        <v>0</v>
      </c>
      <c r="I2467" s="8">
        <v>0</v>
      </c>
      <c r="J2467" s="8">
        <v>0</v>
      </c>
      <c r="K2467" s="8">
        <v>219</v>
      </c>
      <c r="L2467" s="8">
        <v>118</v>
      </c>
      <c r="M2467" s="8">
        <v>79</v>
      </c>
      <c r="N2467" s="8">
        <v>24.17</v>
      </c>
      <c r="O2467" s="8">
        <v>70</v>
      </c>
      <c r="P2467" s="8">
        <v>90</v>
      </c>
      <c r="Q2467">
        <f t="shared" si="228"/>
        <v>-1.9285510820749003</v>
      </c>
      <c r="R2467">
        <f t="shared" si="229"/>
        <v>0.14535865874320453</v>
      </c>
      <c r="S2467">
        <f t="shared" si="230"/>
        <v>0.12691104016510055</v>
      </c>
      <c r="T2467">
        <f t="shared" si="231"/>
        <v>0.87308895983489943</v>
      </c>
      <c r="U2467" s="11">
        <f t="shared" si="232"/>
        <v>-5.8941503376818416E-2</v>
      </c>
      <c r="V2467">
        <f t="shared" si="233"/>
        <v>1</v>
      </c>
    </row>
    <row r="2468" spans="1:22" x14ac:dyDescent="0.4">
      <c r="A2468" s="8">
        <v>1</v>
      </c>
      <c r="B2468" s="8">
        <v>0</v>
      </c>
      <c r="C2468" s="8">
        <v>66</v>
      </c>
      <c r="D2468" s="8">
        <v>1</v>
      </c>
      <c r="E2468" s="8">
        <v>0</v>
      </c>
      <c r="F2468" s="8">
        <v>0</v>
      </c>
      <c r="G2468" s="10">
        <v>0</v>
      </c>
      <c r="H2468" s="8">
        <v>0</v>
      </c>
      <c r="I2468" s="8">
        <v>1</v>
      </c>
      <c r="J2468" s="8">
        <v>1</v>
      </c>
      <c r="K2468" s="8">
        <v>203</v>
      </c>
      <c r="L2468" s="8">
        <v>205</v>
      </c>
      <c r="M2468" s="8">
        <v>83</v>
      </c>
      <c r="N2468" s="8">
        <v>28.27</v>
      </c>
      <c r="O2468" s="8">
        <v>75</v>
      </c>
      <c r="P2468" s="8">
        <v>118</v>
      </c>
      <c r="Q2468">
        <f t="shared" si="228"/>
        <v>-2.1093220498590526E-2</v>
      </c>
      <c r="R2468">
        <f t="shared" si="229"/>
        <v>0.97912768554395735</v>
      </c>
      <c r="S2468">
        <f t="shared" si="230"/>
        <v>0.49472689038496626</v>
      </c>
      <c r="T2468">
        <f t="shared" si="231"/>
        <v>0.49472689038496626</v>
      </c>
      <c r="U2468" s="11">
        <f t="shared" si="232"/>
        <v>-0.30563448335237642</v>
      </c>
      <c r="V2468">
        <f t="shared" si="233"/>
        <v>1</v>
      </c>
    </row>
    <row r="2469" spans="1:22" x14ac:dyDescent="0.4">
      <c r="A2469" s="8">
        <v>0</v>
      </c>
      <c r="B2469" s="8">
        <v>0</v>
      </c>
      <c r="C2469" s="8">
        <v>40</v>
      </c>
      <c r="D2469" s="8">
        <v>1</v>
      </c>
      <c r="E2469" s="8">
        <v>1</v>
      </c>
      <c r="F2469" s="8">
        <v>5</v>
      </c>
      <c r="G2469" s="8">
        <v>0</v>
      </c>
      <c r="H2469" s="8">
        <v>0</v>
      </c>
      <c r="I2469" s="8">
        <v>0</v>
      </c>
      <c r="J2469" s="8">
        <v>0</v>
      </c>
      <c r="K2469" s="8">
        <v>155</v>
      </c>
      <c r="L2469" s="8">
        <v>120</v>
      </c>
      <c r="M2469" s="8">
        <v>73.5</v>
      </c>
      <c r="N2469" s="8">
        <v>21.32</v>
      </c>
      <c r="O2469" s="8">
        <v>65</v>
      </c>
      <c r="P2469" s="8">
        <v>78</v>
      </c>
      <c r="Q2469">
        <f t="shared" si="228"/>
        <v>-3.2655144901617614</v>
      </c>
      <c r="R2469">
        <f t="shared" si="229"/>
        <v>3.8177288190869844E-2</v>
      </c>
      <c r="S2469">
        <f t="shared" si="230"/>
        <v>3.6773380255117775E-2</v>
      </c>
      <c r="T2469">
        <f t="shared" si="231"/>
        <v>0.96322661974488222</v>
      </c>
      <c r="U2469" s="11">
        <f t="shared" si="232"/>
        <v>-1.6271523751778892E-2</v>
      </c>
      <c r="V2469">
        <f t="shared" si="233"/>
        <v>0</v>
      </c>
    </row>
    <row r="2470" spans="1:22" x14ac:dyDescent="0.4">
      <c r="A2470" s="8">
        <v>0</v>
      </c>
      <c r="B2470" s="8">
        <v>0</v>
      </c>
      <c r="C2470" s="8">
        <v>60</v>
      </c>
      <c r="D2470" s="8">
        <v>2</v>
      </c>
      <c r="E2470" s="8">
        <v>0</v>
      </c>
      <c r="F2470" s="8">
        <v>0</v>
      </c>
      <c r="G2470" s="8">
        <v>0</v>
      </c>
      <c r="H2470" s="8">
        <v>0</v>
      </c>
      <c r="I2470" s="8">
        <v>0</v>
      </c>
      <c r="J2470" s="8">
        <v>0</v>
      </c>
      <c r="K2470" s="8">
        <v>254</v>
      </c>
      <c r="L2470" s="8">
        <v>114</v>
      </c>
      <c r="M2470" s="8">
        <v>78</v>
      </c>
      <c r="N2470" s="8">
        <v>33.880000000000003</v>
      </c>
      <c r="O2470" s="8">
        <v>94</v>
      </c>
      <c r="P2470" s="8">
        <v>84</v>
      </c>
      <c r="Q2470">
        <f t="shared" si="228"/>
        <v>-2.0844850068418612</v>
      </c>
      <c r="R2470">
        <f t="shared" si="229"/>
        <v>0.12437115396924278</v>
      </c>
      <c r="S2470">
        <f t="shared" si="230"/>
        <v>0.1106139672208675</v>
      </c>
      <c r="T2470">
        <f t="shared" si="231"/>
        <v>0.88938603277913253</v>
      </c>
      <c r="U2470" s="11">
        <f t="shared" si="232"/>
        <v>-5.0909695141840627E-2</v>
      </c>
      <c r="V2470">
        <f t="shared" si="233"/>
        <v>1</v>
      </c>
    </row>
    <row r="2471" spans="1:22" x14ac:dyDescent="0.4">
      <c r="A2471" s="8">
        <v>0</v>
      </c>
      <c r="B2471" s="8">
        <v>0</v>
      </c>
      <c r="C2471" s="8">
        <v>64</v>
      </c>
      <c r="D2471" s="8">
        <v>1</v>
      </c>
      <c r="E2471" s="8">
        <v>0</v>
      </c>
      <c r="F2471" s="8">
        <v>0</v>
      </c>
      <c r="G2471" s="8">
        <v>0</v>
      </c>
      <c r="H2471" s="8">
        <v>0</v>
      </c>
      <c r="I2471" s="8">
        <v>1</v>
      </c>
      <c r="J2471" s="8">
        <v>0</v>
      </c>
      <c r="K2471" s="8">
        <v>255</v>
      </c>
      <c r="L2471" s="8">
        <v>147.5</v>
      </c>
      <c r="M2471" s="8">
        <v>93</v>
      </c>
      <c r="N2471" s="8">
        <v>25.16</v>
      </c>
      <c r="O2471" s="8">
        <v>95</v>
      </c>
      <c r="P2471" s="8">
        <v>84</v>
      </c>
      <c r="Q2471">
        <f t="shared" si="228"/>
        <v>-1.1856560087977597</v>
      </c>
      <c r="R2471">
        <f t="shared" si="229"/>
        <v>0.30554567308925412</v>
      </c>
      <c r="S2471">
        <f t="shared" si="230"/>
        <v>0.23403675519543879</v>
      </c>
      <c r="T2471">
        <f t="shared" si="231"/>
        <v>0.76596324480456124</v>
      </c>
      <c r="U2471" s="11">
        <f t="shared" si="232"/>
        <v>-0.11579206974277602</v>
      </c>
      <c r="V2471">
        <f t="shared" si="233"/>
        <v>1</v>
      </c>
    </row>
    <row r="2472" spans="1:22" x14ac:dyDescent="0.4">
      <c r="A2472" s="8">
        <v>0</v>
      </c>
      <c r="B2472" s="8">
        <v>1</v>
      </c>
      <c r="C2472" s="8">
        <v>45</v>
      </c>
      <c r="D2472" s="8">
        <v>2</v>
      </c>
      <c r="E2472" s="8">
        <v>0</v>
      </c>
      <c r="F2472" s="8">
        <v>0</v>
      </c>
      <c r="G2472" s="8">
        <v>0</v>
      </c>
      <c r="H2472" s="8">
        <v>0</v>
      </c>
      <c r="I2472" s="8">
        <v>0</v>
      </c>
      <c r="J2472" s="8">
        <v>0</v>
      </c>
      <c r="K2472" s="8">
        <v>279</v>
      </c>
      <c r="L2472" s="8">
        <v>143.5</v>
      </c>
      <c r="M2472" s="8">
        <v>90</v>
      </c>
      <c r="N2472" s="8">
        <v>21.07</v>
      </c>
      <c r="O2472" s="8">
        <v>90</v>
      </c>
      <c r="P2472" s="8">
        <v>87</v>
      </c>
      <c r="Q2472">
        <f t="shared" si="228"/>
        <v>-2.2342362389711994</v>
      </c>
      <c r="R2472">
        <f t="shared" si="229"/>
        <v>0.10707387748613897</v>
      </c>
      <c r="S2472">
        <f t="shared" si="230"/>
        <v>9.6717915275242844E-2</v>
      </c>
      <c r="T2472">
        <f t="shared" si="231"/>
        <v>0.90328208472475713</v>
      </c>
      <c r="U2472" s="11">
        <f t="shared" si="232"/>
        <v>-4.4176603276198531E-2</v>
      </c>
      <c r="V2472">
        <f t="shared" si="233"/>
        <v>0</v>
      </c>
    </row>
    <row r="2473" spans="1:22" x14ac:dyDescent="0.4">
      <c r="A2473" s="8">
        <v>0</v>
      </c>
      <c r="B2473" s="8">
        <v>1</v>
      </c>
      <c r="C2473" s="8">
        <v>47</v>
      </c>
      <c r="D2473" s="8">
        <v>2</v>
      </c>
      <c r="E2473" s="8">
        <v>1</v>
      </c>
      <c r="F2473" s="8">
        <v>20</v>
      </c>
      <c r="G2473" s="8">
        <v>0</v>
      </c>
      <c r="H2473" s="8">
        <v>0</v>
      </c>
      <c r="I2473" s="8">
        <v>0</v>
      </c>
      <c r="J2473" s="8">
        <v>0</v>
      </c>
      <c r="K2473" s="8">
        <v>210</v>
      </c>
      <c r="L2473" s="8">
        <v>131</v>
      </c>
      <c r="M2473" s="8">
        <v>74</v>
      </c>
      <c r="N2473" s="8">
        <v>18.88</v>
      </c>
      <c r="O2473" s="8">
        <v>60</v>
      </c>
      <c r="P2473" s="8">
        <v>86</v>
      </c>
      <c r="Q2473">
        <f t="shared" si="228"/>
        <v>-1.6956335142436068</v>
      </c>
      <c r="R2473">
        <f t="shared" si="229"/>
        <v>0.1834829531361192</v>
      </c>
      <c r="S2473">
        <f t="shared" si="230"/>
        <v>0.15503641404373972</v>
      </c>
      <c r="T2473">
        <f t="shared" si="231"/>
        <v>0.84496358595626031</v>
      </c>
      <c r="U2473" s="11">
        <f t="shared" si="232"/>
        <v>-7.3162006741454844E-2</v>
      </c>
      <c r="V2473">
        <f t="shared" si="233"/>
        <v>1</v>
      </c>
    </row>
    <row r="2474" spans="1:22" x14ac:dyDescent="0.4">
      <c r="A2474" s="8">
        <v>0</v>
      </c>
      <c r="B2474" s="8">
        <v>1</v>
      </c>
      <c r="C2474" s="8">
        <v>54</v>
      </c>
      <c r="D2474" s="8">
        <v>4</v>
      </c>
      <c r="E2474" s="8">
        <v>0</v>
      </c>
      <c r="F2474" s="8">
        <v>0</v>
      </c>
      <c r="G2474" s="8">
        <v>0</v>
      </c>
      <c r="H2474" s="8">
        <v>0</v>
      </c>
      <c r="I2474" s="8">
        <v>0</v>
      </c>
      <c r="J2474" s="8">
        <v>0</v>
      </c>
      <c r="K2474" s="8">
        <v>226</v>
      </c>
      <c r="L2474" s="8">
        <v>122.5</v>
      </c>
      <c r="M2474" s="8">
        <v>77.5</v>
      </c>
      <c r="N2474" s="8">
        <v>27.93</v>
      </c>
      <c r="O2474" s="8">
        <v>92</v>
      </c>
      <c r="P2474" s="8">
        <v>71</v>
      </c>
      <c r="Q2474">
        <f t="shared" si="228"/>
        <v>-2.0277903399274955</v>
      </c>
      <c r="R2474">
        <f t="shared" si="229"/>
        <v>0.13162604887122009</v>
      </c>
      <c r="S2474">
        <f t="shared" si="230"/>
        <v>0.11631585275234259</v>
      </c>
      <c r="T2474">
        <f t="shared" si="231"/>
        <v>0.88368414724765743</v>
      </c>
      <c r="U2474" s="11">
        <f t="shared" si="232"/>
        <v>-5.3702935913641975E-2</v>
      </c>
      <c r="V2474">
        <f t="shared" si="233"/>
        <v>1</v>
      </c>
    </row>
    <row r="2475" spans="1:22" x14ac:dyDescent="0.4">
      <c r="A2475" s="8">
        <v>0</v>
      </c>
      <c r="B2475" s="8">
        <v>0</v>
      </c>
      <c r="C2475" s="8">
        <v>42</v>
      </c>
      <c r="D2475" s="8">
        <v>1</v>
      </c>
      <c r="E2475" s="8">
        <v>1</v>
      </c>
      <c r="F2475" s="8">
        <v>20</v>
      </c>
      <c r="G2475" s="8">
        <v>0</v>
      </c>
      <c r="H2475" s="8">
        <v>0</v>
      </c>
      <c r="I2475" s="8">
        <v>0</v>
      </c>
      <c r="J2475" s="8">
        <v>0</v>
      </c>
      <c r="K2475" s="8">
        <v>171</v>
      </c>
      <c r="L2475" s="8">
        <v>111</v>
      </c>
      <c r="M2475" s="8">
        <v>81</v>
      </c>
      <c r="N2475" s="8">
        <v>29.47</v>
      </c>
      <c r="O2475" s="8">
        <v>75</v>
      </c>
      <c r="P2475" s="8">
        <v>77</v>
      </c>
      <c r="Q2475">
        <f t="shared" si="228"/>
        <v>-2.7353639488447836</v>
      </c>
      <c r="R2475">
        <f t="shared" si="229"/>
        <v>6.4870393302318974E-2</v>
      </c>
      <c r="S2475">
        <f t="shared" si="230"/>
        <v>6.0918580993830046E-2</v>
      </c>
      <c r="T2475">
        <f t="shared" si="231"/>
        <v>0.93908141900616993</v>
      </c>
      <c r="U2475" s="11">
        <f t="shared" si="232"/>
        <v>-2.7296752470633762E-2</v>
      </c>
      <c r="V2475">
        <f t="shared" si="233"/>
        <v>0</v>
      </c>
    </row>
    <row r="2476" spans="1:22" x14ac:dyDescent="0.4">
      <c r="A2476" s="8">
        <v>0</v>
      </c>
      <c r="B2476" s="8">
        <v>0</v>
      </c>
      <c r="C2476" s="8">
        <v>52</v>
      </c>
      <c r="D2476" s="8">
        <v>4</v>
      </c>
      <c r="E2476" s="8">
        <v>0</v>
      </c>
      <c r="F2476" s="8">
        <v>0</v>
      </c>
      <c r="G2476" s="8">
        <v>0</v>
      </c>
      <c r="H2476" s="8">
        <v>0</v>
      </c>
      <c r="I2476" s="8">
        <v>1</v>
      </c>
      <c r="J2476" s="8">
        <v>0</v>
      </c>
      <c r="K2476" s="8">
        <v>240</v>
      </c>
      <c r="L2476" s="8">
        <v>139</v>
      </c>
      <c r="M2476" s="8">
        <v>80</v>
      </c>
      <c r="N2476" s="8">
        <v>22</v>
      </c>
      <c r="O2476" s="8">
        <v>68</v>
      </c>
      <c r="P2476" s="10">
        <v>82</v>
      </c>
      <c r="Q2476">
        <f t="shared" si="228"/>
        <v>-2.06804805351877</v>
      </c>
      <c r="R2476">
        <f t="shared" si="229"/>
        <v>0.12643233014401703</v>
      </c>
      <c r="S2476">
        <f t="shared" si="230"/>
        <v>0.11224138970500994</v>
      </c>
      <c r="T2476">
        <f t="shared" si="231"/>
        <v>0.88775861029499004</v>
      </c>
      <c r="U2476" s="11">
        <f t="shared" si="232"/>
        <v>-5.170510682080752E-2</v>
      </c>
      <c r="V2476">
        <f t="shared" si="233"/>
        <v>1</v>
      </c>
    </row>
    <row r="2477" spans="1:22" x14ac:dyDescent="0.4">
      <c r="A2477" s="8">
        <v>0</v>
      </c>
      <c r="B2477" s="8">
        <v>1</v>
      </c>
      <c r="C2477" s="8">
        <v>46</v>
      </c>
      <c r="D2477" s="8">
        <v>1</v>
      </c>
      <c r="E2477" s="8">
        <v>0</v>
      </c>
      <c r="F2477" s="8">
        <v>0</v>
      </c>
      <c r="G2477" s="8">
        <v>0</v>
      </c>
      <c r="H2477" s="8">
        <v>0</v>
      </c>
      <c r="I2477" s="8">
        <v>0</v>
      </c>
      <c r="J2477" s="8">
        <v>0</v>
      </c>
      <c r="K2477" s="8">
        <v>220</v>
      </c>
      <c r="L2477" s="8">
        <v>119</v>
      </c>
      <c r="M2477" s="8">
        <v>80</v>
      </c>
      <c r="N2477" s="8">
        <v>25.86</v>
      </c>
      <c r="O2477" s="8">
        <v>75</v>
      </c>
      <c r="P2477" s="8">
        <v>95</v>
      </c>
      <c r="Q2477">
        <f t="shared" si="228"/>
        <v>-2.5126106616802346</v>
      </c>
      <c r="R2477">
        <f t="shared" si="229"/>
        <v>8.1056352066093282E-2</v>
      </c>
      <c r="S2477">
        <f t="shared" si="230"/>
        <v>7.4978840752547279E-2</v>
      </c>
      <c r="T2477">
        <f t="shared" si="231"/>
        <v>0.92502115924745276</v>
      </c>
      <c r="U2477" s="11">
        <f t="shared" si="232"/>
        <v>-3.3848332948200832E-2</v>
      </c>
      <c r="V2477">
        <f t="shared" si="233"/>
        <v>0</v>
      </c>
    </row>
    <row r="2478" spans="1:22" x14ac:dyDescent="0.4">
      <c r="A2478" s="8">
        <v>0</v>
      </c>
      <c r="B2478" s="8">
        <v>0</v>
      </c>
      <c r="C2478" s="8">
        <v>40</v>
      </c>
      <c r="D2478" s="8">
        <v>2</v>
      </c>
      <c r="E2478" s="8">
        <v>1</v>
      </c>
      <c r="F2478" s="8">
        <v>20</v>
      </c>
      <c r="G2478" s="8">
        <v>0</v>
      </c>
      <c r="H2478" s="8">
        <v>0</v>
      </c>
      <c r="I2478" s="8">
        <v>0</v>
      </c>
      <c r="J2478" s="8">
        <v>0</v>
      </c>
      <c r="K2478" s="8">
        <v>250</v>
      </c>
      <c r="L2478" s="8">
        <v>104</v>
      </c>
      <c r="M2478" s="8">
        <v>74</v>
      </c>
      <c r="N2478" s="8">
        <v>18.75</v>
      </c>
      <c r="O2478" s="8">
        <v>90</v>
      </c>
      <c r="P2478" s="10">
        <v>82</v>
      </c>
      <c r="Q2478">
        <f t="shared" si="228"/>
        <v>-3.0073038107097387</v>
      </c>
      <c r="R2478">
        <f t="shared" si="229"/>
        <v>4.9424757779330385E-2</v>
      </c>
      <c r="S2478">
        <f t="shared" si="230"/>
        <v>4.7096999963977662E-2</v>
      </c>
      <c r="T2478">
        <f t="shared" si="231"/>
        <v>0.95290300003602235</v>
      </c>
      <c r="U2478" s="11">
        <f t="shared" si="232"/>
        <v>-2.0951305755320993E-2</v>
      </c>
      <c r="V2478">
        <f t="shared" si="233"/>
        <v>0</v>
      </c>
    </row>
    <row r="2479" spans="1:22" x14ac:dyDescent="0.4">
      <c r="A2479" s="8">
        <v>0</v>
      </c>
      <c r="B2479" s="8">
        <v>1</v>
      </c>
      <c r="C2479" s="8">
        <v>44</v>
      </c>
      <c r="D2479" s="8">
        <v>2</v>
      </c>
      <c r="E2479" s="8">
        <v>1</v>
      </c>
      <c r="F2479" s="8">
        <v>20</v>
      </c>
      <c r="G2479" s="8">
        <v>0</v>
      </c>
      <c r="H2479" s="8">
        <v>0</v>
      </c>
      <c r="I2479" s="8">
        <v>0</v>
      </c>
      <c r="J2479" s="8">
        <v>0</v>
      </c>
      <c r="K2479" s="8">
        <v>211</v>
      </c>
      <c r="L2479" s="8">
        <v>145</v>
      </c>
      <c r="M2479" s="8">
        <v>88</v>
      </c>
      <c r="N2479" s="8">
        <v>23.39</v>
      </c>
      <c r="O2479" s="8">
        <v>60</v>
      </c>
      <c r="P2479" s="8">
        <v>79</v>
      </c>
      <c r="Q2479">
        <f t="shared" si="228"/>
        <v>-1.6564247699441506</v>
      </c>
      <c r="R2479">
        <f t="shared" si="229"/>
        <v>0.1908199873513606</v>
      </c>
      <c r="S2479">
        <f t="shared" si="230"/>
        <v>0.16024251303993078</v>
      </c>
      <c r="T2479">
        <f t="shared" si="231"/>
        <v>0.83975748696006924</v>
      </c>
      <c r="U2479" s="11">
        <f t="shared" si="232"/>
        <v>-7.5846115463732475E-2</v>
      </c>
      <c r="V2479">
        <f t="shared" si="233"/>
        <v>1</v>
      </c>
    </row>
    <row r="2480" spans="1:22" x14ac:dyDescent="0.4">
      <c r="A2480" s="8">
        <v>0</v>
      </c>
      <c r="B2480" s="8">
        <v>1</v>
      </c>
      <c r="C2480" s="8">
        <v>52</v>
      </c>
      <c r="D2480" s="8">
        <v>3</v>
      </c>
      <c r="E2480" s="8">
        <v>1</v>
      </c>
      <c r="F2480" s="8">
        <v>30</v>
      </c>
      <c r="G2480" s="8">
        <v>0</v>
      </c>
      <c r="H2480" s="8">
        <v>0</v>
      </c>
      <c r="I2480" s="8">
        <v>0</v>
      </c>
      <c r="J2480" s="8">
        <v>0</v>
      </c>
      <c r="K2480" s="8">
        <v>248</v>
      </c>
      <c r="L2480" s="8">
        <v>119</v>
      </c>
      <c r="M2480" s="8">
        <v>82</v>
      </c>
      <c r="N2480" s="8">
        <v>26.55</v>
      </c>
      <c r="O2480" s="8">
        <v>65</v>
      </c>
      <c r="P2480" s="8">
        <v>100</v>
      </c>
      <c r="Q2480">
        <f t="shared" si="228"/>
        <v>-1.1570589502130257</v>
      </c>
      <c r="R2480">
        <f t="shared" si="229"/>
        <v>0.31440951647052295</v>
      </c>
      <c r="S2480">
        <f t="shared" si="230"/>
        <v>0.23920209990169675</v>
      </c>
      <c r="T2480">
        <f t="shared" si="231"/>
        <v>0.76079790009830328</v>
      </c>
      <c r="U2480" s="11">
        <f t="shared" si="232"/>
        <v>-0.1187306947785526</v>
      </c>
      <c r="V2480">
        <f t="shared" si="233"/>
        <v>1</v>
      </c>
    </row>
    <row r="2481" spans="1:22" x14ac:dyDescent="0.4">
      <c r="A2481" s="8">
        <v>0</v>
      </c>
      <c r="B2481" s="8">
        <v>0</v>
      </c>
      <c r="C2481" s="8">
        <v>65</v>
      </c>
      <c r="D2481" s="8">
        <v>3</v>
      </c>
      <c r="E2481" s="8">
        <v>0</v>
      </c>
      <c r="F2481" s="8">
        <v>0</v>
      </c>
      <c r="G2481" s="8">
        <v>0</v>
      </c>
      <c r="H2481" s="8">
        <v>0</v>
      </c>
      <c r="I2481" s="8">
        <v>0</v>
      </c>
      <c r="J2481" s="8">
        <v>0</v>
      </c>
      <c r="K2481" s="8">
        <v>344</v>
      </c>
      <c r="L2481" s="8">
        <v>120</v>
      </c>
      <c r="M2481" s="8">
        <v>75</v>
      </c>
      <c r="N2481" s="8">
        <v>25.41</v>
      </c>
      <c r="O2481" s="8">
        <v>87</v>
      </c>
      <c r="P2481" s="8">
        <v>98</v>
      </c>
      <c r="Q2481">
        <f t="shared" si="228"/>
        <v>-1.6303911284335628</v>
      </c>
      <c r="R2481">
        <f t="shared" si="229"/>
        <v>0.19585295548433407</v>
      </c>
      <c r="S2481">
        <f t="shared" si="230"/>
        <v>0.16377678759426689</v>
      </c>
      <c r="T2481">
        <f t="shared" si="231"/>
        <v>0.83622321240573316</v>
      </c>
      <c r="U2481" s="11">
        <f t="shared" si="232"/>
        <v>-7.7677781201051704E-2</v>
      </c>
      <c r="V2481">
        <f t="shared" si="233"/>
        <v>1</v>
      </c>
    </row>
    <row r="2482" spans="1:22" x14ac:dyDescent="0.4">
      <c r="A2482" s="8">
        <v>0</v>
      </c>
      <c r="B2482" s="8">
        <v>0</v>
      </c>
      <c r="C2482" s="8">
        <v>51</v>
      </c>
      <c r="D2482" s="8">
        <v>1</v>
      </c>
      <c r="E2482" s="8">
        <v>0</v>
      </c>
      <c r="F2482" s="8">
        <v>0</v>
      </c>
      <c r="G2482" s="8">
        <v>0</v>
      </c>
      <c r="H2482" s="8">
        <v>0</v>
      </c>
      <c r="I2482" s="8">
        <v>1</v>
      </c>
      <c r="J2482" s="8">
        <v>0</v>
      </c>
      <c r="K2482" s="8">
        <v>285</v>
      </c>
      <c r="L2482" s="8">
        <v>151.5</v>
      </c>
      <c r="M2482" s="8">
        <v>79</v>
      </c>
      <c r="N2482" s="8">
        <v>26.91</v>
      </c>
      <c r="O2482" s="8">
        <v>84</v>
      </c>
      <c r="P2482" s="8">
        <v>76</v>
      </c>
      <c r="Q2482">
        <f t="shared" si="228"/>
        <v>-1.8425261343253441</v>
      </c>
      <c r="R2482">
        <f t="shared" si="229"/>
        <v>0.15841673826410352</v>
      </c>
      <c r="S2482">
        <f t="shared" si="230"/>
        <v>0.13675280495471107</v>
      </c>
      <c r="T2482">
        <f t="shared" si="231"/>
        <v>0.86324719504528891</v>
      </c>
      <c r="U2482" s="11">
        <f t="shared" si="232"/>
        <v>-6.3864824132093004E-2</v>
      </c>
      <c r="V2482">
        <f t="shared" si="233"/>
        <v>1</v>
      </c>
    </row>
    <row r="2483" spans="1:22" x14ac:dyDescent="0.4">
      <c r="A2483" s="8">
        <v>0</v>
      </c>
      <c r="B2483" s="8">
        <v>1</v>
      </c>
      <c r="C2483" s="8">
        <v>42</v>
      </c>
      <c r="D2483" s="8">
        <v>2</v>
      </c>
      <c r="E2483" s="8">
        <v>1</v>
      </c>
      <c r="F2483" s="8">
        <v>20</v>
      </c>
      <c r="G2483" s="8">
        <v>0</v>
      </c>
      <c r="H2483" s="8">
        <v>0</v>
      </c>
      <c r="I2483" s="8">
        <v>0</v>
      </c>
      <c r="J2483" s="8">
        <v>0</v>
      </c>
      <c r="K2483" s="8">
        <v>272</v>
      </c>
      <c r="L2483" s="8">
        <v>125.5</v>
      </c>
      <c r="M2483" s="8">
        <v>80.5</v>
      </c>
      <c r="N2483" s="8">
        <v>25.35</v>
      </c>
      <c r="O2483" s="8">
        <v>66</v>
      </c>
      <c r="P2483" s="8">
        <v>71</v>
      </c>
      <c r="Q2483">
        <f t="shared" si="228"/>
        <v>-2.0279358066996673</v>
      </c>
      <c r="R2483">
        <f t="shared" si="229"/>
        <v>0.13160690304733141</v>
      </c>
      <c r="S2483">
        <f t="shared" si="230"/>
        <v>0.11630090157008058</v>
      </c>
      <c r="T2483">
        <f t="shared" si="231"/>
        <v>0.88369909842991945</v>
      </c>
      <c r="U2483" s="11">
        <f t="shared" si="232"/>
        <v>-5.3695588083486449E-2</v>
      </c>
      <c r="V2483">
        <f t="shared" si="233"/>
        <v>1</v>
      </c>
    </row>
    <row r="2484" spans="1:22" x14ac:dyDescent="0.4">
      <c r="A2484" s="8">
        <v>0</v>
      </c>
      <c r="B2484" s="8">
        <v>0</v>
      </c>
      <c r="C2484" s="8">
        <v>40</v>
      </c>
      <c r="D2484" s="8">
        <v>1</v>
      </c>
      <c r="E2484" s="8">
        <v>1</v>
      </c>
      <c r="F2484" s="8">
        <v>10</v>
      </c>
      <c r="G2484" s="8">
        <v>0</v>
      </c>
      <c r="H2484" s="8">
        <v>0</v>
      </c>
      <c r="I2484" s="8">
        <v>0</v>
      </c>
      <c r="J2484" s="8">
        <v>0</v>
      </c>
      <c r="K2484" s="8">
        <v>209</v>
      </c>
      <c r="L2484" s="8">
        <v>96</v>
      </c>
      <c r="M2484" s="8">
        <v>67</v>
      </c>
      <c r="N2484" s="8">
        <v>23.46</v>
      </c>
      <c r="O2484" s="8">
        <v>52</v>
      </c>
      <c r="P2484" s="8">
        <v>70</v>
      </c>
      <c r="Q2484">
        <f t="shared" si="228"/>
        <v>-3.3900264027823948</v>
      </c>
      <c r="R2484">
        <f t="shared" si="229"/>
        <v>3.3707786908460581E-2</v>
      </c>
      <c r="S2484">
        <f t="shared" si="230"/>
        <v>3.2608622412791749E-2</v>
      </c>
      <c r="T2484">
        <f t="shared" si="231"/>
        <v>0.96739137758720828</v>
      </c>
      <c r="U2484" s="11">
        <f t="shared" si="232"/>
        <v>-1.4397787821022627E-2</v>
      </c>
      <c r="V2484">
        <f t="shared" si="233"/>
        <v>0</v>
      </c>
    </row>
    <row r="2485" spans="1:22" x14ac:dyDescent="0.4">
      <c r="A2485" s="8">
        <v>0</v>
      </c>
      <c r="B2485" s="8">
        <v>1</v>
      </c>
      <c r="C2485" s="8">
        <v>41</v>
      </c>
      <c r="D2485" s="8">
        <v>3</v>
      </c>
      <c r="E2485" s="8">
        <v>1</v>
      </c>
      <c r="F2485" s="8">
        <v>30</v>
      </c>
      <c r="G2485" s="8">
        <v>0</v>
      </c>
      <c r="H2485" s="8">
        <v>0</v>
      </c>
      <c r="I2485" s="8">
        <v>1</v>
      </c>
      <c r="J2485" s="8">
        <v>0</v>
      </c>
      <c r="K2485" s="8">
        <v>292</v>
      </c>
      <c r="L2485" s="8">
        <v>152</v>
      </c>
      <c r="M2485" s="8">
        <v>73</v>
      </c>
      <c r="N2485" s="8">
        <v>25.21</v>
      </c>
      <c r="O2485" s="8">
        <v>75</v>
      </c>
      <c r="P2485" s="8">
        <v>112</v>
      </c>
      <c r="Q2485">
        <f t="shared" si="228"/>
        <v>-1.0441276317858783</v>
      </c>
      <c r="R2485">
        <f t="shared" si="229"/>
        <v>0.35199875800474401</v>
      </c>
      <c r="S2485">
        <f t="shared" si="230"/>
        <v>0.2603543501210146</v>
      </c>
      <c r="T2485">
        <f t="shared" si="231"/>
        <v>0.7396456498789854</v>
      </c>
      <c r="U2485" s="11">
        <f t="shared" si="232"/>
        <v>-0.13097629264708607</v>
      </c>
      <c r="V2485">
        <f t="shared" si="233"/>
        <v>1</v>
      </c>
    </row>
    <row r="2486" spans="1:22" x14ac:dyDescent="0.4">
      <c r="A2486" s="8">
        <v>1</v>
      </c>
      <c r="B2486" s="8">
        <v>1</v>
      </c>
      <c r="C2486" s="8">
        <v>55</v>
      </c>
      <c r="D2486" s="9">
        <v>2</v>
      </c>
      <c r="E2486" s="8">
        <v>0</v>
      </c>
      <c r="F2486" s="8">
        <v>0</v>
      </c>
      <c r="G2486" s="8">
        <v>0</v>
      </c>
      <c r="H2486" s="8">
        <v>0</v>
      </c>
      <c r="I2486" s="8">
        <v>0</v>
      </c>
      <c r="J2486" s="8">
        <v>0</v>
      </c>
      <c r="K2486" s="8">
        <v>222</v>
      </c>
      <c r="L2486" s="8">
        <v>129</v>
      </c>
      <c r="M2486" s="8">
        <v>86.5</v>
      </c>
      <c r="N2486" s="8">
        <v>33.76</v>
      </c>
      <c r="O2486" s="8">
        <v>95</v>
      </c>
      <c r="P2486" s="8">
        <v>92</v>
      </c>
      <c r="Q2486">
        <f t="shared" si="228"/>
        <v>-1.7845000201803991</v>
      </c>
      <c r="R2486">
        <f t="shared" si="229"/>
        <v>0.16788097712090966</v>
      </c>
      <c r="S2486">
        <f t="shared" si="230"/>
        <v>0.14374836169930102</v>
      </c>
      <c r="T2486">
        <f t="shared" si="231"/>
        <v>0.14374836169930102</v>
      </c>
      <c r="U2486" s="11">
        <f t="shared" si="232"/>
        <v>-0.84239709626621195</v>
      </c>
      <c r="V2486">
        <f t="shared" si="233"/>
        <v>1</v>
      </c>
    </row>
    <row r="2487" spans="1:22" x14ac:dyDescent="0.4">
      <c r="A2487" s="8">
        <v>1</v>
      </c>
      <c r="B2487" s="8">
        <v>0</v>
      </c>
      <c r="C2487" s="8">
        <v>65</v>
      </c>
      <c r="D2487" s="8">
        <v>1</v>
      </c>
      <c r="E2487" s="8">
        <v>0</v>
      </c>
      <c r="F2487" s="8">
        <v>0</v>
      </c>
      <c r="G2487" s="8">
        <v>1</v>
      </c>
      <c r="H2487" s="8">
        <v>0</v>
      </c>
      <c r="I2487" s="8">
        <v>1</v>
      </c>
      <c r="J2487" s="8">
        <v>0</v>
      </c>
      <c r="K2487" s="8">
        <v>230</v>
      </c>
      <c r="L2487" s="8">
        <v>159</v>
      </c>
      <c r="M2487" s="8">
        <v>87</v>
      </c>
      <c r="N2487" s="8">
        <v>22.91</v>
      </c>
      <c r="O2487" s="8">
        <v>70</v>
      </c>
      <c r="P2487" s="8">
        <v>65</v>
      </c>
      <c r="Q2487">
        <f t="shared" si="228"/>
        <v>-1.1678019956242034</v>
      </c>
      <c r="R2487">
        <f t="shared" si="229"/>
        <v>0.31104987943608065</v>
      </c>
      <c r="S2487">
        <f t="shared" si="230"/>
        <v>0.23725251366475236</v>
      </c>
      <c r="T2487">
        <f t="shared" si="231"/>
        <v>0.23725251366475236</v>
      </c>
      <c r="U2487" s="11">
        <f t="shared" si="232"/>
        <v>-0.62478917757317465</v>
      </c>
      <c r="V2487">
        <f t="shared" si="233"/>
        <v>1</v>
      </c>
    </row>
    <row r="2488" spans="1:22" x14ac:dyDescent="0.4">
      <c r="A2488" s="8">
        <v>1</v>
      </c>
      <c r="B2488" s="8">
        <v>1</v>
      </c>
      <c r="C2488" s="8">
        <v>51</v>
      </c>
      <c r="D2488" s="8">
        <v>1</v>
      </c>
      <c r="E2488" s="8">
        <v>1</v>
      </c>
      <c r="F2488" s="8">
        <v>15</v>
      </c>
      <c r="G2488" s="8">
        <v>0</v>
      </c>
      <c r="H2488" s="8">
        <v>0</v>
      </c>
      <c r="I2488" s="8">
        <v>0</v>
      </c>
      <c r="J2488" s="8">
        <v>0</v>
      </c>
      <c r="K2488" s="8">
        <v>339</v>
      </c>
      <c r="L2488" s="8">
        <v>137.5</v>
      </c>
      <c r="M2488" s="8">
        <v>81</v>
      </c>
      <c r="N2488" s="8">
        <v>24.22</v>
      </c>
      <c r="O2488" s="8">
        <v>80</v>
      </c>
      <c r="P2488" s="8">
        <v>85</v>
      </c>
      <c r="Q2488">
        <f t="shared" si="228"/>
        <v>-1.3779343679120988</v>
      </c>
      <c r="R2488">
        <f t="shared" si="229"/>
        <v>0.25209875888353606</v>
      </c>
      <c r="S2488">
        <f t="shared" si="230"/>
        <v>0.20134095421380815</v>
      </c>
      <c r="T2488">
        <f t="shared" si="231"/>
        <v>0.20134095421380815</v>
      </c>
      <c r="U2488" s="11">
        <f t="shared" si="232"/>
        <v>-0.69606787747088439</v>
      </c>
      <c r="V2488">
        <f t="shared" si="233"/>
        <v>1</v>
      </c>
    </row>
    <row r="2489" spans="1:22" x14ac:dyDescent="0.4">
      <c r="A2489" s="8">
        <v>0</v>
      </c>
      <c r="B2489" s="8">
        <v>1</v>
      </c>
      <c r="C2489" s="8">
        <v>36</v>
      </c>
      <c r="D2489" s="8">
        <v>1</v>
      </c>
      <c r="E2489" s="8">
        <v>1</v>
      </c>
      <c r="F2489" s="8">
        <v>20</v>
      </c>
      <c r="G2489" s="8">
        <v>0</v>
      </c>
      <c r="H2489" s="8">
        <v>0</v>
      </c>
      <c r="I2489" s="8">
        <v>0</v>
      </c>
      <c r="J2489" s="8">
        <v>0</v>
      </c>
      <c r="K2489" s="8">
        <v>242</v>
      </c>
      <c r="L2489" s="8">
        <v>115</v>
      </c>
      <c r="M2489" s="8">
        <v>75</v>
      </c>
      <c r="N2489" s="8">
        <v>25.64</v>
      </c>
      <c r="O2489" s="8">
        <v>83</v>
      </c>
      <c r="P2489" s="8">
        <v>83</v>
      </c>
      <c r="Q2489">
        <f t="shared" si="228"/>
        <v>-2.5906928457773031</v>
      </c>
      <c r="R2489">
        <f t="shared" si="229"/>
        <v>7.4968080769315604E-2</v>
      </c>
      <c r="S2489">
        <f t="shared" si="230"/>
        <v>6.9739820289048654E-2</v>
      </c>
      <c r="T2489">
        <f t="shared" si="231"/>
        <v>0.93026017971095132</v>
      </c>
      <c r="U2489" s="11">
        <f t="shared" si="232"/>
        <v>-3.1395568854824689E-2</v>
      </c>
      <c r="V2489">
        <f t="shared" si="233"/>
        <v>0</v>
      </c>
    </row>
    <row r="2490" spans="1:22" x14ac:dyDescent="0.4">
      <c r="A2490" s="8">
        <v>0</v>
      </c>
      <c r="B2490" s="8">
        <v>1</v>
      </c>
      <c r="C2490" s="8">
        <v>63</v>
      </c>
      <c r="D2490" s="8">
        <v>1</v>
      </c>
      <c r="E2490" s="8">
        <v>1</v>
      </c>
      <c r="F2490" s="8">
        <v>10</v>
      </c>
      <c r="G2490" s="8">
        <v>0</v>
      </c>
      <c r="H2490" s="8">
        <v>0</v>
      </c>
      <c r="I2490" s="8">
        <v>1</v>
      </c>
      <c r="J2490" s="8">
        <v>0</v>
      </c>
      <c r="K2490" s="8">
        <v>230</v>
      </c>
      <c r="L2490" s="8">
        <v>152.5</v>
      </c>
      <c r="M2490" s="8">
        <v>88</v>
      </c>
      <c r="N2490" s="8">
        <v>24.1</v>
      </c>
      <c r="O2490" s="8">
        <v>72</v>
      </c>
      <c r="P2490" s="8">
        <v>74</v>
      </c>
      <c r="Q2490">
        <f t="shared" si="228"/>
        <v>-0.47378089174595406</v>
      </c>
      <c r="R2490">
        <f t="shared" si="229"/>
        <v>0.62264366398881621</v>
      </c>
      <c r="S2490">
        <f t="shared" si="230"/>
        <v>0.38372174853117208</v>
      </c>
      <c r="T2490">
        <f t="shared" si="231"/>
        <v>0.61627825146882786</v>
      </c>
      <c r="U2490" s="11">
        <f t="shared" si="232"/>
        <v>-0.21022315830167557</v>
      </c>
      <c r="V2490">
        <f t="shared" si="233"/>
        <v>1</v>
      </c>
    </row>
    <row r="2491" spans="1:22" x14ac:dyDescent="0.4">
      <c r="A2491" s="8">
        <v>0</v>
      </c>
      <c r="B2491" s="8">
        <v>1</v>
      </c>
      <c r="C2491" s="8">
        <v>37</v>
      </c>
      <c r="D2491" s="8">
        <v>2</v>
      </c>
      <c r="E2491" s="8">
        <v>1</v>
      </c>
      <c r="F2491" s="8">
        <v>30</v>
      </c>
      <c r="G2491" s="8">
        <v>0</v>
      </c>
      <c r="H2491" s="8">
        <v>0</v>
      </c>
      <c r="I2491" s="8">
        <v>0</v>
      </c>
      <c r="J2491" s="8">
        <v>0</v>
      </c>
      <c r="K2491" s="8">
        <v>179</v>
      </c>
      <c r="L2491" s="8">
        <v>131.5</v>
      </c>
      <c r="M2491" s="8">
        <v>81</v>
      </c>
      <c r="N2491" s="8">
        <v>24.99</v>
      </c>
      <c r="O2491" s="8">
        <v>64</v>
      </c>
      <c r="P2491" s="8">
        <v>68</v>
      </c>
      <c r="Q2491">
        <f t="shared" si="228"/>
        <v>-2.0034276553363881</v>
      </c>
      <c r="R2491">
        <f t="shared" si="229"/>
        <v>0.1348721946382731</v>
      </c>
      <c r="S2491">
        <f t="shared" si="230"/>
        <v>0.11884350967049817</v>
      </c>
      <c r="T2491">
        <f t="shared" si="231"/>
        <v>0.88115649032950183</v>
      </c>
      <c r="U2491" s="11">
        <f t="shared" si="232"/>
        <v>-5.4946955547963014E-2</v>
      </c>
      <c r="V2491">
        <f t="shared" si="233"/>
        <v>1</v>
      </c>
    </row>
    <row r="2492" spans="1:22" x14ac:dyDescent="0.4">
      <c r="A2492" s="8">
        <v>0</v>
      </c>
      <c r="B2492" s="8">
        <v>1</v>
      </c>
      <c r="C2492" s="8">
        <v>51</v>
      </c>
      <c r="D2492" s="8">
        <v>4</v>
      </c>
      <c r="E2492" s="8">
        <v>1</v>
      </c>
      <c r="F2492" s="8">
        <v>20</v>
      </c>
      <c r="G2492" s="8">
        <v>0</v>
      </c>
      <c r="H2492" s="8">
        <v>0</v>
      </c>
      <c r="I2492" s="8">
        <v>0</v>
      </c>
      <c r="J2492" s="8">
        <v>0</v>
      </c>
      <c r="K2492" s="8">
        <v>215</v>
      </c>
      <c r="L2492" s="8">
        <v>115</v>
      </c>
      <c r="M2492" s="8">
        <v>69</v>
      </c>
      <c r="N2492" s="8">
        <v>25.7</v>
      </c>
      <c r="O2492" s="8">
        <v>68</v>
      </c>
      <c r="P2492" s="8">
        <v>77</v>
      </c>
      <c r="Q2492">
        <f t="shared" si="228"/>
        <v>-1.6806100368607755</v>
      </c>
      <c r="R2492">
        <f t="shared" si="229"/>
        <v>0.18626031571615487</v>
      </c>
      <c r="S2492">
        <f t="shared" si="230"/>
        <v>0.15701470684679189</v>
      </c>
      <c r="T2492">
        <f t="shared" si="231"/>
        <v>0.84298529315320814</v>
      </c>
      <c r="U2492" s="11">
        <f t="shared" si="232"/>
        <v>-7.4180002075284648E-2</v>
      </c>
      <c r="V2492">
        <f t="shared" si="233"/>
        <v>1</v>
      </c>
    </row>
    <row r="2493" spans="1:22" x14ac:dyDescent="0.4">
      <c r="A2493" s="8">
        <v>0</v>
      </c>
      <c r="B2493" s="8">
        <v>1</v>
      </c>
      <c r="C2493" s="8">
        <v>52</v>
      </c>
      <c r="D2493" s="8">
        <v>2</v>
      </c>
      <c r="E2493" s="8">
        <v>0</v>
      </c>
      <c r="F2493" s="8">
        <v>0</v>
      </c>
      <c r="G2493" s="8">
        <v>0</v>
      </c>
      <c r="H2493" s="8">
        <v>0</v>
      </c>
      <c r="I2493" s="8">
        <v>0</v>
      </c>
      <c r="J2493" s="8">
        <v>0</v>
      </c>
      <c r="K2493" s="8">
        <v>210</v>
      </c>
      <c r="L2493" s="8">
        <v>128</v>
      </c>
      <c r="M2493" s="8">
        <v>87</v>
      </c>
      <c r="N2493" s="8">
        <v>26.25</v>
      </c>
      <c r="O2493" s="8">
        <v>67</v>
      </c>
      <c r="P2493" s="8">
        <v>61</v>
      </c>
      <c r="Q2493">
        <f t="shared" si="228"/>
        <v>-2.0623878840034378</v>
      </c>
      <c r="R2493">
        <f t="shared" si="229"/>
        <v>0.12714998768050967</v>
      </c>
      <c r="S2493">
        <f t="shared" si="230"/>
        <v>0.11280662650954161</v>
      </c>
      <c r="T2493">
        <f t="shared" si="231"/>
        <v>0.88719337349045835</v>
      </c>
      <c r="U2493" s="11">
        <f t="shared" si="232"/>
        <v>-5.1981710622732741E-2</v>
      </c>
      <c r="V2493">
        <f t="shared" si="233"/>
        <v>1</v>
      </c>
    </row>
    <row r="2494" spans="1:22" x14ac:dyDescent="0.4">
      <c r="A2494" s="8">
        <v>0</v>
      </c>
      <c r="B2494" s="8">
        <v>0</v>
      </c>
      <c r="C2494" s="8">
        <v>47</v>
      </c>
      <c r="D2494" s="8">
        <v>3</v>
      </c>
      <c r="E2494" s="8">
        <v>1</v>
      </c>
      <c r="F2494" s="8">
        <v>9</v>
      </c>
      <c r="G2494" s="8">
        <v>0</v>
      </c>
      <c r="H2494" s="8">
        <v>0</v>
      </c>
      <c r="I2494" s="8">
        <v>0</v>
      </c>
      <c r="J2494" s="8">
        <v>0</v>
      </c>
      <c r="K2494" s="8">
        <v>250</v>
      </c>
      <c r="L2494" s="8">
        <v>98</v>
      </c>
      <c r="M2494" s="8">
        <v>73</v>
      </c>
      <c r="N2494" s="8">
        <v>24.39</v>
      </c>
      <c r="O2494" s="8">
        <v>60</v>
      </c>
      <c r="P2494" s="8">
        <v>88</v>
      </c>
      <c r="Q2494">
        <f t="shared" si="228"/>
        <v>-2.9292232025876777</v>
      </c>
      <c r="R2494">
        <f t="shared" si="229"/>
        <v>5.3438532940692292E-2</v>
      </c>
      <c r="S2494">
        <f t="shared" si="230"/>
        <v>5.0727718105694958E-2</v>
      </c>
      <c r="T2494">
        <f t="shared" si="231"/>
        <v>0.94927228189430501</v>
      </c>
      <c r="U2494" s="11">
        <f t="shared" si="232"/>
        <v>-2.2609200045240727E-2</v>
      </c>
      <c r="V2494">
        <f t="shared" si="233"/>
        <v>0</v>
      </c>
    </row>
    <row r="2495" spans="1:22" x14ac:dyDescent="0.4">
      <c r="A2495" s="8">
        <v>0</v>
      </c>
      <c r="B2495" s="8">
        <v>0</v>
      </c>
      <c r="C2495" s="8">
        <v>56</v>
      </c>
      <c r="D2495" s="8">
        <v>1</v>
      </c>
      <c r="E2495" s="8">
        <v>0</v>
      </c>
      <c r="F2495" s="8">
        <v>0</v>
      </c>
      <c r="G2495" s="8">
        <v>0</v>
      </c>
      <c r="H2495" s="8">
        <v>0</v>
      </c>
      <c r="I2495" s="8">
        <v>0</v>
      </c>
      <c r="J2495" s="8">
        <v>0</v>
      </c>
      <c r="K2495" s="8">
        <v>307</v>
      </c>
      <c r="L2495" s="8">
        <v>118</v>
      </c>
      <c r="M2495" s="8">
        <v>80</v>
      </c>
      <c r="N2495" s="8">
        <v>29.67</v>
      </c>
      <c r="O2495" s="8">
        <v>60</v>
      </c>
      <c r="P2495" s="8">
        <v>70</v>
      </c>
      <c r="Q2495">
        <f t="shared" si="228"/>
        <v>-2.2043806431464503</v>
      </c>
      <c r="R2495">
        <f t="shared" si="229"/>
        <v>0.11031883087351765</v>
      </c>
      <c r="S2495">
        <f t="shared" si="230"/>
        <v>9.9357795081910713E-2</v>
      </c>
      <c r="T2495">
        <f t="shared" si="231"/>
        <v>0.90064220491808933</v>
      </c>
      <c r="U2495" s="11">
        <f t="shared" si="232"/>
        <v>-4.5447705459291506E-2</v>
      </c>
      <c r="V2495">
        <f t="shared" si="233"/>
        <v>0</v>
      </c>
    </row>
    <row r="2496" spans="1:22" x14ac:dyDescent="0.4">
      <c r="A2496" s="8">
        <v>0</v>
      </c>
      <c r="B2496" s="8">
        <v>0</v>
      </c>
      <c r="C2496" s="8">
        <v>39</v>
      </c>
      <c r="D2496" s="8">
        <v>2</v>
      </c>
      <c r="E2496" s="8">
        <v>0</v>
      </c>
      <c r="F2496" s="8">
        <v>0</v>
      </c>
      <c r="G2496" s="8">
        <v>0</v>
      </c>
      <c r="H2496" s="8">
        <v>0</v>
      </c>
      <c r="I2496" s="8">
        <v>0</v>
      </c>
      <c r="J2496" s="8">
        <v>0</v>
      </c>
      <c r="K2496" s="8">
        <v>253</v>
      </c>
      <c r="L2496" s="8">
        <v>127</v>
      </c>
      <c r="M2496" s="8">
        <v>68</v>
      </c>
      <c r="N2496" s="8">
        <v>23.29</v>
      </c>
      <c r="O2496" s="8">
        <v>85</v>
      </c>
      <c r="P2496" s="8">
        <v>75</v>
      </c>
      <c r="Q2496">
        <f t="shared" si="228"/>
        <v>-3.2487382658132713</v>
      </c>
      <c r="R2496">
        <f t="shared" si="229"/>
        <v>3.8823161452040372E-2</v>
      </c>
      <c r="S2496">
        <f t="shared" si="230"/>
        <v>3.7372252460923523E-2</v>
      </c>
      <c r="T2496">
        <f t="shared" si="231"/>
        <v>0.96262774753907643</v>
      </c>
      <c r="U2496" s="11">
        <f t="shared" si="232"/>
        <v>-1.654162403261877E-2</v>
      </c>
      <c r="V2496">
        <f t="shared" si="233"/>
        <v>0</v>
      </c>
    </row>
    <row r="2497" spans="1:22" x14ac:dyDescent="0.4">
      <c r="A2497" s="8">
        <v>0</v>
      </c>
      <c r="B2497" s="8">
        <v>0</v>
      </c>
      <c r="C2497" s="8">
        <v>68</v>
      </c>
      <c r="D2497" s="8">
        <v>2</v>
      </c>
      <c r="E2497" s="8">
        <v>0</v>
      </c>
      <c r="F2497" s="8">
        <v>0</v>
      </c>
      <c r="G2497" s="8">
        <v>0</v>
      </c>
      <c r="H2497" s="8">
        <v>0</v>
      </c>
      <c r="I2497" s="8">
        <v>0</v>
      </c>
      <c r="J2497" s="8">
        <v>0</v>
      </c>
      <c r="K2497" s="8">
        <v>242</v>
      </c>
      <c r="L2497" s="8">
        <v>146.5</v>
      </c>
      <c r="M2497" s="8">
        <v>71</v>
      </c>
      <c r="N2497" s="8">
        <v>25.21</v>
      </c>
      <c r="O2497" s="8">
        <v>100</v>
      </c>
      <c r="P2497" s="8">
        <v>96</v>
      </c>
      <c r="Q2497">
        <f t="shared" si="228"/>
        <v>-1.1200585168218975</v>
      </c>
      <c r="R2497">
        <f t="shared" si="229"/>
        <v>0.32626070232502452</v>
      </c>
      <c r="S2497">
        <f t="shared" si="230"/>
        <v>0.24600042944276904</v>
      </c>
      <c r="T2497">
        <f t="shared" si="231"/>
        <v>0.75399957055723099</v>
      </c>
      <c r="U2497" s="11">
        <f t="shared" si="232"/>
        <v>-0.12262890148391029</v>
      </c>
      <c r="V2497">
        <f t="shared" si="233"/>
        <v>1</v>
      </c>
    </row>
    <row r="2498" spans="1:22" x14ac:dyDescent="0.4">
      <c r="A2498" s="8">
        <v>0</v>
      </c>
      <c r="B2498" s="8">
        <v>0</v>
      </c>
      <c r="C2498" s="8">
        <v>52</v>
      </c>
      <c r="D2498" s="8">
        <v>1</v>
      </c>
      <c r="E2498" s="8">
        <v>0</v>
      </c>
      <c r="F2498" s="8">
        <v>0</v>
      </c>
      <c r="G2498" s="8">
        <v>0</v>
      </c>
      <c r="H2498" s="8">
        <v>1</v>
      </c>
      <c r="I2498" s="8">
        <v>1</v>
      </c>
      <c r="J2498" s="8">
        <v>0</v>
      </c>
      <c r="K2498" s="8">
        <v>291</v>
      </c>
      <c r="L2498" s="8">
        <v>150</v>
      </c>
      <c r="M2498" s="8">
        <v>94</v>
      </c>
      <c r="N2498" s="8">
        <v>28.68</v>
      </c>
      <c r="O2498" s="8">
        <v>67</v>
      </c>
      <c r="P2498" s="8">
        <v>74</v>
      </c>
      <c r="Q2498">
        <f t="shared" si="228"/>
        <v>-1.0369946990084973</v>
      </c>
      <c r="R2498">
        <f t="shared" si="229"/>
        <v>0.35451851743713242</v>
      </c>
      <c r="S2498">
        <f t="shared" si="230"/>
        <v>0.26173028487488859</v>
      </c>
      <c r="T2498">
        <f t="shared" si="231"/>
        <v>0.73826971512511141</v>
      </c>
      <c r="U2498" s="11">
        <f t="shared" si="232"/>
        <v>-0.13178494659015025</v>
      </c>
      <c r="V2498">
        <f t="shared" si="233"/>
        <v>1</v>
      </c>
    </row>
    <row r="2499" spans="1:22" x14ac:dyDescent="0.4">
      <c r="A2499" s="8">
        <v>0</v>
      </c>
      <c r="B2499" s="8">
        <v>1</v>
      </c>
      <c r="C2499" s="8">
        <v>47</v>
      </c>
      <c r="D2499" s="8">
        <v>3</v>
      </c>
      <c r="E2499" s="8">
        <v>1</v>
      </c>
      <c r="F2499" s="8">
        <v>25</v>
      </c>
      <c r="G2499" s="8">
        <v>0</v>
      </c>
      <c r="H2499" s="8">
        <v>0</v>
      </c>
      <c r="I2499" s="8">
        <v>0</v>
      </c>
      <c r="J2499" s="8">
        <v>0</v>
      </c>
      <c r="K2499" s="8">
        <v>173</v>
      </c>
      <c r="L2499" s="8">
        <v>117.5</v>
      </c>
      <c r="M2499" s="8">
        <v>77.5</v>
      </c>
      <c r="N2499" s="8">
        <v>20.23</v>
      </c>
      <c r="O2499" s="8">
        <v>68</v>
      </c>
      <c r="P2499" s="8">
        <v>75</v>
      </c>
      <c r="Q2499">
        <f t="shared" si="228"/>
        <v>-1.8247380289377197</v>
      </c>
      <c r="R2499">
        <f t="shared" si="229"/>
        <v>0.16125988401984062</v>
      </c>
      <c r="S2499">
        <f t="shared" si="230"/>
        <v>0.13886631772865532</v>
      </c>
      <c r="T2499">
        <f t="shared" si="231"/>
        <v>0.86113368227134468</v>
      </c>
      <c r="U2499" s="11">
        <f t="shared" si="232"/>
        <v>-6.4929423498583175E-2</v>
      </c>
      <c r="V2499">
        <f t="shared" si="233"/>
        <v>1</v>
      </c>
    </row>
    <row r="2500" spans="1:22" x14ac:dyDescent="0.4">
      <c r="A2500" s="8">
        <v>0</v>
      </c>
      <c r="B2500" s="8">
        <v>0</v>
      </c>
      <c r="C2500" s="8">
        <v>54</v>
      </c>
      <c r="D2500" s="8">
        <v>1</v>
      </c>
      <c r="E2500" s="8">
        <v>0</v>
      </c>
      <c r="F2500" s="8">
        <v>0</v>
      </c>
      <c r="G2500" s="8">
        <v>0</v>
      </c>
      <c r="H2500" s="8">
        <v>0</v>
      </c>
      <c r="I2500" s="8">
        <v>0</v>
      </c>
      <c r="J2500" s="8">
        <v>0</v>
      </c>
      <c r="K2500" s="8">
        <v>248</v>
      </c>
      <c r="L2500" s="8">
        <v>131.5</v>
      </c>
      <c r="M2500" s="8">
        <v>83</v>
      </c>
      <c r="N2500" s="8">
        <v>26.84</v>
      </c>
      <c r="O2500" s="8">
        <v>67</v>
      </c>
      <c r="P2500" s="8">
        <v>63</v>
      </c>
      <c r="Q2500">
        <f t="shared" si="228"/>
        <v>-2.2230915122563308</v>
      </c>
      <c r="R2500">
        <f t="shared" si="229"/>
        <v>0.10827386091240124</v>
      </c>
      <c r="S2500">
        <f t="shared" si="230"/>
        <v>9.7695943873713068E-2</v>
      </c>
      <c r="T2500">
        <f t="shared" si="231"/>
        <v>0.90230405612628695</v>
      </c>
      <c r="U2500" s="11">
        <f t="shared" si="232"/>
        <v>-4.4647090344514626E-2</v>
      </c>
      <c r="V2500">
        <f t="shared" si="233"/>
        <v>0</v>
      </c>
    </row>
    <row r="2501" spans="1:22" x14ac:dyDescent="0.4">
      <c r="A2501" s="8">
        <v>0</v>
      </c>
      <c r="B2501" s="8">
        <v>1</v>
      </c>
      <c r="C2501" s="8">
        <v>67</v>
      </c>
      <c r="D2501" s="8">
        <v>1</v>
      </c>
      <c r="E2501" s="8">
        <v>1</v>
      </c>
      <c r="F2501" s="8">
        <v>10</v>
      </c>
      <c r="G2501" s="8">
        <v>0</v>
      </c>
      <c r="H2501" s="8">
        <v>0</v>
      </c>
      <c r="I2501" s="8">
        <v>1</v>
      </c>
      <c r="J2501" s="8">
        <v>0</v>
      </c>
      <c r="K2501" s="8">
        <v>194</v>
      </c>
      <c r="L2501" s="8">
        <v>171</v>
      </c>
      <c r="M2501" s="8">
        <v>84</v>
      </c>
      <c r="N2501" s="8">
        <v>21.64</v>
      </c>
      <c r="O2501" s="8">
        <v>75</v>
      </c>
      <c r="P2501" s="8">
        <v>88</v>
      </c>
      <c r="Q2501">
        <f t="shared" si="228"/>
        <v>4.5879768588529046E-2</v>
      </c>
      <c r="R2501">
        <f t="shared" si="229"/>
        <v>1.0469485272903298</v>
      </c>
      <c r="S2501">
        <f t="shared" si="230"/>
        <v>0.51146793059630036</v>
      </c>
      <c r="T2501">
        <f t="shared" si="231"/>
        <v>0.48853206940369964</v>
      </c>
      <c r="U2501" s="11">
        <f t="shared" si="232"/>
        <v>-0.31110692200064061</v>
      </c>
      <c r="V2501">
        <f t="shared" si="233"/>
        <v>1</v>
      </c>
    </row>
    <row r="2502" spans="1:22" x14ac:dyDescent="0.4">
      <c r="A2502" s="8">
        <v>0</v>
      </c>
      <c r="B2502" s="8">
        <v>1</v>
      </c>
      <c r="C2502" s="8">
        <v>63</v>
      </c>
      <c r="D2502" s="8">
        <v>3</v>
      </c>
      <c r="E2502" s="8">
        <v>0</v>
      </c>
      <c r="F2502" s="8">
        <v>0</v>
      </c>
      <c r="G2502" s="8">
        <v>0</v>
      </c>
      <c r="H2502" s="8">
        <v>0</v>
      </c>
      <c r="I2502" s="8">
        <v>1</v>
      </c>
      <c r="J2502" s="8">
        <v>0</v>
      </c>
      <c r="K2502" s="8">
        <v>204</v>
      </c>
      <c r="L2502" s="8">
        <v>158</v>
      </c>
      <c r="M2502" s="8">
        <v>109</v>
      </c>
      <c r="N2502" s="8">
        <v>28.4</v>
      </c>
      <c r="O2502" s="8">
        <v>75</v>
      </c>
      <c r="P2502" s="8">
        <v>71</v>
      </c>
      <c r="Q2502">
        <f t="shared" ref="Q2502:Q2565" si="234">$A$2+SUMPRODUCT(B$2:P$2,B2502:P2502)</f>
        <v>-0.73038418154512108</v>
      </c>
      <c r="R2502">
        <f t="shared" ref="R2502:R2565" si="235">EXP(Q2502)</f>
        <v>0.48172388510901737</v>
      </c>
      <c r="S2502">
        <f t="shared" ref="S2502:S2565" si="236">R2502/(1+R2502)</f>
        <v>0.3251104270844461</v>
      </c>
      <c r="T2502">
        <f t="shared" ref="T2502:T2565" si="237">IF(A2502=1,S2502,1-S2502)</f>
        <v>0.67488957291555396</v>
      </c>
      <c r="U2502" s="11">
        <f t="shared" ref="U2502:U2565" si="238">LOG(T2502)</f>
        <v>-0.17076728168261351</v>
      </c>
      <c r="V2502">
        <f t="shared" ref="V2502:V2565" si="239">IF(S2502&gt;S$1,1,0)</f>
        <v>1</v>
      </c>
    </row>
    <row r="2503" spans="1:22" x14ac:dyDescent="0.4">
      <c r="A2503" s="8">
        <v>0</v>
      </c>
      <c r="B2503" s="8">
        <v>0</v>
      </c>
      <c r="C2503" s="8">
        <v>58</v>
      </c>
      <c r="D2503" s="8">
        <v>2</v>
      </c>
      <c r="E2503" s="8">
        <v>0</v>
      </c>
      <c r="F2503" s="8">
        <v>0</v>
      </c>
      <c r="G2503" s="8">
        <v>0</v>
      </c>
      <c r="H2503" s="8">
        <v>0</v>
      </c>
      <c r="I2503" s="8">
        <v>0</v>
      </c>
      <c r="J2503" s="8">
        <v>0</v>
      </c>
      <c r="K2503" s="8">
        <v>220</v>
      </c>
      <c r="L2503" s="8">
        <v>121</v>
      </c>
      <c r="M2503" s="8">
        <v>75</v>
      </c>
      <c r="N2503" s="8">
        <v>25.33</v>
      </c>
      <c r="O2503" s="8">
        <v>73</v>
      </c>
      <c r="P2503" s="8">
        <v>76</v>
      </c>
      <c r="Q2503">
        <f t="shared" si="234"/>
        <v>-2.1698633523659527</v>
      </c>
      <c r="R2503">
        <f t="shared" si="235"/>
        <v>0.11419322007809217</v>
      </c>
      <c r="S2503">
        <f t="shared" si="236"/>
        <v>0.10248960236007228</v>
      </c>
      <c r="T2503">
        <f t="shared" si="237"/>
        <v>0.89751039763992768</v>
      </c>
      <c r="U2503" s="11">
        <f t="shared" si="238"/>
        <v>-4.696051142765046E-2</v>
      </c>
      <c r="V2503">
        <f t="shared" si="239"/>
        <v>1</v>
      </c>
    </row>
    <row r="2504" spans="1:22" x14ac:dyDescent="0.4">
      <c r="A2504" s="8">
        <v>0</v>
      </c>
      <c r="B2504" s="8">
        <v>0</v>
      </c>
      <c r="C2504" s="8">
        <v>40</v>
      </c>
      <c r="D2504" s="8">
        <v>2</v>
      </c>
      <c r="E2504" s="8">
        <v>0</v>
      </c>
      <c r="F2504" s="8">
        <v>0</v>
      </c>
      <c r="G2504" s="8">
        <v>0</v>
      </c>
      <c r="H2504" s="8">
        <v>0</v>
      </c>
      <c r="I2504" s="8">
        <v>0</v>
      </c>
      <c r="J2504" s="8">
        <v>0</v>
      </c>
      <c r="K2504" s="8">
        <v>159</v>
      </c>
      <c r="L2504" s="8">
        <v>142</v>
      </c>
      <c r="M2504" s="8">
        <v>90.5</v>
      </c>
      <c r="N2504" s="8">
        <v>22.31</v>
      </c>
      <c r="O2504" s="8">
        <v>100</v>
      </c>
      <c r="P2504" s="10">
        <v>82</v>
      </c>
      <c r="Q2504">
        <f t="shared" si="234"/>
        <v>-3.114579322331303</v>
      </c>
      <c r="R2504">
        <f t="shared" si="235"/>
        <v>4.4397180121791995E-2</v>
      </c>
      <c r="S2504">
        <f t="shared" si="236"/>
        <v>4.2509862116455195E-2</v>
      </c>
      <c r="T2504">
        <f t="shared" si="237"/>
        <v>0.95749013788354476</v>
      </c>
      <c r="U2504" s="11">
        <f t="shared" si="238"/>
        <v>-1.8865690554967875E-2</v>
      </c>
      <c r="V2504">
        <f t="shared" si="239"/>
        <v>0</v>
      </c>
    </row>
    <row r="2505" spans="1:22" x14ac:dyDescent="0.4">
      <c r="A2505" s="8">
        <v>1</v>
      </c>
      <c r="B2505" s="8">
        <v>0</v>
      </c>
      <c r="C2505" s="8">
        <v>63</v>
      </c>
      <c r="D2505" s="8">
        <v>1</v>
      </c>
      <c r="E2505" s="8">
        <v>0</v>
      </c>
      <c r="F2505" s="8">
        <v>0</v>
      </c>
      <c r="G2505" s="8">
        <v>0</v>
      </c>
      <c r="H2505" s="8">
        <v>0</v>
      </c>
      <c r="I2505" s="8">
        <v>0</v>
      </c>
      <c r="J2505" s="8">
        <v>0</v>
      </c>
      <c r="K2505" s="8">
        <v>246</v>
      </c>
      <c r="L2505" s="8">
        <v>116</v>
      </c>
      <c r="M2505" s="8">
        <v>69</v>
      </c>
      <c r="N2505" s="8">
        <v>23.44</v>
      </c>
      <c r="O2505" s="8">
        <v>65</v>
      </c>
      <c r="P2505" s="8">
        <v>78</v>
      </c>
      <c r="Q2505">
        <f t="shared" si="234"/>
        <v>-1.8879587248906162</v>
      </c>
      <c r="R2505">
        <f t="shared" si="235"/>
        <v>0.15138050291706082</v>
      </c>
      <c r="S2505">
        <f t="shared" si="236"/>
        <v>0.13147738956281896</v>
      </c>
      <c r="T2505">
        <f t="shared" si="237"/>
        <v>0.13147738956281896</v>
      </c>
      <c r="U2505" s="11">
        <f t="shared" si="238"/>
        <v>-0.8811489272685209</v>
      </c>
      <c r="V2505">
        <f t="shared" si="239"/>
        <v>1</v>
      </c>
    </row>
    <row r="2506" spans="1:22" x14ac:dyDescent="0.4">
      <c r="A2506" s="8">
        <v>0</v>
      </c>
      <c r="B2506" s="8">
        <v>1</v>
      </c>
      <c r="C2506" s="8">
        <v>58</v>
      </c>
      <c r="D2506" s="8">
        <v>2</v>
      </c>
      <c r="E2506" s="8">
        <v>1</v>
      </c>
      <c r="F2506" s="8">
        <v>20</v>
      </c>
      <c r="G2506" s="8">
        <v>0</v>
      </c>
      <c r="H2506" s="8">
        <v>0</v>
      </c>
      <c r="I2506" s="8">
        <v>0</v>
      </c>
      <c r="J2506" s="8">
        <v>0</v>
      </c>
      <c r="K2506" s="8">
        <v>207</v>
      </c>
      <c r="L2506" s="8">
        <v>110</v>
      </c>
      <c r="M2506" s="8">
        <v>80</v>
      </c>
      <c r="N2506" s="8">
        <v>23.55</v>
      </c>
      <c r="O2506" s="8">
        <v>78</v>
      </c>
      <c r="P2506" s="8">
        <v>78</v>
      </c>
      <c r="Q2506">
        <f t="shared" si="234"/>
        <v>-1.3759971571334706</v>
      </c>
      <c r="R2506">
        <f t="shared" si="235"/>
        <v>0.25258760065842517</v>
      </c>
      <c r="S2506">
        <f t="shared" si="236"/>
        <v>0.20165264331664468</v>
      </c>
      <c r="T2506">
        <f t="shared" si="237"/>
        <v>0.79834735668335532</v>
      </c>
      <c r="U2506" s="11">
        <f t="shared" si="238"/>
        <v>-9.7808108313494374E-2</v>
      </c>
      <c r="V2506">
        <f t="shared" si="239"/>
        <v>1</v>
      </c>
    </row>
    <row r="2507" spans="1:22" x14ac:dyDescent="0.4">
      <c r="A2507" s="8">
        <v>0</v>
      </c>
      <c r="B2507" s="8">
        <v>0</v>
      </c>
      <c r="C2507" s="8">
        <v>36</v>
      </c>
      <c r="D2507" s="8">
        <v>2</v>
      </c>
      <c r="E2507" s="8">
        <v>1</v>
      </c>
      <c r="F2507" s="8">
        <v>20</v>
      </c>
      <c r="G2507" s="8">
        <v>0</v>
      </c>
      <c r="H2507" s="8">
        <v>0</v>
      </c>
      <c r="I2507" s="8">
        <v>0</v>
      </c>
      <c r="J2507" s="8">
        <v>0</v>
      </c>
      <c r="K2507" s="8">
        <v>177</v>
      </c>
      <c r="L2507" s="8">
        <v>115</v>
      </c>
      <c r="M2507" s="8">
        <v>63.5</v>
      </c>
      <c r="N2507" s="8">
        <v>22.54</v>
      </c>
      <c r="O2507" s="8">
        <v>71</v>
      </c>
      <c r="P2507" s="8">
        <v>73</v>
      </c>
      <c r="Q2507">
        <f t="shared" si="234"/>
        <v>-3.0671333063948234</v>
      </c>
      <c r="R2507">
        <f t="shared" si="235"/>
        <v>4.655442101055611E-2</v>
      </c>
      <c r="S2507">
        <f t="shared" si="236"/>
        <v>4.4483516648473012E-2</v>
      </c>
      <c r="T2507">
        <f t="shared" si="237"/>
        <v>0.95551648335152695</v>
      </c>
      <c r="U2507" s="11">
        <f t="shared" si="238"/>
        <v>-1.9761816649925622E-2</v>
      </c>
      <c r="V2507">
        <f t="shared" si="239"/>
        <v>0</v>
      </c>
    </row>
    <row r="2508" spans="1:22" x14ac:dyDescent="0.4">
      <c r="A2508" s="8">
        <v>0</v>
      </c>
      <c r="B2508" s="8">
        <v>0</v>
      </c>
      <c r="C2508" s="8">
        <v>46</v>
      </c>
      <c r="D2508" s="8">
        <v>1</v>
      </c>
      <c r="E2508" s="8">
        <v>0</v>
      </c>
      <c r="F2508" s="8">
        <v>0</v>
      </c>
      <c r="G2508" s="8">
        <v>0</v>
      </c>
      <c r="H2508" s="8">
        <v>0</v>
      </c>
      <c r="I2508" s="8">
        <v>0</v>
      </c>
      <c r="J2508" s="8">
        <v>0</v>
      </c>
      <c r="K2508" s="8">
        <v>208</v>
      </c>
      <c r="L2508" s="8">
        <v>122</v>
      </c>
      <c r="M2508" s="8">
        <v>76</v>
      </c>
      <c r="N2508" s="8">
        <v>18.399999999999999</v>
      </c>
      <c r="O2508" s="8">
        <v>75</v>
      </c>
      <c r="P2508" s="8">
        <v>70</v>
      </c>
      <c r="Q2508">
        <f t="shared" si="234"/>
        <v>-2.9798574300301173</v>
      </c>
      <c r="R2508">
        <f t="shared" si="235"/>
        <v>5.0800075913929967E-2</v>
      </c>
      <c r="S2508">
        <f t="shared" si="236"/>
        <v>4.8344187518017417E-2</v>
      </c>
      <c r="T2508">
        <f t="shared" si="237"/>
        <v>0.95165581248198261</v>
      </c>
      <c r="U2508" s="11">
        <f t="shared" si="238"/>
        <v>-2.1520095489175117E-2</v>
      </c>
      <c r="V2508">
        <f t="shared" si="239"/>
        <v>0</v>
      </c>
    </row>
    <row r="2509" spans="1:22" x14ac:dyDescent="0.4">
      <c r="A2509" s="8">
        <v>0</v>
      </c>
      <c r="B2509" s="8">
        <v>1</v>
      </c>
      <c r="C2509" s="8">
        <v>64</v>
      </c>
      <c r="D2509" s="8">
        <v>1</v>
      </c>
      <c r="E2509" s="8">
        <v>1</v>
      </c>
      <c r="F2509" s="8">
        <v>20</v>
      </c>
      <c r="G2509" s="8">
        <v>0</v>
      </c>
      <c r="H2509" s="8">
        <v>0</v>
      </c>
      <c r="I2509" s="8">
        <v>0</v>
      </c>
      <c r="J2509" s="8">
        <v>0</v>
      </c>
      <c r="K2509" s="8">
        <v>259</v>
      </c>
      <c r="L2509" s="8">
        <v>115</v>
      </c>
      <c r="M2509" s="8">
        <v>81</v>
      </c>
      <c r="N2509" s="8">
        <v>20.09</v>
      </c>
      <c r="O2509" s="8">
        <v>72</v>
      </c>
      <c r="P2509" s="8">
        <v>78</v>
      </c>
      <c r="Q2509">
        <f t="shared" si="234"/>
        <v>-0.8802237954328449</v>
      </c>
      <c r="R2509">
        <f t="shared" si="235"/>
        <v>0.41469009554662584</v>
      </c>
      <c r="S2509">
        <f t="shared" si="236"/>
        <v>0.2931314051409914</v>
      </c>
      <c r="T2509">
        <f t="shared" si="237"/>
        <v>0.70686859485900855</v>
      </c>
      <c r="U2509" s="11">
        <f t="shared" si="238"/>
        <v>-0.15066131298067828</v>
      </c>
      <c r="V2509">
        <f t="shared" si="239"/>
        <v>1</v>
      </c>
    </row>
    <row r="2510" spans="1:22" x14ac:dyDescent="0.4">
      <c r="A2510" s="8">
        <v>0</v>
      </c>
      <c r="B2510" s="8">
        <v>0</v>
      </c>
      <c r="C2510" s="8">
        <v>41</v>
      </c>
      <c r="D2510" s="8">
        <v>3</v>
      </c>
      <c r="E2510" s="8">
        <v>0</v>
      </c>
      <c r="F2510" s="8">
        <v>0</v>
      </c>
      <c r="G2510" s="8">
        <v>0</v>
      </c>
      <c r="H2510" s="8">
        <v>0</v>
      </c>
      <c r="I2510" s="8">
        <v>0</v>
      </c>
      <c r="J2510" s="8">
        <v>0</v>
      </c>
      <c r="K2510" s="8">
        <v>180</v>
      </c>
      <c r="L2510" s="8">
        <v>124</v>
      </c>
      <c r="M2510" s="8">
        <v>75.5</v>
      </c>
      <c r="N2510" s="8">
        <v>24.2</v>
      </c>
      <c r="O2510" s="8">
        <v>68</v>
      </c>
      <c r="P2510" s="10">
        <v>82</v>
      </c>
      <c r="Q2510">
        <f t="shared" si="234"/>
        <v>-3.2227866607824449</v>
      </c>
      <c r="R2510">
        <f t="shared" si="235"/>
        <v>3.9843872057805318E-2</v>
      </c>
      <c r="S2510">
        <f t="shared" si="236"/>
        <v>3.8317167729186155E-2</v>
      </c>
      <c r="T2510">
        <f t="shared" si="237"/>
        <v>0.96168283227081386</v>
      </c>
      <c r="U2510" s="11">
        <f t="shared" si="238"/>
        <v>-1.6968136804685119E-2</v>
      </c>
      <c r="V2510">
        <f t="shared" si="239"/>
        <v>0</v>
      </c>
    </row>
    <row r="2511" spans="1:22" x14ac:dyDescent="0.4">
      <c r="A2511" s="8">
        <v>0</v>
      </c>
      <c r="B2511" s="8">
        <v>0</v>
      </c>
      <c r="C2511" s="8">
        <v>43</v>
      </c>
      <c r="D2511" s="8">
        <v>1</v>
      </c>
      <c r="E2511" s="8">
        <v>1</v>
      </c>
      <c r="F2511" s="8">
        <v>15</v>
      </c>
      <c r="G2511" s="8">
        <v>0</v>
      </c>
      <c r="H2511" s="8">
        <v>0</v>
      </c>
      <c r="I2511" s="8">
        <v>0</v>
      </c>
      <c r="J2511" s="8">
        <v>0</v>
      </c>
      <c r="K2511" s="8">
        <v>315</v>
      </c>
      <c r="L2511" s="8">
        <v>132.5</v>
      </c>
      <c r="M2511" s="8">
        <v>76.5</v>
      </c>
      <c r="N2511" s="8">
        <v>31.54</v>
      </c>
      <c r="O2511" s="8">
        <v>95</v>
      </c>
      <c r="P2511" s="10">
        <v>82</v>
      </c>
      <c r="Q2511">
        <f t="shared" si="234"/>
        <v>-2.347506676030692</v>
      </c>
      <c r="R2511">
        <f t="shared" si="235"/>
        <v>9.5607245119199533E-2</v>
      </c>
      <c r="S2511">
        <f t="shared" si="236"/>
        <v>8.7264159255169657E-2</v>
      </c>
      <c r="T2511">
        <f t="shared" si="237"/>
        <v>0.91273584074483038</v>
      </c>
      <c r="U2511" s="11">
        <f t="shared" si="238"/>
        <v>-3.9654895528697484E-2</v>
      </c>
      <c r="V2511">
        <f t="shared" si="239"/>
        <v>0</v>
      </c>
    </row>
    <row r="2512" spans="1:22" x14ac:dyDescent="0.4">
      <c r="A2512" s="8">
        <v>0</v>
      </c>
      <c r="B2512" s="8">
        <v>0</v>
      </c>
      <c r="C2512" s="8">
        <v>68</v>
      </c>
      <c r="D2512" s="8">
        <v>2</v>
      </c>
      <c r="E2512" s="8">
        <v>1</v>
      </c>
      <c r="F2512" s="8">
        <v>20</v>
      </c>
      <c r="G2512" s="8">
        <v>0</v>
      </c>
      <c r="H2512" s="8">
        <v>0</v>
      </c>
      <c r="I2512" s="8">
        <v>0</v>
      </c>
      <c r="J2512" s="8">
        <v>0</v>
      </c>
      <c r="K2512" s="8">
        <v>322</v>
      </c>
      <c r="L2512" s="8">
        <v>148</v>
      </c>
      <c r="M2512" s="8">
        <v>95</v>
      </c>
      <c r="N2512" s="8">
        <v>20.98</v>
      </c>
      <c r="O2512" s="8">
        <v>95</v>
      </c>
      <c r="P2512" s="8">
        <v>72</v>
      </c>
      <c r="Q2512">
        <f t="shared" si="234"/>
        <v>-0.5269788389518979</v>
      </c>
      <c r="R2512">
        <f t="shared" si="235"/>
        <v>0.5903859290133231</v>
      </c>
      <c r="S2512">
        <f t="shared" si="236"/>
        <v>0.37122180110056624</v>
      </c>
      <c r="T2512">
        <f t="shared" si="237"/>
        <v>0.62877819889943376</v>
      </c>
      <c r="U2512" s="11">
        <f t="shared" si="238"/>
        <v>-0.20150252463692644</v>
      </c>
      <c r="V2512">
        <f t="shared" si="239"/>
        <v>1</v>
      </c>
    </row>
    <row r="2513" spans="1:22" x14ac:dyDescent="0.4">
      <c r="A2513" s="8">
        <v>0</v>
      </c>
      <c r="B2513" s="8">
        <v>0</v>
      </c>
      <c r="C2513" s="8">
        <v>48</v>
      </c>
      <c r="D2513" s="8">
        <v>3</v>
      </c>
      <c r="E2513" s="8">
        <v>1</v>
      </c>
      <c r="F2513" s="8">
        <v>5</v>
      </c>
      <c r="G2513" s="8">
        <v>0</v>
      </c>
      <c r="H2513" s="8">
        <v>0</v>
      </c>
      <c r="I2513" s="8">
        <v>0</v>
      </c>
      <c r="J2513" s="8">
        <v>0</v>
      </c>
      <c r="K2513" s="8">
        <v>172</v>
      </c>
      <c r="L2513" s="8">
        <v>114</v>
      </c>
      <c r="M2513" s="8">
        <v>80</v>
      </c>
      <c r="N2513" s="8">
        <v>21.33</v>
      </c>
      <c r="O2513" s="8">
        <v>60</v>
      </c>
      <c r="P2513" s="10">
        <v>82</v>
      </c>
      <c r="Q2513">
        <f t="shared" si="234"/>
        <v>-2.8696952394717217</v>
      </c>
      <c r="R2513">
        <f t="shared" si="235"/>
        <v>5.6716208808000927E-2</v>
      </c>
      <c r="S2513">
        <f t="shared" si="236"/>
        <v>5.3672129125357182E-2</v>
      </c>
      <c r="T2513">
        <f t="shared" si="237"/>
        <v>0.94632787087464276</v>
      </c>
      <c r="U2513" s="11">
        <f t="shared" si="238"/>
        <v>-2.3958369050987773E-2</v>
      </c>
      <c r="V2513">
        <f t="shared" si="239"/>
        <v>0</v>
      </c>
    </row>
    <row r="2514" spans="1:22" x14ac:dyDescent="0.4">
      <c r="A2514" s="8">
        <v>0</v>
      </c>
      <c r="B2514" s="8">
        <v>0</v>
      </c>
      <c r="C2514" s="8">
        <v>63</v>
      </c>
      <c r="D2514" s="8">
        <v>1</v>
      </c>
      <c r="E2514" s="8">
        <v>0</v>
      </c>
      <c r="F2514" s="8">
        <v>0</v>
      </c>
      <c r="G2514" s="8">
        <v>0</v>
      </c>
      <c r="H2514" s="8">
        <v>0</v>
      </c>
      <c r="I2514" s="8">
        <v>0</v>
      </c>
      <c r="J2514" s="8">
        <v>0</v>
      </c>
      <c r="K2514" s="8">
        <v>219</v>
      </c>
      <c r="L2514" s="8">
        <v>124</v>
      </c>
      <c r="M2514" s="8">
        <v>75</v>
      </c>
      <c r="N2514" s="8">
        <v>28.57</v>
      </c>
      <c r="O2514" s="8">
        <v>66</v>
      </c>
      <c r="P2514" s="8">
        <v>76</v>
      </c>
      <c r="Q2514">
        <f t="shared" si="234"/>
        <v>-1.7571553559290676</v>
      </c>
      <c r="R2514">
        <f t="shared" si="235"/>
        <v>0.17253496697888449</v>
      </c>
      <c r="S2514">
        <f t="shared" si="236"/>
        <v>0.14714696946175726</v>
      </c>
      <c r="T2514">
        <f t="shared" si="237"/>
        <v>0.85285303053824268</v>
      </c>
      <c r="U2514" s="11">
        <f t="shared" si="238"/>
        <v>-6.9125802977347328E-2</v>
      </c>
      <c r="V2514">
        <f t="shared" si="239"/>
        <v>1</v>
      </c>
    </row>
    <row r="2515" spans="1:22" x14ac:dyDescent="0.4">
      <c r="A2515" s="8">
        <v>0</v>
      </c>
      <c r="B2515" s="8">
        <v>0</v>
      </c>
      <c r="C2515" s="8">
        <v>49</v>
      </c>
      <c r="D2515" s="8">
        <v>1</v>
      </c>
      <c r="E2515" s="8">
        <v>1</v>
      </c>
      <c r="F2515" s="8">
        <v>10</v>
      </c>
      <c r="G2515" s="8">
        <v>0</v>
      </c>
      <c r="H2515" s="8">
        <v>0</v>
      </c>
      <c r="I2515" s="8">
        <v>0</v>
      </c>
      <c r="J2515" s="8">
        <v>0</v>
      </c>
      <c r="K2515" s="8">
        <v>288</v>
      </c>
      <c r="L2515" s="8">
        <v>99</v>
      </c>
      <c r="M2515" s="8">
        <v>60</v>
      </c>
      <c r="N2515" s="8">
        <v>22.19</v>
      </c>
      <c r="O2515" s="8">
        <v>77</v>
      </c>
      <c r="P2515" s="8">
        <v>76</v>
      </c>
      <c r="Q2515">
        <f t="shared" si="234"/>
        <v>-2.7351138723077923</v>
      </c>
      <c r="R2515">
        <f t="shared" si="235"/>
        <v>6.4886617894239607E-2</v>
      </c>
      <c r="S2515">
        <f t="shared" si="236"/>
        <v>6.0932888820172872E-2</v>
      </c>
      <c r="T2515">
        <f t="shared" si="237"/>
        <v>0.93906711117982711</v>
      </c>
      <c r="U2515" s="11">
        <f t="shared" si="238"/>
        <v>-2.7303369423370957E-2</v>
      </c>
      <c r="V2515">
        <f t="shared" si="239"/>
        <v>0</v>
      </c>
    </row>
    <row r="2516" spans="1:22" x14ac:dyDescent="0.4">
      <c r="A2516" s="8">
        <v>0</v>
      </c>
      <c r="B2516" s="8">
        <v>1</v>
      </c>
      <c r="C2516" s="8">
        <v>40</v>
      </c>
      <c r="D2516" s="8">
        <v>2</v>
      </c>
      <c r="E2516" s="8">
        <v>1</v>
      </c>
      <c r="F2516" s="8">
        <v>25</v>
      </c>
      <c r="G2516" s="8">
        <v>0</v>
      </c>
      <c r="H2516" s="8">
        <v>0</v>
      </c>
      <c r="I2516" s="8">
        <v>0</v>
      </c>
      <c r="J2516" s="8">
        <v>0</v>
      </c>
      <c r="K2516" s="8">
        <v>335</v>
      </c>
      <c r="L2516" s="8">
        <v>136.5</v>
      </c>
      <c r="M2516" s="8">
        <v>84</v>
      </c>
      <c r="N2516" s="8">
        <v>23.6</v>
      </c>
      <c r="O2516" s="8">
        <v>85</v>
      </c>
      <c r="P2516" s="8">
        <v>76</v>
      </c>
      <c r="Q2516">
        <f t="shared" si="234"/>
        <v>-1.7953919927318971</v>
      </c>
      <c r="R2516">
        <f t="shared" si="235"/>
        <v>0.16606234435470807</v>
      </c>
      <c r="S2516">
        <f t="shared" si="236"/>
        <v>0.14241292085167709</v>
      </c>
      <c r="T2516">
        <f t="shared" si="237"/>
        <v>0.85758707914832288</v>
      </c>
      <c r="U2516" s="11">
        <f t="shared" si="238"/>
        <v>-6.672177090790174E-2</v>
      </c>
      <c r="V2516">
        <f t="shared" si="239"/>
        <v>1</v>
      </c>
    </row>
    <row r="2517" spans="1:22" x14ac:dyDescent="0.4">
      <c r="A2517" s="8">
        <v>0</v>
      </c>
      <c r="B2517" s="8">
        <v>0</v>
      </c>
      <c r="C2517" s="8">
        <v>46</v>
      </c>
      <c r="D2517" s="8">
        <v>4</v>
      </c>
      <c r="E2517" s="8">
        <v>0</v>
      </c>
      <c r="F2517" s="8">
        <v>0</v>
      </c>
      <c r="G2517" s="8">
        <v>0</v>
      </c>
      <c r="H2517" s="8">
        <v>0</v>
      </c>
      <c r="I2517" s="8">
        <v>0</v>
      </c>
      <c r="J2517" s="8">
        <v>0</v>
      </c>
      <c r="K2517" s="8">
        <v>192</v>
      </c>
      <c r="L2517" s="8">
        <v>122</v>
      </c>
      <c r="M2517" s="8">
        <v>83</v>
      </c>
      <c r="N2517" s="8">
        <v>23.99</v>
      </c>
      <c r="O2517" s="8">
        <v>78</v>
      </c>
      <c r="P2517" s="8">
        <v>106</v>
      </c>
      <c r="Q2517">
        <f t="shared" si="234"/>
        <v>-2.9449233140570614</v>
      </c>
      <c r="R2517">
        <f t="shared" si="235"/>
        <v>5.2606093809504664E-2</v>
      </c>
      <c r="S2517">
        <f t="shared" si="236"/>
        <v>4.9976999106206052E-2</v>
      </c>
      <c r="T2517">
        <f t="shared" si="237"/>
        <v>0.95002300089379399</v>
      </c>
      <c r="U2517" s="11">
        <f t="shared" si="238"/>
        <v>-2.2265879931858128E-2</v>
      </c>
      <c r="V2517">
        <f t="shared" si="239"/>
        <v>0</v>
      </c>
    </row>
    <row r="2518" spans="1:22" x14ac:dyDescent="0.4">
      <c r="A2518" s="8">
        <v>0</v>
      </c>
      <c r="B2518" s="8">
        <v>0</v>
      </c>
      <c r="C2518" s="8">
        <v>51</v>
      </c>
      <c r="D2518" s="8">
        <v>1</v>
      </c>
      <c r="E2518" s="8">
        <v>0</v>
      </c>
      <c r="F2518" s="8">
        <v>0</v>
      </c>
      <c r="G2518" s="8">
        <v>0</v>
      </c>
      <c r="H2518" s="8">
        <v>0</v>
      </c>
      <c r="I2518" s="8">
        <v>0</v>
      </c>
      <c r="J2518" s="8">
        <v>0</v>
      </c>
      <c r="K2518" s="8">
        <v>198</v>
      </c>
      <c r="L2518" s="8">
        <v>128</v>
      </c>
      <c r="M2518" s="8">
        <v>90</v>
      </c>
      <c r="N2518" s="8">
        <v>26.32</v>
      </c>
      <c r="O2518" s="8">
        <v>70</v>
      </c>
      <c r="P2518" s="8">
        <v>75</v>
      </c>
      <c r="Q2518">
        <f t="shared" si="234"/>
        <v>-2.5254620203934888</v>
      </c>
      <c r="R2518">
        <f t="shared" si="235"/>
        <v>8.0021332756966546E-2</v>
      </c>
      <c r="S2518">
        <f t="shared" si="236"/>
        <v>7.4092363113510334E-2</v>
      </c>
      <c r="T2518">
        <f t="shared" si="237"/>
        <v>0.92590763688648969</v>
      </c>
      <c r="U2518" s="11">
        <f t="shared" si="238"/>
        <v>-3.343233382688935E-2</v>
      </c>
      <c r="V2518">
        <f t="shared" si="239"/>
        <v>0</v>
      </c>
    </row>
    <row r="2519" spans="1:22" x14ac:dyDescent="0.4">
      <c r="A2519" s="8">
        <v>0</v>
      </c>
      <c r="B2519" s="8">
        <v>1</v>
      </c>
      <c r="C2519" s="8">
        <v>44</v>
      </c>
      <c r="D2519" s="8">
        <v>1</v>
      </c>
      <c r="E2519" s="8">
        <v>1</v>
      </c>
      <c r="F2519" s="8">
        <v>15</v>
      </c>
      <c r="G2519" s="8">
        <v>0</v>
      </c>
      <c r="H2519" s="8">
        <v>0</v>
      </c>
      <c r="I2519" s="8">
        <v>1</v>
      </c>
      <c r="J2519" s="8">
        <v>0</v>
      </c>
      <c r="K2519" s="8">
        <v>274</v>
      </c>
      <c r="L2519" s="8">
        <v>150</v>
      </c>
      <c r="M2519" s="8">
        <v>95</v>
      </c>
      <c r="N2519" s="8">
        <v>25.46</v>
      </c>
      <c r="O2519" s="8">
        <v>75</v>
      </c>
      <c r="P2519" s="8">
        <v>70</v>
      </c>
      <c r="Q2519">
        <f t="shared" si="234"/>
        <v>-1.5039357966074514</v>
      </c>
      <c r="R2519">
        <f t="shared" si="235"/>
        <v>0.22225369115435553</v>
      </c>
      <c r="S2519">
        <f t="shared" si="236"/>
        <v>0.18183924725516548</v>
      </c>
      <c r="T2519">
        <f t="shared" si="237"/>
        <v>0.81816075274483446</v>
      </c>
      <c r="U2519" s="11">
        <f t="shared" si="238"/>
        <v>-8.7161357488786201E-2</v>
      </c>
      <c r="V2519">
        <f t="shared" si="239"/>
        <v>1</v>
      </c>
    </row>
    <row r="2520" spans="1:22" x14ac:dyDescent="0.4">
      <c r="A2520" s="8">
        <v>1</v>
      </c>
      <c r="B2520" s="8">
        <v>0</v>
      </c>
      <c r="C2520" s="8">
        <v>67</v>
      </c>
      <c r="D2520" s="8">
        <v>1</v>
      </c>
      <c r="E2520" s="8">
        <v>0</v>
      </c>
      <c r="F2520" s="8">
        <v>0</v>
      </c>
      <c r="G2520" s="8">
        <v>1</v>
      </c>
      <c r="H2520" s="8">
        <v>0</v>
      </c>
      <c r="I2520" s="8">
        <v>1</v>
      </c>
      <c r="J2520" s="8">
        <v>0</v>
      </c>
      <c r="K2520" s="8">
        <v>228</v>
      </c>
      <c r="L2520" s="8">
        <v>144</v>
      </c>
      <c r="M2520" s="8">
        <v>85</v>
      </c>
      <c r="N2520" s="8">
        <v>27.59</v>
      </c>
      <c r="O2520" s="8">
        <v>65</v>
      </c>
      <c r="P2520" s="8">
        <v>75</v>
      </c>
      <c r="Q2520">
        <f t="shared" si="234"/>
        <v>-1.2189654634716547</v>
      </c>
      <c r="R2520">
        <f t="shared" si="235"/>
        <v>0.29553575135784149</v>
      </c>
      <c r="S2520">
        <f t="shared" si="236"/>
        <v>0.22811856102627245</v>
      </c>
      <c r="T2520">
        <f t="shared" si="237"/>
        <v>0.22811856102627245</v>
      </c>
      <c r="U2520" s="11">
        <f t="shared" si="238"/>
        <v>-0.64183937661139512</v>
      </c>
      <c r="V2520">
        <f t="shared" si="239"/>
        <v>1</v>
      </c>
    </row>
    <row r="2521" spans="1:22" x14ac:dyDescent="0.4">
      <c r="A2521" s="8">
        <v>0</v>
      </c>
      <c r="B2521" s="8">
        <v>0</v>
      </c>
      <c r="C2521" s="8">
        <v>38</v>
      </c>
      <c r="D2521" s="8">
        <v>2</v>
      </c>
      <c r="E2521" s="8">
        <v>0</v>
      </c>
      <c r="F2521" s="8">
        <v>0</v>
      </c>
      <c r="G2521" s="8">
        <v>0</v>
      </c>
      <c r="H2521" s="8">
        <v>0</v>
      </c>
      <c r="I2521" s="8">
        <v>0</v>
      </c>
      <c r="J2521" s="8">
        <v>0</v>
      </c>
      <c r="K2521" s="8">
        <v>215</v>
      </c>
      <c r="L2521" s="8">
        <v>106.5</v>
      </c>
      <c r="M2521" s="8">
        <v>75</v>
      </c>
      <c r="N2521" s="8">
        <v>23.82</v>
      </c>
      <c r="O2521" s="8">
        <v>60</v>
      </c>
      <c r="P2521" s="8">
        <v>67</v>
      </c>
      <c r="Q2521">
        <f t="shared" si="234"/>
        <v>-3.6607226589579209</v>
      </c>
      <c r="R2521">
        <f t="shared" si="235"/>
        <v>2.5713923613132017E-2</v>
      </c>
      <c r="S2521">
        <f t="shared" si="236"/>
        <v>2.5069293709646983E-2</v>
      </c>
      <c r="T2521">
        <f t="shared" si="237"/>
        <v>0.97493070629035306</v>
      </c>
      <c r="U2521" s="11">
        <f t="shared" si="238"/>
        <v>-1.1026250911897966E-2</v>
      </c>
      <c r="V2521">
        <f t="shared" si="239"/>
        <v>0</v>
      </c>
    </row>
    <row r="2522" spans="1:22" x14ac:dyDescent="0.4">
      <c r="A2522" s="8">
        <v>0</v>
      </c>
      <c r="B2522" s="8">
        <v>1</v>
      </c>
      <c r="C2522" s="8">
        <v>43</v>
      </c>
      <c r="D2522" s="8">
        <v>1</v>
      </c>
      <c r="E2522" s="8">
        <v>1</v>
      </c>
      <c r="F2522" s="8">
        <v>20</v>
      </c>
      <c r="G2522" s="8">
        <v>0</v>
      </c>
      <c r="H2522" s="8">
        <v>0</v>
      </c>
      <c r="I2522" s="8">
        <v>0</v>
      </c>
      <c r="J2522" s="8">
        <v>0</v>
      </c>
      <c r="K2522" s="8">
        <v>263</v>
      </c>
      <c r="L2522" s="8">
        <v>132</v>
      </c>
      <c r="M2522" s="8">
        <v>90</v>
      </c>
      <c r="N2522" s="8">
        <v>28.85</v>
      </c>
      <c r="O2522" s="8">
        <v>72</v>
      </c>
      <c r="P2522" s="8">
        <v>71</v>
      </c>
      <c r="Q2522">
        <f t="shared" si="234"/>
        <v>-1.8603443671710131</v>
      </c>
      <c r="R2522">
        <f t="shared" si="235"/>
        <v>0.15561903105412503</v>
      </c>
      <c r="S2522">
        <f t="shared" si="236"/>
        <v>0.13466291820425758</v>
      </c>
      <c r="T2522">
        <f t="shared" si="237"/>
        <v>0.86533708179574242</v>
      </c>
      <c r="U2522" s="11">
        <f t="shared" si="238"/>
        <v>-6.2814685312809315E-2</v>
      </c>
      <c r="V2522">
        <f t="shared" si="239"/>
        <v>1</v>
      </c>
    </row>
    <row r="2523" spans="1:22" x14ac:dyDescent="0.4">
      <c r="A2523" s="8">
        <v>0</v>
      </c>
      <c r="B2523" s="8">
        <v>1</v>
      </c>
      <c r="C2523" s="8">
        <v>41</v>
      </c>
      <c r="D2523" s="8">
        <v>4</v>
      </c>
      <c r="E2523" s="8">
        <v>0</v>
      </c>
      <c r="F2523" s="8">
        <v>0</v>
      </c>
      <c r="G2523" s="8">
        <v>0</v>
      </c>
      <c r="H2523" s="8">
        <v>0</v>
      </c>
      <c r="I2523" s="8">
        <v>0</v>
      </c>
      <c r="J2523" s="8">
        <v>0</v>
      </c>
      <c r="K2523" s="8">
        <v>178</v>
      </c>
      <c r="L2523" s="8">
        <v>135</v>
      </c>
      <c r="M2523" s="8">
        <v>80</v>
      </c>
      <c r="N2523" s="8">
        <v>26.91</v>
      </c>
      <c r="O2523" s="8">
        <v>75</v>
      </c>
      <c r="P2523" s="10">
        <v>82</v>
      </c>
      <c r="Q2523">
        <f t="shared" si="234"/>
        <v>-2.6465247841004906</v>
      </c>
      <c r="R2523">
        <f t="shared" si="235"/>
        <v>7.0897168405804137E-2</v>
      </c>
      <c r="S2523">
        <f t="shared" si="236"/>
        <v>6.620352588227077E-2</v>
      </c>
      <c r="T2523">
        <f t="shared" si="237"/>
        <v>0.93379647411772926</v>
      </c>
      <c r="U2523" s="11">
        <f t="shared" si="238"/>
        <v>-2.9747770236124287E-2</v>
      </c>
      <c r="V2523">
        <f t="shared" si="239"/>
        <v>0</v>
      </c>
    </row>
    <row r="2524" spans="1:22" x14ac:dyDescent="0.4">
      <c r="A2524" s="8">
        <v>0</v>
      </c>
      <c r="B2524" s="8">
        <v>1</v>
      </c>
      <c r="C2524" s="8">
        <v>41</v>
      </c>
      <c r="D2524" s="8">
        <v>1</v>
      </c>
      <c r="E2524" s="8">
        <v>1</v>
      </c>
      <c r="F2524" s="8">
        <v>3</v>
      </c>
      <c r="G2524" s="8">
        <v>0</v>
      </c>
      <c r="H2524" s="8">
        <v>0</v>
      </c>
      <c r="I2524" s="8">
        <v>0</v>
      </c>
      <c r="J2524" s="8">
        <v>0</v>
      </c>
      <c r="K2524" s="8">
        <v>309</v>
      </c>
      <c r="L2524" s="8">
        <v>113</v>
      </c>
      <c r="M2524" s="8">
        <v>74</v>
      </c>
      <c r="N2524" s="8">
        <v>25.4</v>
      </c>
      <c r="O2524" s="8">
        <v>75</v>
      </c>
      <c r="P2524" s="8">
        <v>64</v>
      </c>
      <c r="Q2524">
        <f t="shared" si="234"/>
        <v>-2.8288737189075546</v>
      </c>
      <c r="R2524">
        <f t="shared" si="235"/>
        <v>5.9079356173973793E-2</v>
      </c>
      <c r="S2524">
        <f t="shared" si="236"/>
        <v>5.5783691589838612E-2</v>
      </c>
      <c r="T2524">
        <f t="shared" si="237"/>
        <v>0.94421630841016135</v>
      </c>
      <c r="U2524" s="11">
        <f t="shared" si="238"/>
        <v>-2.4928502748890254E-2</v>
      </c>
      <c r="V2524">
        <f t="shared" si="239"/>
        <v>0</v>
      </c>
    </row>
    <row r="2525" spans="1:22" x14ac:dyDescent="0.4">
      <c r="A2525" s="8">
        <v>0</v>
      </c>
      <c r="B2525" s="8">
        <v>0</v>
      </c>
      <c r="C2525" s="8">
        <v>54</v>
      </c>
      <c r="D2525" s="8">
        <v>3</v>
      </c>
      <c r="E2525" s="8">
        <v>0</v>
      </c>
      <c r="F2525" s="8">
        <v>0</v>
      </c>
      <c r="G2525" s="8">
        <v>0</v>
      </c>
      <c r="H2525" s="8">
        <v>0</v>
      </c>
      <c r="I2525" s="8">
        <v>1</v>
      </c>
      <c r="J2525" s="8">
        <v>0</v>
      </c>
      <c r="K2525" s="8">
        <v>341</v>
      </c>
      <c r="L2525" s="8">
        <v>155</v>
      </c>
      <c r="M2525" s="8">
        <v>105</v>
      </c>
      <c r="N2525" s="8">
        <v>27.01</v>
      </c>
      <c r="O2525" s="8">
        <v>63</v>
      </c>
      <c r="P2525" s="8">
        <v>62</v>
      </c>
      <c r="Q2525">
        <f t="shared" si="234"/>
        <v>-1.6073851178314351</v>
      </c>
      <c r="R2525">
        <f t="shared" si="235"/>
        <v>0.20041098060559603</v>
      </c>
      <c r="S2525">
        <f t="shared" si="236"/>
        <v>0.16695197215247945</v>
      </c>
      <c r="T2525">
        <f t="shared" si="237"/>
        <v>0.83304802784752052</v>
      </c>
      <c r="U2525" s="11">
        <f t="shared" si="238"/>
        <v>-7.9329959424097249E-2</v>
      </c>
      <c r="V2525">
        <f t="shared" si="239"/>
        <v>1</v>
      </c>
    </row>
    <row r="2526" spans="1:22" x14ac:dyDescent="0.4">
      <c r="A2526" s="8">
        <v>0</v>
      </c>
      <c r="B2526" s="8">
        <v>1</v>
      </c>
      <c r="C2526" s="8">
        <v>41</v>
      </c>
      <c r="D2526" s="8">
        <v>1</v>
      </c>
      <c r="E2526" s="8">
        <v>1</v>
      </c>
      <c r="F2526" s="8">
        <v>15</v>
      </c>
      <c r="G2526" s="8">
        <v>0</v>
      </c>
      <c r="H2526" s="8">
        <v>0</v>
      </c>
      <c r="I2526" s="8">
        <v>0</v>
      </c>
      <c r="J2526" s="8">
        <v>0</v>
      </c>
      <c r="K2526" s="8">
        <v>265</v>
      </c>
      <c r="L2526" s="8">
        <v>130</v>
      </c>
      <c r="M2526" s="8">
        <v>80</v>
      </c>
      <c r="N2526" s="8">
        <v>26.58</v>
      </c>
      <c r="O2526" s="8">
        <v>84</v>
      </c>
      <c r="P2526" s="8">
        <v>63</v>
      </c>
      <c r="Q2526">
        <f t="shared" si="234"/>
        <v>-2.2147087345531826</v>
      </c>
      <c r="R2526">
        <f t="shared" si="235"/>
        <v>0.10918531152606265</v>
      </c>
      <c r="S2526">
        <f t="shared" si="236"/>
        <v>9.8437393996717304E-2</v>
      </c>
      <c r="T2526">
        <f t="shared" si="237"/>
        <v>0.90156260600328264</v>
      </c>
      <c r="U2526" s="11">
        <f t="shared" si="238"/>
        <v>-4.5004109764987067E-2</v>
      </c>
      <c r="V2526">
        <f t="shared" si="239"/>
        <v>0</v>
      </c>
    </row>
    <row r="2527" spans="1:22" x14ac:dyDescent="0.4">
      <c r="A2527" s="8">
        <v>0</v>
      </c>
      <c r="B2527" s="8">
        <v>0</v>
      </c>
      <c r="C2527" s="8">
        <v>48</v>
      </c>
      <c r="D2527" s="8">
        <v>1</v>
      </c>
      <c r="E2527" s="8">
        <v>1</v>
      </c>
      <c r="F2527" s="8">
        <v>10</v>
      </c>
      <c r="G2527" s="8">
        <v>0</v>
      </c>
      <c r="H2527" s="8">
        <v>0</v>
      </c>
      <c r="I2527" s="8">
        <v>0</v>
      </c>
      <c r="J2527" s="8">
        <v>0</v>
      </c>
      <c r="K2527" s="8">
        <v>195</v>
      </c>
      <c r="L2527" s="8">
        <v>121</v>
      </c>
      <c r="M2527" s="8">
        <v>78</v>
      </c>
      <c r="N2527" s="8">
        <v>26.27</v>
      </c>
      <c r="O2527" s="8">
        <v>75</v>
      </c>
      <c r="P2527" s="8">
        <v>80</v>
      </c>
      <c r="Q2527">
        <f t="shared" si="234"/>
        <v>-2.5260846686367149</v>
      </c>
      <c r="R2527">
        <f t="shared" si="235"/>
        <v>7.9971523123254507E-2</v>
      </c>
      <c r="S2527">
        <f t="shared" si="236"/>
        <v>7.4049659098397863E-2</v>
      </c>
      <c r="T2527">
        <f t="shared" si="237"/>
        <v>0.92595034090160211</v>
      </c>
      <c r="U2527" s="11">
        <f t="shared" si="238"/>
        <v>-3.3412304085576383E-2</v>
      </c>
      <c r="V2527">
        <f t="shared" si="239"/>
        <v>0</v>
      </c>
    </row>
    <row r="2528" spans="1:22" x14ac:dyDescent="0.4">
      <c r="A2528" s="8">
        <v>1</v>
      </c>
      <c r="B2528" s="8">
        <v>1</v>
      </c>
      <c r="C2528" s="8">
        <v>62</v>
      </c>
      <c r="D2528" s="8">
        <v>4</v>
      </c>
      <c r="E2528" s="8">
        <v>0</v>
      </c>
      <c r="F2528" s="8">
        <v>0</v>
      </c>
      <c r="G2528" s="8">
        <v>0</v>
      </c>
      <c r="H2528" s="8">
        <v>0</v>
      </c>
      <c r="I2528" s="8">
        <v>1</v>
      </c>
      <c r="J2528" s="8">
        <v>0</v>
      </c>
      <c r="K2528" s="8">
        <v>240</v>
      </c>
      <c r="L2528" s="8">
        <v>152</v>
      </c>
      <c r="M2528" s="8">
        <v>95</v>
      </c>
      <c r="N2528" s="8">
        <v>25.37</v>
      </c>
      <c r="O2528" s="8">
        <v>63</v>
      </c>
      <c r="P2528" s="8">
        <v>70</v>
      </c>
      <c r="Q2528">
        <f t="shared" si="234"/>
        <v>-0.83818355699214209</v>
      </c>
      <c r="R2528">
        <f t="shared" si="235"/>
        <v>0.43249541362912924</v>
      </c>
      <c r="S2528">
        <f t="shared" si="236"/>
        <v>0.30191748574847554</v>
      </c>
      <c r="T2528">
        <f t="shared" si="237"/>
        <v>0.30191748574847554</v>
      </c>
      <c r="U2528" s="11">
        <f t="shared" si="238"/>
        <v>-0.52011173379980413</v>
      </c>
      <c r="V2528">
        <f t="shared" si="239"/>
        <v>1</v>
      </c>
    </row>
    <row r="2529" spans="1:22" x14ac:dyDescent="0.4">
      <c r="A2529" s="8">
        <v>0</v>
      </c>
      <c r="B2529" s="8">
        <v>0</v>
      </c>
      <c r="C2529" s="8">
        <v>58</v>
      </c>
      <c r="D2529" s="8">
        <v>1</v>
      </c>
      <c r="E2529" s="8">
        <v>0</v>
      </c>
      <c r="F2529" s="8">
        <v>0</v>
      </c>
      <c r="G2529" s="8">
        <v>0</v>
      </c>
      <c r="H2529" s="8">
        <v>0</v>
      </c>
      <c r="I2529" s="8">
        <v>0</v>
      </c>
      <c r="J2529" s="8">
        <v>0</v>
      </c>
      <c r="K2529" s="8">
        <v>282</v>
      </c>
      <c r="L2529" s="8">
        <v>143</v>
      </c>
      <c r="M2529" s="8">
        <v>76</v>
      </c>
      <c r="N2529" s="8">
        <v>27.87</v>
      </c>
      <c r="O2529" s="8">
        <v>79</v>
      </c>
      <c r="P2529" s="8">
        <v>92</v>
      </c>
      <c r="Q2529">
        <f t="shared" si="234"/>
        <v>-1.7043968422164717</v>
      </c>
      <c r="R2529">
        <f t="shared" si="235"/>
        <v>0.18188205667590288</v>
      </c>
      <c r="S2529">
        <f t="shared" si="236"/>
        <v>0.15389188426081571</v>
      </c>
      <c r="T2529">
        <f t="shared" si="237"/>
        <v>0.84610811573918432</v>
      </c>
      <c r="U2529" s="11">
        <f t="shared" si="238"/>
        <v>-7.2574139243588562E-2</v>
      </c>
      <c r="V2529">
        <f t="shared" si="239"/>
        <v>1</v>
      </c>
    </row>
    <row r="2530" spans="1:22" x14ac:dyDescent="0.4">
      <c r="A2530" s="8">
        <v>1</v>
      </c>
      <c r="B2530" s="8">
        <v>1</v>
      </c>
      <c r="C2530" s="8">
        <v>67</v>
      </c>
      <c r="D2530" s="8">
        <v>1</v>
      </c>
      <c r="E2530" s="8">
        <v>1</v>
      </c>
      <c r="F2530" s="8">
        <v>40</v>
      </c>
      <c r="G2530" s="8">
        <v>0</v>
      </c>
      <c r="H2530" s="8">
        <v>0</v>
      </c>
      <c r="I2530" s="8">
        <v>1</v>
      </c>
      <c r="J2530" s="8">
        <v>0</v>
      </c>
      <c r="K2530" s="8">
        <v>216</v>
      </c>
      <c r="L2530" s="8">
        <v>148</v>
      </c>
      <c r="M2530" s="8">
        <v>70</v>
      </c>
      <c r="N2530" s="8">
        <v>32.630000000000003</v>
      </c>
      <c r="O2530" s="8">
        <v>90</v>
      </c>
      <c r="P2530" s="8">
        <v>103</v>
      </c>
      <c r="Q2530">
        <f t="shared" si="234"/>
        <v>0.82293155068881774</v>
      </c>
      <c r="R2530">
        <f t="shared" si="235"/>
        <v>2.2771656887616119</v>
      </c>
      <c r="S2530">
        <f t="shared" si="236"/>
        <v>0.69485827236953535</v>
      </c>
      <c r="T2530">
        <f t="shared" si="237"/>
        <v>0.69485827236953535</v>
      </c>
      <c r="U2530" s="11">
        <f t="shared" si="238"/>
        <v>-0.15810376779065474</v>
      </c>
      <c r="V2530">
        <f t="shared" si="239"/>
        <v>1</v>
      </c>
    </row>
    <row r="2531" spans="1:22" x14ac:dyDescent="0.4">
      <c r="A2531" s="8">
        <v>0</v>
      </c>
      <c r="B2531" s="8">
        <v>1</v>
      </c>
      <c r="C2531" s="8">
        <v>38</v>
      </c>
      <c r="D2531" s="8">
        <v>4</v>
      </c>
      <c r="E2531" s="8">
        <v>1</v>
      </c>
      <c r="F2531" s="8">
        <v>20</v>
      </c>
      <c r="G2531" s="8">
        <v>0</v>
      </c>
      <c r="H2531" s="8">
        <v>0</v>
      </c>
      <c r="I2531" s="8">
        <v>0</v>
      </c>
      <c r="J2531" s="8">
        <v>0</v>
      </c>
      <c r="K2531" s="8">
        <v>215</v>
      </c>
      <c r="L2531" s="8">
        <v>110</v>
      </c>
      <c r="M2531" s="8">
        <v>80</v>
      </c>
      <c r="N2531" s="10">
        <v>26</v>
      </c>
      <c r="O2531" s="8">
        <v>100</v>
      </c>
      <c r="P2531" s="8">
        <v>73</v>
      </c>
      <c r="Q2531">
        <f t="shared" si="234"/>
        <v>-2.6632374008544666</v>
      </c>
      <c r="R2531">
        <f t="shared" si="235"/>
        <v>6.9722137471980861E-2</v>
      </c>
      <c r="S2531">
        <f t="shared" si="236"/>
        <v>6.5177801813797731E-2</v>
      </c>
      <c r="T2531">
        <f t="shared" si="237"/>
        <v>0.93482219818620227</v>
      </c>
      <c r="U2531" s="11">
        <f t="shared" si="238"/>
        <v>-2.9270983447853852E-2</v>
      </c>
      <c r="V2531">
        <f t="shared" si="239"/>
        <v>0</v>
      </c>
    </row>
    <row r="2532" spans="1:22" x14ac:dyDescent="0.4">
      <c r="A2532" s="8">
        <v>0</v>
      </c>
      <c r="B2532" s="8">
        <v>0</v>
      </c>
      <c r="C2532" s="8">
        <v>41</v>
      </c>
      <c r="D2532" s="8">
        <v>2</v>
      </c>
      <c r="E2532" s="8">
        <v>1</v>
      </c>
      <c r="F2532" s="8">
        <v>7</v>
      </c>
      <c r="G2532" s="8">
        <v>0</v>
      </c>
      <c r="H2532" s="8">
        <v>0</v>
      </c>
      <c r="I2532" s="8">
        <v>0</v>
      </c>
      <c r="J2532" s="8">
        <v>0</v>
      </c>
      <c r="K2532" s="8">
        <v>260</v>
      </c>
      <c r="L2532" s="8">
        <v>101</v>
      </c>
      <c r="M2532" s="8">
        <v>68</v>
      </c>
      <c r="N2532" s="8">
        <v>22.49</v>
      </c>
      <c r="O2532" s="8">
        <v>80</v>
      </c>
      <c r="P2532" s="8">
        <v>77</v>
      </c>
      <c r="Q2532">
        <f t="shared" si="234"/>
        <v>-3.3604184140342594</v>
      </c>
      <c r="R2532">
        <f t="shared" si="235"/>
        <v>3.472072826504459E-2</v>
      </c>
      <c r="S2532">
        <f t="shared" si="236"/>
        <v>3.3555651603947426E-2</v>
      </c>
      <c r="T2532">
        <f t="shared" si="237"/>
        <v>0.96644434839605253</v>
      </c>
      <c r="U2532" s="11">
        <f t="shared" si="238"/>
        <v>-1.4823149271607864E-2</v>
      </c>
      <c r="V2532">
        <f t="shared" si="239"/>
        <v>0</v>
      </c>
    </row>
    <row r="2533" spans="1:22" x14ac:dyDescent="0.4">
      <c r="A2533" s="8">
        <v>0</v>
      </c>
      <c r="B2533" s="8">
        <v>1</v>
      </c>
      <c r="C2533" s="8">
        <v>37</v>
      </c>
      <c r="D2533" s="8">
        <v>3</v>
      </c>
      <c r="E2533" s="8">
        <v>1</v>
      </c>
      <c r="F2533" s="8">
        <v>20</v>
      </c>
      <c r="G2533" s="8">
        <v>0</v>
      </c>
      <c r="H2533" s="8">
        <v>0</v>
      </c>
      <c r="I2533" s="8">
        <v>0</v>
      </c>
      <c r="J2533" s="8">
        <v>0</v>
      </c>
      <c r="K2533" s="8">
        <v>205</v>
      </c>
      <c r="L2533" s="8">
        <v>142</v>
      </c>
      <c r="M2533" s="8">
        <v>80</v>
      </c>
      <c r="N2533" s="8">
        <v>27.93</v>
      </c>
      <c r="O2533" s="8">
        <v>100</v>
      </c>
      <c r="P2533" s="8">
        <v>103</v>
      </c>
      <c r="Q2533">
        <f t="shared" si="234"/>
        <v>-2.1377671384983179</v>
      </c>
      <c r="R2533">
        <f t="shared" si="235"/>
        <v>0.11791784350380513</v>
      </c>
      <c r="S2533">
        <f t="shared" si="236"/>
        <v>0.10547988314975291</v>
      </c>
      <c r="T2533">
        <f t="shared" si="237"/>
        <v>0.89452011685024713</v>
      </c>
      <c r="U2533" s="11">
        <f t="shared" si="238"/>
        <v>-4.8409888144326688E-2</v>
      </c>
      <c r="V2533">
        <f t="shared" si="239"/>
        <v>1</v>
      </c>
    </row>
    <row r="2534" spans="1:22" x14ac:dyDescent="0.4">
      <c r="A2534" s="8">
        <v>0</v>
      </c>
      <c r="B2534" s="8">
        <v>0</v>
      </c>
      <c r="C2534" s="8">
        <v>62</v>
      </c>
      <c r="D2534" s="8">
        <v>2</v>
      </c>
      <c r="E2534" s="8">
        <v>1</v>
      </c>
      <c r="F2534" s="8">
        <v>3</v>
      </c>
      <c r="G2534" s="8">
        <v>0</v>
      </c>
      <c r="H2534" s="8">
        <v>0</v>
      </c>
      <c r="I2534" s="8">
        <v>0</v>
      </c>
      <c r="J2534" s="8">
        <v>0</v>
      </c>
      <c r="K2534" s="8">
        <v>286</v>
      </c>
      <c r="L2534" s="8">
        <v>123</v>
      </c>
      <c r="M2534" s="8">
        <v>77</v>
      </c>
      <c r="N2534" s="8">
        <v>20.56</v>
      </c>
      <c r="O2534" s="8">
        <v>59</v>
      </c>
      <c r="P2534" s="8">
        <v>86</v>
      </c>
      <c r="Q2534">
        <f t="shared" si="234"/>
        <v>-1.7854197374516003</v>
      </c>
      <c r="R2534">
        <f t="shared" si="235"/>
        <v>0.16772664506855131</v>
      </c>
      <c r="S2534">
        <f t="shared" si="236"/>
        <v>0.14363519559725807</v>
      </c>
      <c r="T2534">
        <f t="shared" si="237"/>
        <v>0.85636480440274187</v>
      </c>
      <c r="U2534" s="11">
        <f t="shared" si="238"/>
        <v>-6.734119000881747E-2</v>
      </c>
      <c r="V2534">
        <f t="shared" si="239"/>
        <v>1</v>
      </c>
    </row>
    <row r="2535" spans="1:22" x14ac:dyDescent="0.4">
      <c r="A2535" s="8">
        <v>0</v>
      </c>
      <c r="B2535" s="8">
        <v>1</v>
      </c>
      <c r="C2535" s="8">
        <v>44</v>
      </c>
      <c r="D2535" s="8">
        <v>4</v>
      </c>
      <c r="E2535" s="8">
        <v>1</v>
      </c>
      <c r="F2535" s="8">
        <v>20</v>
      </c>
      <c r="G2535" s="8">
        <v>0</v>
      </c>
      <c r="H2535" s="8">
        <v>0</v>
      </c>
      <c r="I2535" s="8">
        <v>0</v>
      </c>
      <c r="J2535" s="8">
        <v>0</v>
      </c>
      <c r="K2535" s="8">
        <v>225</v>
      </c>
      <c r="L2535" s="8">
        <v>130</v>
      </c>
      <c r="M2535" s="8">
        <v>77.5</v>
      </c>
      <c r="N2535" s="8">
        <v>21.19</v>
      </c>
      <c r="O2535" s="8">
        <v>92</v>
      </c>
      <c r="P2535" s="8">
        <v>82</v>
      </c>
      <c r="Q2535">
        <f t="shared" si="234"/>
        <v>-1.960323111856356</v>
      </c>
      <c r="R2535">
        <f t="shared" si="235"/>
        <v>0.14081291524728509</v>
      </c>
      <c r="S2535">
        <f t="shared" si="236"/>
        <v>0.12343208370564615</v>
      </c>
      <c r="T2535">
        <f t="shared" si="237"/>
        <v>0.87656791629435382</v>
      </c>
      <c r="U2535" s="11">
        <f t="shared" si="238"/>
        <v>-5.7214429223146332E-2</v>
      </c>
      <c r="V2535">
        <f t="shared" si="239"/>
        <v>1</v>
      </c>
    </row>
    <row r="2536" spans="1:22" x14ac:dyDescent="0.4">
      <c r="A2536" s="8">
        <v>1</v>
      </c>
      <c r="B2536" s="8">
        <v>0</v>
      </c>
      <c r="C2536" s="8">
        <v>48</v>
      </c>
      <c r="D2536" s="8">
        <v>1</v>
      </c>
      <c r="E2536" s="8">
        <v>0</v>
      </c>
      <c r="F2536" s="8">
        <v>0</v>
      </c>
      <c r="G2536" s="8">
        <v>0</v>
      </c>
      <c r="H2536" s="8">
        <v>0</v>
      </c>
      <c r="I2536" s="8">
        <v>1</v>
      </c>
      <c r="J2536" s="8">
        <v>0</v>
      </c>
      <c r="K2536" s="8">
        <v>275</v>
      </c>
      <c r="L2536" s="8">
        <v>177</v>
      </c>
      <c r="M2536" s="8">
        <v>101</v>
      </c>
      <c r="N2536" s="8">
        <v>25.22</v>
      </c>
      <c r="O2536" s="8">
        <v>75</v>
      </c>
      <c r="P2536" s="8">
        <v>82</v>
      </c>
      <c r="Q2536">
        <f t="shared" si="234"/>
        <v>-1.6636888346515821</v>
      </c>
      <c r="R2536">
        <f t="shared" si="235"/>
        <v>0.18943888091206357</v>
      </c>
      <c r="S2536">
        <f t="shared" si="236"/>
        <v>0.15926743605926313</v>
      </c>
      <c r="T2536">
        <f t="shared" si="237"/>
        <v>0.15926743605926313</v>
      </c>
      <c r="U2536" s="11">
        <f t="shared" si="238"/>
        <v>-0.79787301130150046</v>
      </c>
      <c r="V2536">
        <f t="shared" si="239"/>
        <v>1</v>
      </c>
    </row>
    <row r="2537" spans="1:22" x14ac:dyDescent="0.4">
      <c r="A2537" s="8">
        <v>0</v>
      </c>
      <c r="B2537" s="8">
        <v>0</v>
      </c>
      <c r="C2537" s="8">
        <v>44</v>
      </c>
      <c r="D2537" s="8">
        <v>1</v>
      </c>
      <c r="E2537" s="8">
        <v>1</v>
      </c>
      <c r="F2537" s="8">
        <v>9</v>
      </c>
      <c r="G2537" s="8">
        <v>0</v>
      </c>
      <c r="H2537" s="8">
        <v>0</v>
      </c>
      <c r="I2537" s="8">
        <v>0</v>
      </c>
      <c r="J2537" s="8">
        <v>0</v>
      </c>
      <c r="K2537" s="8">
        <v>231</v>
      </c>
      <c r="L2537" s="8">
        <v>103</v>
      </c>
      <c r="M2537" s="8">
        <v>73</v>
      </c>
      <c r="N2537" s="8">
        <v>22.02</v>
      </c>
      <c r="O2537" s="8">
        <v>72</v>
      </c>
      <c r="P2537" s="8">
        <v>83</v>
      </c>
      <c r="Q2537">
        <f t="shared" si="234"/>
        <v>-3.0834971094663981</v>
      </c>
      <c r="R2537">
        <f t="shared" si="235"/>
        <v>4.5798812805905517E-2</v>
      </c>
      <c r="S2537">
        <f t="shared" si="236"/>
        <v>4.3793139029318758E-2</v>
      </c>
      <c r="T2537">
        <f t="shared" si="237"/>
        <v>0.95620686097068119</v>
      </c>
      <c r="U2537" s="11">
        <f t="shared" si="238"/>
        <v>-1.9448144481457794E-2</v>
      </c>
      <c r="V2537">
        <f t="shared" si="239"/>
        <v>0</v>
      </c>
    </row>
    <row r="2538" spans="1:22" x14ac:dyDescent="0.4">
      <c r="A2538" s="8">
        <v>0</v>
      </c>
      <c r="B2538" s="8">
        <v>0</v>
      </c>
      <c r="C2538" s="8">
        <v>42</v>
      </c>
      <c r="D2538" s="8">
        <v>3</v>
      </c>
      <c r="E2538" s="8">
        <v>0</v>
      </c>
      <c r="F2538" s="8">
        <v>0</v>
      </c>
      <c r="G2538" s="8">
        <v>0</v>
      </c>
      <c r="H2538" s="8">
        <v>0</v>
      </c>
      <c r="I2538" s="8">
        <v>0</v>
      </c>
      <c r="J2538" s="8">
        <v>0</v>
      </c>
      <c r="K2538" s="8">
        <v>212</v>
      </c>
      <c r="L2538" s="8">
        <v>116</v>
      </c>
      <c r="M2538" s="8">
        <v>68</v>
      </c>
      <c r="N2538" s="8">
        <v>21.49</v>
      </c>
      <c r="O2538" s="8">
        <v>72</v>
      </c>
      <c r="P2538" s="8">
        <v>79</v>
      </c>
      <c r="Q2538">
        <f t="shared" si="234"/>
        <v>-3.2782586024896103</v>
      </c>
      <c r="R2538">
        <f t="shared" si="235"/>
        <v>3.7693839646223713E-2</v>
      </c>
      <c r="S2538">
        <f t="shared" si="236"/>
        <v>3.6324625054220717E-2</v>
      </c>
      <c r="T2538">
        <f t="shared" si="237"/>
        <v>0.96367537494577926</v>
      </c>
      <c r="U2538" s="11">
        <f t="shared" si="238"/>
        <v>-1.6069238517204994E-2</v>
      </c>
      <c r="V2538">
        <f t="shared" si="239"/>
        <v>0</v>
      </c>
    </row>
    <row r="2539" spans="1:22" x14ac:dyDescent="0.4">
      <c r="A2539" s="8">
        <v>0</v>
      </c>
      <c r="B2539" s="8">
        <v>0</v>
      </c>
      <c r="C2539" s="8">
        <v>48</v>
      </c>
      <c r="D2539" s="8">
        <v>2</v>
      </c>
      <c r="E2539" s="8">
        <v>1</v>
      </c>
      <c r="F2539" s="8">
        <v>20</v>
      </c>
      <c r="G2539" s="8">
        <v>0</v>
      </c>
      <c r="H2539" s="8">
        <v>0</v>
      </c>
      <c r="I2539" s="8">
        <v>0</v>
      </c>
      <c r="J2539" s="8">
        <v>0</v>
      </c>
      <c r="K2539" s="8">
        <v>182</v>
      </c>
      <c r="L2539" s="8">
        <v>121</v>
      </c>
      <c r="M2539" s="8">
        <v>72</v>
      </c>
      <c r="N2539" s="8">
        <v>26.39</v>
      </c>
      <c r="O2539" s="8">
        <v>76</v>
      </c>
      <c r="P2539" s="10">
        <v>82</v>
      </c>
      <c r="Q2539">
        <f t="shared" si="234"/>
        <v>-2.1979719071061892</v>
      </c>
      <c r="R2539">
        <f t="shared" si="235"/>
        <v>0.11102810549015239</v>
      </c>
      <c r="S2539">
        <f t="shared" si="236"/>
        <v>9.9932760423886949E-2</v>
      </c>
      <c r="T2539">
        <f t="shared" si="237"/>
        <v>0.90006723957611301</v>
      </c>
      <c r="U2539" s="11">
        <f t="shared" si="238"/>
        <v>-4.5725045353915125E-2</v>
      </c>
      <c r="V2539">
        <f t="shared" si="239"/>
        <v>0</v>
      </c>
    </row>
    <row r="2540" spans="1:22" x14ac:dyDescent="0.4">
      <c r="A2540" s="8">
        <v>0</v>
      </c>
      <c r="B2540" s="8">
        <v>0</v>
      </c>
      <c r="C2540" s="8">
        <v>40</v>
      </c>
      <c r="D2540" s="8">
        <v>1</v>
      </c>
      <c r="E2540" s="8">
        <v>1</v>
      </c>
      <c r="F2540" s="8">
        <v>5</v>
      </c>
      <c r="G2540" s="8">
        <v>0</v>
      </c>
      <c r="H2540" s="8">
        <v>0</v>
      </c>
      <c r="I2540" s="8">
        <v>0</v>
      </c>
      <c r="J2540" s="8">
        <v>0</v>
      </c>
      <c r="K2540" s="8">
        <v>220</v>
      </c>
      <c r="L2540" s="8">
        <v>113</v>
      </c>
      <c r="M2540" s="8">
        <v>78</v>
      </c>
      <c r="N2540" s="8">
        <v>24.29</v>
      </c>
      <c r="O2540" s="8">
        <v>68</v>
      </c>
      <c r="P2540" s="10">
        <v>82</v>
      </c>
      <c r="Q2540">
        <f t="shared" si="234"/>
        <v>-3.2995463069937374</v>
      </c>
      <c r="R2540">
        <f t="shared" si="235"/>
        <v>3.6899904832879499E-2</v>
      </c>
      <c r="S2540">
        <f t="shared" si="236"/>
        <v>3.5586756890316019E-2</v>
      </c>
      <c r="T2540">
        <f t="shared" si="237"/>
        <v>0.96441324310968402</v>
      </c>
      <c r="U2540" s="11">
        <f t="shared" si="238"/>
        <v>-1.5736834617717202E-2</v>
      </c>
      <c r="V2540">
        <f t="shared" si="239"/>
        <v>0</v>
      </c>
    </row>
    <row r="2541" spans="1:22" x14ac:dyDescent="0.4">
      <c r="A2541" s="8">
        <v>0</v>
      </c>
      <c r="B2541" s="8">
        <v>1</v>
      </c>
      <c r="C2541" s="8">
        <v>46</v>
      </c>
      <c r="D2541" s="8">
        <v>2</v>
      </c>
      <c r="E2541" s="8">
        <v>1</v>
      </c>
      <c r="F2541" s="8">
        <v>20</v>
      </c>
      <c r="G2541" s="8">
        <v>0</v>
      </c>
      <c r="H2541" s="8">
        <v>0</v>
      </c>
      <c r="I2541" s="8">
        <v>1</v>
      </c>
      <c r="J2541" s="8">
        <v>0</v>
      </c>
      <c r="K2541" s="8">
        <v>238</v>
      </c>
      <c r="L2541" s="8">
        <v>140.5</v>
      </c>
      <c r="M2541" s="8">
        <v>92.5</v>
      </c>
      <c r="N2541" s="8">
        <v>26.97</v>
      </c>
      <c r="O2541" s="8">
        <v>75</v>
      </c>
      <c r="P2541" s="8">
        <v>83</v>
      </c>
      <c r="Q2541">
        <f t="shared" si="234"/>
        <v>-1.3740506064531823</v>
      </c>
      <c r="R2541">
        <f t="shared" si="235"/>
        <v>0.25307975406969813</v>
      </c>
      <c r="S2541">
        <f t="shared" si="236"/>
        <v>0.20196619827888582</v>
      </c>
      <c r="T2541">
        <f t="shared" si="237"/>
        <v>0.79803380172111416</v>
      </c>
      <c r="U2541" s="11">
        <f t="shared" si="238"/>
        <v>-9.7978713173002996E-2</v>
      </c>
      <c r="V2541">
        <f t="shared" si="239"/>
        <v>1</v>
      </c>
    </row>
    <row r="2542" spans="1:22" x14ac:dyDescent="0.4">
      <c r="A2542" s="8">
        <v>0</v>
      </c>
      <c r="B2542" s="8">
        <v>0</v>
      </c>
      <c r="C2542" s="8">
        <v>46</v>
      </c>
      <c r="D2542" s="8">
        <v>2</v>
      </c>
      <c r="E2542" s="8">
        <v>1</v>
      </c>
      <c r="F2542" s="8">
        <v>20</v>
      </c>
      <c r="G2542" s="8">
        <v>0</v>
      </c>
      <c r="H2542" s="8">
        <v>0</v>
      </c>
      <c r="I2542" s="8">
        <v>0</v>
      </c>
      <c r="J2542" s="8">
        <v>0</v>
      </c>
      <c r="K2542" s="8">
        <v>211</v>
      </c>
      <c r="L2542" s="8">
        <v>120</v>
      </c>
      <c r="M2542" s="8">
        <v>84</v>
      </c>
      <c r="N2542" s="8">
        <v>22.53</v>
      </c>
      <c r="O2542" s="8">
        <v>94</v>
      </c>
      <c r="P2542" s="8">
        <v>87</v>
      </c>
      <c r="Q2542">
        <f t="shared" si="234"/>
        <v>-2.4003130019910657</v>
      </c>
      <c r="R2542">
        <f t="shared" si="235"/>
        <v>9.0689562832774032E-2</v>
      </c>
      <c r="S2542">
        <f t="shared" si="236"/>
        <v>8.3148831641179533E-2</v>
      </c>
      <c r="T2542">
        <f t="shared" si="237"/>
        <v>0.91685116835882052</v>
      </c>
      <c r="U2542" s="11">
        <f t="shared" si="238"/>
        <v>-3.7701157248656282E-2</v>
      </c>
      <c r="V2542">
        <f t="shared" si="239"/>
        <v>0</v>
      </c>
    </row>
    <row r="2543" spans="1:22" x14ac:dyDescent="0.4">
      <c r="A2543" s="8">
        <v>1</v>
      </c>
      <c r="B2543" s="8">
        <v>1</v>
      </c>
      <c r="C2543" s="8">
        <v>56</v>
      </c>
      <c r="D2543" s="8">
        <v>1</v>
      </c>
      <c r="E2543" s="8">
        <v>1</v>
      </c>
      <c r="F2543" s="8">
        <v>20</v>
      </c>
      <c r="G2543" s="8">
        <v>0</v>
      </c>
      <c r="H2543" s="8">
        <v>0</v>
      </c>
      <c r="I2543" s="8">
        <v>0</v>
      </c>
      <c r="J2543" s="8">
        <v>0</v>
      </c>
      <c r="K2543" s="8">
        <v>300</v>
      </c>
      <c r="L2543" s="8">
        <v>165</v>
      </c>
      <c r="M2543" s="8">
        <v>112</v>
      </c>
      <c r="N2543" s="8">
        <v>23.68</v>
      </c>
      <c r="O2543" s="8">
        <v>86</v>
      </c>
      <c r="P2543" s="8">
        <v>78</v>
      </c>
      <c r="Q2543">
        <f t="shared" si="234"/>
        <v>-0.5889511095405453</v>
      </c>
      <c r="R2543">
        <f t="shared" si="235"/>
        <v>0.55490901836897621</v>
      </c>
      <c r="S2543">
        <f t="shared" si="236"/>
        <v>0.35687555465531273</v>
      </c>
      <c r="T2543">
        <f t="shared" si="237"/>
        <v>0.35687555465531273</v>
      </c>
      <c r="U2543" s="11">
        <f t="shared" si="238"/>
        <v>-0.44748319942988901</v>
      </c>
      <c r="V2543">
        <f t="shared" si="239"/>
        <v>1</v>
      </c>
    </row>
    <row r="2544" spans="1:22" x14ac:dyDescent="0.4">
      <c r="A2544" s="8">
        <v>0</v>
      </c>
      <c r="B2544" s="8">
        <v>0</v>
      </c>
      <c r="C2544" s="8">
        <v>40</v>
      </c>
      <c r="D2544" s="8">
        <v>2</v>
      </c>
      <c r="E2544" s="8">
        <v>1</v>
      </c>
      <c r="F2544" s="8">
        <v>15</v>
      </c>
      <c r="G2544" s="8">
        <v>0</v>
      </c>
      <c r="H2544" s="8">
        <v>0</v>
      </c>
      <c r="I2544" s="8">
        <v>1</v>
      </c>
      <c r="J2544" s="8">
        <v>0</v>
      </c>
      <c r="K2544" s="8">
        <v>232</v>
      </c>
      <c r="L2544" s="8">
        <v>140</v>
      </c>
      <c r="M2544" s="8">
        <v>92</v>
      </c>
      <c r="N2544" s="8">
        <v>26.56</v>
      </c>
      <c r="O2544" s="8">
        <v>75</v>
      </c>
      <c r="P2544" s="8">
        <v>73</v>
      </c>
      <c r="Q2544">
        <f t="shared" si="234"/>
        <v>-2.3561480719435171</v>
      </c>
      <c r="R2544">
        <f t="shared" si="235"/>
        <v>9.4784624476326407E-2</v>
      </c>
      <c r="S2544">
        <f t="shared" si="236"/>
        <v>8.6578329981264759E-2</v>
      </c>
      <c r="T2544">
        <f t="shared" si="237"/>
        <v>0.9134216700187352</v>
      </c>
      <c r="U2544" s="11">
        <f t="shared" si="238"/>
        <v>-3.9328689403067635E-2</v>
      </c>
      <c r="V2544">
        <f t="shared" si="239"/>
        <v>0</v>
      </c>
    </row>
    <row r="2545" spans="1:22" x14ac:dyDescent="0.4">
      <c r="A2545" s="8">
        <v>0</v>
      </c>
      <c r="B2545" s="8">
        <v>0</v>
      </c>
      <c r="C2545" s="8">
        <v>63</v>
      </c>
      <c r="D2545" s="8">
        <v>1</v>
      </c>
      <c r="E2545" s="8">
        <v>0</v>
      </c>
      <c r="F2545" s="8">
        <v>0</v>
      </c>
      <c r="G2545" s="8">
        <v>0</v>
      </c>
      <c r="H2545" s="8">
        <v>0</v>
      </c>
      <c r="I2545" s="8">
        <v>1</v>
      </c>
      <c r="J2545" s="8">
        <v>0</v>
      </c>
      <c r="K2545" s="8">
        <v>180</v>
      </c>
      <c r="L2545" s="8">
        <v>170.5</v>
      </c>
      <c r="M2545" s="8">
        <v>100.5</v>
      </c>
      <c r="N2545" s="8">
        <v>27.69</v>
      </c>
      <c r="O2545" s="8">
        <v>86</v>
      </c>
      <c r="P2545" s="8">
        <v>63</v>
      </c>
      <c r="Q2545">
        <f t="shared" si="234"/>
        <v>-0.95620157587261279</v>
      </c>
      <c r="R2545">
        <f t="shared" si="235"/>
        <v>0.38435004124628541</v>
      </c>
      <c r="S2545">
        <f t="shared" si="236"/>
        <v>0.27763934683764485</v>
      </c>
      <c r="T2545">
        <f t="shared" si="237"/>
        <v>0.7223606531623552</v>
      </c>
      <c r="U2545" s="11">
        <f t="shared" si="238"/>
        <v>-0.14124591798227776</v>
      </c>
      <c r="V2545">
        <f t="shared" si="239"/>
        <v>1</v>
      </c>
    </row>
    <row r="2546" spans="1:22" x14ac:dyDescent="0.4">
      <c r="A2546" s="8">
        <v>1</v>
      </c>
      <c r="B2546" s="8">
        <v>1</v>
      </c>
      <c r="C2546" s="8">
        <v>41</v>
      </c>
      <c r="D2546" s="8">
        <v>2</v>
      </c>
      <c r="E2546" s="8">
        <v>1</v>
      </c>
      <c r="F2546" s="8">
        <v>20</v>
      </c>
      <c r="G2546" s="8">
        <v>0</v>
      </c>
      <c r="H2546" s="8">
        <v>0</v>
      </c>
      <c r="I2546" s="8">
        <v>1</v>
      </c>
      <c r="J2546" s="8">
        <v>0</v>
      </c>
      <c r="K2546" s="8">
        <v>236</v>
      </c>
      <c r="L2546" s="8">
        <v>127</v>
      </c>
      <c r="M2546" s="8">
        <v>84</v>
      </c>
      <c r="N2546" s="8">
        <v>31.12</v>
      </c>
      <c r="O2546" s="8">
        <v>80</v>
      </c>
      <c r="P2546" s="8">
        <v>83</v>
      </c>
      <c r="Q2546">
        <f t="shared" si="234"/>
        <v>-1.8603646973259087</v>
      </c>
      <c r="R2546">
        <f t="shared" si="235"/>
        <v>0.15561586732727864</v>
      </c>
      <c r="S2546">
        <f t="shared" si="236"/>
        <v>0.13466054917296069</v>
      </c>
      <c r="T2546">
        <f t="shared" si="237"/>
        <v>0.13466054917296069</v>
      </c>
      <c r="U2546" s="11">
        <f t="shared" si="238"/>
        <v>-0.87075961872370899</v>
      </c>
      <c r="V2546">
        <f t="shared" si="239"/>
        <v>1</v>
      </c>
    </row>
    <row r="2547" spans="1:22" x14ac:dyDescent="0.4">
      <c r="A2547" s="8">
        <v>0</v>
      </c>
      <c r="B2547" s="8">
        <v>1</v>
      </c>
      <c r="C2547" s="8">
        <v>55</v>
      </c>
      <c r="D2547" s="8">
        <v>1</v>
      </c>
      <c r="E2547" s="8">
        <v>1</v>
      </c>
      <c r="F2547" s="8">
        <v>3</v>
      </c>
      <c r="G2547" s="8">
        <v>0</v>
      </c>
      <c r="H2547" s="8">
        <v>0</v>
      </c>
      <c r="I2547" s="8">
        <v>1</v>
      </c>
      <c r="J2547" s="8">
        <v>0</v>
      </c>
      <c r="K2547" s="8">
        <v>211</v>
      </c>
      <c r="L2547" s="8">
        <v>142</v>
      </c>
      <c r="M2547" s="8">
        <v>82.5</v>
      </c>
      <c r="N2547" s="8">
        <v>19.809999999999999</v>
      </c>
      <c r="O2547" s="8">
        <v>90</v>
      </c>
      <c r="P2547" s="8">
        <v>70</v>
      </c>
      <c r="Q2547">
        <f t="shared" si="234"/>
        <v>-1.4630202802119356</v>
      </c>
      <c r="R2547">
        <f t="shared" si="235"/>
        <v>0.23153591427949943</v>
      </c>
      <c r="S2547">
        <f t="shared" si="236"/>
        <v>0.18800581582304704</v>
      </c>
      <c r="T2547">
        <f t="shared" si="237"/>
        <v>0.8119941841769529</v>
      </c>
      <c r="U2547" s="11">
        <f t="shared" si="238"/>
        <v>-9.0447081336290674E-2</v>
      </c>
      <c r="V2547">
        <f t="shared" si="239"/>
        <v>1</v>
      </c>
    </row>
    <row r="2548" spans="1:22" x14ac:dyDescent="0.4">
      <c r="A2548" s="8">
        <v>0</v>
      </c>
      <c r="B2548" s="8">
        <v>1</v>
      </c>
      <c r="C2548" s="8">
        <v>45</v>
      </c>
      <c r="D2548" s="8">
        <v>2</v>
      </c>
      <c r="E2548" s="8">
        <v>1</v>
      </c>
      <c r="F2548" s="8">
        <v>20</v>
      </c>
      <c r="G2548" s="8">
        <v>0</v>
      </c>
      <c r="H2548" s="8">
        <v>0</v>
      </c>
      <c r="I2548" s="8">
        <v>0</v>
      </c>
      <c r="J2548" s="8">
        <v>0</v>
      </c>
      <c r="K2548" s="8">
        <v>212</v>
      </c>
      <c r="L2548" s="8">
        <v>119</v>
      </c>
      <c r="M2548" s="8">
        <v>72</v>
      </c>
      <c r="N2548" s="8">
        <v>22.33</v>
      </c>
      <c r="O2548" s="8">
        <v>60</v>
      </c>
      <c r="P2548" s="8">
        <v>91</v>
      </c>
      <c r="Q2548">
        <f t="shared" si="234"/>
        <v>-1.9712074976965104</v>
      </c>
      <c r="R2548">
        <f t="shared" si="235"/>
        <v>0.13928856400908241</v>
      </c>
      <c r="S2548">
        <f t="shared" si="236"/>
        <v>0.12225924880605753</v>
      </c>
      <c r="T2548">
        <f t="shared" si="237"/>
        <v>0.87774075119394246</v>
      </c>
      <c r="U2548" s="11">
        <f t="shared" si="238"/>
        <v>-5.6633738025068645E-2</v>
      </c>
      <c r="V2548">
        <f t="shared" si="239"/>
        <v>1</v>
      </c>
    </row>
    <row r="2549" spans="1:22" x14ac:dyDescent="0.4">
      <c r="A2549" s="8">
        <v>1</v>
      </c>
      <c r="B2549" s="8">
        <v>0</v>
      </c>
      <c r="C2549" s="8">
        <v>68</v>
      </c>
      <c r="D2549" s="8">
        <v>1</v>
      </c>
      <c r="E2549" s="8">
        <v>0</v>
      </c>
      <c r="F2549" s="8">
        <v>0</v>
      </c>
      <c r="G2549" s="10">
        <v>0</v>
      </c>
      <c r="H2549" s="8">
        <v>0</v>
      </c>
      <c r="I2549" s="8">
        <v>1</v>
      </c>
      <c r="J2549" s="8">
        <v>0</v>
      </c>
      <c r="K2549" s="8">
        <v>258</v>
      </c>
      <c r="L2549" s="8">
        <v>139</v>
      </c>
      <c r="M2549" s="8">
        <v>74</v>
      </c>
      <c r="N2549" s="8">
        <v>26.58</v>
      </c>
      <c r="O2549" s="8">
        <v>85</v>
      </c>
      <c r="P2549" s="8">
        <v>75</v>
      </c>
      <c r="Q2549">
        <f t="shared" si="234"/>
        <v>-1.0089660698308807</v>
      </c>
      <c r="R2549">
        <f t="shared" si="235"/>
        <v>0.36459575130693578</v>
      </c>
      <c r="S2549">
        <f t="shared" si="236"/>
        <v>0.26718224130314472</v>
      </c>
      <c r="T2549">
        <f t="shared" si="237"/>
        <v>0.26718224130314472</v>
      </c>
      <c r="U2549" s="11">
        <f t="shared" si="238"/>
        <v>-0.57319241131758603</v>
      </c>
      <c r="V2549">
        <f t="shared" si="239"/>
        <v>1</v>
      </c>
    </row>
    <row r="2550" spans="1:22" x14ac:dyDescent="0.4">
      <c r="A2550" s="8">
        <v>0</v>
      </c>
      <c r="B2550" s="8">
        <v>0</v>
      </c>
      <c r="C2550" s="8">
        <v>43</v>
      </c>
      <c r="D2550" s="8">
        <v>1</v>
      </c>
      <c r="E2550" s="8">
        <v>1</v>
      </c>
      <c r="F2550" s="8">
        <v>10</v>
      </c>
      <c r="G2550" s="8">
        <v>0</v>
      </c>
      <c r="H2550" s="8">
        <v>0</v>
      </c>
      <c r="I2550" s="8">
        <v>0</v>
      </c>
      <c r="J2550" s="8">
        <v>0</v>
      </c>
      <c r="K2550" s="8">
        <v>249</v>
      </c>
      <c r="L2550" s="8">
        <v>108</v>
      </c>
      <c r="M2550" s="8">
        <v>76</v>
      </c>
      <c r="N2550" s="8">
        <v>27.49</v>
      </c>
      <c r="O2550" s="8">
        <v>80</v>
      </c>
      <c r="P2550" s="8">
        <v>76</v>
      </c>
      <c r="Q2550">
        <f t="shared" si="234"/>
        <v>-2.9968644294635665</v>
      </c>
      <c r="R2550">
        <f t="shared" si="235"/>
        <v>4.9943424236856646E-2</v>
      </c>
      <c r="S2550">
        <f t="shared" si="236"/>
        <v>4.7567728968975299E-2</v>
      </c>
      <c r="T2550">
        <f t="shared" si="237"/>
        <v>0.95243227103102468</v>
      </c>
      <c r="U2550" s="11">
        <f t="shared" si="238"/>
        <v>-2.1165897923540535E-2</v>
      </c>
      <c r="V2550">
        <f t="shared" si="239"/>
        <v>0</v>
      </c>
    </row>
    <row r="2551" spans="1:22" x14ac:dyDescent="0.4">
      <c r="A2551" s="8">
        <v>0</v>
      </c>
      <c r="B2551" s="8">
        <v>0</v>
      </c>
      <c r="C2551" s="8">
        <v>45</v>
      </c>
      <c r="D2551" s="8">
        <v>2</v>
      </c>
      <c r="E2551" s="8">
        <v>1</v>
      </c>
      <c r="F2551" s="8">
        <v>15</v>
      </c>
      <c r="G2551" s="8">
        <v>0</v>
      </c>
      <c r="H2551" s="8">
        <v>0</v>
      </c>
      <c r="I2551" s="8">
        <v>0</v>
      </c>
      <c r="J2551" s="8">
        <v>0</v>
      </c>
      <c r="K2551" s="8">
        <v>200</v>
      </c>
      <c r="L2551" s="8">
        <v>117.5</v>
      </c>
      <c r="M2551" s="8">
        <v>83.5</v>
      </c>
      <c r="N2551" s="8">
        <v>23.68</v>
      </c>
      <c r="O2551" s="8">
        <v>77</v>
      </c>
      <c r="P2551" s="8">
        <v>73</v>
      </c>
      <c r="Q2551">
        <f t="shared" si="234"/>
        <v>-2.6594960874524336</v>
      </c>
      <c r="R2551">
        <f t="shared" si="235"/>
        <v>6.9983478413665354E-2</v>
      </c>
      <c r="S2551">
        <f t="shared" si="236"/>
        <v>6.5406129931483967E-2</v>
      </c>
      <c r="T2551">
        <f t="shared" si="237"/>
        <v>0.93459387006851602</v>
      </c>
      <c r="U2551" s="11">
        <f t="shared" si="238"/>
        <v>-2.9377071807477468E-2</v>
      </c>
      <c r="V2551">
        <f t="shared" si="239"/>
        <v>0</v>
      </c>
    </row>
    <row r="2552" spans="1:22" x14ac:dyDescent="0.4">
      <c r="A2552" s="8">
        <v>0</v>
      </c>
      <c r="B2552" s="8">
        <v>0</v>
      </c>
      <c r="C2552" s="8">
        <v>38</v>
      </c>
      <c r="D2552" s="8">
        <v>2</v>
      </c>
      <c r="E2552" s="8">
        <v>0</v>
      </c>
      <c r="F2552" s="8">
        <v>0</v>
      </c>
      <c r="G2552" s="8">
        <v>0</v>
      </c>
      <c r="H2552" s="8">
        <v>0</v>
      </c>
      <c r="I2552" s="8">
        <v>0</v>
      </c>
      <c r="J2552" s="8">
        <v>0</v>
      </c>
      <c r="K2552" s="8">
        <v>159</v>
      </c>
      <c r="L2552" s="8">
        <v>132</v>
      </c>
      <c r="M2552" s="8">
        <v>85</v>
      </c>
      <c r="N2552" s="8">
        <v>28.21</v>
      </c>
      <c r="O2552" s="8">
        <v>69</v>
      </c>
      <c r="P2552" s="8">
        <v>76</v>
      </c>
      <c r="Q2552">
        <f t="shared" si="234"/>
        <v>-3.2868454422151725</v>
      </c>
      <c r="R2552">
        <f t="shared" si="235"/>
        <v>3.737155437280941E-2</v>
      </c>
      <c r="S2552">
        <f t="shared" si="236"/>
        <v>3.6025235331813295E-2</v>
      </c>
      <c r="T2552">
        <f t="shared" si="237"/>
        <v>0.96397476466818666</v>
      </c>
      <c r="U2552" s="11">
        <f t="shared" si="238"/>
        <v>-1.5934335089706889E-2</v>
      </c>
      <c r="V2552">
        <f t="shared" si="239"/>
        <v>0</v>
      </c>
    </row>
    <row r="2553" spans="1:22" x14ac:dyDescent="0.4">
      <c r="A2553" s="8">
        <v>0</v>
      </c>
      <c r="B2553" s="8">
        <v>1</v>
      </c>
      <c r="C2553" s="8">
        <v>40</v>
      </c>
      <c r="D2553" s="8">
        <v>1</v>
      </c>
      <c r="E2553" s="8">
        <v>1</v>
      </c>
      <c r="F2553" s="8">
        <v>20</v>
      </c>
      <c r="G2553" s="8">
        <v>0</v>
      </c>
      <c r="H2553" s="8">
        <v>0</v>
      </c>
      <c r="I2553" s="8">
        <v>0</v>
      </c>
      <c r="J2553" s="8">
        <v>0</v>
      </c>
      <c r="K2553" s="8">
        <v>228</v>
      </c>
      <c r="L2553" s="8">
        <v>131</v>
      </c>
      <c r="M2553" s="8">
        <v>80</v>
      </c>
      <c r="N2553" s="8">
        <v>26.77</v>
      </c>
      <c r="O2553" s="8">
        <v>64</v>
      </c>
      <c r="P2553" s="8">
        <v>74</v>
      </c>
      <c r="Q2553">
        <f t="shared" si="234"/>
        <v>-2.0730017417510913</v>
      </c>
      <c r="R2553">
        <f t="shared" si="235"/>
        <v>0.12580757250286337</v>
      </c>
      <c r="S2553">
        <f t="shared" si="236"/>
        <v>0.11174873537506197</v>
      </c>
      <c r="T2553">
        <f t="shared" si="237"/>
        <v>0.88825126462493809</v>
      </c>
      <c r="U2553" s="11">
        <f t="shared" si="238"/>
        <v>-5.1464165522573303E-2</v>
      </c>
      <c r="V2553">
        <f t="shared" si="239"/>
        <v>1</v>
      </c>
    </row>
    <row r="2554" spans="1:22" x14ac:dyDescent="0.4">
      <c r="A2554" s="8">
        <v>0</v>
      </c>
      <c r="B2554" s="8">
        <v>0</v>
      </c>
      <c r="C2554" s="8">
        <v>40</v>
      </c>
      <c r="D2554" s="8">
        <v>1</v>
      </c>
      <c r="E2554" s="8">
        <v>1</v>
      </c>
      <c r="F2554" s="8">
        <v>20</v>
      </c>
      <c r="G2554" s="8">
        <v>0</v>
      </c>
      <c r="H2554" s="8">
        <v>0</v>
      </c>
      <c r="I2554" s="8">
        <v>0</v>
      </c>
      <c r="J2554" s="8">
        <v>0</v>
      </c>
      <c r="K2554" s="8">
        <v>187</v>
      </c>
      <c r="L2554" s="8">
        <v>107</v>
      </c>
      <c r="M2554" s="8">
        <v>74</v>
      </c>
      <c r="N2554" s="8">
        <v>22.37</v>
      </c>
      <c r="O2554" s="8">
        <v>60</v>
      </c>
      <c r="P2554" s="8">
        <v>67</v>
      </c>
      <c r="Q2554">
        <f t="shared" si="234"/>
        <v>-2.9432016310083604</v>
      </c>
      <c r="R2554">
        <f t="shared" si="235"/>
        <v>5.2696742841534007E-2</v>
      </c>
      <c r="S2554">
        <f t="shared" si="236"/>
        <v>5.0058806774009965E-2</v>
      </c>
      <c r="T2554">
        <f t="shared" si="237"/>
        <v>0.94994119322599002</v>
      </c>
      <c r="U2554" s="11">
        <f t="shared" si="238"/>
        <v>-2.2303279182682489E-2</v>
      </c>
      <c r="V2554">
        <f t="shared" si="239"/>
        <v>0</v>
      </c>
    </row>
    <row r="2555" spans="1:22" x14ac:dyDescent="0.4">
      <c r="A2555" s="8">
        <v>0</v>
      </c>
      <c r="B2555" s="8">
        <v>1</v>
      </c>
      <c r="C2555" s="8">
        <v>43</v>
      </c>
      <c r="D2555" s="8">
        <v>2</v>
      </c>
      <c r="E2555" s="8">
        <v>1</v>
      </c>
      <c r="F2555" s="8">
        <v>20</v>
      </c>
      <c r="G2555" s="8">
        <v>0</v>
      </c>
      <c r="H2555" s="8">
        <v>0</v>
      </c>
      <c r="I2555" s="8">
        <v>0</v>
      </c>
      <c r="J2555" s="8">
        <v>0</v>
      </c>
      <c r="K2555" s="8">
        <v>275</v>
      </c>
      <c r="L2555" s="8">
        <v>111</v>
      </c>
      <c r="M2555" s="8">
        <v>76</v>
      </c>
      <c r="N2555" s="8">
        <v>23.95</v>
      </c>
      <c r="O2555" s="8">
        <v>68</v>
      </c>
      <c r="P2555" s="8">
        <v>65</v>
      </c>
      <c r="Q2555">
        <f t="shared" si="234"/>
        <v>-2.2146875708082234</v>
      </c>
      <c r="R2555">
        <f t="shared" si="235"/>
        <v>0.10918762232060153</v>
      </c>
      <c r="S2555">
        <f t="shared" si="236"/>
        <v>9.84392722415737E-2</v>
      </c>
      <c r="T2555">
        <f t="shared" si="237"/>
        <v>0.90156072775842633</v>
      </c>
      <c r="U2555" s="11">
        <f t="shared" si="238"/>
        <v>-4.5005014541007082E-2</v>
      </c>
      <c r="V2555">
        <f t="shared" si="239"/>
        <v>0</v>
      </c>
    </row>
    <row r="2556" spans="1:22" x14ac:dyDescent="0.4">
      <c r="A2556" s="8">
        <v>1</v>
      </c>
      <c r="B2556" s="8">
        <v>1</v>
      </c>
      <c r="C2556" s="8">
        <v>58</v>
      </c>
      <c r="D2556" s="8">
        <v>1</v>
      </c>
      <c r="E2556" s="8">
        <v>1</v>
      </c>
      <c r="F2556" s="8">
        <v>15</v>
      </c>
      <c r="G2556" s="8">
        <v>0</v>
      </c>
      <c r="H2556" s="8">
        <v>0</v>
      </c>
      <c r="I2556" s="8">
        <v>0</v>
      </c>
      <c r="J2556" s="8">
        <v>0</v>
      </c>
      <c r="K2556" s="8">
        <v>264</v>
      </c>
      <c r="L2556" s="8">
        <v>156</v>
      </c>
      <c r="M2556" s="8">
        <v>86</v>
      </c>
      <c r="N2556" s="8">
        <v>26.05</v>
      </c>
      <c r="O2556" s="8">
        <v>92</v>
      </c>
      <c r="P2556" s="8">
        <v>103</v>
      </c>
      <c r="Q2556">
        <f t="shared" si="234"/>
        <v>-0.70408475379163882</v>
      </c>
      <c r="R2556">
        <f t="shared" si="235"/>
        <v>0.49456101226975357</v>
      </c>
      <c r="S2556">
        <f t="shared" si="236"/>
        <v>0.33090720834385723</v>
      </c>
      <c r="T2556">
        <f t="shared" si="237"/>
        <v>0.33090720834385723</v>
      </c>
      <c r="U2556" s="11">
        <f t="shared" si="238"/>
        <v>-0.48029377224823588</v>
      </c>
      <c r="V2556">
        <f t="shared" si="239"/>
        <v>1</v>
      </c>
    </row>
    <row r="2557" spans="1:22" x14ac:dyDescent="0.4">
      <c r="A2557" s="8">
        <v>1</v>
      </c>
      <c r="B2557" s="8">
        <v>0</v>
      </c>
      <c r="C2557" s="8">
        <v>45</v>
      </c>
      <c r="D2557" s="8">
        <v>3</v>
      </c>
      <c r="E2557" s="8">
        <v>1</v>
      </c>
      <c r="F2557" s="8">
        <v>10</v>
      </c>
      <c r="G2557" s="8">
        <v>0</v>
      </c>
      <c r="H2557" s="8">
        <v>0</v>
      </c>
      <c r="I2557" s="8">
        <v>0</v>
      </c>
      <c r="J2557" s="8">
        <v>0</v>
      </c>
      <c r="K2557" s="8">
        <v>210</v>
      </c>
      <c r="L2557" s="8">
        <v>121</v>
      </c>
      <c r="M2557" s="8">
        <v>82</v>
      </c>
      <c r="N2557" s="8">
        <v>23.08</v>
      </c>
      <c r="O2557" s="8">
        <v>85</v>
      </c>
      <c r="P2557" s="8">
        <v>71</v>
      </c>
      <c r="Q2557">
        <f t="shared" si="234"/>
        <v>-2.7906545070200615</v>
      </c>
      <c r="R2557">
        <f t="shared" si="235"/>
        <v>6.1381026452234935E-2</v>
      </c>
      <c r="S2557">
        <f t="shared" si="236"/>
        <v>5.7831282944077807E-2</v>
      </c>
      <c r="T2557">
        <f t="shared" si="237"/>
        <v>5.7831282944077807E-2</v>
      </c>
      <c r="U2557" s="11">
        <f t="shared" si="238"/>
        <v>-1.2378371730888786</v>
      </c>
      <c r="V2557">
        <f t="shared" si="239"/>
        <v>0</v>
      </c>
    </row>
    <row r="2558" spans="1:22" x14ac:dyDescent="0.4">
      <c r="A2558" s="8">
        <v>0</v>
      </c>
      <c r="B2558" s="8">
        <v>1</v>
      </c>
      <c r="C2558" s="8">
        <v>59</v>
      </c>
      <c r="D2558" s="8">
        <v>2</v>
      </c>
      <c r="E2558" s="8">
        <v>1</v>
      </c>
      <c r="F2558" s="8">
        <v>1</v>
      </c>
      <c r="G2558" s="8">
        <v>0</v>
      </c>
      <c r="H2558" s="8">
        <v>0</v>
      </c>
      <c r="I2558" s="8">
        <v>0</v>
      </c>
      <c r="J2558" s="8">
        <v>0</v>
      </c>
      <c r="K2558" s="8">
        <v>232</v>
      </c>
      <c r="L2558" s="8">
        <v>108</v>
      </c>
      <c r="M2558" s="8">
        <v>73</v>
      </c>
      <c r="N2558" s="8">
        <v>24.92</v>
      </c>
      <c r="O2558" s="8">
        <v>65</v>
      </c>
      <c r="P2558" s="8">
        <v>81</v>
      </c>
      <c r="Q2558">
        <f t="shared" si="234"/>
        <v>-1.899772641492131</v>
      </c>
      <c r="R2558">
        <f t="shared" si="235"/>
        <v>0.14960262878676092</v>
      </c>
      <c r="S2558">
        <f t="shared" si="236"/>
        <v>0.130134209021986</v>
      </c>
      <c r="T2558">
        <f t="shared" si="237"/>
        <v>0.86986579097801398</v>
      </c>
      <c r="U2558" s="11">
        <f t="shared" si="238"/>
        <v>-6.0547748224881022E-2</v>
      </c>
      <c r="V2558">
        <f t="shared" si="239"/>
        <v>1</v>
      </c>
    </row>
    <row r="2559" spans="1:22" x14ac:dyDescent="0.4">
      <c r="A2559" s="8">
        <v>0</v>
      </c>
      <c r="B2559" s="8">
        <v>0</v>
      </c>
      <c r="C2559" s="8">
        <v>39</v>
      </c>
      <c r="D2559" s="9">
        <v>2</v>
      </c>
      <c r="E2559" s="8">
        <v>0</v>
      </c>
      <c r="F2559" s="8">
        <v>0</v>
      </c>
      <c r="G2559" s="8">
        <v>0</v>
      </c>
      <c r="H2559" s="8">
        <v>0</v>
      </c>
      <c r="I2559" s="8">
        <v>0</v>
      </c>
      <c r="J2559" s="8">
        <v>0</v>
      </c>
      <c r="K2559" s="8">
        <v>185</v>
      </c>
      <c r="L2559" s="8">
        <v>109</v>
      </c>
      <c r="M2559" s="8">
        <v>78</v>
      </c>
      <c r="N2559" s="8">
        <v>29.68</v>
      </c>
      <c r="O2559" s="8">
        <v>63</v>
      </c>
      <c r="P2559" s="8">
        <v>93</v>
      </c>
      <c r="Q2559">
        <f t="shared" si="234"/>
        <v>-3.5076411071802225</v>
      </c>
      <c r="R2559">
        <f t="shared" si="235"/>
        <v>2.996752129799363E-2</v>
      </c>
      <c r="S2559">
        <f t="shared" si="236"/>
        <v>2.9095598335205489E-2</v>
      </c>
      <c r="T2559">
        <f t="shared" si="237"/>
        <v>0.97090440166479453</v>
      </c>
      <c r="U2559" s="11">
        <f t="shared" si="238"/>
        <v>-1.2823530002788708E-2</v>
      </c>
      <c r="V2559">
        <f t="shared" si="239"/>
        <v>0</v>
      </c>
    </row>
    <row r="2560" spans="1:22" x14ac:dyDescent="0.4">
      <c r="A2560" s="8">
        <v>1</v>
      </c>
      <c r="B2560" s="8">
        <v>0</v>
      </c>
      <c r="C2560" s="8">
        <v>64</v>
      </c>
      <c r="D2560" s="8">
        <v>1</v>
      </c>
      <c r="E2560" s="8">
        <v>0</v>
      </c>
      <c r="F2560" s="8">
        <v>0</v>
      </c>
      <c r="G2560" s="8">
        <v>0</v>
      </c>
      <c r="H2560" s="8">
        <v>0</v>
      </c>
      <c r="I2560" s="8">
        <v>0</v>
      </c>
      <c r="J2560" s="8">
        <v>0</v>
      </c>
      <c r="K2560" s="8">
        <v>305</v>
      </c>
      <c r="L2560" s="8">
        <v>126.5</v>
      </c>
      <c r="M2560" s="8">
        <v>67</v>
      </c>
      <c r="N2560" s="8">
        <v>25.77</v>
      </c>
      <c r="O2560" s="8">
        <v>67</v>
      </c>
      <c r="P2560" s="8">
        <v>66</v>
      </c>
      <c r="Q2560">
        <f t="shared" si="234"/>
        <v>-1.5920754719899337</v>
      </c>
      <c r="R2560">
        <f t="shared" si="235"/>
        <v>0.20350280874867746</v>
      </c>
      <c r="S2560">
        <f t="shared" si="236"/>
        <v>0.16909209290526395</v>
      </c>
      <c r="T2560">
        <f t="shared" si="237"/>
        <v>0.16909209290526395</v>
      </c>
      <c r="U2560" s="11">
        <f t="shared" si="238"/>
        <v>-0.77187670043242462</v>
      </c>
      <c r="V2560">
        <f t="shared" si="239"/>
        <v>1</v>
      </c>
    </row>
    <row r="2561" spans="1:22" x14ac:dyDescent="0.4">
      <c r="A2561" s="8">
        <v>0</v>
      </c>
      <c r="B2561" s="8">
        <v>1</v>
      </c>
      <c r="C2561" s="8">
        <v>39</v>
      </c>
      <c r="D2561" s="8">
        <v>2</v>
      </c>
      <c r="E2561" s="8">
        <v>1</v>
      </c>
      <c r="F2561" s="8">
        <v>20</v>
      </c>
      <c r="G2561" s="8">
        <v>0</v>
      </c>
      <c r="H2561" s="8">
        <v>0</v>
      </c>
      <c r="I2561" s="8">
        <v>0</v>
      </c>
      <c r="J2561" s="8">
        <v>0</v>
      </c>
      <c r="K2561" s="8">
        <v>285</v>
      </c>
      <c r="L2561" s="8">
        <v>120</v>
      </c>
      <c r="M2561" s="8">
        <v>77.5</v>
      </c>
      <c r="N2561" s="8">
        <v>28.33</v>
      </c>
      <c r="O2561" s="8">
        <v>95</v>
      </c>
      <c r="P2561" s="8">
        <v>79</v>
      </c>
      <c r="Q2561">
        <f t="shared" si="234"/>
        <v>-2.3010676987534824</v>
      </c>
      <c r="R2561">
        <f t="shared" si="235"/>
        <v>0.10015185460657212</v>
      </c>
      <c r="S2561">
        <f t="shared" si="236"/>
        <v>9.1034573261150095E-2</v>
      </c>
      <c r="T2561">
        <f t="shared" si="237"/>
        <v>0.90896542673884995</v>
      </c>
      <c r="U2561" s="11">
        <f t="shared" si="238"/>
        <v>-4.14526352181743E-2</v>
      </c>
      <c r="V2561">
        <f t="shared" si="239"/>
        <v>0</v>
      </c>
    </row>
    <row r="2562" spans="1:22" x14ac:dyDescent="0.4">
      <c r="A2562" s="8">
        <v>1</v>
      </c>
      <c r="B2562" s="8">
        <v>0</v>
      </c>
      <c r="C2562" s="8">
        <v>52</v>
      </c>
      <c r="D2562" s="8">
        <v>3</v>
      </c>
      <c r="E2562" s="8">
        <v>0</v>
      </c>
      <c r="F2562" s="8">
        <v>0</v>
      </c>
      <c r="G2562" s="8">
        <v>0</v>
      </c>
      <c r="H2562" s="8">
        <v>0</v>
      </c>
      <c r="I2562" s="8">
        <v>0</v>
      </c>
      <c r="J2562" s="8">
        <v>0</v>
      </c>
      <c r="K2562" s="8">
        <v>325</v>
      </c>
      <c r="L2562" s="8">
        <v>119.5</v>
      </c>
      <c r="M2562" s="8">
        <v>86</v>
      </c>
      <c r="N2562" s="8">
        <v>24.56</v>
      </c>
      <c r="O2562" s="8">
        <v>64</v>
      </c>
      <c r="P2562" s="10">
        <v>82</v>
      </c>
      <c r="Q2562">
        <f t="shared" si="234"/>
        <v>-2.4820719290412896</v>
      </c>
      <c r="R2562">
        <f t="shared" si="235"/>
        <v>8.3569895197227115E-2</v>
      </c>
      <c r="S2562">
        <f t="shared" si="236"/>
        <v>7.712460042276835E-2</v>
      </c>
      <c r="T2562">
        <f t="shared" si="237"/>
        <v>7.712460042276835E-2</v>
      </c>
      <c r="U2562" s="11">
        <f t="shared" si="238"/>
        <v>-1.1128070730026089</v>
      </c>
      <c r="V2562">
        <f t="shared" si="239"/>
        <v>0</v>
      </c>
    </row>
    <row r="2563" spans="1:22" x14ac:dyDescent="0.4">
      <c r="A2563" s="8">
        <v>0</v>
      </c>
      <c r="B2563" s="8">
        <v>0</v>
      </c>
      <c r="C2563" s="8">
        <v>47</v>
      </c>
      <c r="D2563" s="8">
        <v>4</v>
      </c>
      <c r="E2563" s="8">
        <v>1</v>
      </c>
      <c r="F2563" s="8">
        <v>10</v>
      </c>
      <c r="G2563" s="8">
        <v>0</v>
      </c>
      <c r="H2563" s="8">
        <v>0</v>
      </c>
      <c r="I2563" s="8">
        <v>0</v>
      </c>
      <c r="J2563" s="8">
        <v>0</v>
      </c>
      <c r="K2563" s="8">
        <v>205</v>
      </c>
      <c r="L2563" s="8">
        <v>107</v>
      </c>
      <c r="M2563" s="8">
        <v>68</v>
      </c>
      <c r="N2563" s="8">
        <v>23.29</v>
      </c>
      <c r="O2563" s="8">
        <v>90</v>
      </c>
      <c r="P2563" s="8">
        <v>108</v>
      </c>
      <c r="Q2563">
        <f t="shared" si="234"/>
        <v>-2.8279804875215939</v>
      </c>
      <c r="R2563">
        <f t="shared" si="235"/>
        <v>5.9132151284785467E-2</v>
      </c>
      <c r="S2563">
        <f t="shared" si="236"/>
        <v>5.5830758430904882E-2</v>
      </c>
      <c r="T2563">
        <f t="shared" si="237"/>
        <v>0.9441692415690951</v>
      </c>
      <c r="U2563" s="11">
        <f t="shared" si="238"/>
        <v>-2.4950151791227133E-2</v>
      </c>
      <c r="V2563">
        <f t="shared" si="239"/>
        <v>0</v>
      </c>
    </row>
    <row r="2564" spans="1:22" x14ac:dyDescent="0.4">
      <c r="A2564" s="8">
        <v>0</v>
      </c>
      <c r="B2564" s="8">
        <v>0</v>
      </c>
      <c r="C2564" s="8">
        <v>45</v>
      </c>
      <c r="D2564" s="8">
        <v>1</v>
      </c>
      <c r="E2564" s="8">
        <v>0</v>
      </c>
      <c r="F2564" s="8">
        <v>0</v>
      </c>
      <c r="G2564" s="8">
        <v>0</v>
      </c>
      <c r="H2564" s="8">
        <v>0</v>
      </c>
      <c r="I2564" s="8">
        <v>0</v>
      </c>
      <c r="J2564" s="8">
        <v>0</v>
      </c>
      <c r="K2564" s="8">
        <v>175</v>
      </c>
      <c r="L2564" s="8">
        <v>114</v>
      </c>
      <c r="M2564" s="8">
        <v>74</v>
      </c>
      <c r="N2564" s="8">
        <v>30.53</v>
      </c>
      <c r="O2564" s="8">
        <v>72</v>
      </c>
      <c r="P2564" s="8">
        <v>105</v>
      </c>
      <c r="Q2564">
        <f t="shared" si="234"/>
        <v>-3.0326913795890089</v>
      </c>
      <c r="R2564">
        <f t="shared" si="235"/>
        <v>4.818577723464916E-2</v>
      </c>
      <c r="S2564">
        <f t="shared" si="236"/>
        <v>4.597064593050873E-2</v>
      </c>
      <c r="T2564">
        <f t="shared" si="237"/>
        <v>0.9540293540694913</v>
      </c>
      <c r="U2564" s="11">
        <f t="shared" si="238"/>
        <v>-2.0438262492680406E-2</v>
      </c>
      <c r="V2564">
        <f t="shared" si="239"/>
        <v>0</v>
      </c>
    </row>
    <row r="2565" spans="1:22" x14ac:dyDescent="0.4">
      <c r="A2565" s="8">
        <v>0</v>
      </c>
      <c r="B2565" s="8">
        <v>1</v>
      </c>
      <c r="C2565" s="8">
        <v>45</v>
      </c>
      <c r="D2565" s="8">
        <v>3</v>
      </c>
      <c r="E2565" s="8">
        <v>1</v>
      </c>
      <c r="F2565" s="8">
        <v>20</v>
      </c>
      <c r="G2565" s="8">
        <v>1</v>
      </c>
      <c r="H2565" s="8">
        <v>0</v>
      </c>
      <c r="I2565" s="8">
        <v>1</v>
      </c>
      <c r="J2565" s="8">
        <v>0</v>
      </c>
      <c r="K2565" s="8">
        <v>238</v>
      </c>
      <c r="L2565" s="8">
        <v>175</v>
      </c>
      <c r="M2565" s="8">
        <v>114</v>
      </c>
      <c r="N2565" s="8">
        <v>31.14</v>
      </c>
      <c r="O2565" s="8">
        <v>78</v>
      </c>
      <c r="P2565" s="8">
        <v>70</v>
      </c>
      <c r="Q2565">
        <f t="shared" si="234"/>
        <v>-1.1430999564542255</v>
      </c>
      <c r="R2565">
        <f t="shared" si="235"/>
        <v>0.31882913187600953</v>
      </c>
      <c r="S2565">
        <f t="shared" si="236"/>
        <v>0.24175165999137518</v>
      </c>
      <c r="T2565">
        <f t="shared" si="237"/>
        <v>0.75824834000862484</v>
      </c>
      <c r="U2565" s="11">
        <f t="shared" si="238"/>
        <v>-0.12018853179327434</v>
      </c>
      <c r="V2565">
        <f t="shared" si="239"/>
        <v>1</v>
      </c>
    </row>
    <row r="2566" spans="1:22" x14ac:dyDescent="0.4">
      <c r="A2566" s="8">
        <v>0</v>
      </c>
      <c r="B2566" s="8">
        <v>0</v>
      </c>
      <c r="C2566" s="8">
        <v>41</v>
      </c>
      <c r="D2566" s="8">
        <v>2</v>
      </c>
      <c r="E2566" s="8">
        <v>1</v>
      </c>
      <c r="F2566" s="8">
        <v>9</v>
      </c>
      <c r="G2566" s="8">
        <v>1</v>
      </c>
      <c r="H2566" s="8">
        <v>1</v>
      </c>
      <c r="I2566" s="8">
        <v>1</v>
      </c>
      <c r="J2566" s="8">
        <v>0</v>
      </c>
      <c r="K2566" s="8">
        <v>180</v>
      </c>
      <c r="L2566" s="8">
        <v>114</v>
      </c>
      <c r="M2566" s="8">
        <v>70</v>
      </c>
      <c r="N2566" s="8">
        <v>22.41</v>
      </c>
      <c r="O2566" s="8">
        <v>92</v>
      </c>
      <c r="P2566" s="10">
        <v>82</v>
      </c>
      <c r="Q2566">
        <f t="shared" ref="Q2566:Q2629" si="240">$A$2+SUMPRODUCT(B$2:P$2,B2566:P2566)</f>
        <v>-2.4426046279586506</v>
      </c>
      <c r="R2566">
        <f t="shared" ref="R2566:R2629" si="241">EXP(Q2566)</f>
        <v>8.6934125268232715E-2</v>
      </c>
      <c r="S2566">
        <f t="shared" ref="S2566:S2629" si="242">R2566/(1+R2566)</f>
        <v>7.9981043236432736E-2</v>
      </c>
      <c r="T2566">
        <f t="shared" ref="T2566:T2629" si="243">IF(A2566=1,S2566,1-S2566)</f>
        <v>0.92001895676356726</v>
      </c>
      <c r="U2566" s="11">
        <f t="shared" ref="U2566:U2629" si="244">LOG(T2566)</f>
        <v>-3.6203224031625347E-2</v>
      </c>
      <c r="V2566">
        <f t="shared" ref="V2566:V2629" si="245">IF(S2566&gt;S$1,1,0)</f>
        <v>0</v>
      </c>
    </row>
    <row r="2567" spans="1:22" x14ac:dyDescent="0.4">
      <c r="A2567" s="8">
        <v>1</v>
      </c>
      <c r="B2567" s="8">
        <v>1</v>
      </c>
      <c r="C2567" s="8">
        <v>50</v>
      </c>
      <c r="D2567" s="8">
        <v>1</v>
      </c>
      <c r="E2567" s="8">
        <v>1</v>
      </c>
      <c r="F2567" s="8">
        <v>35</v>
      </c>
      <c r="G2567" s="8">
        <v>0</v>
      </c>
      <c r="H2567" s="8">
        <v>0</v>
      </c>
      <c r="I2567" s="8">
        <v>0</v>
      </c>
      <c r="J2567" s="8">
        <v>0</v>
      </c>
      <c r="K2567" s="8">
        <v>293</v>
      </c>
      <c r="L2567" s="8">
        <v>150</v>
      </c>
      <c r="M2567" s="8">
        <v>85</v>
      </c>
      <c r="N2567" s="8">
        <v>26.09</v>
      </c>
      <c r="O2567" s="8">
        <v>67</v>
      </c>
      <c r="P2567" s="8">
        <v>68</v>
      </c>
      <c r="Q2567">
        <f t="shared" si="240"/>
        <v>-0.60531152433485946</v>
      </c>
      <c r="R2567">
        <f t="shared" si="241"/>
        <v>0.54590433766197011</v>
      </c>
      <c r="S2567">
        <f t="shared" si="242"/>
        <v>0.35312944298196181</v>
      </c>
      <c r="T2567">
        <f t="shared" si="243"/>
        <v>0.35312944298196181</v>
      </c>
      <c r="U2567" s="11">
        <f t="shared" si="244"/>
        <v>-0.4520660706229343</v>
      </c>
      <c r="V2567">
        <f t="shared" si="245"/>
        <v>1</v>
      </c>
    </row>
    <row r="2568" spans="1:22" x14ac:dyDescent="0.4">
      <c r="A2568" s="8">
        <v>0</v>
      </c>
      <c r="B2568" s="8">
        <v>0</v>
      </c>
      <c r="C2568" s="8">
        <v>54</v>
      </c>
      <c r="D2568" s="8">
        <v>1</v>
      </c>
      <c r="E2568" s="8">
        <v>0</v>
      </c>
      <c r="F2568" s="8">
        <v>0</v>
      </c>
      <c r="G2568" s="8">
        <v>0</v>
      </c>
      <c r="H2568" s="8">
        <v>0</v>
      </c>
      <c r="I2568" s="8">
        <v>0</v>
      </c>
      <c r="J2568" s="8">
        <v>0</v>
      </c>
      <c r="K2568" s="8">
        <v>208</v>
      </c>
      <c r="L2568" s="8">
        <v>138</v>
      </c>
      <c r="M2568" s="8">
        <v>78</v>
      </c>
      <c r="N2568" s="8">
        <v>30.47</v>
      </c>
      <c r="O2568" s="8">
        <v>67</v>
      </c>
      <c r="P2568" s="8">
        <v>73</v>
      </c>
      <c r="Q2568">
        <f t="shared" si="240"/>
        <v>-2.0963856062690116</v>
      </c>
      <c r="R2568">
        <f t="shared" si="241"/>
        <v>0.12289983483985663</v>
      </c>
      <c r="S2568">
        <f t="shared" si="242"/>
        <v>0.10944861779001339</v>
      </c>
      <c r="T2568">
        <f t="shared" si="243"/>
        <v>0.89055138220998664</v>
      </c>
      <c r="U2568" s="11">
        <f t="shared" si="244"/>
        <v>-5.0341017956495773E-2</v>
      </c>
      <c r="V2568">
        <f t="shared" si="245"/>
        <v>1</v>
      </c>
    </row>
    <row r="2569" spans="1:22" x14ac:dyDescent="0.4">
      <c r="A2569" s="8">
        <v>0</v>
      </c>
      <c r="B2569" s="8">
        <v>0</v>
      </c>
      <c r="C2569" s="8">
        <v>41</v>
      </c>
      <c r="D2569" s="8">
        <v>1</v>
      </c>
      <c r="E2569" s="8">
        <v>0</v>
      </c>
      <c r="F2569" s="8">
        <v>0</v>
      </c>
      <c r="G2569" s="8">
        <v>0</v>
      </c>
      <c r="H2569" s="8">
        <v>0</v>
      </c>
      <c r="I2569" s="8">
        <v>0</v>
      </c>
      <c r="J2569" s="8">
        <v>0</v>
      </c>
      <c r="K2569" s="8">
        <v>170</v>
      </c>
      <c r="L2569" s="8">
        <v>113.5</v>
      </c>
      <c r="M2569" s="8">
        <v>65.5</v>
      </c>
      <c r="N2569" s="8">
        <v>31.71</v>
      </c>
      <c r="O2569" s="8">
        <v>73</v>
      </c>
      <c r="P2569" s="8">
        <v>93</v>
      </c>
      <c r="Q2569">
        <f t="shared" si="240"/>
        <v>-3.2843833341095356</v>
      </c>
      <c r="R2569">
        <f t="shared" si="241"/>
        <v>3.7463680545510337E-2</v>
      </c>
      <c r="S2569">
        <f t="shared" si="242"/>
        <v>3.6110835731436398E-2</v>
      </c>
      <c r="T2569">
        <f t="shared" si="243"/>
        <v>0.96388916426856364</v>
      </c>
      <c r="U2569" s="11">
        <f t="shared" si="244"/>
        <v>-1.5972901900021066E-2</v>
      </c>
      <c r="V2569">
        <f t="shared" si="245"/>
        <v>0</v>
      </c>
    </row>
    <row r="2570" spans="1:22" x14ac:dyDescent="0.4">
      <c r="A2570" s="8">
        <v>0</v>
      </c>
      <c r="B2570" s="8">
        <v>0</v>
      </c>
      <c r="C2570" s="8">
        <v>44</v>
      </c>
      <c r="D2570" s="8">
        <v>3</v>
      </c>
      <c r="E2570" s="8">
        <v>0</v>
      </c>
      <c r="F2570" s="8">
        <v>0</v>
      </c>
      <c r="G2570" s="8">
        <v>0</v>
      </c>
      <c r="H2570" s="8">
        <v>0</v>
      </c>
      <c r="I2570" s="8">
        <v>0</v>
      </c>
      <c r="J2570" s="8">
        <v>0</v>
      </c>
      <c r="K2570" s="8">
        <v>244</v>
      </c>
      <c r="L2570" s="8">
        <v>132.5</v>
      </c>
      <c r="M2570" s="8">
        <v>87</v>
      </c>
      <c r="N2570" s="8">
        <v>24.17</v>
      </c>
      <c r="O2570" s="8">
        <v>58</v>
      </c>
      <c r="P2570" s="8">
        <v>86</v>
      </c>
      <c r="Q2570">
        <f t="shared" si="240"/>
        <v>-2.8361968346014743</v>
      </c>
      <c r="R2570">
        <f t="shared" si="241"/>
        <v>5.8648291508226022E-2</v>
      </c>
      <c r="S2570">
        <f t="shared" si="242"/>
        <v>5.5399221798838848E-2</v>
      </c>
      <c r="T2570">
        <f t="shared" si="243"/>
        <v>0.94460077820116117</v>
      </c>
      <c r="U2570" s="11">
        <f t="shared" si="244"/>
        <v>-2.4751700969428022E-2</v>
      </c>
      <c r="V2570">
        <f t="shared" si="245"/>
        <v>0</v>
      </c>
    </row>
    <row r="2571" spans="1:22" x14ac:dyDescent="0.4">
      <c r="A2571" s="8">
        <v>0</v>
      </c>
      <c r="B2571" s="8">
        <v>0</v>
      </c>
      <c r="C2571" s="8">
        <v>44</v>
      </c>
      <c r="D2571" s="8">
        <v>4</v>
      </c>
      <c r="E2571" s="8">
        <v>0</v>
      </c>
      <c r="F2571" s="8">
        <v>0</v>
      </c>
      <c r="G2571" s="8">
        <v>0</v>
      </c>
      <c r="H2571" s="8">
        <v>0</v>
      </c>
      <c r="I2571" s="8">
        <v>0</v>
      </c>
      <c r="J2571" s="8">
        <v>0</v>
      </c>
      <c r="K2571" s="8">
        <v>205</v>
      </c>
      <c r="L2571" s="8">
        <v>109</v>
      </c>
      <c r="M2571" s="8">
        <v>73</v>
      </c>
      <c r="N2571" s="8">
        <v>17.48</v>
      </c>
      <c r="O2571" s="8">
        <v>75</v>
      </c>
      <c r="P2571" s="8">
        <v>57</v>
      </c>
      <c r="Q2571">
        <f t="shared" si="240"/>
        <v>-3.373258788986</v>
      </c>
      <c r="R2571">
        <f t="shared" si="241"/>
        <v>3.4277751177783984E-2</v>
      </c>
      <c r="S2571">
        <f t="shared" si="242"/>
        <v>3.3141727295932052E-2</v>
      </c>
      <c r="T2571">
        <f t="shared" si="243"/>
        <v>0.96685827270406799</v>
      </c>
      <c r="U2571" s="11">
        <f t="shared" si="244"/>
        <v>-1.4637182477085817E-2</v>
      </c>
      <c r="V2571">
        <f t="shared" si="245"/>
        <v>0</v>
      </c>
    </row>
    <row r="2572" spans="1:22" x14ac:dyDescent="0.4">
      <c r="A2572" s="8">
        <v>0</v>
      </c>
      <c r="B2572" s="8">
        <v>1</v>
      </c>
      <c r="C2572" s="8">
        <v>45</v>
      </c>
      <c r="D2572" s="8">
        <v>1</v>
      </c>
      <c r="E2572" s="8">
        <v>1</v>
      </c>
      <c r="F2572" s="8">
        <v>20</v>
      </c>
      <c r="G2572" s="8">
        <v>0</v>
      </c>
      <c r="H2572" s="8">
        <v>0</v>
      </c>
      <c r="I2572" s="8">
        <v>0</v>
      </c>
      <c r="J2572" s="8">
        <v>0</v>
      </c>
      <c r="K2572" s="8">
        <v>234</v>
      </c>
      <c r="L2572" s="8">
        <v>126</v>
      </c>
      <c r="M2572" s="8">
        <v>80</v>
      </c>
      <c r="N2572" s="8">
        <v>23.14</v>
      </c>
      <c r="O2572" s="8">
        <v>72</v>
      </c>
      <c r="P2572" s="8">
        <v>88</v>
      </c>
      <c r="Q2572">
        <f t="shared" si="240"/>
        <v>-1.8636453232743921</v>
      </c>
      <c r="R2572">
        <f t="shared" si="241"/>
        <v>0.15510618636833901</v>
      </c>
      <c r="S2572">
        <f t="shared" si="242"/>
        <v>0.13427872536636118</v>
      </c>
      <c r="T2572">
        <f t="shared" si="243"/>
        <v>0.86572127463363879</v>
      </c>
      <c r="U2572" s="11">
        <f t="shared" si="244"/>
        <v>-6.2621909798794978E-2</v>
      </c>
      <c r="V2572">
        <f t="shared" si="245"/>
        <v>1</v>
      </c>
    </row>
    <row r="2573" spans="1:22" x14ac:dyDescent="0.4">
      <c r="A2573" s="8">
        <v>0</v>
      </c>
      <c r="B2573" s="8">
        <v>1</v>
      </c>
      <c r="C2573" s="8">
        <v>46</v>
      </c>
      <c r="D2573" s="8">
        <v>1</v>
      </c>
      <c r="E2573" s="8">
        <v>1</v>
      </c>
      <c r="F2573" s="8">
        <v>9</v>
      </c>
      <c r="G2573" s="8">
        <v>0</v>
      </c>
      <c r="H2573" s="8">
        <v>0</v>
      </c>
      <c r="I2573" s="8">
        <v>0</v>
      </c>
      <c r="J2573" s="8">
        <v>0</v>
      </c>
      <c r="K2573" s="8">
        <v>255</v>
      </c>
      <c r="L2573" s="8">
        <v>113.5</v>
      </c>
      <c r="M2573" s="8">
        <v>72.5</v>
      </c>
      <c r="N2573" s="8">
        <v>23.22</v>
      </c>
      <c r="O2573" s="8">
        <v>60</v>
      </c>
      <c r="P2573" s="10">
        <v>82</v>
      </c>
      <c r="Q2573">
        <f t="shared" si="240"/>
        <v>-2.3212486610210261</v>
      </c>
      <c r="R2573">
        <f t="shared" si="241"/>
        <v>9.8150951788587459E-2</v>
      </c>
      <c r="S2573">
        <f t="shared" si="242"/>
        <v>8.9378378836467251E-2</v>
      </c>
      <c r="T2573">
        <f t="shared" si="243"/>
        <v>0.91062162116353274</v>
      </c>
      <c r="U2573" s="11">
        <f t="shared" si="244"/>
        <v>-4.0662042320669438E-2</v>
      </c>
      <c r="V2573">
        <f t="shared" si="245"/>
        <v>0</v>
      </c>
    </row>
    <row r="2574" spans="1:22" x14ac:dyDescent="0.4">
      <c r="A2574" s="8">
        <v>0</v>
      </c>
      <c r="B2574" s="8">
        <v>1</v>
      </c>
      <c r="C2574" s="8">
        <v>41</v>
      </c>
      <c r="D2574" s="8">
        <v>4</v>
      </c>
      <c r="E2574" s="8">
        <v>0</v>
      </c>
      <c r="F2574" s="8">
        <v>0</v>
      </c>
      <c r="G2574" s="8">
        <v>0</v>
      </c>
      <c r="H2574" s="8">
        <v>0</v>
      </c>
      <c r="I2574" s="8">
        <v>0</v>
      </c>
      <c r="J2574" s="8">
        <v>0</v>
      </c>
      <c r="K2574" s="8">
        <v>197</v>
      </c>
      <c r="L2574" s="8">
        <v>134</v>
      </c>
      <c r="M2574" s="8">
        <v>87</v>
      </c>
      <c r="N2574" s="8">
        <v>25.48</v>
      </c>
      <c r="O2574" s="8">
        <v>75</v>
      </c>
      <c r="P2574" s="8">
        <v>75</v>
      </c>
      <c r="Q2574">
        <f t="shared" si="240"/>
        <v>-2.6844757439353675</v>
      </c>
      <c r="R2574">
        <f t="shared" si="241"/>
        <v>6.8256968747753E-2</v>
      </c>
      <c r="S2574">
        <f t="shared" si="242"/>
        <v>6.3895645658896216E-2</v>
      </c>
      <c r="T2574">
        <f t="shared" si="243"/>
        <v>0.93610435434110384</v>
      </c>
      <c r="U2574" s="11">
        <f t="shared" si="244"/>
        <v>-2.8675734607720663E-2</v>
      </c>
      <c r="V2574">
        <f t="shared" si="245"/>
        <v>0</v>
      </c>
    </row>
    <row r="2575" spans="1:22" x14ac:dyDescent="0.4">
      <c r="A2575" s="8">
        <v>0</v>
      </c>
      <c r="B2575" s="8">
        <v>0</v>
      </c>
      <c r="C2575" s="8">
        <v>41</v>
      </c>
      <c r="D2575" s="8">
        <v>1</v>
      </c>
      <c r="E2575" s="8">
        <v>1</v>
      </c>
      <c r="F2575" s="8">
        <v>5</v>
      </c>
      <c r="G2575" s="8">
        <v>0</v>
      </c>
      <c r="H2575" s="8">
        <v>0</v>
      </c>
      <c r="I2575" s="8">
        <v>0</v>
      </c>
      <c r="J2575" s="8">
        <v>0</v>
      </c>
      <c r="K2575" s="8">
        <v>209</v>
      </c>
      <c r="L2575" s="8">
        <v>107</v>
      </c>
      <c r="M2575" s="8">
        <v>65</v>
      </c>
      <c r="N2575" s="8">
        <v>27.27</v>
      </c>
      <c r="O2575" s="8">
        <v>84</v>
      </c>
      <c r="P2575" s="8">
        <v>87</v>
      </c>
      <c r="Q2575">
        <f t="shared" si="240"/>
        <v>-3.3111877503577603</v>
      </c>
      <c r="R2575">
        <f t="shared" si="241"/>
        <v>3.647282740271824E-2</v>
      </c>
      <c r="S2575">
        <f t="shared" si="242"/>
        <v>3.5189371528547404E-2</v>
      </c>
      <c r="T2575">
        <f t="shared" si="243"/>
        <v>0.9648106284714526</v>
      </c>
      <c r="U2575" s="11">
        <f t="shared" si="244"/>
        <v>-1.5557920936637163E-2</v>
      </c>
      <c r="V2575">
        <f t="shared" si="245"/>
        <v>0</v>
      </c>
    </row>
    <row r="2576" spans="1:22" x14ac:dyDescent="0.4">
      <c r="A2576" s="8">
        <v>0</v>
      </c>
      <c r="B2576" s="8">
        <v>0</v>
      </c>
      <c r="C2576" s="8">
        <v>58</v>
      </c>
      <c r="D2576" s="8">
        <v>2</v>
      </c>
      <c r="E2576" s="8">
        <v>1</v>
      </c>
      <c r="F2576" s="8">
        <v>20</v>
      </c>
      <c r="G2576" s="8">
        <v>0</v>
      </c>
      <c r="H2576" s="8">
        <v>0</v>
      </c>
      <c r="I2576" s="8">
        <v>1</v>
      </c>
      <c r="J2576" s="8">
        <v>0</v>
      </c>
      <c r="K2576" s="8">
        <v>231</v>
      </c>
      <c r="L2576" s="8">
        <v>165</v>
      </c>
      <c r="M2576" s="8">
        <v>94.5</v>
      </c>
      <c r="N2576" s="8">
        <v>27.02</v>
      </c>
      <c r="O2576" s="8">
        <v>100</v>
      </c>
      <c r="P2576" s="8">
        <v>80</v>
      </c>
      <c r="Q2576">
        <f t="shared" si="240"/>
        <v>-0.69787375056754275</v>
      </c>
      <c r="R2576">
        <f t="shared" si="241"/>
        <v>0.49764229132311788</v>
      </c>
      <c r="S2576">
        <f t="shared" si="242"/>
        <v>0.33228381316840833</v>
      </c>
      <c r="T2576">
        <f t="shared" si="243"/>
        <v>0.66771618683159173</v>
      </c>
      <c r="U2576" s="11">
        <f t="shared" si="244"/>
        <v>-0.17540809543578506</v>
      </c>
      <c r="V2576">
        <f t="shared" si="245"/>
        <v>1</v>
      </c>
    </row>
    <row r="2577" spans="1:22" x14ac:dyDescent="0.4">
      <c r="A2577" s="8">
        <v>0</v>
      </c>
      <c r="B2577" s="8">
        <v>1</v>
      </c>
      <c r="C2577" s="8">
        <v>65</v>
      </c>
      <c r="D2577" s="8">
        <v>4</v>
      </c>
      <c r="E2577" s="8">
        <v>0</v>
      </c>
      <c r="F2577" s="8">
        <v>0</v>
      </c>
      <c r="G2577" s="8">
        <v>0</v>
      </c>
      <c r="H2577" s="8">
        <v>0</v>
      </c>
      <c r="I2577" s="8">
        <v>0</v>
      </c>
      <c r="J2577" s="8">
        <v>0</v>
      </c>
      <c r="K2577" s="8">
        <v>253</v>
      </c>
      <c r="L2577" s="8">
        <v>111</v>
      </c>
      <c r="M2577" s="8">
        <v>60</v>
      </c>
      <c r="N2577" s="8">
        <v>24.12</v>
      </c>
      <c r="O2577" s="8">
        <v>60</v>
      </c>
      <c r="P2577" s="8">
        <v>69</v>
      </c>
      <c r="Q2577">
        <f t="shared" si="240"/>
        <v>-1.4381237296575122</v>
      </c>
      <c r="R2577">
        <f t="shared" si="241"/>
        <v>0.23737271650910091</v>
      </c>
      <c r="S2577">
        <f t="shared" si="242"/>
        <v>0.19183606793818864</v>
      </c>
      <c r="T2577">
        <f t="shared" si="243"/>
        <v>0.80816393206181136</v>
      </c>
      <c r="U2577" s="11">
        <f t="shared" si="244"/>
        <v>-9.2500535798919176E-2</v>
      </c>
      <c r="V2577">
        <f t="shared" si="245"/>
        <v>1</v>
      </c>
    </row>
    <row r="2578" spans="1:22" x14ac:dyDescent="0.4">
      <c r="A2578" s="8">
        <v>0</v>
      </c>
      <c r="B2578" s="8">
        <v>0</v>
      </c>
      <c r="C2578" s="8">
        <v>44</v>
      </c>
      <c r="D2578" s="8">
        <v>2</v>
      </c>
      <c r="E2578" s="8">
        <v>0</v>
      </c>
      <c r="F2578" s="8">
        <v>0</v>
      </c>
      <c r="G2578" s="8">
        <v>0</v>
      </c>
      <c r="H2578" s="8">
        <v>0</v>
      </c>
      <c r="I2578" s="8">
        <v>0</v>
      </c>
      <c r="J2578" s="8">
        <v>0</v>
      </c>
      <c r="K2578" s="8">
        <v>226</v>
      </c>
      <c r="L2578" s="8">
        <v>123</v>
      </c>
      <c r="M2578" s="8">
        <v>82</v>
      </c>
      <c r="N2578" s="8">
        <v>24.67</v>
      </c>
      <c r="O2578" s="8">
        <v>72</v>
      </c>
      <c r="P2578" s="8">
        <v>70</v>
      </c>
      <c r="Q2578">
        <f t="shared" si="240"/>
        <v>-3.0334990045767745</v>
      </c>
      <c r="R2578">
        <f t="shared" si="241"/>
        <v>4.8146876907452112E-2</v>
      </c>
      <c r="S2578">
        <f t="shared" si="242"/>
        <v>4.5935238627537622E-2</v>
      </c>
      <c r="T2578">
        <f t="shared" si="243"/>
        <v>0.95406476137246243</v>
      </c>
      <c r="U2578" s="11">
        <f t="shared" si="244"/>
        <v>-2.0422144633318269E-2</v>
      </c>
      <c r="V2578">
        <f t="shared" si="245"/>
        <v>0</v>
      </c>
    </row>
    <row r="2579" spans="1:22" x14ac:dyDescent="0.4">
      <c r="A2579" s="8">
        <v>0</v>
      </c>
      <c r="B2579" s="8">
        <v>0</v>
      </c>
      <c r="C2579" s="8">
        <v>41</v>
      </c>
      <c r="D2579" s="8">
        <v>1</v>
      </c>
      <c r="E2579" s="8">
        <v>0</v>
      </c>
      <c r="F2579" s="8">
        <v>0</v>
      </c>
      <c r="G2579" s="8">
        <v>0</v>
      </c>
      <c r="H2579" s="8">
        <v>0</v>
      </c>
      <c r="I2579" s="8">
        <v>0</v>
      </c>
      <c r="J2579" s="8">
        <v>0</v>
      </c>
      <c r="K2579" s="8">
        <v>228</v>
      </c>
      <c r="L2579" s="8">
        <v>93</v>
      </c>
      <c r="M2579" s="8">
        <v>71</v>
      </c>
      <c r="N2579" s="8">
        <v>31.57</v>
      </c>
      <c r="O2579" s="8">
        <v>50</v>
      </c>
      <c r="P2579" s="8">
        <v>85</v>
      </c>
      <c r="Q2579">
        <f t="shared" si="240"/>
        <v>-3.5453700925053395</v>
      </c>
      <c r="R2579">
        <f t="shared" si="241"/>
        <v>2.8857940425656318E-2</v>
      </c>
      <c r="S2579">
        <f t="shared" si="242"/>
        <v>2.8048517965188941E-2</v>
      </c>
      <c r="T2579">
        <f t="shared" si="243"/>
        <v>0.97195148203481108</v>
      </c>
      <c r="U2579" s="11">
        <f t="shared" si="244"/>
        <v>-1.235541368530995E-2</v>
      </c>
      <c r="V2579">
        <f t="shared" si="245"/>
        <v>0</v>
      </c>
    </row>
    <row r="2580" spans="1:22" x14ac:dyDescent="0.4">
      <c r="A2580" s="8">
        <v>0</v>
      </c>
      <c r="B2580" s="8">
        <v>0</v>
      </c>
      <c r="C2580" s="8">
        <v>60</v>
      </c>
      <c r="D2580" s="8">
        <v>1</v>
      </c>
      <c r="E2580" s="8">
        <v>0</v>
      </c>
      <c r="F2580" s="8">
        <v>0</v>
      </c>
      <c r="G2580" s="8">
        <v>0</v>
      </c>
      <c r="H2580" s="8">
        <v>0</v>
      </c>
      <c r="I2580" s="8">
        <v>0</v>
      </c>
      <c r="J2580" s="8">
        <v>0</v>
      </c>
      <c r="K2580" s="8">
        <v>261</v>
      </c>
      <c r="L2580" s="8">
        <v>123.5</v>
      </c>
      <c r="M2580" s="8">
        <v>79</v>
      </c>
      <c r="N2580" s="8">
        <v>29.28</v>
      </c>
      <c r="O2580" s="8">
        <v>70</v>
      </c>
      <c r="P2580" s="8">
        <v>103</v>
      </c>
      <c r="Q2580">
        <f t="shared" si="240"/>
        <v>-1.880128436645883</v>
      </c>
      <c r="R2580">
        <f t="shared" si="241"/>
        <v>0.15257050885401269</v>
      </c>
      <c r="S2580">
        <f t="shared" si="242"/>
        <v>0.13237412174090049</v>
      </c>
      <c r="T2580">
        <f t="shared" si="243"/>
        <v>0.86762587825909954</v>
      </c>
      <c r="U2580" s="11">
        <f t="shared" si="244"/>
        <v>-6.1667502972367623E-2</v>
      </c>
      <c r="V2580">
        <f t="shared" si="245"/>
        <v>1</v>
      </c>
    </row>
    <row r="2581" spans="1:22" x14ac:dyDescent="0.4">
      <c r="A2581" s="8">
        <v>0</v>
      </c>
      <c r="B2581" s="8">
        <v>0</v>
      </c>
      <c r="C2581" s="8">
        <v>59</v>
      </c>
      <c r="D2581" s="8">
        <v>1</v>
      </c>
      <c r="E2581" s="8">
        <v>0</v>
      </c>
      <c r="F2581" s="8">
        <v>0</v>
      </c>
      <c r="G2581" s="8">
        <v>0</v>
      </c>
      <c r="H2581" s="8">
        <v>0</v>
      </c>
      <c r="I2581" s="8">
        <v>1</v>
      </c>
      <c r="J2581" s="8">
        <v>0</v>
      </c>
      <c r="K2581" s="8">
        <v>267</v>
      </c>
      <c r="L2581" s="8">
        <v>190</v>
      </c>
      <c r="M2581" s="8">
        <v>90</v>
      </c>
      <c r="N2581" s="8">
        <v>26.23</v>
      </c>
      <c r="O2581" s="8">
        <v>75</v>
      </c>
      <c r="P2581" s="10">
        <v>82</v>
      </c>
      <c r="Q2581">
        <f t="shared" si="240"/>
        <v>-0.73807873123544354</v>
      </c>
      <c r="R2581">
        <f t="shared" si="241"/>
        <v>0.47803146072729008</v>
      </c>
      <c r="S2581">
        <f t="shared" si="242"/>
        <v>0.3234244151285296</v>
      </c>
      <c r="T2581">
        <f t="shared" si="243"/>
        <v>0.6765755848714704</v>
      </c>
      <c r="U2581" s="11">
        <f t="shared" si="244"/>
        <v>-0.1696836783584301</v>
      </c>
      <c r="V2581">
        <f t="shared" si="245"/>
        <v>1</v>
      </c>
    </row>
    <row r="2582" spans="1:22" x14ac:dyDescent="0.4">
      <c r="A2582" s="8">
        <v>0</v>
      </c>
      <c r="B2582" s="8">
        <v>0</v>
      </c>
      <c r="C2582" s="8">
        <v>40</v>
      </c>
      <c r="D2582" s="8">
        <v>2</v>
      </c>
      <c r="E2582" s="8">
        <v>1</v>
      </c>
      <c r="F2582" s="8">
        <v>9</v>
      </c>
      <c r="G2582" s="8">
        <v>0</v>
      </c>
      <c r="H2582" s="8">
        <v>0</v>
      </c>
      <c r="I2582" s="8">
        <v>0</v>
      </c>
      <c r="J2582" s="8">
        <v>0</v>
      </c>
      <c r="K2582" s="8">
        <v>240</v>
      </c>
      <c r="L2582" s="8">
        <v>115</v>
      </c>
      <c r="M2582" s="8">
        <v>72</v>
      </c>
      <c r="N2582" s="8">
        <v>18.82</v>
      </c>
      <c r="O2582" s="8">
        <v>80</v>
      </c>
      <c r="P2582" s="8">
        <v>68</v>
      </c>
      <c r="Q2582">
        <f t="shared" si="240"/>
        <v>-3.2027406118005324</v>
      </c>
      <c r="R2582">
        <f t="shared" si="241"/>
        <v>4.0650643542877472E-2</v>
      </c>
      <c r="S2582">
        <f t="shared" si="242"/>
        <v>3.9062718881797874E-2</v>
      </c>
      <c r="T2582">
        <f t="shared" si="243"/>
        <v>0.96093728111820209</v>
      </c>
      <c r="U2582" s="11">
        <f t="shared" si="244"/>
        <v>-1.7304957131832097E-2</v>
      </c>
      <c r="V2582">
        <f t="shared" si="245"/>
        <v>0</v>
      </c>
    </row>
    <row r="2583" spans="1:22" x14ac:dyDescent="0.4">
      <c r="A2583" s="8">
        <v>0</v>
      </c>
      <c r="B2583" s="8">
        <v>0</v>
      </c>
      <c r="C2583" s="8">
        <v>42</v>
      </c>
      <c r="D2583" s="8">
        <v>2</v>
      </c>
      <c r="E2583" s="8">
        <v>0</v>
      </c>
      <c r="F2583" s="8">
        <v>0</v>
      </c>
      <c r="G2583" s="8">
        <v>0</v>
      </c>
      <c r="H2583" s="8">
        <v>0</v>
      </c>
      <c r="I2583" s="8">
        <v>0</v>
      </c>
      <c r="J2583" s="8">
        <v>0</v>
      </c>
      <c r="K2583" s="8">
        <v>233</v>
      </c>
      <c r="L2583" s="8">
        <v>127</v>
      </c>
      <c r="M2583" s="8">
        <v>82</v>
      </c>
      <c r="N2583" s="8">
        <v>30.22</v>
      </c>
      <c r="O2583" s="8">
        <v>70</v>
      </c>
      <c r="P2583" s="10">
        <v>82</v>
      </c>
      <c r="Q2583">
        <f t="shared" si="240"/>
        <v>-3.0137523111843834</v>
      </c>
      <c r="R2583">
        <f t="shared" si="241"/>
        <v>4.9107067618785964E-2</v>
      </c>
      <c r="S2583">
        <f t="shared" si="242"/>
        <v>4.6808442278676941E-2</v>
      </c>
      <c r="T2583">
        <f t="shared" si="243"/>
        <v>0.95319155772132302</v>
      </c>
      <c r="U2583" s="11">
        <f t="shared" si="244"/>
        <v>-2.0819812791465459E-2</v>
      </c>
      <c r="V2583">
        <f t="shared" si="245"/>
        <v>0</v>
      </c>
    </row>
    <row r="2584" spans="1:22" x14ac:dyDescent="0.4">
      <c r="A2584" s="8">
        <v>0</v>
      </c>
      <c r="B2584" s="8">
        <v>0</v>
      </c>
      <c r="C2584" s="8">
        <v>56</v>
      </c>
      <c r="D2584" s="8">
        <v>2</v>
      </c>
      <c r="E2584" s="8">
        <v>0</v>
      </c>
      <c r="F2584" s="8">
        <v>0</v>
      </c>
      <c r="G2584" s="8">
        <v>0</v>
      </c>
      <c r="H2584" s="8">
        <v>0</v>
      </c>
      <c r="I2584" s="8">
        <v>0</v>
      </c>
      <c r="J2584" s="8">
        <v>0</v>
      </c>
      <c r="K2584" s="8">
        <v>280</v>
      </c>
      <c r="L2584" s="8">
        <v>101</v>
      </c>
      <c r="M2584" s="8">
        <v>71</v>
      </c>
      <c r="N2584" s="8">
        <v>28.22</v>
      </c>
      <c r="O2584" s="8">
        <v>79</v>
      </c>
      <c r="P2584" s="8">
        <v>67</v>
      </c>
      <c r="Q2584">
        <f t="shared" si="240"/>
        <v>-2.552146797985638</v>
      </c>
      <c r="R2584">
        <f t="shared" si="241"/>
        <v>7.7914220238289339E-2</v>
      </c>
      <c r="S2584">
        <f t="shared" si="242"/>
        <v>7.2282393882015225E-2</v>
      </c>
      <c r="T2584">
        <f t="shared" si="243"/>
        <v>0.92771760611798482</v>
      </c>
      <c r="U2584" s="11">
        <f t="shared" si="244"/>
        <v>-3.2584201333611208E-2</v>
      </c>
      <c r="V2584">
        <f t="shared" si="245"/>
        <v>0</v>
      </c>
    </row>
    <row r="2585" spans="1:22" x14ac:dyDescent="0.4">
      <c r="A2585" s="8">
        <v>1</v>
      </c>
      <c r="B2585" s="8">
        <v>0</v>
      </c>
      <c r="C2585" s="8">
        <v>52</v>
      </c>
      <c r="D2585" s="8">
        <v>2</v>
      </c>
      <c r="E2585" s="8">
        <v>0</v>
      </c>
      <c r="F2585" s="8">
        <v>0</v>
      </c>
      <c r="G2585" s="8">
        <v>0</v>
      </c>
      <c r="H2585" s="8">
        <v>0</v>
      </c>
      <c r="I2585" s="8">
        <v>1</v>
      </c>
      <c r="J2585" s="8">
        <v>0</v>
      </c>
      <c r="K2585" s="8">
        <v>260</v>
      </c>
      <c r="L2585" s="8">
        <v>171</v>
      </c>
      <c r="M2585" s="8">
        <v>118</v>
      </c>
      <c r="N2585" s="8">
        <v>28.33</v>
      </c>
      <c r="O2585" s="8">
        <v>69</v>
      </c>
      <c r="P2585" s="8">
        <v>80</v>
      </c>
      <c r="Q2585">
        <f t="shared" si="240"/>
        <v>-1.5427503326264027</v>
      </c>
      <c r="R2585">
        <f t="shared" si="241"/>
        <v>0.21379229217105505</v>
      </c>
      <c r="S2585">
        <f t="shared" si="242"/>
        <v>0.17613581298053432</v>
      </c>
      <c r="T2585">
        <f t="shared" si="243"/>
        <v>0.17613581298053432</v>
      </c>
      <c r="U2585" s="11">
        <f t="shared" si="244"/>
        <v>-0.75415233171860285</v>
      </c>
      <c r="V2585">
        <f t="shared" si="245"/>
        <v>1</v>
      </c>
    </row>
    <row r="2586" spans="1:22" x14ac:dyDescent="0.4">
      <c r="A2586" s="8">
        <v>0</v>
      </c>
      <c r="B2586" s="8">
        <v>1</v>
      </c>
      <c r="C2586" s="8">
        <v>54</v>
      </c>
      <c r="D2586" s="8">
        <v>1</v>
      </c>
      <c r="E2586" s="8">
        <v>0</v>
      </c>
      <c r="F2586" s="8">
        <v>0</v>
      </c>
      <c r="G2586" s="8">
        <v>0</v>
      </c>
      <c r="H2586" s="8">
        <v>0</v>
      </c>
      <c r="I2586" s="8">
        <v>0</v>
      </c>
      <c r="J2586" s="8">
        <v>0</v>
      </c>
      <c r="K2586" s="8">
        <v>235</v>
      </c>
      <c r="L2586" s="8">
        <v>132</v>
      </c>
      <c r="M2586" s="8">
        <v>87</v>
      </c>
      <c r="N2586" s="8">
        <v>26.13</v>
      </c>
      <c r="O2586" s="8">
        <v>65</v>
      </c>
      <c r="P2586" s="8">
        <v>75</v>
      </c>
      <c r="Q2586">
        <f t="shared" si="240"/>
        <v>-1.8126748928869505</v>
      </c>
      <c r="R2586">
        <f t="shared" si="241"/>
        <v>0.16321696447149592</v>
      </c>
      <c r="S2586">
        <f t="shared" si="242"/>
        <v>0.14031515139194436</v>
      </c>
      <c r="T2586">
        <f t="shared" si="243"/>
        <v>0.85968484860805561</v>
      </c>
      <c r="U2586" s="11">
        <f t="shared" si="244"/>
        <v>-6.5660727354916279E-2</v>
      </c>
      <c r="V2586">
        <f t="shared" si="245"/>
        <v>1</v>
      </c>
    </row>
    <row r="2587" spans="1:22" x14ac:dyDescent="0.4">
      <c r="A2587" s="8">
        <v>0</v>
      </c>
      <c r="B2587" s="8">
        <v>0</v>
      </c>
      <c r="C2587" s="8">
        <v>42</v>
      </c>
      <c r="D2587" s="8">
        <v>4</v>
      </c>
      <c r="E2587" s="8">
        <v>0</v>
      </c>
      <c r="F2587" s="8">
        <v>0</v>
      </c>
      <c r="G2587" s="8">
        <v>0</v>
      </c>
      <c r="H2587" s="8">
        <v>0</v>
      </c>
      <c r="I2587" s="8">
        <v>0</v>
      </c>
      <c r="J2587" s="8">
        <v>0</v>
      </c>
      <c r="K2587" s="8">
        <v>278</v>
      </c>
      <c r="L2587" s="8">
        <v>118.5</v>
      </c>
      <c r="M2587" s="8">
        <v>72</v>
      </c>
      <c r="N2587" s="8">
        <v>21.99</v>
      </c>
      <c r="O2587" s="8">
        <v>72</v>
      </c>
      <c r="P2587" s="8">
        <v>78</v>
      </c>
      <c r="Q2587">
        <f t="shared" si="240"/>
        <v>-3.1894640694868936</v>
      </c>
      <c r="R2587">
        <f t="shared" si="241"/>
        <v>4.1193942114765639E-2</v>
      </c>
      <c r="S2587">
        <f t="shared" si="242"/>
        <v>3.9564139252574557E-2</v>
      </c>
      <c r="T2587">
        <f t="shared" si="243"/>
        <v>0.96043586074742548</v>
      </c>
      <c r="U2587" s="11">
        <f t="shared" si="244"/>
        <v>-1.7531632627956022E-2</v>
      </c>
      <c r="V2587">
        <f t="shared" si="245"/>
        <v>0</v>
      </c>
    </row>
    <row r="2588" spans="1:22" x14ac:dyDescent="0.4">
      <c r="A2588" s="8">
        <v>0</v>
      </c>
      <c r="B2588" s="8">
        <v>1</v>
      </c>
      <c r="C2588" s="8">
        <v>42</v>
      </c>
      <c r="D2588" s="8">
        <v>2</v>
      </c>
      <c r="E2588" s="8">
        <v>1</v>
      </c>
      <c r="F2588" s="8">
        <v>20</v>
      </c>
      <c r="G2588" s="8">
        <v>0</v>
      </c>
      <c r="H2588" s="8">
        <v>0</v>
      </c>
      <c r="I2588" s="8">
        <v>0</v>
      </c>
      <c r="J2588" s="8">
        <v>0</v>
      </c>
      <c r="K2588" s="8">
        <v>238</v>
      </c>
      <c r="L2588" s="8">
        <v>133</v>
      </c>
      <c r="M2588" s="8">
        <v>88</v>
      </c>
      <c r="N2588" s="8">
        <v>28.84</v>
      </c>
      <c r="O2588" s="8">
        <v>80</v>
      </c>
      <c r="P2588" s="8">
        <v>58</v>
      </c>
      <c r="Q2588">
        <f t="shared" si="240"/>
        <v>-1.9722067748962777</v>
      </c>
      <c r="R2588">
        <f t="shared" si="241"/>
        <v>0.13914944564336171</v>
      </c>
      <c r="S2588">
        <f t="shared" si="242"/>
        <v>0.12215205491740704</v>
      </c>
      <c r="T2588">
        <f t="shared" si="243"/>
        <v>0.87784794508259301</v>
      </c>
      <c r="U2588" s="11">
        <f t="shared" si="244"/>
        <v>-5.6580703149085136E-2</v>
      </c>
      <c r="V2588">
        <f t="shared" si="245"/>
        <v>1</v>
      </c>
    </row>
    <row r="2589" spans="1:22" x14ac:dyDescent="0.4">
      <c r="A2589" s="8">
        <v>0</v>
      </c>
      <c r="B2589" s="8">
        <v>1</v>
      </c>
      <c r="C2589" s="8">
        <v>43</v>
      </c>
      <c r="D2589" s="8">
        <v>1</v>
      </c>
      <c r="E2589" s="8">
        <v>0</v>
      </c>
      <c r="F2589" s="8">
        <v>0</v>
      </c>
      <c r="G2589" s="8">
        <v>1</v>
      </c>
      <c r="H2589" s="8">
        <v>0</v>
      </c>
      <c r="I2589" s="8">
        <v>1</v>
      </c>
      <c r="J2589" s="8">
        <v>0</v>
      </c>
      <c r="K2589" s="8">
        <v>210</v>
      </c>
      <c r="L2589" s="8">
        <v>181</v>
      </c>
      <c r="M2589" s="8">
        <v>97.5</v>
      </c>
      <c r="N2589" s="8">
        <v>21.83</v>
      </c>
      <c r="O2589" s="8">
        <v>75</v>
      </c>
      <c r="P2589" s="8">
        <v>55</v>
      </c>
      <c r="Q2589">
        <f t="shared" si="240"/>
        <v>-1.8492664765371458</v>
      </c>
      <c r="R2589">
        <f t="shared" si="241"/>
        <v>0.15735254577594934</v>
      </c>
      <c r="S2589">
        <f t="shared" si="242"/>
        <v>0.1359590440702336</v>
      </c>
      <c r="T2589">
        <f t="shared" si="243"/>
        <v>0.86404095592976637</v>
      </c>
      <c r="U2589" s="11">
        <f t="shared" si="244"/>
        <v>-6.3465671279512095E-2</v>
      </c>
      <c r="V2589">
        <f t="shared" si="245"/>
        <v>1</v>
      </c>
    </row>
    <row r="2590" spans="1:22" x14ac:dyDescent="0.4">
      <c r="A2590" s="8">
        <v>0</v>
      </c>
      <c r="B2590" s="8">
        <v>0</v>
      </c>
      <c r="C2590" s="8">
        <v>49</v>
      </c>
      <c r="D2590" s="8">
        <v>2</v>
      </c>
      <c r="E2590" s="8">
        <v>0</v>
      </c>
      <c r="F2590" s="8">
        <v>0</v>
      </c>
      <c r="G2590" s="8">
        <v>0</v>
      </c>
      <c r="H2590" s="8">
        <v>0</v>
      </c>
      <c r="I2590" s="8">
        <v>1</v>
      </c>
      <c r="J2590" s="8">
        <v>0</v>
      </c>
      <c r="K2590" s="8">
        <v>239</v>
      </c>
      <c r="L2590" s="8">
        <v>143</v>
      </c>
      <c r="M2590" s="8">
        <v>93</v>
      </c>
      <c r="N2590" s="8">
        <v>28.38</v>
      </c>
      <c r="O2590" s="8">
        <v>75</v>
      </c>
      <c r="P2590" s="8">
        <v>87</v>
      </c>
      <c r="Q2590">
        <f t="shared" si="240"/>
        <v>-2.1487832754895644</v>
      </c>
      <c r="R2590">
        <f t="shared" si="241"/>
        <v>0.11662597316097086</v>
      </c>
      <c r="S2590">
        <f t="shared" si="242"/>
        <v>0.10444497617301819</v>
      </c>
      <c r="T2590">
        <f t="shared" si="243"/>
        <v>0.89555502382698182</v>
      </c>
      <c r="U2590" s="11">
        <f t="shared" si="244"/>
        <v>-4.7907725493004205E-2</v>
      </c>
      <c r="V2590">
        <f t="shared" si="245"/>
        <v>1</v>
      </c>
    </row>
    <row r="2591" spans="1:22" x14ac:dyDescent="0.4">
      <c r="A2591" s="8">
        <v>0</v>
      </c>
      <c r="B2591" s="8">
        <v>1</v>
      </c>
      <c r="C2591" s="8">
        <v>47</v>
      </c>
      <c r="D2591" s="8">
        <v>2</v>
      </c>
      <c r="E2591" s="8">
        <v>1</v>
      </c>
      <c r="F2591" s="8">
        <v>20</v>
      </c>
      <c r="G2591" s="8">
        <v>0</v>
      </c>
      <c r="H2591" s="8">
        <v>0</v>
      </c>
      <c r="I2591" s="8">
        <v>0</v>
      </c>
      <c r="J2591" s="8">
        <v>0</v>
      </c>
      <c r="K2591" s="8">
        <v>344</v>
      </c>
      <c r="L2591" s="8">
        <v>102.5</v>
      </c>
      <c r="M2591" s="8">
        <v>71</v>
      </c>
      <c r="N2591" s="8">
        <v>27.73</v>
      </c>
      <c r="O2591" s="8">
        <v>65</v>
      </c>
      <c r="P2591" s="8">
        <v>80</v>
      </c>
      <c r="Q2591">
        <f t="shared" si="240"/>
        <v>-1.9616931090031633</v>
      </c>
      <c r="R2591">
        <f t="shared" si="241"/>
        <v>0.14062013404016702</v>
      </c>
      <c r="S2591">
        <f t="shared" si="242"/>
        <v>0.12328393112094152</v>
      </c>
      <c r="T2591">
        <f t="shared" si="243"/>
        <v>0.87671606887905851</v>
      </c>
      <c r="U2591" s="11">
        <f t="shared" si="244"/>
        <v>-5.7141033411955228E-2</v>
      </c>
      <c r="V2591">
        <f t="shared" si="245"/>
        <v>1</v>
      </c>
    </row>
    <row r="2592" spans="1:22" x14ac:dyDescent="0.4">
      <c r="A2592" s="8">
        <v>0</v>
      </c>
      <c r="B2592" s="8">
        <v>0</v>
      </c>
      <c r="C2592" s="8">
        <v>62</v>
      </c>
      <c r="D2592" s="8">
        <v>4</v>
      </c>
      <c r="E2592" s="8">
        <v>0</v>
      </c>
      <c r="F2592" s="8">
        <v>0</v>
      </c>
      <c r="G2592" s="8">
        <v>0</v>
      </c>
      <c r="H2592" s="8">
        <v>0</v>
      </c>
      <c r="I2592" s="8">
        <v>0</v>
      </c>
      <c r="J2592" s="8">
        <v>0</v>
      </c>
      <c r="K2592" s="8">
        <v>281</v>
      </c>
      <c r="L2592" s="8">
        <v>126</v>
      </c>
      <c r="M2592" s="8">
        <v>85.5</v>
      </c>
      <c r="N2592" s="8">
        <v>23.29</v>
      </c>
      <c r="O2592" s="8">
        <v>65</v>
      </c>
      <c r="P2592" s="8">
        <v>63</v>
      </c>
      <c r="Q2592">
        <f t="shared" si="240"/>
        <v>-1.8481438072934777</v>
      </c>
      <c r="R2592">
        <f t="shared" si="241"/>
        <v>0.15752929983911523</v>
      </c>
      <c r="S2592">
        <f t="shared" si="242"/>
        <v>0.13609098263085886</v>
      </c>
      <c r="T2592">
        <f t="shared" si="243"/>
        <v>0.86390901736914116</v>
      </c>
      <c r="U2592" s="11">
        <f t="shared" si="244"/>
        <v>-6.3531992862690512E-2</v>
      </c>
      <c r="V2592">
        <f t="shared" si="245"/>
        <v>1</v>
      </c>
    </row>
    <row r="2593" spans="1:22" x14ac:dyDescent="0.4">
      <c r="A2593" s="8">
        <v>0</v>
      </c>
      <c r="B2593" s="8">
        <v>0</v>
      </c>
      <c r="C2593" s="8">
        <v>55</v>
      </c>
      <c r="D2593" s="9">
        <v>2</v>
      </c>
      <c r="E2593" s="8">
        <v>0</v>
      </c>
      <c r="F2593" s="8">
        <v>0</v>
      </c>
      <c r="G2593" s="8">
        <v>1</v>
      </c>
      <c r="H2593" s="8">
        <v>0</v>
      </c>
      <c r="I2593" s="8">
        <v>1</v>
      </c>
      <c r="J2593" s="8">
        <v>1</v>
      </c>
      <c r="K2593" s="8">
        <v>279</v>
      </c>
      <c r="L2593" s="8">
        <v>165</v>
      </c>
      <c r="M2593" s="8">
        <v>105.5</v>
      </c>
      <c r="N2593" s="8">
        <v>32.51</v>
      </c>
      <c r="O2593" s="8">
        <v>73</v>
      </c>
      <c r="P2593" s="8">
        <v>87</v>
      </c>
      <c r="Q2593">
        <f t="shared" si="240"/>
        <v>-1.5769148941740374</v>
      </c>
      <c r="R2593">
        <f t="shared" si="241"/>
        <v>0.20661153441209049</v>
      </c>
      <c r="S2593">
        <f t="shared" si="242"/>
        <v>0.1712328520983018</v>
      </c>
      <c r="T2593">
        <f t="shared" si="243"/>
        <v>0.82876714790169825</v>
      </c>
      <c r="U2593" s="11">
        <f t="shared" si="244"/>
        <v>-8.156747256962793E-2</v>
      </c>
      <c r="V2593">
        <f t="shared" si="245"/>
        <v>1</v>
      </c>
    </row>
    <row r="2594" spans="1:22" x14ac:dyDescent="0.4">
      <c r="A2594" s="8">
        <v>0</v>
      </c>
      <c r="B2594" s="8">
        <v>0</v>
      </c>
      <c r="C2594" s="8">
        <v>41</v>
      </c>
      <c r="D2594" s="8">
        <v>2</v>
      </c>
      <c r="E2594" s="8">
        <v>1</v>
      </c>
      <c r="F2594" s="8">
        <v>1</v>
      </c>
      <c r="G2594" s="8">
        <v>0</v>
      </c>
      <c r="H2594" s="8">
        <v>0</v>
      </c>
      <c r="I2594" s="8">
        <v>0</v>
      </c>
      <c r="J2594" s="8">
        <v>0</v>
      </c>
      <c r="K2594" s="8">
        <v>189</v>
      </c>
      <c r="L2594" s="8">
        <v>113.5</v>
      </c>
      <c r="M2594" s="8">
        <v>61</v>
      </c>
      <c r="N2594" s="8">
        <v>23.08</v>
      </c>
      <c r="O2594" s="8">
        <v>55</v>
      </c>
      <c r="P2594" s="8">
        <v>73</v>
      </c>
      <c r="Q2594">
        <f t="shared" si="240"/>
        <v>-3.3634941953665143</v>
      </c>
      <c r="R2594">
        <f t="shared" si="241"/>
        <v>3.4614098965472469E-2</v>
      </c>
      <c r="S2594">
        <f t="shared" si="242"/>
        <v>3.3456048008705538E-2</v>
      </c>
      <c r="T2594">
        <f t="shared" si="243"/>
        <v>0.9665439519912945</v>
      </c>
      <c r="U2594" s="11">
        <f t="shared" si="244"/>
        <v>-1.477839236146937E-2</v>
      </c>
      <c r="V2594">
        <f t="shared" si="245"/>
        <v>0</v>
      </c>
    </row>
    <row r="2595" spans="1:22" x14ac:dyDescent="0.4">
      <c r="A2595" s="8">
        <v>0</v>
      </c>
      <c r="B2595" s="8">
        <v>0</v>
      </c>
      <c r="C2595" s="8">
        <v>38</v>
      </c>
      <c r="D2595" s="8">
        <v>2</v>
      </c>
      <c r="E2595" s="8">
        <v>1</v>
      </c>
      <c r="F2595" s="8">
        <v>5</v>
      </c>
      <c r="G2595" s="8">
        <v>0</v>
      </c>
      <c r="H2595" s="8">
        <v>0</v>
      </c>
      <c r="I2595" s="8">
        <v>0</v>
      </c>
      <c r="J2595" s="8">
        <v>0</v>
      </c>
      <c r="K2595" s="8">
        <v>179</v>
      </c>
      <c r="L2595" s="8">
        <v>116.5</v>
      </c>
      <c r="M2595" s="8">
        <v>72.5</v>
      </c>
      <c r="N2595" s="8">
        <v>21.49</v>
      </c>
      <c r="O2595" s="8">
        <v>70</v>
      </c>
      <c r="P2595" s="8">
        <v>76</v>
      </c>
      <c r="Q2595">
        <f t="shared" si="240"/>
        <v>-3.443044625581825</v>
      </c>
      <c r="R2595">
        <f t="shared" si="241"/>
        <v>3.1967208831653895E-2</v>
      </c>
      <c r="S2595">
        <f t="shared" si="242"/>
        <v>3.0976961824054187E-2</v>
      </c>
      <c r="T2595">
        <f t="shared" si="243"/>
        <v>0.96902303817594582</v>
      </c>
      <c r="U2595" s="11">
        <f t="shared" si="244"/>
        <v>-1.3665897630608664E-2</v>
      </c>
      <c r="V2595">
        <f t="shared" si="245"/>
        <v>0</v>
      </c>
    </row>
    <row r="2596" spans="1:22" x14ac:dyDescent="0.4">
      <c r="A2596" s="8">
        <v>0</v>
      </c>
      <c r="B2596" s="8">
        <v>0</v>
      </c>
      <c r="C2596" s="8">
        <v>50</v>
      </c>
      <c r="D2596" s="8">
        <v>4</v>
      </c>
      <c r="E2596" s="8">
        <v>1</v>
      </c>
      <c r="F2596" s="8">
        <v>30</v>
      </c>
      <c r="G2596" s="8">
        <v>0</v>
      </c>
      <c r="H2596" s="8">
        <v>0</v>
      </c>
      <c r="I2596" s="8">
        <v>0</v>
      </c>
      <c r="J2596" s="8">
        <v>0</v>
      </c>
      <c r="K2596" s="8">
        <v>243</v>
      </c>
      <c r="L2596" s="8">
        <v>128</v>
      </c>
      <c r="M2596" s="8">
        <v>76</v>
      </c>
      <c r="N2596" s="8">
        <v>25.65</v>
      </c>
      <c r="O2596" s="8">
        <v>69</v>
      </c>
      <c r="P2596" s="8">
        <v>80</v>
      </c>
      <c r="Q2596">
        <f t="shared" si="240"/>
        <v>-1.5908700904311717</v>
      </c>
      <c r="R2596">
        <f t="shared" si="241"/>
        <v>0.20374825518008208</v>
      </c>
      <c r="S2596">
        <f t="shared" si="242"/>
        <v>0.16926151651999788</v>
      </c>
      <c r="T2596">
        <f t="shared" si="243"/>
        <v>0.83073848348000212</v>
      </c>
      <c r="U2596" s="11">
        <f t="shared" si="244"/>
        <v>-8.0535670627950057E-2</v>
      </c>
      <c r="V2596">
        <f t="shared" si="245"/>
        <v>1</v>
      </c>
    </row>
    <row r="2597" spans="1:22" x14ac:dyDescent="0.4">
      <c r="A2597" s="8">
        <v>0</v>
      </c>
      <c r="B2597" s="8">
        <v>1</v>
      </c>
      <c r="C2597" s="8">
        <v>44</v>
      </c>
      <c r="D2597" s="8">
        <v>4</v>
      </c>
      <c r="E2597" s="8">
        <v>1</v>
      </c>
      <c r="F2597" s="8">
        <v>20</v>
      </c>
      <c r="G2597" s="8">
        <v>0</v>
      </c>
      <c r="H2597" s="8">
        <v>0</v>
      </c>
      <c r="I2597" s="8">
        <v>1</v>
      </c>
      <c r="J2597" s="8">
        <v>0</v>
      </c>
      <c r="K2597" s="8">
        <v>230</v>
      </c>
      <c r="L2597" s="8">
        <v>138</v>
      </c>
      <c r="M2597" s="8">
        <v>98</v>
      </c>
      <c r="N2597" s="8">
        <v>25.12</v>
      </c>
      <c r="O2597" s="8">
        <v>75</v>
      </c>
      <c r="P2597" s="8">
        <v>93</v>
      </c>
      <c r="Q2597">
        <f t="shared" si="240"/>
        <v>-1.5833121350288746</v>
      </c>
      <c r="R2597">
        <f t="shared" si="241"/>
        <v>0.20529400941869852</v>
      </c>
      <c r="S2597">
        <f t="shared" si="242"/>
        <v>0.17032691427522301</v>
      </c>
      <c r="T2597">
        <f t="shared" si="243"/>
        <v>0.82967308572477694</v>
      </c>
      <c r="U2597" s="11">
        <f t="shared" si="244"/>
        <v>-8.1092998025815669E-2</v>
      </c>
      <c r="V2597">
        <f t="shared" si="245"/>
        <v>1</v>
      </c>
    </row>
    <row r="2598" spans="1:22" x14ac:dyDescent="0.4">
      <c r="A2598" s="8">
        <v>0</v>
      </c>
      <c r="B2598" s="8">
        <v>1</v>
      </c>
      <c r="C2598" s="8">
        <v>55</v>
      </c>
      <c r="D2598" s="8">
        <v>1</v>
      </c>
      <c r="E2598" s="8">
        <v>1</v>
      </c>
      <c r="F2598" s="8">
        <v>6</v>
      </c>
      <c r="G2598" s="8">
        <v>0</v>
      </c>
      <c r="H2598" s="8">
        <v>0</v>
      </c>
      <c r="I2598" s="8">
        <v>1</v>
      </c>
      <c r="J2598" s="8">
        <v>0</v>
      </c>
      <c r="K2598" s="8">
        <v>274</v>
      </c>
      <c r="L2598" s="8">
        <v>148</v>
      </c>
      <c r="M2598" s="8">
        <v>94</v>
      </c>
      <c r="N2598" s="8">
        <v>28.55</v>
      </c>
      <c r="O2598" s="8">
        <v>62</v>
      </c>
      <c r="P2598" s="8">
        <v>65</v>
      </c>
      <c r="Q2598">
        <f t="shared" si="240"/>
        <v>-1.1056329486018832</v>
      </c>
      <c r="R2598">
        <f t="shared" si="241"/>
        <v>0.33100130910864495</v>
      </c>
      <c r="S2598">
        <f t="shared" si="242"/>
        <v>0.2486859380553971</v>
      </c>
      <c r="T2598">
        <f t="shared" si="243"/>
        <v>0.75131406194460293</v>
      </c>
      <c r="U2598" s="11">
        <f t="shared" si="244"/>
        <v>-0.12417848262597571</v>
      </c>
      <c r="V2598">
        <f t="shared" si="245"/>
        <v>1</v>
      </c>
    </row>
    <row r="2599" spans="1:22" x14ac:dyDescent="0.4">
      <c r="A2599" s="8">
        <v>0</v>
      </c>
      <c r="B2599" s="8">
        <v>0</v>
      </c>
      <c r="C2599" s="8">
        <v>53</v>
      </c>
      <c r="D2599" s="8">
        <v>1</v>
      </c>
      <c r="E2599" s="8">
        <v>0</v>
      </c>
      <c r="F2599" s="8">
        <v>0</v>
      </c>
      <c r="G2599" s="8">
        <v>0</v>
      </c>
      <c r="H2599" s="8">
        <v>0</v>
      </c>
      <c r="I2599" s="8">
        <v>1</v>
      </c>
      <c r="J2599" s="8">
        <v>0</v>
      </c>
      <c r="K2599" s="8">
        <v>268</v>
      </c>
      <c r="L2599" s="8">
        <v>156</v>
      </c>
      <c r="M2599" s="8">
        <v>100</v>
      </c>
      <c r="N2599" s="8">
        <v>26.73</v>
      </c>
      <c r="O2599" s="8">
        <v>85</v>
      </c>
      <c r="P2599" s="8">
        <v>69</v>
      </c>
      <c r="Q2599">
        <f t="shared" si="240"/>
        <v>-1.7257812517934594</v>
      </c>
      <c r="R2599">
        <f t="shared" si="241"/>
        <v>0.17803390811684738</v>
      </c>
      <c r="S2599">
        <f t="shared" si="242"/>
        <v>0.15112799970371352</v>
      </c>
      <c r="T2599">
        <f t="shared" si="243"/>
        <v>0.84887200029628651</v>
      </c>
      <c r="U2599" s="11">
        <f t="shared" si="244"/>
        <v>-7.1157791211779717E-2</v>
      </c>
      <c r="V2599">
        <f t="shared" si="245"/>
        <v>1</v>
      </c>
    </row>
    <row r="2600" spans="1:22" x14ac:dyDescent="0.4">
      <c r="A2600" s="8">
        <v>0</v>
      </c>
      <c r="B2600" s="8">
        <v>0</v>
      </c>
      <c r="C2600" s="8">
        <v>54</v>
      </c>
      <c r="D2600" s="8">
        <v>2</v>
      </c>
      <c r="E2600" s="8">
        <v>0</v>
      </c>
      <c r="F2600" s="8">
        <v>0</v>
      </c>
      <c r="G2600" s="8">
        <v>0</v>
      </c>
      <c r="H2600" s="8">
        <v>0</v>
      </c>
      <c r="I2600" s="8">
        <v>1</v>
      </c>
      <c r="J2600" s="8">
        <v>0</v>
      </c>
      <c r="K2600" s="8">
        <v>220</v>
      </c>
      <c r="L2600" s="8">
        <v>142.5</v>
      </c>
      <c r="M2600" s="8">
        <v>83.5</v>
      </c>
      <c r="N2600" s="8">
        <v>25.09</v>
      </c>
      <c r="O2600" s="8">
        <v>72</v>
      </c>
      <c r="P2600" s="8">
        <v>84</v>
      </c>
      <c r="Q2600">
        <f t="shared" si="240"/>
        <v>-1.8697962044133503</v>
      </c>
      <c r="R2600">
        <f t="shared" si="241"/>
        <v>0.15415507473800644</v>
      </c>
      <c r="S2600">
        <f t="shared" si="242"/>
        <v>0.13356530514151202</v>
      </c>
      <c r="T2600">
        <f t="shared" si="243"/>
        <v>0.86643469485848801</v>
      </c>
      <c r="U2600" s="11">
        <f t="shared" si="244"/>
        <v>-6.2264165473333702E-2</v>
      </c>
      <c r="V2600">
        <f t="shared" si="245"/>
        <v>1</v>
      </c>
    </row>
    <row r="2601" spans="1:22" x14ac:dyDescent="0.4">
      <c r="A2601" s="8">
        <v>0</v>
      </c>
      <c r="B2601" s="8">
        <v>0</v>
      </c>
      <c r="C2601" s="8">
        <v>36</v>
      </c>
      <c r="D2601" s="8">
        <v>3</v>
      </c>
      <c r="E2601" s="8">
        <v>1</v>
      </c>
      <c r="F2601" s="8">
        <v>15</v>
      </c>
      <c r="G2601" s="8">
        <v>0</v>
      </c>
      <c r="H2601" s="8">
        <v>0</v>
      </c>
      <c r="I2601" s="8">
        <v>0</v>
      </c>
      <c r="J2601" s="8">
        <v>0</v>
      </c>
      <c r="K2601" s="8">
        <v>180</v>
      </c>
      <c r="L2601" s="8">
        <v>105</v>
      </c>
      <c r="M2601" s="8">
        <v>60</v>
      </c>
      <c r="N2601" s="8">
        <v>25.97</v>
      </c>
      <c r="O2601" s="8">
        <v>102</v>
      </c>
      <c r="P2601" s="10">
        <v>82</v>
      </c>
      <c r="Q2601">
        <f t="shared" si="240"/>
        <v>-3.4121259842227714</v>
      </c>
      <c r="R2601">
        <f t="shared" si="241"/>
        <v>3.2971029922254792E-2</v>
      </c>
      <c r="S2601">
        <f t="shared" si="242"/>
        <v>3.1918639504087847E-2</v>
      </c>
      <c r="T2601">
        <f t="shared" si="243"/>
        <v>0.9680813604959122</v>
      </c>
      <c r="U2601" s="11">
        <f t="shared" si="244"/>
        <v>-1.4088141731304406E-2</v>
      </c>
      <c r="V2601">
        <f t="shared" si="245"/>
        <v>0</v>
      </c>
    </row>
    <row r="2602" spans="1:22" x14ac:dyDescent="0.4">
      <c r="A2602" s="8">
        <v>1</v>
      </c>
      <c r="B2602" s="8">
        <v>1</v>
      </c>
      <c r="C2602" s="8">
        <v>47</v>
      </c>
      <c r="D2602" s="8">
        <v>1</v>
      </c>
      <c r="E2602" s="8">
        <v>1</v>
      </c>
      <c r="F2602" s="8">
        <v>20</v>
      </c>
      <c r="G2602" s="8">
        <v>0</v>
      </c>
      <c r="H2602" s="8">
        <v>0</v>
      </c>
      <c r="I2602" s="8">
        <v>1</v>
      </c>
      <c r="J2602" s="8">
        <v>0</v>
      </c>
      <c r="K2602" s="8">
        <v>286</v>
      </c>
      <c r="L2602" s="8">
        <v>148</v>
      </c>
      <c r="M2602" s="8">
        <v>98</v>
      </c>
      <c r="N2602" s="8">
        <v>29.98</v>
      </c>
      <c r="O2602" s="8">
        <v>80</v>
      </c>
      <c r="P2602" s="8">
        <v>93</v>
      </c>
      <c r="Q2602">
        <f t="shared" si="240"/>
        <v>-1.1112705701000261</v>
      </c>
      <c r="R2602">
        <f t="shared" si="241"/>
        <v>0.3291404992119123</v>
      </c>
      <c r="S2602">
        <f t="shared" si="242"/>
        <v>0.24763409090842517</v>
      </c>
      <c r="T2602">
        <f t="shared" si="243"/>
        <v>0.24763409090842517</v>
      </c>
      <c r="U2602" s="11">
        <f t="shared" si="244"/>
        <v>-0.60618956775266508</v>
      </c>
      <c r="V2602">
        <f t="shared" si="245"/>
        <v>1</v>
      </c>
    </row>
    <row r="2603" spans="1:22" x14ac:dyDescent="0.4">
      <c r="A2603" s="8">
        <v>1</v>
      </c>
      <c r="B2603" s="8">
        <v>1</v>
      </c>
      <c r="C2603" s="8">
        <v>51</v>
      </c>
      <c r="D2603" s="8">
        <v>1</v>
      </c>
      <c r="E2603" s="8">
        <v>1</v>
      </c>
      <c r="F2603" s="8">
        <v>7</v>
      </c>
      <c r="G2603" s="8">
        <v>0</v>
      </c>
      <c r="H2603" s="8">
        <v>0</v>
      </c>
      <c r="I2603" s="8">
        <v>1</v>
      </c>
      <c r="J2603" s="8">
        <v>0</v>
      </c>
      <c r="K2603" s="8">
        <v>133</v>
      </c>
      <c r="L2603" s="8">
        <v>138</v>
      </c>
      <c r="M2603" s="8">
        <v>78</v>
      </c>
      <c r="N2603" s="8">
        <v>16.98</v>
      </c>
      <c r="O2603" s="8">
        <v>80</v>
      </c>
      <c r="P2603" s="8">
        <v>65</v>
      </c>
      <c r="Q2603">
        <f t="shared" si="240"/>
        <v>-1.7239709649006087</v>
      </c>
      <c r="R2603">
        <f t="shared" si="241"/>
        <v>0.1783564924642061</v>
      </c>
      <c r="S2603">
        <f t="shared" si="242"/>
        <v>0.15136038508280539</v>
      </c>
      <c r="T2603">
        <f t="shared" si="243"/>
        <v>0.15136038508280539</v>
      </c>
      <c r="U2603" s="11">
        <f t="shared" si="244"/>
        <v>-0.81998777603263184</v>
      </c>
      <c r="V2603">
        <f t="shared" si="245"/>
        <v>1</v>
      </c>
    </row>
    <row r="2604" spans="1:22" x14ac:dyDescent="0.4">
      <c r="A2604" s="8">
        <v>0</v>
      </c>
      <c r="B2604" s="8">
        <v>0</v>
      </c>
      <c r="C2604" s="8">
        <v>60</v>
      </c>
      <c r="D2604" s="8">
        <v>1</v>
      </c>
      <c r="E2604" s="8">
        <v>0</v>
      </c>
      <c r="F2604" s="8">
        <v>0</v>
      </c>
      <c r="G2604" s="8">
        <v>0</v>
      </c>
      <c r="H2604" s="8">
        <v>0</v>
      </c>
      <c r="I2604" s="8">
        <v>1</v>
      </c>
      <c r="J2604" s="8">
        <v>0</v>
      </c>
      <c r="K2604" s="8">
        <v>295</v>
      </c>
      <c r="L2604" s="8">
        <v>149</v>
      </c>
      <c r="M2604" s="8">
        <v>103.5</v>
      </c>
      <c r="N2604" s="8">
        <v>22.69</v>
      </c>
      <c r="O2604" s="8">
        <v>80</v>
      </c>
      <c r="P2604" s="8">
        <v>52</v>
      </c>
      <c r="Q2604">
        <f t="shared" si="240"/>
        <v>-1.4386819886683488</v>
      </c>
      <c r="R2604">
        <f t="shared" si="241"/>
        <v>0.23724023803327499</v>
      </c>
      <c r="S2604">
        <f t="shared" si="242"/>
        <v>0.19174953314676671</v>
      </c>
      <c r="T2604">
        <f t="shared" si="243"/>
        <v>0.80825046685323332</v>
      </c>
      <c r="U2604" s="11">
        <f t="shared" si="244"/>
        <v>-9.2454035863669487E-2</v>
      </c>
      <c r="V2604">
        <f t="shared" si="245"/>
        <v>1</v>
      </c>
    </row>
    <row r="2605" spans="1:22" x14ac:dyDescent="0.4">
      <c r="A2605" s="8">
        <v>1</v>
      </c>
      <c r="B2605" s="8">
        <v>1</v>
      </c>
      <c r="C2605" s="8">
        <v>49</v>
      </c>
      <c r="D2605" s="8">
        <v>4</v>
      </c>
      <c r="E2605" s="8">
        <v>0</v>
      </c>
      <c r="F2605" s="8">
        <v>0</v>
      </c>
      <c r="G2605" s="8">
        <v>1</v>
      </c>
      <c r="H2605" s="8">
        <v>0</v>
      </c>
      <c r="I2605" s="8">
        <v>1</v>
      </c>
      <c r="J2605" s="8">
        <v>0</v>
      </c>
      <c r="K2605" s="8">
        <v>280</v>
      </c>
      <c r="L2605" s="8">
        <v>166</v>
      </c>
      <c r="M2605" s="8">
        <v>98</v>
      </c>
      <c r="N2605" s="8">
        <v>23.03</v>
      </c>
      <c r="O2605" s="8">
        <v>70</v>
      </c>
      <c r="P2605" s="8">
        <v>72</v>
      </c>
      <c r="Q2605">
        <f t="shared" si="240"/>
        <v>-1.6385865221472464</v>
      </c>
      <c r="R2605">
        <f t="shared" si="241"/>
        <v>0.19425442265414714</v>
      </c>
      <c r="S2605">
        <f t="shared" si="242"/>
        <v>0.16265748651985748</v>
      </c>
      <c r="T2605">
        <f t="shared" si="243"/>
        <v>0.16265748651985748</v>
      </c>
      <c r="U2605" s="11">
        <f t="shared" si="244"/>
        <v>-0.78872594296043852</v>
      </c>
      <c r="V2605">
        <f t="shared" si="245"/>
        <v>1</v>
      </c>
    </row>
    <row r="2606" spans="1:22" x14ac:dyDescent="0.4">
      <c r="A2606" s="8">
        <v>0</v>
      </c>
      <c r="B2606" s="8">
        <v>0</v>
      </c>
      <c r="C2606" s="8">
        <v>61</v>
      </c>
      <c r="D2606" s="8">
        <v>2</v>
      </c>
      <c r="E2606" s="8">
        <v>0</v>
      </c>
      <c r="F2606" s="8">
        <v>0</v>
      </c>
      <c r="G2606" s="8">
        <v>0</v>
      </c>
      <c r="H2606" s="8">
        <v>0</v>
      </c>
      <c r="I2606" s="8">
        <v>1</v>
      </c>
      <c r="J2606" s="8">
        <v>0</v>
      </c>
      <c r="K2606" s="8">
        <v>224</v>
      </c>
      <c r="L2606" s="8">
        <v>155</v>
      </c>
      <c r="M2606" s="8">
        <v>71</v>
      </c>
      <c r="N2606" s="8">
        <v>25.98</v>
      </c>
      <c r="O2606" s="8">
        <v>75</v>
      </c>
      <c r="P2606" s="8">
        <v>86</v>
      </c>
      <c r="Q2606">
        <f t="shared" si="240"/>
        <v>-1.1898426994257747</v>
      </c>
      <c r="R2606">
        <f t="shared" si="241"/>
        <v>0.30426912201017559</v>
      </c>
      <c r="S2606">
        <f t="shared" si="242"/>
        <v>0.23328707003446314</v>
      </c>
      <c r="T2606">
        <f t="shared" si="243"/>
        <v>0.76671292996553686</v>
      </c>
      <c r="U2606" s="11">
        <f t="shared" si="244"/>
        <v>-0.11536721267263733</v>
      </c>
      <c r="V2606">
        <f t="shared" si="245"/>
        <v>1</v>
      </c>
    </row>
    <row r="2607" spans="1:22" x14ac:dyDescent="0.4">
      <c r="A2607" s="8">
        <v>0</v>
      </c>
      <c r="B2607" s="8">
        <v>0</v>
      </c>
      <c r="C2607" s="8">
        <v>46</v>
      </c>
      <c r="D2607" s="8">
        <v>1</v>
      </c>
      <c r="E2607" s="8">
        <v>0</v>
      </c>
      <c r="F2607" s="8">
        <v>0</v>
      </c>
      <c r="G2607" s="8">
        <v>0</v>
      </c>
      <c r="H2607" s="8">
        <v>0</v>
      </c>
      <c r="I2607" s="8">
        <v>0</v>
      </c>
      <c r="J2607" s="8">
        <v>0</v>
      </c>
      <c r="K2607" s="8">
        <v>284</v>
      </c>
      <c r="L2607" s="8">
        <v>147</v>
      </c>
      <c r="M2607" s="8">
        <v>82</v>
      </c>
      <c r="N2607" s="8">
        <v>25.6</v>
      </c>
      <c r="O2607" s="8">
        <v>80</v>
      </c>
      <c r="P2607" s="10">
        <v>82</v>
      </c>
      <c r="Q2607">
        <f t="shared" si="240"/>
        <v>-2.4366387993099643</v>
      </c>
      <c r="R2607">
        <f t="shared" si="241"/>
        <v>8.7454309485432258E-2</v>
      </c>
      <c r="S2607">
        <f t="shared" si="242"/>
        <v>8.0421134683639608E-2</v>
      </c>
      <c r="T2607">
        <f t="shared" si="243"/>
        <v>0.91957886531636035</v>
      </c>
      <c r="U2607" s="11">
        <f t="shared" si="244"/>
        <v>-3.6411018679354298E-2</v>
      </c>
      <c r="V2607">
        <f t="shared" si="245"/>
        <v>0</v>
      </c>
    </row>
    <row r="2608" spans="1:22" x14ac:dyDescent="0.4">
      <c r="A2608" s="8">
        <v>0</v>
      </c>
      <c r="B2608" s="8">
        <v>0</v>
      </c>
      <c r="C2608" s="8">
        <v>62</v>
      </c>
      <c r="D2608" s="8">
        <v>2</v>
      </c>
      <c r="E2608" s="8">
        <v>0</v>
      </c>
      <c r="F2608" s="8">
        <v>0</v>
      </c>
      <c r="G2608" s="8">
        <v>0</v>
      </c>
      <c r="H2608" s="8">
        <v>0</v>
      </c>
      <c r="I2608" s="8">
        <v>1</v>
      </c>
      <c r="J2608" s="8">
        <v>1</v>
      </c>
      <c r="K2608" s="8">
        <v>313</v>
      </c>
      <c r="L2608" s="8">
        <v>164</v>
      </c>
      <c r="M2608" s="8">
        <v>94</v>
      </c>
      <c r="N2608" s="8">
        <v>27.4</v>
      </c>
      <c r="O2608" s="8">
        <v>70</v>
      </c>
      <c r="P2608" s="8">
        <v>81</v>
      </c>
      <c r="Q2608">
        <f t="shared" si="240"/>
        <v>-0.92460799287613149</v>
      </c>
      <c r="R2608">
        <f t="shared" si="241"/>
        <v>0.39668689268749885</v>
      </c>
      <c r="S2608">
        <f t="shared" si="242"/>
        <v>0.28401991510366054</v>
      </c>
      <c r="T2608">
        <f t="shared" si="243"/>
        <v>0.71598008489633946</v>
      </c>
      <c r="U2608" s="11">
        <f t="shared" si="244"/>
        <v>-0.14509905749649099</v>
      </c>
      <c r="V2608">
        <f t="shared" si="245"/>
        <v>1</v>
      </c>
    </row>
    <row r="2609" spans="1:22" x14ac:dyDescent="0.4">
      <c r="A2609" s="8">
        <v>1</v>
      </c>
      <c r="B2609" s="8">
        <v>1</v>
      </c>
      <c r="C2609" s="8">
        <v>62</v>
      </c>
      <c r="D2609" s="8">
        <v>1</v>
      </c>
      <c r="E2609" s="8">
        <v>0</v>
      </c>
      <c r="F2609" s="8">
        <v>0</v>
      </c>
      <c r="G2609" s="8">
        <v>0</v>
      </c>
      <c r="H2609" s="8">
        <v>0</v>
      </c>
      <c r="I2609" s="8">
        <v>1</v>
      </c>
      <c r="J2609" s="8">
        <v>0</v>
      </c>
      <c r="K2609" s="8">
        <v>191</v>
      </c>
      <c r="L2609" s="8">
        <v>156</v>
      </c>
      <c r="M2609" s="8">
        <v>91</v>
      </c>
      <c r="N2609" s="8">
        <v>31.2</v>
      </c>
      <c r="O2609" s="8">
        <v>68</v>
      </c>
      <c r="P2609" s="8">
        <v>75</v>
      </c>
      <c r="Q2609">
        <f t="shared" si="240"/>
        <v>-0.72905958506755741</v>
      </c>
      <c r="R2609">
        <f t="shared" si="241"/>
        <v>0.48236239766277206</v>
      </c>
      <c r="S2609">
        <f t="shared" si="242"/>
        <v>0.32540112891645706</v>
      </c>
      <c r="T2609">
        <f t="shared" si="243"/>
        <v>0.32540112891645706</v>
      </c>
      <c r="U2609" s="11">
        <f t="shared" si="244"/>
        <v>-0.48758094469560326</v>
      </c>
      <c r="V2609">
        <f t="shared" si="245"/>
        <v>1</v>
      </c>
    </row>
    <row r="2610" spans="1:22" x14ac:dyDescent="0.4">
      <c r="A2610" s="8">
        <v>0</v>
      </c>
      <c r="B2610" s="8">
        <v>0</v>
      </c>
      <c r="C2610" s="8">
        <v>35</v>
      </c>
      <c r="D2610" s="8">
        <v>3</v>
      </c>
      <c r="E2610" s="8">
        <v>0</v>
      </c>
      <c r="F2610" s="8">
        <v>0</v>
      </c>
      <c r="G2610" s="8">
        <v>0</v>
      </c>
      <c r="H2610" s="8">
        <v>0</v>
      </c>
      <c r="I2610" s="8">
        <v>0</v>
      </c>
      <c r="J2610" s="8">
        <v>0</v>
      </c>
      <c r="K2610" s="8">
        <v>219</v>
      </c>
      <c r="L2610" s="8">
        <v>116</v>
      </c>
      <c r="M2610" s="8">
        <v>74</v>
      </c>
      <c r="N2610" s="8">
        <v>21.63</v>
      </c>
      <c r="O2610" s="8">
        <v>75</v>
      </c>
      <c r="P2610" s="8">
        <v>68</v>
      </c>
      <c r="Q2610">
        <f t="shared" si="240"/>
        <v>-3.7432299030327334</v>
      </c>
      <c r="R2610">
        <f t="shared" si="241"/>
        <v>2.3677503452920485E-2</v>
      </c>
      <c r="S2610">
        <f t="shared" si="242"/>
        <v>2.3129846434111295E-2</v>
      </c>
      <c r="T2610">
        <f t="shared" si="243"/>
        <v>0.97687015356588869</v>
      </c>
      <c r="U2610" s="11">
        <f t="shared" si="244"/>
        <v>-1.0163159246910658E-2</v>
      </c>
      <c r="V2610">
        <f t="shared" si="245"/>
        <v>0</v>
      </c>
    </row>
    <row r="2611" spans="1:22" x14ac:dyDescent="0.4">
      <c r="A2611" s="8">
        <v>1</v>
      </c>
      <c r="B2611" s="8">
        <v>0</v>
      </c>
      <c r="C2611" s="8">
        <v>48</v>
      </c>
      <c r="D2611" s="8">
        <v>1</v>
      </c>
      <c r="E2611" s="8">
        <v>1</v>
      </c>
      <c r="F2611" s="8">
        <v>20</v>
      </c>
      <c r="G2611" s="8">
        <v>0</v>
      </c>
      <c r="H2611" s="8">
        <v>0</v>
      </c>
      <c r="I2611" s="8">
        <v>0</v>
      </c>
      <c r="J2611" s="8">
        <v>0</v>
      </c>
      <c r="K2611" s="10">
        <v>237</v>
      </c>
      <c r="L2611" s="8">
        <v>117.5</v>
      </c>
      <c r="M2611" s="8">
        <v>67.5</v>
      </c>
      <c r="N2611" s="8">
        <v>28.62</v>
      </c>
      <c r="O2611" s="8">
        <v>75</v>
      </c>
      <c r="P2611" s="8">
        <v>68</v>
      </c>
      <c r="Q2611">
        <f t="shared" si="240"/>
        <v>-2.1789610839593143</v>
      </c>
      <c r="R2611">
        <f t="shared" si="241"/>
        <v>0.11315903232652037</v>
      </c>
      <c r="S2611">
        <f t="shared" si="242"/>
        <v>0.1016557643969489</v>
      </c>
      <c r="T2611">
        <f t="shared" si="243"/>
        <v>0.1016557643969489</v>
      </c>
      <c r="U2611" s="11">
        <f t="shared" si="244"/>
        <v>-0.99286798962991663</v>
      </c>
      <c r="V2611">
        <f t="shared" si="245"/>
        <v>1</v>
      </c>
    </row>
    <row r="2612" spans="1:22" x14ac:dyDescent="0.4">
      <c r="A2612" s="8">
        <v>1</v>
      </c>
      <c r="B2612" s="8">
        <v>1</v>
      </c>
      <c r="C2612" s="8">
        <v>51</v>
      </c>
      <c r="D2612" s="8">
        <v>1</v>
      </c>
      <c r="E2612" s="8">
        <v>1</v>
      </c>
      <c r="F2612" s="8">
        <v>15</v>
      </c>
      <c r="G2612" s="8">
        <v>0</v>
      </c>
      <c r="H2612" s="8">
        <v>0</v>
      </c>
      <c r="I2612" s="8">
        <v>0</v>
      </c>
      <c r="J2612" s="8">
        <v>0</v>
      </c>
      <c r="K2612" s="8">
        <v>212</v>
      </c>
      <c r="L2612" s="8">
        <v>146</v>
      </c>
      <c r="M2612" s="8">
        <v>89</v>
      </c>
      <c r="N2612" s="8">
        <v>24.49</v>
      </c>
      <c r="O2612" s="8">
        <v>100</v>
      </c>
      <c r="P2612" s="8">
        <v>132</v>
      </c>
      <c r="Q2612">
        <f t="shared" si="240"/>
        <v>-1.3471475386287093</v>
      </c>
      <c r="R2612">
        <f t="shared" si="241"/>
        <v>0.25998078913761441</v>
      </c>
      <c r="S2612">
        <f t="shared" si="242"/>
        <v>0.20633710559631352</v>
      </c>
      <c r="T2612">
        <f t="shared" si="243"/>
        <v>0.20633710559631352</v>
      </c>
      <c r="U2612" s="11">
        <f t="shared" si="244"/>
        <v>-0.68542266583837641</v>
      </c>
      <c r="V2612">
        <f t="shared" si="245"/>
        <v>1</v>
      </c>
    </row>
    <row r="2613" spans="1:22" x14ac:dyDescent="0.4">
      <c r="A2613" s="8">
        <v>1</v>
      </c>
      <c r="B2613" s="8">
        <v>1</v>
      </c>
      <c r="C2613" s="8">
        <v>42</v>
      </c>
      <c r="D2613" s="8">
        <v>1</v>
      </c>
      <c r="E2613" s="8">
        <v>1</v>
      </c>
      <c r="F2613" s="8">
        <v>20</v>
      </c>
      <c r="G2613" s="8">
        <v>0</v>
      </c>
      <c r="H2613" s="8">
        <v>0</v>
      </c>
      <c r="I2613" s="8">
        <v>0</v>
      </c>
      <c r="J2613" s="8">
        <v>0</v>
      </c>
      <c r="K2613" s="8">
        <v>241</v>
      </c>
      <c r="L2613" s="8">
        <v>118</v>
      </c>
      <c r="M2613" s="8">
        <v>85</v>
      </c>
      <c r="N2613" s="8">
        <v>30.03</v>
      </c>
      <c r="O2613" s="8">
        <v>68</v>
      </c>
      <c r="P2613" s="8">
        <v>74</v>
      </c>
      <c r="Q2613">
        <f t="shared" si="240"/>
        <v>-2.1386566551635884</v>
      </c>
      <c r="R2613">
        <f t="shared" si="241"/>
        <v>0.11781300025369786</v>
      </c>
      <c r="S2613">
        <f t="shared" si="242"/>
        <v>0.10539598325208162</v>
      </c>
      <c r="T2613">
        <f t="shared" si="243"/>
        <v>0.10539598325208162</v>
      </c>
      <c r="U2613" s="11">
        <f t="shared" si="244"/>
        <v>-0.97717594021168031</v>
      </c>
      <c r="V2613">
        <f t="shared" si="245"/>
        <v>1</v>
      </c>
    </row>
    <row r="2614" spans="1:22" x14ac:dyDescent="0.4">
      <c r="A2614" s="8">
        <v>0</v>
      </c>
      <c r="B2614" s="8">
        <v>0</v>
      </c>
      <c r="C2614" s="8">
        <v>40</v>
      </c>
      <c r="D2614" s="8">
        <v>2</v>
      </c>
      <c r="E2614" s="8">
        <v>0</v>
      </c>
      <c r="F2614" s="8">
        <v>0</v>
      </c>
      <c r="G2614" s="8">
        <v>0</v>
      </c>
      <c r="H2614" s="8">
        <v>0</v>
      </c>
      <c r="I2614" s="8">
        <v>0</v>
      </c>
      <c r="J2614" s="8">
        <v>0</v>
      </c>
      <c r="K2614" s="8">
        <v>215</v>
      </c>
      <c r="L2614" s="8">
        <v>110</v>
      </c>
      <c r="M2614" s="8">
        <v>70</v>
      </c>
      <c r="N2614" s="8">
        <v>19.64</v>
      </c>
      <c r="O2614" s="8">
        <v>70</v>
      </c>
      <c r="P2614" s="8">
        <v>87</v>
      </c>
      <c r="Q2614">
        <f t="shared" si="240"/>
        <v>-3.4926571724307474</v>
      </c>
      <c r="R2614">
        <f t="shared" si="241"/>
        <v>3.0419933675962092E-2</v>
      </c>
      <c r="S2614">
        <f t="shared" si="242"/>
        <v>2.9521880043062425E-2</v>
      </c>
      <c r="T2614">
        <f t="shared" si="243"/>
        <v>0.97047811995693756</v>
      </c>
      <c r="U2614" s="11">
        <f t="shared" si="244"/>
        <v>-1.3014251609037875E-2</v>
      </c>
      <c r="V2614">
        <f t="shared" si="245"/>
        <v>0</v>
      </c>
    </row>
    <row r="2615" spans="1:22" x14ac:dyDescent="0.4">
      <c r="A2615" s="8">
        <v>0</v>
      </c>
      <c r="B2615" s="8">
        <v>0</v>
      </c>
      <c r="C2615" s="8">
        <v>44</v>
      </c>
      <c r="D2615" s="8">
        <v>3</v>
      </c>
      <c r="E2615" s="8">
        <v>1</v>
      </c>
      <c r="F2615" s="8">
        <v>30</v>
      </c>
      <c r="G2615" s="8">
        <v>0</v>
      </c>
      <c r="H2615" s="8">
        <v>0</v>
      </c>
      <c r="I2615" s="8">
        <v>0</v>
      </c>
      <c r="J2615" s="8">
        <v>0</v>
      </c>
      <c r="K2615" s="8">
        <v>188</v>
      </c>
      <c r="L2615" s="8">
        <v>122.5</v>
      </c>
      <c r="M2615" s="8">
        <v>67.5</v>
      </c>
      <c r="N2615" s="8">
        <v>23.13</v>
      </c>
      <c r="O2615" s="8">
        <v>94</v>
      </c>
      <c r="P2615" s="8">
        <v>85</v>
      </c>
      <c r="Q2615">
        <f t="shared" si="240"/>
        <v>-2.1405153289594683</v>
      </c>
      <c r="R2615">
        <f t="shared" si="241"/>
        <v>0.11759422769370678</v>
      </c>
      <c r="S2615">
        <f t="shared" si="242"/>
        <v>0.10522086172221642</v>
      </c>
      <c r="T2615">
        <f t="shared" si="243"/>
        <v>0.89477913827778355</v>
      </c>
      <c r="U2615" s="11">
        <f t="shared" si="244"/>
        <v>-4.8284150007302191E-2</v>
      </c>
      <c r="V2615">
        <f t="shared" si="245"/>
        <v>1</v>
      </c>
    </row>
    <row r="2616" spans="1:22" x14ac:dyDescent="0.4">
      <c r="A2616" s="8">
        <v>0</v>
      </c>
      <c r="B2616" s="8">
        <v>0</v>
      </c>
      <c r="C2616" s="8">
        <v>46</v>
      </c>
      <c r="D2616" s="8">
        <v>2</v>
      </c>
      <c r="E2616" s="8">
        <v>0</v>
      </c>
      <c r="F2616" s="8">
        <v>0</v>
      </c>
      <c r="G2616" s="8">
        <v>0</v>
      </c>
      <c r="H2616" s="8">
        <v>0</v>
      </c>
      <c r="I2616" s="8">
        <v>1</v>
      </c>
      <c r="J2616" s="8">
        <v>0</v>
      </c>
      <c r="K2616" s="8">
        <v>214</v>
      </c>
      <c r="L2616" s="8">
        <v>144</v>
      </c>
      <c r="M2616" s="8">
        <v>79</v>
      </c>
      <c r="N2616" s="8">
        <v>23.62</v>
      </c>
      <c r="O2616" s="8">
        <v>96</v>
      </c>
      <c r="P2616" s="8">
        <v>80</v>
      </c>
      <c r="Q2616">
        <f t="shared" si="240"/>
        <v>-2.4038822099750163</v>
      </c>
      <c r="R2616">
        <f t="shared" si="241"/>
        <v>9.0366449892710837E-2</v>
      </c>
      <c r="S2616">
        <f t="shared" si="242"/>
        <v>8.2877137224464908E-2</v>
      </c>
      <c r="T2616">
        <f t="shared" si="243"/>
        <v>0.91712286277553512</v>
      </c>
      <c r="U2616" s="11">
        <f t="shared" si="244"/>
        <v>-3.7572479977546501E-2</v>
      </c>
      <c r="V2616">
        <f t="shared" si="245"/>
        <v>0</v>
      </c>
    </row>
    <row r="2617" spans="1:22" x14ac:dyDescent="0.4">
      <c r="A2617" s="8">
        <v>0</v>
      </c>
      <c r="B2617" s="8">
        <v>0</v>
      </c>
      <c r="C2617" s="8">
        <v>40</v>
      </c>
      <c r="D2617" s="8">
        <v>2</v>
      </c>
      <c r="E2617" s="8">
        <v>1</v>
      </c>
      <c r="F2617" s="8">
        <v>9</v>
      </c>
      <c r="G2617" s="8">
        <v>0</v>
      </c>
      <c r="H2617" s="8">
        <v>0</v>
      </c>
      <c r="I2617" s="8">
        <v>0</v>
      </c>
      <c r="J2617" s="8">
        <v>0</v>
      </c>
      <c r="K2617" s="8">
        <v>193</v>
      </c>
      <c r="L2617" s="8">
        <v>105</v>
      </c>
      <c r="M2617" s="8">
        <v>60</v>
      </c>
      <c r="N2617" s="8">
        <v>22.54</v>
      </c>
      <c r="O2617" s="8">
        <v>75</v>
      </c>
      <c r="P2617" s="8">
        <v>85</v>
      </c>
      <c r="Q2617">
        <f t="shared" si="240"/>
        <v>-3.3150379647161667</v>
      </c>
      <c r="R2617">
        <f t="shared" si="241"/>
        <v>3.6332669191682723E-2</v>
      </c>
      <c r="S2617">
        <f t="shared" si="242"/>
        <v>3.5058886274444506E-2</v>
      </c>
      <c r="T2617">
        <f t="shared" si="243"/>
        <v>0.96494111372555547</v>
      </c>
      <c r="U2617" s="11">
        <f t="shared" si="244"/>
        <v>-1.5499189002706153E-2</v>
      </c>
      <c r="V2617">
        <f t="shared" si="245"/>
        <v>0</v>
      </c>
    </row>
    <row r="2618" spans="1:22" x14ac:dyDescent="0.4">
      <c r="A2618" s="8">
        <v>0</v>
      </c>
      <c r="B2618" s="8">
        <v>1</v>
      </c>
      <c r="C2618" s="8">
        <v>40</v>
      </c>
      <c r="D2618" s="8">
        <v>1</v>
      </c>
      <c r="E2618" s="8">
        <v>1</v>
      </c>
      <c r="F2618" s="8">
        <v>20</v>
      </c>
      <c r="G2618" s="8">
        <v>0</v>
      </c>
      <c r="H2618" s="8">
        <v>0</v>
      </c>
      <c r="I2618" s="8">
        <v>0</v>
      </c>
      <c r="J2618" s="8">
        <v>0</v>
      </c>
      <c r="K2618" s="8">
        <v>201</v>
      </c>
      <c r="L2618" s="8">
        <v>121.5</v>
      </c>
      <c r="M2618" s="8">
        <v>76.5</v>
      </c>
      <c r="N2618" s="8">
        <v>29.38</v>
      </c>
      <c r="O2618" s="8">
        <v>74</v>
      </c>
      <c r="P2618" s="8">
        <v>94</v>
      </c>
      <c r="Q2618">
        <f t="shared" si="240"/>
        <v>-2.2116865835767854</v>
      </c>
      <c r="R2618">
        <f t="shared" si="241"/>
        <v>0.10951578514094948</v>
      </c>
      <c r="S2618">
        <f t="shared" si="242"/>
        <v>9.8705927944086835E-2</v>
      </c>
      <c r="T2618">
        <f t="shared" si="243"/>
        <v>0.90129407205591316</v>
      </c>
      <c r="U2618" s="11">
        <f t="shared" si="244"/>
        <v>-4.5133485343010572E-2</v>
      </c>
      <c r="V2618">
        <f t="shared" si="245"/>
        <v>0</v>
      </c>
    </row>
    <row r="2619" spans="1:22" x14ac:dyDescent="0.4">
      <c r="A2619" s="8">
        <v>0</v>
      </c>
      <c r="B2619" s="8">
        <v>1</v>
      </c>
      <c r="C2619" s="8">
        <v>48</v>
      </c>
      <c r="D2619" s="8">
        <v>2</v>
      </c>
      <c r="E2619" s="8">
        <v>1</v>
      </c>
      <c r="F2619" s="8">
        <v>15</v>
      </c>
      <c r="G2619" s="8">
        <v>0</v>
      </c>
      <c r="H2619" s="8">
        <v>0</v>
      </c>
      <c r="I2619" s="8">
        <v>0</v>
      </c>
      <c r="J2619" s="8">
        <v>0</v>
      </c>
      <c r="K2619" s="8">
        <v>214</v>
      </c>
      <c r="L2619" s="8">
        <v>114</v>
      </c>
      <c r="M2619" s="8">
        <v>80</v>
      </c>
      <c r="N2619" s="8">
        <v>26.27</v>
      </c>
      <c r="O2619" s="8">
        <v>95</v>
      </c>
      <c r="P2619" s="8">
        <v>99</v>
      </c>
      <c r="Q2619">
        <f t="shared" si="240"/>
        <v>-2.0699594254281859</v>
      </c>
      <c r="R2619">
        <f t="shared" si="241"/>
        <v>0.12619090174297143</v>
      </c>
      <c r="S2619">
        <f t="shared" si="242"/>
        <v>0.11205107548610951</v>
      </c>
      <c r="T2619">
        <f t="shared" si="243"/>
        <v>0.88794892451389051</v>
      </c>
      <c r="U2619" s="11">
        <f t="shared" si="244"/>
        <v>-5.161201444631177E-2</v>
      </c>
      <c r="V2619">
        <f t="shared" si="245"/>
        <v>1</v>
      </c>
    </row>
    <row r="2620" spans="1:22" x14ac:dyDescent="0.4">
      <c r="A2620" s="8">
        <v>0</v>
      </c>
      <c r="B2620" s="8">
        <v>0</v>
      </c>
      <c r="C2620" s="8">
        <v>43</v>
      </c>
      <c r="D2620" s="8">
        <v>2</v>
      </c>
      <c r="E2620" s="8">
        <v>1</v>
      </c>
      <c r="F2620" s="8">
        <v>20</v>
      </c>
      <c r="G2620" s="8">
        <v>0</v>
      </c>
      <c r="H2620" s="8">
        <v>0</v>
      </c>
      <c r="I2620" s="8">
        <v>0</v>
      </c>
      <c r="J2620" s="8">
        <v>0</v>
      </c>
      <c r="K2620" s="8">
        <v>208</v>
      </c>
      <c r="L2620" s="8">
        <v>119</v>
      </c>
      <c r="M2620" s="8">
        <v>69</v>
      </c>
      <c r="N2620" s="8">
        <v>19.48</v>
      </c>
      <c r="O2620" s="8">
        <v>67</v>
      </c>
      <c r="P2620" s="8">
        <v>73</v>
      </c>
      <c r="Q2620">
        <f t="shared" si="240"/>
        <v>-2.5679136636634752</v>
      </c>
      <c r="R2620">
        <f t="shared" si="241"/>
        <v>7.6695391001201915E-2</v>
      </c>
      <c r="S2620">
        <f t="shared" si="242"/>
        <v>7.1232208888610635E-2</v>
      </c>
      <c r="T2620">
        <f t="shared" si="243"/>
        <v>0.92876779111138941</v>
      </c>
      <c r="U2620" s="11">
        <f t="shared" si="244"/>
        <v>-3.2092853976995003E-2</v>
      </c>
      <c r="V2620">
        <f t="shared" si="245"/>
        <v>0</v>
      </c>
    </row>
    <row r="2621" spans="1:22" x14ac:dyDescent="0.4">
      <c r="A2621" s="8">
        <v>0</v>
      </c>
      <c r="B2621" s="8">
        <v>1</v>
      </c>
      <c r="C2621" s="8">
        <v>48</v>
      </c>
      <c r="D2621" s="8">
        <v>2</v>
      </c>
      <c r="E2621" s="8">
        <v>1</v>
      </c>
      <c r="F2621" s="8">
        <v>20</v>
      </c>
      <c r="G2621" s="8">
        <v>0</v>
      </c>
      <c r="H2621" s="8">
        <v>0</v>
      </c>
      <c r="I2621" s="8">
        <v>0</v>
      </c>
      <c r="J2621" s="8">
        <v>0</v>
      </c>
      <c r="K2621" s="8">
        <v>194</v>
      </c>
      <c r="L2621" s="8">
        <v>102.5</v>
      </c>
      <c r="M2621" s="8">
        <v>69</v>
      </c>
      <c r="N2621" s="8">
        <v>18.55</v>
      </c>
      <c r="O2621" s="8">
        <v>79</v>
      </c>
      <c r="P2621" s="8">
        <v>83</v>
      </c>
      <c r="Q2621">
        <f t="shared" si="240"/>
        <v>-2.1472454933898062</v>
      </c>
      <c r="R2621">
        <f t="shared" si="241"/>
        <v>0.11680545646259913</v>
      </c>
      <c r="S2621">
        <f t="shared" si="242"/>
        <v>0.10458890202110223</v>
      </c>
      <c r="T2621">
        <f t="shared" si="243"/>
        <v>0.89541109797889773</v>
      </c>
      <c r="U2621" s="11">
        <f t="shared" si="244"/>
        <v>-4.7977527150332815E-2</v>
      </c>
      <c r="V2621">
        <f t="shared" si="245"/>
        <v>1</v>
      </c>
    </row>
    <row r="2622" spans="1:22" x14ac:dyDescent="0.4">
      <c r="A2622" s="8">
        <v>0</v>
      </c>
      <c r="B2622" s="8">
        <v>0</v>
      </c>
      <c r="C2622" s="8">
        <v>43</v>
      </c>
      <c r="D2622" s="8">
        <v>1</v>
      </c>
      <c r="E2622" s="8">
        <v>0</v>
      </c>
      <c r="F2622" s="8">
        <v>0</v>
      </c>
      <c r="G2622" s="8">
        <v>0</v>
      </c>
      <c r="H2622" s="8">
        <v>0</v>
      </c>
      <c r="I2622" s="8">
        <v>0</v>
      </c>
      <c r="J2622" s="8">
        <v>0</v>
      </c>
      <c r="K2622" s="8">
        <v>230</v>
      </c>
      <c r="L2622" s="8">
        <v>116</v>
      </c>
      <c r="M2622" s="8">
        <v>86</v>
      </c>
      <c r="N2622" s="8">
        <v>27.78</v>
      </c>
      <c r="O2622" s="8">
        <v>62</v>
      </c>
      <c r="P2622" s="8">
        <v>78</v>
      </c>
      <c r="Q2622">
        <f t="shared" si="240"/>
        <v>-3.1460611597543489</v>
      </c>
      <c r="R2622">
        <f t="shared" si="241"/>
        <v>4.3021247399684874E-2</v>
      </c>
      <c r="S2622">
        <f t="shared" si="242"/>
        <v>4.1246760319542337E-2</v>
      </c>
      <c r="T2622">
        <f t="shared" si="243"/>
        <v>0.95875323968045767</v>
      </c>
      <c r="U2622" s="11">
        <f t="shared" si="244"/>
        <v>-1.8293155535302894E-2</v>
      </c>
      <c r="V2622">
        <f t="shared" si="245"/>
        <v>0</v>
      </c>
    </row>
    <row r="2623" spans="1:22" x14ac:dyDescent="0.4">
      <c r="A2623" s="8">
        <v>0</v>
      </c>
      <c r="B2623" s="8">
        <v>1</v>
      </c>
      <c r="C2623" s="8">
        <v>38</v>
      </c>
      <c r="D2623" s="8">
        <v>1</v>
      </c>
      <c r="E2623" s="8">
        <v>1</v>
      </c>
      <c r="F2623" s="8">
        <v>20</v>
      </c>
      <c r="G2623" s="8">
        <v>0</v>
      </c>
      <c r="H2623" s="8">
        <v>0</v>
      </c>
      <c r="I2623" s="8">
        <v>0</v>
      </c>
      <c r="J2623" s="8">
        <v>0</v>
      </c>
      <c r="K2623" s="8">
        <v>265</v>
      </c>
      <c r="L2623" s="8">
        <v>123</v>
      </c>
      <c r="M2623" s="8">
        <v>86</v>
      </c>
      <c r="N2623" s="8">
        <v>28.88</v>
      </c>
      <c r="O2623" s="8">
        <v>85</v>
      </c>
      <c r="P2623" s="8">
        <v>80</v>
      </c>
      <c r="Q2623">
        <f t="shared" si="240"/>
        <v>-2.3182352124386041</v>
      </c>
      <c r="R2623">
        <f t="shared" si="241"/>
        <v>9.8447170731234046E-2</v>
      </c>
      <c r="S2623">
        <f t="shared" si="242"/>
        <v>8.9623946744473812E-2</v>
      </c>
      <c r="T2623">
        <f t="shared" si="243"/>
        <v>0.91037605325552617</v>
      </c>
      <c r="U2623" s="11">
        <f t="shared" si="244"/>
        <v>-4.0779174582313081E-2</v>
      </c>
      <c r="V2623">
        <f t="shared" si="245"/>
        <v>0</v>
      </c>
    </row>
    <row r="2624" spans="1:22" x14ac:dyDescent="0.4">
      <c r="A2624" s="8">
        <v>0</v>
      </c>
      <c r="B2624" s="8">
        <v>1</v>
      </c>
      <c r="C2624" s="8">
        <v>48</v>
      </c>
      <c r="D2624" s="8">
        <v>2</v>
      </c>
      <c r="E2624" s="8">
        <v>0</v>
      </c>
      <c r="F2624" s="8">
        <v>0</v>
      </c>
      <c r="G2624" s="8">
        <v>0</v>
      </c>
      <c r="H2624" s="8">
        <v>0</v>
      </c>
      <c r="I2624" s="8">
        <v>0</v>
      </c>
      <c r="J2624" s="8">
        <v>0</v>
      </c>
      <c r="K2624" s="8">
        <v>263</v>
      </c>
      <c r="L2624" s="8">
        <v>114</v>
      </c>
      <c r="M2624" s="8">
        <v>80</v>
      </c>
      <c r="N2624" s="8">
        <v>25.14</v>
      </c>
      <c r="O2624" s="8">
        <v>80</v>
      </c>
      <c r="P2624" s="8">
        <v>77</v>
      </c>
      <c r="Q2624">
        <f t="shared" si="240"/>
        <v>-2.4816304971713494</v>
      </c>
      <c r="R2624">
        <f t="shared" si="241"/>
        <v>8.3606793755835407E-2</v>
      </c>
      <c r="S2624">
        <f t="shared" si="242"/>
        <v>7.7156025818230681E-2</v>
      </c>
      <c r="T2624">
        <f t="shared" si="243"/>
        <v>0.92284397418176933</v>
      </c>
      <c r="U2624" s="11">
        <f t="shared" si="244"/>
        <v>-3.4871719212202536E-2</v>
      </c>
      <c r="V2624">
        <f t="shared" si="245"/>
        <v>0</v>
      </c>
    </row>
    <row r="2625" spans="1:22" x14ac:dyDescent="0.4">
      <c r="A2625" s="8">
        <v>0</v>
      </c>
      <c r="B2625" s="8">
        <v>1</v>
      </c>
      <c r="C2625" s="8">
        <v>58</v>
      </c>
      <c r="D2625" s="8">
        <v>1</v>
      </c>
      <c r="E2625" s="8">
        <v>0</v>
      </c>
      <c r="F2625" s="8">
        <v>0</v>
      </c>
      <c r="G2625" s="8">
        <v>0</v>
      </c>
      <c r="H2625" s="8">
        <v>0</v>
      </c>
      <c r="I2625" s="8">
        <v>1</v>
      </c>
      <c r="J2625" s="8">
        <v>0</v>
      </c>
      <c r="K2625" s="8">
        <v>279</v>
      </c>
      <c r="L2625" s="8">
        <v>181</v>
      </c>
      <c r="M2625" s="8">
        <v>74</v>
      </c>
      <c r="N2625" s="8">
        <v>22.49</v>
      </c>
      <c r="O2625" s="8">
        <v>66</v>
      </c>
      <c r="P2625" s="8">
        <v>65</v>
      </c>
      <c r="Q2625">
        <f t="shared" si="240"/>
        <v>-0.53102369534067773</v>
      </c>
      <c r="R2625">
        <f t="shared" si="241"/>
        <v>0.58800272582310353</v>
      </c>
      <c r="S2625">
        <f t="shared" si="242"/>
        <v>0.37027815901155098</v>
      </c>
      <c r="T2625">
        <f t="shared" si="243"/>
        <v>0.62972184098844908</v>
      </c>
      <c r="U2625" s="11">
        <f t="shared" si="244"/>
        <v>-0.2008512435626873</v>
      </c>
      <c r="V2625">
        <f t="shared" si="245"/>
        <v>1</v>
      </c>
    </row>
    <row r="2626" spans="1:22" x14ac:dyDescent="0.4">
      <c r="A2626" s="8">
        <v>0</v>
      </c>
      <c r="B2626" s="8">
        <v>0</v>
      </c>
      <c r="C2626" s="8">
        <v>51</v>
      </c>
      <c r="D2626" s="8">
        <v>3</v>
      </c>
      <c r="E2626" s="8">
        <v>0</v>
      </c>
      <c r="F2626" s="8">
        <v>0</v>
      </c>
      <c r="G2626" s="8">
        <v>0</v>
      </c>
      <c r="H2626" s="8">
        <v>0</v>
      </c>
      <c r="I2626" s="8">
        <v>1</v>
      </c>
      <c r="J2626" s="8">
        <v>0</v>
      </c>
      <c r="K2626" s="8">
        <v>304</v>
      </c>
      <c r="L2626" s="8">
        <v>132</v>
      </c>
      <c r="M2626" s="8">
        <v>80</v>
      </c>
      <c r="N2626" s="8">
        <v>25.15</v>
      </c>
      <c r="O2626" s="8">
        <v>85</v>
      </c>
      <c r="P2626" s="8">
        <v>106</v>
      </c>
      <c r="Q2626">
        <f t="shared" si="240"/>
        <v>-2.138224786646111</v>
      </c>
      <c r="R2626">
        <f t="shared" si="241"/>
        <v>0.11786389096771462</v>
      </c>
      <c r="S2626">
        <f t="shared" si="242"/>
        <v>0.10543671006823736</v>
      </c>
      <c r="T2626">
        <f t="shared" si="243"/>
        <v>0.8945632899317626</v>
      </c>
      <c r="U2626" s="11">
        <f t="shared" si="244"/>
        <v>-4.8388927879420653E-2</v>
      </c>
      <c r="V2626">
        <f t="shared" si="245"/>
        <v>1</v>
      </c>
    </row>
    <row r="2627" spans="1:22" x14ac:dyDescent="0.4">
      <c r="A2627" s="8">
        <v>0</v>
      </c>
      <c r="B2627" s="8">
        <v>1</v>
      </c>
      <c r="C2627" s="8">
        <v>42</v>
      </c>
      <c r="D2627" s="8">
        <v>4</v>
      </c>
      <c r="E2627" s="8">
        <v>1</v>
      </c>
      <c r="F2627" s="8">
        <v>40</v>
      </c>
      <c r="G2627" s="8">
        <v>0</v>
      </c>
      <c r="H2627" s="8">
        <v>0</v>
      </c>
      <c r="I2627" s="8">
        <v>1</v>
      </c>
      <c r="J2627" s="8">
        <v>0</v>
      </c>
      <c r="K2627" s="8">
        <v>218</v>
      </c>
      <c r="L2627" s="8">
        <v>129</v>
      </c>
      <c r="M2627" s="8">
        <v>90</v>
      </c>
      <c r="N2627" s="8">
        <v>23.22</v>
      </c>
      <c r="O2627" s="8">
        <v>70</v>
      </c>
      <c r="P2627" s="8">
        <v>73</v>
      </c>
      <c r="Q2627">
        <f t="shared" si="240"/>
        <v>-1.2160037056516098</v>
      </c>
      <c r="R2627">
        <f t="shared" si="241"/>
        <v>0.2964123541823665</v>
      </c>
      <c r="S2627">
        <f t="shared" si="242"/>
        <v>0.22864048867330536</v>
      </c>
      <c r="T2627">
        <f t="shared" si="243"/>
        <v>0.77135951132669467</v>
      </c>
      <c r="U2627" s="11">
        <f t="shared" si="244"/>
        <v>-0.11274316099613771</v>
      </c>
      <c r="V2627">
        <f t="shared" si="245"/>
        <v>1</v>
      </c>
    </row>
    <row r="2628" spans="1:22" x14ac:dyDescent="0.4">
      <c r="A2628" s="8">
        <v>0</v>
      </c>
      <c r="B2628" s="8">
        <v>1</v>
      </c>
      <c r="C2628" s="8">
        <v>48</v>
      </c>
      <c r="D2628" s="8">
        <v>1</v>
      </c>
      <c r="E2628" s="8">
        <v>1</v>
      </c>
      <c r="F2628" s="8">
        <v>20</v>
      </c>
      <c r="G2628" s="8">
        <v>0</v>
      </c>
      <c r="H2628" s="8">
        <v>0</v>
      </c>
      <c r="I2628" s="8">
        <v>0</v>
      </c>
      <c r="J2628" s="8">
        <v>0</v>
      </c>
      <c r="K2628" s="8">
        <v>285</v>
      </c>
      <c r="L2628" s="8">
        <v>116</v>
      </c>
      <c r="M2628" s="8">
        <v>81</v>
      </c>
      <c r="N2628" s="8">
        <v>23.1</v>
      </c>
      <c r="O2628" s="8">
        <v>100</v>
      </c>
      <c r="P2628" s="8">
        <v>58</v>
      </c>
      <c r="Q2628">
        <f t="shared" si="240"/>
        <v>-1.8921327154183389</v>
      </c>
      <c r="R2628">
        <f t="shared" si="241"/>
        <v>0.15074995898944846</v>
      </c>
      <c r="S2628">
        <f t="shared" si="242"/>
        <v>0.13100148977787685</v>
      </c>
      <c r="T2628">
        <f t="shared" si="243"/>
        <v>0.86899851022212315</v>
      </c>
      <c r="U2628" s="11">
        <f t="shared" si="244"/>
        <v>-6.0980968088578377E-2</v>
      </c>
      <c r="V2628">
        <f t="shared" si="245"/>
        <v>1</v>
      </c>
    </row>
    <row r="2629" spans="1:22" x14ac:dyDescent="0.4">
      <c r="A2629" s="8">
        <v>0</v>
      </c>
      <c r="B2629" s="8">
        <v>0</v>
      </c>
      <c r="C2629" s="8">
        <v>55</v>
      </c>
      <c r="D2629" s="8">
        <v>1</v>
      </c>
      <c r="E2629" s="8">
        <v>1</v>
      </c>
      <c r="F2629" s="8">
        <v>1</v>
      </c>
      <c r="G2629" s="8">
        <v>0</v>
      </c>
      <c r="H2629" s="8">
        <v>0</v>
      </c>
      <c r="I2629" s="8">
        <v>0</v>
      </c>
      <c r="J2629" s="8">
        <v>0</v>
      </c>
      <c r="K2629" s="8">
        <v>240</v>
      </c>
      <c r="L2629" s="8">
        <v>107.5</v>
      </c>
      <c r="M2629" s="8">
        <v>70</v>
      </c>
      <c r="N2629" s="8">
        <v>18.059999999999999</v>
      </c>
      <c r="O2629" s="8">
        <v>71</v>
      </c>
      <c r="P2629" s="8">
        <v>140</v>
      </c>
      <c r="Q2629">
        <f t="shared" si="240"/>
        <v>-2.5224938256083158</v>
      </c>
      <c r="R2629">
        <f t="shared" si="241"/>
        <v>8.0259204509765397E-2</v>
      </c>
      <c r="S2629">
        <f t="shared" si="242"/>
        <v>7.4296246840301616E-2</v>
      </c>
      <c r="T2629">
        <f t="shared" si="243"/>
        <v>0.92570375315969833</v>
      </c>
      <c r="U2629" s="11">
        <f t="shared" si="244"/>
        <v>-3.3527975469978412E-2</v>
      </c>
      <c r="V2629">
        <f t="shared" si="245"/>
        <v>0</v>
      </c>
    </row>
    <row r="2630" spans="1:22" x14ac:dyDescent="0.4">
      <c r="A2630" s="8">
        <v>0</v>
      </c>
      <c r="B2630" s="8">
        <v>0</v>
      </c>
      <c r="C2630" s="8">
        <v>59</v>
      </c>
      <c r="D2630" s="8">
        <v>4</v>
      </c>
      <c r="E2630" s="8">
        <v>0</v>
      </c>
      <c r="F2630" s="8">
        <v>0</v>
      </c>
      <c r="G2630" s="8">
        <v>1</v>
      </c>
      <c r="H2630" s="8">
        <v>0</v>
      </c>
      <c r="I2630" s="8">
        <v>1</v>
      </c>
      <c r="J2630" s="8">
        <v>0</v>
      </c>
      <c r="K2630" s="8">
        <v>282</v>
      </c>
      <c r="L2630" s="8">
        <v>135</v>
      </c>
      <c r="M2630" s="8">
        <v>87</v>
      </c>
      <c r="N2630" s="8">
        <v>28.96</v>
      </c>
      <c r="O2630" s="8">
        <v>72</v>
      </c>
      <c r="P2630" s="10">
        <v>82</v>
      </c>
      <c r="Q2630">
        <f t="shared" ref="Q2630:Q2693" si="246">$A$2+SUMPRODUCT(B$2:P$2,B2630:P2630)</f>
        <v>-1.8385005641992569</v>
      </c>
      <c r="R2630">
        <f t="shared" ref="R2630:R2693" si="247">EXP(Q2630)</f>
        <v>0.15905574126589742</v>
      </c>
      <c r="S2630">
        <f t="shared" ref="S2630:S2693" si="248">R2630/(1+R2630)</f>
        <v>0.13722872473085712</v>
      </c>
      <c r="T2630">
        <f t="shared" ref="T2630:T2693" si="249">IF(A2630=1,S2630,1-S2630)</f>
        <v>0.86277127526914288</v>
      </c>
      <c r="U2630" s="11">
        <f t="shared" ref="U2630:U2693" si="250">LOG(T2630)</f>
        <v>-6.4104322540020589E-2</v>
      </c>
      <c r="V2630">
        <f t="shared" ref="V2630:V2693" si="251">IF(S2630&gt;S$1,1,0)</f>
        <v>1</v>
      </c>
    </row>
    <row r="2631" spans="1:22" x14ac:dyDescent="0.4">
      <c r="A2631" s="8">
        <v>0</v>
      </c>
      <c r="B2631" s="8">
        <v>0</v>
      </c>
      <c r="C2631" s="8">
        <v>41</v>
      </c>
      <c r="D2631" s="8">
        <v>2</v>
      </c>
      <c r="E2631" s="8">
        <v>0</v>
      </c>
      <c r="F2631" s="8">
        <v>0</v>
      </c>
      <c r="G2631" s="8">
        <v>0</v>
      </c>
      <c r="H2631" s="8">
        <v>0</v>
      </c>
      <c r="I2631" s="8">
        <v>0</v>
      </c>
      <c r="J2631" s="8">
        <v>0</v>
      </c>
      <c r="K2631" s="8">
        <v>232</v>
      </c>
      <c r="L2631" s="8">
        <v>117.5</v>
      </c>
      <c r="M2631" s="8">
        <v>77.5</v>
      </c>
      <c r="N2631" s="8">
        <v>20.62</v>
      </c>
      <c r="O2631" s="8">
        <v>53</v>
      </c>
      <c r="P2631" s="8">
        <v>75</v>
      </c>
      <c r="Q2631">
        <f t="shared" si="246"/>
        <v>-3.2860755986693801</v>
      </c>
      <c r="R2631">
        <f t="shared" si="247"/>
        <v>3.7400335699877524E-2</v>
      </c>
      <c r="S2631">
        <f t="shared" si="248"/>
        <v>3.6051979561627527E-2</v>
      </c>
      <c r="T2631">
        <f t="shared" si="249"/>
        <v>0.96394802043837247</v>
      </c>
      <c r="U2631" s="11">
        <f t="shared" si="250"/>
        <v>-1.5946384194081325E-2</v>
      </c>
      <c r="V2631">
        <f t="shared" si="251"/>
        <v>0</v>
      </c>
    </row>
    <row r="2632" spans="1:22" x14ac:dyDescent="0.4">
      <c r="A2632" s="8">
        <v>1</v>
      </c>
      <c r="B2632" s="8">
        <v>0</v>
      </c>
      <c r="C2632" s="8">
        <v>57</v>
      </c>
      <c r="D2632" s="8">
        <v>1</v>
      </c>
      <c r="E2632" s="8">
        <v>1</v>
      </c>
      <c r="F2632" s="8">
        <v>20</v>
      </c>
      <c r="G2632" s="8">
        <v>0</v>
      </c>
      <c r="H2632" s="8">
        <v>0</v>
      </c>
      <c r="I2632" s="8">
        <v>0</v>
      </c>
      <c r="J2632" s="8">
        <v>0</v>
      </c>
      <c r="K2632" s="8">
        <v>252</v>
      </c>
      <c r="L2632" s="8">
        <v>139</v>
      </c>
      <c r="M2632" s="8">
        <v>82</v>
      </c>
      <c r="N2632" s="8">
        <v>26.36</v>
      </c>
      <c r="O2632" s="8">
        <v>84</v>
      </c>
      <c r="P2632" s="8">
        <v>70</v>
      </c>
      <c r="Q2632">
        <f t="shared" si="246"/>
        <v>-1.3207583937924428</v>
      </c>
      <c r="R2632">
        <f t="shared" si="247"/>
        <v>0.26693278501460316</v>
      </c>
      <c r="S2632">
        <f t="shared" si="248"/>
        <v>0.21069214418626506</v>
      </c>
      <c r="T2632">
        <f t="shared" si="249"/>
        <v>0.21069214418626506</v>
      </c>
      <c r="U2632" s="11">
        <f t="shared" si="250"/>
        <v>-0.67635165708368783</v>
      </c>
      <c r="V2632">
        <f t="shared" si="251"/>
        <v>1</v>
      </c>
    </row>
    <row r="2633" spans="1:22" x14ac:dyDescent="0.4">
      <c r="A2633" s="8">
        <v>0</v>
      </c>
      <c r="B2633" s="8">
        <v>1</v>
      </c>
      <c r="C2633" s="8">
        <v>51</v>
      </c>
      <c r="D2633" s="8">
        <v>1</v>
      </c>
      <c r="E2633" s="8">
        <v>0</v>
      </c>
      <c r="F2633" s="8">
        <v>0</v>
      </c>
      <c r="G2633" s="8">
        <v>0</v>
      </c>
      <c r="H2633" s="8">
        <v>0</v>
      </c>
      <c r="I2633" s="8">
        <v>0</v>
      </c>
      <c r="J2633" s="8">
        <v>0</v>
      </c>
      <c r="K2633" s="8">
        <v>237</v>
      </c>
      <c r="L2633" s="8">
        <v>135</v>
      </c>
      <c r="M2633" s="8">
        <v>87.5</v>
      </c>
      <c r="N2633" s="8">
        <v>24.87</v>
      </c>
      <c r="O2633" s="8">
        <v>65</v>
      </c>
      <c r="P2633" s="8">
        <v>63</v>
      </c>
      <c r="Q2633">
        <f t="shared" si="246"/>
        <v>-1.9794464460414609</v>
      </c>
      <c r="R2633">
        <f t="shared" si="247"/>
        <v>0.1381456872413874</v>
      </c>
      <c r="S2633">
        <f t="shared" si="248"/>
        <v>0.12137785943399031</v>
      </c>
      <c r="T2633">
        <f t="shared" si="249"/>
        <v>0.87862214056600973</v>
      </c>
      <c r="U2633" s="11">
        <f t="shared" si="250"/>
        <v>-5.6197857063765205E-2</v>
      </c>
      <c r="V2633">
        <f t="shared" si="251"/>
        <v>1</v>
      </c>
    </row>
    <row r="2634" spans="1:22" x14ac:dyDescent="0.4">
      <c r="A2634" s="8">
        <v>0</v>
      </c>
      <c r="B2634" s="8">
        <v>1</v>
      </c>
      <c r="C2634" s="8">
        <v>42</v>
      </c>
      <c r="D2634" s="8">
        <v>2</v>
      </c>
      <c r="E2634" s="8">
        <v>1</v>
      </c>
      <c r="F2634" s="8">
        <v>20</v>
      </c>
      <c r="G2634" s="8">
        <v>0</v>
      </c>
      <c r="H2634" s="8">
        <v>0</v>
      </c>
      <c r="I2634" s="8">
        <v>1</v>
      </c>
      <c r="J2634" s="8">
        <v>0</v>
      </c>
      <c r="K2634" s="8">
        <v>220</v>
      </c>
      <c r="L2634" s="8">
        <v>131</v>
      </c>
      <c r="M2634" s="8">
        <v>90</v>
      </c>
      <c r="N2634" s="8">
        <v>24.21</v>
      </c>
      <c r="O2634" s="8">
        <v>62</v>
      </c>
      <c r="P2634" s="8">
        <v>79</v>
      </c>
      <c r="Q2634">
        <f t="shared" si="246"/>
        <v>-1.7966041176101513</v>
      </c>
      <c r="R2634">
        <f t="shared" si="247"/>
        <v>0.16586117799977648</v>
      </c>
      <c r="S2634">
        <f t="shared" si="248"/>
        <v>0.14226494640154172</v>
      </c>
      <c r="T2634">
        <f t="shared" si="249"/>
        <v>0.85773505359845825</v>
      </c>
      <c r="U2634" s="11">
        <f t="shared" si="250"/>
        <v>-6.6646840973647384E-2</v>
      </c>
      <c r="V2634">
        <f t="shared" si="251"/>
        <v>1</v>
      </c>
    </row>
    <row r="2635" spans="1:22" x14ac:dyDescent="0.4">
      <c r="A2635" s="8">
        <v>0</v>
      </c>
      <c r="B2635" s="8">
        <v>0</v>
      </c>
      <c r="C2635" s="8">
        <v>41</v>
      </c>
      <c r="D2635" s="8">
        <v>2</v>
      </c>
      <c r="E2635" s="8">
        <v>0</v>
      </c>
      <c r="F2635" s="8">
        <v>0</v>
      </c>
      <c r="G2635" s="8">
        <v>0</v>
      </c>
      <c r="H2635" s="8">
        <v>0</v>
      </c>
      <c r="I2635" s="8">
        <v>0</v>
      </c>
      <c r="J2635" s="8">
        <v>0</v>
      </c>
      <c r="K2635" s="8">
        <v>177</v>
      </c>
      <c r="L2635" s="8">
        <v>108</v>
      </c>
      <c r="M2635" s="8">
        <v>73</v>
      </c>
      <c r="N2635" s="8">
        <v>24.73</v>
      </c>
      <c r="O2635" s="8">
        <v>80</v>
      </c>
      <c r="P2635" s="8">
        <v>72</v>
      </c>
      <c r="Q2635">
        <f t="shared" si="246"/>
        <v>-3.5043203173725912</v>
      </c>
      <c r="R2635">
        <f t="shared" si="247"/>
        <v>3.0067202555928551E-2</v>
      </c>
      <c r="S2635">
        <f t="shared" si="248"/>
        <v>2.9189554313856548E-2</v>
      </c>
      <c r="T2635">
        <f t="shared" si="249"/>
        <v>0.9708104456861435</v>
      </c>
      <c r="U2635" s="11">
        <f t="shared" si="250"/>
        <v>-1.2865559411131006E-2</v>
      </c>
      <c r="V2635">
        <f t="shared" si="251"/>
        <v>0</v>
      </c>
    </row>
    <row r="2636" spans="1:22" x14ac:dyDescent="0.4">
      <c r="A2636" s="8">
        <v>0</v>
      </c>
      <c r="B2636" s="8">
        <v>0</v>
      </c>
      <c r="C2636" s="8">
        <v>45</v>
      </c>
      <c r="D2636" s="8">
        <v>3</v>
      </c>
      <c r="E2636" s="8">
        <v>1</v>
      </c>
      <c r="F2636" s="8">
        <v>20</v>
      </c>
      <c r="G2636" s="8">
        <v>0</v>
      </c>
      <c r="H2636" s="8">
        <v>0</v>
      </c>
      <c r="I2636" s="8">
        <v>0</v>
      </c>
      <c r="J2636" s="8">
        <v>0</v>
      </c>
      <c r="K2636" s="8">
        <v>230</v>
      </c>
      <c r="L2636" s="8">
        <v>138</v>
      </c>
      <c r="M2636" s="8">
        <v>85</v>
      </c>
      <c r="N2636" s="8">
        <v>22.54</v>
      </c>
      <c r="O2636" s="8">
        <v>66</v>
      </c>
      <c r="P2636" s="8">
        <v>67</v>
      </c>
      <c r="Q2636">
        <f t="shared" si="246"/>
        <v>-2.1396710495166769</v>
      </c>
      <c r="R2636">
        <f t="shared" si="247"/>
        <v>0.11769355200557693</v>
      </c>
      <c r="S2636">
        <f t="shared" si="248"/>
        <v>0.10530037665010139</v>
      </c>
      <c r="T2636">
        <f t="shared" si="249"/>
        <v>0.89469962334989861</v>
      </c>
      <c r="U2636" s="11">
        <f t="shared" si="250"/>
        <v>-4.8322745485686838E-2</v>
      </c>
      <c r="V2636">
        <f t="shared" si="251"/>
        <v>1</v>
      </c>
    </row>
    <row r="2637" spans="1:22" x14ac:dyDescent="0.4">
      <c r="A2637" s="8">
        <v>0</v>
      </c>
      <c r="B2637" s="8">
        <v>0</v>
      </c>
      <c r="C2637" s="8">
        <v>61</v>
      </c>
      <c r="D2637" s="8">
        <v>2</v>
      </c>
      <c r="E2637" s="8">
        <v>0</v>
      </c>
      <c r="F2637" s="8">
        <v>0</v>
      </c>
      <c r="G2637" s="8">
        <v>0</v>
      </c>
      <c r="H2637" s="8">
        <v>0</v>
      </c>
      <c r="I2637" s="8">
        <v>0</v>
      </c>
      <c r="J2637" s="8">
        <v>0</v>
      </c>
      <c r="K2637" s="8">
        <v>219</v>
      </c>
      <c r="L2637" s="8">
        <v>102</v>
      </c>
      <c r="M2637" s="8">
        <v>59</v>
      </c>
      <c r="N2637" s="8">
        <v>18.14</v>
      </c>
      <c r="O2637" s="8">
        <v>72</v>
      </c>
      <c r="P2637" s="8">
        <v>62</v>
      </c>
      <c r="Q2637">
        <f t="shared" si="246"/>
        <v>-2.3404452598170877</v>
      </c>
      <c r="R2637">
        <f t="shared" si="247"/>
        <v>9.628475695127775E-2</v>
      </c>
      <c r="S2637">
        <f t="shared" si="248"/>
        <v>8.7828236542339289E-2</v>
      </c>
      <c r="T2637">
        <f t="shared" si="249"/>
        <v>0.91217176345766071</v>
      </c>
      <c r="U2637" s="11">
        <f t="shared" si="250"/>
        <v>-3.9923375599055504E-2</v>
      </c>
      <c r="V2637">
        <f t="shared" si="251"/>
        <v>0</v>
      </c>
    </row>
    <row r="2638" spans="1:22" x14ac:dyDescent="0.4">
      <c r="A2638" s="8">
        <v>0</v>
      </c>
      <c r="B2638" s="8">
        <v>0</v>
      </c>
      <c r="C2638" s="8">
        <v>43</v>
      </c>
      <c r="D2638" s="8">
        <v>3</v>
      </c>
      <c r="E2638" s="8">
        <v>1</v>
      </c>
      <c r="F2638" s="8">
        <v>1</v>
      </c>
      <c r="G2638" s="8">
        <v>0</v>
      </c>
      <c r="H2638" s="8">
        <v>0</v>
      </c>
      <c r="I2638" s="8">
        <v>0</v>
      </c>
      <c r="J2638" s="8">
        <v>0</v>
      </c>
      <c r="K2638" s="8">
        <v>185</v>
      </c>
      <c r="L2638" s="8">
        <v>125</v>
      </c>
      <c r="M2638" s="8">
        <v>84</v>
      </c>
      <c r="N2638" s="8">
        <v>23.18</v>
      </c>
      <c r="O2638" s="8">
        <v>75</v>
      </c>
      <c r="P2638" s="8">
        <v>55</v>
      </c>
      <c r="Q2638">
        <f t="shared" si="246"/>
        <v>-3.185466041896869</v>
      </c>
      <c r="R2638">
        <f t="shared" si="247"/>
        <v>4.1358966297685276E-2</v>
      </c>
      <c r="S2638">
        <f t="shared" si="248"/>
        <v>3.9716339548818279E-2</v>
      </c>
      <c r="T2638">
        <f t="shared" si="249"/>
        <v>0.96028366045118174</v>
      </c>
      <c r="U2638" s="11">
        <f t="shared" si="250"/>
        <v>-1.7600460739725095E-2</v>
      </c>
      <c r="V2638">
        <f t="shared" si="251"/>
        <v>0</v>
      </c>
    </row>
    <row r="2639" spans="1:22" x14ac:dyDescent="0.4">
      <c r="A2639" s="8">
        <v>1</v>
      </c>
      <c r="B2639" s="8">
        <v>1</v>
      </c>
      <c r="C2639" s="8">
        <v>54</v>
      </c>
      <c r="D2639" s="8">
        <v>1</v>
      </c>
      <c r="E2639" s="8">
        <v>0</v>
      </c>
      <c r="F2639" s="8">
        <v>0</v>
      </c>
      <c r="G2639" s="8">
        <v>0</v>
      </c>
      <c r="H2639" s="8">
        <v>0</v>
      </c>
      <c r="I2639" s="8">
        <v>1</v>
      </c>
      <c r="J2639" s="8">
        <v>0</v>
      </c>
      <c r="K2639" s="8">
        <v>230</v>
      </c>
      <c r="L2639" s="8">
        <v>126</v>
      </c>
      <c r="M2639" s="8">
        <v>93</v>
      </c>
      <c r="N2639" s="8">
        <v>25.36</v>
      </c>
      <c r="O2639" s="8">
        <v>80</v>
      </c>
      <c r="P2639" s="8">
        <v>84</v>
      </c>
      <c r="Q2639">
        <f t="shared" si="246"/>
        <v>-1.7460030203934105</v>
      </c>
      <c r="R2639">
        <f t="shared" si="247"/>
        <v>0.17446990430269321</v>
      </c>
      <c r="S2639">
        <f t="shared" si="248"/>
        <v>0.14855204349087137</v>
      </c>
      <c r="T2639">
        <f t="shared" si="249"/>
        <v>0.14855204349087137</v>
      </c>
      <c r="U2639" s="11">
        <f t="shared" si="250"/>
        <v>-0.82812136963813521</v>
      </c>
      <c r="V2639">
        <f t="shared" si="251"/>
        <v>1</v>
      </c>
    </row>
    <row r="2640" spans="1:22" x14ac:dyDescent="0.4">
      <c r="A2640" s="8">
        <v>0</v>
      </c>
      <c r="B2640" s="8">
        <v>0</v>
      </c>
      <c r="C2640" s="8">
        <v>59</v>
      </c>
      <c r="D2640" s="8">
        <v>1</v>
      </c>
      <c r="E2640" s="8">
        <v>0</v>
      </c>
      <c r="F2640" s="8">
        <v>0</v>
      </c>
      <c r="G2640" s="8">
        <v>1</v>
      </c>
      <c r="H2640" s="8">
        <v>0</v>
      </c>
      <c r="I2640" s="8">
        <v>1</v>
      </c>
      <c r="J2640" s="8">
        <v>0</v>
      </c>
      <c r="K2640" s="8">
        <v>297</v>
      </c>
      <c r="L2640" s="8">
        <v>198</v>
      </c>
      <c r="M2640" s="8">
        <v>108</v>
      </c>
      <c r="N2640" s="8">
        <v>28.06</v>
      </c>
      <c r="O2640" s="8">
        <v>85</v>
      </c>
      <c r="P2640" s="8">
        <v>109</v>
      </c>
      <c r="Q2640">
        <f t="shared" si="246"/>
        <v>-0.80254601729314157</v>
      </c>
      <c r="R2640">
        <f t="shared" si="247"/>
        <v>0.44818641989013358</v>
      </c>
      <c r="S2640">
        <f t="shared" si="248"/>
        <v>0.30948116467224929</v>
      </c>
      <c r="T2640">
        <f t="shared" si="249"/>
        <v>0.69051883532775071</v>
      </c>
      <c r="U2640" s="11">
        <f t="shared" si="250"/>
        <v>-0.1608244706445944</v>
      </c>
      <c r="V2640">
        <f t="shared" si="251"/>
        <v>1</v>
      </c>
    </row>
    <row r="2641" spans="1:22" x14ac:dyDescent="0.4">
      <c r="A2641" s="8">
        <v>0</v>
      </c>
      <c r="B2641" s="8">
        <v>1</v>
      </c>
      <c r="C2641" s="8">
        <v>40</v>
      </c>
      <c r="D2641" s="8">
        <v>3</v>
      </c>
      <c r="E2641" s="8">
        <v>1</v>
      </c>
      <c r="F2641" s="8">
        <v>15</v>
      </c>
      <c r="G2641" s="8">
        <v>0</v>
      </c>
      <c r="H2641" s="8">
        <v>0</v>
      </c>
      <c r="I2641" s="8">
        <v>0</v>
      </c>
      <c r="J2641" s="8">
        <v>0</v>
      </c>
      <c r="K2641" s="8">
        <v>203</v>
      </c>
      <c r="L2641" s="8">
        <v>123</v>
      </c>
      <c r="M2641" s="8">
        <v>82</v>
      </c>
      <c r="N2641" s="8">
        <v>24.74</v>
      </c>
      <c r="O2641" s="8">
        <v>75</v>
      </c>
      <c r="P2641" s="8">
        <v>78</v>
      </c>
      <c r="Q2641">
        <f t="shared" si="246"/>
        <v>-2.4553562510141083</v>
      </c>
      <c r="R2641">
        <f t="shared" si="247"/>
        <v>8.583261203872386E-2</v>
      </c>
      <c r="S2641">
        <f t="shared" si="248"/>
        <v>7.9047738193797068E-2</v>
      </c>
      <c r="T2641">
        <f t="shared" si="249"/>
        <v>0.92095226180620293</v>
      </c>
      <c r="U2641" s="11">
        <f t="shared" si="250"/>
        <v>-3.5762881172828387E-2</v>
      </c>
      <c r="V2641">
        <f t="shared" si="251"/>
        <v>0</v>
      </c>
    </row>
    <row r="2642" spans="1:22" x14ac:dyDescent="0.4">
      <c r="A2642" s="8">
        <v>0</v>
      </c>
      <c r="B2642" s="8">
        <v>1</v>
      </c>
      <c r="C2642" s="8">
        <v>60</v>
      </c>
      <c r="D2642" s="8">
        <v>1</v>
      </c>
      <c r="E2642" s="8">
        <v>0</v>
      </c>
      <c r="F2642" s="8">
        <v>0</v>
      </c>
      <c r="G2642" s="8">
        <v>1</v>
      </c>
      <c r="H2642" s="8">
        <v>0</v>
      </c>
      <c r="I2642" s="8">
        <v>1</v>
      </c>
      <c r="J2642" s="8">
        <v>0</v>
      </c>
      <c r="K2642" s="8">
        <v>173</v>
      </c>
      <c r="L2642" s="8">
        <v>135</v>
      </c>
      <c r="M2642" s="8">
        <v>97.5</v>
      </c>
      <c r="N2642" s="8">
        <v>30.71</v>
      </c>
      <c r="O2642" s="8">
        <v>63</v>
      </c>
      <c r="P2642" s="8">
        <v>86</v>
      </c>
      <c r="Q2642">
        <f t="shared" si="246"/>
        <v>-1.429256611840831</v>
      </c>
      <c r="R2642">
        <f t="shared" si="247"/>
        <v>0.23948688780348326</v>
      </c>
      <c r="S2642">
        <f t="shared" si="248"/>
        <v>0.19321453914521211</v>
      </c>
      <c r="T2642">
        <f t="shared" si="249"/>
        <v>0.80678546085478786</v>
      </c>
      <c r="U2642" s="11">
        <f t="shared" si="250"/>
        <v>-9.3241936844289358E-2</v>
      </c>
      <c r="V2642">
        <f t="shared" si="251"/>
        <v>1</v>
      </c>
    </row>
    <row r="2643" spans="1:22" x14ac:dyDescent="0.4">
      <c r="A2643" s="8">
        <v>0</v>
      </c>
      <c r="B2643" s="8">
        <v>1</v>
      </c>
      <c r="C2643" s="8">
        <v>49</v>
      </c>
      <c r="D2643" s="8">
        <v>3</v>
      </c>
      <c r="E2643" s="8">
        <v>1</v>
      </c>
      <c r="F2643" s="8">
        <v>25</v>
      </c>
      <c r="G2643" s="8">
        <v>0</v>
      </c>
      <c r="H2643" s="8">
        <v>0</v>
      </c>
      <c r="I2643" s="8">
        <v>0</v>
      </c>
      <c r="J2643" s="8">
        <v>0</v>
      </c>
      <c r="K2643" s="8">
        <v>282</v>
      </c>
      <c r="L2643" s="8">
        <v>134</v>
      </c>
      <c r="M2643" s="8">
        <v>79</v>
      </c>
      <c r="N2643" s="8">
        <v>26.87</v>
      </c>
      <c r="O2643" s="8">
        <v>67</v>
      </c>
      <c r="P2643" s="8">
        <v>78</v>
      </c>
      <c r="Q2643">
        <f t="shared" si="246"/>
        <v>-1.2599633062266591</v>
      </c>
      <c r="R2643">
        <f t="shared" si="247"/>
        <v>0.28366443502728889</v>
      </c>
      <c r="S2643">
        <f t="shared" si="248"/>
        <v>0.22098020891360023</v>
      </c>
      <c r="T2643">
        <f t="shared" si="249"/>
        <v>0.77901979108639974</v>
      </c>
      <c r="U2643" s="11">
        <f t="shared" si="250"/>
        <v>-0.1084515088865718</v>
      </c>
      <c r="V2643">
        <f t="shared" si="251"/>
        <v>1</v>
      </c>
    </row>
    <row r="2644" spans="1:22" x14ac:dyDescent="0.4">
      <c r="A2644" s="8">
        <v>0</v>
      </c>
      <c r="B2644" s="8">
        <v>0</v>
      </c>
      <c r="C2644" s="8">
        <v>52</v>
      </c>
      <c r="D2644" s="8">
        <v>1</v>
      </c>
      <c r="E2644" s="8">
        <v>0</v>
      </c>
      <c r="F2644" s="8">
        <v>0</v>
      </c>
      <c r="G2644" s="8">
        <v>0</v>
      </c>
      <c r="H2644" s="8">
        <v>0</v>
      </c>
      <c r="I2644" s="8">
        <v>1</v>
      </c>
      <c r="J2644" s="8">
        <v>0</v>
      </c>
      <c r="K2644" s="8">
        <v>220</v>
      </c>
      <c r="L2644" s="8">
        <v>163</v>
      </c>
      <c r="M2644" s="8">
        <v>87</v>
      </c>
      <c r="N2644" s="8">
        <v>25.12</v>
      </c>
      <c r="O2644" s="8">
        <v>100</v>
      </c>
      <c r="P2644" s="8">
        <v>94</v>
      </c>
      <c r="Q2644">
        <f t="shared" si="246"/>
        <v>-1.6944262144515854</v>
      </c>
      <c r="R2644">
        <f t="shared" si="247"/>
        <v>0.18370460584098924</v>
      </c>
      <c r="S2644">
        <f t="shared" si="248"/>
        <v>0.15519463634296854</v>
      </c>
      <c r="T2644">
        <f t="shared" si="249"/>
        <v>0.84480536365703141</v>
      </c>
      <c r="U2644" s="11">
        <f t="shared" si="250"/>
        <v>-7.3243337472127468E-2</v>
      </c>
      <c r="V2644">
        <f t="shared" si="251"/>
        <v>1</v>
      </c>
    </row>
    <row r="2645" spans="1:22" x14ac:dyDescent="0.4">
      <c r="A2645" s="8">
        <v>0</v>
      </c>
      <c r="B2645" s="8">
        <v>1</v>
      </c>
      <c r="C2645" s="8">
        <v>51</v>
      </c>
      <c r="D2645" s="8">
        <v>1</v>
      </c>
      <c r="E2645" s="8">
        <v>1</v>
      </c>
      <c r="F2645" s="8">
        <v>40</v>
      </c>
      <c r="G2645" s="8">
        <v>0</v>
      </c>
      <c r="H2645" s="8">
        <v>0</v>
      </c>
      <c r="I2645" s="8">
        <v>0</v>
      </c>
      <c r="J2645" s="8">
        <v>0</v>
      </c>
      <c r="K2645" s="8">
        <v>264</v>
      </c>
      <c r="L2645" s="8">
        <v>119</v>
      </c>
      <c r="M2645" s="8">
        <v>82</v>
      </c>
      <c r="N2645" s="8">
        <v>28.55</v>
      </c>
      <c r="O2645" s="8">
        <v>85</v>
      </c>
      <c r="P2645" s="8">
        <v>63</v>
      </c>
      <c r="Q2645">
        <f t="shared" si="246"/>
        <v>-0.92412879033514628</v>
      </c>
      <c r="R2645">
        <f t="shared" si="247"/>
        <v>0.39687703160833865</v>
      </c>
      <c r="S2645">
        <f t="shared" si="248"/>
        <v>0.2841173722724768</v>
      </c>
      <c r="T2645">
        <f t="shared" si="249"/>
        <v>0.7158826277275232</v>
      </c>
      <c r="U2645" s="11">
        <f t="shared" si="250"/>
        <v>-0.14515817644739462</v>
      </c>
      <c r="V2645">
        <f t="shared" si="251"/>
        <v>1</v>
      </c>
    </row>
    <row r="2646" spans="1:22" x14ac:dyDescent="0.4">
      <c r="A2646" s="8">
        <v>0</v>
      </c>
      <c r="B2646" s="8">
        <v>0</v>
      </c>
      <c r="C2646" s="8">
        <v>49</v>
      </c>
      <c r="D2646" s="8">
        <v>1</v>
      </c>
      <c r="E2646" s="8">
        <v>0</v>
      </c>
      <c r="F2646" s="8">
        <v>0</v>
      </c>
      <c r="G2646" s="8">
        <v>0</v>
      </c>
      <c r="H2646" s="8">
        <v>0</v>
      </c>
      <c r="I2646" s="8">
        <v>0</v>
      </c>
      <c r="J2646" s="8">
        <v>0</v>
      </c>
      <c r="K2646" s="8">
        <v>257</v>
      </c>
      <c r="L2646" s="8">
        <v>115</v>
      </c>
      <c r="M2646" s="8">
        <v>75</v>
      </c>
      <c r="N2646" s="8">
        <v>25.61</v>
      </c>
      <c r="O2646" s="8">
        <v>72</v>
      </c>
      <c r="P2646" s="8">
        <v>74</v>
      </c>
      <c r="Q2646">
        <f t="shared" si="246"/>
        <v>-2.7801481815201781</v>
      </c>
      <c r="R2646">
        <f t="shared" si="247"/>
        <v>6.2029315098105331E-2</v>
      </c>
      <c r="S2646">
        <f t="shared" si="248"/>
        <v>5.8406405751968676E-2</v>
      </c>
      <c r="T2646">
        <f t="shared" si="249"/>
        <v>0.94159359424803135</v>
      </c>
      <c r="U2646" s="11">
        <f t="shared" si="250"/>
        <v>-2.6136504701787674E-2</v>
      </c>
      <c r="V2646">
        <f t="shared" si="251"/>
        <v>0</v>
      </c>
    </row>
    <row r="2647" spans="1:22" x14ac:dyDescent="0.4">
      <c r="A2647" s="8">
        <v>0</v>
      </c>
      <c r="B2647" s="8">
        <v>0</v>
      </c>
      <c r="C2647" s="8">
        <v>52</v>
      </c>
      <c r="D2647" s="8">
        <v>1</v>
      </c>
      <c r="E2647" s="8">
        <v>0</v>
      </c>
      <c r="F2647" s="8">
        <v>0</v>
      </c>
      <c r="G2647" s="8">
        <v>0</v>
      </c>
      <c r="H2647" s="8">
        <v>0</v>
      </c>
      <c r="I2647" s="8">
        <v>0</v>
      </c>
      <c r="J2647" s="8">
        <v>0</v>
      </c>
      <c r="K2647" s="8">
        <v>208</v>
      </c>
      <c r="L2647" s="8">
        <v>141</v>
      </c>
      <c r="M2647" s="8">
        <v>85</v>
      </c>
      <c r="N2647" s="8">
        <v>24.85</v>
      </c>
      <c r="O2647" s="8">
        <v>75</v>
      </c>
      <c r="P2647" s="8">
        <v>68</v>
      </c>
      <c r="Q2647">
        <f t="shared" si="246"/>
        <v>-2.2620151664093635</v>
      </c>
      <c r="R2647">
        <f t="shared" si="247"/>
        <v>0.10414041289904999</v>
      </c>
      <c r="S2647">
        <f t="shared" si="248"/>
        <v>9.4318088245332082E-2</v>
      </c>
      <c r="T2647">
        <f t="shared" si="249"/>
        <v>0.90568191175466795</v>
      </c>
      <c r="U2647" s="11">
        <f t="shared" si="250"/>
        <v>-4.3024305883805611E-2</v>
      </c>
      <c r="V2647">
        <f t="shared" si="251"/>
        <v>0</v>
      </c>
    </row>
    <row r="2648" spans="1:22" x14ac:dyDescent="0.4">
      <c r="A2648" s="8">
        <v>0</v>
      </c>
      <c r="B2648" s="8">
        <v>1</v>
      </c>
      <c r="C2648" s="8">
        <v>42</v>
      </c>
      <c r="D2648" s="8">
        <v>2</v>
      </c>
      <c r="E2648" s="8">
        <v>1</v>
      </c>
      <c r="F2648" s="8">
        <v>20</v>
      </c>
      <c r="G2648" s="8">
        <v>0</v>
      </c>
      <c r="H2648" s="8">
        <v>0</v>
      </c>
      <c r="I2648" s="8">
        <v>0</v>
      </c>
      <c r="J2648" s="8">
        <v>0</v>
      </c>
      <c r="K2648" s="8">
        <v>184</v>
      </c>
      <c r="L2648" s="8">
        <v>114.5</v>
      </c>
      <c r="M2648" s="8">
        <v>76</v>
      </c>
      <c r="N2648" s="8">
        <v>29.89</v>
      </c>
      <c r="O2648" s="8">
        <v>66</v>
      </c>
      <c r="P2648" s="8">
        <v>59</v>
      </c>
      <c r="Q2648">
        <f t="shared" si="246"/>
        <v>-2.261850204070277</v>
      </c>
      <c r="R2648">
        <f t="shared" si="247"/>
        <v>0.10415759356219749</v>
      </c>
      <c r="S2648">
        <f t="shared" si="248"/>
        <v>9.4332180632084983E-2</v>
      </c>
      <c r="T2648">
        <f t="shared" si="249"/>
        <v>0.90566781936791507</v>
      </c>
      <c r="U2648" s="11">
        <f t="shared" si="250"/>
        <v>-4.3031063547108929E-2</v>
      </c>
      <c r="V2648">
        <f t="shared" si="251"/>
        <v>0</v>
      </c>
    </row>
    <row r="2649" spans="1:22" x14ac:dyDescent="0.4">
      <c r="A2649" s="8">
        <v>0</v>
      </c>
      <c r="B2649" s="8">
        <v>1</v>
      </c>
      <c r="C2649" s="8">
        <v>44</v>
      </c>
      <c r="D2649" s="8">
        <v>3</v>
      </c>
      <c r="E2649" s="8">
        <v>1</v>
      </c>
      <c r="F2649" s="8">
        <v>15</v>
      </c>
      <c r="G2649" s="8">
        <v>0</v>
      </c>
      <c r="H2649" s="8">
        <v>0</v>
      </c>
      <c r="I2649" s="8">
        <v>0</v>
      </c>
      <c r="J2649" s="8">
        <v>0</v>
      </c>
      <c r="K2649" s="8">
        <v>237</v>
      </c>
      <c r="L2649" s="8">
        <v>124</v>
      </c>
      <c r="M2649" s="8">
        <v>83</v>
      </c>
      <c r="N2649" s="8">
        <v>27.17</v>
      </c>
      <c r="O2649" s="8">
        <v>70</v>
      </c>
      <c r="P2649" s="8">
        <v>88</v>
      </c>
      <c r="Q2649">
        <f t="shared" si="246"/>
        <v>-2.111895379037577</v>
      </c>
      <c r="R2649">
        <f t="shared" si="247"/>
        <v>0.12100839216709937</v>
      </c>
      <c r="S2649">
        <f t="shared" si="248"/>
        <v>0.10794601807857086</v>
      </c>
      <c r="T2649">
        <f t="shared" si="249"/>
        <v>0.89205398192142915</v>
      </c>
      <c r="U2649" s="11">
        <f t="shared" si="250"/>
        <v>-4.9608863851190753E-2</v>
      </c>
      <c r="V2649">
        <f t="shared" si="251"/>
        <v>1</v>
      </c>
    </row>
    <row r="2650" spans="1:22" x14ac:dyDescent="0.4">
      <c r="A2650" s="8">
        <v>1</v>
      </c>
      <c r="B2650" s="8">
        <v>1</v>
      </c>
      <c r="C2650" s="8">
        <v>50</v>
      </c>
      <c r="D2650" s="9">
        <v>2</v>
      </c>
      <c r="E2650" s="8">
        <v>1</v>
      </c>
      <c r="F2650" s="8">
        <v>9</v>
      </c>
      <c r="G2650" s="8">
        <v>0</v>
      </c>
      <c r="H2650" s="8">
        <v>0</v>
      </c>
      <c r="I2650" s="8">
        <v>0</v>
      </c>
      <c r="J2650" s="8">
        <v>0</v>
      </c>
      <c r="K2650" s="8">
        <v>206</v>
      </c>
      <c r="L2650" s="8">
        <v>140</v>
      </c>
      <c r="M2650" s="8">
        <v>92</v>
      </c>
      <c r="N2650" s="8">
        <v>28.21</v>
      </c>
      <c r="O2650" s="8">
        <v>85</v>
      </c>
      <c r="P2650" s="10">
        <v>82</v>
      </c>
      <c r="Q2650">
        <f t="shared" si="246"/>
        <v>-1.7473235531346649</v>
      </c>
      <c r="R2650">
        <f t="shared" si="247"/>
        <v>0.1742396631356557</v>
      </c>
      <c r="S2650">
        <f t="shared" si="248"/>
        <v>0.14838509429188512</v>
      </c>
      <c r="T2650">
        <f t="shared" si="249"/>
        <v>0.14838509429188512</v>
      </c>
      <c r="U2650" s="11">
        <f t="shared" si="250"/>
        <v>-0.82860972299170477</v>
      </c>
      <c r="V2650">
        <f t="shared" si="251"/>
        <v>1</v>
      </c>
    </row>
    <row r="2651" spans="1:22" x14ac:dyDescent="0.4">
      <c r="A2651" s="8">
        <v>0</v>
      </c>
      <c r="B2651" s="8">
        <v>0</v>
      </c>
      <c r="C2651" s="8">
        <v>50</v>
      </c>
      <c r="D2651" s="8">
        <v>2</v>
      </c>
      <c r="E2651" s="8">
        <v>1</v>
      </c>
      <c r="F2651" s="8">
        <v>30</v>
      </c>
      <c r="G2651" s="8">
        <v>0</v>
      </c>
      <c r="H2651" s="8">
        <v>0</v>
      </c>
      <c r="I2651" s="8">
        <v>1</v>
      </c>
      <c r="J2651" s="8">
        <v>0</v>
      </c>
      <c r="K2651" s="8">
        <v>308</v>
      </c>
      <c r="L2651" s="8">
        <v>145.5</v>
      </c>
      <c r="M2651" s="8">
        <v>96</v>
      </c>
      <c r="N2651" s="8">
        <v>25.61</v>
      </c>
      <c r="O2651" s="8">
        <v>72</v>
      </c>
      <c r="P2651" s="10">
        <v>82</v>
      </c>
      <c r="Q2651">
        <f t="shared" si="246"/>
        <v>-1.0640197540239678</v>
      </c>
      <c r="R2651">
        <f t="shared" si="247"/>
        <v>0.34506593853523698</v>
      </c>
      <c r="S2651">
        <f t="shared" si="248"/>
        <v>0.25654202418582561</v>
      </c>
      <c r="T2651">
        <f t="shared" si="249"/>
        <v>0.74345797581417439</v>
      </c>
      <c r="U2651" s="11">
        <f t="shared" si="250"/>
        <v>-0.12874357507453382</v>
      </c>
      <c r="V2651">
        <f t="shared" si="251"/>
        <v>1</v>
      </c>
    </row>
    <row r="2652" spans="1:22" x14ac:dyDescent="0.4">
      <c r="A2652" s="8">
        <v>0</v>
      </c>
      <c r="B2652" s="8">
        <v>0</v>
      </c>
      <c r="C2652" s="8">
        <v>54</v>
      </c>
      <c r="D2652" s="8">
        <v>1</v>
      </c>
      <c r="E2652" s="8">
        <v>0</v>
      </c>
      <c r="F2652" s="8">
        <v>0</v>
      </c>
      <c r="G2652" s="8">
        <v>0</v>
      </c>
      <c r="H2652" s="8">
        <v>0</v>
      </c>
      <c r="I2652" s="8">
        <v>0</v>
      </c>
      <c r="J2652" s="8">
        <v>0</v>
      </c>
      <c r="K2652" s="8">
        <v>262</v>
      </c>
      <c r="L2652" s="8">
        <v>113.5</v>
      </c>
      <c r="M2652" s="8">
        <v>80</v>
      </c>
      <c r="N2652" s="8">
        <v>26.42</v>
      </c>
      <c r="O2652" s="8">
        <v>75</v>
      </c>
      <c r="P2652" s="8">
        <v>67</v>
      </c>
      <c r="Q2652">
        <f t="shared" si="246"/>
        <v>-2.5094377033400024</v>
      </c>
      <c r="R2652">
        <f t="shared" si="247"/>
        <v>8.1313948950384851E-2</v>
      </c>
      <c r="S2652">
        <f t="shared" si="248"/>
        <v>7.5199204661435357E-2</v>
      </c>
      <c r="T2652">
        <f t="shared" si="249"/>
        <v>0.92480079533856463</v>
      </c>
      <c r="U2652" s="11">
        <f t="shared" si="250"/>
        <v>-3.3951805425491088E-2</v>
      </c>
      <c r="V2652">
        <f t="shared" si="251"/>
        <v>0</v>
      </c>
    </row>
    <row r="2653" spans="1:22" x14ac:dyDescent="0.4">
      <c r="A2653" s="8">
        <v>0</v>
      </c>
      <c r="B2653" s="8">
        <v>1</v>
      </c>
      <c r="C2653" s="8">
        <v>48</v>
      </c>
      <c r="D2653" s="8">
        <v>2</v>
      </c>
      <c r="E2653" s="8">
        <v>1</v>
      </c>
      <c r="F2653" s="8">
        <v>20</v>
      </c>
      <c r="G2653" s="8">
        <v>0</v>
      </c>
      <c r="H2653" s="8">
        <v>0</v>
      </c>
      <c r="I2653" s="8">
        <v>0</v>
      </c>
      <c r="J2653" s="8">
        <v>1</v>
      </c>
      <c r="K2653" s="8">
        <v>172</v>
      </c>
      <c r="L2653" s="8">
        <v>131</v>
      </c>
      <c r="M2653" s="8">
        <v>79</v>
      </c>
      <c r="N2653" s="8">
        <v>35.119999999999997</v>
      </c>
      <c r="O2653" s="8">
        <v>75</v>
      </c>
      <c r="P2653" s="8">
        <v>108</v>
      </c>
      <c r="Q2653">
        <f t="shared" si="246"/>
        <v>-1.5238237020271646</v>
      </c>
      <c r="R2653">
        <f t="shared" si="247"/>
        <v>0.217877194690938</v>
      </c>
      <c r="S2653">
        <f t="shared" si="248"/>
        <v>0.17889914979993443</v>
      </c>
      <c r="T2653">
        <f t="shared" si="249"/>
        <v>0.82110085020006562</v>
      </c>
      <c r="U2653" s="11">
        <f t="shared" si="250"/>
        <v>-8.5603498184419438E-2</v>
      </c>
      <c r="V2653">
        <f t="shared" si="251"/>
        <v>1</v>
      </c>
    </row>
    <row r="2654" spans="1:22" x14ac:dyDescent="0.4">
      <c r="A2654" s="8">
        <v>0</v>
      </c>
      <c r="B2654" s="8">
        <v>1</v>
      </c>
      <c r="C2654" s="8">
        <v>52</v>
      </c>
      <c r="D2654" s="8">
        <v>2</v>
      </c>
      <c r="E2654" s="8">
        <v>1</v>
      </c>
      <c r="F2654" s="8">
        <v>20</v>
      </c>
      <c r="G2654" s="8">
        <v>0</v>
      </c>
      <c r="H2654" s="8">
        <v>0</v>
      </c>
      <c r="I2654" s="8">
        <v>0</v>
      </c>
      <c r="J2654" s="8">
        <v>0</v>
      </c>
      <c r="K2654" s="8">
        <v>240</v>
      </c>
      <c r="L2654" s="8">
        <v>135</v>
      </c>
      <c r="M2654" s="8">
        <v>82</v>
      </c>
      <c r="N2654" s="8">
        <v>27.73</v>
      </c>
      <c r="O2654" s="8">
        <v>100</v>
      </c>
      <c r="P2654" s="8">
        <v>87</v>
      </c>
      <c r="Q2654">
        <f t="shared" si="246"/>
        <v>-1.3035937207350079</v>
      </c>
      <c r="R2654">
        <f t="shared" si="247"/>
        <v>0.27155414762290675</v>
      </c>
      <c r="S2654">
        <f t="shared" si="248"/>
        <v>0.21356082092969514</v>
      </c>
      <c r="T2654">
        <f t="shared" si="249"/>
        <v>0.78643917907030492</v>
      </c>
      <c r="U2654" s="11">
        <f t="shared" si="250"/>
        <v>-0.10433485882012616</v>
      </c>
      <c r="V2654">
        <f t="shared" si="251"/>
        <v>1</v>
      </c>
    </row>
    <row r="2655" spans="1:22" x14ac:dyDescent="0.4">
      <c r="A2655" s="8">
        <v>0</v>
      </c>
      <c r="B2655" s="8">
        <v>0</v>
      </c>
      <c r="C2655" s="8">
        <v>42</v>
      </c>
      <c r="D2655" s="8">
        <v>2</v>
      </c>
      <c r="E2655" s="8">
        <v>0</v>
      </c>
      <c r="F2655" s="8">
        <v>0</v>
      </c>
      <c r="G2655" s="8">
        <v>0</v>
      </c>
      <c r="H2655" s="8">
        <v>0</v>
      </c>
      <c r="I2655" s="8">
        <v>1</v>
      </c>
      <c r="J2655" s="8">
        <v>0</v>
      </c>
      <c r="K2655" s="8">
        <v>263</v>
      </c>
      <c r="L2655" s="8">
        <v>150</v>
      </c>
      <c r="M2655" s="8">
        <v>88</v>
      </c>
      <c r="N2655" s="8">
        <v>23.68</v>
      </c>
      <c r="O2655" s="8">
        <v>96</v>
      </c>
      <c r="P2655" s="8">
        <v>78</v>
      </c>
      <c r="Q2655">
        <f t="shared" si="246"/>
        <v>-2.5306247828195119</v>
      </c>
      <c r="R2655">
        <f t="shared" si="247"/>
        <v>7.9609266242958332E-2</v>
      </c>
      <c r="S2655">
        <f t="shared" si="248"/>
        <v>7.3738961615250564E-2</v>
      </c>
      <c r="T2655">
        <f t="shared" si="249"/>
        <v>0.92626103838474938</v>
      </c>
      <c r="U2655" s="11">
        <f t="shared" si="250"/>
        <v>-3.3266603432565954E-2</v>
      </c>
      <c r="V2655">
        <f t="shared" si="251"/>
        <v>0</v>
      </c>
    </row>
    <row r="2656" spans="1:22" x14ac:dyDescent="0.4">
      <c r="A2656" s="8">
        <v>0</v>
      </c>
      <c r="B2656" s="8">
        <v>0</v>
      </c>
      <c r="C2656" s="8">
        <v>50</v>
      </c>
      <c r="D2656" s="8">
        <v>1</v>
      </c>
      <c r="E2656" s="8">
        <v>0</v>
      </c>
      <c r="F2656" s="8">
        <v>0</v>
      </c>
      <c r="G2656" s="8">
        <v>0</v>
      </c>
      <c r="H2656" s="8">
        <v>0</v>
      </c>
      <c r="I2656" s="8">
        <v>0</v>
      </c>
      <c r="J2656" s="8">
        <v>0</v>
      </c>
      <c r="K2656" s="8">
        <v>280</v>
      </c>
      <c r="L2656" s="8">
        <v>126</v>
      </c>
      <c r="M2656" s="8">
        <v>76</v>
      </c>
      <c r="N2656" s="8">
        <v>21.82</v>
      </c>
      <c r="O2656" s="8">
        <v>65</v>
      </c>
      <c r="P2656" s="8">
        <v>74</v>
      </c>
      <c r="Q2656">
        <f t="shared" si="246"/>
        <v>-2.5381504072880974</v>
      </c>
      <c r="R2656">
        <f t="shared" si="247"/>
        <v>7.90124054928594E-2</v>
      </c>
      <c r="S2656">
        <f t="shared" si="248"/>
        <v>7.3226595997076593E-2</v>
      </c>
      <c r="T2656">
        <f t="shared" si="249"/>
        <v>0.92677340400292341</v>
      </c>
      <c r="U2656" s="11">
        <f t="shared" si="250"/>
        <v>-3.3026437830383296E-2</v>
      </c>
      <c r="V2656">
        <f t="shared" si="251"/>
        <v>0</v>
      </c>
    </row>
    <row r="2657" spans="1:22" x14ac:dyDescent="0.4">
      <c r="A2657" s="8">
        <v>0</v>
      </c>
      <c r="B2657" s="8">
        <v>1</v>
      </c>
      <c r="C2657" s="8">
        <v>46</v>
      </c>
      <c r="D2657" s="8">
        <v>4</v>
      </c>
      <c r="E2657" s="8">
        <v>1</v>
      </c>
      <c r="F2657" s="8">
        <v>40</v>
      </c>
      <c r="G2657" s="8">
        <v>0</v>
      </c>
      <c r="H2657" s="8">
        <v>0</v>
      </c>
      <c r="I2657" s="8">
        <v>0</v>
      </c>
      <c r="J2657" s="8">
        <v>0</v>
      </c>
      <c r="K2657" s="8">
        <v>165</v>
      </c>
      <c r="L2657" s="8">
        <v>107</v>
      </c>
      <c r="M2657" s="8">
        <v>82</v>
      </c>
      <c r="N2657" s="8">
        <v>24.67</v>
      </c>
      <c r="O2657" s="8">
        <v>60</v>
      </c>
      <c r="P2657" s="8">
        <v>77</v>
      </c>
      <c r="Q2657">
        <f t="shared" si="246"/>
        <v>-1.5276096966394324</v>
      </c>
      <c r="R2657">
        <f t="shared" si="247"/>
        <v>0.21705387233614332</v>
      </c>
      <c r="S2657">
        <f t="shared" si="248"/>
        <v>0.17834368491799538</v>
      </c>
      <c r="T2657">
        <f t="shared" si="249"/>
        <v>0.82165631508200465</v>
      </c>
      <c r="U2657" s="11">
        <f t="shared" si="250"/>
        <v>-8.5309802503269444E-2</v>
      </c>
      <c r="V2657">
        <f t="shared" si="251"/>
        <v>1</v>
      </c>
    </row>
    <row r="2658" spans="1:22" x14ac:dyDescent="0.4">
      <c r="A2658" s="8">
        <v>0</v>
      </c>
      <c r="B2658" s="8">
        <v>1</v>
      </c>
      <c r="C2658" s="8">
        <v>59</v>
      </c>
      <c r="D2658" s="8">
        <v>1</v>
      </c>
      <c r="E2658" s="8">
        <v>1</v>
      </c>
      <c r="F2658" s="8">
        <v>40</v>
      </c>
      <c r="G2658" s="8">
        <v>0</v>
      </c>
      <c r="H2658" s="8">
        <v>0</v>
      </c>
      <c r="I2658" s="8">
        <v>1</v>
      </c>
      <c r="J2658" s="8">
        <v>0</v>
      </c>
      <c r="K2658" s="8">
        <v>188</v>
      </c>
      <c r="L2658" s="8">
        <v>111</v>
      </c>
      <c r="M2658" s="8">
        <v>72</v>
      </c>
      <c r="N2658" s="8">
        <v>21.48</v>
      </c>
      <c r="O2658" s="8">
        <v>75</v>
      </c>
      <c r="P2658" s="8">
        <v>44</v>
      </c>
      <c r="Q2658">
        <f t="shared" si="246"/>
        <v>-0.47533961864501961</v>
      </c>
      <c r="R2658">
        <f t="shared" si="247"/>
        <v>0.6216738885650932</v>
      </c>
      <c r="S2658">
        <f t="shared" si="248"/>
        <v>0.38335320864984102</v>
      </c>
      <c r="T2658">
        <f t="shared" si="249"/>
        <v>0.61664679135015898</v>
      </c>
      <c r="U2658" s="11">
        <f t="shared" si="250"/>
        <v>-0.20996352395890253</v>
      </c>
      <c r="V2658">
        <f t="shared" si="251"/>
        <v>1</v>
      </c>
    </row>
    <row r="2659" spans="1:22" x14ac:dyDescent="0.4">
      <c r="A2659" s="8">
        <v>0</v>
      </c>
      <c r="B2659" s="8">
        <v>1</v>
      </c>
      <c r="C2659" s="8">
        <v>50</v>
      </c>
      <c r="D2659" s="8">
        <v>3</v>
      </c>
      <c r="E2659" s="8">
        <v>1</v>
      </c>
      <c r="F2659" s="8">
        <v>30</v>
      </c>
      <c r="G2659" s="8">
        <v>0</v>
      </c>
      <c r="H2659" s="8">
        <v>0</v>
      </c>
      <c r="I2659" s="8">
        <v>1</v>
      </c>
      <c r="J2659" s="8">
        <v>0</v>
      </c>
      <c r="K2659" s="8">
        <v>320</v>
      </c>
      <c r="L2659" s="8">
        <v>190</v>
      </c>
      <c r="M2659" s="8">
        <v>110</v>
      </c>
      <c r="N2659" s="8">
        <v>25.45</v>
      </c>
      <c r="O2659" s="8">
        <v>90</v>
      </c>
      <c r="P2659" s="8">
        <v>71</v>
      </c>
      <c r="Q2659">
        <f t="shared" si="246"/>
        <v>-1.2177075490156675E-2</v>
      </c>
      <c r="R2659">
        <f t="shared" si="247"/>
        <v>0.98789676506900581</v>
      </c>
      <c r="S2659">
        <f t="shared" si="248"/>
        <v>0.49695576874421493</v>
      </c>
      <c r="T2659">
        <f t="shared" si="249"/>
        <v>0.50304423125578501</v>
      </c>
      <c r="U2659" s="11">
        <f t="shared" si="250"/>
        <v>-0.29839382698030192</v>
      </c>
      <c r="V2659">
        <f t="shared" si="251"/>
        <v>1</v>
      </c>
    </row>
    <row r="2660" spans="1:22" x14ac:dyDescent="0.4">
      <c r="A2660" s="8">
        <v>0</v>
      </c>
      <c r="B2660" s="8">
        <v>0</v>
      </c>
      <c r="C2660" s="8">
        <v>39</v>
      </c>
      <c r="D2660" s="8">
        <v>1</v>
      </c>
      <c r="E2660" s="8">
        <v>0</v>
      </c>
      <c r="F2660" s="8">
        <v>0</v>
      </c>
      <c r="G2660" s="8">
        <v>0</v>
      </c>
      <c r="H2660" s="8">
        <v>0</v>
      </c>
      <c r="I2660" s="8">
        <v>0</v>
      </c>
      <c r="J2660" s="8">
        <v>0</v>
      </c>
      <c r="K2660" s="8">
        <v>153</v>
      </c>
      <c r="L2660" s="8">
        <v>107</v>
      </c>
      <c r="M2660" s="8">
        <v>82</v>
      </c>
      <c r="N2660" s="8">
        <v>20.99</v>
      </c>
      <c r="O2660" s="8">
        <v>75</v>
      </c>
      <c r="P2660" s="8">
        <v>82</v>
      </c>
      <c r="Q2660">
        <f t="shared" si="246"/>
        <v>-3.6885584711287285</v>
      </c>
      <c r="R2660">
        <f t="shared" si="247"/>
        <v>2.5008025862643963E-2</v>
      </c>
      <c r="S2660">
        <f t="shared" si="248"/>
        <v>2.4397882974230643E-2</v>
      </c>
      <c r="T2660">
        <f t="shared" si="249"/>
        <v>0.97560211702576938</v>
      </c>
      <c r="U2660" s="11">
        <f t="shared" si="250"/>
        <v>-1.0727265951980499E-2</v>
      </c>
      <c r="V2660">
        <f t="shared" si="251"/>
        <v>0</v>
      </c>
    </row>
    <row r="2661" spans="1:22" x14ac:dyDescent="0.4">
      <c r="A2661" s="8">
        <v>0</v>
      </c>
      <c r="B2661" s="8">
        <v>0</v>
      </c>
      <c r="C2661" s="8">
        <v>48</v>
      </c>
      <c r="D2661" s="8">
        <v>1</v>
      </c>
      <c r="E2661" s="8">
        <v>0</v>
      </c>
      <c r="F2661" s="8">
        <v>0</v>
      </c>
      <c r="G2661" s="8">
        <v>0</v>
      </c>
      <c r="H2661" s="8">
        <v>0</v>
      </c>
      <c r="I2661" s="8">
        <v>0</v>
      </c>
      <c r="J2661" s="8">
        <v>0</v>
      </c>
      <c r="K2661" s="8">
        <v>186</v>
      </c>
      <c r="L2661" s="8">
        <v>113</v>
      </c>
      <c r="M2661" s="8">
        <v>78</v>
      </c>
      <c r="N2661" s="8">
        <v>22.98</v>
      </c>
      <c r="O2661" s="8">
        <v>64</v>
      </c>
      <c r="P2661" s="10">
        <v>82</v>
      </c>
      <c r="Q2661">
        <f t="shared" si="246"/>
        <v>-2.9486125466532229</v>
      </c>
      <c r="R2661">
        <f t="shared" si="247"/>
        <v>5.2412375249594897E-2</v>
      </c>
      <c r="S2661">
        <f t="shared" si="248"/>
        <v>4.9802127457085954E-2</v>
      </c>
      <c r="T2661">
        <f t="shared" si="249"/>
        <v>0.9501978725429141</v>
      </c>
      <c r="U2661" s="11">
        <f t="shared" si="250"/>
        <v>-2.2185946284638238E-2</v>
      </c>
      <c r="V2661">
        <f t="shared" si="251"/>
        <v>0</v>
      </c>
    </row>
    <row r="2662" spans="1:22" x14ac:dyDescent="0.4">
      <c r="A2662" s="8">
        <v>0</v>
      </c>
      <c r="B2662" s="8">
        <v>1</v>
      </c>
      <c r="C2662" s="8">
        <v>58</v>
      </c>
      <c r="D2662" s="8">
        <v>2</v>
      </c>
      <c r="E2662" s="8">
        <v>1</v>
      </c>
      <c r="F2662" s="8">
        <v>20</v>
      </c>
      <c r="G2662" s="8">
        <v>0</v>
      </c>
      <c r="H2662" s="8">
        <v>0</v>
      </c>
      <c r="I2662" s="8">
        <v>0</v>
      </c>
      <c r="J2662" s="8">
        <v>0</v>
      </c>
      <c r="K2662" s="8">
        <v>255</v>
      </c>
      <c r="L2662" s="8">
        <v>136</v>
      </c>
      <c r="M2662" s="8">
        <v>85.5</v>
      </c>
      <c r="N2662" s="8">
        <v>25.33</v>
      </c>
      <c r="O2662" s="8">
        <v>82</v>
      </c>
      <c r="P2662" s="8">
        <v>62</v>
      </c>
      <c r="Q2662">
        <f t="shared" si="246"/>
        <v>-0.93257107823666363</v>
      </c>
      <c r="R2662">
        <f t="shared" si="247"/>
        <v>0.39354058488421628</v>
      </c>
      <c r="S2662">
        <f t="shared" si="248"/>
        <v>0.28240338972037471</v>
      </c>
      <c r="T2662">
        <f t="shared" si="249"/>
        <v>0.71759661027962529</v>
      </c>
      <c r="U2662" s="11">
        <f t="shared" si="250"/>
        <v>-0.1441196214415715</v>
      </c>
      <c r="V2662">
        <f t="shared" si="251"/>
        <v>1</v>
      </c>
    </row>
    <row r="2663" spans="1:22" x14ac:dyDescent="0.4">
      <c r="A2663" s="8">
        <v>0</v>
      </c>
      <c r="B2663" s="8">
        <v>0</v>
      </c>
      <c r="C2663" s="8">
        <v>47</v>
      </c>
      <c r="D2663" s="8">
        <v>3</v>
      </c>
      <c r="E2663" s="8">
        <v>0</v>
      </c>
      <c r="F2663" s="8">
        <v>0</v>
      </c>
      <c r="G2663" s="8">
        <v>0</v>
      </c>
      <c r="H2663" s="8">
        <v>0</v>
      </c>
      <c r="I2663" s="8">
        <v>0</v>
      </c>
      <c r="J2663" s="8">
        <v>0</v>
      </c>
      <c r="K2663" s="8">
        <v>205</v>
      </c>
      <c r="L2663" s="8">
        <v>106</v>
      </c>
      <c r="M2663" s="8">
        <v>75</v>
      </c>
      <c r="N2663" s="8">
        <v>23.44</v>
      </c>
      <c r="O2663" s="8">
        <v>75</v>
      </c>
      <c r="P2663" s="8">
        <v>97</v>
      </c>
      <c r="Q2663">
        <f t="shared" si="246"/>
        <v>-3.1146825643035294</v>
      </c>
      <c r="R2663">
        <f t="shared" si="247"/>
        <v>4.4392596705959443E-2</v>
      </c>
      <c r="S2663">
        <f t="shared" si="248"/>
        <v>4.2505660080294334E-2</v>
      </c>
      <c r="T2663">
        <f t="shared" si="249"/>
        <v>0.95749433991970567</v>
      </c>
      <c r="U2663" s="11">
        <f t="shared" si="250"/>
        <v>-1.8863784616681065E-2</v>
      </c>
      <c r="V2663">
        <f t="shared" si="251"/>
        <v>0</v>
      </c>
    </row>
    <row r="2664" spans="1:22" x14ac:dyDescent="0.4">
      <c r="A2664" s="8">
        <v>0</v>
      </c>
      <c r="B2664" s="8">
        <v>0</v>
      </c>
      <c r="C2664" s="8">
        <v>57</v>
      </c>
      <c r="D2664" s="8">
        <v>2</v>
      </c>
      <c r="E2664" s="8">
        <v>0</v>
      </c>
      <c r="F2664" s="8">
        <v>0</v>
      </c>
      <c r="G2664" s="8">
        <v>0</v>
      </c>
      <c r="H2664" s="8">
        <v>0</v>
      </c>
      <c r="I2664" s="8">
        <v>0</v>
      </c>
      <c r="J2664" s="8">
        <v>0</v>
      </c>
      <c r="K2664" s="8">
        <v>163</v>
      </c>
      <c r="L2664" s="8">
        <v>112</v>
      </c>
      <c r="M2664" s="8">
        <v>71</v>
      </c>
      <c r="N2664" s="8">
        <v>22.66</v>
      </c>
      <c r="O2664" s="8">
        <v>70</v>
      </c>
      <c r="P2664" s="8">
        <v>78</v>
      </c>
      <c r="Q2664">
        <f t="shared" si="246"/>
        <v>-2.4413188390895266</v>
      </c>
      <c r="R2664">
        <f t="shared" si="247"/>
        <v>8.7045976091711746E-2</v>
      </c>
      <c r="S2664">
        <f t="shared" si="248"/>
        <v>8.0075707933412996E-2</v>
      </c>
      <c r="T2664">
        <f t="shared" si="249"/>
        <v>0.91992429206658699</v>
      </c>
      <c r="U2664" s="11">
        <f t="shared" si="250"/>
        <v>-3.6247912752967147E-2</v>
      </c>
      <c r="V2664">
        <f t="shared" si="251"/>
        <v>0</v>
      </c>
    </row>
    <row r="2665" spans="1:22" x14ac:dyDescent="0.4">
      <c r="A2665" s="8">
        <v>0</v>
      </c>
      <c r="B2665" s="8">
        <v>0</v>
      </c>
      <c r="C2665" s="8">
        <v>63</v>
      </c>
      <c r="D2665" s="8">
        <v>3</v>
      </c>
      <c r="E2665" s="8">
        <v>0</v>
      </c>
      <c r="F2665" s="8">
        <v>0</v>
      </c>
      <c r="G2665" s="8">
        <v>0</v>
      </c>
      <c r="H2665" s="8">
        <v>0</v>
      </c>
      <c r="I2665" s="8">
        <v>0</v>
      </c>
      <c r="J2665" s="8">
        <v>0</v>
      </c>
      <c r="K2665" s="8">
        <v>281</v>
      </c>
      <c r="L2665" s="8">
        <v>125</v>
      </c>
      <c r="M2665" s="8">
        <v>80</v>
      </c>
      <c r="N2665" s="8">
        <v>21.35</v>
      </c>
      <c r="O2665" s="8">
        <v>75</v>
      </c>
      <c r="P2665" s="8">
        <v>99</v>
      </c>
      <c r="Q2665">
        <f t="shared" si="246"/>
        <v>-1.7594600442115773</v>
      </c>
      <c r="R2665">
        <f t="shared" si="247"/>
        <v>0.17213778552768869</v>
      </c>
      <c r="S2665">
        <f t="shared" si="248"/>
        <v>0.14685797834782144</v>
      </c>
      <c r="T2665">
        <f t="shared" si="249"/>
        <v>0.85314202165217856</v>
      </c>
      <c r="U2665" s="11">
        <f t="shared" si="250"/>
        <v>-6.8978666270074027E-2</v>
      </c>
      <c r="V2665">
        <f t="shared" si="251"/>
        <v>1</v>
      </c>
    </row>
    <row r="2666" spans="1:22" x14ac:dyDescent="0.4">
      <c r="A2666" s="8">
        <v>0</v>
      </c>
      <c r="B2666" s="8">
        <v>0</v>
      </c>
      <c r="C2666" s="8">
        <v>43</v>
      </c>
      <c r="D2666" s="8">
        <v>2</v>
      </c>
      <c r="E2666" s="8">
        <v>0</v>
      </c>
      <c r="F2666" s="8">
        <v>0</v>
      </c>
      <c r="G2666" s="8">
        <v>0</v>
      </c>
      <c r="H2666" s="8">
        <v>0</v>
      </c>
      <c r="I2666" s="8">
        <v>0</v>
      </c>
      <c r="J2666" s="8">
        <v>0</v>
      </c>
      <c r="K2666" s="8">
        <v>194</v>
      </c>
      <c r="L2666" s="8">
        <v>122.5</v>
      </c>
      <c r="M2666" s="8">
        <v>82</v>
      </c>
      <c r="N2666" s="8">
        <v>35.159999999999997</v>
      </c>
      <c r="O2666" s="8">
        <v>75</v>
      </c>
      <c r="P2666" s="8">
        <v>80</v>
      </c>
      <c r="Q2666">
        <f t="shared" si="246"/>
        <v>-3.0319575053292445</v>
      </c>
      <c r="R2666">
        <f t="shared" si="247"/>
        <v>4.8221152515164636E-2</v>
      </c>
      <c r="S2666">
        <f t="shared" si="248"/>
        <v>4.6002842434022549E-2</v>
      </c>
      <c r="T2666">
        <f t="shared" si="249"/>
        <v>0.95399715756597747</v>
      </c>
      <c r="U2666" s="11">
        <f t="shared" si="250"/>
        <v>-2.0452919274154553E-2</v>
      </c>
      <c r="V2666">
        <f t="shared" si="251"/>
        <v>0</v>
      </c>
    </row>
    <row r="2667" spans="1:22" x14ac:dyDescent="0.4">
      <c r="A2667" s="8">
        <v>0</v>
      </c>
      <c r="B2667" s="8">
        <v>1</v>
      </c>
      <c r="C2667" s="8">
        <v>56</v>
      </c>
      <c r="D2667" s="8">
        <v>1</v>
      </c>
      <c r="E2667" s="8">
        <v>0</v>
      </c>
      <c r="F2667" s="8">
        <v>0</v>
      </c>
      <c r="G2667" s="8">
        <v>1</v>
      </c>
      <c r="H2667" s="8">
        <v>0</v>
      </c>
      <c r="I2667" s="8">
        <v>1</v>
      </c>
      <c r="J2667" s="8">
        <v>0</v>
      </c>
      <c r="K2667" s="8">
        <v>226</v>
      </c>
      <c r="L2667" s="8">
        <v>175.5</v>
      </c>
      <c r="M2667" s="8">
        <v>113</v>
      </c>
      <c r="N2667" s="8">
        <v>30.77</v>
      </c>
      <c r="O2667" s="8">
        <v>60</v>
      </c>
      <c r="P2667" s="8">
        <v>70</v>
      </c>
      <c r="Q2667">
        <f t="shared" si="246"/>
        <v>-1.0189365392810634</v>
      </c>
      <c r="R2667">
        <f t="shared" si="247"/>
        <v>0.36097862270689085</v>
      </c>
      <c r="S2667">
        <f t="shared" si="248"/>
        <v>0.2652346015464444</v>
      </c>
      <c r="T2667">
        <f t="shared" si="249"/>
        <v>0.7347653984535556</v>
      </c>
      <c r="U2667" s="11">
        <f t="shared" si="250"/>
        <v>-0.13385130366523879</v>
      </c>
      <c r="V2667">
        <f t="shared" si="251"/>
        <v>1</v>
      </c>
    </row>
    <row r="2668" spans="1:22" x14ac:dyDescent="0.4">
      <c r="A2668" s="8">
        <v>0</v>
      </c>
      <c r="B2668" s="8">
        <v>1</v>
      </c>
      <c r="C2668" s="8">
        <v>50</v>
      </c>
      <c r="D2668" s="8">
        <v>2</v>
      </c>
      <c r="E2668" s="8">
        <v>1</v>
      </c>
      <c r="F2668" s="8">
        <v>20</v>
      </c>
      <c r="G2668" s="8">
        <v>0</v>
      </c>
      <c r="H2668" s="8">
        <v>0</v>
      </c>
      <c r="I2668" s="8">
        <v>0</v>
      </c>
      <c r="J2668" s="8">
        <v>0</v>
      </c>
      <c r="K2668" s="8">
        <v>163</v>
      </c>
      <c r="L2668" s="8">
        <v>96.5</v>
      </c>
      <c r="M2668" s="8">
        <v>72.5</v>
      </c>
      <c r="N2668" s="8">
        <v>20.72</v>
      </c>
      <c r="O2668" s="8">
        <v>75</v>
      </c>
      <c r="P2668" s="8">
        <v>77</v>
      </c>
      <c r="Q2668">
        <f t="shared" si="246"/>
        <v>-2.1419992441443645</v>
      </c>
      <c r="R2668">
        <f t="shared" si="247"/>
        <v>0.11741985724105423</v>
      </c>
      <c r="S2668">
        <f t="shared" si="248"/>
        <v>0.1050812337727447</v>
      </c>
      <c r="T2668">
        <f t="shared" si="249"/>
        <v>0.8949187662272553</v>
      </c>
      <c r="U2668" s="11">
        <f t="shared" si="250"/>
        <v>-4.821638477391231E-2</v>
      </c>
      <c r="V2668">
        <f t="shared" si="251"/>
        <v>1</v>
      </c>
    </row>
    <row r="2669" spans="1:22" x14ac:dyDescent="0.4">
      <c r="A2669" s="8">
        <v>0</v>
      </c>
      <c r="B2669" s="8">
        <v>1</v>
      </c>
      <c r="C2669" s="8">
        <v>47</v>
      </c>
      <c r="D2669" s="8">
        <v>4</v>
      </c>
      <c r="E2669" s="8">
        <v>1</v>
      </c>
      <c r="F2669" s="8">
        <v>10</v>
      </c>
      <c r="G2669" s="8">
        <v>0</v>
      </c>
      <c r="H2669" s="8">
        <v>0</v>
      </c>
      <c r="I2669" s="8">
        <v>1</v>
      </c>
      <c r="J2669" s="8">
        <v>0</v>
      </c>
      <c r="K2669" s="8">
        <v>214</v>
      </c>
      <c r="L2669" s="8">
        <v>132</v>
      </c>
      <c r="M2669" s="8">
        <v>95</v>
      </c>
      <c r="N2669" s="8">
        <v>24.23</v>
      </c>
      <c r="O2669" s="8">
        <v>70</v>
      </c>
      <c r="P2669" s="8">
        <v>77</v>
      </c>
      <c r="Q2669">
        <f t="shared" si="246"/>
        <v>-1.8612275254248152</v>
      </c>
      <c r="R2669">
        <f t="shared" si="247"/>
        <v>0.15548165549351009</v>
      </c>
      <c r="S2669">
        <f t="shared" si="248"/>
        <v>0.13456003801904007</v>
      </c>
      <c r="T2669">
        <f t="shared" si="249"/>
        <v>0.86543996198095996</v>
      </c>
      <c r="U2669" s="11">
        <f t="shared" si="250"/>
        <v>-6.2763054980698729E-2</v>
      </c>
      <c r="V2669">
        <f t="shared" si="251"/>
        <v>1</v>
      </c>
    </row>
    <row r="2670" spans="1:22" x14ac:dyDescent="0.4">
      <c r="A2670" s="8">
        <v>0</v>
      </c>
      <c r="B2670" s="8">
        <v>0</v>
      </c>
      <c r="C2670" s="8">
        <v>48</v>
      </c>
      <c r="D2670" s="8">
        <v>3</v>
      </c>
      <c r="E2670" s="8">
        <v>1</v>
      </c>
      <c r="F2670" s="8">
        <v>20</v>
      </c>
      <c r="G2670" s="8">
        <v>0</v>
      </c>
      <c r="H2670" s="8">
        <v>0</v>
      </c>
      <c r="I2670" s="8">
        <v>0</v>
      </c>
      <c r="J2670" s="8">
        <v>0</v>
      </c>
      <c r="K2670" s="8">
        <v>215</v>
      </c>
      <c r="L2670" s="8">
        <v>114</v>
      </c>
      <c r="M2670" s="8">
        <v>64</v>
      </c>
      <c r="N2670" s="8">
        <v>21.51</v>
      </c>
      <c r="O2670" s="8">
        <v>74</v>
      </c>
      <c r="P2670" s="8">
        <v>64</v>
      </c>
      <c r="Q2670">
        <f t="shared" si="246"/>
        <v>-2.3389492729974473</v>
      </c>
      <c r="R2670">
        <f t="shared" si="247"/>
        <v>9.642890547387066E-2</v>
      </c>
      <c r="S2670">
        <f t="shared" si="248"/>
        <v>8.7948160608000939E-2</v>
      </c>
      <c r="T2670">
        <f t="shared" si="249"/>
        <v>0.91205183939199908</v>
      </c>
      <c r="U2670" s="11">
        <f t="shared" si="250"/>
        <v>-3.9980476450023471E-2</v>
      </c>
      <c r="V2670">
        <f t="shared" si="251"/>
        <v>0</v>
      </c>
    </row>
    <row r="2671" spans="1:22" x14ac:dyDescent="0.4">
      <c r="A2671" s="8">
        <v>0</v>
      </c>
      <c r="B2671" s="8">
        <v>1</v>
      </c>
      <c r="C2671" s="8">
        <v>56</v>
      </c>
      <c r="D2671" s="8">
        <v>2</v>
      </c>
      <c r="E2671" s="8">
        <v>0</v>
      </c>
      <c r="F2671" s="8">
        <v>0</v>
      </c>
      <c r="G2671" s="8">
        <v>0</v>
      </c>
      <c r="H2671" s="8">
        <v>0</v>
      </c>
      <c r="I2671" s="8">
        <v>0</v>
      </c>
      <c r="J2671" s="8">
        <v>0</v>
      </c>
      <c r="K2671" s="8">
        <v>212</v>
      </c>
      <c r="L2671" s="8">
        <v>130</v>
      </c>
      <c r="M2671" s="8">
        <v>79</v>
      </c>
      <c r="N2671" s="8">
        <v>27.73</v>
      </c>
      <c r="O2671" s="8">
        <v>64</v>
      </c>
      <c r="P2671" s="8">
        <v>100</v>
      </c>
      <c r="Q2671">
        <f t="shared" si="246"/>
        <v>-1.680387611630267</v>
      </c>
      <c r="R2671">
        <f t="shared" si="247"/>
        <v>0.18630174931758098</v>
      </c>
      <c r="S2671">
        <f t="shared" si="248"/>
        <v>0.1570441495384719</v>
      </c>
      <c r="T2671">
        <f t="shared" si="249"/>
        <v>0.8429558504615281</v>
      </c>
      <c r="U2671" s="11">
        <f t="shared" si="250"/>
        <v>-7.4195170811843153E-2</v>
      </c>
      <c r="V2671">
        <f t="shared" si="251"/>
        <v>1</v>
      </c>
    </row>
    <row r="2672" spans="1:22" x14ac:dyDescent="0.4">
      <c r="A2672" s="8">
        <v>0</v>
      </c>
      <c r="B2672" s="8">
        <v>1</v>
      </c>
      <c r="C2672" s="8">
        <v>40</v>
      </c>
      <c r="D2672" s="8">
        <v>2</v>
      </c>
      <c r="E2672" s="8">
        <v>1</v>
      </c>
      <c r="F2672" s="8">
        <v>20</v>
      </c>
      <c r="G2672" s="8">
        <v>0</v>
      </c>
      <c r="H2672" s="8">
        <v>0</v>
      </c>
      <c r="I2672" s="8">
        <v>0</v>
      </c>
      <c r="J2672" s="8">
        <v>0</v>
      </c>
      <c r="K2672" s="8">
        <v>152</v>
      </c>
      <c r="L2672" s="8">
        <v>119</v>
      </c>
      <c r="M2672" s="8">
        <v>86</v>
      </c>
      <c r="N2672" s="8">
        <v>23.35</v>
      </c>
      <c r="O2672" s="8">
        <v>75</v>
      </c>
      <c r="P2672" s="8">
        <v>66</v>
      </c>
      <c r="Q2672">
        <f t="shared" si="246"/>
        <v>-2.4335003225695733</v>
      </c>
      <c r="R2672">
        <f t="shared" si="247"/>
        <v>8.7729213966607683E-2</v>
      </c>
      <c r="S2672">
        <f t="shared" si="248"/>
        <v>8.0653542113378315E-2</v>
      </c>
      <c r="T2672">
        <f t="shared" si="249"/>
        <v>0.91934645788662173</v>
      </c>
      <c r="U2672" s="11">
        <f t="shared" si="250"/>
        <v>-3.6520792864910008E-2</v>
      </c>
      <c r="V2672">
        <f t="shared" si="251"/>
        <v>0</v>
      </c>
    </row>
    <row r="2673" spans="1:22" x14ac:dyDescent="0.4">
      <c r="A2673" s="8">
        <v>0</v>
      </c>
      <c r="B2673" s="8">
        <v>0</v>
      </c>
      <c r="C2673" s="8">
        <v>52</v>
      </c>
      <c r="D2673" s="8">
        <v>1</v>
      </c>
      <c r="E2673" s="8">
        <v>0</v>
      </c>
      <c r="F2673" s="8">
        <v>0</v>
      </c>
      <c r="G2673" s="8">
        <v>0</v>
      </c>
      <c r="H2673" s="8">
        <v>0</v>
      </c>
      <c r="I2673" s="8">
        <v>0</v>
      </c>
      <c r="J2673" s="8">
        <v>0</v>
      </c>
      <c r="K2673" s="8">
        <v>280</v>
      </c>
      <c r="L2673" s="8">
        <v>118</v>
      </c>
      <c r="M2673" s="8">
        <v>71</v>
      </c>
      <c r="N2673" s="8">
        <v>21.84</v>
      </c>
      <c r="O2673" s="8">
        <v>96</v>
      </c>
      <c r="P2673" s="8">
        <v>62</v>
      </c>
      <c r="Q2673">
        <f t="shared" si="246"/>
        <v>-2.609772619729755</v>
      </c>
      <c r="R2673">
        <f t="shared" si="247"/>
        <v>7.3551265968568022E-2</v>
      </c>
      <c r="S2673">
        <f t="shared" si="248"/>
        <v>6.8512113301090832E-2</v>
      </c>
      <c r="T2673">
        <f t="shared" si="249"/>
        <v>0.93148788669890914</v>
      </c>
      <c r="U2673" s="11">
        <f t="shared" si="250"/>
        <v>-3.0822788404912191E-2</v>
      </c>
      <c r="V2673">
        <f t="shared" si="251"/>
        <v>0</v>
      </c>
    </row>
    <row r="2674" spans="1:22" x14ac:dyDescent="0.4">
      <c r="A2674" s="8">
        <v>0</v>
      </c>
      <c r="B2674" s="8">
        <v>0</v>
      </c>
      <c r="C2674" s="8">
        <v>61</v>
      </c>
      <c r="D2674" s="8">
        <v>1</v>
      </c>
      <c r="E2674" s="8">
        <v>0</v>
      </c>
      <c r="F2674" s="8">
        <v>0</v>
      </c>
      <c r="G2674" s="8">
        <v>0</v>
      </c>
      <c r="H2674" s="8">
        <v>0</v>
      </c>
      <c r="I2674" s="8">
        <v>1</v>
      </c>
      <c r="J2674" s="8">
        <v>0</v>
      </c>
      <c r="K2674" s="10">
        <v>237</v>
      </c>
      <c r="L2674" s="8">
        <v>185</v>
      </c>
      <c r="M2674" s="8">
        <v>121</v>
      </c>
      <c r="N2674" s="8">
        <v>35.22</v>
      </c>
      <c r="O2674" s="8">
        <v>80</v>
      </c>
      <c r="P2674" s="10">
        <v>82</v>
      </c>
      <c r="Q2674">
        <f t="shared" si="246"/>
        <v>-0.7283161906650788</v>
      </c>
      <c r="R2674">
        <f t="shared" si="247"/>
        <v>0.48272111648742383</v>
      </c>
      <c r="S2674">
        <f t="shared" si="248"/>
        <v>0.32556433648897731</v>
      </c>
      <c r="T2674">
        <f t="shared" si="249"/>
        <v>0.67443566351102269</v>
      </c>
      <c r="U2674" s="11">
        <f t="shared" si="250"/>
        <v>-0.17105947270044394</v>
      </c>
      <c r="V2674">
        <f t="shared" si="251"/>
        <v>1</v>
      </c>
    </row>
    <row r="2675" spans="1:22" x14ac:dyDescent="0.4">
      <c r="A2675" s="8">
        <v>0</v>
      </c>
      <c r="B2675" s="8">
        <v>0</v>
      </c>
      <c r="C2675" s="8">
        <v>59</v>
      </c>
      <c r="D2675" s="8">
        <v>3</v>
      </c>
      <c r="E2675" s="8">
        <v>0</v>
      </c>
      <c r="F2675" s="8">
        <v>0</v>
      </c>
      <c r="G2675" s="8">
        <v>0</v>
      </c>
      <c r="H2675" s="8">
        <v>0</v>
      </c>
      <c r="I2675" s="8">
        <v>1</v>
      </c>
      <c r="J2675" s="8">
        <v>0</v>
      </c>
      <c r="K2675" s="8">
        <v>240</v>
      </c>
      <c r="L2675" s="8">
        <v>149</v>
      </c>
      <c r="M2675" s="8">
        <v>88</v>
      </c>
      <c r="N2675" s="8">
        <v>27.48</v>
      </c>
      <c r="O2675" s="8">
        <v>80</v>
      </c>
      <c r="P2675" s="8">
        <v>82</v>
      </c>
      <c r="Q2675">
        <f t="shared" si="246"/>
        <v>-1.4505526184760358</v>
      </c>
      <c r="R2675">
        <f t="shared" si="247"/>
        <v>0.23444069602945053</v>
      </c>
      <c r="S2675">
        <f t="shared" si="248"/>
        <v>0.18991653206470227</v>
      </c>
      <c r="T2675">
        <f t="shared" si="249"/>
        <v>0.81008346793529773</v>
      </c>
      <c r="U2675" s="11">
        <f t="shared" si="250"/>
        <v>-9.1470230755748491E-2</v>
      </c>
      <c r="V2675">
        <f t="shared" si="251"/>
        <v>1</v>
      </c>
    </row>
    <row r="2676" spans="1:22" x14ac:dyDescent="0.4">
      <c r="A2676" s="8">
        <v>0</v>
      </c>
      <c r="B2676" s="8">
        <v>0</v>
      </c>
      <c r="C2676" s="8">
        <v>42</v>
      </c>
      <c r="D2676" s="8">
        <v>1</v>
      </c>
      <c r="E2676" s="8">
        <v>1</v>
      </c>
      <c r="F2676" s="8">
        <v>20</v>
      </c>
      <c r="G2676" s="8">
        <v>0</v>
      </c>
      <c r="H2676" s="8">
        <v>0</v>
      </c>
      <c r="I2676" s="8">
        <v>0</v>
      </c>
      <c r="J2676" s="8">
        <v>0</v>
      </c>
      <c r="K2676" s="8">
        <v>228</v>
      </c>
      <c r="L2676" s="8">
        <v>122</v>
      </c>
      <c r="M2676" s="8">
        <v>85</v>
      </c>
      <c r="N2676" s="8">
        <v>23.99</v>
      </c>
      <c r="O2676" s="8">
        <v>69</v>
      </c>
      <c r="P2676" s="8">
        <v>68</v>
      </c>
      <c r="Q2676">
        <f t="shared" si="246"/>
        <v>-2.5601342968336889</v>
      </c>
      <c r="R2676">
        <f t="shared" si="247"/>
        <v>7.7294359358518083E-2</v>
      </c>
      <c r="S2676">
        <f t="shared" si="248"/>
        <v>7.1748597481326754E-2</v>
      </c>
      <c r="T2676">
        <f t="shared" si="249"/>
        <v>0.92825140251867322</v>
      </c>
      <c r="U2676" s="11">
        <f t="shared" si="250"/>
        <v>-3.2334385914719856E-2</v>
      </c>
      <c r="V2676">
        <f t="shared" si="251"/>
        <v>0</v>
      </c>
    </row>
    <row r="2677" spans="1:22" x14ac:dyDescent="0.4">
      <c r="A2677" s="8">
        <v>1</v>
      </c>
      <c r="B2677" s="8">
        <v>1</v>
      </c>
      <c r="C2677" s="8">
        <v>41</v>
      </c>
      <c r="D2677" s="8">
        <v>2</v>
      </c>
      <c r="E2677" s="8">
        <v>1</v>
      </c>
      <c r="F2677" s="8">
        <v>20</v>
      </c>
      <c r="G2677" s="8">
        <v>0</v>
      </c>
      <c r="H2677" s="8">
        <v>0</v>
      </c>
      <c r="I2677" s="8">
        <v>0</v>
      </c>
      <c r="J2677" s="8">
        <v>0</v>
      </c>
      <c r="K2677" s="8">
        <v>264</v>
      </c>
      <c r="L2677" s="8">
        <v>126.5</v>
      </c>
      <c r="M2677" s="8">
        <v>82</v>
      </c>
      <c r="N2677" s="8">
        <v>23.96</v>
      </c>
      <c r="O2677" s="8">
        <v>75</v>
      </c>
      <c r="P2677" s="8">
        <v>78</v>
      </c>
      <c r="Q2677">
        <f t="shared" si="246"/>
        <v>-2.1042531628072823</v>
      </c>
      <c r="R2677">
        <f t="shared" si="247"/>
        <v>0.12193670713953174</v>
      </c>
      <c r="S2677">
        <f t="shared" si="248"/>
        <v>0.10868412305576421</v>
      </c>
      <c r="T2677">
        <f t="shared" si="249"/>
        <v>0.10868412305576421</v>
      </c>
      <c r="U2677" s="11">
        <f t="shared" si="250"/>
        <v>-0.96383389448673851</v>
      </c>
      <c r="V2677">
        <f t="shared" si="251"/>
        <v>1</v>
      </c>
    </row>
    <row r="2678" spans="1:22" x14ac:dyDescent="0.4">
      <c r="A2678" s="8">
        <v>0</v>
      </c>
      <c r="B2678" s="8">
        <v>0</v>
      </c>
      <c r="C2678" s="8">
        <v>48</v>
      </c>
      <c r="D2678" s="8">
        <v>4</v>
      </c>
      <c r="E2678" s="8">
        <v>1</v>
      </c>
      <c r="F2678" s="8">
        <v>3</v>
      </c>
      <c r="G2678" s="8">
        <v>0</v>
      </c>
      <c r="H2678" s="8">
        <v>0</v>
      </c>
      <c r="I2678" s="8">
        <v>1</v>
      </c>
      <c r="J2678" s="8">
        <v>0</v>
      </c>
      <c r="K2678" s="8">
        <v>247</v>
      </c>
      <c r="L2678" s="8">
        <v>142.5</v>
      </c>
      <c r="M2678" s="8">
        <v>86.5</v>
      </c>
      <c r="N2678" s="8">
        <v>24.87</v>
      </c>
      <c r="O2678" s="8">
        <v>53</v>
      </c>
      <c r="P2678" s="8">
        <v>68</v>
      </c>
      <c r="Q2678">
        <f t="shared" si="246"/>
        <v>-2.193099785142655</v>
      </c>
      <c r="R2678">
        <f t="shared" si="247"/>
        <v>0.11157036787304778</v>
      </c>
      <c r="S2678">
        <f t="shared" si="248"/>
        <v>0.10037184428236774</v>
      </c>
      <c r="T2678">
        <f t="shared" si="249"/>
        <v>0.89962815571763222</v>
      </c>
      <c r="U2678" s="11">
        <f t="shared" si="250"/>
        <v>-4.5936960882635464E-2</v>
      </c>
      <c r="V2678">
        <f t="shared" si="251"/>
        <v>1</v>
      </c>
    </row>
    <row r="2679" spans="1:22" x14ac:dyDescent="0.4">
      <c r="A2679" s="8">
        <v>0</v>
      </c>
      <c r="B2679" s="8">
        <v>1</v>
      </c>
      <c r="C2679" s="8">
        <v>49</v>
      </c>
      <c r="D2679" s="8">
        <v>2</v>
      </c>
      <c r="E2679" s="8">
        <v>1</v>
      </c>
      <c r="F2679" s="8">
        <v>20</v>
      </c>
      <c r="G2679" s="8">
        <v>0</v>
      </c>
      <c r="H2679" s="8">
        <v>0</v>
      </c>
      <c r="I2679" s="8">
        <v>1</v>
      </c>
      <c r="J2679" s="8">
        <v>0</v>
      </c>
      <c r="K2679" s="8">
        <v>291</v>
      </c>
      <c r="L2679" s="8">
        <v>160</v>
      </c>
      <c r="M2679" s="8">
        <v>99</v>
      </c>
      <c r="N2679" s="8">
        <v>29.91</v>
      </c>
      <c r="O2679" s="8">
        <v>85</v>
      </c>
      <c r="P2679" s="8">
        <v>88</v>
      </c>
      <c r="Q2679">
        <f t="shared" si="246"/>
        <v>-0.8163135706069955</v>
      </c>
      <c r="R2679">
        <f t="shared" si="247"/>
        <v>0.44205827106421491</v>
      </c>
      <c r="S2679">
        <f t="shared" si="248"/>
        <v>0.30654674636551499</v>
      </c>
      <c r="T2679">
        <f t="shared" si="249"/>
        <v>0.69345325363448507</v>
      </c>
      <c r="U2679" s="11">
        <f t="shared" si="250"/>
        <v>-0.15898280982192226</v>
      </c>
      <c r="V2679">
        <f t="shared" si="251"/>
        <v>1</v>
      </c>
    </row>
    <row r="2680" spans="1:22" x14ac:dyDescent="0.4">
      <c r="A2680" s="8">
        <v>0</v>
      </c>
      <c r="B2680" s="8">
        <v>1</v>
      </c>
      <c r="C2680" s="8">
        <v>43</v>
      </c>
      <c r="D2680" s="8">
        <v>1</v>
      </c>
      <c r="E2680" s="8">
        <v>1</v>
      </c>
      <c r="F2680" s="8">
        <v>20</v>
      </c>
      <c r="G2680" s="8">
        <v>0</v>
      </c>
      <c r="H2680" s="8">
        <v>0</v>
      </c>
      <c r="I2680" s="8">
        <v>0</v>
      </c>
      <c r="J2680" s="8">
        <v>0</v>
      </c>
      <c r="K2680" s="8">
        <v>175</v>
      </c>
      <c r="L2680" s="8">
        <v>103</v>
      </c>
      <c r="M2680" s="8">
        <v>64.5</v>
      </c>
      <c r="N2680" s="8">
        <v>17.809999999999999</v>
      </c>
      <c r="O2680" s="8">
        <v>86</v>
      </c>
      <c r="P2680" s="8">
        <v>78</v>
      </c>
      <c r="Q2680">
        <f t="shared" si="246"/>
        <v>-2.4755171495995096</v>
      </c>
      <c r="R2680">
        <f t="shared" si="247"/>
        <v>8.4119476653096548E-2</v>
      </c>
      <c r="S2680">
        <f t="shared" si="248"/>
        <v>7.7592441114323438E-2</v>
      </c>
      <c r="T2680">
        <f t="shared" si="249"/>
        <v>0.9224075588856766</v>
      </c>
      <c r="U2680" s="11">
        <f t="shared" si="250"/>
        <v>-3.5077146770504095E-2</v>
      </c>
      <c r="V2680">
        <f t="shared" si="251"/>
        <v>0</v>
      </c>
    </row>
    <row r="2681" spans="1:22" x14ac:dyDescent="0.4">
      <c r="A2681" s="8">
        <v>0</v>
      </c>
      <c r="B2681" s="8">
        <v>0</v>
      </c>
      <c r="C2681" s="8">
        <v>53</v>
      </c>
      <c r="D2681" s="8">
        <v>3</v>
      </c>
      <c r="E2681" s="8">
        <v>0</v>
      </c>
      <c r="F2681" s="8">
        <v>0</v>
      </c>
      <c r="G2681" s="8">
        <v>0</v>
      </c>
      <c r="H2681" s="8">
        <v>0</v>
      </c>
      <c r="I2681" s="8">
        <v>0</v>
      </c>
      <c r="J2681" s="8">
        <v>0</v>
      </c>
      <c r="K2681" s="8">
        <v>280</v>
      </c>
      <c r="L2681" s="8">
        <v>135</v>
      </c>
      <c r="M2681" s="8">
        <v>87</v>
      </c>
      <c r="N2681" s="8">
        <v>27.17</v>
      </c>
      <c r="O2681" s="8">
        <v>80</v>
      </c>
      <c r="P2681" s="8">
        <v>80</v>
      </c>
      <c r="Q2681">
        <f t="shared" si="246"/>
        <v>-2.2232187315432315</v>
      </c>
      <c r="R2681">
        <f t="shared" si="247"/>
        <v>0.10826008726518135</v>
      </c>
      <c r="S2681">
        <f t="shared" si="248"/>
        <v>9.7684729883516216E-2</v>
      </c>
      <c r="T2681">
        <f t="shared" si="249"/>
        <v>0.90231527011648383</v>
      </c>
      <c r="U2681" s="11">
        <f t="shared" si="250"/>
        <v>-4.4641692891443104E-2</v>
      </c>
      <c r="V2681">
        <f t="shared" si="251"/>
        <v>0</v>
      </c>
    </row>
    <row r="2682" spans="1:22" x14ac:dyDescent="0.4">
      <c r="A2682" s="8">
        <v>1</v>
      </c>
      <c r="B2682" s="8">
        <v>1</v>
      </c>
      <c r="C2682" s="8">
        <v>49</v>
      </c>
      <c r="D2682" s="8">
        <v>2</v>
      </c>
      <c r="E2682" s="8">
        <v>1</v>
      </c>
      <c r="F2682" s="8">
        <v>17</v>
      </c>
      <c r="G2682" s="8">
        <v>0</v>
      </c>
      <c r="H2682" s="8">
        <v>0</v>
      </c>
      <c r="I2682" s="8">
        <v>0</v>
      </c>
      <c r="J2682" s="8">
        <v>0</v>
      </c>
      <c r="K2682" s="8">
        <v>211</v>
      </c>
      <c r="L2682" s="8">
        <v>128</v>
      </c>
      <c r="M2682" s="8">
        <v>89</v>
      </c>
      <c r="N2682" s="8">
        <v>31.07</v>
      </c>
      <c r="O2682" s="8">
        <v>75</v>
      </c>
      <c r="P2682" s="8">
        <v>76</v>
      </c>
      <c r="Q2682">
        <f t="shared" si="246"/>
        <v>-1.6903270573178553</v>
      </c>
      <c r="R2682">
        <f t="shared" si="247"/>
        <v>0.18445918540000722</v>
      </c>
      <c r="S2682">
        <f t="shared" si="248"/>
        <v>0.1557328337470007</v>
      </c>
      <c r="T2682">
        <f t="shared" si="249"/>
        <v>0.1557328337470007</v>
      </c>
      <c r="U2682" s="11">
        <f t="shared" si="250"/>
        <v>-0.80761981381696002</v>
      </c>
      <c r="V2682">
        <f t="shared" si="251"/>
        <v>1</v>
      </c>
    </row>
    <row r="2683" spans="1:22" x14ac:dyDescent="0.4">
      <c r="A2683" s="8">
        <v>0</v>
      </c>
      <c r="B2683" s="8">
        <v>0</v>
      </c>
      <c r="C2683" s="8">
        <v>67</v>
      </c>
      <c r="D2683" s="8">
        <v>3</v>
      </c>
      <c r="E2683" s="8">
        <v>0</v>
      </c>
      <c r="F2683" s="8">
        <v>0</v>
      </c>
      <c r="G2683" s="8">
        <v>0</v>
      </c>
      <c r="H2683" s="8">
        <v>0</v>
      </c>
      <c r="I2683" s="8">
        <v>1</v>
      </c>
      <c r="J2683" s="8">
        <v>0</v>
      </c>
      <c r="K2683" s="8">
        <v>260</v>
      </c>
      <c r="L2683" s="8">
        <v>140</v>
      </c>
      <c r="M2683" s="8">
        <v>88</v>
      </c>
      <c r="N2683" s="8">
        <v>24.67</v>
      </c>
      <c r="O2683" s="8">
        <v>55</v>
      </c>
      <c r="P2683" s="8">
        <v>65</v>
      </c>
      <c r="Q2683">
        <f t="shared" si="246"/>
        <v>-1.0832434081048934</v>
      </c>
      <c r="R2683">
        <f t="shared" si="247"/>
        <v>0.33849586305596319</v>
      </c>
      <c r="S2683">
        <f t="shared" si="248"/>
        <v>0.25289272264400753</v>
      </c>
      <c r="T2683">
        <f t="shared" si="249"/>
        <v>0.74710727735599247</v>
      </c>
      <c r="U2683" s="11">
        <f t="shared" si="250"/>
        <v>-0.12661703323326626</v>
      </c>
      <c r="V2683">
        <f t="shared" si="251"/>
        <v>1</v>
      </c>
    </row>
    <row r="2684" spans="1:22" x14ac:dyDescent="0.4">
      <c r="A2684" s="8">
        <v>0</v>
      </c>
      <c r="B2684" s="8">
        <v>1</v>
      </c>
      <c r="C2684" s="8">
        <v>42</v>
      </c>
      <c r="D2684" s="9">
        <v>2</v>
      </c>
      <c r="E2684" s="8">
        <v>1</v>
      </c>
      <c r="F2684" s="8">
        <v>15</v>
      </c>
      <c r="G2684" s="8">
        <v>1</v>
      </c>
      <c r="H2684" s="8">
        <v>0</v>
      </c>
      <c r="I2684" s="8">
        <v>1</v>
      </c>
      <c r="J2684" s="8">
        <v>0</v>
      </c>
      <c r="K2684" s="8">
        <v>222</v>
      </c>
      <c r="L2684" s="8">
        <v>143</v>
      </c>
      <c r="M2684" s="8">
        <v>92</v>
      </c>
      <c r="N2684" s="8">
        <v>27.38</v>
      </c>
      <c r="O2684" s="8">
        <v>78</v>
      </c>
      <c r="P2684" s="8">
        <v>89</v>
      </c>
      <c r="Q2684">
        <f t="shared" si="246"/>
        <v>-1.9779344894460449</v>
      </c>
      <c r="R2684">
        <f t="shared" si="247"/>
        <v>0.13835471550535136</v>
      </c>
      <c r="S2684">
        <f t="shared" si="248"/>
        <v>0.12153919478774362</v>
      </c>
      <c r="T2684">
        <f t="shared" si="249"/>
        <v>0.87846080521225633</v>
      </c>
      <c r="U2684" s="11">
        <f t="shared" si="250"/>
        <v>-5.6277610901495252E-2</v>
      </c>
      <c r="V2684">
        <f t="shared" si="251"/>
        <v>1</v>
      </c>
    </row>
    <row r="2685" spans="1:22" x14ac:dyDescent="0.4">
      <c r="A2685" s="8">
        <v>0</v>
      </c>
      <c r="B2685" s="8">
        <v>1</v>
      </c>
      <c r="C2685" s="8">
        <v>46</v>
      </c>
      <c r="D2685" s="8">
        <v>4</v>
      </c>
      <c r="E2685" s="8">
        <v>1</v>
      </c>
      <c r="F2685" s="8">
        <v>20</v>
      </c>
      <c r="G2685" s="8">
        <v>0</v>
      </c>
      <c r="H2685" s="8">
        <v>0</v>
      </c>
      <c r="I2685" s="8">
        <v>1</v>
      </c>
      <c r="J2685" s="8">
        <v>0</v>
      </c>
      <c r="K2685" s="8">
        <v>238</v>
      </c>
      <c r="L2685" s="8">
        <v>163.5</v>
      </c>
      <c r="M2685" s="8">
        <v>102</v>
      </c>
      <c r="N2685" s="8">
        <v>28.65</v>
      </c>
      <c r="O2685" s="8">
        <v>73</v>
      </c>
      <c r="P2685" s="8">
        <v>100</v>
      </c>
      <c r="Q2685">
        <f t="shared" si="246"/>
        <v>-0.99696030484895992</v>
      </c>
      <c r="R2685">
        <f t="shared" si="247"/>
        <v>0.36899938380470232</v>
      </c>
      <c r="S2685">
        <f t="shared" si="248"/>
        <v>0.26953948129559036</v>
      </c>
      <c r="T2685">
        <f t="shared" si="249"/>
        <v>0.73046051870440964</v>
      </c>
      <c r="U2685" s="11">
        <f t="shared" si="250"/>
        <v>-0.13640325265533565</v>
      </c>
      <c r="V2685">
        <f t="shared" si="251"/>
        <v>1</v>
      </c>
    </row>
    <row r="2686" spans="1:22" x14ac:dyDescent="0.4">
      <c r="A2686" s="8">
        <v>0</v>
      </c>
      <c r="B2686" s="8">
        <v>1</v>
      </c>
      <c r="C2686" s="8">
        <v>44</v>
      </c>
      <c r="D2686" s="9">
        <v>2</v>
      </c>
      <c r="E2686" s="8">
        <v>0</v>
      </c>
      <c r="F2686" s="8">
        <v>0</v>
      </c>
      <c r="G2686" s="8">
        <v>0</v>
      </c>
      <c r="H2686" s="8">
        <v>0</v>
      </c>
      <c r="I2686" s="8">
        <v>0</v>
      </c>
      <c r="J2686" s="8">
        <v>0</v>
      </c>
      <c r="K2686" s="8">
        <v>253</v>
      </c>
      <c r="L2686" s="8">
        <v>152.5</v>
      </c>
      <c r="M2686" s="8">
        <v>87.5</v>
      </c>
      <c r="N2686" s="8">
        <v>26.84</v>
      </c>
      <c r="O2686" s="8">
        <v>56</v>
      </c>
      <c r="P2686" s="10">
        <v>82</v>
      </c>
      <c r="Q2686">
        <f t="shared" si="246"/>
        <v>-2.0601355025844166</v>
      </c>
      <c r="R2686">
        <f t="shared" si="247"/>
        <v>0.12743670072254101</v>
      </c>
      <c r="S2686">
        <f t="shared" si="248"/>
        <v>0.11303224441857408</v>
      </c>
      <c r="T2686">
        <f t="shared" si="249"/>
        <v>0.88696775558142593</v>
      </c>
      <c r="U2686" s="11">
        <f t="shared" si="250"/>
        <v>-5.2092168023510972E-2</v>
      </c>
      <c r="V2686">
        <f t="shared" si="251"/>
        <v>1</v>
      </c>
    </row>
    <row r="2687" spans="1:22" x14ac:dyDescent="0.4">
      <c r="A2687" s="8">
        <v>0</v>
      </c>
      <c r="B2687" s="8">
        <v>0</v>
      </c>
      <c r="C2687" s="8">
        <v>47</v>
      </c>
      <c r="D2687" s="8">
        <v>1</v>
      </c>
      <c r="E2687" s="8">
        <v>0</v>
      </c>
      <c r="F2687" s="8">
        <v>0</v>
      </c>
      <c r="G2687" s="8">
        <v>0</v>
      </c>
      <c r="H2687" s="8">
        <v>0</v>
      </c>
      <c r="I2687" s="8">
        <v>0</v>
      </c>
      <c r="J2687" s="8">
        <v>0</v>
      </c>
      <c r="K2687" s="8">
        <v>205</v>
      </c>
      <c r="L2687" s="8">
        <v>122</v>
      </c>
      <c r="M2687" s="8">
        <v>78</v>
      </c>
      <c r="N2687" s="8">
        <v>23.78</v>
      </c>
      <c r="O2687" s="8">
        <v>67</v>
      </c>
      <c r="P2687" s="8">
        <v>83</v>
      </c>
      <c r="Q2687">
        <f t="shared" si="246"/>
        <v>-2.8418854966671221</v>
      </c>
      <c r="R2687">
        <f t="shared" si="247"/>
        <v>5.8315608355283509E-2</v>
      </c>
      <c r="S2687">
        <f t="shared" si="248"/>
        <v>5.51022850791279E-2</v>
      </c>
      <c r="T2687">
        <f t="shared" si="249"/>
        <v>0.94489771492087216</v>
      </c>
      <c r="U2687" s="11">
        <f t="shared" si="250"/>
        <v>-2.4615201278768352E-2</v>
      </c>
      <c r="V2687">
        <f t="shared" si="251"/>
        <v>0</v>
      </c>
    </row>
    <row r="2688" spans="1:22" x14ac:dyDescent="0.4">
      <c r="A2688" s="8">
        <v>0</v>
      </c>
      <c r="B2688" s="8">
        <v>0</v>
      </c>
      <c r="C2688" s="8">
        <v>51</v>
      </c>
      <c r="D2688" s="8">
        <v>1</v>
      </c>
      <c r="E2688" s="8">
        <v>0</v>
      </c>
      <c r="F2688" s="8">
        <v>0</v>
      </c>
      <c r="G2688" s="8">
        <v>0</v>
      </c>
      <c r="H2688" s="8">
        <v>0</v>
      </c>
      <c r="I2688" s="8">
        <v>1</v>
      </c>
      <c r="J2688" s="8">
        <v>0</v>
      </c>
      <c r="K2688" s="8">
        <v>292</v>
      </c>
      <c r="L2688" s="8">
        <v>166</v>
      </c>
      <c r="M2688" s="8">
        <v>89</v>
      </c>
      <c r="N2688" s="8">
        <v>27.51</v>
      </c>
      <c r="O2688" s="8">
        <v>68</v>
      </c>
      <c r="P2688" s="8">
        <v>88</v>
      </c>
      <c r="Q2688">
        <f t="shared" si="246"/>
        <v>-1.568059309623445</v>
      </c>
      <c r="R2688">
        <f t="shared" si="247"/>
        <v>0.2084493256719874</v>
      </c>
      <c r="S2688">
        <f t="shared" si="248"/>
        <v>0.17249322850676763</v>
      </c>
      <c r="T2688">
        <f t="shared" si="249"/>
        <v>0.82750677149323237</v>
      </c>
      <c r="U2688" s="11">
        <f t="shared" si="250"/>
        <v>-8.2228443703164927E-2</v>
      </c>
      <c r="V2688">
        <f t="shared" si="251"/>
        <v>1</v>
      </c>
    </row>
    <row r="2689" spans="1:22" x14ac:dyDescent="0.4">
      <c r="A2689" s="8">
        <v>0</v>
      </c>
      <c r="B2689" s="8">
        <v>0</v>
      </c>
      <c r="C2689" s="8">
        <v>49</v>
      </c>
      <c r="D2689" s="8">
        <v>4</v>
      </c>
      <c r="E2689" s="8">
        <v>0</v>
      </c>
      <c r="F2689" s="8">
        <v>0</v>
      </c>
      <c r="G2689" s="8">
        <v>0</v>
      </c>
      <c r="H2689" s="8">
        <v>0</v>
      </c>
      <c r="I2689" s="8">
        <v>0</v>
      </c>
      <c r="J2689" s="8">
        <v>0</v>
      </c>
      <c r="K2689" s="8">
        <v>189</v>
      </c>
      <c r="L2689" s="8">
        <v>102</v>
      </c>
      <c r="M2689" s="8">
        <v>66.5</v>
      </c>
      <c r="N2689" s="8">
        <v>23.88</v>
      </c>
      <c r="O2689" s="8">
        <v>70</v>
      </c>
      <c r="P2689" s="8">
        <v>70</v>
      </c>
      <c r="Q2689">
        <f t="shared" si="246"/>
        <v>-3.0896249858244449</v>
      </c>
      <c r="R2689">
        <f t="shared" si="247"/>
        <v>4.5519021482536816E-2</v>
      </c>
      <c r="S2689">
        <f t="shared" si="248"/>
        <v>4.3537248531347855E-2</v>
      </c>
      <c r="T2689">
        <f t="shared" si="249"/>
        <v>0.95646275146865212</v>
      </c>
      <c r="U2689" s="11">
        <f t="shared" si="250"/>
        <v>-1.933193849252951E-2</v>
      </c>
      <c r="V2689">
        <f t="shared" si="251"/>
        <v>0</v>
      </c>
    </row>
    <row r="2690" spans="1:22" x14ac:dyDescent="0.4">
      <c r="A2690" s="8">
        <v>0</v>
      </c>
      <c r="B2690" s="8">
        <v>0</v>
      </c>
      <c r="C2690" s="8">
        <v>54</v>
      </c>
      <c r="D2690" s="8">
        <v>3</v>
      </c>
      <c r="E2690" s="8">
        <v>0</v>
      </c>
      <c r="F2690" s="8">
        <v>0</v>
      </c>
      <c r="G2690" s="8">
        <v>0</v>
      </c>
      <c r="H2690" s="8">
        <v>0</v>
      </c>
      <c r="I2690" s="8">
        <v>0</v>
      </c>
      <c r="J2690" s="8">
        <v>0</v>
      </c>
      <c r="K2690" s="8">
        <v>241</v>
      </c>
      <c r="L2690" s="8">
        <v>103</v>
      </c>
      <c r="M2690" s="8">
        <v>66</v>
      </c>
      <c r="N2690" s="8">
        <v>22.73</v>
      </c>
      <c r="O2690" s="8">
        <v>85</v>
      </c>
      <c r="P2690" s="8">
        <v>66</v>
      </c>
      <c r="Q2690">
        <f t="shared" si="246"/>
        <v>-2.7434691644969051</v>
      </c>
      <c r="R2690">
        <f t="shared" si="247"/>
        <v>6.4346729844607875E-2</v>
      </c>
      <c r="S2690">
        <f t="shared" si="248"/>
        <v>6.0456548641815572E-2</v>
      </c>
      <c r="T2690">
        <f t="shared" si="249"/>
        <v>0.9395434513581844</v>
      </c>
      <c r="U2690" s="11">
        <f t="shared" si="250"/>
        <v>-2.7083130147037556E-2</v>
      </c>
      <c r="V2690">
        <f t="shared" si="251"/>
        <v>0</v>
      </c>
    </row>
    <row r="2691" spans="1:22" x14ac:dyDescent="0.4">
      <c r="A2691" s="8">
        <v>0</v>
      </c>
      <c r="B2691" s="8">
        <v>1</v>
      </c>
      <c r="C2691" s="8">
        <v>67</v>
      </c>
      <c r="D2691" s="8">
        <v>1</v>
      </c>
      <c r="E2691" s="8">
        <v>1</v>
      </c>
      <c r="F2691" s="8">
        <v>2</v>
      </c>
      <c r="G2691" s="8">
        <v>0</v>
      </c>
      <c r="H2691" s="8">
        <v>0</v>
      </c>
      <c r="I2691" s="8">
        <v>0</v>
      </c>
      <c r="J2691" s="8">
        <v>0</v>
      </c>
      <c r="K2691" s="8">
        <v>144</v>
      </c>
      <c r="L2691" s="8">
        <v>113</v>
      </c>
      <c r="M2691" s="8">
        <v>62</v>
      </c>
      <c r="N2691" s="8">
        <v>22.9</v>
      </c>
      <c r="O2691" s="8">
        <v>58</v>
      </c>
      <c r="P2691" s="8">
        <v>69</v>
      </c>
      <c r="Q2691">
        <f t="shared" si="246"/>
        <v>-1.359102074322502</v>
      </c>
      <c r="R2691">
        <f t="shared" si="247"/>
        <v>0.25689134275557451</v>
      </c>
      <c r="S2691">
        <f t="shared" si="248"/>
        <v>0.2043862774902824</v>
      </c>
      <c r="T2691">
        <f t="shared" si="249"/>
        <v>0.79561372250971762</v>
      </c>
      <c r="U2691" s="11">
        <f t="shared" si="250"/>
        <v>-9.9297734900476428E-2</v>
      </c>
      <c r="V2691">
        <f t="shared" si="251"/>
        <v>1</v>
      </c>
    </row>
    <row r="2692" spans="1:22" x14ac:dyDescent="0.4">
      <c r="A2692" s="8">
        <v>0</v>
      </c>
      <c r="B2692" s="8">
        <v>0</v>
      </c>
      <c r="C2692" s="8">
        <v>38</v>
      </c>
      <c r="D2692" s="8">
        <v>1</v>
      </c>
      <c r="E2692" s="8">
        <v>1</v>
      </c>
      <c r="F2692" s="8">
        <v>9</v>
      </c>
      <c r="G2692" s="8">
        <v>0</v>
      </c>
      <c r="H2692" s="8">
        <v>0</v>
      </c>
      <c r="I2692" s="8">
        <v>0</v>
      </c>
      <c r="J2692" s="8">
        <v>0</v>
      </c>
      <c r="K2692" s="8">
        <v>224</v>
      </c>
      <c r="L2692" s="8">
        <v>90</v>
      </c>
      <c r="M2692" s="8">
        <v>70</v>
      </c>
      <c r="N2692" s="8">
        <v>18.18</v>
      </c>
      <c r="O2692" s="8">
        <v>75</v>
      </c>
      <c r="P2692" s="8">
        <v>57</v>
      </c>
      <c r="Q2692">
        <f t="shared" si="246"/>
        <v>-3.7498140059623992</v>
      </c>
      <c r="R2692">
        <f t="shared" si="247"/>
        <v>2.3522120423325243E-2</v>
      </c>
      <c r="S2692">
        <f t="shared" si="248"/>
        <v>2.2981545736985708E-2</v>
      </c>
      <c r="T2692">
        <f t="shared" si="249"/>
        <v>0.97701845426301426</v>
      </c>
      <c r="U2692" s="11">
        <f t="shared" si="250"/>
        <v>-1.0097233099135751E-2</v>
      </c>
      <c r="V2692">
        <f t="shared" si="251"/>
        <v>0</v>
      </c>
    </row>
    <row r="2693" spans="1:22" x14ac:dyDescent="0.4">
      <c r="A2693" s="8">
        <v>0</v>
      </c>
      <c r="B2693" s="8">
        <v>0</v>
      </c>
      <c r="C2693" s="8">
        <v>45</v>
      </c>
      <c r="D2693" s="8">
        <v>2</v>
      </c>
      <c r="E2693" s="8">
        <v>1</v>
      </c>
      <c r="F2693" s="8">
        <v>30</v>
      </c>
      <c r="G2693" s="8">
        <v>0</v>
      </c>
      <c r="H2693" s="8">
        <v>0</v>
      </c>
      <c r="I2693" s="8">
        <v>1</v>
      </c>
      <c r="J2693" s="8">
        <v>0</v>
      </c>
      <c r="K2693" s="8">
        <v>181</v>
      </c>
      <c r="L2693" s="8">
        <v>138.5</v>
      </c>
      <c r="M2693" s="8">
        <v>90</v>
      </c>
      <c r="N2693" s="8">
        <v>26.32</v>
      </c>
      <c r="O2693" s="8">
        <v>90</v>
      </c>
      <c r="P2693" s="10">
        <v>82</v>
      </c>
      <c r="Q2693">
        <f t="shared" si="246"/>
        <v>-1.6291756632026981</v>
      </c>
      <c r="R2693">
        <f t="shared" si="247"/>
        <v>0.19609115267296262</v>
      </c>
      <c r="S2693">
        <f t="shared" si="248"/>
        <v>0.1639433183957161</v>
      </c>
      <c r="T2693">
        <f t="shared" si="249"/>
        <v>0.83605668160428392</v>
      </c>
      <c r="U2693" s="11">
        <f t="shared" si="250"/>
        <v>-7.7764277975466631E-2</v>
      </c>
      <c r="V2693">
        <f t="shared" si="251"/>
        <v>1</v>
      </c>
    </row>
    <row r="2694" spans="1:22" x14ac:dyDescent="0.4">
      <c r="A2694" s="8">
        <v>0</v>
      </c>
      <c r="B2694" s="8">
        <v>0</v>
      </c>
      <c r="C2694" s="8">
        <v>50</v>
      </c>
      <c r="D2694" s="8">
        <v>3</v>
      </c>
      <c r="E2694" s="8">
        <v>0</v>
      </c>
      <c r="F2694" s="8">
        <v>0</v>
      </c>
      <c r="G2694" s="8">
        <v>0</v>
      </c>
      <c r="H2694" s="8">
        <v>0</v>
      </c>
      <c r="I2694" s="8">
        <v>0</v>
      </c>
      <c r="J2694" s="8">
        <v>0</v>
      </c>
      <c r="K2694" s="8">
        <v>250</v>
      </c>
      <c r="L2694" s="8">
        <v>109</v>
      </c>
      <c r="M2694" s="8">
        <v>70</v>
      </c>
      <c r="N2694" s="8">
        <v>20.74</v>
      </c>
      <c r="O2694" s="8">
        <v>75</v>
      </c>
      <c r="P2694" s="8">
        <v>77</v>
      </c>
      <c r="Q2694">
        <f t="shared" ref="Q2694:Q2757" si="252">$A$2+SUMPRODUCT(B$2:P$2,B2694:P2694)</f>
        <v>-2.8771034977414578</v>
      </c>
      <c r="R2694">
        <f t="shared" ref="R2694:R2757" si="253">EXP(Q2694)</f>
        <v>5.6297593006604994E-2</v>
      </c>
      <c r="S2694">
        <f t="shared" ref="S2694:S2757" si="254">R2694/(1+R2694)</f>
        <v>5.3297094852182411E-2</v>
      </c>
      <c r="T2694">
        <f t="shared" ref="T2694:T2757" si="255">IF(A2694=1,S2694,1-S2694)</f>
        <v>0.94670290514781763</v>
      </c>
      <c r="U2694" s="11">
        <f t="shared" ref="U2694:U2757" si="256">LOG(T2694)</f>
        <v>-2.3786290160820383E-2</v>
      </c>
      <c r="V2694">
        <f t="shared" ref="V2694:V2757" si="257">IF(S2694&gt;S$1,1,0)</f>
        <v>0</v>
      </c>
    </row>
    <row r="2695" spans="1:22" x14ac:dyDescent="0.4">
      <c r="A2695" s="8">
        <v>0</v>
      </c>
      <c r="B2695" s="8">
        <v>0</v>
      </c>
      <c r="C2695" s="8">
        <v>45</v>
      </c>
      <c r="D2695" s="8">
        <v>1</v>
      </c>
      <c r="E2695" s="8">
        <v>0</v>
      </c>
      <c r="F2695" s="8">
        <v>0</v>
      </c>
      <c r="G2695" s="8">
        <v>0</v>
      </c>
      <c r="H2695" s="8">
        <v>0</v>
      </c>
      <c r="I2695" s="8">
        <v>0</v>
      </c>
      <c r="J2695" s="8">
        <v>0</v>
      </c>
      <c r="K2695" s="8">
        <v>290</v>
      </c>
      <c r="L2695" s="8">
        <v>124</v>
      </c>
      <c r="M2695" s="8">
        <v>72.5</v>
      </c>
      <c r="N2695" s="8">
        <v>24.24</v>
      </c>
      <c r="O2695" s="8">
        <v>92</v>
      </c>
      <c r="P2695" s="8">
        <v>87</v>
      </c>
      <c r="Q2695">
        <f t="shared" si="252"/>
        <v>-2.8739182104470657</v>
      </c>
      <c r="R2695">
        <f t="shared" si="253"/>
        <v>5.6477202917035632E-2</v>
      </c>
      <c r="S2695">
        <f t="shared" si="254"/>
        <v>5.3458042219081126E-2</v>
      </c>
      <c r="T2695">
        <f t="shared" si="255"/>
        <v>0.94654195778091887</v>
      </c>
      <c r="U2695" s="11">
        <f t="shared" si="256"/>
        <v>-2.3860130111328679E-2</v>
      </c>
      <c r="V2695">
        <f t="shared" si="257"/>
        <v>0</v>
      </c>
    </row>
    <row r="2696" spans="1:22" x14ac:dyDescent="0.4">
      <c r="A2696" s="8">
        <v>0</v>
      </c>
      <c r="B2696" s="8">
        <v>1</v>
      </c>
      <c r="C2696" s="8">
        <v>48</v>
      </c>
      <c r="D2696" s="8">
        <v>4</v>
      </c>
      <c r="E2696" s="8">
        <v>1</v>
      </c>
      <c r="F2696" s="8">
        <v>30</v>
      </c>
      <c r="G2696" s="8">
        <v>0</v>
      </c>
      <c r="H2696" s="8">
        <v>0</v>
      </c>
      <c r="I2696" s="8">
        <v>0</v>
      </c>
      <c r="J2696" s="8">
        <v>0</v>
      </c>
      <c r="K2696" s="8">
        <v>178</v>
      </c>
      <c r="L2696" s="8">
        <v>132.5</v>
      </c>
      <c r="M2696" s="8">
        <v>73</v>
      </c>
      <c r="N2696" s="8">
        <v>24.67</v>
      </c>
      <c r="O2696" s="8">
        <v>80</v>
      </c>
      <c r="P2696" s="8">
        <v>70</v>
      </c>
      <c r="Q2696">
        <f t="shared" si="252"/>
        <v>-1.3352009717743369</v>
      </c>
      <c r="R2696">
        <f t="shared" si="253"/>
        <v>0.26310529340465388</v>
      </c>
      <c r="S2696">
        <f t="shared" si="254"/>
        <v>0.20830036480605923</v>
      </c>
      <c r="T2696">
        <f t="shared" si="255"/>
        <v>0.79169963519394071</v>
      </c>
      <c r="U2696" s="11">
        <f t="shared" si="256"/>
        <v>-0.10143955517812925</v>
      </c>
      <c r="V2696">
        <f t="shared" si="257"/>
        <v>1</v>
      </c>
    </row>
    <row r="2697" spans="1:22" x14ac:dyDescent="0.4">
      <c r="A2697" s="8">
        <v>1</v>
      </c>
      <c r="B2697" s="8">
        <v>1</v>
      </c>
      <c r="C2697" s="8">
        <v>58</v>
      </c>
      <c r="D2697" s="8">
        <v>1</v>
      </c>
      <c r="E2697" s="8">
        <v>1</v>
      </c>
      <c r="F2697" s="8">
        <v>40</v>
      </c>
      <c r="G2697" s="8">
        <v>0</v>
      </c>
      <c r="H2697" s="8">
        <v>0</v>
      </c>
      <c r="I2697" s="8">
        <v>1</v>
      </c>
      <c r="J2697" s="8">
        <v>0</v>
      </c>
      <c r="K2697" s="8">
        <v>231</v>
      </c>
      <c r="L2697" s="8">
        <v>171</v>
      </c>
      <c r="M2697" s="8">
        <v>95</v>
      </c>
      <c r="N2697" s="8">
        <v>26.11</v>
      </c>
      <c r="O2697" s="8">
        <v>85</v>
      </c>
      <c r="P2697" s="8">
        <v>77</v>
      </c>
      <c r="Q2697">
        <f t="shared" si="252"/>
        <v>0.50449230602188955</v>
      </c>
      <c r="R2697">
        <f t="shared" si="253"/>
        <v>1.6561444924008022</v>
      </c>
      <c r="S2697">
        <f t="shared" si="254"/>
        <v>0.62351445756773094</v>
      </c>
      <c r="T2697">
        <f t="shared" si="255"/>
        <v>0.62351445756773094</v>
      </c>
      <c r="U2697" s="11">
        <f t="shared" si="256"/>
        <v>-0.20515347198641329</v>
      </c>
      <c r="V2697">
        <f t="shared" si="257"/>
        <v>1</v>
      </c>
    </row>
    <row r="2698" spans="1:22" x14ac:dyDescent="0.4">
      <c r="A2698" s="8">
        <v>0</v>
      </c>
      <c r="B2698" s="8">
        <v>0</v>
      </c>
      <c r="C2698" s="8">
        <v>36</v>
      </c>
      <c r="D2698" s="8">
        <v>2</v>
      </c>
      <c r="E2698" s="8">
        <v>0</v>
      </c>
      <c r="F2698" s="8">
        <v>0</v>
      </c>
      <c r="G2698" s="8">
        <v>0</v>
      </c>
      <c r="H2698" s="8">
        <v>0</v>
      </c>
      <c r="I2698" s="8">
        <v>0</v>
      </c>
      <c r="J2698" s="8">
        <v>0</v>
      </c>
      <c r="K2698" s="8">
        <v>203</v>
      </c>
      <c r="L2698" s="8">
        <v>112.5</v>
      </c>
      <c r="M2698" s="8">
        <v>73.5</v>
      </c>
      <c r="N2698" s="8">
        <v>24.47</v>
      </c>
      <c r="O2698" s="8">
        <v>70</v>
      </c>
      <c r="P2698" s="8">
        <v>73</v>
      </c>
      <c r="Q2698">
        <f t="shared" si="252"/>
        <v>-3.6994422735054302</v>
      </c>
      <c r="R2698">
        <f t="shared" si="253"/>
        <v>2.4737319282041828E-2</v>
      </c>
      <c r="S2698">
        <f t="shared" si="254"/>
        <v>2.4140156522623229E-2</v>
      </c>
      <c r="T2698">
        <f t="shared" si="255"/>
        <v>0.97585984347737675</v>
      </c>
      <c r="U2698" s="11">
        <f t="shared" si="256"/>
        <v>-1.0612552799800492E-2</v>
      </c>
      <c r="V2698">
        <f t="shared" si="257"/>
        <v>0</v>
      </c>
    </row>
    <row r="2699" spans="1:22" x14ac:dyDescent="0.4">
      <c r="A2699" s="8">
        <v>0</v>
      </c>
      <c r="B2699" s="8">
        <v>0</v>
      </c>
      <c r="C2699" s="8">
        <v>55</v>
      </c>
      <c r="D2699" s="9">
        <v>2</v>
      </c>
      <c r="E2699" s="8">
        <v>0</v>
      </c>
      <c r="F2699" s="8">
        <v>0</v>
      </c>
      <c r="G2699" s="8">
        <v>0</v>
      </c>
      <c r="H2699" s="8">
        <v>0</v>
      </c>
      <c r="I2699" s="8">
        <v>0</v>
      </c>
      <c r="J2699" s="8">
        <v>0</v>
      </c>
      <c r="K2699" s="8">
        <v>270</v>
      </c>
      <c r="L2699" s="8">
        <v>117</v>
      </c>
      <c r="M2699" s="8">
        <v>71</v>
      </c>
      <c r="N2699" s="8">
        <v>23.79</v>
      </c>
      <c r="O2699" s="8">
        <v>71</v>
      </c>
      <c r="P2699" s="8">
        <v>72</v>
      </c>
      <c r="Q2699">
        <f t="shared" si="252"/>
        <v>-2.3793237219602466</v>
      </c>
      <c r="R2699">
        <f t="shared" si="253"/>
        <v>9.2613188602347032E-2</v>
      </c>
      <c r="S2699">
        <f t="shared" si="254"/>
        <v>8.4763015464618646E-2</v>
      </c>
      <c r="T2699">
        <f t="shared" si="255"/>
        <v>0.91523698453538138</v>
      </c>
      <c r="U2699" s="11">
        <f t="shared" si="256"/>
        <v>-3.846643844714711E-2</v>
      </c>
      <c r="V2699">
        <f t="shared" si="257"/>
        <v>0</v>
      </c>
    </row>
    <row r="2700" spans="1:22" x14ac:dyDescent="0.4">
      <c r="A2700" s="8">
        <v>0</v>
      </c>
      <c r="B2700" s="8">
        <v>0</v>
      </c>
      <c r="C2700" s="8">
        <v>40</v>
      </c>
      <c r="D2700" s="8">
        <v>2</v>
      </c>
      <c r="E2700" s="8">
        <v>0</v>
      </c>
      <c r="F2700" s="8">
        <v>0</v>
      </c>
      <c r="G2700" s="8">
        <v>0</v>
      </c>
      <c r="H2700" s="8">
        <v>0</v>
      </c>
      <c r="I2700" s="8">
        <v>0</v>
      </c>
      <c r="J2700" s="8">
        <v>0</v>
      </c>
      <c r="K2700" s="10">
        <v>237</v>
      </c>
      <c r="L2700" s="8">
        <v>119</v>
      </c>
      <c r="M2700" s="8">
        <v>81</v>
      </c>
      <c r="N2700" s="8">
        <v>24.6</v>
      </c>
      <c r="O2700" s="8">
        <v>75</v>
      </c>
      <c r="P2700" s="10">
        <v>82</v>
      </c>
      <c r="Q2700">
        <f t="shared" si="252"/>
        <v>-3.3228076208518695</v>
      </c>
      <c r="R2700">
        <f t="shared" si="253"/>
        <v>3.605147066809241E-2</v>
      </c>
      <c r="S2700">
        <f t="shared" si="254"/>
        <v>3.4796988073232317E-2</v>
      </c>
      <c r="T2700">
        <f t="shared" si="255"/>
        <v>0.96520301192676772</v>
      </c>
      <c r="U2700" s="11">
        <f t="shared" si="256"/>
        <v>-1.5381331540360983E-2</v>
      </c>
      <c r="V2700">
        <f t="shared" si="257"/>
        <v>0</v>
      </c>
    </row>
    <row r="2701" spans="1:22" x14ac:dyDescent="0.4">
      <c r="A2701" s="8">
        <v>1</v>
      </c>
      <c r="B2701" s="8">
        <v>0</v>
      </c>
      <c r="C2701" s="8">
        <v>57</v>
      </c>
      <c r="D2701" s="8">
        <v>1</v>
      </c>
      <c r="E2701" s="8">
        <v>1</v>
      </c>
      <c r="F2701" s="8">
        <v>20</v>
      </c>
      <c r="G2701" s="8">
        <v>0</v>
      </c>
      <c r="H2701" s="8">
        <v>0</v>
      </c>
      <c r="I2701" s="8">
        <v>0</v>
      </c>
      <c r="J2701" s="8">
        <v>0</v>
      </c>
      <c r="K2701" s="8">
        <v>174</v>
      </c>
      <c r="L2701" s="8">
        <v>120</v>
      </c>
      <c r="M2701" s="8">
        <v>62</v>
      </c>
      <c r="N2701" s="8">
        <v>25.13</v>
      </c>
      <c r="O2701" s="8">
        <v>95</v>
      </c>
      <c r="P2701" s="8">
        <v>77</v>
      </c>
      <c r="Q2701">
        <f t="shared" si="252"/>
        <v>-1.6819791155094448</v>
      </c>
      <c r="R2701">
        <f t="shared" si="253"/>
        <v>0.18600548517614318</v>
      </c>
      <c r="S2701">
        <f t="shared" si="254"/>
        <v>0.15683357918746726</v>
      </c>
      <c r="T2701">
        <f t="shared" si="255"/>
        <v>0.15683357918746726</v>
      </c>
      <c r="U2701" s="11">
        <f t="shared" si="256"/>
        <v>-0.80456094615079676</v>
      </c>
      <c r="V2701">
        <f t="shared" si="257"/>
        <v>1</v>
      </c>
    </row>
    <row r="2702" spans="1:22" x14ac:dyDescent="0.4">
      <c r="A2702" s="8">
        <v>0</v>
      </c>
      <c r="B2702" s="8">
        <v>1</v>
      </c>
      <c r="C2702" s="8">
        <v>40</v>
      </c>
      <c r="D2702" s="8">
        <v>2</v>
      </c>
      <c r="E2702" s="8">
        <v>1</v>
      </c>
      <c r="F2702" s="8">
        <v>10</v>
      </c>
      <c r="G2702" s="8">
        <v>0</v>
      </c>
      <c r="H2702" s="8">
        <v>0</v>
      </c>
      <c r="I2702" s="8">
        <v>0</v>
      </c>
      <c r="J2702" s="8">
        <v>0</v>
      </c>
      <c r="K2702" s="8">
        <v>250</v>
      </c>
      <c r="L2702" s="8">
        <v>109</v>
      </c>
      <c r="M2702" s="8">
        <v>78</v>
      </c>
      <c r="N2702" s="8">
        <v>25.75</v>
      </c>
      <c r="O2702" s="8">
        <v>65</v>
      </c>
      <c r="P2702" s="10">
        <v>82</v>
      </c>
      <c r="Q2702">
        <f t="shared" si="252"/>
        <v>-2.7509077803861093</v>
      </c>
      <c r="R2702">
        <f t="shared" si="253"/>
        <v>6.3869855080573398E-2</v>
      </c>
      <c r="S2702">
        <f t="shared" si="254"/>
        <v>6.0035402615798469E-2</v>
      </c>
      <c r="T2702">
        <f t="shared" si="255"/>
        <v>0.93996459738420157</v>
      </c>
      <c r="U2702" s="11">
        <f t="shared" si="256"/>
        <v>-2.6888503262243749E-2</v>
      </c>
      <c r="V2702">
        <f t="shared" si="257"/>
        <v>0</v>
      </c>
    </row>
    <row r="2703" spans="1:22" x14ac:dyDescent="0.4">
      <c r="A2703" s="8">
        <v>0</v>
      </c>
      <c r="B2703" s="8">
        <v>0</v>
      </c>
      <c r="C2703" s="8">
        <v>41</v>
      </c>
      <c r="D2703" s="8">
        <v>1</v>
      </c>
      <c r="E2703" s="8">
        <v>1</v>
      </c>
      <c r="F2703" s="8">
        <v>20</v>
      </c>
      <c r="G2703" s="8">
        <v>0</v>
      </c>
      <c r="H2703" s="8">
        <v>0</v>
      </c>
      <c r="I2703" s="8">
        <v>0</v>
      </c>
      <c r="J2703" s="8">
        <v>0</v>
      </c>
      <c r="K2703" s="8">
        <v>190</v>
      </c>
      <c r="L2703" s="8">
        <v>135</v>
      </c>
      <c r="M2703" s="8">
        <v>81</v>
      </c>
      <c r="N2703" s="8">
        <v>24.38</v>
      </c>
      <c r="O2703" s="8">
        <v>65</v>
      </c>
      <c r="P2703" s="10">
        <v>82</v>
      </c>
      <c r="Q2703">
        <f t="shared" si="252"/>
        <v>-2.4050766307263478</v>
      </c>
      <c r="R2703">
        <f t="shared" si="253"/>
        <v>9.0258578764316394E-2</v>
      </c>
      <c r="S2703">
        <f t="shared" si="254"/>
        <v>8.2786396293816997E-2</v>
      </c>
      <c r="T2703">
        <f t="shared" si="255"/>
        <v>0.91721360370618299</v>
      </c>
      <c r="U2703" s="11">
        <f t="shared" si="256"/>
        <v>-3.7529512630807914E-2</v>
      </c>
      <c r="V2703">
        <f t="shared" si="257"/>
        <v>0</v>
      </c>
    </row>
    <row r="2704" spans="1:22" x14ac:dyDescent="0.4">
      <c r="A2704" s="8">
        <v>0</v>
      </c>
      <c r="B2704" s="8">
        <v>1</v>
      </c>
      <c r="C2704" s="8">
        <v>43</v>
      </c>
      <c r="D2704" s="8">
        <v>1</v>
      </c>
      <c r="E2704" s="8">
        <v>1</v>
      </c>
      <c r="F2704" s="8">
        <v>20</v>
      </c>
      <c r="G2704" s="8">
        <v>0</v>
      </c>
      <c r="H2704" s="8">
        <v>0</v>
      </c>
      <c r="I2704" s="8">
        <v>0</v>
      </c>
      <c r="J2704" s="8">
        <v>0</v>
      </c>
      <c r="K2704" s="8">
        <v>206</v>
      </c>
      <c r="L2704" s="8">
        <v>133.5</v>
      </c>
      <c r="M2704" s="8">
        <v>89.5</v>
      </c>
      <c r="N2704" s="8">
        <v>21.73</v>
      </c>
      <c r="O2704" s="8">
        <v>86</v>
      </c>
      <c r="P2704" s="8">
        <v>89</v>
      </c>
      <c r="Q2704">
        <f t="shared" si="252"/>
        <v>-1.9538164739980086</v>
      </c>
      <c r="R2704">
        <f t="shared" si="253"/>
        <v>0.14173212111945929</v>
      </c>
      <c r="S2704">
        <f t="shared" si="254"/>
        <v>0.12413780649395417</v>
      </c>
      <c r="T2704">
        <f t="shared" si="255"/>
        <v>0.87586219350604577</v>
      </c>
      <c r="U2704" s="11">
        <f t="shared" si="256"/>
        <v>-5.756421952584663E-2</v>
      </c>
      <c r="V2704">
        <f t="shared" si="257"/>
        <v>1</v>
      </c>
    </row>
    <row r="2705" spans="1:22" x14ac:dyDescent="0.4">
      <c r="A2705" s="8">
        <v>0</v>
      </c>
      <c r="B2705" s="8">
        <v>0</v>
      </c>
      <c r="C2705" s="8">
        <v>59</v>
      </c>
      <c r="D2705" s="8">
        <v>2</v>
      </c>
      <c r="E2705" s="8">
        <v>1</v>
      </c>
      <c r="F2705" s="8">
        <v>9</v>
      </c>
      <c r="G2705" s="8">
        <v>0</v>
      </c>
      <c r="H2705" s="8">
        <v>0</v>
      </c>
      <c r="I2705" s="8">
        <v>0</v>
      </c>
      <c r="J2705" s="8">
        <v>0</v>
      </c>
      <c r="K2705" s="8">
        <v>229</v>
      </c>
      <c r="L2705" s="8">
        <v>127.5</v>
      </c>
      <c r="M2705" s="8">
        <v>76</v>
      </c>
      <c r="N2705" s="8">
        <v>23.65</v>
      </c>
      <c r="O2705" s="8">
        <v>74</v>
      </c>
      <c r="P2705" s="8">
        <v>70</v>
      </c>
      <c r="Q2705">
        <f t="shared" si="252"/>
        <v>-1.7771065995365891</v>
      </c>
      <c r="R2705">
        <f t="shared" si="253"/>
        <v>0.16912679154293486</v>
      </c>
      <c r="S2705">
        <f t="shared" si="254"/>
        <v>0.144660778254626</v>
      </c>
      <c r="T2705">
        <f t="shared" si="255"/>
        <v>0.85533922174537402</v>
      </c>
      <c r="U2705" s="11">
        <f t="shared" si="256"/>
        <v>-6.786161285683949E-2</v>
      </c>
      <c r="V2705">
        <f t="shared" si="257"/>
        <v>1</v>
      </c>
    </row>
    <row r="2706" spans="1:22" x14ac:dyDescent="0.4">
      <c r="A2706" s="8">
        <v>0</v>
      </c>
      <c r="B2706" s="8">
        <v>0</v>
      </c>
      <c r="C2706" s="8">
        <v>42</v>
      </c>
      <c r="D2706" s="8">
        <v>2</v>
      </c>
      <c r="E2706" s="8">
        <v>1</v>
      </c>
      <c r="F2706" s="8">
        <v>20</v>
      </c>
      <c r="G2706" s="8">
        <v>0</v>
      </c>
      <c r="H2706" s="8">
        <v>0</v>
      </c>
      <c r="I2706" s="8">
        <v>0</v>
      </c>
      <c r="J2706" s="8">
        <v>0</v>
      </c>
      <c r="K2706" s="8">
        <v>223</v>
      </c>
      <c r="L2706" s="8">
        <v>129</v>
      </c>
      <c r="M2706" s="8">
        <v>79</v>
      </c>
      <c r="N2706" s="8">
        <v>28.04</v>
      </c>
      <c r="O2706" s="8">
        <v>98</v>
      </c>
      <c r="P2706" s="8">
        <v>100</v>
      </c>
      <c r="Q2706">
        <f t="shared" si="252"/>
        <v>-2.4166766339156736</v>
      </c>
      <c r="R2706">
        <f t="shared" si="253"/>
        <v>8.921762815051279E-2</v>
      </c>
      <c r="S2706">
        <f t="shared" si="254"/>
        <v>8.1909827609018743E-2</v>
      </c>
      <c r="T2706">
        <f t="shared" si="255"/>
        <v>0.91809017239098123</v>
      </c>
      <c r="U2706" s="11">
        <f t="shared" si="256"/>
        <v>-3.7114661447344745E-2</v>
      </c>
      <c r="V2706">
        <f t="shared" si="257"/>
        <v>0</v>
      </c>
    </row>
    <row r="2707" spans="1:22" x14ac:dyDescent="0.4">
      <c r="A2707" s="8">
        <v>0</v>
      </c>
      <c r="B2707" s="8">
        <v>1</v>
      </c>
      <c r="C2707" s="8">
        <v>52</v>
      </c>
      <c r="D2707" s="9">
        <v>2</v>
      </c>
      <c r="E2707" s="8">
        <v>0</v>
      </c>
      <c r="F2707" s="8">
        <v>0</v>
      </c>
      <c r="G2707" s="8">
        <v>0</v>
      </c>
      <c r="H2707" s="8">
        <v>0</v>
      </c>
      <c r="I2707" s="8">
        <v>0</v>
      </c>
      <c r="J2707" s="8">
        <v>0</v>
      </c>
      <c r="K2707" s="8">
        <v>340</v>
      </c>
      <c r="L2707" s="8">
        <v>114</v>
      </c>
      <c r="M2707" s="8">
        <v>83</v>
      </c>
      <c r="N2707" s="8">
        <v>31.02</v>
      </c>
      <c r="O2707" s="8">
        <v>78</v>
      </c>
      <c r="P2707" s="8">
        <v>80</v>
      </c>
      <c r="Q2707">
        <f t="shared" si="252"/>
        <v>-2.1023661776426197</v>
      </c>
      <c r="R2707">
        <f t="shared" si="253"/>
        <v>0.12216701712435518</v>
      </c>
      <c r="S2707">
        <f t="shared" si="254"/>
        <v>0.1088670538877699</v>
      </c>
      <c r="T2707">
        <f t="shared" si="255"/>
        <v>0.89113294611223015</v>
      </c>
      <c r="U2707" s="11">
        <f t="shared" si="256"/>
        <v>-5.0057499716397259E-2</v>
      </c>
      <c r="V2707">
        <f t="shared" si="257"/>
        <v>1</v>
      </c>
    </row>
    <row r="2708" spans="1:22" x14ac:dyDescent="0.4">
      <c r="A2708" s="8">
        <v>0</v>
      </c>
      <c r="B2708" s="8">
        <v>0</v>
      </c>
      <c r="C2708" s="8">
        <v>39</v>
      </c>
      <c r="D2708" s="8">
        <v>2</v>
      </c>
      <c r="E2708" s="8">
        <v>0</v>
      </c>
      <c r="F2708" s="8">
        <v>0</v>
      </c>
      <c r="G2708" s="8">
        <v>0</v>
      </c>
      <c r="H2708" s="8">
        <v>0</v>
      </c>
      <c r="I2708" s="8">
        <v>0</v>
      </c>
      <c r="J2708" s="8">
        <v>0</v>
      </c>
      <c r="K2708" s="8">
        <v>252</v>
      </c>
      <c r="L2708" s="8">
        <v>125</v>
      </c>
      <c r="M2708" s="8">
        <v>86</v>
      </c>
      <c r="N2708" s="8">
        <v>20.74</v>
      </c>
      <c r="O2708" s="8">
        <v>75</v>
      </c>
      <c r="P2708" s="8">
        <v>93</v>
      </c>
      <c r="Q2708">
        <f t="shared" si="252"/>
        <v>-3.3018202545174917</v>
      </c>
      <c r="R2708">
        <f t="shared" si="253"/>
        <v>3.6816091715089164E-2</v>
      </c>
      <c r="S2708">
        <f t="shared" si="254"/>
        <v>3.5508796602672713E-2</v>
      </c>
      <c r="T2708">
        <f t="shared" si="255"/>
        <v>0.9644912033973273</v>
      </c>
      <c r="U2708" s="11">
        <f t="shared" si="256"/>
        <v>-1.5701728967138378E-2</v>
      </c>
      <c r="V2708">
        <f t="shared" si="257"/>
        <v>0</v>
      </c>
    </row>
    <row r="2709" spans="1:22" x14ac:dyDescent="0.4">
      <c r="A2709" s="8">
        <v>0</v>
      </c>
      <c r="B2709" s="8">
        <v>0</v>
      </c>
      <c r="C2709" s="8">
        <v>42</v>
      </c>
      <c r="D2709" s="8">
        <v>2</v>
      </c>
      <c r="E2709" s="8">
        <v>0</v>
      </c>
      <c r="F2709" s="8">
        <v>0</v>
      </c>
      <c r="G2709" s="8">
        <v>0</v>
      </c>
      <c r="H2709" s="8">
        <v>0</v>
      </c>
      <c r="I2709" s="8">
        <v>0</v>
      </c>
      <c r="J2709" s="8">
        <v>0</v>
      </c>
      <c r="K2709" s="8">
        <v>183</v>
      </c>
      <c r="L2709" s="8">
        <v>120</v>
      </c>
      <c r="M2709" s="8">
        <v>76</v>
      </c>
      <c r="N2709" s="8">
        <v>21.12</v>
      </c>
      <c r="O2709" s="8">
        <v>100</v>
      </c>
      <c r="P2709" s="8">
        <v>72</v>
      </c>
      <c r="Q2709">
        <f t="shared" si="252"/>
        <v>-3.3174208382809214</v>
      </c>
      <c r="R2709">
        <f t="shared" si="253"/>
        <v>3.6246196102864392E-2</v>
      </c>
      <c r="S2709">
        <f t="shared" si="254"/>
        <v>3.4978363480782676E-2</v>
      </c>
      <c r="T2709">
        <f t="shared" si="255"/>
        <v>0.96502163651921735</v>
      </c>
      <c r="U2709" s="11">
        <f t="shared" si="256"/>
        <v>-1.5462949334380277E-2</v>
      </c>
      <c r="V2709">
        <f t="shared" si="257"/>
        <v>0</v>
      </c>
    </row>
    <row r="2710" spans="1:22" x14ac:dyDescent="0.4">
      <c r="A2710" s="8">
        <v>0</v>
      </c>
      <c r="B2710" s="8">
        <v>0</v>
      </c>
      <c r="C2710" s="8">
        <v>43</v>
      </c>
      <c r="D2710" s="8">
        <v>2</v>
      </c>
      <c r="E2710" s="8">
        <v>1</v>
      </c>
      <c r="F2710" s="8">
        <v>15</v>
      </c>
      <c r="G2710" s="8">
        <v>0</v>
      </c>
      <c r="H2710" s="8">
        <v>0</v>
      </c>
      <c r="I2710" s="8">
        <v>0</v>
      </c>
      <c r="J2710" s="8">
        <v>0</v>
      </c>
      <c r="K2710" s="8">
        <v>230</v>
      </c>
      <c r="L2710" s="8">
        <v>118</v>
      </c>
      <c r="M2710" s="8">
        <v>70.5</v>
      </c>
      <c r="N2710" s="8">
        <v>26.24</v>
      </c>
      <c r="O2710" s="8">
        <v>100</v>
      </c>
      <c r="P2710" s="8">
        <v>67</v>
      </c>
      <c r="Q2710">
        <f t="shared" si="252"/>
        <v>-2.7451621003066133</v>
      </c>
      <c r="R2710">
        <f t="shared" si="253"/>
        <v>6.4237887119285533E-2</v>
      </c>
      <c r="S2710">
        <f t="shared" si="254"/>
        <v>6.0360458781604537E-2</v>
      </c>
      <c r="T2710">
        <f t="shared" si="255"/>
        <v>0.93963954121839544</v>
      </c>
      <c r="U2710" s="11">
        <f t="shared" si="256"/>
        <v>-2.7038715849699052E-2</v>
      </c>
      <c r="V2710">
        <f t="shared" si="257"/>
        <v>0</v>
      </c>
    </row>
    <row r="2711" spans="1:22" x14ac:dyDescent="0.4">
      <c r="A2711" s="8">
        <v>0</v>
      </c>
      <c r="B2711" s="8">
        <v>0</v>
      </c>
      <c r="C2711" s="8">
        <v>52</v>
      </c>
      <c r="D2711" s="8">
        <v>1</v>
      </c>
      <c r="E2711" s="8">
        <v>0</v>
      </c>
      <c r="F2711" s="8">
        <v>0</v>
      </c>
      <c r="G2711" s="8">
        <v>0</v>
      </c>
      <c r="H2711" s="8">
        <v>0</v>
      </c>
      <c r="I2711" s="8">
        <v>0</v>
      </c>
      <c r="J2711" s="8">
        <v>0</v>
      </c>
      <c r="K2711" s="8">
        <v>263</v>
      </c>
      <c r="L2711" s="8">
        <v>132.5</v>
      </c>
      <c r="M2711" s="8">
        <v>87</v>
      </c>
      <c r="N2711" s="8">
        <v>30.42</v>
      </c>
      <c r="O2711" s="8">
        <v>75</v>
      </c>
      <c r="P2711" s="8">
        <v>64</v>
      </c>
      <c r="Q2711">
        <f t="shared" si="252"/>
        <v>-2.3077365693557397</v>
      </c>
      <c r="R2711">
        <f t="shared" si="253"/>
        <v>9.9486176973724222E-2</v>
      </c>
      <c r="S2711">
        <f t="shared" si="254"/>
        <v>9.0484245329536112E-2</v>
      </c>
      <c r="T2711">
        <f t="shared" si="255"/>
        <v>0.90951575467046386</v>
      </c>
      <c r="U2711" s="11">
        <f t="shared" si="256"/>
        <v>-4.1189773667912502E-2</v>
      </c>
      <c r="V2711">
        <f t="shared" si="257"/>
        <v>0</v>
      </c>
    </row>
    <row r="2712" spans="1:22" x14ac:dyDescent="0.4">
      <c r="A2712" s="8">
        <v>0</v>
      </c>
      <c r="B2712" s="8">
        <v>0</v>
      </c>
      <c r="C2712" s="8">
        <v>45</v>
      </c>
      <c r="D2712" s="8">
        <v>1</v>
      </c>
      <c r="E2712" s="8">
        <v>0</v>
      </c>
      <c r="F2712" s="8">
        <v>0</v>
      </c>
      <c r="G2712" s="8">
        <v>0</v>
      </c>
      <c r="H2712" s="8">
        <v>0</v>
      </c>
      <c r="I2712" s="8">
        <v>0</v>
      </c>
      <c r="J2712" s="8">
        <v>0</v>
      </c>
      <c r="K2712" s="8">
        <v>210</v>
      </c>
      <c r="L2712" s="8">
        <v>120</v>
      </c>
      <c r="M2712" s="8">
        <v>72</v>
      </c>
      <c r="N2712" s="8">
        <v>22.01</v>
      </c>
      <c r="O2712" s="8">
        <v>75</v>
      </c>
      <c r="P2712" s="8">
        <v>93</v>
      </c>
      <c r="Q2712">
        <f t="shared" si="252"/>
        <v>-2.995628093950125</v>
      </c>
      <c r="R2712">
        <f t="shared" si="253"/>
        <v>5.0005209251537473E-2</v>
      </c>
      <c r="S2712">
        <f t="shared" si="254"/>
        <v>4.7623772540311568E-2</v>
      </c>
      <c r="T2712">
        <f t="shared" si="255"/>
        <v>0.95237622745968842</v>
      </c>
      <c r="U2712" s="11">
        <f t="shared" si="256"/>
        <v>-2.1191453682876761E-2</v>
      </c>
      <c r="V2712">
        <f t="shared" si="257"/>
        <v>0</v>
      </c>
    </row>
    <row r="2713" spans="1:22" x14ac:dyDescent="0.4">
      <c r="A2713" s="8">
        <v>1</v>
      </c>
      <c r="B2713" s="8">
        <v>1</v>
      </c>
      <c r="C2713" s="8">
        <v>61</v>
      </c>
      <c r="D2713" s="8">
        <v>1</v>
      </c>
      <c r="E2713" s="8">
        <v>0</v>
      </c>
      <c r="F2713" s="8">
        <v>0</v>
      </c>
      <c r="G2713" s="8">
        <v>0</v>
      </c>
      <c r="H2713" s="8">
        <v>0</v>
      </c>
      <c r="I2713" s="8">
        <v>1</v>
      </c>
      <c r="J2713" s="8">
        <v>0</v>
      </c>
      <c r="K2713" s="8">
        <v>243</v>
      </c>
      <c r="L2713" s="8">
        <v>142</v>
      </c>
      <c r="M2713" s="8">
        <v>89</v>
      </c>
      <c r="N2713" s="8">
        <v>27.3</v>
      </c>
      <c r="O2713" s="8">
        <v>65</v>
      </c>
      <c r="P2713" s="8">
        <v>67</v>
      </c>
      <c r="Q2713">
        <f t="shared" si="252"/>
        <v>-1.005746906572953</v>
      </c>
      <c r="R2713">
        <f t="shared" si="253"/>
        <v>0.3657713357374261</v>
      </c>
      <c r="S2713">
        <f t="shared" si="254"/>
        <v>0.26781301244687039</v>
      </c>
      <c r="T2713">
        <f t="shared" si="255"/>
        <v>0.26781301244687039</v>
      </c>
      <c r="U2713" s="11">
        <f t="shared" si="256"/>
        <v>-0.57216832539503626</v>
      </c>
      <c r="V2713">
        <f t="shared" si="257"/>
        <v>1</v>
      </c>
    </row>
    <row r="2714" spans="1:22" x14ac:dyDescent="0.4">
      <c r="A2714" s="8">
        <v>0</v>
      </c>
      <c r="B2714" s="8">
        <v>0</v>
      </c>
      <c r="C2714" s="8">
        <v>56</v>
      </c>
      <c r="D2714" s="8">
        <v>3</v>
      </c>
      <c r="E2714" s="8">
        <v>0</v>
      </c>
      <c r="F2714" s="8">
        <v>0</v>
      </c>
      <c r="G2714" s="8">
        <v>0</v>
      </c>
      <c r="H2714" s="8">
        <v>0</v>
      </c>
      <c r="I2714" s="8">
        <v>0</v>
      </c>
      <c r="J2714" s="8">
        <v>0</v>
      </c>
      <c r="K2714" s="8">
        <v>192</v>
      </c>
      <c r="L2714" s="8">
        <v>122</v>
      </c>
      <c r="M2714" s="8">
        <v>82.5</v>
      </c>
      <c r="N2714" s="8">
        <v>28.61</v>
      </c>
      <c r="O2714" s="8">
        <v>68</v>
      </c>
      <c r="P2714" s="8">
        <v>58</v>
      </c>
      <c r="Q2714">
        <f t="shared" si="252"/>
        <v>-2.3232134112854821</v>
      </c>
      <c r="R2714">
        <f t="shared" si="253"/>
        <v>9.7958298999387378E-2</v>
      </c>
      <c r="S2714">
        <f t="shared" si="254"/>
        <v>8.921859699832009E-2</v>
      </c>
      <c r="T2714">
        <f t="shared" si="255"/>
        <v>0.91078140300167987</v>
      </c>
      <c r="U2714" s="11">
        <f t="shared" si="256"/>
        <v>-4.058584570753878E-2</v>
      </c>
      <c r="V2714">
        <f t="shared" si="257"/>
        <v>0</v>
      </c>
    </row>
    <row r="2715" spans="1:22" x14ac:dyDescent="0.4">
      <c r="A2715" s="8">
        <v>0</v>
      </c>
      <c r="B2715" s="8">
        <v>1</v>
      </c>
      <c r="C2715" s="8">
        <v>43</v>
      </c>
      <c r="D2715" s="8">
        <v>4</v>
      </c>
      <c r="E2715" s="8">
        <v>1</v>
      </c>
      <c r="F2715" s="8">
        <v>25</v>
      </c>
      <c r="G2715" s="8">
        <v>0</v>
      </c>
      <c r="H2715" s="8">
        <v>0</v>
      </c>
      <c r="I2715" s="8">
        <v>0</v>
      </c>
      <c r="J2715" s="8">
        <v>0</v>
      </c>
      <c r="K2715" s="8">
        <v>296</v>
      </c>
      <c r="L2715" s="8">
        <v>137</v>
      </c>
      <c r="M2715" s="8">
        <v>90</v>
      </c>
      <c r="N2715" s="8">
        <v>23.97</v>
      </c>
      <c r="O2715" s="8">
        <v>72</v>
      </c>
      <c r="P2715" s="8">
        <v>97</v>
      </c>
      <c r="Q2715">
        <f t="shared" si="252"/>
        <v>-1.6143228767614808</v>
      </c>
      <c r="R2715">
        <f t="shared" si="253"/>
        <v>0.19902538954126922</v>
      </c>
      <c r="S2715">
        <f t="shared" si="254"/>
        <v>0.16598930371058582</v>
      </c>
      <c r="T2715">
        <f t="shared" si="255"/>
        <v>0.83401069628941416</v>
      </c>
      <c r="U2715" s="11">
        <f t="shared" si="256"/>
        <v>-7.8828379446576932E-2</v>
      </c>
      <c r="V2715">
        <f t="shared" si="257"/>
        <v>1</v>
      </c>
    </row>
    <row r="2716" spans="1:22" x14ac:dyDescent="0.4">
      <c r="A2716" s="8">
        <v>0</v>
      </c>
      <c r="B2716" s="8">
        <v>1</v>
      </c>
      <c r="C2716" s="8">
        <v>56</v>
      </c>
      <c r="D2716" s="8">
        <v>4</v>
      </c>
      <c r="E2716" s="8">
        <v>1</v>
      </c>
      <c r="F2716" s="8">
        <v>20</v>
      </c>
      <c r="G2716" s="8">
        <v>0</v>
      </c>
      <c r="H2716" s="8">
        <v>0</v>
      </c>
      <c r="I2716" s="8">
        <v>1</v>
      </c>
      <c r="J2716" s="8">
        <v>0</v>
      </c>
      <c r="K2716" s="8">
        <v>228</v>
      </c>
      <c r="L2716" s="8">
        <v>151.5</v>
      </c>
      <c r="M2716" s="8">
        <v>103</v>
      </c>
      <c r="N2716" s="8">
        <v>23.58</v>
      </c>
      <c r="O2716" s="8">
        <v>65</v>
      </c>
      <c r="P2716" s="8">
        <v>66</v>
      </c>
      <c r="Q2716">
        <f t="shared" si="252"/>
        <v>-0.66495583591692853</v>
      </c>
      <c r="R2716">
        <f t="shared" si="253"/>
        <v>0.51429624062697499</v>
      </c>
      <c r="S2716">
        <f t="shared" si="254"/>
        <v>0.33962723199658551</v>
      </c>
      <c r="T2716">
        <f t="shared" si="255"/>
        <v>0.66037276800341449</v>
      </c>
      <c r="U2716" s="11">
        <f t="shared" si="256"/>
        <v>-0.1802108441761969</v>
      </c>
      <c r="V2716">
        <f t="shared" si="257"/>
        <v>1</v>
      </c>
    </row>
    <row r="2717" spans="1:22" x14ac:dyDescent="0.4">
      <c r="A2717" s="8">
        <v>1</v>
      </c>
      <c r="B2717" s="8">
        <v>1</v>
      </c>
      <c r="C2717" s="8">
        <v>43</v>
      </c>
      <c r="D2717" s="8">
        <v>1</v>
      </c>
      <c r="E2717" s="8">
        <v>1</v>
      </c>
      <c r="F2717" s="8">
        <v>30</v>
      </c>
      <c r="G2717" s="8">
        <v>0</v>
      </c>
      <c r="H2717" s="8">
        <v>0</v>
      </c>
      <c r="I2717" s="8">
        <v>0</v>
      </c>
      <c r="J2717" s="8">
        <v>0</v>
      </c>
      <c r="K2717" s="8">
        <v>252</v>
      </c>
      <c r="L2717" s="8">
        <v>112</v>
      </c>
      <c r="M2717" s="8">
        <v>78</v>
      </c>
      <c r="N2717" s="8">
        <v>24.25</v>
      </c>
      <c r="O2717" s="8">
        <v>90</v>
      </c>
      <c r="P2717" s="8">
        <v>65</v>
      </c>
      <c r="Q2717">
        <f t="shared" si="252"/>
        <v>-1.919384585139472</v>
      </c>
      <c r="R2717">
        <f t="shared" si="253"/>
        <v>0.146697214001825</v>
      </c>
      <c r="S2717">
        <f t="shared" si="254"/>
        <v>0.12793020878621542</v>
      </c>
      <c r="T2717">
        <f t="shared" si="255"/>
        <v>0.12793020878621542</v>
      </c>
      <c r="U2717" s="11">
        <f t="shared" si="256"/>
        <v>-0.89302689133018531</v>
      </c>
      <c r="V2717">
        <f t="shared" si="257"/>
        <v>1</v>
      </c>
    </row>
    <row r="2718" spans="1:22" x14ac:dyDescent="0.4">
      <c r="A2718" s="8">
        <v>1</v>
      </c>
      <c r="B2718" s="8">
        <v>1</v>
      </c>
      <c r="C2718" s="8">
        <v>43</v>
      </c>
      <c r="D2718" s="8">
        <v>2</v>
      </c>
      <c r="E2718" s="8">
        <v>0</v>
      </c>
      <c r="F2718" s="8">
        <v>0</v>
      </c>
      <c r="G2718" s="8">
        <v>0</v>
      </c>
      <c r="H2718" s="8">
        <v>0</v>
      </c>
      <c r="I2718" s="8">
        <v>0</v>
      </c>
      <c r="J2718" s="8">
        <v>0</v>
      </c>
      <c r="K2718" s="8">
        <v>206</v>
      </c>
      <c r="L2718" s="8">
        <v>107.5</v>
      </c>
      <c r="M2718" s="8">
        <v>73.5</v>
      </c>
      <c r="N2718" s="8">
        <v>24.17</v>
      </c>
      <c r="O2718" s="8">
        <v>60</v>
      </c>
      <c r="P2718" s="8">
        <v>71</v>
      </c>
      <c r="Q2718">
        <f t="shared" si="252"/>
        <v>-2.9200396926468608</v>
      </c>
      <c r="R2718">
        <f t="shared" si="253"/>
        <v>5.3931546572037969E-2</v>
      </c>
      <c r="S2718">
        <f t="shared" si="254"/>
        <v>5.117177367681313E-2</v>
      </c>
      <c r="T2718">
        <f t="shared" si="255"/>
        <v>5.117177367681313E-2</v>
      </c>
      <c r="U2718" s="11">
        <f t="shared" si="256"/>
        <v>-1.2909695295844055</v>
      </c>
      <c r="V2718">
        <f t="shared" si="257"/>
        <v>0</v>
      </c>
    </row>
    <row r="2719" spans="1:22" x14ac:dyDescent="0.4">
      <c r="A2719" s="8">
        <v>0</v>
      </c>
      <c r="B2719" s="8">
        <v>1</v>
      </c>
      <c r="C2719" s="8">
        <v>64</v>
      </c>
      <c r="D2719" s="8">
        <v>2</v>
      </c>
      <c r="E2719" s="8">
        <v>1</v>
      </c>
      <c r="F2719" s="8">
        <v>20</v>
      </c>
      <c r="G2719" s="8">
        <v>0</v>
      </c>
      <c r="H2719" s="8">
        <v>0</v>
      </c>
      <c r="I2719" s="8">
        <v>0</v>
      </c>
      <c r="J2719" s="8">
        <v>0</v>
      </c>
      <c r="K2719" s="8">
        <v>225</v>
      </c>
      <c r="L2719" s="8">
        <v>120</v>
      </c>
      <c r="M2719" s="8">
        <v>75</v>
      </c>
      <c r="N2719" s="10">
        <v>26</v>
      </c>
      <c r="O2719" s="8">
        <v>70</v>
      </c>
      <c r="P2719" s="8">
        <v>94</v>
      </c>
      <c r="Q2719">
        <f t="shared" si="252"/>
        <v>-0.74696973701572134</v>
      </c>
      <c r="R2719">
        <f t="shared" si="253"/>
        <v>0.47380011856454679</v>
      </c>
      <c r="S2719">
        <f t="shared" si="254"/>
        <v>0.32148193815184317</v>
      </c>
      <c r="T2719">
        <f t="shared" si="255"/>
        <v>0.67851806184815677</v>
      </c>
      <c r="U2719" s="11">
        <f t="shared" si="256"/>
        <v>-0.16843858712497736</v>
      </c>
      <c r="V2719">
        <f t="shared" si="257"/>
        <v>1</v>
      </c>
    </row>
    <row r="2720" spans="1:22" x14ac:dyDescent="0.4">
      <c r="A2720" s="8">
        <v>0</v>
      </c>
      <c r="B2720" s="8">
        <v>0</v>
      </c>
      <c r="C2720" s="8">
        <v>50</v>
      </c>
      <c r="D2720" s="8">
        <v>1</v>
      </c>
      <c r="E2720" s="8">
        <v>0</v>
      </c>
      <c r="F2720" s="8">
        <v>0</v>
      </c>
      <c r="G2720" s="8">
        <v>0</v>
      </c>
      <c r="H2720" s="8">
        <v>0</v>
      </c>
      <c r="I2720" s="8">
        <v>0</v>
      </c>
      <c r="J2720" s="8">
        <v>1</v>
      </c>
      <c r="K2720" s="8">
        <v>258</v>
      </c>
      <c r="L2720" s="8">
        <v>127</v>
      </c>
      <c r="M2720" s="8">
        <v>80</v>
      </c>
      <c r="N2720" s="8">
        <v>24.1</v>
      </c>
      <c r="O2720" s="8">
        <v>75</v>
      </c>
      <c r="P2720" s="8">
        <v>124</v>
      </c>
      <c r="Q2720">
        <f t="shared" si="252"/>
        <v>-2.4666635730399094</v>
      </c>
      <c r="R2720">
        <f t="shared" si="253"/>
        <v>8.4867541518108575E-2</v>
      </c>
      <c r="S2720">
        <f t="shared" si="254"/>
        <v>7.8228482529165949E-2</v>
      </c>
      <c r="T2720">
        <f t="shared" si="255"/>
        <v>0.92177151747083408</v>
      </c>
      <c r="U2720" s="11">
        <f t="shared" si="256"/>
        <v>-3.5376715604379251E-2</v>
      </c>
      <c r="V2720">
        <f t="shared" si="257"/>
        <v>0</v>
      </c>
    </row>
    <row r="2721" spans="1:22" x14ac:dyDescent="0.4">
      <c r="A2721" s="8">
        <v>1</v>
      </c>
      <c r="B2721" s="8">
        <v>1</v>
      </c>
      <c r="C2721" s="8">
        <v>48</v>
      </c>
      <c r="D2721" s="8">
        <v>2</v>
      </c>
      <c r="E2721" s="8">
        <v>1</v>
      </c>
      <c r="F2721" s="8">
        <v>20</v>
      </c>
      <c r="G2721" s="8">
        <v>0</v>
      </c>
      <c r="H2721" s="8">
        <v>0</v>
      </c>
      <c r="I2721" s="8">
        <v>1</v>
      </c>
      <c r="J2721" s="8">
        <v>0</v>
      </c>
      <c r="K2721" s="8">
        <v>230</v>
      </c>
      <c r="L2721" s="8">
        <v>140.5</v>
      </c>
      <c r="M2721" s="8">
        <v>89</v>
      </c>
      <c r="N2721" s="8">
        <v>23.34</v>
      </c>
      <c r="O2721" s="8">
        <v>66</v>
      </c>
      <c r="P2721" s="8">
        <v>80</v>
      </c>
      <c r="Q2721">
        <f t="shared" si="252"/>
        <v>-1.2689366594855089</v>
      </c>
      <c r="R2721">
        <f t="shared" si="253"/>
        <v>0.28113040024303787</v>
      </c>
      <c r="S2721">
        <f t="shared" si="254"/>
        <v>0.21943933278743974</v>
      </c>
      <c r="T2721">
        <f t="shared" si="255"/>
        <v>0.21943933278743974</v>
      </c>
      <c r="U2721" s="11">
        <f t="shared" si="256"/>
        <v>-0.65868552588827767</v>
      </c>
      <c r="V2721">
        <f t="shared" si="257"/>
        <v>1</v>
      </c>
    </row>
    <row r="2722" spans="1:22" x14ac:dyDescent="0.4">
      <c r="A2722" s="8">
        <v>0</v>
      </c>
      <c r="B2722" s="8">
        <v>0</v>
      </c>
      <c r="C2722" s="8">
        <v>49</v>
      </c>
      <c r="D2722" s="9">
        <v>2</v>
      </c>
      <c r="E2722" s="8">
        <v>0</v>
      </c>
      <c r="F2722" s="8">
        <v>0</v>
      </c>
      <c r="G2722" s="8">
        <v>0</v>
      </c>
      <c r="H2722" s="8">
        <v>0</v>
      </c>
      <c r="I2722" s="8">
        <v>1</v>
      </c>
      <c r="J2722" s="8">
        <v>0</v>
      </c>
      <c r="K2722" s="8">
        <v>254</v>
      </c>
      <c r="L2722" s="8">
        <v>142</v>
      </c>
      <c r="M2722" s="8">
        <v>87</v>
      </c>
      <c r="N2722" s="8">
        <v>27.94</v>
      </c>
      <c r="O2722" s="8">
        <v>60</v>
      </c>
      <c r="P2722" s="8">
        <v>63</v>
      </c>
      <c r="Q2722">
        <f t="shared" si="252"/>
        <v>-2.1481181651448047</v>
      </c>
      <c r="R2722">
        <f t="shared" si="253"/>
        <v>0.11670356810392703</v>
      </c>
      <c r="S2722">
        <f t="shared" si="254"/>
        <v>0.10450720445183166</v>
      </c>
      <c r="T2722">
        <f t="shared" si="255"/>
        <v>0.8954927955481683</v>
      </c>
      <c r="U2722" s="11">
        <f t="shared" si="256"/>
        <v>-4.7937903802958377E-2</v>
      </c>
      <c r="V2722">
        <f t="shared" si="257"/>
        <v>1</v>
      </c>
    </row>
    <row r="2723" spans="1:22" x14ac:dyDescent="0.4">
      <c r="A2723" s="8">
        <v>0</v>
      </c>
      <c r="B2723" s="8">
        <v>1</v>
      </c>
      <c r="C2723" s="8">
        <v>46</v>
      </c>
      <c r="D2723" s="8">
        <v>1</v>
      </c>
      <c r="E2723" s="8">
        <v>1</v>
      </c>
      <c r="F2723" s="8">
        <v>15</v>
      </c>
      <c r="G2723" s="8">
        <v>0</v>
      </c>
      <c r="H2723" s="8">
        <v>0</v>
      </c>
      <c r="I2723" s="8">
        <v>1</v>
      </c>
      <c r="J2723" s="8">
        <v>0</v>
      </c>
      <c r="K2723" s="8">
        <v>212</v>
      </c>
      <c r="L2723" s="8">
        <v>132</v>
      </c>
      <c r="M2723" s="8">
        <v>92</v>
      </c>
      <c r="N2723" s="8">
        <v>22.08</v>
      </c>
      <c r="O2723" s="8">
        <v>63</v>
      </c>
      <c r="P2723" s="10">
        <v>82</v>
      </c>
      <c r="Q2723">
        <f t="shared" si="252"/>
        <v>-1.7169338216968901</v>
      </c>
      <c r="R2723">
        <f t="shared" si="253"/>
        <v>0.17961603925067299</v>
      </c>
      <c r="S2723">
        <f t="shared" si="254"/>
        <v>0.15226652849241556</v>
      </c>
      <c r="T2723">
        <f t="shared" si="255"/>
        <v>0.84773347150758438</v>
      </c>
      <c r="U2723" s="11">
        <f t="shared" si="256"/>
        <v>-7.1740669026169587E-2</v>
      </c>
      <c r="V2723">
        <f t="shared" si="257"/>
        <v>1</v>
      </c>
    </row>
    <row r="2724" spans="1:22" x14ac:dyDescent="0.4">
      <c r="A2724" s="8">
        <v>0</v>
      </c>
      <c r="B2724" s="8">
        <v>1</v>
      </c>
      <c r="C2724" s="8">
        <v>51</v>
      </c>
      <c r="D2724" s="8">
        <v>3</v>
      </c>
      <c r="E2724" s="8">
        <v>0</v>
      </c>
      <c r="F2724" s="8">
        <v>0</v>
      </c>
      <c r="G2724" s="8">
        <v>0</v>
      </c>
      <c r="H2724" s="8">
        <v>0</v>
      </c>
      <c r="I2724" s="8">
        <v>0</v>
      </c>
      <c r="J2724" s="8">
        <v>0</v>
      </c>
      <c r="K2724" s="8">
        <v>218</v>
      </c>
      <c r="L2724" s="8">
        <v>115</v>
      </c>
      <c r="M2724" s="8">
        <v>75</v>
      </c>
      <c r="N2724" s="8">
        <v>25.62</v>
      </c>
      <c r="O2724" s="8">
        <v>82</v>
      </c>
      <c r="P2724" s="8">
        <v>62</v>
      </c>
      <c r="Q2724">
        <f t="shared" si="252"/>
        <v>-2.3440879040832741</v>
      </c>
      <c r="R2724">
        <f t="shared" si="253"/>
        <v>9.5934663852868002E-2</v>
      </c>
      <c r="S2724">
        <f t="shared" si="254"/>
        <v>8.7536845960871509E-2</v>
      </c>
      <c r="T2724">
        <f t="shared" si="255"/>
        <v>0.91246315403912848</v>
      </c>
      <c r="U2724" s="11">
        <f t="shared" si="256"/>
        <v>-3.9784663661152381E-2</v>
      </c>
      <c r="V2724">
        <f t="shared" si="257"/>
        <v>0</v>
      </c>
    </row>
    <row r="2725" spans="1:22" x14ac:dyDescent="0.4">
      <c r="A2725" s="8">
        <v>0</v>
      </c>
      <c r="B2725" s="8">
        <v>0</v>
      </c>
      <c r="C2725" s="8">
        <v>40</v>
      </c>
      <c r="D2725" s="8">
        <v>3</v>
      </c>
      <c r="E2725" s="8">
        <v>1</v>
      </c>
      <c r="F2725" s="8">
        <v>30</v>
      </c>
      <c r="G2725" s="8">
        <v>0</v>
      </c>
      <c r="H2725" s="8">
        <v>0</v>
      </c>
      <c r="I2725" s="8">
        <v>0</v>
      </c>
      <c r="J2725" s="8">
        <v>0</v>
      </c>
      <c r="K2725" s="8">
        <v>280</v>
      </c>
      <c r="L2725" s="8">
        <v>115</v>
      </c>
      <c r="M2725" s="8">
        <v>81</v>
      </c>
      <c r="N2725" s="8">
        <v>21.32</v>
      </c>
      <c r="O2725" s="8">
        <v>62</v>
      </c>
      <c r="P2725" s="8">
        <v>84</v>
      </c>
      <c r="Q2725">
        <f t="shared" si="252"/>
        <v>-2.4106691263325866</v>
      </c>
      <c r="R2725">
        <f t="shared" si="253"/>
        <v>8.9755216895599607E-2</v>
      </c>
      <c r="S2725">
        <f t="shared" si="254"/>
        <v>8.2362732019110235E-2</v>
      </c>
      <c r="T2725">
        <f t="shared" si="255"/>
        <v>0.91763726798088974</v>
      </c>
      <c r="U2725" s="11">
        <f t="shared" si="256"/>
        <v>-3.7328956756983299E-2</v>
      </c>
      <c r="V2725">
        <f t="shared" si="257"/>
        <v>0</v>
      </c>
    </row>
    <row r="2726" spans="1:22" x14ac:dyDescent="0.4">
      <c r="A2726" s="8">
        <v>1</v>
      </c>
      <c r="B2726" s="8">
        <v>1</v>
      </c>
      <c r="C2726" s="8">
        <v>51</v>
      </c>
      <c r="D2726" s="8">
        <v>1</v>
      </c>
      <c r="E2726" s="8">
        <v>1</v>
      </c>
      <c r="F2726" s="8">
        <v>30</v>
      </c>
      <c r="G2726" s="8">
        <v>0</v>
      </c>
      <c r="H2726" s="8">
        <v>0</v>
      </c>
      <c r="I2726" s="8">
        <v>0</v>
      </c>
      <c r="J2726" s="8">
        <v>0</v>
      </c>
      <c r="K2726" s="8">
        <v>240</v>
      </c>
      <c r="L2726" s="8">
        <v>127</v>
      </c>
      <c r="M2726" s="8">
        <v>80</v>
      </c>
      <c r="N2726" s="8">
        <v>28.85</v>
      </c>
      <c r="O2726" s="8">
        <v>70</v>
      </c>
      <c r="P2726" s="8">
        <v>67</v>
      </c>
      <c r="Q2726">
        <f t="shared" si="252"/>
        <v>-1.1097570130748249</v>
      </c>
      <c r="R2726">
        <f t="shared" si="253"/>
        <v>0.32963904932360921</v>
      </c>
      <c r="S2726">
        <f t="shared" si="254"/>
        <v>0.24791619160951797</v>
      </c>
      <c r="T2726">
        <f t="shared" si="255"/>
        <v>0.24791619160951797</v>
      </c>
      <c r="U2726" s="11">
        <f t="shared" si="256"/>
        <v>-0.60569510817759464</v>
      </c>
      <c r="V2726">
        <f t="shared" si="257"/>
        <v>1</v>
      </c>
    </row>
    <row r="2727" spans="1:22" x14ac:dyDescent="0.4">
      <c r="A2727" s="8">
        <v>0</v>
      </c>
      <c r="B2727" s="8">
        <v>1</v>
      </c>
      <c r="C2727" s="8">
        <v>41</v>
      </c>
      <c r="D2727" s="8">
        <v>1</v>
      </c>
      <c r="E2727" s="8">
        <v>1</v>
      </c>
      <c r="F2727" s="8">
        <v>20</v>
      </c>
      <c r="G2727" s="8">
        <v>0</v>
      </c>
      <c r="H2727" s="8">
        <v>0</v>
      </c>
      <c r="I2727" s="8">
        <v>0</v>
      </c>
      <c r="J2727" s="8">
        <v>0</v>
      </c>
      <c r="K2727" s="8">
        <v>163</v>
      </c>
      <c r="L2727" s="8">
        <v>102</v>
      </c>
      <c r="M2727" s="8">
        <v>59.5</v>
      </c>
      <c r="N2727" s="8">
        <v>22.27</v>
      </c>
      <c r="O2727" s="8">
        <v>67</v>
      </c>
      <c r="P2727" s="8">
        <v>82</v>
      </c>
      <c r="Q2727">
        <f t="shared" si="252"/>
        <v>-2.5340122941661312</v>
      </c>
      <c r="R2727">
        <f t="shared" si="253"/>
        <v>7.9340045202376933E-2</v>
      </c>
      <c r="S2727">
        <f t="shared" si="254"/>
        <v>7.3507923249063384E-2</v>
      </c>
      <c r="T2727">
        <f t="shared" si="255"/>
        <v>0.92649207675093659</v>
      </c>
      <c r="U2727" s="11">
        <f t="shared" si="256"/>
        <v>-3.3158290363497614E-2</v>
      </c>
      <c r="V2727">
        <f t="shared" si="257"/>
        <v>0</v>
      </c>
    </row>
    <row r="2728" spans="1:22" x14ac:dyDescent="0.4">
      <c r="A2728" s="8">
        <v>0</v>
      </c>
      <c r="B2728" s="8">
        <v>0</v>
      </c>
      <c r="C2728" s="8">
        <v>59</v>
      </c>
      <c r="D2728" s="8">
        <v>1</v>
      </c>
      <c r="E2728" s="8">
        <v>0</v>
      </c>
      <c r="F2728" s="8">
        <v>0</v>
      </c>
      <c r="G2728" s="8">
        <v>0</v>
      </c>
      <c r="H2728" s="8">
        <v>0</v>
      </c>
      <c r="I2728" s="8">
        <v>1</v>
      </c>
      <c r="J2728" s="8">
        <v>0</v>
      </c>
      <c r="K2728" s="8">
        <v>254</v>
      </c>
      <c r="L2728" s="8">
        <v>181</v>
      </c>
      <c r="M2728" s="8">
        <v>101</v>
      </c>
      <c r="N2728" s="8">
        <v>24.67</v>
      </c>
      <c r="O2728" s="8">
        <v>76</v>
      </c>
      <c r="P2728" s="8">
        <v>68</v>
      </c>
      <c r="Q2728">
        <f t="shared" si="252"/>
        <v>-0.96198765454879176</v>
      </c>
      <c r="R2728">
        <f t="shared" si="253"/>
        <v>0.38213258304870384</v>
      </c>
      <c r="S2728">
        <f t="shared" si="254"/>
        <v>0.27648040986473016</v>
      </c>
      <c r="T2728">
        <f t="shared" si="255"/>
        <v>0.72351959013526979</v>
      </c>
      <c r="U2728" s="11">
        <f t="shared" si="256"/>
        <v>-0.14054970535701575</v>
      </c>
      <c r="V2728">
        <f t="shared" si="257"/>
        <v>1</v>
      </c>
    </row>
    <row r="2729" spans="1:22" x14ac:dyDescent="0.4">
      <c r="A2729" s="8">
        <v>0</v>
      </c>
      <c r="B2729" s="8">
        <v>0</v>
      </c>
      <c r="C2729" s="8">
        <v>61</v>
      </c>
      <c r="D2729" s="8">
        <v>1</v>
      </c>
      <c r="E2729" s="8">
        <v>0</v>
      </c>
      <c r="F2729" s="8">
        <v>0</v>
      </c>
      <c r="G2729" s="8">
        <v>0</v>
      </c>
      <c r="H2729" s="8">
        <v>0</v>
      </c>
      <c r="I2729" s="8">
        <v>0</v>
      </c>
      <c r="J2729" s="8">
        <v>0</v>
      </c>
      <c r="K2729" s="8">
        <v>295</v>
      </c>
      <c r="L2729" s="8">
        <v>191</v>
      </c>
      <c r="M2729" s="8">
        <v>97</v>
      </c>
      <c r="N2729" s="8">
        <v>31.27</v>
      </c>
      <c r="O2729" s="8">
        <v>62</v>
      </c>
      <c r="P2729" s="8">
        <v>90</v>
      </c>
      <c r="Q2729">
        <f t="shared" si="252"/>
        <v>-0.70985755990343602</v>
      </c>
      <c r="R2729">
        <f t="shared" si="253"/>
        <v>0.49171423229569244</v>
      </c>
      <c r="S2729">
        <f t="shared" si="254"/>
        <v>0.3296303150094389</v>
      </c>
      <c r="T2729">
        <f t="shared" si="255"/>
        <v>0.67036968499056115</v>
      </c>
      <c r="U2729" s="11">
        <f t="shared" si="256"/>
        <v>-0.17368563330826553</v>
      </c>
      <c r="V2729">
        <f t="shared" si="257"/>
        <v>1</v>
      </c>
    </row>
    <row r="2730" spans="1:22" x14ac:dyDescent="0.4">
      <c r="A2730" s="8">
        <v>0</v>
      </c>
      <c r="B2730" s="8">
        <v>0</v>
      </c>
      <c r="C2730" s="8">
        <v>43</v>
      </c>
      <c r="D2730" s="8">
        <v>3</v>
      </c>
      <c r="E2730" s="8">
        <v>1</v>
      </c>
      <c r="F2730" s="8">
        <v>20</v>
      </c>
      <c r="G2730" s="8">
        <v>0</v>
      </c>
      <c r="H2730" s="8">
        <v>0</v>
      </c>
      <c r="I2730" s="8">
        <v>0</v>
      </c>
      <c r="J2730" s="8">
        <v>0</v>
      </c>
      <c r="K2730" s="8">
        <v>276</v>
      </c>
      <c r="L2730" s="8">
        <v>138</v>
      </c>
      <c r="M2730" s="8">
        <v>88</v>
      </c>
      <c r="N2730" s="8">
        <v>20.399999999999999</v>
      </c>
      <c r="O2730" s="8">
        <v>82</v>
      </c>
      <c r="P2730" s="8">
        <v>70</v>
      </c>
      <c r="Q2730">
        <f t="shared" si="252"/>
        <v>-2.2710775474826033</v>
      </c>
      <c r="R2730">
        <f t="shared" si="253"/>
        <v>0.10320091626032125</v>
      </c>
      <c r="S2730">
        <f t="shared" si="254"/>
        <v>9.3546800713469519E-2</v>
      </c>
      <c r="T2730">
        <f t="shared" si="255"/>
        <v>0.90645319928653045</v>
      </c>
      <c r="U2730" s="11">
        <f t="shared" si="256"/>
        <v>-4.2654613869965455E-2</v>
      </c>
      <c r="V2730">
        <f t="shared" si="257"/>
        <v>0</v>
      </c>
    </row>
    <row r="2731" spans="1:22" x14ac:dyDescent="0.4">
      <c r="A2731" s="8">
        <v>1</v>
      </c>
      <c r="B2731" s="8">
        <v>0</v>
      </c>
      <c r="C2731" s="8">
        <v>65</v>
      </c>
      <c r="D2731" s="8">
        <v>1</v>
      </c>
      <c r="E2731" s="8">
        <v>0</v>
      </c>
      <c r="F2731" s="8">
        <v>0</v>
      </c>
      <c r="G2731" s="8">
        <v>0</v>
      </c>
      <c r="H2731" s="8">
        <v>0</v>
      </c>
      <c r="I2731" s="8">
        <v>1</v>
      </c>
      <c r="J2731" s="8">
        <v>0</v>
      </c>
      <c r="K2731" s="8">
        <v>225</v>
      </c>
      <c r="L2731" s="8">
        <v>145</v>
      </c>
      <c r="M2731" s="8">
        <v>91</v>
      </c>
      <c r="N2731" s="8">
        <v>29.8</v>
      </c>
      <c r="O2731" s="8">
        <v>80</v>
      </c>
      <c r="P2731" s="8">
        <v>83</v>
      </c>
      <c r="Q2731">
        <f t="shared" si="252"/>
        <v>-1.1204683919433611</v>
      </c>
      <c r="R2731">
        <f t="shared" si="253"/>
        <v>0.3261270035817963</v>
      </c>
      <c r="S2731">
        <f t="shared" si="254"/>
        <v>0.24592441199141951</v>
      </c>
      <c r="T2731">
        <f t="shared" si="255"/>
        <v>0.24592441199141951</v>
      </c>
      <c r="U2731" s="11">
        <f t="shared" si="256"/>
        <v>-0.60919835834164737</v>
      </c>
      <c r="V2731">
        <f t="shared" si="257"/>
        <v>1</v>
      </c>
    </row>
    <row r="2732" spans="1:22" x14ac:dyDescent="0.4">
      <c r="A2732" s="8">
        <v>0</v>
      </c>
      <c r="B2732" s="8">
        <v>0</v>
      </c>
      <c r="C2732" s="8">
        <v>42</v>
      </c>
      <c r="D2732" s="8">
        <v>2</v>
      </c>
      <c r="E2732" s="8">
        <v>0</v>
      </c>
      <c r="F2732" s="8">
        <v>0</v>
      </c>
      <c r="G2732" s="8">
        <v>0</v>
      </c>
      <c r="H2732" s="8">
        <v>0</v>
      </c>
      <c r="I2732" s="8">
        <v>0</v>
      </c>
      <c r="J2732" s="8">
        <v>0</v>
      </c>
      <c r="K2732" s="8">
        <v>176</v>
      </c>
      <c r="L2732" s="8">
        <v>136</v>
      </c>
      <c r="M2732" s="8">
        <v>87</v>
      </c>
      <c r="N2732" s="8">
        <v>30.91</v>
      </c>
      <c r="O2732" s="8">
        <v>80</v>
      </c>
      <c r="P2732" s="8">
        <v>73</v>
      </c>
      <c r="Q2732">
        <f t="shared" si="252"/>
        <v>-2.9615470220060098</v>
      </c>
      <c r="R2732">
        <f t="shared" si="253"/>
        <v>5.1738814144081782E-2</v>
      </c>
      <c r="S2732">
        <f t="shared" si="254"/>
        <v>4.9193595832238521E-2</v>
      </c>
      <c r="T2732">
        <f t="shared" si="255"/>
        <v>0.95080640416776152</v>
      </c>
      <c r="U2732" s="11">
        <f t="shared" si="256"/>
        <v>-2.1907901738395342E-2</v>
      </c>
      <c r="V2732">
        <f t="shared" si="257"/>
        <v>0</v>
      </c>
    </row>
    <row r="2733" spans="1:22" x14ac:dyDescent="0.4">
      <c r="A2733" s="8">
        <v>0</v>
      </c>
      <c r="B2733" s="8">
        <v>1</v>
      </c>
      <c r="C2733" s="8">
        <v>41</v>
      </c>
      <c r="D2733" s="8">
        <v>3</v>
      </c>
      <c r="E2733" s="8">
        <v>1</v>
      </c>
      <c r="F2733" s="8">
        <v>20</v>
      </c>
      <c r="G2733" s="8">
        <v>0</v>
      </c>
      <c r="H2733" s="8">
        <v>0</v>
      </c>
      <c r="I2733" s="8">
        <v>0</v>
      </c>
      <c r="J2733" s="8">
        <v>0</v>
      </c>
      <c r="K2733" s="8">
        <v>217</v>
      </c>
      <c r="L2733" s="8">
        <v>110</v>
      </c>
      <c r="M2733" s="8">
        <v>79</v>
      </c>
      <c r="N2733" s="8">
        <v>21.27</v>
      </c>
      <c r="O2733" s="8">
        <v>100</v>
      </c>
      <c r="P2733" s="8">
        <v>95</v>
      </c>
      <c r="Q2733">
        <f t="shared" si="252"/>
        <v>-2.4698546151129772</v>
      </c>
      <c r="R2733">
        <f t="shared" si="253"/>
        <v>8.4597157255702965E-2</v>
      </c>
      <c r="S2733">
        <f t="shared" si="254"/>
        <v>7.7998689826695236E-2</v>
      </c>
      <c r="T2733">
        <f t="shared" si="255"/>
        <v>0.92200131017330478</v>
      </c>
      <c r="U2733" s="11">
        <f t="shared" si="256"/>
        <v>-3.5268461809025403E-2</v>
      </c>
      <c r="V2733">
        <f t="shared" si="257"/>
        <v>0</v>
      </c>
    </row>
    <row r="2734" spans="1:22" x14ac:dyDescent="0.4">
      <c r="A2734" s="8">
        <v>0</v>
      </c>
      <c r="B2734" s="8">
        <v>0</v>
      </c>
      <c r="C2734" s="8">
        <v>55</v>
      </c>
      <c r="D2734" s="8">
        <v>1</v>
      </c>
      <c r="E2734" s="8">
        <v>0</v>
      </c>
      <c r="F2734" s="8">
        <v>0</v>
      </c>
      <c r="G2734" s="8">
        <v>0</v>
      </c>
      <c r="H2734" s="8">
        <v>0</v>
      </c>
      <c r="I2734" s="8">
        <v>0</v>
      </c>
      <c r="J2734" s="8">
        <v>0</v>
      </c>
      <c r="K2734" s="8">
        <v>328</v>
      </c>
      <c r="L2734" s="8">
        <v>106</v>
      </c>
      <c r="M2734" s="8">
        <v>77</v>
      </c>
      <c r="N2734" s="8">
        <v>29.65</v>
      </c>
      <c r="O2734" s="8">
        <v>75</v>
      </c>
      <c r="P2734" s="10">
        <v>82</v>
      </c>
      <c r="Q2734">
        <f t="shared" si="252"/>
        <v>-2.4454102703757199</v>
      </c>
      <c r="R2734">
        <f t="shared" si="253"/>
        <v>8.6690561035730945E-2</v>
      </c>
      <c r="S2734">
        <f t="shared" si="254"/>
        <v>7.9774835766591806E-2</v>
      </c>
      <c r="T2734">
        <f t="shared" si="255"/>
        <v>0.92022516423340817</v>
      </c>
      <c r="U2734" s="11">
        <f t="shared" si="256"/>
        <v>-3.6105894807059814E-2</v>
      </c>
      <c r="V2734">
        <f t="shared" si="257"/>
        <v>0</v>
      </c>
    </row>
    <row r="2735" spans="1:22" x14ac:dyDescent="0.4">
      <c r="A2735" s="8">
        <v>0</v>
      </c>
      <c r="B2735" s="8">
        <v>1</v>
      </c>
      <c r="C2735" s="8">
        <v>56</v>
      </c>
      <c r="D2735" s="8">
        <v>1</v>
      </c>
      <c r="E2735" s="8">
        <v>0</v>
      </c>
      <c r="F2735" s="8">
        <v>0</v>
      </c>
      <c r="G2735" s="8">
        <v>0</v>
      </c>
      <c r="H2735" s="8">
        <v>0</v>
      </c>
      <c r="I2735" s="8">
        <v>0</v>
      </c>
      <c r="J2735" s="8">
        <v>0</v>
      </c>
      <c r="K2735" s="8">
        <v>220</v>
      </c>
      <c r="L2735" s="8">
        <v>113</v>
      </c>
      <c r="M2735" s="8">
        <v>83</v>
      </c>
      <c r="N2735" s="8">
        <v>25.12</v>
      </c>
      <c r="O2735" s="8">
        <v>58</v>
      </c>
      <c r="P2735" s="8">
        <v>86</v>
      </c>
      <c r="Q2735">
        <f t="shared" si="252"/>
        <v>-1.9829911747307909</v>
      </c>
      <c r="R2735">
        <f t="shared" si="253"/>
        <v>0.13765686514321482</v>
      </c>
      <c r="S2735">
        <f t="shared" si="254"/>
        <v>0.12100033794098872</v>
      </c>
      <c r="T2735">
        <f t="shared" si="255"/>
        <v>0.87899966205901126</v>
      </c>
      <c r="U2735" s="11">
        <f t="shared" si="256"/>
        <v>-5.6011291895437243E-2</v>
      </c>
      <c r="V2735">
        <f t="shared" si="257"/>
        <v>1</v>
      </c>
    </row>
    <row r="2736" spans="1:22" x14ac:dyDescent="0.4">
      <c r="A2736" s="8">
        <v>1</v>
      </c>
      <c r="B2736" s="8">
        <v>0</v>
      </c>
      <c r="C2736" s="8">
        <v>56</v>
      </c>
      <c r="D2736" s="8">
        <v>2</v>
      </c>
      <c r="E2736" s="8">
        <v>0</v>
      </c>
      <c r="F2736" s="8">
        <v>0</v>
      </c>
      <c r="G2736" s="10">
        <v>0</v>
      </c>
      <c r="H2736" s="8">
        <v>0</v>
      </c>
      <c r="I2736" s="8">
        <v>0</v>
      </c>
      <c r="J2736" s="8">
        <v>0</v>
      </c>
      <c r="K2736" s="8">
        <v>220</v>
      </c>
      <c r="L2736" s="8">
        <v>126.5</v>
      </c>
      <c r="M2736" s="8">
        <v>74.5</v>
      </c>
      <c r="N2736" s="8">
        <v>28.3</v>
      </c>
      <c r="O2736" s="8">
        <v>82</v>
      </c>
      <c r="P2736" s="8">
        <v>80</v>
      </c>
      <c r="Q2736">
        <f t="shared" si="252"/>
        <v>-2.1876713851569658</v>
      </c>
      <c r="R2736">
        <f t="shared" si="253"/>
        <v>0.11217766328632915</v>
      </c>
      <c r="S2736">
        <f t="shared" si="254"/>
        <v>0.10086307879521683</v>
      </c>
      <c r="T2736">
        <f t="shared" si="255"/>
        <v>0.10086307879521683</v>
      </c>
      <c r="U2736" s="11">
        <f t="shared" si="256"/>
        <v>-0.99626777935191846</v>
      </c>
      <c r="V2736">
        <f t="shared" si="257"/>
        <v>1</v>
      </c>
    </row>
    <row r="2737" spans="1:22" x14ac:dyDescent="0.4">
      <c r="A2737" s="8">
        <v>0</v>
      </c>
      <c r="B2737" s="8">
        <v>0</v>
      </c>
      <c r="C2737" s="8">
        <v>56</v>
      </c>
      <c r="D2737" s="8">
        <v>3</v>
      </c>
      <c r="E2737" s="8">
        <v>0</v>
      </c>
      <c r="F2737" s="8">
        <v>0</v>
      </c>
      <c r="G2737" s="8">
        <v>0</v>
      </c>
      <c r="H2737" s="8">
        <v>0</v>
      </c>
      <c r="I2737" s="8">
        <v>1</v>
      </c>
      <c r="J2737" s="8">
        <v>0</v>
      </c>
      <c r="K2737" s="8">
        <v>287</v>
      </c>
      <c r="L2737" s="8">
        <v>150.5</v>
      </c>
      <c r="M2737" s="8">
        <v>94</v>
      </c>
      <c r="N2737" s="8">
        <v>26.01</v>
      </c>
      <c r="O2737" s="8">
        <v>75</v>
      </c>
      <c r="P2737" s="8">
        <v>99</v>
      </c>
      <c r="Q2737">
        <f t="shared" si="252"/>
        <v>-1.5584013054692409</v>
      </c>
      <c r="R2737">
        <f t="shared" si="253"/>
        <v>0.21047228326709616</v>
      </c>
      <c r="S2737">
        <f t="shared" si="254"/>
        <v>0.17387616897681127</v>
      </c>
      <c r="T2737">
        <f t="shared" si="255"/>
        <v>0.82612383102318876</v>
      </c>
      <c r="U2737" s="11">
        <f t="shared" si="256"/>
        <v>-8.2954849653863696E-2</v>
      </c>
      <c r="V2737">
        <f t="shared" si="257"/>
        <v>1</v>
      </c>
    </row>
    <row r="2738" spans="1:22" x14ac:dyDescent="0.4">
      <c r="A2738" s="8">
        <v>0</v>
      </c>
      <c r="B2738" s="8">
        <v>0</v>
      </c>
      <c r="C2738" s="8">
        <v>51</v>
      </c>
      <c r="D2738" s="8">
        <v>3</v>
      </c>
      <c r="E2738" s="8">
        <v>0</v>
      </c>
      <c r="F2738" s="8">
        <v>0</v>
      </c>
      <c r="G2738" s="8">
        <v>0</v>
      </c>
      <c r="H2738" s="8">
        <v>0</v>
      </c>
      <c r="I2738" s="8">
        <v>0</v>
      </c>
      <c r="J2738" s="8">
        <v>0</v>
      </c>
      <c r="K2738" s="8">
        <v>250</v>
      </c>
      <c r="L2738" s="8">
        <v>148.5</v>
      </c>
      <c r="M2738" s="8">
        <v>90</v>
      </c>
      <c r="N2738" s="8">
        <v>24.58</v>
      </c>
      <c r="O2738" s="8">
        <v>80</v>
      </c>
      <c r="P2738" s="10">
        <v>82</v>
      </c>
      <c r="Q2738">
        <f t="shared" si="252"/>
        <v>-2.1839441828208876</v>
      </c>
      <c r="R2738">
        <f t="shared" si="253"/>
        <v>0.11259655229209115</v>
      </c>
      <c r="S2738">
        <f t="shared" si="254"/>
        <v>0.10120160093982662</v>
      </c>
      <c r="T2738">
        <f t="shared" si="255"/>
        <v>0.89879839906017334</v>
      </c>
      <c r="U2738" s="11">
        <f t="shared" si="256"/>
        <v>-4.6337709817608069E-2</v>
      </c>
      <c r="V2738">
        <f t="shared" si="257"/>
        <v>1</v>
      </c>
    </row>
    <row r="2739" spans="1:22" x14ac:dyDescent="0.4">
      <c r="A2739" s="8">
        <v>0</v>
      </c>
      <c r="B2739" s="8">
        <v>0</v>
      </c>
      <c r="C2739" s="8">
        <v>59</v>
      </c>
      <c r="D2739" s="8">
        <v>2</v>
      </c>
      <c r="E2739" s="8">
        <v>0</v>
      </c>
      <c r="F2739" s="8">
        <v>0</v>
      </c>
      <c r="G2739" s="8">
        <v>0</v>
      </c>
      <c r="H2739" s="8">
        <v>0</v>
      </c>
      <c r="I2739" s="8">
        <v>0</v>
      </c>
      <c r="J2739" s="8">
        <v>0</v>
      </c>
      <c r="K2739" s="8">
        <v>279</v>
      </c>
      <c r="L2739" s="8">
        <v>132</v>
      </c>
      <c r="M2739" s="8">
        <v>88</v>
      </c>
      <c r="N2739" s="8">
        <v>26.48</v>
      </c>
      <c r="O2739" s="8">
        <v>78</v>
      </c>
      <c r="P2739" s="8">
        <v>88</v>
      </c>
      <c r="Q2739">
        <f t="shared" si="252"/>
        <v>-1.881251462974137</v>
      </c>
      <c r="R2739">
        <f t="shared" si="253"/>
        <v>0.15239926432970685</v>
      </c>
      <c r="S2739">
        <f t="shared" si="254"/>
        <v>0.13224519404596277</v>
      </c>
      <c r="T2739">
        <f t="shared" si="255"/>
        <v>0.8677548059540372</v>
      </c>
      <c r="U2739" s="11">
        <f t="shared" si="256"/>
        <v>-6.1602972362930372E-2</v>
      </c>
      <c r="V2739">
        <f t="shared" si="257"/>
        <v>1</v>
      </c>
    </row>
    <row r="2740" spans="1:22" x14ac:dyDescent="0.4">
      <c r="A2740" s="8">
        <v>0</v>
      </c>
      <c r="B2740" s="8">
        <v>1</v>
      </c>
      <c r="C2740" s="8">
        <v>54</v>
      </c>
      <c r="D2740" s="8">
        <v>1</v>
      </c>
      <c r="E2740" s="8">
        <v>0</v>
      </c>
      <c r="F2740" s="8">
        <v>0</v>
      </c>
      <c r="G2740" s="8">
        <v>0</v>
      </c>
      <c r="H2740" s="8">
        <v>0</v>
      </c>
      <c r="I2740" s="8">
        <v>0</v>
      </c>
      <c r="J2740" s="8">
        <v>0</v>
      </c>
      <c r="K2740" s="8">
        <v>217</v>
      </c>
      <c r="L2740" s="8">
        <v>116</v>
      </c>
      <c r="M2740" s="8">
        <v>72</v>
      </c>
      <c r="N2740" s="8">
        <v>22.49</v>
      </c>
      <c r="O2740" s="8">
        <v>80</v>
      </c>
      <c r="P2740" s="8">
        <v>77</v>
      </c>
      <c r="Q2740">
        <f t="shared" si="252"/>
        <v>-2.114399252514688</v>
      </c>
      <c r="R2740">
        <f t="shared" si="253"/>
        <v>0.12070578147099076</v>
      </c>
      <c r="S2740">
        <f t="shared" si="254"/>
        <v>0.10770514747640321</v>
      </c>
      <c r="T2740">
        <f t="shared" si="255"/>
        <v>0.89229485252359675</v>
      </c>
      <c r="U2740" s="11">
        <f t="shared" si="256"/>
        <v>-4.9491612367635357E-2</v>
      </c>
      <c r="V2740">
        <f t="shared" si="257"/>
        <v>1</v>
      </c>
    </row>
    <row r="2741" spans="1:22" x14ac:dyDescent="0.4">
      <c r="A2741" s="8">
        <v>0</v>
      </c>
      <c r="B2741" s="8">
        <v>0</v>
      </c>
      <c r="C2741" s="8">
        <v>45</v>
      </c>
      <c r="D2741" s="8">
        <v>3</v>
      </c>
      <c r="E2741" s="8">
        <v>0</v>
      </c>
      <c r="F2741" s="8">
        <v>0</v>
      </c>
      <c r="G2741" s="8">
        <v>0</v>
      </c>
      <c r="H2741" s="8">
        <v>0</v>
      </c>
      <c r="I2741" s="8">
        <v>0</v>
      </c>
      <c r="J2741" s="8">
        <v>0</v>
      </c>
      <c r="K2741" s="8">
        <v>254</v>
      </c>
      <c r="L2741" s="8">
        <v>104</v>
      </c>
      <c r="M2741" s="8">
        <v>73</v>
      </c>
      <c r="N2741" s="8">
        <v>19.46</v>
      </c>
      <c r="O2741" s="8">
        <v>60</v>
      </c>
      <c r="P2741" s="8">
        <v>77</v>
      </c>
      <c r="Q2741">
        <f t="shared" si="252"/>
        <v>-3.2565657701566506</v>
      </c>
      <c r="R2741">
        <f t="shared" si="253"/>
        <v>3.8520459234154501E-2</v>
      </c>
      <c r="S2741">
        <f t="shared" si="254"/>
        <v>3.709167103223078E-2</v>
      </c>
      <c r="T2741">
        <f t="shared" si="255"/>
        <v>0.96290832896776923</v>
      </c>
      <c r="U2741" s="11">
        <f t="shared" si="256"/>
        <v>-1.6415056716062096E-2</v>
      </c>
      <c r="V2741">
        <f t="shared" si="257"/>
        <v>0</v>
      </c>
    </row>
    <row r="2742" spans="1:22" x14ac:dyDescent="0.4">
      <c r="A2742" s="8">
        <v>0</v>
      </c>
      <c r="B2742" s="8">
        <v>0</v>
      </c>
      <c r="C2742" s="8">
        <v>53</v>
      </c>
      <c r="D2742" s="8">
        <v>1</v>
      </c>
      <c r="E2742" s="8">
        <v>0</v>
      </c>
      <c r="F2742" s="8">
        <v>0</v>
      </c>
      <c r="G2742" s="8">
        <v>0</v>
      </c>
      <c r="H2742" s="8">
        <v>0</v>
      </c>
      <c r="I2742" s="8">
        <v>0</v>
      </c>
      <c r="J2742" s="8">
        <v>0</v>
      </c>
      <c r="K2742" s="8">
        <v>328</v>
      </c>
      <c r="L2742" s="8">
        <v>121</v>
      </c>
      <c r="M2742" s="8">
        <v>70</v>
      </c>
      <c r="N2742" s="8">
        <v>30.75</v>
      </c>
      <c r="O2742" s="8">
        <v>90</v>
      </c>
      <c r="P2742" s="8">
        <v>77</v>
      </c>
      <c r="Q2742">
        <f t="shared" si="252"/>
        <v>-2.3341913151146336</v>
      </c>
      <c r="R2742">
        <f t="shared" si="253"/>
        <v>9.6888803364595086E-2</v>
      </c>
      <c r="S2742">
        <f t="shared" si="254"/>
        <v>8.8330561008006014E-2</v>
      </c>
      <c r="T2742">
        <f t="shared" si="255"/>
        <v>0.91166943899199393</v>
      </c>
      <c r="U2742" s="11">
        <f t="shared" si="256"/>
        <v>-4.0162603387952141E-2</v>
      </c>
      <c r="V2742">
        <f t="shared" si="257"/>
        <v>0</v>
      </c>
    </row>
    <row r="2743" spans="1:22" x14ac:dyDescent="0.4">
      <c r="A2743" s="8">
        <v>0</v>
      </c>
      <c r="B2743" s="8">
        <v>0</v>
      </c>
      <c r="C2743" s="8">
        <v>54</v>
      </c>
      <c r="D2743" s="8">
        <v>1</v>
      </c>
      <c r="E2743" s="8">
        <v>0</v>
      </c>
      <c r="F2743" s="8">
        <v>0</v>
      </c>
      <c r="G2743" s="8">
        <v>0</v>
      </c>
      <c r="H2743" s="8">
        <v>0</v>
      </c>
      <c r="I2743" s="8">
        <v>1</v>
      </c>
      <c r="J2743" s="8">
        <v>0</v>
      </c>
      <c r="K2743" s="8">
        <v>306</v>
      </c>
      <c r="L2743" s="8">
        <v>195</v>
      </c>
      <c r="M2743" s="8">
        <v>110</v>
      </c>
      <c r="N2743" s="8">
        <v>32.1</v>
      </c>
      <c r="O2743" s="8">
        <v>72</v>
      </c>
      <c r="P2743" s="8">
        <v>68</v>
      </c>
      <c r="Q2743">
        <f t="shared" si="252"/>
        <v>-0.94041591952577352</v>
      </c>
      <c r="R2743">
        <f t="shared" si="253"/>
        <v>0.39046539939697056</v>
      </c>
      <c r="S2743">
        <f t="shared" si="254"/>
        <v>0.28081633643405374</v>
      </c>
      <c r="T2743">
        <f t="shared" si="255"/>
        <v>0.71918366356594632</v>
      </c>
      <c r="U2743" s="11">
        <f t="shared" si="256"/>
        <v>-0.14316018626890886</v>
      </c>
      <c r="V2743">
        <f t="shared" si="257"/>
        <v>1</v>
      </c>
    </row>
    <row r="2744" spans="1:22" x14ac:dyDescent="0.4">
      <c r="A2744" s="8">
        <v>0</v>
      </c>
      <c r="B2744" s="8">
        <v>0</v>
      </c>
      <c r="C2744" s="8">
        <v>59</v>
      </c>
      <c r="D2744" s="8">
        <v>1</v>
      </c>
      <c r="E2744" s="8">
        <v>0</v>
      </c>
      <c r="F2744" s="8">
        <v>0</v>
      </c>
      <c r="G2744" s="8">
        <v>0</v>
      </c>
      <c r="H2744" s="8">
        <v>0</v>
      </c>
      <c r="I2744" s="8">
        <v>0</v>
      </c>
      <c r="J2744" s="8">
        <v>0</v>
      </c>
      <c r="K2744" s="8">
        <v>281</v>
      </c>
      <c r="L2744" s="8">
        <v>130.5</v>
      </c>
      <c r="M2744" s="8">
        <v>86</v>
      </c>
      <c r="N2744" s="8">
        <v>25.11</v>
      </c>
      <c r="O2744" s="8">
        <v>80</v>
      </c>
      <c r="P2744" s="8">
        <v>83</v>
      </c>
      <c r="Q2744">
        <f t="shared" si="252"/>
        <v>-1.9120821065202671</v>
      </c>
      <c r="R2744">
        <f t="shared" si="253"/>
        <v>0.14777238821099933</v>
      </c>
      <c r="S2744">
        <f t="shared" si="254"/>
        <v>0.12874711896609398</v>
      </c>
      <c r="T2744">
        <f t="shared" si="255"/>
        <v>0.87125288103390597</v>
      </c>
      <c r="U2744" s="11">
        <f t="shared" si="256"/>
        <v>-5.9855772779089066E-2</v>
      </c>
      <c r="V2744">
        <f t="shared" si="257"/>
        <v>1</v>
      </c>
    </row>
    <row r="2745" spans="1:22" x14ac:dyDescent="0.4">
      <c r="A2745" s="8">
        <v>1</v>
      </c>
      <c r="B2745" s="8">
        <v>1</v>
      </c>
      <c r="C2745" s="8">
        <v>41</v>
      </c>
      <c r="D2745" s="8">
        <v>1</v>
      </c>
      <c r="E2745" s="8">
        <v>1</v>
      </c>
      <c r="F2745" s="8">
        <v>40</v>
      </c>
      <c r="G2745" s="8">
        <v>0</v>
      </c>
      <c r="H2745" s="8">
        <v>0</v>
      </c>
      <c r="I2745" s="8">
        <v>0</v>
      </c>
      <c r="J2745" s="8">
        <v>0</v>
      </c>
      <c r="K2745" s="8">
        <v>260</v>
      </c>
      <c r="L2745" s="8">
        <v>137.5</v>
      </c>
      <c r="M2745" s="8">
        <v>80</v>
      </c>
      <c r="N2745" s="8">
        <v>26.89</v>
      </c>
      <c r="O2745" s="8">
        <v>75</v>
      </c>
      <c r="P2745" s="8">
        <v>55</v>
      </c>
      <c r="Q2745">
        <f t="shared" si="252"/>
        <v>-1.2517294871952833</v>
      </c>
      <c r="R2745">
        <f t="shared" si="253"/>
        <v>0.28600971872168718</v>
      </c>
      <c r="S2745">
        <f t="shared" si="254"/>
        <v>0.22240089989831888</v>
      </c>
      <c r="T2745">
        <f t="shared" si="255"/>
        <v>0.22240089989831888</v>
      </c>
      <c r="U2745" s="11">
        <f t="shared" si="256"/>
        <v>-0.65286345980543214</v>
      </c>
      <c r="V2745">
        <f t="shared" si="257"/>
        <v>1</v>
      </c>
    </row>
    <row r="2746" spans="1:22" x14ac:dyDescent="0.4">
      <c r="A2746" s="8">
        <v>0</v>
      </c>
      <c r="B2746" s="8">
        <v>0</v>
      </c>
      <c r="C2746" s="8">
        <v>47</v>
      </c>
      <c r="D2746" s="8">
        <v>3</v>
      </c>
      <c r="E2746" s="8">
        <v>1</v>
      </c>
      <c r="F2746" s="8">
        <v>5</v>
      </c>
      <c r="G2746" s="8">
        <v>0</v>
      </c>
      <c r="H2746" s="8">
        <v>0</v>
      </c>
      <c r="I2746" s="8">
        <v>0</v>
      </c>
      <c r="J2746" s="8">
        <v>0</v>
      </c>
      <c r="K2746" s="8">
        <v>237</v>
      </c>
      <c r="L2746" s="8">
        <v>110</v>
      </c>
      <c r="M2746" s="8">
        <v>77</v>
      </c>
      <c r="N2746" s="8">
        <v>25.62</v>
      </c>
      <c r="O2746" s="8">
        <v>100</v>
      </c>
      <c r="P2746" s="8">
        <v>83</v>
      </c>
      <c r="Q2746">
        <f t="shared" si="252"/>
        <v>-2.9622404586528965</v>
      </c>
      <c r="R2746">
        <f t="shared" si="253"/>
        <v>5.1702948990830784E-2</v>
      </c>
      <c r="S2746">
        <f t="shared" si="254"/>
        <v>4.9161171450971708E-2</v>
      </c>
      <c r="T2746">
        <f t="shared" si="255"/>
        <v>0.95083882854902835</v>
      </c>
      <c r="U2746" s="11">
        <f t="shared" si="256"/>
        <v>-2.1893091689052378E-2</v>
      </c>
      <c r="V2746">
        <f t="shared" si="257"/>
        <v>0</v>
      </c>
    </row>
    <row r="2747" spans="1:22" x14ac:dyDescent="0.4">
      <c r="A2747" s="8">
        <v>0</v>
      </c>
      <c r="B2747" s="8">
        <v>0</v>
      </c>
      <c r="C2747" s="8">
        <v>65</v>
      </c>
      <c r="D2747" s="8">
        <v>1</v>
      </c>
      <c r="E2747" s="8">
        <v>0</v>
      </c>
      <c r="F2747" s="8">
        <v>0</v>
      </c>
      <c r="G2747" s="8">
        <v>0</v>
      </c>
      <c r="H2747" s="8">
        <v>0</v>
      </c>
      <c r="I2747" s="8">
        <v>1</v>
      </c>
      <c r="J2747" s="8">
        <v>0</v>
      </c>
      <c r="K2747" s="8">
        <v>205</v>
      </c>
      <c r="L2747" s="8">
        <v>167.5</v>
      </c>
      <c r="M2747" s="8">
        <v>92.5</v>
      </c>
      <c r="N2747" s="8">
        <v>24.72</v>
      </c>
      <c r="O2747" s="8">
        <v>87</v>
      </c>
      <c r="P2747" s="10">
        <v>82</v>
      </c>
      <c r="Q2747">
        <f t="shared" si="252"/>
        <v>-0.83610639472859027</v>
      </c>
      <c r="R2747">
        <f t="shared" si="253"/>
        <v>0.43339471045084738</v>
      </c>
      <c r="S2747">
        <f t="shared" si="254"/>
        <v>0.30235545540316056</v>
      </c>
      <c r="T2747">
        <f t="shared" si="255"/>
        <v>0.69764454459683944</v>
      </c>
      <c r="U2747" s="11">
        <f t="shared" si="256"/>
        <v>-0.15636579749207646</v>
      </c>
      <c r="V2747">
        <f t="shared" si="257"/>
        <v>1</v>
      </c>
    </row>
    <row r="2748" spans="1:22" x14ac:dyDescent="0.4">
      <c r="A2748" s="8">
        <v>0</v>
      </c>
      <c r="B2748" s="8">
        <v>0</v>
      </c>
      <c r="C2748" s="8">
        <v>44</v>
      </c>
      <c r="D2748" s="8">
        <v>1</v>
      </c>
      <c r="E2748" s="8">
        <v>1</v>
      </c>
      <c r="F2748" s="8">
        <v>20</v>
      </c>
      <c r="G2748" s="8">
        <v>0</v>
      </c>
      <c r="H2748" s="8">
        <v>0</v>
      </c>
      <c r="I2748" s="8">
        <v>0</v>
      </c>
      <c r="J2748" s="8">
        <v>0</v>
      </c>
      <c r="K2748" s="8">
        <v>160</v>
      </c>
      <c r="L2748" s="8">
        <v>131</v>
      </c>
      <c r="M2748" s="8">
        <v>81.5</v>
      </c>
      <c r="N2748" s="8">
        <v>25.71</v>
      </c>
      <c r="O2748" s="8">
        <v>75</v>
      </c>
      <c r="P2748" s="8">
        <v>70</v>
      </c>
      <c r="Q2748">
        <f t="shared" si="252"/>
        <v>-2.3400391843576838</v>
      </c>
      <c r="R2748">
        <f t="shared" si="253"/>
        <v>9.6323863767812198E-2</v>
      </c>
      <c r="S2748">
        <f t="shared" si="254"/>
        <v>8.7860774494837049E-2</v>
      </c>
      <c r="T2748">
        <f t="shared" si="255"/>
        <v>0.91213922550516291</v>
      </c>
      <c r="U2748" s="11">
        <f t="shared" si="256"/>
        <v>-3.9938867533609666E-2</v>
      </c>
      <c r="V2748">
        <f t="shared" si="257"/>
        <v>0</v>
      </c>
    </row>
    <row r="2749" spans="1:22" x14ac:dyDescent="0.4">
      <c r="A2749" s="8">
        <v>1</v>
      </c>
      <c r="B2749" s="8">
        <v>1</v>
      </c>
      <c r="C2749" s="8">
        <v>54</v>
      </c>
      <c r="D2749" s="8">
        <v>4</v>
      </c>
      <c r="E2749" s="8">
        <v>0</v>
      </c>
      <c r="F2749" s="8">
        <v>0</v>
      </c>
      <c r="G2749" s="8">
        <v>0</v>
      </c>
      <c r="H2749" s="8">
        <v>0</v>
      </c>
      <c r="I2749" s="8">
        <v>1</v>
      </c>
      <c r="J2749" s="8">
        <v>0</v>
      </c>
      <c r="K2749" s="8">
        <v>180</v>
      </c>
      <c r="L2749" s="8">
        <v>147.5</v>
      </c>
      <c r="M2749" s="8">
        <v>100</v>
      </c>
      <c r="N2749" s="8">
        <v>25.11</v>
      </c>
      <c r="O2749" s="8">
        <v>70</v>
      </c>
      <c r="P2749" s="8">
        <v>70</v>
      </c>
      <c r="Q2749">
        <f t="shared" si="252"/>
        <v>-1.4972449013325715</v>
      </c>
      <c r="R2749">
        <f t="shared" si="253"/>
        <v>0.22374575337596647</v>
      </c>
      <c r="S2749">
        <f t="shared" si="254"/>
        <v>0.18283679658026641</v>
      </c>
      <c r="T2749">
        <f t="shared" si="255"/>
        <v>0.18283679658026641</v>
      </c>
      <c r="U2749" s="11">
        <f t="shared" si="256"/>
        <v>-0.73793639643817088</v>
      </c>
      <c r="V2749">
        <f t="shared" si="257"/>
        <v>1</v>
      </c>
    </row>
    <row r="2750" spans="1:22" x14ac:dyDescent="0.4">
      <c r="A2750" s="8">
        <v>1</v>
      </c>
      <c r="B2750" s="8">
        <v>0</v>
      </c>
      <c r="C2750" s="8">
        <v>55</v>
      </c>
      <c r="D2750" s="8">
        <v>1</v>
      </c>
      <c r="E2750" s="8">
        <v>0</v>
      </c>
      <c r="F2750" s="8">
        <v>0</v>
      </c>
      <c r="G2750" s="8">
        <v>0</v>
      </c>
      <c r="H2750" s="8">
        <v>0</v>
      </c>
      <c r="I2750" s="8">
        <v>1</v>
      </c>
      <c r="J2750" s="8">
        <v>0</v>
      </c>
      <c r="K2750" s="8">
        <v>180</v>
      </c>
      <c r="L2750" s="8">
        <v>165</v>
      </c>
      <c r="M2750" s="8">
        <v>88</v>
      </c>
      <c r="N2750" s="8">
        <v>22.57</v>
      </c>
      <c r="O2750" s="8">
        <v>68</v>
      </c>
      <c r="P2750" s="8">
        <v>77</v>
      </c>
      <c r="Q2750">
        <f t="shared" si="252"/>
        <v>-1.5047016446703463</v>
      </c>
      <c r="R2750">
        <f t="shared" si="253"/>
        <v>0.2220835437573572</v>
      </c>
      <c r="S2750">
        <f t="shared" si="254"/>
        <v>0.18172533693936357</v>
      </c>
      <c r="T2750">
        <f t="shared" si="255"/>
        <v>0.18172533693936357</v>
      </c>
      <c r="U2750" s="11">
        <f t="shared" si="256"/>
        <v>-0.74058451723887364</v>
      </c>
      <c r="V2750">
        <f t="shared" si="257"/>
        <v>1</v>
      </c>
    </row>
    <row r="2751" spans="1:22" x14ac:dyDescent="0.4">
      <c r="A2751" s="8">
        <v>0</v>
      </c>
      <c r="B2751" s="8">
        <v>1</v>
      </c>
      <c r="C2751" s="8">
        <v>53</v>
      </c>
      <c r="D2751" s="8">
        <v>1</v>
      </c>
      <c r="E2751" s="8">
        <v>1</v>
      </c>
      <c r="F2751" s="8">
        <v>15</v>
      </c>
      <c r="G2751" s="8">
        <v>0</v>
      </c>
      <c r="H2751" s="8">
        <v>0</v>
      </c>
      <c r="I2751" s="8">
        <v>1</v>
      </c>
      <c r="J2751" s="8">
        <v>0</v>
      </c>
      <c r="K2751" s="8">
        <v>260</v>
      </c>
      <c r="L2751" s="8">
        <v>142</v>
      </c>
      <c r="M2751" s="8">
        <v>88</v>
      </c>
      <c r="N2751" s="8">
        <v>23.65</v>
      </c>
      <c r="O2751" s="8">
        <v>96</v>
      </c>
      <c r="P2751" s="8">
        <v>77</v>
      </c>
      <c r="Q2751">
        <f t="shared" si="252"/>
        <v>-1.1166306773617691</v>
      </c>
      <c r="R2751">
        <f t="shared" si="253"/>
        <v>0.32738099062200249</v>
      </c>
      <c r="S2751">
        <f t="shared" si="254"/>
        <v>0.24663679300439115</v>
      </c>
      <c r="T2751">
        <f t="shared" si="255"/>
        <v>0.75336320699560888</v>
      </c>
      <c r="U2751" s="11">
        <f t="shared" si="256"/>
        <v>-0.1229955938340615</v>
      </c>
      <c r="V2751">
        <f t="shared" si="257"/>
        <v>1</v>
      </c>
    </row>
    <row r="2752" spans="1:22" x14ac:dyDescent="0.4">
      <c r="A2752" s="8">
        <v>0</v>
      </c>
      <c r="B2752" s="8">
        <v>1</v>
      </c>
      <c r="C2752" s="8">
        <v>51</v>
      </c>
      <c r="D2752" s="8">
        <v>2</v>
      </c>
      <c r="E2752" s="8">
        <v>1</v>
      </c>
      <c r="F2752" s="8">
        <v>20</v>
      </c>
      <c r="G2752" s="8">
        <v>0</v>
      </c>
      <c r="H2752" s="8">
        <v>0</v>
      </c>
      <c r="I2752" s="8">
        <v>0</v>
      </c>
      <c r="J2752" s="8">
        <v>0</v>
      </c>
      <c r="K2752" s="8">
        <v>274</v>
      </c>
      <c r="L2752" s="8">
        <v>108</v>
      </c>
      <c r="M2752" s="8">
        <v>75</v>
      </c>
      <c r="N2752" s="8">
        <v>23.6</v>
      </c>
      <c r="O2752" s="8">
        <v>70</v>
      </c>
      <c r="P2752" s="8">
        <v>68</v>
      </c>
      <c r="Q2752">
        <f t="shared" si="252"/>
        <v>-1.7662686834627577</v>
      </c>
      <c r="R2752">
        <f t="shared" si="253"/>
        <v>0.17096974234914983</v>
      </c>
      <c r="S2752">
        <f t="shared" si="254"/>
        <v>0.14600696855424938</v>
      </c>
      <c r="T2752">
        <f t="shared" si="255"/>
        <v>0.85399303144575067</v>
      </c>
      <c r="U2752" s="11">
        <f t="shared" si="256"/>
        <v>-6.8545673124818088E-2</v>
      </c>
      <c r="V2752">
        <f t="shared" si="257"/>
        <v>1</v>
      </c>
    </row>
    <row r="2753" spans="1:22" x14ac:dyDescent="0.4">
      <c r="A2753" s="8">
        <v>0</v>
      </c>
      <c r="B2753" s="8">
        <v>0</v>
      </c>
      <c r="C2753" s="8">
        <v>49</v>
      </c>
      <c r="D2753" s="8">
        <v>3</v>
      </c>
      <c r="E2753" s="8">
        <v>0</v>
      </c>
      <c r="F2753" s="8">
        <v>0</v>
      </c>
      <c r="G2753" s="8">
        <v>0</v>
      </c>
      <c r="H2753" s="8">
        <v>0</v>
      </c>
      <c r="I2753" s="8">
        <v>0</v>
      </c>
      <c r="J2753" s="8">
        <v>0</v>
      </c>
      <c r="K2753" s="8">
        <v>228</v>
      </c>
      <c r="L2753" s="8">
        <v>124</v>
      </c>
      <c r="M2753" s="8">
        <v>72</v>
      </c>
      <c r="N2753" s="8">
        <v>21.18</v>
      </c>
      <c r="O2753" s="8">
        <v>74</v>
      </c>
      <c r="P2753" s="8">
        <v>88</v>
      </c>
      <c r="Q2753">
        <f t="shared" si="252"/>
        <v>-2.6977854619259078</v>
      </c>
      <c r="R2753">
        <f t="shared" si="253"/>
        <v>6.7354506822143834E-2</v>
      </c>
      <c r="S2753">
        <f t="shared" si="254"/>
        <v>6.3104157420649093E-2</v>
      </c>
      <c r="T2753">
        <f t="shared" si="255"/>
        <v>0.93689584257935088</v>
      </c>
      <c r="U2753" s="11">
        <f t="shared" si="256"/>
        <v>-2.830868820229273E-2</v>
      </c>
      <c r="V2753">
        <f t="shared" si="257"/>
        <v>0</v>
      </c>
    </row>
    <row r="2754" spans="1:22" x14ac:dyDescent="0.4">
      <c r="A2754" s="8">
        <v>1</v>
      </c>
      <c r="B2754" s="8">
        <v>1</v>
      </c>
      <c r="C2754" s="8">
        <v>68</v>
      </c>
      <c r="D2754" s="8">
        <v>1</v>
      </c>
      <c r="E2754" s="8">
        <v>1</v>
      </c>
      <c r="F2754" s="8">
        <v>15</v>
      </c>
      <c r="G2754" s="8">
        <v>0</v>
      </c>
      <c r="H2754" s="8">
        <v>0</v>
      </c>
      <c r="I2754" s="8">
        <v>0</v>
      </c>
      <c r="J2754" s="8">
        <v>0</v>
      </c>
      <c r="K2754" s="8">
        <v>193</v>
      </c>
      <c r="L2754" s="8">
        <v>145</v>
      </c>
      <c r="M2754" s="8">
        <v>67</v>
      </c>
      <c r="N2754" s="8">
        <v>23.13</v>
      </c>
      <c r="O2754" s="8">
        <v>75</v>
      </c>
      <c r="P2754" s="8">
        <v>72</v>
      </c>
      <c r="Q2754">
        <f t="shared" si="252"/>
        <v>-0.32697513266721945</v>
      </c>
      <c r="R2754">
        <f t="shared" si="253"/>
        <v>0.7211016746789628</v>
      </c>
      <c r="S2754">
        <f t="shared" si="254"/>
        <v>0.41897680148005778</v>
      </c>
      <c r="T2754">
        <f t="shared" si="255"/>
        <v>0.41897680148005778</v>
      </c>
      <c r="U2754" s="11">
        <f t="shared" si="256"/>
        <v>-0.37781002301966515</v>
      </c>
      <c r="V2754">
        <f t="shared" si="257"/>
        <v>1</v>
      </c>
    </row>
    <row r="2755" spans="1:22" x14ac:dyDescent="0.4">
      <c r="A2755" s="8">
        <v>0</v>
      </c>
      <c r="B2755" s="8">
        <v>1</v>
      </c>
      <c r="C2755" s="8">
        <v>39</v>
      </c>
      <c r="D2755" s="8">
        <v>1</v>
      </c>
      <c r="E2755" s="8">
        <v>1</v>
      </c>
      <c r="F2755" s="8">
        <v>20</v>
      </c>
      <c r="G2755" s="8">
        <v>0</v>
      </c>
      <c r="H2755" s="8">
        <v>0</v>
      </c>
      <c r="I2755" s="8">
        <v>0</v>
      </c>
      <c r="J2755" s="8">
        <v>0</v>
      </c>
      <c r="K2755" s="8">
        <v>202</v>
      </c>
      <c r="L2755" s="8">
        <v>108</v>
      </c>
      <c r="M2755" s="8">
        <v>74</v>
      </c>
      <c r="N2755" s="8">
        <v>25.51</v>
      </c>
      <c r="O2755" s="8">
        <v>64</v>
      </c>
      <c r="P2755" s="8">
        <v>104</v>
      </c>
      <c r="Q2755">
        <f t="shared" si="252"/>
        <v>-2.4881598542644632</v>
      </c>
      <c r="R2755">
        <f t="shared" si="253"/>
        <v>8.3062673454965777E-2</v>
      </c>
      <c r="S2755">
        <f t="shared" si="254"/>
        <v>7.6692397855422506E-2</v>
      </c>
      <c r="T2755">
        <f t="shared" si="255"/>
        <v>0.92330760214457752</v>
      </c>
      <c r="U2755" s="11">
        <f t="shared" si="256"/>
        <v>-3.465358861803193E-2</v>
      </c>
      <c r="V2755">
        <f t="shared" si="257"/>
        <v>0</v>
      </c>
    </row>
    <row r="2756" spans="1:22" x14ac:dyDescent="0.4">
      <c r="A2756" s="8">
        <v>0</v>
      </c>
      <c r="B2756" s="8">
        <v>1</v>
      </c>
      <c r="C2756" s="8">
        <v>54</v>
      </c>
      <c r="D2756" s="8">
        <v>3</v>
      </c>
      <c r="E2756" s="8">
        <v>0</v>
      </c>
      <c r="F2756" s="8">
        <v>0</v>
      </c>
      <c r="G2756" s="8">
        <v>0</v>
      </c>
      <c r="H2756" s="8">
        <v>0</v>
      </c>
      <c r="I2756" s="8">
        <v>1</v>
      </c>
      <c r="J2756" s="8">
        <v>0</v>
      </c>
      <c r="K2756" s="8">
        <v>248</v>
      </c>
      <c r="L2756" s="8">
        <v>155</v>
      </c>
      <c r="M2756" s="8">
        <v>92.5</v>
      </c>
      <c r="N2756" s="8">
        <v>29.86</v>
      </c>
      <c r="O2756" s="8">
        <v>85</v>
      </c>
      <c r="P2756" s="8">
        <v>66</v>
      </c>
      <c r="Q2756">
        <f t="shared" si="252"/>
        <v>-1.2707494230287573</v>
      </c>
      <c r="R2756">
        <f t="shared" si="253"/>
        <v>0.28062123893653562</v>
      </c>
      <c r="S2756">
        <f t="shared" si="254"/>
        <v>0.21912899021538287</v>
      </c>
      <c r="T2756">
        <f t="shared" si="255"/>
        <v>0.7808710097846171</v>
      </c>
      <c r="U2756" s="11">
        <f t="shared" si="256"/>
        <v>-0.10742070026532313</v>
      </c>
      <c r="V2756">
        <f t="shared" si="257"/>
        <v>1</v>
      </c>
    </row>
    <row r="2757" spans="1:22" x14ac:dyDescent="0.4">
      <c r="A2757" s="8">
        <v>0</v>
      </c>
      <c r="B2757" s="8">
        <v>0</v>
      </c>
      <c r="C2757" s="8">
        <v>44</v>
      </c>
      <c r="D2757" s="8">
        <v>2</v>
      </c>
      <c r="E2757" s="8">
        <v>1</v>
      </c>
      <c r="F2757" s="8">
        <v>3</v>
      </c>
      <c r="G2757" s="8">
        <v>0</v>
      </c>
      <c r="H2757" s="8">
        <v>0</v>
      </c>
      <c r="I2757" s="8">
        <v>0</v>
      </c>
      <c r="J2757" s="8">
        <v>0</v>
      </c>
      <c r="K2757" s="8">
        <v>244</v>
      </c>
      <c r="L2757" s="8">
        <v>105</v>
      </c>
      <c r="M2757" s="8">
        <v>60</v>
      </c>
      <c r="N2757" s="8">
        <v>23.24</v>
      </c>
      <c r="O2757" s="8">
        <v>76</v>
      </c>
      <c r="P2757" s="10">
        <v>82</v>
      </c>
      <c r="Q2757">
        <f t="shared" si="252"/>
        <v>-3.2166519856103468</v>
      </c>
      <c r="R2757">
        <f t="shared" si="253"/>
        <v>4.0089052552895237E-2</v>
      </c>
      <c r="S2757">
        <f t="shared" si="254"/>
        <v>3.8543865503147819E-2</v>
      </c>
      <c r="T2757">
        <f t="shared" si="255"/>
        <v>0.96145613449685219</v>
      </c>
      <c r="U2757" s="11">
        <f t="shared" si="256"/>
        <v>-1.7070525237813071E-2</v>
      </c>
      <c r="V2757">
        <f t="shared" si="257"/>
        <v>0</v>
      </c>
    </row>
    <row r="2758" spans="1:22" x14ac:dyDescent="0.4">
      <c r="A2758" s="8">
        <v>0</v>
      </c>
      <c r="B2758" s="8">
        <v>0</v>
      </c>
      <c r="C2758" s="8">
        <v>49</v>
      </c>
      <c r="D2758" s="8">
        <v>4</v>
      </c>
      <c r="E2758" s="8">
        <v>1</v>
      </c>
      <c r="F2758" s="8">
        <v>20</v>
      </c>
      <c r="G2758" s="8">
        <v>1</v>
      </c>
      <c r="H2758" s="8">
        <v>0</v>
      </c>
      <c r="I2758" s="8">
        <v>1</v>
      </c>
      <c r="J2758" s="8">
        <v>0</v>
      </c>
      <c r="K2758" s="8">
        <v>262</v>
      </c>
      <c r="L2758" s="8">
        <v>147.5</v>
      </c>
      <c r="M2758" s="8">
        <v>97.5</v>
      </c>
      <c r="N2758" s="8">
        <v>24.96</v>
      </c>
      <c r="O2758" s="8">
        <v>60</v>
      </c>
      <c r="P2758" s="8">
        <v>67</v>
      </c>
      <c r="Q2758">
        <f t="shared" ref="Q2758:Q2821" si="258">$A$2+SUMPRODUCT(B$2:P$2,B2758:P2758)</f>
        <v>-1.7257093097810436</v>
      </c>
      <c r="R2758">
        <f t="shared" ref="R2758:R2821" si="259">EXP(Q2758)</f>
        <v>0.17804671669520747</v>
      </c>
      <c r="S2758">
        <f t="shared" ref="S2758:S2821" si="260">R2758/(1+R2758)</f>
        <v>0.1511372292558012</v>
      </c>
      <c r="T2758">
        <f t="shared" ref="T2758:T2821" si="261">IF(A2758=1,S2758,1-S2758)</f>
        <v>0.8488627707441988</v>
      </c>
      <c r="U2758" s="11">
        <f t="shared" ref="U2758:U2821" si="262">LOG(T2758)</f>
        <v>-7.1162513202058228E-2</v>
      </c>
      <c r="V2758">
        <f t="shared" ref="V2758:V2821" si="263">IF(S2758&gt;S$1,1,0)</f>
        <v>1</v>
      </c>
    </row>
    <row r="2759" spans="1:22" x14ac:dyDescent="0.4">
      <c r="A2759" s="8">
        <v>0</v>
      </c>
      <c r="B2759" s="8">
        <v>0</v>
      </c>
      <c r="C2759" s="8">
        <v>46</v>
      </c>
      <c r="D2759" s="8">
        <v>1</v>
      </c>
      <c r="E2759" s="8">
        <v>0</v>
      </c>
      <c r="F2759" s="8">
        <v>0</v>
      </c>
      <c r="G2759" s="8">
        <v>0</v>
      </c>
      <c r="H2759" s="8">
        <v>0</v>
      </c>
      <c r="I2759" s="8">
        <v>0</v>
      </c>
      <c r="J2759" s="8">
        <v>0</v>
      </c>
      <c r="K2759" s="8">
        <v>229</v>
      </c>
      <c r="L2759" s="8">
        <v>127.5</v>
      </c>
      <c r="M2759" s="8">
        <v>80</v>
      </c>
      <c r="N2759" s="8">
        <v>22.34</v>
      </c>
      <c r="O2759" s="8">
        <v>84</v>
      </c>
      <c r="P2759" s="8">
        <v>77</v>
      </c>
      <c r="Q2759">
        <f t="shared" si="258"/>
        <v>-2.8497975254915922</v>
      </c>
      <c r="R2759">
        <f t="shared" si="259"/>
        <v>5.7856034061042574E-2</v>
      </c>
      <c r="S2759">
        <f t="shared" si="260"/>
        <v>5.4691784324315769E-2</v>
      </c>
      <c r="T2759">
        <f t="shared" si="261"/>
        <v>0.94530821567568424</v>
      </c>
      <c r="U2759" s="11">
        <f t="shared" si="262"/>
        <v>-2.4426567635683225E-2</v>
      </c>
      <c r="V2759">
        <f t="shared" si="263"/>
        <v>0</v>
      </c>
    </row>
    <row r="2760" spans="1:22" x14ac:dyDescent="0.4">
      <c r="A2760" s="8">
        <v>0</v>
      </c>
      <c r="B2760" s="8">
        <v>0</v>
      </c>
      <c r="C2760" s="8">
        <v>63</v>
      </c>
      <c r="D2760" s="8">
        <v>2</v>
      </c>
      <c r="E2760" s="8">
        <v>1</v>
      </c>
      <c r="F2760" s="8">
        <v>9</v>
      </c>
      <c r="G2760" s="8">
        <v>0</v>
      </c>
      <c r="H2760" s="8">
        <v>0</v>
      </c>
      <c r="I2760" s="8">
        <v>1</v>
      </c>
      <c r="J2760" s="8">
        <v>0</v>
      </c>
      <c r="K2760" s="8">
        <v>219</v>
      </c>
      <c r="L2760" s="8">
        <v>162</v>
      </c>
      <c r="M2760" s="8">
        <v>91</v>
      </c>
      <c r="N2760" s="8">
        <v>33.659999999999997</v>
      </c>
      <c r="O2760" s="8">
        <v>70</v>
      </c>
      <c r="P2760" s="10">
        <v>82</v>
      </c>
      <c r="Q2760">
        <f t="shared" si="258"/>
        <v>-0.68765255940013859</v>
      </c>
      <c r="R2760">
        <f t="shared" si="259"/>
        <v>0.50275487213828163</v>
      </c>
      <c r="S2760">
        <f t="shared" si="260"/>
        <v>0.33455547638511918</v>
      </c>
      <c r="T2760">
        <f t="shared" si="261"/>
        <v>0.66544452361488082</v>
      </c>
      <c r="U2760" s="11">
        <f t="shared" si="262"/>
        <v>-0.17688814468546601</v>
      </c>
      <c r="V2760">
        <f t="shared" si="263"/>
        <v>1</v>
      </c>
    </row>
    <row r="2761" spans="1:22" x14ac:dyDescent="0.4">
      <c r="A2761" s="8">
        <v>0</v>
      </c>
      <c r="B2761" s="8">
        <v>0</v>
      </c>
      <c r="C2761" s="8">
        <v>51</v>
      </c>
      <c r="D2761" s="8">
        <v>1</v>
      </c>
      <c r="E2761" s="8">
        <v>1</v>
      </c>
      <c r="F2761" s="8">
        <v>15</v>
      </c>
      <c r="G2761" s="8">
        <v>0</v>
      </c>
      <c r="H2761" s="8">
        <v>0</v>
      </c>
      <c r="I2761" s="8">
        <v>0</v>
      </c>
      <c r="J2761" s="8">
        <v>0</v>
      </c>
      <c r="K2761" s="8">
        <v>352</v>
      </c>
      <c r="L2761" s="8">
        <v>136.5</v>
      </c>
      <c r="M2761" s="8">
        <v>87</v>
      </c>
      <c r="N2761" s="8">
        <v>25.79</v>
      </c>
      <c r="O2761" s="8">
        <v>73</v>
      </c>
      <c r="P2761" s="8">
        <v>67</v>
      </c>
      <c r="Q2761">
        <f t="shared" si="258"/>
        <v>-1.8048908150289078</v>
      </c>
      <c r="R2761">
        <f t="shared" si="259"/>
        <v>0.16449241569635678</v>
      </c>
      <c r="S2761">
        <f t="shared" si="260"/>
        <v>0.1412567514215983</v>
      </c>
      <c r="T2761">
        <f t="shared" si="261"/>
        <v>0.85874324857840167</v>
      </c>
      <c r="U2761" s="11">
        <f t="shared" si="262"/>
        <v>-6.6136664333174749E-2</v>
      </c>
      <c r="V2761">
        <f t="shared" si="263"/>
        <v>1</v>
      </c>
    </row>
    <row r="2762" spans="1:22" x14ac:dyDescent="0.4">
      <c r="A2762" s="8">
        <v>0</v>
      </c>
      <c r="B2762" s="8">
        <v>1</v>
      </c>
      <c r="C2762" s="8">
        <v>55</v>
      </c>
      <c r="D2762" s="8">
        <v>2</v>
      </c>
      <c r="E2762" s="8">
        <v>1</v>
      </c>
      <c r="F2762" s="8">
        <v>20</v>
      </c>
      <c r="G2762" s="8">
        <v>0</v>
      </c>
      <c r="H2762" s="8">
        <v>0</v>
      </c>
      <c r="I2762" s="8">
        <v>0</v>
      </c>
      <c r="J2762" s="8">
        <v>0</v>
      </c>
      <c r="K2762" s="8">
        <v>280</v>
      </c>
      <c r="L2762" s="8">
        <v>134</v>
      </c>
      <c r="M2762" s="8">
        <v>85.5</v>
      </c>
      <c r="N2762" s="8">
        <v>29.86</v>
      </c>
      <c r="O2762" s="8">
        <v>80</v>
      </c>
      <c r="P2762" s="8">
        <v>75</v>
      </c>
      <c r="Q2762">
        <f t="shared" si="258"/>
        <v>-1.0631131654575574</v>
      </c>
      <c r="R2762">
        <f t="shared" si="259"/>
        <v>0.34537891321796893</v>
      </c>
      <c r="S2762">
        <f t="shared" si="260"/>
        <v>0.25671497436500479</v>
      </c>
      <c r="T2762">
        <f t="shared" si="261"/>
        <v>0.74328502563499521</v>
      </c>
      <c r="U2762" s="11">
        <f t="shared" si="262"/>
        <v>-0.12884461649020187</v>
      </c>
      <c r="V2762">
        <f t="shared" si="263"/>
        <v>1</v>
      </c>
    </row>
    <row r="2763" spans="1:22" x14ac:dyDescent="0.4">
      <c r="A2763" s="8">
        <v>0</v>
      </c>
      <c r="B2763" s="8">
        <v>0</v>
      </c>
      <c r="C2763" s="8">
        <v>61</v>
      </c>
      <c r="D2763" s="8">
        <v>2</v>
      </c>
      <c r="E2763" s="8">
        <v>0</v>
      </c>
      <c r="F2763" s="8">
        <v>0</v>
      </c>
      <c r="G2763" s="8">
        <v>0</v>
      </c>
      <c r="H2763" s="8">
        <v>0</v>
      </c>
      <c r="I2763" s="8">
        <v>1</v>
      </c>
      <c r="J2763" s="8">
        <v>0</v>
      </c>
      <c r="K2763" s="8">
        <v>270</v>
      </c>
      <c r="L2763" s="8">
        <v>174.5</v>
      </c>
      <c r="M2763" s="8">
        <v>101.5</v>
      </c>
      <c r="N2763" s="8">
        <v>29.87</v>
      </c>
      <c r="O2763" s="8">
        <v>80</v>
      </c>
      <c r="P2763" s="8">
        <v>76</v>
      </c>
      <c r="Q2763">
        <f t="shared" si="258"/>
        <v>-0.88854866920756681</v>
      </c>
      <c r="R2763">
        <f t="shared" si="259"/>
        <v>0.41125218279535686</v>
      </c>
      <c r="S2763">
        <f t="shared" si="260"/>
        <v>0.29140942193673958</v>
      </c>
      <c r="T2763">
        <f t="shared" si="261"/>
        <v>0.70859057806326042</v>
      </c>
      <c r="U2763" s="11">
        <f t="shared" si="262"/>
        <v>-0.14960462666039043</v>
      </c>
      <c r="V2763">
        <f t="shared" si="263"/>
        <v>1</v>
      </c>
    </row>
    <row r="2764" spans="1:22" x14ac:dyDescent="0.4">
      <c r="A2764" s="8">
        <v>0</v>
      </c>
      <c r="B2764" s="8">
        <v>1</v>
      </c>
      <c r="C2764" s="8">
        <v>38</v>
      </c>
      <c r="D2764" s="8">
        <v>2</v>
      </c>
      <c r="E2764" s="8">
        <v>1</v>
      </c>
      <c r="F2764" s="8">
        <v>20</v>
      </c>
      <c r="G2764" s="8">
        <v>0</v>
      </c>
      <c r="H2764" s="8">
        <v>0</v>
      </c>
      <c r="I2764" s="8">
        <v>0</v>
      </c>
      <c r="J2764" s="8">
        <v>0</v>
      </c>
      <c r="K2764" s="8">
        <v>220</v>
      </c>
      <c r="L2764" s="8">
        <v>126</v>
      </c>
      <c r="M2764" s="8">
        <v>88</v>
      </c>
      <c r="N2764" s="8">
        <v>24.46</v>
      </c>
      <c r="O2764" s="8">
        <v>77</v>
      </c>
      <c r="P2764" s="8">
        <v>74</v>
      </c>
      <c r="Q2764">
        <f t="shared" si="258"/>
        <v>-2.3627260389729772</v>
      </c>
      <c r="R2764">
        <f t="shared" si="259"/>
        <v>9.4163180501413854E-2</v>
      </c>
      <c r="S2764">
        <f t="shared" si="260"/>
        <v>8.6059540459278119E-2</v>
      </c>
      <c r="T2764">
        <f t="shared" si="261"/>
        <v>0.91394045954072189</v>
      </c>
      <c r="U2764" s="11">
        <f t="shared" si="262"/>
        <v>-3.9082096317792747E-2</v>
      </c>
      <c r="V2764">
        <f t="shared" si="263"/>
        <v>0</v>
      </c>
    </row>
    <row r="2765" spans="1:22" x14ac:dyDescent="0.4">
      <c r="A2765" s="8">
        <v>0</v>
      </c>
      <c r="B2765" s="8">
        <v>1</v>
      </c>
      <c r="C2765" s="8">
        <v>36</v>
      </c>
      <c r="D2765" s="8">
        <v>1</v>
      </c>
      <c r="E2765" s="8">
        <v>1</v>
      </c>
      <c r="F2765" s="8">
        <v>20</v>
      </c>
      <c r="G2765" s="8">
        <v>0</v>
      </c>
      <c r="H2765" s="8">
        <v>0</v>
      </c>
      <c r="I2765" s="8">
        <v>0</v>
      </c>
      <c r="J2765" s="8">
        <v>0</v>
      </c>
      <c r="K2765" s="8">
        <v>252</v>
      </c>
      <c r="L2765" s="8">
        <v>126</v>
      </c>
      <c r="M2765" s="8">
        <v>77</v>
      </c>
      <c r="N2765" s="8">
        <v>25.23</v>
      </c>
      <c r="O2765" s="8">
        <v>75</v>
      </c>
      <c r="P2765" s="8">
        <v>63</v>
      </c>
      <c r="Q2765">
        <f t="shared" si="258"/>
        <v>-2.4247632916074995</v>
      </c>
      <c r="R2765">
        <f t="shared" si="259"/>
        <v>8.8499065034365498E-2</v>
      </c>
      <c r="S2765">
        <f t="shared" si="260"/>
        <v>8.1303758429568745E-2</v>
      </c>
      <c r="T2765">
        <f t="shared" si="261"/>
        <v>0.91869624157043128</v>
      </c>
      <c r="U2765" s="11">
        <f t="shared" si="262"/>
        <v>-3.6828060340282423E-2</v>
      </c>
      <c r="V2765">
        <f t="shared" si="263"/>
        <v>0</v>
      </c>
    </row>
    <row r="2766" spans="1:22" x14ac:dyDescent="0.4">
      <c r="A2766" s="8">
        <v>1</v>
      </c>
      <c r="B2766" s="8">
        <v>1</v>
      </c>
      <c r="C2766" s="8">
        <v>50</v>
      </c>
      <c r="D2766" s="8">
        <v>1</v>
      </c>
      <c r="E2766" s="8">
        <v>1</v>
      </c>
      <c r="F2766" s="8">
        <v>30</v>
      </c>
      <c r="G2766" s="8">
        <v>0</v>
      </c>
      <c r="H2766" s="8">
        <v>0</v>
      </c>
      <c r="I2766" s="8">
        <v>0</v>
      </c>
      <c r="J2766" s="8">
        <v>0</v>
      </c>
      <c r="K2766" s="8">
        <v>225</v>
      </c>
      <c r="L2766" s="8">
        <v>133.5</v>
      </c>
      <c r="M2766" s="8">
        <v>86</v>
      </c>
      <c r="N2766" s="8">
        <v>29.38</v>
      </c>
      <c r="O2766" s="8">
        <v>79</v>
      </c>
      <c r="P2766" s="8">
        <v>106</v>
      </c>
      <c r="Q2766">
        <f t="shared" si="258"/>
        <v>-1.0474567157642394</v>
      </c>
      <c r="R2766">
        <f t="shared" si="259"/>
        <v>0.3508288729822765</v>
      </c>
      <c r="S2766">
        <f t="shared" si="260"/>
        <v>0.25971378018278374</v>
      </c>
      <c r="T2766">
        <f t="shared" si="261"/>
        <v>0.25971378018278374</v>
      </c>
      <c r="U2766" s="11">
        <f t="shared" si="262"/>
        <v>-0.58550500647940162</v>
      </c>
      <c r="V2766">
        <f t="shared" si="263"/>
        <v>1</v>
      </c>
    </row>
    <row r="2767" spans="1:22" x14ac:dyDescent="0.4">
      <c r="A2767" s="8">
        <v>0</v>
      </c>
      <c r="B2767" s="8">
        <v>1</v>
      </c>
      <c r="C2767" s="8">
        <v>42</v>
      </c>
      <c r="D2767" s="8">
        <v>1</v>
      </c>
      <c r="E2767" s="8">
        <v>1</v>
      </c>
      <c r="F2767" s="8">
        <v>20</v>
      </c>
      <c r="G2767" s="8">
        <v>0</v>
      </c>
      <c r="H2767" s="8">
        <v>0</v>
      </c>
      <c r="I2767" s="8">
        <v>0</v>
      </c>
      <c r="J2767" s="8">
        <v>0</v>
      </c>
      <c r="K2767" s="8">
        <v>234</v>
      </c>
      <c r="L2767" s="8">
        <v>125</v>
      </c>
      <c r="M2767" s="8">
        <v>86</v>
      </c>
      <c r="N2767" s="8">
        <v>28.09</v>
      </c>
      <c r="O2767" s="8">
        <v>70</v>
      </c>
      <c r="P2767" s="8">
        <v>70</v>
      </c>
      <c r="Q2767">
        <f t="shared" si="258"/>
        <v>-2.0607866367153465</v>
      </c>
      <c r="R2767">
        <f t="shared" si="259"/>
        <v>0.12735374934633437</v>
      </c>
      <c r="S2767">
        <f t="shared" si="260"/>
        <v>0.1129669807903482</v>
      </c>
      <c r="T2767">
        <f t="shared" si="261"/>
        <v>0.88703301920965183</v>
      </c>
      <c r="U2767" s="11">
        <f t="shared" si="262"/>
        <v>-5.2060213546350598E-2</v>
      </c>
      <c r="V2767">
        <f t="shared" si="263"/>
        <v>1</v>
      </c>
    </row>
    <row r="2768" spans="1:22" x14ac:dyDescent="0.4">
      <c r="A2768" s="8">
        <v>0</v>
      </c>
      <c r="B2768" s="8">
        <v>0</v>
      </c>
      <c r="C2768" s="8">
        <v>45</v>
      </c>
      <c r="D2768" s="8">
        <v>2</v>
      </c>
      <c r="E2768" s="8">
        <v>0</v>
      </c>
      <c r="F2768" s="8">
        <v>0</v>
      </c>
      <c r="G2768" s="8">
        <v>0</v>
      </c>
      <c r="H2768" s="8">
        <v>0</v>
      </c>
      <c r="I2768" s="8">
        <v>1</v>
      </c>
      <c r="J2768" s="8">
        <v>0</v>
      </c>
      <c r="K2768" s="8">
        <v>258</v>
      </c>
      <c r="L2768" s="8">
        <v>148.5</v>
      </c>
      <c r="M2768" s="8">
        <v>88</v>
      </c>
      <c r="N2768" s="8">
        <v>23.46</v>
      </c>
      <c r="O2768" s="8">
        <v>85</v>
      </c>
      <c r="P2768" s="8">
        <v>90</v>
      </c>
      <c r="Q2768">
        <f t="shared" si="258"/>
        <v>-2.3357747833790796</v>
      </c>
      <c r="R2768">
        <f t="shared" si="259"/>
        <v>9.6735504423322793E-2</v>
      </c>
      <c r="S2768">
        <f t="shared" si="260"/>
        <v>8.8203130137733177E-2</v>
      </c>
      <c r="T2768">
        <f t="shared" si="261"/>
        <v>0.91179686986226682</v>
      </c>
      <c r="U2768" s="11">
        <f t="shared" si="262"/>
        <v>-4.0101903035436703E-2</v>
      </c>
      <c r="V2768">
        <f t="shared" si="263"/>
        <v>0</v>
      </c>
    </row>
    <row r="2769" spans="1:22" x14ac:dyDescent="0.4">
      <c r="A2769" s="8">
        <v>0</v>
      </c>
      <c r="B2769" s="8">
        <v>0</v>
      </c>
      <c r="C2769" s="8">
        <v>48</v>
      </c>
      <c r="D2769" s="8">
        <v>4</v>
      </c>
      <c r="E2769" s="8">
        <v>1</v>
      </c>
      <c r="F2769" s="8">
        <v>9</v>
      </c>
      <c r="G2769" s="8">
        <v>0</v>
      </c>
      <c r="H2769" s="8">
        <v>0</v>
      </c>
      <c r="I2769" s="8">
        <v>0</v>
      </c>
      <c r="J2769" s="8">
        <v>0</v>
      </c>
      <c r="K2769" s="8">
        <v>280</v>
      </c>
      <c r="L2769" s="8">
        <v>105</v>
      </c>
      <c r="M2769" s="8">
        <v>85</v>
      </c>
      <c r="N2769" s="8">
        <v>25.5</v>
      </c>
      <c r="O2769" s="8">
        <v>85</v>
      </c>
      <c r="P2769" s="8">
        <v>79</v>
      </c>
      <c r="Q2769">
        <f t="shared" si="258"/>
        <v>-2.8137629027369844</v>
      </c>
      <c r="R2769">
        <f t="shared" si="259"/>
        <v>5.9978872561995196E-2</v>
      </c>
      <c r="S2769">
        <f t="shared" si="260"/>
        <v>5.6584969865507581E-2</v>
      </c>
      <c r="T2769">
        <f t="shared" si="261"/>
        <v>0.94341503013449246</v>
      </c>
      <c r="U2769" s="11">
        <f t="shared" si="262"/>
        <v>-2.5297209018369564E-2</v>
      </c>
      <c r="V2769">
        <f t="shared" si="263"/>
        <v>0</v>
      </c>
    </row>
    <row r="2770" spans="1:22" x14ac:dyDescent="0.4">
      <c r="A2770" s="8">
        <v>1</v>
      </c>
      <c r="B2770" s="8">
        <v>1</v>
      </c>
      <c r="C2770" s="8">
        <v>50</v>
      </c>
      <c r="D2770" s="8">
        <v>1</v>
      </c>
      <c r="E2770" s="8">
        <v>1</v>
      </c>
      <c r="F2770" s="8">
        <v>20</v>
      </c>
      <c r="G2770" s="8">
        <v>0</v>
      </c>
      <c r="H2770" s="8">
        <v>0</v>
      </c>
      <c r="I2770" s="8">
        <v>1</v>
      </c>
      <c r="J2770" s="8">
        <v>0</v>
      </c>
      <c r="K2770" s="8">
        <v>233</v>
      </c>
      <c r="L2770" s="8">
        <v>158</v>
      </c>
      <c r="M2770" s="8">
        <v>88</v>
      </c>
      <c r="N2770" s="8">
        <v>28.26</v>
      </c>
      <c r="O2770" s="8">
        <v>68</v>
      </c>
      <c r="P2770" s="8">
        <v>94</v>
      </c>
      <c r="Q2770">
        <f t="shared" si="258"/>
        <v>-0.7801331156046416</v>
      </c>
      <c r="R2770">
        <f t="shared" si="259"/>
        <v>0.45834499437310033</v>
      </c>
      <c r="S2770">
        <f t="shared" si="260"/>
        <v>0.31429119731036576</v>
      </c>
      <c r="T2770">
        <f t="shared" si="261"/>
        <v>0.31429119731036576</v>
      </c>
      <c r="U2770" s="11">
        <f t="shared" si="262"/>
        <v>-0.50266778256202682</v>
      </c>
      <c r="V2770">
        <f t="shared" si="263"/>
        <v>1</v>
      </c>
    </row>
    <row r="2771" spans="1:22" x14ac:dyDescent="0.4">
      <c r="A2771" s="8">
        <v>0</v>
      </c>
      <c r="B2771" s="8">
        <v>0</v>
      </c>
      <c r="C2771" s="8">
        <v>52</v>
      </c>
      <c r="D2771" s="8">
        <v>3</v>
      </c>
      <c r="E2771" s="8">
        <v>0</v>
      </c>
      <c r="F2771" s="8">
        <v>0</v>
      </c>
      <c r="G2771" s="8">
        <v>0</v>
      </c>
      <c r="H2771" s="8">
        <v>0</v>
      </c>
      <c r="I2771" s="8">
        <v>0</v>
      </c>
      <c r="J2771" s="8">
        <v>0</v>
      </c>
      <c r="K2771" s="8">
        <v>265</v>
      </c>
      <c r="L2771" s="8">
        <v>130</v>
      </c>
      <c r="M2771" s="8">
        <v>84</v>
      </c>
      <c r="N2771" s="8">
        <v>27.09</v>
      </c>
      <c r="O2771" s="8">
        <v>63</v>
      </c>
      <c r="P2771" s="8">
        <v>69</v>
      </c>
      <c r="Q2771">
        <f t="shared" si="258"/>
        <v>-2.3601660911412727</v>
      </c>
      <c r="R2771">
        <f t="shared" si="259"/>
        <v>9.4404542135951092E-2</v>
      </c>
      <c r="S2771">
        <f t="shared" si="260"/>
        <v>8.6261102271835963E-2</v>
      </c>
      <c r="T2771">
        <f t="shared" si="261"/>
        <v>0.91373889772816408</v>
      </c>
      <c r="U2771" s="11">
        <f t="shared" si="262"/>
        <v>-3.9177886843590408E-2</v>
      </c>
      <c r="V2771">
        <f t="shared" si="263"/>
        <v>0</v>
      </c>
    </row>
    <row r="2772" spans="1:22" x14ac:dyDescent="0.4">
      <c r="A2772" s="8">
        <v>0</v>
      </c>
      <c r="B2772" s="8">
        <v>1</v>
      </c>
      <c r="C2772" s="8">
        <v>50</v>
      </c>
      <c r="D2772" s="8">
        <v>1</v>
      </c>
      <c r="E2772" s="8">
        <v>1</v>
      </c>
      <c r="F2772" s="8">
        <v>15</v>
      </c>
      <c r="G2772" s="8">
        <v>1</v>
      </c>
      <c r="H2772" s="8">
        <v>0</v>
      </c>
      <c r="I2772" s="8">
        <v>1</v>
      </c>
      <c r="J2772" s="8">
        <v>0</v>
      </c>
      <c r="K2772" s="8">
        <v>258</v>
      </c>
      <c r="L2772" s="8">
        <v>198</v>
      </c>
      <c r="M2772" s="8">
        <v>106</v>
      </c>
      <c r="N2772" s="8">
        <v>26.73</v>
      </c>
      <c r="O2772" s="8">
        <v>102</v>
      </c>
      <c r="P2772" s="8">
        <v>73</v>
      </c>
      <c r="Q2772">
        <f t="shared" si="258"/>
        <v>-0.64304082472867208</v>
      </c>
      <c r="R2772">
        <f t="shared" si="259"/>
        <v>0.52569145556667152</v>
      </c>
      <c r="S2772">
        <f t="shared" si="260"/>
        <v>0.34455948065293412</v>
      </c>
      <c r="T2772">
        <f t="shared" si="261"/>
        <v>0.65544051934706582</v>
      </c>
      <c r="U2772" s="11">
        <f t="shared" si="262"/>
        <v>-0.18346671402948039</v>
      </c>
      <c r="V2772">
        <f t="shared" si="263"/>
        <v>1</v>
      </c>
    </row>
    <row r="2773" spans="1:22" x14ac:dyDescent="0.4">
      <c r="A2773" s="8">
        <v>0</v>
      </c>
      <c r="B2773" s="8">
        <v>1</v>
      </c>
      <c r="C2773" s="8">
        <v>58</v>
      </c>
      <c r="D2773" s="8">
        <v>1</v>
      </c>
      <c r="E2773" s="8">
        <v>1</v>
      </c>
      <c r="F2773" s="8">
        <v>20</v>
      </c>
      <c r="G2773" s="8">
        <v>0</v>
      </c>
      <c r="H2773" s="8">
        <v>0</v>
      </c>
      <c r="I2773" s="8">
        <v>1</v>
      </c>
      <c r="J2773" s="8">
        <v>0</v>
      </c>
      <c r="K2773" s="8">
        <v>241</v>
      </c>
      <c r="L2773" s="8">
        <v>152.5</v>
      </c>
      <c r="M2773" s="8">
        <v>105</v>
      </c>
      <c r="N2773" s="8">
        <v>25.18</v>
      </c>
      <c r="O2773" s="8">
        <v>92</v>
      </c>
      <c r="P2773" s="8">
        <v>85</v>
      </c>
      <c r="Q2773">
        <f t="shared" si="258"/>
        <v>-0.49176934680575268</v>
      </c>
      <c r="R2773">
        <f t="shared" si="259"/>
        <v>0.61154340400588558</v>
      </c>
      <c r="S2773">
        <f t="shared" si="260"/>
        <v>0.37947684343204457</v>
      </c>
      <c r="T2773">
        <f t="shared" si="261"/>
        <v>0.62052315656795543</v>
      </c>
      <c r="U2773" s="11">
        <f t="shared" si="262"/>
        <v>-0.20724200694199238</v>
      </c>
      <c r="V2773">
        <f t="shared" si="263"/>
        <v>1</v>
      </c>
    </row>
    <row r="2774" spans="1:22" x14ac:dyDescent="0.4">
      <c r="A2774" s="8">
        <v>0</v>
      </c>
      <c r="B2774" s="8">
        <v>0</v>
      </c>
      <c r="C2774" s="8">
        <v>55</v>
      </c>
      <c r="D2774" s="8">
        <v>2</v>
      </c>
      <c r="E2774" s="8">
        <v>0</v>
      </c>
      <c r="F2774" s="8">
        <v>0</v>
      </c>
      <c r="G2774" s="8">
        <v>0</v>
      </c>
      <c r="H2774" s="8">
        <v>0</v>
      </c>
      <c r="I2774" s="8">
        <v>1</v>
      </c>
      <c r="J2774" s="8">
        <v>0</v>
      </c>
      <c r="K2774" s="8">
        <v>326</v>
      </c>
      <c r="L2774" s="8">
        <v>144</v>
      </c>
      <c r="M2774" s="8">
        <v>81</v>
      </c>
      <c r="N2774" s="8">
        <v>25.71</v>
      </c>
      <c r="O2774" s="8">
        <v>85</v>
      </c>
      <c r="P2774" s="10">
        <v>82</v>
      </c>
      <c r="Q2774">
        <f t="shared" si="258"/>
        <v>-1.6944439669873637</v>
      </c>
      <c r="R2774">
        <f t="shared" si="259"/>
        <v>0.18370134464734875</v>
      </c>
      <c r="S2774">
        <f t="shared" si="260"/>
        <v>0.15519230883536547</v>
      </c>
      <c r="T2774">
        <f t="shared" si="261"/>
        <v>0.8448076911646345</v>
      </c>
      <c r="U2774" s="11">
        <f t="shared" si="262"/>
        <v>-7.3242140957096136E-2</v>
      </c>
      <c r="V2774">
        <f t="shared" si="263"/>
        <v>1</v>
      </c>
    </row>
    <row r="2775" spans="1:22" x14ac:dyDescent="0.4">
      <c r="A2775" s="8">
        <v>0</v>
      </c>
      <c r="B2775" s="8">
        <v>1</v>
      </c>
      <c r="C2775" s="8">
        <v>44</v>
      </c>
      <c r="D2775" s="8">
        <v>2</v>
      </c>
      <c r="E2775" s="8">
        <v>1</v>
      </c>
      <c r="F2775" s="8">
        <v>40</v>
      </c>
      <c r="G2775" s="8">
        <v>0</v>
      </c>
      <c r="H2775" s="8">
        <v>0</v>
      </c>
      <c r="I2775" s="8">
        <v>0</v>
      </c>
      <c r="J2775" s="8">
        <v>0</v>
      </c>
      <c r="K2775" s="8">
        <v>189</v>
      </c>
      <c r="L2775" s="8">
        <v>130</v>
      </c>
      <c r="M2775" s="8">
        <v>90</v>
      </c>
      <c r="N2775" s="8">
        <v>22.33</v>
      </c>
      <c r="O2775" s="8">
        <v>90</v>
      </c>
      <c r="P2775" s="8">
        <v>64</v>
      </c>
      <c r="Q2775">
        <f t="shared" si="258"/>
        <v>-1.3480820171901602</v>
      </c>
      <c r="R2775">
        <f t="shared" si="259"/>
        <v>0.25973795614256134</v>
      </c>
      <c r="S2775">
        <f t="shared" si="260"/>
        <v>0.20618411541548204</v>
      </c>
      <c r="T2775">
        <f t="shared" si="261"/>
        <v>0.79381588458451802</v>
      </c>
      <c r="U2775" s="11">
        <f t="shared" si="262"/>
        <v>-0.10028021492950891</v>
      </c>
      <c r="V2775">
        <f t="shared" si="263"/>
        <v>1</v>
      </c>
    </row>
    <row r="2776" spans="1:22" x14ac:dyDescent="0.4">
      <c r="A2776" s="8">
        <v>0</v>
      </c>
      <c r="B2776" s="8">
        <v>0</v>
      </c>
      <c r="C2776" s="8">
        <v>40</v>
      </c>
      <c r="D2776" s="8">
        <v>4</v>
      </c>
      <c r="E2776" s="8">
        <v>1</v>
      </c>
      <c r="F2776" s="8">
        <v>3</v>
      </c>
      <c r="G2776" s="8">
        <v>0</v>
      </c>
      <c r="H2776" s="8">
        <v>0</v>
      </c>
      <c r="I2776" s="8">
        <v>0</v>
      </c>
      <c r="J2776" s="8">
        <v>0</v>
      </c>
      <c r="K2776" s="8">
        <v>230</v>
      </c>
      <c r="L2776" s="8">
        <v>107.5</v>
      </c>
      <c r="M2776" s="8">
        <v>75</v>
      </c>
      <c r="N2776" s="8">
        <v>26.38</v>
      </c>
      <c r="O2776" s="8">
        <v>75</v>
      </c>
      <c r="P2776" s="8">
        <v>76</v>
      </c>
      <c r="Q2776">
        <f t="shared" si="258"/>
        <v>-3.4753885906044681</v>
      </c>
      <c r="R2776">
        <f t="shared" si="259"/>
        <v>3.0949804682812925E-2</v>
      </c>
      <c r="S2776">
        <f t="shared" si="260"/>
        <v>3.0020670785553032E-2</v>
      </c>
      <c r="T2776">
        <f t="shared" si="261"/>
        <v>0.96997932921444696</v>
      </c>
      <c r="U2776" s="11">
        <f t="shared" si="262"/>
        <v>-1.3237520686081125E-2</v>
      </c>
      <c r="V2776">
        <f t="shared" si="263"/>
        <v>0</v>
      </c>
    </row>
    <row r="2777" spans="1:22" x14ac:dyDescent="0.4">
      <c r="A2777" s="8">
        <v>1</v>
      </c>
      <c r="B2777" s="8">
        <v>0</v>
      </c>
      <c r="C2777" s="8">
        <v>58</v>
      </c>
      <c r="D2777" s="8">
        <v>1</v>
      </c>
      <c r="E2777" s="8">
        <v>1</v>
      </c>
      <c r="F2777" s="8">
        <v>5</v>
      </c>
      <c r="G2777" s="8">
        <v>0</v>
      </c>
      <c r="H2777" s="8">
        <v>0</v>
      </c>
      <c r="I2777" s="8">
        <v>1</v>
      </c>
      <c r="J2777" s="8">
        <v>0</v>
      </c>
      <c r="K2777" s="8">
        <v>240</v>
      </c>
      <c r="L2777" s="8">
        <v>150</v>
      </c>
      <c r="M2777" s="8">
        <v>84</v>
      </c>
      <c r="N2777" s="8">
        <v>26.85</v>
      </c>
      <c r="O2777" s="8">
        <v>75</v>
      </c>
      <c r="P2777" s="8">
        <v>94</v>
      </c>
      <c r="Q2777">
        <f t="shared" si="258"/>
        <v>-1.333401938566384</v>
      </c>
      <c r="R2777">
        <f t="shared" si="259"/>
        <v>0.26357905459295411</v>
      </c>
      <c r="S2777">
        <f t="shared" si="260"/>
        <v>0.20859720144527302</v>
      </c>
      <c r="T2777">
        <f t="shared" si="261"/>
        <v>0.20859720144527302</v>
      </c>
      <c r="U2777" s="11">
        <f t="shared" si="262"/>
        <v>-0.68069152239572051</v>
      </c>
      <c r="V2777">
        <f t="shared" si="263"/>
        <v>1</v>
      </c>
    </row>
    <row r="2778" spans="1:22" x14ac:dyDescent="0.4">
      <c r="A2778" s="8">
        <v>0</v>
      </c>
      <c r="B2778" s="8">
        <v>0</v>
      </c>
      <c r="C2778" s="8">
        <v>45</v>
      </c>
      <c r="D2778" s="8">
        <v>4</v>
      </c>
      <c r="E2778" s="8">
        <v>0</v>
      </c>
      <c r="F2778" s="8">
        <v>0</v>
      </c>
      <c r="G2778" s="8">
        <v>0</v>
      </c>
      <c r="H2778" s="8">
        <v>0</v>
      </c>
      <c r="I2778" s="8">
        <v>1</v>
      </c>
      <c r="J2778" s="8">
        <v>0</v>
      </c>
      <c r="K2778" s="8">
        <v>252</v>
      </c>
      <c r="L2778" s="8">
        <v>160</v>
      </c>
      <c r="M2778" s="8">
        <v>105</v>
      </c>
      <c r="N2778" s="8">
        <v>31.72</v>
      </c>
      <c r="O2778" s="8">
        <v>65</v>
      </c>
      <c r="P2778" s="8">
        <v>83</v>
      </c>
      <c r="Q2778">
        <f t="shared" si="258"/>
        <v>-2.1143538006492584</v>
      </c>
      <c r="R2778">
        <f t="shared" si="259"/>
        <v>0.12071126789860999</v>
      </c>
      <c r="S2778">
        <f t="shared" si="260"/>
        <v>0.10770951569439441</v>
      </c>
      <c r="T2778">
        <f t="shared" si="261"/>
        <v>0.89229048430560565</v>
      </c>
      <c r="U2778" s="11">
        <f t="shared" si="262"/>
        <v>-4.9493738455898141E-2</v>
      </c>
      <c r="V2778">
        <f t="shared" si="263"/>
        <v>1</v>
      </c>
    </row>
    <row r="2779" spans="1:22" x14ac:dyDescent="0.4">
      <c r="A2779" s="8">
        <v>0</v>
      </c>
      <c r="B2779" s="8">
        <v>1</v>
      </c>
      <c r="C2779" s="8">
        <v>61</v>
      </c>
      <c r="D2779" s="8">
        <v>1</v>
      </c>
      <c r="E2779" s="8">
        <v>0</v>
      </c>
      <c r="F2779" s="8">
        <v>0</v>
      </c>
      <c r="G2779" s="8">
        <v>0</v>
      </c>
      <c r="H2779" s="8">
        <v>0</v>
      </c>
      <c r="I2779" s="8">
        <v>1</v>
      </c>
      <c r="J2779" s="8">
        <v>0</v>
      </c>
      <c r="K2779" s="8">
        <v>239</v>
      </c>
      <c r="L2779" s="8">
        <v>122</v>
      </c>
      <c r="M2779" s="8">
        <v>83</v>
      </c>
      <c r="N2779" s="8">
        <v>28.85</v>
      </c>
      <c r="O2779" s="8">
        <v>62</v>
      </c>
      <c r="P2779" s="8">
        <v>94</v>
      </c>
      <c r="Q2779">
        <f t="shared" si="258"/>
        <v>-1.2614655545202869</v>
      </c>
      <c r="R2779">
        <f t="shared" si="259"/>
        <v>0.2832386205334344</v>
      </c>
      <c r="S2779">
        <f t="shared" si="260"/>
        <v>0.22072170834111421</v>
      </c>
      <c r="T2779">
        <f t="shared" si="261"/>
        <v>0.77927829165888585</v>
      </c>
      <c r="U2779" s="11">
        <f t="shared" si="262"/>
        <v>-0.10830742172574882</v>
      </c>
      <c r="V2779">
        <f t="shared" si="263"/>
        <v>1</v>
      </c>
    </row>
    <row r="2780" spans="1:22" x14ac:dyDescent="0.4">
      <c r="A2780" s="8">
        <v>0</v>
      </c>
      <c r="B2780" s="8">
        <v>0</v>
      </c>
      <c r="C2780" s="8">
        <v>57</v>
      </c>
      <c r="D2780" s="8">
        <v>2</v>
      </c>
      <c r="E2780" s="8">
        <v>0</v>
      </c>
      <c r="F2780" s="8">
        <v>0</v>
      </c>
      <c r="G2780" s="8">
        <v>0</v>
      </c>
      <c r="H2780" s="8">
        <v>0</v>
      </c>
      <c r="I2780" s="8">
        <v>0</v>
      </c>
      <c r="J2780" s="8">
        <v>0</v>
      </c>
      <c r="K2780" s="8">
        <v>245</v>
      </c>
      <c r="L2780" s="8">
        <v>134</v>
      </c>
      <c r="M2780" s="8">
        <v>84</v>
      </c>
      <c r="N2780" s="8">
        <v>29.28</v>
      </c>
      <c r="O2780" s="8">
        <v>100</v>
      </c>
      <c r="P2780" s="10">
        <v>82</v>
      </c>
      <c r="Q2780">
        <f t="shared" si="258"/>
        <v>-2.0231976120195885</v>
      </c>
      <c r="R2780">
        <f t="shared" si="259"/>
        <v>0.13223196183090766</v>
      </c>
      <c r="S2780">
        <f t="shared" si="260"/>
        <v>0.11678875556301929</v>
      </c>
      <c r="T2780">
        <f t="shared" si="261"/>
        <v>0.88321124443698074</v>
      </c>
      <c r="U2780" s="11">
        <f t="shared" si="262"/>
        <v>-5.3935410441589761E-2</v>
      </c>
      <c r="V2780">
        <f t="shared" si="263"/>
        <v>1</v>
      </c>
    </row>
    <row r="2781" spans="1:22" x14ac:dyDescent="0.4">
      <c r="A2781" s="8">
        <v>0</v>
      </c>
      <c r="B2781" s="8">
        <v>0</v>
      </c>
      <c r="C2781" s="8">
        <v>62</v>
      </c>
      <c r="D2781" s="8">
        <v>2</v>
      </c>
      <c r="E2781" s="8">
        <v>0</v>
      </c>
      <c r="F2781" s="8">
        <v>0</v>
      </c>
      <c r="G2781" s="8">
        <v>0</v>
      </c>
      <c r="H2781" s="8">
        <v>0</v>
      </c>
      <c r="I2781" s="8">
        <v>0</v>
      </c>
      <c r="J2781" s="8">
        <v>0</v>
      </c>
      <c r="K2781" s="8">
        <v>317</v>
      </c>
      <c r="L2781" s="8">
        <v>126</v>
      </c>
      <c r="M2781" s="8">
        <v>75</v>
      </c>
      <c r="N2781" s="8">
        <v>23.29</v>
      </c>
      <c r="O2781" s="8">
        <v>71</v>
      </c>
      <c r="P2781" s="8">
        <v>86</v>
      </c>
      <c r="Q2781">
        <f t="shared" si="258"/>
        <v>-1.7420531331107538</v>
      </c>
      <c r="R2781">
        <f t="shared" si="259"/>
        <v>0.17516040355827747</v>
      </c>
      <c r="S2781">
        <f t="shared" si="260"/>
        <v>0.14905233619845248</v>
      </c>
      <c r="T2781">
        <f t="shared" si="261"/>
        <v>0.85094766380154752</v>
      </c>
      <c r="U2781" s="11">
        <f t="shared" si="262"/>
        <v>-7.00971496934885E-2</v>
      </c>
      <c r="V2781">
        <f t="shared" si="263"/>
        <v>1</v>
      </c>
    </row>
    <row r="2782" spans="1:22" x14ac:dyDescent="0.4">
      <c r="A2782" s="8">
        <v>0</v>
      </c>
      <c r="B2782" s="8">
        <v>0</v>
      </c>
      <c r="C2782" s="8">
        <v>50</v>
      </c>
      <c r="D2782" s="8">
        <v>1</v>
      </c>
      <c r="E2782" s="8">
        <v>0</v>
      </c>
      <c r="F2782" s="8">
        <v>0</v>
      </c>
      <c r="G2782" s="8">
        <v>0</v>
      </c>
      <c r="H2782" s="8">
        <v>0</v>
      </c>
      <c r="I2782" s="8">
        <v>0</v>
      </c>
      <c r="J2782" s="8">
        <v>0</v>
      </c>
      <c r="K2782" s="8">
        <v>229</v>
      </c>
      <c r="L2782" s="8">
        <v>121</v>
      </c>
      <c r="M2782" s="8">
        <v>85.5</v>
      </c>
      <c r="N2782" s="8">
        <v>23.09</v>
      </c>
      <c r="O2782" s="8">
        <v>63</v>
      </c>
      <c r="P2782" s="8">
        <v>75</v>
      </c>
      <c r="Q2782">
        <f t="shared" si="258"/>
        <v>-2.6764585957197253</v>
      </c>
      <c r="R2782">
        <f t="shared" si="259"/>
        <v>6.8806394453770528E-2</v>
      </c>
      <c r="S2782">
        <f t="shared" si="260"/>
        <v>6.4376855163684785E-2</v>
      </c>
      <c r="T2782">
        <f t="shared" si="261"/>
        <v>0.93562314483631526</v>
      </c>
      <c r="U2782" s="11">
        <f t="shared" si="262"/>
        <v>-2.8899043435811719E-2</v>
      </c>
      <c r="V2782">
        <f t="shared" si="263"/>
        <v>0</v>
      </c>
    </row>
    <row r="2783" spans="1:22" x14ac:dyDescent="0.4">
      <c r="A2783" s="8">
        <v>0</v>
      </c>
      <c r="B2783" s="8">
        <v>1</v>
      </c>
      <c r="C2783" s="8">
        <v>36</v>
      </c>
      <c r="D2783" s="8">
        <v>4</v>
      </c>
      <c r="E2783" s="8">
        <v>1</v>
      </c>
      <c r="F2783" s="8">
        <v>40</v>
      </c>
      <c r="G2783" s="8">
        <v>0</v>
      </c>
      <c r="H2783" s="8">
        <v>0</v>
      </c>
      <c r="I2783" s="8">
        <v>0</v>
      </c>
      <c r="J2783" s="8">
        <v>0</v>
      </c>
      <c r="K2783" s="8">
        <v>200</v>
      </c>
      <c r="L2783" s="8">
        <v>103</v>
      </c>
      <c r="M2783" s="8">
        <v>67.5</v>
      </c>
      <c r="N2783" s="8">
        <v>30.82</v>
      </c>
      <c r="O2783" s="8">
        <v>67</v>
      </c>
      <c r="P2783" s="8">
        <v>72</v>
      </c>
      <c r="Q2783">
        <f t="shared" si="258"/>
        <v>-2.1125845504098306</v>
      </c>
      <c r="R2783">
        <f t="shared" si="259"/>
        <v>0.12092502537771732</v>
      </c>
      <c r="S2783">
        <f t="shared" si="260"/>
        <v>0.10787967316276956</v>
      </c>
      <c r="T2783">
        <f t="shared" si="261"/>
        <v>0.89212032683723042</v>
      </c>
      <c r="U2783" s="11">
        <f t="shared" si="262"/>
        <v>-4.9576565178682516E-2</v>
      </c>
      <c r="V2783">
        <f t="shared" si="263"/>
        <v>1</v>
      </c>
    </row>
    <row r="2784" spans="1:22" x14ac:dyDescent="0.4">
      <c r="A2784" s="8">
        <v>0</v>
      </c>
      <c r="B2784" s="8">
        <v>1</v>
      </c>
      <c r="C2784" s="8">
        <v>44</v>
      </c>
      <c r="D2784" s="8">
        <v>1</v>
      </c>
      <c r="E2784" s="8">
        <v>0</v>
      </c>
      <c r="F2784" s="8">
        <v>0</v>
      </c>
      <c r="G2784" s="8">
        <v>0</v>
      </c>
      <c r="H2784" s="8">
        <v>0</v>
      </c>
      <c r="I2784" s="8">
        <v>0</v>
      </c>
      <c r="J2784" s="8">
        <v>0</v>
      </c>
      <c r="K2784" s="8">
        <v>234</v>
      </c>
      <c r="L2784" s="8">
        <v>135</v>
      </c>
      <c r="M2784" s="8">
        <v>88</v>
      </c>
      <c r="N2784" s="8">
        <v>25.65</v>
      </c>
      <c r="O2784" s="8">
        <v>52</v>
      </c>
      <c r="P2784" s="8">
        <v>83</v>
      </c>
      <c r="Q2784">
        <f t="shared" si="258"/>
        <v>-2.3572601774630648</v>
      </c>
      <c r="R2784">
        <f t="shared" si="259"/>
        <v>9.46792725643575E-2</v>
      </c>
      <c r="S2784">
        <f t="shared" si="260"/>
        <v>8.649042229745077E-2</v>
      </c>
      <c r="T2784">
        <f t="shared" si="261"/>
        <v>0.91350957770254926</v>
      </c>
      <c r="U2784" s="11">
        <f t="shared" si="262"/>
        <v>-3.9286894921666739E-2</v>
      </c>
      <c r="V2784">
        <f t="shared" si="263"/>
        <v>0</v>
      </c>
    </row>
    <row r="2785" spans="1:22" x14ac:dyDescent="0.4">
      <c r="A2785" s="8">
        <v>0</v>
      </c>
      <c r="B2785" s="8">
        <v>1</v>
      </c>
      <c r="C2785" s="8">
        <v>44</v>
      </c>
      <c r="D2785" s="8">
        <v>1</v>
      </c>
      <c r="E2785" s="8">
        <v>0</v>
      </c>
      <c r="F2785" s="8">
        <v>0</v>
      </c>
      <c r="G2785" s="8">
        <v>0</v>
      </c>
      <c r="H2785" s="8">
        <v>0</v>
      </c>
      <c r="I2785" s="8">
        <v>1</v>
      </c>
      <c r="J2785" s="8">
        <v>0</v>
      </c>
      <c r="K2785" s="8">
        <v>260</v>
      </c>
      <c r="L2785" s="8">
        <v>127</v>
      </c>
      <c r="M2785" s="8">
        <v>80</v>
      </c>
      <c r="N2785" s="8">
        <v>31.69</v>
      </c>
      <c r="O2785" s="8">
        <v>69</v>
      </c>
      <c r="P2785" s="8">
        <v>73</v>
      </c>
      <c r="Q2785">
        <f t="shared" si="258"/>
        <v>-2.2310018769585405</v>
      </c>
      <c r="R2785">
        <f t="shared" si="259"/>
        <v>0.10742075382746676</v>
      </c>
      <c r="S2785">
        <f t="shared" si="260"/>
        <v>9.7000849456901753E-2</v>
      </c>
      <c r="T2785">
        <f t="shared" si="261"/>
        <v>0.90299915054309821</v>
      </c>
      <c r="U2785" s="11">
        <f t="shared" si="262"/>
        <v>-4.4312658229814894E-2</v>
      </c>
      <c r="V2785">
        <f t="shared" si="263"/>
        <v>0</v>
      </c>
    </row>
    <row r="2786" spans="1:22" x14ac:dyDescent="0.4">
      <c r="A2786" s="8">
        <v>0</v>
      </c>
      <c r="B2786" s="8">
        <v>1</v>
      </c>
      <c r="C2786" s="8">
        <v>44</v>
      </c>
      <c r="D2786" s="8">
        <v>2</v>
      </c>
      <c r="E2786" s="8">
        <v>1</v>
      </c>
      <c r="F2786" s="8">
        <v>40</v>
      </c>
      <c r="G2786" s="8">
        <v>0</v>
      </c>
      <c r="H2786" s="8">
        <v>0</v>
      </c>
      <c r="I2786" s="8">
        <v>0</v>
      </c>
      <c r="J2786" s="8">
        <v>0</v>
      </c>
      <c r="K2786" s="8">
        <v>232</v>
      </c>
      <c r="L2786" s="8">
        <v>125</v>
      </c>
      <c r="M2786" s="8">
        <v>86</v>
      </c>
      <c r="N2786" s="8">
        <v>23.23</v>
      </c>
      <c r="O2786" s="8">
        <v>72</v>
      </c>
      <c r="P2786" s="8">
        <v>80</v>
      </c>
      <c r="Q2786">
        <f t="shared" si="258"/>
        <v>-1.3108303649041009</v>
      </c>
      <c r="R2786">
        <f t="shared" si="259"/>
        <v>0.26959610027495751</v>
      </c>
      <c r="S2786">
        <f t="shared" si="260"/>
        <v>0.212347927200289</v>
      </c>
      <c r="T2786">
        <f t="shared" si="261"/>
        <v>0.78765207279971095</v>
      </c>
      <c r="U2786" s="11">
        <f t="shared" si="262"/>
        <v>-0.10366557975839547</v>
      </c>
      <c r="V2786">
        <f t="shared" si="263"/>
        <v>1</v>
      </c>
    </row>
    <row r="2787" spans="1:22" x14ac:dyDescent="0.4">
      <c r="A2787" s="8">
        <v>1</v>
      </c>
      <c r="B2787" s="8">
        <v>1</v>
      </c>
      <c r="C2787" s="8">
        <v>51</v>
      </c>
      <c r="D2787" s="8">
        <v>4</v>
      </c>
      <c r="E2787" s="8">
        <v>0</v>
      </c>
      <c r="F2787" s="8">
        <v>0</v>
      </c>
      <c r="G2787" s="8">
        <v>0</v>
      </c>
      <c r="H2787" s="8">
        <v>0</v>
      </c>
      <c r="I2787" s="8">
        <v>1</v>
      </c>
      <c r="J2787" s="8">
        <v>0</v>
      </c>
      <c r="K2787" s="8">
        <v>200</v>
      </c>
      <c r="L2787" s="8">
        <v>115</v>
      </c>
      <c r="M2787" s="8">
        <v>76</v>
      </c>
      <c r="N2787" s="8">
        <v>31.04</v>
      </c>
      <c r="O2787" s="8">
        <v>78</v>
      </c>
      <c r="P2787" s="10">
        <v>82</v>
      </c>
      <c r="Q2787">
        <f t="shared" si="258"/>
        <v>-2.08220361754005</v>
      </c>
      <c r="R2787">
        <f t="shared" si="259"/>
        <v>0.12465521689521625</v>
      </c>
      <c r="S2787">
        <f t="shared" si="260"/>
        <v>0.11083860637693582</v>
      </c>
      <c r="T2787">
        <f t="shared" si="261"/>
        <v>0.11083860637693582</v>
      </c>
      <c r="U2787" s="11">
        <f t="shared" si="262"/>
        <v>-0.95530894343303574</v>
      </c>
      <c r="V2787">
        <f t="shared" si="263"/>
        <v>1</v>
      </c>
    </row>
    <row r="2788" spans="1:22" x14ac:dyDescent="0.4">
      <c r="A2788" s="8">
        <v>0</v>
      </c>
      <c r="B2788" s="8">
        <v>1</v>
      </c>
      <c r="C2788" s="8">
        <v>48</v>
      </c>
      <c r="D2788" s="8">
        <v>2</v>
      </c>
      <c r="E2788" s="8">
        <v>1</v>
      </c>
      <c r="F2788" s="8">
        <v>20</v>
      </c>
      <c r="G2788" s="8">
        <v>0</v>
      </c>
      <c r="H2788" s="8">
        <v>0</v>
      </c>
      <c r="I2788" s="8">
        <v>1</v>
      </c>
      <c r="J2788" s="8">
        <v>0</v>
      </c>
      <c r="K2788" s="8">
        <v>258</v>
      </c>
      <c r="L2788" s="8">
        <v>150</v>
      </c>
      <c r="M2788" s="8">
        <v>105</v>
      </c>
      <c r="N2788" s="8">
        <v>25.94</v>
      </c>
      <c r="O2788" s="8">
        <v>83</v>
      </c>
      <c r="P2788" s="8">
        <v>60</v>
      </c>
      <c r="Q2788">
        <f t="shared" si="258"/>
        <v>-1.164039970392218</v>
      </c>
      <c r="R2788">
        <f t="shared" si="259"/>
        <v>0.3122222608123752</v>
      </c>
      <c r="S2788">
        <f t="shared" si="260"/>
        <v>0.23793397668706179</v>
      </c>
      <c r="T2788">
        <f t="shared" si="261"/>
        <v>0.76206602331293816</v>
      </c>
      <c r="U2788" s="11">
        <f t="shared" si="262"/>
        <v>-0.11800740094602842</v>
      </c>
      <c r="V2788">
        <f t="shared" si="263"/>
        <v>1</v>
      </c>
    </row>
    <row r="2789" spans="1:22" x14ac:dyDescent="0.4">
      <c r="A2789" s="8">
        <v>0</v>
      </c>
      <c r="B2789" s="8">
        <v>1</v>
      </c>
      <c r="C2789" s="8">
        <v>64</v>
      </c>
      <c r="D2789" s="8">
        <v>1</v>
      </c>
      <c r="E2789" s="8">
        <v>0</v>
      </c>
      <c r="F2789" s="8">
        <v>0</v>
      </c>
      <c r="G2789" s="8">
        <v>0</v>
      </c>
      <c r="H2789" s="8">
        <v>0</v>
      </c>
      <c r="I2789" s="8">
        <v>0</v>
      </c>
      <c r="J2789" s="8">
        <v>0</v>
      </c>
      <c r="K2789" s="8">
        <v>185</v>
      </c>
      <c r="L2789" s="8">
        <v>94</v>
      </c>
      <c r="M2789" s="8">
        <v>62</v>
      </c>
      <c r="N2789" s="8">
        <v>26.11</v>
      </c>
      <c r="O2789" s="8">
        <v>70</v>
      </c>
      <c r="P2789" s="8">
        <v>68</v>
      </c>
      <c r="Q2789">
        <f t="shared" si="258"/>
        <v>-1.8212623425894954</v>
      </c>
      <c r="R2789">
        <f t="shared" si="259"/>
        <v>0.16182134796830955</v>
      </c>
      <c r="S2789">
        <f t="shared" si="260"/>
        <v>0.13928247079577977</v>
      </c>
      <c r="T2789">
        <f t="shared" si="261"/>
        <v>0.86071752920422018</v>
      </c>
      <c r="U2789" s="11">
        <f t="shared" si="262"/>
        <v>-6.5139352188116686E-2</v>
      </c>
      <c r="V2789">
        <f t="shared" si="263"/>
        <v>1</v>
      </c>
    </row>
    <row r="2790" spans="1:22" x14ac:dyDescent="0.4">
      <c r="A2790" s="8">
        <v>0</v>
      </c>
      <c r="B2790" s="8">
        <v>0</v>
      </c>
      <c r="C2790" s="8">
        <v>53</v>
      </c>
      <c r="D2790" s="8">
        <v>1</v>
      </c>
      <c r="E2790" s="8">
        <v>1</v>
      </c>
      <c r="F2790" s="8">
        <v>20</v>
      </c>
      <c r="G2790" s="8">
        <v>0</v>
      </c>
      <c r="H2790" s="8">
        <v>0</v>
      </c>
      <c r="I2790" s="8">
        <v>1</v>
      </c>
      <c r="J2790" s="8">
        <v>0</v>
      </c>
      <c r="K2790" s="8">
        <v>181</v>
      </c>
      <c r="L2790" s="8">
        <v>163.5</v>
      </c>
      <c r="M2790" s="8">
        <v>87</v>
      </c>
      <c r="N2790" s="8">
        <v>34.69</v>
      </c>
      <c r="O2790" s="8">
        <v>80</v>
      </c>
      <c r="P2790" s="8">
        <v>71</v>
      </c>
      <c r="Q2790">
        <f t="shared" si="258"/>
        <v>-0.96161062192834823</v>
      </c>
      <c r="R2790">
        <f t="shared" si="259"/>
        <v>0.38227668666202197</v>
      </c>
      <c r="S2790">
        <f t="shared" si="260"/>
        <v>0.27655583744608997</v>
      </c>
      <c r="T2790">
        <f t="shared" si="261"/>
        <v>0.72344416255391009</v>
      </c>
      <c r="U2790" s="11">
        <f t="shared" si="262"/>
        <v>-0.14059498331555012</v>
      </c>
      <c r="V2790">
        <f t="shared" si="263"/>
        <v>1</v>
      </c>
    </row>
    <row r="2791" spans="1:22" x14ac:dyDescent="0.4">
      <c r="A2791" s="8">
        <v>0</v>
      </c>
      <c r="B2791" s="8">
        <v>0</v>
      </c>
      <c r="C2791" s="8">
        <v>37</v>
      </c>
      <c r="D2791" s="8">
        <v>2</v>
      </c>
      <c r="E2791" s="8">
        <v>0</v>
      </c>
      <c r="F2791" s="8">
        <v>0</v>
      </c>
      <c r="G2791" s="8">
        <v>0</v>
      </c>
      <c r="H2791" s="8">
        <v>0</v>
      </c>
      <c r="I2791" s="8">
        <v>0</v>
      </c>
      <c r="J2791" s="8">
        <v>0</v>
      </c>
      <c r="K2791" s="8">
        <v>217</v>
      </c>
      <c r="L2791" s="8">
        <v>126</v>
      </c>
      <c r="M2791" s="8">
        <v>80</v>
      </c>
      <c r="N2791" s="8">
        <v>25.91</v>
      </c>
      <c r="O2791" s="8">
        <v>75</v>
      </c>
      <c r="P2791" s="8">
        <v>62</v>
      </c>
      <c r="Q2791">
        <f t="shared" si="258"/>
        <v>-3.4315287397557519</v>
      </c>
      <c r="R2791">
        <f t="shared" si="259"/>
        <v>3.2337467394575596E-2</v>
      </c>
      <c r="S2791">
        <f t="shared" si="260"/>
        <v>3.1324512008838783E-2</v>
      </c>
      <c r="T2791">
        <f t="shared" si="261"/>
        <v>0.96867548799116121</v>
      </c>
      <c r="U2791" s="11">
        <f t="shared" si="262"/>
        <v>-1.3821689800563596E-2</v>
      </c>
      <c r="V2791">
        <f t="shared" si="263"/>
        <v>0</v>
      </c>
    </row>
    <row r="2792" spans="1:22" x14ac:dyDescent="0.4">
      <c r="A2792" s="8">
        <v>0</v>
      </c>
      <c r="B2792" s="8">
        <v>0</v>
      </c>
      <c r="C2792" s="8">
        <v>49</v>
      </c>
      <c r="D2792" s="8">
        <v>2</v>
      </c>
      <c r="E2792" s="8">
        <v>1</v>
      </c>
      <c r="F2792" s="8">
        <v>20</v>
      </c>
      <c r="G2792" s="8">
        <v>0</v>
      </c>
      <c r="H2792" s="8">
        <v>0</v>
      </c>
      <c r="I2792" s="8">
        <v>0</v>
      </c>
      <c r="J2792" s="8">
        <v>0</v>
      </c>
      <c r="K2792" s="8">
        <v>239</v>
      </c>
      <c r="L2792" s="8">
        <v>123</v>
      </c>
      <c r="M2792" s="8">
        <v>72</v>
      </c>
      <c r="N2792" s="8">
        <v>23.35</v>
      </c>
      <c r="O2792" s="8">
        <v>62</v>
      </c>
      <c r="P2792" s="10">
        <v>82</v>
      </c>
      <c r="Q2792">
        <f t="shared" si="258"/>
        <v>-2.0471534735377572</v>
      </c>
      <c r="R2792">
        <f t="shared" si="259"/>
        <v>0.12910187294368511</v>
      </c>
      <c r="S2792">
        <f t="shared" si="260"/>
        <v>0.11434032308094859</v>
      </c>
      <c r="T2792">
        <f t="shared" si="261"/>
        <v>0.88565967691905145</v>
      </c>
      <c r="U2792" s="11">
        <f t="shared" si="262"/>
        <v>-5.2733127807463059E-2</v>
      </c>
      <c r="V2792">
        <f t="shared" si="263"/>
        <v>1</v>
      </c>
    </row>
    <row r="2793" spans="1:22" x14ac:dyDescent="0.4">
      <c r="A2793" s="8">
        <v>1</v>
      </c>
      <c r="B2793" s="8">
        <v>1</v>
      </c>
      <c r="C2793" s="8">
        <v>45</v>
      </c>
      <c r="D2793" s="8">
        <v>1</v>
      </c>
      <c r="E2793" s="8">
        <v>1</v>
      </c>
      <c r="F2793" s="8">
        <v>20</v>
      </c>
      <c r="G2793" s="8">
        <v>0</v>
      </c>
      <c r="H2793" s="8">
        <v>0</v>
      </c>
      <c r="I2793" s="8">
        <v>0</v>
      </c>
      <c r="J2793" s="8">
        <v>0</v>
      </c>
      <c r="K2793" s="8">
        <v>264</v>
      </c>
      <c r="L2793" s="8">
        <v>118.5</v>
      </c>
      <c r="M2793" s="8">
        <v>81</v>
      </c>
      <c r="N2793" s="8">
        <v>26.35</v>
      </c>
      <c r="O2793" s="8">
        <v>75</v>
      </c>
      <c r="P2793" s="8">
        <v>90</v>
      </c>
      <c r="Q2793">
        <f t="shared" si="258"/>
        <v>-1.9329777853894541</v>
      </c>
      <c r="R2793">
        <f t="shared" si="259"/>
        <v>0.14471662119006021</v>
      </c>
      <c r="S2793">
        <f t="shared" si="260"/>
        <v>0.12642135049948974</v>
      </c>
      <c r="T2793">
        <f t="shared" si="261"/>
        <v>0.12642135049948974</v>
      </c>
      <c r="U2793" s="11">
        <f t="shared" si="262"/>
        <v>-0.89817957462094822</v>
      </c>
      <c r="V2793">
        <f t="shared" si="263"/>
        <v>1</v>
      </c>
    </row>
    <row r="2794" spans="1:22" x14ac:dyDescent="0.4">
      <c r="A2794" s="8">
        <v>0</v>
      </c>
      <c r="B2794" s="8">
        <v>1</v>
      </c>
      <c r="C2794" s="8">
        <v>39</v>
      </c>
      <c r="D2794" s="8">
        <v>1</v>
      </c>
      <c r="E2794" s="8">
        <v>0</v>
      </c>
      <c r="F2794" s="8">
        <v>0</v>
      </c>
      <c r="G2794" s="8">
        <v>0</v>
      </c>
      <c r="H2794" s="8">
        <v>0</v>
      </c>
      <c r="I2794" s="8">
        <v>0</v>
      </c>
      <c r="J2794" s="8">
        <v>0</v>
      </c>
      <c r="K2794" s="8">
        <v>188</v>
      </c>
      <c r="L2794" s="8">
        <v>105</v>
      </c>
      <c r="M2794" s="8">
        <v>65</v>
      </c>
      <c r="N2794" s="8">
        <v>22.85</v>
      </c>
      <c r="O2794" s="8">
        <v>63</v>
      </c>
      <c r="P2794" s="8">
        <v>76</v>
      </c>
      <c r="Q2794">
        <f t="shared" si="258"/>
        <v>-3.2067191717884018</v>
      </c>
      <c r="R2794">
        <f t="shared" si="259"/>
        <v>4.0489233821039125E-2</v>
      </c>
      <c r="S2794">
        <f t="shared" si="260"/>
        <v>3.8913649949407492E-2</v>
      </c>
      <c r="T2794">
        <f t="shared" si="261"/>
        <v>0.96108635005059251</v>
      </c>
      <c r="U2794" s="11">
        <f t="shared" si="262"/>
        <v>-1.7237590827026774E-2</v>
      </c>
      <c r="V2794">
        <f t="shared" si="263"/>
        <v>0</v>
      </c>
    </row>
    <row r="2795" spans="1:22" x14ac:dyDescent="0.4">
      <c r="A2795" s="8">
        <v>0</v>
      </c>
      <c r="B2795" s="8">
        <v>0</v>
      </c>
      <c r="C2795" s="8">
        <v>55</v>
      </c>
      <c r="D2795" s="8">
        <v>1</v>
      </c>
      <c r="E2795" s="8">
        <v>0</v>
      </c>
      <c r="F2795" s="8">
        <v>0</v>
      </c>
      <c r="G2795" s="8">
        <v>0</v>
      </c>
      <c r="H2795" s="8">
        <v>0</v>
      </c>
      <c r="I2795" s="8">
        <v>0</v>
      </c>
      <c r="J2795" s="8">
        <v>0</v>
      </c>
      <c r="K2795" s="8">
        <v>204</v>
      </c>
      <c r="L2795" s="8">
        <v>131</v>
      </c>
      <c r="M2795" s="8">
        <v>87</v>
      </c>
      <c r="N2795" s="8">
        <v>24.68</v>
      </c>
      <c r="O2795" s="8">
        <v>63</v>
      </c>
      <c r="P2795" s="8">
        <v>70</v>
      </c>
      <c r="Q2795">
        <f t="shared" si="258"/>
        <v>-2.223058617652554</v>
      </c>
      <c r="R2795">
        <f t="shared" si="259"/>
        <v>0.10827742259673512</v>
      </c>
      <c r="S2795">
        <f t="shared" si="260"/>
        <v>9.7698843618989464E-2</v>
      </c>
      <c r="T2795">
        <f t="shared" si="261"/>
        <v>0.90230115638101049</v>
      </c>
      <c r="U2795" s="11">
        <f t="shared" si="262"/>
        <v>-4.4648486044098962E-2</v>
      </c>
      <c r="V2795">
        <f t="shared" si="263"/>
        <v>0</v>
      </c>
    </row>
    <row r="2796" spans="1:22" x14ac:dyDescent="0.4">
      <c r="A2796" s="8">
        <v>0</v>
      </c>
      <c r="B2796" s="8">
        <v>0</v>
      </c>
      <c r="C2796" s="8">
        <v>57</v>
      </c>
      <c r="D2796" s="9">
        <v>2</v>
      </c>
      <c r="E2796" s="8">
        <v>1</v>
      </c>
      <c r="F2796" s="8">
        <v>20</v>
      </c>
      <c r="G2796" s="8">
        <v>0</v>
      </c>
      <c r="H2796" s="8">
        <v>0</v>
      </c>
      <c r="I2796" s="8">
        <v>1</v>
      </c>
      <c r="J2796" s="8">
        <v>0</v>
      </c>
      <c r="K2796" s="8">
        <v>246</v>
      </c>
      <c r="L2796" s="8">
        <v>160</v>
      </c>
      <c r="M2796" s="8">
        <v>92.5</v>
      </c>
      <c r="N2796" s="8">
        <v>30.74</v>
      </c>
      <c r="O2796" s="8">
        <v>84</v>
      </c>
      <c r="P2796" s="8">
        <v>76</v>
      </c>
      <c r="Q2796">
        <f t="shared" si="258"/>
        <v>-0.76465862469174883</v>
      </c>
      <c r="R2796">
        <f t="shared" si="259"/>
        <v>0.46549281160585881</v>
      </c>
      <c r="S2796">
        <f t="shared" si="260"/>
        <v>0.31763568399614378</v>
      </c>
      <c r="T2796">
        <f t="shared" si="261"/>
        <v>0.68236431600385616</v>
      </c>
      <c r="U2796" s="11">
        <f t="shared" si="262"/>
        <v>-0.16598369252022999</v>
      </c>
      <c r="V2796">
        <f t="shared" si="263"/>
        <v>1</v>
      </c>
    </row>
    <row r="2797" spans="1:22" x14ac:dyDescent="0.4">
      <c r="A2797" s="8">
        <v>0</v>
      </c>
      <c r="B2797" s="8">
        <v>1</v>
      </c>
      <c r="C2797" s="8">
        <v>42</v>
      </c>
      <c r="D2797" s="8">
        <v>4</v>
      </c>
      <c r="E2797" s="8">
        <v>0</v>
      </c>
      <c r="F2797" s="8">
        <v>0</v>
      </c>
      <c r="G2797" s="8">
        <v>0</v>
      </c>
      <c r="H2797" s="8">
        <v>0</v>
      </c>
      <c r="I2797" s="8">
        <v>0</v>
      </c>
      <c r="J2797" s="8">
        <v>0</v>
      </c>
      <c r="K2797" s="8">
        <v>191</v>
      </c>
      <c r="L2797" s="8">
        <v>118</v>
      </c>
      <c r="M2797" s="8">
        <v>80</v>
      </c>
      <c r="N2797" s="8">
        <v>24.98</v>
      </c>
      <c r="O2797" s="8">
        <v>62</v>
      </c>
      <c r="P2797" s="8">
        <v>63</v>
      </c>
      <c r="Q2797">
        <f t="shared" si="258"/>
        <v>-2.8712214185426426</v>
      </c>
      <c r="R2797">
        <f t="shared" si="259"/>
        <v>5.6629715735882866E-2</v>
      </c>
      <c r="S2797">
        <f t="shared" si="260"/>
        <v>5.3594665087043733E-2</v>
      </c>
      <c r="T2797">
        <f t="shared" si="261"/>
        <v>0.94640533491295631</v>
      </c>
      <c r="U2797" s="11">
        <f t="shared" si="262"/>
        <v>-2.3922820243262071E-2</v>
      </c>
      <c r="V2797">
        <f t="shared" si="263"/>
        <v>0</v>
      </c>
    </row>
    <row r="2798" spans="1:22" x14ac:dyDescent="0.4">
      <c r="A2798" s="8">
        <v>0</v>
      </c>
      <c r="B2798" s="8">
        <v>1</v>
      </c>
      <c r="C2798" s="8">
        <v>52</v>
      </c>
      <c r="D2798" s="8">
        <v>4</v>
      </c>
      <c r="E2798" s="8">
        <v>1</v>
      </c>
      <c r="F2798" s="8">
        <v>20</v>
      </c>
      <c r="G2798" s="8">
        <v>0</v>
      </c>
      <c r="H2798" s="8">
        <v>0</v>
      </c>
      <c r="I2798" s="8">
        <v>1</v>
      </c>
      <c r="J2798" s="8">
        <v>0</v>
      </c>
      <c r="K2798" s="8">
        <v>200</v>
      </c>
      <c r="L2798" s="8">
        <v>131</v>
      </c>
      <c r="M2798" s="8">
        <v>94</v>
      </c>
      <c r="N2798" s="8">
        <v>26.77</v>
      </c>
      <c r="O2798" s="8">
        <v>70</v>
      </c>
      <c r="P2798" s="8">
        <v>82</v>
      </c>
      <c r="Q2798">
        <f t="shared" si="258"/>
        <v>-1.212039348550312</v>
      </c>
      <c r="R2798">
        <f t="shared" si="259"/>
        <v>0.29758977091173233</v>
      </c>
      <c r="S2798">
        <f t="shared" si="260"/>
        <v>0.22934041064660618</v>
      </c>
      <c r="T2798">
        <f t="shared" si="261"/>
        <v>0.77065958935339385</v>
      </c>
      <c r="U2798" s="11">
        <f t="shared" si="262"/>
        <v>-0.11313741327421728</v>
      </c>
      <c r="V2798">
        <f t="shared" si="263"/>
        <v>1</v>
      </c>
    </row>
    <row r="2799" spans="1:22" x14ac:dyDescent="0.4">
      <c r="A2799" s="8">
        <v>0</v>
      </c>
      <c r="B2799" s="8">
        <v>0</v>
      </c>
      <c r="C2799" s="8">
        <v>35</v>
      </c>
      <c r="D2799" s="8">
        <v>2</v>
      </c>
      <c r="E2799" s="8">
        <v>1</v>
      </c>
      <c r="F2799" s="8">
        <v>5</v>
      </c>
      <c r="G2799" s="8">
        <v>0</v>
      </c>
      <c r="H2799" s="8">
        <v>0</v>
      </c>
      <c r="I2799" s="8">
        <v>0</v>
      </c>
      <c r="J2799" s="8">
        <v>0</v>
      </c>
      <c r="K2799" s="8">
        <v>165</v>
      </c>
      <c r="L2799" s="8">
        <v>106</v>
      </c>
      <c r="M2799" s="8">
        <v>64</v>
      </c>
      <c r="N2799" s="8">
        <v>19.14</v>
      </c>
      <c r="O2799" s="8">
        <v>68</v>
      </c>
      <c r="P2799" s="8">
        <v>70</v>
      </c>
      <c r="Q2799">
        <f t="shared" si="258"/>
        <v>-3.8216598179373449</v>
      </c>
      <c r="R2799">
        <f t="shared" si="259"/>
        <v>2.1891434925803178E-2</v>
      </c>
      <c r="S2799">
        <f t="shared" si="260"/>
        <v>2.1422466396728981E-2</v>
      </c>
      <c r="T2799">
        <f t="shared" si="261"/>
        <v>0.97857753360327104</v>
      </c>
      <c r="U2799" s="11">
        <f t="shared" si="262"/>
        <v>-9.4047590891899197E-3</v>
      </c>
      <c r="V2799">
        <f t="shared" si="263"/>
        <v>0</v>
      </c>
    </row>
    <row r="2800" spans="1:22" x14ac:dyDescent="0.4">
      <c r="A2800" s="8">
        <v>0</v>
      </c>
      <c r="B2800" s="8">
        <v>0</v>
      </c>
      <c r="C2800" s="8">
        <v>39</v>
      </c>
      <c r="D2800" s="8">
        <v>4</v>
      </c>
      <c r="E2800" s="8">
        <v>0</v>
      </c>
      <c r="F2800" s="8">
        <v>0</v>
      </c>
      <c r="G2800" s="8">
        <v>0</v>
      </c>
      <c r="H2800" s="8">
        <v>0</v>
      </c>
      <c r="I2800" s="8">
        <v>0</v>
      </c>
      <c r="J2800" s="8">
        <v>0</v>
      </c>
      <c r="K2800" s="8">
        <v>216</v>
      </c>
      <c r="L2800" s="8">
        <v>126</v>
      </c>
      <c r="M2800" s="8">
        <v>86</v>
      </c>
      <c r="N2800" s="8">
        <v>22.72</v>
      </c>
      <c r="O2800" s="8">
        <v>90</v>
      </c>
      <c r="P2800" s="8">
        <v>70</v>
      </c>
      <c r="Q2800">
        <f t="shared" si="258"/>
        <v>-3.3886209829837561</v>
      </c>
      <c r="R2800">
        <f t="shared" si="259"/>
        <v>3.3755193805042355E-2</v>
      </c>
      <c r="S2800">
        <f t="shared" si="260"/>
        <v>3.2652985936444348E-2</v>
      </c>
      <c r="T2800">
        <f t="shared" si="261"/>
        <v>0.96734701406355561</v>
      </c>
      <c r="U2800" s="11">
        <f t="shared" si="262"/>
        <v>-1.4417704553544875E-2</v>
      </c>
      <c r="V2800">
        <f t="shared" si="263"/>
        <v>0</v>
      </c>
    </row>
    <row r="2801" spans="1:22" x14ac:dyDescent="0.4">
      <c r="A2801" s="8">
        <v>0</v>
      </c>
      <c r="B2801" s="8">
        <v>0</v>
      </c>
      <c r="C2801" s="8">
        <v>54</v>
      </c>
      <c r="D2801" s="8">
        <v>1</v>
      </c>
      <c r="E2801" s="8">
        <v>0</v>
      </c>
      <c r="F2801" s="8">
        <v>0</v>
      </c>
      <c r="G2801" s="8">
        <v>0</v>
      </c>
      <c r="H2801" s="8">
        <v>0</v>
      </c>
      <c r="I2801" s="8">
        <v>0</v>
      </c>
      <c r="J2801" s="8">
        <v>0</v>
      </c>
      <c r="K2801" s="8">
        <v>195</v>
      </c>
      <c r="L2801" s="8">
        <v>122</v>
      </c>
      <c r="M2801" s="8">
        <v>88.5</v>
      </c>
      <c r="N2801" s="8">
        <v>24.11</v>
      </c>
      <c r="O2801" s="8">
        <v>76</v>
      </c>
      <c r="P2801" s="8">
        <v>67</v>
      </c>
      <c r="Q2801">
        <f t="shared" si="258"/>
        <v>-2.4796170634042562</v>
      </c>
      <c r="R2801">
        <f t="shared" si="259"/>
        <v>8.3775300078776233E-2</v>
      </c>
      <c r="S2801">
        <f t="shared" si="260"/>
        <v>7.7299510399145344E-2</v>
      </c>
      <c r="T2801">
        <f t="shared" si="261"/>
        <v>0.9227004896008546</v>
      </c>
      <c r="U2801" s="11">
        <f t="shared" si="262"/>
        <v>-3.4939248944569214E-2</v>
      </c>
      <c r="V2801">
        <f t="shared" si="263"/>
        <v>0</v>
      </c>
    </row>
    <row r="2802" spans="1:22" x14ac:dyDescent="0.4">
      <c r="A2802" s="8">
        <v>0</v>
      </c>
      <c r="B2802" s="8">
        <v>0</v>
      </c>
      <c r="C2802" s="8">
        <v>56</v>
      </c>
      <c r="D2802" s="8">
        <v>1</v>
      </c>
      <c r="E2802" s="8">
        <v>1</v>
      </c>
      <c r="F2802" s="8">
        <v>20</v>
      </c>
      <c r="G2802" s="8">
        <v>0</v>
      </c>
      <c r="H2802" s="8">
        <v>0</v>
      </c>
      <c r="I2802" s="8">
        <v>0</v>
      </c>
      <c r="J2802" s="8">
        <v>0</v>
      </c>
      <c r="K2802" s="8">
        <v>240</v>
      </c>
      <c r="L2802" s="8">
        <v>125</v>
      </c>
      <c r="M2802" s="8">
        <v>79</v>
      </c>
      <c r="N2802" s="8">
        <v>27.38</v>
      </c>
      <c r="O2802" s="8">
        <v>80</v>
      </c>
      <c r="P2802" s="8">
        <v>82</v>
      </c>
      <c r="Q2802">
        <f t="shared" si="258"/>
        <v>-1.5815993291433053</v>
      </c>
      <c r="R2802">
        <f t="shared" si="259"/>
        <v>0.20564593951423424</v>
      </c>
      <c r="S2802">
        <f t="shared" si="260"/>
        <v>0.1705690972567708</v>
      </c>
      <c r="T2802">
        <f t="shared" si="261"/>
        <v>0.82943090274322917</v>
      </c>
      <c r="U2802" s="11">
        <f t="shared" si="262"/>
        <v>-8.1219787827992246E-2</v>
      </c>
      <c r="V2802">
        <f t="shared" si="263"/>
        <v>1</v>
      </c>
    </row>
    <row r="2803" spans="1:22" x14ac:dyDescent="0.4">
      <c r="A2803" s="8">
        <v>0</v>
      </c>
      <c r="B2803" s="8">
        <v>0</v>
      </c>
      <c r="C2803" s="8">
        <v>49</v>
      </c>
      <c r="D2803" s="8">
        <v>2</v>
      </c>
      <c r="E2803" s="8">
        <v>1</v>
      </c>
      <c r="F2803" s="8">
        <v>20</v>
      </c>
      <c r="G2803" s="8">
        <v>0</v>
      </c>
      <c r="H2803" s="8">
        <v>0</v>
      </c>
      <c r="I2803" s="8">
        <v>0</v>
      </c>
      <c r="J2803" s="8">
        <v>0</v>
      </c>
      <c r="K2803" s="8">
        <v>273</v>
      </c>
      <c r="L2803" s="8">
        <v>147</v>
      </c>
      <c r="M2803" s="8">
        <v>89</v>
      </c>
      <c r="N2803" s="8">
        <v>24.26</v>
      </c>
      <c r="O2803" s="8">
        <v>85</v>
      </c>
      <c r="P2803" s="8">
        <v>62</v>
      </c>
      <c r="Q2803">
        <f t="shared" si="258"/>
        <v>-1.7280593777542421</v>
      </c>
      <c r="R2803">
        <f t="shared" si="259"/>
        <v>0.17762878608358787</v>
      </c>
      <c r="S2803">
        <f t="shared" si="260"/>
        <v>0.15083597495465759</v>
      </c>
      <c r="T2803">
        <f t="shared" si="261"/>
        <v>0.84916402504534239</v>
      </c>
      <c r="U2803" s="11">
        <f t="shared" si="262"/>
        <v>-7.100841306378787E-2</v>
      </c>
      <c r="V2803">
        <f t="shared" si="263"/>
        <v>1</v>
      </c>
    </row>
    <row r="2804" spans="1:22" x14ac:dyDescent="0.4">
      <c r="A2804" s="8">
        <v>0</v>
      </c>
      <c r="B2804" s="8">
        <v>1</v>
      </c>
      <c r="C2804" s="8">
        <v>39</v>
      </c>
      <c r="D2804" s="8">
        <v>2</v>
      </c>
      <c r="E2804" s="8">
        <v>1</v>
      </c>
      <c r="F2804" s="8">
        <v>9</v>
      </c>
      <c r="G2804" s="8">
        <v>0</v>
      </c>
      <c r="H2804" s="8">
        <v>0</v>
      </c>
      <c r="I2804" s="8">
        <v>0</v>
      </c>
      <c r="J2804" s="8">
        <v>0</v>
      </c>
      <c r="K2804" s="8">
        <v>273</v>
      </c>
      <c r="L2804" s="8">
        <v>148</v>
      </c>
      <c r="M2804" s="8">
        <v>103</v>
      </c>
      <c r="N2804" s="8">
        <v>28.62</v>
      </c>
      <c r="O2804" s="8">
        <v>75</v>
      </c>
      <c r="P2804" s="8">
        <v>74</v>
      </c>
      <c r="Q2804">
        <f t="shared" si="258"/>
        <v>-2.2514946104146834</v>
      </c>
      <c r="R2804">
        <f t="shared" si="259"/>
        <v>0.1052418114480775</v>
      </c>
      <c r="S2804">
        <f t="shared" si="260"/>
        <v>9.5220620825220731E-2</v>
      </c>
      <c r="T2804">
        <f t="shared" si="261"/>
        <v>0.90477937917477924</v>
      </c>
      <c r="U2804" s="11">
        <f t="shared" si="262"/>
        <v>-4.3457305974574381E-2</v>
      </c>
      <c r="V2804">
        <f t="shared" si="263"/>
        <v>0</v>
      </c>
    </row>
    <row r="2805" spans="1:22" x14ac:dyDescent="0.4">
      <c r="A2805" s="8">
        <v>0</v>
      </c>
      <c r="B2805" s="8">
        <v>1</v>
      </c>
      <c r="C2805" s="8">
        <v>53</v>
      </c>
      <c r="D2805" s="8">
        <v>2</v>
      </c>
      <c r="E2805" s="8">
        <v>1</v>
      </c>
      <c r="F2805" s="10">
        <v>0</v>
      </c>
      <c r="G2805" s="8">
        <v>0</v>
      </c>
      <c r="H2805" s="8">
        <v>0</v>
      </c>
      <c r="I2805" s="8">
        <v>0</v>
      </c>
      <c r="J2805" s="8">
        <v>0</v>
      </c>
      <c r="K2805" s="8">
        <v>276</v>
      </c>
      <c r="L2805" s="8">
        <v>130</v>
      </c>
      <c r="M2805" s="8">
        <v>86</v>
      </c>
      <c r="N2805" s="8">
        <v>24.21</v>
      </c>
      <c r="O2805" s="8">
        <v>58</v>
      </c>
      <c r="P2805" s="8">
        <v>82</v>
      </c>
      <c r="Q2805">
        <f t="shared" si="258"/>
        <v>-1.9263306307783301</v>
      </c>
      <c r="R2805">
        <f t="shared" si="259"/>
        <v>0.14568177916930361</v>
      </c>
      <c r="S2805">
        <f t="shared" si="260"/>
        <v>0.12715728033567286</v>
      </c>
      <c r="T2805">
        <f t="shared" si="261"/>
        <v>0.87284271966432714</v>
      </c>
      <c r="U2805" s="11">
        <f t="shared" si="262"/>
        <v>-5.9064006163459186E-2</v>
      </c>
      <c r="V2805">
        <f t="shared" si="263"/>
        <v>1</v>
      </c>
    </row>
    <row r="2806" spans="1:22" x14ac:dyDescent="0.4">
      <c r="A2806" s="8">
        <v>1</v>
      </c>
      <c r="B2806" s="8">
        <v>0</v>
      </c>
      <c r="C2806" s="8">
        <v>59</v>
      </c>
      <c r="D2806" s="8">
        <v>2</v>
      </c>
      <c r="E2806" s="8">
        <v>0</v>
      </c>
      <c r="F2806" s="8">
        <v>0</v>
      </c>
      <c r="G2806" s="8">
        <v>0</v>
      </c>
      <c r="H2806" s="8">
        <v>0</v>
      </c>
      <c r="I2806" s="8">
        <v>1</v>
      </c>
      <c r="J2806" s="8">
        <v>0</v>
      </c>
      <c r="K2806" s="8">
        <v>250</v>
      </c>
      <c r="L2806" s="8">
        <v>120.5</v>
      </c>
      <c r="M2806" s="8">
        <v>80.5</v>
      </c>
      <c r="N2806" s="8">
        <v>27.59</v>
      </c>
      <c r="O2806" s="8">
        <v>80</v>
      </c>
      <c r="P2806" s="8">
        <v>75</v>
      </c>
      <c r="Q2806">
        <f t="shared" si="258"/>
        <v>-1.8880408216044318</v>
      </c>
      <c r="R2806">
        <f t="shared" si="259"/>
        <v>0.15136807558536411</v>
      </c>
      <c r="S2806">
        <f t="shared" si="260"/>
        <v>0.13146801513356834</v>
      </c>
      <c r="T2806">
        <f t="shared" si="261"/>
        <v>0.13146801513356834</v>
      </c>
      <c r="U2806" s="11">
        <f t="shared" si="262"/>
        <v>-0.88117989387089191</v>
      </c>
      <c r="V2806">
        <f t="shared" si="263"/>
        <v>1</v>
      </c>
    </row>
    <row r="2807" spans="1:22" x14ac:dyDescent="0.4">
      <c r="A2807" s="8">
        <v>0</v>
      </c>
      <c r="B2807" s="8">
        <v>0</v>
      </c>
      <c r="C2807" s="8">
        <v>52</v>
      </c>
      <c r="D2807" s="8">
        <v>2</v>
      </c>
      <c r="E2807" s="8">
        <v>0</v>
      </c>
      <c r="F2807" s="8">
        <v>0</v>
      </c>
      <c r="G2807" s="8">
        <v>0</v>
      </c>
      <c r="H2807" s="8">
        <v>0</v>
      </c>
      <c r="I2807" s="8">
        <v>0</v>
      </c>
      <c r="J2807" s="8">
        <v>0</v>
      </c>
      <c r="K2807" s="8">
        <v>300</v>
      </c>
      <c r="L2807" s="8">
        <v>137</v>
      </c>
      <c r="M2807" s="8">
        <v>79</v>
      </c>
      <c r="N2807" s="8">
        <v>25.4</v>
      </c>
      <c r="O2807" s="8">
        <v>86</v>
      </c>
      <c r="P2807" s="8">
        <v>73</v>
      </c>
      <c r="Q2807">
        <f t="shared" si="258"/>
        <v>-2.2411667718589294</v>
      </c>
      <c r="R2807">
        <f t="shared" si="259"/>
        <v>0.10633436402801685</v>
      </c>
      <c r="S2807">
        <f t="shared" si="260"/>
        <v>9.6114129222984207E-2</v>
      </c>
      <c r="T2807">
        <f t="shared" si="261"/>
        <v>0.90388587077701577</v>
      </c>
      <c r="U2807" s="11">
        <f t="shared" si="262"/>
        <v>-4.3886402291055185E-2</v>
      </c>
      <c r="V2807">
        <f t="shared" si="263"/>
        <v>0</v>
      </c>
    </row>
    <row r="2808" spans="1:22" x14ac:dyDescent="0.4">
      <c r="A2808" s="8">
        <v>0</v>
      </c>
      <c r="B2808" s="8">
        <v>1</v>
      </c>
      <c r="C2808" s="8">
        <v>45</v>
      </c>
      <c r="D2808" s="8">
        <v>3</v>
      </c>
      <c r="E2808" s="8">
        <v>1</v>
      </c>
      <c r="F2808" s="8">
        <v>15</v>
      </c>
      <c r="G2808" s="8">
        <v>0</v>
      </c>
      <c r="H2808" s="8">
        <v>0</v>
      </c>
      <c r="I2808" s="8">
        <v>0</v>
      </c>
      <c r="J2808" s="8">
        <v>0</v>
      </c>
      <c r="K2808" s="8">
        <v>266</v>
      </c>
      <c r="L2808" s="8">
        <v>109</v>
      </c>
      <c r="M2808" s="8">
        <v>70</v>
      </c>
      <c r="N2808" s="8">
        <v>23.72</v>
      </c>
      <c r="O2808" s="8">
        <v>75</v>
      </c>
      <c r="P2808" s="8">
        <v>71</v>
      </c>
      <c r="Q2808">
        <f t="shared" si="258"/>
        <v>-2.3017016075409886</v>
      </c>
      <c r="R2808">
        <f t="shared" si="259"/>
        <v>0.10008838758412889</v>
      </c>
      <c r="S2808">
        <f t="shared" si="260"/>
        <v>9.0982132630206186E-2</v>
      </c>
      <c r="T2808">
        <f t="shared" si="261"/>
        <v>0.90901786736979384</v>
      </c>
      <c r="U2808" s="11">
        <f t="shared" si="262"/>
        <v>-4.1427580338157993E-2</v>
      </c>
      <c r="V2808">
        <f t="shared" si="263"/>
        <v>0</v>
      </c>
    </row>
    <row r="2809" spans="1:22" x14ac:dyDescent="0.4">
      <c r="A2809" s="8">
        <v>0</v>
      </c>
      <c r="B2809" s="8">
        <v>1</v>
      </c>
      <c r="C2809" s="8">
        <v>53</v>
      </c>
      <c r="D2809" s="8">
        <v>2</v>
      </c>
      <c r="E2809" s="8">
        <v>1</v>
      </c>
      <c r="F2809" s="8">
        <v>20</v>
      </c>
      <c r="G2809" s="8">
        <v>0</v>
      </c>
      <c r="H2809" s="8">
        <v>0</v>
      </c>
      <c r="I2809" s="8">
        <v>0</v>
      </c>
      <c r="J2809" s="8">
        <v>0</v>
      </c>
      <c r="K2809" s="8">
        <v>239</v>
      </c>
      <c r="L2809" s="8">
        <v>122</v>
      </c>
      <c r="M2809" s="8">
        <v>82</v>
      </c>
      <c r="N2809" s="8">
        <v>29.4</v>
      </c>
      <c r="O2809" s="8">
        <v>70</v>
      </c>
      <c r="P2809" s="8">
        <v>84</v>
      </c>
      <c r="Q2809">
        <f t="shared" si="258"/>
        <v>-1.3874403904127366</v>
      </c>
      <c r="R2809">
        <f t="shared" si="259"/>
        <v>0.24971365678698332</v>
      </c>
      <c r="S2809">
        <f t="shared" si="260"/>
        <v>0.19981669835392349</v>
      </c>
      <c r="T2809">
        <f t="shared" si="261"/>
        <v>0.80018330164607654</v>
      </c>
      <c r="U2809" s="11">
        <f t="shared" si="262"/>
        <v>-9.6810515789605089E-2</v>
      </c>
      <c r="V2809">
        <f t="shared" si="263"/>
        <v>1</v>
      </c>
    </row>
    <row r="2810" spans="1:22" x14ac:dyDescent="0.4">
      <c r="A2810" s="8">
        <v>0</v>
      </c>
      <c r="B2810" s="8">
        <v>0</v>
      </c>
      <c r="C2810" s="8">
        <v>66</v>
      </c>
      <c r="D2810" s="8">
        <v>1</v>
      </c>
      <c r="E2810" s="8">
        <v>0</v>
      </c>
      <c r="F2810" s="8">
        <v>0</v>
      </c>
      <c r="G2810" s="8">
        <v>0</v>
      </c>
      <c r="H2810" s="8">
        <v>0</v>
      </c>
      <c r="I2810" s="8">
        <v>1</v>
      </c>
      <c r="J2810" s="8">
        <v>0</v>
      </c>
      <c r="K2810" s="8">
        <v>273</v>
      </c>
      <c r="L2810" s="8">
        <v>197</v>
      </c>
      <c r="M2810" s="8">
        <v>91</v>
      </c>
      <c r="N2810" s="8">
        <v>23.22</v>
      </c>
      <c r="O2810" s="8">
        <v>95</v>
      </c>
      <c r="P2810" s="8">
        <v>80</v>
      </c>
      <c r="Q2810">
        <f t="shared" si="258"/>
        <v>-0.25205486606478278</v>
      </c>
      <c r="R2810">
        <f t="shared" si="259"/>
        <v>0.77720209487863789</v>
      </c>
      <c r="S2810">
        <f t="shared" si="260"/>
        <v>0.43731779132958526</v>
      </c>
      <c r="T2810">
        <f t="shared" si="261"/>
        <v>0.56268220867041474</v>
      </c>
      <c r="U2810" s="11">
        <f t="shared" si="262"/>
        <v>-0.24973681649416335</v>
      </c>
      <c r="V2810">
        <f t="shared" si="263"/>
        <v>1</v>
      </c>
    </row>
    <row r="2811" spans="1:22" x14ac:dyDescent="0.4">
      <c r="A2811" s="8">
        <v>0</v>
      </c>
      <c r="B2811" s="8">
        <v>0</v>
      </c>
      <c r="C2811" s="8">
        <v>41</v>
      </c>
      <c r="D2811" s="8">
        <v>4</v>
      </c>
      <c r="E2811" s="8">
        <v>1</v>
      </c>
      <c r="F2811" s="8">
        <v>17</v>
      </c>
      <c r="G2811" s="8">
        <v>0</v>
      </c>
      <c r="H2811" s="8">
        <v>0</v>
      </c>
      <c r="I2811" s="8">
        <v>1</v>
      </c>
      <c r="J2811" s="8">
        <v>0</v>
      </c>
      <c r="K2811" s="8">
        <v>261</v>
      </c>
      <c r="L2811" s="8">
        <v>147.5</v>
      </c>
      <c r="M2811" s="8">
        <v>97</v>
      </c>
      <c r="N2811" s="8">
        <v>31.65</v>
      </c>
      <c r="O2811" s="8">
        <v>75</v>
      </c>
      <c r="P2811" s="8">
        <v>73</v>
      </c>
      <c r="Q2811">
        <f t="shared" si="258"/>
        <v>-2.0632407314048509</v>
      </c>
      <c r="R2811">
        <f t="shared" si="259"/>
        <v>0.12704159437197235</v>
      </c>
      <c r="S2811">
        <f t="shared" si="260"/>
        <v>0.11272130062135324</v>
      </c>
      <c r="T2811">
        <f t="shared" si="261"/>
        <v>0.88727869937864678</v>
      </c>
      <c r="U2811" s="11">
        <f t="shared" si="262"/>
        <v>-5.1939944327281974E-2</v>
      </c>
      <c r="V2811">
        <f t="shared" si="263"/>
        <v>1</v>
      </c>
    </row>
    <row r="2812" spans="1:22" x14ac:dyDescent="0.4">
      <c r="A2812" s="8">
        <v>0</v>
      </c>
      <c r="B2812" s="8">
        <v>0</v>
      </c>
      <c r="C2812" s="8">
        <v>45</v>
      </c>
      <c r="D2812" s="8">
        <v>1</v>
      </c>
      <c r="E2812" s="8">
        <v>0</v>
      </c>
      <c r="F2812" s="8">
        <v>0</v>
      </c>
      <c r="G2812" s="8">
        <v>0</v>
      </c>
      <c r="H2812" s="8">
        <v>0</v>
      </c>
      <c r="I2812" s="8">
        <v>0</v>
      </c>
      <c r="J2812" s="8">
        <v>0</v>
      </c>
      <c r="K2812" s="8">
        <v>282</v>
      </c>
      <c r="L2812" s="8">
        <v>115</v>
      </c>
      <c r="M2812" s="8">
        <v>71</v>
      </c>
      <c r="N2812" s="8">
        <v>22.54</v>
      </c>
      <c r="O2812" s="8">
        <v>60</v>
      </c>
      <c r="P2812" s="8">
        <v>96</v>
      </c>
      <c r="Q2812">
        <f t="shared" si="258"/>
        <v>-2.9659065037380863</v>
      </c>
      <c r="R2812">
        <f t="shared" si="259"/>
        <v>5.1513750665488793E-2</v>
      </c>
      <c r="S2812">
        <f t="shared" si="260"/>
        <v>4.8990087512299711E-2</v>
      </c>
      <c r="T2812">
        <f t="shared" si="261"/>
        <v>0.95100991248770028</v>
      </c>
      <c r="U2812" s="11">
        <f t="shared" si="262"/>
        <v>-2.1814956336745218E-2</v>
      </c>
      <c r="V2812">
        <f t="shared" si="263"/>
        <v>0</v>
      </c>
    </row>
    <row r="2813" spans="1:22" x14ac:dyDescent="0.4">
      <c r="A2813" s="8">
        <v>0</v>
      </c>
      <c r="B2813" s="8">
        <v>0</v>
      </c>
      <c r="C2813" s="8">
        <v>46</v>
      </c>
      <c r="D2813" s="8">
        <v>2</v>
      </c>
      <c r="E2813" s="8">
        <v>1</v>
      </c>
      <c r="F2813" s="8">
        <v>18</v>
      </c>
      <c r="G2813" s="8">
        <v>0</v>
      </c>
      <c r="H2813" s="8">
        <v>0</v>
      </c>
      <c r="I2813" s="8">
        <v>0</v>
      </c>
      <c r="J2813" s="8">
        <v>0</v>
      </c>
      <c r="K2813" s="8">
        <v>290</v>
      </c>
      <c r="L2813" s="8">
        <v>131</v>
      </c>
      <c r="M2813" s="8">
        <v>84</v>
      </c>
      <c r="N2813" s="8">
        <v>18.28</v>
      </c>
      <c r="O2813" s="8">
        <v>75</v>
      </c>
      <c r="P2813" s="8">
        <v>68</v>
      </c>
      <c r="Q2813">
        <f t="shared" si="258"/>
        <v>-2.2402863915025764</v>
      </c>
      <c r="R2813">
        <f t="shared" si="259"/>
        <v>0.10642801993367307</v>
      </c>
      <c r="S2813">
        <f t="shared" si="260"/>
        <v>9.6190640526306534E-2</v>
      </c>
      <c r="T2813">
        <f t="shared" si="261"/>
        <v>0.90380935947369345</v>
      </c>
      <c r="U2813" s="11">
        <f t="shared" si="262"/>
        <v>-4.392316560856567E-2</v>
      </c>
      <c r="V2813">
        <f t="shared" si="263"/>
        <v>0</v>
      </c>
    </row>
    <row r="2814" spans="1:22" x14ac:dyDescent="0.4">
      <c r="A2814" s="8">
        <v>0</v>
      </c>
      <c r="B2814" s="8">
        <v>0</v>
      </c>
      <c r="C2814" s="8">
        <v>41</v>
      </c>
      <c r="D2814" s="8">
        <v>3</v>
      </c>
      <c r="E2814" s="8">
        <v>1</v>
      </c>
      <c r="F2814" s="8">
        <v>3</v>
      </c>
      <c r="G2814" s="8">
        <v>0</v>
      </c>
      <c r="H2814" s="8">
        <v>0</v>
      </c>
      <c r="I2814" s="8">
        <v>0</v>
      </c>
      <c r="J2814" s="8">
        <v>0</v>
      </c>
      <c r="K2814" s="8">
        <v>232</v>
      </c>
      <c r="L2814" s="8">
        <v>125</v>
      </c>
      <c r="M2814" s="8">
        <v>80</v>
      </c>
      <c r="N2814" s="8">
        <v>25.38</v>
      </c>
      <c r="O2814" s="8">
        <v>72</v>
      </c>
      <c r="P2814" s="8">
        <v>79</v>
      </c>
      <c r="Q2814">
        <f t="shared" si="258"/>
        <v>-3.1247076849783149</v>
      </c>
      <c r="R2814">
        <f t="shared" si="259"/>
        <v>4.3949778926458377E-2</v>
      </c>
      <c r="S2814">
        <f t="shared" si="260"/>
        <v>4.2099514568271622E-2</v>
      </c>
      <c r="T2814">
        <f t="shared" si="261"/>
        <v>0.95790048543172834</v>
      </c>
      <c r="U2814" s="11">
        <f t="shared" si="262"/>
        <v>-1.8679606655009451E-2</v>
      </c>
      <c r="V2814">
        <f t="shared" si="263"/>
        <v>0</v>
      </c>
    </row>
    <row r="2815" spans="1:22" x14ac:dyDescent="0.4">
      <c r="A2815" s="8">
        <v>0</v>
      </c>
      <c r="B2815" s="8">
        <v>0</v>
      </c>
      <c r="C2815" s="8">
        <v>59</v>
      </c>
      <c r="D2815" s="8">
        <v>4</v>
      </c>
      <c r="E2815" s="8">
        <v>0</v>
      </c>
      <c r="F2815" s="8">
        <v>0</v>
      </c>
      <c r="G2815" s="8">
        <v>0</v>
      </c>
      <c r="H2815" s="8">
        <v>0</v>
      </c>
      <c r="I2815" s="8">
        <v>1</v>
      </c>
      <c r="J2815" s="8">
        <v>0</v>
      </c>
      <c r="K2815" s="8">
        <v>313</v>
      </c>
      <c r="L2815" s="8">
        <v>186.5</v>
      </c>
      <c r="M2815" s="8">
        <v>99</v>
      </c>
      <c r="N2815" s="8">
        <v>25.65</v>
      </c>
      <c r="O2815" s="8">
        <v>72</v>
      </c>
      <c r="P2815" s="8">
        <v>84</v>
      </c>
      <c r="Q2815">
        <f t="shared" si="258"/>
        <v>-0.7999969700335452</v>
      </c>
      <c r="R2815">
        <f t="shared" si="259"/>
        <v>0.44933032557097263</v>
      </c>
      <c r="S2815">
        <f t="shared" si="260"/>
        <v>0.31002616701196545</v>
      </c>
      <c r="T2815">
        <f t="shared" si="261"/>
        <v>0.6899738329880345</v>
      </c>
      <c r="U2815" s="11">
        <f t="shared" si="262"/>
        <v>-0.16116737941403916</v>
      </c>
      <c r="V2815">
        <f t="shared" si="263"/>
        <v>1</v>
      </c>
    </row>
    <row r="2816" spans="1:22" x14ac:dyDescent="0.4">
      <c r="A2816" s="8">
        <v>0</v>
      </c>
      <c r="B2816" s="8">
        <v>0</v>
      </c>
      <c r="C2816" s="8">
        <v>44</v>
      </c>
      <c r="D2816" s="8">
        <v>1</v>
      </c>
      <c r="E2816" s="8">
        <v>1</v>
      </c>
      <c r="F2816" s="8">
        <v>10</v>
      </c>
      <c r="G2816" s="8">
        <v>0</v>
      </c>
      <c r="H2816" s="8">
        <v>0</v>
      </c>
      <c r="I2816" s="8">
        <v>0</v>
      </c>
      <c r="J2816" s="8">
        <v>0</v>
      </c>
      <c r="K2816" s="8">
        <v>310</v>
      </c>
      <c r="L2816" s="8">
        <v>141</v>
      </c>
      <c r="M2816" s="8">
        <v>76</v>
      </c>
      <c r="N2816" s="8">
        <v>20.52</v>
      </c>
      <c r="O2816" s="8">
        <v>52</v>
      </c>
      <c r="P2816" s="8">
        <v>90</v>
      </c>
      <c r="Q2816">
        <f t="shared" si="258"/>
        <v>-2.3219060655118229</v>
      </c>
      <c r="R2816">
        <f t="shared" si="259"/>
        <v>9.8086448116930472E-2</v>
      </c>
      <c r="S2816">
        <f t="shared" si="260"/>
        <v>8.9324887202765713E-2</v>
      </c>
      <c r="T2816">
        <f t="shared" si="261"/>
        <v>0.91067511279723434</v>
      </c>
      <c r="U2816" s="11">
        <f t="shared" si="262"/>
        <v>-4.0636531791914732E-2</v>
      </c>
      <c r="V2816">
        <f t="shared" si="263"/>
        <v>0</v>
      </c>
    </row>
    <row r="2817" spans="1:22" x14ac:dyDescent="0.4">
      <c r="A2817" s="8">
        <v>0</v>
      </c>
      <c r="B2817" s="8">
        <v>0</v>
      </c>
      <c r="C2817" s="8">
        <v>56</v>
      </c>
      <c r="D2817" s="9">
        <v>2</v>
      </c>
      <c r="E2817" s="8">
        <v>1</v>
      </c>
      <c r="F2817" s="8">
        <v>5</v>
      </c>
      <c r="G2817" s="8">
        <v>0</v>
      </c>
      <c r="H2817" s="8">
        <v>0</v>
      </c>
      <c r="I2817" s="8">
        <v>0</v>
      </c>
      <c r="J2817" s="8">
        <v>0</v>
      </c>
      <c r="K2817" s="8">
        <v>285</v>
      </c>
      <c r="L2817" s="8">
        <v>124</v>
      </c>
      <c r="M2817" s="8">
        <v>80</v>
      </c>
      <c r="N2817" s="8">
        <v>24.54</v>
      </c>
      <c r="O2817" s="8">
        <v>52</v>
      </c>
      <c r="P2817" s="8">
        <v>106</v>
      </c>
      <c r="Q2817">
        <f t="shared" si="258"/>
        <v>-2.0043410912024644</v>
      </c>
      <c r="R2817">
        <f t="shared" si="259"/>
        <v>0.13474905378755095</v>
      </c>
      <c r="S2817">
        <f t="shared" si="260"/>
        <v>0.11874788821174803</v>
      </c>
      <c r="T2817">
        <f t="shared" si="261"/>
        <v>0.88125211178825191</v>
      </c>
      <c r="U2817" s="11">
        <f t="shared" si="262"/>
        <v>-5.4899829277837521E-2</v>
      </c>
      <c r="V2817">
        <f t="shared" si="263"/>
        <v>1</v>
      </c>
    </row>
    <row r="2818" spans="1:22" x14ac:dyDescent="0.4">
      <c r="A2818" s="8">
        <v>0</v>
      </c>
      <c r="B2818" s="8">
        <v>0</v>
      </c>
      <c r="C2818" s="8">
        <v>57</v>
      </c>
      <c r="D2818" s="9">
        <v>2</v>
      </c>
      <c r="E2818" s="8">
        <v>1</v>
      </c>
      <c r="F2818" s="10">
        <v>0</v>
      </c>
      <c r="G2818" s="8">
        <v>0</v>
      </c>
      <c r="H2818" s="8">
        <v>0</v>
      </c>
      <c r="I2818" s="8">
        <v>0</v>
      </c>
      <c r="J2818" s="8">
        <v>0</v>
      </c>
      <c r="K2818" s="8">
        <v>229</v>
      </c>
      <c r="L2818" s="8">
        <v>115</v>
      </c>
      <c r="M2818" s="8">
        <v>69</v>
      </c>
      <c r="N2818" s="8">
        <v>24.43</v>
      </c>
      <c r="O2818" s="8">
        <v>80</v>
      </c>
      <c r="P2818" s="8">
        <v>93</v>
      </c>
      <c r="Q2818">
        <f t="shared" si="258"/>
        <v>-2.360082817034173</v>
      </c>
      <c r="R2818">
        <f t="shared" si="259"/>
        <v>9.4412403917240484E-2</v>
      </c>
      <c r="S2818">
        <f t="shared" si="260"/>
        <v>8.6267666173472896E-2</v>
      </c>
      <c r="T2818">
        <f t="shared" si="261"/>
        <v>0.91373233382652708</v>
      </c>
      <c r="U2818" s="11">
        <f t="shared" si="262"/>
        <v>-3.9181006636899871E-2</v>
      </c>
      <c r="V2818">
        <f t="shared" si="263"/>
        <v>0</v>
      </c>
    </row>
    <row r="2819" spans="1:22" x14ac:dyDescent="0.4">
      <c r="A2819" s="8">
        <v>0</v>
      </c>
      <c r="B2819" s="8">
        <v>1</v>
      </c>
      <c r="C2819" s="8">
        <v>53</v>
      </c>
      <c r="D2819" s="8">
        <v>4</v>
      </c>
      <c r="E2819" s="8">
        <v>0</v>
      </c>
      <c r="F2819" s="8">
        <v>0</v>
      </c>
      <c r="G2819" s="8">
        <v>0</v>
      </c>
      <c r="H2819" s="8">
        <v>0</v>
      </c>
      <c r="I2819" s="8">
        <v>0</v>
      </c>
      <c r="J2819" s="8">
        <v>0</v>
      </c>
      <c r="K2819" s="8">
        <v>225</v>
      </c>
      <c r="L2819" s="8">
        <v>108.5</v>
      </c>
      <c r="M2819" s="8">
        <v>73</v>
      </c>
      <c r="N2819" s="8">
        <v>26.55</v>
      </c>
      <c r="O2819" s="8">
        <v>54</v>
      </c>
      <c r="P2819" s="8">
        <v>73</v>
      </c>
      <c r="Q2819">
        <f t="shared" si="258"/>
        <v>-2.2462152986218866</v>
      </c>
      <c r="R2819">
        <f t="shared" si="259"/>
        <v>0.10579888497290992</v>
      </c>
      <c r="S2819">
        <f t="shared" si="260"/>
        <v>9.5676425804590862E-2</v>
      </c>
      <c r="T2819">
        <f t="shared" si="261"/>
        <v>0.9043235741954091</v>
      </c>
      <c r="U2819" s="11">
        <f t="shared" si="262"/>
        <v>-4.3676147684145808E-2</v>
      </c>
      <c r="V2819">
        <f t="shared" si="263"/>
        <v>0</v>
      </c>
    </row>
    <row r="2820" spans="1:22" x14ac:dyDescent="0.4">
      <c r="A2820" s="8">
        <v>0</v>
      </c>
      <c r="B2820" s="8">
        <v>0</v>
      </c>
      <c r="C2820" s="8">
        <v>34</v>
      </c>
      <c r="D2820" s="8">
        <v>2</v>
      </c>
      <c r="E2820" s="8">
        <v>0</v>
      </c>
      <c r="F2820" s="8">
        <v>0</v>
      </c>
      <c r="G2820" s="8">
        <v>0</v>
      </c>
      <c r="H2820" s="8">
        <v>0</v>
      </c>
      <c r="I2820" s="8">
        <v>0</v>
      </c>
      <c r="J2820" s="8">
        <v>0</v>
      </c>
      <c r="K2820" s="8">
        <v>226</v>
      </c>
      <c r="L2820" s="8">
        <v>112.5</v>
      </c>
      <c r="M2820" s="8">
        <v>77.5</v>
      </c>
      <c r="N2820" s="8">
        <v>24.99</v>
      </c>
      <c r="O2820" s="8">
        <v>100</v>
      </c>
      <c r="P2820" s="8">
        <v>72</v>
      </c>
      <c r="Q2820">
        <f t="shared" si="258"/>
        <v>-3.8649741179015997</v>
      </c>
      <c r="R2820">
        <f t="shared" si="259"/>
        <v>2.096346500849439E-2</v>
      </c>
      <c r="S2820">
        <f t="shared" si="260"/>
        <v>2.0533021726022265E-2</v>
      </c>
      <c r="T2820">
        <f t="shared" si="261"/>
        <v>0.97946697827397777</v>
      </c>
      <c r="U2820" s="11">
        <f t="shared" si="262"/>
        <v>-9.0102012160955831E-3</v>
      </c>
      <c r="V2820">
        <f t="shared" si="263"/>
        <v>0</v>
      </c>
    </row>
    <row r="2821" spans="1:22" x14ac:dyDescent="0.4">
      <c r="A2821" s="8">
        <v>0</v>
      </c>
      <c r="B2821" s="8">
        <v>1</v>
      </c>
      <c r="C2821" s="8">
        <v>38</v>
      </c>
      <c r="D2821" s="8">
        <v>4</v>
      </c>
      <c r="E2821" s="8">
        <v>1</v>
      </c>
      <c r="F2821" s="8">
        <v>10</v>
      </c>
      <c r="G2821" s="8">
        <v>0</v>
      </c>
      <c r="H2821" s="8">
        <v>0</v>
      </c>
      <c r="I2821" s="8">
        <v>0</v>
      </c>
      <c r="J2821" s="8">
        <v>0</v>
      </c>
      <c r="K2821" s="8">
        <v>226</v>
      </c>
      <c r="L2821" s="8">
        <v>142</v>
      </c>
      <c r="M2821" s="8">
        <v>93</v>
      </c>
      <c r="N2821" s="8">
        <v>29.76</v>
      </c>
      <c r="O2821" s="8">
        <v>105</v>
      </c>
      <c r="P2821" s="8">
        <v>63</v>
      </c>
      <c r="Q2821">
        <f t="shared" si="258"/>
        <v>-2.4861924519503562</v>
      </c>
      <c r="R2821">
        <f t="shared" si="259"/>
        <v>8.3226252010588184E-2</v>
      </c>
      <c r="S2821">
        <f t="shared" si="260"/>
        <v>7.6831827013157244E-2</v>
      </c>
      <c r="T2821">
        <f t="shared" si="261"/>
        <v>0.92316817298684273</v>
      </c>
      <c r="U2821" s="11">
        <f t="shared" si="262"/>
        <v>-3.4719176604347556E-2</v>
      </c>
      <c r="V2821">
        <f t="shared" si="263"/>
        <v>0</v>
      </c>
    </row>
    <row r="2822" spans="1:22" x14ac:dyDescent="0.4">
      <c r="A2822" s="8">
        <v>0</v>
      </c>
      <c r="B2822" s="8">
        <v>1</v>
      </c>
      <c r="C2822" s="8">
        <v>44</v>
      </c>
      <c r="D2822" s="8">
        <v>1</v>
      </c>
      <c r="E2822" s="8">
        <v>0</v>
      </c>
      <c r="F2822" s="8">
        <v>0</v>
      </c>
      <c r="G2822" s="8">
        <v>0</v>
      </c>
      <c r="H2822" s="8">
        <v>0</v>
      </c>
      <c r="I2822" s="8">
        <v>0</v>
      </c>
      <c r="J2822" s="8">
        <v>0</v>
      </c>
      <c r="K2822" s="8">
        <v>195</v>
      </c>
      <c r="L2822" s="8">
        <v>114</v>
      </c>
      <c r="M2822" s="8">
        <v>79</v>
      </c>
      <c r="N2822" s="8">
        <v>25.01</v>
      </c>
      <c r="O2822" s="8">
        <v>60</v>
      </c>
      <c r="P2822" s="8">
        <v>76</v>
      </c>
      <c r="Q2822">
        <f t="shared" ref="Q2822:Q2885" si="264">$A$2+SUMPRODUCT(B$2:P$2,B2822:P2822)</f>
        <v>-2.749549727481047</v>
      </c>
      <c r="R2822">
        <f t="shared" ref="R2822:R2885" si="265">EXP(Q2822)</f>
        <v>6.395665264731519E-2</v>
      </c>
      <c r="S2822">
        <f t="shared" ref="S2822:S2885" si="266">R2822/(1+R2822)</f>
        <v>6.0112084912650861E-2</v>
      </c>
      <c r="T2822">
        <f t="shared" ref="T2822:T2885" si="267">IF(A2822=1,S2822,1-S2822)</f>
        <v>0.93988791508734915</v>
      </c>
      <c r="U2822" s="11">
        <f t="shared" ref="U2822:U2885" si="268">LOG(T2822)</f>
        <v>-2.6923934444403209E-2</v>
      </c>
      <c r="V2822">
        <f t="shared" ref="V2822:V2885" si="269">IF(S2822&gt;S$1,1,0)</f>
        <v>0</v>
      </c>
    </row>
    <row r="2823" spans="1:22" x14ac:dyDescent="0.4">
      <c r="A2823" s="8">
        <v>0</v>
      </c>
      <c r="B2823" s="8">
        <v>0</v>
      </c>
      <c r="C2823" s="8">
        <v>45</v>
      </c>
      <c r="D2823" s="8">
        <v>3</v>
      </c>
      <c r="E2823" s="8">
        <v>0</v>
      </c>
      <c r="F2823" s="8">
        <v>0</v>
      </c>
      <c r="G2823" s="8">
        <v>0</v>
      </c>
      <c r="H2823" s="8">
        <v>0</v>
      </c>
      <c r="I2823" s="8">
        <v>0</v>
      </c>
      <c r="J2823" s="8">
        <v>0</v>
      </c>
      <c r="K2823" s="8">
        <v>271</v>
      </c>
      <c r="L2823" s="8">
        <v>121</v>
      </c>
      <c r="M2823" s="8">
        <v>77</v>
      </c>
      <c r="N2823" s="8">
        <v>23.96</v>
      </c>
      <c r="O2823" s="8">
        <v>68</v>
      </c>
      <c r="P2823" s="8">
        <v>82</v>
      </c>
      <c r="Q2823">
        <f t="shared" si="264"/>
        <v>-2.9384413877603475</v>
      </c>
      <c r="R2823">
        <f t="shared" si="265"/>
        <v>5.2948190156214263E-2</v>
      </c>
      <c r="S2823">
        <f t="shared" si="266"/>
        <v>5.0285655696277826E-2</v>
      </c>
      <c r="T2823">
        <f t="shared" si="267"/>
        <v>0.94971434430372215</v>
      </c>
      <c r="U2823" s="11">
        <f t="shared" si="268"/>
        <v>-2.2407002445862138E-2</v>
      </c>
      <c r="V2823">
        <f t="shared" si="269"/>
        <v>0</v>
      </c>
    </row>
    <row r="2824" spans="1:22" x14ac:dyDescent="0.4">
      <c r="A2824" s="8">
        <v>0</v>
      </c>
      <c r="B2824" s="8">
        <v>1</v>
      </c>
      <c r="C2824" s="8">
        <v>57</v>
      </c>
      <c r="D2824" s="8">
        <v>1</v>
      </c>
      <c r="E2824" s="8">
        <v>0</v>
      </c>
      <c r="F2824" s="8">
        <v>0</v>
      </c>
      <c r="G2824" s="8">
        <v>0</v>
      </c>
      <c r="H2824" s="8">
        <v>0</v>
      </c>
      <c r="I2824" s="8">
        <v>1</v>
      </c>
      <c r="J2824" s="8">
        <v>0</v>
      </c>
      <c r="K2824" s="8">
        <v>287</v>
      </c>
      <c r="L2824" s="8">
        <v>149</v>
      </c>
      <c r="M2824" s="8">
        <v>86</v>
      </c>
      <c r="N2824" s="8">
        <v>26.33</v>
      </c>
      <c r="O2824" s="8">
        <v>62</v>
      </c>
      <c r="P2824" s="8">
        <v>65</v>
      </c>
      <c r="Q2824">
        <f t="shared" si="264"/>
        <v>-1.0957742605442338</v>
      </c>
      <c r="R2824">
        <f t="shared" si="265"/>
        <v>0.33428068637938907</v>
      </c>
      <c r="S2824">
        <f t="shared" si="266"/>
        <v>0.2505325077337886</v>
      </c>
      <c r="T2824">
        <f t="shared" si="267"/>
        <v>0.74946749226621145</v>
      </c>
      <c r="U2824" s="11">
        <f t="shared" si="268"/>
        <v>-0.12524719968772011</v>
      </c>
      <c r="V2824">
        <f t="shared" si="269"/>
        <v>1</v>
      </c>
    </row>
    <row r="2825" spans="1:22" x14ac:dyDescent="0.4">
      <c r="A2825" s="8">
        <v>1</v>
      </c>
      <c r="B2825" s="8">
        <v>1</v>
      </c>
      <c r="C2825" s="8">
        <v>61</v>
      </c>
      <c r="D2825" s="8">
        <v>1</v>
      </c>
      <c r="E2825" s="8">
        <v>0</v>
      </c>
      <c r="F2825" s="8">
        <v>0</v>
      </c>
      <c r="G2825" s="8">
        <v>0</v>
      </c>
      <c r="H2825" s="8">
        <v>0</v>
      </c>
      <c r="I2825" s="8">
        <v>0</v>
      </c>
      <c r="J2825" s="8">
        <v>0</v>
      </c>
      <c r="K2825" s="8">
        <v>257</v>
      </c>
      <c r="L2825" s="8">
        <v>124.5</v>
      </c>
      <c r="M2825" s="8">
        <v>80</v>
      </c>
      <c r="N2825" s="8">
        <v>23.84</v>
      </c>
      <c r="O2825" s="8">
        <v>64</v>
      </c>
      <c r="P2825" s="8">
        <v>76</v>
      </c>
      <c r="Q2825">
        <f t="shared" si="264"/>
        <v>-1.477788111398759</v>
      </c>
      <c r="R2825">
        <f t="shared" si="265"/>
        <v>0.22814175485589364</v>
      </c>
      <c r="S2825">
        <f t="shared" si="266"/>
        <v>0.18576174448418056</v>
      </c>
      <c r="T2825">
        <f t="shared" si="267"/>
        <v>0.18576174448418056</v>
      </c>
      <c r="U2825" s="11">
        <f t="shared" si="268"/>
        <v>-0.73104371913706911</v>
      </c>
      <c r="V2825">
        <f t="shared" si="269"/>
        <v>1</v>
      </c>
    </row>
    <row r="2826" spans="1:22" x14ac:dyDescent="0.4">
      <c r="A2826" s="8">
        <v>0</v>
      </c>
      <c r="B2826" s="8">
        <v>0</v>
      </c>
      <c r="C2826" s="8">
        <v>38</v>
      </c>
      <c r="D2826" s="8">
        <v>4</v>
      </c>
      <c r="E2826" s="8">
        <v>1</v>
      </c>
      <c r="F2826" s="8">
        <v>3</v>
      </c>
      <c r="G2826" s="8">
        <v>0</v>
      </c>
      <c r="H2826" s="8">
        <v>0</v>
      </c>
      <c r="I2826" s="8">
        <v>0</v>
      </c>
      <c r="J2826" s="8">
        <v>0</v>
      </c>
      <c r="K2826" s="8">
        <v>177</v>
      </c>
      <c r="L2826" s="8">
        <v>126</v>
      </c>
      <c r="M2826" s="8">
        <v>80</v>
      </c>
      <c r="N2826" s="8">
        <v>23.84</v>
      </c>
      <c r="O2826" s="8">
        <v>90</v>
      </c>
      <c r="P2826" s="8">
        <v>79</v>
      </c>
      <c r="Q2826">
        <f t="shared" si="264"/>
        <v>-3.4084517360481019</v>
      </c>
      <c r="R2826">
        <f t="shared" si="265"/>
        <v>3.3092396497684355E-2</v>
      </c>
      <c r="S2826">
        <f t="shared" si="266"/>
        <v>3.2032368653444575E-2</v>
      </c>
      <c r="T2826">
        <f t="shared" si="267"/>
        <v>0.96796763134655539</v>
      </c>
      <c r="U2826" s="11">
        <f t="shared" si="268"/>
        <v>-1.4139165173647177E-2</v>
      </c>
      <c r="V2826">
        <f t="shared" si="269"/>
        <v>0</v>
      </c>
    </row>
    <row r="2827" spans="1:22" x14ac:dyDescent="0.4">
      <c r="A2827" s="8">
        <v>0</v>
      </c>
      <c r="B2827" s="8">
        <v>1</v>
      </c>
      <c r="C2827" s="8">
        <v>57</v>
      </c>
      <c r="D2827" s="8">
        <v>4</v>
      </c>
      <c r="E2827" s="8">
        <v>0</v>
      </c>
      <c r="F2827" s="8">
        <v>0</v>
      </c>
      <c r="G2827" s="8">
        <v>0</v>
      </c>
      <c r="H2827" s="8">
        <v>0</v>
      </c>
      <c r="I2827" s="8">
        <v>0</v>
      </c>
      <c r="J2827" s="8">
        <v>0</v>
      </c>
      <c r="K2827" s="8">
        <v>235</v>
      </c>
      <c r="L2827" s="8">
        <v>123</v>
      </c>
      <c r="M2827" s="8">
        <v>78</v>
      </c>
      <c r="N2827" s="8">
        <v>28.53</v>
      </c>
      <c r="O2827" s="8">
        <v>60</v>
      </c>
      <c r="P2827" s="8">
        <v>74</v>
      </c>
      <c r="Q2827">
        <f t="shared" si="264"/>
        <v>-1.7540177762469877</v>
      </c>
      <c r="R2827">
        <f t="shared" si="265"/>
        <v>0.17307715932677628</v>
      </c>
      <c r="S2827">
        <f t="shared" si="266"/>
        <v>0.14754115528607212</v>
      </c>
      <c r="T2827">
        <f t="shared" si="267"/>
        <v>0.85245884471392785</v>
      </c>
      <c r="U2827" s="11">
        <f t="shared" si="268"/>
        <v>-6.9326578839965555E-2</v>
      </c>
      <c r="V2827">
        <f t="shared" si="269"/>
        <v>1</v>
      </c>
    </row>
    <row r="2828" spans="1:22" x14ac:dyDescent="0.4">
      <c r="A2828" s="8">
        <v>0</v>
      </c>
      <c r="B2828" s="8">
        <v>0</v>
      </c>
      <c r="C2828" s="8">
        <v>47</v>
      </c>
      <c r="D2828" s="8">
        <v>1</v>
      </c>
      <c r="E2828" s="8">
        <v>0</v>
      </c>
      <c r="F2828" s="8">
        <v>0</v>
      </c>
      <c r="G2828" s="8">
        <v>0</v>
      </c>
      <c r="H2828" s="8">
        <v>0</v>
      </c>
      <c r="I2828" s="8">
        <v>0</v>
      </c>
      <c r="J2828" s="8">
        <v>0</v>
      </c>
      <c r="K2828" s="8">
        <v>266</v>
      </c>
      <c r="L2828" s="8">
        <v>107</v>
      </c>
      <c r="M2828" s="8">
        <v>77</v>
      </c>
      <c r="N2828" s="8">
        <v>30.61</v>
      </c>
      <c r="O2828" s="8">
        <v>75</v>
      </c>
      <c r="P2828" s="8">
        <v>64</v>
      </c>
      <c r="Q2828">
        <f t="shared" si="264"/>
        <v>-3.0078162419015664</v>
      </c>
      <c r="R2828">
        <f t="shared" si="265"/>
        <v>4.9399437479805422E-2</v>
      </c>
      <c r="S2828">
        <f t="shared" si="266"/>
        <v>4.7074007966347954E-2</v>
      </c>
      <c r="T2828">
        <f t="shared" si="267"/>
        <v>0.95292599203365203</v>
      </c>
      <c r="U2828" s="11">
        <f t="shared" si="268"/>
        <v>-2.0940827063118773E-2</v>
      </c>
      <c r="V2828">
        <f t="shared" si="269"/>
        <v>0</v>
      </c>
    </row>
    <row r="2829" spans="1:22" x14ac:dyDescent="0.4">
      <c r="A2829" s="8">
        <v>0</v>
      </c>
      <c r="B2829" s="8">
        <v>1</v>
      </c>
      <c r="C2829" s="8">
        <v>39</v>
      </c>
      <c r="D2829" s="8">
        <v>4</v>
      </c>
      <c r="E2829" s="8">
        <v>1</v>
      </c>
      <c r="F2829" s="8">
        <v>15</v>
      </c>
      <c r="G2829" s="8">
        <v>0</v>
      </c>
      <c r="H2829" s="8">
        <v>0</v>
      </c>
      <c r="I2829" s="8">
        <v>0</v>
      </c>
      <c r="J2829" s="8">
        <v>0</v>
      </c>
      <c r="K2829" s="8">
        <v>208</v>
      </c>
      <c r="L2829" s="8">
        <v>135</v>
      </c>
      <c r="M2829" s="8">
        <v>80</v>
      </c>
      <c r="N2829" s="8">
        <v>20.71</v>
      </c>
      <c r="O2829" s="8">
        <v>70</v>
      </c>
      <c r="P2829" s="10">
        <v>82</v>
      </c>
      <c r="Q2829">
        <f t="shared" si="264"/>
        <v>-2.3427229562530636</v>
      </c>
      <c r="R2829">
        <f t="shared" si="265"/>
        <v>9.6065699071910773E-2</v>
      </c>
      <c r="S2829">
        <f t="shared" si="266"/>
        <v>8.7645931401059265E-2</v>
      </c>
      <c r="T2829">
        <f t="shared" si="267"/>
        <v>0.91235406859894075</v>
      </c>
      <c r="U2829" s="11">
        <f t="shared" si="268"/>
        <v>-3.9836586894009048E-2</v>
      </c>
      <c r="V2829">
        <f t="shared" si="269"/>
        <v>0</v>
      </c>
    </row>
    <row r="2830" spans="1:22" x14ac:dyDescent="0.4">
      <c r="A2830" s="8">
        <v>0</v>
      </c>
      <c r="B2830" s="8">
        <v>0</v>
      </c>
      <c r="C2830" s="8">
        <v>54</v>
      </c>
      <c r="D2830" s="8">
        <v>1</v>
      </c>
      <c r="E2830" s="8">
        <v>0</v>
      </c>
      <c r="F2830" s="8">
        <v>0</v>
      </c>
      <c r="G2830" s="8">
        <v>0</v>
      </c>
      <c r="H2830" s="8">
        <v>0</v>
      </c>
      <c r="I2830" s="8">
        <v>0</v>
      </c>
      <c r="J2830" s="8">
        <v>0</v>
      </c>
      <c r="K2830" s="8">
        <v>192</v>
      </c>
      <c r="L2830" s="8">
        <v>130</v>
      </c>
      <c r="M2830" s="8">
        <v>87</v>
      </c>
      <c r="N2830" s="8">
        <v>27.76</v>
      </c>
      <c r="O2830" s="8">
        <v>69</v>
      </c>
      <c r="P2830" s="10">
        <v>82</v>
      </c>
      <c r="Q2830">
        <f t="shared" si="264"/>
        <v>-2.2789908443168176</v>
      </c>
      <c r="R2830">
        <f t="shared" si="265"/>
        <v>0.1023874795044408</v>
      </c>
      <c r="S2830">
        <f t="shared" si="266"/>
        <v>9.2877941203094325E-2</v>
      </c>
      <c r="T2830">
        <f t="shared" si="267"/>
        <v>0.90712205879690566</v>
      </c>
      <c r="U2830" s="11">
        <f t="shared" si="268"/>
        <v>-4.2334272040862896E-2</v>
      </c>
      <c r="V2830">
        <f t="shared" si="269"/>
        <v>0</v>
      </c>
    </row>
    <row r="2831" spans="1:22" x14ac:dyDescent="0.4">
      <c r="A2831" s="8">
        <v>0</v>
      </c>
      <c r="B2831" s="8">
        <v>1</v>
      </c>
      <c r="C2831" s="8">
        <v>58</v>
      </c>
      <c r="D2831" s="8">
        <v>1</v>
      </c>
      <c r="E2831" s="8">
        <v>0</v>
      </c>
      <c r="F2831" s="8">
        <v>0</v>
      </c>
      <c r="G2831" s="8">
        <v>0</v>
      </c>
      <c r="H2831" s="8">
        <v>0</v>
      </c>
      <c r="I2831" s="8">
        <v>1</v>
      </c>
      <c r="J2831" s="8">
        <v>0</v>
      </c>
      <c r="K2831" s="8">
        <v>239</v>
      </c>
      <c r="L2831" s="8">
        <v>147</v>
      </c>
      <c r="M2831" s="8">
        <v>98</v>
      </c>
      <c r="N2831" s="8">
        <v>26.51</v>
      </c>
      <c r="O2831" s="8">
        <v>65</v>
      </c>
      <c r="P2831" s="8">
        <v>68</v>
      </c>
      <c r="Q2831">
        <f t="shared" si="264"/>
        <v>-1.1419571055140159</v>
      </c>
      <c r="R2831">
        <f t="shared" si="265"/>
        <v>0.31919371434116478</v>
      </c>
      <c r="S2831">
        <f t="shared" si="266"/>
        <v>0.24196121530231621</v>
      </c>
      <c r="T2831">
        <f t="shared" si="267"/>
        <v>0.75803878469768382</v>
      </c>
      <c r="U2831" s="11">
        <f t="shared" si="268"/>
        <v>-0.1203085733266907</v>
      </c>
      <c r="V2831">
        <f t="shared" si="269"/>
        <v>1</v>
      </c>
    </row>
    <row r="2832" spans="1:22" x14ac:dyDescent="0.4">
      <c r="A2832" s="8">
        <v>0</v>
      </c>
      <c r="B2832" s="8">
        <v>0</v>
      </c>
      <c r="C2832" s="8">
        <v>69</v>
      </c>
      <c r="D2832" s="8">
        <v>2</v>
      </c>
      <c r="E2832" s="8">
        <v>0</v>
      </c>
      <c r="F2832" s="8">
        <v>0</v>
      </c>
      <c r="G2832" s="8">
        <v>0</v>
      </c>
      <c r="H2832" s="8">
        <v>0</v>
      </c>
      <c r="I2832" s="8">
        <v>1</v>
      </c>
      <c r="J2832" s="8">
        <v>0</v>
      </c>
      <c r="K2832" s="8">
        <v>215</v>
      </c>
      <c r="L2832" s="8">
        <v>164</v>
      </c>
      <c r="M2832" s="8">
        <v>80</v>
      </c>
      <c r="N2832" s="8">
        <v>17.23</v>
      </c>
      <c r="O2832" s="8">
        <v>100</v>
      </c>
      <c r="P2832" s="10">
        <v>82</v>
      </c>
      <c r="Q2832">
        <f t="shared" si="264"/>
        <v>-0.70687797606109282</v>
      </c>
      <c r="R2832">
        <f t="shared" si="265"/>
        <v>0.49318152094652984</v>
      </c>
      <c r="S2832">
        <f t="shared" si="266"/>
        <v>0.33028905998910396</v>
      </c>
      <c r="T2832">
        <f t="shared" si="267"/>
        <v>0.66971094001089604</v>
      </c>
      <c r="U2832" s="11">
        <f t="shared" si="268"/>
        <v>-0.17411260662219352</v>
      </c>
      <c r="V2832">
        <f t="shared" si="269"/>
        <v>1</v>
      </c>
    </row>
    <row r="2833" spans="1:22" x14ac:dyDescent="0.4">
      <c r="A2833" s="8">
        <v>0</v>
      </c>
      <c r="B2833" s="8">
        <v>0</v>
      </c>
      <c r="C2833" s="8">
        <v>60</v>
      </c>
      <c r="D2833" s="8">
        <v>3</v>
      </c>
      <c r="E2833" s="8">
        <v>1</v>
      </c>
      <c r="F2833" s="8">
        <v>3</v>
      </c>
      <c r="G2833" s="8">
        <v>0</v>
      </c>
      <c r="H2833" s="8">
        <v>0</v>
      </c>
      <c r="I2833" s="8">
        <v>0</v>
      </c>
      <c r="J2833" s="8">
        <v>0</v>
      </c>
      <c r="K2833" s="8">
        <v>270</v>
      </c>
      <c r="L2833" s="8">
        <v>130</v>
      </c>
      <c r="M2833" s="8">
        <v>72.5</v>
      </c>
      <c r="N2833" s="8">
        <v>20.84</v>
      </c>
      <c r="O2833" s="8">
        <v>75</v>
      </c>
      <c r="P2833" s="8">
        <v>102</v>
      </c>
      <c r="Q2833">
        <f t="shared" si="264"/>
        <v>-1.8146298151962101</v>
      </c>
      <c r="R2833">
        <f t="shared" si="265"/>
        <v>0.16289819966813288</v>
      </c>
      <c r="S2833">
        <f t="shared" si="266"/>
        <v>0.14007950112453579</v>
      </c>
      <c r="T2833">
        <f t="shared" si="267"/>
        <v>0.85992049887546418</v>
      </c>
      <c r="U2833" s="11">
        <f t="shared" si="268"/>
        <v>-6.5541698170010612E-2</v>
      </c>
      <c r="V2833">
        <f t="shared" si="269"/>
        <v>1</v>
      </c>
    </row>
    <row r="2834" spans="1:22" x14ac:dyDescent="0.4">
      <c r="A2834" s="8">
        <v>1</v>
      </c>
      <c r="B2834" s="8">
        <v>0</v>
      </c>
      <c r="C2834" s="8">
        <v>63</v>
      </c>
      <c r="D2834" s="8">
        <v>3</v>
      </c>
      <c r="E2834" s="8">
        <v>0</v>
      </c>
      <c r="F2834" s="8">
        <v>0</v>
      </c>
      <c r="G2834" s="8">
        <v>0</v>
      </c>
      <c r="H2834" s="8">
        <v>0</v>
      </c>
      <c r="I2834" s="8">
        <v>1</v>
      </c>
      <c r="J2834" s="8">
        <v>0</v>
      </c>
      <c r="K2834" s="8">
        <v>241</v>
      </c>
      <c r="L2834" s="8">
        <v>153</v>
      </c>
      <c r="M2834" s="8">
        <v>89</v>
      </c>
      <c r="N2834" s="8">
        <v>32.57</v>
      </c>
      <c r="O2834" s="8">
        <v>65</v>
      </c>
      <c r="P2834" s="8">
        <v>75</v>
      </c>
      <c r="Q2834">
        <f t="shared" si="264"/>
        <v>-1.0738326530795721</v>
      </c>
      <c r="R2834">
        <f t="shared" si="265"/>
        <v>0.34169640081813213</v>
      </c>
      <c r="S2834">
        <f t="shared" si="266"/>
        <v>0.25467490306284968</v>
      </c>
      <c r="T2834">
        <f t="shared" si="267"/>
        <v>0.25467490306284968</v>
      </c>
      <c r="U2834" s="11">
        <f t="shared" si="268"/>
        <v>-0.59401385047550193</v>
      </c>
      <c r="V2834">
        <f t="shared" si="269"/>
        <v>1</v>
      </c>
    </row>
    <row r="2835" spans="1:22" x14ac:dyDescent="0.4">
      <c r="A2835" s="8">
        <v>0</v>
      </c>
      <c r="B2835" s="8">
        <v>0</v>
      </c>
      <c r="C2835" s="8">
        <v>50</v>
      </c>
      <c r="D2835" s="8">
        <v>3</v>
      </c>
      <c r="E2835" s="8">
        <v>1</v>
      </c>
      <c r="F2835" s="8">
        <v>9</v>
      </c>
      <c r="G2835" s="8">
        <v>0</v>
      </c>
      <c r="H2835" s="8">
        <v>0</v>
      </c>
      <c r="I2835" s="8">
        <v>0</v>
      </c>
      <c r="J2835" s="8">
        <v>1</v>
      </c>
      <c r="K2835" s="8">
        <v>210</v>
      </c>
      <c r="L2835" s="8">
        <v>134</v>
      </c>
      <c r="M2835" s="8">
        <v>80</v>
      </c>
      <c r="N2835" s="8">
        <v>18.260000000000002</v>
      </c>
      <c r="O2835" s="8">
        <v>64</v>
      </c>
      <c r="P2835" s="10">
        <v>82</v>
      </c>
      <c r="Q2835">
        <f t="shared" si="264"/>
        <v>-2.2730867378820214</v>
      </c>
      <c r="R2835">
        <f t="shared" si="265"/>
        <v>0.10299377413382919</v>
      </c>
      <c r="S2835">
        <f t="shared" si="266"/>
        <v>9.3376568888350484E-2</v>
      </c>
      <c r="T2835">
        <f t="shared" si="267"/>
        <v>0.90662343111164956</v>
      </c>
      <c r="U2835" s="11">
        <f t="shared" si="268"/>
        <v>-4.2573061064892281E-2</v>
      </c>
      <c r="V2835">
        <f t="shared" si="269"/>
        <v>0</v>
      </c>
    </row>
    <row r="2836" spans="1:22" x14ac:dyDescent="0.4">
      <c r="A2836" s="8">
        <v>0</v>
      </c>
      <c r="B2836" s="8">
        <v>1</v>
      </c>
      <c r="C2836" s="8">
        <v>56</v>
      </c>
      <c r="D2836" s="8">
        <v>1</v>
      </c>
      <c r="E2836" s="8">
        <v>0</v>
      </c>
      <c r="F2836" s="8">
        <v>0</v>
      </c>
      <c r="G2836" s="8">
        <v>0</v>
      </c>
      <c r="H2836" s="8">
        <v>0</v>
      </c>
      <c r="I2836" s="8">
        <v>0</v>
      </c>
      <c r="J2836" s="8">
        <v>0</v>
      </c>
      <c r="K2836" s="8">
        <v>243</v>
      </c>
      <c r="L2836" s="8">
        <v>128.5</v>
      </c>
      <c r="M2836" s="8">
        <v>75</v>
      </c>
      <c r="N2836" s="8">
        <v>27.68</v>
      </c>
      <c r="O2836" s="8">
        <v>80</v>
      </c>
      <c r="P2836" s="8">
        <v>89</v>
      </c>
      <c r="Q2836">
        <f t="shared" si="264"/>
        <v>-1.7018138637431548</v>
      </c>
      <c r="R2836">
        <f t="shared" si="265"/>
        <v>0.18235246137404759</v>
      </c>
      <c r="S2836">
        <f t="shared" si="266"/>
        <v>0.15422851250474859</v>
      </c>
      <c r="T2836">
        <f t="shared" si="267"/>
        <v>0.84577148749525144</v>
      </c>
      <c r="U2836" s="11">
        <f t="shared" si="268"/>
        <v>-7.2746959804156269E-2</v>
      </c>
      <c r="V2836">
        <f t="shared" si="269"/>
        <v>1</v>
      </c>
    </row>
    <row r="2837" spans="1:22" x14ac:dyDescent="0.4">
      <c r="A2837" s="8">
        <v>0</v>
      </c>
      <c r="B2837" s="8">
        <v>0</v>
      </c>
      <c r="C2837" s="8">
        <v>54</v>
      </c>
      <c r="D2837" s="8">
        <v>3</v>
      </c>
      <c r="E2837" s="8">
        <v>0</v>
      </c>
      <c r="F2837" s="8">
        <v>0</v>
      </c>
      <c r="G2837" s="8">
        <v>0</v>
      </c>
      <c r="H2837" s="8">
        <v>0</v>
      </c>
      <c r="I2837" s="8">
        <v>0</v>
      </c>
      <c r="J2837" s="8">
        <v>0</v>
      </c>
      <c r="K2837" s="8">
        <v>278</v>
      </c>
      <c r="L2837" s="8">
        <v>127.5</v>
      </c>
      <c r="M2837" s="8">
        <v>83</v>
      </c>
      <c r="N2837" s="8">
        <v>23.08</v>
      </c>
      <c r="O2837" s="8">
        <v>63</v>
      </c>
      <c r="P2837" s="8">
        <v>78</v>
      </c>
      <c r="Q2837">
        <f t="shared" si="264"/>
        <v>-2.2833316302788074</v>
      </c>
      <c r="R2837">
        <f t="shared" si="265"/>
        <v>0.10194400059059744</v>
      </c>
      <c r="S2837">
        <f t="shared" si="266"/>
        <v>9.2512868653905803E-2</v>
      </c>
      <c r="T2837">
        <f t="shared" si="267"/>
        <v>0.90748713134609416</v>
      </c>
      <c r="U2837" s="11">
        <f t="shared" si="268"/>
        <v>-4.2159524776705662E-2</v>
      </c>
      <c r="V2837">
        <f t="shared" si="269"/>
        <v>0</v>
      </c>
    </row>
    <row r="2838" spans="1:22" x14ac:dyDescent="0.4">
      <c r="A2838" s="8">
        <v>0</v>
      </c>
      <c r="B2838" s="8">
        <v>0</v>
      </c>
      <c r="C2838" s="8">
        <v>57</v>
      </c>
      <c r="D2838" s="8">
        <v>2</v>
      </c>
      <c r="E2838" s="8">
        <v>1</v>
      </c>
      <c r="F2838" s="8">
        <v>20</v>
      </c>
      <c r="G2838" s="8">
        <v>1</v>
      </c>
      <c r="H2838" s="8">
        <v>0</v>
      </c>
      <c r="I2838" s="8">
        <v>1</v>
      </c>
      <c r="J2838" s="8">
        <v>0</v>
      </c>
      <c r="K2838" s="8">
        <v>315</v>
      </c>
      <c r="L2838" s="8">
        <v>193</v>
      </c>
      <c r="M2838" s="8">
        <v>109</v>
      </c>
      <c r="N2838" s="8">
        <v>27.99</v>
      </c>
      <c r="O2838" s="8">
        <v>70</v>
      </c>
      <c r="P2838" s="8">
        <v>74</v>
      </c>
      <c r="Q2838">
        <f t="shared" si="264"/>
        <v>-0.41775267851227493</v>
      </c>
      <c r="R2838">
        <f t="shared" si="265"/>
        <v>0.65852507568760676</v>
      </c>
      <c r="S2838">
        <f t="shared" si="266"/>
        <v>0.39705463929424717</v>
      </c>
      <c r="T2838">
        <f t="shared" si="267"/>
        <v>0.60294536070575289</v>
      </c>
      <c r="U2838" s="11">
        <f t="shared" si="268"/>
        <v>-0.2197220421204579</v>
      </c>
      <c r="V2838">
        <f t="shared" si="269"/>
        <v>1</v>
      </c>
    </row>
    <row r="2839" spans="1:22" x14ac:dyDescent="0.4">
      <c r="A2839" s="8">
        <v>0</v>
      </c>
      <c r="B2839" s="8">
        <v>0</v>
      </c>
      <c r="C2839" s="8">
        <v>48</v>
      </c>
      <c r="D2839" s="8">
        <v>2</v>
      </c>
      <c r="E2839" s="8">
        <v>1</v>
      </c>
      <c r="F2839" s="8">
        <v>5</v>
      </c>
      <c r="G2839" s="8">
        <v>0</v>
      </c>
      <c r="H2839" s="8">
        <v>0</v>
      </c>
      <c r="I2839" s="8">
        <v>1</v>
      </c>
      <c r="J2839" s="8">
        <v>0</v>
      </c>
      <c r="K2839" s="8">
        <v>150</v>
      </c>
      <c r="L2839" s="8">
        <v>175</v>
      </c>
      <c r="M2839" s="8">
        <v>110</v>
      </c>
      <c r="N2839" s="8">
        <v>26.4</v>
      </c>
      <c r="O2839" s="8">
        <v>100</v>
      </c>
      <c r="P2839" s="10">
        <v>82</v>
      </c>
      <c r="Q2839">
        <f t="shared" si="264"/>
        <v>-1.779610506193424</v>
      </c>
      <c r="R2839">
        <f t="shared" si="265"/>
        <v>0.16870384357583093</v>
      </c>
      <c r="S2839">
        <f t="shared" si="266"/>
        <v>0.14435123534774671</v>
      </c>
      <c r="T2839">
        <f t="shared" si="267"/>
        <v>0.85564876465225326</v>
      </c>
      <c r="U2839" s="11">
        <f t="shared" si="268"/>
        <v>-6.7704472328787457E-2</v>
      </c>
      <c r="V2839">
        <f t="shared" si="269"/>
        <v>1</v>
      </c>
    </row>
    <row r="2840" spans="1:22" x14ac:dyDescent="0.4">
      <c r="A2840" s="8">
        <v>0</v>
      </c>
      <c r="B2840" s="8">
        <v>0</v>
      </c>
      <c r="C2840" s="8">
        <v>44</v>
      </c>
      <c r="D2840" s="8">
        <v>1</v>
      </c>
      <c r="E2840" s="8">
        <v>1</v>
      </c>
      <c r="F2840" s="8">
        <v>8</v>
      </c>
      <c r="G2840" s="8">
        <v>0</v>
      </c>
      <c r="H2840" s="8">
        <v>0</v>
      </c>
      <c r="I2840" s="8">
        <v>0</v>
      </c>
      <c r="J2840" s="8">
        <v>0</v>
      </c>
      <c r="K2840" s="8">
        <v>351</v>
      </c>
      <c r="L2840" s="8">
        <v>106</v>
      </c>
      <c r="M2840" s="8">
        <v>65</v>
      </c>
      <c r="N2840" s="8">
        <v>25.34</v>
      </c>
      <c r="O2840" s="8">
        <v>95</v>
      </c>
      <c r="P2840" s="8">
        <v>69</v>
      </c>
      <c r="Q2840">
        <f t="shared" si="264"/>
        <v>-2.9656506206236344</v>
      </c>
      <c r="R2840">
        <f t="shared" si="265"/>
        <v>5.1526933851051532E-2</v>
      </c>
      <c r="S2840">
        <f t="shared" si="266"/>
        <v>4.900201049757448E-2</v>
      </c>
      <c r="T2840">
        <f t="shared" si="267"/>
        <v>0.95099798950242553</v>
      </c>
      <c r="U2840" s="11">
        <f t="shared" si="268"/>
        <v>-2.182040120025739E-2</v>
      </c>
      <c r="V2840">
        <f t="shared" si="269"/>
        <v>0</v>
      </c>
    </row>
    <row r="2841" spans="1:22" x14ac:dyDescent="0.4">
      <c r="A2841" s="8">
        <v>1</v>
      </c>
      <c r="B2841" s="8">
        <v>1</v>
      </c>
      <c r="C2841" s="8">
        <v>60</v>
      </c>
      <c r="D2841" s="8">
        <v>1</v>
      </c>
      <c r="E2841" s="8">
        <v>1</v>
      </c>
      <c r="F2841" s="8">
        <v>20</v>
      </c>
      <c r="G2841" s="8">
        <v>0</v>
      </c>
      <c r="H2841" s="8">
        <v>0</v>
      </c>
      <c r="I2841" s="8">
        <v>1</v>
      </c>
      <c r="J2841" s="8">
        <v>0</v>
      </c>
      <c r="K2841" s="8">
        <v>174</v>
      </c>
      <c r="L2841" s="8">
        <v>164</v>
      </c>
      <c r="M2841" s="8">
        <v>113</v>
      </c>
      <c r="N2841" s="8">
        <v>18.64</v>
      </c>
      <c r="O2841" s="8">
        <v>65</v>
      </c>
      <c r="P2841" s="8">
        <v>93</v>
      </c>
      <c r="Q2841">
        <f t="shared" si="264"/>
        <v>-0.25931139250885327</v>
      </c>
      <c r="R2841">
        <f t="shared" si="265"/>
        <v>0.77158272055230681</v>
      </c>
      <c r="S2841">
        <f t="shared" si="266"/>
        <v>0.43553299069871204</v>
      </c>
      <c r="T2841">
        <f t="shared" si="267"/>
        <v>0.43553299069871204</v>
      </c>
      <c r="U2841" s="11">
        <f t="shared" si="268"/>
        <v>-0.36097894252601842</v>
      </c>
      <c r="V2841">
        <f t="shared" si="269"/>
        <v>1</v>
      </c>
    </row>
    <row r="2842" spans="1:22" x14ac:dyDescent="0.4">
      <c r="A2842" s="8">
        <v>0</v>
      </c>
      <c r="B2842" s="8">
        <v>1</v>
      </c>
      <c r="C2842" s="8">
        <v>41</v>
      </c>
      <c r="D2842" s="8">
        <v>2</v>
      </c>
      <c r="E2842" s="8">
        <v>1</v>
      </c>
      <c r="F2842" s="8">
        <v>20</v>
      </c>
      <c r="G2842" s="8">
        <v>0</v>
      </c>
      <c r="H2842" s="8">
        <v>0</v>
      </c>
      <c r="I2842" s="8">
        <v>1</v>
      </c>
      <c r="J2842" s="8">
        <v>0</v>
      </c>
      <c r="K2842" s="8">
        <v>196</v>
      </c>
      <c r="L2842" s="8">
        <v>154</v>
      </c>
      <c r="M2842" s="8">
        <v>99</v>
      </c>
      <c r="N2842" s="8">
        <v>23.46</v>
      </c>
      <c r="O2842" s="8">
        <v>82</v>
      </c>
      <c r="P2842" s="8">
        <v>56</v>
      </c>
      <c r="Q2842">
        <f t="shared" si="264"/>
        <v>-1.6080787808451609</v>
      </c>
      <c r="R2842">
        <f t="shared" si="265"/>
        <v>0.20027201112537196</v>
      </c>
      <c r="S2842">
        <f t="shared" si="266"/>
        <v>0.16685552047289468</v>
      </c>
      <c r="T2842">
        <f t="shared" si="267"/>
        <v>0.83314447952710535</v>
      </c>
      <c r="U2842" s="11">
        <f t="shared" si="268"/>
        <v>-7.9279679000826372E-2</v>
      </c>
      <c r="V2842">
        <f t="shared" si="269"/>
        <v>1</v>
      </c>
    </row>
    <row r="2843" spans="1:22" x14ac:dyDescent="0.4">
      <c r="A2843" s="8">
        <v>0</v>
      </c>
      <c r="B2843" s="8">
        <v>0</v>
      </c>
      <c r="C2843" s="8">
        <v>50</v>
      </c>
      <c r="D2843" s="8">
        <v>2</v>
      </c>
      <c r="E2843" s="8">
        <v>1</v>
      </c>
      <c r="F2843" s="8">
        <v>20</v>
      </c>
      <c r="G2843" s="8">
        <v>0</v>
      </c>
      <c r="H2843" s="8">
        <v>0</v>
      </c>
      <c r="I2843" s="8">
        <v>0</v>
      </c>
      <c r="J2843" s="8">
        <v>0</v>
      </c>
      <c r="K2843" s="8">
        <v>275</v>
      </c>
      <c r="L2843" s="8">
        <v>123</v>
      </c>
      <c r="M2843" s="8">
        <v>83</v>
      </c>
      <c r="N2843" s="8">
        <v>24.29</v>
      </c>
      <c r="O2843" s="8">
        <v>90</v>
      </c>
      <c r="P2843" s="8">
        <v>64</v>
      </c>
      <c r="Q2843">
        <f t="shared" si="264"/>
        <v>-2.0482545917300969</v>
      </c>
      <c r="R2843">
        <f t="shared" si="265"/>
        <v>0.12895979475951369</v>
      </c>
      <c r="S2843">
        <f t="shared" si="266"/>
        <v>0.11422886391360301</v>
      </c>
      <c r="T2843">
        <f t="shared" si="267"/>
        <v>0.88577113608639702</v>
      </c>
      <c r="U2843" s="11">
        <f t="shared" si="268"/>
        <v>-5.2678475826652749E-2</v>
      </c>
      <c r="V2843">
        <f t="shared" si="269"/>
        <v>1</v>
      </c>
    </row>
    <row r="2844" spans="1:22" x14ac:dyDescent="0.4">
      <c r="A2844" s="8">
        <v>0</v>
      </c>
      <c r="B2844" s="8">
        <v>0</v>
      </c>
      <c r="C2844" s="8">
        <v>49</v>
      </c>
      <c r="D2844" s="8">
        <v>1</v>
      </c>
      <c r="E2844" s="8">
        <v>0</v>
      </c>
      <c r="F2844" s="8">
        <v>0</v>
      </c>
      <c r="G2844" s="8">
        <v>0</v>
      </c>
      <c r="H2844" s="8">
        <v>0</v>
      </c>
      <c r="I2844" s="8">
        <v>1</v>
      </c>
      <c r="J2844" s="8">
        <v>0</v>
      </c>
      <c r="K2844" s="8">
        <v>254</v>
      </c>
      <c r="L2844" s="8">
        <v>131</v>
      </c>
      <c r="M2844" s="8">
        <v>92</v>
      </c>
      <c r="N2844" s="8">
        <v>29.22</v>
      </c>
      <c r="O2844" s="8">
        <v>75</v>
      </c>
      <c r="P2844" s="8">
        <v>65</v>
      </c>
      <c r="Q2844">
        <f t="shared" si="264"/>
        <v>-2.343449658738483</v>
      </c>
      <c r="R2844">
        <f t="shared" si="265"/>
        <v>9.5995913249468115E-2</v>
      </c>
      <c r="S2844">
        <f t="shared" si="266"/>
        <v>8.758783868532341E-2</v>
      </c>
      <c r="T2844">
        <f t="shared" si="267"/>
        <v>0.91241216131467662</v>
      </c>
      <c r="U2844" s="11">
        <f t="shared" si="268"/>
        <v>-3.9808934753720833E-2</v>
      </c>
      <c r="V2844">
        <f t="shared" si="269"/>
        <v>0</v>
      </c>
    </row>
    <row r="2845" spans="1:22" x14ac:dyDescent="0.4">
      <c r="A2845" s="8">
        <v>0</v>
      </c>
      <c r="B2845" s="8">
        <v>1</v>
      </c>
      <c r="C2845" s="8">
        <v>50</v>
      </c>
      <c r="D2845" s="8">
        <v>2</v>
      </c>
      <c r="E2845" s="8">
        <v>0</v>
      </c>
      <c r="F2845" s="8">
        <v>0</v>
      </c>
      <c r="G2845" s="8">
        <v>0</v>
      </c>
      <c r="H2845" s="8">
        <v>0</v>
      </c>
      <c r="I2845" s="8">
        <v>1</v>
      </c>
      <c r="J2845" s="8">
        <v>0</v>
      </c>
      <c r="K2845" s="8">
        <v>239</v>
      </c>
      <c r="L2845" s="8">
        <v>148.5</v>
      </c>
      <c r="M2845" s="8">
        <v>100</v>
      </c>
      <c r="N2845" s="8">
        <v>27.83</v>
      </c>
      <c r="O2845" s="8">
        <v>80</v>
      </c>
      <c r="P2845" s="8">
        <v>90</v>
      </c>
      <c r="Q2845">
        <f t="shared" si="264"/>
        <v>-1.6143311227349653</v>
      </c>
      <c r="R2845">
        <f t="shared" si="265"/>
        <v>0.19902374838995079</v>
      </c>
      <c r="S2845">
        <f t="shared" si="266"/>
        <v>0.16598816216709628</v>
      </c>
      <c r="T2845">
        <f t="shared" si="267"/>
        <v>0.83401183783290378</v>
      </c>
      <c r="U2845" s="11">
        <f t="shared" si="268"/>
        <v>-7.8827785010916432E-2</v>
      </c>
      <c r="V2845">
        <f t="shared" si="269"/>
        <v>1</v>
      </c>
    </row>
    <row r="2846" spans="1:22" x14ac:dyDescent="0.4">
      <c r="A2846" s="8">
        <v>0</v>
      </c>
      <c r="B2846" s="8">
        <v>0</v>
      </c>
      <c r="C2846" s="8">
        <v>52</v>
      </c>
      <c r="D2846" s="8">
        <v>1</v>
      </c>
      <c r="E2846" s="8">
        <v>0</v>
      </c>
      <c r="F2846" s="8">
        <v>0</v>
      </c>
      <c r="G2846" s="8">
        <v>0</v>
      </c>
      <c r="H2846" s="8">
        <v>0</v>
      </c>
      <c r="I2846" s="8">
        <v>0</v>
      </c>
      <c r="J2846" s="8">
        <v>0</v>
      </c>
      <c r="K2846" s="8">
        <v>280</v>
      </c>
      <c r="L2846" s="8">
        <v>127.5</v>
      </c>
      <c r="M2846" s="8">
        <v>81.5</v>
      </c>
      <c r="N2846" s="8">
        <v>33.9</v>
      </c>
      <c r="O2846" s="8">
        <v>82</v>
      </c>
      <c r="P2846" s="8">
        <v>70</v>
      </c>
      <c r="Q2846">
        <f t="shared" si="264"/>
        <v>-2.3324723055588015</v>
      </c>
      <c r="R2846">
        <f t="shared" si="265"/>
        <v>9.7055499378403493E-2</v>
      </c>
      <c r="S2846">
        <f t="shared" si="266"/>
        <v>8.8469087875130817E-2</v>
      </c>
      <c r="T2846">
        <f t="shared" si="267"/>
        <v>0.91153091212486914</v>
      </c>
      <c r="U2846" s="11">
        <f t="shared" si="268"/>
        <v>-4.0228598827308608E-2</v>
      </c>
      <c r="V2846">
        <f t="shared" si="269"/>
        <v>0</v>
      </c>
    </row>
    <row r="2847" spans="1:22" x14ac:dyDescent="0.4">
      <c r="A2847" s="8">
        <v>0</v>
      </c>
      <c r="B2847" s="8">
        <v>1</v>
      </c>
      <c r="C2847" s="8">
        <v>33</v>
      </c>
      <c r="D2847" s="8">
        <v>4</v>
      </c>
      <c r="E2847" s="8">
        <v>0</v>
      </c>
      <c r="F2847" s="8">
        <v>0</v>
      </c>
      <c r="G2847" s="8">
        <v>0</v>
      </c>
      <c r="H2847" s="8">
        <v>0</v>
      </c>
      <c r="I2847" s="8">
        <v>0</v>
      </c>
      <c r="J2847" s="8">
        <v>0</v>
      </c>
      <c r="K2847" s="8">
        <v>165</v>
      </c>
      <c r="L2847" s="8">
        <v>136</v>
      </c>
      <c r="M2847" s="8">
        <v>75</v>
      </c>
      <c r="N2847" s="8">
        <v>24.95</v>
      </c>
      <c r="O2847" s="8">
        <v>88</v>
      </c>
      <c r="P2847" s="8">
        <v>90</v>
      </c>
      <c r="Q2847">
        <f t="shared" si="264"/>
        <v>-3.1595089620787329</v>
      </c>
      <c r="R2847">
        <f t="shared" si="265"/>
        <v>4.2446578843867086E-2</v>
      </c>
      <c r="S2847">
        <f t="shared" si="266"/>
        <v>4.07182293129522E-2</v>
      </c>
      <c r="T2847">
        <f t="shared" si="267"/>
        <v>0.95928177068704779</v>
      </c>
      <c r="U2847" s="11">
        <f t="shared" si="268"/>
        <v>-1.8053808386532463E-2</v>
      </c>
      <c r="V2847">
        <f t="shared" si="269"/>
        <v>0</v>
      </c>
    </row>
    <row r="2848" spans="1:22" x14ac:dyDescent="0.4">
      <c r="A2848" s="8">
        <v>0</v>
      </c>
      <c r="B2848" s="8">
        <v>1</v>
      </c>
      <c r="C2848" s="8">
        <v>46</v>
      </c>
      <c r="D2848" s="8">
        <v>1</v>
      </c>
      <c r="E2848" s="8">
        <v>0</v>
      </c>
      <c r="F2848" s="8">
        <v>0</v>
      </c>
      <c r="G2848" s="8">
        <v>0</v>
      </c>
      <c r="H2848" s="8">
        <v>0</v>
      </c>
      <c r="I2848" s="8">
        <v>1</v>
      </c>
      <c r="J2848" s="8">
        <v>0</v>
      </c>
      <c r="K2848" s="8">
        <v>328</v>
      </c>
      <c r="L2848" s="8">
        <v>130</v>
      </c>
      <c r="M2848" s="8">
        <v>86.5</v>
      </c>
      <c r="N2848" s="8">
        <v>27.17</v>
      </c>
      <c r="O2848" s="8">
        <v>65</v>
      </c>
      <c r="P2848" s="8">
        <v>82</v>
      </c>
      <c r="Q2848">
        <f t="shared" si="264"/>
        <v>-2.0247534779119905</v>
      </c>
      <c r="R2848">
        <f t="shared" si="265"/>
        <v>0.13202638659682703</v>
      </c>
      <c r="S2848">
        <f t="shared" si="266"/>
        <v>0.1166283649922097</v>
      </c>
      <c r="T2848">
        <f t="shared" si="267"/>
        <v>0.88337163500779026</v>
      </c>
      <c r="U2848" s="11">
        <f t="shared" si="268"/>
        <v>-5.3856550014656182E-2</v>
      </c>
      <c r="V2848">
        <f t="shared" si="269"/>
        <v>1</v>
      </c>
    </row>
    <row r="2849" spans="1:22" x14ac:dyDescent="0.4">
      <c r="A2849" s="8">
        <v>0</v>
      </c>
      <c r="B2849" s="8">
        <v>1</v>
      </c>
      <c r="C2849" s="8">
        <v>52</v>
      </c>
      <c r="D2849" s="8">
        <v>2</v>
      </c>
      <c r="E2849" s="8">
        <v>1</v>
      </c>
      <c r="F2849" s="8">
        <v>20</v>
      </c>
      <c r="G2849" s="8">
        <v>0</v>
      </c>
      <c r="H2849" s="8">
        <v>0</v>
      </c>
      <c r="I2849" s="8">
        <v>0</v>
      </c>
      <c r="J2849" s="8">
        <v>0</v>
      </c>
      <c r="K2849" s="8">
        <v>243</v>
      </c>
      <c r="L2849" s="8">
        <v>116</v>
      </c>
      <c r="M2849" s="8">
        <v>64</v>
      </c>
      <c r="N2849" s="8">
        <v>23.78</v>
      </c>
      <c r="O2849" s="8">
        <v>69</v>
      </c>
      <c r="P2849" s="8">
        <v>70</v>
      </c>
      <c r="Q2849">
        <f t="shared" si="264"/>
        <v>-1.5707147958173628</v>
      </c>
      <c r="R2849">
        <f t="shared" si="265"/>
        <v>0.20789652566676886</v>
      </c>
      <c r="S2849">
        <f t="shared" si="266"/>
        <v>0.17211451581252646</v>
      </c>
      <c r="T2849">
        <f t="shared" si="267"/>
        <v>0.82788548418747354</v>
      </c>
      <c r="U2849" s="11">
        <f t="shared" si="268"/>
        <v>-8.202973208585411E-2</v>
      </c>
      <c r="V2849">
        <f t="shared" si="269"/>
        <v>1</v>
      </c>
    </row>
    <row r="2850" spans="1:22" x14ac:dyDescent="0.4">
      <c r="A2850" s="8">
        <v>0</v>
      </c>
      <c r="B2850" s="8">
        <v>1</v>
      </c>
      <c r="C2850" s="8">
        <v>45</v>
      </c>
      <c r="D2850" s="8">
        <v>2</v>
      </c>
      <c r="E2850" s="8">
        <v>1</v>
      </c>
      <c r="F2850" s="8">
        <v>5</v>
      </c>
      <c r="G2850" s="8">
        <v>0</v>
      </c>
      <c r="H2850" s="8">
        <v>0</v>
      </c>
      <c r="I2850" s="8">
        <v>0</v>
      </c>
      <c r="J2850" s="8">
        <v>0</v>
      </c>
      <c r="K2850" s="8">
        <v>217</v>
      </c>
      <c r="L2850" s="8">
        <v>130</v>
      </c>
      <c r="M2850" s="8">
        <v>82</v>
      </c>
      <c r="N2850" s="8">
        <v>26.95</v>
      </c>
      <c r="O2850" s="8">
        <v>50</v>
      </c>
      <c r="P2850" s="8">
        <v>85</v>
      </c>
      <c r="Q2850">
        <f t="shared" si="264"/>
        <v>-2.2615657195936398</v>
      </c>
      <c r="R2850">
        <f t="shared" si="265"/>
        <v>0.10418722899590037</v>
      </c>
      <c r="S2850">
        <f t="shared" si="266"/>
        <v>9.4356487975905762E-2</v>
      </c>
      <c r="T2850">
        <f t="shared" si="267"/>
        <v>0.90564351202409421</v>
      </c>
      <c r="U2850" s="11">
        <f t="shared" si="268"/>
        <v>-4.3042719793176407E-2</v>
      </c>
      <c r="V2850">
        <f t="shared" si="269"/>
        <v>0</v>
      </c>
    </row>
    <row r="2851" spans="1:22" x14ac:dyDescent="0.4">
      <c r="A2851" s="8">
        <v>0</v>
      </c>
      <c r="B2851" s="8">
        <v>0</v>
      </c>
      <c r="C2851" s="8">
        <v>46</v>
      </c>
      <c r="D2851" s="8">
        <v>3</v>
      </c>
      <c r="E2851" s="8">
        <v>1</v>
      </c>
      <c r="F2851" s="8">
        <v>30</v>
      </c>
      <c r="G2851" s="8">
        <v>0</v>
      </c>
      <c r="H2851" s="8">
        <v>0</v>
      </c>
      <c r="I2851" s="8">
        <v>0</v>
      </c>
      <c r="J2851" s="8">
        <v>0</v>
      </c>
      <c r="K2851" s="8">
        <v>196</v>
      </c>
      <c r="L2851" s="8">
        <v>114</v>
      </c>
      <c r="M2851" s="8">
        <v>75</v>
      </c>
      <c r="N2851" s="8">
        <v>21.01</v>
      </c>
      <c r="O2851" s="8">
        <v>60</v>
      </c>
      <c r="P2851" s="8">
        <v>69</v>
      </c>
      <c r="Q2851">
        <f t="shared" si="264"/>
        <v>-2.1438463798604976</v>
      </c>
      <c r="R2851">
        <f t="shared" si="265"/>
        <v>0.11720316701869619</v>
      </c>
      <c r="S2851">
        <f t="shared" si="266"/>
        <v>0.10490765733457219</v>
      </c>
      <c r="T2851">
        <f t="shared" si="267"/>
        <v>0.89509234266542781</v>
      </c>
      <c r="U2851" s="11">
        <f t="shared" si="268"/>
        <v>-4.8132158157498016E-2</v>
      </c>
      <c r="V2851">
        <f t="shared" si="269"/>
        <v>1</v>
      </c>
    </row>
    <row r="2852" spans="1:22" x14ac:dyDescent="0.4">
      <c r="A2852" s="8">
        <v>0</v>
      </c>
      <c r="B2852" s="8">
        <v>1</v>
      </c>
      <c r="C2852" s="8">
        <v>63</v>
      </c>
      <c r="D2852" s="8">
        <v>1</v>
      </c>
      <c r="E2852" s="8">
        <v>1</v>
      </c>
      <c r="F2852" s="8">
        <v>6</v>
      </c>
      <c r="G2852" s="8">
        <v>0</v>
      </c>
      <c r="H2852" s="8">
        <v>0</v>
      </c>
      <c r="I2852" s="8">
        <v>1</v>
      </c>
      <c r="J2852" s="8">
        <v>0</v>
      </c>
      <c r="K2852" s="8">
        <v>256</v>
      </c>
      <c r="L2852" s="8">
        <v>138.5</v>
      </c>
      <c r="M2852" s="8">
        <v>77.5</v>
      </c>
      <c r="N2852" s="8">
        <v>28.85</v>
      </c>
      <c r="O2852" s="8">
        <v>80</v>
      </c>
      <c r="P2852" s="8">
        <v>84</v>
      </c>
      <c r="Q2852">
        <f t="shared" si="264"/>
        <v>-0.74326331697862713</v>
      </c>
      <c r="R2852">
        <f t="shared" si="265"/>
        <v>0.4755594792683463</v>
      </c>
      <c r="S2852">
        <f t="shared" si="266"/>
        <v>0.32229095875155883</v>
      </c>
      <c r="T2852">
        <f t="shared" si="267"/>
        <v>0.67770904124844122</v>
      </c>
      <c r="U2852" s="11">
        <f t="shared" si="268"/>
        <v>-0.16895672044214147</v>
      </c>
      <c r="V2852">
        <f t="shared" si="269"/>
        <v>1</v>
      </c>
    </row>
    <row r="2853" spans="1:22" x14ac:dyDescent="0.4">
      <c r="A2853" s="8">
        <v>1</v>
      </c>
      <c r="B2853" s="8">
        <v>0</v>
      </c>
      <c r="C2853" s="8">
        <v>41</v>
      </c>
      <c r="D2853" s="8">
        <v>1</v>
      </c>
      <c r="E2853" s="8">
        <v>1</v>
      </c>
      <c r="F2853" s="8">
        <v>5</v>
      </c>
      <c r="G2853" s="8">
        <v>0</v>
      </c>
      <c r="H2853" s="8">
        <v>0</v>
      </c>
      <c r="I2853" s="8">
        <v>0</v>
      </c>
      <c r="J2853" s="8">
        <v>0</v>
      </c>
      <c r="K2853" s="8">
        <v>192</v>
      </c>
      <c r="L2853" s="8">
        <v>123</v>
      </c>
      <c r="M2853" s="8">
        <v>72</v>
      </c>
      <c r="N2853" s="8">
        <v>19.16</v>
      </c>
      <c r="O2853" s="8">
        <v>62</v>
      </c>
      <c r="P2853" s="8">
        <v>90</v>
      </c>
      <c r="Q2853">
        <f t="shared" si="264"/>
        <v>-3.1091573570609983</v>
      </c>
      <c r="R2853">
        <f t="shared" si="265"/>
        <v>4.4638553859203262E-2</v>
      </c>
      <c r="S2853">
        <f t="shared" si="266"/>
        <v>4.2731099378148799E-2</v>
      </c>
      <c r="T2853">
        <f t="shared" si="267"/>
        <v>4.2731099378148799E-2</v>
      </c>
      <c r="U2853" s="11">
        <f t="shared" si="268"/>
        <v>-1.3692559335876344</v>
      </c>
      <c r="V2853">
        <f t="shared" si="269"/>
        <v>0</v>
      </c>
    </row>
    <row r="2854" spans="1:22" x14ac:dyDescent="0.4">
      <c r="A2854" s="8">
        <v>0</v>
      </c>
      <c r="B2854" s="8">
        <v>0</v>
      </c>
      <c r="C2854" s="8">
        <v>41</v>
      </c>
      <c r="D2854" s="8">
        <v>1</v>
      </c>
      <c r="E2854" s="8">
        <v>0</v>
      </c>
      <c r="F2854" s="8">
        <v>0</v>
      </c>
      <c r="G2854" s="8">
        <v>0</v>
      </c>
      <c r="H2854" s="8">
        <v>0</v>
      </c>
      <c r="I2854" s="8">
        <v>0</v>
      </c>
      <c r="J2854" s="8">
        <v>0</v>
      </c>
      <c r="K2854" s="8">
        <v>193</v>
      </c>
      <c r="L2854" s="8">
        <v>127</v>
      </c>
      <c r="M2854" s="8">
        <v>83</v>
      </c>
      <c r="N2854" s="8">
        <v>21.49</v>
      </c>
      <c r="O2854" s="8">
        <v>60</v>
      </c>
      <c r="P2854" s="8">
        <v>80</v>
      </c>
      <c r="Q2854">
        <f t="shared" si="264"/>
        <v>-3.1695595413718838</v>
      </c>
      <c r="R2854">
        <f t="shared" si="265"/>
        <v>4.2022102825581185E-2</v>
      </c>
      <c r="S2854">
        <f t="shared" si="266"/>
        <v>4.0327458229180241E-2</v>
      </c>
      <c r="T2854">
        <f t="shared" si="267"/>
        <v>0.95967254177081973</v>
      </c>
      <c r="U2854" s="11">
        <f t="shared" si="268"/>
        <v>-1.787693108766859E-2</v>
      </c>
      <c r="V2854">
        <f t="shared" si="269"/>
        <v>0</v>
      </c>
    </row>
    <row r="2855" spans="1:22" x14ac:dyDescent="0.4">
      <c r="A2855" s="8">
        <v>0</v>
      </c>
      <c r="B2855" s="8">
        <v>1</v>
      </c>
      <c r="C2855" s="8">
        <v>52</v>
      </c>
      <c r="D2855" s="8">
        <v>2</v>
      </c>
      <c r="E2855" s="8">
        <v>0</v>
      </c>
      <c r="F2855" s="8">
        <v>0</v>
      </c>
      <c r="G2855" s="8">
        <v>0</v>
      </c>
      <c r="H2855" s="8">
        <v>0</v>
      </c>
      <c r="I2855" s="8">
        <v>0</v>
      </c>
      <c r="J2855" s="8">
        <v>0</v>
      </c>
      <c r="K2855" s="8">
        <v>214</v>
      </c>
      <c r="L2855" s="8">
        <v>98</v>
      </c>
      <c r="M2855" s="8">
        <v>67</v>
      </c>
      <c r="N2855" s="8">
        <v>23.43</v>
      </c>
      <c r="O2855" s="8">
        <v>68</v>
      </c>
      <c r="P2855" s="8">
        <v>90</v>
      </c>
      <c r="Q2855">
        <f t="shared" si="264"/>
        <v>-2.4839300742972599</v>
      </c>
      <c r="R2855">
        <f t="shared" si="265"/>
        <v>8.3414754374654121E-2</v>
      </c>
      <c r="S2855">
        <f t="shared" si="266"/>
        <v>7.6992448217858195E-2</v>
      </c>
      <c r="T2855">
        <f t="shared" si="267"/>
        <v>0.92300755178214178</v>
      </c>
      <c r="U2855" s="11">
        <f t="shared" si="268"/>
        <v>-3.4794745687093467E-2</v>
      </c>
      <c r="V2855">
        <f t="shared" si="269"/>
        <v>0</v>
      </c>
    </row>
    <row r="2856" spans="1:22" x14ac:dyDescent="0.4">
      <c r="A2856" s="8">
        <v>0</v>
      </c>
      <c r="B2856" s="8">
        <v>1</v>
      </c>
      <c r="C2856" s="8">
        <v>46</v>
      </c>
      <c r="D2856" s="8">
        <v>3</v>
      </c>
      <c r="E2856" s="8">
        <v>0</v>
      </c>
      <c r="F2856" s="8">
        <v>0</v>
      </c>
      <c r="G2856" s="8">
        <v>0</v>
      </c>
      <c r="H2856" s="8">
        <v>0</v>
      </c>
      <c r="I2856" s="8">
        <v>0</v>
      </c>
      <c r="J2856" s="8">
        <v>0</v>
      </c>
      <c r="K2856" s="8">
        <v>297</v>
      </c>
      <c r="L2856" s="8">
        <v>133</v>
      </c>
      <c r="M2856" s="8">
        <v>92</v>
      </c>
      <c r="N2856" s="8">
        <v>25.98</v>
      </c>
      <c r="O2856" s="8">
        <v>69</v>
      </c>
      <c r="P2856" s="8">
        <v>64</v>
      </c>
      <c r="Q2856">
        <f t="shared" si="264"/>
        <v>-2.2927255208189248</v>
      </c>
      <c r="R2856">
        <f t="shared" si="265"/>
        <v>0.10099083378948011</v>
      </c>
      <c r="S2856">
        <f t="shared" si="266"/>
        <v>9.1727224868786261E-2</v>
      </c>
      <c r="T2856">
        <f t="shared" si="267"/>
        <v>0.90827277513121374</v>
      </c>
      <c r="U2856" s="11">
        <f t="shared" si="268"/>
        <v>-4.1783703303068978E-2</v>
      </c>
      <c r="V2856">
        <f t="shared" si="269"/>
        <v>0</v>
      </c>
    </row>
    <row r="2857" spans="1:22" x14ac:dyDescent="0.4">
      <c r="A2857" s="8">
        <v>1</v>
      </c>
      <c r="B2857" s="8">
        <v>0</v>
      </c>
      <c r="C2857" s="8">
        <v>63</v>
      </c>
      <c r="D2857" s="8">
        <v>2</v>
      </c>
      <c r="E2857" s="8">
        <v>0</v>
      </c>
      <c r="F2857" s="8">
        <v>0</v>
      </c>
      <c r="G2857" s="8">
        <v>0</v>
      </c>
      <c r="H2857" s="8">
        <v>0</v>
      </c>
      <c r="I2857" s="8">
        <v>1</v>
      </c>
      <c r="J2857" s="8">
        <v>0</v>
      </c>
      <c r="K2857" s="8">
        <v>184</v>
      </c>
      <c r="L2857" s="8">
        <v>196</v>
      </c>
      <c r="M2857" s="8">
        <v>101</v>
      </c>
      <c r="N2857" s="8">
        <v>28.27</v>
      </c>
      <c r="O2857" s="8">
        <v>86</v>
      </c>
      <c r="P2857" s="8">
        <v>82</v>
      </c>
      <c r="Q2857">
        <f t="shared" si="264"/>
        <v>-0.51254051548654456</v>
      </c>
      <c r="R2857">
        <f t="shared" si="265"/>
        <v>0.59897194671964327</v>
      </c>
      <c r="S2857">
        <f t="shared" si="266"/>
        <v>0.37459815849080957</v>
      </c>
      <c r="T2857">
        <f t="shared" si="267"/>
        <v>0.37459815849080957</v>
      </c>
      <c r="U2857" s="11">
        <f t="shared" si="268"/>
        <v>-0.42643436192940282</v>
      </c>
      <c r="V2857">
        <f t="shared" si="269"/>
        <v>1</v>
      </c>
    </row>
    <row r="2858" spans="1:22" x14ac:dyDescent="0.4">
      <c r="A2858" s="8">
        <v>0</v>
      </c>
      <c r="B2858" s="8">
        <v>1</v>
      </c>
      <c r="C2858" s="8">
        <v>37</v>
      </c>
      <c r="D2858" s="8">
        <v>3</v>
      </c>
      <c r="E2858" s="8">
        <v>0</v>
      </c>
      <c r="F2858" s="8">
        <v>0</v>
      </c>
      <c r="G2858" s="8">
        <v>0</v>
      </c>
      <c r="H2858" s="8">
        <v>0</v>
      </c>
      <c r="I2858" s="8">
        <v>0</v>
      </c>
      <c r="J2858" s="8">
        <v>0</v>
      </c>
      <c r="K2858" s="8">
        <v>257</v>
      </c>
      <c r="L2858" s="8">
        <v>105</v>
      </c>
      <c r="M2858" s="8">
        <v>70</v>
      </c>
      <c r="N2858" s="8">
        <v>31.47</v>
      </c>
      <c r="O2858" s="8">
        <v>75</v>
      </c>
      <c r="P2858" s="8">
        <v>80</v>
      </c>
      <c r="Q2858">
        <f t="shared" si="264"/>
        <v>-3.2359905375597382</v>
      </c>
      <c r="R2858">
        <f t="shared" si="265"/>
        <v>3.9321236481800977E-2</v>
      </c>
      <c r="S2858">
        <f t="shared" si="266"/>
        <v>3.7833573587803343E-2</v>
      </c>
      <c r="T2858">
        <f t="shared" si="267"/>
        <v>0.96216642641219663</v>
      </c>
      <c r="U2858" s="11">
        <f t="shared" si="268"/>
        <v>-1.6749801329014293E-2</v>
      </c>
      <c r="V2858">
        <f t="shared" si="269"/>
        <v>0</v>
      </c>
    </row>
    <row r="2859" spans="1:22" x14ac:dyDescent="0.4">
      <c r="A2859" s="8">
        <v>0</v>
      </c>
      <c r="B2859" s="8">
        <v>0</v>
      </c>
      <c r="C2859" s="8">
        <v>43</v>
      </c>
      <c r="D2859" s="8">
        <v>1</v>
      </c>
      <c r="E2859" s="8">
        <v>1</v>
      </c>
      <c r="F2859" s="8">
        <v>10</v>
      </c>
      <c r="G2859" s="8">
        <v>0</v>
      </c>
      <c r="H2859" s="8">
        <v>0</v>
      </c>
      <c r="I2859" s="8">
        <v>0</v>
      </c>
      <c r="J2859" s="8">
        <v>0</v>
      </c>
      <c r="K2859" s="8">
        <v>269</v>
      </c>
      <c r="L2859" s="8">
        <v>139</v>
      </c>
      <c r="M2859" s="8">
        <v>96</v>
      </c>
      <c r="N2859" s="8">
        <v>24.38</v>
      </c>
      <c r="O2859" s="8">
        <v>77</v>
      </c>
      <c r="P2859" s="8">
        <v>71</v>
      </c>
      <c r="Q2859">
        <f t="shared" si="264"/>
        <v>-2.5477177229394412</v>
      </c>
      <c r="R2859">
        <f t="shared" si="265"/>
        <v>7.8260073506555727E-2</v>
      </c>
      <c r="S2859">
        <f t="shared" si="266"/>
        <v>7.2579960465428389E-2</v>
      </c>
      <c r="T2859">
        <f t="shared" si="267"/>
        <v>0.92742003953457164</v>
      </c>
      <c r="U2859" s="11">
        <f t="shared" si="268"/>
        <v>-3.2723524177483532E-2</v>
      </c>
      <c r="V2859">
        <f t="shared" si="269"/>
        <v>0</v>
      </c>
    </row>
    <row r="2860" spans="1:22" x14ac:dyDescent="0.4">
      <c r="A2860" s="8">
        <v>1</v>
      </c>
      <c r="B2860" s="8">
        <v>0</v>
      </c>
      <c r="C2860" s="8">
        <v>67</v>
      </c>
      <c r="D2860" s="8">
        <v>1</v>
      </c>
      <c r="E2860" s="8">
        <v>0</v>
      </c>
      <c r="F2860" s="8">
        <v>0</v>
      </c>
      <c r="G2860" s="8">
        <v>0</v>
      </c>
      <c r="H2860" s="8">
        <v>0</v>
      </c>
      <c r="I2860" s="8">
        <v>0</v>
      </c>
      <c r="J2860" s="8">
        <v>0</v>
      </c>
      <c r="K2860" s="8">
        <v>223</v>
      </c>
      <c r="L2860" s="8">
        <v>111</v>
      </c>
      <c r="M2860" s="8">
        <v>73</v>
      </c>
      <c r="N2860" s="8">
        <v>27.89</v>
      </c>
      <c r="O2860" s="8">
        <v>90</v>
      </c>
      <c r="P2860" s="8">
        <v>63</v>
      </c>
      <c r="Q2860">
        <f t="shared" si="264"/>
        <v>-1.7836945314096351</v>
      </c>
      <c r="R2860">
        <f t="shared" si="265"/>
        <v>0.16801625783904081</v>
      </c>
      <c r="S2860">
        <f t="shared" si="266"/>
        <v>0.14384753355222082</v>
      </c>
      <c r="T2860">
        <f t="shared" si="267"/>
        <v>0.14384753355222082</v>
      </c>
      <c r="U2860" s="11">
        <f t="shared" si="268"/>
        <v>-0.84209758023763559</v>
      </c>
      <c r="V2860">
        <f t="shared" si="269"/>
        <v>1</v>
      </c>
    </row>
    <row r="2861" spans="1:22" x14ac:dyDescent="0.4">
      <c r="A2861" s="8">
        <v>0</v>
      </c>
      <c r="B2861" s="8">
        <v>0</v>
      </c>
      <c r="C2861" s="8">
        <v>42</v>
      </c>
      <c r="D2861" s="8">
        <v>1</v>
      </c>
      <c r="E2861" s="8">
        <v>0</v>
      </c>
      <c r="F2861" s="8">
        <v>0</v>
      </c>
      <c r="G2861" s="8">
        <v>0</v>
      </c>
      <c r="H2861" s="8">
        <v>0</v>
      </c>
      <c r="I2861" s="8">
        <v>0</v>
      </c>
      <c r="J2861" s="8">
        <v>0</v>
      </c>
      <c r="K2861" s="8">
        <v>245</v>
      </c>
      <c r="L2861" s="8">
        <v>117.5</v>
      </c>
      <c r="M2861" s="8">
        <v>90</v>
      </c>
      <c r="N2861" s="8">
        <v>22.65</v>
      </c>
      <c r="O2861" s="8">
        <v>85</v>
      </c>
      <c r="P2861" s="8">
        <v>96</v>
      </c>
      <c r="Q2861">
        <f t="shared" si="264"/>
        <v>-3.2407773560511171</v>
      </c>
      <c r="R2861">
        <f t="shared" si="265"/>
        <v>3.9133462638107852E-2</v>
      </c>
      <c r="S2861">
        <f t="shared" si="266"/>
        <v>3.7659707867320029E-2</v>
      </c>
      <c r="T2861">
        <f t="shared" si="267"/>
        <v>0.96234029213268002</v>
      </c>
      <c r="U2861" s="11">
        <f t="shared" si="268"/>
        <v>-1.6671330391525862E-2</v>
      </c>
      <c r="V2861">
        <f t="shared" si="269"/>
        <v>0</v>
      </c>
    </row>
    <row r="2862" spans="1:22" x14ac:dyDescent="0.4">
      <c r="A2862" s="8">
        <v>1</v>
      </c>
      <c r="B2862" s="8">
        <v>0</v>
      </c>
      <c r="C2862" s="8">
        <v>51</v>
      </c>
      <c r="D2862" s="8">
        <v>1</v>
      </c>
      <c r="E2862" s="8">
        <v>0</v>
      </c>
      <c r="F2862" s="8">
        <v>0</v>
      </c>
      <c r="G2862" s="8">
        <v>0</v>
      </c>
      <c r="H2862" s="8">
        <v>0</v>
      </c>
      <c r="I2862" s="8">
        <v>1</v>
      </c>
      <c r="J2862" s="8">
        <v>0</v>
      </c>
      <c r="K2862" s="8">
        <v>177</v>
      </c>
      <c r="L2862" s="8">
        <v>141</v>
      </c>
      <c r="M2862" s="8">
        <v>92</v>
      </c>
      <c r="N2862" s="8">
        <v>29.64</v>
      </c>
      <c r="O2862" s="8">
        <v>72</v>
      </c>
      <c r="P2862" s="8">
        <v>130</v>
      </c>
      <c r="Q2862">
        <f t="shared" si="264"/>
        <v>-2.0220450417369848</v>
      </c>
      <c r="R2862">
        <f t="shared" si="265"/>
        <v>0.13238445632395343</v>
      </c>
      <c r="S2862">
        <f t="shared" si="266"/>
        <v>0.11690769471855131</v>
      </c>
      <c r="T2862">
        <f t="shared" si="267"/>
        <v>0.11690769471855131</v>
      </c>
      <c r="U2862" s="11">
        <f t="shared" si="268"/>
        <v>-0.93215690317666688</v>
      </c>
      <c r="V2862">
        <f t="shared" si="269"/>
        <v>1</v>
      </c>
    </row>
    <row r="2863" spans="1:22" x14ac:dyDescent="0.4">
      <c r="A2863" s="8">
        <v>0</v>
      </c>
      <c r="B2863" s="8">
        <v>0</v>
      </c>
      <c r="C2863" s="8">
        <v>63</v>
      </c>
      <c r="D2863" s="8">
        <v>1</v>
      </c>
      <c r="E2863" s="8">
        <v>0</v>
      </c>
      <c r="F2863" s="8">
        <v>0</v>
      </c>
      <c r="G2863" s="8">
        <v>0</v>
      </c>
      <c r="H2863" s="8">
        <v>0</v>
      </c>
      <c r="I2863" s="8">
        <v>1</v>
      </c>
      <c r="J2863" s="8">
        <v>0</v>
      </c>
      <c r="K2863" s="8">
        <v>289</v>
      </c>
      <c r="L2863" s="8">
        <v>158</v>
      </c>
      <c r="M2863" s="8">
        <v>80</v>
      </c>
      <c r="N2863" s="8">
        <v>32.659999999999997</v>
      </c>
      <c r="O2863" s="8">
        <v>75</v>
      </c>
      <c r="P2863" s="8">
        <v>84</v>
      </c>
      <c r="Q2863">
        <f t="shared" si="264"/>
        <v>-0.90598554653024799</v>
      </c>
      <c r="R2863">
        <f t="shared" si="265"/>
        <v>0.4041433866534529</v>
      </c>
      <c r="S2863">
        <f t="shared" si="266"/>
        <v>0.28782202052502831</v>
      </c>
      <c r="T2863">
        <f t="shared" si="267"/>
        <v>0.71217797947497163</v>
      </c>
      <c r="U2863" s="11">
        <f t="shared" si="268"/>
        <v>-0.14741145882851162</v>
      </c>
      <c r="V2863">
        <f t="shared" si="269"/>
        <v>1</v>
      </c>
    </row>
    <row r="2864" spans="1:22" x14ac:dyDescent="0.4">
      <c r="A2864" s="8">
        <v>0</v>
      </c>
      <c r="B2864" s="8">
        <v>1</v>
      </c>
      <c r="C2864" s="8">
        <v>36</v>
      </c>
      <c r="D2864" s="8">
        <v>2</v>
      </c>
      <c r="E2864" s="8">
        <v>0</v>
      </c>
      <c r="F2864" s="8">
        <v>0</v>
      </c>
      <c r="G2864" s="8">
        <v>0</v>
      </c>
      <c r="H2864" s="8">
        <v>0</v>
      </c>
      <c r="I2864" s="8">
        <v>0</v>
      </c>
      <c r="J2864" s="8">
        <v>0</v>
      </c>
      <c r="K2864" s="8">
        <v>163</v>
      </c>
      <c r="L2864" s="8">
        <v>111</v>
      </c>
      <c r="M2864" s="8">
        <v>73</v>
      </c>
      <c r="N2864" s="8">
        <v>30.18</v>
      </c>
      <c r="O2864" s="8">
        <v>70</v>
      </c>
      <c r="P2864" s="8">
        <v>90</v>
      </c>
      <c r="Q2864">
        <f t="shared" si="264"/>
        <v>-3.2762288149482544</v>
      </c>
      <c r="R2864">
        <f t="shared" si="265"/>
        <v>3.7770427834903572E-2</v>
      </c>
      <c r="S2864">
        <f t="shared" si="266"/>
        <v>3.6395744975797652E-2</v>
      </c>
      <c r="T2864">
        <f t="shared" si="267"/>
        <v>0.96360425502420233</v>
      </c>
      <c r="U2864" s="11">
        <f t="shared" si="268"/>
        <v>-1.6101290938688589E-2</v>
      </c>
      <c r="V2864">
        <f t="shared" si="269"/>
        <v>0</v>
      </c>
    </row>
    <row r="2865" spans="1:22" x14ac:dyDescent="0.4">
      <c r="A2865" s="8">
        <v>0</v>
      </c>
      <c r="B2865" s="8">
        <v>1</v>
      </c>
      <c r="C2865" s="8">
        <v>51</v>
      </c>
      <c r="D2865" s="8">
        <v>4</v>
      </c>
      <c r="E2865" s="8">
        <v>0</v>
      </c>
      <c r="F2865" s="8">
        <v>0</v>
      </c>
      <c r="G2865" s="8">
        <v>0</v>
      </c>
      <c r="H2865" s="8">
        <v>0</v>
      </c>
      <c r="I2865" s="8">
        <v>0</v>
      </c>
      <c r="J2865" s="8">
        <v>0</v>
      </c>
      <c r="K2865" s="8">
        <v>260</v>
      </c>
      <c r="L2865" s="8">
        <v>127.5</v>
      </c>
      <c r="M2865" s="8">
        <v>92</v>
      </c>
      <c r="N2865" s="8">
        <v>32.979999999999997</v>
      </c>
      <c r="O2865" s="8">
        <v>56</v>
      </c>
      <c r="P2865" s="8">
        <v>93</v>
      </c>
      <c r="Q2865">
        <f t="shared" si="264"/>
        <v>-1.9864220845101981</v>
      </c>
      <c r="R2865">
        <f t="shared" si="265"/>
        <v>0.13718538612187212</v>
      </c>
      <c r="S2865">
        <f t="shared" si="266"/>
        <v>0.12063590316589767</v>
      </c>
      <c r="T2865">
        <f t="shared" si="267"/>
        <v>0.87936409683410233</v>
      </c>
      <c r="U2865" s="11">
        <f t="shared" si="268"/>
        <v>-5.583126997073428E-2</v>
      </c>
      <c r="V2865">
        <f t="shared" si="269"/>
        <v>1</v>
      </c>
    </row>
    <row r="2866" spans="1:22" x14ac:dyDescent="0.4">
      <c r="A2866" s="8">
        <v>0</v>
      </c>
      <c r="B2866" s="8">
        <v>1</v>
      </c>
      <c r="C2866" s="8">
        <v>43</v>
      </c>
      <c r="D2866" s="8">
        <v>2</v>
      </c>
      <c r="E2866" s="8">
        <v>0</v>
      </c>
      <c r="F2866" s="8">
        <v>0</v>
      </c>
      <c r="G2866" s="8">
        <v>0</v>
      </c>
      <c r="H2866" s="8">
        <v>0</v>
      </c>
      <c r="I2866" s="8">
        <v>1</v>
      </c>
      <c r="J2866" s="8">
        <v>0</v>
      </c>
      <c r="K2866" s="8">
        <v>177</v>
      </c>
      <c r="L2866" s="8">
        <v>147.5</v>
      </c>
      <c r="M2866" s="8">
        <v>92</v>
      </c>
      <c r="N2866" s="8">
        <v>24.81</v>
      </c>
      <c r="O2866" s="8">
        <v>64</v>
      </c>
      <c r="P2866" s="8">
        <v>90</v>
      </c>
      <c r="Q2866">
        <f t="shared" si="264"/>
        <v>-2.1054848328949953</v>
      </c>
      <c r="R2866">
        <f t="shared" si="265"/>
        <v>0.12178661379646868</v>
      </c>
      <c r="S2866">
        <f t="shared" si="266"/>
        <v>0.10856486634682291</v>
      </c>
      <c r="T2866">
        <f t="shared" si="267"/>
        <v>0.89143513365317706</v>
      </c>
      <c r="U2866" s="11">
        <f t="shared" si="268"/>
        <v>-4.9910253297839581E-2</v>
      </c>
      <c r="V2866">
        <f t="shared" si="269"/>
        <v>1</v>
      </c>
    </row>
    <row r="2867" spans="1:22" x14ac:dyDescent="0.4">
      <c r="A2867" s="8">
        <v>0</v>
      </c>
      <c r="B2867" s="8">
        <v>0</v>
      </c>
      <c r="C2867" s="8">
        <v>40</v>
      </c>
      <c r="D2867" s="8">
        <v>1</v>
      </c>
      <c r="E2867" s="8">
        <v>1</v>
      </c>
      <c r="F2867" s="8">
        <v>15</v>
      </c>
      <c r="G2867" s="8">
        <v>0</v>
      </c>
      <c r="H2867" s="8">
        <v>0</v>
      </c>
      <c r="I2867" s="8">
        <v>0</v>
      </c>
      <c r="J2867" s="8">
        <v>0</v>
      </c>
      <c r="K2867" s="8">
        <v>220</v>
      </c>
      <c r="L2867" s="8">
        <v>131.5</v>
      </c>
      <c r="M2867" s="8">
        <v>82.5</v>
      </c>
      <c r="N2867" s="8">
        <v>24.35</v>
      </c>
      <c r="O2867" s="8">
        <v>80</v>
      </c>
      <c r="P2867" s="8">
        <v>78</v>
      </c>
      <c r="Q2867">
        <f t="shared" si="264"/>
        <v>-2.7011054458920052</v>
      </c>
      <c r="R2867">
        <f t="shared" si="265"/>
        <v>6.7131261729569888E-2</v>
      </c>
      <c r="S2867">
        <f t="shared" si="266"/>
        <v>6.290815772819347E-2</v>
      </c>
      <c r="T2867">
        <f t="shared" si="267"/>
        <v>0.93709184227180653</v>
      </c>
      <c r="U2867" s="11">
        <f t="shared" si="268"/>
        <v>-2.8217842797184995E-2</v>
      </c>
      <c r="V2867">
        <f t="shared" si="269"/>
        <v>0</v>
      </c>
    </row>
    <row r="2868" spans="1:22" x14ac:dyDescent="0.4">
      <c r="A2868" s="8">
        <v>1</v>
      </c>
      <c r="B2868" s="8">
        <v>1</v>
      </c>
      <c r="C2868" s="8">
        <v>49</v>
      </c>
      <c r="D2868" s="8">
        <v>2</v>
      </c>
      <c r="E2868" s="8">
        <v>1</v>
      </c>
      <c r="F2868" s="8">
        <v>9</v>
      </c>
      <c r="G2868" s="8">
        <v>0</v>
      </c>
      <c r="H2868" s="8">
        <v>0</v>
      </c>
      <c r="I2868" s="8">
        <v>1</v>
      </c>
      <c r="J2868" s="8">
        <v>0</v>
      </c>
      <c r="K2868" s="8">
        <v>278</v>
      </c>
      <c r="L2868" s="8">
        <v>152</v>
      </c>
      <c r="M2868" s="8">
        <v>93</v>
      </c>
      <c r="N2868" s="8">
        <v>29.76</v>
      </c>
      <c r="O2868" s="8">
        <v>64</v>
      </c>
      <c r="P2868" s="8">
        <v>63</v>
      </c>
      <c r="Q2868">
        <f t="shared" si="264"/>
        <v>-1.3138904294049079</v>
      </c>
      <c r="R2868">
        <f t="shared" si="265"/>
        <v>0.26877237978064783</v>
      </c>
      <c r="S2868">
        <f t="shared" si="266"/>
        <v>0.21183656269938242</v>
      </c>
      <c r="T2868">
        <f t="shared" si="267"/>
        <v>0.21183656269938242</v>
      </c>
      <c r="U2868" s="11">
        <f t="shared" si="268"/>
        <v>-0.67399907912862123</v>
      </c>
      <c r="V2868">
        <f t="shared" si="269"/>
        <v>1</v>
      </c>
    </row>
    <row r="2869" spans="1:22" x14ac:dyDescent="0.4">
      <c r="A2869" s="8">
        <v>0</v>
      </c>
      <c r="B2869" s="8">
        <v>1</v>
      </c>
      <c r="C2869" s="8">
        <v>57</v>
      </c>
      <c r="D2869" s="8">
        <v>1</v>
      </c>
      <c r="E2869" s="8">
        <v>1</v>
      </c>
      <c r="F2869" s="8">
        <v>30</v>
      </c>
      <c r="G2869" s="8">
        <v>0</v>
      </c>
      <c r="H2869" s="8">
        <v>0</v>
      </c>
      <c r="I2869" s="8">
        <v>0</v>
      </c>
      <c r="J2869" s="8">
        <v>0</v>
      </c>
      <c r="K2869" s="8">
        <v>167</v>
      </c>
      <c r="L2869" s="8">
        <v>127</v>
      </c>
      <c r="M2869" s="8">
        <v>69</v>
      </c>
      <c r="N2869" s="8">
        <v>28.13</v>
      </c>
      <c r="O2869" s="8">
        <v>83</v>
      </c>
      <c r="P2869" s="8">
        <v>107</v>
      </c>
      <c r="Q2869">
        <f t="shared" si="264"/>
        <v>-0.75149936320891175</v>
      </c>
      <c r="R2869">
        <f t="shared" si="265"/>
        <v>0.47165883440671524</v>
      </c>
      <c r="S2869">
        <f t="shared" si="266"/>
        <v>0.32049468489540234</v>
      </c>
      <c r="T2869">
        <f t="shared" si="267"/>
        <v>0.67950531510459766</v>
      </c>
      <c r="U2869" s="11">
        <f t="shared" si="268"/>
        <v>-0.16780714185780091</v>
      </c>
      <c r="V2869">
        <f t="shared" si="269"/>
        <v>1</v>
      </c>
    </row>
    <row r="2870" spans="1:22" x14ac:dyDescent="0.4">
      <c r="A2870" s="8">
        <v>0</v>
      </c>
      <c r="B2870" s="8">
        <v>1</v>
      </c>
      <c r="C2870" s="8">
        <v>39</v>
      </c>
      <c r="D2870" s="8">
        <v>2</v>
      </c>
      <c r="E2870" s="8">
        <v>0</v>
      </c>
      <c r="F2870" s="8">
        <v>0</v>
      </c>
      <c r="G2870" s="8">
        <v>0</v>
      </c>
      <c r="H2870" s="8">
        <v>0</v>
      </c>
      <c r="I2870" s="8">
        <v>0</v>
      </c>
      <c r="J2870" s="8">
        <v>0</v>
      </c>
      <c r="K2870" s="8">
        <v>216</v>
      </c>
      <c r="L2870" s="8">
        <v>122.5</v>
      </c>
      <c r="M2870" s="8">
        <v>77</v>
      </c>
      <c r="N2870" s="8">
        <v>24.06</v>
      </c>
      <c r="O2870" s="8">
        <v>60</v>
      </c>
      <c r="P2870" s="8">
        <v>67</v>
      </c>
      <c r="Q2870">
        <f t="shared" si="264"/>
        <v>-2.9294703258436803</v>
      </c>
      <c r="R2870">
        <f t="shared" si="265"/>
        <v>5.3425328668044607E-2</v>
      </c>
      <c r="S2870">
        <f t="shared" si="266"/>
        <v>5.0715819350571165E-2</v>
      </c>
      <c r="T2870">
        <f t="shared" si="267"/>
        <v>0.94928418064942888</v>
      </c>
      <c r="U2870" s="11">
        <f t="shared" si="268"/>
        <v>-2.2603756368643452E-2</v>
      </c>
      <c r="V2870">
        <f t="shared" si="269"/>
        <v>0</v>
      </c>
    </row>
    <row r="2871" spans="1:22" x14ac:dyDescent="0.4">
      <c r="A2871" s="8">
        <v>0</v>
      </c>
      <c r="B2871" s="8">
        <v>0</v>
      </c>
      <c r="C2871" s="8">
        <v>58</v>
      </c>
      <c r="D2871" s="8">
        <v>1</v>
      </c>
      <c r="E2871" s="8">
        <v>0</v>
      </c>
      <c r="F2871" s="8">
        <v>0</v>
      </c>
      <c r="G2871" s="8">
        <v>1</v>
      </c>
      <c r="H2871" s="8">
        <v>1</v>
      </c>
      <c r="I2871" s="8">
        <v>1</v>
      </c>
      <c r="J2871" s="8">
        <v>0</v>
      </c>
      <c r="K2871" s="8">
        <v>274</v>
      </c>
      <c r="L2871" s="8">
        <v>159</v>
      </c>
      <c r="M2871" s="8">
        <v>90</v>
      </c>
      <c r="N2871" s="8">
        <v>28.4</v>
      </c>
      <c r="O2871" s="8">
        <v>72</v>
      </c>
      <c r="P2871" s="8">
        <v>81</v>
      </c>
      <c r="Q2871">
        <f t="shared" si="264"/>
        <v>-0.74501551454420323</v>
      </c>
      <c r="R2871">
        <f t="shared" si="265"/>
        <v>0.47472693471076544</v>
      </c>
      <c r="S2871">
        <f t="shared" si="266"/>
        <v>0.32190836387203603</v>
      </c>
      <c r="T2871">
        <f t="shared" si="267"/>
        <v>0.67809163612796397</v>
      </c>
      <c r="U2871" s="11">
        <f t="shared" si="268"/>
        <v>-0.16871161236369855</v>
      </c>
      <c r="V2871">
        <f t="shared" si="269"/>
        <v>1</v>
      </c>
    </row>
    <row r="2872" spans="1:22" x14ac:dyDescent="0.4">
      <c r="A2872" s="8">
        <v>0</v>
      </c>
      <c r="B2872" s="8">
        <v>1</v>
      </c>
      <c r="C2872" s="8">
        <v>54</v>
      </c>
      <c r="D2872" s="8">
        <v>2</v>
      </c>
      <c r="E2872" s="8">
        <v>0</v>
      </c>
      <c r="F2872" s="8">
        <v>0</v>
      </c>
      <c r="G2872" s="8">
        <v>0</v>
      </c>
      <c r="H2872" s="8">
        <v>0</v>
      </c>
      <c r="I2872" s="8">
        <v>1</v>
      </c>
      <c r="J2872" s="8">
        <v>0</v>
      </c>
      <c r="K2872" s="8">
        <v>165</v>
      </c>
      <c r="L2872" s="8">
        <v>151</v>
      </c>
      <c r="M2872" s="8">
        <v>100</v>
      </c>
      <c r="N2872" s="8">
        <v>23.74</v>
      </c>
      <c r="O2872" s="8">
        <v>92</v>
      </c>
      <c r="P2872" s="10">
        <v>82</v>
      </c>
      <c r="Q2872">
        <f t="shared" si="264"/>
        <v>-1.4691860726187338</v>
      </c>
      <c r="R2872">
        <f t="shared" si="265"/>
        <v>0.23011270401569814</v>
      </c>
      <c r="S2872">
        <f t="shared" si="266"/>
        <v>0.18706635844382075</v>
      </c>
      <c r="T2872">
        <f t="shared" si="267"/>
        <v>0.8129336415561792</v>
      </c>
      <c r="U2872" s="11">
        <f t="shared" si="268"/>
        <v>-8.9944903707500468E-2</v>
      </c>
      <c r="V2872">
        <f t="shared" si="269"/>
        <v>1</v>
      </c>
    </row>
    <row r="2873" spans="1:22" x14ac:dyDescent="0.4">
      <c r="A2873" s="8">
        <v>1</v>
      </c>
      <c r="B2873" s="8">
        <v>0</v>
      </c>
      <c r="C2873" s="8">
        <v>61</v>
      </c>
      <c r="D2873" s="8">
        <v>1</v>
      </c>
      <c r="E2873" s="8">
        <v>0</v>
      </c>
      <c r="F2873" s="8">
        <v>0</v>
      </c>
      <c r="G2873" s="8">
        <v>0</v>
      </c>
      <c r="H2873" s="8">
        <v>0</v>
      </c>
      <c r="I2873" s="8">
        <v>1</v>
      </c>
      <c r="J2873" s="8">
        <v>0</v>
      </c>
      <c r="K2873" s="8">
        <v>300</v>
      </c>
      <c r="L2873" s="8">
        <v>150.5</v>
      </c>
      <c r="M2873" s="8">
        <v>89</v>
      </c>
      <c r="N2873" s="10">
        <v>26</v>
      </c>
      <c r="O2873" s="8">
        <v>68</v>
      </c>
      <c r="P2873" s="8">
        <v>72</v>
      </c>
      <c r="Q2873">
        <f t="shared" si="264"/>
        <v>-1.2288238852469782</v>
      </c>
      <c r="R2873">
        <f t="shared" si="265"/>
        <v>0.29263654952920154</v>
      </c>
      <c r="S2873">
        <f t="shared" si="266"/>
        <v>0.22638733960894447</v>
      </c>
      <c r="T2873">
        <f t="shared" si="267"/>
        <v>0.22638733960894447</v>
      </c>
      <c r="U2873" s="11">
        <f t="shared" si="268"/>
        <v>-0.64514786410794756</v>
      </c>
      <c r="V2873">
        <f t="shared" si="269"/>
        <v>1</v>
      </c>
    </row>
    <row r="2874" spans="1:22" x14ac:dyDescent="0.4">
      <c r="A2874" s="8">
        <v>0</v>
      </c>
      <c r="B2874" s="8">
        <v>1</v>
      </c>
      <c r="C2874" s="8">
        <v>53</v>
      </c>
      <c r="D2874" s="8">
        <v>3</v>
      </c>
      <c r="E2874" s="8">
        <v>1</v>
      </c>
      <c r="F2874" s="8">
        <v>20</v>
      </c>
      <c r="G2874" s="8">
        <v>0</v>
      </c>
      <c r="H2874" s="8">
        <v>0</v>
      </c>
      <c r="I2874" s="8">
        <v>1</v>
      </c>
      <c r="J2874" s="8">
        <v>0</v>
      </c>
      <c r="K2874" s="8">
        <v>204</v>
      </c>
      <c r="L2874" s="8">
        <v>152</v>
      </c>
      <c r="M2874" s="8">
        <v>74</v>
      </c>
      <c r="N2874" s="8">
        <v>24.8</v>
      </c>
      <c r="O2874" s="8">
        <v>78</v>
      </c>
      <c r="P2874" s="8">
        <v>89</v>
      </c>
      <c r="Q2874">
        <f t="shared" si="264"/>
        <v>-0.76561166627241395</v>
      </c>
      <c r="R2874">
        <f t="shared" si="265"/>
        <v>0.46504938893458242</v>
      </c>
      <c r="S2874">
        <f t="shared" si="266"/>
        <v>0.3174291545712169</v>
      </c>
      <c r="T2874">
        <f t="shared" si="267"/>
        <v>0.6825708454287831</v>
      </c>
      <c r="U2874" s="11">
        <f t="shared" si="268"/>
        <v>-0.16585226563224975</v>
      </c>
      <c r="V2874">
        <f t="shared" si="269"/>
        <v>1</v>
      </c>
    </row>
    <row r="2875" spans="1:22" x14ac:dyDescent="0.4">
      <c r="A2875" s="8">
        <v>0</v>
      </c>
      <c r="B2875" s="8">
        <v>0</v>
      </c>
      <c r="C2875" s="8">
        <v>60</v>
      </c>
      <c r="D2875" s="8">
        <v>2</v>
      </c>
      <c r="E2875" s="8">
        <v>0</v>
      </c>
      <c r="F2875" s="8">
        <v>0</v>
      </c>
      <c r="G2875" s="8">
        <v>0</v>
      </c>
      <c r="H2875" s="8">
        <v>0</v>
      </c>
      <c r="I2875" s="8">
        <v>1</v>
      </c>
      <c r="J2875" s="8">
        <v>0</v>
      </c>
      <c r="K2875" s="8">
        <v>298</v>
      </c>
      <c r="L2875" s="8">
        <v>133</v>
      </c>
      <c r="M2875" s="8">
        <v>89</v>
      </c>
      <c r="N2875" s="8">
        <v>25.09</v>
      </c>
      <c r="O2875" s="8">
        <v>83</v>
      </c>
      <c r="P2875" s="8">
        <v>81</v>
      </c>
      <c r="Q2875">
        <f t="shared" si="264"/>
        <v>-1.6130747739975098</v>
      </c>
      <c r="R2875">
        <f t="shared" si="265"/>
        <v>0.19927394876151469</v>
      </c>
      <c r="S2875">
        <f t="shared" si="266"/>
        <v>0.16616215916914071</v>
      </c>
      <c r="T2875">
        <f t="shared" si="267"/>
        <v>0.83383784083085932</v>
      </c>
      <c r="U2875" s="11">
        <f t="shared" si="268"/>
        <v>-7.8918399817630061E-2</v>
      </c>
      <c r="V2875">
        <f t="shared" si="269"/>
        <v>1</v>
      </c>
    </row>
    <row r="2876" spans="1:22" x14ac:dyDescent="0.4">
      <c r="A2876" s="8">
        <v>0</v>
      </c>
      <c r="B2876" s="8">
        <v>1</v>
      </c>
      <c r="C2876" s="8">
        <v>40</v>
      </c>
      <c r="D2876" s="8">
        <v>4</v>
      </c>
      <c r="E2876" s="8">
        <v>0</v>
      </c>
      <c r="F2876" s="8">
        <v>0</v>
      </c>
      <c r="G2876" s="8">
        <v>0</v>
      </c>
      <c r="H2876" s="8">
        <v>0</v>
      </c>
      <c r="I2876" s="8">
        <v>1</v>
      </c>
      <c r="J2876" s="8">
        <v>0</v>
      </c>
      <c r="K2876" s="8">
        <v>192</v>
      </c>
      <c r="L2876" s="8">
        <v>141.5</v>
      </c>
      <c r="M2876" s="8">
        <v>108.5</v>
      </c>
      <c r="N2876" s="8">
        <v>36.01</v>
      </c>
      <c r="O2876" s="8">
        <v>76</v>
      </c>
      <c r="P2876" s="8">
        <v>78</v>
      </c>
      <c r="Q2876">
        <f t="shared" si="264"/>
        <v>-2.3776747561763711</v>
      </c>
      <c r="R2876">
        <f t="shared" si="265"/>
        <v>9.2766030562436597E-2</v>
      </c>
      <c r="S2876">
        <f t="shared" si="266"/>
        <v>8.489102696090467E-2</v>
      </c>
      <c r="T2876">
        <f t="shared" si="267"/>
        <v>0.91510897303909533</v>
      </c>
      <c r="U2876" s="11">
        <f t="shared" si="268"/>
        <v>-3.8527186183188802E-2</v>
      </c>
      <c r="V2876">
        <f t="shared" si="269"/>
        <v>0</v>
      </c>
    </row>
    <row r="2877" spans="1:22" x14ac:dyDescent="0.4">
      <c r="A2877" s="8">
        <v>0</v>
      </c>
      <c r="B2877" s="8">
        <v>0</v>
      </c>
      <c r="C2877" s="8">
        <v>52</v>
      </c>
      <c r="D2877" s="8">
        <v>4</v>
      </c>
      <c r="E2877" s="8">
        <v>1</v>
      </c>
      <c r="F2877" s="8">
        <v>20</v>
      </c>
      <c r="G2877" s="8">
        <v>0</v>
      </c>
      <c r="H2877" s="8">
        <v>0</v>
      </c>
      <c r="I2877" s="8">
        <v>0</v>
      </c>
      <c r="J2877" s="8">
        <v>0</v>
      </c>
      <c r="K2877" s="8">
        <v>254</v>
      </c>
      <c r="L2877" s="8">
        <v>114</v>
      </c>
      <c r="M2877" s="8">
        <v>80</v>
      </c>
      <c r="N2877" s="8">
        <v>16.59</v>
      </c>
      <c r="O2877" s="8">
        <v>75</v>
      </c>
      <c r="P2877" s="8">
        <v>74</v>
      </c>
      <c r="Q2877">
        <f t="shared" si="264"/>
        <v>-2.1309412065387772</v>
      </c>
      <c r="R2877">
        <f t="shared" si="265"/>
        <v>0.11872549603505672</v>
      </c>
      <c r="S2877">
        <f t="shared" si="266"/>
        <v>0.10612567288029011</v>
      </c>
      <c r="T2877">
        <f t="shared" si="267"/>
        <v>0.89387432711970993</v>
      </c>
      <c r="U2877" s="11">
        <f t="shared" si="268"/>
        <v>-4.8723535874085538E-2</v>
      </c>
      <c r="V2877">
        <f t="shared" si="269"/>
        <v>1</v>
      </c>
    </row>
    <row r="2878" spans="1:22" x14ac:dyDescent="0.4">
      <c r="A2878" s="8">
        <v>0</v>
      </c>
      <c r="B2878" s="8">
        <v>1</v>
      </c>
      <c r="C2878" s="8">
        <v>57</v>
      </c>
      <c r="D2878" s="8">
        <v>1</v>
      </c>
      <c r="E2878" s="8">
        <v>1</v>
      </c>
      <c r="F2878" s="8">
        <v>30</v>
      </c>
      <c r="G2878" s="8">
        <v>0</v>
      </c>
      <c r="H2878" s="8">
        <v>0</v>
      </c>
      <c r="I2878" s="8">
        <v>1</v>
      </c>
      <c r="J2878" s="8">
        <v>0</v>
      </c>
      <c r="K2878" s="8">
        <v>249</v>
      </c>
      <c r="L2878" s="8">
        <v>139</v>
      </c>
      <c r="M2878" s="8">
        <v>83</v>
      </c>
      <c r="N2878" s="8">
        <v>23.81</v>
      </c>
      <c r="O2878" s="8">
        <v>85</v>
      </c>
      <c r="P2878" s="8">
        <v>76</v>
      </c>
      <c r="Q2878">
        <f t="shared" si="264"/>
        <v>-0.39196968320099668</v>
      </c>
      <c r="R2878">
        <f t="shared" si="265"/>
        <v>0.67572459945696051</v>
      </c>
      <c r="S2878">
        <f t="shared" si="266"/>
        <v>0.40324322963089371</v>
      </c>
      <c r="T2878">
        <f t="shared" si="267"/>
        <v>0.59675677036910635</v>
      </c>
      <c r="U2878" s="11">
        <f t="shared" si="268"/>
        <v>-0.22420264510333801</v>
      </c>
      <c r="V2878">
        <f t="shared" si="269"/>
        <v>1</v>
      </c>
    </row>
    <row r="2879" spans="1:22" x14ac:dyDescent="0.4">
      <c r="A2879" s="8">
        <v>0</v>
      </c>
      <c r="B2879" s="8">
        <v>0</v>
      </c>
      <c r="C2879" s="8">
        <v>46</v>
      </c>
      <c r="D2879" s="8">
        <v>1</v>
      </c>
      <c r="E2879" s="8">
        <v>1</v>
      </c>
      <c r="F2879" s="8">
        <v>30</v>
      </c>
      <c r="G2879" s="8">
        <v>0</v>
      </c>
      <c r="H2879" s="8">
        <v>0</v>
      </c>
      <c r="I2879" s="8">
        <v>0</v>
      </c>
      <c r="J2879" s="8">
        <v>0</v>
      </c>
      <c r="K2879" s="8">
        <v>303</v>
      </c>
      <c r="L2879" s="8">
        <v>115</v>
      </c>
      <c r="M2879" s="8">
        <v>78</v>
      </c>
      <c r="N2879" s="8">
        <v>22.5</v>
      </c>
      <c r="O2879" s="8">
        <v>70</v>
      </c>
      <c r="P2879" s="8">
        <v>67</v>
      </c>
      <c r="Q2879">
        <f t="shared" si="264"/>
        <v>-2.016271544841671</v>
      </c>
      <c r="R2879">
        <f t="shared" si="265"/>
        <v>0.13315098822705912</v>
      </c>
      <c r="S2879">
        <f t="shared" si="266"/>
        <v>0.11750507179576189</v>
      </c>
      <c r="T2879">
        <f t="shared" si="267"/>
        <v>0.88249492820423814</v>
      </c>
      <c r="U2879" s="11">
        <f t="shared" si="268"/>
        <v>-5.42877818712924E-2</v>
      </c>
      <c r="V2879">
        <f t="shared" si="269"/>
        <v>1</v>
      </c>
    </row>
    <row r="2880" spans="1:22" x14ac:dyDescent="0.4">
      <c r="A2880" s="8">
        <v>0</v>
      </c>
      <c r="B2880" s="8">
        <v>0</v>
      </c>
      <c r="C2880" s="8">
        <v>40</v>
      </c>
      <c r="D2880" s="8">
        <v>2</v>
      </c>
      <c r="E2880" s="8">
        <v>0</v>
      </c>
      <c r="F2880" s="8">
        <v>0</v>
      </c>
      <c r="G2880" s="8">
        <v>0</v>
      </c>
      <c r="H2880" s="8">
        <v>0</v>
      </c>
      <c r="I2880" s="8">
        <v>0</v>
      </c>
      <c r="J2880" s="8">
        <v>0</v>
      </c>
      <c r="K2880" s="8">
        <v>230</v>
      </c>
      <c r="L2880" s="8">
        <v>127</v>
      </c>
      <c r="M2880" s="8">
        <v>72</v>
      </c>
      <c r="N2880" s="8">
        <v>29.62</v>
      </c>
      <c r="O2880" s="8">
        <v>85</v>
      </c>
      <c r="P2880" s="8">
        <v>70</v>
      </c>
      <c r="Q2880">
        <f t="shared" si="264"/>
        <v>-3.1697161726621941</v>
      </c>
      <c r="R2880">
        <f t="shared" si="265"/>
        <v>4.2015521364838861E-2</v>
      </c>
      <c r="S2880">
        <f t="shared" si="266"/>
        <v>4.0321396853865148E-2</v>
      </c>
      <c r="T2880">
        <f t="shared" si="267"/>
        <v>0.95967860314613485</v>
      </c>
      <c r="U2880" s="11">
        <f t="shared" si="268"/>
        <v>-1.7874188054577352E-2</v>
      </c>
      <c r="V2880">
        <f t="shared" si="269"/>
        <v>0</v>
      </c>
    </row>
    <row r="2881" spans="1:22" x14ac:dyDescent="0.4">
      <c r="A2881" s="8">
        <v>0</v>
      </c>
      <c r="B2881" s="8">
        <v>0</v>
      </c>
      <c r="C2881" s="8">
        <v>54</v>
      </c>
      <c r="D2881" s="8">
        <v>2</v>
      </c>
      <c r="E2881" s="8">
        <v>0</v>
      </c>
      <c r="F2881" s="8">
        <v>0</v>
      </c>
      <c r="G2881" s="8">
        <v>0</v>
      </c>
      <c r="H2881" s="8">
        <v>0</v>
      </c>
      <c r="I2881" s="8">
        <v>1</v>
      </c>
      <c r="J2881" s="8">
        <v>0</v>
      </c>
      <c r="K2881" s="8">
        <v>252</v>
      </c>
      <c r="L2881" s="8">
        <v>146</v>
      </c>
      <c r="M2881" s="8">
        <v>87</v>
      </c>
      <c r="N2881" s="8">
        <v>33.11</v>
      </c>
      <c r="O2881" s="8">
        <v>90</v>
      </c>
      <c r="P2881" s="8">
        <v>100</v>
      </c>
      <c r="Q2881">
        <f t="shared" si="264"/>
        <v>-1.7271489790693551</v>
      </c>
      <c r="R2881">
        <f t="shared" si="265"/>
        <v>0.17779057273083748</v>
      </c>
      <c r="S2881">
        <f t="shared" si="266"/>
        <v>0.150952619970977</v>
      </c>
      <c r="T2881">
        <f t="shared" si="267"/>
        <v>0.84904738002902302</v>
      </c>
      <c r="U2881" s="11">
        <f t="shared" si="268"/>
        <v>-7.1068073818458699E-2</v>
      </c>
      <c r="V2881">
        <f t="shared" si="269"/>
        <v>1</v>
      </c>
    </row>
    <row r="2882" spans="1:22" x14ac:dyDescent="0.4">
      <c r="A2882" s="8">
        <v>0</v>
      </c>
      <c r="B2882" s="8">
        <v>0</v>
      </c>
      <c r="C2882" s="8">
        <v>51</v>
      </c>
      <c r="D2882" s="8">
        <v>2</v>
      </c>
      <c r="E2882" s="8">
        <v>0</v>
      </c>
      <c r="F2882" s="8">
        <v>0</v>
      </c>
      <c r="G2882" s="8">
        <v>0</v>
      </c>
      <c r="H2882" s="8">
        <v>0</v>
      </c>
      <c r="I2882" s="8">
        <v>1</v>
      </c>
      <c r="J2882" s="8">
        <v>0</v>
      </c>
      <c r="K2882" s="8">
        <v>262</v>
      </c>
      <c r="L2882" s="8">
        <v>150.5</v>
      </c>
      <c r="M2882" s="8">
        <v>95</v>
      </c>
      <c r="N2882" s="8">
        <v>30.79</v>
      </c>
      <c r="O2882" s="8">
        <v>75</v>
      </c>
      <c r="P2882" s="8">
        <v>77</v>
      </c>
      <c r="Q2882">
        <f t="shared" si="264"/>
        <v>-1.8772759172975713</v>
      </c>
      <c r="R2882">
        <f t="shared" si="265"/>
        <v>0.15300634049607104</v>
      </c>
      <c r="S2882">
        <f t="shared" si="266"/>
        <v>0.13270208074505591</v>
      </c>
      <c r="T2882">
        <f t="shared" si="267"/>
        <v>0.86729791925494415</v>
      </c>
      <c r="U2882" s="11">
        <f t="shared" si="268"/>
        <v>-6.1831695529638186E-2</v>
      </c>
      <c r="V2882">
        <f t="shared" si="269"/>
        <v>1</v>
      </c>
    </row>
    <row r="2883" spans="1:22" x14ac:dyDescent="0.4">
      <c r="A2883" s="8">
        <v>1</v>
      </c>
      <c r="B2883" s="8">
        <v>1</v>
      </c>
      <c r="C2883" s="8">
        <v>54</v>
      </c>
      <c r="D2883" s="8">
        <v>1</v>
      </c>
      <c r="E2883" s="8">
        <v>1</v>
      </c>
      <c r="F2883" s="8">
        <v>30</v>
      </c>
      <c r="G2883" s="8">
        <v>0</v>
      </c>
      <c r="H2883" s="8">
        <v>0</v>
      </c>
      <c r="I2883" s="8">
        <v>1</v>
      </c>
      <c r="J2883" s="8">
        <v>0</v>
      </c>
      <c r="K2883" s="8">
        <v>177</v>
      </c>
      <c r="L2883" s="8">
        <v>162.5</v>
      </c>
      <c r="M2883" s="8">
        <v>99.5</v>
      </c>
      <c r="N2883" s="8">
        <v>22.97</v>
      </c>
      <c r="O2883" s="8">
        <v>65</v>
      </c>
      <c r="P2883" s="8">
        <v>93</v>
      </c>
      <c r="Q2883">
        <f t="shared" si="264"/>
        <v>-0.24846959083654241</v>
      </c>
      <c r="R2883">
        <f t="shared" si="265"/>
        <v>0.77999357942675229</v>
      </c>
      <c r="S2883">
        <f t="shared" si="266"/>
        <v>0.43820022074346449</v>
      </c>
      <c r="T2883">
        <f t="shared" si="267"/>
        <v>0.43820022074346449</v>
      </c>
      <c r="U2883" s="11">
        <f t="shared" si="268"/>
        <v>-0.35832740799931079</v>
      </c>
      <c r="V2883">
        <f t="shared" si="269"/>
        <v>1</v>
      </c>
    </row>
    <row r="2884" spans="1:22" x14ac:dyDescent="0.4">
      <c r="A2884" s="8">
        <v>0</v>
      </c>
      <c r="B2884" s="8">
        <v>0</v>
      </c>
      <c r="C2884" s="8">
        <v>51</v>
      </c>
      <c r="D2884" s="8">
        <v>1</v>
      </c>
      <c r="E2884" s="8">
        <v>0</v>
      </c>
      <c r="F2884" s="8">
        <v>0</v>
      </c>
      <c r="G2884" s="8">
        <v>0</v>
      </c>
      <c r="H2884" s="8">
        <v>0</v>
      </c>
      <c r="I2884" s="8">
        <v>0</v>
      </c>
      <c r="J2884" s="8">
        <v>0</v>
      </c>
      <c r="K2884" s="8">
        <v>236</v>
      </c>
      <c r="L2884" s="8">
        <v>115</v>
      </c>
      <c r="M2884" s="8">
        <v>71</v>
      </c>
      <c r="N2884" s="8">
        <v>23.48</v>
      </c>
      <c r="O2884" s="8">
        <v>80</v>
      </c>
      <c r="P2884" s="8">
        <v>84</v>
      </c>
      <c r="Q2884">
        <f t="shared" si="264"/>
        <v>-2.6856818467542807</v>
      </c>
      <c r="R2884">
        <f t="shared" si="265"/>
        <v>6.8174693451542923E-2</v>
      </c>
      <c r="S2884">
        <f t="shared" si="266"/>
        <v>6.3823542974280015E-2</v>
      </c>
      <c r="T2884">
        <f t="shared" si="267"/>
        <v>0.93617645702571994</v>
      </c>
      <c r="U2884" s="11">
        <f t="shared" si="268"/>
        <v>-2.8642284712935059E-2</v>
      </c>
      <c r="V2884">
        <f t="shared" si="269"/>
        <v>0</v>
      </c>
    </row>
    <row r="2885" spans="1:22" x14ac:dyDescent="0.4">
      <c r="A2885" s="8">
        <v>0</v>
      </c>
      <c r="B2885" s="8">
        <v>0</v>
      </c>
      <c r="C2885" s="8">
        <v>39</v>
      </c>
      <c r="D2885" s="8">
        <v>2</v>
      </c>
      <c r="E2885" s="8">
        <v>0</v>
      </c>
      <c r="F2885" s="8">
        <v>0</v>
      </c>
      <c r="G2885" s="8">
        <v>0</v>
      </c>
      <c r="H2885" s="8">
        <v>0</v>
      </c>
      <c r="I2885" s="8">
        <v>0</v>
      </c>
      <c r="J2885" s="8">
        <v>0</v>
      </c>
      <c r="K2885" s="8">
        <v>337</v>
      </c>
      <c r="L2885" s="8">
        <v>120</v>
      </c>
      <c r="M2885" s="8">
        <v>79.5</v>
      </c>
      <c r="N2885" s="8">
        <v>23.07</v>
      </c>
      <c r="O2885" s="8">
        <v>68</v>
      </c>
      <c r="P2885" s="8">
        <v>77</v>
      </c>
      <c r="Q2885">
        <f t="shared" si="264"/>
        <v>-3.2743337747553527</v>
      </c>
      <c r="R2885">
        <f t="shared" si="265"/>
        <v>3.784207217676689E-2</v>
      </c>
      <c r="S2885">
        <f t="shared" si="266"/>
        <v>3.6462264530668947E-2</v>
      </c>
      <c r="T2885">
        <f t="shared" si="267"/>
        <v>0.96353773546933108</v>
      </c>
      <c r="U2885" s="11">
        <f t="shared" si="268"/>
        <v>-1.6131272201899319E-2</v>
      </c>
      <c r="V2885">
        <f t="shared" si="269"/>
        <v>0</v>
      </c>
    </row>
    <row r="2886" spans="1:22" x14ac:dyDescent="0.4">
      <c r="A2886" s="8">
        <v>0</v>
      </c>
      <c r="B2886" s="8">
        <v>0</v>
      </c>
      <c r="C2886" s="8">
        <v>54</v>
      </c>
      <c r="D2886" s="8">
        <v>2</v>
      </c>
      <c r="E2886" s="8">
        <v>0</v>
      </c>
      <c r="F2886" s="8">
        <v>0</v>
      </c>
      <c r="G2886" s="8">
        <v>0</v>
      </c>
      <c r="H2886" s="8">
        <v>0</v>
      </c>
      <c r="I2886" s="8">
        <v>0</v>
      </c>
      <c r="J2886" s="8">
        <v>0</v>
      </c>
      <c r="K2886" s="8">
        <v>243</v>
      </c>
      <c r="L2886" s="8">
        <v>147.5</v>
      </c>
      <c r="M2886" s="8">
        <v>86.5</v>
      </c>
      <c r="N2886" s="8">
        <v>26.42</v>
      </c>
      <c r="O2886" s="8">
        <v>64</v>
      </c>
      <c r="P2886" s="10">
        <v>82</v>
      </c>
      <c r="Q2886">
        <f t="shared" ref="Q2886:Q2949" si="270">$A$2+SUMPRODUCT(B$2:P$2,B2886:P2886)</f>
        <v>-1.9542161835925222</v>
      </c>
      <c r="R2886">
        <f t="shared" ref="R2886:R2949" si="271">EXP(Q2886)</f>
        <v>0.14167548075140046</v>
      </c>
      <c r="S2886">
        <f t="shared" ref="S2886:S2949" si="272">R2886/(1+R2886)</f>
        <v>0.12409435355321453</v>
      </c>
      <c r="T2886">
        <f t="shared" ref="T2886:T2949" si="273">IF(A2886=1,S2886,1-S2886)</f>
        <v>0.87590564644678548</v>
      </c>
      <c r="U2886" s="11">
        <f t="shared" ref="U2886:U2949" si="274">LOG(T2886)</f>
        <v>-5.7542674008273814E-2</v>
      </c>
      <c r="V2886">
        <f t="shared" ref="V2886:V2949" si="275">IF(S2886&gt;S$1,1,0)</f>
        <v>1</v>
      </c>
    </row>
    <row r="2887" spans="1:22" x14ac:dyDescent="0.4">
      <c r="A2887" s="8">
        <v>0</v>
      </c>
      <c r="B2887" s="8">
        <v>0</v>
      </c>
      <c r="C2887" s="8">
        <v>47</v>
      </c>
      <c r="D2887" s="8">
        <v>3</v>
      </c>
      <c r="E2887" s="8">
        <v>1</v>
      </c>
      <c r="F2887" s="10">
        <v>0</v>
      </c>
      <c r="G2887" s="8">
        <v>0</v>
      </c>
      <c r="H2887" s="8">
        <v>0</v>
      </c>
      <c r="I2887" s="8">
        <v>0</v>
      </c>
      <c r="J2887" s="8">
        <v>0</v>
      </c>
      <c r="K2887" s="8">
        <v>321</v>
      </c>
      <c r="L2887" s="8">
        <v>132</v>
      </c>
      <c r="M2887" s="8">
        <v>88</v>
      </c>
      <c r="N2887" s="8">
        <v>28.14</v>
      </c>
      <c r="O2887" s="8">
        <v>90</v>
      </c>
      <c r="P2887" s="8">
        <v>74</v>
      </c>
      <c r="Q2887">
        <f t="shared" si="270"/>
        <v>-2.6853200431929816</v>
      </c>
      <c r="R2887">
        <f t="shared" si="271"/>
        <v>6.8199363761057966E-2</v>
      </c>
      <c r="S2887">
        <f t="shared" si="272"/>
        <v>6.3845164184457667E-2</v>
      </c>
      <c r="T2887">
        <f t="shared" si="273"/>
        <v>0.93615483581554237</v>
      </c>
      <c r="U2887" s="11">
        <f t="shared" si="274"/>
        <v>-2.8652314959514293E-2</v>
      </c>
      <c r="V2887">
        <f t="shared" si="275"/>
        <v>0</v>
      </c>
    </row>
    <row r="2888" spans="1:22" x14ac:dyDescent="0.4">
      <c r="A2888" s="8">
        <v>0</v>
      </c>
      <c r="B2888" s="8">
        <v>1</v>
      </c>
      <c r="C2888" s="8">
        <v>63</v>
      </c>
      <c r="D2888" s="8">
        <v>1</v>
      </c>
      <c r="E2888" s="8">
        <v>0</v>
      </c>
      <c r="F2888" s="8">
        <v>0</v>
      </c>
      <c r="G2888" s="8">
        <v>0</v>
      </c>
      <c r="H2888" s="8">
        <v>0</v>
      </c>
      <c r="I2888" s="8">
        <v>1</v>
      </c>
      <c r="J2888" s="8">
        <v>0</v>
      </c>
      <c r="K2888" s="8">
        <v>248</v>
      </c>
      <c r="L2888" s="8">
        <v>130</v>
      </c>
      <c r="M2888" s="8">
        <v>73.5</v>
      </c>
      <c r="N2888" s="8">
        <v>23.5</v>
      </c>
      <c r="O2888" s="8">
        <v>98</v>
      </c>
      <c r="P2888" s="8">
        <v>83</v>
      </c>
      <c r="Q2888">
        <f t="shared" si="270"/>
        <v>-1.1077199085766116</v>
      </c>
      <c r="R2888">
        <f t="shared" si="271"/>
        <v>0.33031124294564318</v>
      </c>
      <c r="S2888">
        <f t="shared" si="272"/>
        <v>0.24829621240684333</v>
      </c>
      <c r="T2888">
        <f t="shared" si="273"/>
        <v>0.7517037875931567</v>
      </c>
      <c r="U2888" s="11">
        <f t="shared" si="274"/>
        <v>-0.1239532614784446</v>
      </c>
      <c r="V2888">
        <f t="shared" si="275"/>
        <v>1</v>
      </c>
    </row>
    <row r="2889" spans="1:22" x14ac:dyDescent="0.4">
      <c r="A2889" s="8">
        <v>0</v>
      </c>
      <c r="B2889" s="8">
        <v>1</v>
      </c>
      <c r="C2889" s="8">
        <v>39</v>
      </c>
      <c r="D2889" s="8">
        <v>2</v>
      </c>
      <c r="E2889" s="8">
        <v>1</v>
      </c>
      <c r="F2889" s="10">
        <v>0</v>
      </c>
      <c r="G2889" s="8">
        <v>0</v>
      </c>
      <c r="H2889" s="8">
        <v>0</v>
      </c>
      <c r="I2889" s="8">
        <v>0</v>
      </c>
      <c r="J2889" s="8">
        <v>0</v>
      </c>
      <c r="K2889" s="8">
        <v>285</v>
      </c>
      <c r="L2889" s="8">
        <v>121</v>
      </c>
      <c r="M2889" s="8">
        <v>82</v>
      </c>
      <c r="N2889" s="8">
        <v>27.62</v>
      </c>
      <c r="O2889" s="8">
        <v>85</v>
      </c>
      <c r="P2889" s="8">
        <v>65</v>
      </c>
      <c r="Q2889">
        <f t="shared" si="270"/>
        <v>-2.974357288401893</v>
      </c>
      <c r="R2889">
        <f t="shared" si="271"/>
        <v>5.1080253327592633E-2</v>
      </c>
      <c r="S2889">
        <f t="shared" si="272"/>
        <v>4.8597862214496697E-2</v>
      </c>
      <c r="T2889">
        <f t="shared" si="273"/>
        <v>0.95140213778550331</v>
      </c>
      <c r="U2889" s="11">
        <f t="shared" si="274"/>
        <v>-2.163587706221284E-2</v>
      </c>
      <c r="V2889">
        <f t="shared" si="275"/>
        <v>0</v>
      </c>
    </row>
    <row r="2890" spans="1:22" x14ac:dyDescent="0.4">
      <c r="A2890" s="8">
        <v>0</v>
      </c>
      <c r="B2890" s="8">
        <v>0</v>
      </c>
      <c r="C2890" s="8">
        <v>40</v>
      </c>
      <c r="D2890" s="8">
        <v>2</v>
      </c>
      <c r="E2890" s="8">
        <v>1</v>
      </c>
      <c r="F2890" s="8">
        <v>3</v>
      </c>
      <c r="G2890" s="8">
        <v>0</v>
      </c>
      <c r="H2890" s="8">
        <v>0</v>
      </c>
      <c r="I2890" s="8">
        <v>0</v>
      </c>
      <c r="J2890" s="8">
        <v>0</v>
      </c>
      <c r="K2890" s="8">
        <v>256</v>
      </c>
      <c r="L2890" s="8">
        <v>124</v>
      </c>
      <c r="M2890" s="8">
        <v>79</v>
      </c>
      <c r="N2890" s="8">
        <v>24.23</v>
      </c>
      <c r="O2890" s="8">
        <v>80</v>
      </c>
      <c r="P2890" s="8">
        <v>81</v>
      </c>
      <c r="Q2890">
        <f t="shared" si="270"/>
        <v>-3.1890277382057963</v>
      </c>
      <c r="R2890">
        <f t="shared" si="271"/>
        <v>4.1211920242226488E-2</v>
      </c>
      <c r="S2890">
        <f t="shared" si="272"/>
        <v>3.9580722656958237E-2</v>
      </c>
      <c r="T2890">
        <f t="shared" si="273"/>
        <v>0.96041927734304178</v>
      </c>
      <c r="U2890" s="11">
        <f t="shared" si="274"/>
        <v>-1.7539131455819066E-2</v>
      </c>
      <c r="V2890">
        <f t="shared" si="275"/>
        <v>0</v>
      </c>
    </row>
    <row r="2891" spans="1:22" x14ac:dyDescent="0.4">
      <c r="A2891" s="8">
        <v>0</v>
      </c>
      <c r="B2891" s="8">
        <v>1</v>
      </c>
      <c r="C2891" s="8">
        <v>45</v>
      </c>
      <c r="D2891" s="8">
        <v>1</v>
      </c>
      <c r="E2891" s="8">
        <v>1</v>
      </c>
      <c r="F2891" s="8">
        <v>3</v>
      </c>
      <c r="G2891" s="8">
        <v>0</v>
      </c>
      <c r="H2891" s="8">
        <v>0</v>
      </c>
      <c r="I2891" s="8">
        <v>0</v>
      </c>
      <c r="J2891" s="8">
        <v>0</v>
      </c>
      <c r="K2891" s="10">
        <v>237</v>
      </c>
      <c r="L2891" s="8">
        <v>126</v>
      </c>
      <c r="M2891" s="8">
        <v>85</v>
      </c>
      <c r="N2891" s="8">
        <v>28.24</v>
      </c>
      <c r="O2891" s="8">
        <v>72</v>
      </c>
      <c r="P2891" s="10">
        <v>82</v>
      </c>
      <c r="Q2891">
        <f t="shared" si="270"/>
        <v>-2.4057236637087787</v>
      </c>
      <c r="R2891">
        <f t="shared" si="271"/>
        <v>9.020019737628715E-2</v>
      </c>
      <c r="S2891">
        <f t="shared" si="272"/>
        <v>8.2737278523124472E-2</v>
      </c>
      <c r="T2891">
        <f t="shared" si="273"/>
        <v>0.91726272147687549</v>
      </c>
      <c r="U2891" s="11">
        <f t="shared" si="274"/>
        <v>-3.7506256318924888E-2</v>
      </c>
      <c r="V2891">
        <f t="shared" si="275"/>
        <v>0</v>
      </c>
    </row>
    <row r="2892" spans="1:22" x14ac:dyDescent="0.4">
      <c r="A2892" s="8">
        <v>0</v>
      </c>
      <c r="B2892" s="8">
        <v>0</v>
      </c>
      <c r="C2892" s="8">
        <v>63</v>
      </c>
      <c r="D2892" s="8">
        <v>2</v>
      </c>
      <c r="E2892" s="8">
        <v>0</v>
      </c>
      <c r="F2892" s="8">
        <v>0</v>
      </c>
      <c r="G2892" s="8">
        <v>0</v>
      </c>
      <c r="H2892" s="8">
        <v>0</v>
      </c>
      <c r="I2892" s="8">
        <v>0</v>
      </c>
      <c r="J2892" s="8">
        <v>0</v>
      </c>
      <c r="K2892" s="10">
        <v>237</v>
      </c>
      <c r="L2892" s="8">
        <v>127.5</v>
      </c>
      <c r="M2892" s="8">
        <v>80</v>
      </c>
      <c r="N2892" s="8">
        <v>32.78</v>
      </c>
      <c r="O2892" s="8">
        <v>73</v>
      </c>
      <c r="P2892" s="10">
        <v>82</v>
      </c>
      <c r="Q2892">
        <f t="shared" si="270"/>
        <v>-1.6711936553212521</v>
      </c>
      <c r="R2892">
        <f t="shared" si="271"/>
        <v>0.18802249758222878</v>
      </c>
      <c r="S2892">
        <f t="shared" si="272"/>
        <v>0.15826509848498455</v>
      </c>
      <c r="T2892">
        <f t="shared" si="273"/>
        <v>0.84173490151501551</v>
      </c>
      <c r="U2892" s="11">
        <f t="shared" si="274"/>
        <v>-7.482466495772086E-2</v>
      </c>
      <c r="V2892">
        <f t="shared" si="275"/>
        <v>1</v>
      </c>
    </row>
    <row r="2893" spans="1:22" x14ac:dyDescent="0.4">
      <c r="A2893" s="8">
        <v>0</v>
      </c>
      <c r="B2893" s="8">
        <v>1</v>
      </c>
      <c r="C2893" s="8">
        <v>42</v>
      </c>
      <c r="D2893" s="9">
        <v>2</v>
      </c>
      <c r="E2893" s="8">
        <v>1</v>
      </c>
      <c r="F2893" s="8">
        <v>5</v>
      </c>
      <c r="G2893" s="8">
        <v>0</v>
      </c>
      <c r="H2893" s="8">
        <v>0</v>
      </c>
      <c r="I2893" s="8">
        <v>1</v>
      </c>
      <c r="J2893" s="8">
        <v>0</v>
      </c>
      <c r="K2893" s="8">
        <v>184</v>
      </c>
      <c r="L2893" s="8">
        <v>149</v>
      </c>
      <c r="M2893" s="8">
        <v>95</v>
      </c>
      <c r="N2893" s="8">
        <v>28.77</v>
      </c>
      <c r="O2893" s="8">
        <v>80</v>
      </c>
      <c r="P2893" s="8">
        <v>94</v>
      </c>
      <c r="Q2893">
        <f t="shared" si="270"/>
        <v>-2.0226180712005712</v>
      </c>
      <c r="R2893">
        <f t="shared" si="271"/>
        <v>0.13230861786087106</v>
      </c>
      <c r="S2893">
        <f t="shared" si="272"/>
        <v>0.11684854797875263</v>
      </c>
      <c r="T2893">
        <f t="shared" si="273"/>
        <v>0.88315145202124734</v>
      </c>
      <c r="U2893" s="11">
        <f t="shared" si="274"/>
        <v>-5.3964812688676006E-2</v>
      </c>
      <c r="V2893">
        <f t="shared" si="275"/>
        <v>1</v>
      </c>
    </row>
    <row r="2894" spans="1:22" x14ac:dyDescent="0.4">
      <c r="A2894" s="8">
        <v>0</v>
      </c>
      <c r="B2894" s="8">
        <v>1</v>
      </c>
      <c r="C2894" s="8">
        <v>38</v>
      </c>
      <c r="D2894" s="8">
        <v>4</v>
      </c>
      <c r="E2894" s="8">
        <v>1</v>
      </c>
      <c r="F2894" s="8">
        <v>30</v>
      </c>
      <c r="G2894" s="8">
        <v>0</v>
      </c>
      <c r="H2894" s="8">
        <v>0</v>
      </c>
      <c r="I2894" s="8">
        <v>0</v>
      </c>
      <c r="J2894" s="8">
        <v>0</v>
      </c>
      <c r="K2894" s="8">
        <v>275</v>
      </c>
      <c r="L2894" s="8">
        <v>117.5</v>
      </c>
      <c r="M2894" s="8">
        <v>85</v>
      </c>
      <c r="N2894" s="8">
        <v>28.94</v>
      </c>
      <c r="O2894" s="8">
        <v>72</v>
      </c>
      <c r="P2894" s="8">
        <v>74</v>
      </c>
      <c r="Q2894">
        <f t="shared" si="270"/>
        <v>-2.0769246685007108</v>
      </c>
      <c r="R2894">
        <f t="shared" si="271"/>
        <v>0.12531500539541873</v>
      </c>
      <c r="S2894">
        <f t="shared" si="272"/>
        <v>0.1113599345912791</v>
      </c>
      <c r="T2894">
        <f t="shared" si="273"/>
        <v>0.88864006540872087</v>
      </c>
      <c r="U2894" s="11">
        <f t="shared" si="274"/>
        <v>-5.1274109963409649E-2</v>
      </c>
      <c r="V2894">
        <f t="shared" si="275"/>
        <v>1</v>
      </c>
    </row>
    <row r="2895" spans="1:22" x14ac:dyDescent="0.4">
      <c r="A2895" s="8">
        <v>0</v>
      </c>
      <c r="B2895" s="8">
        <v>1</v>
      </c>
      <c r="C2895" s="8">
        <v>44</v>
      </c>
      <c r="D2895" s="8">
        <v>1</v>
      </c>
      <c r="E2895" s="8">
        <v>0</v>
      </c>
      <c r="F2895" s="8">
        <v>0</v>
      </c>
      <c r="G2895" s="8">
        <v>0</v>
      </c>
      <c r="H2895" s="8">
        <v>0</v>
      </c>
      <c r="I2895" s="8">
        <v>0</v>
      </c>
      <c r="J2895" s="8">
        <v>0</v>
      </c>
      <c r="K2895" s="8">
        <v>238</v>
      </c>
      <c r="L2895" s="8">
        <v>132</v>
      </c>
      <c r="M2895" s="8">
        <v>86</v>
      </c>
      <c r="N2895" s="8">
        <v>27.22</v>
      </c>
      <c r="O2895" s="8">
        <v>75</v>
      </c>
      <c r="P2895" s="8">
        <v>85</v>
      </c>
      <c r="Q2895">
        <f t="shared" si="270"/>
        <v>-2.4242873979656796</v>
      </c>
      <c r="R2895">
        <f t="shared" si="271"/>
        <v>8.8541191199714445E-2</v>
      </c>
      <c r="S2895">
        <f t="shared" si="272"/>
        <v>8.1339311654463439E-2</v>
      </c>
      <c r="T2895">
        <f t="shared" si="273"/>
        <v>0.9186606883455366</v>
      </c>
      <c r="U2895" s="11">
        <f t="shared" si="274"/>
        <v>-3.6844867710844068E-2</v>
      </c>
      <c r="V2895">
        <f t="shared" si="275"/>
        <v>0</v>
      </c>
    </row>
    <row r="2896" spans="1:22" x14ac:dyDescent="0.4">
      <c r="A2896" s="8">
        <v>0</v>
      </c>
      <c r="B2896" s="8">
        <v>0</v>
      </c>
      <c r="C2896" s="8">
        <v>45</v>
      </c>
      <c r="D2896" s="8">
        <v>1</v>
      </c>
      <c r="E2896" s="8">
        <v>0</v>
      </c>
      <c r="F2896" s="8">
        <v>0</v>
      </c>
      <c r="G2896" s="8">
        <v>0</v>
      </c>
      <c r="H2896" s="8">
        <v>0</v>
      </c>
      <c r="I2896" s="8">
        <v>0</v>
      </c>
      <c r="J2896" s="8">
        <v>0</v>
      </c>
      <c r="K2896" s="8">
        <v>195</v>
      </c>
      <c r="L2896" s="8">
        <v>129.5</v>
      </c>
      <c r="M2896" s="8">
        <v>83</v>
      </c>
      <c r="N2896" s="8">
        <v>25.74</v>
      </c>
      <c r="O2896" s="8">
        <v>77</v>
      </c>
      <c r="P2896" s="8">
        <v>74</v>
      </c>
      <c r="Q2896">
        <f t="shared" si="270"/>
        <v>-2.8809827324235613</v>
      </c>
      <c r="R2896">
        <f t="shared" si="271"/>
        <v>5.6079624480169357E-2</v>
      </c>
      <c r="S2896">
        <f t="shared" si="272"/>
        <v>5.3101701027300142E-2</v>
      </c>
      <c r="T2896">
        <f t="shared" si="273"/>
        <v>0.94689829897269984</v>
      </c>
      <c r="U2896" s="11">
        <f t="shared" si="274"/>
        <v>-2.3696663622707888E-2</v>
      </c>
      <c r="V2896">
        <f t="shared" si="275"/>
        <v>0</v>
      </c>
    </row>
    <row r="2897" spans="1:22" x14ac:dyDescent="0.4">
      <c r="A2897" s="8">
        <v>0</v>
      </c>
      <c r="B2897" s="8">
        <v>0</v>
      </c>
      <c r="C2897" s="8">
        <v>53</v>
      </c>
      <c r="D2897" s="8">
        <v>3</v>
      </c>
      <c r="E2897" s="8">
        <v>1</v>
      </c>
      <c r="F2897" s="8">
        <v>30</v>
      </c>
      <c r="G2897" s="8">
        <v>0</v>
      </c>
      <c r="H2897" s="8">
        <v>0</v>
      </c>
      <c r="I2897" s="8">
        <v>1</v>
      </c>
      <c r="J2897" s="8">
        <v>0</v>
      </c>
      <c r="K2897" s="8">
        <v>268</v>
      </c>
      <c r="L2897" s="8">
        <v>163</v>
      </c>
      <c r="M2897" s="8">
        <v>97</v>
      </c>
      <c r="N2897" s="8">
        <v>27.88</v>
      </c>
      <c r="O2897" s="8">
        <v>80</v>
      </c>
      <c r="P2897" s="8">
        <v>65</v>
      </c>
      <c r="Q2897">
        <f t="shared" si="270"/>
        <v>-0.66442716232299404</v>
      </c>
      <c r="R2897">
        <f t="shared" si="271"/>
        <v>0.5145682073533332</v>
      </c>
      <c r="S2897">
        <f t="shared" si="272"/>
        <v>0.33974581326550302</v>
      </c>
      <c r="T2897">
        <f t="shared" si="273"/>
        <v>0.66025418673449698</v>
      </c>
      <c r="U2897" s="11">
        <f t="shared" si="274"/>
        <v>-0.1802888362097558</v>
      </c>
      <c r="V2897">
        <f t="shared" si="275"/>
        <v>1</v>
      </c>
    </row>
    <row r="2898" spans="1:22" x14ac:dyDescent="0.4">
      <c r="A2898" s="8">
        <v>0</v>
      </c>
      <c r="B2898" s="8">
        <v>0</v>
      </c>
      <c r="C2898" s="8">
        <v>43</v>
      </c>
      <c r="D2898" s="8">
        <v>4</v>
      </c>
      <c r="E2898" s="8">
        <v>1</v>
      </c>
      <c r="F2898" s="8">
        <v>15</v>
      </c>
      <c r="G2898" s="8">
        <v>0</v>
      </c>
      <c r="H2898" s="8">
        <v>0</v>
      </c>
      <c r="I2898" s="8">
        <v>0</v>
      </c>
      <c r="J2898" s="8">
        <v>0</v>
      </c>
      <c r="K2898" s="8">
        <v>205</v>
      </c>
      <c r="L2898" s="8">
        <v>128.5</v>
      </c>
      <c r="M2898" s="8">
        <v>96</v>
      </c>
      <c r="N2898" s="8">
        <v>22.34</v>
      </c>
      <c r="O2898" s="8">
        <v>100</v>
      </c>
      <c r="P2898" s="10">
        <v>82</v>
      </c>
      <c r="Q2898">
        <f t="shared" si="270"/>
        <v>-2.6926272712278649</v>
      </c>
      <c r="R2898">
        <f t="shared" si="271"/>
        <v>6.7702831803723801E-2</v>
      </c>
      <c r="S2898">
        <f t="shared" si="272"/>
        <v>6.3409808222902264E-2</v>
      </c>
      <c r="T2898">
        <f t="shared" si="273"/>
        <v>0.93659019177709779</v>
      </c>
      <c r="U2898" s="11">
        <f t="shared" si="274"/>
        <v>-2.8450394578055628E-2</v>
      </c>
      <c r="V2898">
        <f t="shared" si="275"/>
        <v>0</v>
      </c>
    </row>
    <row r="2899" spans="1:22" x14ac:dyDescent="0.4">
      <c r="A2899" s="8">
        <v>0</v>
      </c>
      <c r="B2899" s="8">
        <v>1</v>
      </c>
      <c r="C2899" s="8">
        <v>54</v>
      </c>
      <c r="D2899" s="8">
        <v>3</v>
      </c>
      <c r="E2899" s="8">
        <v>1</v>
      </c>
      <c r="F2899" s="8">
        <v>6</v>
      </c>
      <c r="G2899" s="8">
        <v>0</v>
      </c>
      <c r="H2899" s="8">
        <v>0</v>
      </c>
      <c r="I2899" s="8">
        <v>0</v>
      </c>
      <c r="J2899" s="8">
        <v>0</v>
      </c>
      <c r="K2899" s="8">
        <v>260</v>
      </c>
      <c r="L2899" s="8">
        <v>116</v>
      </c>
      <c r="M2899" s="8">
        <v>86</v>
      </c>
      <c r="N2899" s="8">
        <v>24.05</v>
      </c>
      <c r="O2899" s="8">
        <v>85</v>
      </c>
      <c r="P2899" s="8">
        <v>85</v>
      </c>
      <c r="Q2899">
        <f t="shared" si="270"/>
        <v>-1.9668969903079789</v>
      </c>
      <c r="R2899">
        <f t="shared" si="271"/>
        <v>0.13989026427845386</v>
      </c>
      <c r="S2899">
        <f t="shared" si="272"/>
        <v>0.12272257134067537</v>
      </c>
      <c r="T2899">
        <f t="shared" si="273"/>
        <v>0.87727742865932468</v>
      </c>
      <c r="U2899" s="11">
        <f t="shared" si="274"/>
        <v>-5.6863044395920499E-2</v>
      </c>
      <c r="V2899">
        <f t="shared" si="275"/>
        <v>1</v>
      </c>
    </row>
    <row r="2900" spans="1:22" x14ac:dyDescent="0.4">
      <c r="A2900" s="8">
        <v>0</v>
      </c>
      <c r="B2900" s="8">
        <v>0</v>
      </c>
      <c r="C2900" s="8">
        <v>48</v>
      </c>
      <c r="D2900" s="8">
        <v>3</v>
      </c>
      <c r="E2900" s="8">
        <v>1</v>
      </c>
      <c r="F2900" s="8">
        <v>9</v>
      </c>
      <c r="G2900" s="8">
        <v>0</v>
      </c>
      <c r="H2900" s="8">
        <v>0</v>
      </c>
      <c r="I2900" s="8">
        <v>0</v>
      </c>
      <c r="J2900" s="8">
        <v>0</v>
      </c>
      <c r="K2900" s="8">
        <v>248</v>
      </c>
      <c r="L2900" s="8">
        <v>114.5</v>
      </c>
      <c r="M2900" s="8">
        <v>70</v>
      </c>
      <c r="N2900" s="8">
        <v>27.69</v>
      </c>
      <c r="O2900" s="8">
        <v>95</v>
      </c>
      <c r="P2900" s="8">
        <v>75</v>
      </c>
      <c r="Q2900">
        <f t="shared" si="270"/>
        <v>-2.6488165001133677</v>
      </c>
      <c r="R2900">
        <f t="shared" si="271"/>
        <v>7.0734878262189813E-2</v>
      </c>
      <c r="S2900">
        <f t="shared" si="272"/>
        <v>6.6061991346534843E-2</v>
      </c>
      <c r="T2900">
        <f t="shared" si="273"/>
        <v>0.93393800865346521</v>
      </c>
      <c r="U2900" s="11">
        <f t="shared" si="274"/>
        <v>-2.9681949672705314E-2</v>
      </c>
      <c r="V2900">
        <f t="shared" si="275"/>
        <v>0</v>
      </c>
    </row>
    <row r="2901" spans="1:22" x14ac:dyDescent="0.4">
      <c r="A2901" s="8">
        <v>0</v>
      </c>
      <c r="B2901" s="8">
        <v>0</v>
      </c>
      <c r="C2901" s="8">
        <v>38</v>
      </c>
      <c r="D2901" s="8">
        <v>4</v>
      </c>
      <c r="E2901" s="8">
        <v>1</v>
      </c>
      <c r="F2901" s="8">
        <v>15</v>
      </c>
      <c r="G2901" s="8">
        <v>0</v>
      </c>
      <c r="H2901" s="8">
        <v>0</v>
      </c>
      <c r="I2901" s="8">
        <v>1</v>
      </c>
      <c r="J2901" s="8">
        <v>0</v>
      </c>
      <c r="K2901" s="8">
        <v>267</v>
      </c>
      <c r="L2901" s="8">
        <v>179.5</v>
      </c>
      <c r="M2901" s="8">
        <v>97</v>
      </c>
      <c r="N2901" s="8">
        <v>20.440000000000001</v>
      </c>
      <c r="O2901" s="8">
        <v>76</v>
      </c>
      <c r="P2901" s="8">
        <v>67</v>
      </c>
      <c r="Q2901">
        <f t="shared" si="270"/>
        <v>-1.8992371301396656</v>
      </c>
      <c r="R2901">
        <f t="shared" si="271"/>
        <v>0.14968276414761758</v>
      </c>
      <c r="S2901">
        <f t="shared" si="272"/>
        <v>0.13019484053811434</v>
      </c>
      <c r="T2901">
        <f t="shared" si="273"/>
        <v>0.86980515946188564</v>
      </c>
      <c r="U2901" s="11">
        <f t="shared" si="274"/>
        <v>-6.0578020539180426E-2</v>
      </c>
      <c r="V2901">
        <f t="shared" si="275"/>
        <v>1</v>
      </c>
    </row>
    <row r="2902" spans="1:22" x14ac:dyDescent="0.4">
      <c r="A2902" s="8">
        <v>1</v>
      </c>
      <c r="B2902" s="8">
        <v>0</v>
      </c>
      <c r="C2902" s="8">
        <v>54</v>
      </c>
      <c r="D2902" s="8">
        <v>2</v>
      </c>
      <c r="E2902" s="8">
        <v>0</v>
      </c>
      <c r="F2902" s="8">
        <v>0</v>
      </c>
      <c r="G2902" s="8">
        <v>0</v>
      </c>
      <c r="H2902" s="8">
        <v>0</v>
      </c>
      <c r="I2902" s="8">
        <v>0</v>
      </c>
      <c r="J2902" s="8">
        <v>0</v>
      </c>
      <c r="K2902" s="8">
        <v>240</v>
      </c>
      <c r="L2902" s="8">
        <v>125</v>
      </c>
      <c r="M2902" s="8">
        <v>87</v>
      </c>
      <c r="N2902" s="8">
        <v>28.76</v>
      </c>
      <c r="O2902" s="8">
        <v>76</v>
      </c>
      <c r="P2902" s="8">
        <v>76</v>
      </c>
      <c r="Q2902">
        <f t="shared" si="270"/>
        <v>-2.3376439728317209</v>
      </c>
      <c r="R2902">
        <f t="shared" si="271"/>
        <v>9.6554856324116353E-2</v>
      </c>
      <c r="S2902">
        <f t="shared" si="272"/>
        <v>8.8052919347590727E-2</v>
      </c>
      <c r="T2902">
        <f t="shared" si="273"/>
        <v>8.8052919347590727E-2</v>
      </c>
      <c r="U2902" s="11">
        <f t="shared" si="274"/>
        <v>-1.0552562406560271</v>
      </c>
      <c r="V2902">
        <f t="shared" si="275"/>
        <v>0</v>
      </c>
    </row>
    <row r="2903" spans="1:22" x14ac:dyDescent="0.4">
      <c r="A2903" s="8">
        <v>0</v>
      </c>
      <c r="B2903" s="8">
        <v>0</v>
      </c>
      <c r="C2903" s="8">
        <v>62</v>
      </c>
      <c r="D2903" s="8">
        <v>1</v>
      </c>
      <c r="E2903" s="8">
        <v>0</v>
      </c>
      <c r="F2903" s="8">
        <v>0</v>
      </c>
      <c r="G2903" s="8">
        <v>0</v>
      </c>
      <c r="H2903" s="8">
        <v>0</v>
      </c>
      <c r="I2903" s="8">
        <v>0</v>
      </c>
      <c r="J2903" s="8">
        <v>0</v>
      </c>
      <c r="K2903" s="8">
        <v>224</v>
      </c>
      <c r="L2903" s="8">
        <v>121.5</v>
      </c>
      <c r="M2903" s="8">
        <v>77.5</v>
      </c>
      <c r="N2903" s="8">
        <v>28.66</v>
      </c>
      <c r="O2903" s="8">
        <v>75</v>
      </c>
      <c r="P2903" s="10">
        <v>82</v>
      </c>
      <c r="Q2903">
        <f t="shared" si="270"/>
        <v>-1.8685586315206493</v>
      </c>
      <c r="R2903">
        <f t="shared" si="271"/>
        <v>0.15434597097941682</v>
      </c>
      <c r="S2903">
        <f t="shared" si="272"/>
        <v>0.13370858898434096</v>
      </c>
      <c r="T2903">
        <f t="shared" si="273"/>
        <v>0.86629141101565899</v>
      </c>
      <c r="U2903" s="11">
        <f t="shared" si="274"/>
        <v>-6.2335991461546628E-2</v>
      </c>
      <c r="V2903">
        <f t="shared" si="275"/>
        <v>1</v>
      </c>
    </row>
    <row r="2904" spans="1:22" x14ac:dyDescent="0.4">
      <c r="A2904" s="8">
        <v>0</v>
      </c>
      <c r="B2904" s="8">
        <v>0</v>
      </c>
      <c r="C2904" s="8">
        <v>51</v>
      </c>
      <c r="D2904" s="8">
        <v>3</v>
      </c>
      <c r="E2904" s="8">
        <v>0</v>
      </c>
      <c r="F2904" s="8">
        <v>0</v>
      </c>
      <c r="G2904" s="8">
        <v>0</v>
      </c>
      <c r="H2904" s="8">
        <v>0</v>
      </c>
      <c r="I2904" s="8">
        <v>1</v>
      </c>
      <c r="J2904" s="8">
        <v>0</v>
      </c>
      <c r="K2904" s="8">
        <v>198</v>
      </c>
      <c r="L2904" s="8">
        <v>142.5</v>
      </c>
      <c r="M2904" s="8">
        <v>80</v>
      </c>
      <c r="N2904" s="8">
        <v>23.86</v>
      </c>
      <c r="O2904" s="8">
        <v>76</v>
      </c>
      <c r="P2904" s="8">
        <v>100</v>
      </c>
      <c r="Q2904">
        <f t="shared" si="270"/>
        <v>-2.0748396966457454</v>
      </c>
      <c r="R2904">
        <f t="shared" si="271"/>
        <v>0.12557655622298095</v>
      </c>
      <c r="S2904">
        <f t="shared" si="272"/>
        <v>0.11156642835949736</v>
      </c>
      <c r="T2904">
        <f t="shared" si="273"/>
        <v>0.88843357164050263</v>
      </c>
      <c r="U2904" s="11">
        <f t="shared" si="274"/>
        <v>-5.1375038931819897E-2</v>
      </c>
      <c r="V2904">
        <f t="shared" si="275"/>
        <v>1</v>
      </c>
    </row>
    <row r="2905" spans="1:22" x14ac:dyDescent="0.4">
      <c r="A2905" s="8">
        <v>0</v>
      </c>
      <c r="B2905" s="8">
        <v>1</v>
      </c>
      <c r="C2905" s="8">
        <v>39</v>
      </c>
      <c r="D2905" s="8">
        <v>3</v>
      </c>
      <c r="E2905" s="8">
        <v>0</v>
      </c>
      <c r="F2905" s="8">
        <v>0</v>
      </c>
      <c r="G2905" s="8">
        <v>0</v>
      </c>
      <c r="H2905" s="8">
        <v>0</v>
      </c>
      <c r="I2905" s="8">
        <v>0</v>
      </c>
      <c r="J2905" s="8">
        <v>0</v>
      </c>
      <c r="K2905" s="8">
        <v>221</v>
      </c>
      <c r="L2905" s="8">
        <v>126</v>
      </c>
      <c r="M2905" s="8">
        <v>80</v>
      </c>
      <c r="N2905" s="8">
        <v>23.9</v>
      </c>
      <c r="O2905" s="8">
        <v>64</v>
      </c>
      <c r="P2905" s="8">
        <v>80</v>
      </c>
      <c r="Q2905">
        <f t="shared" si="270"/>
        <v>-2.8742612545035948</v>
      </c>
      <c r="R2905">
        <f t="shared" si="271"/>
        <v>5.6457832070962326E-2</v>
      </c>
      <c r="S2905">
        <f t="shared" si="272"/>
        <v>5.3440686752531025E-2</v>
      </c>
      <c r="T2905">
        <f t="shared" si="273"/>
        <v>0.946559313247469</v>
      </c>
      <c r="U2905" s="11">
        <f t="shared" si="274"/>
        <v>-2.3852167110649171E-2</v>
      </c>
      <c r="V2905">
        <f t="shared" si="275"/>
        <v>0</v>
      </c>
    </row>
    <row r="2906" spans="1:22" x14ac:dyDescent="0.4">
      <c r="A2906" s="8">
        <v>0</v>
      </c>
      <c r="B2906" s="8">
        <v>1</v>
      </c>
      <c r="C2906" s="8">
        <v>46</v>
      </c>
      <c r="D2906" s="8">
        <v>1</v>
      </c>
      <c r="E2906" s="8">
        <v>1</v>
      </c>
      <c r="F2906" s="8">
        <v>20</v>
      </c>
      <c r="G2906" s="8">
        <v>0</v>
      </c>
      <c r="H2906" s="8">
        <v>0</v>
      </c>
      <c r="I2906" s="8">
        <v>0</v>
      </c>
      <c r="J2906" s="8">
        <v>0</v>
      </c>
      <c r="K2906" s="8">
        <v>182</v>
      </c>
      <c r="L2906" s="8">
        <v>120</v>
      </c>
      <c r="M2906" s="8">
        <v>78</v>
      </c>
      <c r="N2906" s="8">
        <v>20.23</v>
      </c>
      <c r="O2906" s="8">
        <v>75</v>
      </c>
      <c r="P2906" s="8">
        <v>85</v>
      </c>
      <c r="Q2906">
        <f t="shared" si="270"/>
        <v>-1.9825300666158565</v>
      </c>
      <c r="R2906">
        <f t="shared" si="271"/>
        <v>0.13772035447740746</v>
      </c>
      <c r="S2906">
        <f t="shared" si="272"/>
        <v>0.12104938962849704</v>
      </c>
      <c r="T2906">
        <f t="shared" si="273"/>
        <v>0.87895061037150302</v>
      </c>
      <c r="U2906" s="11">
        <f t="shared" si="274"/>
        <v>-5.6035527936185936E-2</v>
      </c>
      <c r="V2906">
        <f t="shared" si="275"/>
        <v>1</v>
      </c>
    </row>
    <row r="2907" spans="1:22" x14ac:dyDescent="0.4">
      <c r="A2907" s="8">
        <v>0</v>
      </c>
      <c r="B2907" s="8">
        <v>0</v>
      </c>
      <c r="C2907" s="8">
        <v>44</v>
      </c>
      <c r="D2907" s="8">
        <v>3</v>
      </c>
      <c r="E2907" s="8">
        <v>0</v>
      </c>
      <c r="F2907" s="8">
        <v>0</v>
      </c>
      <c r="G2907" s="8">
        <v>0</v>
      </c>
      <c r="H2907" s="8">
        <v>0</v>
      </c>
      <c r="I2907" s="8">
        <v>0</v>
      </c>
      <c r="J2907" s="8">
        <v>0</v>
      </c>
      <c r="K2907" s="8">
        <v>213</v>
      </c>
      <c r="L2907" s="8">
        <v>126</v>
      </c>
      <c r="M2907" s="8">
        <v>76</v>
      </c>
      <c r="N2907" s="8">
        <v>19.05</v>
      </c>
      <c r="O2907" s="8">
        <v>85</v>
      </c>
      <c r="P2907" s="8">
        <v>84</v>
      </c>
      <c r="Q2907">
        <f t="shared" si="270"/>
        <v>-3.047218252801227</v>
      </c>
      <c r="R2907">
        <f t="shared" si="271"/>
        <v>4.7490848350885365E-2</v>
      </c>
      <c r="S2907">
        <f t="shared" si="272"/>
        <v>4.5337721494801093E-2</v>
      </c>
      <c r="T2907">
        <f t="shared" si="273"/>
        <v>0.95466227850519891</v>
      </c>
      <c r="U2907" s="11">
        <f t="shared" si="274"/>
        <v>-2.0150237339456669E-2</v>
      </c>
      <c r="V2907">
        <f t="shared" si="275"/>
        <v>0</v>
      </c>
    </row>
    <row r="2908" spans="1:22" x14ac:dyDescent="0.4">
      <c r="A2908" s="8">
        <v>0</v>
      </c>
      <c r="B2908" s="8">
        <v>1</v>
      </c>
      <c r="C2908" s="8">
        <v>48</v>
      </c>
      <c r="D2908" s="8">
        <v>2</v>
      </c>
      <c r="E2908" s="8">
        <v>0</v>
      </c>
      <c r="F2908" s="8">
        <v>0</v>
      </c>
      <c r="G2908" s="8">
        <v>0</v>
      </c>
      <c r="H2908" s="8">
        <v>0</v>
      </c>
      <c r="I2908" s="8">
        <v>0</v>
      </c>
      <c r="J2908" s="8">
        <v>0</v>
      </c>
      <c r="K2908" s="8">
        <v>274</v>
      </c>
      <c r="L2908" s="8">
        <v>134</v>
      </c>
      <c r="M2908" s="8">
        <v>84</v>
      </c>
      <c r="N2908" s="8">
        <v>31.78</v>
      </c>
      <c r="O2908" s="8">
        <v>85</v>
      </c>
      <c r="P2908" s="8">
        <v>80</v>
      </c>
      <c r="Q2908">
        <f t="shared" si="270"/>
        <v>-2.0985228702626992</v>
      </c>
      <c r="R2908">
        <f t="shared" si="271"/>
        <v>0.12263744594507228</v>
      </c>
      <c r="S2908">
        <f t="shared" si="272"/>
        <v>0.10924047330510353</v>
      </c>
      <c r="T2908">
        <f t="shared" si="273"/>
        <v>0.89075952669489644</v>
      </c>
      <c r="U2908" s="11">
        <f t="shared" si="274"/>
        <v>-5.0239524162016165E-2</v>
      </c>
      <c r="V2908">
        <f t="shared" si="275"/>
        <v>1</v>
      </c>
    </row>
    <row r="2909" spans="1:22" x14ac:dyDescent="0.4">
      <c r="A2909" s="8">
        <v>0</v>
      </c>
      <c r="B2909" s="8">
        <v>0</v>
      </c>
      <c r="C2909" s="8">
        <v>42</v>
      </c>
      <c r="D2909" s="8">
        <v>3</v>
      </c>
      <c r="E2909" s="8">
        <v>0</v>
      </c>
      <c r="F2909" s="8">
        <v>0</v>
      </c>
      <c r="G2909" s="8">
        <v>0</v>
      </c>
      <c r="H2909" s="8">
        <v>0</v>
      </c>
      <c r="I2909" s="8">
        <v>0</v>
      </c>
      <c r="J2909" s="8">
        <v>0</v>
      </c>
      <c r="K2909" s="8">
        <v>260</v>
      </c>
      <c r="L2909" s="8">
        <v>118.5</v>
      </c>
      <c r="M2909" s="8">
        <v>74.5</v>
      </c>
      <c r="N2909" s="8">
        <v>22.19</v>
      </c>
      <c r="O2909" s="8">
        <v>60</v>
      </c>
      <c r="P2909" s="8">
        <v>75</v>
      </c>
      <c r="Q2909">
        <f t="shared" si="270"/>
        <v>-3.1824987105675655</v>
      </c>
      <c r="R2909">
        <f t="shared" si="271"/>
        <v>4.1481874318353873E-2</v>
      </c>
      <c r="S2909">
        <f t="shared" si="272"/>
        <v>3.9829665154281838E-2</v>
      </c>
      <c r="T2909">
        <f t="shared" si="273"/>
        <v>0.96017033484571812</v>
      </c>
      <c r="U2909" s="11">
        <f t="shared" si="274"/>
        <v>-1.7651716000500778E-2</v>
      </c>
      <c r="V2909">
        <f t="shared" si="275"/>
        <v>0</v>
      </c>
    </row>
    <row r="2910" spans="1:22" x14ac:dyDescent="0.4">
      <c r="A2910" s="8">
        <v>0</v>
      </c>
      <c r="B2910" s="8">
        <v>1</v>
      </c>
      <c r="C2910" s="8">
        <v>52</v>
      </c>
      <c r="D2910" s="8">
        <v>1</v>
      </c>
      <c r="E2910" s="8">
        <v>0</v>
      </c>
      <c r="F2910" s="8">
        <v>0</v>
      </c>
      <c r="G2910" s="8">
        <v>0</v>
      </c>
      <c r="H2910" s="8">
        <v>0</v>
      </c>
      <c r="I2910" s="8">
        <v>0</v>
      </c>
      <c r="J2910" s="8">
        <v>0</v>
      </c>
      <c r="K2910" s="8">
        <v>222</v>
      </c>
      <c r="L2910" s="8">
        <v>125</v>
      </c>
      <c r="M2910" s="8">
        <v>76</v>
      </c>
      <c r="N2910" s="8">
        <v>25.23</v>
      </c>
      <c r="O2910" s="8">
        <v>60</v>
      </c>
      <c r="P2910" s="8">
        <v>77</v>
      </c>
      <c r="Q2910">
        <f t="shared" si="270"/>
        <v>-2.0337270068510689</v>
      </c>
      <c r="R2910">
        <f t="shared" si="271"/>
        <v>0.13084694379251222</v>
      </c>
      <c r="S2910">
        <f t="shared" si="272"/>
        <v>0.11570703224761071</v>
      </c>
      <c r="T2910">
        <f t="shared" si="273"/>
        <v>0.8842929677523893</v>
      </c>
      <c r="U2910" s="11">
        <f t="shared" si="274"/>
        <v>-5.3403828652713349E-2</v>
      </c>
      <c r="V2910">
        <f t="shared" si="275"/>
        <v>1</v>
      </c>
    </row>
    <row r="2911" spans="1:22" x14ac:dyDescent="0.4">
      <c r="A2911" s="8">
        <v>0</v>
      </c>
      <c r="B2911" s="8">
        <v>0</v>
      </c>
      <c r="C2911" s="8">
        <v>62</v>
      </c>
      <c r="D2911" s="8">
        <v>2</v>
      </c>
      <c r="E2911" s="8">
        <v>0</v>
      </c>
      <c r="F2911" s="8">
        <v>0</v>
      </c>
      <c r="G2911" s="8">
        <v>0</v>
      </c>
      <c r="H2911" s="8">
        <v>0</v>
      </c>
      <c r="I2911" s="8">
        <v>1</v>
      </c>
      <c r="J2911" s="8">
        <v>0</v>
      </c>
      <c r="K2911" s="8">
        <v>326</v>
      </c>
      <c r="L2911" s="8">
        <v>160</v>
      </c>
      <c r="M2911" s="8">
        <v>90</v>
      </c>
      <c r="N2911" s="8">
        <v>33.700000000000003</v>
      </c>
      <c r="O2911" s="8">
        <v>72</v>
      </c>
      <c r="P2911" s="8">
        <v>84</v>
      </c>
      <c r="Q2911">
        <f t="shared" si="270"/>
        <v>-0.91865802113618145</v>
      </c>
      <c r="R2911">
        <f t="shared" si="271"/>
        <v>0.39905420422297416</v>
      </c>
      <c r="S2911">
        <f t="shared" si="272"/>
        <v>0.28523141063330448</v>
      </c>
      <c r="T2911">
        <f t="shared" si="273"/>
        <v>0.71476858936669552</v>
      </c>
      <c r="U2911" s="11">
        <f t="shared" si="274"/>
        <v>-0.14583454089561992</v>
      </c>
      <c r="V2911">
        <f t="shared" si="275"/>
        <v>1</v>
      </c>
    </row>
    <row r="2912" spans="1:22" x14ac:dyDescent="0.4">
      <c r="A2912" s="8">
        <v>0</v>
      </c>
      <c r="B2912" s="8">
        <v>1</v>
      </c>
      <c r="C2912" s="8">
        <v>54</v>
      </c>
      <c r="D2912" s="8">
        <v>2</v>
      </c>
      <c r="E2912" s="8">
        <v>1</v>
      </c>
      <c r="F2912" s="8">
        <v>3</v>
      </c>
      <c r="G2912" s="8">
        <v>0</v>
      </c>
      <c r="H2912" s="8">
        <v>0</v>
      </c>
      <c r="I2912" s="8">
        <v>1</v>
      </c>
      <c r="J2912" s="8">
        <v>0</v>
      </c>
      <c r="K2912" s="8">
        <v>279</v>
      </c>
      <c r="L2912" s="8">
        <v>155</v>
      </c>
      <c r="M2912" s="8">
        <v>105</v>
      </c>
      <c r="N2912" s="8">
        <v>26.47</v>
      </c>
      <c r="O2912" s="8">
        <v>78</v>
      </c>
      <c r="P2912" s="8">
        <v>66</v>
      </c>
      <c r="Q2912">
        <f t="shared" si="270"/>
        <v>-1.2336852646856267</v>
      </c>
      <c r="R2912">
        <f t="shared" si="271"/>
        <v>0.29121738456892943</v>
      </c>
      <c r="S2912">
        <f t="shared" si="272"/>
        <v>0.22553706916372709</v>
      </c>
      <c r="T2912">
        <f t="shared" si="273"/>
        <v>0.77446293083627293</v>
      </c>
      <c r="U2912" s="11">
        <f t="shared" si="274"/>
        <v>-0.11099936462980006</v>
      </c>
      <c r="V2912">
        <f t="shared" si="275"/>
        <v>1</v>
      </c>
    </row>
    <row r="2913" spans="1:22" x14ac:dyDescent="0.4">
      <c r="A2913" s="8">
        <v>0</v>
      </c>
      <c r="B2913" s="8">
        <v>0</v>
      </c>
      <c r="C2913" s="8">
        <v>64</v>
      </c>
      <c r="D2913" s="8">
        <v>2</v>
      </c>
      <c r="E2913" s="8">
        <v>0</v>
      </c>
      <c r="F2913" s="8">
        <v>0</v>
      </c>
      <c r="G2913" s="8">
        <v>0</v>
      </c>
      <c r="H2913" s="8">
        <v>0</v>
      </c>
      <c r="I2913" s="8">
        <v>0</v>
      </c>
      <c r="J2913" s="8">
        <v>0</v>
      </c>
      <c r="K2913" s="8">
        <v>280</v>
      </c>
      <c r="L2913" s="8">
        <v>133</v>
      </c>
      <c r="M2913" s="8">
        <v>82</v>
      </c>
      <c r="N2913" s="8">
        <v>28.92</v>
      </c>
      <c r="O2913" s="8">
        <v>54</v>
      </c>
      <c r="P2913" s="8">
        <v>65</v>
      </c>
      <c r="Q2913">
        <f t="shared" si="270"/>
        <v>-1.5056756062261263</v>
      </c>
      <c r="R2913">
        <f t="shared" si="271"/>
        <v>0.22186734822372556</v>
      </c>
      <c r="S2913">
        <f t="shared" si="272"/>
        <v>0.18158055254219083</v>
      </c>
      <c r="T2913">
        <f t="shared" si="273"/>
        <v>0.81841944745780915</v>
      </c>
      <c r="U2913" s="11">
        <f t="shared" si="274"/>
        <v>-8.7024059374994689E-2</v>
      </c>
      <c r="V2913">
        <f t="shared" si="275"/>
        <v>1</v>
      </c>
    </row>
    <row r="2914" spans="1:22" x14ac:dyDescent="0.4">
      <c r="A2914" s="8">
        <v>0</v>
      </c>
      <c r="B2914" s="8">
        <v>1</v>
      </c>
      <c r="C2914" s="8">
        <v>65</v>
      </c>
      <c r="D2914" s="8">
        <v>4</v>
      </c>
      <c r="E2914" s="8">
        <v>0</v>
      </c>
      <c r="F2914" s="8">
        <v>0</v>
      </c>
      <c r="G2914" s="8">
        <v>0</v>
      </c>
      <c r="H2914" s="8">
        <v>0</v>
      </c>
      <c r="I2914" s="8">
        <v>0</v>
      </c>
      <c r="J2914" s="8">
        <v>0</v>
      </c>
      <c r="K2914" s="8">
        <v>272</v>
      </c>
      <c r="L2914" s="8">
        <v>137</v>
      </c>
      <c r="M2914" s="8">
        <v>81</v>
      </c>
      <c r="N2914" s="8">
        <v>25.74</v>
      </c>
      <c r="O2914" s="8">
        <v>90</v>
      </c>
      <c r="P2914" s="8">
        <v>97</v>
      </c>
      <c r="Q2914">
        <f t="shared" si="270"/>
        <v>-1.0440064580031327</v>
      </c>
      <c r="R2914">
        <f t="shared" si="271"/>
        <v>0.35204141361009156</v>
      </c>
      <c r="S2914">
        <f t="shared" si="272"/>
        <v>0.26037768522940746</v>
      </c>
      <c r="T2914">
        <f t="shared" si="273"/>
        <v>0.73962231477059248</v>
      </c>
      <c r="U2914" s="11">
        <f t="shared" si="274"/>
        <v>-0.13098999443615023</v>
      </c>
      <c r="V2914">
        <f t="shared" si="275"/>
        <v>1</v>
      </c>
    </row>
    <row r="2915" spans="1:22" x14ac:dyDescent="0.4">
      <c r="A2915" s="8">
        <v>0</v>
      </c>
      <c r="B2915" s="8">
        <v>0</v>
      </c>
      <c r="C2915" s="8">
        <v>49</v>
      </c>
      <c r="D2915" s="8">
        <v>1</v>
      </c>
      <c r="E2915" s="8">
        <v>0</v>
      </c>
      <c r="F2915" s="8">
        <v>0</v>
      </c>
      <c r="G2915" s="8">
        <v>0</v>
      </c>
      <c r="H2915" s="8">
        <v>0</v>
      </c>
      <c r="I2915" s="8">
        <v>0</v>
      </c>
      <c r="J2915" s="8">
        <v>0</v>
      </c>
      <c r="K2915" s="8">
        <v>286</v>
      </c>
      <c r="L2915" s="8">
        <v>144</v>
      </c>
      <c r="M2915" s="8">
        <v>91</v>
      </c>
      <c r="N2915" s="8">
        <v>29.35</v>
      </c>
      <c r="O2915" s="8">
        <v>65</v>
      </c>
      <c r="P2915" s="8">
        <v>67</v>
      </c>
      <c r="Q2915">
        <f t="shared" si="270"/>
        <v>-2.2792724851135535</v>
      </c>
      <c r="R2915">
        <f t="shared" si="271"/>
        <v>0.10235864707352238</v>
      </c>
      <c r="S2915">
        <f t="shared" si="272"/>
        <v>9.2854215227737499E-2</v>
      </c>
      <c r="T2915">
        <f t="shared" si="273"/>
        <v>0.90714578477226249</v>
      </c>
      <c r="U2915" s="11">
        <f t="shared" si="274"/>
        <v>-4.2322913122484498E-2</v>
      </c>
      <c r="V2915">
        <f t="shared" si="275"/>
        <v>0</v>
      </c>
    </row>
    <row r="2916" spans="1:22" x14ac:dyDescent="0.4">
      <c r="A2916" s="8">
        <v>1</v>
      </c>
      <c r="B2916" s="8">
        <v>0</v>
      </c>
      <c r="C2916" s="8">
        <v>60</v>
      </c>
      <c r="D2916" s="8">
        <v>1</v>
      </c>
      <c r="E2916" s="8">
        <v>1</v>
      </c>
      <c r="F2916" s="8">
        <v>15</v>
      </c>
      <c r="G2916" s="8">
        <v>0</v>
      </c>
      <c r="H2916" s="8">
        <v>1</v>
      </c>
      <c r="I2916" s="8">
        <v>1</v>
      </c>
      <c r="J2916" s="8">
        <v>0</v>
      </c>
      <c r="K2916" s="8">
        <v>254</v>
      </c>
      <c r="L2916" s="8">
        <v>177</v>
      </c>
      <c r="M2916" s="8">
        <v>101</v>
      </c>
      <c r="N2916" s="8">
        <v>23.27</v>
      </c>
      <c r="O2916" s="8">
        <v>92</v>
      </c>
      <c r="P2916" s="8">
        <v>79</v>
      </c>
      <c r="Q2916">
        <f t="shared" si="270"/>
        <v>0.20616044570960135</v>
      </c>
      <c r="R2916">
        <f t="shared" si="271"/>
        <v>1.2289503679916876</v>
      </c>
      <c r="S2916">
        <f t="shared" si="272"/>
        <v>0.55135833692833069</v>
      </c>
      <c r="T2916">
        <f t="shared" si="273"/>
        <v>0.55135833692833069</v>
      </c>
      <c r="U2916" s="11">
        <f t="shared" si="274"/>
        <v>-0.25856605420003254</v>
      </c>
      <c r="V2916">
        <f t="shared" si="275"/>
        <v>1</v>
      </c>
    </row>
    <row r="2917" spans="1:22" x14ac:dyDescent="0.4">
      <c r="A2917" s="8">
        <v>0</v>
      </c>
      <c r="B2917" s="8">
        <v>0</v>
      </c>
      <c r="C2917" s="8">
        <v>70</v>
      </c>
      <c r="D2917" s="8">
        <v>2</v>
      </c>
      <c r="E2917" s="8">
        <v>0</v>
      </c>
      <c r="F2917" s="8">
        <v>0</v>
      </c>
      <c r="G2917" s="8">
        <v>1</v>
      </c>
      <c r="H2917" s="8">
        <v>0</v>
      </c>
      <c r="I2917" s="8">
        <v>1</v>
      </c>
      <c r="J2917" s="8">
        <v>0</v>
      </c>
      <c r="K2917" s="8">
        <v>231</v>
      </c>
      <c r="L2917" s="8">
        <v>136</v>
      </c>
      <c r="M2917" s="8">
        <v>84</v>
      </c>
      <c r="N2917" s="8">
        <v>31.78</v>
      </c>
      <c r="O2917" s="8">
        <v>60</v>
      </c>
      <c r="P2917" s="8">
        <v>95</v>
      </c>
      <c r="Q2917">
        <f t="shared" si="270"/>
        <v>-1.0904865319252597</v>
      </c>
      <c r="R2917">
        <f t="shared" si="271"/>
        <v>0.33605295343575359</v>
      </c>
      <c r="S2917">
        <f t="shared" si="272"/>
        <v>0.25152667233104042</v>
      </c>
      <c r="T2917">
        <f t="shared" si="273"/>
        <v>0.74847332766895958</v>
      </c>
      <c r="U2917" s="11">
        <f t="shared" si="274"/>
        <v>-0.12582367140988443</v>
      </c>
      <c r="V2917">
        <f t="shared" si="275"/>
        <v>1</v>
      </c>
    </row>
    <row r="2918" spans="1:22" x14ac:dyDescent="0.4">
      <c r="A2918" s="8">
        <v>0</v>
      </c>
      <c r="B2918" s="8">
        <v>1</v>
      </c>
      <c r="C2918" s="8">
        <v>44</v>
      </c>
      <c r="D2918" s="8">
        <v>1</v>
      </c>
      <c r="E2918" s="8">
        <v>1</v>
      </c>
      <c r="F2918" s="8">
        <v>9</v>
      </c>
      <c r="G2918" s="8">
        <v>0</v>
      </c>
      <c r="H2918" s="8">
        <v>0</v>
      </c>
      <c r="I2918" s="8">
        <v>0</v>
      </c>
      <c r="J2918" s="8">
        <v>0</v>
      </c>
      <c r="K2918" s="8">
        <v>273</v>
      </c>
      <c r="L2918" s="8">
        <v>114</v>
      </c>
      <c r="M2918" s="8">
        <v>83</v>
      </c>
      <c r="N2918" s="8">
        <v>27.33</v>
      </c>
      <c r="O2918" s="8">
        <v>70</v>
      </c>
      <c r="P2918" s="8">
        <v>65</v>
      </c>
      <c r="Q2918">
        <f t="shared" si="270"/>
        <v>-2.4534175721417881</v>
      </c>
      <c r="R2918">
        <f t="shared" si="271"/>
        <v>8.5999175314422471E-2</v>
      </c>
      <c r="S2918">
        <f t="shared" si="272"/>
        <v>7.9188987679961798E-2</v>
      </c>
      <c r="T2918">
        <f t="shared" si="273"/>
        <v>0.92081101232003815</v>
      </c>
      <c r="U2918" s="11">
        <f t="shared" si="274"/>
        <v>-3.5829495458600161E-2</v>
      </c>
      <c r="V2918">
        <f t="shared" si="275"/>
        <v>0</v>
      </c>
    </row>
    <row r="2919" spans="1:22" x14ac:dyDescent="0.4">
      <c r="A2919" s="8">
        <v>0</v>
      </c>
      <c r="B2919" s="8">
        <v>0</v>
      </c>
      <c r="C2919" s="8">
        <v>47</v>
      </c>
      <c r="D2919" s="8">
        <v>2</v>
      </c>
      <c r="E2919" s="8">
        <v>0</v>
      </c>
      <c r="F2919" s="8">
        <v>0</v>
      </c>
      <c r="G2919" s="8">
        <v>0</v>
      </c>
      <c r="H2919" s="8">
        <v>0</v>
      </c>
      <c r="I2919" s="8">
        <v>0</v>
      </c>
      <c r="J2919" s="8">
        <v>1</v>
      </c>
      <c r="K2919" s="8">
        <v>221</v>
      </c>
      <c r="L2919" s="8">
        <v>140</v>
      </c>
      <c r="M2919" s="8">
        <v>94</v>
      </c>
      <c r="N2919" s="8">
        <v>28.84</v>
      </c>
      <c r="O2919" s="8">
        <v>80</v>
      </c>
      <c r="P2919" s="8">
        <v>85</v>
      </c>
      <c r="Q2919">
        <f t="shared" si="270"/>
        <v>-2.5486987279120701</v>
      </c>
      <c r="R2919">
        <f t="shared" si="271"/>
        <v>7.8183337630579483E-2</v>
      </c>
      <c r="S2919">
        <f t="shared" si="272"/>
        <v>7.2513954632609651E-2</v>
      </c>
      <c r="T2919">
        <f t="shared" si="273"/>
        <v>0.92748604536739032</v>
      </c>
      <c r="U2919" s="11">
        <f t="shared" si="274"/>
        <v>-3.2692615907558703E-2</v>
      </c>
      <c r="V2919">
        <f t="shared" si="275"/>
        <v>0</v>
      </c>
    </row>
    <row r="2920" spans="1:22" x14ac:dyDescent="0.4">
      <c r="A2920" s="8">
        <v>0</v>
      </c>
      <c r="B2920" s="8">
        <v>0</v>
      </c>
      <c r="C2920" s="8">
        <v>39</v>
      </c>
      <c r="D2920" s="8">
        <v>1</v>
      </c>
      <c r="E2920" s="8">
        <v>0</v>
      </c>
      <c r="F2920" s="8">
        <v>0</v>
      </c>
      <c r="G2920" s="8">
        <v>0</v>
      </c>
      <c r="H2920" s="8">
        <v>0</v>
      </c>
      <c r="I2920" s="8">
        <v>0</v>
      </c>
      <c r="J2920" s="8">
        <v>0</v>
      </c>
      <c r="K2920" s="8">
        <v>243</v>
      </c>
      <c r="L2920" s="8">
        <v>116</v>
      </c>
      <c r="M2920" s="8">
        <v>79</v>
      </c>
      <c r="N2920" s="8">
        <v>22.44</v>
      </c>
      <c r="O2920" s="8">
        <v>85</v>
      </c>
      <c r="P2920" s="8">
        <v>82</v>
      </c>
      <c r="Q2920">
        <f t="shared" si="270"/>
        <v>-3.4511831797487256</v>
      </c>
      <c r="R2920">
        <f t="shared" si="271"/>
        <v>3.1708097795819394E-2</v>
      </c>
      <c r="S2920">
        <f t="shared" si="272"/>
        <v>3.0733593991907001E-2</v>
      </c>
      <c r="T2920">
        <f t="shared" si="273"/>
        <v>0.969266406008093</v>
      </c>
      <c r="U2920" s="11">
        <f t="shared" si="274"/>
        <v>-1.3556839298328283E-2</v>
      </c>
      <c r="V2920">
        <f t="shared" si="275"/>
        <v>0</v>
      </c>
    </row>
    <row r="2921" spans="1:22" x14ac:dyDescent="0.4">
      <c r="A2921" s="8">
        <v>1</v>
      </c>
      <c r="B2921" s="8">
        <v>0</v>
      </c>
      <c r="C2921" s="8">
        <v>58</v>
      </c>
      <c r="D2921" s="8">
        <v>1</v>
      </c>
      <c r="E2921" s="8">
        <v>1</v>
      </c>
      <c r="F2921" s="8">
        <v>15</v>
      </c>
      <c r="G2921" s="8">
        <v>0</v>
      </c>
      <c r="H2921" s="8">
        <v>0</v>
      </c>
      <c r="I2921" s="8">
        <v>1</v>
      </c>
      <c r="J2921" s="8">
        <v>0</v>
      </c>
      <c r="K2921" s="8">
        <v>275</v>
      </c>
      <c r="L2921" s="8">
        <v>140</v>
      </c>
      <c r="M2921" s="8">
        <v>78</v>
      </c>
      <c r="N2921" s="8">
        <v>19.18</v>
      </c>
      <c r="O2921" s="8">
        <v>78</v>
      </c>
      <c r="P2921" s="8">
        <v>74</v>
      </c>
      <c r="Q2921">
        <f t="shared" si="270"/>
        <v>-1.2181728607021087</v>
      </c>
      <c r="R2921">
        <f t="shared" si="271"/>
        <v>0.29577008666800769</v>
      </c>
      <c r="S2921">
        <f t="shared" si="272"/>
        <v>0.22825815297879123</v>
      </c>
      <c r="T2921">
        <f t="shared" si="273"/>
        <v>0.22825815297879123</v>
      </c>
      <c r="U2921" s="11">
        <f t="shared" si="274"/>
        <v>-0.6415737012834164</v>
      </c>
      <c r="V2921">
        <f t="shared" si="275"/>
        <v>1</v>
      </c>
    </row>
    <row r="2922" spans="1:22" x14ac:dyDescent="0.4">
      <c r="A2922" s="8">
        <v>0</v>
      </c>
      <c r="B2922" s="8">
        <v>0</v>
      </c>
      <c r="C2922" s="8">
        <v>67</v>
      </c>
      <c r="D2922" s="8">
        <v>2</v>
      </c>
      <c r="E2922" s="8">
        <v>0</v>
      </c>
      <c r="F2922" s="8">
        <v>0</v>
      </c>
      <c r="G2922" s="8">
        <v>1</v>
      </c>
      <c r="H2922" s="8">
        <v>0</v>
      </c>
      <c r="I2922" s="8">
        <v>1</v>
      </c>
      <c r="J2922" s="8">
        <v>0</v>
      </c>
      <c r="K2922" s="8">
        <v>295</v>
      </c>
      <c r="L2922" s="8">
        <v>170</v>
      </c>
      <c r="M2922" s="8">
        <v>89</v>
      </c>
      <c r="N2922" s="8">
        <v>35.35</v>
      </c>
      <c r="O2922" s="8">
        <v>66</v>
      </c>
      <c r="P2922" s="8">
        <v>63</v>
      </c>
      <c r="Q2922">
        <f t="shared" si="270"/>
        <v>-0.69839601807288076</v>
      </c>
      <c r="R2922">
        <f t="shared" si="271"/>
        <v>0.49738245678255261</v>
      </c>
      <c r="S2922">
        <f t="shared" si="272"/>
        <v>0.33216794715979608</v>
      </c>
      <c r="T2922">
        <f t="shared" si="273"/>
        <v>0.66783205284020397</v>
      </c>
      <c r="U2922" s="11">
        <f t="shared" si="274"/>
        <v>-0.17533274066115098</v>
      </c>
      <c r="V2922">
        <f t="shared" si="275"/>
        <v>1</v>
      </c>
    </row>
    <row r="2923" spans="1:22" x14ac:dyDescent="0.4">
      <c r="A2923" s="8">
        <v>0</v>
      </c>
      <c r="B2923" s="8">
        <v>0</v>
      </c>
      <c r="C2923" s="8">
        <v>42</v>
      </c>
      <c r="D2923" s="8">
        <v>2</v>
      </c>
      <c r="E2923" s="8">
        <v>1</v>
      </c>
      <c r="F2923" s="8">
        <v>20</v>
      </c>
      <c r="G2923" s="8">
        <v>0</v>
      </c>
      <c r="H2923" s="8">
        <v>0</v>
      </c>
      <c r="I2923" s="8">
        <v>0</v>
      </c>
      <c r="J2923" s="8">
        <v>0</v>
      </c>
      <c r="K2923" s="8">
        <v>310</v>
      </c>
      <c r="L2923" s="8">
        <v>124</v>
      </c>
      <c r="M2923" s="8">
        <v>72.5</v>
      </c>
      <c r="N2923" s="8">
        <v>22.32</v>
      </c>
      <c r="O2923" s="8">
        <v>96</v>
      </c>
      <c r="P2923" s="8">
        <v>74</v>
      </c>
      <c r="Q2923">
        <f t="shared" si="270"/>
        <v>-2.4842548245679135</v>
      </c>
      <c r="R2923">
        <f t="shared" si="271"/>
        <v>8.3387669808692555E-2</v>
      </c>
      <c r="S2923">
        <f t="shared" si="272"/>
        <v>7.6969373136226815E-2</v>
      </c>
      <c r="T2923">
        <f t="shared" si="273"/>
        <v>0.92303062686377313</v>
      </c>
      <c r="U2923" s="11">
        <f t="shared" si="274"/>
        <v>-3.4783888511181929E-2</v>
      </c>
      <c r="V2923">
        <f t="shared" si="275"/>
        <v>0</v>
      </c>
    </row>
    <row r="2924" spans="1:22" x14ac:dyDescent="0.4">
      <c r="A2924" s="8">
        <v>0</v>
      </c>
      <c r="B2924" s="8">
        <v>0</v>
      </c>
      <c r="C2924" s="8">
        <v>60</v>
      </c>
      <c r="D2924" s="8">
        <v>2</v>
      </c>
      <c r="E2924" s="8">
        <v>1</v>
      </c>
      <c r="F2924" s="8">
        <v>9</v>
      </c>
      <c r="G2924" s="8">
        <v>0</v>
      </c>
      <c r="H2924" s="8">
        <v>0</v>
      </c>
      <c r="I2924" s="8">
        <v>1</v>
      </c>
      <c r="J2924" s="8">
        <v>0</v>
      </c>
      <c r="K2924" s="8">
        <v>280</v>
      </c>
      <c r="L2924" s="8">
        <v>150.5</v>
      </c>
      <c r="M2924" s="8">
        <v>90</v>
      </c>
      <c r="N2924" s="8">
        <v>33.450000000000003</v>
      </c>
      <c r="O2924" s="8">
        <v>90</v>
      </c>
      <c r="P2924" s="10">
        <v>82</v>
      </c>
      <c r="Q2924">
        <f t="shared" si="270"/>
        <v>-1.0400273720240696</v>
      </c>
      <c r="R2924">
        <f t="shared" si="271"/>
        <v>0.35344500732112588</v>
      </c>
      <c r="S2924">
        <f t="shared" si="272"/>
        <v>0.261144712499771</v>
      </c>
      <c r="T2924">
        <f t="shared" si="273"/>
        <v>0.738855287500229</v>
      </c>
      <c r="U2924" s="11">
        <f t="shared" si="274"/>
        <v>-0.13144061437163307</v>
      </c>
      <c r="V2924">
        <f t="shared" si="275"/>
        <v>1</v>
      </c>
    </row>
    <row r="2925" spans="1:22" x14ac:dyDescent="0.4">
      <c r="A2925" s="8">
        <v>0</v>
      </c>
      <c r="B2925" s="8">
        <v>0</v>
      </c>
      <c r="C2925" s="8">
        <v>52</v>
      </c>
      <c r="D2925" s="8">
        <v>2</v>
      </c>
      <c r="E2925" s="8">
        <v>0</v>
      </c>
      <c r="F2925" s="8">
        <v>0</v>
      </c>
      <c r="G2925" s="8">
        <v>0</v>
      </c>
      <c r="H2925" s="8">
        <v>0</v>
      </c>
      <c r="I2925" s="8">
        <v>0</v>
      </c>
      <c r="J2925" s="8">
        <v>0</v>
      </c>
      <c r="K2925" s="8">
        <v>246</v>
      </c>
      <c r="L2925" s="8">
        <v>136</v>
      </c>
      <c r="M2925" s="8">
        <v>84</v>
      </c>
      <c r="N2925" s="8">
        <v>20.149999999999999</v>
      </c>
      <c r="O2925" s="8">
        <v>101</v>
      </c>
      <c r="P2925" s="8">
        <v>86</v>
      </c>
      <c r="Q2925">
        <f t="shared" si="270"/>
        <v>-2.3786058524952605</v>
      </c>
      <c r="R2925">
        <f t="shared" si="271"/>
        <v>9.2679696651692386E-2</v>
      </c>
      <c r="S2925">
        <f t="shared" si="272"/>
        <v>8.481872312233088E-2</v>
      </c>
      <c r="T2925">
        <f t="shared" si="273"/>
        <v>0.91518127687766915</v>
      </c>
      <c r="U2925" s="11">
        <f t="shared" si="274"/>
        <v>-3.8492873419810648E-2</v>
      </c>
      <c r="V2925">
        <f t="shared" si="275"/>
        <v>0</v>
      </c>
    </row>
    <row r="2926" spans="1:22" x14ac:dyDescent="0.4">
      <c r="A2926" s="8">
        <v>1</v>
      </c>
      <c r="B2926" s="8">
        <v>1</v>
      </c>
      <c r="C2926" s="8">
        <v>51</v>
      </c>
      <c r="D2926" s="9">
        <v>2</v>
      </c>
      <c r="E2926" s="8">
        <v>0</v>
      </c>
      <c r="F2926" s="8">
        <v>0</v>
      </c>
      <c r="G2926" s="8">
        <v>0</v>
      </c>
      <c r="H2926" s="8">
        <v>0</v>
      </c>
      <c r="I2926" s="8">
        <v>1</v>
      </c>
      <c r="J2926" s="8">
        <v>0</v>
      </c>
      <c r="K2926" s="8">
        <v>275</v>
      </c>
      <c r="L2926" s="8">
        <v>159</v>
      </c>
      <c r="M2926" s="8">
        <v>99</v>
      </c>
      <c r="N2926" s="8">
        <v>28.57</v>
      </c>
      <c r="O2926" s="8">
        <v>60</v>
      </c>
      <c r="P2926" s="8">
        <v>88</v>
      </c>
      <c r="Q2926">
        <f t="shared" si="270"/>
        <v>-1.3005481437181423</v>
      </c>
      <c r="R2926">
        <f t="shared" si="271"/>
        <v>0.2723824473788477</v>
      </c>
      <c r="S2926">
        <f t="shared" si="272"/>
        <v>0.21407277972119551</v>
      </c>
      <c r="T2926">
        <f t="shared" si="273"/>
        <v>0.21407277972119551</v>
      </c>
      <c r="U2926" s="11">
        <f t="shared" si="274"/>
        <v>-0.66943855161463983</v>
      </c>
      <c r="V2926">
        <f t="shared" si="275"/>
        <v>1</v>
      </c>
    </row>
    <row r="2927" spans="1:22" x14ac:dyDescent="0.4">
      <c r="A2927" s="8">
        <v>1</v>
      </c>
      <c r="B2927" s="8">
        <v>0</v>
      </c>
      <c r="C2927" s="8">
        <v>44</v>
      </c>
      <c r="D2927" s="8">
        <v>2</v>
      </c>
      <c r="E2927" s="8">
        <v>1</v>
      </c>
      <c r="F2927" s="8">
        <v>9</v>
      </c>
      <c r="G2927" s="8">
        <v>0</v>
      </c>
      <c r="H2927" s="8">
        <v>0</v>
      </c>
      <c r="I2927" s="8">
        <v>1</v>
      </c>
      <c r="J2927" s="8">
        <v>0</v>
      </c>
      <c r="K2927" s="10">
        <v>237</v>
      </c>
      <c r="L2927" s="8">
        <v>147.5</v>
      </c>
      <c r="M2927" s="8">
        <v>96</v>
      </c>
      <c r="N2927" s="8">
        <v>30.57</v>
      </c>
      <c r="O2927" s="8">
        <v>78</v>
      </c>
      <c r="P2927" s="10">
        <v>82</v>
      </c>
      <c r="Q2927">
        <f t="shared" si="270"/>
        <v>-2.1458427388256549</v>
      </c>
      <c r="R2927">
        <f t="shared" si="271"/>
        <v>0.11696942082376147</v>
      </c>
      <c r="S2927">
        <f t="shared" si="272"/>
        <v>0.10472034295934161</v>
      </c>
      <c r="T2927">
        <f t="shared" si="273"/>
        <v>0.10472034295934161</v>
      </c>
      <c r="U2927" s="11">
        <f t="shared" si="274"/>
        <v>-0.97996894413963753</v>
      </c>
      <c r="V2927">
        <f t="shared" si="275"/>
        <v>1</v>
      </c>
    </row>
    <row r="2928" spans="1:22" x14ac:dyDescent="0.4">
      <c r="A2928" s="8">
        <v>0</v>
      </c>
      <c r="B2928" s="8">
        <v>0</v>
      </c>
      <c r="C2928" s="8">
        <v>50</v>
      </c>
      <c r="D2928" s="8">
        <v>3</v>
      </c>
      <c r="E2928" s="8">
        <v>0</v>
      </c>
      <c r="F2928" s="8">
        <v>0</v>
      </c>
      <c r="G2928" s="8">
        <v>0</v>
      </c>
      <c r="H2928" s="8">
        <v>0</v>
      </c>
      <c r="I2928" s="8">
        <v>1</v>
      </c>
      <c r="J2928" s="8">
        <v>0</v>
      </c>
      <c r="K2928" s="8">
        <v>305</v>
      </c>
      <c r="L2928" s="8">
        <v>151</v>
      </c>
      <c r="M2928" s="8">
        <v>106.5</v>
      </c>
      <c r="N2928" s="8">
        <v>25.38</v>
      </c>
      <c r="O2928" s="8">
        <v>100</v>
      </c>
      <c r="P2928" s="8">
        <v>75</v>
      </c>
      <c r="Q2928">
        <f t="shared" si="270"/>
        <v>-2.0264172769453648</v>
      </c>
      <c r="R2928">
        <f t="shared" si="271"/>
        <v>0.13180690386064098</v>
      </c>
      <c r="S2928">
        <f t="shared" si="272"/>
        <v>0.11645705942510341</v>
      </c>
      <c r="T2928">
        <f t="shared" si="273"/>
        <v>0.88354294057489657</v>
      </c>
      <c r="U2928" s="11">
        <f t="shared" si="274"/>
        <v>-5.3772338741768642E-2</v>
      </c>
      <c r="V2928">
        <f t="shared" si="275"/>
        <v>1</v>
      </c>
    </row>
    <row r="2929" spans="1:22" x14ac:dyDescent="0.4">
      <c r="A2929" s="8">
        <v>0</v>
      </c>
      <c r="B2929" s="8">
        <v>1</v>
      </c>
      <c r="C2929" s="8">
        <v>41</v>
      </c>
      <c r="D2929" s="8">
        <v>2</v>
      </c>
      <c r="E2929" s="8">
        <v>1</v>
      </c>
      <c r="F2929" s="8">
        <v>20</v>
      </c>
      <c r="G2929" s="8">
        <v>0</v>
      </c>
      <c r="H2929" s="8">
        <v>0</v>
      </c>
      <c r="I2929" s="8">
        <v>1</v>
      </c>
      <c r="J2929" s="8">
        <v>0</v>
      </c>
      <c r="K2929" s="8">
        <v>293</v>
      </c>
      <c r="L2929" s="8">
        <v>132</v>
      </c>
      <c r="M2929" s="8">
        <v>86</v>
      </c>
      <c r="N2929" s="8">
        <v>24.62</v>
      </c>
      <c r="O2929" s="8">
        <v>65</v>
      </c>
      <c r="P2929" s="8">
        <v>75</v>
      </c>
      <c r="Q2929">
        <f t="shared" si="270"/>
        <v>-1.7689581457670469</v>
      </c>
      <c r="R2929">
        <f t="shared" si="271"/>
        <v>0.17051054344778549</v>
      </c>
      <c r="S2929">
        <f t="shared" si="272"/>
        <v>0.1456719415320599</v>
      </c>
      <c r="T2929">
        <f t="shared" si="273"/>
        <v>0.85432805846794013</v>
      </c>
      <c r="U2929" s="11">
        <f t="shared" si="274"/>
        <v>-6.8375329985287947E-2</v>
      </c>
      <c r="V2929">
        <f t="shared" si="275"/>
        <v>1</v>
      </c>
    </row>
    <row r="2930" spans="1:22" x14ac:dyDescent="0.4">
      <c r="A2930" s="8">
        <v>0</v>
      </c>
      <c r="B2930" s="8">
        <v>0</v>
      </c>
      <c r="C2930" s="8">
        <v>38</v>
      </c>
      <c r="D2930" s="8">
        <v>2</v>
      </c>
      <c r="E2930" s="8">
        <v>1</v>
      </c>
      <c r="F2930" s="8">
        <v>5</v>
      </c>
      <c r="G2930" s="8">
        <v>0</v>
      </c>
      <c r="H2930" s="8">
        <v>0</v>
      </c>
      <c r="I2930" s="8">
        <v>0</v>
      </c>
      <c r="J2930" s="8">
        <v>0</v>
      </c>
      <c r="K2930" s="8">
        <v>193</v>
      </c>
      <c r="L2930" s="8">
        <v>107</v>
      </c>
      <c r="M2930" s="8">
        <v>73</v>
      </c>
      <c r="N2930" s="8">
        <v>20.73</v>
      </c>
      <c r="O2930" s="8">
        <v>85</v>
      </c>
      <c r="P2930" s="8">
        <v>72</v>
      </c>
      <c r="Q2930">
        <f t="shared" si="270"/>
        <v>-3.6273910068218456</v>
      </c>
      <c r="R2930">
        <f t="shared" si="271"/>
        <v>2.6585455277446414E-2</v>
      </c>
      <c r="S2930">
        <f t="shared" si="272"/>
        <v>2.5896972473919758E-2</v>
      </c>
      <c r="T2930">
        <f t="shared" si="273"/>
        <v>0.97410302752608025</v>
      </c>
      <c r="U2930" s="11">
        <f t="shared" si="274"/>
        <v>-1.1395106858804632E-2</v>
      </c>
      <c r="V2930">
        <f t="shared" si="275"/>
        <v>0</v>
      </c>
    </row>
    <row r="2931" spans="1:22" x14ac:dyDescent="0.4">
      <c r="A2931" s="8">
        <v>0</v>
      </c>
      <c r="B2931" s="8">
        <v>0</v>
      </c>
      <c r="C2931" s="8">
        <v>57</v>
      </c>
      <c r="D2931" s="8">
        <v>1</v>
      </c>
      <c r="E2931" s="8">
        <v>0</v>
      </c>
      <c r="F2931" s="8">
        <v>0</v>
      </c>
      <c r="G2931" s="8">
        <v>0</v>
      </c>
      <c r="H2931" s="8">
        <v>0</v>
      </c>
      <c r="I2931" s="8">
        <v>0</v>
      </c>
      <c r="J2931" s="8">
        <v>0</v>
      </c>
      <c r="K2931" s="8">
        <v>219</v>
      </c>
      <c r="L2931" s="8">
        <v>125</v>
      </c>
      <c r="M2931" s="8">
        <v>83</v>
      </c>
      <c r="N2931" s="8">
        <v>23.22</v>
      </c>
      <c r="O2931" s="8">
        <v>65</v>
      </c>
      <c r="P2931" s="8">
        <v>115</v>
      </c>
      <c r="Q2931">
        <f t="shared" si="270"/>
        <v>-2.1199845004476776</v>
      </c>
      <c r="R2931">
        <f t="shared" si="271"/>
        <v>0.12003348896238124</v>
      </c>
      <c r="S2931">
        <f t="shared" si="272"/>
        <v>0.10716955354038776</v>
      </c>
      <c r="T2931">
        <f t="shared" si="273"/>
        <v>0.89283044645961218</v>
      </c>
      <c r="U2931" s="11">
        <f t="shared" si="274"/>
        <v>-4.9231008254227215E-2</v>
      </c>
      <c r="V2931">
        <f t="shared" si="275"/>
        <v>1</v>
      </c>
    </row>
    <row r="2932" spans="1:22" x14ac:dyDescent="0.4">
      <c r="A2932" s="8">
        <v>0</v>
      </c>
      <c r="B2932" s="8">
        <v>1</v>
      </c>
      <c r="C2932" s="8">
        <v>35</v>
      </c>
      <c r="D2932" s="8">
        <v>2</v>
      </c>
      <c r="E2932" s="8">
        <v>1</v>
      </c>
      <c r="F2932" s="8">
        <v>20</v>
      </c>
      <c r="G2932" s="8">
        <v>0</v>
      </c>
      <c r="H2932" s="8">
        <v>0</v>
      </c>
      <c r="I2932" s="8">
        <v>0</v>
      </c>
      <c r="J2932" s="8">
        <v>0</v>
      </c>
      <c r="K2932" s="8">
        <v>200</v>
      </c>
      <c r="L2932" s="8">
        <v>131</v>
      </c>
      <c r="M2932" s="8">
        <v>87</v>
      </c>
      <c r="N2932" s="8">
        <v>23.93</v>
      </c>
      <c r="O2932" s="8">
        <v>71</v>
      </c>
      <c r="P2932" s="8">
        <v>70</v>
      </c>
      <c r="Q2932">
        <f t="shared" si="270"/>
        <v>-2.4846570457183041</v>
      </c>
      <c r="R2932">
        <f t="shared" si="271"/>
        <v>8.3354136268615334E-2</v>
      </c>
      <c r="S2932">
        <f t="shared" si="272"/>
        <v>7.6940802160696098E-2</v>
      </c>
      <c r="T2932">
        <f t="shared" si="273"/>
        <v>0.9230591978393039</v>
      </c>
      <c r="U2932" s="11">
        <f t="shared" si="274"/>
        <v>-3.4770445809910781E-2</v>
      </c>
      <c r="V2932">
        <f t="shared" si="275"/>
        <v>0</v>
      </c>
    </row>
    <row r="2933" spans="1:22" x14ac:dyDescent="0.4">
      <c r="A2933" s="8">
        <v>0</v>
      </c>
      <c r="B2933" s="8">
        <v>1</v>
      </c>
      <c r="C2933" s="8">
        <v>42</v>
      </c>
      <c r="D2933" s="8">
        <v>1</v>
      </c>
      <c r="E2933" s="8">
        <v>1</v>
      </c>
      <c r="F2933" s="8">
        <v>30</v>
      </c>
      <c r="G2933" s="8">
        <v>0</v>
      </c>
      <c r="H2933" s="8">
        <v>0</v>
      </c>
      <c r="I2933" s="8">
        <v>0</v>
      </c>
      <c r="J2933" s="8">
        <v>0</v>
      </c>
      <c r="K2933" s="8">
        <v>270</v>
      </c>
      <c r="L2933" s="8">
        <v>122</v>
      </c>
      <c r="M2933" s="8">
        <v>82</v>
      </c>
      <c r="N2933" s="8">
        <v>30.31</v>
      </c>
      <c r="O2933" s="8">
        <v>72</v>
      </c>
      <c r="P2933" s="8">
        <v>142</v>
      </c>
      <c r="Q2933">
        <f t="shared" si="270"/>
        <v>-1.6030029912597588</v>
      </c>
      <c r="R2933">
        <f t="shared" si="271"/>
        <v>0.20129113395217976</v>
      </c>
      <c r="S2933">
        <f t="shared" si="272"/>
        <v>0.16756232378902469</v>
      </c>
      <c r="T2933">
        <f t="shared" si="273"/>
        <v>0.83243767621097531</v>
      </c>
      <c r="U2933" s="11">
        <f t="shared" si="274"/>
        <v>-7.9648271804675166E-2</v>
      </c>
      <c r="V2933">
        <f t="shared" si="275"/>
        <v>1</v>
      </c>
    </row>
    <row r="2934" spans="1:22" x14ac:dyDescent="0.4">
      <c r="A2934" s="8">
        <v>0</v>
      </c>
      <c r="B2934" s="8">
        <v>1</v>
      </c>
      <c r="C2934" s="8">
        <v>37</v>
      </c>
      <c r="D2934" s="8">
        <v>3</v>
      </c>
      <c r="E2934" s="8">
        <v>1</v>
      </c>
      <c r="F2934" s="10">
        <v>0</v>
      </c>
      <c r="G2934" s="8">
        <v>0</v>
      </c>
      <c r="H2934" s="8">
        <v>0</v>
      </c>
      <c r="I2934" s="8">
        <v>0</v>
      </c>
      <c r="J2934" s="8">
        <v>0</v>
      </c>
      <c r="K2934" s="8">
        <v>188</v>
      </c>
      <c r="L2934" s="8">
        <v>123.5</v>
      </c>
      <c r="M2934" s="8">
        <v>77</v>
      </c>
      <c r="N2934" s="8">
        <v>26.62</v>
      </c>
      <c r="O2934" s="8">
        <v>65</v>
      </c>
      <c r="P2934" s="8">
        <v>80</v>
      </c>
      <c r="Q2934">
        <f t="shared" si="270"/>
        <v>-3.1004649863999081</v>
      </c>
      <c r="R2934">
        <f t="shared" si="271"/>
        <v>4.5028259996460346E-2</v>
      </c>
      <c r="S2934">
        <f t="shared" si="272"/>
        <v>4.3088078782302842E-2</v>
      </c>
      <c r="T2934">
        <f t="shared" si="273"/>
        <v>0.95691192121769719</v>
      </c>
      <c r="U2934" s="11">
        <f t="shared" si="274"/>
        <v>-1.9128034939486591E-2</v>
      </c>
      <c r="V2934">
        <f t="shared" si="275"/>
        <v>0</v>
      </c>
    </row>
    <row r="2935" spans="1:22" x14ac:dyDescent="0.4">
      <c r="A2935" s="8">
        <v>0</v>
      </c>
      <c r="B2935" s="8">
        <v>1</v>
      </c>
      <c r="C2935" s="8">
        <v>45</v>
      </c>
      <c r="D2935" s="8">
        <v>2</v>
      </c>
      <c r="E2935" s="8">
        <v>0</v>
      </c>
      <c r="F2935" s="8">
        <v>0</v>
      </c>
      <c r="G2935" s="8">
        <v>0</v>
      </c>
      <c r="H2935" s="8">
        <v>0</v>
      </c>
      <c r="I2935" s="8">
        <v>0</v>
      </c>
      <c r="J2935" s="8">
        <v>0</v>
      </c>
      <c r="K2935" s="8">
        <v>201</v>
      </c>
      <c r="L2935" s="8">
        <v>107.5</v>
      </c>
      <c r="M2935" s="8">
        <v>64.5</v>
      </c>
      <c r="N2935" s="8">
        <v>23.85</v>
      </c>
      <c r="O2935" s="8">
        <v>88</v>
      </c>
      <c r="P2935" s="10">
        <v>82</v>
      </c>
      <c r="Q2935">
        <f t="shared" si="270"/>
        <v>-2.8181139632359509</v>
      </c>
      <c r="R2935">
        <f t="shared" si="271"/>
        <v>5.9718467788106744E-2</v>
      </c>
      <c r="S2935">
        <f t="shared" si="272"/>
        <v>5.6353144352342836E-2</v>
      </c>
      <c r="T2935">
        <f t="shared" si="273"/>
        <v>0.94364685564765716</v>
      </c>
      <c r="U2935" s="11">
        <f t="shared" si="274"/>
        <v>-2.5190502881812116E-2</v>
      </c>
      <c r="V2935">
        <f t="shared" si="275"/>
        <v>0</v>
      </c>
    </row>
    <row r="2936" spans="1:22" x14ac:dyDescent="0.4">
      <c r="A2936" s="8">
        <v>0</v>
      </c>
      <c r="B2936" s="8">
        <v>0</v>
      </c>
      <c r="C2936" s="8">
        <v>58</v>
      </c>
      <c r="D2936" s="8">
        <v>2</v>
      </c>
      <c r="E2936" s="8">
        <v>0</v>
      </c>
      <c r="F2936" s="8">
        <v>0</v>
      </c>
      <c r="G2936" s="8">
        <v>0</v>
      </c>
      <c r="H2936" s="8">
        <v>0</v>
      </c>
      <c r="I2936" s="8">
        <v>1</v>
      </c>
      <c r="J2936" s="8">
        <v>0</v>
      </c>
      <c r="K2936" s="8">
        <v>200</v>
      </c>
      <c r="L2936" s="8">
        <v>161</v>
      </c>
      <c r="M2936" s="8">
        <v>96</v>
      </c>
      <c r="N2936" s="8">
        <v>25.02</v>
      </c>
      <c r="O2936" s="8">
        <v>80</v>
      </c>
      <c r="P2936" s="10">
        <v>82</v>
      </c>
      <c r="Q2936">
        <f t="shared" si="270"/>
        <v>-1.386609704846661</v>
      </c>
      <c r="R2936">
        <f t="shared" si="271"/>
        <v>0.24992117649720916</v>
      </c>
      <c r="S2936">
        <f t="shared" si="272"/>
        <v>0.19994954977688323</v>
      </c>
      <c r="T2936">
        <f t="shared" si="273"/>
        <v>0.80005045022311672</v>
      </c>
      <c r="U2936" s="11">
        <f t="shared" si="274"/>
        <v>-9.6882626054708057E-2</v>
      </c>
      <c r="V2936">
        <f t="shared" si="275"/>
        <v>1</v>
      </c>
    </row>
    <row r="2937" spans="1:22" x14ac:dyDescent="0.4">
      <c r="A2937" s="8">
        <v>0</v>
      </c>
      <c r="B2937" s="8">
        <v>1</v>
      </c>
      <c r="C2937" s="8">
        <v>35</v>
      </c>
      <c r="D2937" s="8">
        <v>2</v>
      </c>
      <c r="E2937" s="8">
        <v>1</v>
      </c>
      <c r="F2937" s="8">
        <v>20</v>
      </c>
      <c r="G2937" s="8">
        <v>0</v>
      </c>
      <c r="H2937" s="8">
        <v>0</v>
      </c>
      <c r="I2937" s="8">
        <v>0</v>
      </c>
      <c r="J2937" s="8">
        <v>0</v>
      </c>
      <c r="K2937" s="8">
        <v>234</v>
      </c>
      <c r="L2937" s="8">
        <v>122.5</v>
      </c>
      <c r="M2937" s="8">
        <v>76.5</v>
      </c>
      <c r="N2937" s="8">
        <v>25.16</v>
      </c>
      <c r="O2937" s="8">
        <v>75</v>
      </c>
      <c r="P2937" s="8">
        <v>85</v>
      </c>
      <c r="Q2937">
        <f t="shared" si="270"/>
        <v>-2.538477571249901</v>
      </c>
      <c r="R2937">
        <f t="shared" si="271"/>
        <v>7.8986559709381718E-2</v>
      </c>
      <c r="S2937">
        <f t="shared" si="272"/>
        <v>7.3204396290771453E-2</v>
      </c>
      <c r="T2937">
        <f t="shared" si="273"/>
        <v>0.92679560370922853</v>
      </c>
      <c r="U2937" s="11">
        <f t="shared" si="274"/>
        <v>-3.3016034969838549E-2</v>
      </c>
      <c r="V2937">
        <f t="shared" si="275"/>
        <v>0</v>
      </c>
    </row>
    <row r="2938" spans="1:22" x14ac:dyDescent="0.4">
      <c r="A2938" s="8">
        <v>0</v>
      </c>
      <c r="B2938" s="8">
        <v>0</v>
      </c>
      <c r="C2938" s="8">
        <v>62</v>
      </c>
      <c r="D2938" s="8">
        <v>1</v>
      </c>
      <c r="E2938" s="8">
        <v>0</v>
      </c>
      <c r="F2938" s="8">
        <v>0</v>
      </c>
      <c r="G2938" s="8">
        <v>0</v>
      </c>
      <c r="H2938" s="8">
        <v>0</v>
      </c>
      <c r="I2938" s="8">
        <v>1</v>
      </c>
      <c r="J2938" s="8">
        <v>0</v>
      </c>
      <c r="K2938" s="8">
        <v>240</v>
      </c>
      <c r="L2938" s="8">
        <v>154</v>
      </c>
      <c r="M2938" s="8">
        <v>92</v>
      </c>
      <c r="N2938" s="8">
        <v>29.49</v>
      </c>
      <c r="O2938" s="8">
        <v>55</v>
      </c>
      <c r="P2938" s="8">
        <v>67</v>
      </c>
      <c r="Q2938">
        <f t="shared" si="270"/>
        <v>-1.1273895009152417</v>
      </c>
      <c r="R2938">
        <f t="shared" si="271"/>
        <v>0.32387763608914699</v>
      </c>
      <c r="S2938">
        <f t="shared" si="272"/>
        <v>0.24464318095584006</v>
      </c>
      <c r="T2938">
        <f t="shared" si="273"/>
        <v>0.75535681904415997</v>
      </c>
      <c r="U2938" s="11">
        <f t="shared" si="274"/>
        <v>-0.12184784580828384</v>
      </c>
      <c r="V2938">
        <f t="shared" si="275"/>
        <v>1</v>
      </c>
    </row>
    <row r="2939" spans="1:22" x14ac:dyDescent="0.4">
      <c r="A2939" s="8">
        <v>1</v>
      </c>
      <c r="B2939" s="8">
        <v>1</v>
      </c>
      <c r="C2939" s="8">
        <v>42</v>
      </c>
      <c r="D2939" s="8">
        <v>1</v>
      </c>
      <c r="E2939" s="8">
        <v>1</v>
      </c>
      <c r="F2939" s="8">
        <v>20</v>
      </c>
      <c r="G2939" s="8">
        <v>0</v>
      </c>
      <c r="H2939" s="8">
        <v>0</v>
      </c>
      <c r="I2939" s="8">
        <v>0</v>
      </c>
      <c r="J2939" s="8">
        <v>0</v>
      </c>
      <c r="K2939" s="8">
        <v>234</v>
      </c>
      <c r="L2939" s="8">
        <v>103</v>
      </c>
      <c r="M2939" s="8">
        <v>71</v>
      </c>
      <c r="N2939" s="8">
        <v>21.88</v>
      </c>
      <c r="O2939" s="8">
        <v>68</v>
      </c>
      <c r="P2939" s="8">
        <v>82</v>
      </c>
      <c r="Q2939">
        <f t="shared" si="270"/>
        <v>-2.4181637019621318</v>
      </c>
      <c r="R2939">
        <f t="shared" si="271"/>
        <v>8.9085054064283964E-2</v>
      </c>
      <c r="S2939">
        <f t="shared" si="272"/>
        <v>8.1798068692461964E-2</v>
      </c>
      <c r="T2939">
        <f t="shared" si="273"/>
        <v>8.1798068692461964E-2</v>
      </c>
      <c r="U2939" s="11">
        <f t="shared" si="274"/>
        <v>-1.0872569501930822</v>
      </c>
      <c r="V2939">
        <f t="shared" si="275"/>
        <v>0</v>
      </c>
    </row>
    <row r="2940" spans="1:22" x14ac:dyDescent="0.4">
      <c r="A2940" s="8">
        <v>0</v>
      </c>
      <c r="B2940" s="8">
        <v>0</v>
      </c>
      <c r="C2940" s="8">
        <v>44</v>
      </c>
      <c r="D2940" s="8">
        <v>2</v>
      </c>
      <c r="E2940" s="8">
        <v>1</v>
      </c>
      <c r="F2940" s="8">
        <v>8</v>
      </c>
      <c r="G2940" s="8">
        <v>0</v>
      </c>
      <c r="H2940" s="8">
        <v>0</v>
      </c>
      <c r="I2940" s="8">
        <v>0</v>
      </c>
      <c r="J2940" s="8">
        <v>0</v>
      </c>
      <c r="K2940" s="8">
        <v>179</v>
      </c>
      <c r="L2940" s="8">
        <v>122</v>
      </c>
      <c r="M2940" s="8">
        <v>70</v>
      </c>
      <c r="N2940" s="8">
        <v>24.37</v>
      </c>
      <c r="O2940" s="8">
        <v>72</v>
      </c>
      <c r="P2940" s="10">
        <v>82</v>
      </c>
      <c r="Q2940">
        <f t="shared" si="270"/>
        <v>-2.8415009911720475</v>
      </c>
      <c r="R2940">
        <f t="shared" si="271"/>
        <v>5.8338035338517572E-2</v>
      </c>
      <c r="S2940">
        <f t="shared" si="272"/>
        <v>5.5122308176194096E-2</v>
      </c>
      <c r="T2940">
        <f t="shared" si="273"/>
        <v>0.94487769182380588</v>
      </c>
      <c r="U2940" s="11">
        <f t="shared" si="274"/>
        <v>-2.4624404404743838E-2</v>
      </c>
      <c r="V2940">
        <f t="shared" si="275"/>
        <v>0</v>
      </c>
    </row>
    <row r="2941" spans="1:22" x14ac:dyDescent="0.4">
      <c r="A2941" s="8">
        <v>0</v>
      </c>
      <c r="B2941" s="8">
        <v>0</v>
      </c>
      <c r="C2941" s="8">
        <v>59</v>
      </c>
      <c r="D2941" s="8">
        <v>3</v>
      </c>
      <c r="E2941" s="8">
        <v>0</v>
      </c>
      <c r="F2941" s="8">
        <v>0</v>
      </c>
      <c r="G2941" s="8">
        <v>0</v>
      </c>
      <c r="H2941" s="8">
        <v>0</v>
      </c>
      <c r="I2941" s="8">
        <v>0</v>
      </c>
      <c r="J2941" s="8">
        <v>0</v>
      </c>
      <c r="K2941" s="8">
        <v>226</v>
      </c>
      <c r="L2941" s="8">
        <v>108</v>
      </c>
      <c r="M2941" s="8">
        <v>72</v>
      </c>
      <c r="N2941" s="8">
        <v>24.87</v>
      </c>
      <c r="O2941" s="8">
        <v>55</v>
      </c>
      <c r="P2941" s="8">
        <v>86</v>
      </c>
      <c r="Q2941">
        <f t="shared" si="270"/>
        <v>-2.2722928688071109</v>
      </c>
      <c r="R2941">
        <f t="shared" si="271"/>
        <v>0.10307557016939806</v>
      </c>
      <c r="S2941">
        <f t="shared" si="272"/>
        <v>9.3443797466721948E-2</v>
      </c>
      <c r="T2941">
        <f t="shared" si="273"/>
        <v>0.90655620253327807</v>
      </c>
      <c r="U2941" s="11">
        <f t="shared" si="274"/>
        <v>-4.2605266368861666E-2</v>
      </c>
      <c r="V2941">
        <f t="shared" si="275"/>
        <v>0</v>
      </c>
    </row>
    <row r="2942" spans="1:22" x14ac:dyDescent="0.4">
      <c r="A2942" s="8">
        <v>1</v>
      </c>
      <c r="B2942" s="8">
        <v>1</v>
      </c>
      <c r="C2942" s="8">
        <v>60</v>
      </c>
      <c r="D2942" s="8">
        <v>1</v>
      </c>
      <c r="E2942" s="8">
        <v>1</v>
      </c>
      <c r="F2942" s="8">
        <v>10</v>
      </c>
      <c r="G2942" s="8">
        <v>0</v>
      </c>
      <c r="H2942" s="8">
        <v>0</v>
      </c>
      <c r="I2942" s="8">
        <v>1</v>
      </c>
      <c r="J2942" s="8">
        <v>0</v>
      </c>
      <c r="K2942" s="8">
        <v>217</v>
      </c>
      <c r="L2942" s="8">
        <v>167</v>
      </c>
      <c r="M2942" s="8">
        <v>109</v>
      </c>
      <c r="N2942" s="8">
        <v>24.86</v>
      </c>
      <c r="O2942" s="8">
        <v>95</v>
      </c>
      <c r="P2942" s="8">
        <v>72</v>
      </c>
      <c r="Q2942">
        <f t="shared" si="270"/>
        <v>-0.52681309824147515</v>
      </c>
      <c r="R2942">
        <f t="shared" si="271"/>
        <v>0.5904837881060151</v>
      </c>
      <c r="S2942">
        <f t="shared" si="272"/>
        <v>0.37126048848896276</v>
      </c>
      <c r="T2942">
        <f t="shared" si="273"/>
        <v>0.37126048848896276</v>
      </c>
      <c r="U2942" s="11">
        <f t="shared" si="274"/>
        <v>-0.43032126823759614</v>
      </c>
      <c r="V2942">
        <f t="shared" si="275"/>
        <v>1</v>
      </c>
    </row>
    <row r="2943" spans="1:22" x14ac:dyDescent="0.4">
      <c r="A2943" s="8">
        <v>1</v>
      </c>
      <c r="B2943" s="8">
        <v>0</v>
      </c>
      <c r="C2943" s="8">
        <v>53</v>
      </c>
      <c r="D2943" s="8">
        <v>1</v>
      </c>
      <c r="E2943" s="8">
        <v>0</v>
      </c>
      <c r="F2943" s="8">
        <v>0</v>
      </c>
      <c r="G2943" s="8">
        <v>0</v>
      </c>
      <c r="H2943" s="8">
        <v>0</v>
      </c>
      <c r="I2943" s="8">
        <v>0</v>
      </c>
      <c r="J2943" s="8">
        <v>0</v>
      </c>
      <c r="K2943" s="8">
        <v>265</v>
      </c>
      <c r="L2943" s="8">
        <v>132</v>
      </c>
      <c r="M2943" s="8">
        <v>80</v>
      </c>
      <c r="N2943" s="8">
        <v>26.25</v>
      </c>
      <c r="O2943" s="8">
        <v>67</v>
      </c>
      <c r="P2943" s="8">
        <v>76</v>
      </c>
      <c r="Q2943">
        <f t="shared" si="270"/>
        <v>-2.2385304879763765</v>
      </c>
      <c r="R2943">
        <f t="shared" si="271"/>
        <v>0.10661506143451936</v>
      </c>
      <c r="S2943">
        <f t="shared" si="272"/>
        <v>9.6343403546589074E-2</v>
      </c>
      <c r="T2943">
        <f t="shared" si="273"/>
        <v>9.6343403546589074E-2</v>
      </c>
      <c r="U2943" s="11">
        <f t="shared" si="274"/>
        <v>-1.0161780153249593</v>
      </c>
      <c r="V2943">
        <f t="shared" si="275"/>
        <v>0</v>
      </c>
    </row>
    <row r="2944" spans="1:22" x14ac:dyDescent="0.4">
      <c r="A2944" s="8">
        <v>0</v>
      </c>
      <c r="B2944" s="8">
        <v>0</v>
      </c>
      <c r="C2944" s="8">
        <v>40</v>
      </c>
      <c r="D2944" s="8">
        <v>3</v>
      </c>
      <c r="E2944" s="8">
        <v>1</v>
      </c>
      <c r="F2944" s="8">
        <v>9</v>
      </c>
      <c r="G2944" s="8">
        <v>0</v>
      </c>
      <c r="H2944" s="8">
        <v>0</v>
      </c>
      <c r="I2944" s="8">
        <v>0</v>
      </c>
      <c r="J2944" s="8">
        <v>0</v>
      </c>
      <c r="K2944" s="8">
        <v>189</v>
      </c>
      <c r="L2944" s="8">
        <v>115</v>
      </c>
      <c r="M2944" s="8">
        <v>81</v>
      </c>
      <c r="N2944" s="8">
        <v>22.73</v>
      </c>
      <c r="O2944" s="8">
        <v>80</v>
      </c>
      <c r="P2944" s="8">
        <v>103</v>
      </c>
      <c r="Q2944">
        <f t="shared" si="270"/>
        <v>-3.1966786799390112</v>
      </c>
      <c r="R2944">
        <f t="shared" si="271"/>
        <v>4.0897813380622962E-2</v>
      </c>
      <c r="S2944">
        <f t="shared" si="272"/>
        <v>3.9290901426524506E-2</v>
      </c>
      <c r="T2944">
        <f t="shared" si="273"/>
        <v>0.96070909857347553</v>
      </c>
      <c r="U2944" s="11">
        <f t="shared" si="274"/>
        <v>-1.7408096212522945E-2</v>
      </c>
      <c r="V2944">
        <f t="shared" si="275"/>
        <v>0</v>
      </c>
    </row>
    <row r="2945" spans="1:22" x14ac:dyDescent="0.4">
      <c r="A2945" s="8">
        <v>0</v>
      </c>
      <c r="B2945" s="8">
        <v>1</v>
      </c>
      <c r="C2945" s="8">
        <v>53</v>
      </c>
      <c r="D2945" s="8">
        <v>3</v>
      </c>
      <c r="E2945" s="8">
        <v>0</v>
      </c>
      <c r="F2945" s="8">
        <v>0</v>
      </c>
      <c r="G2945" s="8">
        <v>0</v>
      </c>
      <c r="H2945" s="8">
        <v>0</v>
      </c>
      <c r="I2945" s="8">
        <v>0</v>
      </c>
      <c r="J2945" s="8">
        <v>0</v>
      </c>
      <c r="K2945" s="8">
        <v>253</v>
      </c>
      <c r="L2945" s="8">
        <v>115</v>
      </c>
      <c r="M2945" s="8">
        <v>81</v>
      </c>
      <c r="N2945" s="8">
        <v>28.09</v>
      </c>
      <c r="O2945" s="8">
        <v>70</v>
      </c>
      <c r="P2945" s="8">
        <v>84</v>
      </c>
      <c r="Q2945">
        <f t="shared" si="270"/>
        <v>-2.1204846179630463</v>
      </c>
      <c r="R2945">
        <f t="shared" si="271"/>
        <v>0.11997347312085802</v>
      </c>
      <c r="S2945">
        <f t="shared" si="272"/>
        <v>0.10712170957634057</v>
      </c>
      <c r="T2945">
        <f t="shared" si="273"/>
        <v>0.8928782904236594</v>
      </c>
      <c r="U2945" s="11">
        <f t="shared" si="274"/>
        <v>-4.9207736407980526E-2</v>
      </c>
      <c r="V2945">
        <f t="shared" si="275"/>
        <v>1</v>
      </c>
    </row>
    <row r="2946" spans="1:22" x14ac:dyDescent="0.4">
      <c r="A2946" s="8">
        <v>0</v>
      </c>
      <c r="B2946" s="8">
        <v>1</v>
      </c>
      <c r="C2946" s="8">
        <v>41</v>
      </c>
      <c r="D2946" s="8">
        <v>2</v>
      </c>
      <c r="E2946" s="8">
        <v>1</v>
      </c>
      <c r="F2946" s="8">
        <v>20</v>
      </c>
      <c r="G2946" s="8">
        <v>0</v>
      </c>
      <c r="H2946" s="8">
        <v>0</v>
      </c>
      <c r="I2946" s="8">
        <v>0</v>
      </c>
      <c r="J2946" s="8">
        <v>0</v>
      </c>
      <c r="K2946" s="8">
        <v>201</v>
      </c>
      <c r="L2946" s="8">
        <v>122</v>
      </c>
      <c r="M2946" s="8">
        <v>76.5</v>
      </c>
      <c r="N2946" s="8">
        <v>23.81</v>
      </c>
      <c r="O2946" s="8">
        <v>70</v>
      </c>
      <c r="P2946" s="8">
        <v>73</v>
      </c>
      <c r="Q2946">
        <f t="shared" si="270"/>
        <v>-2.2264547074972239</v>
      </c>
      <c r="R2946">
        <f t="shared" si="271"/>
        <v>0.10791032644003519</v>
      </c>
      <c r="S2946">
        <f t="shared" si="272"/>
        <v>9.739987421795708E-2</v>
      </c>
      <c r="T2946">
        <f t="shared" si="273"/>
        <v>0.90260012578204296</v>
      </c>
      <c r="U2946" s="11">
        <f t="shared" si="274"/>
        <v>-4.4504610294663821E-2</v>
      </c>
      <c r="V2946">
        <f t="shared" si="275"/>
        <v>0</v>
      </c>
    </row>
    <row r="2947" spans="1:22" x14ac:dyDescent="0.4">
      <c r="A2947" s="8">
        <v>0</v>
      </c>
      <c r="B2947" s="8">
        <v>0</v>
      </c>
      <c r="C2947" s="8">
        <v>60</v>
      </c>
      <c r="D2947" s="8">
        <v>1</v>
      </c>
      <c r="E2947" s="8">
        <v>0</v>
      </c>
      <c r="F2947" s="8">
        <v>0</v>
      </c>
      <c r="G2947" s="8">
        <v>0</v>
      </c>
      <c r="H2947" s="8">
        <v>0</v>
      </c>
      <c r="I2947" s="8">
        <v>1</v>
      </c>
      <c r="J2947" s="8">
        <v>0</v>
      </c>
      <c r="K2947" s="8">
        <v>279</v>
      </c>
      <c r="L2947" s="8">
        <v>140.5</v>
      </c>
      <c r="M2947" s="8">
        <v>89</v>
      </c>
      <c r="N2947" s="8">
        <v>22.43</v>
      </c>
      <c r="O2947" s="8">
        <v>80</v>
      </c>
      <c r="P2947" s="8">
        <v>69</v>
      </c>
      <c r="Q2947">
        <f t="shared" si="270"/>
        <v>-1.534990832030517</v>
      </c>
      <c r="R2947">
        <f t="shared" si="271"/>
        <v>0.21545766646999837</v>
      </c>
      <c r="S2947">
        <f t="shared" si="272"/>
        <v>0.17726464064827765</v>
      </c>
      <c r="T2947">
        <f t="shared" si="273"/>
        <v>0.82273535935172237</v>
      </c>
      <c r="U2947" s="11">
        <f t="shared" si="274"/>
        <v>-8.4739837273433066E-2</v>
      </c>
      <c r="V2947">
        <f t="shared" si="275"/>
        <v>1</v>
      </c>
    </row>
    <row r="2948" spans="1:22" x14ac:dyDescent="0.4">
      <c r="A2948" s="8">
        <v>0</v>
      </c>
      <c r="B2948" s="8">
        <v>0</v>
      </c>
      <c r="C2948" s="8">
        <v>36</v>
      </c>
      <c r="D2948" s="8">
        <v>2</v>
      </c>
      <c r="E2948" s="8">
        <v>0</v>
      </c>
      <c r="F2948" s="8">
        <v>0</v>
      </c>
      <c r="G2948" s="8">
        <v>0</v>
      </c>
      <c r="H2948" s="8">
        <v>0</v>
      </c>
      <c r="I2948" s="8">
        <v>0</v>
      </c>
      <c r="J2948" s="8">
        <v>0</v>
      </c>
      <c r="K2948" s="8">
        <v>209</v>
      </c>
      <c r="L2948" s="8">
        <v>107</v>
      </c>
      <c r="M2948" s="8">
        <v>73.5</v>
      </c>
      <c r="N2948" s="8">
        <v>21.59</v>
      </c>
      <c r="O2948" s="8">
        <v>75</v>
      </c>
      <c r="P2948" s="8">
        <v>73</v>
      </c>
      <c r="Q2948">
        <f t="shared" si="270"/>
        <v>-3.8188472931383686</v>
      </c>
      <c r="R2948">
        <f t="shared" si="271"/>
        <v>2.1953091794509643E-2</v>
      </c>
      <c r="S2948">
        <f t="shared" si="272"/>
        <v>2.1481506314503018E-2</v>
      </c>
      <c r="T2948">
        <f t="shared" si="273"/>
        <v>0.97851849368549693</v>
      </c>
      <c r="U2948" s="11">
        <f t="shared" si="274"/>
        <v>-9.4309619020836958E-3</v>
      </c>
      <c r="V2948">
        <f t="shared" si="275"/>
        <v>0</v>
      </c>
    </row>
    <row r="2949" spans="1:22" x14ac:dyDescent="0.4">
      <c r="A2949" s="8">
        <v>1</v>
      </c>
      <c r="B2949" s="8">
        <v>0</v>
      </c>
      <c r="C2949" s="8">
        <v>45</v>
      </c>
      <c r="D2949" s="8">
        <v>2</v>
      </c>
      <c r="E2949" s="8">
        <v>1</v>
      </c>
      <c r="F2949" s="8">
        <v>20</v>
      </c>
      <c r="G2949" s="8">
        <v>0</v>
      </c>
      <c r="H2949" s="8">
        <v>0</v>
      </c>
      <c r="I2949" s="8">
        <v>0</v>
      </c>
      <c r="J2949" s="8">
        <v>0</v>
      </c>
      <c r="K2949" s="8">
        <v>311</v>
      </c>
      <c r="L2949" s="8">
        <v>117.5</v>
      </c>
      <c r="M2949" s="8">
        <v>76</v>
      </c>
      <c r="N2949" s="8">
        <v>26.27</v>
      </c>
      <c r="O2949" s="8">
        <v>68</v>
      </c>
      <c r="P2949" s="8">
        <v>67</v>
      </c>
      <c r="Q2949">
        <f t="shared" si="270"/>
        <v>-2.3330826624580157</v>
      </c>
      <c r="R2949">
        <f t="shared" si="271"/>
        <v>9.699627895938534E-2</v>
      </c>
      <c r="S2949">
        <f t="shared" si="272"/>
        <v>8.8419879647537516E-2</v>
      </c>
      <c r="T2949">
        <f t="shared" si="273"/>
        <v>8.8419879647537516E-2</v>
      </c>
      <c r="U2949" s="11">
        <f t="shared" si="274"/>
        <v>-1.0534500805684157</v>
      </c>
      <c r="V2949">
        <f t="shared" si="275"/>
        <v>0</v>
      </c>
    </row>
    <row r="2950" spans="1:22" x14ac:dyDescent="0.4">
      <c r="A2950" s="8">
        <v>0</v>
      </c>
      <c r="B2950" s="8">
        <v>0</v>
      </c>
      <c r="C2950" s="8">
        <v>50</v>
      </c>
      <c r="D2950" s="8">
        <v>4</v>
      </c>
      <c r="E2950" s="8">
        <v>1</v>
      </c>
      <c r="F2950" s="8">
        <v>9</v>
      </c>
      <c r="G2950" s="8">
        <v>0</v>
      </c>
      <c r="H2950" s="8">
        <v>0</v>
      </c>
      <c r="I2950" s="8">
        <v>0</v>
      </c>
      <c r="J2950" s="8">
        <v>0</v>
      </c>
      <c r="K2950" s="8">
        <v>256</v>
      </c>
      <c r="L2950" s="8">
        <v>136.5</v>
      </c>
      <c r="M2950" s="8">
        <v>81</v>
      </c>
      <c r="N2950" s="8">
        <v>23.07</v>
      </c>
      <c r="O2950" s="8">
        <v>75</v>
      </c>
      <c r="P2950" s="8">
        <v>78</v>
      </c>
      <c r="Q2950">
        <f t="shared" ref="Q2950:Q3013" si="276">$A$2+SUMPRODUCT(B$2:P$2,B2950:P2950)</f>
        <v>-2.1921256385789549</v>
      </c>
      <c r="R2950">
        <f t="shared" ref="R2950:R3013" si="277">EXP(Q2950)</f>
        <v>0.11167910671870941</v>
      </c>
      <c r="S2950">
        <f t="shared" ref="S2950:S3013" si="278">R2950/(1+R2950)</f>
        <v>0.10045984137306253</v>
      </c>
      <c r="T2950">
        <f t="shared" ref="T2950:T3013" si="279">IF(A2950=1,S2950,1-S2950)</f>
        <v>0.89954015862693748</v>
      </c>
      <c r="U2950" s="11">
        <f t="shared" ref="U2950:U3013" si="280">LOG(T2950)</f>
        <v>-4.5979443457098389E-2</v>
      </c>
      <c r="V2950">
        <f t="shared" ref="V2950:V3013" si="281">IF(S2950&gt;S$1,1,0)</f>
        <v>1</v>
      </c>
    </row>
    <row r="2951" spans="1:22" x14ac:dyDescent="0.4">
      <c r="A2951" s="8">
        <v>0</v>
      </c>
      <c r="B2951" s="8">
        <v>1</v>
      </c>
      <c r="C2951" s="8">
        <v>43</v>
      </c>
      <c r="D2951" s="8">
        <v>2</v>
      </c>
      <c r="E2951" s="8">
        <v>1</v>
      </c>
      <c r="F2951" s="8">
        <v>20</v>
      </c>
      <c r="G2951" s="8">
        <v>0</v>
      </c>
      <c r="H2951" s="8">
        <v>0</v>
      </c>
      <c r="I2951" s="8">
        <v>0</v>
      </c>
      <c r="J2951" s="8">
        <v>0</v>
      </c>
      <c r="K2951" s="8">
        <v>195</v>
      </c>
      <c r="L2951" s="8">
        <v>113</v>
      </c>
      <c r="M2951" s="8">
        <v>81</v>
      </c>
      <c r="N2951" s="8">
        <v>34.32</v>
      </c>
      <c r="O2951" s="8">
        <v>70</v>
      </c>
      <c r="P2951" s="8">
        <v>87</v>
      </c>
      <c r="Q2951">
        <f t="shared" si="276"/>
        <v>-2.1501370677669387</v>
      </c>
      <c r="R2951">
        <f t="shared" si="277"/>
        <v>0.11646819264428451</v>
      </c>
      <c r="S2951">
        <f t="shared" si="278"/>
        <v>0.10431841534906332</v>
      </c>
      <c r="T2951">
        <f t="shared" si="279"/>
        <v>0.89568158465093672</v>
      </c>
      <c r="U2951" s="11">
        <f t="shared" si="280"/>
        <v>-4.7846354854083513E-2</v>
      </c>
      <c r="V2951">
        <f t="shared" si="281"/>
        <v>1</v>
      </c>
    </row>
    <row r="2952" spans="1:22" x14ac:dyDescent="0.4">
      <c r="A2952" s="8">
        <v>0</v>
      </c>
      <c r="B2952" s="8">
        <v>1</v>
      </c>
      <c r="C2952" s="8">
        <v>45</v>
      </c>
      <c r="D2952" s="8">
        <v>2</v>
      </c>
      <c r="E2952" s="8">
        <v>1</v>
      </c>
      <c r="F2952" s="10">
        <v>0</v>
      </c>
      <c r="G2952" s="8">
        <v>0</v>
      </c>
      <c r="H2952" s="8">
        <v>0</v>
      </c>
      <c r="I2952" s="8">
        <v>0</v>
      </c>
      <c r="J2952" s="8">
        <v>0</v>
      </c>
      <c r="K2952" s="8">
        <v>248</v>
      </c>
      <c r="L2952" s="8">
        <v>121</v>
      </c>
      <c r="M2952" s="8">
        <v>72</v>
      </c>
      <c r="N2952" s="8">
        <v>27.88</v>
      </c>
      <c r="O2952" s="8">
        <v>64</v>
      </c>
      <c r="P2952" s="8">
        <v>88</v>
      </c>
      <c r="Q2952">
        <f t="shared" si="276"/>
        <v>-2.5354231098143067</v>
      </c>
      <c r="R2952">
        <f t="shared" si="277"/>
        <v>7.9228189947203695E-2</v>
      </c>
      <c r="S2952">
        <f t="shared" si="278"/>
        <v>7.3411898137204501E-2</v>
      </c>
      <c r="T2952">
        <f t="shared" si="279"/>
        <v>0.9265881018627955</v>
      </c>
      <c r="U2952" s="11">
        <f t="shared" si="280"/>
        <v>-3.3113280787848282E-2</v>
      </c>
      <c r="V2952">
        <f t="shared" si="281"/>
        <v>0</v>
      </c>
    </row>
    <row r="2953" spans="1:22" x14ac:dyDescent="0.4">
      <c r="A2953" s="8">
        <v>0</v>
      </c>
      <c r="B2953" s="8">
        <v>0</v>
      </c>
      <c r="C2953" s="8">
        <v>49</v>
      </c>
      <c r="D2953" s="8">
        <v>3</v>
      </c>
      <c r="E2953" s="8">
        <v>0</v>
      </c>
      <c r="F2953" s="8">
        <v>0</v>
      </c>
      <c r="G2953" s="8">
        <v>0</v>
      </c>
      <c r="H2953" s="8">
        <v>0</v>
      </c>
      <c r="I2953" s="8">
        <v>0</v>
      </c>
      <c r="J2953" s="8">
        <v>0</v>
      </c>
      <c r="K2953" s="8">
        <v>278</v>
      </c>
      <c r="L2953" s="8">
        <v>131</v>
      </c>
      <c r="M2953" s="8">
        <v>93</v>
      </c>
      <c r="N2953" s="8">
        <v>31.4</v>
      </c>
      <c r="O2953" s="8">
        <v>80</v>
      </c>
      <c r="P2953" s="8">
        <v>66</v>
      </c>
      <c r="Q2953">
        <f t="shared" si="276"/>
        <v>-2.5378515205872887</v>
      </c>
      <c r="R2953">
        <f t="shared" si="277"/>
        <v>7.9036024779629635E-2</v>
      </c>
      <c r="S2953">
        <f t="shared" si="278"/>
        <v>7.3246882369632726E-2</v>
      </c>
      <c r="T2953">
        <f t="shared" si="279"/>
        <v>0.92675311763036727</v>
      </c>
      <c r="U2953" s="11">
        <f t="shared" si="280"/>
        <v>-3.3035944313896198E-2</v>
      </c>
      <c r="V2953">
        <f t="shared" si="281"/>
        <v>0</v>
      </c>
    </row>
    <row r="2954" spans="1:22" x14ac:dyDescent="0.4">
      <c r="A2954" s="8">
        <v>0</v>
      </c>
      <c r="B2954" s="8">
        <v>1</v>
      </c>
      <c r="C2954" s="8">
        <v>42</v>
      </c>
      <c r="D2954" s="8">
        <v>2</v>
      </c>
      <c r="E2954" s="8">
        <v>1</v>
      </c>
      <c r="F2954" s="8">
        <v>20</v>
      </c>
      <c r="G2954" s="8">
        <v>0</v>
      </c>
      <c r="H2954" s="8">
        <v>0</v>
      </c>
      <c r="I2954" s="8">
        <v>0</v>
      </c>
      <c r="J2954" s="8">
        <v>0</v>
      </c>
      <c r="K2954" s="8">
        <v>223</v>
      </c>
      <c r="L2954" s="8">
        <v>119.5</v>
      </c>
      <c r="M2954" s="8">
        <v>87</v>
      </c>
      <c r="N2954" s="8">
        <v>23.56</v>
      </c>
      <c r="O2954" s="8">
        <v>70</v>
      </c>
      <c r="P2954" s="8">
        <v>73</v>
      </c>
      <c r="Q2954">
        <f t="shared" si="276"/>
        <v>-2.2107552451615877</v>
      </c>
      <c r="R2954">
        <f t="shared" si="277"/>
        <v>0.10961782890998686</v>
      </c>
      <c r="S2954">
        <f t="shared" si="278"/>
        <v>9.878881363835687E-2</v>
      </c>
      <c r="T2954">
        <f t="shared" si="279"/>
        <v>0.9012111863616431</v>
      </c>
      <c r="U2954" s="11">
        <f t="shared" si="280"/>
        <v>-4.5173426197005283E-2</v>
      </c>
      <c r="V2954">
        <f t="shared" si="281"/>
        <v>0</v>
      </c>
    </row>
    <row r="2955" spans="1:22" x14ac:dyDescent="0.4">
      <c r="A2955" s="8">
        <v>0</v>
      </c>
      <c r="B2955" s="8">
        <v>0</v>
      </c>
      <c r="C2955" s="8">
        <v>55</v>
      </c>
      <c r="D2955" s="8">
        <v>1</v>
      </c>
      <c r="E2955" s="8">
        <v>0</v>
      </c>
      <c r="F2955" s="8">
        <v>0</v>
      </c>
      <c r="G2955" s="8">
        <v>0</v>
      </c>
      <c r="H2955" s="8">
        <v>0</v>
      </c>
      <c r="I2955" s="8">
        <v>0</v>
      </c>
      <c r="J2955" s="8">
        <v>0</v>
      </c>
      <c r="K2955" s="8">
        <v>331</v>
      </c>
      <c r="L2955" s="8">
        <v>128</v>
      </c>
      <c r="M2955" s="8">
        <v>84</v>
      </c>
      <c r="N2955" s="8">
        <v>21.18</v>
      </c>
      <c r="O2955" s="8">
        <v>70</v>
      </c>
      <c r="P2955" s="8">
        <v>76</v>
      </c>
      <c r="Q2955">
        <f t="shared" si="276"/>
        <v>-2.1748857571697942</v>
      </c>
      <c r="R2955">
        <f t="shared" si="277"/>
        <v>0.11362113332917589</v>
      </c>
      <c r="S2955">
        <f t="shared" si="278"/>
        <v>0.10202853549438753</v>
      </c>
      <c r="T2955">
        <f t="shared" si="279"/>
        <v>0.89797146450561249</v>
      </c>
      <c r="U2955" s="11">
        <f t="shared" si="280"/>
        <v>-4.6737464006032417E-2</v>
      </c>
      <c r="V2955">
        <f t="shared" si="281"/>
        <v>1</v>
      </c>
    </row>
    <row r="2956" spans="1:22" x14ac:dyDescent="0.4">
      <c r="A2956" s="8">
        <v>1</v>
      </c>
      <c r="B2956" s="8">
        <v>1</v>
      </c>
      <c r="C2956" s="8">
        <v>45</v>
      </c>
      <c r="D2956" s="8">
        <v>4</v>
      </c>
      <c r="E2956" s="8">
        <v>1</v>
      </c>
      <c r="F2956" s="8">
        <v>20</v>
      </c>
      <c r="G2956" s="8">
        <v>0</v>
      </c>
      <c r="H2956" s="8">
        <v>0</v>
      </c>
      <c r="I2956" s="8">
        <v>1</v>
      </c>
      <c r="J2956" s="8">
        <v>0</v>
      </c>
      <c r="K2956" s="8">
        <v>271</v>
      </c>
      <c r="L2956" s="8">
        <v>164</v>
      </c>
      <c r="M2956" s="8">
        <v>98</v>
      </c>
      <c r="N2956" s="8">
        <v>26.05</v>
      </c>
      <c r="O2956" s="8">
        <v>94</v>
      </c>
      <c r="P2956" s="8">
        <v>81</v>
      </c>
      <c r="Q2956">
        <f t="shared" si="276"/>
        <v>-1.1013655226121779</v>
      </c>
      <c r="R2956">
        <f t="shared" si="277"/>
        <v>0.33241685090950385</v>
      </c>
      <c r="S2956">
        <f t="shared" si="278"/>
        <v>0.24948412404316042</v>
      </c>
      <c r="T2956">
        <f t="shared" si="279"/>
        <v>0.24948412404316042</v>
      </c>
      <c r="U2956" s="11">
        <f t="shared" si="280"/>
        <v>-0.60295708555090299</v>
      </c>
      <c r="V2956">
        <f t="shared" si="281"/>
        <v>1</v>
      </c>
    </row>
    <row r="2957" spans="1:22" x14ac:dyDescent="0.4">
      <c r="A2957" s="8">
        <v>0</v>
      </c>
      <c r="B2957" s="8">
        <v>0</v>
      </c>
      <c r="C2957" s="8">
        <v>53</v>
      </c>
      <c r="D2957" s="8">
        <v>1</v>
      </c>
      <c r="E2957" s="8">
        <v>0</v>
      </c>
      <c r="F2957" s="8">
        <v>0</v>
      </c>
      <c r="G2957" s="8">
        <v>0</v>
      </c>
      <c r="H2957" s="8">
        <v>0</v>
      </c>
      <c r="I2957" s="8">
        <v>1</v>
      </c>
      <c r="J2957" s="8">
        <v>0</v>
      </c>
      <c r="K2957" s="8">
        <v>267</v>
      </c>
      <c r="L2957" s="8">
        <v>152</v>
      </c>
      <c r="M2957" s="8">
        <v>89</v>
      </c>
      <c r="N2957" s="8">
        <v>28.49</v>
      </c>
      <c r="O2957" s="8">
        <v>94</v>
      </c>
      <c r="P2957" s="8">
        <v>103</v>
      </c>
      <c r="Q2957">
        <f t="shared" si="276"/>
        <v>-1.7149769874499903</v>
      </c>
      <c r="R2957">
        <f t="shared" si="277"/>
        <v>0.17996786218488775</v>
      </c>
      <c r="S2957">
        <f t="shared" si="278"/>
        <v>0.15251929137430084</v>
      </c>
      <c r="T2957">
        <f t="shared" si="279"/>
        <v>0.84748070862569913</v>
      </c>
      <c r="U2957" s="11">
        <f t="shared" si="280"/>
        <v>-7.1870178945249663E-2</v>
      </c>
      <c r="V2957">
        <f t="shared" si="281"/>
        <v>1</v>
      </c>
    </row>
    <row r="2958" spans="1:22" x14ac:dyDescent="0.4">
      <c r="A2958" s="8">
        <v>0</v>
      </c>
      <c r="B2958" s="8">
        <v>0</v>
      </c>
      <c r="C2958" s="8">
        <v>39</v>
      </c>
      <c r="D2958" s="8">
        <v>2</v>
      </c>
      <c r="E2958" s="8">
        <v>1</v>
      </c>
      <c r="F2958" s="8">
        <v>5</v>
      </c>
      <c r="G2958" s="8">
        <v>0</v>
      </c>
      <c r="H2958" s="8">
        <v>0</v>
      </c>
      <c r="I2958" s="8">
        <v>0</v>
      </c>
      <c r="J2958" s="8">
        <v>0</v>
      </c>
      <c r="K2958" s="8">
        <v>188</v>
      </c>
      <c r="L2958" s="8">
        <v>113</v>
      </c>
      <c r="M2958" s="8">
        <v>81</v>
      </c>
      <c r="N2958" s="8">
        <v>26.44</v>
      </c>
      <c r="O2958" s="8">
        <v>85</v>
      </c>
      <c r="P2958" s="8">
        <v>87</v>
      </c>
      <c r="Q2958">
        <f t="shared" si="276"/>
        <v>-3.416848311387084</v>
      </c>
      <c r="R2958">
        <f t="shared" si="277"/>
        <v>3.2815696987152136E-2</v>
      </c>
      <c r="S2958">
        <f t="shared" si="278"/>
        <v>3.1773042453633771E-2</v>
      </c>
      <c r="T2958">
        <f t="shared" si="279"/>
        <v>0.96822695754636623</v>
      </c>
      <c r="U2958" s="11">
        <f t="shared" si="280"/>
        <v>-1.402282982294399E-2</v>
      </c>
      <c r="V2958">
        <f t="shared" si="281"/>
        <v>0</v>
      </c>
    </row>
    <row r="2959" spans="1:22" x14ac:dyDescent="0.4">
      <c r="A2959" s="8">
        <v>0</v>
      </c>
      <c r="B2959" s="8">
        <v>0</v>
      </c>
      <c r="C2959" s="8">
        <v>38</v>
      </c>
      <c r="D2959" s="8">
        <v>2</v>
      </c>
      <c r="E2959" s="8">
        <v>1</v>
      </c>
      <c r="F2959" s="8">
        <v>10</v>
      </c>
      <c r="G2959" s="8">
        <v>0</v>
      </c>
      <c r="H2959" s="8">
        <v>0</v>
      </c>
      <c r="I2959" s="8">
        <v>0</v>
      </c>
      <c r="J2959" s="8">
        <v>0</v>
      </c>
      <c r="K2959" s="8">
        <v>226</v>
      </c>
      <c r="L2959" s="8">
        <v>117.5</v>
      </c>
      <c r="M2959" s="8">
        <v>72</v>
      </c>
      <c r="N2959" s="8">
        <v>20.71</v>
      </c>
      <c r="O2959" s="8">
        <v>72</v>
      </c>
      <c r="P2959" s="8">
        <v>73</v>
      </c>
      <c r="Q2959">
        <f t="shared" si="276"/>
        <v>-3.2269149229294474</v>
      </c>
      <c r="R2959">
        <f t="shared" si="277"/>
        <v>3.9679725162828992E-2</v>
      </c>
      <c r="S2959">
        <f t="shared" si="278"/>
        <v>3.8165335153202661E-2</v>
      </c>
      <c r="T2959">
        <f t="shared" si="279"/>
        <v>0.96183466484679736</v>
      </c>
      <c r="U2959" s="11">
        <f t="shared" si="280"/>
        <v>-1.6899574860061738E-2</v>
      </c>
      <c r="V2959">
        <f t="shared" si="281"/>
        <v>0</v>
      </c>
    </row>
    <row r="2960" spans="1:22" x14ac:dyDescent="0.4">
      <c r="A2960" s="8">
        <v>0</v>
      </c>
      <c r="B2960" s="8">
        <v>1</v>
      </c>
      <c r="C2960" s="8">
        <v>42</v>
      </c>
      <c r="D2960" s="8">
        <v>3</v>
      </c>
      <c r="E2960" s="8">
        <v>0</v>
      </c>
      <c r="F2960" s="8">
        <v>0</v>
      </c>
      <c r="G2960" s="8">
        <v>0</v>
      </c>
      <c r="H2960" s="8">
        <v>0</v>
      </c>
      <c r="I2960" s="8">
        <v>1</v>
      </c>
      <c r="J2960" s="8">
        <v>0</v>
      </c>
      <c r="K2960" s="8">
        <v>252</v>
      </c>
      <c r="L2960" s="8">
        <v>151.5</v>
      </c>
      <c r="M2960" s="8">
        <v>95</v>
      </c>
      <c r="N2960" s="8">
        <v>25.74</v>
      </c>
      <c r="O2960" s="8">
        <v>78</v>
      </c>
      <c r="P2960" s="8">
        <v>73</v>
      </c>
      <c r="Q2960">
        <f t="shared" si="276"/>
        <v>-2.0905546005453468</v>
      </c>
      <c r="R2960">
        <f t="shared" si="277"/>
        <v>0.1236185578829158</v>
      </c>
      <c r="S2960">
        <f t="shared" si="278"/>
        <v>0.11001825932443988</v>
      </c>
      <c r="T2960">
        <f t="shared" si="279"/>
        <v>0.88998174067556013</v>
      </c>
      <c r="U2960" s="11">
        <f t="shared" si="280"/>
        <v>-5.0618903473282906E-2</v>
      </c>
      <c r="V2960">
        <f t="shared" si="281"/>
        <v>1</v>
      </c>
    </row>
    <row r="2961" spans="1:22" x14ac:dyDescent="0.4">
      <c r="A2961" s="8">
        <v>0</v>
      </c>
      <c r="B2961" s="8">
        <v>0</v>
      </c>
      <c r="C2961" s="8">
        <v>48</v>
      </c>
      <c r="D2961" s="8">
        <v>1</v>
      </c>
      <c r="E2961" s="8">
        <v>1</v>
      </c>
      <c r="F2961" s="8">
        <v>5</v>
      </c>
      <c r="G2961" s="8">
        <v>0</v>
      </c>
      <c r="H2961" s="8">
        <v>0</v>
      </c>
      <c r="I2961" s="8">
        <v>0</v>
      </c>
      <c r="J2961" s="8">
        <v>0</v>
      </c>
      <c r="K2961" s="8">
        <v>235</v>
      </c>
      <c r="L2961" s="8">
        <v>120</v>
      </c>
      <c r="M2961" s="8">
        <v>81</v>
      </c>
      <c r="N2961" s="8">
        <v>23.36</v>
      </c>
      <c r="O2961" s="8">
        <v>86</v>
      </c>
      <c r="P2961" s="8">
        <v>80</v>
      </c>
      <c r="Q2961">
        <f t="shared" si="276"/>
        <v>-2.7246659053968445</v>
      </c>
      <c r="R2961">
        <f t="shared" si="277"/>
        <v>6.5568105009124661E-2</v>
      </c>
      <c r="S2961">
        <f t="shared" si="278"/>
        <v>6.1533471864347135E-2</v>
      </c>
      <c r="T2961">
        <f t="shared" si="279"/>
        <v>0.9384665281356529</v>
      </c>
      <c r="U2961" s="11">
        <f t="shared" si="280"/>
        <v>-2.7581212552723201E-2</v>
      </c>
      <c r="V2961">
        <f t="shared" si="281"/>
        <v>0</v>
      </c>
    </row>
    <row r="2962" spans="1:22" x14ac:dyDescent="0.4">
      <c r="A2962" s="8">
        <v>0</v>
      </c>
      <c r="B2962" s="8">
        <v>1</v>
      </c>
      <c r="C2962" s="8">
        <v>62</v>
      </c>
      <c r="D2962" s="8">
        <v>1</v>
      </c>
      <c r="E2962" s="8">
        <v>0</v>
      </c>
      <c r="F2962" s="8">
        <v>0</v>
      </c>
      <c r="G2962" s="8">
        <v>0</v>
      </c>
      <c r="H2962" s="8">
        <v>0</v>
      </c>
      <c r="I2962" s="8">
        <v>0</v>
      </c>
      <c r="J2962" s="8">
        <v>0</v>
      </c>
      <c r="K2962" s="8">
        <v>164</v>
      </c>
      <c r="L2962" s="8">
        <v>126</v>
      </c>
      <c r="M2962" s="8">
        <v>79</v>
      </c>
      <c r="N2962" s="8">
        <v>27.89</v>
      </c>
      <c r="O2962" s="8">
        <v>66</v>
      </c>
      <c r="P2962" s="8">
        <v>69</v>
      </c>
      <c r="Q2962">
        <f t="shared" si="276"/>
        <v>-1.4587434241258013</v>
      </c>
      <c r="R2962">
        <f t="shared" si="277"/>
        <v>0.23252828065507578</v>
      </c>
      <c r="S2962">
        <f t="shared" si="278"/>
        <v>0.18865959045701527</v>
      </c>
      <c r="T2962">
        <f t="shared" si="279"/>
        <v>0.8113404095429847</v>
      </c>
      <c r="U2962" s="11">
        <f t="shared" si="280"/>
        <v>-9.0796893053961117E-2</v>
      </c>
      <c r="V2962">
        <f t="shared" si="281"/>
        <v>1</v>
      </c>
    </row>
    <row r="2963" spans="1:22" x14ac:dyDescent="0.4">
      <c r="A2963" s="8">
        <v>0</v>
      </c>
      <c r="B2963" s="8">
        <v>1</v>
      </c>
      <c r="C2963" s="8">
        <v>63</v>
      </c>
      <c r="D2963" s="8">
        <v>1</v>
      </c>
      <c r="E2963" s="8">
        <v>0</v>
      </c>
      <c r="F2963" s="8">
        <v>0</v>
      </c>
      <c r="G2963" s="8">
        <v>0</v>
      </c>
      <c r="H2963" s="8">
        <v>0</v>
      </c>
      <c r="I2963" s="8">
        <v>1</v>
      </c>
      <c r="J2963" s="8">
        <v>0</v>
      </c>
      <c r="K2963" s="8">
        <v>190</v>
      </c>
      <c r="L2963" s="8">
        <v>148</v>
      </c>
      <c r="M2963" s="8">
        <v>90</v>
      </c>
      <c r="N2963" s="8">
        <v>27.13</v>
      </c>
      <c r="O2963" s="8">
        <v>72</v>
      </c>
      <c r="P2963" s="8">
        <v>86</v>
      </c>
      <c r="Q2963">
        <f t="shared" si="276"/>
        <v>-0.82345338804342028</v>
      </c>
      <c r="R2963">
        <f t="shared" si="277"/>
        <v>0.43891329634532389</v>
      </c>
      <c r="S2963">
        <f t="shared" si="278"/>
        <v>0.30503109357604363</v>
      </c>
      <c r="T2963">
        <f t="shared" si="279"/>
        <v>0.69496890642395637</v>
      </c>
      <c r="U2963" s="11">
        <f t="shared" si="280"/>
        <v>-0.15803462572726693</v>
      </c>
      <c r="V2963">
        <f t="shared" si="281"/>
        <v>1</v>
      </c>
    </row>
    <row r="2964" spans="1:22" x14ac:dyDescent="0.4">
      <c r="A2964" s="8">
        <v>0</v>
      </c>
      <c r="B2964" s="8">
        <v>0</v>
      </c>
      <c r="C2964" s="8">
        <v>49</v>
      </c>
      <c r="D2964" s="8">
        <v>2</v>
      </c>
      <c r="E2964" s="8">
        <v>0</v>
      </c>
      <c r="F2964" s="8">
        <v>0</v>
      </c>
      <c r="G2964" s="8">
        <v>0</v>
      </c>
      <c r="H2964" s="8">
        <v>0</v>
      </c>
      <c r="I2964" s="8">
        <v>0</v>
      </c>
      <c r="J2964" s="8">
        <v>0</v>
      </c>
      <c r="K2964" s="8">
        <v>165</v>
      </c>
      <c r="L2964" s="8">
        <v>120</v>
      </c>
      <c r="M2964" s="8">
        <v>66.5</v>
      </c>
      <c r="N2964" s="8">
        <v>21.45</v>
      </c>
      <c r="O2964" s="8">
        <v>71</v>
      </c>
      <c r="P2964" s="8">
        <v>74</v>
      </c>
      <c r="Q2964">
        <f t="shared" si="276"/>
        <v>-2.8149704972655014</v>
      </c>
      <c r="R2964">
        <f t="shared" si="277"/>
        <v>5.9906486119195509E-2</v>
      </c>
      <c r="S2964">
        <f t="shared" si="278"/>
        <v>5.6520539220908696E-2</v>
      </c>
      <c r="T2964">
        <f t="shared" si="279"/>
        <v>0.94347946077909128</v>
      </c>
      <c r="U2964" s="11">
        <f t="shared" si="280"/>
        <v>-2.5267549836512432E-2</v>
      </c>
      <c r="V2964">
        <f t="shared" si="281"/>
        <v>0</v>
      </c>
    </row>
    <row r="2965" spans="1:22" x14ac:dyDescent="0.4">
      <c r="A2965" s="8">
        <v>1</v>
      </c>
      <c r="B2965" s="8">
        <v>0</v>
      </c>
      <c r="C2965" s="8">
        <v>46</v>
      </c>
      <c r="D2965" s="8">
        <v>4</v>
      </c>
      <c r="E2965" s="8">
        <v>1</v>
      </c>
      <c r="F2965" s="8">
        <v>10</v>
      </c>
      <c r="G2965" s="8">
        <v>0</v>
      </c>
      <c r="H2965" s="8">
        <v>0</v>
      </c>
      <c r="I2965" s="8">
        <v>0</v>
      </c>
      <c r="J2965" s="8">
        <v>0</v>
      </c>
      <c r="K2965" s="8">
        <v>229</v>
      </c>
      <c r="L2965" s="8">
        <v>97.5</v>
      </c>
      <c r="M2965" s="8">
        <v>72</v>
      </c>
      <c r="N2965" s="8">
        <v>18.989999999999998</v>
      </c>
      <c r="O2965" s="8">
        <v>80</v>
      </c>
      <c r="P2965" s="10">
        <v>82</v>
      </c>
      <c r="Q2965">
        <f t="shared" si="276"/>
        <v>-3.0910092076080193</v>
      </c>
      <c r="R2965">
        <f t="shared" si="277"/>
        <v>4.5456056650133754E-2</v>
      </c>
      <c r="S2965">
        <f t="shared" si="278"/>
        <v>4.3479643511545325E-2</v>
      </c>
      <c r="T2965">
        <f t="shared" si="279"/>
        <v>4.3479643511545325E-2</v>
      </c>
      <c r="U2965" s="11">
        <f t="shared" si="280"/>
        <v>-1.3617140253401914</v>
      </c>
      <c r="V2965">
        <f t="shared" si="281"/>
        <v>0</v>
      </c>
    </row>
    <row r="2966" spans="1:22" x14ac:dyDescent="0.4">
      <c r="A2966" s="8">
        <v>1</v>
      </c>
      <c r="B2966" s="8">
        <v>1</v>
      </c>
      <c r="C2966" s="8">
        <v>55</v>
      </c>
      <c r="D2966" s="8">
        <v>1</v>
      </c>
      <c r="E2966" s="8">
        <v>1</v>
      </c>
      <c r="F2966" s="8">
        <v>30</v>
      </c>
      <c r="G2966" s="8">
        <v>0</v>
      </c>
      <c r="H2966" s="8">
        <v>0</v>
      </c>
      <c r="I2966" s="8">
        <v>0</v>
      </c>
      <c r="J2966" s="8">
        <v>0</v>
      </c>
      <c r="K2966" s="8">
        <v>175</v>
      </c>
      <c r="L2966" s="8">
        <v>150</v>
      </c>
      <c r="M2966" s="8">
        <v>88</v>
      </c>
      <c r="N2966" s="8">
        <v>22.72</v>
      </c>
      <c r="O2966" s="8">
        <v>56</v>
      </c>
      <c r="P2966" s="10">
        <v>82</v>
      </c>
      <c r="Q2966">
        <f t="shared" si="276"/>
        <v>-0.57290324502916157</v>
      </c>
      <c r="R2966">
        <f t="shared" si="277"/>
        <v>0.5638859608353215</v>
      </c>
      <c r="S2966">
        <f t="shared" si="278"/>
        <v>0.36056718645529112</v>
      </c>
      <c r="T2966">
        <f t="shared" si="279"/>
        <v>0.36056718645529112</v>
      </c>
      <c r="U2966" s="11">
        <f t="shared" si="280"/>
        <v>-0.44301379893870274</v>
      </c>
      <c r="V2966">
        <f t="shared" si="281"/>
        <v>1</v>
      </c>
    </row>
    <row r="2967" spans="1:22" x14ac:dyDescent="0.4">
      <c r="A2967" s="8">
        <v>0</v>
      </c>
      <c r="B2967" s="8">
        <v>0</v>
      </c>
      <c r="C2967" s="8">
        <v>43</v>
      </c>
      <c r="D2967" s="8">
        <v>4</v>
      </c>
      <c r="E2967" s="8">
        <v>1</v>
      </c>
      <c r="F2967" s="8">
        <v>9</v>
      </c>
      <c r="G2967" s="8">
        <v>0</v>
      </c>
      <c r="H2967" s="8">
        <v>0</v>
      </c>
      <c r="I2967" s="8">
        <v>0</v>
      </c>
      <c r="J2967" s="8">
        <v>0</v>
      </c>
      <c r="K2967" s="8">
        <v>207</v>
      </c>
      <c r="L2967" s="8">
        <v>95.5</v>
      </c>
      <c r="M2967" s="8">
        <v>70</v>
      </c>
      <c r="N2967" s="8">
        <v>19.78</v>
      </c>
      <c r="O2967" s="8">
        <v>93</v>
      </c>
      <c r="P2967" s="8">
        <v>79</v>
      </c>
      <c r="Q2967">
        <f t="shared" si="276"/>
        <v>-3.3834030392573435</v>
      </c>
      <c r="R2967">
        <f t="shared" si="277"/>
        <v>3.3931786832356967E-2</v>
      </c>
      <c r="S2967">
        <f t="shared" si="278"/>
        <v>3.2818206446977832E-2</v>
      </c>
      <c r="T2967">
        <f t="shared" si="279"/>
        <v>0.96718179355302214</v>
      </c>
      <c r="U2967" s="11">
        <f t="shared" si="280"/>
        <v>-1.4491887327059414E-2</v>
      </c>
      <c r="V2967">
        <f t="shared" si="281"/>
        <v>0</v>
      </c>
    </row>
    <row r="2968" spans="1:22" x14ac:dyDescent="0.4">
      <c r="A2968" s="8">
        <v>0</v>
      </c>
      <c r="B2968" s="8">
        <v>0</v>
      </c>
      <c r="C2968" s="8">
        <v>45</v>
      </c>
      <c r="D2968" s="8">
        <v>2</v>
      </c>
      <c r="E2968" s="8">
        <v>0</v>
      </c>
      <c r="F2968" s="8">
        <v>0</v>
      </c>
      <c r="G2968" s="8">
        <v>0</v>
      </c>
      <c r="H2968" s="8">
        <v>0</v>
      </c>
      <c r="I2968" s="8">
        <v>0</v>
      </c>
      <c r="J2968" s="8">
        <v>0</v>
      </c>
      <c r="K2968" s="8">
        <v>155</v>
      </c>
      <c r="L2968" s="8">
        <v>116</v>
      </c>
      <c r="M2968" s="8">
        <v>81.5</v>
      </c>
      <c r="N2968" s="8">
        <v>25.56</v>
      </c>
      <c r="O2968" s="8">
        <v>72</v>
      </c>
      <c r="P2968" s="8">
        <v>82</v>
      </c>
      <c r="Q2968">
        <f t="shared" si="276"/>
        <v>-3.1283176689723966</v>
      </c>
      <c r="R2968">
        <f t="shared" si="277"/>
        <v>4.3791406960113952E-2</v>
      </c>
      <c r="S2968">
        <f t="shared" si="278"/>
        <v>4.1954174625416646E-2</v>
      </c>
      <c r="T2968">
        <f t="shared" si="279"/>
        <v>0.95804582537458338</v>
      </c>
      <c r="U2968" s="11">
        <f t="shared" si="280"/>
        <v>-1.8613717193548929E-2</v>
      </c>
      <c r="V2968">
        <f t="shared" si="281"/>
        <v>0</v>
      </c>
    </row>
    <row r="2969" spans="1:22" x14ac:dyDescent="0.4">
      <c r="A2969" s="8">
        <v>1</v>
      </c>
      <c r="B2969" s="8">
        <v>1</v>
      </c>
      <c r="C2969" s="8">
        <v>46</v>
      </c>
      <c r="D2969" s="8">
        <v>1</v>
      </c>
      <c r="E2969" s="8">
        <v>1</v>
      </c>
      <c r="F2969" s="8">
        <v>30</v>
      </c>
      <c r="G2969" s="8">
        <v>0</v>
      </c>
      <c r="H2969" s="8">
        <v>0</v>
      </c>
      <c r="I2969" s="8">
        <v>1</v>
      </c>
      <c r="J2969" s="8">
        <v>0</v>
      </c>
      <c r="K2969" s="8">
        <v>187</v>
      </c>
      <c r="L2969" s="8">
        <v>140</v>
      </c>
      <c r="M2969" s="8">
        <v>94</v>
      </c>
      <c r="N2969" s="8">
        <v>24.3</v>
      </c>
      <c r="O2969" s="8">
        <v>100</v>
      </c>
      <c r="P2969" s="8">
        <v>67</v>
      </c>
      <c r="Q2969">
        <f t="shared" si="276"/>
        <v>-1.1866821410497614</v>
      </c>
      <c r="R2969">
        <f t="shared" si="277"/>
        <v>0.30523230362639076</v>
      </c>
      <c r="S2969">
        <f t="shared" si="278"/>
        <v>0.23385285728705066</v>
      </c>
      <c r="T2969">
        <f t="shared" si="279"/>
        <v>0.23385285728705066</v>
      </c>
      <c r="U2969" s="11">
        <f t="shared" si="280"/>
        <v>-0.63105731937780585</v>
      </c>
      <c r="V2969">
        <f t="shared" si="281"/>
        <v>1</v>
      </c>
    </row>
    <row r="2970" spans="1:22" x14ac:dyDescent="0.4">
      <c r="A2970" s="8">
        <v>0</v>
      </c>
      <c r="B2970" s="8">
        <v>1</v>
      </c>
      <c r="C2970" s="8">
        <v>48</v>
      </c>
      <c r="D2970" s="8">
        <v>4</v>
      </c>
      <c r="E2970" s="8">
        <v>0</v>
      </c>
      <c r="F2970" s="8">
        <v>0</v>
      </c>
      <c r="G2970" s="8">
        <v>0</v>
      </c>
      <c r="H2970" s="8">
        <v>0</v>
      </c>
      <c r="I2970" s="8">
        <v>0</v>
      </c>
      <c r="J2970" s="8">
        <v>0</v>
      </c>
      <c r="K2970" s="8">
        <v>195</v>
      </c>
      <c r="L2970" s="8">
        <v>124</v>
      </c>
      <c r="M2970" s="8">
        <v>80</v>
      </c>
      <c r="N2970" s="8">
        <v>23.96</v>
      </c>
      <c r="O2970" s="8">
        <v>52</v>
      </c>
      <c r="P2970" s="8">
        <v>73</v>
      </c>
      <c r="Q2970">
        <f t="shared" si="276"/>
        <v>-2.3699922363351895</v>
      </c>
      <c r="R2970">
        <f t="shared" si="277"/>
        <v>9.3481452033900791E-2</v>
      </c>
      <c r="S2970">
        <f t="shared" si="278"/>
        <v>8.5489746405870107E-2</v>
      </c>
      <c r="T2970">
        <f t="shared" si="279"/>
        <v>0.91451025359412985</v>
      </c>
      <c r="U2970" s="11">
        <f t="shared" si="280"/>
        <v>-3.8811420800592258E-2</v>
      </c>
      <c r="V2970">
        <f t="shared" si="281"/>
        <v>0</v>
      </c>
    </row>
    <row r="2971" spans="1:22" x14ac:dyDescent="0.4">
      <c r="A2971" s="8">
        <v>0</v>
      </c>
      <c r="B2971" s="8">
        <v>1</v>
      </c>
      <c r="C2971" s="8">
        <v>45</v>
      </c>
      <c r="D2971" s="8">
        <v>1</v>
      </c>
      <c r="E2971" s="8">
        <v>1</v>
      </c>
      <c r="F2971" s="8">
        <v>20</v>
      </c>
      <c r="G2971" s="8">
        <v>0</v>
      </c>
      <c r="H2971" s="8">
        <v>0</v>
      </c>
      <c r="I2971" s="8">
        <v>0</v>
      </c>
      <c r="J2971" s="8">
        <v>0</v>
      </c>
      <c r="K2971" s="8">
        <v>218</v>
      </c>
      <c r="L2971" s="8">
        <v>130</v>
      </c>
      <c r="M2971" s="8">
        <v>87</v>
      </c>
      <c r="N2971" s="8">
        <v>24.1</v>
      </c>
      <c r="O2971" s="8">
        <v>72</v>
      </c>
      <c r="P2971" s="8">
        <v>64</v>
      </c>
      <c r="Q2971">
        <f t="shared" si="276"/>
        <v>-1.8590714782089313</v>
      </c>
      <c r="R2971">
        <f t="shared" si="277"/>
        <v>0.15581724292513241</v>
      </c>
      <c r="S2971">
        <f t="shared" si="278"/>
        <v>0.13481131543840916</v>
      </c>
      <c r="T2971">
        <f t="shared" si="279"/>
        <v>0.86518868456159082</v>
      </c>
      <c r="U2971" s="11">
        <f t="shared" si="280"/>
        <v>-6.2889169150418256E-2</v>
      </c>
      <c r="V2971">
        <f t="shared" si="281"/>
        <v>1</v>
      </c>
    </row>
    <row r="2972" spans="1:22" x14ac:dyDescent="0.4">
      <c r="A2972" s="8">
        <v>0</v>
      </c>
      <c r="B2972" s="8">
        <v>0</v>
      </c>
      <c r="C2972" s="8">
        <v>59</v>
      </c>
      <c r="D2972" s="8">
        <v>1</v>
      </c>
      <c r="E2972" s="8">
        <v>0</v>
      </c>
      <c r="F2972" s="8">
        <v>0</v>
      </c>
      <c r="G2972" s="8">
        <v>0</v>
      </c>
      <c r="H2972" s="8">
        <v>0</v>
      </c>
      <c r="I2972" s="8">
        <v>0</v>
      </c>
      <c r="J2972" s="8">
        <v>0</v>
      </c>
      <c r="K2972" s="8">
        <v>225</v>
      </c>
      <c r="L2972" s="8">
        <v>132</v>
      </c>
      <c r="M2972" s="8">
        <v>80</v>
      </c>
      <c r="N2972" s="8">
        <v>28.41</v>
      </c>
      <c r="O2972" s="8">
        <v>58</v>
      </c>
      <c r="P2972" s="8">
        <v>88</v>
      </c>
      <c r="Q2972">
        <f t="shared" si="276"/>
        <v>-1.8493058342277315</v>
      </c>
      <c r="R2972">
        <f t="shared" si="277"/>
        <v>0.15734635286500995</v>
      </c>
      <c r="S2972">
        <f t="shared" si="278"/>
        <v>0.13595442062395513</v>
      </c>
      <c r="T2972">
        <f t="shared" si="279"/>
        <v>0.86404557937604487</v>
      </c>
      <c r="U2972" s="11">
        <f t="shared" si="280"/>
        <v>-6.3463347394492317E-2</v>
      </c>
      <c r="V2972">
        <f t="shared" si="281"/>
        <v>1</v>
      </c>
    </row>
    <row r="2973" spans="1:22" x14ac:dyDescent="0.4">
      <c r="A2973" s="8">
        <v>0</v>
      </c>
      <c r="B2973" s="8">
        <v>1</v>
      </c>
      <c r="C2973" s="8">
        <v>43</v>
      </c>
      <c r="D2973" s="8">
        <v>3</v>
      </c>
      <c r="E2973" s="8">
        <v>0</v>
      </c>
      <c r="F2973" s="8">
        <v>0</v>
      </c>
      <c r="G2973" s="8">
        <v>0</v>
      </c>
      <c r="H2973" s="8">
        <v>0</v>
      </c>
      <c r="I2973" s="8">
        <v>0</v>
      </c>
      <c r="J2973" s="8">
        <v>0</v>
      </c>
      <c r="K2973" s="8">
        <v>237</v>
      </c>
      <c r="L2973" s="8">
        <v>104</v>
      </c>
      <c r="M2973" s="8">
        <v>74</v>
      </c>
      <c r="N2973" s="8">
        <v>23.02</v>
      </c>
      <c r="O2973" s="8">
        <v>60</v>
      </c>
      <c r="P2973" s="8">
        <v>77</v>
      </c>
      <c r="Q2973">
        <f t="shared" si="276"/>
        <v>-2.9596575931261704</v>
      </c>
      <c r="R2973">
        <f t="shared" si="277"/>
        <v>5.1836663364195769E-2</v>
      </c>
      <c r="S2973">
        <f t="shared" si="278"/>
        <v>4.9282046509389887E-2</v>
      </c>
      <c r="T2973">
        <f t="shared" si="279"/>
        <v>0.95071795349061006</v>
      </c>
      <c r="U2973" s="11">
        <f t="shared" si="280"/>
        <v>-2.1948304734949638E-2</v>
      </c>
      <c r="V2973">
        <f t="shared" si="281"/>
        <v>0</v>
      </c>
    </row>
    <row r="2974" spans="1:22" x14ac:dyDescent="0.4">
      <c r="A2974" s="8">
        <v>0</v>
      </c>
      <c r="B2974" s="8">
        <v>0</v>
      </c>
      <c r="C2974" s="8">
        <v>45</v>
      </c>
      <c r="D2974" s="8">
        <v>2</v>
      </c>
      <c r="E2974" s="8">
        <v>1</v>
      </c>
      <c r="F2974" s="8">
        <v>20</v>
      </c>
      <c r="G2974" s="8">
        <v>0</v>
      </c>
      <c r="H2974" s="8">
        <v>0</v>
      </c>
      <c r="I2974" s="8">
        <v>1</v>
      </c>
      <c r="J2974" s="8">
        <v>0</v>
      </c>
      <c r="K2974" s="8">
        <v>297</v>
      </c>
      <c r="L2974" s="8">
        <v>142</v>
      </c>
      <c r="M2974" s="8">
        <v>91</v>
      </c>
      <c r="N2974" s="8">
        <v>35.020000000000003</v>
      </c>
      <c r="O2974" s="8">
        <v>87</v>
      </c>
      <c r="P2974" s="8">
        <v>86</v>
      </c>
      <c r="Q2974">
        <f t="shared" si="276"/>
        <v>-1.7048076044900009</v>
      </c>
      <c r="R2974">
        <f t="shared" si="277"/>
        <v>0.1818073617307715</v>
      </c>
      <c r="S2974">
        <f t="shared" si="278"/>
        <v>0.15383840684873748</v>
      </c>
      <c r="T2974">
        <f t="shared" si="279"/>
        <v>0.84616159315126249</v>
      </c>
      <c r="U2974" s="11">
        <f t="shared" si="280"/>
        <v>-7.2546690965270111E-2</v>
      </c>
      <c r="V2974">
        <f t="shared" si="281"/>
        <v>1</v>
      </c>
    </row>
    <row r="2975" spans="1:22" x14ac:dyDescent="0.4">
      <c r="A2975" s="8">
        <v>0</v>
      </c>
      <c r="B2975" s="8">
        <v>0</v>
      </c>
      <c r="C2975" s="8">
        <v>49</v>
      </c>
      <c r="D2975" s="8">
        <v>1</v>
      </c>
      <c r="E2975" s="8">
        <v>1</v>
      </c>
      <c r="F2975" s="8">
        <v>20</v>
      </c>
      <c r="G2975" s="8">
        <v>0</v>
      </c>
      <c r="H2975" s="8">
        <v>0</v>
      </c>
      <c r="I2975" s="8">
        <v>0</v>
      </c>
      <c r="J2975" s="8">
        <v>0</v>
      </c>
      <c r="K2975" s="8">
        <v>277</v>
      </c>
      <c r="L2975" s="8">
        <v>120</v>
      </c>
      <c r="M2975" s="8">
        <v>80</v>
      </c>
      <c r="N2975" s="8">
        <v>19.72</v>
      </c>
      <c r="O2975" s="8">
        <v>60</v>
      </c>
      <c r="P2975" s="8">
        <v>75</v>
      </c>
      <c r="Q2975">
        <f t="shared" si="276"/>
        <v>-2.1066486795373072</v>
      </c>
      <c r="R2975">
        <f t="shared" si="277"/>
        <v>0.12164495530529296</v>
      </c>
      <c r="S2975">
        <f t="shared" si="278"/>
        <v>0.10845228227517258</v>
      </c>
      <c r="T2975">
        <f t="shared" si="279"/>
        <v>0.89154771772482744</v>
      </c>
      <c r="U2975" s="11">
        <f t="shared" si="280"/>
        <v>-4.9855407407319488E-2</v>
      </c>
      <c r="V2975">
        <f t="shared" si="281"/>
        <v>1</v>
      </c>
    </row>
    <row r="2976" spans="1:22" x14ac:dyDescent="0.4">
      <c r="A2976" s="8">
        <v>0</v>
      </c>
      <c r="B2976" s="8">
        <v>1</v>
      </c>
      <c r="C2976" s="8">
        <v>38</v>
      </c>
      <c r="D2976" s="8">
        <v>3</v>
      </c>
      <c r="E2976" s="8">
        <v>1</v>
      </c>
      <c r="F2976" s="8">
        <v>23</v>
      </c>
      <c r="G2976" s="8">
        <v>0</v>
      </c>
      <c r="H2976" s="8">
        <v>0</v>
      </c>
      <c r="I2976" s="8">
        <v>1</v>
      </c>
      <c r="J2976" s="8">
        <v>0</v>
      </c>
      <c r="K2976" s="8">
        <v>165</v>
      </c>
      <c r="L2976" s="8">
        <v>128</v>
      </c>
      <c r="M2976" s="8">
        <v>80</v>
      </c>
      <c r="N2976" s="8">
        <v>25.62</v>
      </c>
      <c r="O2976" s="8">
        <v>90</v>
      </c>
      <c r="P2976" s="8">
        <v>85</v>
      </c>
      <c r="Q2976">
        <f t="shared" si="276"/>
        <v>-2.0669913104347577</v>
      </c>
      <c r="R2976">
        <f t="shared" si="277"/>
        <v>0.12656600725323278</v>
      </c>
      <c r="S2976">
        <f t="shared" si="278"/>
        <v>0.11234673018567556</v>
      </c>
      <c r="T2976">
        <f t="shared" si="279"/>
        <v>0.88765326981432446</v>
      </c>
      <c r="U2976" s="11">
        <f t="shared" si="280"/>
        <v>-5.1756642793998102E-2</v>
      </c>
      <c r="V2976">
        <f t="shared" si="281"/>
        <v>1</v>
      </c>
    </row>
    <row r="2977" spans="1:22" x14ac:dyDescent="0.4">
      <c r="A2977" s="8">
        <v>0</v>
      </c>
      <c r="B2977" s="8">
        <v>0</v>
      </c>
      <c r="C2977" s="8">
        <v>47</v>
      </c>
      <c r="D2977" s="8">
        <v>1</v>
      </c>
      <c r="E2977" s="8">
        <v>1</v>
      </c>
      <c r="F2977" s="8">
        <v>9</v>
      </c>
      <c r="G2977" s="8">
        <v>0</v>
      </c>
      <c r="H2977" s="8">
        <v>0</v>
      </c>
      <c r="I2977" s="8">
        <v>1</v>
      </c>
      <c r="J2977" s="8">
        <v>1</v>
      </c>
      <c r="K2977" s="8">
        <v>214</v>
      </c>
      <c r="L2977" s="8">
        <v>144</v>
      </c>
      <c r="M2977" s="8">
        <v>92</v>
      </c>
      <c r="N2977" s="8">
        <v>22.73</v>
      </c>
      <c r="O2977" s="8">
        <v>72</v>
      </c>
      <c r="P2977" s="8">
        <v>57</v>
      </c>
      <c r="Q2977">
        <f t="shared" si="276"/>
        <v>-2.1075344548150383</v>
      </c>
      <c r="R2977">
        <f t="shared" si="277"/>
        <v>0.12153725291832061</v>
      </c>
      <c r="S2977">
        <f t="shared" si="278"/>
        <v>0.10836666602207992</v>
      </c>
      <c r="T2977">
        <f t="shared" si="279"/>
        <v>0.89163333397792011</v>
      </c>
      <c r="U2977" s="11">
        <f t="shared" si="280"/>
        <v>-4.9813703659657468E-2</v>
      </c>
      <c r="V2977">
        <f t="shared" si="281"/>
        <v>1</v>
      </c>
    </row>
    <row r="2978" spans="1:22" x14ac:dyDescent="0.4">
      <c r="A2978" s="8">
        <v>0</v>
      </c>
      <c r="B2978" s="8">
        <v>1</v>
      </c>
      <c r="C2978" s="8">
        <v>45</v>
      </c>
      <c r="D2978" s="8">
        <v>1</v>
      </c>
      <c r="E2978" s="8">
        <v>0</v>
      </c>
      <c r="F2978" s="8">
        <v>0</v>
      </c>
      <c r="G2978" s="8">
        <v>0</v>
      </c>
      <c r="H2978" s="8">
        <v>0</v>
      </c>
      <c r="I2978" s="8">
        <v>0</v>
      </c>
      <c r="J2978" s="8">
        <v>0</v>
      </c>
      <c r="K2978" s="8">
        <v>275</v>
      </c>
      <c r="L2978" s="8">
        <v>105</v>
      </c>
      <c r="M2978" s="8">
        <v>86</v>
      </c>
      <c r="N2978" s="8">
        <v>32.92</v>
      </c>
      <c r="O2978" s="8">
        <v>75</v>
      </c>
      <c r="P2978" s="8">
        <v>92</v>
      </c>
      <c r="Q2978">
        <f t="shared" si="276"/>
        <v>-2.7053407050511789</v>
      </c>
      <c r="R2978">
        <f t="shared" si="277"/>
        <v>6.6847544670195894E-2</v>
      </c>
      <c r="S2978">
        <f t="shared" si="278"/>
        <v>6.2658947854504432E-2</v>
      </c>
      <c r="T2978">
        <f t="shared" si="279"/>
        <v>0.93734105214549557</v>
      </c>
      <c r="U2978" s="11">
        <f t="shared" si="280"/>
        <v>-2.8102362030773983E-2</v>
      </c>
      <c r="V2978">
        <f t="shared" si="281"/>
        <v>0</v>
      </c>
    </row>
    <row r="2979" spans="1:22" x14ac:dyDescent="0.4">
      <c r="A2979" s="8">
        <v>0</v>
      </c>
      <c r="B2979" s="8">
        <v>0</v>
      </c>
      <c r="C2979" s="8">
        <v>49</v>
      </c>
      <c r="D2979" s="8">
        <v>1</v>
      </c>
      <c r="E2979" s="8">
        <v>0</v>
      </c>
      <c r="F2979" s="8">
        <v>0</v>
      </c>
      <c r="G2979" s="8">
        <v>0</v>
      </c>
      <c r="H2979" s="8">
        <v>0</v>
      </c>
      <c r="I2979" s="8">
        <v>0</v>
      </c>
      <c r="J2979" s="8">
        <v>0</v>
      </c>
      <c r="K2979" s="8">
        <v>224</v>
      </c>
      <c r="L2979" s="8">
        <v>140</v>
      </c>
      <c r="M2979" s="8">
        <v>88</v>
      </c>
      <c r="N2979" s="8">
        <v>23.79</v>
      </c>
      <c r="O2979" s="8">
        <v>80</v>
      </c>
      <c r="P2979" s="8">
        <v>86</v>
      </c>
      <c r="Q2979">
        <f t="shared" si="276"/>
        <v>-2.4480651682595447</v>
      </c>
      <c r="R2979">
        <f t="shared" si="277"/>
        <v>8.6460711696958556E-2</v>
      </c>
      <c r="S2979">
        <f t="shared" si="278"/>
        <v>7.9580154869948627E-2</v>
      </c>
      <c r="T2979">
        <f t="shared" si="279"/>
        <v>0.92041984513005137</v>
      </c>
      <c r="U2979" s="11">
        <f t="shared" si="280"/>
        <v>-3.6014026099047899E-2</v>
      </c>
      <c r="V2979">
        <f t="shared" si="281"/>
        <v>0</v>
      </c>
    </row>
    <row r="2980" spans="1:22" x14ac:dyDescent="0.4">
      <c r="A2980" s="8">
        <v>0</v>
      </c>
      <c r="B2980" s="8">
        <v>1</v>
      </c>
      <c r="C2980" s="8">
        <v>37</v>
      </c>
      <c r="D2980" s="8">
        <v>4</v>
      </c>
      <c r="E2980" s="8">
        <v>0</v>
      </c>
      <c r="F2980" s="8">
        <v>0</v>
      </c>
      <c r="G2980" s="8">
        <v>0</v>
      </c>
      <c r="H2980" s="8">
        <v>0</v>
      </c>
      <c r="I2980" s="8">
        <v>0</v>
      </c>
      <c r="J2980" s="8">
        <v>0</v>
      </c>
      <c r="K2980" s="8">
        <v>253</v>
      </c>
      <c r="L2980" s="8">
        <v>122</v>
      </c>
      <c r="M2980" s="8">
        <v>81</v>
      </c>
      <c r="N2980" s="8">
        <v>27.98</v>
      </c>
      <c r="O2980" s="8">
        <v>75</v>
      </c>
      <c r="P2980" s="8">
        <v>93</v>
      </c>
      <c r="Q2980">
        <f t="shared" si="276"/>
        <v>-3.0102204498187746</v>
      </c>
      <c r="R2980">
        <f t="shared" si="277"/>
        <v>4.9280813616465836E-2</v>
      </c>
      <c r="S2980">
        <f t="shared" si="278"/>
        <v>4.6966277260530383E-2</v>
      </c>
      <c r="T2980">
        <f t="shared" si="279"/>
        <v>0.95303372273946962</v>
      </c>
      <c r="U2980" s="11">
        <f t="shared" si="280"/>
        <v>-2.0891731743049511E-2</v>
      </c>
      <c r="V2980">
        <f t="shared" si="281"/>
        <v>0</v>
      </c>
    </row>
    <row r="2981" spans="1:22" x14ac:dyDescent="0.4">
      <c r="A2981" s="8">
        <v>1</v>
      </c>
      <c r="B2981" s="8">
        <v>1</v>
      </c>
      <c r="C2981" s="8">
        <v>52</v>
      </c>
      <c r="D2981" s="8">
        <v>3</v>
      </c>
      <c r="E2981" s="8">
        <v>1</v>
      </c>
      <c r="F2981" s="8">
        <v>20</v>
      </c>
      <c r="G2981" s="8">
        <v>0</v>
      </c>
      <c r="H2981" s="8">
        <v>0</v>
      </c>
      <c r="I2981" s="8">
        <v>0</v>
      </c>
      <c r="J2981" s="8">
        <v>0</v>
      </c>
      <c r="K2981" s="8">
        <v>205</v>
      </c>
      <c r="L2981" s="8">
        <v>136.5</v>
      </c>
      <c r="M2981" s="8">
        <v>92.5</v>
      </c>
      <c r="N2981" s="8">
        <v>31.05</v>
      </c>
      <c r="O2981" s="8">
        <v>70</v>
      </c>
      <c r="P2981" s="10">
        <v>82</v>
      </c>
      <c r="Q2981">
        <f t="shared" si="276"/>
        <v>-1.2703019616592455</v>
      </c>
      <c r="R2981">
        <f t="shared" si="277"/>
        <v>0.28074683419784247</v>
      </c>
      <c r="S2981">
        <f t="shared" si="278"/>
        <v>0.21920556561334767</v>
      </c>
      <c r="T2981">
        <f t="shared" si="279"/>
        <v>0.21920556561334767</v>
      </c>
      <c r="U2981" s="11">
        <f t="shared" si="280"/>
        <v>-0.65914842334241364</v>
      </c>
      <c r="V2981">
        <f t="shared" si="281"/>
        <v>1</v>
      </c>
    </row>
    <row r="2982" spans="1:22" x14ac:dyDescent="0.4">
      <c r="A2982" s="8">
        <v>0</v>
      </c>
      <c r="B2982" s="8">
        <v>0</v>
      </c>
      <c r="C2982" s="8">
        <v>37</v>
      </c>
      <c r="D2982" s="8">
        <v>1</v>
      </c>
      <c r="E2982" s="8">
        <v>0</v>
      </c>
      <c r="F2982" s="8">
        <v>0</v>
      </c>
      <c r="G2982" s="8">
        <v>0</v>
      </c>
      <c r="H2982" s="8">
        <v>0</v>
      </c>
      <c r="I2982" s="8">
        <v>0</v>
      </c>
      <c r="J2982" s="8">
        <v>0</v>
      </c>
      <c r="K2982" s="8">
        <v>184</v>
      </c>
      <c r="L2982" s="8">
        <v>137.5</v>
      </c>
      <c r="M2982" s="8">
        <v>88.5</v>
      </c>
      <c r="N2982" s="8">
        <v>16.48</v>
      </c>
      <c r="O2982" s="8">
        <v>100</v>
      </c>
      <c r="P2982" s="8">
        <v>68</v>
      </c>
      <c r="Q2982">
        <f t="shared" si="276"/>
        <v>-3.408656073640155</v>
      </c>
      <c r="R2982">
        <f t="shared" si="277"/>
        <v>3.3085635167889198E-2</v>
      </c>
      <c r="S2982">
        <f t="shared" si="278"/>
        <v>3.2026033507389126E-2</v>
      </c>
      <c r="T2982">
        <f t="shared" si="279"/>
        <v>0.96797396649261092</v>
      </c>
      <c r="U2982" s="11">
        <f t="shared" si="280"/>
        <v>-1.4136322816236141E-2</v>
      </c>
      <c r="V2982">
        <f t="shared" si="281"/>
        <v>0</v>
      </c>
    </row>
    <row r="2983" spans="1:22" x14ac:dyDescent="0.4">
      <c r="A2983" s="8">
        <v>0</v>
      </c>
      <c r="B2983" s="8">
        <v>1</v>
      </c>
      <c r="C2983" s="8">
        <v>45</v>
      </c>
      <c r="D2983" s="8">
        <v>1</v>
      </c>
      <c r="E2983" s="8">
        <v>1</v>
      </c>
      <c r="F2983" s="8">
        <v>6</v>
      </c>
      <c r="G2983" s="8">
        <v>0</v>
      </c>
      <c r="H2983" s="8">
        <v>0</v>
      </c>
      <c r="I2983" s="8">
        <v>0</v>
      </c>
      <c r="J2983" s="8">
        <v>0</v>
      </c>
      <c r="K2983" s="8">
        <v>216</v>
      </c>
      <c r="L2983" s="8">
        <v>127.5</v>
      </c>
      <c r="M2983" s="8">
        <v>82.5</v>
      </c>
      <c r="N2983" s="8">
        <v>27.15</v>
      </c>
      <c r="O2983" s="8">
        <v>70</v>
      </c>
      <c r="P2983" s="8">
        <v>67</v>
      </c>
      <c r="Q2983">
        <f t="shared" si="276"/>
        <v>-2.3244252845896787</v>
      </c>
      <c r="R2983">
        <f t="shared" si="277"/>
        <v>9.783965785544313E-2</v>
      </c>
      <c r="S2983">
        <f t="shared" si="278"/>
        <v>8.9120170833112744E-2</v>
      </c>
      <c r="T2983">
        <f t="shared" si="279"/>
        <v>0.91087982916688726</v>
      </c>
      <c r="U2983" s="11">
        <f t="shared" si="280"/>
        <v>-4.0538914983306175E-2</v>
      </c>
      <c r="V2983">
        <f t="shared" si="281"/>
        <v>0</v>
      </c>
    </row>
    <row r="2984" spans="1:22" x14ac:dyDescent="0.4">
      <c r="A2984" s="8">
        <v>0</v>
      </c>
      <c r="B2984" s="8">
        <v>1</v>
      </c>
      <c r="C2984" s="8">
        <v>57</v>
      </c>
      <c r="D2984" s="8">
        <v>1</v>
      </c>
      <c r="E2984" s="8">
        <v>0</v>
      </c>
      <c r="F2984" s="8">
        <v>0</v>
      </c>
      <c r="G2984" s="8">
        <v>0</v>
      </c>
      <c r="H2984" s="8">
        <v>0</v>
      </c>
      <c r="I2984" s="8">
        <v>0</v>
      </c>
      <c r="J2984" s="8">
        <v>0</v>
      </c>
      <c r="K2984" s="8">
        <v>206</v>
      </c>
      <c r="L2984" s="8">
        <v>124</v>
      </c>
      <c r="M2984" s="8">
        <v>80</v>
      </c>
      <c r="N2984" s="8">
        <v>23.04</v>
      </c>
      <c r="O2984" s="8">
        <v>66</v>
      </c>
      <c r="P2984" s="8">
        <v>60</v>
      </c>
      <c r="Q2984">
        <f t="shared" si="276"/>
        <v>-1.8211608895864915</v>
      </c>
      <c r="R2984">
        <f t="shared" si="277"/>
        <v>0.16183776606282949</v>
      </c>
      <c r="S2984">
        <f t="shared" si="278"/>
        <v>0.13929463371745629</v>
      </c>
      <c r="T2984">
        <f t="shared" si="279"/>
        <v>0.86070536628254368</v>
      </c>
      <c r="U2984" s="11">
        <f t="shared" si="280"/>
        <v>-6.5145489308497576E-2</v>
      </c>
      <c r="V2984">
        <f t="shared" si="281"/>
        <v>1</v>
      </c>
    </row>
    <row r="2985" spans="1:22" x14ac:dyDescent="0.4">
      <c r="A2985" s="8">
        <v>0</v>
      </c>
      <c r="B2985" s="8">
        <v>0</v>
      </c>
      <c r="C2985" s="8">
        <v>46</v>
      </c>
      <c r="D2985" s="8">
        <v>1</v>
      </c>
      <c r="E2985" s="8">
        <v>0</v>
      </c>
      <c r="F2985" s="8">
        <v>0</v>
      </c>
      <c r="G2985" s="8">
        <v>0</v>
      </c>
      <c r="H2985" s="8">
        <v>0</v>
      </c>
      <c r="I2985" s="8">
        <v>1</v>
      </c>
      <c r="J2985" s="8">
        <v>0</v>
      </c>
      <c r="K2985" s="8">
        <v>313</v>
      </c>
      <c r="L2985" s="8">
        <v>170</v>
      </c>
      <c r="M2985" s="8">
        <v>107</v>
      </c>
      <c r="N2985" s="8">
        <v>27.78</v>
      </c>
      <c r="O2985" s="8">
        <v>95</v>
      </c>
      <c r="P2985" s="8">
        <v>62</v>
      </c>
      <c r="Q2985">
        <f t="shared" si="276"/>
        <v>-1.9255585440109506</v>
      </c>
      <c r="R2985">
        <f t="shared" si="277"/>
        <v>0.1457943015761895</v>
      </c>
      <c r="S2985">
        <f t="shared" si="278"/>
        <v>0.12724299760928329</v>
      </c>
      <c r="T2985">
        <f t="shared" si="279"/>
        <v>0.87275700239071674</v>
      </c>
      <c r="U2985" s="11">
        <f t="shared" si="280"/>
        <v>-5.9106658025157327E-2</v>
      </c>
      <c r="V2985">
        <f t="shared" si="281"/>
        <v>1</v>
      </c>
    </row>
    <row r="2986" spans="1:22" x14ac:dyDescent="0.4">
      <c r="A2986" s="8">
        <v>0</v>
      </c>
      <c r="B2986" s="8">
        <v>1</v>
      </c>
      <c r="C2986" s="8">
        <v>48</v>
      </c>
      <c r="D2986" s="8">
        <v>2</v>
      </c>
      <c r="E2986" s="8">
        <v>1</v>
      </c>
      <c r="F2986" s="8">
        <v>30</v>
      </c>
      <c r="G2986" s="8">
        <v>0</v>
      </c>
      <c r="H2986" s="8">
        <v>0</v>
      </c>
      <c r="I2986" s="8">
        <v>0</v>
      </c>
      <c r="J2986" s="8">
        <v>0</v>
      </c>
      <c r="K2986" s="8">
        <v>208</v>
      </c>
      <c r="L2986" s="8">
        <v>138.5</v>
      </c>
      <c r="M2986" s="8">
        <v>85.5</v>
      </c>
      <c r="N2986" s="8">
        <v>23.85</v>
      </c>
      <c r="O2986" s="8">
        <v>82</v>
      </c>
      <c r="P2986" s="8">
        <v>64</v>
      </c>
      <c r="Q2986">
        <f t="shared" si="276"/>
        <v>-1.2363477670271967</v>
      </c>
      <c r="R2986">
        <f t="shared" si="277"/>
        <v>0.29044304889331701</v>
      </c>
      <c r="S2986">
        <f t="shared" si="278"/>
        <v>0.2250723494867912</v>
      </c>
      <c r="T2986">
        <f t="shared" si="279"/>
        <v>0.77492765051320878</v>
      </c>
      <c r="U2986" s="11">
        <f t="shared" si="280"/>
        <v>-0.11073884258996486</v>
      </c>
      <c r="V2986">
        <f t="shared" si="281"/>
        <v>1</v>
      </c>
    </row>
    <row r="2987" spans="1:22" x14ac:dyDescent="0.4">
      <c r="A2987" s="8">
        <v>0</v>
      </c>
      <c r="B2987" s="8">
        <v>1</v>
      </c>
      <c r="C2987" s="8">
        <v>46</v>
      </c>
      <c r="D2987" s="8">
        <v>1</v>
      </c>
      <c r="E2987" s="8">
        <v>1</v>
      </c>
      <c r="F2987" s="8">
        <v>40</v>
      </c>
      <c r="G2987" s="8">
        <v>0</v>
      </c>
      <c r="H2987" s="8">
        <v>0</v>
      </c>
      <c r="I2987" s="8">
        <v>0</v>
      </c>
      <c r="J2987" s="8">
        <v>0</v>
      </c>
      <c r="K2987" s="8">
        <v>210</v>
      </c>
      <c r="L2987" s="8">
        <v>154</v>
      </c>
      <c r="M2987" s="8">
        <v>91</v>
      </c>
      <c r="N2987" s="8">
        <v>26.25</v>
      </c>
      <c r="O2987" s="8">
        <v>88</v>
      </c>
      <c r="P2987" s="8">
        <v>82</v>
      </c>
      <c r="Q2987">
        <f t="shared" si="276"/>
        <v>-0.73512694349040242</v>
      </c>
      <c r="R2987">
        <f t="shared" si="277"/>
        <v>0.47944459274163259</v>
      </c>
      <c r="S2987">
        <f t="shared" si="278"/>
        <v>0.3240706648250678</v>
      </c>
      <c r="T2987">
        <f t="shared" si="279"/>
        <v>0.67592933517493226</v>
      </c>
      <c r="U2987" s="11">
        <f t="shared" si="280"/>
        <v>-0.17009870486862988</v>
      </c>
      <c r="V2987">
        <f t="shared" si="281"/>
        <v>1</v>
      </c>
    </row>
    <row r="2988" spans="1:22" x14ac:dyDescent="0.4">
      <c r="A2988" s="8">
        <v>1</v>
      </c>
      <c r="B2988" s="8">
        <v>0</v>
      </c>
      <c r="C2988" s="8">
        <v>57</v>
      </c>
      <c r="D2988" s="8">
        <v>1</v>
      </c>
      <c r="E2988" s="8">
        <v>0</v>
      </c>
      <c r="F2988" s="8">
        <v>0</v>
      </c>
      <c r="G2988" s="8">
        <v>0</v>
      </c>
      <c r="H2988" s="8">
        <v>0</v>
      </c>
      <c r="I2988" s="8">
        <v>0</v>
      </c>
      <c r="J2988" s="8">
        <v>0</v>
      </c>
      <c r="K2988" s="8">
        <v>194</v>
      </c>
      <c r="L2988" s="8">
        <v>199.5</v>
      </c>
      <c r="M2988" s="8">
        <v>107</v>
      </c>
      <c r="N2988" s="8">
        <v>26.84</v>
      </c>
      <c r="O2988" s="8">
        <v>60</v>
      </c>
      <c r="P2988" s="8">
        <v>69</v>
      </c>
      <c r="Q2988">
        <f t="shared" si="276"/>
        <v>-1.0120022064248877</v>
      </c>
      <c r="R2988">
        <f t="shared" si="277"/>
        <v>0.36349046754965797</v>
      </c>
      <c r="S2988">
        <f t="shared" si="278"/>
        <v>0.26658819859803656</v>
      </c>
      <c r="T2988">
        <f t="shared" si="279"/>
        <v>0.26658819859803656</v>
      </c>
      <c r="U2988" s="11">
        <f t="shared" si="280"/>
        <v>-0.57415907996789672</v>
      </c>
      <c r="V2988">
        <f t="shared" si="281"/>
        <v>1</v>
      </c>
    </row>
    <row r="2989" spans="1:22" x14ac:dyDescent="0.4">
      <c r="A2989" s="8">
        <v>0</v>
      </c>
      <c r="B2989" s="8">
        <v>0</v>
      </c>
      <c r="C2989" s="8">
        <v>55</v>
      </c>
      <c r="D2989" s="8">
        <v>1</v>
      </c>
      <c r="E2989" s="8">
        <v>0</v>
      </c>
      <c r="F2989" s="8">
        <v>0</v>
      </c>
      <c r="G2989" s="8">
        <v>0</v>
      </c>
      <c r="H2989" s="8">
        <v>0</v>
      </c>
      <c r="I2989" s="8">
        <v>1</v>
      </c>
      <c r="J2989" s="8">
        <v>0</v>
      </c>
      <c r="K2989" s="8">
        <v>226</v>
      </c>
      <c r="L2989" s="8">
        <v>141</v>
      </c>
      <c r="M2989" s="8">
        <v>84</v>
      </c>
      <c r="N2989" s="8">
        <v>27.6</v>
      </c>
      <c r="O2989" s="8">
        <v>69</v>
      </c>
      <c r="P2989" s="8">
        <v>73</v>
      </c>
      <c r="Q2989">
        <f t="shared" si="276"/>
        <v>-1.8052754011663463</v>
      </c>
      <c r="R2989">
        <f t="shared" si="277"/>
        <v>0.16442916635675539</v>
      </c>
      <c r="S2989">
        <f t="shared" si="278"/>
        <v>0.14121010629716391</v>
      </c>
      <c r="T2989">
        <f t="shared" si="279"/>
        <v>0.85878989370283609</v>
      </c>
      <c r="U2989" s="11">
        <f t="shared" si="280"/>
        <v>-6.6113075012356609E-2</v>
      </c>
      <c r="V2989">
        <f t="shared" si="281"/>
        <v>1</v>
      </c>
    </row>
    <row r="2990" spans="1:22" x14ac:dyDescent="0.4">
      <c r="A2990" s="8">
        <v>0</v>
      </c>
      <c r="B2990" s="8">
        <v>0</v>
      </c>
      <c r="C2990" s="8">
        <v>39</v>
      </c>
      <c r="D2990" s="8">
        <v>1</v>
      </c>
      <c r="E2990" s="8">
        <v>0</v>
      </c>
      <c r="F2990" s="8">
        <v>0</v>
      </c>
      <c r="G2990" s="8">
        <v>0</v>
      </c>
      <c r="H2990" s="8">
        <v>0</v>
      </c>
      <c r="I2990" s="8">
        <v>1</v>
      </c>
      <c r="J2990" s="8">
        <v>0</v>
      </c>
      <c r="K2990" s="8">
        <v>219</v>
      </c>
      <c r="L2990" s="8">
        <v>161</v>
      </c>
      <c r="M2990" s="8">
        <v>103</v>
      </c>
      <c r="N2990" s="8">
        <v>29.06</v>
      </c>
      <c r="O2990" s="8">
        <v>94</v>
      </c>
      <c r="P2990" s="8">
        <v>106</v>
      </c>
      <c r="Q2990">
        <f t="shared" si="276"/>
        <v>-2.5113305987338341</v>
      </c>
      <c r="R2990">
        <f t="shared" si="277"/>
        <v>8.1160175735182569E-2</v>
      </c>
      <c r="S2990">
        <f t="shared" si="278"/>
        <v>7.5067670412475307E-2</v>
      </c>
      <c r="T2990">
        <f t="shared" si="279"/>
        <v>0.92493232958752469</v>
      </c>
      <c r="U2990" s="11">
        <f t="shared" si="280"/>
        <v>-3.3890040192624635E-2</v>
      </c>
      <c r="V2990">
        <f t="shared" si="281"/>
        <v>0</v>
      </c>
    </row>
    <row r="2991" spans="1:22" x14ac:dyDescent="0.4">
      <c r="A2991" s="8">
        <v>0</v>
      </c>
      <c r="B2991" s="8">
        <v>0</v>
      </c>
      <c r="C2991" s="8">
        <v>40</v>
      </c>
      <c r="D2991" s="8">
        <v>2</v>
      </c>
      <c r="E2991" s="8">
        <v>0</v>
      </c>
      <c r="F2991" s="8">
        <v>0</v>
      </c>
      <c r="G2991" s="8">
        <v>0</v>
      </c>
      <c r="H2991" s="8">
        <v>0</v>
      </c>
      <c r="I2991" s="8">
        <v>0</v>
      </c>
      <c r="J2991" s="8">
        <v>0</v>
      </c>
      <c r="K2991" s="8">
        <v>196</v>
      </c>
      <c r="L2991" s="8">
        <v>126</v>
      </c>
      <c r="M2991" s="8">
        <v>85</v>
      </c>
      <c r="N2991" s="8">
        <v>22.81</v>
      </c>
      <c r="O2991" s="8">
        <v>73</v>
      </c>
      <c r="P2991" s="8">
        <v>96</v>
      </c>
      <c r="Q2991">
        <f t="shared" si="276"/>
        <v>-3.2491434428730921</v>
      </c>
      <c r="R2991">
        <f t="shared" si="277"/>
        <v>3.8807434383969046E-2</v>
      </c>
      <c r="S2991">
        <f t="shared" si="278"/>
        <v>3.7357678718368557E-2</v>
      </c>
      <c r="T2991">
        <f t="shared" si="279"/>
        <v>0.96264232128163141</v>
      </c>
      <c r="U2991" s="11">
        <f t="shared" si="280"/>
        <v>-1.6535049063137939E-2</v>
      </c>
      <c r="V2991">
        <f t="shared" si="281"/>
        <v>0</v>
      </c>
    </row>
    <row r="2992" spans="1:22" x14ac:dyDescent="0.4">
      <c r="A2992" s="8">
        <v>0</v>
      </c>
      <c r="B2992" s="8">
        <v>0</v>
      </c>
      <c r="C2992" s="8">
        <v>42</v>
      </c>
      <c r="D2992" s="8">
        <v>1</v>
      </c>
      <c r="E2992" s="8">
        <v>1</v>
      </c>
      <c r="F2992" s="8">
        <v>20</v>
      </c>
      <c r="G2992" s="8">
        <v>0</v>
      </c>
      <c r="H2992" s="8">
        <v>0</v>
      </c>
      <c r="I2992" s="8">
        <v>0</v>
      </c>
      <c r="J2992" s="8">
        <v>0</v>
      </c>
      <c r="K2992" s="8">
        <v>225</v>
      </c>
      <c r="L2992" s="8">
        <v>111</v>
      </c>
      <c r="M2992" s="8">
        <v>71</v>
      </c>
      <c r="N2992" s="8">
        <v>23.43</v>
      </c>
      <c r="O2992" s="8">
        <v>95</v>
      </c>
      <c r="P2992" s="8">
        <v>85</v>
      </c>
      <c r="Q2992">
        <f t="shared" si="276"/>
        <v>-2.7379447298500805</v>
      </c>
      <c r="R2992">
        <f t="shared" si="277"/>
        <v>6.4703192870130183E-2</v>
      </c>
      <c r="S2992">
        <f t="shared" si="278"/>
        <v>6.0771108139263848E-2</v>
      </c>
      <c r="T2992">
        <f t="shared" si="279"/>
        <v>0.9392288918607361</v>
      </c>
      <c r="U2992" s="11">
        <f t="shared" si="280"/>
        <v>-2.7228556447080384E-2</v>
      </c>
      <c r="V2992">
        <f t="shared" si="281"/>
        <v>0</v>
      </c>
    </row>
    <row r="2993" spans="1:22" x14ac:dyDescent="0.4">
      <c r="A2993" s="8">
        <v>0</v>
      </c>
      <c r="B2993" s="8">
        <v>0</v>
      </c>
      <c r="C2993" s="8">
        <v>61</v>
      </c>
      <c r="D2993" s="9">
        <v>2</v>
      </c>
      <c r="E2993" s="8">
        <v>0</v>
      </c>
      <c r="F2993" s="8">
        <v>0</v>
      </c>
      <c r="G2993" s="8">
        <v>0</v>
      </c>
      <c r="H2993" s="8">
        <v>0</v>
      </c>
      <c r="I2993" s="8">
        <v>0</v>
      </c>
      <c r="J2993" s="8">
        <v>0</v>
      </c>
      <c r="K2993" s="8">
        <v>260</v>
      </c>
      <c r="L2993" s="8">
        <v>137</v>
      </c>
      <c r="M2993" s="8">
        <v>70</v>
      </c>
      <c r="N2993" s="8">
        <v>24.83</v>
      </c>
      <c r="O2993" s="8">
        <v>92</v>
      </c>
      <c r="P2993" s="8">
        <v>78</v>
      </c>
      <c r="Q2993">
        <f t="shared" si="276"/>
        <v>-1.7072323633442199</v>
      </c>
      <c r="R2993">
        <f t="shared" si="277"/>
        <v>0.18136705675307865</v>
      </c>
      <c r="S2993">
        <f t="shared" si="278"/>
        <v>0.15352303563598249</v>
      </c>
      <c r="T2993">
        <f t="shared" si="279"/>
        <v>0.84647696436401754</v>
      </c>
      <c r="U2993" s="11">
        <f t="shared" si="280"/>
        <v>-7.2384856085132912E-2</v>
      </c>
      <c r="V2993">
        <f t="shared" si="281"/>
        <v>1</v>
      </c>
    </row>
    <row r="2994" spans="1:22" x14ac:dyDescent="0.4">
      <c r="A2994" s="8">
        <v>1</v>
      </c>
      <c r="B2994" s="8">
        <v>0</v>
      </c>
      <c r="C2994" s="8">
        <v>65</v>
      </c>
      <c r="D2994" s="8">
        <v>2</v>
      </c>
      <c r="E2994" s="8">
        <v>0</v>
      </c>
      <c r="F2994" s="8">
        <v>0</v>
      </c>
      <c r="G2994" s="8">
        <v>1</v>
      </c>
      <c r="H2994" s="8">
        <v>0</v>
      </c>
      <c r="I2994" s="8">
        <v>1</v>
      </c>
      <c r="J2994" s="8">
        <v>0</v>
      </c>
      <c r="K2994" s="8">
        <v>279</v>
      </c>
      <c r="L2994" s="8">
        <v>152</v>
      </c>
      <c r="M2994" s="8">
        <v>102</v>
      </c>
      <c r="N2994" s="8">
        <v>30.43</v>
      </c>
      <c r="O2994" s="8">
        <v>95</v>
      </c>
      <c r="P2994" s="8">
        <v>78</v>
      </c>
      <c r="Q2994">
        <f t="shared" si="276"/>
        <v>-1.240895455345945</v>
      </c>
      <c r="R2994">
        <f t="shared" si="277"/>
        <v>0.28912520327940316</v>
      </c>
      <c r="S2994">
        <f t="shared" si="278"/>
        <v>0.22428015722902486</v>
      </c>
      <c r="T2994">
        <f t="shared" si="279"/>
        <v>0.22428015722902486</v>
      </c>
      <c r="U2994" s="11">
        <f t="shared" si="280"/>
        <v>-0.6492091481162845</v>
      </c>
      <c r="V2994">
        <f t="shared" si="281"/>
        <v>1</v>
      </c>
    </row>
    <row r="2995" spans="1:22" x14ac:dyDescent="0.4">
      <c r="A2995" s="8">
        <v>0</v>
      </c>
      <c r="B2995" s="8">
        <v>0</v>
      </c>
      <c r="C2995" s="8">
        <v>36</v>
      </c>
      <c r="D2995" s="8">
        <v>1</v>
      </c>
      <c r="E2995" s="8">
        <v>1</v>
      </c>
      <c r="F2995" s="8">
        <v>5</v>
      </c>
      <c r="G2995" s="8">
        <v>0</v>
      </c>
      <c r="H2995" s="8">
        <v>0</v>
      </c>
      <c r="I2995" s="8">
        <v>0</v>
      </c>
      <c r="J2995" s="8">
        <v>0</v>
      </c>
      <c r="K2995" s="8">
        <v>195</v>
      </c>
      <c r="L2995" s="8">
        <v>109</v>
      </c>
      <c r="M2995" s="8">
        <v>69</v>
      </c>
      <c r="N2995" s="8">
        <v>23.24</v>
      </c>
      <c r="O2995" s="8">
        <v>70</v>
      </c>
      <c r="P2995" s="8">
        <v>70</v>
      </c>
      <c r="Q2995">
        <f t="shared" si="276"/>
        <v>-3.6489725817517913</v>
      </c>
      <c r="R2995">
        <f t="shared" si="277"/>
        <v>2.6017846261418575E-2</v>
      </c>
      <c r="S2995">
        <f t="shared" si="278"/>
        <v>2.5358083542330021E-2</v>
      </c>
      <c r="T2995">
        <f t="shared" si="279"/>
        <v>0.97464191645766995</v>
      </c>
      <c r="U2995" s="11">
        <f t="shared" si="280"/>
        <v>-1.1154914835691261E-2</v>
      </c>
      <c r="V2995">
        <f t="shared" si="281"/>
        <v>0</v>
      </c>
    </row>
    <row r="2996" spans="1:22" x14ac:dyDescent="0.4">
      <c r="A2996" s="8">
        <v>0</v>
      </c>
      <c r="B2996" s="8">
        <v>0</v>
      </c>
      <c r="C2996" s="8">
        <v>44</v>
      </c>
      <c r="D2996" s="8">
        <v>1</v>
      </c>
      <c r="E2996" s="8">
        <v>0</v>
      </c>
      <c r="F2996" s="8">
        <v>0</v>
      </c>
      <c r="G2996" s="8">
        <v>0</v>
      </c>
      <c r="H2996" s="8">
        <v>0</v>
      </c>
      <c r="I2996" s="8">
        <v>0</v>
      </c>
      <c r="J2996" s="8">
        <v>0</v>
      </c>
      <c r="K2996" s="8">
        <v>200</v>
      </c>
      <c r="L2996" s="8">
        <v>128</v>
      </c>
      <c r="M2996" s="8">
        <v>82</v>
      </c>
      <c r="N2996" s="8">
        <v>23.24</v>
      </c>
      <c r="O2996" s="8">
        <v>80</v>
      </c>
      <c r="P2996" s="8">
        <v>73</v>
      </c>
      <c r="Q2996">
        <f t="shared" si="276"/>
        <v>-2.9901487258068533</v>
      </c>
      <c r="R2996">
        <f t="shared" si="277"/>
        <v>5.0279958240126099E-2</v>
      </c>
      <c r="S2996">
        <f t="shared" si="278"/>
        <v>4.787291030895837E-2</v>
      </c>
      <c r="T2996">
        <f t="shared" si="279"/>
        <v>0.95212708969104165</v>
      </c>
      <c r="U2996" s="11">
        <f t="shared" si="280"/>
        <v>-2.1305078225086583E-2</v>
      </c>
      <c r="V2996">
        <f t="shared" si="281"/>
        <v>0</v>
      </c>
    </row>
    <row r="2997" spans="1:22" x14ac:dyDescent="0.4">
      <c r="A2997" s="8">
        <v>0</v>
      </c>
      <c r="B2997" s="8">
        <v>0</v>
      </c>
      <c r="C2997" s="8">
        <v>50</v>
      </c>
      <c r="D2997" s="8">
        <v>2</v>
      </c>
      <c r="E2997" s="8">
        <v>1</v>
      </c>
      <c r="F2997" s="8">
        <v>20</v>
      </c>
      <c r="G2997" s="8">
        <v>0</v>
      </c>
      <c r="H2997" s="8">
        <v>0</v>
      </c>
      <c r="I2997" s="8">
        <v>0</v>
      </c>
      <c r="J2997" s="8">
        <v>0</v>
      </c>
      <c r="K2997" s="8">
        <v>258</v>
      </c>
      <c r="L2997" s="8">
        <v>123</v>
      </c>
      <c r="M2997" s="8">
        <v>70</v>
      </c>
      <c r="N2997" s="8">
        <v>19.72</v>
      </c>
      <c r="O2997" s="8">
        <v>80</v>
      </c>
      <c r="P2997" s="8">
        <v>71</v>
      </c>
      <c r="Q2997">
        <f t="shared" si="276"/>
        <v>-2.0450022986994592</v>
      </c>
      <c r="R2997">
        <f t="shared" si="277"/>
        <v>0.12937989257154017</v>
      </c>
      <c r="S2997">
        <f t="shared" si="278"/>
        <v>0.11455834606453705</v>
      </c>
      <c r="T2997">
        <f t="shared" si="279"/>
        <v>0.88544165393546292</v>
      </c>
      <c r="U2997" s="11">
        <f t="shared" si="280"/>
        <v>-5.284005131040366E-2</v>
      </c>
      <c r="V2997">
        <f t="shared" si="281"/>
        <v>1</v>
      </c>
    </row>
    <row r="2998" spans="1:22" x14ac:dyDescent="0.4">
      <c r="A2998" s="8">
        <v>0</v>
      </c>
      <c r="B2998" s="8">
        <v>0</v>
      </c>
      <c r="C2998" s="8">
        <v>43</v>
      </c>
      <c r="D2998" s="8">
        <v>1</v>
      </c>
      <c r="E2998" s="8">
        <v>0</v>
      </c>
      <c r="F2998" s="8">
        <v>0</v>
      </c>
      <c r="G2998" s="8">
        <v>0</v>
      </c>
      <c r="H2998" s="8">
        <v>0</v>
      </c>
      <c r="I2998" s="8">
        <v>0</v>
      </c>
      <c r="J2998" s="8">
        <v>0</v>
      </c>
      <c r="K2998" s="8">
        <v>202</v>
      </c>
      <c r="L2998" s="8">
        <v>124</v>
      </c>
      <c r="M2998" s="8">
        <v>92</v>
      </c>
      <c r="N2998" s="8">
        <v>21.26</v>
      </c>
      <c r="O2998" s="8">
        <v>75</v>
      </c>
      <c r="P2998" s="8">
        <v>74</v>
      </c>
      <c r="Q2998">
        <f t="shared" si="276"/>
        <v>-3.1466141527409688</v>
      </c>
      <c r="R2998">
        <f t="shared" si="277"/>
        <v>4.299746352836032E-2</v>
      </c>
      <c r="S2998">
        <f t="shared" si="278"/>
        <v>4.1224897501575916E-2</v>
      </c>
      <c r="T2998">
        <f t="shared" si="279"/>
        <v>0.95877510249842413</v>
      </c>
      <c r="U2998" s="11">
        <f t="shared" si="280"/>
        <v>-1.8283252264521186E-2</v>
      </c>
      <c r="V2998">
        <f t="shared" si="281"/>
        <v>0</v>
      </c>
    </row>
    <row r="2999" spans="1:22" x14ac:dyDescent="0.4">
      <c r="A2999" s="8">
        <v>0</v>
      </c>
      <c r="B2999" s="8">
        <v>0</v>
      </c>
      <c r="C2999" s="8">
        <v>41</v>
      </c>
      <c r="D2999" s="8">
        <v>1</v>
      </c>
      <c r="E2999" s="8">
        <v>1</v>
      </c>
      <c r="F2999" s="8">
        <v>20</v>
      </c>
      <c r="G2999" s="10">
        <v>0</v>
      </c>
      <c r="H2999" s="8">
        <v>0</v>
      </c>
      <c r="I2999" s="8">
        <v>0</v>
      </c>
      <c r="J2999" s="8">
        <v>0</v>
      </c>
      <c r="K2999" s="8">
        <v>203</v>
      </c>
      <c r="L2999" s="8">
        <v>120</v>
      </c>
      <c r="M2999" s="8">
        <v>70</v>
      </c>
      <c r="N2999" s="8">
        <v>21.26</v>
      </c>
      <c r="O2999" s="8">
        <v>80</v>
      </c>
      <c r="P2999" s="8">
        <v>63</v>
      </c>
      <c r="Q2999">
        <f t="shared" si="276"/>
        <v>-2.6969818511186112</v>
      </c>
      <c r="R2999">
        <f t="shared" si="277"/>
        <v>6.7408655386017757E-2</v>
      </c>
      <c r="S2999">
        <f t="shared" si="278"/>
        <v>6.3151685201241023E-2</v>
      </c>
      <c r="T2999">
        <f t="shared" si="279"/>
        <v>0.93684831479875896</v>
      </c>
      <c r="U2999" s="11">
        <f t="shared" si="280"/>
        <v>-2.8330720081908019E-2</v>
      </c>
      <c r="V2999">
        <f t="shared" si="281"/>
        <v>0</v>
      </c>
    </row>
    <row r="3000" spans="1:22" x14ac:dyDescent="0.4">
      <c r="A3000" s="8">
        <v>1</v>
      </c>
      <c r="B3000" s="8">
        <v>0</v>
      </c>
      <c r="C3000" s="8">
        <v>43</v>
      </c>
      <c r="D3000" s="8">
        <v>2</v>
      </c>
      <c r="E3000" s="8">
        <v>1</v>
      </c>
      <c r="F3000" s="8">
        <v>15</v>
      </c>
      <c r="G3000" s="8">
        <v>0</v>
      </c>
      <c r="H3000" s="8">
        <v>0</v>
      </c>
      <c r="I3000" s="8">
        <v>0</v>
      </c>
      <c r="J3000" s="8">
        <v>0</v>
      </c>
      <c r="K3000" s="8">
        <v>300</v>
      </c>
      <c r="L3000" s="8">
        <v>120</v>
      </c>
      <c r="M3000" s="8">
        <v>78</v>
      </c>
      <c r="N3000" s="8">
        <v>28.18</v>
      </c>
      <c r="O3000" s="8">
        <v>75</v>
      </c>
      <c r="P3000" s="8">
        <v>106</v>
      </c>
      <c r="Q3000">
        <f t="shared" si="276"/>
        <v>-2.5363073525381257</v>
      </c>
      <c r="R3000">
        <f t="shared" si="277"/>
        <v>7.9158163961268499E-2</v>
      </c>
      <c r="S3000">
        <f t="shared" si="278"/>
        <v>7.3351772339563678E-2</v>
      </c>
      <c r="T3000">
        <f t="shared" si="279"/>
        <v>7.3351772339563678E-2</v>
      </c>
      <c r="U3000" s="11">
        <f t="shared" si="280"/>
        <v>-1.1345893881875224</v>
      </c>
      <c r="V3000">
        <f t="shared" si="281"/>
        <v>0</v>
      </c>
    </row>
    <row r="3001" spans="1:22" x14ac:dyDescent="0.4">
      <c r="A3001" s="8">
        <v>0</v>
      </c>
      <c r="B3001" s="8">
        <v>0</v>
      </c>
      <c r="C3001" s="8">
        <v>41</v>
      </c>
      <c r="D3001" s="8">
        <v>1</v>
      </c>
      <c r="E3001" s="8">
        <v>1</v>
      </c>
      <c r="F3001" s="8">
        <v>25</v>
      </c>
      <c r="G3001" s="8">
        <v>0</v>
      </c>
      <c r="H3001" s="8">
        <v>0</v>
      </c>
      <c r="I3001" s="8">
        <v>0</v>
      </c>
      <c r="J3001" s="8">
        <v>0</v>
      </c>
      <c r="K3001" s="8">
        <v>172</v>
      </c>
      <c r="L3001" s="8">
        <v>108</v>
      </c>
      <c r="M3001" s="8">
        <v>73</v>
      </c>
      <c r="N3001" s="8">
        <v>22.5</v>
      </c>
      <c r="O3001" s="8">
        <v>85</v>
      </c>
      <c r="P3001" s="8">
        <v>73</v>
      </c>
      <c r="Q3001">
        <f t="shared" si="276"/>
        <v>-2.7467261856050795</v>
      </c>
      <c r="R3001">
        <f t="shared" si="277"/>
        <v>6.413749211807733E-2</v>
      </c>
      <c r="S3001">
        <f t="shared" si="278"/>
        <v>6.0271809416673199E-2</v>
      </c>
      <c r="T3001">
        <f t="shared" si="279"/>
        <v>0.93972819058332679</v>
      </c>
      <c r="U3001" s="11">
        <f t="shared" si="280"/>
        <v>-2.6997744698187835E-2</v>
      </c>
      <c r="V3001">
        <f t="shared" si="281"/>
        <v>0</v>
      </c>
    </row>
    <row r="3002" spans="1:22" x14ac:dyDescent="0.4">
      <c r="A3002" s="8">
        <v>0</v>
      </c>
      <c r="B3002" s="8">
        <v>0</v>
      </c>
      <c r="C3002" s="8">
        <v>55</v>
      </c>
      <c r="D3002" s="8">
        <v>1</v>
      </c>
      <c r="E3002" s="8">
        <v>0</v>
      </c>
      <c r="F3002" s="8">
        <v>0</v>
      </c>
      <c r="G3002" s="8">
        <v>0</v>
      </c>
      <c r="H3002" s="8">
        <v>0</v>
      </c>
      <c r="I3002" s="8">
        <v>0</v>
      </c>
      <c r="J3002" s="8">
        <v>0</v>
      </c>
      <c r="K3002" s="8">
        <v>290</v>
      </c>
      <c r="L3002" s="8">
        <v>132</v>
      </c>
      <c r="M3002" s="8">
        <v>81</v>
      </c>
      <c r="N3002" s="8">
        <v>27.86</v>
      </c>
      <c r="O3002" s="8">
        <v>85</v>
      </c>
      <c r="P3002" s="8">
        <v>92</v>
      </c>
      <c r="Q3002">
        <f t="shared" si="276"/>
        <v>-2.0869153135631668</v>
      </c>
      <c r="R3002">
        <f t="shared" si="277"/>
        <v>0.12406926091276844</v>
      </c>
      <c r="S3002">
        <f t="shared" si="278"/>
        <v>0.11037510340957241</v>
      </c>
      <c r="T3002">
        <f t="shared" si="279"/>
        <v>0.88962489659042765</v>
      </c>
      <c r="U3002" s="11">
        <f t="shared" si="280"/>
        <v>-5.079307164719802E-2</v>
      </c>
      <c r="V3002">
        <f t="shared" si="281"/>
        <v>1</v>
      </c>
    </row>
    <row r="3003" spans="1:22" x14ac:dyDescent="0.4">
      <c r="A3003" s="8">
        <v>0</v>
      </c>
      <c r="B3003" s="8">
        <v>1</v>
      </c>
      <c r="C3003" s="8">
        <v>58</v>
      </c>
      <c r="D3003" s="8">
        <v>2</v>
      </c>
      <c r="E3003" s="8">
        <v>1</v>
      </c>
      <c r="F3003" s="8">
        <v>3</v>
      </c>
      <c r="G3003" s="8">
        <v>0</v>
      </c>
      <c r="H3003" s="8">
        <v>0</v>
      </c>
      <c r="I3003" s="8">
        <v>0</v>
      </c>
      <c r="J3003" s="8">
        <v>0</v>
      </c>
      <c r="K3003" s="8">
        <v>187</v>
      </c>
      <c r="L3003" s="8">
        <v>136.5</v>
      </c>
      <c r="M3003" s="8">
        <v>84</v>
      </c>
      <c r="N3003" s="8">
        <v>25.08</v>
      </c>
      <c r="O3003" s="8">
        <v>63</v>
      </c>
      <c r="P3003" s="8">
        <v>68</v>
      </c>
      <c r="Q3003">
        <f t="shared" si="276"/>
        <v>-1.5143663277363961</v>
      </c>
      <c r="R3003">
        <f t="shared" si="277"/>
        <v>0.21994751533808421</v>
      </c>
      <c r="S3003">
        <f t="shared" si="278"/>
        <v>0.18029260486434134</v>
      </c>
      <c r="T3003">
        <f t="shared" si="279"/>
        <v>0.8197073951356586</v>
      </c>
      <c r="U3003" s="11">
        <f t="shared" si="280"/>
        <v>-8.6341146831005869E-2</v>
      </c>
      <c r="V3003">
        <f t="shared" si="281"/>
        <v>1</v>
      </c>
    </row>
    <row r="3004" spans="1:22" x14ac:dyDescent="0.4">
      <c r="A3004" s="8">
        <v>0</v>
      </c>
      <c r="B3004" s="8">
        <v>0</v>
      </c>
      <c r="C3004" s="8">
        <v>45</v>
      </c>
      <c r="D3004" s="8">
        <v>4</v>
      </c>
      <c r="E3004" s="8">
        <v>0</v>
      </c>
      <c r="F3004" s="8">
        <v>0</v>
      </c>
      <c r="G3004" s="8">
        <v>0</v>
      </c>
      <c r="H3004" s="8">
        <v>0</v>
      </c>
      <c r="I3004" s="8">
        <v>0</v>
      </c>
      <c r="J3004" s="8">
        <v>0</v>
      </c>
      <c r="K3004" s="8">
        <v>201</v>
      </c>
      <c r="L3004" s="8">
        <v>128.5</v>
      </c>
      <c r="M3004" s="8">
        <v>73</v>
      </c>
      <c r="N3004" s="8">
        <v>24.56</v>
      </c>
      <c r="O3004" s="8">
        <v>85</v>
      </c>
      <c r="P3004" s="8">
        <v>82</v>
      </c>
      <c r="Q3004">
        <f t="shared" si="276"/>
        <v>-2.9130566545550467</v>
      </c>
      <c r="R3004">
        <f t="shared" si="277"/>
        <v>5.4309470609356224E-2</v>
      </c>
      <c r="S3004">
        <f t="shared" si="278"/>
        <v>5.151188728103441E-2</v>
      </c>
      <c r="T3004">
        <f t="shared" si="279"/>
        <v>0.9484881127189656</v>
      </c>
      <c r="U3004" s="11">
        <f t="shared" si="280"/>
        <v>-2.2968107698786131E-2</v>
      </c>
      <c r="V3004">
        <f t="shared" si="281"/>
        <v>0</v>
      </c>
    </row>
    <row r="3005" spans="1:22" x14ac:dyDescent="0.4">
      <c r="A3005" s="8">
        <v>1</v>
      </c>
      <c r="B3005" s="8">
        <v>0</v>
      </c>
      <c r="C3005" s="8">
        <v>47</v>
      </c>
      <c r="D3005" s="9">
        <v>2</v>
      </c>
      <c r="E3005" s="8">
        <v>1</v>
      </c>
      <c r="F3005" s="8">
        <v>20</v>
      </c>
      <c r="G3005" s="8">
        <v>0</v>
      </c>
      <c r="H3005" s="8">
        <v>0</v>
      </c>
      <c r="I3005" s="8">
        <v>0</v>
      </c>
      <c r="J3005" s="8">
        <v>0</v>
      </c>
      <c r="K3005" s="8">
        <v>304</v>
      </c>
      <c r="L3005" s="8">
        <v>110</v>
      </c>
      <c r="M3005" s="8">
        <v>72</v>
      </c>
      <c r="N3005" s="8">
        <v>20.88</v>
      </c>
      <c r="O3005" s="8">
        <v>85</v>
      </c>
      <c r="P3005" s="8">
        <v>75</v>
      </c>
      <c r="Q3005">
        <f t="shared" si="276"/>
        <v>-2.3969383497946737</v>
      </c>
      <c r="R3005">
        <f t="shared" si="277"/>
        <v>9.0996125545508358E-2</v>
      </c>
      <c r="S3005">
        <f t="shared" si="278"/>
        <v>8.3406460769977014E-2</v>
      </c>
      <c r="T3005">
        <f t="shared" si="279"/>
        <v>8.3406460769977014E-2</v>
      </c>
      <c r="U3005" s="11">
        <f t="shared" si="280"/>
        <v>-1.0788003070592196</v>
      </c>
      <c r="V3005">
        <f t="shared" si="281"/>
        <v>0</v>
      </c>
    </row>
    <row r="3006" spans="1:22" x14ac:dyDescent="0.4">
      <c r="A3006" s="8">
        <v>0</v>
      </c>
      <c r="B3006" s="8">
        <v>0</v>
      </c>
      <c r="C3006" s="8">
        <v>51</v>
      </c>
      <c r="D3006" s="8">
        <v>3</v>
      </c>
      <c r="E3006" s="8">
        <v>0</v>
      </c>
      <c r="F3006" s="8">
        <v>0</v>
      </c>
      <c r="G3006" s="8">
        <v>0</v>
      </c>
      <c r="H3006" s="8">
        <v>0</v>
      </c>
      <c r="I3006" s="8">
        <v>0</v>
      </c>
      <c r="J3006" s="8">
        <v>0</v>
      </c>
      <c r="K3006" s="8">
        <v>204</v>
      </c>
      <c r="L3006" s="8">
        <v>119</v>
      </c>
      <c r="M3006" s="8">
        <v>80</v>
      </c>
      <c r="N3006" s="8">
        <v>24.03</v>
      </c>
      <c r="O3006" s="8">
        <v>85</v>
      </c>
      <c r="P3006" s="8">
        <v>87</v>
      </c>
      <c r="Q3006">
        <f t="shared" si="276"/>
        <v>-2.6948789064977348</v>
      </c>
      <c r="R3006">
        <f t="shared" si="277"/>
        <v>6.7550561213013324E-2</v>
      </c>
      <c r="S3006">
        <f t="shared" si="278"/>
        <v>6.3276217227836426E-2</v>
      </c>
      <c r="T3006">
        <f t="shared" si="279"/>
        <v>0.93672378277216362</v>
      </c>
      <c r="U3006" s="11">
        <f t="shared" si="280"/>
        <v>-2.838845319196058E-2</v>
      </c>
      <c r="V3006">
        <f t="shared" si="281"/>
        <v>0</v>
      </c>
    </row>
    <row r="3007" spans="1:22" x14ac:dyDescent="0.4">
      <c r="A3007" s="8">
        <v>0</v>
      </c>
      <c r="B3007" s="8">
        <v>0</v>
      </c>
      <c r="C3007" s="8">
        <v>46</v>
      </c>
      <c r="D3007" s="8">
        <v>4</v>
      </c>
      <c r="E3007" s="8">
        <v>0</v>
      </c>
      <c r="F3007" s="8">
        <v>0</v>
      </c>
      <c r="G3007" s="8">
        <v>0</v>
      </c>
      <c r="H3007" s="8">
        <v>0</v>
      </c>
      <c r="I3007" s="8">
        <v>0</v>
      </c>
      <c r="J3007" s="8">
        <v>0</v>
      </c>
      <c r="K3007" s="8">
        <v>255</v>
      </c>
      <c r="L3007" s="8">
        <v>117</v>
      </c>
      <c r="M3007" s="8">
        <v>77</v>
      </c>
      <c r="N3007" s="8">
        <v>26.35</v>
      </c>
      <c r="O3007" s="8">
        <v>90</v>
      </c>
      <c r="P3007" s="8">
        <v>76</v>
      </c>
      <c r="Q3007">
        <f t="shared" si="276"/>
        <v>-2.9978337269603337</v>
      </c>
      <c r="R3007">
        <f t="shared" si="277"/>
        <v>4.9895037655048602E-2</v>
      </c>
      <c r="S3007">
        <f t="shared" si="278"/>
        <v>4.7523834160117261E-2</v>
      </c>
      <c r="T3007">
        <f t="shared" si="279"/>
        <v>0.9524761658398827</v>
      </c>
      <c r="U3007" s="11">
        <f t="shared" si="280"/>
        <v>-2.1145883026335369E-2</v>
      </c>
      <c r="V3007">
        <f t="shared" si="281"/>
        <v>0</v>
      </c>
    </row>
    <row r="3008" spans="1:22" x14ac:dyDescent="0.4">
      <c r="A3008" s="8">
        <v>0</v>
      </c>
      <c r="B3008" s="8">
        <v>0</v>
      </c>
      <c r="C3008" s="8">
        <v>43</v>
      </c>
      <c r="D3008" s="8">
        <v>1</v>
      </c>
      <c r="E3008" s="8">
        <v>1</v>
      </c>
      <c r="F3008" s="8">
        <v>20</v>
      </c>
      <c r="G3008" s="8">
        <v>0</v>
      </c>
      <c r="H3008" s="8">
        <v>0</v>
      </c>
      <c r="I3008" s="8">
        <v>0</v>
      </c>
      <c r="J3008" s="8">
        <v>0</v>
      </c>
      <c r="K3008" s="8">
        <v>200</v>
      </c>
      <c r="L3008" s="8">
        <v>115</v>
      </c>
      <c r="M3008" s="8">
        <v>80</v>
      </c>
      <c r="N3008" s="8">
        <v>26.66</v>
      </c>
      <c r="O3008" s="8">
        <v>60</v>
      </c>
      <c r="P3008" s="8">
        <v>81</v>
      </c>
      <c r="Q3008">
        <f t="shared" si="276"/>
        <v>-2.5669920795906958</v>
      </c>
      <c r="R3008">
        <f t="shared" si="277"/>
        <v>7.6766104831369142E-2</v>
      </c>
      <c r="S3008">
        <f t="shared" si="278"/>
        <v>7.129320331214492E-2</v>
      </c>
      <c r="T3008">
        <f t="shared" si="279"/>
        <v>0.92870679668785505</v>
      </c>
      <c r="U3008" s="11">
        <f t="shared" si="280"/>
        <v>-3.2121376080878804E-2</v>
      </c>
      <c r="V3008">
        <f t="shared" si="281"/>
        <v>0</v>
      </c>
    </row>
    <row r="3009" spans="1:22" x14ac:dyDescent="0.4">
      <c r="A3009" s="8">
        <v>1</v>
      </c>
      <c r="B3009" s="8">
        <v>1</v>
      </c>
      <c r="C3009" s="8">
        <v>42</v>
      </c>
      <c r="D3009" s="8">
        <v>1</v>
      </c>
      <c r="E3009" s="8">
        <v>0</v>
      </c>
      <c r="F3009" s="8">
        <v>0</v>
      </c>
      <c r="G3009" s="8">
        <v>0</v>
      </c>
      <c r="H3009" s="8">
        <v>0</v>
      </c>
      <c r="I3009" s="8">
        <v>1</v>
      </c>
      <c r="J3009" s="8">
        <v>0</v>
      </c>
      <c r="K3009" s="8">
        <v>327</v>
      </c>
      <c r="L3009" s="8">
        <v>134</v>
      </c>
      <c r="M3009" s="8">
        <v>93</v>
      </c>
      <c r="N3009" s="8">
        <v>25.14</v>
      </c>
      <c r="O3009" s="8">
        <v>70</v>
      </c>
      <c r="P3009" s="8">
        <v>72</v>
      </c>
      <c r="Q3009">
        <f t="shared" si="276"/>
        <v>-2.2681994373715479</v>
      </c>
      <c r="R3009">
        <f t="shared" si="277"/>
        <v>0.10349836770455619</v>
      </c>
      <c r="S3009">
        <f t="shared" si="278"/>
        <v>9.3791138014864911E-2</v>
      </c>
      <c r="T3009">
        <f t="shared" si="279"/>
        <v>9.3791138014864911E-2</v>
      </c>
      <c r="U3009" s="11">
        <f t="shared" si="280"/>
        <v>-1.027838194596016</v>
      </c>
      <c r="V3009">
        <f t="shared" si="281"/>
        <v>0</v>
      </c>
    </row>
    <row r="3010" spans="1:22" x14ac:dyDescent="0.4">
      <c r="A3010" s="8">
        <v>0</v>
      </c>
      <c r="B3010" s="8">
        <v>0</v>
      </c>
      <c r="C3010" s="8">
        <v>64</v>
      </c>
      <c r="D3010" s="8">
        <v>1</v>
      </c>
      <c r="E3010" s="8">
        <v>1</v>
      </c>
      <c r="F3010" s="8">
        <v>20</v>
      </c>
      <c r="G3010" s="8">
        <v>0</v>
      </c>
      <c r="H3010" s="8">
        <v>0</v>
      </c>
      <c r="I3010" s="8">
        <v>0</v>
      </c>
      <c r="J3010" s="8">
        <v>0</v>
      </c>
      <c r="K3010" s="8">
        <v>272</v>
      </c>
      <c r="L3010" s="8">
        <v>131</v>
      </c>
      <c r="M3010" s="8">
        <v>85</v>
      </c>
      <c r="N3010" s="8">
        <v>21.82</v>
      </c>
      <c r="O3010" s="8">
        <v>70</v>
      </c>
      <c r="P3010" s="8">
        <v>80</v>
      </c>
      <c r="Q3010">
        <f t="shared" si="276"/>
        <v>-1.0016056423255852</v>
      </c>
      <c r="R3010">
        <f t="shared" si="277"/>
        <v>0.36728923232893484</v>
      </c>
      <c r="S3010">
        <f t="shared" si="278"/>
        <v>0.26862585007220657</v>
      </c>
      <c r="T3010">
        <f t="shared" si="279"/>
        <v>0.73137414992779348</v>
      </c>
      <c r="U3010" s="11">
        <f t="shared" si="280"/>
        <v>-0.13586039365905209</v>
      </c>
      <c r="V3010">
        <f t="shared" si="281"/>
        <v>1</v>
      </c>
    </row>
    <row r="3011" spans="1:22" x14ac:dyDescent="0.4">
      <c r="A3011" s="8">
        <v>0</v>
      </c>
      <c r="B3011" s="8">
        <v>1</v>
      </c>
      <c r="C3011" s="8">
        <v>39</v>
      </c>
      <c r="D3011" s="8">
        <v>2</v>
      </c>
      <c r="E3011" s="8">
        <v>1</v>
      </c>
      <c r="F3011" s="8">
        <v>20</v>
      </c>
      <c r="G3011" s="8">
        <v>0</v>
      </c>
      <c r="H3011" s="8">
        <v>0</v>
      </c>
      <c r="I3011" s="8">
        <v>0</v>
      </c>
      <c r="J3011" s="8">
        <v>0</v>
      </c>
      <c r="K3011" s="8">
        <v>230</v>
      </c>
      <c r="L3011" s="8">
        <v>134</v>
      </c>
      <c r="M3011" s="8">
        <v>92</v>
      </c>
      <c r="N3011" s="8">
        <v>28.44</v>
      </c>
      <c r="O3011" s="8">
        <v>75</v>
      </c>
      <c r="P3011" s="8">
        <v>56</v>
      </c>
      <c r="Q3011">
        <f t="shared" si="276"/>
        <v>-2.1573965228751897</v>
      </c>
      <c r="R3011">
        <f t="shared" si="277"/>
        <v>0.11562575853421075</v>
      </c>
      <c r="S3011">
        <f t="shared" si="278"/>
        <v>0.10364206603308281</v>
      </c>
      <c r="T3011">
        <f t="shared" si="279"/>
        <v>0.89635793396691721</v>
      </c>
      <c r="U3011" s="11">
        <f t="shared" si="280"/>
        <v>-4.7518533077091765E-2</v>
      </c>
      <c r="V3011">
        <f t="shared" si="281"/>
        <v>1</v>
      </c>
    </row>
    <row r="3012" spans="1:22" x14ac:dyDescent="0.4">
      <c r="A3012" s="8">
        <v>0</v>
      </c>
      <c r="B3012" s="8">
        <v>0</v>
      </c>
      <c r="C3012" s="8">
        <v>45</v>
      </c>
      <c r="D3012" s="8">
        <v>2</v>
      </c>
      <c r="E3012" s="8">
        <v>1</v>
      </c>
      <c r="F3012" s="8">
        <v>1</v>
      </c>
      <c r="G3012" s="8">
        <v>0</v>
      </c>
      <c r="H3012" s="8">
        <v>0</v>
      </c>
      <c r="I3012" s="8">
        <v>1</v>
      </c>
      <c r="J3012" s="8">
        <v>0</v>
      </c>
      <c r="K3012" s="8">
        <v>285</v>
      </c>
      <c r="L3012" s="8">
        <v>132.5</v>
      </c>
      <c r="M3012" s="8">
        <v>97.5</v>
      </c>
      <c r="N3012" s="8">
        <v>24.74</v>
      </c>
      <c r="O3012" s="8">
        <v>98</v>
      </c>
      <c r="P3012" s="8">
        <v>77</v>
      </c>
      <c r="Q3012">
        <f t="shared" si="276"/>
        <v>-2.6511924140629244</v>
      </c>
      <c r="R3012">
        <f t="shared" si="277"/>
        <v>7.0567017768215001E-2</v>
      </c>
      <c r="S3012">
        <f t="shared" si="278"/>
        <v>6.5915553717808675E-2</v>
      </c>
      <c r="T3012">
        <f t="shared" si="279"/>
        <v>0.93408444628219134</v>
      </c>
      <c r="U3012" s="11">
        <f t="shared" si="280"/>
        <v>-2.9613859426722466E-2</v>
      </c>
      <c r="V3012">
        <f t="shared" si="281"/>
        <v>0</v>
      </c>
    </row>
    <row r="3013" spans="1:22" x14ac:dyDescent="0.4">
      <c r="A3013" s="8">
        <v>0</v>
      </c>
      <c r="B3013" s="8">
        <v>1</v>
      </c>
      <c r="C3013" s="8">
        <v>50</v>
      </c>
      <c r="D3013" s="8">
        <v>2</v>
      </c>
      <c r="E3013" s="8">
        <v>0</v>
      </c>
      <c r="F3013" s="8">
        <v>0</v>
      </c>
      <c r="G3013" s="8">
        <v>0</v>
      </c>
      <c r="H3013" s="8">
        <v>0</v>
      </c>
      <c r="I3013" s="8">
        <v>0</v>
      </c>
      <c r="J3013" s="8">
        <v>0</v>
      </c>
      <c r="K3013" s="8">
        <v>258</v>
      </c>
      <c r="L3013" s="8">
        <v>129</v>
      </c>
      <c r="M3013" s="8">
        <v>84</v>
      </c>
      <c r="N3013" s="8">
        <v>24.56</v>
      </c>
      <c r="O3013" s="8">
        <v>80</v>
      </c>
      <c r="P3013" s="8">
        <v>75</v>
      </c>
      <c r="Q3013">
        <f t="shared" si="276"/>
        <v>-2.1344059521795788</v>
      </c>
      <c r="R3013">
        <f t="shared" si="277"/>
        <v>0.1183148541857903</v>
      </c>
      <c r="S3013">
        <f t="shared" si="278"/>
        <v>0.10579744491718443</v>
      </c>
      <c r="T3013">
        <f t="shared" si="279"/>
        <v>0.89420255508281554</v>
      </c>
      <c r="U3013" s="11">
        <f t="shared" si="280"/>
        <v>-4.8564093518778516E-2</v>
      </c>
      <c r="V3013">
        <f t="shared" si="281"/>
        <v>1</v>
      </c>
    </row>
    <row r="3014" spans="1:22" x14ac:dyDescent="0.4">
      <c r="A3014" s="8">
        <v>0</v>
      </c>
      <c r="B3014" s="8">
        <v>1</v>
      </c>
      <c r="C3014" s="8">
        <v>60</v>
      </c>
      <c r="D3014" s="8">
        <v>1</v>
      </c>
      <c r="E3014" s="8">
        <v>0</v>
      </c>
      <c r="F3014" s="8">
        <v>0</v>
      </c>
      <c r="G3014" s="8">
        <v>0</v>
      </c>
      <c r="H3014" s="8">
        <v>0</v>
      </c>
      <c r="I3014" s="8">
        <v>0</v>
      </c>
      <c r="J3014" s="8">
        <v>0</v>
      </c>
      <c r="K3014" s="8">
        <v>235</v>
      </c>
      <c r="L3014" s="8">
        <v>146</v>
      </c>
      <c r="M3014" s="8">
        <v>92</v>
      </c>
      <c r="N3014" s="8">
        <v>26.85</v>
      </c>
      <c r="O3014" s="8">
        <v>80</v>
      </c>
      <c r="P3014" s="8">
        <v>108</v>
      </c>
      <c r="Q3014">
        <f t="shared" ref="Q3014:Q3077" si="282">$A$2+SUMPRODUCT(B$2:P$2,B3014:P3014)</f>
        <v>-1.1932443545234879</v>
      </c>
      <c r="R3014">
        <f t="shared" ref="R3014:R3077" si="283">EXP(Q3014)</f>
        <v>0.30323586179399692</v>
      </c>
      <c r="S3014">
        <f t="shared" ref="S3014:S3077" si="284">R3014/(1+R3014)</f>
        <v>0.23267918776925856</v>
      </c>
      <c r="T3014">
        <f t="shared" ref="T3014:T3077" si="285">IF(A3014=1,S3014,1-S3014)</f>
        <v>0.76732081223074144</v>
      </c>
      <c r="U3014" s="11">
        <f t="shared" ref="U3014:U3077" si="286">LOG(T3014)</f>
        <v>-0.11502302216367832</v>
      </c>
      <c r="V3014">
        <f t="shared" ref="V3014:V3077" si="287">IF(S3014&gt;S$1,1,0)</f>
        <v>1</v>
      </c>
    </row>
    <row r="3015" spans="1:22" x14ac:dyDescent="0.4">
      <c r="A3015" s="8">
        <v>0</v>
      </c>
      <c r="B3015" s="8">
        <v>1</v>
      </c>
      <c r="C3015" s="8">
        <v>62</v>
      </c>
      <c r="D3015" s="8">
        <v>1</v>
      </c>
      <c r="E3015" s="8">
        <v>0</v>
      </c>
      <c r="F3015" s="8">
        <v>0</v>
      </c>
      <c r="G3015" s="8">
        <v>0</v>
      </c>
      <c r="H3015" s="8">
        <v>0</v>
      </c>
      <c r="I3015" s="8">
        <v>0</v>
      </c>
      <c r="J3015" s="8">
        <v>0</v>
      </c>
      <c r="K3015" s="8">
        <v>265</v>
      </c>
      <c r="L3015" s="8">
        <v>135</v>
      </c>
      <c r="M3015" s="8">
        <v>80</v>
      </c>
      <c r="N3015" s="8">
        <v>27.94</v>
      </c>
      <c r="O3015" s="8">
        <v>50</v>
      </c>
      <c r="P3015" s="8">
        <v>80</v>
      </c>
      <c r="Q3015">
        <f t="shared" si="282"/>
        <v>-1.1661939750490946</v>
      </c>
      <c r="R3015">
        <f t="shared" si="283"/>
        <v>0.31155045640326723</v>
      </c>
      <c r="S3015">
        <f t="shared" si="284"/>
        <v>0.23754363004656961</v>
      </c>
      <c r="T3015">
        <f t="shared" si="285"/>
        <v>0.76245636995343036</v>
      </c>
      <c r="U3015" s="11">
        <f t="shared" si="286"/>
        <v>-0.11778500290655237</v>
      </c>
      <c r="V3015">
        <f t="shared" si="287"/>
        <v>1</v>
      </c>
    </row>
    <row r="3016" spans="1:22" x14ac:dyDescent="0.4">
      <c r="A3016" s="8">
        <v>0</v>
      </c>
      <c r="B3016" s="8">
        <v>1</v>
      </c>
      <c r="C3016" s="8">
        <v>51</v>
      </c>
      <c r="D3016" s="8">
        <v>4</v>
      </c>
      <c r="E3016" s="8">
        <v>0</v>
      </c>
      <c r="F3016" s="8">
        <v>0</v>
      </c>
      <c r="G3016" s="8">
        <v>0</v>
      </c>
      <c r="H3016" s="8">
        <v>0</v>
      </c>
      <c r="I3016" s="8">
        <v>0</v>
      </c>
      <c r="J3016" s="8">
        <v>0</v>
      </c>
      <c r="K3016" s="8">
        <v>230</v>
      </c>
      <c r="L3016" s="8">
        <v>115.5</v>
      </c>
      <c r="M3016" s="8">
        <v>85</v>
      </c>
      <c r="N3016" s="8">
        <v>30.75</v>
      </c>
      <c r="O3016" s="8">
        <v>48</v>
      </c>
      <c r="P3016" s="8">
        <v>85</v>
      </c>
      <c r="Q3016">
        <f t="shared" si="282"/>
        <v>-2.2126456380871797</v>
      </c>
      <c r="R3016">
        <f t="shared" si="283"/>
        <v>0.10941080388267199</v>
      </c>
      <c r="S3016">
        <f t="shared" si="284"/>
        <v>9.8620640343288879E-2</v>
      </c>
      <c r="T3016">
        <f t="shared" si="285"/>
        <v>0.90137935965671112</v>
      </c>
      <c r="U3016" s="11">
        <f t="shared" si="286"/>
        <v>-4.5092390895422503E-2</v>
      </c>
      <c r="V3016">
        <f t="shared" si="287"/>
        <v>0</v>
      </c>
    </row>
    <row r="3017" spans="1:22" x14ac:dyDescent="0.4">
      <c r="A3017" s="8">
        <v>0</v>
      </c>
      <c r="B3017" s="8">
        <v>1</v>
      </c>
      <c r="C3017" s="8">
        <v>51</v>
      </c>
      <c r="D3017" s="8">
        <v>1</v>
      </c>
      <c r="E3017" s="8">
        <v>1</v>
      </c>
      <c r="F3017" s="8">
        <v>40</v>
      </c>
      <c r="G3017" s="8">
        <v>0</v>
      </c>
      <c r="H3017" s="8">
        <v>0</v>
      </c>
      <c r="I3017" s="8">
        <v>0</v>
      </c>
      <c r="J3017" s="8">
        <v>0</v>
      </c>
      <c r="K3017" s="8">
        <v>212</v>
      </c>
      <c r="L3017" s="8">
        <v>122.5</v>
      </c>
      <c r="M3017" s="8">
        <v>73</v>
      </c>
      <c r="N3017" s="8">
        <v>22.34</v>
      </c>
      <c r="O3017" s="8">
        <v>75</v>
      </c>
      <c r="P3017" s="8">
        <v>74</v>
      </c>
      <c r="Q3017">
        <f t="shared" si="282"/>
        <v>-0.91637214154161839</v>
      </c>
      <c r="R3017">
        <f t="shared" si="283"/>
        <v>0.39996743745848551</v>
      </c>
      <c r="S3017">
        <f t="shared" si="284"/>
        <v>0.28569767178627403</v>
      </c>
      <c r="T3017">
        <f t="shared" si="285"/>
        <v>0.71430232821372597</v>
      </c>
      <c r="U3017" s="11">
        <f t="shared" si="286"/>
        <v>-0.1461179343235523</v>
      </c>
      <c r="V3017">
        <f t="shared" si="287"/>
        <v>1</v>
      </c>
    </row>
    <row r="3018" spans="1:22" x14ac:dyDescent="0.4">
      <c r="A3018" s="8">
        <v>0</v>
      </c>
      <c r="B3018" s="8">
        <v>0</v>
      </c>
      <c r="C3018" s="8">
        <v>40</v>
      </c>
      <c r="D3018" s="8">
        <v>1</v>
      </c>
      <c r="E3018" s="8">
        <v>1</v>
      </c>
      <c r="F3018" s="8">
        <v>20</v>
      </c>
      <c r="G3018" s="8">
        <v>0</v>
      </c>
      <c r="H3018" s="8">
        <v>0</v>
      </c>
      <c r="I3018" s="8">
        <v>0</v>
      </c>
      <c r="J3018" s="8">
        <v>0</v>
      </c>
      <c r="K3018" s="8">
        <v>272</v>
      </c>
      <c r="L3018" s="8">
        <v>123</v>
      </c>
      <c r="M3018" s="8">
        <v>75</v>
      </c>
      <c r="N3018" s="8">
        <v>23.08</v>
      </c>
      <c r="O3018" s="8">
        <v>80</v>
      </c>
      <c r="P3018" s="8">
        <v>63</v>
      </c>
      <c r="Q3018">
        <f t="shared" si="282"/>
        <v>-2.6376745240939474</v>
      </c>
      <c r="R3018">
        <f t="shared" si="283"/>
        <v>7.1527411574121957E-2</v>
      </c>
      <c r="S3018">
        <f t="shared" si="284"/>
        <v>6.6752759473549042E-2</v>
      </c>
      <c r="T3018">
        <f t="shared" si="285"/>
        <v>0.93324724052645092</v>
      </c>
      <c r="U3018" s="11">
        <f t="shared" si="286"/>
        <v>-3.0003285544071036E-2</v>
      </c>
      <c r="V3018">
        <f t="shared" si="287"/>
        <v>0</v>
      </c>
    </row>
    <row r="3019" spans="1:22" x14ac:dyDescent="0.4">
      <c r="A3019" s="8">
        <v>0</v>
      </c>
      <c r="B3019" s="8">
        <v>0</v>
      </c>
      <c r="C3019" s="8">
        <v>39</v>
      </c>
      <c r="D3019" s="8">
        <v>1</v>
      </c>
      <c r="E3019" s="8">
        <v>0</v>
      </c>
      <c r="F3019" s="8">
        <v>0</v>
      </c>
      <c r="G3019" s="8">
        <v>0</v>
      </c>
      <c r="H3019" s="8">
        <v>0</v>
      </c>
      <c r="I3019" s="8">
        <v>0</v>
      </c>
      <c r="J3019" s="8">
        <v>0</v>
      </c>
      <c r="K3019" s="8">
        <v>275</v>
      </c>
      <c r="L3019" s="8">
        <v>131</v>
      </c>
      <c r="M3019" s="8">
        <v>80</v>
      </c>
      <c r="N3019" s="8">
        <v>25.79</v>
      </c>
      <c r="O3019" s="8">
        <v>94</v>
      </c>
      <c r="P3019" s="8">
        <v>84</v>
      </c>
      <c r="Q3019">
        <f t="shared" si="282"/>
        <v>-3.1605718250262136</v>
      </c>
      <c r="R3019">
        <f t="shared" si="283"/>
        <v>4.2401487914950277E-2</v>
      </c>
      <c r="S3019">
        <f t="shared" si="284"/>
        <v>4.0676733875124535E-2</v>
      </c>
      <c r="T3019">
        <f t="shared" si="285"/>
        <v>0.95932326612487551</v>
      </c>
      <c r="U3019" s="11">
        <f t="shared" si="286"/>
        <v>-1.8035022613192168E-2</v>
      </c>
      <c r="V3019">
        <f t="shared" si="287"/>
        <v>0</v>
      </c>
    </row>
    <row r="3020" spans="1:22" x14ac:dyDescent="0.4">
      <c r="A3020" s="8">
        <v>0</v>
      </c>
      <c r="B3020" s="8">
        <v>1</v>
      </c>
      <c r="C3020" s="8">
        <v>47</v>
      </c>
      <c r="D3020" s="8">
        <v>3</v>
      </c>
      <c r="E3020" s="8">
        <v>1</v>
      </c>
      <c r="F3020" s="8">
        <v>20</v>
      </c>
      <c r="G3020" s="8">
        <v>0</v>
      </c>
      <c r="H3020" s="8">
        <v>0</v>
      </c>
      <c r="I3020" s="8">
        <v>0</v>
      </c>
      <c r="J3020" s="8">
        <v>0</v>
      </c>
      <c r="K3020" s="8">
        <v>281</v>
      </c>
      <c r="L3020" s="8">
        <v>119</v>
      </c>
      <c r="M3020" s="8">
        <v>81</v>
      </c>
      <c r="N3020" s="8">
        <v>23.72</v>
      </c>
      <c r="O3020" s="8">
        <v>80</v>
      </c>
      <c r="P3020" s="8">
        <v>65</v>
      </c>
      <c r="Q3020">
        <f t="shared" si="282"/>
        <v>-1.8762837876597454</v>
      </c>
      <c r="R3020">
        <f t="shared" si="283"/>
        <v>0.15315821794985607</v>
      </c>
      <c r="S3020">
        <f t="shared" si="284"/>
        <v>0.13281630878211023</v>
      </c>
      <c r="T3020">
        <f t="shared" si="285"/>
        <v>0.86718369121788974</v>
      </c>
      <c r="U3020" s="11">
        <f t="shared" si="286"/>
        <v>-6.1888898334145952E-2</v>
      </c>
      <c r="V3020">
        <f t="shared" si="287"/>
        <v>1</v>
      </c>
    </row>
    <row r="3021" spans="1:22" x14ac:dyDescent="0.4">
      <c r="A3021" s="8">
        <v>0</v>
      </c>
      <c r="B3021" s="8">
        <v>0</v>
      </c>
      <c r="C3021" s="8">
        <v>48</v>
      </c>
      <c r="D3021" s="8">
        <v>3</v>
      </c>
      <c r="E3021" s="8">
        <v>1</v>
      </c>
      <c r="F3021" s="8">
        <v>20</v>
      </c>
      <c r="G3021" s="8">
        <v>0</v>
      </c>
      <c r="H3021" s="8">
        <v>0</v>
      </c>
      <c r="I3021" s="8">
        <v>0</v>
      </c>
      <c r="J3021" s="8">
        <v>0</v>
      </c>
      <c r="K3021" s="8">
        <v>259</v>
      </c>
      <c r="L3021" s="8">
        <v>129</v>
      </c>
      <c r="M3021" s="8">
        <v>81</v>
      </c>
      <c r="N3021" s="8">
        <v>21.08</v>
      </c>
      <c r="O3021" s="8">
        <v>75</v>
      </c>
      <c r="P3021" s="8">
        <v>65</v>
      </c>
      <c r="Q3021">
        <f t="shared" si="282"/>
        <v>-2.0950559014736596</v>
      </c>
      <c r="R3021">
        <f t="shared" si="283"/>
        <v>0.12306336403827595</v>
      </c>
      <c r="S3021">
        <f t="shared" si="284"/>
        <v>0.10957829093077044</v>
      </c>
      <c r="T3021">
        <f t="shared" si="285"/>
        <v>0.89042170906922957</v>
      </c>
      <c r="U3021" s="11">
        <f t="shared" si="286"/>
        <v>-5.0404260158028333E-2</v>
      </c>
      <c r="V3021">
        <f t="shared" si="287"/>
        <v>1</v>
      </c>
    </row>
    <row r="3022" spans="1:22" x14ac:dyDescent="0.4">
      <c r="A3022" s="8">
        <v>0</v>
      </c>
      <c r="B3022" s="8">
        <v>1</v>
      </c>
      <c r="C3022" s="8">
        <v>40</v>
      </c>
      <c r="D3022" s="8">
        <v>4</v>
      </c>
      <c r="E3022" s="8">
        <v>1</v>
      </c>
      <c r="F3022" s="8">
        <v>30</v>
      </c>
      <c r="G3022" s="8">
        <v>0</v>
      </c>
      <c r="H3022" s="8">
        <v>0</v>
      </c>
      <c r="I3022" s="8">
        <v>0</v>
      </c>
      <c r="J3022" s="8">
        <v>0</v>
      </c>
      <c r="K3022" s="8">
        <v>205</v>
      </c>
      <c r="L3022" s="8">
        <v>131</v>
      </c>
      <c r="M3022" s="8">
        <v>81</v>
      </c>
      <c r="N3022" s="8">
        <v>23.74</v>
      </c>
      <c r="O3022" s="8">
        <v>66</v>
      </c>
      <c r="P3022" s="8">
        <v>87</v>
      </c>
      <c r="Q3022">
        <f t="shared" si="282"/>
        <v>-1.8062376113193217</v>
      </c>
      <c r="R3022">
        <f t="shared" si="283"/>
        <v>0.16427102703727212</v>
      </c>
      <c r="S3022">
        <f t="shared" si="284"/>
        <v>0.14109345953174979</v>
      </c>
      <c r="T3022">
        <f t="shared" si="285"/>
        <v>0.85890654046825021</v>
      </c>
      <c r="U3022" s="11">
        <f t="shared" si="286"/>
        <v>-6.6054090146787467E-2</v>
      </c>
      <c r="V3022">
        <f t="shared" si="287"/>
        <v>1</v>
      </c>
    </row>
    <row r="3023" spans="1:22" x14ac:dyDescent="0.4">
      <c r="A3023" s="8">
        <v>0</v>
      </c>
      <c r="B3023" s="8">
        <v>0</v>
      </c>
      <c r="C3023" s="8">
        <v>43</v>
      </c>
      <c r="D3023" s="8">
        <v>3</v>
      </c>
      <c r="E3023" s="8">
        <v>1</v>
      </c>
      <c r="F3023" s="8">
        <v>20</v>
      </c>
      <c r="G3023" s="8">
        <v>0</v>
      </c>
      <c r="H3023" s="8">
        <v>0</v>
      </c>
      <c r="I3023" s="8">
        <v>0</v>
      </c>
      <c r="J3023" s="8">
        <v>0</v>
      </c>
      <c r="K3023" s="8">
        <v>202</v>
      </c>
      <c r="L3023" s="8">
        <v>114</v>
      </c>
      <c r="M3023" s="8">
        <v>78</v>
      </c>
      <c r="N3023" s="8">
        <v>26.61</v>
      </c>
      <c r="O3023" s="8">
        <v>82</v>
      </c>
      <c r="P3023" s="8">
        <v>87</v>
      </c>
      <c r="Q3023">
        <f t="shared" si="282"/>
        <v>-2.6311518914625243</v>
      </c>
      <c r="R3023">
        <f t="shared" si="283"/>
        <v>7.1995483473921845E-2</v>
      </c>
      <c r="S3023">
        <f t="shared" si="284"/>
        <v>6.716024888520275E-2</v>
      </c>
      <c r="T3023">
        <f t="shared" si="285"/>
        <v>0.93283975111479722</v>
      </c>
      <c r="U3023" s="11">
        <f t="shared" si="286"/>
        <v>-3.019295559323891E-2</v>
      </c>
      <c r="V3023">
        <f t="shared" si="287"/>
        <v>0</v>
      </c>
    </row>
    <row r="3024" spans="1:22" x14ac:dyDescent="0.4">
      <c r="A3024" s="8">
        <v>1</v>
      </c>
      <c r="B3024" s="8">
        <v>1</v>
      </c>
      <c r="C3024" s="8">
        <v>51</v>
      </c>
      <c r="D3024" s="8">
        <v>4</v>
      </c>
      <c r="E3024" s="8">
        <v>1</v>
      </c>
      <c r="F3024" s="8">
        <v>30</v>
      </c>
      <c r="G3024" s="8">
        <v>0</v>
      </c>
      <c r="H3024" s="8">
        <v>0</v>
      </c>
      <c r="I3024" s="8">
        <v>0</v>
      </c>
      <c r="J3024" s="8">
        <v>0</v>
      </c>
      <c r="K3024" s="8">
        <v>342</v>
      </c>
      <c r="L3024" s="8">
        <v>110</v>
      </c>
      <c r="M3024" s="8">
        <v>70</v>
      </c>
      <c r="N3024" s="8">
        <v>28.86</v>
      </c>
      <c r="O3024" s="8">
        <v>72</v>
      </c>
      <c r="P3024" s="8">
        <v>87</v>
      </c>
      <c r="Q3024">
        <f t="shared" si="282"/>
        <v>-1.2681849560227594</v>
      </c>
      <c r="R3024">
        <f t="shared" si="283"/>
        <v>0.28134180638579481</v>
      </c>
      <c r="S3024">
        <f t="shared" si="284"/>
        <v>0.2195681160043931</v>
      </c>
      <c r="T3024">
        <f t="shared" si="285"/>
        <v>0.2195681160043931</v>
      </c>
      <c r="U3024" s="11">
        <f t="shared" si="286"/>
        <v>-0.65843072455293428</v>
      </c>
      <c r="V3024">
        <f t="shared" si="287"/>
        <v>1</v>
      </c>
    </row>
    <row r="3025" spans="1:22" x14ac:dyDescent="0.4">
      <c r="A3025" s="8">
        <v>1</v>
      </c>
      <c r="B3025" s="8">
        <v>1</v>
      </c>
      <c r="C3025" s="8">
        <v>59</v>
      </c>
      <c r="D3025" s="8">
        <v>3</v>
      </c>
      <c r="E3025" s="8">
        <v>1</v>
      </c>
      <c r="F3025" s="8">
        <v>30</v>
      </c>
      <c r="G3025" s="8">
        <v>0</v>
      </c>
      <c r="H3025" s="8">
        <v>0</v>
      </c>
      <c r="I3025" s="8">
        <v>1</v>
      </c>
      <c r="J3025" s="8">
        <v>0</v>
      </c>
      <c r="K3025" s="8">
        <v>239</v>
      </c>
      <c r="L3025" s="8">
        <v>168</v>
      </c>
      <c r="M3025" s="8">
        <v>100</v>
      </c>
      <c r="N3025" s="8">
        <v>27.87</v>
      </c>
      <c r="O3025" s="8">
        <v>65</v>
      </c>
      <c r="P3025" s="8">
        <v>96</v>
      </c>
      <c r="Q3025">
        <f t="shared" si="282"/>
        <v>0.2402595123344593</v>
      </c>
      <c r="R3025">
        <f t="shared" si="283"/>
        <v>1.2715790979669741</v>
      </c>
      <c r="S3025">
        <f t="shared" si="284"/>
        <v>0.55977760101112761</v>
      </c>
      <c r="T3025">
        <f t="shared" si="285"/>
        <v>0.55977760101112761</v>
      </c>
      <c r="U3025" s="11">
        <f t="shared" si="286"/>
        <v>-0.25198448341878205</v>
      </c>
      <c r="V3025">
        <f t="shared" si="287"/>
        <v>1</v>
      </c>
    </row>
    <row r="3026" spans="1:22" x14ac:dyDescent="0.4">
      <c r="A3026" s="8">
        <v>0</v>
      </c>
      <c r="B3026" s="8">
        <v>0</v>
      </c>
      <c r="C3026" s="8">
        <v>44</v>
      </c>
      <c r="D3026" s="8">
        <v>4</v>
      </c>
      <c r="E3026" s="8">
        <v>0</v>
      </c>
      <c r="F3026" s="8">
        <v>0</v>
      </c>
      <c r="G3026" s="8">
        <v>0</v>
      </c>
      <c r="H3026" s="8">
        <v>0</v>
      </c>
      <c r="I3026" s="8">
        <v>1</v>
      </c>
      <c r="J3026" s="8">
        <v>1</v>
      </c>
      <c r="K3026" s="8">
        <v>254</v>
      </c>
      <c r="L3026" s="8">
        <v>145</v>
      </c>
      <c r="M3026" s="8">
        <v>85</v>
      </c>
      <c r="N3026" s="8">
        <v>21.27</v>
      </c>
      <c r="O3026" s="8">
        <v>75</v>
      </c>
      <c r="P3026" s="8">
        <v>137</v>
      </c>
      <c r="Q3026">
        <f t="shared" si="282"/>
        <v>-2.3935789505449732</v>
      </c>
      <c r="R3026">
        <f t="shared" si="283"/>
        <v>9.1302331908128129E-2</v>
      </c>
      <c r="S3026">
        <f t="shared" si="284"/>
        <v>8.3663645938048328E-2</v>
      </c>
      <c r="T3026">
        <f t="shared" si="285"/>
        <v>0.91633635406195169</v>
      </c>
      <c r="U3026" s="11">
        <f t="shared" si="286"/>
        <v>-3.7945083209833905E-2</v>
      </c>
      <c r="V3026">
        <f t="shared" si="287"/>
        <v>0</v>
      </c>
    </row>
    <row r="3027" spans="1:22" x14ac:dyDescent="0.4">
      <c r="A3027" s="8">
        <v>0</v>
      </c>
      <c r="B3027" s="8">
        <v>0</v>
      </c>
      <c r="C3027" s="8">
        <v>64</v>
      </c>
      <c r="D3027" s="8">
        <v>4</v>
      </c>
      <c r="E3027" s="8">
        <v>1</v>
      </c>
      <c r="F3027" s="8">
        <v>6</v>
      </c>
      <c r="G3027" s="8">
        <v>0</v>
      </c>
      <c r="H3027" s="8">
        <v>0</v>
      </c>
      <c r="I3027" s="8">
        <v>1</v>
      </c>
      <c r="J3027" s="8">
        <v>0</v>
      </c>
      <c r="K3027" s="8">
        <v>239</v>
      </c>
      <c r="L3027" s="8">
        <v>143</v>
      </c>
      <c r="M3027" s="8">
        <v>84</v>
      </c>
      <c r="N3027" s="8">
        <v>20.059999999999999</v>
      </c>
      <c r="O3027" s="8">
        <v>55</v>
      </c>
      <c r="P3027" s="8">
        <v>73</v>
      </c>
      <c r="Q3027">
        <f t="shared" si="282"/>
        <v>-1.1286952879968455</v>
      </c>
      <c r="R3027">
        <f t="shared" si="283"/>
        <v>0.32345499685440071</v>
      </c>
      <c r="S3027">
        <f t="shared" si="284"/>
        <v>0.24440196124778807</v>
      </c>
      <c r="T3027">
        <f t="shared" si="285"/>
        <v>0.75559803875221188</v>
      </c>
      <c r="U3027" s="11">
        <f t="shared" si="286"/>
        <v>-0.12170917801356751</v>
      </c>
      <c r="V3027">
        <f t="shared" si="287"/>
        <v>1</v>
      </c>
    </row>
    <row r="3028" spans="1:22" x14ac:dyDescent="0.4">
      <c r="A3028" s="8">
        <v>0</v>
      </c>
      <c r="B3028" s="8">
        <v>1</v>
      </c>
      <c r="C3028" s="8">
        <v>50</v>
      </c>
      <c r="D3028" s="9">
        <v>2</v>
      </c>
      <c r="E3028" s="8">
        <v>0</v>
      </c>
      <c r="F3028" s="8">
        <v>0</v>
      </c>
      <c r="G3028" s="8">
        <v>0</v>
      </c>
      <c r="H3028" s="8">
        <v>0</v>
      </c>
      <c r="I3028" s="8">
        <v>0</v>
      </c>
      <c r="J3028" s="8">
        <v>0</v>
      </c>
      <c r="K3028" s="8">
        <v>268</v>
      </c>
      <c r="L3028" s="8">
        <v>108</v>
      </c>
      <c r="M3028" s="8">
        <v>69</v>
      </c>
      <c r="N3028" s="8">
        <v>25.14</v>
      </c>
      <c r="O3028" s="8">
        <v>65</v>
      </c>
      <c r="P3028" s="8">
        <v>67</v>
      </c>
      <c r="Q3028">
        <f t="shared" si="282"/>
        <v>-2.4106065727168406</v>
      </c>
      <c r="R3028">
        <f t="shared" si="283"/>
        <v>8.9760831584556194E-2</v>
      </c>
      <c r="S3028">
        <f t="shared" si="284"/>
        <v>8.2367459889378047E-2</v>
      </c>
      <c r="T3028">
        <f t="shared" si="285"/>
        <v>0.91763254011062201</v>
      </c>
      <c r="U3028" s="11">
        <f t="shared" si="286"/>
        <v>-3.7331194344022961E-2</v>
      </c>
      <c r="V3028">
        <f t="shared" si="287"/>
        <v>0</v>
      </c>
    </row>
    <row r="3029" spans="1:22" x14ac:dyDescent="0.4">
      <c r="A3029" s="8">
        <v>0</v>
      </c>
      <c r="B3029" s="8">
        <v>0</v>
      </c>
      <c r="C3029" s="8">
        <v>37</v>
      </c>
      <c r="D3029" s="8">
        <v>4</v>
      </c>
      <c r="E3029" s="8">
        <v>0</v>
      </c>
      <c r="F3029" s="8">
        <v>0</v>
      </c>
      <c r="G3029" s="8">
        <v>0</v>
      </c>
      <c r="H3029" s="8">
        <v>0</v>
      </c>
      <c r="I3029" s="8">
        <v>0</v>
      </c>
      <c r="J3029" s="8">
        <v>0</v>
      </c>
      <c r="K3029" s="8">
        <v>165</v>
      </c>
      <c r="L3029" s="8">
        <v>108</v>
      </c>
      <c r="M3029" s="8">
        <v>75</v>
      </c>
      <c r="N3029" s="8">
        <v>21.84</v>
      </c>
      <c r="O3029" s="8">
        <v>75</v>
      </c>
      <c r="P3029" s="8">
        <v>83</v>
      </c>
      <c r="Q3029">
        <f t="shared" si="282"/>
        <v>-3.7910926169366235</v>
      </c>
      <c r="R3029">
        <f t="shared" si="283"/>
        <v>2.2570926996382988E-2</v>
      </c>
      <c r="S3029">
        <f t="shared" si="284"/>
        <v>2.2072725128887638E-2</v>
      </c>
      <c r="T3029">
        <f t="shared" si="285"/>
        <v>0.97792727487111231</v>
      </c>
      <c r="U3029" s="11">
        <f t="shared" si="286"/>
        <v>-9.6934410166362346E-3</v>
      </c>
      <c r="V3029">
        <f t="shared" si="287"/>
        <v>0</v>
      </c>
    </row>
    <row r="3030" spans="1:22" x14ac:dyDescent="0.4">
      <c r="A3030" s="8">
        <v>0</v>
      </c>
      <c r="B3030" s="8">
        <v>1</v>
      </c>
      <c r="C3030" s="8">
        <v>54</v>
      </c>
      <c r="D3030" s="8">
        <v>4</v>
      </c>
      <c r="E3030" s="8">
        <v>0</v>
      </c>
      <c r="F3030" s="8">
        <v>0</v>
      </c>
      <c r="G3030" s="8">
        <v>0</v>
      </c>
      <c r="H3030" s="8">
        <v>0</v>
      </c>
      <c r="I3030" s="8">
        <v>0</v>
      </c>
      <c r="J3030" s="8">
        <v>0</v>
      </c>
      <c r="K3030" s="8">
        <v>265</v>
      </c>
      <c r="L3030" s="8">
        <v>121</v>
      </c>
      <c r="M3030" s="8">
        <v>82</v>
      </c>
      <c r="N3030" s="8">
        <v>23.52</v>
      </c>
      <c r="O3030" s="8">
        <v>60</v>
      </c>
      <c r="P3030" s="8">
        <v>67</v>
      </c>
      <c r="Q3030">
        <f t="shared" si="282"/>
        <v>-2.0092554301989551</v>
      </c>
      <c r="R3030">
        <f t="shared" si="283"/>
        <v>0.13408847573946636</v>
      </c>
      <c r="S3030">
        <f t="shared" si="284"/>
        <v>0.11823458099425257</v>
      </c>
      <c r="T3030">
        <f t="shared" si="285"/>
        <v>0.88176541900574745</v>
      </c>
      <c r="U3030" s="11">
        <f t="shared" si="286"/>
        <v>-5.4646937296351464E-2</v>
      </c>
      <c r="V3030">
        <f t="shared" si="287"/>
        <v>1</v>
      </c>
    </row>
    <row r="3031" spans="1:22" x14ac:dyDescent="0.4">
      <c r="A3031" s="8">
        <v>0</v>
      </c>
      <c r="B3031" s="8">
        <v>1</v>
      </c>
      <c r="C3031" s="8">
        <v>60</v>
      </c>
      <c r="D3031" s="8">
        <v>3</v>
      </c>
      <c r="E3031" s="8">
        <v>1</v>
      </c>
      <c r="F3031" s="8">
        <v>10</v>
      </c>
      <c r="G3031" s="8">
        <v>0</v>
      </c>
      <c r="H3031" s="8">
        <v>0</v>
      </c>
      <c r="I3031" s="8">
        <v>0</v>
      </c>
      <c r="J3031" s="8">
        <v>0</v>
      </c>
      <c r="K3031" s="8">
        <v>227</v>
      </c>
      <c r="L3031" s="8">
        <v>122</v>
      </c>
      <c r="M3031" s="8">
        <v>80</v>
      </c>
      <c r="N3031" s="8">
        <v>25.64</v>
      </c>
      <c r="O3031" s="8">
        <v>58</v>
      </c>
      <c r="P3031" s="8">
        <v>80</v>
      </c>
      <c r="Q3031">
        <f t="shared" si="282"/>
        <v>-1.3210694581137448</v>
      </c>
      <c r="R3031">
        <f t="shared" si="283"/>
        <v>0.26684976466200355</v>
      </c>
      <c r="S3031">
        <f t="shared" si="284"/>
        <v>0.21064041854497187</v>
      </c>
      <c r="T3031">
        <f t="shared" si="285"/>
        <v>0.78935958145502816</v>
      </c>
      <c r="U3031" s="11">
        <f t="shared" si="286"/>
        <v>-0.10272511508320444</v>
      </c>
      <c r="V3031">
        <f t="shared" si="287"/>
        <v>1</v>
      </c>
    </row>
    <row r="3032" spans="1:22" x14ac:dyDescent="0.4">
      <c r="A3032" s="8">
        <v>0</v>
      </c>
      <c r="B3032" s="8">
        <v>0</v>
      </c>
      <c r="C3032" s="8">
        <v>69</v>
      </c>
      <c r="D3032" s="8">
        <v>3</v>
      </c>
      <c r="E3032" s="8">
        <v>0</v>
      </c>
      <c r="F3032" s="8">
        <v>0</v>
      </c>
      <c r="G3032" s="8">
        <v>0</v>
      </c>
      <c r="H3032" s="8">
        <v>0</v>
      </c>
      <c r="I3032" s="8">
        <v>0</v>
      </c>
      <c r="J3032" s="8">
        <v>0</v>
      </c>
      <c r="K3032" s="8">
        <v>286</v>
      </c>
      <c r="L3032" s="8">
        <v>117</v>
      </c>
      <c r="M3032" s="8">
        <v>73</v>
      </c>
      <c r="N3032" s="8">
        <v>20.92</v>
      </c>
      <c r="O3032" s="8">
        <v>85</v>
      </c>
      <c r="P3032" s="8">
        <v>103</v>
      </c>
      <c r="Q3032">
        <f t="shared" si="282"/>
        <v>-1.5115542731539549</v>
      </c>
      <c r="R3032">
        <f t="shared" si="283"/>
        <v>0.22056689020630549</v>
      </c>
      <c r="S3032">
        <f t="shared" si="284"/>
        <v>0.18070856417301664</v>
      </c>
      <c r="T3032">
        <f t="shared" si="285"/>
        <v>0.81929143582698338</v>
      </c>
      <c r="U3032" s="11">
        <f t="shared" si="286"/>
        <v>-8.6561584860514768E-2</v>
      </c>
      <c r="V3032">
        <f t="shared" si="287"/>
        <v>1</v>
      </c>
    </row>
    <row r="3033" spans="1:22" x14ac:dyDescent="0.4">
      <c r="A3033" s="8">
        <v>0</v>
      </c>
      <c r="B3033" s="8">
        <v>1</v>
      </c>
      <c r="C3033" s="8">
        <v>36</v>
      </c>
      <c r="D3033" s="8">
        <v>2</v>
      </c>
      <c r="E3033" s="8">
        <v>1</v>
      </c>
      <c r="F3033" s="8">
        <v>20</v>
      </c>
      <c r="G3033" s="8">
        <v>0</v>
      </c>
      <c r="H3033" s="8">
        <v>0</v>
      </c>
      <c r="I3033" s="8">
        <v>0</v>
      </c>
      <c r="J3033" s="8">
        <v>0</v>
      </c>
      <c r="K3033" s="8">
        <v>226</v>
      </c>
      <c r="L3033" s="8">
        <v>124.5</v>
      </c>
      <c r="M3033" s="8">
        <v>84.5</v>
      </c>
      <c r="N3033" s="8">
        <v>21.63</v>
      </c>
      <c r="O3033" s="8">
        <v>68</v>
      </c>
      <c r="P3033" s="8">
        <v>74</v>
      </c>
      <c r="Q3033">
        <f t="shared" si="282"/>
        <v>-2.5057545472044804</v>
      </c>
      <c r="R3033">
        <f t="shared" si="283"/>
        <v>8.1613993135965651E-2</v>
      </c>
      <c r="S3033">
        <f t="shared" si="284"/>
        <v>7.5455748218769825E-2</v>
      </c>
      <c r="T3033">
        <f t="shared" si="285"/>
        <v>0.92454425178123012</v>
      </c>
      <c r="U3033" s="11">
        <f t="shared" si="286"/>
        <v>-3.4072297220363451E-2</v>
      </c>
      <c r="V3033">
        <f t="shared" si="287"/>
        <v>0</v>
      </c>
    </row>
    <row r="3034" spans="1:22" x14ac:dyDescent="0.4">
      <c r="A3034" s="8">
        <v>0</v>
      </c>
      <c r="B3034" s="8">
        <v>0</v>
      </c>
      <c r="C3034" s="8">
        <v>51</v>
      </c>
      <c r="D3034" s="8">
        <v>1</v>
      </c>
      <c r="E3034" s="8">
        <v>1</v>
      </c>
      <c r="F3034" s="8">
        <v>2</v>
      </c>
      <c r="G3034" s="8">
        <v>0</v>
      </c>
      <c r="H3034" s="8">
        <v>0</v>
      </c>
      <c r="I3034" s="8">
        <v>0</v>
      </c>
      <c r="J3034" s="8">
        <v>0</v>
      </c>
      <c r="K3034" s="8">
        <v>261</v>
      </c>
      <c r="L3034" s="8">
        <v>127</v>
      </c>
      <c r="M3034" s="8">
        <v>81</v>
      </c>
      <c r="N3034" s="8">
        <v>20.239999999999998</v>
      </c>
      <c r="O3034" s="8">
        <v>75</v>
      </c>
      <c r="P3034" s="8">
        <v>96</v>
      </c>
      <c r="Q3034">
        <f t="shared" si="282"/>
        <v>-2.4804478089956516</v>
      </c>
      <c r="R3034">
        <f t="shared" si="283"/>
        <v>8.3705733017833461E-2</v>
      </c>
      <c r="S3034">
        <f t="shared" si="284"/>
        <v>7.7240278857559574E-2</v>
      </c>
      <c r="T3034">
        <f t="shared" si="285"/>
        <v>0.92275972114244043</v>
      </c>
      <c r="U3034" s="11">
        <f t="shared" si="286"/>
        <v>-3.49113708775977E-2</v>
      </c>
      <c r="V3034">
        <f t="shared" si="287"/>
        <v>0</v>
      </c>
    </row>
    <row r="3035" spans="1:22" x14ac:dyDescent="0.4">
      <c r="A3035" s="8">
        <v>0</v>
      </c>
      <c r="B3035" s="8">
        <v>1</v>
      </c>
      <c r="C3035" s="8">
        <v>58</v>
      </c>
      <c r="D3035" s="8">
        <v>2</v>
      </c>
      <c r="E3035" s="8">
        <v>0</v>
      </c>
      <c r="F3035" s="8">
        <v>0</v>
      </c>
      <c r="G3035" s="8">
        <v>0</v>
      </c>
      <c r="H3035" s="8">
        <v>0</v>
      </c>
      <c r="I3035" s="8">
        <v>0</v>
      </c>
      <c r="J3035" s="8">
        <v>0</v>
      </c>
      <c r="K3035" s="8">
        <v>225</v>
      </c>
      <c r="L3035" s="8">
        <v>105.5</v>
      </c>
      <c r="M3035" s="8">
        <v>74</v>
      </c>
      <c r="N3035" s="8">
        <v>25.68</v>
      </c>
      <c r="O3035" s="8">
        <v>50</v>
      </c>
      <c r="P3035" s="8">
        <v>93</v>
      </c>
      <c r="Q3035">
        <f t="shared" si="282"/>
        <v>-1.9342334806539734</v>
      </c>
      <c r="R3035">
        <f t="shared" si="283"/>
        <v>0.14453501525885112</v>
      </c>
      <c r="S3035">
        <f t="shared" si="284"/>
        <v>0.12628273782096802</v>
      </c>
      <c r="T3035">
        <f t="shared" si="285"/>
        <v>0.87371726217903201</v>
      </c>
      <c r="U3035" s="11">
        <f t="shared" si="286"/>
        <v>-5.862908377428639E-2</v>
      </c>
      <c r="V3035">
        <f t="shared" si="287"/>
        <v>1</v>
      </c>
    </row>
    <row r="3036" spans="1:22" x14ac:dyDescent="0.4">
      <c r="A3036" s="8">
        <v>0</v>
      </c>
      <c r="B3036" s="8">
        <v>1</v>
      </c>
      <c r="C3036" s="8">
        <v>44</v>
      </c>
      <c r="D3036" s="8">
        <v>1</v>
      </c>
      <c r="E3036" s="8">
        <v>1</v>
      </c>
      <c r="F3036" s="8">
        <v>20</v>
      </c>
      <c r="G3036" s="8">
        <v>0</v>
      </c>
      <c r="H3036" s="8">
        <v>0</v>
      </c>
      <c r="I3036" s="8">
        <v>1</v>
      </c>
      <c r="J3036" s="8">
        <v>0</v>
      </c>
      <c r="K3036" s="8">
        <v>316</v>
      </c>
      <c r="L3036" s="8">
        <v>135</v>
      </c>
      <c r="M3036" s="8">
        <v>95</v>
      </c>
      <c r="N3036" s="8">
        <v>25.48</v>
      </c>
      <c r="O3036" s="8">
        <v>75</v>
      </c>
      <c r="P3036" s="8">
        <v>68</v>
      </c>
      <c r="Q3036">
        <f t="shared" si="282"/>
        <v>-1.5432255746676349</v>
      </c>
      <c r="R3036">
        <f t="shared" si="283"/>
        <v>0.21369071322492866</v>
      </c>
      <c r="S3036">
        <f t="shared" si="284"/>
        <v>0.17606686027705165</v>
      </c>
      <c r="T3036">
        <f t="shared" si="285"/>
        <v>0.82393313972294835</v>
      </c>
      <c r="U3036" s="11">
        <f t="shared" si="286"/>
        <v>-8.4108028870232554E-2</v>
      </c>
      <c r="V3036">
        <f t="shared" si="287"/>
        <v>1</v>
      </c>
    </row>
    <row r="3037" spans="1:22" x14ac:dyDescent="0.4">
      <c r="A3037" s="8">
        <v>0</v>
      </c>
      <c r="B3037" s="8">
        <v>1</v>
      </c>
      <c r="C3037" s="8">
        <v>44</v>
      </c>
      <c r="D3037" s="8">
        <v>3</v>
      </c>
      <c r="E3037" s="8">
        <v>0</v>
      </c>
      <c r="F3037" s="8">
        <v>0</v>
      </c>
      <c r="G3037" s="8">
        <v>0</v>
      </c>
      <c r="H3037" s="8">
        <v>0</v>
      </c>
      <c r="I3037" s="8">
        <v>0</v>
      </c>
      <c r="J3037" s="8">
        <v>0</v>
      </c>
      <c r="K3037" s="8">
        <v>216</v>
      </c>
      <c r="L3037" s="8">
        <v>113.5</v>
      </c>
      <c r="M3037" s="8">
        <v>77</v>
      </c>
      <c r="N3037" s="8">
        <v>28.23</v>
      </c>
      <c r="O3037" s="8">
        <v>64</v>
      </c>
      <c r="P3037" s="8">
        <v>77</v>
      </c>
      <c r="Q3037">
        <f t="shared" si="282"/>
        <v>-2.7308021665955158</v>
      </c>
      <c r="R3037">
        <f t="shared" si="283"/>
        <v>6.5166993910331719E-2</v>
      </c>
      <c r="S3037">
        <f t="shared" si="284"/>
        <v>6.1180072498395154E-2</v>
      </c>
      <c r="T3037">
        <f t="shared" si="285"/>
        <v>0.93881992750160481</v>
      </c>
      <c r="U3037" s="11">
        <f t="shared" si="286"/>
        <v>-2.7417700590131506E-2</v>
      </c>
      <c r="V3037">
        <f t="shared" si="287"/>
        <v>0</v>
      </c>
    </row>
    <row r="3038" spans="1:22" x14ac:dyDescent="0.4">
      <c r="A3038" s="8">
        <v>0</v>
      </c>
      <c r="B3038" s="8">
        <v>1</v>
      </c>
      <c r="C3038" s="8">
        <v>42</v>
      </c>
      <c r="D3038" s="8">
        <v>1</v>
      </c>
      <c r="E3038" s="8">
        <v>1</v>
      </c>
      <c r="F3038" s="8">
        <v>5</v>
      </c>
      <c r="G3038" s="8">
        <v>0</v>
      </c>
      <c r="H3038" s="8">
        <v>0</v>
      </c>
      <c r="I3038" s="8">
        <v>0</v>
      </c>
      <c r="J3038" s="8">
        <v>0</v>
      </c>
      <c r="K3038" s="8">
        <v>197</v>
      </c>
      <c r="L3038" s="8">
        <v>102</v>
      </c>
      <c r="M3038" s="8">
        <v>70.5</v>
      </c>
      <c r="N3038" s="8">
        <v>24.68</v>
      </c>
      <c r="O3038" s="8">
        <v>83</v>
      </c>
      <c r="P3038" s="8">
        <v>45</v>
      </c>
      <c r="Q3038">
        <f t="shared" si="282"/>
        <v>-3.0327529438219392</v>
      </c>
      <c r="R3038">
        <f t="shared" si="283"/>
        <v>4.818281080554946E-2</v>
      </c>
      <c r="S3038">
        <f t="shared" si="284"/>
        <v>4.5967945962136131E-2</v>
      </c>
      <c r="T3038">
        <f t="shared" si="285"/>
        <v>0.95403205403786384</v>
      </c>
      <c r="U3038" s="11">
        <f t="shared" si="286"/>
        <v>-2.0437033411309619E-2</v>
      </c>
      <c r="V3038">
        <f t="shared" si="287"/>
        <v>0</v>
      </c>
    </row>
    <row r="3039" spans="1:22" x14ac:dyDescent="0.4">
      <c r="A3039" s="8">
        <v>0</v>
      </c>
      <c r="B3039" s="8">
        <v>0</v>
      </c>
      <c r="C3039" s="8">
        <v>48</v>
      </c>
      <c r="D3039" s="8">
        <v>1</v>
      </c>
      <c r="E3039" s="8">
        <v>1</v>
      </c>
      <c r="F3039" s="8">
        <v>30</v>
      </c>
      <c r="G3039" s="8">
        <v>0</v>
      </c>
      <c r="H3039" s="8">
        <v>0</v>
      </c>
      <c r="I3039" s="8">
        <v>0</v>
      </c>
      <c r="J3039" s="8">
        <v>0</v>
      </c>
      <c r="K3039" s="8">
        <v>305</v>
      </c>
      <c r="L3039" s="8">
        <v>118.5</v>
      </c>
      <c r="M3039" s="8">
        <v>73</v>
      </c>
      <c r="N3039" s="8">
        <v>20.99</v>
      </c>
      <c r="O3039" s="8">
        <v>70</v>
      </c>
      <c r="P3039" s="8">
        <v>84</v>
      </c>
      <c r="Q3039">
        <f t="shared" si="282"/>
        <v>-1.807842357271765</v>
      </c>
      <c r="R3039">
        <f t="shared" si="283"/>
        <v>0.16400762517459311</v>
      </c>
      <c r="S3039">
        <f t="shared" si="284"/>
        <v>0.14089909862058944</v>
      </c>
      <c r="T3039">
        <f t="shared" si="285"/>
        <v>0.85910090137941053</v>
      </c>
      <c r="U3039" s="11">
        <f t="shared" si="286"/>
        <v>-6.5955825297033435E-2</v>
      </c>
      <c r="V3039">
        <f t="shared" si="287"/>
        <v>1</v>
      </c>
    </row>
    <row r="3040" spans="1:22" x14ac:dyDescent="0.4">
      <c r="A3040" s="8">
        <v>0</v>
      </c>
      <c r="B3040" s="8">
        <v>1</v>
      </c>
      <c r="C3040" s="8">
        <v>46</v>
      </c>
      <c r="D3040" s="8">
        <v>1</v>
      </c>
      <c r="E3040" s="8">
        <v>0</v>
      </c>
      <c r="F3040" s="8">
        <v>0</v>
      </c>
      <c r="G3040" s="8">
        <v>0</v>
      </c>
      <c r="H3040" s="8">
        <v>0</v>
      </c>
      <c r="I3040" s="8">
        <v>1</v>
      </c>
      <c r="J3040" s="8">
        <v>0</v>
      </c>
      <c r="K3040" s="8">
        <v>185</v>
      </c>
      <c r="L3040" s="8">
        <v>121</v>
      </c>
      <c r="M3040" s="8">
        <v>85</v>
      </c>
      <c r="N3040" s="8">
        <v>31.31</v>
      </c>
      <c r="O3040" s="8">
        <v>80</v>
      </c>
      <c r="P3040" s="8">
        <v>97</v>
      </c>
      <c r="Q3040">
        <f t="shared" si="282"/>
        <v>-2.2782362484068539</v>
      </c>
      <c r="R3040">
        <f t="shared" si="283"/>
        <v>0.10246476983552268</v>
      </c>
      <c r="S3040">
        <f t="shared" si="284"/>
        <v>9.2941536672241643E-2</v>
      </c>
      <c r="T3040">
        <f t="shared" si="285"/>
        <v>0.9070584633277583</v>
      </c>
      <c r="U3040" s="11">
        <f t="shared" si="286"/>
        <v>-4.2364720125823832E-2</v>
      </c>
      <c r="V3040">
        <f t="shared" si="287"/>
        <v>0</v>
      </c>
    </row>
    <row r="3041" spans="1:22" x14ac:dyDescent="0.4">
      <c r="A3041" s="8">
        <v>0</v>
      </c>
      <c r="B3041" s="8">
        <v>0</v>
      </c>
      <c r="C3041" s="8">
        <v>44</v>
      </c>
      <c r="D3041" s="8">
        <v>2</v>
      </c>
      <c r="E3041" s="8">
        <v>0</v>
      </c>
      <c r="F3041" s="8">
        <v>0</v>
      </c>
      <c r="G3041" s="8">
        <v>0</v>
      </c>
      <c r="H3041" s="8">
        <v>0</v>
      </c>
      <c r="I3041" s="8">
        <v>0</v>
      </c>
      <c r="J3041" s="8">
        <v>0</v>
      </c>
      <c r="K3041" s="8">
        <v>194</v>
      </c>
      <c r="L3041" s="8">
        <v>117</v>
      </c>
      <c r="M3041" s="8">
        <v>78</v>
      </c>
      <c r="N3041" s="8">
        <v>24.94</v>
      </c>
      <c r="O3041" s="8">
        <v>65</v>
      </c>
      <c r="P3041" s="8">
        <v>79</v>
      </c>
      <c r="Q3041">
        <f t="shared" si="282"/>
        <v>-3.1241213398347698</v>
      </c>
      <c r="R3041">
        <f t="shared" si="283"/>
        <v>4.3975556222349395E-2</v>
      </c>
      <c r="S3041">
        <f t="shared" si="284"/>
        <v>4.2123166543741694E-2</v>
      </c>
      <c r="T3041">
        <f t="shared" si="285"/>
        <v>0.95787683345625829</v>
      </c>
      <c r="U3041" s="11">
        <f t="shared" si="286"/>
        <v>-1.8690330158552378E-2</v>
      </c>
      <c r="V3041">
        <f t="shared" si="287"/>
        <v>0</v>
      </c>
    </row>
    <row r="3042" spans="1:22" x14ac:dyDescent="0.4">
      <c r="A3042" s="8">
        <v>0</v>
      </c>
      <c r="B3042" s="8">
        <v>0</v>
      </c>
      <c r="C3042" s="8">
        <v>47</v>
      </c>
      <c r="D3042" s="8">
        <v>3</v>
      </c>
      <c r="E3042" s="8">
        <v>1</v>
      </c>
      <c r="F3042" s="8">
        <v>20</v>
      </c>
      <c r="G3042" s="8">
        <v>0</v>
      </c>
      <c r="H3042" s="8">
        <v>0</v>
      </c>
      <c r="I3042" s="8">
        <v>0</v>
      </c>
      <c r="J3042" s="8">
        <v>0</v>
      </c>
      <c r="K3042" s="8">
        <v>167</v>
      </c>
      <c r="L3042" s="8">
        <v>115</v>
      </c>
      <c r="M3042" s="8">
        <v>70</v>
      </c>
      <c r="N3042" s="8">
        <v>22.71</v>
      </c>
      <c r="O3042" s="8">
        <v>75</v>
      </c>
      <c r="P3042" s="8">
        <v>100</v>
      </c>
      <c r="Q3042">
        <f t="shared" si="282"/>
        <v>-2.3826184939105479</v>
      </c>
      <c r="R3042">
        <f t="shared" si="283"/>
        <v>9.2308551396954666E-2</v>
      </c>
      <c r="S3042">
        <f t="shared" si="284"/>
        <v>8.4507762279166593E-2</v>
      </c>
      <c r="T3042">
        <f t="shared" si="285"/>
        <v>0.91549223772083343</v>
      </c>
      <c r="U3042" s="11">
        <f t="shared" si="286"/>
        <v>-3.8345333644426181E-2</v>
      </c>
      <c r="V3042">
        <f t="shared" si="287"/>
        <v>0</v>
      </c>
    </row>
    <row r="3043" spans="1:22" x14ac:dyDescent="0.4">
      <c r="A3043" s="8">
        <v>0</v>
      </c>
      <c r="B3043" s="8">
        <v>0</v>
      </c>
      <c r="C3043" s="8">
        <v>41</v>
      </c>
      <c r="D3043" s="8">
        <v>2</v>
      </c>
      <c r="E3043" s="8">
        <v>1</v>
      </c>
      <c r="F3043" s="8">
        <v>2</v>
      </c>
      <c r="G3043" s="8">
        <v>0</v>
      </c>
      <c r="H3043" s="8">
        <v>0</v>
      </c>
      <c r="I3043" s="8">
        <v>0</v>
      </c>
      <c r="J3043" s="8">
        <v>0</v>
      </c>
      <c r="K3043" s="8">
        <v>159</v>
      </c>
      <c r="L3043" s="8">
        <v>99</v>
      </c>
      <c r="M3043" s="8">
        <v>62</v>
      </c>
      <c r="N3043" s="8">
        <v>19.09</v>
      </c>
      <c r="O3043" s="8">
        <v>80</v>
      </c>
      <c r="P3043" s="8">
        <v>67</v>
      </c>
      <c r="Q3043">
        <f t="shared" si="282"/>
        <v>-3.6919337698490473</v>
      </c>
      <c r="R3043">
        <f t="shared" si="283"/>
        <v>2.4923758598548625E-2</v>
      </c>
      <c r="S3043">
        <f t="shared" si="284"/>
        <v>2.4317670840832743E-2</v>
      </c>
      <c r="T3043">
        <f t="shared" si="285"/>
        <v>0.97568232915916731</v>
      </c>
      <c r="U3043" s="11">
        <f t="shared" si="286"/>
        <v>-1.0691560561098983E-2</v>
      </c>
      <c r="V3043">
        <f t="shared" si="287"/>
        <v>0</v>
      </c>
    </row>
    <row r="3044" spans="1:22" x14ac:dyDescent="0.4">
      <c r="A3044" s="8">
        <v>0</v>
      </c>
      <c r="B3044" s="8">
        <v>1</v>
      </c>
      <c r="C3044" s="8">
        <v>61</v>
      </c>
      <c r="D3044" s="8">
        <v>1</v>
      </c>
      <c r="E3044" s="8">
        <v>1</v>
      </c>
      <c r="F3044" s="8">
        <v>20</v>
      </c>
      <c r="G3044" s="8">
        <v>0</v>
      </c>
      <c r="H3044" s="8">
        <v>0</v>
      </c>
      <c r="I3044" s="8">
        <v>0</v>
      </c>
      <c r="J3044" s="8">
        <v>0</v>
      </c>
      <c r="K3044" s="8">
        <v>260</v>
      </c>
      <c r="L3044" s="8">
        <v>115</v>
      </c>
      <c r="M3044" s="8">
        <v>79</v>
      </c>
      <c r="N3044" s="8">
        <v>23.65</v>
      </c>
      <c r="O3044" s="8">
        <v>56</v>
      </c>
      <c r="P3044" s="8">
        <v>78</v>
      </c>
      <c r="Q3044">
        <f t="shared" si="282"/>
        <v>-0.99893937833965207</v>
      </c>
      <c r="R3044">
        <f t="shared" si="283"/>
        <v>0.36826982906547739</v>
      </c>
      <c r="S3044">
        <f t="shared" si="284"/>
        <v>0.26915000334181466</v>
      </c>
      <c r="T3044">
        <f t="shared" si="285"/>
        <v>0.7308499966581854</v>
      </c>
      <c r="U3044" s="11">
        <f t="shared" si="286"/>
        <v>-0.13617175068723952</v>
      </c>
      <c r="V3044">
        <f t="shared" si="287"/>
        <v>1</v>
      </c>
    </row>
    <row r="3045" spans="1:22" x14ac:dyDescent="0.4">
      <c r="A3045" s="8">
        <v>0</v>
      </c>
      <c r="B3045" s="8">
        <v>0</v>
      </c>
      <c r="C3045" s="8">
        <v>42</v>
      </c>
      <c r="D3045" s="8">
        <v>2</v>
      </c>
      <c r="E3045" s="8">
        <v>0</v>
      </c>
      <c r="F3045" s="8">
        <v>0</v>
      </c>
      <c r="G3045" s="8">
        <v>0</v>
      </c>
      <c r="H3045" s="8">
        <v>0</v>
      </c>
      <c r="I3045" s="8">
        <v>0</v>
      </c>
      <c r="J3045" s="8">
        <v>0</v>
      </c>
      <c r="K3045" s="8">
        <v>218</v>
      </c>
      <c r="L3045" s="8">
        <v>122</v>
      </c>
      <c r="M3045" s="8">
        <v>75</v>
      </c>
      <c r="N3045" s="8">
        <v>18.11</v>
      </c>
      <c r="O3045" s="8">
        <v>100</v>
      </c>
      <c r="P3045" s="8">
        <v>85</v>
      </c>
      <c r="Q3045">
        <f t="shared" si="282"/>
        <v>-3.2547095806345663</v>
      </c>
      <c r="R3045">
        <f t="shared" si="283"/>
        <v>3.8592026908005471E-2</v>
      </c>
      <c r="S3045">
        <f t="shared" si="284"/>
        <v>3.7158023466536585E-2</v>
      </c>
      <c r="T3045">
        <f t="shared" si="285"/>
        <v>0.96284197653346337</v>
      </c>
      <c r="U3045" s="11">
        <f t="shared" si="286"/>
        <v>-1.6444984267945606E-2</v>
      </c>
      <c r="V3045">
        <f t="shared" si="287"/>
        <v>0</v>
      </c>
    </row>
    <row r="3046" spans="1:22" x14ac:dyDescent="0.4">
      <c r="A3046" s="8">
        <v>0</v>
      </c>
      <c r="B3046" s="8">
        <v>1</v>
      </c>
      <c r="C3046" s="8">
        <v>69</v>
      </c>
      <c r="D3046" s="8">
        <v>1</v>
      </c>
      <c r="E3046" s="8">
        <v>1</v>
      </c>
      <c r="F3046" s="8">
        <v>4</v>
      </c>
      <c r="G3046" s="8">
        <v>0</v>
      </c>
      <c r="H3046" s="8">
        <v>0</v>
      </c>
      <c r="I3046" s="8">
        <v>1</v>
      </c>
      <c r="J3046" s="8">
        <v>0</v>
      </c>
      <c r="K3046" s="8">
        <v>232</v>
      </c>
      <c r="L3046" s="8">
        <v>151</v>
      </c>
      <c r="M3046" s="8">
        <v>74</v>
      </c>
      <c r="N3046" s="8">
        <v>24.14</v>
      </c>
      <c r="O3046" s="8">
        <v>75</v>
      </c>
      <c r="P3046" s="8">
        <v>62</v>
      </c>
      <c r="Q3046">
        <f t="shared" si="282"/>
        <v>-0.31370962987906914</v>
      </c>
      <c r="R3046">
        <f t="shared" si="283"/>
        <v>0.73073117985774039</v>
      </c>
      <c r="S3046">
        <f t="shared" si="284"/>
        <v>0.42220951951521657</v>
      </c>
      <c r="T3046">
        <f t="shared" si="285"/>
        <v>0.57779048048478343</v>
      </c>
      <c r="U3046" s="11">
        <f t="shared" si="286"/>
        <v>-0.23822961774794219</v>
      </c>
      <c r="V3046">
        <f t="shared" si="287"/>
        <v>1</v>
      </c>
    </row>
    <row r="3047" spans="1:22" x14ac:dyDescent="0.4">
      <c r="A3047" s="8">
        <v>0</v>
      </c>
      <c r="B3047" s="8">
        <v>0</v>
      </c>
      <c r="C3047" s="8">
        <v>53</v>
      </c>
      <c r="D3047" s="8">
        <v>1</v>
      </c>
      <c r="E3047" s="8">
        <v>0</v>
      </c>
      <c r="F3047" s="8">
        <v>0</v>
      </c>
      <c r="G3047" s="8">
        <v>0</v>
      </c>
      <c r="H3047" s="8">
        <v>0</v>
      </c>
      <c r="I3047" s="8">
        <v>0</v>
      </c>
      <c r="J3047" s="8">
        <v>0</v>
      </c>
      <c r="K3047" s="8">
        <v>307</v>
      </c>
      <c r="L3047" s="8">
        <v>142</v>
      </c>
      <c r="M3047" s="8">
        <v>94</v>
      </c>
      <c r="N3047" s="8">
        <v>25.7</v>
      </c>
      <c r="O3047" s="8">
        <v>85</v>
      </c>
      <c r="P3047" s="8">
        <v>60</v>
      </c>
      <c r="Q3047">
        <f t="shared" si="282"/>
        <v>-2.1308081487477564</v>
      </c>
      <c r="R3047">
        <f t="shared" si="283"/>
        <v>0.118741294438324</v>
      </c>
      <c r="S3047">
        <f t="shared" si="284"/>
        <v>0.10613829580496476</v>
      </c>
      <c r="T3047">
        <f t="shared" si="285"/>
        <v>0.89386170419503519</v>
      </c>
      <c r="U3047" s="11">
        <f t="shared" si="286"/>
        <v>-4.8729668844989284E-2</v>
      </c>
      <c r="V3047">
        <f t="shared" si="287"/>
        <v>1</v>
      </c>
    </row>
    <row r="3048" spans="1:22" x14ac:dyDescent="0.4">
      <c r="A3048" s="8">
        <v>0</v>
      </c>
      <c r="B3048" s="8">
        <v>0</v>
      </c>
      <c r="C3048" s="8">
        <v>66</v>
      </c>
      <c r="D3048" s="8">
        <v>3</v>
      </c>
      <c r="E3048" s="8">
        <v>1</v>
      </c>
      <c r="F3048" s="8">
        <v>20</v>
      </c>
      <c r="G3048" s="8">
        <v>0</v>
      </c>
      <c r="H3048" s="8">
        <v>0</v>
      </c>
      <c r="I3048" s="8">
        <v>0</v>
      </c>
      <c r="J3048" s="8">
        <v>0</v>
      </c>
      <c r="K3048" s="8">
        <v>241</v>
      </c>
      <c r="L3048" s="8">
        <v>112</v>
      </c>
      <c r="M3048" s="8">
        <v>66</v>
      </c>
      <c r="N3048" s="8">
        <v>23.36</v>
      </c>
      <c r="O3048" s="8">
        <v>75</v>
      </c>
      <c r="P3048" s="8">
        <v>74</v>
      </c>
      <c r="Q3048">
        <f t="shared" si="282"/>
        <v>-1.1992579540302959</v>
      </c>
      <c r="R3048">
        <f t="shared" si="283"/>
        <v>0.30141779480738357</v>
      </c>
      <c r="S3048">
        <f t="shared" si="284"/>
        <v>0.23160724865606663</v>
      </c>
      <c r="T3048">
        <f t="shared" si="285"/>
        <v>0.76839275134393337</v>
      </c>
      <c r="U3048" s="11">
        <f t="shared" si="286"/>
        <v>-0.1144167407210409</v>
      </c>
      <c r="V3048">
        <f t="shared" si="287"/>
        <v>1</v>
      </c>
    </row>
    <row r="3049" spans="1:22" x14ac:dyDescent="0.4">
      <c r="A3049" s="8">
        <v>0</v>
      </c>
      <c r="B3049" s="8">
        <v>1</v>
      </c>
      <c r="C3049" s="8">
        <v>45</v>
      </c>
      <c r="D3049" s="8">
        <v>2</v>
      </c>
      <c r="E3049" s="8">
        <v>1</v>
      </c>
      <c r="F3049" s="8">
        <v>20</v>
      </c>
      <c r="G3049" s="8">
        <v>0</v>
      </c>
      <c r="H3049" s="8">
        <v>0</v>
      </c>
      <c r="I3049" s="8">
        <v>0</v>
      </c>
      <c r="J3049" s="8">
        <v>0</v>
      </c>
      <c r="K3049" s="8">
        <v>229</v>
      </c>
      <c r="L3049" s="8">
        <v>117</v>
      </c>
      <c r="M3049" s="8">
        <v>78</v>
      </c>
      <c r="N3049" s="8">
        <v>22.79</v>
      </c>
      <c r="O3049" s="8">
        <v>85</v>
      </c>
      <c r="P3049" s="8">
        <v>86</v>
      </c>
      <c r="Q3049">
        <f t="shared" si="282"/>
        <v>-2.0527380429942763</v>
      </c>
      <c r="R3049">
        <f t="shared" si="283"/>
        <v>0.12838290400182517</v>
      </c>
      <c r="S3049">
        <f t="shared" si="284"/>
        <v>0.11377600949687688</v>
      </c>
      <c r="T3049">
        <f t="shared" si="285"/>
        <v>0.88622399050312306</v>
      </c>
      <c r="U3049" s="11">
        <f t="shared" si="286"/>
        <v>-5.2456497587976839E-2</v>
      </c>
      <c r="V3049">
        <f t="shared" si="287"/>
        <v>1</v>
      </c>
    </row>
    <row r="3050" spans="1:22" x14ac:dyDescent="0.4">
      <c r="A3050" s="8">
        <v>0</v>
      </c>
      <c r="B3050" s="8">
        <v>1</v>
      </c>
      <c r="C3050" s="8">
        <v>38</v>
      </c>
      <c r="D3050" s="8">
        <v>2</v>
      </c>
      <c r="E3050" s="8">
        <v>1</v>
      </c>
      <c r="F3050" s="8">
        <v>20</v>
      </c>
      <c r="G3050" s="8">
        <v>0</v>
      </c>
      <c r="H3050" s="8">
        <v>0</v>
      </c>
      <c r="I3050" s="8">
        <v>0</v>
      </c>
      <c r="J3050" s="8">
        <v>0</v>
      </c>
      <c r="K3050" s="8">
        <v>200</v>
      </c>
      <c r="L3050" s="8">
        <v>123</v>
      </c>
      <c r="M3050" s="8">
        <v>85</v>
      </c>
      <c r="N3050" s="8">
        <v>25.63</v>
      </c>
      <c r="O3050" s="8">
        <v>90</v>
      </c>
      <c r="P3050" s="8">
        <v>84</v>
      </c>
      <c r="Q3050">
        <f t="shared" si="282"/>
        <v>-2.4233188222010575</v>
      </c>
      <c r="R3050">
        <f t="shared" si="283"/>
        <v>8.862699159706626E-2</v>
      </c>
      <c r="S3050">
        <f t="shared" si="284"/>
        <v>8.1411716116873367E-2</v>
      </c>
      <c r="T3050">
        <f t="shared" si="285"/>
        <v>0.91858828388312663</v>
      </c>
      <c r="U3050" s="11">
        <f t="shared" si="286"/>
        <v>-3.6879098083516915E-2</v>
      </c>
      <c r="V3050">
        <f t="shared" si="287"/>
        <v>0</v>
      </c>
    </row>
    <row r="3051" spans="1:22" x14ac:dyDescent="0.4">
      <c r="A3051" s="8">
        <v>0</v>
      </c>
      <c r="B3051" s="8">
        <v>1</v>
      </c>
      <c r="C3051" s="8">
        <v>58</v>
      </c>
      <c r="D3051" s="8">
        <v>3</v>
      </c>
      <c r="E3051" s="8">
        <v>1</v>
      </c>
      <c r="F3051" s="8">
        <v>30</v>
      </c>
      <c r="G3051" s="8">
        <v>0</v>
      </c>
      <c r="H3051" s="8">
        <v>0</v>
      </c>
      <c r="I3051" s="8">
        <v>0</v>
      </c>
      <c r="J3051" s="8">
        <v>0</v>
      </c>
      <c r="K3051" s="8">
        <v>200</v>
      </c>
      <c r="L3051" s="8">
        <v>112</v>
      </c>
      <c r="M3051" s="8">
        <v>74.5</v>
      </c>
      <c r="N3051" s="8">
        <v>23.37</v>
      </c>
      <c r="O3051" s="8">
        <v>75</v>
      </c>
      <c r="P3051" s="8">
        <v>62</v>
      </c>
      <c r="Q3051">
        <f t="shared" si="282"/>
        <v>-1.0331347235535508</v>
      </c>
      <c r="R3051">
        <f t="shared" si="283"/>
        <v>0.35588959467264858</v>
      </c>
      <c r="S3051">
        <f t="shared" si="284"/>
        <v>0.26247682412414319</v>
      </c>
      <c r="T3051">
        <f t="shared" si="285"/>
        <v>0.73752317587585681</v>
      </c>
      <c r="U3051" s="11">
        <f t="shared" si="286"/>
        <v>-0.13222432789643956</v>
      </c>
      <c r="V3051">
        <f t="shared" si="287"/>
        <v>1</v>
      </c>
    </row>
    <row r="3052" spans="1:22" x14ac:dyDescent="0.4">
      <c r="A3052" s="8">
        <v>0</v>
      </c>
      <c r="B3052" s="8">
        <v>0</v>
      </c>
      <c r="C3052" s="8">
        <v>39</v>
      </c>
      <c r="D3052" s="8">
        <v>2</v>
      </c>
      <c r="E3052" s="8">
        <v>1</v>
      </c>
      <c r="F3052" s="8">
        <v>10</v>
      </c>
      <c r="G3052" s="8">
        <v>0</v>
      </c>
      <c r="H3052" s="8">
        <v>0</v>
      </c>
      <c r="I3052" s="8">
        <v>0</v>
      </c>
      <c r="J3052" s="8">
        <v>0</v>
      </c>
      <c r="K3052" s="8">
        <v>194</v>
      </c>
      <c r="L3052" s="8">
        <v>112.5</v>
      </c>
      <c r="M3052" s="8">
        <v>77.5</v>
      </c>
      <c r="N3052" s="8">
        <v>21.51</v>
      </c>
      <c r="O3052" s="8">
        <v>67</v>
      </c>
      <c r="P3052" s="8">
        <v>84</v>
      </c>
      <c r="Q3052">
        <f t="shared" si="282"/>
        <v>-3.2576690858264818</v>
      </c>
      <c r="R3052">
        <f t="shared" si="283"/>
        <v>3.8477982444834927E-2</v>
      </c>
      <c r="S3052">
        <f t="shared" si="284"/>
        <v>3.7052285262946266E-2</v>
      </c>
      <c r="T3052">
        <f t="shared" si="285"/>
        <v>0.96294771473705376</v>
      </c>
      <c r="U3052" s="11">
        <f t="shared" si="286"/>
        <v>-1.6397293163771587E-2</v>
      </c>
      <c r="V3052">
        <f t="shared" si="287"/>
        <v>0</v>
      </c>
    </row>
    <row r="3053" spans="1:22" x14ac:dyDescent="0.4">
      <c r="A3053" s="8">
        <v>0</v>
      </c>
      <c r="B3053" s="8">
        <v>0</v>
      </c>
      <c r="C3053" s="8">
        <v>47</v>
      </c>
      <c r="D3053" s="8">
        <v>2</v>
      </c>
      <c r="E3053" s="8">
        <v>1</v>
      </c>
      <c r="F3053" s="8">
        <v>20</v>
      </c>
      <c r="G3053" s="8">
        <v>0</v>
      </c>
      <c r="H3053" s="8">
        <v>0</v>
      </c>
      <c r="I3053" s="8">
        <v>0</v>
      </c>
      <c r="J3053" s="8">
        <v>0</v>
      </c>
      <c r="K3053" s="10">
        <v>237</v>
      </c>
      <c r="L3053" s="8">
        <v>121</v>
      </c>
      <c r="M3053" s="8">
        <v>70</v>
      </c>
      <c r="N3053" s="8">
        <v>23.09</v>
      </c>
      <c r="O3053" s="8">
        <v>80</v>
      </c>
      <c r="P3053" s="8">
        <v>83</v>
      </c>
      <c r="Q3053">
        <f t="shared" si="282"/>
        <v>-2.2367672640222578</v>
      </c>
      <c r="R3053">
        <f t="shared" si="283"/>
        <v>0.10680321349307247</v>
      </c>
      <c r="S3053">
        <f t="shared" si="284"/>
        <v>9.6497021503941405E-2</v>
      </c>
      <c r="T3053">
        <f t="shared" si="285"/>
        <v>0.90350297849605865</v>
      </c>
      <c r="U3053" s="11">
        <f t="shared" si="286"/>
        <v>-4.4070411401587822E-2</v>
      </c>
      <c r="V3053">
        <f t="shared" si="287"/>
        <v>0</v>
      </c>
    </row>
    <row r="3054" spans="1:22" x14ac:dyDescent="0.4">
      <c r="A3054" s="8">
        <v>0</v>
      </c>
      <c r="B3054" s="8">
        <v>0</v>
      </c>
      <c r="C3054" s="8">
        <v>56</v>
      </c>
      <c r="D3054" s="8">
        <v>1</v>
      </c>
      <c r="E3054" s="8">
        <v>0</v>
      </c>
      <c r="F3054" s="8">
        <v>0</v>
      </c>
      <c r="G3054" s="8">
        <v>0</v>
      </c>
      <c r="H3054" s="8">
        <v>0</v>
      </c>
      <c r="I3054" s="8">
        <v>1</v>
      </c>
      <c r="J3054" s="8">
        <v>0</v>
      </c>
      <c r="K3054" s="8">
        <v>290</v>
      </c>
      <c r="L3054" s="8">
        <v>164.5</v>
      </c>
      <c r="M3054" s="8">
        <v>102</v>
      </c>
      <c r="N3054" s="8">
        <v>30.33</v>
      </c>
      <c r="O3054" s="8">
        <v>70</v>
      </c>
      <c r="P3054" s="8">
        <v>105</v>
      </c>
      <c r="Q3054">
        <f t="shared" si="282"/>
        <v>-1.2666982739760329</v>
      </c>
      <c r="R3054">
        <f t="shared" si="283"/>
        <v>0.2817603832666134</v>
      </c>
      <c r="S3054">
        <f t="shared" si="284"/>
        <v>0.21982297701270556</v>
      </c>
      <c r="T3054">
        <f t="shared" si="285"/>
        <v>0.78017702298729441</v>
      </c>
      <c r="U3054" s="11">
        <f t="shared" si="286"/>
        <v>-0.107806844253361</v>
      </c>
      <c r="V3054">
        <f t="shared" si="287"/>
        <v>1</v>
      </c>
    </row>
    <row r="3055" spans="1:22" x14ac:dyDescent="0.4">
      <c r="A3055" s="8">
        <v>0</v>
      </c>
      <c r="B3055" s="8">
        <v>0</v>
      </c>
      <c r="C3055" s="8">
        <v>44</v>
      </c>
      <c r="D3055" s="8">
        <v>2</v>
      </c>
      <c r="E3055" s="8">
        <v>1</v>
      </c>
      <c r="F3055" s="8">
        <v>5</v>
      </c>
      <c r="G3055" s="8">
        <v>0</v>
      </c>
      <c r="H3055" s="8">
        <v>0</v>
      </c>
      <c r="I3055" s="8">
        <v>0</v>
      </c>
      <c r="J3055" s="8">
        <v>0</v>
      </c>
      <c r="K3055" s="8">
        <v>175</v>
      </c>
      <c r="L3055" s="8">
        <v>130</v>
      </c>
      <c r="M3055" s="8">
        <v>80</v>
      </c>
      <c r="N3055" s="8">
        <v>19.18</v>
      </c>
      <c r="O3055" s="8">
        <v>75</v>
      </c>
      <c r="P3055" s="8">
        <v>117</v>
      </c>
      <c r="Q3055">
        <f t="shared" si="282"/>
        <v>-2.8375644606836277</v>
      </c>
      <c r="R3055">
        <f t="shared" si="283"/>
        <v>5.8568137398004864E-2</v>
      </c>
      <c r="S3055">
        <f t="shared" si="284"/>
        <v>5.5327697225014974E-2</v>
      </c>
      <c r="T3055">
        <f t="shared" si="285"/>
        <v>0.94467230277498504</v>
      </c>
      <c r="U3055" s="11">
        <f t="shared" si="286"/>
        <v>-2.4718817710718828E-2</v>
      </c>
      <c r="V3055">
        <f t="shared" si="287"/>
        <v>0</v>
      </c>
    </row>
    <row r="3056" spans="1:22" x14ac:dyDescent="0.4">
      <c r="A3056" s="8">
        <v>0</v>
      </c>
      <c r="B3056" s="8">
        <v>0</v>
      </c>
      <c r="C3056" s="8">
        <v>59</v>
      </c>
      <c r="D3056" s="8">
        <v>2</v>
      </c>
      <c r="E3056" s="8">
        <v>0</v>
      </c>
      <c r="F3056" s="8">
        <v>0</v>
      </c>
      <c r="G3056" s="8">
        <v>0</v>
      </c>
      <c r="H3056" s="8">
        <v>0</v>
      </c>
      <c r="I3056" s="8">
        <v>0</v>
      </c>
      <c r="J3056" s="8">
        <v>0</v>
      </c>
      <c r="K3056" s="8">
        <v>239</v>
      </c>
      <c r="L3056" s="8">
        <v>127</v>
      </c>
      <c r="M3056" s="8">
        <v>88.5</v>
      </c>
      <c r="N3056" s="8">
        <v>27.2</v>
      </c>
      <c r="O3056" s="8">
        <v>90</v>
      </c>
      <c r="P3056" s="8">
        <v>78</v>
      </c>
      <c r="Q3056">
        <f t="shared" si="282"/>
        <v>-2.0355845430985227</v>
      </c>
      <c r="R3056">
        <f t="shared" si="283"/>
        <v>0.13060411645166461</v>
      </c>
      <c r="S3056">
        <f t="shared" si="284"/>
        <v>0.11551710678496205</v>
      </c>
      <c r="T3056">
        <f t="shared" si="285"/>
        <v>0.88448289321503792</v>
      </c>
      <c r="U3056" s="11">
        <f t="shared" si="286"/>
        <v>-5.3310562363254703E-2</v>
      </c>
      <c r="V3056">
        <f t="shared" si="287"/>
        <v>1</v>
      </c>
    </row>
    <row r="3057" spans="1:22" x14ac:dyDescent="0.4">
      <c r="A3057" s="8">
        <v>0</v>
      </c>
      <c r="B3057" s="8">
        <v>0</v>
      </c>
      <c r="C3057" s="8">
        <v>63</v>
      </c>
      <c r="D3057" s="8">
        <v>1</v>
      </c>
      <c r="E3057" s="8">
        <v>0</v>
      </c>
      <c r="F3057" s="8">
        <v>0</v>
      </c>
      <c r="G3057" s="8">
        <v>0</v>
      </c>
      <c r="H3057" s="8">
        <v>0</v>
      </c>
      <c r="I3057" s="8">
        <v>1</v>
      </c>
      <c r="J3057" s="8">
        <v>0</v>
      </c>
      <c r="K3057" s="8">
        <v>242</v>
      </c>
      <c r="L3057" s="8">
        <v>142.5</v>
      </c>
      <c r="M3057" s="8">
        <v>85</v>
      </c>
      <c r="N3057" s="8">
        <v>28.25</v>
      </c>
      <c r="O3057" s="8">
        <v>75</v>
      </c>
      <c r="P3057" s="8">
        <v>73</v>
      </c>
      <c r="Q3057">
        <f t="shared" si="282"/>
        <v>-1.2744896787659101</v>
      </c>
      <c r="R3057">
        <f t="shared" si="283"/>
        <v>0.2795736041699341</v>
      </c>
      <c r="S3057">
        <f t="shared" si="284"/>
        <v>0.2184896619145992</v>
      </c>
      <c r="T3057">
        <f t="shared" si="285"/>
        <v>0.78151033808540082</v>
      </c>
      <c r="U3057" s="11">
        <f t="shared" si="286"/>
        <v>-0.10706527261120917</v>
      </c>
      <c r="V3057">
        <f t="shared" si="287"/>
        <v>1</v>
      </c>
    </row>
    <row r="3058" spans="1:22" x14ac:dyDescent="0.4">
      <c r="A3058" s="8">
        <v>0</v>
      </c>
      <c r="B3058" s="8">
        <v>0</v>
      </c>
      <c r="C3058" s="8">
        <v>65</v>
      </c>
      <c r="D3058" s="9">
        <v>2</v>
      </c>
      <c r="E3058" s="8">
        <v>0</v>
      </c>
      <c r="F3058" s="8">
        <v>0</v>
      </c>
      <c r="G3058" s="8">
        <v>0</v>
      </c>
      <c r="H3058" s="8">
        <v>0</v>
      </c>
      <c r="I3058" s="8">
        <v>0</v>
      </c>
      <c r="J3058" s="8">
        <v>0</v>
      </c>
      <c r="K3058" s="8">
        <v>221</v>
      </c>
      <c r="L3058" s="8">
        <v>155</v>
      </c>
      <c r="M3058" s="8">
        <v>92</v>
      </c>
      <c r="N3058" s="8">
        <v>31.34</v>
      </c>
      <c r="O3058" s="8">
        <v>58</v>
      </c>
      <c r="P3058" s="10">
        <v>82</v>
      </c>
      <c r="Q3058">
        <f t="shared" si="282"/>
        <v>-1.1255694557086429</v>
      </c>
      <c r="R3058">
        <f t="shared" si="283"/>
        <v>0.32446764478661633</v>
      </c>
      <c r="S3058">
        <f t="shared" si="284"/>
        <v>0.24497966867200519</v>
      </c>
      <c r="T3058">
        <f t="shared" si="285"/>
        <v>0.75502033132799484</v>
      </c>
      <c r="U3058" s="11">
        <f t="shared" si="286"/>
        <v>-0.12204135345071662</v>
      </c>
      <c r="V3058">
        <f t="shared" si="287"/>
        <v>1</v>
      </c>
    </row>
    <row r="3059" spans="1:22" x14ac:dyDescent="0.4">
      <c r="A3059" s="8">
        <v>0</v>
      </c>
      <c r="B3059" s="8">
        <v>1</v>
      </c>
      <c r="C3059" s="8">
        <v>43</v>
      </c>
      <c r="D3059" s="8">
        <v>3</v>
      </c>
      <c r="E3059" s="8">
        <v>0</v>
      </c>
      <c r="F3059" s="8">
        <v>0</v>
      </c>
      <c r="G3059" s="8">
        <v>0</v>
      </c>
      <c r="H3059" s="8">
        <v>0</v>
      </c>
      <c r="I3059" s="8">
        <v>0</v>
      </c>
      <c r="J3059" s="8">
        <v>0</v>
      </c>
      <c r="K3059" s="8">
        <v>199</v>
      </c>
      <c r="L3059" s="8">
        <v>124.5</v>
      </c>
      <c r="M3059" s="8">
        <v>84.5</v>
      </c>
      <c r="N3059" s="8">
        <v>24.45</v>
      </c>
      <c r="O3059" s="8">
        <v>74</v>
      </c>
      <c r="P3059" s="10">
        <v>82</v>
      </c>
      <c r="Q3059">
        <f t="shared" si="282"/>
        <v>-2.6932006753610063</v>
      </c>
      <c r="R3059">
        <f t="shared" si="283"/>
        <v>6.7664021848100012E-2</v>
      </c>
      <c r="S3059">
        <f t="shared" si="284"/>
        <v>6.3375762846232531E-2</v>
      </c>
      <c r="T3059">
        <f t="shared" si="285"/>
        <v>0.93662423715376741</v>
      </c>
      <c r="U3059" s="11">
        <f t="shared" si="286"/>
        <v>-2.8434608110692143E-2</v>
      </c>
      <c r="V3059">
        <f t="shared" si="287"/>
        <v>0</v>
      </c>
    </row>
    <row r="3060" spans="1:22" x14ac:dyDescent="0.4">
      <c r="A3060" s="8">
        <v>0</v>
      </c>
      <c r="B3060" s="8">
        <v>0</v>
      </c>
      <c r="C3060" s="8">
        <v>41</v>
      </c>
      <c r="D3060" s="8">
        <v>3</v>
      </c>
      <c r="E3060" s="8">
        <v>1</v>
      </c>
      <c r="F3060" s="8">
        <v>15</v>
      </c>
      <c r="G3060" s="8">
        <v>0</v>
      </c>
      <c r="H3060" s="8">
        <v>0</v>
      </c>
      <c r="I3060" s="8">
        <v>0</v>
      </c>
      <c r="J3060" s="8">
        <v>0</v>
      </c>
      <c r="K3060" s="8">
        <v>205</v>
      </c>
      <c r="L3060" s="8">
        <v>120</v>
      </c>
      <c r="M3060" s="8">
        <v>80</v>
      </c>
      <c r="N3060" s="8">
        <v>20.67</v>
      </c>
      <c r="O3060" s="8">
        <v>86</v>
      </c>
      <c r="P3060" s="8">
        <v>64</v>
      </c>
      <c r="Q3060">
        <f t="shared" si="282"/>
        <v>-2.9231217090007515</v>
      </c>
      <c r="R3060">
        <f t="shared" si="283"/>
        <v>5.3765584543725355E-2</v>
      </c>
      <c r="S3060">
        <f t="shared" si="284"/>
        <v>5.1022338679817064E-2</v>
      </c>
      <c r="T3060">
        <f t="shared" si="285"/>
        <v>0.94897766132018291</v>
      </c>
      <c r="U3060" s="11">
        <f t="shared" si="286"/>
        <v>-2.2744010628094891E-2</v>
      </c>
      <c r="V3060">
        <f t="shared" si="287"/>
        <v>0</v>
      </c>
    </row>
    <row r="3061" spans="1:22" x14ac:dyDescent="0.4">
      <c r="A3061" s="8">
        <v>0</v>
      </c>
      <c r="B3061" s="8">
        <v>1</v>
      </c>
      <c r="C3061" s="8">
        <v>55</v>
      </c>
      <c r="D3061" s="8">
        <v>2</v>
      </c>
      <c r="E3061" s="8">
        <v>1</v>
      </c>
      <c r="F3061" s="8">
        <v>20</v>
      </c>
      <c r="G3061" s="8">
        <v>0</v>
      </c>
      <c r="H3061" s="8">
        <v>0</v>
      </c>
      <c r="I3061" s="8">
        <v>0</v>
      </c>
      <c r="J3061" s="8">
        <v>0</v>
      </c>
      <c r="K3061" s="8">
        <v>283</v>
      </c>
      <c r="L3061" s="8">
        <v>137</v>
      </c>
      <c r="M3061" s="8">
        <v>82</v>
      </c>
      <c r="N3061" s="8">
        <v>28.49</v>
      </c>
      <c r="O3061" s="8">
        <v>75</v>
      </c>
      <c r="P3061" s="8">
        <v>85</v>
      </c>
      <c r="Q3061">
        <f t="shared" si="282"/>
        <v>-0.99005060262296851</v>
      </c>
      <c r="R3061">
        <f t="shared" si="283"/>
        <v>0.37155788874257234</v>
      </c>
      <c r="S3061">
        <f t="shared" si="284"/>
        <v>0.27090208280104905</v>
      </c>
      <c r="T3061">
        <f t="shared" si="285"/>
        <v>0.7290979171989509</v>
      </c>
      <c r="U3061" s="11">
        <f t="shared" si="286"/>
        <v>-0.13721414240420374</v>
      </c>
      <c r="V3061">
        <f t="shared" si="287"/>
        <v>1</v>
      </c>
    </row>
    <row r="3062" spans="1:22" x14ac:dyDescent="0.4">
      <c r="A3062" s="8">
        <v>0</v>
      </c>
      <c r="B3062" s="8">
        <v>0</v>
      </c>
      <c r="C3062" s="8">
        <v>46</v>
      </c>
      <c r="D3062" s="8">
        <v>1</v>
      </c>
      <c r="E3062" s="8">
        <v>0</v>
      </c>
      <c r="F3062" s="8">
        <v>0</v>
      </c>
      <c r="G3062" s="8">
        <v>0</v>
      </c>
      <c r="H3062" s="8">
        <v>0</v>
      </c>
      <c r="I3062" s="8">
        <v>0</v>
      </c>
      <c r="J3062" s="8">
        <v>0</v>
      </c>
      <c r="K3062" s="8">
        <v>193</v>
      </c>
      <c r="L3062" s="8">
        <v>124.5</v>
      </c>
      <c r="M3062" s="8">
        <v>72</v>
      </c>
      <c r="N3062" s="8">
        <v>26.84</v>
      </c>
      <c r="O3062" s="8">
        <v>75</v>
      </c>
      <c r="P3062" s="8">
        <v>80</v>
      </c>
      <c r="Q3062">
        <f t="shared" si="282"/>
        <v>-2.8531712323161873</v>
      </c>
      <c r="R3062">
        <f t="shared" si="283"/>
        <v>5.7661173649859759E-2</v>
      </c>
      <c r="S3062">
        <f t="shared" si="284"/>
        <v>5.4517623494562135E-2</v>
      </c>
      <c r="T3062">
        <f t="shared" si="285"/>
        <v>0.94548237650543787</v>
      </c>
      <c r="U3062" s="11">
        <f t="shared" si="286"/>
        <v>-2.4346561856246431E-2</v>
      </c>
      <c r="V3062">
        <f t="shared" si="287"/>
        <v>0</v>
      </c>
    </row>
    <row r="3063" spans="1:22" x14ac:dyDescent="0.4">
      <c r="A3063" s="8">
        <v>0</v>
      </c>
      <c r="B3063" s="8">
        <v>0</v>
      </c>
      <c r="C3063" s="8">
        <v>46</v>
      </c>
      <c r="D3063" s="8">
        <v>1</v>
      </c>
      <c r="E3063" s="8">
        <v>1</v>
      </c>
      <c r="F3063" s="8">
        <v>20</v>
      </c>
      <c r="G3063" s="8">
        <v>0</v>
      </c>
      <c r="H3063" s="8">
        <v>0</v>
      </c>
      <c r="I3063" s="8">
        <v>0</v>
      </c>
      <c r="J3063" s="8">
        <v>0</v>
      </c>
      <c r="K3063" s="8">
        <v>250</v>
      </c>
      <c r="L3063" s="8">
        <v>112.5</v>
      </c>
      <c r="M3063" s="8">
        <v>60</v>
      </c>
      <c r="N3063" s="8">
        <v>22.72</v>
      </c>
      <c r="O3063" s="8">
        <v>82</v>
      </c>
      <c r="P3063" s="8">
        <v>74</v>
      </c>
      <c r="Q3063">
        <f t="shared" si="282"/>
        <v>-2.4115347962009803</v>
      </c>
      <c r="R3063">
        <f t="shared" si="283"/>
        <v>8.9677552129675847E-2</v>
      </c>
      <c r="S3063">
        <f t="shared" si="284"/>
        <v>8.2297329108422232E-2</v>
      </c>
      <c r="T3063">
        <f t="shared" si="285"/>
        <v>0.91770267089157775</v>
      </c>
      <c r="U3063" s="11">
        <f t="shared" si="286"/>
        <v>-3.7298004318557433E-2</v>
      </c>
      <c r="V3063">
        <f t="shared" si="287"/>
        <v>0</v>
      </c>
    </row>
    <row r="3064" spans="1:22" x14ac:dyDescent="0.4">
      <c r="A3064" s="8">
        <v>0</v>
      </c>
      <c r="B3064" s="8">
        <v>1</v>
      </c>
      <c r="C3064" s="8">
        <v>39</v>
      </c>
      <c r="D3064" s="8">
        <v>2</v>
      </c>
      <c r="E3064" s="8">
        <v>1</v>
      </c>
      <c r="F3064" s="8">
        <v>1</v>
      </c>
      <c r="G3064" s="8">
        <v>0</v>
      </c>
      <c r="H3064" s="8">
        <v>0</v>
      </c>
      <c r="I3064" s="8">
        <v>1</v>
      </c>
      <c r="J3064" s="8">
        <v>0</v>
      </c>
      <c r="K3064" s="8">
        <v>250</v>
      </c>
      <c r="L3064" s="8">
        <v>148</v>
      </c>
      <c r="M3064" s="8">
        <v>94</v>
      </c>
      <c r="N3064" s="8">
        <v>30.08</v>
      </c>
      <c r="O3064" s="8">
        <v>85</v>
      </c>
      <c r="P3064" s="10">
        <v>82</v>
      </c>
      <c r="Q3064">
        <f t="shared" si="282"/>
        <v>-2.3084679287864702</v>
      </c>
      <c r="R3064">
        <f t="shared" si="283"/>
        <v>9.9413443420394265E-2</v>
      </c>
      <c r="S3064">
        <f t="shared" si="284"/>
        <v>9.0424074778554894E-2</v>
      </c>
      <c r="T3064">
        <f t="shared" si="285"/>
        <v>0.90957592522144515</v>
      </c>
      <c r="U3064" s="11">
        <f t="shared" si="286"/>
        <v>-4.1161043133258711E-2</v>
      </c>
      <c r="V3064">
        <f t="shared" si="287"/>
        <v>0</v>
      </c>
    </row>
    <row r="3065" spans="1:22" x14ac:dyDescent="0.4">
      <c r="A3065" s="8">
        <v>0</v>
      </c>
      <c r="B3065" s="8">
        <v>0</v>
      </c>
      <c r="C3065" s="8">
        <v>48</v>
      </c>
      <c r="D3065" s="8">
        <v>1</v>
      </c>
      <c r="E3065" s="8">
        <v>0</v>
      </c>
      <c r="F3065" s="8">
        <v>0</v>
      </c>
      <c r="G3065" s="8">
        <v>0</v>
      </c>
      <c r="H3065" s="8">
        <v>0</v>
      </c>
      <c r="I3065" s="8">
        <v>0</v>
      </c>
      <c r="J3065" s="8">
        <v>0</v>
      </c>
      <c r="K3065" s="8">
        <v>215</v>
      </c>
      <c r="L3065" s="8">
        <v>128</v>
      </c>
      <c r="M3065" s="8">
        <v>86.5</v>
      </c>
      <c r="N3065" s="8">
        <v>22.72</v>
      </c>
      <c r="O3065" s="8">
        <v>89</v>
      </c>
      <c r="P3065" s="8">
        <v>85</v>
      </c>
      <c r="Q3065">
        <f t="shared" si="282"/>
        <v>-2.7402934359999858</v>
      </c>
      <c r="R3065">
        <f t="shared" si="283"/>
        <v>6.4551402408491304E-2</v>
      </c>
      <c r="S3065">
        <f t="shared" si="284"/>
        <v>6.0637186952595408E-2</v>
      </c>
      <c r="T3065">
        <f t="shared" si="285"/>
        <v>0.93936281304740454</v>
      </c>
      <c r="U3065" s="11">
        <f t="shared" si="286"/>
        <v>-2.7166636411634037E-2</v>
      </c>
      <c r="V3065">
        <f t="shared" si="287"/>
        <v>0</v>
      </c>
    </row>
    <row r="3066" spans="1:22" x14ac:dyDescent="0.4">
      <c r="A3066" s="8">
        <v>1</v>
      </c>
      <c r="B3066" s="8">
        <v>0</v>
      </c>
      <c r="C3066" s="8">
        <v>46</v>
      </c>
      <c r="D3066" s="8">
        <v>3</v>
      </c>
      <c r="E3066" s="8">
        <v>1</v>
      </c>
      <c r="F3066" s="8">
        <v>20</v>
      </c>
      <c r="G3066" s="8">
        <v>0</v>
      </c>
      <c r="H3066" s="8">
        <v>0</v>
      </c>
      <c r="I3066" s="8">
        <v>0</v>
      </c>
      <c r="J3066" s="8">
        <v>0</v>
      </c>
      <c r="K3066" s="8">
        <v>267</v>
      </c>
      <c r="L3066" s="8">
        <v>119</v>
      </c>
      <c r="M3066" s="8">
        <v>65</v>
      </c>
      <c r="N3066" s="8">
        <v>29.15</v>
      </c>
      <c r="O3066" s="8">
        <v>83</v>
      </c>
      <c r="P3066" s="8">
        <v>75</v>
      </c>
      <c r="Q3066">
        <f t="shared" si="282"/>
        <v>-2.2645219712220888</v>
      </c>
      <c r="R3066">
        <f t="shared" si="283"/>
        <v>0.10387968015038862</v>
      </c>
      <c r="S3066">
        <f t="shared" si="284"/>
        <v>9.4104169157490453E-2</v>
      </c>
      <c r="T3066">
        <f t="shared" si="285"/>
        <v>9.4104169157490453E-2</v>
      </c>
      <c r="U3066" s="11">
        <f t="shared" si="286"/>
        <v>-1.0263911353189421</v>
      </c>
      <c r="V3066">
        <f t="shared" si="287"/>
        <v>0</v>
      </c>
    </row>
    <row r="3067" spans="1:22" x14ac:dyDescent="0.4">
      <c r="A3067" s="8">
        <v>0</v>
      </c>
      <c r="B3067" s="8">
        <v>0</v>
      </c>
      <c r="C3067" s="8">
        <v>48</v>
      </c>
      <c r="D3067" s="8">
        <v>1</v>
      </c>
      <c r="E3067" s="8">
        <v>1</v>
      </c>
      <c r="F3067" s="8">
        <v>4</v>
      </c>
      <c r="G3067" s="8">
        <v>0</v>
      </c>
      <c r="H3067" s="8">
        <v>0</v>
      </c>
      <c r="I3067" s="8">
        <v>0</v>
      </c>
      <c r="J3067" s="8">
        <v>0</v>
      </c>
      <c r="K3067" s="8">
        <v>253</v>
      </c>
      <c r="L3067" s="8">
        <v>120</v>
      </c>
      <c r="M3067" s="8">
        <v>77.5</v>
      </c>
      <c r="N3067" s="8">
        <v>24.53</v>
      </c>
      <c r="O3067" s="8">
        <v>70</v>
      </c>
      <c r="P3067" s="8">
        <v>98</v>
      </c>
      <c r="Q3067">
        <f t="shared" si="282"/>
        <v>-2.6633431289623655</v>
      </c>
      <c r="R3067">
        <f t="shared" si="283"/>
        <v>6.9714766271985668E-2</v>
      </c>
      <c r="S3067">
        <f t="shared" si="284"/>
        <v>6.5171360132706621E-2</v>
      </c>
      <c r="T3067">
        <f t="shared" si="285"/>
        <v>0.93482863986729337</v>
      </c>
      <c r="U3067" s="11">
        <f t="shared" si="286"/>
        <v>-2.9267990817898444E-2</v>
      </c>
      <c r="V3067">
        <f t="shared" si="287"/>
        <v>0</v>
      </c>
    </row>
    <row r="3068" spans="1:22" x14ac:dyDescent="0.4">
      <c r="A3068" s="8">
        <v>0</v>
      </c>
      <c r="B3068" s="8">
        <v>1</v>
      </c>
      <c r="C3068" s="8">
        <v>57</v>
      </c>
      <c r="D3068" s="8">
        <v>1</v>
      </c>
      <c r="E3068" s="8">
        <v>0</v>
      </c>
      <c r="F3068" s="8">
        <v>0</v>
      </c>
      <c r="G3068" s="8">
        <v>0</v>
      </c>
      <c r="H3068" s="8">
        <v>0</v>
      </c>
      <c r="I3068" s="8">
        <v>0</v>
      </c>
      <c r="J3068" s="8">
        <v>1</v>
      </c>
      <c r="K3068" s="8">
        <v>213</v>
      </c>
      <c r="L3068" s="8">
        <v>136.5</v>
      </c>
      <c r="M3068" s="8">
        <v>87</v>
      </c>
      <c r="N3068" s="8">
        <v>25.51</v>
      </c>
      <c r="O3068" s="8">
        <v>58</v>
      </c>
      <c r="P3068" s="8">
        <v>119</v>
      </c>
      <c r="Q3068">
        <f t="shared" si="282"/>
        <v>-1.4902072920048974</v>
      </c>
      <c r="R3068">
        <f t="shared" si="283"/>
        <v>0.22532594243161705</v>
      </c>
      <c r="S3068">
        <f t="shared" si="284"/>
        <v>0.18389061606291099</v>
      </c>
      <c r="T3068">
        <f t="shared" si="285"/>
        <v>0.81610938393708898</v>
      </c>
      <c r="U3068" s="11">
        <f t="shared" si="286"/>
        <v>-8.8251628431697302E-2</v>
      </c>
      <c r="V3068">
        <f t="shared" si="287"/>
        <v>1</v>
      </c>
    </row>
    <row r="3069" spans="1:22" x14ac:dyDescent="0.4">
      <c r="A3069" s="8">
        <v>0</v>
      </c>
      <c r="B3069" s="8">
        <v>0</v>
      </c>
      <c r="C3069" s="8">
        <v>40</v>
      </c>
      <c r="D3069" s="8">
        <v>2</v>
      </c>
      <c r="E3069" s="8">
        <v>1</v>
      </c>
      <c r="F3069" s="8">
        <v>20</v>
      </c>
      <c r="G3069" s="8">
        <v>0</v>
      </c>
      <c r="H3069" s="8">
        <v>0</v>
      </c>
      <c r="I3069" s="8">
        <v>0</v>
      </c>
      <c r="J3069" s="8">
        <v>0</v>
      </c>
      <c r="K3069" s="8">
        <v>165</v>
      </c>
      <c r="L3069" s="8">
        <v>101</v>
      </c>
      <c r="M3069" s="8">
        <v>59</v>
      </c>
      <c r="N3069" s="8">
        <v>23.06</v>
      </c>
      <c r="O3069" s="8">
        <v>60</v>
      </c>
      <c r="P3069" s="8">
        <v>76</v>
      </c>
      <c r="Q3069">
        <f t="shared" si="282"/>
        <v>-3.0178103044257742</v>
      </c>
      <c r="R3069">
        <f t="shared" si="283"/>
        <v>4.8908195254547045E-2</v>
      </c>
      <c r="S3069">
        <f t="shared" si="284"/>
        <v>4.6627717731462757E-2</v>
      </c>
      <c r="T3069">
        <f t="shared" si="285"/>
        <v>0.95337228226853721</v>
      </c>
      <c r="U3069" s="11">
        <f t="shared" si="286"/>
        <v>-2.0737478623378984E-2</v>
      </c>
      <c r="V3069">
        <f t="shared" si="287"/>
        <v>0</v>
      </c>
    </row>
    <row r="3070" spans="1:22" x14ac:dyDescent="0.4">
      <c r="A3070" s="8">
        <v>0</v>
      </c>
      <c r="B3070" s="8">
        <v>1</v>
      </c>
      <c r="C3070" s="8">
        <v>61</v>
      </c>
      <c r="D3070" s="8">
        <v>1</v>
      </c>
      <c r="E3070" s="8">
        <v>1</v>
      </c>
      <c r="F3070" s="8">
        <v>20</v>
      </c>
      <c r="G3070" s="8">
        <v>0</v>
      </c>
      <c r="H3070" s="8">
        <v>0</v>
      </c>
      <c r="I3070" s="8">
        <v>0</v>
      </c>
      <c r="J3070" s="8">
        <v>0</v>
      </c>
      <c r="K3070" s="8">
        <v>262</v>
      </c>
      <c r="L3070" s="8">
        <v>129</v>
      </c>
      <c r="M3070" s="8">
        <v>85</v>
      </c>
      <c r="N3070" s="8">
        <v>21.77</v>
      </c>
      <c r="O3070" s="8">
        <v>80</v>
      </c>
      <c r="P3070" s="8">
        <v>74</v>
      </c>
      <c r="Q3070">
        <f t="shared" si="282"/>
        <v>-0.85103761132895706</v>
      </c>
      <c r="R3070">
        <f t="shared" si="283"/>
        <v>0.42697167137903491</v>
      </c>
      <c r="S3070">
        <f t="shared" si="284"/>
        <v>0.29921524017810852</v>
      </c>
      <c r="T3070">
        <f t="shared" si="285"/>
        <v>0.70078475982189148</v>
      </c>
      <c r="U3070" s="11">
        <f t="shared" si="286"/>
        <v>-0.15441535147071903</v>
      </c>
      <c r="V3070">
        <f t="shared" si="287"/>
        <v>1</v>
      </c>
    </row>
    <row r="3071" spans="1:22" x14ac:dyDescent="0.4">
      <c r="A3071" s="8">
        <v>1</v>
      </c>
      <c r="B3071" s="8">
        <v>1</v>
      </c>
      <c r="C3071" s="8">
        <v>47</v>
      </c>
      <c r="D3071" s="8">
        <v>1</v>
      </c>
      <c r="E3071" s="8">
        <v>0</v>
      </c>
      <c r="F3071" s="8">
        <v>0</v>
      </c>
      <c r="G3071" s="8">
        <v>0</v>
      </c>
      <c r="H3071" s="8">
        <v>0</v>
      </c>
      <c r="I3071" s="8">
        <v>0</v>
      </c>
      <c r="J3071" s="8">
        <v>0</v>
      </c>
      <c r="K3071" s="8">
        <v>259</v>
      </c>
      <c r="L3071" s="8">
        <v>139</v>
      </c>
      <c r="M3071" s="8">
        <v>79</v>
      </c>
      <c r="N3071" s="8">
        <v>29.34</v>
      </c>
      <c r="O3071" s="8">
        <v>70</v>
      </c>
      <c r="P3071" s="8">
        <v>71</v>
      </c>
      <c r="Q3071">
        <f t="shared" si="282"/>
        <v>-2.0782376548859869</v>
      </c>
      <c r="R3071">
        <f t="shared" si="283"/>
        <v>0.1251505764695563</v>
      </c>
      <c r="S3071">
        <f t="shared" si="284"/>
        <v>0.11123006918971486</v>
      </c>
      <c r="T3071">
        <f t="shared" si="285"/>
        <v>0.11123006918971486</v>
      </c>
      <c r="U3071" s="11">
        <f t="shared" si="286"/>
        <v>-0.95377779262910511</v>
      </c>
      <c r="V3071">
        <f t="shared" si="287"/>
        <v>1</v>
      </c>
    </row>
    <row r="3072" spans="1:22" x14ac:dyDescent="0.4">
      <c r="A3072" s="8">
        <v>0</v>
      </c>
      <c r="B3072" s="8">
        <v>0</v>
      </c>
      <c r="C3072" s="8">
        <v>47</v>
      </c>
      <c r="D3072" s="8">
        <v>2</v>
      </c>
      <c r="E3072" s="8">
        <v>1</v>
      </c>
      <c r="F3072" s="8">
        <v>11</v>
      </c>
      <c r="G3072" s="8">
        <v>0</v>
      </c>
      <c r="H3072" s="8">
        <v>0</v>
      </c>
      <c r="I3072" s="8">
        <v>0</v>
      </c>
      <c r="J3072" s="8">
        <v>0</v>
      </c>
      <c r="K3072" s="8">
        <v>229</v>
      </c>
      <c r="L3072" s="8">
        <v>127</v>
      </c>
      <c r="M3072" s="8">
        <v>76.5</v>
      </c>
      <c r="N3072" s="8">
        <v>23.48</v>
      </c>
      <c r="O3072" s="8">
        <v>65</v>
      </c>
      <c r="P3072" s="8">
        <v>64</v>
      </c>
      <c r="Q3072">
        <f t="shared" si="282"/>
        <v>-2.4607194458646005</v>
      </c>
      <c r="R3072">
        <f t="shared" si="283"/>
        <v>8.5373507250519703E-2</v>
      </c>
      <c r="S3072">
        <f t="shared" si="284"/>
        <v>7.865818234940046E-2</v>
      </c>
      <c r="T3072">
        <f t="shared" si="285"/>
        <v>0.92134181765059953</v>
      </c>
      <c r="U3072" s="11">
        <f t="shared" si="286"/>
        <v>-3.5579216731822357E-2</v>
      </c>
      <c r="V3072">
        <f t="shared" si="287"/>
        <v>0</v>
      </c>
    </row>
    <row r="3073" spans="1:22" x14ac:dyDescent="0.4">
      <c r="A3073" s="8">
        <v>0</v>
      </c>
      <c r="B3073" s="8">
        <v>0</v>
      </c>
      <c r="C3073" s="8">
        <v>42</v>
      </c>
      <c r="D3073" s="8">
        <v>1</v>
      </c>
      <c r="E3073" s="8">
        <v>1</v>
      </c>
      <c r="F3073" s="8">
        <v>9</v>
      </c>
      <c r="G3073" s="8">
        <v>0</v>
      </c>
      <c r="H3073" s="8">
        <v>0</v>
      </c>
      <c r="I3073" s="8">
        <v>0</v>
      </c>
      <c r="J3073" s="8">
        <v>0</v>
      </c>
      <c r="K3073" s="8">
        <v>200</v>
      </c>
      <c r="L3073" s="8">
        <v>119</v>
      </c>
      <c r="M3073" s="8">
        <v>75</v>
      </c>
      <c r="N3073" s="8">
        <v>22.91</v>
      </c>
      <c r="O3073" s="8">
        <v>57</v>
      </c>
      <c r="P3073" s="8">
        <v>69</v>
      </c>
      <c r="Q3073">
        <f t="shared" si="282"/>
        <v>-2.9666909773865093</v>
      </c>
      <c r="R3073">
        <f t="shared" si="283"/>
        <v>5.1473355332169138E-2</v>
      </c>
      <c r="S3073">
        <f t="shared" si="284"/>
        <v>4.8953551767280189E-2</v>
      </c>
      <c r="T3073">
        <f t="shared" si="285"/>
        <v>0.95104644823271978</v>
      </c>
      <c r="U3073" s="11">
        <f t="shared" si="286"/>
        <v>-2.1798272002060064E-2</v>
      </c>
      <c r="V3073">
        <f t="shared" si="287"/>
        <v>0</v>
      </c>
    </row>
    <row r="3074" spans="1:22" x14ac:dyDescent="0.4">
      <c r="A3074" s="8">
        <v>0</v>
      </c>
      <c r="B3074" s="8">
        <v>1</v>
      </c>
      <c r="C3074" s="8">
        <v>56</v>
      </c>
      <c r="D3074" s="8">
        <v>3</v>
      </c>
      <c r="E3074" s="8">
        <v>0</v>
      </c>
      <c r="F3074" s="8">
        <v>0</v>
      </c>
      <c r="G3074" s="8">
        <v>0</v>
      </c>
      <c r="H3074" s="8">
        <v>0</v>
      </c>
      <c r="I3074" s="8">
        <v>0</v>
      </c>
      <c r="J3074" s="8">
        <v>0</v>
      </c>
      <c r="K3074" s="8">
        <v>193</v>
      </c>
      <c r="L3074" s="8">
        <v>114</v>
      </c>
      <c r="M3074" s="8">
        <v>80</v>
      </c>
      <c r="N3074" s="8">
        <v>28.41</v>
      </c>
      <c r="O3074" s="8">
        <v>60</v>
      </c>
      <c r="P3074" s="8">
        <v>88</v>
      </c>
      <c r="Q3074">
        <f t="shared" si="282"/>
        <v>-1.9787790229294817</v>
      </c>
      <c r="R3074">
        <f t="shared" si="283"/>
        <v>0.13823791964146651</v>
      </c>
      <c r="S3074">
        <f t="shared" si="284"/>
        <v>0.12144905494363609</v>
      </c>
      <c r="T3074">
        <f t="shared" si="285"/>
        <v>0.87855094505636389</v>
      </c>
      <c r="U3074" s="11">
        <f t="shared" si="286"/>
        <v>-5.623304974597209E-2</v>
      </c>
      <c r="V3074">
        <f t="shared" si="287"/>
        <v>1</v>
      </c>
    </row>
    <row r="3075" spans="1:22" x14ac:dyDescent="0.4">
      <c r="A3075" s="8">
        <v>0</v>
      </c>
      <c r="B3075" s="8">
        <v>0</v>
      </c>
      <c r="C3075" s="8">
        <v>41</v>
      </c>
      <c r="D3075" s="8">
        <v>1</v>
      </c>
      <c r="E3075" s="8">
        <v>0</v>
      </c>
      <c r="F3075" s="8">
        <v>0</v>
      </c>
      <c r="G3075" s="8">
        <v>0</v>
      </c>
      <c r="H3075" s="8">
        <v>0</v>
      </c>
      <c r="I3075" s="8">
        <v>0</v>
      </c>
      <c r="J3075" s="8">
        <v>0</v>
      </c>
      <c r="K3075" s="8">
        <v>225</v>
      </c>
      <c r="L3075" s="8">
        <v>110</v>
      </c>
      <c r="M3075" s="8">
        <v>60</v>
      </c>
      <c r="N3075" s="8">
        <v>25.54</v>
      </c>
      <c r="O3075" s="8">
        <v>75</v>
      </c>
      <c r="P3075" s="8">
        <v>58</v>
      </c>
      <c r="Q3075">
        <f t="shared" si="282"/>
        <v>-3.3869344307663525</v>
      </c>
      <c r="R3075">
        <f t="shared" si="283"/>
        <v>3.3812171736625617E-2</v>
      </c>
      <c r="S3075">
        <f t="shared" si="284"/>
        <v>3.2706300681125684E-2</v>
      </c>
      <c r="T3075">
        <f t="shared" si="285"/>
        <v>0.96729369931887432</v>
      </c>
      <c r="U3075" s="11">
        <f t="shared" si="286"/>
        <v>-1.4441641090458278E-2</v>
      </c>
      <c r="V3075">
        <f t="shared" si="287"/>
        <v>0</v>
      </c>
    </row>
    <row r="3076" spans="1:22" x14ac:dyDescent="0.4">
      <c r="A3076" s="8">
        <v>0</v>
      </c>
      <c r="B3076" s="8">
        <v>1</v>
      </c>
      <c r="C3076" s="8">
        <v>58</v>
      </c>
      <c r="D3076" s="8">
        <v>2</v>
      </c>
      <c r="E3076" s="8">
        <v>1</v>
      </c>
      <c r="F3076" s="10">
        <v>0</v>
      </c>
      <c r="G3076" s="8">
        <v>0</v>
      </c>
      <c r="H3076" s="8">
        <v>0</v>
      </c>
      <c r="I3076" s="8">
        <v>0</v>
      </c>
      <c r="J3076" s="8">
        <v>0</v>
      </c>
      <c r="K3076" s="8">
        <v>235</v>
      </c>
      <c r="L3076" s="8">
        <v>127.5</v>
      </c>
      <c r="M3076" s="8">
        <v>76</v>
      </c>
      <c r="N3076" s="8">
        <v>21.02</v>
      </c>
      <c r="O3076" s="8">
        <v>81</v>
      </c>
      <c r="P3076" s="8">
        <v>135</v>
      </c>
      <c r="Q3076">
        <f t="shared" si="282"/>
        <v>-1.6632844672647487</v>
      </c>
      <c r="R3076">
        <f t="shared" si="283"/>
        <v>0.18951549930724873</v>
      </c>
      <c r="S3076">
        <f t="shared" si="284"/>
        <v>0.15932158884656733</v>
      </c>
      <c r="T3076">
        <f t="shared" si="285"/>
        <v>0.84067841115343267</v>
      </c>
      <c r="U3076" s="11">
        <f t="shared" si="286"/>
        <v>-7.5370105238150367E-2</v>
      </c>
      <c r="V3076">
        <f t="shared" si="287"/>
        <v>1</v>
      </c>
    </row>
    <row r="3077" spans="1:22" x14ac:dyDescent="0.4">
      <c r="A3077" s="8">
        <v>1</v>
      </c>
      <c r="B3077" s="8">
        <v>1</v>
      </c>
      <c r="C3077" s="8">
        <v>48</v>
      </c>
      <c r="D3077" s="9">
        <v>2</v>
      </c>
      <c r="E3077" s="8">
        <v>1</v>
      </c>
      <c r="F3077" s="8">
        <v>40</v>
      </c>
      <c r="G3077" s="8">
        <v>0</v>
      </c>
      <c r="H3077" s="8">
        <v>0</v>
      </c>
      <c r="I3077" s="8">
        <v>0</v>
      </c>
      <c r="J3077" s="8">
        <v>0</v>
      </c>
      <c r="K3077" s="8">
        <v>247</v>
      </c>
      <c r="L3077" s="8">
        <v>133</v>
      </c>
      <c r="M3077" s="8">
        <v>77.5</v>
      </c>
      <c r="N3077" s="8">
        <v>33.99</v>
      </c>
      <c r="O3077" s="8">
        <v>81</v>
      </c>
      <c r="P3077" s="8">
        <v>95</v>
      </c>
      <c r="Q3077">
        <f t="shared" si="282"/>
        <v>-0.79315338125693291</v>
      </c>
      <c r="R3077">
        <f t="shared" si="283"/>
        <v>0.45241590371535106</v>
      </c>
      <c r="S3077">
        <f t="shared" si="284"/>
        <v>0.31149197868052053</v>
      </c>
      <c r="T3077">
        <f t="shared" si="285"/>
        <v>0.31149197868052053</v>
      </c>
      <c r="U3077" s="11">
        <f t="shared" si="286"/>
        <v>-0.50655313250285627</v>
      </c>
      <c r="V3077">
        <f t="shared" si="287"/>
        <v>1</v>
      </c>
    </row>
    <row r="3078" spans="1:22" x14ac:dyDescent="0.4">
      <c r="A3078" s="8">
        <v>0</v>
      </c>
      <c r="B3078" s="8">
        <v>1</v>
      </c>
      <c r="C3078" s="8">
        <v>65</v>
      </c>
      <c r="D3078" s="8">
        <v>1</v>
      </c>
      <c r="E3078" s="8">
        <v>1</v>
      </c>
      <c r="F3078" s="8">
        <v>20</v>
      </c>
      <c r="G3078" s="8">
        <v>0</v>
      </c>
      <c r="H3078" s="8">
        <v>0</v>
      </c>
      <c r="I3078" s="8">
        <v>0</v>
      </c>
      <c r="J3078" s="8">
        <v>0</v>
      </c>
      <c r="K3078" s="8">
        <v>177</v>
      </c>
      <c r="L3078" s="8">
        <v>119</v>
      </c>
      <c r="M3078" s="8">
        <v>82.5</v>
      </c>
      <c r="N3078" s="8">
        <v>21.18</v>
      </c>
      <c r="O3078" s="8">
        <v>60</v>
      </c>
      <c r="P3078" s="8">
        <v>88</v>
      </c>
      <c r="Q3078">
        <f t="shared" ref="Q3078:Q3134" si="288">$A$2+SUMPRODUCT(B$2:P$2,B3078:P3078)</f>
        <v>-0.78914072460382201</v>
      </c>
      <c r="R3078">
        <f t="shared" ref="R3078:R3134" si="289">EXP(Q3078)</f>
        <v>0.45423494054573282</v>
      </c>
      <c r="S3078">
        <f t="shared" ref="S3078:S3134" si="290">R3078/(1+R3078)</f>
        <v>0.31235320227918018</v>
      </c>
      <c r="T3078">
        <f t="shared" ref="T3078:T3134" si="291">IF(A3078=1,S3078,1-S3078)</f>
        <v>0.68764679772081982</v>
      </c>
      <c r="U3078" s="11">
        <f t="shared" ref="U3078:U3134" si="292">LOG(T3078)</f>
        <v>-0.16263457512005125</v>
      </c>
      <c r="V3078">
        <f t="shared" ref="V3078:V3134" si="293">IF(S3078&gt;S$1,1,0)</f>
        <v>1</v>
      </c>
    </row>
    <row r="3079" spans="1:22" x14ac:dyDescent="0.4">
      <c r="A3079" s="8">
        <v>0</v>
      </c>
      <c r="B3079" s="8">
        <v>0</v>
      </c>
      <c r="C3079" s="8">
        <v>61</v>
      </c>
      <c r="D3079" s="8">
        <v>1</v>
      </c>
      <c r="E3079" s="8">
        <v>1</v>
      </c>
      <c r="F3079" s="8">
        <v>9</v>
      </c>
      <c r="G3079" s="8">
        <v>0</v>
      </c>
      <c r="H3079" s="8">
        <v>0</v>
      </c>
      <c r="I3079" s="8">
        <v>0</v>
      </c>
      <c r="J3079" s="8">
        <v>0</v>
      </c>
      <c r="K3079" s="8">
        <v>259</v>
      </c>
      <c r="L3079" s="8">
        <v>134.5</v>
      </c>
      <c r="M3079" s="8">
        <v>87</v>
      </c>
      <c r="N3079" s="8">
        <v>22.91</v>
      </c>
      <c r="O3079" s="8">
        <v>70</v>
      </c>
      <c r="P3079" s="8">
        <v>91</v>
      </c>
      <c r="Q3079">
        <f t="shared" si="288"/>
        <v>-1.4907688153833725</v>
      </c>
      <c r="R3079">
        <f t="shared" si="289"/>
        <v>0.22519945216410958</v>
      </c>
      <c r="S3079">
        <f t="shared" si="290"/>
        <v>0.18380636047978349</v>
      </c>
      <c r="T3079">
        <f t="shared" si="291"/>
        <v>0.81619363952021651</v>
      </c>
      <c r="U3079" s="11">
        <f t="shared" si="292"/>
        <v>-8.8206793944070341E-2</v>
      </c>
      <c r="V3079">
        <f t="shared" si="293"/>
        <v>1</v>
      </c>
    </row>
    <row r="3080" spans="1:22" x14ac:dyDescent="0.4">
      <c r="A3080" s="8">
        <v>0</v>
      </c>
      <c r="B3080" s="8">
        <v>0</v>
      </c>
      <c r="C3080" s="8">
        <v>52</v>
      </c>
      <c r="D3080" s="8">
        <v>3</v>
      </c>
      <c r="E3080" s="8">
        <v>1</v>
      </c>
      <c r="F3080" s="8">
        <v>9</v>
      </c>
      <c r="G3080" s="10">
        <v>0</v>
      </c>
      <c r="H3080" s="8">
        <v>0</v>
      </c>
      <c r="I3080" s="8">
        <v>0</v>
      </c>
      <c r="J3080" s="8">
        <v>0</v>
      </c>
      <c r="K3080" s="8">
        <v>275</v>
      </c>
      <c r="L3080" s="8">
        <v>102</v>
      </c>
      <c r="M3080" s="8">
        <v>70.5</v>
      </c>
      <c r="N3080" s="8">
        <v>20.399999999999999</v>
      </c>
      <c r="O3080" s="8">
        <v>65</v>
      </c>
      <c r="P3080" s="10">
        <v>82</v>
      </c>
      <c r="Q3080">
        <f t="shared" si="288"/>
        <v>-2.576042379130123</v>
      </c>
      <c r="R3080">
        <f t="shared" si="289"/>
        <v>7.6074483001304344E-2</v>
      </c>
      <c r="S3080">
        <f t="shared" si="290"/>
        <v>7.069629863271476E-2</v>
      </c>
      <c r="T3080">
        <f t="shared" si="291"/>
        <v>0.92930370136728524</v>
      </c>
      <c r="U3080" s="11">
        <f t="shared" si="292"/>
        <v>-3.1842333074729591E-2</v>
      </c>
      <c r="V3080">
        <f t="shared" si="293"/>
        <v>0</v>
      </c>
    </row>
    <row r="3081" spans="1:22" x14ac:dyDescent="0.4">
      <c r="A3081" s="8">
        <v>0</v>
      </c>
      <c r="B3081" s="8">
        <v>0</v>
      </c>
      <c r="C3081" s="8">
        <v>47</v>
      </c>
      <c r="D3081" s="8">
        <v>1</v>
      </c>
      <c r="E3081" s="8">
        <v>0</v>
      </c>
      <c r="F3081" s="8">
        <v>0</v>
      </c>
      <c r="G3081" s="8">
        <v>0</v>
      </c>
      <c r="H3081" s="8">
        <v>1</v>
      </c>
      <c r="I3081" s="8">
        <v>0</v>
      </c>
      <c r="J3081" s="8">
        <v>0</v>
      </c>
      <c r="K3081" s="8">
        <v>220</v>
      </c>
      <c r="L3081" s="8">
        <v>124</v>
      </c>
      <c r="M3081" s="8">
        <v>75.5</v>
      </c>
      <c r="N3081" s="8">
        <v>24.71</v>
      </c>
      <c r="O3081" s="8">
        <v>65</v>
      </c>
      <c r="P3081" s="8">
        <v>68</v>
      </c>
      <c r="Q3081">
        <f t="shared" si="288"/>
        <v>-2.0465627356813973</v>
      </c>
      <c r="R3081">
        <f t="shared" si="289"/>
        <v>0.12917816083821501</v>
      </c>
      <c r="S3081">
        <f t="shared" si="290"/>
        <v>0.1144001587334306</v>
      </c>
      <c r="T3081">
        <f t="shared" si="291"/>
        <v>0.88559984126656943</v>
      </c>
      <c r="U3081" s="11">
        <f t="shared" si="292"/>
        <v>-5.276246997154134E-2</v>
      </c>
      <c r="V3081">
        <f t="shared" si="293"/>
        <v>1</v>
      </c>
    </row>
    <row r="3082" spans="1:22" x14ac:dyDescent="0.4">
      <c r="A3082" s="8">
        <v>0</v>
      </c>
      <c r="B3082" s="8">
        <v>0</v>
      </c>
      <c r="C3082" s="8">
        <v>41</v>
      </c>
      <c r="D3082" s="8">
        <v>2</v>
      </c>
      <c r="E3082" s="8">
        <v>1</v>
      </c>
      <c r="F3082" s="8">
        <v>16</v>
      </c>
      <c r="G3082" s="8">
        <v>0</v>
      </c>
      <c r="H3082" s="8">
        <v>0</v>
      </c>
      <c r="I3082" s="8">
        <v>1</v>
      </c>
      <c r="J3082" s="8">
        <v>0</v>
      </c>
      <c r="K3082" s="8">
        <v>243</v>
      </c>
      <c r="L3082" s="8">
        <v>159</v>
      </c>
      <c r="M3082" s="8">
        <v>100</v>
      </c>
      <c r="N3082" s="8">
        <v>27.78</v>
      </c>
      <c r="O3082" s="8">
        <v>78</v>
      </c>
      <c r="P3082" s="8">
        <v>71</v>
      </c>
      <c r="Q3082">
        <f t="shared" si="288"/>
        <v>-1.9556465262413383</v>
      </c>
      <c r="R3082">
        <f t="shared" si="289"/>
        <v>0.14147298112544007</v>
      </c>
      <c r="S3082">
        <f t="shared" si="290"/>
        <v>0.12393896611197419</v>
      </c>
      <c r="T3082">
        <f t="shared" si="291"/>
        <v>0.87606103388802581</v>
      </c>
      <c r="U3082" s="11">
        <f t="shared" si="292"/>
        <v>-5.7465636117973527E-2</v>
      </c>
      <c r="V3082">
        <f t="shared" si="293"/>
        <v>1</v>
      </c>
    </row>
    <row r="3083" spans="1:22" x14ac:dyDescent="0.4">
      <c r="A3083" s="8">
        <v>0</v>
      </c>
      <c r="B3083" s="8">
        <v>0</v>
      </c>
      <c r="C3083" s="8">
        <v>47</v>
      </c>
      <c r="D3083" s="8">
        <v>1</v>
      </c>
      <c r="E3083" s="8">
        <v>0</v>
      </c>
      <c r="F3083" s="8">
        <v>0</v>
      </c>
      <c r="G3083" s="8">
        <v>0</v>
      </c>
      <c r="H3083" s="8">
        <v>0</v>
      </c>
      <c r="I3083" s="8">
        <v>0</v>
      </c>
      <c r="J3083" s="8">
        <v>0</v>
      </c>
      <c r="K3083" s="8">
        <v>346</v>
      </c>
      <c r="L3083" s="8">
        <v>118.5</v>
      </c>
      <c r="M3083" s="8">
        <v>81</v>
      </c>
      <c r="N3083" s="8">
        <v>34.56</v>
      </c>
      <c r="O3083" s="8">
        <v>70</v>
      </c>
      <c r="P3083" s="10">
        <v>82</v>
      </c>
      <c r="Q3083">
        <f t="shared" si="288"/>
        <v>-2.6775862149064782</v>
      </c>
      <c r="R3083">
        <f t="shared" si="289"/>
        <v>6.8728850771301808E-2</v>
      </c>
      <c r="S3083">
        <f t="shared" si="290"/>
        <v>6.4308969222361859E-2</v>
      </c>
      <c r="T3083">
        <f t="shared" si="291"/>
        <v>0.93569103077763816</v>
      </c>
      <c r="U3083" s="11">
        <f t="shared" si="292"/>
        <v>-2.88675335053976E-2</v>
      </c>
      <c r="V3083">
        <f t="shared" si="293"/>
        <v>0</v>
      </c>
    </row>
    <row r="3084" spans="1:22" x14ac:dyDescent="0.4">
      <c r="A3084" s="8">
        <v>0</v>
      </c>
      <c r="B3084" s="8">
        <v>1</v>
      </c>
      <c r="C3084" s="8">
        <v>60</v>
      </c>
      <c r="D3084" s="8">
        <v>1</v>
      </c>
      <c r="E3084" s="8">
        <v>1</v>
      </c>
      <c r="F3084" s="8">
        <v>9</v>
      </c>
      <c r="G3084" s="8">
        <v>0</v>
      </c>
      <c r="H3084" s="8">
        <v>0</v>
      </c>
      <c r="I3084" s="8">
        <v>0</v>
      </c>
      <c r="J3084" s="8">
        <v>0</v>
      </c>
      <c r="K3084" s="8">
        <v>235</v>
      </c>
      <c r="L3084" s="8">
        <v>108.5</v>
      </c>
      <c r="M3084" s="8">
        <v>73.5</v>
      </c>
      <c r="N3084" s="8">
        <v>21.76</v>
      </c>
      <c r="O3084" s="8">
        <v>65</v>
      </c>
      <c r="P3084" s="8">
        <v>102</v>
      </c>
      <c r="Q3084">
        <f t="shared" si="288"/>
        <v>-1.5448750264059834</v>
      </c>
      <c r="R3084">
        <f t="shared" si="289"/>
        <v>0.21333853123997273</v>
      </c>
      <c r="S3084">
        <f t="shared" si="290"/>
        <v>0.17582770656920552</v>
      </c>
      <c r="T3084">
        <f t="shared" si="291"/>
        <v>0.82417229343079446</v>
      </c>
      <c r="U3084" s="11">
        <f t="shared" si="292"/>
        <v>-8.3981989438186619E-2</v>
      </c>
      <c r="V3084">
        <f t="shared" si="293"/>
        <v>1</v>
      </c>
    </row>
    <row r="3085" spans="1:22" x14ac:dyDescent="0.4">
      <c r="A3085" s="8">
        <v>0</v>
      </c>
      <c r="B3085" s="8">
        <v>0</v>
      </c>
      <c r="C3085" s="8">
        <v>37</v>
      </c>
      <c r="D3085" s="8">
        <v>3</v>
      </c>
      <c r="E3085" s="8">
        <v>1</v>
      </c>
      <c r="F3085" s="8">
        <v>20</v>
      </c>
      <c r="G3085" s="8">
        <v>0</v>
      </c>
      <c r="H3085" s="8">
        <v>0</v>
      </c>
      <c r="I3085" s="8">
        <v>0</v>
      </c>
      <c r="J3085" s="8">
        <v>0</v>
      </c>
      <c r="K3085" s="8">
        <v>254</v>
      </c>
      <c r="L3085" s="8">
        <v>119</v>
      </c>
      <c r="M3085" s="8">
        <v>62.5</v>
      </c>
      <c r="N3085" s="8">
        <v>28.78</v>
      </c>
      <c r="O3085" s="8">
        <v>70</v>
      </c>
      <c r="P3085" s="8">
        <v>69</v>
      </c>
      <c r="Q3085">
        <f t="shared" si="288"/>
        <v>-2.8198629905244061</v>
      </c>
      <c r="R3085">
        <f t="shared" si="289"/>
        <v>5.9614109847367085E-2</v>
      </c>
      <c r="S3085">
        <f t="shared" si="290"/>
        <v>5.626020764856958E-2</v>
      </c>
      <c r="T3085">
        <f t="shared" si="291"/>
        <v>0.94373979235143046</v>
      </c>
      <c r="U3085" s="11">
        <f t="shared" si="292"/>
        <v>-2.5147732739625901E-2</v>
      </c>
      <c r="V3085">
        <f t="shared" si="293"/>
        <v>0</v>
      </c>
    </row>
    <row r="3086" spans="1:22" x14ac:dyDescent="0.4">
      <c r="A3086" s="8">
        <v>0</v>
      </c>
      <c r="B3086" s="8">
        <v>1</v>
      </c>
      <c r="C3086" s="8">
        <v>36</v>
      </c>
      <c r="D3086" s="8">
        <v>2</v>
      </c>
      <c r="E3086" s="8">
        <v>1</v>
      </c>
      <c r="F3086" s="8">
        <v>25</v>
      </c>
      <c r="G3086" s="8">
        <v>0</v>
      </c>
      <c r="H3086" s="8">
        <v>0</v>
      </c>
      <c r="I3086" s="8">
        <v>0</v>
      </c>
      <c r="J3086" s="8">
        <v>0</v>
      </c>
      <c r="K3086" s="8">
        <v>215</v>
      </c>
      <c r="L3086" s="8">
        <v>110</v>
      </c>
      <c r="M3086" s="8">
        <v>67</v>
      </c>
      <c r="N3086" s="8">
        <v>23.1</v>
      </c>
      <c r="O3086" s="8">
        <v>63</v>
      </c>
      <c r="P3086" s="8">
        <v>84</v>
      </c>
      <c r="Q3086">
        <f t="shared" si="288"/>
        <v>-2.5062912909394903</v>
      </c>
      <c r="R3086">
        <f t="shared" si="289"/>
        <v>8.1570199090601925E-2</v>
      </c>
      <c r="S3086">
        <f t="shared" si="290"/>
        <v>7.5418312338105462E-2</v>
      </c>
      <c r="T3086">
        <f t="shared" si="291"/>
        <v>0.92458168766189452</v>
      </c>
      <c r="U3086" s="11">
        <f t="shared" si="292"/>
        <v>-3.4054712483647401E-2</v>
      </c>
      <c r="V3086">
        <f t="shared" si="293"/>
        <v>0</v>
      </c>
    </row>
    <row r="3087" spans="1:22" x14ac:dyDescent="0.4">
      <c r="A3087" s="8">
        <v>1</v>
      </c>
      <c r="B3087" s="8">
        <v>0</v>
      </c>
      <c r="C3087" s="8">
        <v>52</v>
      </c>
      <c r="D3087" s="8">
        <v>4</v>
      </c>
      <c r="E3087" s="8">
        <v>0</v>
      </c>
      <c r="F3087" s="8">
        <v>0</v>
      </c>
      <c r="G3087" s="8">
        <v>1</v>
      </c>
      <c r="H3087" s="8">
        <v>0</v>
      </c>
      <c r="I3087" s="8">
        <v>1</v>
      </c>
      <c r="J3087" s="8">
        <v>0</v>
      </c>
      <c r="K3087" s="8">
        <v>264</v>
      </c>
      <c r="L3087" s="8">
        <v>181</v>
      </c>
      <c r="M3087" s="8">
        <v>112.5</v>
      </c>
      <c r="N3087" s="8">
        <v>24.8</v>
      </c>
      <c r="O3087" s="8">
        <v>74</v>
      </c>
      <c r="P3087" s="8">
        <v>77</v>
      </c>
      <c r="Q3087">
        <f t="shared" si="288"/>
        <v>-1.6497679259701306</v>
      </c>
      <c r="R3087">
        <f t="shared" si="289"/>
        <v>0.19209448358913001</v>
      </c>
      <c r="S3087">
        <f t="shared" si="290"/>
        <v>0.16114031751139091</v>
      </c>
      <c r="T3087">
        <f t="shared" si="291"/>
        <v>0.16114031751139091</v>
      </c>
      <c r="U3087" s="11">
        <f t="shared" si="292"/>
        <v>-0.79279578495590741</v>
      </c>
      <c r="V3087">
        <f t="shared" si="293"/>
        <v>1</v>
      </c>
    </row>
    <row r="3088" spans="1:22" x14ac:dyDescent="0.4">
      <c r="A3088" s="8">
        <v>0</v>
      </c>
      <c r="B3088" s="8">
        <v>0</v>
      </c>
      <c r="C3088" s="8">
        <v>58</v>
      </c>
      <c r="D3088" s="8">
        <v>2</v>
      </c>
      <c r="E3088" s="8">
        <v>0</v>
      </c>
      <c r="F3088" s="8">
        <v>0</v>
      </c>
      <c r="G3088" s="8">
        <v>0</v>
      </c>
      <c r="H3088" s="8">
        <v>0</v>
      </c>
      <c r="I3088" s="8">
        <v>1</v>
      </c>
      <c r="J3088" s="8">
        <v>1</v>
      </c>
      <c r="K3088" s="8">
        <v>265</v>
      </c>
      <c r="L3088" s="8">
        <v>143.5</v>
      </c>
      <c r="M3088" s="8">
        <v>85</v>
      </c>
      <c r="N3088" s="8">
        <v>21.68</v>
      </c>
      <c r="O3088" s="8">
        <v>91</v>
      </c>
      <c r="P3088" s="8">
        <v>107</v>
      </c>
      <c r="Q3088">
        <f t="shared" si="288"/>
        <v>-1.5864692794970514</v>
      </c>
      <c r="R3088">
        <f t="shared" si="289"/>
        <v>0.20464688863692856</v>
      </c>
      <c r="S3088">
        <f t="shared" si="290"/>
        <v>0.16988122458730526</v>
      </c>
      <c r="T3088">
        <f t="shared" si="291"/>
        <v>0.83011877541269474</v>
      </c>
      <c r="U3088" s="11">
        <f t="shared" si="292"/>
        <v>-8.0859763267544973E-2</v>
      </c>
      <c r="V3088">
        <f t="shared" si="293"/>
        <v>1</v>
      </c>
    </row>
    <row r="3089" spans="1:22" x14ac:dyDescent="0.4">
      <c r="A3089" s="8">
        <v>1</v>
      </c>
      <c r="B3089" s="8">
        <v>1</v>
      </c>
      <c r="C3089" s="8">
        <v>57</v>
      </c>
      <c r="D3089" s="8">
        <v>1</v>
      </c>
      <c r="E3089" s="8">
        <v>1</v>
      </c>
      <c r="F3089" s="8">
        <v>3</v>
      </c>
      <c r="G3089" s="8">
        <v>0</v>
      </c>
      <c r="H3089" s="8">
        <v>0</v>
      </c>
      <c r="I3089" s="8">
        <v>1</v>
      </c>
      <c r="J3089" s="8">
        <v>0</v>
      </c>
      <c r="K3089" s="8">
        <v>225</v>
      </c>
      <c r="L3089" s="8">
        <v>177.5</v>
      </c>
      <c r="M3089" s="8">
        <v>120</v>
      </c>
      <c r="N3089" s="8">
        <v>25.48</v>
      </c>
      <c r="O3089" s="8">
        <v>72</v>
      </c>
      <c r="P3089" s="8">
        <v>96</v>
      </c>
      <c r="Q3089">
        <f t="shared" si="288"/>
        <v>-0.70868680798802242</v>
      </c>
      <c r="R3089">
        <f t="shared" si="289"/>
        <v>0.49229024479306294</v>
      </c>
      <c r="S3089">
        <f t="shared" si="290"/>
        <v>0.32988907252511673</v>
      </c>
      <c r="T3089">
        <f t="shared" si="291"/>
        <v>0.32988907252511673</v>
      </c>
      <c r="U3089" s="11">
        <f t="shared" si="292"/>
        <v>-0.48163207008861397</v>
      </c>
      <c r="V3089">
        <f t="shared" si="293"/>
        <v>1</v>
      </c>
    </row>
    <row r="3090" spans="1:22" x14ac:dyDescent="0.4">
      <c r="A3090" s="8">
        <v>0</v>
      </c>
      <c r="B3090" s="8">
        <v>0</v>
      </c>
      <c r="C3090" s="8">
        <v>45</v>
      </c>
      <c r="D3090" s="8">
        <v>3</v>
      </c>
      <c r="E3090" s="8">
        <v>1</v>
      </c>
      <c r="F3090" s="8">
        <v>20</v>
      </c>
      <c r="G3090" s="8">
        <v>0</v>
      </c>
      <c r="H3090" s="8">
        <v>0</v>
      </c>
      <c r="I3090" s="8">
        <v>0</v>
      </c>
      <c r="J3090" s="8">
        <v>0</v>
      </c>
      <c r="K3090" s="8">
        <v>198</v>
      </c>
      <c r="L3090" s="8">
        <v>119</v>
      </c>
      <c r="M3090" s="8">
        <v>80</v>
      </c>
      <c r="N3090" s="8">
        <v>22.18</v>
      </c>
      <c r="O3090" s="8">
        <v>78</v>
      </c>
      <c r="P3090" s="8">
        <v>79</v>
      </c>
      <c r="Q3090">
        <f t="shared" si="288"/>
        <v>-2.4778567661394755</v>
      </c>
      <c r="R3090">
        <f t="shared" si="289"/>
        <v>8.3922899381572422E-2</v>
      </c>
      <c r="S3090">
        <f t="shared" si="290"/>
        <v>7.7425155820081179E-2</v>
      </c>
      <c r="T3090">
        <f t="shared" si="291"/>
        <v>0.92257484417991886</v>
      </c>
      <c r="U3090" s="11">
        <f t="shared" si="292"/>
        <v>-3.4998391460674197E-2</v>
      </c>
      <c r="V3090">
        <f t="shared" si="293"/>
        <v>0</v>
      </c>
    </row>
    <row r="3091" spans="1:22" x14ac:dyDescent="0.4">
      <c r="A3091" s="8">
        <v>0</v>
      </c>
      <c r="B3091" s="8">
        <v>0</v>
      </c>
      <c r="C3091" s="8">
        <v>58</v>
      </c>
      <c r="D3091" s="8">
        <v>2</v>
      </c>
      <c r="E3091" s="8">
        <v>1</v>
      </c>
      <c r="F3091" s="8">
        <v>10</v>
      </c>
      <c r="G3091" s="8">
        <v>0</v>
      </c>
      <c r="H3091" s="8">
        <v>0</v>
      </c>
      <c r="I3091" s="8">
        <v>0</v>
      </c>
      <c r="J3091" s="8">
        <v>0</v>
      </c>
      <c r="K3091" s="8">
        <v>226</v>
      </c>
      <c r="L3091" s="8">
        <v>125</v>
      </c>
      <c r="M3091" s="8">
        <v>75</v>
      </c>
      <c r="N3091" s="8">
        <v>24</v>
      </c>
      <c r="O3091" s="8">
        <v>75</v>
      </c>
      <c r="P3091" s="8">
        <v>73</v>
      </c>
      <c r="Q3091">
        <f t="shared" si="288"/>
        <v>-1.8415412240797426</v>
      </c>
      <c r="R3091">
        <f t="shared" si="289"/>
        <v>0.15857284139386157</v>
      </c>
      <c r="S3091">
        <f t="shared" si="290"/>
        <v>0.13686911666519386</v>
      </c>
      <c r="T3091">
        <f t="shared" si="291"/>
        <v>0.86313088333480614</v>
      </c>
      <c r="U3091" s="11">
        <f t="shared" si="292"/>
        <v>-6.3923343797921042E-2</v>
      </c>
      <c r="V3091">
        <f t="shared" si="293"/>
        <v>1</v>
      </c>
    </row>
    <row r="3092" spans="1:22" x14ac:dyDescent="0.4">
      <c r="A3092" s="8">
        <v>0</v>
      </c>
      <c r="B3092" s="8">
        <v>1</v>
      </c>
      <c r="C3092" s="8">
        <v>62</v>
      </c>
      <c r="D3092" s="8">
        <v>1</v>
      </c>
      <c r="E3092" s="8">
        <v>1</v>
      </c>
      <c r="F3092" s="8">
        <v>5</v>
      </c>
      <c r="G3092" s="8">
        <v>0</v>
      </c>
      <c r="H3092" s="8">
        <v>0</v>
      </c>
      <c r="I3092" s="8">
        <v>1</v>
      </c>
      <c r="J3092" s="8">
        <v>0</v>
      </c>
      <c r="K3092" s="8">
        <v>243</v>
      </c>
      <c r="L3092" s="8">
        <v>157</v>
      </c>
      <c r="M3092" s="8">
        <v>96</v>
      </c>
      <c r="N3092" s="8">
        <v>28.83</v>
      </c>
      <c r="O3092" s="8">
        <v>75</v>
      </c>
      <c r="P3092" s="8">
        <v>71</v>
      </c>
      <c r="Q3092">
        <f t="shared" si="288"/>
        <v>-0.60425029849720246</v>
      </c>
      <c r="R3092">
        <f t="shared" si="289"/>
        <v>0.54648397295756324</v>
      </c>
      <c r="S3092">
        <f t="shared" si="290"/>
        <v>0.35337189554731918</v>
      </c>
      <c r="T3092">
        <f t="shared" si="291"/>
        <v>0.64662810445268082</v>
      </c>
      <c r="U3092" s="11">
        <f t="shared" si="292"/>
        <v>-0.18934542353599126</v>
      </c>
      <c r="V3092">
        <f t="shared" si="293"/>
        <v>1</v>
      </c>
    </row>
    <row r="3093" spans="1:22" x14ac:dyDescent="0.4">
      <c r="A3093" s="8">
        <v>0</v>
      </c>
      <c r="B3093" s="8">
        <v>0</v>
      </c>
      <c r="C3093" s="8">
        <v>61</v>
      </c>
      <c r="D3093" s="8">
        <v>3</v>
      </c>
      <c r="E3093" s="8">
        <v>0</v>
      </c>
      <c r="F3093" s="8">
        <v>0</v>
      </c>
      <c r="G3093" s="8">
        <v>0</v>
      </c>
      <c r="H3093" s="8">
        <v>0</v>
      </c>
      <c r="I3093" s="8">
        <v>0</v>
      </c>
      <c r="J3093" s="8">
        <v>0</v>
      </c>
      <c r="K3093" s="8">
        <v>235</v>
      </c>
      <c r="L3093" s="8">
        <v>102</v>
      </c>
      <c r="M3093" s="8">
        <v>74.5</v>
      </c>
      <c r="N3093" s="8">
        <v>19.22</v>
      </c>
      <c r="O3093" s="8">
        <v>67</v>
      </c>
      <c r="P3093" s="8">
        <v>83</v>
      </c>
      <c r="Q3093">
        <f t="shared" si="288"/>
        <v>-2.3210844861130875</v>
      </c>
      <c r="R3093">
        <f t="shared" si="289"/>
        <v>9.8167067034884772E-2</v>
      </c>
      <c r="S3093">
        <f t="shared" si="290"/>
        <v>8.9391741914043713E-2</v>
      </c>
      <c r="T3093">
        <f t="shared" si="291"/>
        <v>0.91060825808595625</v>
      </c>
      <c r="U3093" s="11">
        <f t="shared" si="292"/>
        <v>-4.0668415498398336E-2</v>
      </c>
      <c r="V3093">
        <f t="shared" si="293"/>
        <v>0</v>
      </c>
    </row>
    <row r="3094" spans="1:22" x14ac:dyDescent="0.4">
      <c r="A3094" s="8">
        <v>0</v>
      </c>
      <c r="B3094" s="8">
        <v>1</v>
      </c>
      <c r="C3094" s="8">
        <v>65</v>
      </c>
      <c r="D3094" s="8">
        <v>1</v>
      </c>
      <c r="E3094" s="8">
        <v>1</v>
      </c>
      <c r="F3094" s="8">
        <v>3</v>
      </c>
      <c r="G3094" s="8">
        <v>0</v>
      </c>
      <c r="H3094" s="8">
        <v>0</v>
      </c>
      <c r="I3094" s="8">
        <v>0</v>
      </c>
      <c r="J3094" s="8">
        <v>0</v>
      </c>
      <c r="K3094" s="8">
        <v>194</v>
      </c>
      <c r="L3094" s="8">
        <v>122</v>
      </c>
      <c r="M3094" s="8">
        <v>68</v>
      </c>
      <c r="N3094" s="8">
        <v>26.08</v>
      </c>
      <c r="O3094" s="8">
        <v>60</v>
      </c>
      <c r="P3094" s="8">
        <v>73</v>
      </c>
      <c r="Q3094">
        <f t="shared" si="288"/>
        <v>-1.2370885509652663</v>
      </c>
      <c r="R3094">
        <f t="shared" si="289"/>
        <v>0.29022797301998454</v>
      </c>
      <c r="S3094">
        <f t="shared" si="290"/>
        <v>0.22494317212845699</v>
      </c>
      <c r="T3094">
        <f t="shared" si="291"/>
        <v>0.77505682787154306</v>
      </c>
      <c r="U3094" s="11">
        <f t="shared" si="292"/>
        <v>-0.11066645345984948</v>
      </c>
      <c r="V3094">
        <f t="shared" si="293"/>
        <v>1</v>
      </c>
    </row>
    <row r="3095" spans="1:22" x14ac:dyDescent="0.4">
      <c r="A3095" s="8">
        <v>0</v>
      </c>
      <c r="B3095" s="8">
        <v>1</v>
      </c>
      <c r="C3095" s="8">
        <v>52</v>
      </c>
      <c r="D3095" s="8">
        <v>1</v>
      </c>
      <c r="E3095" s="8">
        <v>1</v>
      </c>
      <c r="F3095" s="8">
        <v>15</v>
      </c>
      <c r="G3095" s="8">
        <v>0</v>
      </c>
      <c r="H3095" s="8">
        <v>0</v>
      </c>
      <c r="I3095" s="8">
        <v>0</v>
      </c>
      <c r="J3095" s="8">
        <v>0</v>
      </c>
      <c r="K3095" s="8">
        <v>212</v>
      </c>
      <c r="L3095" s="8">
        <v>138</v>
      </c>
      <c r="M3095" s="8">
        <v>86.5</v>
      </c>
      <c r="N3095" s="8">
        <v>24.88</v>
      </c>
      <c r="O3095" s="8">
        <v>60</v>
      </c>
      <c r="P3095" s="10">
        <v>82</v>
      </c>
      <c r="Q3095">
        <f t="shared" si="288"/>
        <v>-1.4067796900740808</v>
      </c>
      <c r="R3095">
        <f t="shared" si="289"/>
        <v>0.24493076748278017</v>
      </c>
      <c r="S3095">
        <f t="shared" si="290"/>
        <v>0.19674248069073291</v>
      </c>
      <c r="T3095">
        <f t="shared" si="291"/>
        <v>0.80325751930926703</v>
      </c>
      <c r="U3095" s="11">
        <f t="shared" si="292"/>
        <v>-9.5145200318320813E-2</v>
      </c>
      <c r="V3095">
        <f t="shared" si="293"/>
        <v>1</v>
      </c>
    </row>
    <row r="3096" spans="1:22" x14ac:dyDescent="0.4">
      <c r="A3096" s="8">
        <v>0</v>
      </c>
      <c r="B3096" s="8">
        <v>0</v>
      </c>
      <c r="C3096" s="8">
        <v>39</v>
      </c>
      <c r="D3096" s="8">
        <v>1</v>
      </c>
      <c r="E3096" s="8">
        <v>0</v>
      </c>
      <c r="F3096" s="8">
        <v>0</v>
      </c>
      <c r="G3096" s="8">
        <v>0</v>
      </c>
      <c r="H3096" s="8">
        <v>0</v>
      </c>
      <c r="I3096" s="8">
        <v>0</v>
      </c>
      <c r="J3096" s="8">
        <v>0</v>
      </c>
      <c r="K3096" s="8">
        <v>186</v>
      </c>
      <c r="L3096" s="8">
        <v>124</v>
      </c>
      <c r="M3096" s="8">
        <v>80</v>
      </c>
      <c r="N3096" s="8">
        <v>29.7</v>
      </c>
      <c r="O3096" s="8">
        <v>75</v>
      </c>
      <c r="P3096" s="8">
        <v>102</v>
      </c>
      <c r="Q3096">
        <f t="shared" si="288"/>
        <v>-3.2641914771553875</v>
      </c>
      <c r="R3096">
        <f t="shared" si="289"/>
        <v>3.8227830666498458E-2</v>
      </c>
      <c r="S3096">
        <f t="shared" si="290"/>
        <v>3.6820271560200617E-2</v>
      </c>
      <c r="T3096">
        <f t="shared" si="291"/>
        <v>0.96317972843979938</v>
      </c>
      <c r="U3096" s="11">
        <f t="shared" si="292"/>
        <v>-1.6292666367997876E-2</v>
      </c>
      <c r="V3096">
        <f t="shared" si="293"/>
        <v>0</v>
      </c>
    </row>
    <row r="3097" spans="1:22" x14ac:dyDescent="0.4">
      <c r="A3097" s="8">
        <v>0</v>
      </c>
      <c r="B3097" s="8">
        <v>0</v>
      </c>
      <c r="C3097" s="8">
        <v>46</v>
      </c>
      <c r="D3097" s="8">
        <v>3</v>
      </c>
      <c r="E3097" s="8">
        <v>0</v>
      </c>
      <c r="F3097" s="8">
        <v>0</v>
      </c>
      <c r="G3097" s="8">
        <v>0</v>
      </c>
      <c r="H3097" s="8">
        <v>0</v>
      </c>
      <c r="I3097" s="8">
        <v>0</v>
      </c>
      <c r="J3097" s="8">
        <v>0</v>
      </c>
      <c r="K3097" s="8">
        <v>193</v>
      </c>
      <c r="L3097" s="8">
        <v>106.5</v>
      </c>
      <c r="M3097" s="8">
        <v>70.5</v>
      </c>
      <c r="N3097" s="8">
        <v>26.18</v>
      </c>
      <c r="O3097" s="8">
        <v>75</v>
      </c>
      <c r="P3097" s="10">
        <v>82</v>
      </c>
      <c r="Q3097">
        <f t="shared" si="288"/>
        <v>-3.1683408684841812</v>
      </c>
      <c r="R3097">
        <f t="shared" si="289"/>
        <v>4.207334524050791E-2</v>
      </c>
      <c r="S3097">
        <f t="shared" si="290"/>
        <v>4.0374648706514499E-2</v>
      </c>
      <c r="T3097">
        <f t="shared" si="291"/>
        <v>0.95962535129348547</v>
      </c>
      <c r="U3097" s="11">
        <f t="shared" si="292"/>
        <v>-1.7898287401331873E-2</v>
      </c>
      <c r="V3097">
        <f t="shared" si="293"/>
        <v>0</v>
      </c>
    </row>
    <row r="3098" spans="1:22" x14ac:dyDescent="0.4">
      <c r="A3098" s="8">
        <v>0</v>
      </c>
      <c r="B3098" s="8">
        <v>0</v>
      </c>
      <c r="C3098" s="8">
        <v>40</v>
      </c>
      <c r="D3098" s="8">
        <v>1</v>
      </c>
      <c r="E3098" s="8">
        <v>1</v>
      </c>
      <c r="F3098" s="8">
        <v>3</v>
      </c>
      <c r="G3098" s="8">
        <v>0</v>
      </c>
      <c r="H3098" s="8">
        <v>0</v>
      </c>
      <c r="I3098" s="8">
        <v>0</v>
      </c>
      <c r="J3098" s="8">
        <v>0</v>
      </c>
      <c r="K3098" s="8">
        <v>173</v>
      </c>
      <c r="L3098" s="8">
        <v>125</v>
      </c>
      <c r="M3098" s="8">
        <v>75</v>
      </c>
      <c r="N3098" s="8">
        <v>25.67</v>
      </c>
      <c r="O3098" s="8">
        <v>65</v>
      </c>
      <c r="P3098" s="8">
        <v>102</v>
      </c>
      <c r="Q3098">
        <f t="shared" si="288"/>
        <v>-3.1606681408783635</v>
      </c>
      <c r="R3098">
        <f t="shared" si="289"/>
        <v>4.2397404176176871E-2</v>
      </c>
      <c r="S3098">
        <f t="shared" si="290"/>
        <v>4.0672975590997577E-2</v>
      </c>
      <c r="T3098">
        <f t="shared" si="291"/>
        <v>0.95932702440900242</v>
      </c>
      <c r="U3098" s="11">
        <f t="shared" si="292"/>
        <v>-1.8033321206671348E-2</v>
      </c>
      <c r="V3098">
        <f t="shared" si="293"/>
        <v>0</v>
      </c>
    </row>
    <row r="3099" spans="1:22" x14ac:dyDescent="0.4">
      <c r="A3099" s="8">
        <v>1</v>
      </c>
      <c r="B3099" s="8">
        <v>1</v>
      </c>
      <c r="C3099" s="8">
        <v>63</v>
      </c>
      <c r="D3099" s="8">
        <v>1</v>
      </c>
      <c r="E3099" s="8">
        <v>1</v>
      </c>
      <c r="F3099" s="8">
        <v>20</v>
      </c>
      <c r="G3099" s="8">
        <v>0</v>
      </c>
      <c r="H3099" s="8">
        <v>0</v>
      </c>
      <c r="I3099" s="8">
        <v>1</v>
      </c>
      <c r="J3099" s="8">
        <v>0</v>
      </c>
      <c r="K3099" s="8">
        <v>228</v>
      </c>
      <c r="L3099" s="8">
        <v>141</v>
      </c>
      <c r="M3099" s="8">
        <v>82</v>
      </c>
      <c r="N3099" s="8">
        <v>25.84</v>
      </c>
      <c r="O3099" s="8">
        <v>82</v>
      </c>
      <c r="P3099" s="8">
        <v>81</v>
      </c>
      <c r="Q3099">
        <f t="shared" si="288"/>
        <v>-0.30721022501071449</v>
      </c>
      <c r="R3099">
        <f t="shared" si="289"/>
        <v>0.73549596500653192</v>
      </c>
      <c r="S3099">
        <f t="shared" si="290"/>
        <v>0.42379583694610534</v>
      </c>
      <c r="T3099">
        <f t="shared" si="291"/>
        <v>0.42379583694610534</v>
      </c>
      <c r="U3099" s="11">
        <f t="shared" si="292"/>
        <v>-0.37284331378901486</v>
      </c>
      <c r="V3099">
        <f t="shared" si="293"/>
        <v>1</v>
      </c>
    </row>
    <row r="3100" spans="1:22" x14ac:dyDescent="0.4">
      <c r="A3100" s="8">
        <v>0</v>
      </c>
      <c r="B3100" s="8">
        <v>0</v>
      </c>
      <c r="C3100" s="8">
        <v>39</v>
      </c>
      <c r="D3100" s="8">
        <v>2</v>
      </c>
      <c r="E3100" s="8">
        <v>0</v>
      </c>
      <c r="F3100" s="8">
        <v>0</v>
      </c>
      <c r="G3100" s="8">
        <v>0</v>
      </c>
      <c r="H3100" s="8">
        <v>0</v>
      </c>
      <c r="I3100" s="8">
        <v>1</v>
      </c>
      <c r="J3100" s="8">
        <v>0</v>
      </c>
      <c r="K3100" s="8">
        <v>200</v>
      </c>
      <c r="L3100" s="8">
        <v>141</v>
      </c>
      <c r="M3100" s="8">
        <v>87</v>
      </c>
      <c r="N3100" s="8">
        <v>24.04</v>
      </c>
      <c r="O3100" s="8">
        <v>75</v>
      </c>
      <c r="P3100" s="8">
        <v>70</v>
      </c>
      <c r="Q3100">
        <f t="shared" si="288"/>
        <v>-2.8937108657194059</v>
      </c>
      <c r="R3100">
        <f t="shared" si="289"/>
        <v>5.5370358933193725E-2</v>
      </c>
      <c r="S3100">
        <f t="shared" si="290"/>
        <v>5.2465334528784824E-2</v>
      </c>
      <c r="T3100">
        <f t="shared" si="291"/>
        <v>0.94753466547121512</v>
      </c>
      <c r="U3100" s="11">
        <f t="shared" si="292"/>
        <v>-2.3404892444360118E-2</v>
      </c>
      <c r="V3100">
        <f t="shared" si="293"/>
        <v>0</v>
      </c>
    </row>
    <row r="3101" spans="1:22" x14ac:dyDescent="0.4">
      <c r="A3101" s="8">
        <v>0</v>
      </c>
      <c r="B3101" s="8">
        <v>0</v>
      </c>
      <c r="C3101" s="8">
        <v>50</v>
      </c>
      <c r="D3101" s="8">
        <v>2</v>
      </c>
      <c r="E3101" s="8">
        <v>0</v>
      </c>
      <c r="F3101" s="8">
        <v>0</v>
      </c>
      <c r="G3101" s="8">
        <v>0</v>
      </c>
      <c r="H3101" s="8">
        <v>0</v>
      </c>
      <c r="I3101" s="8">
        <v>0</v>
      </c>
      <c r="J3101" s="8">
        <v>0</v>
      </c>
      <c r="K3101" s="8">
        <v>240</v>
      </c>
      <c r="L3101" s="8">
        <v>107.5</v>
      </c>
      <c r="M3101" s="8">
        <v>70</v>
      </c>
      <c r="N3101" s="8">
        <v>26.76</v>
      </c>
      <c r="O3101" s="8">
        <v>67</v>
      </c>
      <c r="P3101" s="8">
        <v>102</v>
      </c>
      <c r="Q3101">
        <f t="shared" si="288"/>
        <v>-2.7932299754697585</v>
      </c>
      <c r="R3101">
        <f t="shared" si="289"/>
        <v>6.1223144951878153E-2</v>
      </c>
      <c r="S3101">
        <f t="shared" si="290"/>
        <v>5.7691113544884438E-2</v>
      </c>
      <c r="T3101">
        <f t="shared" si="291"/>
        <v>0.94230888645511557</v>
      </c>
      <c r="U3101" s="11">
        <f t="shared" si="292"/>
        <v>-2.5806713243264875E-2</v>
      </c>
      <c r="V3101">
        <f t="shared" si="293"/>
        <v>0</v>
      </c>
    </row>
    <row r="3102" spans="1:22" x14ac:dyDescent="0.4">
      <c r="A3102" s="8">
        <v>0</v>
      </c>
      <c r="B3102" s="8">
        <v>1</v>
      </c>
      <c r="C3102" s="8">
        <v>46</v>
      </c>
      <c r="D3102" s="8">
        <v>1</v>
      </c>
      <c r="E3102" s="8">
        <v>1</v>
      </c>
      <c r="F3102" s="8">
        <v>20</v>
      </c>
      <c r="G3102" s="8">
        <v>0</v>
      </c>
      <c r="H3102" s="8">
        <v>0</v>
      </c>
      <c r="I3102" s="8">
        <v>1</v>
      </c>
      <c r="J3102" s="8">
        <v>0</v>
      </c>
      <c r="K3102" s="8">
        <v>253</v>
      </c>
      <c r="L3102" s="8">
        <v>159</v>
      </c>
      <c r="M3102" s="8">
        <v>100</v>
      </c>
      <c r="N3102" s="8">
        <v>27.31</v>
      </c>
      <c r="O3102" s="8">
        <v>64</v>
      </c>
      <c r="P3102" s="8">
        <v>70</v>
      </c>
      <c r="Q3102">
        <f t="shared" si="288"/>
        <v>-1.0597721829503186</v>
      </c>
      <c r="R3102">
        <f t="shared" si="289"/>
        <v>0.34653474786192823</v>
      </c>
      <c r="S3102">
        <f t="shared" si="290"/>
        <v>0.25735299323850896</v>
      </c>
      <c r="T3102">
        <f t="shared" si="291"/>
        <v>0.74264700676149098</v>
      </c>
      <c r="U3102" s="11">
        <f t="shared" si="292"/>
        <v>-0.12921756503306925</v>
      </c>
      <c r="V3102">
        <f t="shared" si="293"/>
        <v>1</v>
      </c>
    </row>
    <row r="3103" spans="1:22" x14ac:dyDescent="0.4">
      <c r="A3103" s="8">
        <v>1</v>
      </c>
      <c r="B3103" s="8">
        <v>0</v>
      </c>
      <c r="C3103" s="8">
        <v>47</v>
      </c>
      <c r="D3103" s="8">
        <v>2</v>
      </c>
      <c r="E3103" s="8">
        <v>1</v>
      </c>
      <c r="F3103" s="8">
        <v>30</v>
      </c>
      <c r="G3103" s="8">
        <v>0</v>
      </c>
      <c r="H3103" s="8">
        <v>0</v>
      </c>
      <c r="I3103" s="8">
        <v>0</v>
      </c>
      <c r="J3103" s="8">
        <v>0</v>
      </c>
      <c r="K3103" s="8">
        <v>198</v>
      </c>
      <c r="L3103" s="8">
        <v>143</v>
      </c>
      <c r="M3103" s="8">
        <v>87</v>
      </c>
      <c r="N3103" s="8">
        <v>20.86</v>
      </c>
      <c r="O3103" s="8">
        <v>85</v>
      </c>
      <c r="P3103" s="8">
        <v>79</v>
      </c>
      <c r="Q3103">
        <f t="shared" si="288"/>
        <v>-1.6568097092572698</v>
      </c>
      <c r="R3103">
        <f t="shared" si="289"/>
        <v>0.19074654737237454</v>
      </c>
      <c r="S3103">
        <f t="shared" si="290"/>
        <v>0.16019072051335839</v>
      </c>
      <c r="T3103">
        <f t="shared" si="291"/>
        <v>0.16019072051335839</v>
      </c>
      <c r="U3103" s="11">
        <f t="shared" si="292"/>
        <v>-0.7953626452216086</v>
      </c>
      <c r="V3103">
        <f t="shared" si="293"/>
        <v>1</v>
      </c>
    </row>
    <row r="3104" spans="1:22" x14ac:dyDescent="0.4">
      <c r="A3104" s="8">
        <v>1</v>
      </c>
      <c r="B3104" s="8">
        <v>0</v>
      </c>
      <c r="C3104" s="8">
        <v>61</v>
      </c>
      <c r="D3104" s="8">
        <v>2</v>
      </c>
      <c r="E3104" s="8">
        <v>0</v>
      </c>
      <c r="F3104" s="8">
        <v>0</v>
      </c>
      <c r="G3104" s="8">
        <v>1</v>
      </c>
      <c r="H3104" s="8">
        <v>0</v>
      </c>
      <c r="I3104" s="8">
        <v>1</v>
      </c>
      <c r="J3104" s="8">
        <v>0</v>
      </c>
      <c r="K3104" s="8">
        <v>209</v>
      </c>
      <c r="L3104" s="8">
        <v>133</v>
      </c>
      <c r="M3104" s="8">
        <v>93</v>
      </c>
      <c r="N3104" s="10">
        <v>26</v>
      </c>
      <c r="O3104" s="8">
        <v>80</v>
      </c>
      <c r="P3104" s="10">
        <v>82</v>
      </c>
      <c r="Q3104">
        <f t="shared" si="288"/>
        <v>-1.853564679080538</v>
      </c>
      <c r="R3104">
        <f t="shared" si="289"/>
        <v>0.15667766409158274</v>
      </c>
      <c r="S3104">
        <f t="shared" si="290"/>
        <v>0.13545490585281794</v>
      </c>
      <c r="T3104">
        <f t="shared" si="291"/>
        <v>0.13545490585281794</v>
      </c>
      <c r="U3104" s="11">
        <f t="shared" si="292"/>
        <v>-0.86820526123823227</v>
      </c>
      <c r="V3104">
        <f t="shared" si="293"/>
        <v>1</v>
      </c>
    </row>
    <row r="3105" spans="1:22" x14ac:dyDescent="0.4">
      <c r="A3105" s="8">
        <v>0</v>
      </c>
      <c r="B3105" s="8">
        <v>0</v>
      </c>
      <c r="C3105" s="8">
        <v>64</v>
      </c>
      <c r="D3105" s="8">
        <v>1</v>
      </c>
      <c r="E3105" s="8">
        <v>0</v>
      </c>
      <c r="F3105" s="8">
        <v>0</v>
      </c>
      <c r="G3105" s="8">
        <v>1</v>
      </c>
      <c r="H3105" s="8">
        <v>0</v>
      </c>
      <c r="I3105" s="8">
        <v>1</v>
      </c>
      <c r="J3105" s="8">
        <v>0</v>
      </c>
      <c r="K3105" s="8">
        <v>285</v>
      </c>
      <c r="L3105" s="8">
        <v>160</v>
      </c>
      <c r="M3105" s="8">
        <v>87</v>
      </c>
      <c r="N3105" s="8">
        <v>29.97</v>
      </c>
      <c r="O3105" s="8">
        <v>65</v>
      </c>
      <c r="P3105" s="8">
        <v>87</v>
      </c>
      <c r="Q3105">
        <f t="shared" si="288"/>
        <v>-1.0527730816891889</v>
      </c>
      <c r="R3105">
        <f t="shared" si="289"/>
        <v>0.34896868741137244</v>
      </c>
      <c r="S3105">
        <f t="shared" si="290"/>
        <v>0.25869294867105636</v>
      </c>
      <c r="T3105">
        <f t="shared" si="291"/>
        <v>0.7413070513289437</v>
      </c>
      <c r="U3105" s="11">
        <f t="shared" si="292"/>
        <v>-0.13000186883996637</v>
      </c>
      <c r="V3105">
        <f t="shared" si="293"/>
        <v>1</v>
      </c>
    </row>
    <row r="3106" spans="1:22" x14ac:dyDescent="0.4">
      <c r="A3106" s="8">
        <v>0</v>
      </c>
      <c r="B3106" s="8">
        <v>0</v>
      </c>
      <c r="C3106" s="8">
        <v>59</v>
      </c>
      <c r="D3106" s="8">
        <v>2</v>
      </c>
      <c r="E3106" s="8">
        <v>1</v>
      </c>
      <c r="F3106" s="8">
        <v>20</v>
      </c>
      <c r="G3106" s="8">
        <v>0</v>
      </c>
      <c r="H3106" s="8">
        <v>0</v>
      </c>
      <c r="I3106" s="8">
        <v>1</v>
      </c>
      <c r="J3106" s="8">
        <v>0</v>
      </c>
      <c r="K3106" s="8">
        <v>254</v>
      </c>
      <c r="L3106" s="8">
        <v>154.5</v>
      </c>
      <c r="M3106" s="8">
        <v>93</v>
      </c>
      <c r="N3106" s="8">
        <v>21.82</v>
      </c>
      <c r="O3106" s="8">
        <v>85</v>
      </c>
      <c r="P3106" s="8">
        <v>89</v>
      </c>
      <c r="Q3106">
        <f t="shared" si="288"/>
        <v>-0.78522868662386713</v>
      </c>
      <c r="R3106">
        <f t="shared" si="289"/>
        <v>0.45601540523702594</v>
      </c>
      <c r="S3106">
        <f t="shared" si="290"/>
        <v>0.31319407995054199</v>
      </c>
      <c r="T3106">
        <f t="shared" si="291"/>
        <v>0.68680592004945806</v>
      </c>
      <c r="U3106" s="11">
        <f t="shared" si="292"/>
        <v>-0.16316597001413305</v>
      </c>
      <c r="V3106">
        <f t="shared" si="293"/>
        <v>1</v>
      </c>
    </row>
    <row r="3107" spans="1:22" x14ac:dyDescent="0.4">
      <c r="A3107" s="8">
        <v>0</v>
      </c>
      <c r="B3107" s="8">
        <v>0</v>
      </c>
      <c r="C3107" s="8">
        <v>63</v>
      </c>
      <c r="D3107" s="8">
        <v>3</v>
      </c>
      <c r="E3107" s="8">
        <v>0</v>
      </c>
      <c r="F3107" s="8">
        <v>0</v>
      </c>
      <c r="G3107" s="8">
        <v>0</v>
      </c>
      <c r="H3107" s="8">
        <v>0</v>
      </c>
      <c r="I3107" s="8">
        <v>0</v>
      </c>
      <c r="J3107" s="8">
        <v>0</v>
      </c>
      <c r="K3107" s="8">
        <v>297</v>
      </c>
      <c r="L3107" s="8">
        <v>133.5</v>
      </c>
      <c r="M3107" s="8">
        <v>92</v>
      </c>
      <c r="N3107" s="8">
        <v>25.09</v>
      </c>
      <c r="O3107" s="8">
        <v>80</v>
      </c>
      <c r="P3107" s="8">
        <v>74</v>
      </c>
      <c r="Q3107">
        <f t="shared" si="288"/>
        <v>-1.6477723615222617</v>
      </c>
      <c r="R3107">
        <f t="shared" si="289"/>
        <v>0.19247820325253148</v>
      </c>
      <c r="S3107">
        <f t="shared" si="290"/>
        <v>0.1614102486129638</v>
      </c>
      <c r="T3107">
        <f t="shared" si="291"/>
        <v>0.83858975138703618</v>
      </c>
      <c r="U3107" s="11">
        <f t="shared" si="292"/>
        <v>-7.6450449520400879E-2</v>
      </c>
      <c r="V3107">
        <f t="shared" si="293"/>
        <v>1</v>
      </c>
    </row>
    <row r="3108" spans="1:22" x14ac:dyDescent="0.4">
      <c r="A3108" s="8">
        <v>1</v>
      </c>
      <c r="B3108" s="8">
        <v>0</v>
      </c>
      <c r="C3108" s="8">
        <v>51</v>
      </c>
      <c r="D3108" s="8">
        <v>2</v>
      </c>
      <c r="E3108" s="8">
        <v>1</v>
      </c>
      <c r="F3108" s="8">
        <v>20</v>
      </c>
      <c r="G3108" s="8">
        <v>0</v>
      </c>
      <c r="H3108" s="8">
        <v>0</v>
      </c>
      <c r="I3108" s="8">
        <v>0</v>
      </c>
      <c r="J3108" s="8">
        <v>0</v>
      </c>
      <c r="K3108" s="8">
        <v>326</v>
      </c>
      <c r="L3108" s="8">
        <v>112</v>
      </c>
      <c r="M3108" s="8">
        <v>83</v>
      </c>
      <c r="N3108" s="8">
        <v>20.82</v>
      </c>
      <c r="O3108" s="8">
        <v>104</v>
      </c>
      <c r="P3108" s="8">
        <v>70</v>
      </c>
      <c r="Q3108">
        <f t="shared" si="288"/>
        <v>-2.1640877269757706</v>
      </c>
      <c r="R3108">
        <f t="shared" si="289"/>
        <v>0.11485466563152916</v>
      </c>
      <c r="S3108">
        <f t="shared" si="290"/>
        <v>0.10302209711475503</v>
      </c>
      <c r="T3108">
        <f t="shared" si="291"/>
        <v>0.10302209711475503</v>
      </c>
      <c r="U3108" s="11">
        <f t="shared" si="292"/>
        <v>-0.98706961387986025</v>
      </c>
      <c r="V3108">
        <f t="shared" si="293"/>
        <v>1</v>
      </c>
    </row>
    <row r="3109" spans="1:22" x14ac:dyDescent="0.4">
      <c r="A3109" s="8">
        <v>0</v>
      </c>
      <c r="B3109" s="8">
        <v>1</v>
      </c>
      <c r="C3109" s="8">
        <v>47</v>
      </c>
      <c r="D3109" s="8">
        <v>1</v>
      </c>
      <c r="E3109" s="8">
        <v>1</v>
      </c>
      <c r="F3109" s="8">
        <v>30</v>
      </c>
      <c r="G3109" s="8">
        <v>0</v>
      </c>
      <c r="H3109" s="8">
        <v>0</v>
      </c>
      <c r="I3109" s="8">
        <v>1</v>
      </c>
      <c r="J3109" s="8">
        <v>0</v>
      </c>
      <c r="K3109" s="8">
        <v>190</v>
      </c>
      <c r="L3109" s="8">
        <v>147.5</v>
      </c>
      <c r="M3109" s="8">
        <v>92.5</v>
      </c>
      <c r="N3109" s="8">
        <v>31.31</v>
      </c>
      <c r="O3109" s="8">
        <v>77</v>
      </c>
      <c r="P3109" s="8">
        <v>82</v>
      </c>
      <c r="Q3109">
        <f t="shared" si="288"/>
        <v>-0.86538592362019351</v>
      </c>
      <c r="R3109">
        <f t="shared" si="289"/>
        <v>0.42088909023889609</v>
      </c>
      <c r="S3109">
        <f t="shared" si="290"/>
        <v>0.29621530148291264</v>
      </c>
      <c r="T3109">
        <f t="shared" si="291"/>
        <v>0.70378469851708736</v>
      </c>
      <c r="U3109" s="11">
        <f t="shared" si="292"/>
        <v>-0.15256017970292149</v>
      </c>
      <c r="V3109">
        <f t="shared" si="293"/>
        <v>1</v>
      </c>
    </row>
    <row r="3110" spans="1:22" x14ac:dyDescent="0.4">
      <c r="A3110" s="8">
        <v>0</v>
      </c>
      <c r="B3110" s="8">
        <v>1</v>
      </c>
      <c r="C3110" s="8">
        <v>38</v>
      </c>
      <c r="D3110" s="8">
        <v>2</v>
      </c>
      <c r="E3110" s="8">
        <v>1</v>
      </c>
      <c r="F3110" s="8">
        <v>15</v>
      </c>
      <c r="G3110" s="8">
        <v>0</v>
      </c>
      <c r="H3110" s="8">
        <v>0</v>
      </c>
      <c r="I3110" s="8">
        <v>0</v>
      </c>
      <c r="J3110" s="8">
        <v>0</v>
      </c>
      <c r="K3110" s="8">
        <v>150</v>
      </c>
      <c r="L3110" s="8">
        <v>123</v>
      </c>
      <c r="M3110" s="8">
        <v>76</v>
      </c>
      <c r="N3110" s="8">
        <v>20.39</v>
      </c>
      <c r="O3110" s="8">
        <v>60</v>
      </c>
      <c r="P3110" s="8">
        <v>82</v>
      </c>
      <c r="Q3110">
        <f t="shared" si="288"/>
        <v>-2.6115104400503393</v>
      </c>
      <c r="R3110">
        <f t="shared" si="289"/>
        <v>7.3423558082782683E-2</v>
      </c>
      <c r="S3110">
        <f t="shared" si="290"/>
        <v>6.8401291857170365E-2</v>
      </c>
      <c r="T3110">
        <f t="shared" si="291"/>
        <v>0.93159870814282963</v>
      </c>
      <c r="U3110" s="11">
        <f t="shared" si="292"/>
        <v>-3.0771122377405754E-2</v>
      </c>
      <c r="V3110">
        <f t="shared" si="293"/>
        <v>0</v>
      </c>
    </row>
    <row r="3111" spans="1:22" x14ac:dyDescent="0.4">
      <c r="A3111" s="8">
        <v>0</v>
      </c>
      <c r="B3111" s="8">
        <v>0</v>
      </c>
      <c r="C3111" s="8">
        <v>45</v>
      </c>
      <c r="D3111" s="8">
        <v>1</v>
      </c>
      <c r="E3111" s="8">
        <v>0</v>
      </c>
      <c r="F3111" s="8">
        <v>0</v>
      </c>
      <c r="G3111" s="8">
        <v>0</v>
      </c>
      <c r="H3111" s="8">
        <v>0</v>
      </c>
      <c r="I3111" s="8">
        <v>0</v>
      </c>
      <c r="J3111" s="8">
        <v>0</v>
      </c>
      <c r="K3111" s="8">
        <v>288</v>
      </c>
      <c r="L3111" s="8">
        <v>135</v>
      </c>
      <c r="M3111" s="8">
        <v>88</v>
      </c>
      <c r="N3111" s="8">
        <v>25.23</v>
      </c>
      <c r="O3111" s="8">
        <v>85</v>
      </c>
      <c r="P3111" s="8">
        <v>79</v>
      </c>
      <c r="Q3111">
        <f t="shared" si="288"/>
        <v>-2.7231935354222561</v>
      </c>
      <c r="R3111">
        <f t="shared" si="289"/>
        <v>6.5664716624798336E-2</v>
      </c>
      <c r="S3111">
        <f t="shared" si="290"/>
        <v>6.1618551876966868E-2</v>
      </c>
      <c r="T3111">
        <f t="shared" si="291"/>
        <v>0.93838144812303315</v>
      </c>
      <c r="U3111" s="11">
        <f t="shared" si="292"/>
        <v>-2.7620586844614423E-2</v>
      </c>
      <c r="V3111">
        <f t="shared" si="293"/>
        <v>0</v>
      </c>
    </row>
    <row r="3112" spans="1:22" x14ac:dyDescent="0.4">
      <c r="A3112" s="8">
        <v>0</v>
      </c>
      <c r="B3112" s="8">
        <v>1</v>
      </c>
      <c r="C3112" s="8">
        <v>61</v>
      </c>
      <c r="D3112" s="8">
        <v>1</v>
      </c>
      <c r="E3112" s="8">
        <v>0</v>
      </c>
      <c r="F3112" s="8">
        <v>0</v>
      </c>
      <c r="G3112" s="8">
        <v>0</v>
      </c>
      <c r="H3112" s="8">
        <v>0</v>
      </c>
      <c r="I3112" s="8">
        <v>0</v>
      </c>
      <c r="J3112" s="8">
        <v>0</v>
      </c>
      <c r="K3112" s="8">
        <v>195</v>
      </c>
      <c r="L3112" s="8">
        <v>113</v>
      </c>
      <c r="M3112" s="8">
        <v>77</v>
      </c>
      <c r="N3112" s="8">
        <v>25.51</v>
      </c>
      <c r="O3112" s="8">
        <v>80</v>
      </c>
      <c r="P3112" s="8">
        <v>96</v>
      </c>
      <c r="Q3112">
        <f t="shared" si="288"/>
        <v>-1.7048624020644132</v>
      </c>
      <c r="R3112">
        <f t="shared" si="289"/>
        <v>0.18179739940129661</v>
      </c>
      <c r="S3112">
        <f t="shared" si="290"/>
        <v>0.15383127386588927</v>
      </c>
      <c r="T3112">
        <f t="shared" si="291"/>
        <v>0.84616872613411076</v>
      </c>
      <c r="U3112" s="11">
        <f t="shared" si="292"/>
        <v>-7.2543029960021641E-2</v>
      </c>
      <c r="V3112">
        <f t="shared" si="293"/>
        <v>1</v>
      </c>
    </row>
    <row r="3113" spans="1:22" x14ac:dyDescent="0.4">
      <c r="A3113" s="8">
        <v>1</v>
      </c>
      <c r="B3113" s="8">
        <v>1</v>
      </c>
      <c r="C3113" s="8">
        <v>51</v>
      </c>
      <c r="D3113" s="8">
        <v>2</v>
      </c>
      <c r="E3113" s="8">
        <v>1</v>
      </c>
      <c r="F3113" s="8">
        <v>5</v>
      </c>
      <c r="G3113" s="8">
        <v>0</v>
      </c>
      <c r="H3113" s="8">
        <v>0</v>
      </c>
      <c r="I3113" s="8">
        <v>1</v>
      </c>
      <c r="J3113" s="8">
        <v>0</v>
      </c>
      <c r="K3113" s="8">
        <v>290</v>
      </c>
      <c r="L3113" s="8">
        <v>168</v>
      </c>
      <c r="M3113" s="8">
        <v>103</v>
      </c>
      <c r="N3113" s="8">
        <v>29.11</v>
      </c>
      <c r="O3113" s="8">
        <v>80</v>
      </c>
      <c r="P3113" s="8">
        <v>64</v>
      </c>
      <c r="Q3113">
        <f t="shared" si="288"/>
        <v>-1.1084295817150664</v>
      </c>
      <c r="R3113">
        <f t="shared" si="289"/>
        <v>0.3300769130878326</v>
      </c>
      <c r="S3113">
        <f t="shared" si="290"/>
        <v>0.2481637789814308</v>
      </c>
      <c r="T3113">
        <f t="shared" si="291"/>
        <v>0.2481637789814308</v>
      </c>
      <c r="U3113" s="11">
        <f t="shared" si="292"/>
        <v>-0.60526160614279012</v>
      </c>
      <c r="V3113">
        <f t="shared" si="293"/>
        <v>1</v>
      </c>
    </row>
    <row r="3114" spans="1:22" x14ac:dyDescent="0.4">
      <c r="A3114" s="8">
        <v>0</v>
      </c>
      <c r="B3114" s="8">
        <v>1</v>
      </c>
      <c r="C3114" s="8">
        <v>45</v>
      </c>
      <c r="D3114" s="8">
        <v>4</v>
      </c>
      <c r="E3114" s="8">
        <v>1</v>
      </c>
      <c r="F3114" s="8">
        <v>20</v>
      </c>
      <c r="G3114" s="8">
        <v>0</v>
      </c>
      <c r="H3114" s="8">
        <v>0</v>
      </c>
      <c r="I3114" s="8">
        <v>0</v>
      </c>
      <c r="J3114" s="8">
        <v>0</v>
      </c>
      <c r="K3114" s="8">
        <v>257</v>
      </c>
      <c r="L3114" s="8">
        <v>117.5</v>
      </c>
      <c r="M3114" s="8">
        <v>82.5</v>
      </c>
      <c r="N3114" s="8">
        <v>24.62</v>
      </c>
      <c r="O3114" s="8">
        <v>58</v>
      </c>
      <c r="P3114" s="8">
        <v>86</v>
      </c>
      <c r="Q3114">
        <f t="shared" si="288"/>
        <v>-1.9812183109538202</v>
      </c>
      <c r="R3114">
        <f t="shared" si="289"/>
        <v>0.13790112847190475</v>
      </c>
      <c r="S3114">
        <f t="shared" si="290"/>
        <v>0.12118902514587812</v>
      </c>
      <c r="T3114">
        <f t="shared" si="291"/>
        <v>0.87881097485412185</v>
      </c>
      <c r="U3114" s="11">
        <f t="shared" si="292"/>
        <v>-5.6104528118364937E-2</v>
      </c>
      <c r="V3114">
        <f t="shared" si="293"/>
        <v>1</v>
      </c>
    </row>
    <row r="3115" spans="1:22" x14ac:dyDescent="0.4">
      <c r="A3115" s="8">
        <v>0</v>
      </c>
      <c r="B3115" s="8">
        <v>0</v>
      </c>
      <c r="C3115" s="8">
        <v>54</v>
      </c>
      <c r="D3115" s="8">
        <v>1</v>
      </c>
      <c r="E3115" s="8">
        <v>0</v>
      </c>
      <c r="F3115" s="8">
        <v>0</v>
      </c>
      <c r="G3115" s="8">
        <v>0</v>
      </c>
      <c r="H3115" s="8">
        <v>0</v>
      </c>
      <c r="I3115" s="8">
        <v>0</v>
      </c>
      <c r="J3115" s="8">
        <v>0</v>
      </c>
      <c r="K3115" s="8">
        <v>197</v>
      </c>
      <c r="L3115" s="8">
        <v>138</v>
      </c>
      <c r="M3115" s="8">
        <v>80</v>
      </c>
      <c r="N3115" s="8">
        <v>31.82</v>
      </c>
      <c r="O3115" s="8">
        <v>72</v>
      </c>
      <c r="P3115" s="8">
        <v>73</v>
      </c>
      <c r="Q3115">
        <f t="shared" si="288"/>
        <v>-2.1094924403082613</v>
      </c>
      <c r="R3115">
        <f t="shared" si="289"/>
        <v>0.121299517557365</v>
      </c>
      <c r="S3115">
        <f t="shared" si="290"/>
        <v>0.10817762396045924</v>
      </c>
      <c r="T3115">
        <f t="shared" si="291"/>
        <v>0.89182237603954073</v>
      </c>
      <c r="U3115" s="11">
        <f t="shared" si="292"/>
        <v>-4.9721635295911983E-2</v>
      </c>
      <c r="V3115">
        <f t="shared" si="293"/>
        <v>1</v>
      </c>
    </row>
    <row r="3116" spans="1:22" x14ac:dyDescent="0.4">
      <c r="A3116" s="8">
        <v>1</v>
      </c>
      <c r="B3116" s="8">
        <v>0</v>
      </c>
      <c r="C3116" s="8">
        <v>64</v>
      </c>
      <c r="D3116" s="8">
        <v>2</v>
      </c>
      <c r="E3116" s="8">
        <v>1</v>
      </c>
      <c r="F3116" s="8">
        <v>15</v>
      </c>
      <c r="G3116" s="8">
        <v>0</v>
      </c>
      <c r="H3116" s="8">
        <v>0</v>
      </c>
      <c r="I3116" s="8">
        <v>1</v>
      </c>
      <c r="J3116" s="8">
        <v>0</v>
      </c>
      <c r="K3116" s="8">
        <v>259</v>
      </c>
      <c r="L3116" s="8">
        <v>195</v>
      </c>
      <c r="M3116" s="8">
        <v>110</v>
      </c>
      <c r="N3116" s="8">
        <v>20.09</v>
      </c>
      <c r="O3116" s="8">
        <v>75</v>
      </c>
      <c r="P3116" s="8">
        <v>63</v>
      </c>
      <c r="Q3116">
        <f t="shared" si="288"/>
        <v>-5.0794108124216031E-2</v>
      </c>
      <c r="R3116">
        <f t="shared" si="289"/>
        <v>0.95047434533365505</v>
      </c>
      <c r="S3116">
        <f t="shared" si="290"/>
        <v>0.48730420249186285</v>
      </c>
      <c r="T3116">
        <f t="shared" si="291"/>
        <v>0.48730420249186285</v>
      </c>
      <c r="U3116" s="11">
        <f t="shared" si="292"/>
        <v>-0.3121998432643931</v>
      </c>
      <c r="V3116">
        <f t="shared" si="293"/>
        <v>1</v>
      </c>
    </row>
    <row r="3117" spans="1:22" x14ac:dyDescent="0.4">
      <c r="A3117" s="8">
        <v>0</v>
      </c>
      <c r="B3117" s="8">
        <v>0</v>
      </c>
      <c r="C3117" s="8">
        <v>49</v>
      </c>
      <c r="D3117" s="8">
        <v>4</v>
      </c>
      <c r="E3117" s="8">
        <v>0</v>
      </c>
      <c r="F3117" s="8">
        <v>0</v>
      </c>
      <c r="G3117" s="8">
        <v>0</v>
      </c>
      <c r="H3117" s="8">
        <v>0</v>
      </c>
      <c r="I3117" s="8">
        <v>0</v>
      </c>
      <c r="J3117" s="8">
        <v>0</v>
      </c>
      <c r="K3117" s="8">
        <v>232</v>
      </c>
      <c r="L3117" s="8">
        <v>125</v>
      </c>
      <c r="M3117" s="8">
        <v>83</v>
      </c>
      <c r="N3117" s="8">
        <v>22.17</v>
      </c>
      <c r="O3117" s="8">
        <v>70</v>
      </c>
      <c r="P3117" s="8">
        <v>77</v>
      </c>
      <c r="Q3117">
        <f t="shared" si="288"/>
        <v>-2.714975748615422</v>
      </c>
      <c r="R3117">
        <f t="shared" si="289"/>
        <v>6.6206558588318282E-2</v>
      </c>
      <c r="S3117">
        <f t="shared" si="290"/>
        <v>6.2095433624022416E-2</v>
      </c>
      <c r="T3117">
        <f t="shared" si="291"/>
        <v>0.93790456637597763</v>
      </c>
      <c r="U3117" s="11">
        <f t="shared" si="292"/>
        <v>-2.7841349685807912E-2</v>
      </c>
      <c r="V3117">
        <f t="shared" si="293"/>
        <v>0</v>
      </c>
    </row>
    <row r="3118" spans="1:22" x14ac:dyDescent="0.4">
      <c r="A3118" s="8">
        <v>0</v>
      </c>
      <c r="B3118" s="8">
        <v>0</v>
      </c>
      <c r="C3118" s="8">
        <v>59</v>
      </c>
      <c r="D3118" s="8">
        <v>3</v>
      </c>
      <c r="E3118" s="8">
        <v>0</v>
      </c>
      <c r="F3118" s="8">
        <v>0</v>
      </c>
      <c r="G3118" s="8">
        <v>1</v>
      </c>
      <c r="H3118" s="8">
        <v>0</v>
      </c>
      <c r="I3118" s="8">
        <v>1</v>
      </c>
      <c r="J3118" s="8">
        <v>0</v>
      </c>
      <c r="K3118" s="8">
        <v>223</v>
      </c>
      <c r="L3118" s="8">
        <v>159</v>
      </c>
      <c r="M3118" s="8">
        <v>102</v>
      </c>
      <c r="N3118" s="8">
        <v>28.3</v>
      </c>
      <c r="O3118" s="8">
        <v>62</v>
      </c>
      <c r="P3118" s="8">
        <v>83</v>
      </c>
      <c r="Q3118">
        <f t="shared" si="288"/>
        <v>-1.5147666423398256</v>
      </c>
      <c r="R3118">
        <f t="shared" si="289"/>
        <v>0.21985948475684552</v>
      </c>
      <c r="S3118">
        <f t="shared" si="290"/>
        <v>0.18023345106889102</v>
      </c>
      <c r="T3118">
        <f t="shared" si="291"/>
        <v>0.81976654893110901</v>
      </c>
      <c r="U3118" s="11">
        <f t="shared" si="292"/>
        <v>-8.630980730645671E-2</v>
      </c>
      <c r="V3118">
        <f t="shared" si="293"/>
        <v>1</v>
      </c>
    </row>
    <row r="3119" spans="1:22" x14ac:dyDescent="0.4">
      <c r="A3119" s="8">
        <v>0</v>
      </c>
      <c r="B3119" s="8">
        <v>1</v>
      </c>
      <c r="C3119" s="8">
        <v>48</v>
      </c>
      <c r="D3119" s="8">
        <v>1</v>
      </c>
      <c r="E3119" s="8">
        <v>1</v>
      </c>
      <c r="F3119" s="8">
        <v>15</v>
      </c>
      <c r="G3119" s="8">
        <v>0</v>
      </c>
      <c r="H3119" s="8">
        <v>0</v>
      </c>
      <c r="I3119" s="8">
        <v>0</v>
      </c>
      <c r="J3119" s="8">
        <v>0</v>
      </c>
      <c r="K3119" s="8">
        <v>240</v>
      </c>
      <c r="L3119" s="8">
        <v>126</v>
      </c>
      <c r="M3119" s="8">
        <v>84</v>
      </c>
      <c r="N3119" s="8">
        <v>25.82</v>
      </c>
      <c r="O3119" s="8">
        <v>73</v>
      </c>
      <c r="P3119" s="8">
        <v>60</v>
      </c>
      <c r="Q3119">
        <f t="shared" si="288"/>
        <v>-1.8687973371122775</v>
      </c>
      <c r="R3119">
        <f t="shared" si="289"/>
        <v>0.15430913213009334</v>
      </c>
      <c r="S3119">
        <f t="shared" si="290"/>
        <v>0.13368094198937894</v>
      </c>
      <c r="T3119">
        <f t="shared" si="291"/>
        <v>0.86631905801062103</v>
      </c>
      <c r="U3119" s="11">
        <f t="shared" si="292"/>
        <v>-6.2322131522952365E-2</v>
      </c>
      <c r="V3119">
        <f t="shared" si="293"/>
        <v>1</v>
      </c>
    </row>
    <row r="3120" spans="1:22" x14ac:dyDescent="0.4">
      <c r="A3120" s="8">
        <v>0</v>
      </c>
      <c r="B3120" s="8">
        <v>1</v>
      </c>
      <c r="C3120" s="8">
        <v>48</v>
      </c>
      <c r="D3120" s="8">
        <v>1</v>
      </c>
      <c r="E3120" s="8">
        <v>0</v>
      </c>
      <c r="F3120" s="8">
        <v>0</v>
      </c>
      <c r="G3120" s="8">
        <v>0</v>
      </c>
      <c r="H3120" s="8">
        <v>0</v>
      </c>
      <c r="I3120" s="8">
        <v>1</v>
      </c>
      <c r="J3120" s="8">
        <v>0</v>
      </c>
      <c r="K3120" s="8">
        <v>306</v>
      </c>
      <c r="L3120" s="8">
        <v>140</v>
      </c>
      <c r="M3120" s="8">
        <v>94</v>
      </c>
      <c r="N3120" s="8">
        <v>23.95</v>
      </c>
      <c r="O3120" s="8">
        <v>65</v>
      </c>
      <c r="P3120" s="8">
        <v>70</v>
      </c>
      <c r="Q3120">
        <f t="shared" si="288"/>
        <v>-1.8235692006801507</v>
      </c>
      <c r="R3120">
        <f t="shared" si="289"/>
        <v>0.16144847932538556</v>
      </c>
      <c r="S3120">
        <f t="shared" si="290"/>
        <v>0.13900614809807241</v>
      </c>
      <c r="T3120">
        <f t="shared" si="291"/>
        <v>0.86099385190192756</v>
      </c>
      <c r="U3120" s="11">
        <f t="shared" si="292"/>
        <v>-6.4999949701513848E-2</v>
      </c>
      <c r="V3120">
        <f t="shared" si="293"/>
        <v>1</v>
      </c>
    </row>
    <row r="3121" spans="1:22" x14ac:dyDescent="0.4">
      <c r="A3121" s="8">
        <v>0</v>
      </c>
      <c r="B3121" s="8">
        <v>1</v>
      </c>
      <c r="C3121" s="8">
        <v>63</v>
      </c>
      <c r="D3121" s="8">
        <v>3</v>
      </c>
      <c r="E3121" s="8">
        <v>1</v>
      </c>
      <c r="F3121" s="8">
        <v>20</v>
      </c>
      <c r="G3121" s="8">
        <v>0</v>
      </c>
      <c r="H3121" s="8">
        <v>0</v>
      </c>
      <c r="I3121" s="8">
        <v>0</v>
      </c>
      <c r="J3121" s="8">
        <v>0</v>
      </c>
      <c r="K3121" s="8">
        <v>291</v>
      </c>
      <c r="L3121" s="8">
        <v>134.5</v>
      </c>
      <c r="M3121" s="8">
        <v>80</v>
      </c>
      <c r="N3121" s="8">
        <v>22.49</v>
      </c>
      <c r="O3121" s="8">
        <v>77</v>
      </c>
      <c r="P3121" s="8">
        <v>70</v>
      </c>
      <c r="Q3121">
        <f t="shared" si="288"/>
        <v>-0.61114029751745935</v>
      </c>
      <c r="R3121">
        <f t="shared" si="289"/>
        <v>0.54273164054685863</v>
      </c>
      <c r="S3121">
        <f t="shared" si="290"/>
        <v>0.35179912454150114</v>
      </c>
      <c r="T3121">
        <f t="shared" si="291"/>
        <v>0.64820087545849892</v>
      </c>
      <c r="U3121" s="11">
        <f t="shared" si="292"/>
        <v>-0.18829038674635981</v>
      </c>
      <c r="V3121">
        <f t="shared" si="293"/>
        <v>1</v>
      </c>
    </row>
    <row r="3122" spans="1:22" x14ac:dyDescent="0.4">
      <c r="A3122" s="8">
        <v>1</v>
      </c>
      <c r="B3122" s="8">
        <v>1</v>
      </c>
      <c r="C3122" s="8">
        <v>55</v>
      </c>
      <c r="D3122" s="8">
        <v>4</v>
      </c>
      <c r="E3122" s="8">
        <v>0</v>
      </c>
      <c r="F3122" s="8">
        <v>0</v>
      </c>
      <c r="G3122" s="8">
        <v>0</v>
      </c>
      <c r="H3122" s="8">
        <v>0</v>
      </c>
      <c r="I3122" s="8">
        <v>0</v>
      </c>
      <c r="J3122" s="8">
        <v>0</v>
      </c>
      <c r="K3122" s="8">
        <v>275</v>
      </c>
      <c r="L3122" s="8">
        <v>115</v>
      </c>
      <c r="M3122" s="8">
        <v>78</v>
      </c>
      <c r="N3122" s="8">
        <v>28.52</v>
      </c>
      <c r="O3122" s="8">
        <v>73</v>
      </c>
      <c r="P3122" s="8">
        <v>79</v>
      </c>
      <c r="Q3122">
        <f t="shared" si="288"/>
        <v>-1.987169215305463</v>
      </c>
      <c r="R3122">
        <f t="shared" si="289"/>
        <v>0.13708292897445118</v>
      </c>
      <c r="S3122">
        <f t="shared" si="290"/>
        <v>0.12055666783959895</v>
      </c>
      <c r="T3122">
        <f t="shared" si="291"/>
        <v>0.12055666783959895</v>
      </c>
      <c r="U3122" s="11">
        <f t="shared" si="292"/>
        <v>-0.91880876433372083</v>
      </c>
      <c r="V3122">
        <f t="shared" si="293"/>
        <v>1</v>
      </c>
    </row>
    <row r="3123" spans="1:22" x14ac:dyDescent="0.4">
      <c r="A3123" s="8">
        <v>0</v>
      </c>
      <c r="B3123" s="8">
        <v>0</v>
      </c>
      <c r="C3123" s="8">
        <v>42</v>
      </c>
      <c r="D3123" s="8">
        <v>1</v>
      </c>
      <c r="E3123" s="8">
        <v>1</v>
      </c>
      <c r="F3123" s="8">
        <v>9</v>
      </c>
      <c r="G3123" s="8">
        <v>0</v>
      </c>
      <c r="H3123" s="8">
        <v>0</v>
      </c>
      <c r="I3123" s="8">
        <v>0</v>
      </c>
      <c r="J3123" s="8">
        <v>0</v>
      </c>
      <c r="K3123" s="8">
        <v>231</v>
      </c>
      <c r="L3123" s="8">
        <v>110</v>
      </c>
      <c r="M3123" s="8">
        <v>80</v>
      </c>
      <c r="N3123" s="8">
        <v>19.12</v>
      </c>
      <c r="O3123" s="8">
        <v>78</v>
      </c>
      <c r="P3123" s="8">
        <v>70</v>
      </c>
      <c r="Q3123">
        <f t="shared" si="288"/>
        <v>-3.167770647747389</v>
      </c>
      <c r="R3123">
        <f t="shared" si="289"/>
        <v>4.2097343175840199E-2</v>
      </c>
      <c r="S3123">
        <f t="shared" si="290"/>
        <v>4.0396747435845662E-2</v>
      </c>
      <c r="T3123">
        <f t="shared" si="291"/>
        <v>0.95960325256415435</v>
      </c>
      <c r="U3123" s="11">
        <f t="shared" si="292"/>
        <v>-1.7908288665575967E-2</v>
      </c>
      <c r="V3123">
        <f t="shared" si="293"/>
        <v>0</v>
      </c>
    </row>
    <row r="3124" spans="1:22" x14ac:dyDescent="0.4">
      <c r="A3124" s="8">
        <v>0</v>
      </c>
      <c r="B3124" s="8">
        <v>1</v>
      </c>
      <c r="C3124" s="8">
        <v>59</v>
      </c>
      <c r="D3124" s="8">
        <v>1</v>
      </c>
      <c r="E3124" s="8">
        <v>0</v>
      </c>
      <c r="F3124" s="8">
        <v>0</v>
      </c>
      <c r="G3124" s="8">
        <v>0</v>
      </c>
      <c r="H3124" s="8">
        <v>0</v>
      </c>
      <c r="I3124" s="8">
        <v>0</v>
      </c>
      <c r="J3124" s="8">
        <v>0</v>
      </c>
      <c r="K3124" s="8">
        <v>274</v>
      </c>
      <c r="L3124" s="8">
        <v>144.5</v>
      </c>
      <c r="M3124" s="8">
        <v>91.5</v>
      </c>
      <c r="N3124" s="8">
        <v>26.08</v>
      </c>
      <c r="O3124" s="8">
        <v>67</v>
      </c>
      <c r="P3124" s="8">
        <v>63</v>
      </c>
      <c r="Q3124">
        <f t="shared" si="288"/>
        <v>-1.2915606310618273</v>
      </c>
      <c r="R3124">
        <f t="shared" si="289"/>
        <v>0.27484152200146755</v>
      </c>
      <c r="S3124">
        <f t="shared" si="290"/>
        <v>0.21558877496394502</v>
      </c>
      <c r="T3124">
        <f t="shared" si="291"/>
        <v>0.78441122503605498</v>
      </c>
      <c r="U3124" s="11">
        <f t="shared" si="292"/>
        <v>-0.10545620014405863</v>
      </c>
      <c r="V3124">
        <f t="shared" si="293"/>
        <v>1</v>
      </c>
    </row>
    <row r="3125" spans="1:22" x14ac:dyDescent="0.4">
      <c r="A3125" s="8">
        <v>0</v>
      </c>
      <c r="B3125" s="8">
        <v>0</v>
      </c>
      <c r="C3125" s="8">
        <v>64</v>
      </c>
      <c r="D3125" s="8">
        <v>2</v>
      </c>
      <c r="E3125" s="8">
        <v>0</v>
      </c>
      <c r="F3125" s="8">
        <v>0</v>
      </c>
      <c r="G3125" s="8">
        <v>0</v>
      </c>
      <c r="H3125" s="8">
        <v>0</v>
      </c>
      <c r="I3125" s="8">
        <v>1</v>
      </c>
      <c r="J3125" s="8">
        <v>0</v>
      </c>
      <c r="K3125" s="8">
        <v>272</v>
      </c>
      <c r="L3125" s="8">
        <v>149.5</v>
      </c>
      <c r="M3125" s="8">
        <v>86</v>
      </c>
      <c r="N3125" s="8">
        <v>26.91</v>
      </c>
      <c r="O3125" s="8">
        <v>85</v>
      </c>
      <c r="P3125" s="8">
        <v>62</v>
      </c>
      <c r="Q3125">
        <f t="shared" si="288"/>
        <v>-1.1290597408692227</v>
      </c>
      <c r="R3125">
        <f t="shared" si="289"/>
        <v>0.32333713423070282</v>
      </c>
      <c r="S3125">
        <f t="shared" si="290"/>
        <v>0.24433466413580904</v>
      </c>
      <c r="T3125">
        <f t="shared" si="291"/>
        <v>0.75566533586419093</v>
      </c>
      <c r="U3125" s="11">
        <f t="shared" si="292"/>
        <v>-0.12167049942862891</v>
      </c>
      <c r="V3125">
        <f t="shared" si="293"/>
        <v>1</v>
      </c>
    </row>
    <row r="3126" spans="1:22" x14ac:dyDescent="0.4">
      <c r="A3126" s="8">
        <v>0</v>
      </c>
      <c r="B3126" s="8">
        <v>0</v>
      </c>
      <c r="C3126" s="8">
        <v>51</v>
      </c>
      <c r="D3126" s="8">
        <v>2</v>
      </c>
      <c r="E3126" s="8">
        <v>0</v>
      </c>
      <c r="F3126" s="8">
        <v>0</v>
      </c>
      <c r="G3126" s="8">
        <v>0</v>
      </c>
      <c r="H3126" s="8">
        <v>0</v>
      </c>
      <c r="I3126" s="8">
        <v>1</v>
      </c>
      <c r="J3126" s="8">
        <v>0</v>
      </c>
      <c r="K3126" s="8">
        <v>261</v>
      </c>
      <c r="L3126" s="8">
        <v>142</v>
      </c>
      <c r="M3126" s="8">
        <v>90</v>
      </c>
      <c r="N3126" s="8">
        <v>28.58</v>
      </c>
      <c r="O3126" s="8">
        <v>95</v>
      </c>
      <c r="P3126" s="8">
        <v>84</v>
      </c>
      <c r="Q3126">
        <f t="shared" si="288"/>
        <v>-2.0525205214905231</v>
      </c>
      <c r="R3126">
        <f t="shared" si="289"/>
        <v>0.12841083308163745</v>
      </c>
      <c r="S3126">
        <f t="shared" si="290"/>
        <v>0.11379794425666177</v>
      </c>
      <c r="T3126">
        <f t="shared" si="291"/>
        <v>0.88620205574333821</v>
      </c>
      <c r="U3126" s="11">
        <f t="shared" si="292"/>
        <v>-5.2467246860316966E-2</v>
      </c>
      <c r="V3126">
        <f t="shared" si="293"/>
        <v>1</v>
      </c>
    </row>
    <row r="3127" spans="1:22" x14ac:dyDescent="0.4">
      <c r="A3127" s="8">
        <v>0</v>
      </c>
      <c r="B3127" s="8">
        <v>1</v>
      </c>
      <c r="C3127" s="8">
        <v>54</v>
      </c>
      <c r="D3127" s="8">
        <v>3</v>
      </c>
      <c r="E3127" s="8">
        <v>1</v>
      </c>
      <c r="F3127" s="8">
        <v>40</v>
      </c>
      <c r="G3127" s="8">
        <v>0</v>
      </c>
      <c r="H3127" s="8">
        <v>0</v>
      </c>
      <c r="I3127" s="8">
        <v>0</v>
      </c>
      <c r="J3127" s="8">
        <v>0</v>
      </c>
      <c r="K3127" s="8">
        <v>250</v>
      </c>
      <c r="L3127" s="8">
        <v>114</v>
      </c>
      <c r="M3127" s="8">
        <v>82</v>
      </c>
      <c r="N3127" s="8">
        <v>24.39</v>
      </c>
      <c r="O3127" s="8">
        <v>65</v>
      </c>
      <c r="P3127" s="8">
        <v>62</v>
      </c>
      <c r="Q3127">
        <f t="shared" si="288"/>
        <v>-0.8549755963553185</v>
      </c>
      <c r="R3127">
        <f t="shared" si="289"/>
        <v>0.42529356966879545</v>
      </c>
      <c r="S3127">
        <f t="shared" si="290"/>
        <v>0.29839015534717078</v>
      </c>
      <c r="T3127">
        <f t="shared" si="291"/>
        <v>0.70160984465282916</v>
      </c>
      <c r="U3127" s="11">
        <f t="shared" si="292"/>
        <v>-0.15390432578739205</v>
      </c>
      <c r="V3127">
        <f t="shared" si="293"/>
        <v>1</v>
      </c>
    </row>
    <row r="3128" spans="1:22" x14ac:dyDescent="0.4">
      <c r="A3128" s="8">
        <v>1</v>
      </c>
      <c r="B3128" s="8">
        <v>0</v>
      </c>
      <c r="C3128" s="8">
        <v>66</v>
      </c>
      <c r="D3128" s="8">
        <v>1</v>
      </c>
      <c r="E3128" s="8">
        <v>0</v>
      </c>
      <c r="F3128" s="8">
        <v>0</v>
      </c>
      <c r="G3128" s="8">
        <v>0</v>
      </c>
      <c r="H3128" s="8">
        <v>0</v>
      </c>
      <c r="I3128" s="8">
        <v>1</v>
      </c>
      <c r="J3128" s="8">
        <v>0</v>
      </c>
      <c r="K3128" s="8">
        <v>312</v>
      </c>
      <c r="L3128" s="8">
        <v>150</v>
      </c>
      <c r="M3128" s="8">
        <v>74</v>
      </c>
      <c r="N3128" s="8">
        <v>25.59</v>
      </c>
      <c r="O3128" s="8">
        <v>72</v>
      </c>
      <c r="P3128" s="8">
        <v>90</v>
      </c>
      <c r="Q3128">
        <f t="shared" si="288"/>
        <v>-0.8612642136454367</v>
      </c>
      <c r="R3128">
        <f t="shared" si="289"/>
        <v>0.42262745305306249</v>
      </c>
      <c r="S3128">
        <f t="shared" si="290"/>
        <v>0.29707528288314211</v>
      </c>
      <c r="T3128">
        <f t="shared" si="291"/>
        <v>0.29707528288314211</v>
      </c>
      <c r="U3128" s="11">
        <f t="shared" si="292"/>
        <v>-0.52713348065682486</v>
      </c>
      <c r="V3128">
        <f t="shared" si="293"/>
        <v>1</v>
      </c>
    </row>
    <row r="3129" spans="1:22" x14ac:dyDescent="0.4">
      <c r="A3129" s="8">
        <v>1</v>
      </c>
      <c r="B3129" s="8">
        <v>1</v>
      </c>
      <c r="C3129" s="8">
        <v>52</v>
      </c>
      <c r="D3129" s="8">
        <v>1</v>
      </c>
      <c r="E3129" s="8">
        <v>1</v>
      </c>
      <c r="F3129" s="8">
        <v>15</v>
      </c>
      <c r="G3129" s="8">
        <v>0</v>
      </c>
      <c r="H3129" s="8">
        <v>0</v>
      </c>
      <c r="I3129" s="8">
        <v>1</v>
      </c>
      <c r="J3129" s="8">
        <v>0</v>
      </c>
      <c r="K3129" s="8">
        <v>253</v>
      </c>
      <c r="L3129" s="8">
        <v>159</v>
      </c>
      <c r="M3129" s="8">
        <v>89</v>
      </c>
      <c r="N3129" s="8">
        <v>23.68</v>
      </c>
      <c r="O3129" s="8">
        <v>100</v>
      </c>
      <c r="P3129" s="10">
        <v>82</v>
      </c>
      <c r="Q3129">
        <f t="shared" si="288"/>
        <v>-0.90977728708940475</v>
      </c>
      <c r="R3129">
        <f t="shared" si="289"/>
        <v>0.4026138813587069</v>
      </c>
      <c r="S3129">
        <f t="shared" si="290"/>
        <v>0.28704541335973111</v>
      </c>
      <c r="T3129">
        <f t="shared" si="291"/>
        <v>0.28704541335973111</v>
      </c>
      <c r="U3129" s="11">
        <f t="shared" si="292"/>
        <v>-0.54204938824410154</v>
      </c>
      <c r="V3129">
        <f t="shared" si="293"/>
        <v>1</v>
      </c>
    </row>
    <row r="3130" spans="1:22" x14ac:dyDescent="0.4">
      <c r="A3130" s="8">
        <v>0</v>
      </c>
      <c r="B3130" s="8">
        <v>1</v>
      </c>
      <c r="C3130" s="8">
        <v>36</v>
      </c>
      <c r="D3130" s="8">
        <v>1</v>
      </c>
      <c r="E3130" s="8">
        <v>0</v>
      </c>
      <c r="F3130" s="8">
        <v>0</v>
      </c>
      <c r="G3130" s="8">
        <v>0</v>
      </c>
      <c r="H3130" s="8">
        <v>0</v>
      </c>
      <c r="I3130" s="8">
        <v>0</v>
      </c>
      <c r="J3130" s="8">
        <v>0</v>
      </c>
      <c r="K3130" s="8">
        <v>233</v>
      </c>
      <c r="L3130" s="8">
        <v>128</v>
      </c>
      <c r="M3130" s="8">
        <v>86.5</v>
      </c>
      <c r="N3130" s="8">
        <v>35.31</v>
      </c>
      <c r="O3130" s="8">
        <v>83</v>
      </c>
      <c r="P3130" s="8">
        <v>76</v>
      </c>
      <c r="Q3130">
        <f t="shared" si="288"/>
        <v>-2.95087150361016</v>
      </c>
      <c r="R3130">
        <f t="shared" si="289"/>
        <v>5.2294111576459322E-2</v>
      </c>
      <c r="S3130">
        <f t="shared" si="290"/>
        <v>4.9695338024952594E-2</v>
      </c>
      <c r="T3130">
        <f t="shared" si="291"/>
        <v>0.95030466197504737</v>
      </c>
      <c r="U3130" s="11">
        <f t="shared" si="292"/>
        <v>-2.213714018171806E-2</v>
      </c>
      <c r="V3130">
        <f t="shared" si="293"/>
        <v>0</v>
      </c>
    </row>
    <row r="3131" spans="1:22" x14ac:dyDescent="0.4">
      <c r="A3131" s="8">
        <v>0</v>
      </c>
      <c r="B3131" s="8">
        <v>0</v>
      </c>
      <c r="C3131" s="8">
        <v>47</v>
      </c>
      <c r="D3131" s="8">
        <v>3</v>
      </c>
      <c r="E3131" s="8">
        <v>0</v>
      </c>
      <c r="F3131" s="8">
        <v>0</v>
      </c>
      <c r="G3131" s="8">
        <v>0</v>
      </c>
      <c r="H3131" s="8">
        <v>0</v>
      </c>
      <c r="I3131" s="8">
        <v>0</v>
      </c>
      <c r="J3131" s="8">
        <v>0</v>
      </c>
      <c r="K3131" s="8">
        <v>231</v>
      </c>
      <c r="L3131" s="8">
        <v>102.5</v>
      </c>
      <c r="M3131" s="8">
        <v>66</v>
      </c>
      <c r="N3131" s="8">
        <v>23.4</v>
      </c>
      <c r="O3131" s="8">
        <v>70</v>
      </c>
      <c r="P3131" s="8">
        <v>78</v>
      </c>
      <c r="Q3131">
        <f t="shared" si="288"/>
        <v>-3.1446428919961127</v>
      </c>
      <c r="R3131">
        <f t="shared" si="289"/>
        <v>4.308230633651676E-2</v>
      </c>
      <c r="S3131">
        <f t="shared" si="290"/>
        <v>4.1302882883546534E-2</v>
      </c>
      <c r="T3131">
        <f t="shared" si="291"/>
        <v>0.95869711711645345</v>
      </c>
      <c r="U3131" s="11">
        <f t="shared" si="292"/>
        <v>-1.8318578587094413E-2</v>
      </c>
      <c r="V3131">
        <f t="shared" si="293"/>
        <v>0</v>
      </c>
    </row>
    <row r="3132" spans="1:22" x14ac:dyDescent="0.4">
      <c r="A3132" s="8">
        <v>0</v>
      </c>
      <c r="B3132" s="8">
        <v>0</v>
      </c>
      <c r="C3132" s="8">
        <v>41</v>
      </c>
      <c r="D3132" s="8">
        <v>1</v>
      </c>
      <c r="E3132" s="8">
        <v>0</v>
      </c>
      <c r="F3132" s="8">
        <v>0</v>
      </c>
      <c r="G3132" s="8">
        <v>0</v>
      </c>
      <c r="H3132" s="8">
        <v>0</v>
      </c>
      <c r="I3132" s="8">
        <v>0</v>
      </c>
      <c r="J3132" s="8">
        <v>0</v>
      </c>
      <c r="K3132" s="8">
        <v>181</v>
      </c>
      <c r="L3132" s="8">
        <v>112</v>
      </c>
      <c r="M3132" s="8">
        <v>75.5</v>
      </c>
      <c r="N3132" s="8">
        <v>25.14</v>
      </c>
      <c r="O3132" s="8">
        <v>72</v>
      </c>
      <c r="P3132" s="8">
        <v>95</v>
      </c>
      <c r="Q3132">
        <f t="shared" si="288"/>
        <v>-3.3759717617405283</v>
      </c>
      <c r="R3132">
        <f t="shared" si="289"/>
        <v>3.4184882604667559E-2</v>
      </c>
      <c r="S3132">
        <f t="shared" si="290"/>
        <v>3.3054904572353175E-2</v>
      </c>
      <c r="T3132">
        <f t="shared" si="291"/>
        <v>0.96694509542764684</v>
      </c>
      <c r="U3132" s="11">
        <f t="shared" si="292"/>
        <v>-1.4598185099792107E-2</v>
      </c>
      <c r="V3132">
        <f t="shared" si="293"/>
        <v>0</v>
      </c>
    </row>
    <row r="3133" spans="1:22" x14ac:dyDescent="0.4">
      <c r="A3133" s="8">
        <v>1</v>
      </c>
      <c r="B3133" s="8">
        <v>1</v>
      </c>
      <c r="C3133" s="8">
        <v>62</v>
      </c>
      <c r="D3133" s="8">
        <v>4</v>
      </c>
      <c r="E3133" s="8">
        <v>1</v>
      </c>
      <c r="F3133" s="8">
        <v>40</v>
      </c>
      <c r="G3133" s="8">
        <v>0</v>
      </c>
      <c r="H3133" s="8">
        <v>0</v>
      </c>
      <c r="I3133" s="8">
        <v>0</v>
      </c>
      <c r="J3133" s="8">
        <v>0</v>
      </c>
      <c r="K3133" s="8">
        <v>260</v>
      </c>
      <c r="L3133" s="8">
        <v>127.5</v>
      </c>
      <c r="M3133" s="8">
        <v>75</v>
      </c>
      <c r="N3133" s="8">
        <v>25.35</v>
      </c>
      <c r="O3133" s="8">
        <v>65</v>
      </c>
      <c r="P3133" s="8">
        <v>103</v>
      </c>
      <c r="Q3133">
        <f t="shared" si="288"/>
        <v>-4.8096350116135334E-2</v>
      </c>
      <c r="R3133">
        <f t="shared" si="289"/>
        <v>0.95304195695042004</v>
      </c>
      <c r="S3133">
        <f t="shared" si="290"/>
        <v>0.48797822983718625</v>
      </c>
      <c r="T3133">
        <f t="shared" si="291"/>
        <v>0.48797822983718625</v>
      </c>
      <c r="U3133" s="11">
        <f t="shared" si="292"/>
        <v>-0.3115995527359724</v>
      </c>
      <c r="V3133">
        <f t="shared" si="293"/>
        <v>1</v>
      </c>
    </row>
    <row r="3134" spans="1:22" x14ac:dyDescent="0.4">
      <c r="A3134" s="8">
        <v>0</v>
      </c>
      <c r="B3134" s="8">
        <v>0</v>
      </c>
      <c r="C3134" s="8">
        <v>65</v>
      </c>
      <c r="D3134" s="8">
        <v>1</v>
      </c>
      <c r="E3134" s="8">
        <v>0</v>
      </c>
      <c r="F3134" s="8">
        <v>0</v>
      </c>
      <c r="G3134" s="8">
        <v>0</v>
      </c>
      <c r="H3134" s="8">
        <v>0</v>
      </c>
      <c r="I3134" s="8">
        <v>0</v>
      </c>
      <c r="J3134" s="8">
        <v>0</v>
      </c>
      <c r="K3134" s="8">
        <v>274</v>
      </c>
      <c r="L3134" s="8">
        <v>143.5</v>
      </c>
      <c r="M3134" s="8">
        <v>93</v>
      </c>
      <c r="N3134" s="8">
        <v>26.82</v>
      </c>
      <c r="O3134" s="8">
        <v>79</v>
      </c>
      <c r="P3134" s="8">
        <v>63</v>
      </c>
      <c r="Q3134">
        <f t="shared" si="288"/>
        <v>-1.3627532212540512</v>
      </c>
      <c r="R3134">
        <f t="shared" si="289"/>
        <v>0.25595510492873741</v>
      </c>
      <c r="S3134">
        <f t="shared" si="290"/>
        <v>0.20379319604999754</v>
      </c>
      <c r="T3134">
        <f t="shared" si="291"/>
        <v>0.79620680395000243</v>
      </c>
      <c r="U3134" s="11">
        <f t="shared" si="292"/>
        <v>-9.8974115491790735E-2</v>
      </c>
      <c r="V3134">
        <f t="shared" si="293"/>
        <v>1</v>
      </c>
    </row>
  </sheetData>
  <conditionalFormatting sqref="Z35:AO50">
    <cfRule type="top10" dxfId="1" priority="3" percent="1" rank="20"/>
  </conditionalFormatting>
  <conditionalFormatting sqref="AB63:AB78">
    <cfRule type="expression" dxfId="0" priority="1">
      <formula>AB63&lt;0.005</formula>
    </cfRule>
  </conditionalFormatting>
  <pageMargins left="0.7" right="0.7" top="0.75" bottom="0.75" header="0.3" footer="0.3"/>
  <drawing r:id="rId1"/>
  <extLst>
    <ext xmlns:x15="http://schemas.microsoft.com/office/spreadsheetml/2010/11/main" uri="{F7C9EE02-42E1-4005-9D12-6889AFFD525C}">
      <x15:webExtensions xmlns:xm="http://schemas.microsoft.com/office/excel/2006/main">
        <x15:webExtension appRef="{E542B7D1-DF2C-41E1-855C-F29D3A263D18}">
          <xm:f>'TestData(20%)'!1:1048576</xm:f>
        </x15:webExtension>
        <x15:webExtension appRef="{F0384383-4C8C-4334-809A-197C2BEBC1DF}">
          <xm:f>'TestData(20%)'!$A$4:$F$787</xm:f>
        </x15:webExtension>
        <x15:webExtension appRef="{8AE9DCDD-FAFC-4991-A28E-8C2F0E9F7E1B}">
          <xm:f>'TestData(20%)'!$N$46:$W$61</xm:f>
        </x15:webExtension>
        <x15:webExtension appRef="{92087A79-CD76-4B83-8CDA-F8CA013FC84E}">
          <xm:f>'TestData(20%)'!$A$4:$A$787</xm:f>
        </x15:webExtension>
        <x15:webExtension appRef="{E29B97B8-461A-4A6D-B6C8-ABBEB8325F13}">
          <xm:f>'TestData(20%)'!$B$4:$F$787</xm:f>
        </x15:webExtension>
      </x15:webExtens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A0227-36EE-48CC-8B07-33D709C6D11E}">
  <dimension ref="A1:BC3134"/>
  <sheetViews>
    <sheetView topLeftCell="P1" zoomScale="55" zoomScaleNormal="55" workbookViewId="0">
      <selection activeCell="AG28" sqref="AG28"/>
    </sheetView>
  </sheetViews>
  <sheetFormatPr defaultRowHeight="12.7" x14ac:dyDescent="0.4"/>
  <cols>
    <col min="1" max="1" width="4.5859375" bestFit="1" customWidth="1"/>
    <col min="2" max="2" width="3.703125" bestFit="1" customWidth="1"/>
    <col min="3" max="3" width="8.5859375" bestFit="1" customWidth="1"/>
    <col min="4" max="4" width="12.5859375" bestFit="1" customWidth="1"/>
    <col min="5" max="5" width="10" bestFit="1" customWidth="1"/>
    <col min="6" max="6" width="7.52734375" bestFit="1" customWidth="1"/>
    <col min="7" max="7" width="13.46875" bestFit="1" customWidth="1"/>
    <col min="8" max="8" width="11.3515625" bestFit="1" customWidth="1"/>
    <col min="9" max="9" width="7.5859375" bestFit="1" customWidth="1"/>
    <col min="10" max="10" width="6.52734375" bestFit="1" customWidth="1"/>
    <col min="11" max="11" width="5.87890625" bestFit="1" customWidth="1"/>
    <col min="12" max="13" width="5.703125" bestFit="1" customWidth="1"/>
    <col min="14" max="14" width="8.703125" bestFit="1" customWidth="1"/>
    <col min="15" max="15" width="7" bestFit="1" customWidth="1"/>
    <col min="16" max="16" width="11.52734375" bestFit="1" customWidth="1"/>
  </cols>
  <sheetData>
    <row r="1" spans="1:55" x14ac:dyDescent="0.4">
      <c r="A1" s="7" t="s">
        <v>27</v>
      </c>
      <c r="B1" s="7" t="s">
        <v>28</v>
      </c>
      <c r="C1" s="7" t="s">
        <v>29</v>
      </c>
      <c r="D1" s="7" t="s">
        <v>30</v>
      </c>
      <c r="E1" s="7" t="s">
        <v>31</v>
      </c>
      <c r="F1" s="7" t="s">
        <v>32</v>
      </c>
      <c r="G1" s="7" t="s">
        <v>33</v>
      </c>
      <c r="H1" s="7" t="s">
        <v>34</v>
      </c>
      <c r="I1" s="7" t="s">
        <v>35</v>
      </c>
      <c r="J1" s="7" t="s">
        <v>36</v>
      </c>
      <c r="K1" s="7" t="s">
        <v>37</v>
      </c>
      <c r="L1" s="7" t="s">
        <v>38</v>
      </c>
      <c r="M1" s="7" t="s">
        <v>39</v>
      </c>
      <c r="N1" s="7" t="s">
        <v>40</v>
      </c>
      <c r="O1" s="7" t="s">
        <v>41</v>
      </c>
      <c r="P1" s="7" t="s">
        <v>42</v>
      </c>
    </row>
    <row r="2" spans="1:55" x14ac:dyDescent="0.4">
      <c r="A2" s="8">
        <v>1</v>
      </c>
      <c r="B2" s="8">
        <v>39</v>
      </c>
      <c r="C2" s="8">
        <v>4</v>
      </c>
      <c r="D2" s="8">
        <v>0</v>
      </c>
      <c r="E2" s="8">
        <v>0</v>
      </c>
      <c r="F2" s="8">
        <v>0</v>
      </c>
      <c r="G2" s="8">
        <v>0</v>
      </c>
      <c r="H2" s="8">
        <v>0</v>
      </c>
      <c r="I2" s="8">
        <v>0</v>
      </c>
      <c r="J2" s="8">
        <v>195</v>
      </c>
      <c r="K2" s="8">
        <v>106</v>
      </c>
      <c r="L2" s="8">
        <v>70</v>
      </c>
      <c r="M2" s="8">
        <v>26.97</v>
      </c>
      <c r="N2" s="8">
        <v>80</v>
      </c>
      <c r="O2" s="8">
        <v>77</v>
      </c>
      <c r="P2" s="8">
        <v>0</v>
      </c>
      <c r="R2" t="s">
        <v>114</v>
      </c>
      <c r="AA2" t="s">
        <v>117</v>
      </c>
      <c r="AD2" t="s">
        <v>118</v>
      </c>
      <c r="AU2" t="s">
        <v>119</v>
      </c>
      <c r="AW2" t="s">
        <v>120</v>
      </c>
      <c r="BB2" t="s">
        <v>122</v>
      </c>
    </row>
    <row r="3" spans="1:55" ht="13" thickBot="1" x14ac:dyDescent="0.45">
      <c r="A3" s="8">
        <v>0</v>
      </c>
      <c r="B3" s="8">
        <v>46</v>
      </c>
      <c r="C3" s="8">
        <v>2</v>
      </c>
      <c r="D3" s="8">
        <v>0</v>
      </c>
      <c r="E3" s="8">
        <v>0</v>
      </c>
      <c r="F3" s="8">
        <v>0</v>
      </c>
      <c r="G3" s="8">
        <v>0</v>
      </c>
      <c r="H3" s="8">
        <v>0</v>
      </c>
      <c r="I3" s="8">
        <v>0</v>
      </c>
      <c r="J3" s="8">
        <v>250</v>
      </c>
      <c r="K3" s="8">
        <v>121</v>
      </c>
      <c r="L3" s="8">
        <v>81</v>
      </c>
      <c r="M3" s="8">
        <v>28.73</v>
      </c>
      <c r="N3" s="8">
        <v>95</v>
      </c>
      <c r="O3" s="8">
        <v>76</v>
      </c>
      <c r="P3" s="8">
        <v>0</v>
      </c>
      <c r="T3" t="s">
        <v>115</v>
      </c>
      <c r="U3">
        <v>20</v>
      </c>
      <c r="W3" t="s">
        <v>116</v>
      </c>
      <c r="X3">
        <v>0.05</v>
      </c>
    </row>
    <row r="4" spans="1:55" ht="13" thickTop="1" x14ac:dyDescent="0.4">
      <c r="A4" s="8">
        <v>1</v>
      </c>
      <c r="B4" s="8">
        <v>48</v>
      </c>
      <c r="C4" s="8">
        <v>1</v>
      </c>
      <c r="D4" s="8">
        <v>1</v>
      </c>
      <c r="E4" s="8">
        <v>20</v>
      </c>
      <c r="F4" s="8">
        <v>0</v>
      </c>
      <c r="G4" s="8">
        <v>0</v>
      </c>
      <c r="H4" s="8">
        <v>0</v>
      </c>
      <c r="I4" s="8">
        <v>0</v>
      </c>
      <c r="J4" s="8">
        <v>245</v>
      </c>
      <c r="K4" s="8">
        <v>127.5</v>
      </c>
      <c r="L4" s="8">
        <v>80</v>
      </c>
      <c r="M4" s="8">
        <v>25.34</v>
      </c>
      <c r="N4" s="8">
        <v>75</v>
      </c>
      <c r="O4" s="8">
        <v>70</v>
      </c>
      <c r="P4" s="8">
        <v>0</v>
      </c>
      <c r="R4" s="75" t="str">
        <f t="array" ref="R4:Y20">[1]!LogitCoeff(A1:P3131,TRUE,TRUE,TRUE,X3,U3)</f>
        <v/>
      </c>
      <c r="S4" s="75" t="str">
        <v>coeff</v>
      </c>
      <c r="T4" s="75" t="str">
        <v>s.e.</v>
      </c>
      <c r="U4" s="75" t="str">
        <v>Wald</v>
      </c>
      <c r="V4" s="75" t="str">
        <v>p-value</v>
      </c>
      <c r="W4" s="75" t="str">
        <v>exp(b)</v>
      </c>
      <c r="X4" s="75" t="str">
        <v>lower</v>
      </c>
      <c r="Y4" s="75" t="str">
        <v>upper</v>
      </c>
      <c r="AA4" t="str">
        <f t="array" ref="AA4:AB13">[1]!LogitLL(A2:P3131,S5:S20,TRUE)</f>
        <v>LL</v>
      </c>
      <c r="AB4" s="76">
        <v>-1143.1163229282631</v>
      </c>
      <c r="AD4" s="79">
        <f t="array" ref="AD4:AS19">[1]!LogitCov(A2:P3131,S5:S20)</f>
        <v>0.75575656611044983</v>
      </c>
      <c r="AE4" s="80">
        <v>-1.0180605651938691E-2</v>
      </c>
      <c r="AF4" s="80">
        <v>-2.5831505451289934E-3</v>
      </c>
      <c r="AG4" s="80">
        <v>-1.0200413658213734E-2</v>
      </c>
      <c r="AH4" s="80">
        <v>-2.0367863509871166E-2</v>
      </c>
      <c r="AI4" s="80">
        <v>-1.8761414566849727E-5</v>
      </c>
      <c r="AJ4" s="80">
        <v>8.1734761255479235E-3</v>
      </c>
      <c r="AK4" s="80">
        <v>3.142064309106267E-3</v>
      </c>
      <c r="AL4" s="80">
        <v>5.6373662580153951E-2</v>
      </c>
      <c r="AM4" s="80">
        <v>2.0728689533378478E-2</v>
      </c>
      <c r="AN4" s="80">
        <v>-2.6610759338507395E-4</v>
      </c>
      <c r="AO4" s="80">
        <v>-3.2920064991666322E-4</v>
      </c>
      <c r="AP4" s="80">
        <v>-1.9143100804019353E-3</v>
      </c>
      <c r="AQ4" s="80">
        <v>-4.7965110064658208E-3</v>
      </c>
      <c r="AR4" s="80">
        <v>-1.5569169278096292E-3</v>
      </c>
      <c r="AS4" s="81">
        <v>-1.1225469445152424E-3</v>
      </c>
      <c r="AU4" s="76">
        <f t="array" ref="AU4:AU19">[1]!LogitConverge(A2:P3131,S5:S20)</f>
        <v>9.0705221111875289E-14</v>
      </c>
      <c r="AW4" t="str">
        <f t="array" ref="AW4:AZ8">[1]!LogitCorrect(A2:P3131,S5:S20,TRUE,AX10)</f>
        <v/>
      </c>
      <c r="AX4" s="88" t="str">
        <v>Obs Suc</v>
      </c>
      <c r="AY4" s="88" t="str">
        <v>Obs Fail</v>
      </c>
      <c r="AZ4" s="88" t="str">
        <v>Total</v>
      </c>
      <c r="BB4" s="89" t="s">
        <v>123</v>
      </c>
      <c r="BC4" s="89" t="s">
        <v>124</v>
      </c>
    </row>
    <row r="5" spans="1:55" x14ac:dyDescent="0.4">
      <c r="A5" s="8">
        <v>0</v>
      </c>
      <c r="B5" s="8">
        <v>61</v>
      </c>
      <c r="C5" s="8">
        <v>3</v>
      </c>
      <c r="D5" s="8">
        <v>1</v>
      </c>
      <c r="E5" s="8">
        <v>30</v>
      </c>
      <c r="F5" s="8">
        <v>0</v>
      </c>
      <c r="G5" s="8">
        <v>0</v>
      </c>
      <c r="H5" s="8">
        <v>1</v>
      </c>
      <c r="I5" s="8">
        <v>0</v>
      </c>
      <c r="J5" s="8">
        <v>225</v>
      </c>
      <c r="K5" s="8">
        <v>150</v>
      </c>
      <c r="L5" s="8">
        <v>95</v>
      </c>
      <c r="M5" s="8">
        <v>28.58</v>
      </c>
      <c r="N5" s="8">
        <v>65</v>
      </c>
      <c r="O5" s="8">
        <v>103</v>
      </c>
      <c r="P5" s="8">
        <v>1</v>
      </c>
      <c r="R5" t="str">
        <v>intercept</v>
      </c>
      <c r="S5">
        <v>-7.9816295422491832</v>
      </c>
      <c r="T5">
        <v>0.86934260571445521</v>
      </c>
      <c r="U5">
        <v>84.294881455781976</v>
      </c>
      <c r="V5">
        <v>0</v>
      </c>
      <c r="W5">
        <v>3.4168218306263867E-4</v>
      </c>
      <c r="X5" t="str">
        <v/>
      </c>
      <c r="Y5" t="str">
        <v/>
      </c>
      <c r="AA5" t="str">
        <v>LL0</v>
      </c>
      <c r="AB5" s="77">
        <v>-1270.7989363376978</v>
      </c>
      <c r="AD5" s="82">
        <v>-1.0180605651938946E-2</v>
      </c>
      <c r="AE5">
        <v>1.4308272881530238E-2</v>
      </c>
      <c r="AF5">
        <v>-3.8697820277481924E-5</v>
      </c>
      <c r="AG5">
        <v>5.6540381118364214E-5</v>
      </c>
      <c r="AH5">
        <v>1.995992760668493E-4</v>
      </c>
      <c r="AI5">
        <v>-2.1035915595103827E-4</v>
      </c>
      <c r="AJ5">
        <v>1.7360830195762744E-3</v>
      </c>
      <c r="AK5">
        <v>-1.1852928283842266E-3</v>
      </c>
      <c r="AL5">
        <v>-5.6895783733388889E-4</v>
      </c>
      <c r="AM5">
        <v>-5.2193707089944158E-4</v>
      </c>
      <c r="AN5">
        <v>2.1346832686984606E-5</v>
      </c>
      <c r="AO5">
        <v>8.9360137248006063E-5</v>
      </c>
      <c r="AP5">
        <v>-1.2152121531141573E-4</v>
      </c>
      <c r="AQ5">
        <v>-2.0824107486331567E-4</v>
      </c>
      <c r="AR5">
        <v>7.9731691084203386E-5</v>
      </c>
      <c r="AS5" s="83">
        <v>-8.3106719537189193E-6</v>
      </c>
      <c r="AU5" s="77">
        <v>1.1268763699945339E-13</v>
      </c>
      <c r="AW5" t="str">
        <v>Pred Suc</v>
      </c>
      <c r="AX5" s="79">
        <v>21</v>
      </c>
      <c r="AY5" s="81">
        <v>6</v>
      </c>
      <c r="AZ5">
        <v>27</v>
      </c>
      <c r="BB5" s="90">
        <f t="array" ref="BB5:BC3134">[1]!LogitROC(A2:P3131,S5:S20,FALSE)</f>
        <v>1</v>
      </c>
      <c r="BC5" s="90">
        <v>1</v>
      </c>
    </row>
    <row r="6" spans="1:55" x14ac:dyDescent="0.4">
      <c r="A6" s="8">
        <v>0</v>
      </c>
      <c r="B6" s="8">
        <v>46</v>
      </c>
      <c r="C6" s="8">
        <v>3</v>
      </c>
      <c r="D6" s="8">
        <v>1</v>
      </c>
      <c r="E6" s="8">
        <v>23</v>
      </c>
      <c r="F6" s="8">
        <v>0</v>
      </c>
      <c r="G6" s="8">
        <v>0</v>
      </c>
      <c r="H6" s="8">
        <v>0</v>
      </c>
      <c r="I6" s="8">
        <v>0</v>
      </c>
      <c r="J6" s="8">
        <v>285</v>
      </c>
      <c r="K6" s="8">
        <v>130</v>
      </c>
      <c r="L6" s="8">
        <v>84</v>
      </c>
      <c r="M6" s="8">
        <v>23.1</v>
      </c>
      <c r="N6" s="8">
        <v>85</v>
      </c>
      <c r="O6" s="8">
        <v>85</v>
      </c>
      <c r="P6" s="8">
        <v>0</v>
      </c>
      <c r="R6" t="str">
        <v>male</v>
      </c>
      <c r="S6">
        <v>0.40873806064679419</v>
      </c>
      <c r="T6">
        <v>0.11961719308498327</v>
      </c>
      <c r="U6">
        <v>11.676238187836114</v>
      </c>
      <c r="V6">
        <v>6.3303397437941555E-4</v>
      </c>
      <c r="W6">
        <v>1.504917471744007</v>
      </c>
      <c r="X6">
        <v>1.1904039106748903</v>
      </c>
      <c r="Y6">
        <v>1.9025278533202874</v>
      </c>
      <c r="AA6" t="str">
        <v>Chi-sq</v>
      </c>
      <c r="AB6" s="77">
        <v>255.36522681886936</v>
      </c>
      <c r="AD6" s="82">
        <v>-2.5831505451290012E-3</v>
      </c>
      <c r="AE6">
        <v>-3.8697820277480576E-5</v>
      </c>
      <c r="AF6">
        <v>5.4962248621627077E-5</v>
      </c>
      <c r="AG6">
        <v>4.9182602379010433E-5</v>
      </c>
      <c r="AH6">
        <v>5.9527282139836438E-5</v>
      </c>
      <c r="AI6">
        <v>6.8593615111157392E-6</v>
      </c>
      <c r="AJ6">
        <v>5.9536242033533676E-6</v>
      </c>
      <c r="AK6">
        <v>-8.4359110644407803E-5</v>
      </c>
      <c r="AL6">
        <v>-8.4900195511810196E-5</v>
      </c>
      <c r="AM6">
        <v>2.4347220417630704E-5</v>
      </c>
      <c r="AN6">
        <v>-1.4697460887730789E-6</v>
      </c>
      <c r="AO6">
        <v>-9.3396937519784192E-6</v>
      </c>
      <c r="AP6">
        <v>1.2104951827131718E-5</v>
      </c>
      <c r="AQ6">
        <v>2.1162764139700893E-6</v>
      </c>
      <c r="AR6">
        <v>2.7493893630997216E-6</v>
      </c>
      <c r="AS6" s="83">
        <v>-1.3399047271672807E-6</v>
      </c>
      <c r="AU6" s="77">
        <v>4.588329716170847E-12</v>
      </c>
      <c r="AW6" t="str">
        <v>Pred Fail</v>
      </c>
      <c r="AX6" s="84">
        <v>419</v>
      </c>
      <c r="AY6" s="86">
        <v>2684</v>
      </c>
      <c r="AZ6">
        <v>3103</v>
      </c>
      <c r="BB6">
        <v>0.99962825278810408</v>
      </c>
      <c r="BC6">
        <v>1</v>
      </c>
    </row>
    <row r="7" spans="1:55" x14ac:dyDescent="0.4">
      <c r="A7" s="8">
        <v>0</v>
      </c>
      <c r="B7" s="8">
        <v>43</v>
      </c>
      <c r="C7" s="8">
        <v>2</v>
      </c>
      <c r="D7" s="8">
        <v>0</v>
      </c>
      <c r="E7" s="8">
        <v>0</v>
      </c>
      <c r="F7" s="8">
        <v>0</v>
      </c>
      <c r="G7" s="8">
        <v>0</v>
      </c>
      <c r="H7" s="8">
        <v>1</v>
      </c>
      <c r="I7" s="8">
        <v>0</v>
      </c>
      <c r="J7" s="8">
        <v>228</v>
      </c>
      <c r="K7" s="8">
        <v>180</v>
      </c>
      <c r="L7" s="8">
        <v>110</v>
      </c>
      <c r="M7" s="8">
        <v>30.3</v>
      </c>
      <c r="N7" s="8">
        <v>77</v>
      </c>
      <c r="O7" s="8">
        <v>99</v>
      </c>
      <c r="P7" s="8">
        <v>0</v>
      </c>
      <c r="R7" t="str">
        <v>age</v>
      </c>
      <c r="S7">
        <v>6.2303223569075111E-2</v>
      </c>
      <c r="T7">
        <v>7.4136528527861765E-3</v>
      </c>
      <c r="U7">
        <v>70.624688116761746</v>
      </c>
      <c r="V7">
        <v>0</v>
      </c>
      <c r="W7">
        <v>1.0642850121052683</v>
      </c>
      <c r="X7">
        <v>1.0489322384351494</v>
      </c>
      <c r="Y7">
        <v>1.0798624977736735</v>
      </c>
      <c r="AA7" t="str">
        <v>df</v>
      </c>
      <c r="AB7" s="77">
        <v>15</v>
      </c>
      <c r="AD7" s="82">
        <v>-1.020041365821372E-2</v>
      </c>
      <c r="AE7">
        <v>5.6540381118363814E-5</v>
      </c>
      <c r="AF7">
        <v>4.918260237900983E-5</v>
      </c>
      <c r="AG7">
        <v>3.0060272243284444E-3</v>
      </c>
      <c r="AH7">
        <v>1.0765251340551715E-4</v>
      </c>
      <c r="AI7">
        <v>-1.7151266726427329E-6</v>
      </c>
      <c r="AJ7">
        <v>1.2140866596013562E-5</v>
      </c>
      <c r="AK7">
        <v>1.2966258283103307E-3</v>
      </c>
      <c r="AL7">
        <v>-1.6710638452241118E-4</v>
      </c>
      <c r="AM7">
        <v>-3.0839637209046896E-4</v>
      </c>
      <c r="AN7">
        <v>-4.5643920635608641E-6</v>
      </c>
      <c r="AO7">
        <v>2.2092250984332741E-5</v>
      </c>
      <c r="AP7">
        <v>-3.3499426936485275E-5</v>
      </c>
      <c r="AQ7">
        <v>6.8383031411364502E-5</v>
      </c>
      <c r="AR7">
        <v>1.7427688787771984E-5</v>
      </c>
      <c r="AS7" s="83">
        <v>-4.041929820388304E-6</v>
      </c>
      <c r="AU7" s="77">
        <v>2.6145752229922437E-13</v>
      </c>
      <c r="AW7" t="str">
        <v>Total</v>
      </c>
      <c r="AX7">
        <v>440</v>
      </c>
      <c r="AY7">
        <v>2690</v>
      </c>
      <c r="AZ7">
        <v>3130</v>
      </c>
      <c r="BB7">
        <v>0.99925650557620815</v>
      </c>
      <c r="BC7">
        <v>1</v>
      </c>
    </row>
    <row r="8" spans="1:55" x14ac:dyDescent="0.4">
      <c r="A8" s="8">
        <v>0</v>
      </c>
      <c r="B8" s="8">
        <v>63</v>
      </c>
      <c r="C8" s="8">
        <v>1</v>
      </c>
      <c r="D8" s="8">
        <v>0</v>
      </c>
      <c r="E8" s="8">
        <v>0</v>
      </c>
      <c r="F8" s="8">
        <v>0</v>
      </c>
      <c r="G8" s="8">
        <v>0</v>
      </c>
      <c r="H8" s="8">
        <v>0</v>
      </c>
      <c r="I8" s="8">
        <v>0</v>
      </c>
      <c r="J8" s="8">
        <v>205</v>
      </c>
      <c r="K8" s="8">
        <v>138</v>
      </c>
      <c r="L8" s="8">
        <v>71</v>
      </c>
      <c r="M8" s="8">
        <v>33.11</v>
      </c>
      <c r="N8" s="8">
        <v>60</v>
      </c>
      <c r="O8" s="8">
        <v>85</v>
      </c>
      <c r="P8" s="8">
        <v>1</v>
      </c>
      <c r="R8" t="str">
        <v>education</v>
      </c>
      <c r="S8">
        <v>-1.0741658066807278E-2</v>
      </c>
      <c r="T8">
        <v>5.482724892175813E-2</v>
      </c>
      <c r="U8">
        <v>3.8383956436051067E-2</v>
      </c>
      <c r="V8">
        <v>0.84467416113039084</v>
      </c>
      <c r="W8">
        <v>0.98931582752788971</v>
      </c>
      <c r="X8">
        <v>0.88851736151521132</v>
      </c>
      <c r="Y8">
        <v>1.1015494451657233</v>
      </c>
      <c r="AA8" t="str">
        <v>p-value</v>
      </c>
      <c r="AB8" s="77">
        <v>0</v>
      </c>
      <c r="AD8" s="82">
        <v>-2.0367863509870424E-2</v>
      </c>
      <c r="AE8">
        <v>1.9959927606680287E-4</v>
      </c>
      <c r="AF8">
        <v>5.9527282139831058E-5</v>
      </c>
      <c r="AG8">
        <v>1.0765251340550425E-4</v>
      </c>
      <c r="AH8">
        <v>3.3669955111782487E-2</v>
      </c>
      <c r="AI8">
        <v>-1.1052784081050252E-3</v>
      </c>
      <c r="AJ8">
        <v>-3.26727199610315E-4</v>
      </c>
      <c r="AK8">
        <v>-3.5236223514942223E-4</v>
      </c>
      <c r="AL8">
        <v>-2.1771040248905307E-4</v>
      </c>
      <c r="AM8">
        <v>9.3809254516568697E-4</v>
      </c>
      <c r="AN8">
        <v>2.9275464017641122E-6</v>
      </c>
      <c r="AO8">
        <v>8.185355452058858E-6</v>
      </c>
      <c r="AP8">
        <v>1.4032267563391879E-5</v>
      </c>
      <c r="AQ8">
        <v>4.5091676695393926E-4</v>
      </c>
      <c r="AR8">
        <v>-3.6699499293921192E-5</v>
      </c>
      <c r="AS8" s="83">
        <v>-2.1216853782628379E-5</v>
      </c>
      <c r="AU8" s="77">
        <v>5.262457136723242E-14</v>
      </c>
      <c r="AW8" t="str">
        <v>Accuracy</v>
      </c>
      <c r="AX8">
        <v>4.7727272727272729E-2</v>
      </c>
      <c r="AY8">
        <v>0.99776951672862457</v>
      </c>
      <c r="AZ8">
        <v>0.86421725239616609</v>
      </c>
      <c r="BB8">
        <v>0.99925650557620815</v>
      </c>
      <c r="BC8">
        <v>0.99772727272727268</v>
      </c>
    </row>
    <row r="9" spans="1:55" x14ac:dyDescent="0.4">
      <c r="A9" s="8">
        <v>0</v>
      </c>
      <c r="B9" s="8">
        <v>45</v>
      </c>
      <c r="C9" s="8">
        <v>2</v>
      </c>
      <c r="D9" s="8">
        <v>1</v>
      </c>
      <c r="E9" s="8">
        <v>20</v>
      </c>
      <c r="F9" s="8">
        <v>0</v>
      </c>
      <c r="G9" s="8">
        <v>0</v>
      </c>
      <c r="H9" s="8">
        <v>0</v>
      </c>
      <c r="I9" s="8">
        <v>0</v>
      </c>
      <c r="J9" s="8">
        <v>313</v>
      </c>
      <c r="K9" s="8">
        <v>100</v>
      </c>
      <c r="L9" s="8">
        <v>71</v>
      </c>
      <c r="M9" s="8">
        <v>21.68</v>
      </c>
      <c r="N9" s="8">
        <v>79</v>
      </c>
      <c r="O9" s="8">
        <v>78</v>
      </c>
      <c r="P9" s="8">
        <v>0</v>
      </c>
      <c r="R9" t="str">
        <v>currentSmoker</v>
      </c>
      <c r="S9">
        <v>-5.7039084065676954E-2</v>
      </c>
      <c r="T9">
        <v>0.18349374679204325</v>
      </c>
      <c r="U9">
        <v>9.6627901648518852E-2</v>
      </c>
      <c r="V9">
        <v>0.75591443771097044</v>
      </c>
      <c r="W9">
        <v>0.94455715151133279</v>
      </c>
      <c r="X9">
        <v>0.65923169590252406</v>
      </c>
      <c r="Y9">
        <v>1.353375782773534</v>
      </c>
      <c r="AA9" t="str">
        <v>R-sq (L)</v>
      </c>
      <c r="AB9" s="77">
        <v>0.10047428413608994</v>
      </c>
      <c r="AD9" s="82">
        <v>-1.8761414566883361E-5</v>
      </c>
      <c r="AE9">
        <v>-2.1035915595103686E-4</v>
      </c>
      <c r="AF9">
        <v>6.8593615111159933E-6</v>
      </c>
      <c r="AG9">
        <v>-1.7151266726421656E-6</v>
      </c>
      <c r="AH9">
        <v>-1.1052784081050252E-3</v>
      </c>
      <c r="AI9">
        <v>6.1972962522843434E-5</v>
      </c>
      <c r="AJ9">
        <v>2.0649523053188406E-5</v>
      </c>
      <c r="AK9">
        <v>4.9331909456556301E-5</v>
      </c>
      <c r="AL9">
        <v>2.5492015053193351E-5</v>
      </c>
      <c r="AM9">
        <v>-6.5904445541266501E-6</v>
      </c>
      <c r="AN9">
        <v>-1.7768047683945223E-7</v>
      </c>
      <c r="AO9">
        <v>-1.2596165871089459E-6</v>
      </c>
      <c r="AP9">
        <v>1.1888215714976386E-6</v>
      </c>
      <c r="AQ9">
        <v>-6.81557327041702E-6</v>
      </c>
      <c r="AR9">
        <v>-1.7520232928820928E-6</v>
      </c>
      <c r="AS9" s="83">
        <v>1.7144442373523692E-6</v>
      </c>
      <c r="AU9" s="77">
        <v>7.815970093361102E-13</v>
      </c>
      <c r="BB9">
        <v>0.99888475836431223</v>
      </c>
      <c r="BC9">
        <v>0.99772727272727268</v>
      </c>
    </row>
    <row r="10" spans="1:55" x14ac:dyDescent="0.4">
      <c r="A10" s="8">
        <v>1</v>
      </c>
      <c r="B10" s="8">
        <v>52</v>
      </c>
      <c r="C10" s="8">
        <v>1</v>
      </c>
      <c r="D10" s="8">
        <v>0</v>
      </c>
      <c r="E10" s="8">
        <v>0</v>
      </c>
      <c r="F10" s="8">
        <v>0</v>
      </c>
      <c r="G10" s="8">
        <v>0</v>
      </c>
      <c r="H10" s="8">
        <v>1</v>
      </c>
      <c r="I10" s="8">
        <v>0</v>
      </c>
      <c r="J10" s="8">
        <v>260</v>
      </c>
      <c r="K10" s="8">
        <v>141.5</v>
      </c>
      <c r="L10" s="8">
        <v>89</v>
      </c>
      <c r="M10" s="8">
        <v>26.36</v>
      </c>
      <c r="N10" s="8">
        <v>76</v>
      </c>
      <c r="O10" s="8">
        <v>79</v>
      </c>
      <c r="P10" s="8">
        <v>0</v>
      </c>
      <c r="R10" t="str">
        <v>cigsPerDay</v>
      </c>
      <c r="S10">
        <v>3.3482036095309309E-2</v>
      </c>
      <c r="T10">
        <v>7.8722908052766619E-3</v>
      </c>
      <c r="U10">
        <v>18.089287577213582</v>
      </c>
      <c r="V10">
        <v>2.1078398617979666E-5</v>
      </c>
      <c r="W10">
        <v>1.0340488680041224</v>
      </c>
      <c r="X10">
        <v>1.0182165633519833</v>
      </c>
      <c r="Y10">
        <v>1.0501273500212938</v>
      </c>
      <c r="AA10" t="str">
        <v>R-sq (CS)</v>
      </c>
      <c r="AB10" s="77">
        <v>7.83468639947974E-2</v>
      </c>
      <c r="AD10" s="82">
        <v>8.173476125547913E-3</v>
      </c>
      <c r="AE10">
        <v>1.736083019576271E-3</v>
      </c>
      <c r="AF10">
        <v>5.9536242033524011E-6</v>
      </c>
      <c r="AG10">
        <v>1.2140866596017819E-5</v>
      </c>
      <c r="AH10">
        <v>-3.2672719961033127E-4</v>
      </c>
      <c r="AI10">
        <v>2.0649523053189477E-5</v>
      </c>
      <c r="AJ10">
        <v>9.1269337306051024E-2</v>
      </c>
      <c r="AK10">
        <v>-1.2949767809968907E-2</v>
      </c>
      <c r="AL10">
        <v>-4.2331161900950702E-3</v>
      </c>
      <c r="AM10">
        <v>-5.2988537017666952E-3</v>
      </c>
      <c r="AN10">
        <v>2.0329486722802908E-6</v>
      </c>
      <c r="AO10">
        <v>-9.8604320576826945E-5</v>
      </c>
      <c r="AP10">
        <v>9.9296623495162095E-7</v>
      </c>
      <c r="AQ10">
        <v>-2.7782596375191762E-4</v>
      </c>
      <c r="AR10">
        <v>1.1519345099116703E-4</v>
      </c>
      <c r="AS10" s="83">
        <v>1.1628711013679952E-5</v>
      </c>
      <c r="AU10" s="77">
        <v>-2.1649348980190553E-15</v>
      </c>
      <c r="AW10" t="s">
        <v>94</v>
      </c>
      <c r="AX10" s="87">
        <v>0.5</v>
      </c>
      <c r="BB10">
        <v>0.99851301115241631</v>
      </c>
      <c r="BC10">
        <v>0.99772727272727268</v>
      </c>
    </row>
    <row r="11" spans="1:55" x14ac:dyDescent="0.4">
      <c r="A11" s="8">
        <v>1</v>
      </c>
      <c r="B11" s="8">
        <v>43</v>
      </c>
      <c r="C11" s="8">
        <v>1</v>
      </c>
      <c r="D11" s="8">
        <v>1</v>
      </c>
      <c r="E11" s="8">
        <v>30</v>
      </c>
      <c r="F11" s="8">
        <v>0</v>
      </c>
      <c r="G11" s="8">
        <v>0</v>
      </c>
      <c r="H11" s="8">
        <v>1</v>
      </c>
      <c r="I11" s="8">
        <v>0</v>
      </c>
      <c r="J11" s="8">
        <v>225</v>
      </c>
      <c r="K11" s="8">
        <v>162</v>
      </c>
      <c r="L11" s="8">
        <v>107</v>
      </c>
      <c r="M11" s="8">
        <v>23.61</v>
      </c>
      <c r="N11" s="8">
        <v>93</v>
      </c>
      <c r="O11" s="8">
        <v>88</v>
      </c>
      <c r="P11" s="8">
        <v>0</v>
      </c>
      <c r="R11" t="str">
        <v>BPMeds</v>
      </c>
      <c r="S11">
        <v>-0.22193756171733747</v>
      </c>
      <c r="T11">
        <v>0.30210815498104482</v>
      </c>
      <c r="U11">
        <v>0.53968049681205876</v>
      </c>
      <c r="V11">
        <v>0.46256516908702205</v>
      </c>
      <c r="W11">
        <v>0.80096537367579868</v>
      </c>
      <c r="X11">
        <v>0.44305619546524433</v>
      </c>
      <c r="Y11">
        <v>1.4480003584058629</v>
      </c>
      <c r="AA11" t="str">
        <v>R-sq (N)</v>
      </c>
      <c r="AB11" s="77">
        <v>0.14090246907042303</v>
      </c>
      <c r="AD11" s="82">
        <v>3.1420643091070038E-3</v>
      </c>
      <c r="AE11">
        <v>-1.1852928283843003E-3</v>
      </c>
      <c r="AF11">
        <v>-8.4359110644406651E-5</v>
      </c>
      <c r="AG11">
        <v>1.2966258283103292E-3</v>
      </c>
      <c r="AH11">
        <v>-3.5236223514948089E-4</v>
      </c>
      <c r="AI11">
        <v>4.933190945655567E-5</v>
      </c>
      <c r="AJ11">
        <v>-1.2949767809968874E-2</v>
      </c>
      <c r="AK11">
        <v>0.38390809135974135</v>
      </c>
      <c r="AL11">
        <v>-1.0375204779338647E-3</v>
      </c>
      <c r="AM11">
        <v>4.43784456179075E-3</v>
      </c>
      <c r="AN11">
        <v>-1.0028822158155173E-5</v>
      </c>
      <c r="AO11">
        <v>2.3077461866980265E-5</v>
      </c>
      <c r="AP11">
        <v>-1.5444683871408696E-4</v>
      </c>
      <c r="AQ11">
        <v>3.3760486964886293E-4</v>
      </c>
      <c r="AR11">
        <v>1.1940653443914081E-5</v>
      </c>
      <c r="AS11" s="83">
        <v>-3.4911317937486051E-6</v>
      </c>
      <c r="AU11" s="77">
        <v>-6.6613381477509392E-16</v>
      </c>
      <c r="BB11">
        <v>0.9981412639405205</v>
      </c>
      <c r="BC11">
        <v>0.99772727272727268</v>
      </c>
    </row>
    <row r="12" spans="1:55" x14ac:dyDescent="0.4">
      <c r="A12" s="8">
        <v>0</v>
      </c>
      <c r="B12" s="8">
        <v>50</v>
      </c>
      <c r="C12" s="8">
        <v>1</v>
      </c>
      <c r="D12" s="8">
        <v>0</v>
      </c>
      <c r="E12" s="8">
        <v>0</v>
      </c>
      <c r="F12" s="8">
        <v>0</v>
      </c>
      <c r="G12" s="8">
        <v>0</v>
      </c>
      <c r="H12" s="8">
        <v>0</v>
      </c>
      <c r="I12" s="8">
        <v>0</v>
      </c>
      <c r="J12" s="8">
        <v>254</v>
      </c>
      <c r="K12" s="8">
        <v>133</v>
      </c>
      <c r="L12" s="8">
        <v>76</v>
      </c>
      <c r="M12" s="8">
        <v>22.91</v>
      </c>
      <c r="N12" s="8">
        <v>75</v>
      </c>
      <c r="O12" s="8">
        <v>76</v>
      </c>
      <c r="P12" s="8">
        <v>0</v>
      </c>
      <c r="R12" t="str">
        <v>prevalentStroke</v>
      </c>
      <c r="S12">
        <v>0.7532178376881935</v>
      </c>
      <c r="T12">
        <v>0.61960317249005536</v>
      </c>
      <c r="U12">
        <v>1.4777940965043486</v>
      </c>
      <c r="V12">
        <v>0.22411997554369345</v>
      </c>
      <c r="W12">
        <v>2.1238231510340841</v>
      </c>
      <c r="X12">
        <v>0.63053786800757139</v>
      </c>
      <c r="Y12">
        <v>7.1536144072066801</v>
      </c>
      <c r="AA12" t="str">
        <v>AIC</v>
      </c>
      <c r="AB12" s="77">
        <v>2318.2326458565262</v>
      </c>
      <c r="AD12" s="82">
        <v>5.6373662580154117E-2</v>
      </c>
      <c r="AE12">
        <v>-5.6895783733388943E-4</v>
      </c>
      <c r="AF12">
        <v>-8.4900195511805371E-5</v>
      </c>
      <c r="AG12">
        <v>-1.6710638452240449E-4</v>
      </c>
      <c r="AH12">
        <v>-2.1771040248912553E-4</v>
      </c>
      <c r="AI12">
        <v>2.5492015053197196E-5</v>
      </c>
      <c r="AJ12">
        <v>-4.2331161900950763E-3</v>
      </c>
      <c r="AK12">
        <v>-1.0375204779338781E-3</v>
      </c>
      <c r="AL12">
        <v>2.4720828570412801E-2</v>
      </c>
      <c r="AM12">
        <v>1.2471489188566043E-4</v>
      </c>
      <c r="AN12">
        <v>3.2566227041060168E-6</v>
      </c>
      <c r="AO12">
        <v>-2.7532076429209328E-4</v>
      </c>
      <c r="AP12">
        <v>-2.0692171236376966E-4</v>
      </c>
      <c r="AQ12">
        <v>-1.6106651747411672E-4</v>
      </c>
      <c r="AR12">
        <v>-3.4698678435427864E-5</v>
      </c>
      <c r="AS12" s="83">
        <v>9.0159691347052045E-7</v>
      </c>
      <c r="AU12" s="77">
        <v>3.2640556923979602E-14</v>
      </c>
      <c r="AW12" t="s">
        <v>121</v>
      </c>
      <c r="AX12" s="87">
        <f>[1]!LogitAUC(A2:P3131,S5:S20)</f>
        <v>0.72317759378168156</v>
      </c>
      <c r="BB12">
        <v>0.99776951672862457</v>
      </c>
      <c r="BC12">
        <v>0.99772727272727268</v>
      </c>
    </row>
    <row r="13" spans="1:55" x14ac:dyDescent="0.4">
      <c r="A13" s="8">
        <v>0</v>
      </c>
      <c r="B13" s="8">
        <v>43</v>
      </c>
      <c r="C13" s="8">
        <v>2</v>
      </c>
      <c r="D13" s="8">
        <v>0</v>
      </c>
      <c r="E13" s="8">
        <v>0</v>
      </c>
      <c r="F13" s="8">
        <v>0</v>
      </c>
      <c r="G13" s="8">
        <v>0</v>
      </c>
      <c r="H13" s="8">
        <v>0</v>
      </c>
      <c r="I13" s="8">
        <v>0</v>
      </c>
      <c r="J13" s="8">
        <v>247</v>
      </c>
      <c r="K13" s="8">
        <v>131</v>
      </c>
      <c r="L13" s="8">
        <v>88</v>
      </c>
      <c r="M13" s="8">
        <v>27.64</v>
      </c>
      <c r="N13" s="8">
        <v>72</v>
      </c>
      <c r="O13" s="8">
        <v>61</v>
      </c>
      <c r="P13" s="8">
        <v>0</v>
      </c>
      <c r="R13" t="str">
        <v>prevalentHyp</v>
      </c>
      <c r="S13">
        <v>0.20611927594497881</v>
      </c>
      <c r="T13">
        <v>0.15722858700126005</v>
      </c>
      <c r="U13">
        <v>1.7185975702663463</v>
      </c>
      <c r="V13">
        <v>0.18987366858006927</v>
      </c>
      <c r="W13">
        <v>1.2288997734357947</v>
      </c>
      <c r="X13">
        <v>0.90299063923224576</v>
      </c>
      <c r="Y13">
        <v>1.672436664941032</v>
      </c>
      <c r="AA13" t="str">
        <v>BIC</v>
      </c>
      <c r="AB13" s="78">
        <v>2415.0132583930736</v>
      </c>
      <c r="AD13" s="82">
        <v>2.0728689533379491E-2</v>
      </c>
      <c r="AE13">
        <v>-5.2193707089946218E-4</v>
      </c>
      <c r="AF13">
        <v>2.4347220417631063E-5</v>
      </c>
      <c r="AG13">
        <v>-3.083963720904811E-4</v>
      </c>
      <c r="AH13">
        <v>9.380925451657093E-4</v>
      </c>
      <c r="AI13">
        <v>-6.5904445541277487E-6</v>
      </c>
      <c r="AJ13">
        <v>-5.2988537017665538E-3</v>
      </c>
      <c r="AK13">
        <v>4.4378445617909183E-3</v>
      </c>
      <c r="AL13">
        <v>1.247148918857231E-4</v>
      </c>
      <c r="AM13">
        <v>0.20974161357309065</v>
      </c>
      <c r="AN13">
        <v>6.6610379777841912E-7</v>
      </c>
      <c r="AO13">
        <v>-1.6165851764575034E-4</v>
      </c>
      <c r="AP13">
        <v>2.0931127254976133E-4</v>
      </c>
      <c r="AQ13">
        <v>8.5074096956253619E-5</v>
      </c>
      <c r="AR13">
        <v>4.8478169036633194E-5</v>
      </c>
      <c r="AS13" s="83">
        <v>-3.2297169982073676E-4</v>
      </c>
      <c r="AU13" s="77">
        <v>9.7144514654701197E-16</v>
      </c>
      <c r="BB13">
        <v>0.99739776951672865</v>
      </c>
      <c r="BC13">
        <v>0.99772727272727268</v>
      </c>
    </row>
    <row r="14" spans="1:55" x14ac:dyDescent="0.4">
      <c r="A14" s="8">
        <v>1</v>
      </c>
      <c r="B14" s="8">
        <v>46</v>
      </c>
      <c r="C14" s="8">
        <v>1</v>
      </c>
      <c r="D14" s="8">
        <v>1</v>
      </c>
      <c r="E14" s="8">
        <v>15</v>
      </c>
      <c r="F14" s="8">
        <v>0</v>
      </c>
      <c r="G14" s="8">
        <v>0</v>
      </c>
      <c r="H14" s="8">
        <v>1</v>
      </c>
      <c r="I14" s="8">
        <v>0</v>
      </c>
      <c r="J14" s="8">
        <v>294</v>
      </c>
      <c r="K14" s="8">
        <v>142</v>
      </c>
      <c r="L14" s="8">
        <v>94</v>
      </c>
      <c r="M14" s="8">
        <v>26.31</v>
      </c>
      <c r="N14" s="8">
        <v>98</v>
      </c>
      <c r="O14" s="8">
        <v>64</v>
      </c>
      <c r="P14" s="8">
        <v>0</v>
      </c>
      <c r="R14" t="str">
        <v>diabetes</v>
      </c>
      <c r="S14">
        <v>3.9085790566709834E-2</v>
      </c>
      <c r="T14">
        <v>0.45797556001722484</v>
      </c>
      <c r="U14">
        <v>7.2837192305299564E-3</v>
      </c>
      <c r="V14">
        <v>0.93198734910055603</v>
      </c>
      <c r="W14">
        <v>1.0398596899756742</v>
      </c>
      <c r="X14">
        <v>0.42378466731259368</v>
      </c>
      <c r="Y14">
        <v>2.5515509602868822</v>
      </c>
      <c r="AD14" s="82">
        <v>-2.6610759338508214E-4</v>
      </c>
      <c r="AE14">
        <v>2.134683268698442E-5</v>
      </c>
      <c r="AF14">
        <v>-1.4697460887730139E-6</v>
      </c>
      <c r="AG14">
        <v>-4.5643920635609497E-6</v>
      </c>
      <c r="AH14">
        <v>2.9275464017642029E-6</v>
      </c>
      <c r="AI14">
        <v>-1.7768047683944159E-7</v>
      </c>
      <c r="AJ14">
        <v>2.0329486722800689E-6</v>
      </c>
      <c r="AK14">
        <v>-1.0028822158154571E-5</v>
      </c>
      <c r="AL14">
        <v>3.2566227041060003E-6</v>
      </c>
      <c r="AM14">
        <v>6.6610379777896937E-7</v>
      </c>
      <c r="AN14">
        <v>1.90128413090863E-6</v>
      </c>
      <c r="AO14">
        <v>-1.4793074478938767E-7</v>
      </c>
      <c r="AP14">
        <v>-2.2871121290095397E-7</v>
      </c>
      <c r="AQ14">
        <v>-1.8951202562312869E-6</v>
      </c>
      <c r="AR14">
        <v>-3.9705293397989342E-7</v>
      </c>
      <c r="AS14" s="83">
        <v>8.3612704570655987E-9</v>
      </c>
      <c r="AU14" s="77">
        <v>1.6278534076263895E-11</v>
      </c>
      <c r="BB14">
        <v>0.99702602230483273</v>
      </c>
      <c r="BC14">
        <v>0.99772727272727268</v>
      </c>
    </row>
    <row r="15" spans="1:55" x14ac:dyDescent="0.4">
      <c r="A15" s="8">
        <v>0</v>
      </c>
      <c r="B15" s="8">
        <v>41</v>
      </c>
      <c r="C15" s="8">
        <v>3</v>
      </c>
      <c r="D15" s="8">
        <v>0</v>
      </c>
      <c r="E15" s="8">
        <v>0</v>
      </c>
      <c r="F15" s="8">
        <v>1</v>
      </c>
      <c r="G15" s="8">
        <v>0</v>
      </c>
      <c r="H15" s="8">
        <v>1</v>
      </c>
      <c r="I15" s="8">
        <v>0</v>
      </c>
      <c r="J15" s="8">
        <v>332</v>
      </c>
      <c r="K15" s="8">
        <v>124</v>
      </c>
      <c r="L15" s="8">
        <v>88</v>
      </c>
      <c r="M15" s="8">
        <v>31.31</v>
      </c>
      <c r="N15" s="8">
        <v>65</v>
      </c>
      <c r="O15" s="8">
        <v>84</v>
      </c>
      <c r="P15" s="8">
        <v>0</v>
      </c>
      <c r="R15" t="str">
        <v>totChol</v>
      </c>
      <c r="S15">
        <v>9.9176845240019746E-4</v>
      </c>
      <c r="T15">
        <v>1.3788705997694623E-3</v>
      </c>
      <c r="U15">
        <v>0.5173370182741871</v>
      </c>
      <c r="V15">
        <v>0.47197985003882059</v>
      </c>
      <c r="W15">
        <v>1.0009922604173569</v>
      </c>
      <c r="X15">
        <v>0.99829069426739947</v>
      </c>
      <c r="Y15">
        <v>1.0037011375236362</v>
      </c>
      <c r="AD15" s="82">
        <v>-3.2920064991667791E-4</v>
      </c>
      <c r="AE15">
        <v>8.9360137248006822E-5</v>
      </c>
      <c r="AF15">
        <v>-9.3396937519786259E-6</v>
      </c>
      <c r="AG15">
        <v>2.2092250984332836E-5</v>
      </c>
      <c r="AH15">
        <v>8.1853554520616447E-6</v>
      </c>
      <c r="AI15">
        <v>-1.2596165871090573E-6</v>
      </c>
      <c r="AJ15">
        <v>-9.8604320576826607E-5</v>
      </c>
      <c r="AK15">
        <v>2.307746186698053E-5</v>
      </c>
      <c r="AL15">
        <v>-2.7532076429209295E-4</v>
      </c>
      <c r="AM15">
        <v>-1.6165851764574727E-4</v>
      </c>
      <c r="AN15">
        <v>-1.4793074478933494E-7</v>
      </c>
      <c r="AO15">
        <v>2.0087222996175517E-5</v>
      </c>
      <c r="AP15">
        <v>-2.0411434738735474E-5</v>
      </c>
      <c r="AQ15">
        <v>9.7960107670077958E-7</v>
      </c>
      <c r="AR15">
        <v>-1.0129699759940113E-6</v>
      </c>
      <c r="AS15" s="83">
        <v>-1.1082637742373373E-6</v>
      </c>
      <c r="AU15" s="77">
        <v>5.893951993130031E-12</v>
      </c>
      <c r="BB15">
        <v>0.9966542750929368</v>
      </c>
      <c r="BC15">
        <v>0.99772727272727268</v>
      </c>
    </row>
    <row r="16" spans="1:55" x14ac:dyDescent="0.4">
      <c r="A16" s="8">
        <v>0</v>
      </c>
      <c r="B16" s="8">
        <v>39</v>
      </c>
      <c r="C16" s="8">
        <v>2</v>
      </c>
      <c r="D16" s="8">
        <v>1</v>
      </c>
      <c r="E16" s="8">
        <v>9</v>
      </c>
      <c r="F16" s="8">
        <v>0</v>
      </c>
      <c r="G16" s="8">
        <v>0</v>
      </c>
      <c r="H16" s="8">
        <v>0</v>
      </c>
      <c r="I16" s="8">
        <v>0</v>
      </c>
      <c r="J16" s="8">
        <v>226</v>
      </c>
      <c r="K16" s="8">
        <v>114</v>
      </c>
      <c r="L16" s="8">
        <v>64</v>
      </c>
      <c r="M16" s="8">
        <v>22.35</v>
      </c>
      <c r="N16" s="8">
        <v>85</v>
      </c>
      <c r="O16" s="10">
        <v>82</v>
      </c>
      <c r="P16" s="8">
        <v>0</v>
      </c>
      <c r="R16" t="str">
        <v>sysBP</v>
      </c>
      <c r="S16">
        <v>1.633373812104439E-2</v>
      </c>
      <c r="T16">
        <v>4.4818771732586032E-3</v>
      </c>
      <c r="U16">
        <v>13.281626885789075</v>
      </c>
      <c r="V16">
        <v>2.6801981503787875E-4</v>
      </c>
      <c r="W16">
        <v>1.0164678628793797</v>
      </c>
      <c r="X16">
        <v>1.007577988998769</v>
      </c>
      <c r="Y16">
        <v>1.0254361722344412</v>
      </c>
      <c r="AD16" s="82">
        <v>-1.9143100804019399E-3</v>
      </c>
      <c r="AE16">
        <v>-1.2152121531141603E-4</v>
      </c>
      <c r="AF16">
        <v>1.2104951827131787E-5</v>
      </c>
      <c r="AG16">
        <v>-3.3499426936483934E-5</v>
      </c>
      <c r="AH16">
        <v>1.4032267563390186E-5</v>
      </c>
      <c r="AI16">
        <v>1.1888215714976509E-6</v>
      </c>
      <c r="AJ16">
        <v>9.9296623495035654E-7</v>
      </c>
      <c r="AK16">
        <v>-1.5444683871408116E-4</v>
      </c>
      <c r="AL16">
        <v>-2.0692171236377292E-4</v>
      </c>
      <c r="AM16">
        <v>2.0931127254975737E-4</v>
      </c>
      <c r="AN16">
        <v>-2.2871121290103904E-7</v>
      </c>
      <c r="AO16">
        <v>-2.0411434738735325E-5</v>
      </c>
      <c r="AP16">
        <v>5.6753573191196937E-5</v>
      </c>
      <c r="AQ16">
        <v>-1.8554845252342218E-5</v>
      </c>
      <c r="AR16">
        <v>-2.0137512652351916E-6</v>
      </c>
      <c r="AS16" s="83">
        <v>1.7739377711834832E-6</v>
      </c>
      <c r="AU16" s="77">
        <v>8.8995477653952548E-12</v>
      </c>
      <c r="BB16">
        <v>0.99628252788104088</v>
      </c>
      <c r="BC16">
        <v>0.99772727272727268</v>
      </c>
    </row>
    <row r="17" spans="1:55" x14ac:dyDescent="0.4">
      <c r="A17" s="8">
        <v>0</v>
      </c>
      <c r="B17" s="8">
        <v>38</v>
      </c>
      <c r="C17" s="8">
        <v>2</v>
      </c>
      <c r="D17" s="8">
        <v>1</v>
      </c>
      <c r="E17" s="8">
        <v>20</v>
      </c>
      <c r="F17" s="8">
        <v>0</v>
      </c>
      <c r="G17" s="8">
        <v>0</v>
      </c>
      <c r="H17" s="8">
        <v>1</v>
      </c>
      <c r="I17" s="8">
        <v>0</v>
      </c>
      <c r="J17" s="8">
        <v>221</v>
      </c>
      <c r="K17" s="8">
        <v>140</v>
      </c>
      <c r="L17" s="8">
        <v>90</v>
      </c>
      <c r="M17" s="8">
        <v>21.35</v>
      </c>
      <c r="N17" s="8">
        <v>95</v>
      </c>
      <c r="O17" s="8">
        <v>70</v>
      </c>
      <c r="P17" s="8">
        <v>1</v>
      </c>
      <c r="R17" t="str">
        <v>diaBP</v>
      </c>
      <c r="S17">
        <v>-2.3689282337834828E-3</v>
      </c>
      <c r="T17">
        <v>7.5334967439562011E-3</v>
      </c>
      <c r="U17">
        <v>9.8880487364394004E-2</v>
      </c>
      <c r="V17">
        <v>0.75317725154230186</v>
      </c>
      <c r="W17">
        <v>0.99763387546234961</v>
      </c>
      <c r="X17">
        <v>0.98301164695318977</v>
      </c>
      <c r="Y17">
        <v>1.0124736085832167</v>
      </c>
      <c r="AD17" s="82">
        <v>-4.7965110064656456E-3</v>
      </c>
      <c r="AE17">
        <v>-2.0824107486332554E-4</v>
      </c>
      <c r="AF17">
        <v>2.1162764139702727E-6</v>
      </c>
      <c r="AG17">
        <v>6.83830314113619E-5</v>
      </c>
      <c r="AH17">
        <v>4.5091676695394023E-4</v>
      </c>
      <c r="AI17">
        <v>-6.8155732704170395E-6</v>
      </c>
      <c r="AJ17">
        <v>-2.7782596375191903E-4</v>
      </c>
      <c r="AK17">
        <v>3.3760486964890961E-4</v>
      </c>
      <c r="AL17">
        <v>-1.610665174740949E-4</v>
      </c>
      <c r="AM17">
        <v>8.5074096956269679E-5</v>
      </c>
      <c r="AN17">
        <v>-1.895120256231419E-6</v>
      </c>
      <c r="AO17">
        <v>9.7960107670001936E-7</v>
      </c>
      <c r="AP17">
        <v>-1.855484525234212E-5</v>
      </c>
      <c r="AQ17">
        <v>2.621400136644268E-4</v>
      </c>
      <c r="AR17">
        <v>-3.3045844127529684E-7</v>
      </c>
      <c r="AS17" s="83">
        <v>-4.0837818540885296E-6</v>
      </c>
      <c r="AU17" s="77">
        <v>2.4744650772845489E-12</v>
      </c>
      <c r="BB17">
        <v>0.99591078066914496</v>
      </c>
      <c r="BC17">
        <v>0.99772727272727268</v>
      </c>
    </row>
    <row r="18" spans="1:55" x14ac:dyDescent="0.4">
      <c r="A18" s="8">
        <v>1</v>
      </c>
      <c r="B18" s="8">
        <v>48</v>
      </c>
      <c r="C18" s="8">
        <v>3</v>
      </c>
      <c r="D18" s="8">
        <v>1</v>
      </c>
      <c r="E18" s="8">
        <v>10</v>
      </c>
      <c r="F18" s="8">
        <v>0</v>
      </c>
      <c r="G18" s="8">
        <v>0</v>
      </c>
      <c r="H18" s="8">
        <v>1</v>
      </c>
      <c r="I18" s="8">
        <v>0</v>
      </c>
      <c r="J18" s="8">
        <v>232</v>
      </c>
      <c r="K18" s="8">
        <v>138</v>
      </c>
      <c r="L18" s="8">
        <v>90</v>
      </c>
      <c r="M18" s="8">
        <v>22.37</v>
      </c>
      <c r="N18" s="8">
        <v>64</v>
      </c>
      <c r="O18" s="8">
        <v>72</v>
      </c>
      <c r="P18" s="8">
        <v>0</v>
      </c>
      <c r="R18" t="str">
        <v>BMI</v>
      </c>
      <c r="S18">
        <v>8.97322096979861E-3</v>
      </c>
      <c r="T18">
        <v>1.6190738515102738E-2</v>
      </c>
      <c r="U18">
        <v>0.30715911488395092</v>
      </c>
      <c r="V18">
        <v>0.57942872056377137</v>
      </c>
      <c r="W18">
        <v>1.0090136010063795</v>
      </c>
      <c r="X18">
        <v>0.97749701249057985</v>
      </c>
      <c r="Y18">
        <v>1.0415463515553944</v>
      </c>
      <c r="AD18" s="82">
        <v>-1.5569169278095943E-3</v>
      </c>
      <c r="AE18">
        <v>7.9731691084201543E-5</v>
      </c>
      <c r="AF18">
        <v>2.7493893630996186E-6</v>
      </c>
      <c r="AG18">
        <v>1.7427688787771252E-5</v>
      </c>
      <c r="AH18">
        <v>-3.6699499293919559E-5</v>
      </c>
      <c r="AI18">
        <v>-1.7520232928821943E-6</v>
      </c>
      <c r="AJ18">
        <v>1.1519345099117284E-4</v>
      </c>
      <c r="AK18">
        <v>1.1940653443924368E-5</v>
      </c>
      <c r="AL18">
        <v>-3.4698678435423717E-5</v>
      </c>
      <c r="AM18">
        <v>4.847816903663608E-5</v>
      </c>
      <c r="AN18">
        <v>-3.9705293397991031E-7</v>
      </c>
      <c r="AO18">
        <v>-1.0129699759941856E-6</v>
      </c>
      <c r="AP18">
        <v>-2.013751265235176E-6</v>
      </c>
      <c r="AQ18">
        <v>-3.3045844127495189E-7</v>
      </c>
      <c r="AR18">
        <v>2.5954137246451809E-5</v>
      </c>
      <c r="AS18" s="83">
        <v>-1.7870824843643751E-6</v>
      </c>
      <c r="AU18" s="77">
        <v>7.6205708410270745E-12</v>
      </c>
      <c r="BB18">
        <v>0.99553903345724903</v>
      </c>
      <c r="BC18">
        <v>0.99772727272727268</v>
      </c>
    </row>
    <row r="19" spans="1:55" x14ac:dyDescent="0.4">
      <c r="A19" s="8">
        <v>0</v>
      </c>
      <c r="B19" s="8">
        <v>46</v>
      </c>
      <c r="C19" s="8">
        <v>2</v>
      </c>
      <c r="D19" s="8">
        <v>1</v>
      </c>
      <c r="E19" s="8">
        <v>20</v>
      </c>
      <c r="F19" s="8">
        <v>0</v>
      </c>
      <c r="G19" s="8">
        <v>0</v>
      </c>
      <c r="H19" s="8">
        <v>0</v>
      </c>
      <c r="I19" s="8">
        <v>0</v>
      </c>
      <c r="J19" s="8">
        <v>291</v>
      </c>
      <c r="K19" s="8">
        <v>112</v>
      </c>
      <c r="L19" s="8">
        <v>78</v>
      </c>
      <c r="M19" s="8">
        <v>23.38</v>
      </c>
      <c r="N19" s="8">
        <v>80</v>
      </c>
      <c r="O19" s="8">
        <v>89</v>
      </c>
      <c r="P19" s="8">
        <v>1</v>
      </c>
      <c r="R19" t="str">
        <v>heartRate</v>
      </c>
      <c r="S19">
        <v>-1.9008553386119023E-3</v>
      </c>
      <c r="T19">
        <v>5.0945203156383366E-3</v>
      </c>
      <c r="U19">
        <v>0.13921676471150463</v>
      </c>
      <c r="V19">
        <v>0.70906089889225443</v>
      </c>
      <c r="W19">
        <v>0.99810095014272981</v>
      </c>
      <c r="X19">
        <v>0.98818442697486786</v>
      </c>
      <c r="Y19">
        <v>1.0081169865482571</v>
      </c>
      <c r="AD19" s="84">
        <v>-1.1225469445152732E-3</v>
      </c>
      <c r="AE19" s="85">
        <v>-8.3106719537188753E-6</v>
      </c>
      <c r="AF19" s="85">
        <v>-1.3399047271672314E-6</v>
      </c>
      <c r="AG19" s="85">
        <v>-4.0419298203882744E-6</v>
      </c>
      <c r="AH19" s="85">
        <v>-2.1216853782629954E-5</v>
      </c>
      <c r="AI19" s="85">
        <v>1.7144442373524497E-6</v>
      </c>
      <c r="AJ19" s="85">
        <v>1.1628711013676703E-5</v>
      </c>
      <c r="AK19" s="85">
        <v>-3.4911317937299797E-6</v>
      </c>
      <c r="AL19" s="85">
        <v>9.0159691346683924E-7</v>
      </c>
      <c r="AM19" s="85">
        <v>-3.2297169982073697E-4</v>
      </c>
      <c r="AN19" s="85">
        <v>8.3612704570639791E-9</v>
      </c>
      <c r="AO19" s="85">
        <v>-1.1082637742372217E-6</v>
      </c>
      <c r="AP19" s="85">
        <v>1.7739377711834188E-6</v>
      </c>
      <c r="AQ19" s="85">
        <v>-4.0837818540881738E-6</v>
      </c>
      <c r="AR19" s="85">
        <v>-1.7870824843642386E-6</v>
      </c>
      <c r="AS19" s="86">
        <v>1.7905935368888391E-5</v>
      </c>
      <c r="AU19" s="78">
        <v>4.4320103143036249E-12</v>
      </c>
      <c r="BB19">
        <v>0.99516728624535311</v>
      </c>
      <c r="BC19">
        <v>0.99772727272727268</v>
      </c>
    </row>
    <row r="20" spans="1:55" x14ac:dyDescent="0.4">
      <c r="A20" s="8">
        <v>0</v>
      </c>
      <c r="B20" s="8">
        <v>38</v>
      </c>
      <c r="C20" s="8">
        <v>2</v>
      </c>
      <c r="D20" s="8">
        <v>1</v>
      </c>
      <c r="E20" s="8">
        <v>5</v>
      </c>
      <c r="F20" s="8">
        <v>0</v>
      </c>
      <c r="G20" s="8">
        <v>0</v>
      </c>
      <c r="H20" s="8">
        <v>0</v>
      </c>
      <c r="I20" s="8">
        <v>0</v>
      </c>
      <c r="J20" s="8">
        <v>195</v>
      </c>
      <c r="K20" s="8">
        <v>122</v>
      </c>
      <c r="L20" s="8">
        <v>84.5</v>
      </c>
      <c r="M20" s="8">
        <v>23.24</v>
      </c>
      <c r="N20" s="8">
        <v>75</v>
      </c>
      <c r="O20" s="8">
        <v>78</v>
      </c>
      <c r="P20" s="8">
        <v>0</v>
      </c>
      <c r="R20" s="74" t="str">
        <v>glucose</v>
      </c>
      <c r="S20" s="74">
        <v>1.4979786809035313E-3</v>
      </c>
      <c r="T20" s="74">
        <v>4.2315405432169868E-3</v>
      </c>
      <c r="U20" s="74">
        <v>0.12531823008477094</v>
      </c>
      <c r="V20" s="74">
        <v>0.72333652268158488</v>
      </c>
      <c r="W20" s="74">
        <v>1.0014991012114067</v>
      </c>
      <c r="X20" s="74">
        <v>0.99322735009040686</v>
      </c>
      <c r="Y20" s="74">
        <v>1.0098397407561914</v>
      </c>
      <c r="BB20">
        <v>0.9947955390334573</v>
      </c>
      <c r="BC20">
        <v>0.99772727272727268</v>
      </c>
    </row>
    <row r="21" spans="1:55" x14ac:dyDescent="0.4">
      <c r="A21" s="8">
        <v>1</v>
      </c>
      <c r="B21" s="8">
        <v>41</v>
      </c>
      <c r="C21" s="8">
        <v>2</v>
      </c>
      <c r="D21" s="8">
        <v>0</v>
      </c>
      <c r="E21" s="8">
        <v>0</v>
      </c>
      <c r="F21" s="8">
        <v>0</v>
      </c>
      <c r="G21" s="8">
        <v>0</v>
      </c>
      <c r="H21" s="8">
        <v>0</v>
      </c>
      <c r="I21" s="8">
        <v>0</v>
      </c>
      <c r="J21" s="8">
        <v>195</v>
      </c>
      <c r="K21" s="8">
        <v>139</v>
      </c>
      <c r="L21" s="8">
        <v>88</v>
      </c>
      <c r="M21" s="8">
        <v>26.88</v>
      </c>
      <c r="N21" s="8">
        <v>85</v>
      </c>
      <c r="O21" s="8">
        <v>65</v>
      </c>
      <c r="P21" s="8">
        <v>0</v>
      </c>
      <c r="BB21">
        <v>0.99442379182156138</v>
      </c>
      <c r="BC21">
        <v>0.99772727272727268</v>
      </c>
    </row>
    <row r="22" spans="1:55" x14ac:dyDescent="0.4">
      <c r="A22" s="8">
        <v>0</v>
      </c>
      <c r="B22" s="8">
        <v>42</v>
      </c>
      <c r="C22" s="8">
        <v>2</v>
      </c>
      <c r="D22" s="8">
        <v>1</v>
      </c>
      <c r="E22" s="8">
        <v>30</v>
      </c>
      <c r="F22" s="8">
        <v>0</v>
      </c>
      <c r="G22" s="8">
        <v>0</v>
      </c>
      <c r="H22" s="8">
        <v>0</v>
      </c>
      <c r="I22" s="8">
        <v>0</v>
      </c>
      <c r="J22" s="8">
        <v>190</v>
      </c>
      <c r="K22" s="8">
        <v>108</v>
      </c>
      <c r="L22" s="8">
        <v>70.5</v>
      </c>
      <c r="M22" s="8">
        <v>21.59</v>
      </c>
      <c r="N22" s="8">
        <v>72</v>
      </c>
      <c r="O22" s="8">
        <v>85</v>
      </c>
      <c r="P22" s="8">
        <v>0</v>
      </c>
      <c r="BB22">
        <v>0.99405204460966545</v>
      </c>
      <c r="BC22">
        <v>0.99772727272727268</v>
      </c>
    </row>
    <row r="23" spans="1:55" x14ac:dyDescent="0.4">
      <c r="A23" s="8">
        <v>0</v>
      </c>
      <c r="B23" s="8">
        <v>43</v>
      </c>
      <c r="C23" s="8">
        <v>1</v>
      </c>
      <c r="D23" s="8">
        <v>0</v>
      </c>
      <c r="E23" s="8">
        <v>0</v>
      </c>
      <c r="F23" s="8">
        <v>0</v>
      </c>
      <c r="G23" s="8">
        <v>0</v>
      </c>
      <c r="H23" s="8">
        <v>0</v>
      </c>
      <c r="I23" s="8">
        <v>0</v>
      </c>
      <c r="J23" s="8">
        <v>185</v>
      </c>
      <c r="K23" s="8">
        <v>123.5</v>
      </c>
      <c r="L23" s="8">
        <v>77.5</v>
      </c>
      <c r="M23" s="8">
        <v>29.89</v>
      </c>
      <c r="N23" s="8">
        <v>70</v>
      </c>
      <c r="O23" s="10">
        <v>82</v>
      </c>
      <c r="P23" s="8">
        <v>0</v>
      </c>
      <c r="BB23">
        <v>0.99368029739776953</v>
      </c>
      <c r="BC23">
        <v>0.99772727272727268</v>
      </c>
    </row>
    <row r="24" spans="1:55" x14ac:dyDescent="0.4">
      <c r="A24" s="8">
        <v>0</v>
      </c>
      <c r="B24" s="8">
        <v>52</v>
      </c>
      <c r="C24" s="8">
        <v>1</v>
      </c>
      <c r="D24" s="8">
        <v>0</v>
      </c>
      <c r="E24" s="8">
        <v>0</v>
      </c>
      <c r="F24" s="8">
        <v>0</v>
      </c>
      <c r="G24" s="8">
        <v>0</v>
      </c>
      <c r="H24" s="8">
        <v>0</v>
      </c>
      <c r="I24" s="8">
        <v>0</v>
      </c>
      <c r="J24" s="8">
        <v>234</v>
      </c>
      <c r="K24" s="8">
        <v>148</v>
      </c>
      <c r="L24" s="8">
        <v>78</v>
      </c>
      <c r="M24" s="8">
        <v>34.17</v>
      </c>
      <c r="N24" s="8">
        <v>70</v>
      </c>
      <c r="O24" s="8">
        <v>113</v>
      </c>
      <c r="P24" s="8">
        <v>0</v>
      </c>
      <c r="BB24">
        <v>0.99330855018587361</v>
      </c>
      <c r="BC24">
        <v>0.99772727272727268</v>
      </c>
    </row>
    <row r="25" spans="1:55" x14ac:dyDescent="0.4">
      <c r="A25" s="8">
        <v>0</v>
      </c>
      <c r="B25" s="8">
        <v>52</v>
      </c>
      <c r="C25" s="8">
        <v>3</v>
      </c>
      <c r="D25" s="8">
        <v>1</v>
      </c>
      <c r="E25" s="8">
        <v>20</v>
      </c>
      <c r="F25" s="8">
        <v>0</v>
      </c>
      <c r="G25" s="8">
        <v>0</v>
      </c>
      <c r="H25" s="8">
        <v>0</v>
      </c>
      <c r="I25" s="8">
        <v>0</v>
      </c>
      <c r="J25" s="8">
        <v>215</v>
      </c>
      <c r="K25" s="8">
        <v>132</v>
      </c>
      <c r="L25" s="8">
        <v>82</v>
      </c>
      <c r="M25" s="8">
        <v>25.11</v>
      </c>
      <c r="N25" s="8">
        <v>71</v>
      </c>
      <c r="O25" s="8">
        <v>75</v>
      </c>
      <c r="P25" s="8">
        <v>0</v>
      </c>
      <c r="BB25">
        <v>0.99293680297397768</v>
      </c>
      <c r="BC25">
        <v>0.99772727272727268</v>
      </c>
    </row>
    <row r="26" spans="1:55" x14ac:dyDescent="0.4">
      <c r="A26" s="8">
        <v>1</v>
      </c>
      <c r="B26" s="8">
        <v>44</v>
      </c>
      <c r="C26" s="8">
        <v>2</v>
      </c>
      <c r="D26" s="8">
        <v>1</v>
      </c>
      <c r="E26" s="8">
        <v>30</v>
      </c>
      <c r="F26" s="8">
        <v>0</v>
      </c>
      <c r="G26" s="8">
        <v>0</v>
      </c>
      <c r="H26" s="8">
        <v>1</v>
      </c>
      <c r="I26" s="8">
        <v>0</v>
      </c>
      <c r="J26" s="8">
        <v>270</v>
      </c>
      <c r="K26" s="8">
        <v>137.5</v>
      </c>
      <c r="L26" s="8">
        <v>90</v>
      </c>
      <c r="M26" s="8">
        <v>21.96</v>
      </c>
      <c r="N26" s="8">
        <v>75</v>
      </c>
      <c r="O26" s="8">
        <v>83</v>
      </c>
      <c r="P26" s="8">
        <v>0</v>
      </c>
      <c r="BB26">
        <v>0.99256505576208176</v>
      </c>
      <c r="BC26">
        <v>0.99772727272727268</v>
      </c>
    </row>
    <row r="27" spans="1:55" x14ac:dyDescent="0.4">
      <c r="A27" s="8">
        <v>1</v>
      </c>
      <c r="B27" s="8">
        <v>47</v>
      </c>
      <c r="C27" s="8">
        <v>4</v>
      </c>
      <c r="D27" s="8">
        <v>1</v>
      </c>
      <c r="E27" s="8">
        <v>20</v>
      </c>
      <c r="F27" s="8">
        <v>0</v>
      </c>
      <c r="G27" s="8">
        <v>0</v>
      </c>
      <c r="H27" s="8">
        <v>0</v>
      </c>
      <c r="I27" s="8">
        <v>0</v>
      </c>
      <c r="J27" s="8">
        <v>294</v>
      </c>
      <c r="K27" s="8">
        <v>102</v>
      </c>
      <c r="L27" s="8">
        <v>68</v>
      </c>
      <c r="M27" s="8">
        <v>24.18</v>
      </c>
      <c r="N27" s="8">
        <v>62</v>
      </c>
      <c r="O27" s="8">
        <v>66</v>
      </c>
      <c r="P27" s="8">
        <v>1</v>
      </c>
      <c r="BB27">
        <v>0.99219330855018584</v>
      </c>
      <c r="BC27">
        <v>0.99772727272727268</v>
      </c>
    </row>
    <row r="28" spans="1:55" x14ac:dyDescent="0.4">
      <c r="A28" s="8">
        <v>0</v>
      </c>
      <c r="B28" s="8">
        <v>60</v>
      </c>
      <c r="C28" s="8">
        <v>1</v>
      </c>
      <c r="D28" s="8">
        <v>0</v>
      </c>
      <c r="E28" s="8">
        <v>0</v>
      </c>
      <c r="F28" s="8">
        <v>0</v>
      </c>
      <c r="G28" s="8">
        <v>0</v>
      </c>
      <c r="H28" s="8">
        <v>0</v>
      </c>
      <c r="I28" s="8">
        <v>0</v>
      </c>
      <c r="J28" s="8">
        <v>260</v>
      </c>
      <c r="K28" s="8">
        <v>110</v>
      </c>
      <c r="L28" s="8">
        <v>72.5</v>
      </c>
      <c r="M28" s="8">
        <v>26.59</v>
      </c>
      <c r="N28" s="8">
        <v>65</v>
      </c>
      <c r="O28" s="10">
        <v>82</v>
      </c>
      <c r="P28" s="8">
        <v>0</v>
      </c>
      <c r="BB28">
        <v>0.99182156133828991</v>
      </c>
      <c r="BC28">
        <v>0.99772727272727268</v>
      </c>
    </row>
    <row r="29" spans="1:55" x14ac:dyDescent="0.4">
      <c r="A29" s="8">
        <v>1</v>
      </c>
      <c r="B29" s="8">
        <v>35</v>
      </c>
      <c r="C29" s="8">
        <v>2</v>
      </c>
      <c r="D29" s="8">
        <v>1</v>
      </c>
      <c r="E29" s="8">
        <v>20</v>
      </c>
      <c r="F29" s="8">
        <v>0</v>
      </c>
      <c r="G29" s="8">
        <v>0</v>
      </c>
      <c r="H29" s="8">
        <v>1</v>
      </c>
      <c r="I29" s="8">
        <v>0</v>
      </c>
      <c r="J29" s="8">
        <v>225</v>
      </c>
      <c r="K29" s="8">
        <v>132</v>
      </c>
      <c r="L29" s="8">
        <v>91</v>
      </c>
      <c r="M29" s="8">
        <v>26.09</v>
      </c>
      <c r="N29" s="8">
        <v>73</v>
      </c>
      <c r="O29" s="8">
        <v>83</v>
      </c>
      <c r="P29" s="8">
        <v>0</v>
      </c>
      <c r="BB29">
        <v>0.9914498141263941</v>
      </c>
      <c r="BC29">
        <v>0.99772727272727268</v>
      </c>
    </row>
    <row r="30" spans="1:55" x14ac:dyDescent="0.4">
      <c r="A30" s="8">
        <v>0</v>
      </c>
      <c r="B30" s="8">
        <v>61</v>
      </c>
      <c r="C30" s="8">
        <v>3</v>
      </c>
      <c r="D30" s="8">
        <v>0</v>
      </c>
      <c r="E30" s="8">
        <v>0</v>
      </c>
      <c r="F30" s="8">
        <v>0</v>
      </c>
      <c r="G30" s="8">
        <v>0</v>
      </c>
      <c r="H30" s="8">
        <v>1</v>
      </c>
      <c r="I30" s="8">
        <v>0</v>
      </c>
      <c r="J30" s="8">
        <v>272</v>
      </c>
      <c r="K30" s="8">
        <v>182</v>
      </c>
      <c r="L30" s="8">
        <v>121</v>
      </c>
      <c r="M30" s="8">
        <v>32.799999999999997</v>
      </c>
      <c r="N30" s="8">
        <v>85</v>
      </c>
      <c r="O30" s="8">
        <v>65</v>
      </c>
      <c r="P30" s="8">
        <v>1</v>
      </c>
      <c r="BB30">
        <v>0.99107806691449818</v>
      </c>
      <c r="BC30">
        <v>0.99772727272727268</v>
      </c>
    </row>
    <row r="31" spans="1:55" x14ac:dyDescent="0.4">
      <c r="A31" s="8">
        <v>0</v>
      </c>
      <c r="B31" s="8">
        <v>60</v>
      </c>
      <c r="C31" s="8">
        <v>1</v>
      </c>
      <c r="D31" s="8">
        <v>0</v>
      </c>
      <c r="E31" s="8">
        <v>0</v>
      </c>
      <c r="F31" s="8">
        <v>0</v>
      </c>
      <c r="G31" s="8">
        <v>0</v>
      </c>
      <c r="H31" s="8">
        <v>0</v>
      </c>
      <c r="I31" s="8">
        <v>0</v>
      </c>
      <c r="J31" s="8">
        <v>247</v>
      </c>
      <c r="K31" s="8">
        <v>130</v>
      </c>
      <c r="L31" s="8">
        <v>88</v>
      </c>
      <c r="M31" s="8">
        <v>30.36</v>
      </c>
      <c r="N31" s="8">
        <v>72</v>
      </c>
      <c r="O31" s="8">
        <v>74</v>
      </c>
      <c r="P31" s="8">
        <v>0</v>
      </c>
      <c r="BB31">
        <v>0.99070631970260226</v>
      </c>
      <c r="BC31">
        <v>0.99772727272727268</v>
      </c>
    </row>
    <row r="32" spans="1:55" x14ac:dyDescent="0.4">
      <c r="A32" s="8">
        <v>1</v>
      </c>
      <c r="B32" s="8">
        <v>36</v>
      </c>
      <c r="C32" s="8">
        <v>4</v>
      </c>
      <c r="D32" s="8">
        <v>1</v>
      </c>
      <c r="E32" s="8">
        <v>35</v>
      </c>
      <c r="F32" s="8">
        <v>0</v>
      </c>
      <c r="G32" s="8">
        <v>0</v>
      </c>
      <c r="H32" s="8">
        <v>0</v>
      </c>
      <c r="I32" s="8">
        <v>0</v>
      </c>
      <c r="J32" s="8">
        <v>295</v>
      </c>
      <c r="K32" s="8">
        <v>102</v>
      </c>
      <c r="L32" s="8">
        <v>68</v>
      </c>
      <c r="M32" s="8">
        <v>28.15</v>
      </c>
      <c r="N32" s="8">
        <v>60</v>
      </c>
      <c r="O32" s="8">
        <v>63</v>
      </c>
      <c r="P32" s="8">
        <v>0</v>
      </c>
      <c r="BB32">
        <v>0.99033457249070633</v>
      </c>
      <c r="BC32">
        <v>0.99772727272727268</v>
      </c>
    </row>
    <row r="33" spans="1:55" x14ac:dyDescent="0.4">
      <c r="A33" s="8">
        <v>0</v>
      </c>
      <c r="B33" s="8">
        <v>59</v>
      </c>
      <c r="C33" s="8">
        <v>1</v>
      </c>
      <c r="D33" s="8">
        <v>0</v>
      </c>
      <c r="E33" s="8">
        <v>0</v>
      </c>
      <c r="F33" s="8">
        <v>0</v>
      </c>
      <c r="G33" s="8">
        <v>0</v>
      </c>
      <c r="H33" s="8">
        <v>1</v>
      </c>
      <c r="I33" s="8">
        <v>0</v>
      </c>
      <c r="J33" s="8">
        <v>209</v>
      </c>
      <c r="K33" s="8">
        <v>150</v>
      </c>
      <c r="L33" s="8">
        <v>85</v>
      </c>
      <c r="M33" s="8">
        <v>20.77</v>
      </c>
      <c r="N33" s="8">
        <v>90</v>
      </c>
      <c r="O33" s="8">
        <v>88</v>
      </c>
      <c r="P33" s="8">
        <v>1</v>
      </c>
      <c r="BB33">
        <v>0.98996282527881041</v>
      </c>
      <c r="BC33">
        <v>0.99772727272727268</v>
      </c>
    </row>
    <row r="34" spans="1:55" x14ac:dyDescent="0.4">
      <c r="A34" s="8">
        <v>1</v>
      </c>
      <c r="B34" s="8">
        <v>61</v>
      </c>
      <c r="C34" s="7">
        <v>2</v>
      </c>
      <c r="D34" s="8">
        <v>1</v>
      </c>
      <c r="E34" s="8">
        <v>5</v>
      </c>
      <c r="F34" s="8">
        <v>0</v>
      </c>
      <c r="G34" s="8">
        <v>0</v>
      </c>
      <c r="H34" s="8">
        <v>0</v>
      </c>
      <c r="I34" s="8">
        <v>0</v>
      </c>
      <c r="J34" s="8">
        <v>175</v>
      </c>
      <c r="K34" s="8">
        <v>134</v>
      </c>
      <c r="L34" s="8">
        <v>82.5</v>
      </c>
      <c r="M34" s="8">
        <v>18.59</v>
      </c>
      <c r="N34" s="8">
        <v>72</v>
      </c>
      <c r="O34" s="8">
        <v>75</v>
      </c>
      <c r="P34" s="8">
        <v>1</v>
      </c>
      <c r="BB34">
        <v>0.98959107806691449</v>
      </c>
      <c r="BC34">
        <v>0.99772727272727268</v>
      </c>
    </row>
    <row r="35" spans="1:55" x14ac:dyDescent="0.4">
      <c r="A35" s="8">
        <v>1</v>
      </c>
      <c r="B35" s="8">
        <v>54</v>
      </c>
      <c r="C35" s="8">
        <v>1</v>
      </c>
      <c r="D35" s="8">
        <v>1</v>
      </c>
      <c r="E35" s="8">
        <v>20</v>
      </c>
      <c r="F35" s="8">
        <v>0</v>
      </c>
      <c r="G35" s="8">
        <v>0</v>
      </c>
      <c r="H35" s="8">
        <v>1</v>
      </c>
      <c r="I35" s="8">
        <v>0</v>
      </c>
      <c r="J35" s="8">
        <v>214</v>
      </c>
      <c r="K35" s="8">
        <v>147</v>
      </c>
      <c r="L35" s="8">
        <v>74</v>
      </c>
      <c r="M35" s="8">
        <v>24.71</v>
      </c>
      <c r="N35" s="8">
        <v>96</v>
      </c>
      <c r="O35" s="8">
        <v>87</v>
      </c>
      <c r="P35" s="8">
        <v>0</v>
      </c>
      <c r="BB35">
        <v>0.98921933085501856</v>
      </c>
      <c r="BC35">
        <v>0.99772727272727268</v>
      </c>
    </row>
    <row r="36" spans="1:55" x14ac:dyDescent="0.4">
      <c r="A36" s="8">
        <v>1</v>
      </c>
      <c r="B36" s="8">
        <v>56</v>
      </c>
      <c r="C36" s="9">
        <v>2</v>
      </c>
      <c r="D36" s="8">
        <v>0</v>
      </c>
      <c r="E36" s="8">
        <v>0</v>
      </c>
      <c r="F36" s="8">
        <v>0</v>
      </c>
      <c r="G36" s="8">
        <v>0</v>
      </c>
      <c r="H36" s="8">
        <v>0</v>
      </c>
      <c r="I36" s="8">
        <v>0</v>
      </c>
      <c r="J36" s="8">
        <v>257</v>
      </c>
      <c r="K36" s="8">
        <v>153.5</v>
      </c>
      <c r="L36" s="8">
        <v>102</v>
      </c>
      <c r="M36" s="8">
        <v>28.09</v>
      </c>
      <c r="N36" s="8">
        <v>72</v>
      </c>
      <c r="O36" s="8">
        <v>75</v>
      </c>
      <c r="P36" s="8">
        <v>0</v>
      </c>
      <c r="BB36">
        <v>0.98884758364312264</v>
      </c>
      <c r="BC36">
        <v>0.99772727272727268</v>
      </c>
    </row>
    <row r="37" spans="1:55" x14ac:dyDescent="0.4">
      <c r="A37" s="8">
        <v>0</v>
      </c>
      <c r="B37" s="8">
        <v>42</v>
      </c>
      <c r="C37" s="8">
        <v>1</v>
      </c>
      <c r="D37" s="8">
        <v>1</v>
      </c>
      <c r="E37" s="8">
        <v>1</v>
      </c>
      <c r="F37" s="8">
        <v>0</v>
      </c>
      <c r="G37" s="8">
        <v>0</v>
      </c>
      <c r="H37" s="8">
        <v>1</v>
      </c>
      <c r="I37" s="8">
        <v>0</v>
      </c>
      <c r="J37" s="8">
        <v>233</v>
      </c>
      <c r="K37" s="8">
        <v>153</v>
      </c>
      <c r="L37" s="8">
        <v>101</v>
      </c>
      <c r="M37" s="8">
        <v>28.93</v>
      </c>
      <c r="N37" s="8">
        <v>60</v>
      </c>
      <c r="O37" s="8">
        <v>90</v>
      </c>
      <c r="P37" s="8">
        <v>0</v>
      </c>
      <c r="BB37">
        <v>0.98847583643122672</v>
      </c>
      <c r="BC37">
        <v>0.99772727272727268</v>
      </c>
    </row>
    <row r="38" spans="1:55" x14ac:dyDescent="0.4">
      <c r="A38" s="8">
        <v>1</v>
      </c>
      <c r="B38" s="8">
        <v>36</v>
      </c>
      <c r="C38" s="8">
        <v>3</v>
      </c>
      <c r="D38" s="8">
        <v>0</v>
      </c>
      <c r="E38" s="8">
        <v>0</v>
      </c>
      <c r="F38" s="8">
        <v>0</v>
      </c>
      <c r="G38" s="8">
        <v>0</v>
      </c>
      <c r="H38" s="8">
        <v>0</v>
      </c>
      <c r="I38" s="8">
        <v>0</v>
      </c>
      <c r="J38" s="8">
        <v>180</v>
      </c>
      <c r="K38" s="8">
        <v>111</v>
      </c>
      <c r="L38" s="8">
        <v>73</v>
      </c>
      <c r="M38" s="8">
        <v>27.78</v>
      </c>
      <c r="N38" s="8">
        <v>71</v>
      </c>
      <c r="O38" s="8">
        <v>80</v>
      </c>
      <c r="P38" s="8">
        <v>0</v>
      </c>
      <c r="BB38">
        <v>0.98810408921933091</v>
      </c>
      <c r="BC38">
        <v>0.99772727272727268</v>
      </c>
    </row>
    <row r="39" spans="1:55" x14ac:dyDescent="0.4">
      <c r="A39" s="8">
        <v>0</v>
      </c>
      <c r="B39" s="8">
        <v>43</v>
      </c>
      <c r="C39" s="8">
        <v>2</v>
      </c>
      <c r="D39" s="8">
        <v>1</v>
      </c>
      <c r="E39" s="8">
        <v>10</v>
      </c>
      <c r="F39" s="8">
        <v>0</v>
      </c>
      <c r="G39" s="8">
        <v>0</v>
      </c>
      <c r="H39" s="8">
        <v>0</v>
      </c>
      <c r="I39" s="8">
        <v>0</v>
      </c>
      <c r="J39" s="8">
        <v>243</v>
      </c>
      <c r="K39" s="8">
        <v>116.5</v>
      </c>
      <c r="L39" s="8">
        <v>80</v>
      </c>
      <c r="M39" s="8">
        <v>26.87</v>
      </c>
      <c r="N39" s="8">
        <v>68</v>
      </c>
      <c r="O39" s="8">
        <v>78</v>
      </c>
      <c r="P39" s="8">
        <v>0</v>
      </c>
      <c r="BB39">
        <v>0.98773234200743498</v>
      </c>
      <c r="BC39">
        <v>0.99772727272727268</v>
      </c>
    </row>
    <row r="40" spans="1:55" x14ac:dyDescent="0.4">
      <c r="A40" s="8">
        <v>0</v>
      </c>
      <c r="B40" s="8">
        <v>41</v>
      </c>
      <c r="C40" s="8">
        <v>2</v>
      </c>
      <c r="D40" s="8">
        <v>1</v>
      </c>
      <c r="E40" s="8">
        <v>1</v>
      </c>
      <c r="F40" s="8">
        <v>0</v>
      </c>
      <c r="G40" s="8">
        <v>0</v>
      </c>
      <c r="H40" s="8">
        <v>0</v>
      </c>
      <c r="I40" s="8">
        <v>0</v>
      </c>
      <c r="J40" s="8">
        <v>237</v>
      </c>
      <c r="K40" s="8">
        <v>122</v>
      </c>
      <c r="L40" s="8">
        <v>78</v>
      </c>
      <c r="M40" s="8">
        <v>23.28</v>
      </c>
      <c r="N40" s="8">
        <v>75</v>
      </c>
      <c r="O40" s="8">
        <v>74</v>
      </c>
      <c r="P40" s="8">
        <v>0</v>
      </c>
      <c r="BB40">
        <v>0.98736059479553906</v>
      </c>
      <c r="BC40">
        <v>0.99772727272727268</v>
      </c>
    </row>
    <row r="41" spans="1:55" x14ac:dyDescent="0.4">
      <c r="A41" s="8">
        <v>0</v>
      </c>
      <c r="B41" s="8">
        <v>52</v>
      </c>
      <c r="C41" s="8">
        <v>1</v>
      </c>
      <c r="D41" s="8">
        <v>0</v>
      </c>
      <c r="E41" s="8">
        <v>0</v>
      </c>
      <c r="F41" s="8">
        <v>1</v>
      </c>
      <c r="G41" s="8">
        <v>0</v>
      </c>
      <c r="H41" s="8">
        <v>1</v>
      </c>
      <c r="I41" s="8">
        <v>0</v>
      </c>
      <c r="J41" s="10">
        <v>237</v>
      </c>
      <c r="K41" s="8">
        <v>148</v>
      </c>
      <c r="L41" s="8">
        <v>92</v>
      </c>
      <c r="M41" s="8">
        <v>25.09</v>
      </c>
      <c r="N41" s="8">
        <v>70</v>
      </c>
      <c r="O41" s="10">
        <v>82</v>
      </c>
      <c r="P41" s="8">
        <v>1</v>
      </c>
      <c r="BB41">
        <v>0.98698884758364314</v>
      </c>
      <c r="BC41">
        <v>0.99772727272727268</v>
      </c>
    </row>
    <row r="42" spans="1:55" x14ac:dyDescent="0.4">
      <c r="A42" s="8">
        <v>1</v>
      </c>
      <c r="B42" s="8">
        <v>54</v>
      </c>
      <c r="C42" s="8">
        <v>2</v>
      </c>
      <c r="D42" s="8">
        <v>0</v>
      </c>
      <c r="E42" s="8">
        <v>0</v>
      </c>
      <c r="F42" s="8">
        <v>0</v>
      </c>
      <c r="G42" s="8">
        <v>0</v>
      </c>
      <c r="H42" s="8">
        <v>0</v>
      </c>
      <c r="I42" s="8">
        <v>0</v>
      </c>
      <c r="J42" s="8">
        <v>195</v>
      </c>
      <c r="K42" s="8">
        <v>132</v>
      </c>
      <c r="L42" s="8">
        <v>83.5</v>
      </c>
      <c r="M42" s="8">
        <v>26.21</v>
      </c>
      <c r="N42" s="8">
        <v>75</v>
      </c>
      <c r="O42" s="8">
        <v>100</v>
      </c>
      <c r="P42" s="8">
        <v>0</v>
      </c>
      <c r="BB42">
        <v>0.98661710037174721</v>
      </c>
      <c r="BC42">
        <v>0.99772727272727268</v>
      </c>
    </row>
    <row r="43" spans="1:55" x14ac:dyDescent="0.4">
      <c r="A43" s="8">
        <v>0</v>
      </c>
      <c r="B43" s="8">
        <v>49</v>
      </c>
      <c r="C43" s="8">
        <v>2</v>
      </c>
      <c r="D43" s="8">
        <v>0</v>
      </c>
      <c r="E43" s="8">
        <v>0</v>
      </c>
      <c r="F43" s="8">
        <v>0</v>
      </c>
      <c r="G43" s="8">
        <v>0</v>
      </c>
      <c r="H43" s="8">
        <v>0</v>
      </c>
      <c r="I43" s="8">
        <v>0</v>
      </c>
      <c r="J43" s="8">
        <v>208</v>
      </c>
      <c r="K43" s="8">
        <v>96</v>
      </c>
      <c r="L43" s="8">
        <v>63</v>
      </c>
      <c r="M43" s="8">
        <v>20.68</v>
      </c>
      <c r="N43" s="8">
        <v>65</v>
      </c>
      <c r="O43" s="8">
        <v>98</v>
      </c>
      <c r="P43" s="8">
        <v>0</v>
      </c>
      <c r="BB43">
        <v>0.98624535315985129</v>
      </c>
      <c r="BC43">
        <v>0.99772727272727268</v>
      </c>
    </row>
    <row r="44" spans="1:55" x14ac:dyDescent="0.4">
      <c r="A44" s="8">
        <v>0</v>
      </c>
      <c r="B44" s="8">
        <v>65</v>
      </c>
      <c r="C44" s="8">
        <v>1</v>
      </c>
      <c r="D44" s="8">
        <v>0</v>
      </c>
      <c r="E44" s="8">
        <v>0</v>
      </c>
      <c r="F44" s="8">
        <v>0</v>
      </c>
      <c r="G44" s="8">
        <v>0</v>
      </c>
      <c r="H44" s="8">
        <v>1</v>
      </c>
      <c r="I44" s="8">
        <v>0</v>
      </c>
      <c r="J44" s="8">
        <v>252</v>
      </c>
      <c r="K44" s="8">
        <v>179.5</v>
      </c>
      <c r="L44" s="8">
        <v>114</v>
      </c>
      <c r="M44" s="8">
        <v>30.47</v>
      </c>
      <c r="N44" s="8">
        <v>90</v>
      </c>
      <c r="O44" s="8">
        <v>87</v>
      </c>
      <c r="P44" s="8">
        <v>0</v>
      </c>
      <c r="BB44">
        <v>0.98587360594795537</v>
      </c>
      <c r="BC44">
        <v>0.99772727272727268</v>
      </c>
    </row>
    <row r="45" spans="1:55" x14ac:dyDescent="0.4">
      <c r="A45" s="8">
        <v>1</v>
      </c>
      <c r="B45" s="8">
        <v>46</v>
      </c>
      <c r="C45" s="8">
        <v>1</v>
      </c>
      <c r="D45" s="8">
        <v>1</v>
      </c>
      <c r="E45" s="8">
        <v>20</v>
      </c>
      <c r="F45" s="8">
        <v>0</v>
      </c>
      <c r="G45" s="8">
        <v>0</v>
      </c>
      <c r="H45" s="8">
        <v>0</v>
      </c>
      <c r="I45" s="8">
        <v>0</v>
      </c>
      <c r="J45" s="8">
        <v>261</v>
      </c>
      <c r="K45" s="8">
        <v>119</v>
      </c>
      <c r="L45" s="8">
        <v>77.5</v>
      </c>
      <c r="M45" s="8">
        <v>23.59</v>
      </c>
      <c r="N45" s="8">
        <v>75</v>
      </c>
      <c r="O45" s="8">
        <v>74</v>
      </c>
      <c r="P45" s="8">
        <v>0</v>
      </c>
      <c r="BB45">
        <v>0.98550185873605944</v>
      </c>
      <c r="BC45">
        <v>0.99772727272727268</v>
      </c>
    </row>
    <row r="46" spans="1:55" x14ac:dyDescent="0.4">
      <c r="A46" s="8">
        <v>0</v>
      </c>
      <c r="B46" s="8">
        <v>63</v>
      </c>
      <c r="C46" s="8">
        <v>2</v>
      </c>
      <c r="D46" s="8">
        <v>1</v>
      </c>
      <c r="E46" s="8">
        <v>40</v>
      </c>
      <c r="F46" s="8">
        <v>0</v>
      </c>
      <c r="G46" s="8">
        <v>0</v>
      </c>
      <c r="H46" s="8">
        <v>0</v>
      </c>
      <c r="I46" s="8">
        <v>0</v>
      </c>
      <c r="J46" s="8">
        <v>179</v>
      </c>
      <c r="K46" s="8">
        <v>116</v>
      </c>
      <c r="L46" s="8">
        <v>69</v>
      </c>
      <c r="M46" s="8">
        <v>22.15</v>
      </c>
      <c r="N46" s="8">
        <v>95</v>
      </c>
      <c r="O46" s="8">
        <v>75</v>
      </c>
      <c r="P46" s="8">
        <v>1</v>
      </c>
      <c r="BB46">
        <v>0.98513011152416352</v>
      </c>
      <c r="BC46">
        <v>0.99772727272727268</v>
      </c>
    </row>
    <row r="47" spans="1:55" x14ac:dyDescent="0.4">
      <c r="A47" s="8">
        <v>1</v>
      </c>
      <c r="B47" s="8">
        <v>36</v>
      </c>
      <c r="C47" s="8">
        <v>3</v>
      </c>
      <c r="D47" s="8">
        <v>1</v>
      </c>
      <c r="E47" s="8">
        <v>20</v>
      </c>
      <c r="F47" s="10">
        <v>0</v>
      </c>
      <c r="G47" s="8">
        <v>0</v>
      </c>
      <c r="H47" s="8">
        <v>1</v>
      </c>
      <c r="I47" s="8">
        <v>0</v>
      </c>
      <c r="J47" s="8">
        <v>194</v>
      </c>
      <c r="K47" s="8">
        <v>139</v>
      </c>
      <c r="L47" s="8">
        <v>93</v>
      </c>
      <c r="M47" s="8">
        <v>24.33</v>
      </c>
      <c r="N47" s="8">
        <v>80</v>
      </c>
      <c r="O47" s="8">
        <v>62</v>
      </c>
      <c r="P47" s="8">
        <v>0</v>
      </c>
      <c r="BB47">
        <v>0.98475836431226771</v>
      </c>
      <c r="BC47">
        <v>0.99772727272727268</v>
      </c>
    </row>
    <row r="48" spans="1:55" x14ac:dyDescent="0.4">
      <c r="A48" s="8">
        <v>0</v>
      </c>
      <c r="B48" s="8">
        <v>63</v>
      </c>
      <c r="C48" s="8">
        <v>1</v>
      </c>
      <c r="D48" s="8">
        <v>1</v>
      </c>
      <c r="E48" s="8">
        <v>3</v>
      </c>
      <c r="F48" s="8">
        <v>0</v>
      </c>
      <c r="G48" s="8">
        <v>0</v>
      </c>
      <c r="H48" s="8">
        <v>1</v>
      </c>
      <c r="I48" s="8">
        <v>0</v>
      </c>
      <c r="J48" s="8">
        <v>267</v>
      </c>
      <c r="K48" s="8">
        <v>156.5</v>
      </c>
      <c r="L48" s="8">
        <v>92.5</v>
      </c>
      <c r="M48" s="8">
        <v>27.1</v>
      </c>
      <c r="N48" s="8">
        <v>60</v>
      </c>
      <c r="O48" s="8">
        <v>79</v>
      </c>
      <c r="P48" s="8">
        <v>1</v>
      </c>
      <c r="BB48">
        <v>0.98438661710037179</v>
      </c>
      <c r="BC48">
        <v>0.99772727272727268</v>
      </c>
    </row>
    <row r="49" spans="1:55" x14ac:dyDescent="0.4">
      <c r="A49" s="8">
        <v>1</v>
      </c>
      <c r="B49" s="8">
        <v>51</v>
      </c>
      <c r="C49" s="8">
        <v>4</v>
      </c>
      <c r="D49" s="8">
        <v>0</v>
      </c>
      <c r="E49" s="8">
        <v>0</v>
      </c>
      <c r="F49" s="8">
        <v>0</v>
      </c>
      <c r="G49" s="8">
        <v>0</v>
      </c>
      <c r="H49" s="8">
        <v>0</v>
      </c>
      <c r="I49" s="8">
        <v>0</v>
      </c>
      <c r="J49" s="8">
        <v>216</v>
      </c>
      <c r="K49" s="8">
        <v>112</v>
      </c>
      <c r="L49" s="8">
        <v>66</v>
      </c>
      <c r="M49" s="8">
        <v>23.47</v>
      </c>
      <c r="N49" s="8">
        <v>90</v>
      </c>
      <c r="O49" s="8">
        <v>95</v>
      </c>
      <c r="P49" s="8">
        <v>0</v>
      </c>
      <c r="BB49">
        <v>0.98401486988847586</v>
      </c>
      <c r="BC49">
        <v>0.99772727272727268</v>
      </c>
    </row>
    <row r="50" spans="1:55" x14ac:dyDescent="0.4">
      <c r="A50" s="8">
        <v>0</v>
      </c>
      <c r="B50" s="8">
        <v>47</v>
      </c>
      <c r="C50" s="8">
        <v>2</v>
      </c>
      <c r="D50" s="8">
        <v>1</v>
      </c>
      <c r="E50" s="8">
        <v>20</v>
      </c>
      <c r="F50" s="8">
        <v>0</v>
      </c>
      <c r="G50" s="8">
        <v>0</v>
      </c>
      <c r="H50" s="8">
        <v>0</v>
      </c>
      <c r="I50" s="8">
        <v>0</v>
      </c>
      <c r="J50" s="8">
        <v>237</v>
      </c>
      <c r="K50" s="8">
        <v>130</v>
      </c>
      <c r="L50" s="8">
        <v>78</v>
      </c>
      <c r="M50" s="8">
        <v>19.66</v>
      </c>
      <c r="N50" s="8">
        <v>80</v>
      </c>
      <c r="O50" s="8">
        <v>75</v>
      </c>
      <c r="P50" s="8">
        <v>0</v>
      </c>
      <c r="BB50">
        <v>0.98364312267657994</v>
      </c>
      <c r="BC50">
        <v>0.99772727272727268</v>
      </c>
    </row>
    <row r="51" spans="1:55" x14ac:dyDescent="0.4">
      <c r="A51" s="8">
        <v>0</v>
      </c>
      <c r="B51" s="8">
        <v>62</v>
      </c>
      <c r="C51" s="8">
        <v>1</v>
      </c>
      <c r="D51" s="8">
        <v>0</v>
      </c>
      <c r="E51" s="8">
        <v>0</v>
      </c>
      <c r="F51" s="8">
        <v>0</v>
      </c>
      <c r="G51" s="8">
        <v>0</v>
      </c>
      <c r="H51" s="8">
        <v>0</v>
      </c>
      <c r="I51" s="8">
        <v>0</v>
      </c>
      <c r="J51" s="8">
        <v>240</v>
      </c>
      <c r="K51" s="8">
        <v>145</v>
      </c>
      <c r="L51" s="8">
        <v>82.5</v>
      </c>
      <c r="M51" s="8">
        <v>28.27</v>
      </c>
      <c r="N51" s="8">
        <v>63</v>
      </c>
      <c r="O51" s="8">
        <v>75</v>
      </c>
      <c r="P51" s="8">
        <v>0</v>
      </c>
      <c r="BB51">
        <v>0.98327137546468402</v>
      </c>
      <c r="BC51">
        <v>0.99772727272727268</v>
      </c>
    </row>
    <row r="52" spans="1:55" x14ac:dyDescent="0.4">
      <c r="A52" s="8">
        <v>0</v>
      </c>
      <c r="B52" s="8">
        <v>39</v>
      </c>
      <c r="C52" s="8">
        <v>2</v>
      </c>
      <c r="D52" s="8">
        <v>1</v>
      </c>
      <c r="E52" s="8">
        <v>20</v>
      </c>
      <c r="F52" s="8">
        <v>0</v>
      </c>
      <c r="G52" s="8">
        <v>0</v>
      </c>
      <c r="H52" s="8">
        <v>0</v>
      </c>
      <c r="I52" s="8">
        <v>0</v>
      </c>
      <c r="J52" s="8">
        <v>209</v>
      </c>
      <c r="K52" s="8">
        <v>115</v>
      </c>
      <c r="L52" s="8">
        <v>75</v>
      </c>
      <c r="M52" s="8">
        <v>22.54</v>
      </c>
      <c r="N52" s="8">
        <v>90</v>
      </c>
      <c r="O52" s="10">
        <v>82</v>
      </c>
      <c r="P52" s="8">
        <v>0</v>
      </c>
      <c r="BB52">
        <v>0.98289962825278809</v>
      </c>
      <c r="BC52">
        <v>0.99772727272727268</v>
      </c>
    </row>
    <row r="53" spans="1:55" x14ac:dyDescent="0.4">
      <c r="A53" s="8">
        <v>0</v>
      </c>
      <c r="B53" s="8">
        <v>46</v>
      </c>
      <c r="C53" s="8">
        <v>1</v>
      </c>
      <c r="D53" s="8">
        <v>1</v>
      </c>
      <c r="E53" s="8">
        <v>10</v>
      </c>
      <c r="F53" s="8">
        <v>0</v>
      </c>
      <c r="G53" s="8">
        <v>0</v>
      </c>
      <c r="H53" s="8">
        <v>0</v>
      </c>
      <c r="I53" s="8">
        <v>0</v>
      </c>
      <c r="J53" s="8">
        <v>250</v>
      </c>
      <c r="K53" s="8">
        <v>116</v>
      </c>
      <c r="L53" s="8">
        <v>71</v>
      </c>
      <c r="M53" s="8">
        <v>20.350000000000001</v>
      </c>
      <c r="N53" s="8">
        <v>88</v>
      </c>
      <c r="O53" s="8">
        <v>94</v>
      </c>
      <c r="P53" s="8">
        <v>0</v>
      </c>
      <c r="BB53">
        <v>0.98252788104089217</v>
      </c>
      <c r="BC53">
        <v>0.99772727272727268</v>
      </c>
    </row>
    <row r="54" spans="1:55" x14ac:dyDescent="0.4">
      <c r="A54" s="8">
        <v>0</v>
      </c>
      <c r="B54" s="8">
        <v>54</v>
      </c>
      <c r="C54" s="8">
        <v>1</v>
      </c>
      <c r="D54" s="8">
        <v>1</v>
      </c>
      <c r="E54" s="8">
        <v>9</v>
      </c>
      <c r="F54" s="8">
        <v>0</v>
      </c>
      <c r="G54" s="8">
        <v>0</v>
      </c>
      <c r="H54" s="8">
        <v>0</v>
      </c>
      <c r="I54" s="8">
        <v>1</v>
      </c>
      <c r="J54" s="8">
        <v>266</v>
      </c>
      <c r="K54" s="8">
        <v>114</v>
      </c>
      <c r="L54" s="8">
        <v>76</v>
      </c>
      <c r="M54" s="8">
        <v>17.61</v>
      </c>
      <c r="N54" s="8">
        <v>88</v>
      </c>
      <c r="O54" s="8">
        <v>55</v>
      </c>
      <c r="P54" s="8">
        <v>0</v>
      </c>
      <c r="BB54">
        <v>0.98215613382899625</v>
      </c>
      <c r="BC54">
        <v>0.99772727272727268</v>
      </c>
    </row>
    <row r="55" spans="1:55" x14ac:dyDescent="0.4">
      <c r="A55" s="8">
        <v>1</v>
      </c>
      <c r="B55" s="8">
        <v>49</v>
      </c>
      <c r="C55" s="8">
        <v>1</v>
      </c>
      <c r="D55" s="8">
        <v>1</v>
      </c>
      <c r="E55" s="8">
        <v>2</v>
      </c>
      <c r="F55" s="8">
        <v>0</v>
      </c>
      <c r="G55" s="8">
        <v>0</v>
      </c>
      <c r="H55" s="8">
        <v>1</v>
      </c>
      <c r="I55" s="8">
        <v>0</v>
      </c>
      <c r="J55" s="8">
        <v>255</v>
      </c>
      <c r="K55" s="8">
        <v>143.5</v>
      </c>
      <c r="L55" s="8">
        <v>81</v>
      </c>
      <c r="M55" s="8">
        <v>25.65</v>
      </c>
      <c r="N55" s="8">
        <v>75</v>
      </c>
      <c r="O55" s="8">
        <v>80</v>
      </c>
      <c r="P55" s="8">
        <v>0</v>
      </c>
      <c r="BB55">
        <v>0.98178438661710032</v>
      </c>
      <c r="BC55">
        <v>0.99772727272727268</v>
      </c>
    </row>
    <row r="56" spans="1:55" x14ac:dyDescent="0.4">
      <c r="A56" s="8">
        <v>1</v>
      </c>
      <c r="B56" s="8">
        <v>44</v>
      </c>
      <c r="C56" s="8">
        <v>2</v>
      </c>
      <c r="D56" s="8">
        <v>0</v>
      </c>
      <c r="E56" s="8">
        <v>0</v>
      </c>
      <c r="F56" s="8">
        <v>0</v>
      </c>
      <c r="G56" s="8">
        <v>0</v>
      </c>
      <c r="H56" s="8">
        <v>0</v>
      </c>
      <c r="I56" s="8">
        <v>0</v>
      </c>
      <c r="J56" s="8">
        <v>185</v>
      </c>
      <c r="K56" s="8">
        <v>115</v>
      </c>
      <c r="L56" s="8">
        <v>69</v>
      </c>
      <c r="M56" s="8">
        <v>22.29</v>
      </c>
      <c r="N56" s="8">
        <v>65</v>
      </c>
      <c r="O56" s="8">
        <v>82</v>
      </c>
      <c r="P56" s="8">
        <v>0</v>
      </c>
      <c r="BB56">
        <v>0.98141263940520451</v>
      </c>
      <c r="BC56">
        <v>0.99772727272727268</v>
      </c>
    </row>
    <row r="57" spans="1:55" x14ac:dyDescent="0.4">
      <c r="A57" s="8">
        <v>0</v>
      </c>
      <c r="B57" s="8">
        <v>40</v>
      </c>
      <c r="C57" s="8">
        <v>4</v>
      </c>
      <c r="D57" s="8">
        <v>1</v>
      </c>
      <c r="E57" s="8">
        <v>20</v>
      </c>
      <c r="F57" s="8">
        <v>0</v>
      </c>
      <c r="G57" s="8">
        <v>0</v>
      </c>
      <c r="H57" s="8">
        <v>0</v>
      </c>
      <c r="I57" s="8">
        <v>0</v>
      </c>
      <c r="J57" s="8">
        <v>205</v>
      </c>
      <c r="K57" s="8">
        <v>158</v>
      </c>
      <c r="L57" s="8">
        <v>102</v>
      </c>
      <c r="M57" s="8">
        <v>25.45</v>
      </c>
      <c r="N57" s="8">
        <v>75</v>
      </c>
      <c r="O57" s="8">
        <v>87</v>
      </c>
      <c r="P57" s="8">
        <v>1</v>
      </c>
      <c r="BB57">
        <v>0.98104089219330859</v>
      </c>
      <c r="BC57">
        <v>0.99772727272727268</v>
      </c>
    </row>
    <row r="58" spans="1:55" x14ac:dyDescent="0.4">
      <c r="A58" s="8">
        <v>1</v>
      </c>
      <c r="B58" s="8">
        <v>56</v>
      </c>
      <c r="C58" s="8">
        <v>4</v>
      </c>
      <c r="D58" s="8">
        <v>1</v>
      </c>
      <c r="E58" s="8">
        <v>20</v>
      </c>
      <c r="F58" s="8">
        <v>0</v>
      </c>
      <c r="G58" s="8">
        <v>0</v>
      </c>
      <c r="H58" s="8">
        <v>0</v>
      </c>
      <c r="I58" s="8">
        <v>0</v>
      </c>
      <c r="J58" s="8">
        <v>270</v>
      </c>
      <c r="K58" s="8">
        <v>121</v>
      </c>
      <c r="L58" s="8">
        <v>79</v>
      </c>
      <c r="M58" s="8">
        <v>23.58</v>
      </c>
      <c r="N58" s="8">
        <v>95</v>
      </c>
      <c r="O58" s="8">
        <v>93</v>
      </c>
      <c r="P58" s="8">
        <v>0</v>
      </c>
      <c r="BB58">
        <v>0.98066914498141267</v>
      </c>
      <c r="BC58">
        <v>0.99772727272727268</v>
      </c>
    </row>
    <row r="59" spans="1:55" x14ac:dyDescent="0.4">
      <c r="A59" s="8">
        <v>0</v>
      </c>
      <c r="B59" s="8">
        <v>67</v>
      </c>
      <c r="C59" s="8">
        <v>1</v>
      </c>
      <c r="D59" s="8">
        <v>0</v>
      </c>
      <c r="E59" s="8">
        <v>0</v>
      </c>
      <c r="F59" s="8">
        <v>0</v>
      </c>
      <c r="G59" s="8">
        <v>0</v>
      </c>
      <c r="H59" s="8">
        <v>1</v>
      </c>
      <c r="I59" s="8">
        <v>0</v>
      </c>
      <c r="J59" s="8">
        <v>254</v>
      </c>
      <c r="K59" s="8">
        <v>157</v>
      </c>
      <c r="L59" s="8">
        <v>89</v>
      </c>
      <c r="M59" s="8">
        <v>24.25</v>
      </c>
      <c r="N59" s="8">
        <v>60</v>
      </c>
      <c r="O59" s="8">
        <v>74</v>
      </c>
      <c r="P59" s="8">
        <v>0</v>
      </c>
      <c r="BB59">
        <v>0.98029739776951674</v>
      </c>
      <c r="BC59">
        <v>0.99772727272727268</v>
      </c>
    </row>
    <row r="60" spans="1:55" x14ac:dyDescent="0.4">
      <c r="A60" s="8">
        <v>1</v>
      </c>
      <c r="B60" s="8">
        <v>53</v>
      </c>
      <c r="C60" s="8">
        <v>1</v>
      </c>
      <c r="D60" s="8">
        <v>1</v>
      </c>
      <c r="E60" s="8">
        <v>20</v>
      </c>
      <c r="F60" s="8">
        <v>0</v>
      </c>
      <c r="G60" s="8">
        <v>0</v>
      </c>
      <c r="H60" s="8">
        <v>0</v>
      </c>
      <c r="I60" s="8">
        <v>0</v>
      </c>
      <c r="J60" s="8">
        <v>220</v>
      </c>
      <c r="K60" s="8">
        <v>123.5</v>
      </c>
      <c r="L60" s="8">
        <v>75</v>
      </c>
      <c r="M60" s="8">
        <v>19.64</v>
      </c>
      <c r="N60" s="8">
        <v>78</v>
      </c>
      <c r="O60" s="8">
        <v>73</v>
      </c>
      <c r="P60" s="8">
        <v>0</v>
      </c>
      <c r="BB60">
        <v>0.97992565055762082</v>
      </c>
      <c r="BC60">
        <v>0.99772727272727268</v>
      </c>
    </row>
    <row r="61" spans="1:55" x14ac:dyDescent="0.4">
      <c r="A61" s="8">
        <v>0</v>
      </c>
      <c r="B61" s="8">
        <v>57</v>
      </c>
      <c r="C61" s="8">
        <v>1</v>
      </c>
      <c r="D61" s="8">
        <v>1</v>
      </c>
      <c r="E61" s="8">
        <v>3</v>
      </c>
      <c r="F61" s="8">
        <v>0</v>
      </c>
      <c r="G61" s="8">
        <v>0</v>
      </c>
      <c r="H61" s="8">
        <v>0</v>
      </c>
      <c r="I61" s="8">
        <v>0</v>
      </c>
      <c r="J61" s="8">
        <v>235</v>
      </c>
      <c r="K61" s="8">
        <v>126.5</v>
      </c>
      <c r="L61" s="8">
        <v>80</v>
      </c>
      <c r="M61" s="8">
        <v>24.88</v>
      </c>
      <c r="N61" s="8">
        <v>83</v>
      </c>
      <c r="O61" s="8">
        <v>72</v>
      </c>
      <c r="P61" s="8">
        <v>0</v>
      </c>
      <c r="BB61">
        <v>0.9795539033457249</v>
      </c>
      <c r="BC61">
        <v>0.99772727272727268</v>
      </c>
    </row>
    <row r="62" spans="1:55" x14ac:dyDescent="0.4">
      <c r="A62" s="8">
        <v>1</v>
      </c>
      <c r="B62" s="8">
        <v>57</v>
      </c>
      <c r="C62" s="8">
        <v>1</v>
      </c>
      <c r="D62" s="8">
        <v>0</v>
      </c>
      <c r="E62" s="8">
        <v>0</v>
      </c>
      <c r="F62" s="8">
        <v>0</v>
      </c>
      <c r="G62" s="8">
        <v>0</v>
      </c>
      <c r="H62" s="8">
        <v>0</v>
      </c>
      <c r="I62" s="8">
        <v>0</v>
      </c>
      <c r="J62" s="8">
        <v>220</v>
      </c>
      <c r="K62" s="8">
        <v>136</v>
      </c>
      <c r="L62" s="8">
        <v>84</v>
      </c>
      <c r="M62" s="8">
        <v>26.84</v>
      </c>
      <c r="N62" s="8">
        <v>75</v>
      </c>
      <c r="O62" s="8">
        <v>64</v>
      </c>
      <c r="P62" s="8">
        <v>1</v>
      </c>
      <c r="BB62">
        <v>0.97918215613382897</v>
      </c>
      <c r="BC62">
        <v>0.99772727272727268</v>
      </c>
    </row>
    <row r="63" spans="1:55" x14ac:dyDescent="0.4">
      <c r="A63" s="8">
        <v>0</v>
      </c>
      <c r="B63" s="8">
        <v>63</v>
      </c>
      <c r="C63" s="8">
        <v>1</v>
      </c>
      <c r="D63" s="8">
        <v>0</v>
      </c>
      <c r="E63" s="8">
        <v>0</v>
      </c>
      <c r="F63" s="8">
        <v>0</v>
      </c>
      <c r="G63" s="8">
        <v>0</v>
      </c>
      <c r="H63" s="8">
        <v>1</v>
      </c>
      <c r="I63" s="8">
        <v>0</v>
      </c>
      <c r="J63" s="8">
        <v>252</v>
      </c>
      <c r="K63" s="8">
        <v>154</v>
      </c>
      <c r="L63" s="8">
        <v>87</v>
      </c>
      <c r="M63" s="8">
        <v>28.6</v>
      </c>
      <c r="N63" s="8">
        <v>72</v>
      </c>
      <c r="O63" s="8">
        <v>45</v>
      </c>
      <c r="P63" s="8">
        <v>0</v>
      </c>
      <c r="BB63">
        <v>0.97881040892193305</v>
      </c>
      <c r="BC63">
        <v>0.99772727272727268</v>
      </c>
    </row>
    <row r="64" spans="1:55" x14ac:dyDescent="0.4">
      <c r="A64" s="8">
        <v>1</v>
      </c>
      <c r="B64" s="8">
        <v>38</v>
      </c>
      <c r="C64" s="8">
        <v>1</v>
      </c>
      <c r="D64" s="8">
        <v>1</v>
      </c>
      <c r="E64" s="8">
        <v>20</v>
      </c>
      <c r="F64" s="8">
        <v>0</v>
      </c>
      <c r="G64" s="8">
        <v>0</v>
      </c>
      <c r="H64" s="8">
        <v>0</v>
      </c>
      <c r="I64" s="8">
        <v>0</v>
      </c>
      <c r="J64" s="8">
        <v>223</v>
      </c>
      <c r="K64" s="8">
        <v>107</v>
      </c>
      <c r="L64" s="8">
        <v>73</v>
      </c>
      <c r="M64" s="8">
        <v>23.01</v>
      </c>
      <c r="N64" s="8">
        <v>65</v>
      </c>
      <c r="O64" s="8">
        <v>78</v>
      </c>
      <c r="P64" s="8">
        <v>0</v>
      </c>
      <c r="BB64">
        <v>0.97843866171003713</v>
      </c>
      <c r="BC64">
        <v>0.99772727272727268</v>
      </c>
    </row>
    <row r="65" spans="1:55" x14ac:dyDescent="0.4">
      <c r="A65" s="8">
        <v>0</v>
      </c>
      <c r="B65" s="8">
        <v>47</v>
      </c>
      <c r="C65" s="8">
        <v>2</v>
      </c>
      <c r="D65" s="8">
        <v>1</v>
      </c>
      <c r="E65" s="8">
        <v>20</v>
      </c>
      <c r="F65" s="8">
        <v>0</v>
      </c>
      <c r="G65" s="8">
        <v>0</v>
      </c>
      <c r="H65" s="8">
        <v>0</v>
      </c>
      <c r="I65" s="8">
        <v>0</v>
      </c>
      <c r="J65" s="8">
        <v>300</v>
      </c>
      <c r="K65" s="8">
        <v>112.5</v>
      </c>
      <c r="L65" s="8">
        <v>60</v>
      </c>
      <c r="M65" s="8">
        <v>20.13</v>
      </c>
      <c r="N65" s="8">
        <v>76</v>
      </c>
      <c r="O65" s="8">
        <v>83</v>
      </c>
      <c r="P65" s="8">
        <v>0</v>
      </c>
      <c r="BB65">
        <v>0.97806691449814132</v>
      </c>
      <c r="BC65">
        <v>0.99772727272727268</v>
      </c>
    </row>
    <row r="66" spans="1:55" x14ac:dyDescent="0.4">
      <c r="A66" s="8">
        <v>0</v>
      </c>
      <c r="B66" s="8">
        <v>52</v>
      </c>
      <c r="C66" s="8">
        <v>4</v>
      </c>
      <c r="D66" s="8">
        <v>0</v>
      </c>
      <c r="E66" s="8">
        <v>0</v>
      </c>
      <c r="F66" s="8">
        <v>0</v>
      </c>
      <c r="G66" s="8">
        <v>0</v>
      </c>
      <c r="H66" s="8">
        <v>0</v>
      </c>
      <c r="I66" s="8">
        <v>0</v>
      </c>
      <c r="J66" s="8">
        <v>302</v>
      </c>
      <c r="K66" s="8">
        <v>110</v>
      </c>
      <c r="L66" s="8">
        <v>67.5</v>
      </c>
      <c r="M66" s="8">
        <v>23.51</v>
      </c>
      <c r="N66" s="8">
        <v>63</v>
      </c>
      <c r="O66" s="8">
        <v>87</v>
      </c>
      <c r="P66" s="8">
        <v>0</v>
      </c>
      <c r="BB66">
        <v>0.97769516728624539</v>
      </c>
      <c r="BC66">
        <v>0.99772727272727268</v>
      </c>
    </row>
    <row r="67" spans="1:55" x14ac:dyDescent="0.4">
      <c r="A67" s="8">
        <v>0</v>
      </c>
      <c r="B67" s="8">
        <v>63</v>
      </c>
      <c r="C67" s="8">
        <v>4</v>
      </c>
      <c r="D67" s="8">
        <v>0</v>
      </c>
      <c r="E67" s="8">
        <v>0</v>
      </c>
      <c r="F67" s="8">
        <v>0</v>
      </c>
      <c r="G67" s="8">
        <v>0</v>
      </c>
      <c r="H67" s="8">
        <v>0</v>
      </c>
      <c r="I67" s="8">
        <v>0</v>
      </c>
      <c r="J67" s="8">
        <v>248</v>
      </c>
      <c r="K67" s="8">
        <v>164.5</v>
      </c>
      <c r="L67" s="8">
        <v>76</v>
      </c>
      <c r="M67" s="8">
        <v>29.35</v>
      </c>
      <c r="N67" s="8">
        <v>70</v>
      </c>
      <c r="O67" s="10">
        <v>82</v>
      </c>
      <c r="P67" s="8">
        <v>0</v>
      </c>
      <c r="BB67">
        <v>0.97732342007434947</v>
      </c>
      <c r="BC67">
        <v>0.99772727272727268</v>
      </c>
    </row>
    <row r="68" spans="1:55" x14ac:dyDescent="0.4">
      <c r="A68" s="8">
        <v>1</v>
      </c>
      <c r="B68" s="8">
        <v>42</v>
      </c>
      <c r="C68" s="8">
        <v>3</v>
      </c>
      <c r="D68" s="8">
        <v>1</v>
      </c>
      <c r="E68" s="8">
        <v>10</v>
      </c>
      <c r="F68" s="8">
        <v>0</v>
      </c>
      <c r="G68" s="8">
        <v>0</v>
      </c>
      <c r="H68" s="8">
        <v>0</v>
      </c>
      <c r="I68" s="8">
        <v>0</v>
      </c>
      <c r="J68" s="8">
        <v>175</v>
      </c>
      <c r="K68" s="8">
        <v>116</v>
      </c>
      <c r="L68" s="8">
        <v>72.5</v>
      </c>
      <c r="M68" s="8">
        <v>28.61</v>
      </c>
      <c r="N68" s="8">
        <v>63</v>
      </c>
      <c r="O68" s="8">
        <v>95</v>
      </c>
      <c r="P68" s="8">
        <v>0</v>
      </c>
      <c r="BB68">
        <v>0.97695167286245355</v>
      </c>
      <c r="BC68">
        <v>0.99772727272727268</v>
      </c>
    </row>
    <row r="69" spans="1:55" x14ac:dyDescent="0.4">
      <c r="A69" s="8">
        <v>0</v>
      </c>
      <c r="B69" s="8">
        <v>37</v>
      </c>
      <c r="C69" s="9">
        <v>2</v>
      </c>
      <c r="D69" s="8">
        <v>0</v>
      </c>
      <c r="E69" s="8">
        <v>0</v>
      </c>
      <c r="F69" s="8">
        <v>0</v>
      </c>
      <c r="G69" s="8">
        <v>0</v>
      </c>
      <c r="H69" s="8">
        <v>0</v>
      </c>
      <c r="I69" s="8">
        <v>0</v>
      </c>
      <c r="J69" s="8">
        <v>200</v>
      </c>
      <c r="K69" s="8">
        <v>119</v>
      </c>
      <c r="L69" s="8">
        <v>79</v>
      </c>
      <c r="M69" s="8">
        <v>33.29</v>
      </c>
      <c r="N69" s="8">
        <v>67</v>
      </c>
      <c r="O69" s="8">
        <v>87</v>
      </c>
      <c r="P69" s="8">
        <v>0</v>
      </c>
      <c r="BB69">
        <v>0.97657992565055762</v>
      </c>
      <c r="BC69">
        <v>0.99772727272727268</v>
      </c>
    </row>
    <row r="70" spans="1:55" x14ac:dyDescent="0.4">
      <c r="A70" s="8">
        <v>0</v>
      </c>
      <c r="B70" s="8">
        <v>41</v>
      </c>
      <c r="C70" s="8">
        <v>1</v>
      </c>
      <c r="D70" s="8">
        <v>1</v>
      </c>
      <c r="E70" s="8">
        <v>20</v>
      </c>
      <c r="F70" s="8">
        <v>0</v>
      </c>
      <c r="G70" s="8">
        <v>0</v>
      </c>
      <c r="H70" s="8">
        <v>1</v>
      </c>
      <c r="I70" s="8">
        <v>0</v>
      </c>
      <c r="J70" s="8">
        <v>189</v>
      </c>
      <c r="K70" s="8">
        <v>150</v>
      </c>
      <c r="L70" s="8">
        <v>106</v>
      </c>
      <c r="M70" s="8">
        <v>33.799999999999997</v>
      </c>
      <c r="N70" s="8">
        <v>85</v>
      </c>
      <c r="O70" s="8">
        <v>75</v>
      </c>
      <c r="P70" s="8">
        <v>0</v>
      </c>
      <c r="BB70">
        <v>0.9762081784386617</v>
      </c>
      <c r="BC70">
        <v>0.99772727272727268</v>
      </c>
    </row>
    <row r="71" spans="1:55" x14ac:dyDescent="0.4">
      <c r="A71" s="8">
        <v>0</v>
      </c>
      <c r="B71" s="8">
        <v>44</v>
      </c>
      <c r="C71" s="8">
        <v>2</v>
      </c>
      <c r="D71" s="8">
        <v>1</v>
      </c>
      <c r="E71" s="8">
        <v>10</v>
      </c>
      <c r="F71" s="8">
        <v>0</v>
      </c>
      <c r="G71" s="8">
        <v>0</v>
      </c>
      <c r="H71" s="8">
        <v>0</v>
      </c>
      <c r="I71" s="8">
        <v>0</v>
      </c>
      <c r="J71" s="8">
        <v>221</v>
      </c>
      <c r="K71" s="8">
        <v>110</v>
      </c>
      <c r="L71" s="8">
        <v>76</v>
      </c>
      <c r="M71" s="8">
        <v>22.16</v>
      </c>
      <c r="N71" s="8">
        <v>64</v>
      </c>
      <c r="O71" s="8">
        <v>83</v>
      </c>
      <c r="P71" s="8">
        <v>1</v>
      </c>
      <c r="BB71">
        <v>0.97583643122676578</v>
      </c>
      <c r="BC71">
        <v>0.99772727272727268</v>
      </c>
    </row>
    <row r="72" spans="1:55" x14ac:dyDescent="0.4">
      <c r="A72" s="8">
        <v>0</v>
      </c>
      <c r="B72" s="8">
        <v>59</v>
      </c>
      <c r="C72" s="8">
        <v>1</v>
      </c>
      <c r="D72" s="8">
        <v>0</v>
      </c>
      <c r="E72" s="8">
        <v>0</v>
      </c>
      <c r="F72" s="8">
        <v>0</v>
      </c>
      <c r="G72" s="8">
        <v>0</v>
      </c>
      <c r="H72" s="8">
        <v>1</v>
      </c>
      <c r="I72" s="8">
        <v>0</v>
      </c>
      <c r="J72" s="8">
        <v>258</v>
      </c>
      <c r="K72" s="8">
        <v>138.5</v>
      </c>
      <c r="L72" s="8">
        <v>85</v>
      </c>
      <c r="M72" s="8">
        <v>34.549999999999997</v>
      </c>
      <c r="N72" s="8">
        <v>65</v>
      </c>
      <c r="O72" s="8">
        <v>103</v>
      </c>
      <c r="P72" s="8">
        <v>1</v>
      </c>
      <c r="BB72">
        <v>0.97546468401486985</v>
      </c>
      <c r="BC72">
        <v>0.99772727272727268</v>
      </c>
    </row>
    <row r="73" spans="1:55" x14ac:dyDescent="0.4">
      <c r="A73" s="8">
        <v>0</v>
      </c>
      <c r="B73" s="8">
        <v>44</v>
      </c>
      <c r="C73" s="8">
        <v>1</v>
      </c>
      <c r="D73" s="8">
        <v>0</v>
      </c>
      <c r="E73" s="8">
        <v>0</v>
      </c>
      <c r="F73" s="8">
        <v>0</v>
      </c>
      <c r="G73" s="8">
        <v>0</v>
      </c>
      <c r="H73" s="8">
        <v>0</v>
      </c>
      <c r="I73" s="8">
        <v>0</v>
      </c>
      <c r="J73" s="8">
        <v>202</v>
      </c>
      <c r="K73" s="8">
        <v>155</v>
      </c>
      <c r="L73" s="8">
        <v>85</v>
      </c>
      <c r="M73" s="8">
        <v>24.04</v>
      </c>
      <c r="N73" s="8">
        <v>83</v>
      </c>
      <c r="O73" s="8">
        <v>68</v>
      </c>
      <c r="P73" s="8">
        <v>0</v>
      </c>
      <c r="BB73">
        <v>0.97509293680297393</v>
      </c>
      <c r="BC73">
        <v>0.99772727272727268</v>
      </c>
    </row>
    <row r="74" spans="1:55" x14ac:dyDescent="0.4">
      <c r="A74" s="8">
        <v>0</v>
      </c>
      <c r="B74" s="8">
        <v>44</v>
      </c>
      <c r="C74" s="8">
        <v>3</v>
      </c>
      <c r="D74" s="8">
        <v>1</v>
      </c>
      <c r="E74" s="8">
        <v>20</v>
      </c>
      <c r="F74" s="10">
        <v>0</v>
      </c>
      <c r="G74" s="8">
        <v>0</v>
      </c>
      <c r="H74" s="8">
        <v>0</v>
      </c>
      <c r="I74" s="8">
        <v>0</v>
      </c>
      <c r="J74" s="8">
        <v>213</v>
      </c>
      <c r="K74" s="8">
        <v>115</v>
      </c>
      <c r="L74" s="8">
        <v>72.5</v>
      </c>
      <c r="M74" s="8">
        <v>21.16</v>
      </c>
      <c r="N74" s="8">
        <v>80</v>
      </c>
      <c r="O74" s="8">
        <v>89</v>
      </c>
      <c r="P74" s="8">
        <v>0</v>
      </c>
      <c r="BB74">
        <v>0.97472118959107812</v>
      </c>
      <c r="BC74">
        <v>0.99772727272727268</v>
      </c>
    </row>
    <row r="75" spans="1:55" x14ac:dyDescent="0.4">
      <c r="A75" s="8">
        <v>1</v>
      </c>
      <c r="B75" s="8">
        <v>60</v>
      </c>
      <c r="C75" s="8">
        <v>1</v>
      </c>
      <c r="D75" s="8">
        <v>1</v>
      </c>
      <c r="E75" s="8">
        <v>20</v>
      </c>
      <c r="F75" s="8">
        <v>0</v>
      </c>
      <c r="G75" s="8">
        <v>0</v>
      </c>
      <c r="H75" s="8">
        <v>1</v>
      </c>
      <c r="I75" s="8">
        <v>0</v>
      </c>
      <c r="J75" s="8">
        <v>170</v>
      </c>
      <c r="K75" s="8">
        <v>179</v>
      </c>
      <c r="L75" s="8">
        <v>94</v>
      </c>
      <c r="M75" s="8">
        <v>26.52</v>
      </c>
      <c r="N75" s="8">
        <v>90</v>
      </c>
      <c r="O75" s="8">
        <v>83</v>
      </c>
      <c r="P75" s="8">
        <v>0</v>
      </c>
      <c r="BB75">
        <v>0.9743494423791822</v>
      </c>
      <c r="BC75">
        <v>0.99772727272727268</v>
      </c>
    </row>
    <row r="76" spans="1:55" x14ac:dyDescent="0.4">
      <c r="A76" s="8">
        <v>1</v>
      </c>
      <c r="B76" s="8">
        <v>39</v>
      </c>
      <c r="C76" s="8">
        <v>2</v>
      </c>
      <c r="D76" s="8">
        <v>0</v>
      </c>
      <c r="E76" s="8">
        <v>0</v>
      </c>
      <c r="F76" s="8">
        <v>0</v>
      </c>
      <c r="G76" s="8">
        <v>0</v>
      </c>
      <c r="H76" s="8">
        <v>1</v>
      </c>
      <c r="I76" s="8">
        <v>0</v>
      </c>
      <c r="J76" s="8">
        <v>285</v>
      </c>
      <c r="K76" s="8">
        <v>155</v>
      </c>
      <c r="L76" s="8">
        <v>110</v>
      </c>
      <c r="M76" s="8">
        <v>32.51</v>
      </c>
      <c r="N76" s="8">
        <v>84</v>
      </c>
      <c r="O76" s="8">
        <v>70</v>
      </c>
      <c r="P76" s="8">
        <v>1</v>
      </c>
      <c r="BB76">
        <v>0.97397769516728627</v>
      </c>
      <c r="BC76">
        <v>0.99772727272727268</v>
      </c>
    </row>
    <row r="77" spans="1:55" x14ac:dyDescent="0.4">
      <c r="A77" s="8">
        <v>0</v>
      </c>
      <c r="B77" s="8">
        <v>53</v>
      </c>
      <c r="C77" s="8">
        <v>2</v>
      </c>
      <c r="D77" s="8">
        <v>0</v>
      </c>
      <c r="E77" s="8">
        <v>0</v>
      </c>
      <c r="F77" s="8">
        <v>0</v>
      </c>
      <c r="G77" s="8">
        <v>0</v>
      </c>
      <c r="H77" s="8">
        <v>0</v>
      </c>
      <c r="I77" s="8">
        <v>0</v>
      </c>
      <c r="J77" s="8">
        <v>210</v>
      </c>
      <c r="K77" s="8">
        <v>138</v>
      </c>
      <c r="L77" s="8">
        <v>86.5</v>
      </c>
      <c r="M77" s="8">
        <v>22.49</v>
      </c>
      <c r="N77" s="8">
        <v>88</v>
      </c>
      <c r="O77" s="8">
        <v>87</v>
      </c>
      <c r="P77" s="8">
        <v>0</v>
      </c>
      <c r="BB77">
        <v>0.97360594795539035</v>
      </c>
      <c r="BC77">
        <v>0.99772727272727268</v>
      </c>
    </row>
    <row r="78" spans="1:55" x14ac:dyDescent="0.4">
      <c r="A78" s="8">
        <v>0</v>
      </c>
      <c r="B78" s="8">
        <v>52</v>
      </c>
      <c r="C78" s="8">
        <v>1</v>
      </c>
      <c r="D78" s="8">
        <v>1</v>
      </c>
      <c r="E78" s="8">
        <v>15</v>
      </c>
      <c r="F78" s="8">
        <v>0</v>
      </c>
      <c r="G78" s="8">
        <v>0</v>
      </c>
      <c r="H78" s="8">
        <v>0</v>
      </c>
      <c r="I78" s="8">
        <v>0</v>
      </c>
      <c r="J78" s="8">
        <v>170</v>
      </c>
      <c r="K78" s="8">
        <v>124</v>
      </c>
      <c r="L78" s="8">
        <v>78</v>
      </c>
      <c r="M78" s="8">
        <v>26.03</v>
      </c>
      <c r="N78" s="8">
        <v>75</v>
      </c>
      <c r="O78" s="8">
        <v>82</v>
      </c>
      <c r="P78" s="8">
        <v>0</v>
      </c>
      <c r="BB78">
        <v>0.97360594795539035</v>
      </c>
      <c r="BC78">
        <v>0.99545454545454548</v>
      </c>
    </row>
    <row r="79" spans="1:55" x14ac:dyDescent="0.4">
      <c r="A79" s="8">
        <v>0</v>
      </c>
      <c r="B79" s="8">
        <v>61</v>
      </c>
      <c r="C79" s="8">
        <v>1</v>
      </c>
      <c r="D79" s="8">
        <v>0</v>
      </c>
      <c r="E79" s="8">
        <v>0</v>
      </c>
      <c r="F79" s="8">
        <v>0</v>
      </c>
      <c r="G79" s="8">
        <v>0</v>
      </c>
      <c r="H79" s="8">
        <v>1</v>
      </c>
      <c r="I79" s="8">
        <v>0</v>
      </c>
      <c r="J79" s="8">
        <v>210</v>
      </c>
      <c r="K79" s="8">
        <v>182</v>
      </c>
      <c r="L79" s="8">
        <v>101</v>
      </c>
      <c r="M79" s="8">
        <v>29.35</v>
      </c>
      <c r="N79" s="8">
        <v>70</v>
      </c>
      <c r="O79" s="8">
        <v>83</v>
      </c>
      <c r="P79" s="8">
        <v>0</v>
      </c>
      <c r="BB79">
        <v>0.97323420074349443</v>
      </c>
      <c r="BC79">
        <v>0.99545454545454548</v>
      </c>
    </row>
    <row r="80" spans="1:55" x14ac:dyDescent="0.4">
      <c r="A80" s="8">
        <v>0</v>
      </c>
      <c r="B80" s="8">
        <v>36</v>
      </c>
      <c r="C80" s="8">
        <v>2</v>
      </c>
      <c r="D80" s="8">
        <v>1</v>
      </c>
      <c r="E80" s="8">
        <v>15</v>
      </c>
      <c r="F80" s="8">
        <v>0</v>
      </c>
      <c r="G80" s="8">
        <v>0</v>
      </c>
      <c r="H80" s="8">
        <v>0</v>
      </c>
      <c r="I80" s="8">
        <v>0</v>
      </c>
      <c r="J80" s="8">
        <v>197</v>
      </c>
      <c r="K80" s="8">
        <v>113</v>
      </c>
      <c r="L80" s="8">
        <v>72.5</v>
      </c>
      <c r="M80" s="8">
        <v>22.73</v>
      </c>
      <c r="N80" s="8">
        <v>70</v>
      </c>
      <c r="O80" s="8">
        <v>65</v>
      </c>
      <c r="P80" s="8">
        <v>0</v>
      </c>
      <c r="BB80">
        <v>0.9728624535315985</v>
      </c>
      <c r="BC80">
        <v>0.99545454545454548</v>
      </c>
    </row>
    <row r="81" spans="1:55" x14ac:dyDescent="0.4">
      <c r="A81" s="8">
        <v>0</v>
      </c>
      <c r="B81" s="8">
        <v>62</v>
      </c>
      <c r="C81" s="8">
        <v>1</v>
      </c>
      <c r="D81" s="8">
        <v>0</v>
      </c>
      <c r="E81" s="8">
        <v>0</v>
      </c>
      <c r="F81" s="8">
        <v>0</v>
      </c>
      <c r="G81" s="8">
        <v>0</v>
      </c>
      <c r="H81" s="8">
        <v>0</v>
      </c>
      <c r="I81" s="8">
        <v>0</v>
      </c>
      <c r="J81" s="8">
        <v>261</v>
      </c>
      <c r="K81" s="8">
        <v>138</v>
      </c>
      <c r="L81" s="8">
        <v>82</v>
      </c>
      <c r="M81" s="8">
        <v>23.89</v>
      </c>
      <c r="N81" s="8">
        <v>65</v>
      </c>
      <c r="O81" s="8">
        <v>77</v>
      </c>
      <c r="P81" s="8">
        <v>0</v>
      </c>
      <c r="BB81">
        <v>0.97249070631970258</v>
      </c>
      <c r="BC81">
        <v>0.99545454545454548</v>
      </c>
    </row>
    <row r="82" spans="1:55" x14ac:dyDescent="0.4">
      <c r="A82" s="8">
        <v>1</v>
      </c>
      <c r="B82" s="8">
        <v>41</v>
      </c>
      <c r="C82" s="8">
        <v>2</v>
      </c>
      <c r="D82" s="8">
        <v>0</v>
      </c>
      <c r="E82" s="8">
        <v>0</v>
      </c>
      <c r="F82" s="8">
        <v>0</v>
      </c>
      <c r="G82" s="8">
        <v>0</v>
      </c>
      <c r="H82" s="8">
        <v>0</v>
      </c>
      <c r="I82" s="8">
        <v>0</v>
      </c>
      <c r="J82" s="8">
        <v>274</v>
      </c>
      <c r="K82" s="8">
        <v>121</v>
      </c>
      <c r="L82" s="8">
        <v>61.5</v>
      </c>
      <c r="M82" s="8">
        <v>25.42</v>
      </c>
      <c r="N82" s="8">
        <v>80</v>
      </c>
      <c r="O82" s="8">
        <v>76</v>
      </c>
      <c r="P82" s="8">
        <v>0</v>
      </c>
      <c r="BB82">
        <v>0.97211895910780666</v>
      </c>
      <c r="BC82">
        <v>0.99545454545454548</v>
      </c>
    </row>
    <row r="83" spans="1:55" x14ac:dyDescent="0.4">
      <c r="A83" s="8">
        <v>1</v>
      </c>
      <c r="B83" s="8">
        <v>53</v>
      </c>
      <c r="C83" s="8">
        <v>1</v>
      </c>
      <c r="D83" s="8">
        <v>1</v>
      </c>
      <c r="E83" s="8">
        <v>20</v>
      </c>
      <c r="F83" s="8">
        <v>0</v>
      </c>
      <c r="G83" s="8">
        <v>0</v>
      </c>
      <c r="H83" s="8">
        <v>0</v>
      </c>
      <c r="I83" s="8">
        <v>0</v>
      </c>
      <c r="J83" s="8">
        <v>188</v>
      </c>
      <c r="K83" s="8">
        <v>138</v>
      </c>
      <c r="L83" s="8">
        <v>89</v>
      </c>
      <c r="M83" s="8">
        <v>18.23</v>
      </c>
      <c r="N83" s="8">
        <v>60</v>
      </c>
      <c r="O83" s="8">
        <v>75</v>
      </c>
      <c r="P83" s="8">
        <v>0</v>
      </c>
      <c r="BB83">
        <v>0.97174721189591073</v>
      </c>
      <c r="BC83">
        <v>0.99545454545454548</v>
      </c>
    </row>
    <row r="84" spans="1:55" x14ac:dyDescent="0.4">
      <c r="A84" s="8">
        <v>1</v>
      </c>
      <c r="B84" s="8">
        <v>39</v>
      </c>
      <c r="C84" s="8">
        <v>2</v>
      </c>
      <c r="D84" s="8">
        <v>1</v>
      </c>
      <c r="E84" s="8">
        <v>15</v>
      </c>
      <c r="F84" s="8">
        <v>0</v>
      </c>
      <c r="G84" s="8">
        <v>0</v>
      </c>
      <c r="H84" s="8">
        <v>0</v>
      </c>
      <c r="I84" s="8">
        <v>0</v>
      </c>
      <c r="J84" s="8">
        <v>256</v>
      </c>
      <c r="K84" s="8">
        <v>132.5</v>
      </c>
      <c r="L84" s="8">
        <v>80</v>
      </c>
      <c r="M84" s="8">
        <v>24.8</v>
      </c>
      <c r="N84" s="8">
        <v>75</v>
      </c>
      <c r="O84" s="8">
        <v>97</v>
      </c>
      <c r="P84" s="8">
        <v>0</v>
      </c>
      <c r="BB84">
        <v>0.97137546468401492</v>
      </c>
      <c r="BC84">
        <v>0.99545454545454548</v>
      </c>
    </row>
    <row r="85" spans="1:55" x14ac:dyDescent="0.4">
      <c r="A85" s="8">
        <v>0</v>
      </c>
      <c r="B85" s="8">
        <v>51</v>
      </c>
      <c r="C85" s="8">
        <v>1</v>
      </c>
      <c r="D85" s="8">
        <v>0</v>
      </c>
      <c r="E85" s="8">
        <v>0</v>
      </c>
      <c r="F85" s="8">
        <v>0</v>
      </c>
      <c r="G85" s="8">
        <v>0</v>
      </c>
      <c r="H85" s="8">
        <v>0</v>
      </c>
      <c r="I85" s="8">
        <v>0</v>
      </c>
      <c r="J85" s="8">
        <v>244</v>
      </c>
      <c r="K85" s="8">
        <v>102</v>
      </c>
      <c r="L85" s="8">
        <v>71.5</v>
      </c>
      <c r="M85" s="8">
        <v>27.38</v>
      </c>
      <c r="N85" s="8">
        <v>71</v>
      </c>
      <c r="O85" s="8">
        <v>77</v>
      </c>
      <c r="P85" s="8">
        <v>0</v>
      </c>
      <c r="BB85">
        <v>0.971003717472119</v>
      </c>
      <c r="BC85">
        <v>0.99545454545454548</v>
      </c>
    </row>
    <row r="86" spans="1:55" x14ac:dyDescent="0.4">
      <c r="A86" s="8">
        <v>0</v>
      </c>
      <c r="B86" s="8">
        <v>66</v>
      </c>
      <c r="C86" s="8">
        <v>1</v>
      </c>
      <c r="D86" s="8">
        <v>0</v>
      </c>
      <c r="E86" s="8">
        <v>0</v>
      </c>
      <c r="F86" s="8">
        <v>0</v>
      </c>
      <c r="G86" s="8">
        <v>0</v>
      </c>
      <c r="H86" s="8">
        <v>1</v>
      </c>
      <c r="I86" s="8">
        <v>0</v>
      </c>
      <c r="J86" s="8">
        <v>311</v>
      </c>
      <c r="K86" s="8">
        <v>154</v>
      </c>
      <c r="L86" s="8">
        <v>80</v>
      </c>
      <c r="M86" s="8">
        <v>28.55</v>
      </c>
      <c r="N86" s="8">
        <v>60</v>
      </c>
      <c r="O86" s="8">
        <v>104</v>
      </c>
      <c r="P86" s="8">
        <v>0</v>
      </c>
      <c r="BB86">
        <v>0.97063197026022308</v>
      </c>
      <c r="BC86">
        <v>0.99545454545454548</v>
      </c>
    </row>
    <row r="87" spans="1:55" x14ac:dyDescent="0.4">
      <c r="A87" s="8">
        <v>1</v>
      </c>
      <c r="B87" s="8">
        <v>60</v>
      </c>
      <c r="C87" s="8">
        <v>4</v>
      </c>
      <c r="D87" s="8">
        <v>1</v>
      </c>
      <c r="E87" s="8">
        <v>30</v>
      </c>
      <c r="F87" s="8">
        <v>0</v>
      </c>
      <c r="G87" s="8">
        <v>0</v>
      </c>
      <c r="H87" s="8">
        <v>0</v>
      </c>
      <c r="I87" s="8">
        <v>0</v>
      </c>
      <c r="J87" s="8">
        <v>243</v>
      </c>
      <c r="K87" s="8">
        <v>126</v>
      </c>
      <c r="L87" s="8">
        <v>79</v>
      </c>
      <c r="M87" s="8">
        <v>28.57</v>
      </c>
      <c r="N87" s="8">
        <v>80</v>
      </c>
      <c r="O87" s="8">
        <v>65</v>
      </c>
      <c r="P87" s="8">
        <v>1</v>
      </c>
      <c r="BB87">
        <v>0.97026022304832715</v>
      </c>
      <c r="BC87">
        <v>0.99545454545454548</v>
      </c>
    </row>
    <row r="88" spans="1:55" x14ac:dyDescent="0.4">
      <c r="A88" s="8">
        <v>0</v>
      </c>
      <c r="B88" s="8">
        <v>65</v>
      </c>
      <c r="C88" s="8">
        <v>3</v>
      </c>
      <c r="D88" s="8">
        <v>0</v>
      </c>
      <c r="E88" s="8">
        <v>0</v>
      </c>
      <c r="F88" s="8">
        <v>0</v>
      </c>
      <c r="G88" s="8">
        <v>0</v>
      </c>
      <c r="H88" s="8">
        <v>0</v>
      </c>
      <c r="I88" s="8">
        <v>0</v>
      </c>
      <c r="J88" s="8">
        <v>193</v>
      </c>
      <c r="K88" s="8">
        <v>123</v>
      </c>
      <c r="L88" s="8">
        <v>76.5</v>
      </c>
      <c r="M88" s="8">
        <v>29.33</v>
      </c>
      <c r="N88" s="8">
        <v>60</v>
      </c>
      <c r="O88" s="8">
        <v>96</v>
      </c>
      <c r="P88" s="8">
        <v>0</v>
      </c>
      <c r="BB88">
        <v>0.96988847583643123</v>
      </c>
      <c r="BC88">
        <v>0.99545454545454548</v>
      </c>
    </row>
    <row r="89" spans="1:55" x14ac:dyDescent="0.4">
      <c r="A89" s="8">
        <v>0</v>
      </c>
      <c r="B89" s="8">
        <v>63</v>
      </c>
      <c r="C89" s="8">
        <v>4</v>
      </c>
      <c r="D89" s="8">
        <v>1</v>
      </c>
      <c r="E89" s="8">
        <v>20</v>
      </c>
      <c r="F89" s="8">
        <v>0</v>
      </c>
      <c r="G89" s="8">
        <v>0</v>
      </c>
      <c r="H89" s="8">
        <v>0</v>
      </c>
      <c r="I89" s="8">
        <v>1</v>
      </c>
      <c r="J89" s="8">
        <v>239</v>
      </c>
      <c r="K89" s="8">
        <v>134</v>
      </c>
      <c r="L89" s="8">
        <v>80</v>
      </c>
      <c r="M89" s="8">
        <v>26.64</v>
      </c>
      <c r="N89" s="8">
        <v>88</v>
      </c>
      <c r="O89" s="8">
        <v>126</v>
      </c>
      <c r="P89" s="8">
        <v>0</v>
      </c>
      <c r="BB89">
        <v>0.96951672862453531</v>
      </c>
      <c r="BC89">
        <v>0.99545454545454548</v>
      </c>
    </row>
    <row r="90" spans="1:55" x14ac:dyDescent="0.4">
      <c r="A90" s="8">
        <v>0</v>
      </c>
      <c r="B90" s="8">
        <v>40</v>
      </c>
      <c r="C90" s="8">
        <v>2</v>
      </c>
      <c r="D90" s="8">
        <v>0</v>
      </c>
      <c r="E90" s="8">
        <v>0</v>
      </c>
      <c r="F90" s="8">
        <v>0</v>
      </c>
      <c r="G90" s="8">
        <v>0</v>
      </c>
      <c r="H90" s="8">
        <v>0</v>
      </c>
      <c r="I90" s="8">
        <v>0</v>
      </c>
      <c r="J90" s="8">
        <v>205</v>
      </c>
      <c r="K90" s="8">
        <v>100</v>
      </c>
      <c r="L90" s="8">
        <v>60</v>
      </c>
      <c r="M90" s="10">
        <v>26</v>
      </c>
      <c r="N90" s="8">
        <v>60</v>
      </c>
      <c r="O90" s="8">
        <v>72</v>
      </c>
      <c r="P90" s="8">
        <v>1</v>
      </c>
      <c r="BB90">
        <v>0.96914498141263938</v>
      </c>
      <c r="BC90">
        <v>0.99545454545454548</v>
      </c>
    </row>
    <row r="91" spans="1:55" x14ac:dyDescent="0.4">
      <c r="A91" s="8">
        <v>0</v>
      </c>
      <c r="B91" s="8">
        <v>56</v>
      </c>
      <c r="C91" s="8">
        <v>1</v>
      </c>
      <c r="D91" s="8">
        <v>0</v>
      </c>
      <c r="E91" s="8">
        <v>0</v>
      </c>
      <c r="F91" s="8">
        <v>0</v>
      </c>
      <c r="G91" s="8">
        <v>0</v>
      </c>
      <c r="H91" s="8">
        <v>1</v>
      </c>
      <c r="I91" s="8">
        <v>0</v>
      </c>
      <c r="J91" s="8">
        <v>296</v>
      </c>
      <c r="K91" s="8">
        <v>180</v>
      </c>
      <c r="L91" s="8">
        <v>90</v>
      </c>
      <c r="M91" s="8">
        <v>23.72</v>
      </c>
      <c r="N91" s="8">
        <v>75</v>
      </c>
      <c r="O91" s="8">
        <v>120</v>
      </c>
      <c r="P91" s="8">
        <v>0</v>
      </c>
      <c r="BB91">
        <v>0.96877323420074346</v>
      </c>
      <c r="BC91">
        <v>0.99545454545454548</v>
      </c>
    </row>
    <row r="92" spans="1:55" x14ac:dyDescent="0.4">
      <c r="A92" s="8">
        <v>0</v>
      </c>
      <c r="B92" s="8">
        <v>56</v>
      </c>
      <c r="C92" s="8">
        <v>1</v>
      </c>
      <c r="D92" s="8">
        <v>1</v>
      </c>
      <c r="E92" s="8">
        <v>15</v>
      </c>
      <c r="F92" s="8">
        <v>0</v>
      </c>
      <c r="G92" s="8">
        <v>0</v>
      </c>
      <c r="H92" s="8">
        <v>0</v>
      </c>
      <c r="I92" s="8">
        <v>0</v>
      </c>
      <c r="J92" s="8">
        <v>269</v>
      </c>
      <c r="K92" s="8">
        <v>121</v>
      </c>
      <c r="L92" s="8">
        <v>75</v>
      </c>
      <c r="M92" s="8">
        <v>22.36</v>
      </c>
      <c r="N92" s="8">
        <v>50</v>
      </c>
      <c r="O92" s="8">
        <v>66</v>
      </c>
      <c r="P92" s="8">
        <v>0</v>
      </c>
      <c r="BB92">
        <v>0.96840148698884754</v>
      </c>
      <c r="BC92">
        <v>0.99545454545454548</v>
      </c>
    </row>
    <row r="93" spans="1:55" x14ac:dyDescent="0.4">
      <c r="A93" s="8">
        <v>0</v>
      </c>
      <c r="B93" s="8">
        <v>47</v>
      </c>
      <c r="C93" s="8">
        <v>2</v>
      </c>
      <c r="D93" s="8">
        <v>1</v>
      </c>
      <c r="E93" s="8">
        <v>20</v>
      </c>
      <c r="F93" s="8">
        <v>0</v>
      </c>
      <c r="G93" s="8">
        <v>0</v>
      </c>
      <c r="H93" s="8">
        <v>0</v>
      </c>
      <c r="I93" s="8">
        <v>0</v>
      </c>
      <c r="J93" s="8">
        <v>220</v>
      </c>
      <c r="K93" s="8">
        <v>132.5</v>
      </c>
      <c r="L93" s="8">
        <v>87</v>
      </c>
      <c r="M93" s="8">
        <v>27.98</v>
      </c>
      <c r="N93" s="8">
        <v>65</v>
      </c>
      <c r="O93" s="8">
        <v>75</v>
      </c>
      <c r="P93" s="8">
        <v>0</v>
      </c>
      <c r="BB93">
        <v>0.96802973977695173</v>
      </c>
      <c r="BC93">
        <v>0.99545454545454548</v>
      </c>
    </row>
    <row r="94" spans="1:55" x14ac:dyDescent="0.4">
      <c r="A94" s="8">
        <v>0</v>
      </c>
      <c r="B94" s="8">
        <v>60</v>
      </c>
      <c r="C94" s="8">
        <v>3</v>
      </c>
      <c r="D94" s="8">
        <v>0</v>
      </c>
      <c r="E94" s="8">
        <v>0</v>
      </c>
      <c r="F94" s="8">
        <v>0</v>
      </c>
      <c r="G94" s="8">
        <v>0</v>
      </c>
      <c r="H94" s="8">
        <v>1</v>
      </c>
      <c r="I94" s="8">
        <v>0</v>
      </c>
      <c r="J94" s="8">
        <v>275</v>
      </c>
      <c r="K94" s="8">
        <v>141</v>
      </c>
      <c r="L94" s="8">
        <v>84</v>
      </c>
      <c r="M94" s="8">
        <v>29.66</v>
      </c>
      <c r="N94" s="8">
        <v>75</v>
      </c>
      <c r="O94" s="8">
        <v>105</v>
      </c>
      <c r="P94" s="8">
        <v>0</v>
      </c>
      <c r="BB94">
        <v>0.9676579925650558</v>
      </c>
      <c r="BC94">
        <v>0.99545454545454548</v>
      </c>
    </row>
    <row r="95" spans="1:55" x14ac:dyDescent="0.4">
      <c r="A95" s="8">
        <v>0</v>
      </c>
      <c r="B95" s="8">
        <v>45</v>
      </c>
      <c r="C95" s="8">
        <v>3</v>
      </c>
      <c r="D95" s="8">
        <v>1</v>
      </c>
      <c r="E95" s="8">
        <v>9</v>
      </c>
      <c r="F95" s="8">
        <v>0</v>
      </c>
      <c r="G95" s="8">
        <v>0</v>
      </c>
      <c r="H95" s="8">
        <v>0</v>
      </c>
      <c r="I95" s="8">
        <v>0</v>
      </c>
      <c r="J95" s="8">
        <v>268</v>
      </c>
      <c r="K95" s="8">
        <v>110</v>
      </c>
      <c r="L95" s="8">
        <v>64</v>
      </c>
      <c r="M95" s="8">
        <v>20.68</v>
      </c>
      <c r="N95" s="8">
        <v>63</v>
      </c>
      <c r="O95" s="8">
        <v>71</v>
      </c>
      <c r="P95" s="8">
        <v>0</v>
      </c>
      <c r="BB95">
        <v>0.96728624535315988</v>
      </c>
      <c r="BC95">
        <v>0.99545454545454548</v>
      </c>
    </row>
    <row r="96" spans="1:55" x14ac:dyDescent="0.4">
      <c r="A96" s="8">
        <v>0</v>
      </c>
      <c r="B96" s="8">
        <v>48</v>
      </c>
      <c r="C96" s="8">
        <v>1</v>
      </c>
      <c r="D96" s="8">
        <v>0</v>
      </c>
      <c r="E96" s="8">
        <v>0</v>
      </c>
      <c r="F96" s="8">
        <v>0</v>
      </c>
      <c r="G96" s="8">
        <v>0</v>
      </c>
      <c r="H96" s="8">
        <v>1</v>
      </c>
      <c r="I96" s="8">
        <v>0</v>
      </c>
      <c r="J96" s="8">
        <v>265</v>
      </c>
      <c r="K96" s="8">
        <v>145</v>
      </c>
      <c r="L96" s="8">
        <v>77</v>
      </c>
      <c r="M96" s="8">
        <v>24.23</v>
      </c>
      <c r="N96" s="8">
        <v>74</v>
      </c>
      <c r="O96" s="8">
        <v>64</v>
      </c>
      <c r="P96" s="8">
        <v>0</v>
      </c>
      <c r="BB96">
        <v>0.96691449814126396</v>
      </c>
      <c r="BC96">
        <v>0.99545454545454548</v>
      </c>
    </row>
    <row r="97" spans="1:55" x14ac:dyDescent="0.4">
      <c r="A97" s="8">
        <v>0</v>
      </c>
      <c r="B97" s="8">
        <v>42</v>
      </c>
      <c r="C97" s="8">
        <v>1</v>
      </c>
      <c r="D97" s="8">
        <v>1</v>
      </c>
      <c r="E97" s="8">
        <v>20</v>
      </c>
      <c r="F97" s="8">
        <v>0</v>
      </c>
      <c r="G97" s="8">
        <v>0</v>
      </c>
      <c r="H97" s="8">
        <v>0</v>
      </c>
      <c r="I97" s="8">
        <v>0</v>
      </c>
      <c r="J97" s="8">
        <v>173</v>
      </c>
      <c r="K97" s="8">
        <v>100</v>
      </c>
      <c r="L97" s="8">
        <v>63</v>
      </c>
      <c r="M97" s="8">
        <v>23.25</v>
      </c>
      <c r="N97" s="8">
        <v>65</v>
      </c>
      <c r="O97" s="8">
        <v>99</v>
      </c>
      <c r="P97" s="8">
        <v>0</v>
      </c>
      <c r="BB97">
        <v>0.96654275092936803</v>
      </c>
      <c r="BC97">
        <v>0.99545454545454548</v>
      </c>
    </row>
    <row r="98" spans="1:55" x14ac:dyDescent="0.4">
      <c r="A98" s="8">
        <v>0</v>
      </c>
      <c r="B98" s="8">
        <v>63</v>
      </c>
      <c r="C98" s="8">
        <v>1</v>
      </c>
      <c r="D98" s="8">
        <v>0</v>
      </c>
      <c r="E98" s="8">
        <v>0</v>
      </c>
      <c r="F98" s="8">
        <v>0</v>
      </c>
      <c r="G98" s="8">
        <v>0</v>
      </c>
      <c r="H98" s="8">
        <v>0</v>
      </c>
      <c r="I98" s="8">
        <v>0</v>
      </c>
      <c r="J98" s="8">
        <v>273</v>
      </c>
      <c r="K98" s="8">
        <v>135</v>
      </c>
      <c r="L98" s="8">
        <v>82</v>
      </c>
      <c r="M98" s="8">
        <v>26.76</v>
      </c>
      <c r="N98" s="8">
        <v>85</v>
      </c>
      <c r="O98" s="8">
        <v>56</v>
      </c>
      <c r="P98" s="8">
        <v>0</v>
      </c>
      <c r="BB98">
        <v>0.96617100371747211</v>
      </c>
      <c r="BC98">
        <v>0.99545454545454548</v>
      </c>
    </row>
    <row r="99" spans="1:55" x14ac:dyDescent="0.4">
      <c r="A99" s="8">
        <v>0</v>
      </c>
      <c r="B99" s="8">
        <v>42</v>
      </c>
      <c r="C99" s="8">
        <v>4</v>
      </c>
      <c r="D99" s="8">
        <v>0</v>
      </c>
      <c r="E99" s="8">
        <v>0</v>
      </c>
      <c r="F99" s="8">
        <v>0</v>
      </c>
      <c r="G99" s="8">
        <v>0</v>
      </c>
      <c r="H99" s="8">
        <v>0</v>
      </c>
      <c r="I99" s="8">
        <v>0</v>
      </c>
      <c r="J99" s="8">
        <v>250</v>
      </c>
      <c r="K99" s="8">
        <v>115</v>
      </c>
      <c r="L99" s="8">
        <v>79</v>
      </c>
      <c r="M99" s="8">
        <v>26.93</v>
      </c>
      <c r="N99" s="8">
        <v>65</v>
      </c>
      <c r="O99" s="8">
        <v>79</v>
      </c>
      <c r="P99" s="8">
        <v>0</v>
      </c>
      <c r="BB99">
        <v>0.96579925650557619</v>
      </c>
      <c r="BC99">
        <v>0.99545454545454548</v>
      </c>
    </row>
    <row r="100" spans="1:55" x14ac:dyDescent="0.4">
      <c r="A100" s="8">
        <v>1</v>
      </c>
      <c r="B100" s="8">
        <v>49</v>
      </c>
      <c r="C100" s="8">
        <v>1</v>
      </c>
      <c r="D100" s="8">
        <v>1</v>
      </c>
      <c r="E100" s="8">
        <v>20</v>
      </c>
      <c r="F100" s="8">
        <v>0</v>
      </c>
      <c r="G100" s="8">
        <v>0</v>
      </c>
      <c r="H100" s="8">
        <v>0</v>
      </c>
      <c r="I100" s="8">
        <v>0</v>
      </c>
      <c r="J100" s="8">
        <v>197</v>
      </c>
      <c r="K100" s="8">
        <v>123</v>
      </c>
      <c r="L100" s="8">
        <v>69</v>
      </c>
      <c r="M100" s="8">
        <v>29.62</v>
      </c>
      <c r="N100" s="8">
        <v>76</v>
      </c>
      <c r="O100" s="8">
        <v>60</v>
      </c>
      <c r="P100" s="8">
        <v>0</v>
      </c>
      <c r="BB100">
        <v>0.96542750929368026</v>
      </c>
      <c r="BC100">
        <v>0.99545454545454548</v>
      </c>
    </row>
    <row r="101" spans="1:55" x14ac:dyDescent="0.4">
      <c r="A101" s="8">
        <v>0</v>
      </c>
      <c r="B101" s="8">
        <v>67</v>
      </c>
      <c r="C101" s="8">
        <v>1</v>
      </c>
      <c r="D101" s="8">
        <v>0</v>
      </c>
      <c r="E101" s="8">
        <v>0</v>
      </c>
      <c r="F101" s="8">
        <v>0</v>
      </c>
      <c r="G101" s="8">
        <v>0</v>
      </c>
      <c r="H101" s="8">
        <v>1</v>
      </c>
      <c r="I101" s="8">
        <v>0</v>
      </c>
      <c r="J101" s="8">
        <v>264</v>
      </c>
      <c r="K101" s="8">
        <v>139</v>
      </c>
      <c r="L101" s="8">
        <v>80</v>
      </c>
      <c r="M101" s="8">
        <v>25.75</v>
      </c>
      <c r="N101" s="8">
        <v>75</v>
      </c>
      <c r="O101" s="8">
        <v>87</v>
      </c>
      <c r="P101" s="8">
        <v>0</v>
      </c>
      <c r="BB101">
        <v>0.96505576208178434</v>
      </c>
      <c r="BC101">
        <v>0.99545454545454548</v>
      </c>
    </row>
    <row r="102" spans="1:55" x14ac:dyDescent="0.4">
      <c r="A102" s="8">
        <v>1</v>
      </c>
      <c r="B102" s="8">
        <v>51</v>
      </c>
      <c r="C102" s="8">
        <v>3</v>
      </c>
      <c r="D102" s="8">
        <v>0</v>
      </c>
      <c r="E102" s="8">
        <v>0</v>
      </c>
      <c r="F102" s="8">
        <v>0</v>
      </c>
      <c r="G102" s="8">
        <v>0</v>
      </c>
      <c r="H102" s="8">
        <v>1</v>
      </c>
      <c r="I102" s="8">
        <v>0</v>
      </c>
      <c r="J102" s="8">
        <v>214</v>
      </c>
      <c r="K102" s="8">
        <v>145</v>
      </c>
      <c r="L102" s="8">
        <v>92.5</v>
      </c>
      <c r="M102" s="8">
        <v>26.09</v>
      </c>
      <c r="N102" s="8">
        <v>70</v>
      </c>
      <c r="O102" s="10">
        <v>82</v>
      </c>
      <c r="P102" s="8">
        <v>0</v>
      </c>
      <c r="BB102">
        <v>0.96468401486988853</v>
      </c>
      <c r="BC102">
        <v>0.99545454545454548</v>
      </c>
    </row>
    <row r="103" spans="1:55" x14ac:dyDescent="0.4">
      <c r="A103" s="8">
        <v>1</v>
      </c>
      <c r="B103" s="8">
        <v>48</v>
      </c>
      <c r="C103" s="8">
        <v>4</v>
      </c>
      <c r="D103" s="8">
        <v>0</v>
      </c>
      <c r="E103" s="8">
        <v>0</v>
      </c>
      <c r="F103" s="8">
        <v>0</v>
      </c>
      <c r="G103" s="8">
        <v>0</v>
      </c>
      <c r="H103" s="8">
        <v>0</v>
      </c>
      <c r="I103" s="8">
        <v>0</v>
      </c>
      <c r="J103" s="8">
        <v>233</v>
      </c>
      <c r="K103" s="8">
        <v>138</v>
      </c>
      <c r="L103" s="8">
        <v>88.5</v>
      </c>
      <c r="M103" s="8">
        <v>23.62</v>
      </c>
      <c r="N103" s="8">
        <v>86</v>
      </c>
      <c r="O103" s="8">
        <v>68</v>
      </c>
      <c r="P103" s="8">
        <v>0</v>
      </c>
      <c r="BB103">
        <v>0.96431226765799261</v>
      </c>
      <c r="BC103">
        <v>0.99545454545454548</v>
      </c>
    </row>
    <row r="104" spans="1:55" x14ac:dyDescent="0.4">
      <c r="A104" s="8">
        <v>0</v>
      </c>
      <c r="B104" s="8">
        <v>64</v>
      </c>
      <c r="C104" s="8">
        <v>1</v>
      </c>
      <c r="D104" s="8">
        <v>0</v>
      </c>
      <c r="E104" s="8">
        <v>0</v>
      </c>
      <c r="F104" s="8">
        <v>0</v>
      </c>
      <c r="G104" s="8">
        <v>0</v>
      </c>
      <c r="H104" s="8">
        <v>1</v>
      </c>
      <c r="I104" s="8">
        <v>0</v>
      </c>
      <c r="J104" s="8">
        <v>282</v>
      </c>
      <c r="K104" s="8">
        <v>158</v>
      </c>
      <c r="L104" s="8">
        <v>105</v>
      </c>
      <c r="M104" s="8">
        <v>24.37</v>
      </c>
      <c r="N104" s="8">
        <v>75</v>
      </c>
      <c r="O104" s="8">
        <v>71</v>
      </c>
      <c r="P104" s="8">
        <v>0</v>
      </c>
      <c r="BB104">
        <v>0.96394052044609668</v>
      </c>
      <c r="BC104">
        <v>0.99545454545454548</v>
      </c>
    </row>
    <row r="105" spans="1:55" x14ac:dyDescent="0.4">
      <c r="A105" s="8">
        <v>1</v>
      </c>
      <c r="B105" s="8">
        <v>50</v>
      </c>
      <c r="C105" s="8">
        <v>1</v>
      </c>
      <c r="D105" s="8">
        <v>0</v>
      </c>
      <c r="E105" s="8">
        <v>0</v>
      </c>
      <c r="F105" s="8">
        <v>0</v>
      </c>
      <c r="G105" s="8">
        <v>0</v>
      </c>
      <c r="H105" s="8">
        <v>1</v>
      </c>
      <c r="I105" s="8">
        <v>0</v>
      </c>
      <c r="J105" s="8">
        <v>257</v>
      </c>
      <c r="K105" s="8">
        <v>127</v>
      </c>
      <c r="L105" s="8">
        <v>82</v>
      </c>
      <c r="M105" s="8">
        <v>32.229999999999997</v>
      </c>
      <c r="N105" s="8">
        <v>75</v>
      </c>
      <c r="O105" s="8">
        <v>117</v>
      </c>
      <c r="P105" s="8">
        <v>1</v>
      </c>
      <c r="BB105">
        <v>0.96356877323420076</v>
      </c>
      <c r="BC105">
        <v>0.99545454545454548</v>
      </c>
    </row>
    <row r="106" spans="1:55" x14ac:dyDescent="0.4">
      <c r="A106" s="8">
        <v>1</v>
      </c>
      <c r="B106" s="8">
        <v>60</v>
      </c>
      <c r="C106" s="8">
        <v>1</v>
      </c>
      <c r="D106" s="8">
        <v>0</v>
      </c>
      <c r="E106" s="8">
        <v>0</v>
      </c>
      <c r="F106" s="8">
        <v>0</v>
      </c>
      <c r="G106" s="8">
        <v>0</v>
      </c>
      <c r="H106" s="8">
        <v>1</v>
      </c>
      <c r="I106" s="8">
        <v>0</v>
      </c>
      <c r="J106" s="8">
        <v>278</v>
      </c>
      <c r="K106" s="8">
        <v>160.5</v>
      </c>
      <c r="L106" s="8">
        <v>96</v>
      </c>
      <c r="M106" s="8">
        <v>26.4</v>
      </c>
      <c r="N106" s="8">
        <v>55</v>
      </c>
      <c r="O106" s="8">
        <v>75</v>
      </c>
      <c r="P106" s="8">
        <v>1</v>
      </c>
      <c r="BB106">
        <v>0.96319702602230484</v>
      </c>
      <c r="BC106">
        <v>0.99545454545454548</v>
      </c>
    </row>
    <row r="107" spans="1:55" x14ac:dyDescent="0.4">
      <c r="A107" s="8">
        <v>0</v>
      </c>
      <c r="B107" s="8">
        <v>37</v>
      </c>
      <c r="C107" s="8">
        <v>2</v>
      </c>
      <c r="D107" s="8">
        <v>1</v>
      </c>
      <c r="E107" s="8">
        <v>5</v>
      </c>
      <c r="F107" s="8">
        <v>0</v>
      </c>
      <c r="G107" s="8">
        <v>0</v>
      </c>
      <c r="H107" s="8">
        <v>0</v>
      </c>
      <c r="I107" s="8">
        <v>0</v>
      </c>
      <c r="J107" s="8">
        <v>185</v>
      </c>
      <c r="K107" s="8">
        <v>100</v>
      </c>
      <c r="L107" s="8">
        <v>68</v>
      </c>
      <c r="M107" s="8">
        <v>18.38</v>
      </c>
      <c r="N107" s="8">
        <v>70</v>
      </c>
      <c r="O107" s="8">
        <v>72</v>
      </c>
      <c r="P107" s="8">
        <v>0</v>
      </c>
      <c r="BB107">
        <v>0.96282527881040891</v>
      </c>
      <c r="BC107">
        <v>0.99545454545454548</v>
      </c>
    </row>
    <row r="108" spans="1:55" x14ac:dyDescent="0.4">
      <c r="A108" s="8">
        <v>1</v>
      </c>
      <c r="B108" s="8">
        <v>36</v>
      </c>
      <c r="C108" s="8">
        <v>4</v>
      </c>
      <c r="D108" s="8">
        <v>0</v>
      </c>
      <c r="E108" s="8">
        <v>0</v>
      </c>
      <c r="F108" s="8">
        <v>0</v>
      </c>
      <c r="G108" s="8">
        <v>0</v>
      </c>
      <c r="H108" s="8">
        <v>0</v>
      </c>
      <c r="I108" s="8">
        <v>0</v>
      </c>
      <c r="J108" s="8">
        <v>210</v>
      </c>
      <c r="K108" s="8">
        <v>112</v>
      </c>
      <c r="L108" s="8">
        <v>85.5</v>
      </c>
      <c r="M108" s="8">
        <v>21.93</v>
      </c>
      <c r="N108" s="8">
        <v>71</v>
      </c>
      <c r="O108" s="8">
        <v>77</v>
      </c>
      <c r="P108" s="8">
        <v>0</v>
      </c>
      <c r="BB108">
        <v>0.96245353159851299</v>
      </c>
      <c r="BC108">
        <v>0.99545454545454548</v>
      </c>
    </row>
    <row r="109" spans="1:55" x14ac:dyDescent="0.4">
      <c r="A109" s="8">
        <v>1</v>
      </c>
      <c r="B109" s="8">
        <v>50</v>
      </c>
      <c r="C109" s="8">
        <v>3</v>
      </c>
      <c r="D109" s="8">
        <v>1</v>
      </c>
      <c r="E109" s="8">
        <v>40</v>
      </c>
      <c r="F109" s="8">
        <v>0</v>
      </c>
      <c r="G109" s="8">
        <v>0</v>
      </c>
      <c r="H109" s="8">
        <v>1</v>
      </c>
      <c r="I109" s="8">
        <v>0</v>
      </c>
      <c r="J109" s="8">
        <v>175</v>
      </c>
      <c r="K109" s="8">
        <v>157</v>
      </c>
      <c r="L109" s="8">
        <v>88</v>
      </c>
      <c r="M109" s="8">
        <v>25.09</v>
      </c>
      <c r="N109" s="8">
        <v>88</v>
      </c>
      <c r="O109" s="8">
        <v>85</v>
      </c>
      <c r="P109" s="8">
        <v>0</v>
      </c>
      <c r="BB109">
        <v>0.96208178438661707</v>
      </c>
      <c r="BC109">
        <v>0.99545454545454548</v>
      </c>
    </row>
    <row r="110" spans="1:55" x14ac:dyDescent="0.4">
      <c r="A110" s="8">
        <v>0</v>
      </c>
      <c r="B110" s="8">
        <v>39</v>
      </c>
      <c r="C110" s="8">
        <v>4</v>
      </c>
      <c r="D110" s="8">
        <v>0</v>
      </c>
      <c r="E110" s="8">
        <v>0</v>
      </c>
      <c r="F110" s="8">
        <v>0</v>
      </c>
      <c r="G110" s="8">
        <v>0</v>
      </c>
      <c r="H110" s="8">
        <v>0</v>
      </c>
      <c r="I110" s="8">
        <v>0</v>
      </c>
      <c r="J110" s="8">
        <v>241</v>
      </c>
      <c r="K110" s="8">
        <v>105</v>
      </c>
      <c r="L110" s="8">
        <v>75</v>
      </c>
      <c r="M110" s="8">
        <v>26.12</v>
      </c>
      <c r="N110" s="8">
        <v>68</v>
      </c>
      <c r="O110" s="8">
        <v>87</v>
      </c>
      <c r="P110" s="8">
        <v>0</v>
      </c>
      <c r="BB110">
        <v>0.96171003717472114</v>
      </c>
      <c r="BC110">
        <v>0.99545454545454548</v>
      </c>
    </row>
    <row r="111" spans="1:55" x14ac:dyDescent="0.4">
      <c r="A111" s="8">
        <v>0</v>
      </c>
      <c r="B111" s="8">
        <v>46</v>
      </c>
      <c r="C111" s="8">
        <v>1</v>
      </c>
      <c r="D111" s="8">
        <v>1</v>
      </c>
      <c r="E111" s="8">
        <v>3</v>
      </c>
      <c r="F111" s="8">
        <v>0</v>
      </c>
      <c r="G111" s="8">
        <v>0</v>
      </c>
      <c r="H111" s="8">
        <v>0</v>
      </c>
      <c r="I111" s="8">
        <v>0</v>
      </c>
      <c r="J111" s="8">
        <v>237</v>
      </c>
      <c r="K111" s="8">
        <v>112</v>
      </c>
      <c r="L111" s="8">
        <v>70</v>
      </c>
      <c r="M111" s="8">
        <v>20.2</v>
      </c>
      <c r="N111" s="8">
        <v>75</v>
      </c>
      <c r="O111" s="8">
        <v>62</v>
      </c>
      <c r="P111" s="8">
        <v>0</v>
      </c>
      <c r="BB111">
        <v>0.96133828996282533</v>
      </c>
      <c r="BC111">
        <v>0.99545454545454548</v>
      </c>
    </row>
    <row r="112" spans="1:55" x14ac:dyDescent="0.4">
      <c r="A112" s="8">
        <v>1</v>
      </c>
      <c r="B112" s="8">
        <v>66</v>
      </c>
      <c r="C112" s="8">
        <v>3</v>
      </c>
      <c r="D112" s="8">
        <v>0</v>
      </c>
      <c r="E112" s="8">
        <v>0</v>
      </c>
      <c r="F112" s="8">
        <v>0</v>
      </c>
      <c r="G112" s="8">
        <v>0</v>
      </c>
      <c r="H112" s="8">
        <v>0</v>
      </c>
      <c r="I112" s="8">
        <v>0</v>
      </c>
      <c r="J112" s="8">
        <v>288</v>
      </c>
      <c r="K112" s="8">
        <v>109</v>
      </c>
      <c r="L112" s="8">
        <v>71</v>
      </c>
      <c r="M112" s="8">
        <v>29.29</v>
      </c>
      <c r="N112" s="8">
        <v>80</v>
      </c>
      <c r="O112" s="8">
        <v>80</v>
      </c>
      <c r="P112" s="8">
        <v>0</v>
      </c>
      <c r="BB112">
        <v>0.96096654275092941</v>
      </c>
      <c r="BC112">
        <v>0.99545454545454548</v>
      </c>
    </row>
    <row r="113" spans="1:55" x14ac:dyDescent="0.4">
      <c r="A113" s="8">
        <v>0</v>
      </c>
      <c r="B113" s="8">
        <v>55</v>
      </c>
      <c r="C113" s="8">
        <v>2</v>
      </c>
      <c r="D113" s="8">
        <v>0</v>
      </c>
      <c r="E113" s="8">
        <v>0</v>
      </c>
      <c r="F113" s="8">
        <v>0</v>
      </c>
      <c r="G113" s="8">
        <v>0</v>
      </c>
      <c r="H113" s="8">
        <v>1</v>
      </c>
      <c r="I113" s="8">
        <v>0</v>
      </c>
      <c r="J113" s="8">
        <v>183</v>
      </c>
      <c r="K113" s="8">
        <v>158</v>
      </c>
      <c r="L113" s="8">
        <v>86</v>
      </c>
      <c r="M113" s="8">
        <v>24.45</v>
      </c>
      <c r="N113" s="8">
        <v>70</v>
      </c>
      <c r="O113" s="8">
        <v>102</v>
      </c>
      <c r="P113" s="8">
        <v>0</v>
      </c>
      <c r="BB113">
        <v>0.96059479553903349</v>
      </c>
      <c r="BC113">
        <v>0.99545454545454548</v>
      </c>
    </row>
    <row r="114" spans="1:55" x14ac:dyDescent="0.4">
      <c r="A114" s="8">
        <v>1</v>
      </c>
      <c r="B114" s="8">
        <v>41</v>
      </c>
      <c r="C114" s="8">
        <v>2</v>
      </c>
      <c r="D114" s="8">
        <v>0</v>
      </c>
      <c r="E114" s="8">
        <v>0</v>
      </c>
      <c r="F114" s="8">
        <v>0</v>
      </c>
      <c r="G114" s="8">
        <v>0</v>
      </c>
      <c r="H114" s="8">
        <v>0</v>
      </c>
      <c r="I114" s="8">
        <v>0</v>
      </c>
      <c r="J114" s="8">
        <v>223</v>
      </c>
      <c r="K114" s="8">
        <v>112.5</v>
      </c>
      <c r="L114" s="8">
        <v>80</v>
      </c>
      <c r="M114" s="8">
        <v>29.44</v>
      </c>
      <c r="N114" s="8">
        <v>75</v>
      </c>
      <c r="O114" s="8">
        <v>58</v>
      </c>
      <c r="P114" s="8">
        <v>0</v>
      </c>
      <c r="BB114">
        <v>0.96022304832713756</v>
      </c>
      <c r="BC114">
        <v>0.99545454545454548</v>
      </c>
    </row>
    <row r="115" spans="1:55" x14ac:dyDescent="0.4">
      <c r="A115" s="8">
        <v>1</v>
      </c>
      <c r="B115" s="8">
        <v>44</v>
      </c>
      <c r="C115" s="8">
        <v>2</v>
      </c>
      <c r="D115" s="8">
        <v>0</v>
      </c>
      <c r="E115" s="8">
        <v>0</v>
      </c>
      <c r="F115" s="8">
        <v>0</v>
      </c>
      <c r="G115" s="8">
        <v>0</v>
      </c>
      <c r="H115" s="8">
        <v>0</v>
      </c>
      <c r="I115" s="8">
        <v>0</v>
      </c>
      <c r="J115" s="8">
        <v>244</v>
      </c>
      <c r="K115" s="8">
        <v>128</v>
      </c>
      <c r="L115" s="8">
        <v>77</v>
      </c>
      <c r="M115" s="8">
        <v>25.95</v>
      </c>
      <c r="N115" s="8">
        <v>75</v>
      </c>
      <c r="O115" s="8">
        <v>90</v>
      </c>
      <c r="P115" s="8">
        <v>0</v>
      </c>
      <c r="BB115">
        <v>0.95985130111524164</v>
      </c>
      <c r="BC115">
        <v>0.99545454545454548</v>
      </c>
    </row>
    <row r="116" spans="1:55" x14ac:dyDescent="0.4">
      <c r="A116" s="8">
        <v>1</v>
      </c>
      <c r="B116" s="8">
        <v>38</v>
      </c>
      <c r="C116" s="8">
        <v>4</v>
      </c>
      <c r="D116" s="8">
        <v>0</v>
      </c>
      <c r="E116" s="8">
        <v>0</v>
      </c>
      <c r="F116" s="8">
        <v>0</v>
      </c>
      <c r="G116" s="8">
        <v>0</v>
      </c>
      <c r="H116" s="8">
        <v>0</v>
      </c>
      <c r="I116" s="8">
        <v>0</v>
      </c>
      <c r="J116" s="8">
        <v>235</v>
      </c>
      <c r="K116" s="8">
        <v>118</v>
      </c>
      <c r="L116" s="8">
        <v>77</v>
      </c>
      <c r="M116" s="8">
        <v>25.87</v>
      </c>
      <c r="N116" s="8">
        <v>60</v>
      </c>
      <c r="O116" s="8">
        <v>82</v>
      </c>
      <c r="P116" s="8">
        <v>0</v>
      </c>
      <c r="BB116">
        <v>0.95947955390334572</v>
      </c>
      <c r="BC116">
        <v>0.99545454545454548</v>
      </c>
    </row>
    <row r="117" spans="1:55" x14ac:dyDescent="0.4">
      <c r="A117" s="8">
        <v>1</v>
      </c>
      <c r="B117" s="8">
        <v>43</v>
      </c>
      <c r="C117" s="8">
        <v>1</v>
      </c>
      <c r="D117" s="8">
        <v>1</v>
      </c>
      <c r="E117" s="8">
        <v>15</v>
      </c>
      <c r="F117" s="8">
        <v>0</v>
      </c>
      <c r="G117" s="8">
        <v>0</v>
      </c>
      <c r="H117" s="8">
        <v>0</v>
      </c>
      <c r="I117" s="8">
        <v>0</v>
      </c>
      <c r="J117" s="8">
        <v>210</v>
      </c>
      <c r="K117" s="8">
        <v>115</v>
      </c>
      <c r="L117" s="8">
        <v>77.5</v>
      </c>
      <c r="M117" s="8">
        <v>25.1</v>
      </c>
      <c r="N117" s="8">
        <v>70</v>
      </c>
      <c r="O117" s="8">
        <v>68</v>
      </c>
      <c r="P117" s="8">
        <v>0</v>
      </c>
      <c r="BB117">
        <v>0.95910780669144979</v>
      </c>
      <c r="BC117">
        <v>0.99545454545454548</v>
      </c>
    </row>
    <row r="118" spans="1:55" x14ac:dyDescent="0.4">
      <c r="A118" s="8">
        <v>0</v>
      </c>
      <c r="B118" s="8">
        <v>41</v>
      </c>
      <c r="C118" s="8">
        <v>2</v>
      </c>
      <c r="D118" s="8">
        <v>0</v>
      </c>
      <c r="E118" s="8">
        <v>0</v>
      </c>
      <c r="F118" s="8">
        <v>0</v>
      </c>
      <c r="G118" s="8">
        <v>0</v>
      </c>
      <c r="H118" s="8">
        <v>0</v>
      </c>
      <c r="I118" s="8">
        <v>0</v>
      </c>
      <c r="J118" s="8">
        <v>213</v>
      </c>
      <c r="K118" s="8">
        <v>112</v>
      </c>
      <c r="L118" s="8">
        <v>73</v>
      </c>
      <c r="M118" s="8">
        <v>24.81</v>
      </c>
      <c r="N118" s="8">
        <v>62</v>
      </c>
      <c r="O118" s="8">
        <v>74</v>
      </c>
      <c r="P118" s="8">
        <v>0</v>
      </c>
      <c r="BB118">
        <v>0.95873605947955387</v>
      </c>
      <c r="BC118">
        <v>0.99545454545454548</v>
      </c>
    </row>
    <row r="119" spans="1:55" x14ac:dyDescent="0.4">
      <c r="A119" s="8">
        <v>1</v>
      </c>
      <c r="B119" s="8">
        <v>53</v>
      </c>
      <c r="C119" s="8">
        <v>1</v>
      </c>
      <c r="D119" s="8">
        <v>1</v>
      </c>
      <c r="E119" s="8">
        <v>30</v>
      </c>
      <c r="F119" s="8">
        <v>0</v>
      </c>
      <c r="G119" s="8">
        <v>0</v>
      </c>
      <c r="H119" s="8">
        <v>0</v>
      </c>
      <c r="I119" s="8">
        <v>0</v>
      </c>
      <c r="J119" s="8">
        <v>244</v>
      </c>
      <c r="K119" s="8">
        <v>106</v>
      </c>
      <c r="L119" s="8">
        <v>67.5</v>
      </c>
      <c r="M119" s="8">
        <v>21.84</v>
      </c>
      <c r="N119" s="8">
        <v>88</v>
      </c>
      <c r="O119" s="8">
        <v>65</v>
      </c>
      <c r="P119" s="8">
        <v>0</v>
      </c>
      <c r="BB119">
        <v>0.95836431226765795</v>
      </c>
      <c r="BC119">
        <v>0.99545454545454548</v>
      </c>
    </row>
    <row r="120" spans="1:55" x14ac:dyDescent="0.4">
      <c r="A120" s="8">
        <v>1</v>
      </c>
      <c r="B120" s="8">
        <v>43</v>
      </c>
      <c r="C120" s="8">
        <v>4</v>
      </c>
      <c r="D120" s="8">
        <v>1</v>
      </c>
      <c r="E120" s="10">
        <v>0</v>
      </c>
      <c r="F120" s="8">
        <v>0</v>
      </c>
      <c r="G120" s="8">
        <v>0</v>
      </c>
      <c r="H120" s="8">
        <v>0</v>
      </c>
      <c r="I120" s="8">
        <v>0</v>
      </c>
      <c r="J120" s="8">
        <v>222</v>
      </c>
      <c r="K120" s="8">
        <v>109.5</v>
      </c>
      <c r="L120" s="8">
        <v>69</v>
      </c>
      <c r="M120" s="8">
        <v>25.5</v>
      </c>
      <c r="N120" s="8">
        <v>75</v>
      </c>
      <c r="O120" s="10">
        <v>82</v>
      </c>
      <c r="P120" s="8">
        <v>0</v>
      </c>
      <c r="BB120">
        <v>0.95799256505576214</v>
      </c>
      <c r="BC120">
        <v>0.99545454545454548</v>
      </c>
    </row>
    <row r="121" spans="1:55" x14ac:dyDescent="0.4">
      <c r="A121" s="8">
        <v>1</v>
      </c>
      <c r="B121" s="8">
        <v>59</v>
      </c>
      <c r="C121" s="8">
        <v>2</v>
      </c>
      <c r="D121" s="8">
        <v>1</v>
      </c>
      <c r="E121" s="8">
        <v>30</v>
      </c>
      <c r="F121" s="8">
        <v>0</v>
      </c>
      <c r="G121" s="8">
        <v>0</v>
      </c>
      <c r="H121" s="8">
        <v>0</v>
      </c>
      <c r="I121" s="8">
        <v>0</v>
      </c>
      <c r="J121" s="8">
        <v>303</v>
      </c>
      <c r="K121" s="8">
        <v>134</v>
      </c>
      <c r="L121" s="8">
        <v>89</v>
      </c>
      <c r="M121" s="8">
        <v>24.07</v>
      </c>
      <c r="N121" s="8">
        <v>78</v>
      </c>
      <c r="O121" s="8">
        <v>75</v>
      </c>
      <c r="P121" s="8">
        <v>0</v>
      </c>
      <c r="BB121">
        <v>0.95762081784386621</v>
      </c>
      <c r="BC121">
        <v>0.99545454545454548</v>
      </c>
    </row>
    <row r="122" spans="1:55" x14ac:dyDescent="0.4">
      <c r="A122" s="8">
        <v>0</v>
      </c>
      <c r="B122" s="8">
        <v>56</v>
      </c>
      <c r="C122" s="8">
        <v>2</v>
      </c>
      <c r="D122" s="8">
        <v>1</v>
      </c>
      <c r="E122" s="8">
        <v>20</v>
      </c>
      <c r="F122" s="8">
        <v>0</v>
      </c>
      <c r="G122" s="8">
        <v>0</v>
      </c>
      <c r="H122" s="8">
        <v>0</v>
      </c>
      <c r="I122" s="8">
        <v>0</v>
      </c>
      <c r="J122" s="8">
        <v>246</v>
      </c>
      <c r="K122" s="8">
        <v>128</v>
      </c>
      <c r="L122" s="8">
        <v>64</v>
      </c>
      <c r="M122" s="8">
        <v>25.54</v>
      </c>
      <c r="N122" s="8">
        <v>92</v>
      </c>
      <c r="O122" s="8">
        <v>92</v>
      </c>
      <c r="P122" s="8">
        <v>0</v>
      </c>
      <c r="BB122">
        <v>0.95724907063197029</v>
      </c>
      <c r="BC122">
        <v>0.99545454545454548</v>
      </c>
    </row>
    <row r="123" spans="1:55" x14ac:dyDescent="0.4">
      <c r="A123" s="8">
        <v>0</v>
      </c>
      <c r="B123" s="8">
        <v>50</v>
      </c>
      <c r="C123" s="8">
        <v>3</v>
      </c>
      <c r="D123" s="8">
        <v>1</v>
      </c>
      <c r="E123" s="8">
        <v>15</v>
      </c>
      <c r="F123" s="8">
        <v>0</v>
      </c>
      <c r="G123" s="8">
        <v>0</v>
      </c>
      <c r="H123" s="8">
        <v>0</v>
      </c>
      <c r="I123" s="8">
        <v>0</v>
      </c>
      <c r="J123" s="8">
        <v>150</v>
      </c>
      <c r="K123" s="8">
        <v>121</v>
      </c>
      <c r="L123" s="8">
        <v>84</v>
      </c>
      <c r="M123" s="8">
        <v>28.69</v>
      </c>
      <c r="N123" s="8">
        <v>75</v>
      </c>
      <c r="O123" s="8">
        <v>88</v>
      </c>
      <c r="P123" s="8">
        <v>0</v>
      </c>
      <c r="BB123">
        <v>0.95687732342007437</v>
      </c>
      <c r="BC123">
        <v>0.99545454545454548</v>
      </c>
    </row>
    <row r="124" spans="1:55" x14ac:dyDescent="0.4">
      <c r="A124" s="8">
        <v>1</v>
      </c>
      <c r="B124" s="8">
        <v>46</v>
      </c>
      <c r="C124" s="8">
        <v>1</v>
      </c>
      <c r="D124" s="8">
        <v>1</v>
      </c>
      <c r="E124" s="8">
        <v>30</v>
      </c>
      <c r="F124" s="8">
        <v>0</v>
      </c>
      <c r="G124" s="8">
        <v>0</v>
      </c>
      <c r="H124" s="8">
        <v>0</v>
      </c>
      <c r="I124" s="8">
        <v>0</v>
      </c>
      <c r="J124" s="8">
        <v>270</v>
      </c>
      <c r="K124" s="8">
        <v>131</v>
      </c>
      <c r="L124" s="8">
        <v>81</v>
      </c>
      <c r="M124" s="8">
        <v>26.4</v>
      </c>
      <c r="N124" s="8">
        <v>75</v>
      </c>
      <c r="O124" s="8">
        <v>83</v>
      </c>
      <c r="P124" s="8">
        <v>0</v>
      </c>
      <c r="BB124">
        <v>0.95650557620817844</v>
      </c>
      <c r="BC124">
        <v>0.99545454545454548</v>
      </c>
    </row>
    <row r="125" spans="1:55" x14ac:dyDescent="0.4">
      <c r="A125" s="8">
        <v>0</v>
      </c>
      <c r="B125" s="8">
        <v>43</v>
      </c>
      <c r="C125" s="8">
        <v>2</v>
      </c>
      <c r="D125" s="8">
        <v>0</v>
      </c>
      <c r="E125" s="8">
        <v>0</v>
      </c>
      <c r="F125" s="8">
        <v>0</v>
      </c>
      <c r="G125" s="8">
        <v>0</v>
      </c>
      <c r="H125" s="8">
        <v>0</v>
      </c>
      <c r="I125" s="8">
        <v>0</v>
      </c>
      <c r="J125" s="8">
        <v>266</v>
      </c>
      <c r="K125" s="8">
        <v>131</v>
      </c>
      <c r="L125" s="8">
        <v>81</v>
      </c>
      <c r="M125" s="8">
        <v>24.03</v>
      </c>
      <c r="N125" s="8">
        <v>100</v>
      </c>
      <c r="O125" s="8">
        <v>94</v>
      </c>
      <c r="P125" s="8">
        <v>0</v>
      </c>
      <c r="BB125">
        <v>0.95613382899628252</v>
      </c>
      <c r="BC125">
        <v>0.99545454545454548</v>
      </c>
    </row>
    <row r="126" spans="1:55" x14ac:dyDescent="0.4">
      <c r="A126" s="8">
        <v>1</v>
      </c>
      <c r="B126" s="8">
        <v>61</v>
      </c>
      <c r="C126" s="8">
        <v>2</v>
      </c>
      <c r="D126" s="8">
        <v>0</v>
      </c>
      <c r="E126" s="8">
        <v>0</v>
      </c>
      <c r="F126" s="8">
        <v>0</v>
      </c>
      <c r="G126" s="8">
        <v>0</v>
      </c>
      <c r="H126" s="8">
        <v>0</v>
      </c>
      <c r="I126" s="8">
        <v>0</v>
      </c>
      <c r="J126" s="8">
        <v>246</v>
      </c>
      <c r="K126" s="8">
        <v>124</v>
      </c>
      <c r="L126" s="8">
        <v>70</v>
      </c>
      <c r="M126" s="8">
        <v>25.63</v>
      </c>
      <c r="N126" s="8">
        <v>55</v>
      </c>
      <c r="O126" s="8">
        <v>78</v>
      </c>
      <c r="P126" s="8">
        <v>1</v>
      </c>
      <c r="BB126">
        <v>0.9557620817843866</v>
      </c>
      <c r="BC126">
        <v>0.99545454545454548</v>
      </c>
    </row>
    <row r="127" spans="1:55" x14ac:dyDescent="0.4">
      <c r="A127" s="8">
        <v>0</v>
      </c>
      <c r="B127" s="8">
        <v>41</v>
      </c>
      <c r="C127" s="8">
        <v>3</v>
      </c>
      <c r="D127" s="8">
        <v>1</v>
      </c>
      <c r="E127" s="8">
        <v>30</v>
      </c>
      <c r="F127" s="8">
        <v>0</v>
      </c>
      <c r="G127" s="8">
        <v>0</v>
      </c>
      <c r="H127" s="8">
        <v>1</v>
      </c>
      <c r="I127" s="8">
        <v>0</v>
      </c>
      <c r="J127" s="8">
        <v>187</v>
      </c>
      <c r="K127" s="8">
        <v>154</v>
      </c>
      <c r="L127" s="8">
        <v>100</v>
      </c>
      <c r="M127" s="8">
        <v>20.5</v>
      </c>
      <c r="N127" s="8">
        <v>66</v>
      </c>
      <c r="O127" s="8">
        <v>78</v>
      </c>
      <c r="P127" s="8">
        <v>1</v>
      </c>
      <c r="BB127">
        <v>0.95539033457249067</v>
      </c>
      <c r="BC127">
        <v>0.99545454545454548</v>
      </c>
    </row>
    <row r="128" spans="1:55" x14ac:dyDescent="0.4">
      <c r="A128" s="8">
        <v>1</v>
      </c>
      <c r="B128" s="8">
        <v>49</v>
      </c>
      <c r="C128" s="8">
        <v>4</v>
      </c>
      <c r="D128" s="8">
        <v>1</v>
      </c>
      <c r="E128" s="10">
        <v>0</v>
      </c>
      <c r="F128" s="8">
        <v>0</v>
      </c>
      <c r="G128" s="8">
        <v>0</v>
      </c>
      <c r="H128" s="8">
        <v>0</v>
      </c>
      <c r="I128" s="8">
        <v>0</v>
      </c>
      <c r="J128" s="8">
        <v>256</v>
      </c>
      <c r="K128" s="8">
        <v>127.5</v>
      </c>
      <c r="L128" s="8">
        <v>81.5</v>
      </c>
      <c r="M128" s="8">
        <v>28.21</v>
      </c>
      <c r="N128" s="8">
        <v>93</v>
      </c>
      <c r="O128" s="8">
        <v>85</v>
      </c>
      <c r="P128" s="8">
        <v>1</v>
      </c>
      <c r="BB128">
        <v>0.95501858736059475</v>
      </c>
      <c r="BC128">
        <v>0.99545454545454548</v>
      </c>
    </row>
    <row r="129" spans="1:55" x14ac:dyDescent="0.4">
      <c r="A129" s="8">
        <v>0</v>
      </c>
      <c r="B129" s="8">
        <v>55</v>
      </c>
      <c r="C129" s="8">
        <v>1</v>
      </c>
      <c r="D129" s="8">
        <v>0</v>
      </c>
      <c r="E129" s="8">
        <v>0</v>
      </c>
      <c r="F129" s="8">
        <v>0</v>
      </c>
      <c r="G129" s="8">
        <v>0</v>
      </c>
      <c r="H129" s="8">
        <v>0</v>
      </c>
      <c r="I129" s="8">
        <v>0</v>
      </c>
      <c r="J129" s="8">
        <v>286</v>
      </c>
      <c r="K129" s="8">
        <v>138</v>
      </c>
      <c r="L129" s="8">
        <v>82</v>
      </c>
      <c r="M129" s="8">
        <v>24.27</v>
      </c>
      <c r="N129" s="8">
        <v>80</v>
      </c>
      <c r="O129" s="8">
        <v>90</v>
      </c>
      <c r="P129" s="8">
        <v>1</v>
      </c>
      <c r="BB129">
        <v>0.95464684014869894</v>
      </c>
      <c r="BC129">
        <v>0.99545454545454548</v>
      </c>
    </row>
    <row r="130" spans="1:55" x14ac:dyDescent="0.4">
      <c r="A130" s="8">
        <v>1</v>
      </c>
      <c r="B130" s="8">
        <v>43</v>
      </c>
      <c r="C130" s="8">
        <v>1</v>
      </c>
      <c r="D130" s="8">
        <v>1</v>
      </c>
      <c r="E130" s="8">
        <v>40</v>
      </c>
      <c r="F130" s="8">
        <v>0</v>
      </c>
      <c r="G130" s="8">
        <v>0</v>
      </c>
      <c r="H130" s="8">
        <v>0</v>
      </c>
      <c r="I130" s="8">
        <v>0</v>
      </c>
      <c r="J130" s="8">
        <v>240</v>
      </c>
      <c r="K130" s="8">
        <v>100</v>
      </c>
      <c r="L130" s="8">
        <v>72.5</v>
      </c>
      <c r="M130" s="8">
        <v>24.3</v>
      </c>
      <c r="N130" s="8">
        <v>70</v>
      </c>
      <c r="O130" s="8">
        <v>65</v>
      </c>
      <c r="P130" s="8">
        <v>0</v>
      </c>
      <c r="BB130">
        <v>0.95427509293680302</v>
      </c>
      <c r="BC130">
        <v>0.99545454545454548</v>
      </c>
    </row>
    <row r="131" spans="1:55" x14ac:dyDescent="0.4">
      <c r="A131" s="8">
        <v>1</v>
      </c>
      <c r="B131" s="8">
        <v>40</v>
      </c>
      <c r="C131" s="8">
        <v>3</v>
      </c>
      <c r="D131" s="8">
        <v>0</v>
      </c>
      <c r="E131" s="8">
        <v>0</v>
      </c>
      <c r="F131" s="8">
        <v>0</v>
      </c>
      <c r="G131" s="8">
        <v>0</v>
      </c>
      <c r="H131" s="8">
        <v>0</v>
      </c>
      <c r="I131" s="8">
        <v>0</v>
      </c>
      <c r="J131" s="8">
        <v>154</v>
      </c>
      <c r="K131" s="8">
        <v>117.5</v>
      </c>
      <c r="L131" s="8">
        <v>72.5</v>
      </c>
      <c r="M131" s="8">
        <v>26.82</v>
      </c>
      <c r="N131" s="8">
        <v>80</v>
      </c>
      <c r="O131" s="8">
        <v>87</v>
      </c>
      <c r="P131" s="8">
        <v>0</v>
      </c>
      <c r="BB131">
        <v>0.95390334572490709</v>
      </c>
      <c r="BC131">
        <v>0.99545454545454548</v>
      </c>
    </row>
    <row r="132" spans="1:55" x14ac:dyDescent="0.4">
      <c r="A132" s="8">
        <v>0</v>
      </c>
      <c r="B132" s="8">
        <v>56</v>
      </c>
      <c r="C132" s="8">
        <v>1</v>
      </c>
      <c r="D132" s="8">
        <v>1</v>
      </c>
      <c r="E132" s="8">
        <v>3</v>
      </c>
      <c r="F132" s="8">
        <v>0</v>
      </c>
      <c r="G132" s="8">
        <v>0</v>
      </c>
      <c r="H132" s="8">
        <v>1</v>
      </c>
      <c r="I132" s="8">
        <v>0</v>
      </c>
      <c r="J132" s="8">
        <v>279</v>
      </c>
      <c r="K132" s="8">
        <v>136</v>
      </c>
      <c r="L132" s="8">
        <v>94</v>
      </c>
      <c r="M132" s="8">
        <v>32.99</v>
      </c>
      <c r="N132" s="8">
        <v>50</v>
      </c>
      <c r="O132" s="8">
        <v>102</v>
      </c>
      <c r="P132" s="8">
        <v>0</v>
      </c>
      <c r="BB132">
        <v>0.95353159851301117</v>
      </c>
      <c r="BC132">
        <v>0.99545454545454548</v>
      </c>
    </row>
    <row r="133" spans="1:55" x14ac:dyDescent="0.4">
      <c r="A133" s="8">
        <v>1</v>
      </c>
      <c r="B133" s="8">
        <v>48</v>
      </c>
      <c r="C133" s="8">
        <v>4</v>
      </c>
      <c r="D133" s="8">
        <v>0</v>
      </c>
      <c r="E133" s="8">
        <v>0</v>
      </c>
      <c r="F133" s="8">
        <v>0</v>
      </c>
      <c r="G133" s="8">
        <v>0</v>
      </c>
      <c r="H133" s="8">
        <v>1</v>
      </c>
      <c r="I133" s="8">
        <v>0</v>
      </c>
      <c r="J133" s="8">
        <v>293</v>
      </c>
      <c r="K133" s="8">
        <v>149</v>
      </c>
      <c r="L133" s="8">
        <v>100</v>
      </c>
      <c r="M133" s="8">
        <v>31.61</v>
      </c>
      <c r="N133" s="8">
        <v>87</v>
      </c>
      <c r="O133" s="8">
        <v>76</v>
      </c>
      <c r="P133" s="8">
        <v>1</v>
      </c>
      <c r="BB133">
        <v>0.95315985130111525</v>
      </c>
      <c r="BC133">
        <v>0.99545454545454548</v>
      </c>
    </row>
    <row r="134" spans="1:55" x14ac:dyDescent="0.4">
      <c r="A134" s="8">
        <v>0</v>
      </c>
      <c r="B134" s="8">
        <v>59</v>
      </c>
      <c r="C134" s="8">
        <v>1</v>
      </c>
      <c r="D134" s="8">
        <v>1</v>
      </c>
      <c r="E134" s="8">
        <v>1</v>
      </c>
      <c r="F134" s="8">
        <v>0</v>
      </c>
      <c r="G134" s="8">
        <v>0</v>
      </c>
      <c r="H134" s="8">
        <v>1</v>
      </c>
      <c r="I134" s="8">
        <v>0</v>
      </c>
      <c r="J134" s="8">
        <v>259</v>
      </c>
      <c r="K134" s="8">
        <v>141</v>
      </c>
      <c r="L134" s="8">
        <v>86</v>
      </c>
      <c r="M134" s="8">
        <v>25.97</v>
      </c>
      <c r="N134" s="8">
        <v>70</v>
      </c>
      <c r="O134" s="8">
        <v>86</v>
      </c>
      <c r="P134" s="8">
        <v>0</v>
      </c>
      <c r="BB134">
        <v>0.95278810408921932</v>
      </c>
      <c r="BC134">
        <v>0.99545454545454548</v>
      </c>
    </row>
    <row r="135" spans="1:55" x14ac:dyDescent="0.4">
      <c r="A135" s="8">
        <v>0</v>
      </c>
      <c r="B135" s="8">
        <v>47</v>
      </c>
      <c r="C135" s="8">
        <v>3</v>
      </c>
      <c r="D135" s="8">
        <v>0</v>
      </c>
      <c r="E135" s="8">
        <v>0</v>
      </c>
      <c r="F135" s="8">
        <v>0</v>
      </c>
      <c r="G135" s="8">
        <v>0</v>
      </c>
      <c r="H135" s="8">
        <v>1</v>
      </c>
      <c r="I135" s="8">
        <v>0</v>
      </c>
      <c r="J135" s="8">
        <v>219</v>
      </c>
      <c r="K135" s="8">
        <v>153</v>
      </c>
      <c r="L135" s="8">
        <v>98</v>
      </c>
      <c r="M135" s="8">
        <v>22.02</v>
      </c>
      <c r="N135" s="8">
        <v>80</v>
      </c>
      <c r="O135" s="8">
        <v>92</v>
      </c>
      <c r="P135" s="8">
        <v>0</v>
      </c>
      <c r="BB135">
        <v>0.9524163568773234</v>
      </c>
      <c r="BC135">
        <v>0.99545454545454548</v>
      </c>
    </row>
    <row r="136" spans="1:55" x14ac:dyDescent="0.4">
      <c r="A136" s="8">
        <v>1</v>
      </c>
      <c r="B136" s="8">
        <v>64</v>
      </c>
      <c r="C136" s="8">
        <v>4</v>
      </c>
      <c r="D136" s="8">
        <v>0</v>
      </c>
      <c r="E136" s="8">
        <v>0</v>
      </c>
      <c r="F136" s="8">
        <v>0</v>
      </c>
      <c r="G136" s="8">
        <v>0</v>
      </c>
      <c r="H136" s="8">
        <v>0</v>
      </c>
      <c r="I136" s="8">
        <v>0</v>
      </c>
      <c r="J136" s="8">
        <v>210</v>
      </c>
      <c r="K136" s="8">
        <v>123</v>
      </c>
      <c r="L136" s="8">
        <v>81</v>
      </c>
      <c r="M136" s="8">
        <v>26.49</v>
      </c>
      <c r="N136" s="8">
        <v>60</v>
      </c>
      <c r="O136" s="8">
        <v>75</v>
      </c>
      <c r="P136" s="8">
        <v>1</v>
      </c>
      <c r="BB136">
        <v>0.95204460966542748</v>
      </c>
      <c r="BC136">
        <v>0.99545454545454548</v>
      </c>
    </row>
    <row r="137" spans="1:55" x14ac:dyDescent="0.4">
      <c r="A137" s="8">
        <v>0</v>
      </c>
      <c r="B137" s="8">
        <v>54</v>
      </c>
      <c r="C137" s="8">
        <v>1</v>
      </c>
      <c r="D137" s="8">
        <v>0</v>
      </c>
      <c r="E137" s="8">
        <v>0</v>
      </c>
      <c r="F137" s="8">
        <v>0</v>
      </c>
      <c r="G137" s="8">
        <v>0</v>
      </c>
      <c r="H137" s="8">
        <v>1</v>
      </c>
      <c r="I137" s="8">
        <v>0</v>
      </c>
      <c r="J137" s="8">
        <v>230</v>
      </c>
      <c r="K137" s="8">
        <v>180.5</v>
      </c>
      <c r="L137" s="8">
        <v>106.5</v>
      </c>
      <c r="M137" s="8">
        <v>28.92</v>
      </c>
      <c r="N137" s="8">
        <v>72</v>
      </c>
      <c r="O137" s="8">
        <v>64</v>
      </c>
      <c r="P137" s="8">
        <v>0</v>
      </c>
      <c r="BB137">
        <v>0.95167286245353155</v>
      </c>
      <c r="BC137">
        <v>0.99545454545454548</v>
      </c>
    </row>
    <row r="138" spans="1:55" x14ac:dyDescent="0.4">
      <c r="A138" s="8">
        <v>0</v>
      </c>
      <c r="B138" s="8">
        <v>64</v>
      </c>
      <c r="C138" s="8">
        <v>1</v>
      </c>
      <c r="D138" s="8">
        <v>0</v>
      </c>
      <c r="E138" s="8">
        <v>0</v>
      </c>
      <c r="F138" s="8">
        <v>0</v>
      </c>
      <c r="G138" s="8">
        <v>0</v>
      </c>
      <c r="H138" s="8">
        <v>0</v>
      </c>
      <c r="I138" s="8">
        <v>0</v>
      </c>
      <c r="J138" s="8">
        <v>320</v>
      </c>
      <c r="K138" s="8">
        <v>130</v>
      </c>
      <c r="L138" s="8">
        <v>77</v>
      </c>
      <c r="M138" s="8">
        <v>26.24</v>
      </c>
      <c r="N138" s="8">
        <v>70</v>
      </c>
      <c r="O138" s="8">
        <v>74</v>
      </c>
      <c r="P138" s="8">
        <v>0</v>
      </c>
      <c r="BB138">
        <v>0.95130111524163574</v>
      </c>
      <c r="BC138">
        <v>0.99545454545454548</v>
      </c>
    </row>
    <row r="139" spans="1:55" x14ac:dyDescent="0.4">
      <c r="A139" s="8">
        <v>0</v>
      </c>
      <c r="B139" s="8">
        <v>61</v>
      </c>
      <c r="C139" s="8">
        <v>1</v>
      </c>
      <c r="D139" s="8">
        <v>0</v>
      </c>
      <c r="E139" s="8">
        <v>0</v>
      </c>
      <c r="F139" s="8">
        <v>0</v>
      </c>
      <c r="G139" s="8">
        <v>0</v>
      </c>
      <c r="H139" s="8">
        <v>0</v>
      </c>
      <c r="I139" s="8">
        <v>0</v>
      </c>
      <c r="J139" s="8">
        <v>220</v>
      </c>
      <c r="K139" s="8">
        <v>142</v>
      </c>
      <c r="L139" s="8">
        <v>93</v>
      </c>
      <c r="M139" s="8">
        <v>23.37</v>
      </c>
      <c r="N139" s="8">
        <v>80</v>
      </c>
      <c r="O139" s="8">
        <v>79</v>
      </c>
      <c r="P139" s="8">
        <v>0</v>
      </c>
      <c r="BB139">
        <v>0.95092936802973982</v>
      </c>
      <c r="BC139">
        <v>0.99545454545454548</v>
      </c>
    </row>
    <row r="140" spans="1:55" x14ac:dyDescent="0.4">
      <c r="A140" s="8">
        <v>0</v>
      </c>
      <c r="B140" s="8">
        <v>61</v>
      </c>
      <c r="C140" s="8">
        <v>1</v>
      </c>
      <c r="D140" s="8">
        <v>0</v>
      </c>
      <c r="E140" s="8">
        <v>0</v>
      </c>
      <c r="F140" s="8">
        <v>0</v>
      </c>
      <c r="G140" s="8">
        <v>0</v>
      </c>
      <c r="H140" s="8">
        <v>0</v>
      </c>
      <c r="I140" s="8">
        <v>0</v>
      </c>
      <c r="J140" s="8">
        <v>312</v>
      </c>
      <c r="K140" s="8">
        <v>136.5</v>
      </c>
      <c r="L140" s="8">
        <v>76</v>
      </c>
      <c r="M140" s="8">
        <v>31.13</v>
      </c>
      <c r="N140" s="8">
        <v>71</v>
      </c>
      <c r="O140" s="8">
        <v>85</v>
      </c>
      <c r="P140" s="8">
        <v>1</v>
      </c>
      <c r="BB140">
        <v>0.9505576208178439</v>
      </c>
      <c r="BC140">
        <v>0.99545454545454548</v>
      </c>
    </row>
    <row r="141" spans="1:55" x14ac:dyDescent="0.4">
      <c r="A141" s="8">
        <v>0</v>
      </c>
      <c r="B141" s="8">
        <v>66</v>
      </c>
      <c r="C141" s="8">
        <v>1</v>
      </c>
      <c r="D141" s="8">
        <v>0</v>
      </c>
      <c r="E141" s="8">
        <v>0</v>
      </c>
      <c r="F141" s="8">
        <v>0</v>
      </c>
      <c r="G141" s="8">
        <v>0</v>
      </c>
      <c r="H141" s="8">
        <v>1</v>
      </c>
      <c r="I141" s="8">
        <v>0</v>
      </c>
      <c r="J141" s="8">
        <v>214</v>
      </c>
      <c r="K141" s="8">
        <v>212</v>
      </c>
      <c r="L141" s="8">
        <v>104</v>
      </c>
      <c r="M141" s="8">
        <v>25.32</v>
      </c>
      <c r="N141" s="8">
        <v>57</v>
      </c>
      <c r="O141" s="8">
        <v>84</v>
      </c>
      <c r="P141" s="8">
        <v>1</v>
      </c>
      <c r="BB141">
        <v>0.95018587360594797</v>
      </c>
      <c r="BC141">
        <v>0.99545454545454548</v>
      </c>
    </row>
    <row r="142" spans="1:55" x14ac:dyDescent="0.4">
      <c r="A142" s="8">
        <v>0</v>
      </c>
      <c r="B142" s="8">
        <v>38</v>
      </c>
      <c r="C142" s="8">
        <v>3</v>
      </c>
      <c r="D142" s="8">
        <v>1</v>
      </c>
      <c r="E142" s="8">
        <v>3</v>
      </c>
      <c r="F142" s="8">
        <v>1</v>
      </c>
      <c r="G142" s="8">
        <v>0</v>
      </c>
      <c r="H142" s="8">
        <v>1</v>
      </c>
      <c r="I142" s="8">
        <v>0</v>
      </c>
      <c r="J142" s="10">
        <v>237</v>
      </c>
      <c r="K142" s="8">
        <v>125</v>
      </c>
      <c r="L142" s="8">
        <v>80</v>
      </c>
      <c r="M142" s="8">
        <v>22.79</v>
      </c>
      <c r="N142" s="8">
        <v>98</v>
      </c>
      <c r="O142" s="10">
        <v>82</v>
      </c>
      <c r="P142" s="8">
        <v>0</v>
      </c>
      <c r="BB142">
        <v>0.94981412639405205</v>
      </c>
      <c r="BC142">
        <v>0.99545454545454548</v>
      </c>
    </row>
    <row r="143" spans="1:55" x14ac:dyDescent="0.4">
      <c r="A143" s="8">
        <v>1</v>
      </c>
      <c r="B143" s="8">
        <v>39</v>
      </c>
      <c r="C143" s="8">
        <v>1</v>
      </c>
      <c r="D143" s="8">
        <v>1</v>
      </c>
      <c r="E143" s="8">
        <v>40</v>
      </c>
      <c r="F143" s="8">
        <v>0</v>
      </c>
      <c r="G143" s="8">
        <v>0</v>
      </c>
      <c r="H143" s="8">
        <v>0</v>
      </c>
      <c r="I143" s="8">
        <v>0</v>
      </c>
      <c r="J143" s="8">
        <v>209</v>
      </c>
      <c r="K143" s="8">
        <v>134</v>
      </c>
      <c r="L143" s="8">
        <v>82</v>
      </c>
      <c r="M143" s="8">
        <v>28.34</v>
      </c>
      <c r="N143" s="8">
        <v>70</v>
      </c>
      <c r="O143" s="8">
        <v>75</v>
      </c>
      <c r="P143" s="8">
        <v>0</v>
      </c>
      <c r="BB143">
        <v>0.94944237918215613</v>
      </c>
      <c r="BC143">
        <v>0.99545454545454548</v>
      </c>
    </row>
    <row r="144" spans="1:55" x14ac:dyDescent="0.4">
      <c r="A144" s="8">
        <v>0</v>
      </c>
      <c r="B144" s="8">
        <v>58</v>
      </c>
      <c r="C144" s="8">
        <v>2</v>
      </c>
      <c r="D144" s="8">
        <v>0</v>
      </c>
      <c r="E144" s="8">
        <v>0</v>
      </c>
      <c r="F144" s="8">
        <v>0</v>
      </c>
      <c r="G144" s="8">
        <v>0</v>
      </c>
      <c r="H144" s="8">
        <v>1</v>
      </c>
      <c r="I144" s="8">
        <v>0</v>
      </c>
      <c r="J144" s="8">
        <v>195</v>
      </c>
      <c r="K144" s="8">
        <v>153</v>
      </c>
      <c r="L144" s="8">
        <v>80.5</v>
      </c>
      <c r="M144" s="8">
        <v>23.36</v>
      </c>
      <c r="N144" s="8">
        <v>60</v>
      </c>
      <c r="O144" s="8">
        <v>73</v>
      </c>
      <c r="P144" s="8">
        <v>0</v>
      </c>
      <c r="BB144">
        <v>0.9490706319702602</v>
      </c>
      <c r="BC144">
        <v>0.99545454545454548</v>
      </c>
    </row>
    <row r="145" spans="1:55" x14ac:dyDescent="0.4">
      <c r="A145" s="8">
        <v>0</v>
      </c>
      <c r="B145" s="8">
        <v>49</v>
      </c>
      <c r="C145" s="8">
        <v>1</v>
      </c>
      <c r="D145" s="8">
        <v>0</v>
      </c>
      <c r="E145" s="8">
        <v>0</v>
      </c>
      <c r="F145" s="8">
        <v>0</v>
      </c>
      <c r="G145" s="8">
        <v>0</v>
      </c>
      <c r="H145" s="8">
        <v>1</v>
      </c>
      <c r="I145" s="8">
        <v>0</v>
      </c>
      <c r="J145" s="8">
        <v>265</v>
      </c>
      <c r="K145" s="8">
        <v>150</v>
      </c>
      <c r="L145" s="8">
        <v>77.5</v>
      </c>
      <c r="M145" s="8">
        <v>21.83</v>
      </c>
      <c r="N145" s="8">
        <v>96</v>
      </c>
      <c r="O145" s="8">
        <v>107</v>
      </c>
      <c r="P145" s="8">
        <v>0</v>
      </c>
      <c r="BB145">
        <v>0.94869888475836428</v>
      </c>
      <c r="BC145">
        <v>0.99545454545454548</v>
      </c>
    </row>
    <row r="146" spans="1:55" x14ac:dyDescent="0.4">
      <c r="A146" s="8">
        <v>0</v>
      </c>
      <c r="B146" s="8">
        <v>49</v>
      </c>
      <c r="C146" s="8">
        <v>3</v>
      </c>
      <c r="D146" s="8">
        <v>0</v>
      </c>
      <c r="E146" s="8">
        <v>0</v>
      </c>
      <c r="F146" s="8">
        <v>1</v>
      </c>
      <c r="G146" s="8">
        <v>0</v>
      </c>
      <c r="H146" s="8">
        <v>1</v>
      </c>
      <c r="I146" s="8">
        <v>0</v>
      </c>
      <c r="J146" s="8">
        <v>254</v>
      </c>
      <c r="K146" s="8">
        <v>191</v>
      </c>
      <c r="L146" s="8">
        <v>124.5</v>
      </c>
      <c r="M146" s="8">
        <v>28.35</v>
      </c>
      <c r="N146" s="8">
        <v>78</v>
      </c>
      <c r="O146" s="8">
        <v>54</v>
      </c>
      <c r="P146" s="8">
        <v>0</v>
      </c>
      <c r="BB146">
        <v>0.94832713754646836</v>
      </c>
      <c r="BC146">
        <v>0.99545454545454548</v>
      </c>
    </row>
    <row r="147" spans="1:55" x14ac:dyDescent="0.4">
      <c r="A147" s="8">
        <v>0</v>
      </c>
      <c r="B147" s="8">
        <v>46</v>
      </c>
      <c r="C147" s="8">
        <v>3</v>
      </c>
      <c r="D147" s="8">
        <v>0</v>
      </c>
      <c r="E147" s="8">
        <v>0</v>
      </c>
      <c r="F147" s="8">
        <v>0</v>
      </c>
      <c r="G147" s="8">
        <v>0</v>
      </c>
      <c r="H147" s="8">
        <v>0</v>
      </c>
      <c r="I147" s="8">
        <v>0</v>
      </c>
      <c r="J147" s="8">
        <v>165</v>
      </c>
      <c r="K147" s="8">
        <v>108</v>
      </c>
      <c r="L147" s="8">
        <v>81</v>
      </c>
      <c r="M147" s="8">
        <v>24.19</v>
      </c>
      <c r="N147" s="8">
        <v>80</v>
      </c>
      <c r="O147" s="8">
        <v>72</v>
      </c>
      <c r="P147" s="8">
        <v>0</v>
      </c>
      <c r="BB147">
        <v>0.94795539033457255</v>
      </c>
      <c r="BC147">
        <v>0.99545454545454548</v>
      </c>
    </row>
    <row r="148" spans="1:55" x14ac:dyDescent="0.4">
      <c r="A148" s="8">
        <v>0</v>
      </c>
      <c r="B148" s="8">
        <v>36</v>
      </c>
      <c r="C148" s="8">
        <v>3</v>
      </c>
      <c r="D148" s="8">
        <v>1</v>
      </c>
      <c r="E148" s="8">
        <v>20</v>
      </c>
      <c r="F148" s="8">
        <v>0</v>
      </c>
      <c r="G148" s="8">
        <v>0</v>
      </c>
      <c r="H148" s="8">
        <v>0</v>
      </c>
      <c r="I148" s="8">
        <v>0</v>
      </c>
      <c r="J148" s="8">
        <v>159</v>
      </c>
      <c r="K148" s="8">
        <v>121.5</v>
      </c>
      <c r="L148" s="8">
        <v>73</v>
      </c>
      <c r="M148" s="8">
        <v>20.41</v>
      </c>
      <c r="N148" s="8">
        <v>72</v>
      </c>
      <c r="O148" s="8">
        <v>75</v>
      </c>
      <c r="P148" s="8">
        <v>0</v>
      </c>
      <c r="BB148">
        <v>0.94758364312267662</v>
      </c>
      <c r="BC148">
        <v>0.99545454545454548</v>
      </c>
    </row>
    <row r="149" spans="1:55" x14ac:dyDescent="0.4">
      <c r="A149" s="8">
        <v>1</v>
      </c>
      <c r="B149" s="8">
        <v>41</v>
      </c>
      <c r="C149" s="8">
        <v>4</v>
      </c>
      <c r="D149" s="8">
        <v>1</v>
      </c>
      <c r="E149" s="8">
        <v>20</v>
      </c>
      <c r="F149" s="8">
        <v>1</v>
      </c>
      <c r="G149" s="8">
        <v>0</v>
      </c>
      <c r="H149" s="8">
        <v>1</v>
      </c>
      <c r="I149" s="8">
        <v>0</v>
      </c>
      <c r="J149" s="8">
        <v>244</v>
      </c>
      <c r="K149" s="8">
        <v>139</v>
      </c>
      <c r="L149" s="8">
        <v>86</v>
      </c>
      <c r="M149" s="8">
        <v>30.77</v>
      </c>
      <c r="N149" s="8">
        <v>60</v>
      </c>
      <c r="O149" s="8">
        <v>67</v>
      </c>
      <c r="P149" s="8">
        <v>0</v>
      </c>
      <c r="BB149">
        <v>0.9472118959107807</v>
      </c>
      <c r="BC149">
        <v>0.99545454545454548</v>
      </c>
    </row>
    <row r="150" spans="1:55" x14ac:dyDescent="0.4">
      <c r="A150" s="8">
        <v>1</v>
      </c>
      <c r="B150" s="8">
        <v>57</v>
      </c>
      <c r="C150" s="8">
        <v>2</v>
      </c>
      <c r="D150" s="8">
        <v>1</v>
      </c>
      <c r="E150" s="8">
        <v>1</v>
      </c>
      <c r="F150" s="8">
        <v>0</v>
      </c>
      <c r="G150" s="8">
        <v>0</v>
      </c>
      <c r="H150" s="8">
        <v>0</v>
      </c>
      <c r="I150" s="8">
        <v>0</v>
      </c>
      <c r="J150" s="8">
        <v>242</v>
      </c>
      <c r="K150" s="8">
        <v>102</v>
      </c>
      <c r="L150" s="8">
        <v>61</v>
      </c>
      <c r="M150" s="8">
        <v>23.5</v>
      </c>
      <c r="N150" s="8">
        <v>70</v>
      </c>
      <c r="O150" s="8">
        <v>82</v>
      </c>
      <c r="P150" s="8">
        <v>0</v>
      </c>
      <c r="BB150">
        <v>0.94684014869888478</v>
      </c>
      <c r="BC150">
        <v>0.99545454545454548</v>
      </c>
    </row>
    <row r="151" spans="1:55" x14ac:dyDescent="0.4">
      <c r="A151" s="8">
        <v>1</v>
      </c>
      <c r="B151" s="8">
        <v>50</v>
      </c>
      <c r="C151" s="8">
        <v>1</v>
      </c>
      <c r="D151" s="8">
        <v>0</v>
      </c>
      <c r="E151" s="8">
        <v>0</v>
      </c>
      <c r="F151" s="8">
        <v>0</v>
      </c>
      <c r="G151" s="8">
        <v>0</v>
      </c>
      <c r="H151" s="8">
        <v>0</v>
      </c>
      <c r="I151" s="8">
        <v>0</v>
      </c>
      <c r="J151" s="8">
        <v>301</v>
      </c>
      <c r="K151" s="8">
        <v>117.5</v>
      </c>
      <c r="L151" s="8">
        <v>80</v>
      </c>
      <c r="M151" s="8">
        <v>28.04</v>
      </c>
      <c r="N151" s="8">
        <v>60</v>
      </c>
      <c r="O151" s="8">
        <v>72</v>
      </c>
      <c r="P151" s="8">
        <v>0</v>
      </c>
      <c r="BB151">
        <v>0.94646840148698885</v>
      </c>
      <c r="BC151">
        <v>0.99545454545454548</v>
      </c>
    </row>
    <row r="152" spans="1:55" x14ac:dyDescent="0.4">
      <c r="A152" s="8">
        <v>1</v>
      </c>
      <c r="B152" s="8">
        <v>39</v>
      </c>
      <c r="C152" s="8">
        <v>2</v>
      </c>
      <c r="D152" s="8">
        <v>0</v>
      </c>
      <c r="E152" s="8">
        <v>0</v>
      </c>
      <c r="F152" s="8">
        <v>0</v>
      </c>
      <c r="G152" s="8">
        <v>0</v>
      </c>
      <c r="H152" s="8">
        <v>0</v>
      </c>
      <c r="I152" s="8">
        <v>0</v>
      </c>
      <c r="J152" s="8">
        <v>167</v>
      </c>
      <c r="K152" s="8">
        <v>109</v>
      </c>
      <c r="L152" s="8">
        <v>78</v>
      </c>
      <c r="M152" s="8">
        <v>21.19</v>
      </c>
      <c r="N152" s="8">
        <v>68</v>
      </c>
      <c r="O152" s="8">
        <v>71</v>
      </c>
      <c r="P152" s="8">
        <v>0</v>
      </c>
      <c r="BB152">
        <v>0.94609665427509293</v>
      </c>
      <c r="BC152">
        <v>0.99545454545454548</v>
      </c>
    </row>
    <row r="153" spans="1:55" x14ac:dyDescent="0.4">
      <c r="A153" s="8">
        <v>0</v>
      </c>
      <c r="B153" s="8">
        <v>37</v>
      </c>
      <c r="C153" s="8">
        <v>4</v>
      </c>
      <c r="D153" s="8">
        <v>1</v>
      </c>
      <c r="E153" s="8">
        <v>40</v>
      </c>
      <c r="F153" s="8">
        <v>0</v>
      </c>
      <c r="G153" s="8">
        <v>0</v>
      </c>
      <c r="H153" s="8">
        <v>0</v>
      </c>
      <c r="I153" s="8">
        <v>0</v>
      </c>
      <c r="J153" s="8">
        <v>205</v>
      </c>
      <c r="K153" s="8">
        <v>110</v>
      </c>
      <c r="L153" s="8">
        <v>78</v>
      </c>
      <c r="M153" s="8">
        <v>24.43</v>
      </c>
      <c r="N153" s="8">
        <v>80</v>
      </c>
      <c r="O153" s="8">
        <v>75</v>
      </c>
      <c r="P153" s="8">
        <v>0</v>
      </c>
      <c r="BB153">
        <v>0.94572490706319701</v>
      </c>
      <c r="BC153">
        <v>0.99545454545454548</v>
      </c>
    </row>
    <row r="154" spans="1:55" x14ac:dyDescent="0.4">
      <c r="A154" s="8">
        <v>1</v>
      </c>
      <c r="B154" s="8">
        <v>48</v>
      </c>
      <c r="C154" s="8">
        <v>1</v>
      </c>
      <c r="D154" s="8">
        <v>1</v>
      </c>
      <c r="E154" s="8">
        <v>20</v>
      </c>
      <c r="F154" s="8">
        <v>0</v>
      </c>
      <c r="G154" s="8">
        <v>0</v>
      </c>
      <c r="H154" s="8">
        <v>0</v>
      </c>
      <c r="I154" s="8">
        <v>0</v>
      </c>
      <c r="J154" s="8">
        <v>210</v>
      </c>
      <c r="K154" s="8">
        <v>109</v>
      </c>
      <c r="L154" s="8">
        <v>77</v>
      </c>
      <c r="M154" s="8">
        <v>24.12</v>
      </c>
      <c r="N154" s="8">
        <v>73</v>
      </c>
      <c r="O154" s="8">
        <v>79</v>
      </c>
      <c r="P154" s="8">
        <v>1</v>
      </c>
      <c r="BB154">
        <v>0.94535315985130108</v>
      </c>
      <c r="BC154">
        <v>0.99545454545454548</v>
      </c>
    </row>
    <row r="155" spans="1:55" x14ac:dyDescent="0.4">
      <c r="A155" s="8">
        <v>0</v>
      </c>
      <c r="B155" s="8">
        <v>46</v>
      </c>
      <c r="C155" s="8">
        <v>2</v>
      </c>
      <c r="D155" s="8">
        <v>1</v>
      </c>
      <c r="E155" s="8">
        <v>20</v>
      </c>
      <c r="F155" s="8">
        <v>0</v>
      </c>
      <c r="G155" s="8">
        <v>0</v>
      </c>
      <c r="H155" s="8">
        <v>1</v>
      </c>
      <c r="I155" s="8">
        <v>0</v>
      </c>
      <c r="J155" s="8">
        <v>197</v>
      </c>
      <c r="K155" s="8">
        <v>144</v>
      </c>
      <c r="L155" s="8">
        <v>78</v>
      </c>
      <c r="M155" s="8">
        <v>22.51</v>
      </c>
      <c r="N155" s="8">
        <v>72</v>
      </c>
      <c r="O155" s="8">
        <v>60</v>
      </c>
      <c r="P155" s="8">
        <v>0</v>
      </c>
      <c r="BB155">
        <v>0.94498141263940516</v>
      </c>
      <c r="BC155">
        <v>0.99545454545454548</v>
      </c>
    </row>
    <row r="156" spans="1:55" x14ac:dyDescent="0.4">
      <c r="A156" s="8">
        <v>0</v>
      </c>
      <c r="B156" s="8">
        <v>52</v>
      </c>
      <c r="C156" s="8">
        <v>1</v>
      </c>
      <c r="D156" s="8">
        <v>0</v>
      </c>
      <c r="E156" s="8">
        <v>0</v>
      </c>
      <c r="F156" s="8">
        <v>0</v>
      </c>
      <c r="G156" s="8">
        <v>0</v>
      </c>
      <c r="H156" s="8">
        <v>0</v>
      </c>
      <c r="I156" s="8">
        <v>0</v>
      </c>
      <c r="J156" s="8">
        <v>235</v>
      </c>
      <c r="K156" s="8">
        <v>129.5</v>
      </c>
      <c r="L156" s="8">
        <v>83</v>
      </c>
      <c r="M156" s="8">
        <v>28.86</v>
      </c>
      <c r="N156" s="8">
        <v>65</v>
      </c>
      <c r="O156" s="8">
        <v>79</v>
      </c>
      <c r="P156" s="8">
        <v>1</v>
      </c>
      <c r="BB156">
        <v>0.94460966542750935</v>
      </c>
      <c r="BC156">
        <v>0.99545454545454548</v>
      </c>
    </row>
    <row r="157" spans="1:55" x14ac:dyDescent="0.4">
      <c r="A157" s="8">
        <v>1</v>
      </c>
      <c r="B157" s="8">
        <v>38</v>
      </c>
      <c r="C157" s="8">
        <v>2</v>
      </c>
      <c r="D157" s="8">
        <v>0</v>
      </c>
      <c r="E157" s="8">
        <v>0</v>
      </c>
      <c r="F157" s="8">
        <v>0</v>
      </c>
      <c r="G157" s="8">
        <v>0</v>
      </c>
      <c r="H157" s="8">
        <v>0</v>
      </c>
      <c r="I157" s="8">
        <v>0</v>
      </c>
      <c r="J157" s="8">
        <v>220</v>
      </c>
      <c r="K157" s="8">
        <v>122</v>
      </c>
      <c r="L157" s="8">
        <v>80.5</v>
      </c>
      <c r="M157" s="8">
        <v>21.66</v>
      </c>
      <c r="N157" s="8">
        <v>73</v>
      </c>
      <c r="O157" s="8">
        <v>77</v>
      </c>
      <c r="P157" s="8">
        <v>0</v>
      </c>
      <c r="BB157">
        <v>0.94460966542750935</v>
      </c>
      <c r="BC157">
        <v>0.99318181818181817</v>
      </c>
    </row>
    <row r="158" spans="1:55" x14ac:dyDescent="0.4">
      <c r="A158" s="8">
        <v>0</v>
      </c>
      <c r="B158" s="8">
        <v>50</v>
      </c>
      <c r="C158" s="8">
        <v>2</v>
      </c>
      <c r="D158" s="8">
        <v>1</v>
      </c>
      <c r="E158" s="8">
        <v>20</v>
      </c>
      <c r="F158" s="8">
        <v>0</v>
      </c>
      <c r="G158" s="8">
        <v>0</v>
      </c>
      <c r="H158" s="8">
        <v>0</v>
      </c>
      <c r="I158" s="8">
        <v>0</v>
      </c>
      <c r="J158" s="8">
        <v>265</v>
      </c>
      <c r="K158" s="8">
        <v>110</v>
      </c>
      <c r="L158" s="8">
        <v>74</v>
      </c>
      <c r="M158" s="8">
        <v>25.26</v>
      </c>
      <c r="N158" s="8">
        <v>80</v>
      </c>
      <c r="O158" s="8">
        <v>88</v>
      </c>
      <c r="P158" s="8">
        <v>0</v>
      </c>
      <c r="BB158">
        <v>0.94423791821561343</v>
      </c>
      <c r="BC158">
        <v>0.99318181818181817</v>
      </c>
    </row>
    <row r="159" spans="1:55" x14ac:dyDescent="0.4">
      <c r="A159" s="8">
        <v>0</v>
      </c>
      <c r="B159" s="8">
        <v>39</v>
      </c>
      <c r="C159" s="8">
        <v>3</v>
      </c>
      <c r="D159" s="8">
        <v>1</v>
      </c>
      <c r="E159" s="8">
        <v>12</v>
      </c>
      <c r="F159" s="8">
        <v>0</v>
      </c>
      <c r="G159" s="8">
        <v>0</v>
      </c>
      <c r="H159" s="8">
        <v>0</v>
      </c>
      <c r="I159" s="8">
        <v>0</v>
      </c>
      <c r="J159" s="8">
        <v>200</v>
      </c>
      <c r="K159" s="8">
        <v>111</v>
      </c>
      <c r="L159" s="8">
        <v>64</v>
      </c>
      <c r="M159" s="8">
        <v>19.239999999999998</v>
      </c>
      <c r="N159" s="8">
        <v>68</v>
      </c>
      <c r="O159" s="8">
        <v>60</v>
      </c>
      <c r="P159" s="8">
        <v>0</v>
      </c>
      <c r="BB159">
        <v>0.9438661710037175</v>
      </c>
      <c r="BC159">
        <v>0.99318181818181817</v>
      </c>
    </row>
    <row r="160" spans="1:55" x14ac:dyDescent="0.4">
      <c r="A160" s="8">
        <v>0</v>
      </c>
      <c r="B160" s="8">
        <v>55</v>
      </c>
      <c r="C160" s="8">
        <v>1</v>
      </c>
      <c r="D160" s="8">
        <v>1</v>
      </c>
      <c r="E160" s="8">
        <v>4</v>
      </c>
      <c r="F160" s="8">
        <v>0</v>
      </c>
      <c r="G160" s="8">
        <v>0</v>
      </c>
      <c r="H160" s="8">
        <v>0</v>
      </c>
      <c r="I160" s="8">
        <v>0</v>
      </c>
      <c r="J160" s="8">
        <v>308</v>
      </c>
      <c r="K160" s="8">
        <v>124</v>
      </c>
      <c r="L160" s="8">
        <v>76</v>
      </c>
      <c r="M160" s="8">
        <v>27.23</v>
      </c>
      <c r="N160" s="8">
        <v>75</v>
      </c>
      <c r="O160" s="8">
        <v>68</v>
      </c>
      <c r="P160" s="8">
        <v>0</v>
      </c>
      <c r="BB160">
        <v>0.94349442379182158</v>
      </c>
      <c r="BC160">
        <v>0.99318181818181817</v>
      </c>
    </row>
    <row r="161" spans="1:55" x14ac:dyDescent="0.4">
      <c r="A161" s="8">
        <v>1</v>
      </c>
      <c r="B161" s="8">
        <v>62</v>
      </c>
      <c r="C161" s="8">
        <v>1</v>
      </c>
      <c r="D161" s="8">
        <v>1</v>
      </c>
      <c r="E161" s="8">
        <v>20</v>
      </c>
      <c r="F161" s="8">
        <v>0</v>
      </c>
      <c r="G161" s="8">
        <v>0</v>
      </c>
      <c r="H161" s="8">
        <v>1</v>
      </c>
      <c r="I161" s="8">
        <v>0</v>
      </c>
      <c r="J161" s="8">
        <v>245</v>
      </c>
      <c r="K161" s="8">
        <v>158</v>
      </c>
      <c r="L161" s="8">
        <v>86.5</v>
      </c>
      <c r="M161" s="8">
        <v>26.51</v>
      </c>
      <c r="N161" s="8">
        <v>90</v>
      </c>
      <c r="O161" s="8">
        <v>74</v>
      </c>
      <c r="P161" s="8">
        <v>0</v>
      </c>
      <c r="BB161">
        <v>0.94312267657992566</v>
      </c>
      <c r="BC161">
        <v>0.99318181818181817</v>
      </c>
    </row>
    <row r="162" spans="1:55" x14ac:dyDescent="0.4">
      <c r="A162" s="8">
        <v>0</v>
      </c>
      <c r="B162" s="8">
        <v>60</v>
      </c>
      <c r="C162" s="8">
        <v>3</v>
      </c>
      <c r="D162" s="8">
        <v>0</v>
      </c>
      <c r="E162" s="8">
        <v>0</v>
      </c>
      <c r="F162" s="8">
        <v>0</v>
      </c>
      <c r="G162" s="8">
        <v>0</v>
      </c>
      <c r="H162" s="8">
        <v>1</v>
      </c>
      <c r="I162" s="8">
        <v>0</v>
      </c>
      <c r="J162" s="8">
        <v>325</v>
      </c>
      <c r="K162" s="8">
        <v>182</v>
      </c>
      <c r="L162" s="8">
        <v>106</v>
      </c>
      <c r="M162" s="8">
        <v>27.61</v>
      </c>
      <c r="N162" s="8">
        <v>80</v>
      </c>
      <c r="O162" s="8">
        <v>77</v>
      </c>
      <c r="P162" s="8">
        <v>1</v>
      </c>
      <c r="BB162">
        <v>0.94275092936802973</v>
      </c>
      <c r="BC162">
        <v>0.99318181818181817</v>
      </c>
    </row>
    <row r="163" spans="1:55" x14ac:dyDescent="0.4">
      <c r="A163" s="8">
        <v>0</v>
      </c>
      <c r="B163" s="8">
        <v>61</v>
      </c>
      <c r="C163" s="8">
        <v>1</v>
      </c>
      <c r="D163" s="8">
        <v>1</v>
      </c>
      <c r="E163" s="8">
        <v>20</v>
      </c>
      <c r="F163" s="8">
        <v>0</v>
      </c>
      <c r="G163" s="8">
        <v>0</v>
      </c>
      <c r="H163" s="8">
        <v>0</v>
      </c>
      <c r="I163" s="8">
        <v>0</v>
      </c>
      <c r="J163" s="8">
        <v>229</v>
      </c>
      <c r="K163" s="8">
        <v>122</v>
      </c>
      <c r="L163" s="8">
        <v>83</v>
      </c>
      <c r="M163" s="8">
        <v>25.45</v>
      </c>
      <c r="N163" s="8">
        <v>78</v>
      </c>
      <c r="O163" s="8">
        <v>61</v>
      </c>
      <c r="P163" s="8">
        <v>0</v>
      </c>
      <c r="BB163">
        <v>0.94237918215613381</v>
      </c>
      <c r="BC163">
        <v>0.99318181818181817</v>
      </c>
    </row>
    <row r="164" spans="1:55" x14ac:dyDescent="0.4">
      <c r="A164" s="8">
        <v>0</v>
      </c>
      <c r="B164" s="8">
        <v>39</v>
      </c>
      <c r="C164" s="8">
        <v>1</v>
      </c>
      <c r="D164" s="8">
        <v>1</v>
      </c>
      <c r="E164" s="8">
        <v>5</v>
      </c>
      <c r="F164" s="8">
        <v>0</v>
      </c>
      <c r="G164" s="8">
        <v>0</v>
      </c>
      <c r="H164" s="8">
        <v>0</v>
      </c>
      <c r="I164" s="8">
        <v>0</v>
      </c>
      <c r="J164" s="8">
        <v>236</v>
      </c>
      <c r="K164" s="8">
        <v>117.5</v>
      </c>
      <c r="L164" s="8">
        <v>71</v>
      </c>
      <c r="M164" s="8">
        <v>27.27</v>
      </c>
      <c r="N164" s="8">
        <v>77</v>
      </c>
      <c r="O164" s="8">
        <v>74</v>
      </c>
      <c r="P164" s="8">
        <v>0</v>
      </c>
      <c r="BB164">
        <v>0.94200743494423789</v>
      </c>
      <c r="BC164">
        <v>0.99318181818181817</v>
      </c>
    </row>
    <row r="165" spans="1:55" x14ac:dyDescent="0.4">
      <c r="A165" s="8">
        <v>0</v>
      </c>
      <c r="B165" s="8">
        <v>42</v>
      </c>
      <c r="C165" s="8">
        <v>1</v>
      </c>
      <c r="D165" s="8">
        <v>1</v>
      </c>
      <c r="E165" s="8">
        <v>15</v>
      </c>
      <c r="F165" s="8">
        <v>0</v>
      </c>
      <c r="G165" s="8">
        <v>0</v>
      </c>
      <c r="H165" s="8">
        <v>0</v>
      </c>
      <c r="I165" s="8">
        <v>0</v>
      </c>
      <c r="J165" s="8">
        <v>214</v>
      </c>
      <c r="K165" s="8">
        <v>110</v>
      </c>
      <c r="L165" s="8">
        <v>67</v>
      </c>
      <c r="M165" s="8">
        <v>22.54</v>
      </c>
      <c r="N165" s="8">
        <v>80</v>
      </c>
      <c r="O165" s="8">
        <v>75</v>
      </c>
      <c r="P165" s="8">
        <v>0</v>
      </c>
      <c r="BB165">
        <v>0.94163568773234196</v>
      </c>
      <c r="BC165">
        <v>0.99318181818181817</v>
      </c>
    </row>
    <row r="166" spans="1:55" x14ac:dyDescent="0.4">
      <c r="A166" s="8">
        <v>0</v>
      </c>
      <c r="B166" s="8">
        <v>37</v>
      </c>
      <c r="C166" s="8">
        <v>1</v>
      </c>
      <c r="D166" s="8">
        <v>0</v>
      </c>
      <c r="E166" s="8">
        <v>0</v>
      </c>
      <c r="F166" s="8">
        <v>0</v>
      </c>
      <c r="G166" s="8">
        <v>0</v>
      </c>
      <c r="H166" s="8">
        <v>0</v>
      </c>
      <c r="I166" s="8">
        <v>0</v>
      </c>
      <c r="J166" s="8">
        <v>300</v>
      </c>
      <c r="K166" s="8">
        <v>112</v>
      </c>
      <c r="L166" s="8">
        <v>60</v>
      </c>
      <c r="M166" s="8">
        <v>23.67</v>
      </c>
      <c r="N166" s="8">
        <v>81</v>
      </c>
      <c r="O166" s="8">
        <v>75</v>
      </c>
      <c r="P166" s="8">
        <v>0</v>
      </c>
      <c r="BB166">
        <v>0.94126394052044615</v>
      </c>
      <c r="BC166">
        <v>0.99318181818181817</v>
      </c>
    </row>
    <row r="167" spans="1:55" x14ac:dyDescent="0.4">
      <c r="A167" s="8">
        <v>1</v>
      </c>
      <c r="B167" s="8">
        <v>42</v>
      </c>
      <c r="C167" s="8">
        <v>3</v>
      </c>
      <c r="D167" s="8">
        <v>1</v>
      </c>
      <c r="E167" s="8">
        <v>10</v>
      </c>
      <c r="F167" s="8">
        <v>0</v>
      </c>
      <c r="G167" s="8">
        <v>0</v>
      </c>
      <c r="H167" s="8">
        <v>0</v>
      </c>
      <c r="I167" s="8">
        <v>0</v>
      </c>
      <c r="J167" s="8">
        <v>225</v>
      </c>
      <c r="K167" s="8">
        <v>128</v>
      </c>
      <c r="L167" s="8">
        <v>82</v>
      </c>
      <c r="M167" s="8">
        <v>26.79</v>
      </c>
      <c r="N167" s="8">
        <v>70</v>
      </c>
      <c r="O167" s="8">
        <v>85</v>
      </c>
      <c r="P167" s="8">
        <v>0</v>
      </c>
      <c r="BB167">
        <v>0.94089219330855023</v>
      </c>
      <c r="BC167">
        <v>0.99318181818181817</v>
      </c>
    </row>
    <row r="168" spans="1:55" x14ac:dyDescent="0.4">
      <c r="A168" s="8">
        <v>1</v>
      </c>
      <c r="B168" s="8">
        <v>36</v>
      </c>
      <c r="C168" s="8">
        <v>1</v>
      </c>
      <c r="D168" s="8">
        <v>1</v>
      </c>
      <c r="E168" s="8">
        <v>40</v>
      </c>
      <c r="F168" s="8">
        <v>0</v>
      </c>
      <c r="G168" s="8">
        <v>0</v>
      </c>
      <c r="H168" s="8">
        <v>0</v>
      </c>
      <c r="I168" s="8">
        <v>0</v>
      </c>
      <c r="J168" s="8">
        <v>215</v>
      </c>
      <c r="K168" s="8">
        <v>118</v>
      </c>
      <c r="L168" s="8">
        <v>76</v>
      </c>
      <c r="M168" s="8">
        <v>18.989999999999998</v>
      </c>
      <c r="N168" s="8">
        <v>96</v>
      </c>
      <c r="O168" s="8">
        <v>97</v>
      </c>
      <c r="P168" s="8">
        <v>0</v>
      </c>
      <c r="BB168">
        <v>0.94052044609665431</v>
      </c>
      <c r="BC168">
        <v>0.99318181818181817</v>
      </c>
    </row>
    <row r="169" spans="1:55" x14ac:dyDescent="0.4">
      <c r="A169" s="8">
        <v>0</v>
      </c>
      <c r="B169" s="8">
        <v>53</v>
      </c>
      <c r="C169" s="8">
        <v>1</v>
      </c>
      <c r="D169" s="8">
        <v>1</v>
      </c>
      <c r="E169" s="8">
        <v>15</v>
      </c>
      <c r="F169" s="8">
        <v>0</v>
      </c>
      <c r="G169" s="8">
        <v>0</v>
      </c>
      <c r="H169" s="8">
        <v>0</v>
      </c>
      <c r="I169" s="8">
        <v>0</v>
      </c>
      <c r="J169" s="8">
        <v>225</v>
      </c>
      <c r="K169" s="8">
        <v>128</v>
      </c>
      <c r="L169" s="8">
        <v>77</v>
      </c>
      <c r="M169" s="8">
        <v>23.95</v>
      </c>
      <c r="N169" s="8">
        <v>80</v>
      </c>
      <c r="O169" s="8">
        <v>78</v>
      </c>
      <c r="P169" s="8">
        <v>0</v>
      </c>
      <c r="BB169">
        <v>0.94014869888475838</v>
      </c>
      <c r="BC169">
        <v>0.99318181818181817</v>
      </c>
    </row>
    <row r="170" spans="1:55" x14ac:dyDescent="0.4">
      <c r="A170" s="8">
        <v>1</v>
      </c>
      <c r="B170" s="8">
        <v>67</v>
      </c>
      <c r="C170" s="9">
        <v>2</v>
      </c>
      <c r="D170" s="8">
        <v>0</v>
      </c>
      <c r="E170" s="8">
        <v>0</v>
      </c>
      <c r="F170" s="8">
        <v>0</v>
      </c>
      <c r="G170" s="8">
        <v>0</v>
      </c>
      <c r="H170" s="8">
        <v>0</v>
      </c>
      <c r="I170" s="8">
        <v>0</v>
      </c>
      <c r="J170" s="8">
        <v>257</v>
      </c>
      <c r="K170" s="8">
        <v>125</v>
      </c>
      <c r="L170" s="8">
        <v>67.5</v>
      </c>
      <c r="M170" s="8">
        <v>25.95</v>
      </c>
      <c r="N170" s="8">
        <v>65</v>
      </c>
      <c r="O170" s="8">
        <v>69</v>
      </c>
      <c r="P170" s="8">
        <v>0</v>
      </c>
      <c r="BB170">
        <v>0.93977695167286246</v>
      </c>
      <c r="BC170">
        <v>0.99318181818181817</v>
      </c>
    </row>
    <row r="171" spans="1:55" x14ac:dyDescent="0.4">
      <c r="A171" s="8">
        <v>0</v>
      </c>
      <c r="B171" s="8">
        <v>52</v>
      </c>
      <c r="C171" s="8">
        <v>2</v>
      </c>
      <c r="D171" s="8">
        <v>0</v>
      </c>
      <c r="E171" s="8">
        <v>0</v>
      </c>
      <c r="F171" s="8">
        <v>0</v>
      </c>
      <c r="G171" s="8">
        <v>0</v>
      </c>
      <c r="H171" s="8">
        <v>1</v>
      </c>
      <c r="I171" s="8">
        <v>0</v>
      </c>
      <c r="J171" s="8">
        <v>216</v>
      </c>
      <c r="K171" s="8">
        <v>158</v>
      </c>
      <c r="L171" s="8">
        <v>98</v>
      </c>
      <c r="M171" s="8">
        <v>24.53</v>
      </c>
      <c r="N171" s="8">
        <v>70</v>
      </c>
      <c r="O171" s="8">
        <v>86</v>
      </c>
      <c r="P171" s="8">
        <v>0</v>
      </c>
      <c r="BB171">
        <v>0.93940520446096654</v>
      </c>
      <c r="BC171">
        <v>0.99318181818181817</v>
      </c>
    </row>
    <row r="172" spans="1:55" x14ac:dyDescent="0.4">
      <c r="A172" s="8">
        <v>0</v>
      </c>
      <c r="B172" s="8">
        <v>45</v>
      </c>
      <c r="C172" s="8">
        <v>4</v>
      </c>
      <c r="D172" s="8">
        <v>1</v>
      </c>
      <c r="E172" s="8">
        <v>15</v>
      </c>
      <c r="F172" s="8">
        <v>0</v>
      </c>
      <c r="G172" s="8">
        <v>0</v>
      </c>
      <c r="H172" s="8">
        <v>0</v>
      </c>
      <c r="I172" s="8">
        <v>0</v>
      </c>
      <c r="J172" s="8">
        <v>224</v>
      </c>
      <c r="K172" s="8">
        <v>117</v>
      </c>
      <c r="L172" s="8">
        <v>74.5</v>
      </c>
      <c r="M172" s="8">
        <v>16.75</v>
      </c>
      <c r="N172" s="8">
        <v>68</v>
      </c>
      <c r="O172" s="8">
        <v>87</v>
      </c>
      <c r="P172" s="8">
        <v>0</v>
      </c>
      <c r="BB172">
        <v>0.93903345724907061</v>
      </c>
      <c r="BC172">
        <v>0.99318181818181817</v>
      </c>
    </row>
    <row r="173" spans="1:55" x14ac:dyDescent="0.4">
      <c r="A173" s="8">
        <v>1</v>
      </c>
      <c r="B173" s="8">
        <v>56</v>
      </c>
      <c r="C173" s="8">
        <v>1</v>
      </c>
      <c r="D173" s="8">
        <v>0</v>
      </c>
      <c r="E173" s="8">
        <v>0</v>
      </c>
      <c r="F173" s="8">
        <v>0</v>
      </c>
      <c r="G173" s="8">
        <v>0</v>
      </c>
      <c r="H173" s="8">
        <v>1</v>
      </c>
      <c r="I173" s="8">
        <v>0</v>
      </c>
      <c r="J173" s="8">
        <v>215</v>
      </c>
      <c r="K173" s="8">
        <v>138</v>
      </c>
      <c r="L173" s="8">
        <v>97</v>
      </c>
      <c r="M173" s="8">
        <v>30.76</v>
      </c>
      <c r="N173" s="8">
        <v>68</v>
      </c>
      <c r="O173" s="8">
        <v>69</v>
      </c>
      <c r="P173" s="8">
        <v>1</v>
      </c>
      <c r="BB173">
        <v>0.93866171003717469</v>
      </c>
      <c r="BC173">
        <v>0.99318181818181817</v>
      </c>
    </row>
    <row r="174" spans="1:55" x14ac:dyDescent="0.4">
      <c r="A174" s="8">
        <v>1</v>
      </c>
      <c r="B174" s="8">
        <v>42</v>
      </c>
      <c r="C174" s="8">
        <v>2</v>
      </c>
      <c r="D174" s="8">
        <v>1</v>
      </c>
      <c r="E174" s="8">
        <v>20</v>
      </c>
      <c r="F174" s="8">
        <v>0</v>
      </c>
      <c r="G174" s="8">
        <v>0</v>
      </c>
      <c r="H174" s="8">
        <v>0</v>
      </c>
      <c r="I174" s="8">
        <v>0</v>
      </c>
      <c r="J174" s="8">
        <v>216</v>
      </c>
      <c r="K174" s="8">
        <v>125</v>
      </c>
      <c r="L174" s="8">
        <v>86.5</v>
      </c>
      <c r="M174" s="8">
        <v>23.25</v>
      </c>
      <c r="N174" s="8">
        <v>65</v>
      </c>
      <c r="O174" s="8">
        <v>57</v>
      </c>
      <c r="P174" s="8">
        <v>0</v>
      </c>
      <c r="BB174">
        <v>0.93828996282527877</v>
      </c>
      <c r="BC174">
        <v>0.99318181818181817</v>
      </c>
    </row>
    <row r="175" spans="1:55" x14ac:dyDescent="0.4">
      <c r="A175" s="8">
        <v>0</v>
      </c>
      <c r="B175" s="8">
        <v>55</v>
      </c>
      <c r="C175" s="8">
        <v>1</v>
      </c>
      <c r="D175" s="8">
        <v>0</v>
      </c>
      <c r="E175" s="8">
        <v>0</v>
      </c>
      <c r="F175" s="8">
        <v>0</v>
      </c>
      <c r="G175" s="8">
        <v>0</v>
      </c>
      <c r="H175" s="8">
        <v>0</v>
      </c>
      <c r="I175" s="8">
        <v>0</v>
      </c>
      <c r="J175" s="8">
        <v>245</v>
      </c>
      <c r="K175" s="8">
        <v>144.5</v>
      </c>
      <c r="L175" s="8">
        <v>83.5</v>
      </c>
      <c r="M175" s="8">
        <v>28.96</v>
      </c>
      <c r="N175" s="8">
        <v>72</v>
      </c>
      <c r="O175" s="8">
        <v>65</v>
      </c>
      <c r="P175" s="8">
        <v>0</v>
      </c>
      <c r="BB175">
        <v>0.93791821561338296</v>
      </c>
      <c r="BC175">
        <v>0.99318181818181817</v>
      </c>
    </row>
    <row r="176" spans="1:55" x14ac:dyDescent="0.4">
      <c r="A176" s="8">
        <v>1</v>
      </c>
      <c r="B176" s="8">
        <v>38</v>
      </c>
      <c r="C176" s="8">
        <v>2</v>
      </c>
      <c r="D176" s="8">
        <v>1</v>
      </c>
      <c r="E176" s="8">
        <v>20</v>
      </c>
      <c r="F176" s="8">
        <v>0</v>
      </c>
      <c r="G176" s="8">
        <v>0</v>
      </c>
      <c r="H176" s="8">
        <v>1</v>
      </c>
      <c r="I176" s="8">
        <v>0</v>
      </c>
      <c r="J176" s="8">
        <v>253</v>
      </c>
      <c r="K176" s="8">
        <v>133</v>
      </c>
      <c r="L176" s="8">
        <v>92</v>
      </c>
      <c r="M176" s="8">
        <v>28.82</v>
      </c>
      <c r="N176" s="8">
        <v>80</v>
      </c>
      <c r="O176" s="8">
        <v>63</v>
      </c>
      <c r="P176" s="8">
        <v>1</v>
      </c>
      <c r="BB176">
        <v>0.93754646840148703</v>
      </c>
      <c r="BC176">
        <v>0.99318181818181817</v>
      </c>
    </row>
    <row r="177" spans="1:55" x14ac:dyDescent="0.4">
      <c r="A177" s="8">
        <v>1</v>
      </c>
      <c r="B177" s="8">
        <v>56</v>
      </c>
      <c r="C177" s="8">
        <v>1</v>
      </c>
      <c r="D177" s="8">
        <v>1</v>
      </c>
      <c r="E177" s="8">
        <v>30</v>
      </c>
      <c r="F177" s="8">
        <v>0</v>
      </c>
      <c r="G177" s="8">
        <v>0</v>
      </c>
      <c r="H177" s="8">
        <v>0</v>
      </c>
      <c r="I177" s="8">
        <v>0</v>
      </c>
      <c r="J177" s="8">
        <v>241</v>
      </c>
      <c r="K177" s="8">
        <v>109</v>
      </c>
      <c r="L177" s="8">
        <v>70</v>
      </c>
      <c r="M177" s="8">
        <v>20.12</v>
      </c>
      <c r="N177" s="8">
        <v>62</v>
      </c>
      <c r="O177" s="8">
        <v>87</v>
      </c>
      <c r="P177" s="8">
        <v>1</v>
      </c>
      <c r="BB177">
        <v>0.93717472118959111</v>
      </c>
      <c r="BC177">
        <v>0.99318181818181817</v>
      </c>
    </row>
    <row r="178" spans="1:55" x14ac:dyDescent="0.4">
      <c r="A178" s="8">
        <v>1</v>
      </c>
      <c r="B178" s="8">
        <v>61</v>
      </c>
      <c r="C178" s="8">
        <v>1</v>
      </c>
      <c r="D178" s="8">
        <v>0</v>
      </c>
      <c r="E178" s="8">
        <v>0</v>
      </c>
      <c r="F178" s="8">
        <v>0</v>
      </c>
      <c r="G178" s="8">
        <v>0</v>
      </c>
      <c r="H178" s="8">
        <v>0</v>
      </c>
      <c r="I178" s="8">
        <v>0</v>
      </c>
      <c r="J178" s="8">
        <v>235</v>
      </c>
      <c r="K178" s="8">
        <v>127</v>
      </c>
      <c r="L178" s="8">
        <v>81</v>
      </c>
      <c r="M178" s="8">
        <v>28.63</v>
      </c>
      <c r="N178" s="8">
        <v>56</v>
      </c>
      <c r="O178" s="8">
        <v>90</v>
      </c>
      <c r="P178" s="8">
        <v>0</v>
      </c>
      <c r="BB178">
        <v>0.93680297397769519</v>
      </c>
      <c r="BC178">
        <v>0.99318181818181817</v>
      </c>
    </row>
    <row r="179" spans="1:55" x14ac:dyDescent="0.4">
      <c r="A179" s="8">
        <v>1</v>
      </c>
      <c r="B179" s="8">
        <v>45</v>
      </c>
      <c r="C179" s="8">
        <v>3</v>
      </c>
      <c r="D179" s="8">
        <v>1</v>
      </c>
      <c r="E179" s="8">
        <v>40</v>
      </c>
      <c r="F179" s="10">
        <v>0</v>
      </c>
      <c r="G179" s="8">
        <v>0</v>
      </c>
      <c r="H179" s="8">
        <v>0</v>
      </c>
      <c r="I179" s="8">
        <v>0</v>
      </c>
      <c r="J179" s="8">
        <v>278</v>
      </c>
      <c r="K179" s="8">
        <v>135</v>
      </c>
      <c r="L179" s="8">
        <v>84</v>
      </c>
      <c r="M179" s="8">
        <v>23.79</v>
      </c>
      <c r="N179" s="8">
        <v>75</v>
      </c>
      <c r="O179" s="8">
        <v>79</v>
      </c>
      <c r="P179" s="8">
        <v>1</v>
      </c>
      <c r="BB179">
        <v>0.93643122676579926</v>
      </c>
      <c r="BC179">
        <v>0.99318181818181817</v>
      </c>
    </row>
    <row r="180" spans="1:55" x14ac:dyDescent="0.4">
      <c r="A180" s="8">
        <v>0</v>
      </c>
      <c r="B180" s="8">
        <v>49</v>
      </c>
      <c r="C180" s="8">
        <v>2</v>
      </c>
      <c r="D180" s="8">
        <v>1</v>
      </c>
      <c r="E180" s="8">
        <v>9</v>
      </c>
      <c r="F180" s="8">
        <v>0</v>
      </c>
      <c r="G180" s="8">
        <v>0</v>
      </c>
      <c r="H180" s="8">
        <v>0</v>
      </c>
      <c r="I180" s="8">
        <v>0</v>
      </c>
      <c r="J180" s="8">
        <v>226</v>
      </c>
      <c r="K180" s="8">
        <v>106</v>
      </c>
      <c r="L180" s="8">
        <v>71</v>
      </c>
      <c r="M180" s="8">
        <v>22.89</v>
      </c>
      <c r="N180" s="8">
        <v>85</v>
      </c>
      <c r="O180" s="8">
        <v>57</v>
      </c>
      <c r="P180" s="8">
        <v>0</v>
      </c>
      <c r="BB180">
        <v>0.93605947955390334</v>
      </c>
      <c r="BC180">
        <v>0.99318181818181817</v>
      </c>
    </row>
    <row r="181" spans="1:55" x14ac:dyDescent="0.4">
      <c r="A181" s="8">
        <v>1</v>
      </c>
      <c r="B181" s="8">
        <v>48</v>
      </c>
      <c r="C181" s="8">
        <v>1</v>
      </c>
      <c r="D181" s="8">
        <v>1</v>
      </c>
      <c r="E181" s="8">
        <v>10</v>
      </c>
      <c r="F181" s="8">
        <v>0</v>
      </c>
      <c r="G181" s="8">
        <v>0</v>
      </c>
      <c r="H181" s="8">
        <v>0</v>
      </c>
      <c r="I181" s="8">
        <v>0</v>
      </c>
      <c r="J181" s="8">
        <v>308</v>
      </c>
      <c r="K181" s="8">
        <v>117</v>
      </c>
      <c r="L181" s="8">
        <v>76</v>
      </c>
      <c r="M181" s="8">
        <v>30.85</v>
      </c>
      <c r="N181" s="8">
        <v>65</v>
      </c>
      <c r="O181" s="8">
        <v>54</v>
      </c>
      <c r="P181" s="8">
        <v>1</v>
      </c>
      <c r="BB181">
        <v>0.93568773234200742</v>
      </c>
      <c r="BC181">
        <v>0.99318181818181817</v>
      </c>
    </row>
    <row r="182" spans="1:55" x14ac:dyDescent="0.4">
      <c r="A182" s="8">
        <v>0</v>
      </c>
      <c r="B182" s="8">
        <v>55</v>
      </c>
      <c r="C182" s="8">
        <v>2</v>
      </c>
      <c r="D182" s="8">
        <v>1</v>
      </c>
      <c r="E182" s="8">
        <v>9</v>
      </c>
      <c r="F182" s="8">
        <v>0</v>
      </c>
      <c r="G182" s="8">
        <v>0</v>
      </c>
      <c r="H182" s="8">
        <v>0</v>
      </c>
      <c r="I182" s="8">
        <v>0</v>
      </c>
      <c r="J182" s="8">
        <v>248</v>
      </c>
      <c r="K182" s="8">
        <v>157</v>
      </c>
      <c r="L182" s="8">
        <v>82.5</v>
      </c>
      <c r="M182" s="8">
        <v>22.91</v>
      </c>
      <c r="N182" s="8">
        <v>89</v>
      </c>
      <c r="O182" s="8">
        <v>83</v>
      </c>
      <c r="P182" s="8">
        <v>0</v>
      </c>
      <c r="BB182">
        <v>0.93531598513011149</v>
      </c>
      <c r="BC182">
        <v>0.99318181818181817</v>
      </c>
    </row>
    <row r="183" spans="1:55" x14ac:dyDescent="0.4">
      <c r="A183" s="8">
        <v>0</v>
      </c>
      <c r="B183" s="8">
        <v>58</v>
      </c>
      <c r="C183" s="8">
        <v>2</v>
      </c>
      <c r="D183" s="8">
        <v>1</v>
      </c>
      <c r="E183" s="8">
        <v>5</v>
      </c>
      <c r="F183" s="8">
        <v>0</v>
      </c>
      <c r="G183" s="8">
        <v>0</v>
      </c>
      <c r="H183" s="8">
        <v>0</v>
      </c>
      <c r="I183" s="8">
        <v>0</v>
      </c>
      <c r="J183" s="8">
        <v>215</v>
      </c>
      <c r="K183" s="8">
        <v>170</v>
      </c>
      <c r="L183" s="8">
        <v>86</v>
      </c>
      <c r="M183" s="8">
        <v>29.06</v>
      </c>
      <c r="N183" s="8">
        <v>75</v>
      </c>
      <c r="O183" s="8">
        <v>98</v>
      </c>
      <c r="P183" s="8">
        <v>0</v>
      </c>
      <c r="BB183">
        <v>0.93494423791821557</v>
      </c>
      <c r="BC183">
        <v>0.99318181818181817</v>
      </c>
    </row>
    <row r="184" spans="1:55" x14ac:dyDescent="0.4">
      <c r="A184" s="8">
        <v>1</v>
      </c>
      <c r="B184" s="8">
        <v>60</v>
      </c>
      <c r="C184" s="8">
        <v>1</v>
      </c>
      <c r="D184" s="8">
        <v>0</v>
      </c>
      <c r="E184" s="8">
        <v>0</v>
      </c>
      <c r="F184" s="8">
        <v>0</v>
      </c>
      <c r="G184" s="8">
        <v>0</v>
      </c>
      <c r="H184" s="8">
        <v>0</v>
      </c>
      <c r="I184" s="8">
        <v>0</v>
      </c>
      <c r="J184" s="8">
        <v>240</v>
      </c>
      <c r="K184" s="8">
        <v>137</v>
      </c>
      <c r="L184" s="8">
        <v>84</v>
      </c>
      <c r="M184" s="8">
        <v>29.51</v>
      </c>
      <c r="N184" s="8">
        <v>82</v>
      </c>
      <c r="O184" s="8">
        <v>88</v>
      </c>
      <c r="P184" s="8">
        <v>0</v>
      </c>
      <c r="BB184">
        <v>0.93457249070631965</v>
      </c>
      <c r="BC184">
        <v>0.99318181818181817</v>
      </c>
    </row>
    <row r="185" spans="1:55" x14ac:dyDescent="0.4">
      <c r="A185" s="8">
        <v>0</v>
      </c>
      <c r="B185" s="8">
        <v>38</v>
      </c>
      <c r="C185" s="8">
        <v>2</v>
      </c>
      <c r="D185" s="8">
        <v>0</v>
      </c>
      <c r="E185" s="8">
        <v>0</v>
      </c>
      <c r="F185" s="8">
        <v>0</v>
      </c>
      <c r="G185" s="8">
        <v>0</v>
      </c>
      <c r="H185" s="8">
        <v>0</v>
      </c>
      <c r="I185" s="8">
        <v>0</v>
      </c>
      <c r="J185" s="8">
        <v>171</v>
      </c>
      <c r="K185" s="8">
        <v>111</v>
      </c>
      <c r="L185" s="8">
        <v>68</v>
      </c>
      <c r="M185" s="8">
        <v>18.760000000000002</v>
      </c>
      <c r="N185" s="8">
        <v>90</v>
      </c>
      <c r="O185" s="8">
        <v>83</v>
      </c>
      <c r="P185" s="8">
        <v>0</v>
      </c>
      <c r="BB185">
        <v>0.93420074349442384</v>
      </c>
      <c r="BC185">
        <v>0.99318181818181817</v>
      </c>
    </row>
    <row r="186" spans="1:55" x14ac:dyDescent="0.4">
      <c r="A186" s="8">
        <v>1</v>
      </c>
      <c r="B186" s="8">
        <v>53</v>
      </c>
      <c r="C186" s="8">
        <v>4</v>
      </c>
      <c r="D186" s="8">
        <v>1</v>
      </c>
      <c r="E186" s="8">
        <v>30</v>
      </c>
      <c r="F186" s="8">
        <v>0</v>
      </c>
      <c r="G186" s="8">
        <v>0</v>
      </c>
      <c r="H186" s="8">
        <v>0</v>
      </c>
      <c r="I186" s="8">
        <v>0</v>
      </c>
      <c r="J186" s="8">
        <v>189</v>
      </c>
      <c r="K186" s="8">
        <v>110</v>
      </c>
      <c r="L186" s="8">
        <v>67.5</v>
      </c>
      <c r="M186" s="8">
        <v>23.59</v>
      </c>
      <c r="N186" s="8">
        <v>60</v>
      </c>
      <c r="O186" s="8">
        <v>63</v>
      </c>
      <c r="P186" s="8">
        <v>0</v>
      </c>
      <c r="BB186">
        <v>0.93382899628252791</v>
      </c>
      <c r="BC186">
        <v>0.99318181818181817</v>
      </c>
    </row>
    <row r="187" spans="1:55" x14ac:dyDescent="0.4">
      <c r="A187" s="8">
        <v>1</v>
      </c>
      <c r="B187" s="8">
        <v>52</v>
      </c>
      <c r="C187" s="8">
        <v>2</v>
      </c>
      <c r="D187" s="8">
        <v>1</v>
      </c>
      <c r="E187" s="8">
        <v>15</v>
      </c>
      <c r="F187" s="8">
        <v>0</v>
      </c>
      <c r="G187" s="8">
        <v>0</v>
      </c>
      <c r="H187" s="8">
        <v>0</v>
      </c>
      <c r="I187" s="8">
        <v>0</v>
      </c>
      <c r="J187" s="8">
        <v>240</v>
      </c>
      <c r="K187" s="8">
        <v>94</v>
      </c>
      <c r="L187" s="8">
        <v>66.5</v>
      </c>
      <c r="M187" s="8">
        <v>22.93</v>
      </c>
      <c r="N187" s="8">
        <v>70</v>
      </c>
      <c r="O187" s="8">
        <v>88</v>
      </c>
      <c r="P187" s="8">
        <v>0</v>
      </c>
      <c r="BB187">
        <v>0.93345724907063199</v>
      </c>
      <c r="BC187">
        <v>0.99318181818181817</v>
      </c>
    </row>
    <row r="188" spans="1:55" x14ac:dyDescent="0.4">
      <c r="A188" s="8">
        <v>1</v>
      </c>
      <c r="B188" s="8">
        <v>41</v>
      </c>
      <c r="C188" s="8">
        <v>1</v>
      </c>
      <c r="D188" s="8">
        <v>1</v>
      </c>
      <c r="E188" s="8">
        <v>40</v>
      </c>
      <c r="F188" s="8">
        <v>0</v>
      </c>
      <c r="G188" s="8">
        <v>0</v>
      </c>
      <c r="H188" s="8">
        <v>0</v>
      </c>
      <c r="I188" s="8">
        <v>0</v>
      </c>
      <c r="J188" s="8">
        <v>239</v>
      </c>
      <c r="K188" s="8">
        <v>119.5</v>
      </c>
      <c r="L188" s="8">
        <v>70</v>
      </c>
      <c r="M188" s="8">
        <v>29.79</v>
      </c>
      <c r="N188" s="8">
        <v>70</v>
      </c>
      <c r="O188" s="10">
        <v>82</v>
      </c>
      <c r="P188" s="8">
        <v>0</v>
      </c>
      <c r="BB188">
        <v>0.93345724907063199</v>
      </c>
      <c r="BC188">
        <v>0.99090909090909096</v>
      </c>
    </row>
    <row r="189" spans="1:55" x14ac:dyDescent="0.4">
      <c r="A189" s="8">
        <v>0</v>
      </c>
      <c r="B189" s="8">
        <v>37</v>
      </c>
      <c r="C189" s="8">
        <v>4</v>
      </c>
      <c r="D189" s="8">
        <v>1</v>
      </c>
      <c r="E189" s="8">
        <v>20</v>
      </c>
      <c r="F189" s="8">
        <v>0</v>
      </c>
      <c r="G189" s="8">
        <v>0</v>
      </c>
      <c r="H189" s="8">
        <v>0</v>
      </c>
      <c r="I189" s="8">
        <v>0</v>
      </c>
      <c r="J189" s="8">
        <v>186</v>
      </c>
      <c r="K189" s="8">
        <v>135</v>
      </c>
      <c r="L189" s="8">
        <v>91</v>
      </c>
      <c r="M189" s="8">
        <v>21.48</v>
      </c>
      <c r="N189" s="8">
        <v>66</v>
      </c>
      <c r="O189" s="8">
        <v>84</v>
      </c>
      <c r="P189" s="8">
        <v>0</v>
      </c>
      <c r="BB189">
        <v>0.93308550185873607</v>
      </c>
      <c r="BC189">
        <v>0.99090909090909096</v>
      </c>
    </row>
    <row r="190" spans="1:55" x14ac:dyDescent="0.4">
      <c r="A190" s="8">
        <v>1</v>
      </c>
      <c r="B190" s="8">
        <v>42</v>
      </c>
      <c r="C190" s="8">
        <v>2</v>
      </c>
      <c r="D190" s="8">
        <v>0</v>
      </c>
      <c r="E190" s="8">
        <v>0</v>
      </c>
      <c r="F190" s="8">
        <v>0</v>
      </c>
      <c r="G190" s="8">
        <v>0</v>
      </c>
      <c r="H190" s="8">
        <v>0</v>
      </c>
      <c r="I190" s="8">
        <v>0</v>
      </c>
      <c r="J190" s="8">
        <v>227</v>
      </c>
      <c r="K190" s="8">
        <v>144</v>
      </c>
      <c r="L190" s="8">
        <v>78</v>
      </c>
      <c r="M190" s="8">
        <v>23.75</v>
      </c>
      <c r="N190" s="8">
        <v>62</v>
      </c>
      <c r="O190" s="8">
        <v>97</v>
      </c>
      <c r="P190" s="8">
        <v>1</v>
      </c>
      <c r="BB190">
        <v>0.93271375464684014</v>
      </c>
      <c r="BC190">
        <v>0.99090909090909096</v>
      </c>
    </row>
    <row r="191" spans="1:55" x14ac:dyDescent="0.4">
      <c r="A191" s="8">
        <v>0</v>
      </c>
      <c r="B191" s="8">
        <v>64</v>
      </c>
      <c r="C191" s="8">
        <v>1</v>
      </c>
      <c r="D191" s="8">
        <v>0</v>
      </c>
      <c r="E191" s="8">
        <v>0</v>
      </c>
      <c r="F191" s="8">
        <v>0</v>
      </c>
      <c r="G191" s="8">
        <v>0</v>
      </c>
      <c r="H191" s="8">
        <v>1</v>
      </c>
      <c r="I191" s="8">
        <v>0</v>
      </c>
      <c r="J191" s="8">
        <v>273</v>
      </c>
      <c r="K191" s="8">
        <v>155</v>
      </c>
      <c r="L191" s="8">
        <v>86</v>
      </c>
      <c r="M191" s="8">
        <v>27.53</v>
      </c>
      <c r="N191" s="8">
        <v>100</v>
      </c>
      <c r="O191" s="8">
        <v>91</v>
      </c>
      <c r="P191" s="8">
        <v>0</v>
      </c>
      <c r="BB191">
        <v>0.93234200743494422</v>
      </c>
      <c r="BC191">
        <v>0.99090909090909096</v>
      </c>
    </row>
    <row r="192" spans="1:55" x14ac:dyDescent="0.4">
      <c r="A192" s="8">
        <v>0</v>
      </c>
      <c r="B192" s="8">
        <v>56</v>
      </c>
      <c r="C192" s="8">
        <v>1</v>
      </c>
      <c r="D192" s="8">
        <v>1</v>
      </c>
      <c r="E192" s="8">
        <v>20</v>
      </c>
      <c r="F192" s="8">
        <v>0</v>
      </c>
      <c r="G192" s="8">
        <v>0</v>
      </c>
      <c r="H192" s="8">
        <v>0</v>
      </c>
      <c r="I192" s="8">
        <v>0</v>
      </c>
      <c r="J192" s="8">
        <v>212</v>
      </c>
      <c r="K192" s="8">
        <v>117.5</v>
      </c>
      <c r="L192" s="8">
        <v>72.5</v>
      </c>
      <c r="M192" s="8">
        <v>27.3</v>
      </c>
      <c r="N192" s="8">
        <v>75</v>
      </c>
      <c r="O192" s="8">
        <v>75</v>
      </c>
      <c r="P192" s="8">
        <v>0</v>
      </c>
      <c r="BB192">
        <v>0.9319702602230483</v>
      </c>
      <c r="BC192">
        <v>0.99090909090909096</v>
      </c>
    </row>
    <row r="193" spans="1:55" x14ac:dyDescent="0.4">
      <c r="A193" s="8">
        <v>0</v>
      </c>
      <c r="B193" s="8">
        <v>67</v>
      </c>
      <c r="C193" s="8">
        <v>2</v>
      </c>
      <c r="D193" s="8">
        <v>0</v>
      </c>
      <c r="E193" s="8">
        <v>0</v>
      </c>
      <c r="F193" s="8">
        <v>0</v>
      </c>
      <c r="G193" s="8">
        <v>0</v>
      </c>
      <c r="H193" s="8">
        <v>0</v>
      </c>
      <c r="I193" s="8">
        <v>0</v>
      </c>
      <c r="J193" s="8">
        <v>249</v>
      </c>
      <c r="K193" s="8">
        <v>128</v>
      </c>
      <c r="L193" s="8">
        <v>68</v>
      </c>
      <c r="M193" s="8">
        <v>25.81</v>
      </c>
      <c r="N193" s="8">
        <v>70</v>
      </c>
      <c r="O193" s="8">
        <v>87</v>
      </c>
      <c r="P193" s="8">
        <v>1</v>
      </c>
      <c r="BB193">
        <v>0.93159851301115237</v>
      </c>
      <c r="BC193">
        <v>0.99090909090909096</v>
      </c>
    </row>
    <row r="194" spans="1:55" x14ac:dyDescent="0.4">
      <c r="A194" s="8">
        <v>1</v>
      </c>
      <c r="B194" s="8">
        <v>43</v>
      </c>
      <c r="C194" s="8">
        <v>2</v>
      </c>
      <c r="D194" s="8">
        <v>1</v>
      </c>
      <c r="E194" s="8">
        <v>30</v>
      </c>
      <c r="F194" s="8">
        <v>0</v>
      </c>
      <c r="G194" s="8">
        <v>0</v>
      </c>
      <c r="H194" s="8">
        <v>0</v>
      </c>
      <c r="I194" s="8">
        <v>0</v>
      </c>
      <c r="J194" s="8">
        <v>185</v>
      </c>
      <c r="K194" s="8">
        <v>125</v>
      </c>
      <c r="L194" s="8">
        <v>65</v>
      </c>
      <c r="M194" s="8">
        <v>20.65</v>
      </c>
      <c r="N194" s="8">
        <v>96</v>
      </c>
      <c r="O194" s="8">
        <v>76</v>
      </c>
      <c r="P194" s="8">
        <v>0</v>
      </c>
      <c r="BB194">
        <v>0.93122676579925645</v>
      </c>
      <c r="BC194">
        <v>0.99090909090909096</v>
      </c>
    </row>
    <row r="195" spans="1:55" x14ac:dyDescent="0.4">
      <c r="A195" s="8">
        <v>1</v>
      </c>
      <c r="B195" s="8">
        <v>45</v>
      </c>
      <c r="C195" s="8">
        <v>4</v>
      </c>
      <c r="D195" s="8">
        <v>1</v>
      </c>
      <c r="E195" s="8">
        <v>18</v>
      </c>
      <c r="F195" s="8">
        <v>0</v>
      </c>
      <c r="G195" s="8">
        <v>0</v>
      </c>
      <c r="H195" s="8">
        <v>0</v>
      </c>
      <c r="I195" s="8">
        <v>0</v>
      </c>
      <c r="J195" s="8">
        <v>176</v>
      </c>
      <c r="K195" s="8">
        <v>124</v>
      </c>
      <c r="L195" s="8">
        <v>84</v>
      </c>
      <c r="M195" s="8">
        <v>20.27</v>
      </c>
      <c r="N195" s="8">
        <v>77</v>
      </c>
      <c r="O195" s="8">
        <v>75</v>
      </c>
      <c r="P195" s="8">
        <v>0</v>
      </c>
      <c r="BB195">
        <v>0.93085501858736064</v>
      </c>
      <c r="BC195">
        <v>0.99090909090909096</v>
      </c>
    </row>
    <row r="196" spans="1:55" x14ac:dyDescent="0.4">
      <c r="A196" s="8">
        <v>1</v>
      </c>
      <c r="B196" s="8">
        <v>61</v>
      </c>
      <c r="C196" s="8">
        <v>1</v>
      </c>
      <c r="D196" s="8">
        <v>0</v>
      </c>
      <c r="E196" s="8">
        <v>0</v>
      </c>
      <c r="F196" s="8">
        <v>0</v>
      </c>
      <c r="G196" s="8">
        <v>0</v>
      </c>
      <c r="H196" s="8">
        <v>0</v>
      </c>
      <c r="I196" s="8">
        <v>0</v>
      </c>
      <c r="J196" s="8">
        <v>239</v>
      </c>
      <c r="K196" s="8">
        <v>143</v>
      </c>
      <c r="L196" s="8">
        <v>80</v>
      </c>
      <c r="M196" s="8">
        <v>25.74</v>
      </c>
      <c r="N196" s="8">
        <v>48</v>
      </c>
      <c r="O196" s="10">
        <v>82</v>
      </c>
      <c r="P196" s="8">
        <v>0</v>
      </c>
      <c r="BB196">
        <v>0.93048327137546472</v>
      </c>
      <c r="BC196">
        <v>0.99090909090909096</v>
      </c>
    </row>
    <row r="197" spans="1:55" x14ac:dyDescent="0.4">
      <c r="A197" s="8">
        <v>0</v>
      </c>
      <c r="B197" s="8">
        <v>66</v>
      </c>
      <c r="C197" s="8">
        <v>1</v>
      </c>
      <c r="D197" s="8">
        <v>0</v>
      </c>
      <c r="E197" s="8">
        <v>0</v>
      </c>
      <c r="F197" s="8">
        <v>0</v>
      </c>
      <c r="G197" s="8">
        <v>0</v>
      </c>
      <c r="H197" s="8">
        <v>1</v>
      </c>
      <c r="I197" s="8">
        <v>0</v>
      </c>
      <c r="J197" s="8">
        <v>285</v>
      </c>
      <c r="K197" s="8">
        <v>166</v>
      </c>
      <c r="L197" s="8">
        <v>98</v>
      </c>
      <c r="M197" s="8">
        <v>26.04</v>
      </c>
      <c r="N197" s="8">
        <v>95</v>
      </c>
      <c r="O197" s="8">
        <v>132</v>
      </c>
      <c r="P197" s="8">
        <v>0</v>
      </c>
      <c r="BB197">
        <v>0.93011152416356879</v>
      </c>
      <c r="BC197">
        <v>0.99090909090909096</v>
      </c>
    </row>
    <row r="198" spans="1:55" x14ac:dyDescent="0.4">
      <c r="A198" s="8">
        <v>0</v>
      </c>
      <c r="B198" s="8">
        <v>34</v>
      </c>
      <c r="C198" s="9">
        <v>2</v>
      </c>
      <c r="D198" s="8">
        <v>0</v>
      </c>
      <c r="E198" s="8">
        <v>0</v>
      </c>
      <c r="F198" s="8">
        <v>0</v>
      </c>
      <c r="G198" s="8">
        <v>0</v>
      </c>
      <c r="H198" s="8">
        <v>0</v>
      </c>
      <c r="I198" s="8">
        <v>0</v>
      </c>
      <c r="J198" s="8">
        <v>163</v>
      </c>
      <c r="K198" s="8">
        <v>107</v>
      </c>
      <c r="L198" s="8">
        <v>71</v>
      </c>
      <c r="M198" s="8">
        <v>23.88</v>
      </c>
      <c r="N198" s="8">
        <v>73</v>
      </c>
      <c r="O198" s="8">
        <v>80</v>
      </c>
      <c r="P198" s="8">
        <v>0</v>
      </c>
      <c r="BB198">
        <v>0.92973977695167287</v>
      </c>
      <c r="BC198">
        <v>0.99090909090909096</v>
      </c>
    </row>
    <row r="199" spans="1:55" x14ac:dyDescent="0.4">
      <c r="A199" s="8">
        <v>0</v>
      </c>
      <c r="B199" s="8">
        <v>52</v>
      </c>
      <c r="C199" s="8">
        <v>3</v>
      </c>
      <c r="D199" s="8">
        <v>0</v>
      </c>
      <c r="E199" s="8">
        <v>0</v>
      </c>
      <c r="F199" s="8">
        <v>0</v>
      </c>
      <c r="G199" s="8">
        <v>0</v>
      </c>
      <c r="H199" s="8">
        <v>0</v>
      </c>
      <c r="I199" s="8">
        <v>0</v>
      </c>
      <c r="J199" s="8">
        <v>254</v>
      </c>
      <c r="K199" s="8">
        <v>126.5</v>
      </c>
      <c r="L199" s="8">
        <v>93</v>
      </c>
      <c r="M199" s="8">
        <v>26.79</v>
      </c>
      <c r="N199" s="8">
        <v>75</v>
      </c>
      <c r="O199" s="8">
        <v>65</v>
      </c>
      <c r="P199" s="8">
        <v>0</v>
      </c>
      <c r="BB199">
        <v>0.92936802973977695</v>
      </c>
      <c r="BC199">
        <v>0.99090909090909096</v>
      </c>
    </row>
    <row r="200" spans="1:55" x14ac:dyDescent="0.4">
      <c r="A200" s="8">
        <v>0</v>
      </c>
      <c r="B200" s="8">
        <v>43</v>
      </c>
      <c r="C200" s="8">
        <v>3</v>
      </c>
      <c r="D200" s="8">
        <v>0</v>
      </c>
      <c r="E200" s="8">
        <v>0</v>
      </c>
      <c r="F200" s="8">
        <v>0</v>
      </c>
      <c r="G200" s="8">
        <v>0</v>
      </c>
      <c r="H200" s="8">
        <v>0</v>
      </c>
      <c r="I200" s="8">
        <v>0</v>
      </c>
      <c r="J200" s="8">
        <v>263</v>
      </c>
      <c r="K200" s="8">
        <v>115</v>
      </c>
      <c r="L200" s="8">
        <v>82.5</v>
      </c>
      <c r="M200" s="8">
        <v>25.91</v>
      </c>
      <c r="N200" s="8">
        <v>105</v>
      </c>
      <c r="O200" s="10">
        <v>82</v>
      </c>
      <c r="P200" s="8">
        <v>0</v>
      </c>
      <c r="BB200">
        <v>0.92899628252788102</v>
      </c>
      <c r="BC200">
        <v>0.99090909090909096</v>
      </c>
    </row>
    <row r="201" spans="1:55" x14ac:dyDescent="0.4">
      <c r="A201" s="8">
        <v>1</v>
      </c>
      <c r="B201" s="8">
        <v>49</v>
      </c>
      <c r="C201" s="8">
        <v>1</v>
      </c>
      <c r="D201" s="8">
        <v>1</v>
      </c>
      <c r="E201" s="8">
        <v>30</v>
      </c>
      <c r="F201" s="8">
        <v>0</v>
      </c>
      <c r="G201" s="8">
        <v>0</v>
      </c>
      <c r="H201" s="8">
        <v>0</v>
      </c>
      <c r="I201" s="8">
        <v>0</v>
      </c>
      <c r="J201" s="8">
        <v>237</v>
      </c>
      <c r="K201" s="8">
        <v>114</v>
      </c>
      <c r="L201" s="8">
        <v>85.5</v>
      </c>
      <c r="M201" s="8">
        <v>28.57</v>
      </c>
      <c r="N201" s="8">
        <v>88</v>
      </c>
      <c r="O201" s="8">
        <v>92</v>
      </c>
      <c r="P201" s="8">
        <v>0</v>
      </c>
      <c r="BB201">
        <v>0.9286245353159851</v>
      </c>
      <c r="BC201">
        <v>0.99090909090909096</v>
      </c>
    </row>
    <row r="202" spans="1:55" x14ac:dyDescent="0.4">
      <c r="A202" s="8">
        <v>0</v>
      </c>
      <c r="B202" s="8">
        <v>57</v>
      </c>
      <c r="C202" s="8">
        <v>2</v>
      </c>
      <c r="D202" s="8">
        <v>0</v>
      </c>
      <c r="E202" s="8">
        <v>0</v>
      </c>
      <c r="F202" s="8">
        <v>0</v>
      </c>
      <c r="G202" s="8">
        <v>0</v>
      </c>
      <c r="H202" s="8">
        <v>0</v>
      </c>
      <c r="I202" s="8">
        <v>0</v>
      </c>
      <c r="J202" s="8">
        <v>175</v>
      </c>
      <c r="K202" s="8">
        <v>123</v>
      </c>
      <c r="L202" s="8">
        <v>72</v>
      </c>
      <c r="M202" s="8">
        <v>22.37</v>
      </c>
      <c r="N202" s="8">
        <v>77</v>
      </c>
      <c r="O202" s="8">
        <v>74</v>
      </c>
      <c r="P202" s="8">
        <v>0</v>
      </c>
      <c r="BB202">
        <v>0.92825278810408918</v>
      </c>
      <c r="BC202">
        <v>0.99090909090909096</v>
      </c>
    </row>
    <row r="203" spans="1:55" x14ac:dyDescent="0.4">
      <c r="A203" s="8">
        <v>0</v>
      </c>
      <c r="B203" s="8">
        <v>48</v>
      </c>
      <c r="C203" s="8">
        <v>2</v>
      </c>
      <c r="D203" s="8">
        <v>0</v>
      </c>
      <c r="E203" s="8">
        <v>0</v>
      </c>
      <c r="F203" s="8">
        <v>0</v>
      </c>
      <c r="G203" s="8">
        <v>0</v>
      </c>
      <c r="H203" s="8">
        <v>0</v>
      </c>
      <c r="I203" s="8">
        <v>0</v>
      </c>
      <c r="J203" s="8">
        <v>196</v>
      </c>
      <c r="K203" s="8">
        <v>96</v>
      </c>
      <c r="L203" s="8">
        <v>70</v>
      </c>
      <c r="M203" s="8">
        <v>22.72</v>
      </c>
      <c r="N203" s="8">
        <v>60</v>
      </c>
      <c r="O203" s="8">
        <v>68</v>
      </c>
      <c r="P203" s="8">
        <v>0</v>
      </c>
      <c r="BB203">
        <v>0.92788104089219325</v>
      </c>
      <c r="BC203">
        <v>0.99090909090909096</v>
      </c>
    </row>
    <row r="204" spans="1:55" x14ac:dyDescent="0.4">
      <c r="A204" s="8">
        <v>0</v>
      </c>
      <c r="B204" s="8">
        <v>36</v>
      </c>
      <c r="C204" s="8">
        <v>2</v>
      </c>
      <c r="D204" s="8">
        <v>1</v>
      </c>
      <c r="E204" s="8">
        <v>20</v>
      </c>
      <c r="F204" s="8">
        <v>0</v>
      </c>
      <c r="G204" s="8">
        <v>0</v>
      </c>
      <c r="H204" s="8">
        <v>0</v>
      </c>
      <c r="I204" s="8">
        <v>0</v>
      </c>
      <c r="J204" s="8">
        <v>150</v>
      </c>
      <c r="K204" s="8">
        <v>117.5</v>
      </c>
      <c r="L204" s="8">
        <v>77.5</v>
      </c>
      <c r="M204" s="8">
        <v>23.71</v>
      </c>
      <c r="N204" s="8">
        <v>50</v>
      </c>
      <c r="O204" s="8">
        <v>74</v>
      </c>
      <c r="P204" s="8">
        <v>0</v>
      </c>
      <c r="BB204">
        <v>0.92750929368029744</v>
      </c>
      <c r="BC204">
        <v>0.99090909090909096</v>
      </c>
    </row>
    <row r="205" spans="1:55" x14ac:dyDescent="0.4">
      <c r="A205" s="8">
        <v>0</v>
      </c>
      <c r="B205" s="8">
        <v>38</v>
      </c>
      <c r="C205" s="8">
        <v>2</v>
      </c>
      <c r="D205" s="8">
        <v>1</v>
      </c>
      <c r="E205" s="8">
        <v>9</v>
      </c>
      <c r="F205" s="8">
        <v>0</v>
      </c>
      <c r="G205" s="8">
        <v>0</v>
      </c>
      <c r="H205" s="8">
        <v>0</v>
      </c>
      <c r="I205" s="8">
        <v>0</v>
      </c>
      <c r="J205" s="8">
        <v>180</v>
      </c>
      <c r="K205" s="8">
        <v>124</v>
      </c>
      <c r="L205" s="8">
        <v>66</v>
      </c>
      <c r="M205" s="8">
        <v>29.29</v>
      </c>
      <c r="N205" s="8">
        <v>85</v>
      </c>
      <c r="O205" s="8">
        <v>68</v>
      </c>
      <c r="P205" s="8">
        <v>0</v>
      </c>
      <c r="BB205">
        <v>0.92713754646840152</v>
      </c>
      <c r="BC205">
        <v>0.99090909090909096</v>
      </c>
    </row>
    <row r="206" spans="1:55" x14ac:dyDescent="0.4">
      <c r="A206" s="8">
        <v>0</v>
      </c>
      <c r="B206" s="8">
        <v>60</v>
      </c>
      <c r="C206" s="8">
        <v>1</v>
      </c>
      <c r="D206" s="8">
        <v>0</v>
      </c>
      <c r="E206" s="8">
        <v>0</v>
      </c>
      <c r="F206" s="8">
        <v>0</v>
      </c>
      <c r="G206" s="8">
        <v>0</v>
      </c>
      <c r="H206" s="8">
        <v>0</v>
      </c>
      <c r="I206" s="8">
        <v>0</v>
      </c>
      <c r="J206" s="8">
        <v>242</v>
      </c>
      <c r="K206" s="8">
        <v>130</v>
      </c>
      <c r="L206" s="8">
        <v>70</v>
      </c>
      <c r="M206" s="8">
        <v>29.17</v>
      </c>
      <c r="N206" s="8">
        <v>65</v>
      </c>
      <c r="O206" s="8">
        <v>84</v>
      </c>
      <c r="P206" s="8">
        <v>0</v>
      </c>
      <c r="BB206">
        <v>0.9267657992565056</v>
      </c>
      <c r="BC206">
        <v>0.99090909090909096</v>
      </c>
    </row>
    <row r="207" spans="1:55" x14ac:dyDescent="0.4">
      <c r="A207" s="8">
        <v>0</v>
      </c>
      <c r="B207" s="8">
        <v>40</v>
      </c>
      <c r="C207" s="8">
        <v>2</v>
      </c>
      <c r="D207" s="8">
        <v>0</v>
      </c>
      <c r="E207" s="8">
        <v>0</v>
      </c>
      <c r="F207" s="8">
        <v>0</v>
      </c>
      <c r="G207" s="8">
        <v>0</v>
      </c>
      <c r="H207" s="8">
        <v>0</v>
      </c>
      <c r="I207" s="8">
        <v>0</v>
      </c>
      <c r="J207" s="8">
        <v>173</v>
      </c>
      <c r="K207" s="8">
        <v>106</v>
      </c>
      <c r="L207" s="8">
        <v>82</v>
      </c>
      <c r="M207" s="8">
        <v>23.05</v>
      </c>
      <c r="N207" s="8">
        <v>85</v>
      </c>
      <c r="O207" s="8">
        <v>83</v>
      </c>
      <c r="P207" s="8">
        <v>0</v>
      </c>
      <c r="BB207">
        <v>0.92639405204460967</v>
      </c>
      <c r="BC207">
        <v>0.99090909090909096</v>
      </c>
    </row>
    <row r="208" spans="1:55" x14ac:dyDescent="0.4">
      <c r="A208" s="8">
        <v>0</v>
      </c>
      <c r="B208" s="8">
        <v>43</v>
      </c>
      <c r="C208" s="8">
        <v>1</v>
      </c>
      <c r="D208" s="8">
        <v>0</v>
      </c>
      <c r="E208" s="8">
        <v>0</v>
      </c>
      <c r="F208" s="8">
        <v>0</v>
      </c>
      <c r="G208" s="8">
        <v>0</v>
      </c>
      <c r="H208" s="8">
        <v>0</v>
      </c>
      <c r="I208" s="8">
        <v>0</v>
      </c>
      <c r="J208" s="8">
        <v>257</v>
      </c>
      <c r="K208" s="8">
        <v>160</v>
      </c>
      <c r="L208" s="8">
        <v>85</v>
      </c>
      <c r="M208" s="8">
        <v>21.95</v>
      </c>
      <c r="N208" s="8">
        <v>100</v>
      </c>
      <c r="O208" s="8">
        <v>84</v>
      </c>
      <c r="P208" s="8">
        <v>0</v>
      </c>
      <c r="BB208">
        <v>0.92602230483271375</v>
      </c>
      <c r="BC208">
        <v>0.99090909090909096</v>
      </c>
    </row>
    <row r="209" spans="1:55" x14ac:dyDescent="0.4">
      <c r="A209" s="8">
        <v>1</v>
      </c>
      <c r="B209" s="8">
        <v>53</v>
      </c>
      <c r="C209" s="8">
        <v>2</v>
      </c>
      <c r="D209" s="8">
        <v>0</v>
      </c>
      <c r="E209" s="8">
        <v>0</v>
      </c>
      <c r="F209" s="8">
        <v>0</v>
      </c>
      <c r="G209" s="8">
        <v>0</v>
      </c>
      <c r="H209" s="8">
        <v>0</v>
      </c>
      <c r="I209" s="8">
        <v>0</v>
      </c>
      <c r="J209" s="8">
        <v>193</v>
      </c>
      <c r="K209" s="8">
        <v>142</v>
      </c>
      <c r="L209" s="8">
        <v>89</v>
      </c>
      <c r="M209" s="8">
        <v>29.56</v>
      </c>
      <c r="N209" s="8">
        <v>70</v>
      </c>
      <c r="O209" s="8">
        <v>78</v>
      </c>
      <c r="P209" s="8">
        <v>0</v>
      </c>
      <c r="BB209">
        <v>0.92565055762081783</v>
      </c>
      <c r="BC209">
        <v>0.99090909090909096</v>
      </c>
    </row>
    <row r="210" spans="1:55" x14ac:dyDescent="0.4">
      <c r="A210" s="8">
        <v>1</v>
      </c>
      <c r="B210" s="8">
        <v>56</v>
      </c>
      <c r="C210" s="8">
        <v>3</v>
      </c>
      <c r="D210" s="8">
        <v>0</v>
      </c>
      <c r="E210" s="8">
        <v>0</v>
      </c>
      <c r="F210" s="8">
        <v>0</v>
      </c>
      <c r="G210" s="8">
        <v>0</v>
      </c>
      <c r="H210" s="8">
        <v>1</v>
      </c>
      <c r="I210" s="8">
        <v>0</v>
      </c>
      <c r="J210" s="8">
        <v>239</v>
      </c>
      <c r="K210" s="8">
        <v>177.5</v>
      </c>
      <c r="L210" s="8">
        <v>98</v>
      </c>
      <c r="M210" s="8">
        <v>29.44</v>
      </c>
      <c r="N210" s="8">
        <v>82</v>
      </c>
      <c r="O210" s="8">
        <v>105</v>
      </c>
      <c r="P210" s="8">
        <v>1</v>
      </c>
      <c r="BB210">
        <v>0.9252788104089219</v>
      </c>
      <c r="BC210">
        <v>0.99090909090909096</v>
      </c>
    </row>
    <row r="211" spans="1:55" x14ac:dyDescent="0.4">
      <c r="A211" s="8">
        <v>0</v>
      </c>
      <c r="B211" s="8">
        <v>50</v>
      </c>
      <c r="C211" s="8">
        <v>1</v>
      </c>
      <c r="D211" s="8">
        <v>0</v>
      </c>
      <c r="E211" s="8">
        <v>0</v>
      </c>
      <c r="F211" s="8">
        <v>0</v>
      </c>
      <c r="G211" s="8">
        <v>0</v>
      </c>
      <c r="H211" s="8">
        <v>0</v>
      </c>
      <c r="I211" s="8">
        <v>0</v>
      </c>
      <c r="J211" s="8">
        <v>273</v>
      </c>
      <c r="K211" s="8">
        <v>131</v>
      </c>
      <c r="L211" s="8">
        <v>93</v>
      </c>
      <c r="M211" s="8">
        <v>27.61</v>
      </c>
      <c r="N211" s="8">
        <v>80</v>
      </c>
      <c r="O211" s="8">
        <v>94</v>
      </c>
      <c r="P211" s="8">
        <v>0</v>
      </c>
      <c r="BB211">
        <v>0.92490706319702598</v>
      </c>
      <c r="BC211">
        <v>0.99090909090909096</v>
      </c>
    </row>
    <row r="212" spans="1:55" x14ac:dyDescent="0.4">
      <c r="A212" s="8">
        <v>1</v>
      </c>
      <c r="B212" s="8">
        <v>46</v>
      </c>
      <c r="C212" s="8">
        <v>4</v>
      </c>
      <c r="D212" s="8">
        <v>0</v>
      </c>
      <c r="E212" s="8">
        <v>0</v>
      </c>
      <c r="F212" s="8">
        <v>0</v>
      </c>
      <c r="G212" s="8">
        <v>0</v>
      </c>
      <c r="H212" s="8">
        <v>1</v>
      </c>
      <c r="I212" s="8">
        <v>0</v>
      </c>
      <c r="J212" s="8">
        <v>220</v>
      </c>
      <c r="K212" s="8">
        <v>136.5</v>
      </c>
      <c r="L212" s="8">
        <v>99.5</v>
      </c>
      <c r="M212" s="8">
        <v>27.78</v>
      </c>
      <c r="N212" s="8">
        <v>80</v>
      </c>
      <c r="O212" s="8">
        <v>70</v>
      </c>
      <c r="P212" s="8">
        <v>0</v>
      </c>
      <c r="BB212">
        <v>0.92453531598513006</v>
      </c>
      <c r="BC212">
        <v>0.99090909090909096</v>
      </c>
    </row>
    <row r="213" spans="1:55" x14ac:dyDescent="0.4">
      <c r="A213" s="8">
        <v>0</v>
      </c>
      <c r="B213" s="8">
        <v>53</v>
      </c>
      <c r="C213" s="8">
        <v>1</v>
      </c>
      <c r="D213" s="8">
        <v>0</v>
      </c>
      <c r="E213" s="8">
        <v>0</v>
      </c>
      <c r="F213" s="8">
        <v>0</v>
      </c>
      <c r="G213" s="8">
        <v>0</v>
      </c>
      <c r="H213" s="8">
        <v>1</v>
      </c>
      <c r="I213" s="8">
        <v>0</v>
      </c>
      <c r="J213" s="8">
        <v>303</v>
      </c>
      <c r="K213" s="8">
        <v>128</v>
      </c>
      <c r="L213" s="8">
        <v>91</v>
      </c>
      <c r="M213" s="8">
        <v>27.35</v>
      </c>
      <c r="N213" s="8">
        <v>60</v>
      </c>
      <c r="O213" s="8">
        <v>77</v>
      </c>
      <c r="P213" s="8">
        <v>1</v>
      </c>
      <c r="BB213">
        <v>0.92416356877323425</v>
      </c>
      <c r="BC213">
        <v>0.99090909090909096</v>
      </c>
    </row>
    <row r="214" spans="1:55" x14ac:dyDescent="0.4">
      <c r="A214" s="8">
        <v>0</v>
      </c>
      <c r="B214" s="8">
        <v>59</v>
      </c>
      <c r="C214" s="8">
        <v>2</v>
      </c>
      <c r="D214" s="8">
        <v>0</v>
      </c>
      <c r="E214" s="8">
        <v>0</v>
      </c>
      <c r="F214" s="8">
        <v>0</v>
      </c>
      <c r="G214" s="8">
        <v>0</v>
      </c>
      <c r="H214" s="8">
        <v>0</v>
      </c>
      <c r="I214" s="8">
        <v>0</v>
      </c>
      <c r="J214" s="8">
        <v>310</v>
      </c>
      <c r="K214" s="8">
        <v>129</v>
      </c>
      <c r="L214" s="8">
        <v>70</v>
      </c>
      <c r="M214" s="8">
        <v>23.29</v>
      </c>
      <c r="N214" s="8">
        <v>80</v>
      </c>
      <c r="O214" s="8">
        <v>70</v>
      </c>
      <c r="P214" s="8">
        <v>0</v>
      </c>
      <c r="BB214">
        <v>0.92379182156133832</v>
      </c>
      <c r="BC214">
        <v>0.99090909090909096</v>
      </c>
    </row>
    <row r="215" spans="1:55" x14ac:dyDescent="0.4">
      <c r="A215" s="8">
        <v>1</v>
      </c>
      <c r="B215" s="8">
        <v>48</v>
      </c>
      <c r="C215" s="8">
        <v>2</v>
      </c>
      <c r="D215" s="8">
        <v>0</v>
      </c>
      <c r="E215" s="8">
        <v>0</v>
      </c>
      <c r="F215" s="8">
        <v>0</v>
      </c>
      <c r="G215" s="8">
        <v>0</v>
      </c>
      <c r="H215" s="8">
        <v>0</v>
      </c>
      <c r="I215" s="8">
        <v>0</v>
      </c>
      <c r="J215" s="8">
        <v>232</v>
      </c>
      <c r="K215" s="8">
        <v>112.5</v>
      </c>
      <c r="L215" s="8">
        <v>79</v>
      </c>
      <c r="M215" s="8">
        <v>28.62</v>
      </c>
      <c r="N215" s="8">
        <v>85</v>
      </c>
      <c r="O215" s="8">
        <v>100</v>
      </c>
      <c r="P215" s="8">
        <v>0</v>
      </c>
      <c r="BB215">
        <v>0.9234200743494424</v>
      </c>
      <c r="BC215">
        <v>0.99090909090909096</v>
      </c>
    </row>
    <row r="216" spans="1:55" x14ac:dyDescent="0.4">
      <c r="A216" s="8">
        <v>0</v>
      </c>
      <c r="B216" s="8">
        <v>48</v>
      </c>
      <c r="C216" s="8">
        <v>1</v>
      </c>
      <c r="D216" s="8">
        <v>0</v>
      </c>
      <c r="E216" s="8">
        <v>0</v>
      </c>
      <c r="F216" s="8">
        <v>0</v>
      </c>
      <c r="G216" s="8">
        <v>0</v>
      </c>
      <c r="H216" s="8">
        <v>0</v>
      </c>
      <c r="I216" s="8">
        <v>0</v>
      </c>
      <c r="J216" s="8">
        <v>164</v>
      </c>
      <c r="K216" s="8">
        <v>159</v>
      </c>
      <c r="L216" s="8">
        <v>90</v>
      </c>
      <c r="M216" s="8">
        <v>26.73</v>
      </c>
      <c r="N216" s="8">
        <v>80</v>
      </c>
      <c r="O216" s="8">
        <v>63</v>
      </c>
      <c r="P216" s="8">
        <v>0</v>
      </c>
      <c r="BB216">
        <v>0.92304832713754648</v>
      </c>
      <c r="BC216">
        <v>0.99090909090909096</v>
      </c>
    </row>
    <row r="217" spans="1:55" x14ac:dyDescent="0.4">
      <c r="A217" s="8">
        <v>1</v>
      </c>
      <c r="B217" s="8">
        <v>54</v>
      </c>
      <c r="C217" s="8">
        <v>1</v>
      </c>
      <c r="D217" s="8">
        <v>1</v>
      </c>
      <c r="E217" s="8">
        <v>20</v>
      </c>
      <c r="F217" s="8">
        <v>0</v>
      </c>
      <c r="G217" s="8">
        <v>0</v>
      </c>
      <c r="H217" s="8">
        <v>0</v>
      </c>
      <c r="I217" s="8">
        <v>0</v>
      </c>
      <c r="J217" s="8">
        <v>245</v>
      </c>
      <c r="K217" s="8">
        <v>128</v>
      </c>
      <c r="L217" s="8">
        <v>74</v>
      </c>
      <c r="M217" s="8">
        <v>24.85</v>
      </c>
      <c r="N217" s="8">
        <v>72</v>
      </c>
      <c r="O217" s="8">
        <v>75</v>
      </c>
      <c r="P217" s="8">
        <v>1</v>
      </c>
      <c r="BB217">
        <v>0.92267657992565055</v>
      </c>
      <c r="BC217">
        <v>0.99090909090909096</v>
      </c>
    </row>
    <row r="218" spans="1:55" x14ac:dyDescent="0.4">
      <c r="A218" s="8">
        <v>0</v>
      </c>
      <c r="B218" s="8">
        <v>36</v>
      </c>
      <c r="C218" s="8">
        <v>1</v>
      </c>
      <c r="D218" s="8">
        <v>1</v>
      </c>
      <c r="E218" s="8">
        <v>3</v>
      </c>
      <c r="F218" s="8">
        <v>0</v>
      </c>
      <c r="G218" s="8">
        <v>0</v>
      </c>
      <c r="H218" s="8">
        <v>0</v>
      </c>
      <c r="I218" s="8">
        <v>0</v>
      </c>
      <c r="J218" s="8">
        <v>135</v>
      </c>
      <c r="K218" s="8">
        <v>108</v>
      </c>
      <c r="L218" s="8">
        <v>74</v>
      </c>
      <c r="M218" s="8">
        <v>22.53</v>
      </c>
      <c r="N218" s="8">
        <v>73</v>
      </c>
      <c r="O218" s="8">
        <v>75</v>
      </c>
      <c r="P218" s="8">
        <v>0</v>
      </c>
      <c r="BB218">
        <v>0.92230483271375463</v>
      </c>
      <c r="BC218">
        <v>0.99090909090909096</v>
      </c>
    </row>
    <row r="219" spans="1:55" x14ac:dyDescent="0.4">
      <c r="A219" s="8">
        <v>1</v>
      </c>
      <c r="B219" s="8">
        <v>59</v>
      </c>
      <c r="C219" s="8">
        <v>4</v>
      </c>
      <c r="D219" s="8">
        <v>1</v>
      </c>
      <c r="E219" s="8">
        <v>20</v>
      </c>
      <c r="F219" s="8">
        <v>0</v>
      </c>
      <c r="G219" s="8">
        <v>0</v>
      </c>
      <c r="H219" s="8">
        <v>1</v>
      </c>
      <c r="I219" s="8">
        <v>0</v>
      </c>
      <c r="J219" s="8">
        <v>265</v>
      </c>
      <c r="K219" s="8">
        <v>155</v>
      </c>
      <c r="L219" s="8">
        <v>85</v>
      </c>
      <c r="M219" s="8">
        <v>27.06</v>
      </c>
      <c r="N219" s="8">
        <v>88</v>
      </c>
      <c r="O219" s="8">
        <v>75</v>
      </c>
      <c r="P219" s="8">
        <v>0</v>
      </c>
      <c r="BB219">
        <v>0.92193308550185871</v>
      </c>
      <c r="BC219">
        <v>0.99090909090909096</v>
      </c>
    </row>
    <row r="220" spans="1:55" x14ac:dyDescent="0.4">
      <c r="A220" s="8">
        <v>0</v>
      </c>
      <c r="B220" s="8">
        <v>55</v>
      </c>
      <c r="C220" s="8">
        <v>1</v>
      </c>
      <c r="D220" s="8">
        <v>0</v>
      </c>
      <c r="E220" s="8">
        <v>0</v>
      </c>
      <c r="F220" s="8">
        <v>0</v>
      </c>
      <c r="G220" s="8">
        <v>0</v>
      </c>
      <c r="H220" s="8">
        <v>0</v>
      </c>
      <c r="I220" s="8">
        <v>0</v>
      </c>
      <c r="J220" s="8">
        <v>291</v>
      </c>
      <c r="K220" s="8">
        <v>124</v>
      </c>
      <c r="L220" s="8">
        <v>85</v>
      </c>
      <c r="M220" s="8">
        <v>26.89</v>
      </c>
      <c r="N220" s="8">
        <v>75</v>
      </c>
      <c r="O220" s="8">
        <v>80</v>
      </c>
      <c r="P220" s="8">
        <v>0</v>
      </c>
      <c r="BB220">
        <v>0.92156133828996278</v>
      </c>
      <c r="BC220">
        <v>0.99090909090909096</v>
      </c>
    </row>
    <row r="221" spans="1:55" x14ac:dyDescent="0.4">
      <c r="A221" s="8">
        <v>0</v>
      </c>
      <c r="B221" s="8">
        <v>55</v>
      </c>
      <c r="C221" s="8">
        <v>3</v>
      </c>
      <c r="D221" s="8">
        <v>1</v>
      </c>
      <c r="E221" s="8">
        <v>1</v>
      </c>
      <c r="F221" s="8">
        <v>0</v>
      </c>
      <c r="G221" s="8">
        <v>0</v>
      </c>
      <c r="H221" s="8">
        <v>0</v>
      </c>
      <c r="I221" s="8">
        <v>0</v>
      </c>
      <c r="J221" s="8">
        <v>273</v>
      </c>
      <c r="K221" s="8">
        <v>122</v>
      </c>
      <c r="L221" s="8">
        <v>84</v>
      </c>
      <c r="M221" s="8">
        <v>27.15</v>
      </c>
      <c r="N221" s="8">
        <v>75</v>
      </c>
      <c r="O221" s="8">
        <v>97</v>
      </c>
      <c r="P221" s="8">
        <v>1</v>
      </c>
      <c r="BB221">
        <v>0.92118959107806686</v>
      </c>
      <c r="BC221">
        <v>0.99090909090909096</v>
      </c>
    </row>
    <row r="222" spans="1:55" x14ac:dyDescent="0.4">
      <c r="A222" s="8">
        <v>1</v>
      </c>
      <c r="B222" s="8">
        <v>65</v>
      </c>
      <c r="C222" s="8">
        <v>4</v>
      </c>
      <c r="D222" s="8">
        <v>0</v>
      </c>
      <c r="E222" s="8">
        <v>0</v>
      </c>
      <c r="F222" s="8">
        <v>0</v>
      </c>
      <c r="G222" s="8">
        <v>0</v>
      </c>
      <c r="H222" s="8">
        <v>0</v>
      </c>
      <c r="I222" s="8">
        <v>0</v>
      </c>
      <c r="J222" s="8">
        <v>207</v>
      </c>
      <c r="K222" s="8">
        <v>139</v>
      </c>
      <c r="L222" s="8">
        <v>88</v>
      </c>
      <c r="M222" s="8">
        <v>24.04</v>
      </c>
      <c r="N222" s="8">
        <v>80</v>
      </c>
      <c r="O222" s="8">
        <v>73</v>
      </c>
      <c r="P222" s="8">
        <v>0</v>
      </c>
      <c r="BB222">
        <v>0.92081784386617105</v>
      </c>
      <c r="BC222">
        <v>0.99090909090909096</v>
      </c>
    </row>
    <row r="223" spans="1:55" x14ac:dyDescent="0.4">
      <c r="A223" s="8">
        <v>1</v>
      </c>
      <c r="B223" s="8">
        <v>65</v>
      </c>
      <c r="C223" s="8">
        <v>1</v>
      </c>
      <c r="D223" s="8">
        <v>1</v>
      </c>
      <c r="E223" s="8">
        <v>15</v>
      </c>
      <c r="F223" s="8">
        <v>0</v>
      </c>
      <c r="G223" s="8">
        <v>0</v>
      </c>
      <c r="H223" s="8">
        <v>1</v>
      </c>
      <c r="I223" s="8">
        <v>0</v>
      </c>
      <c r="J223" s="8">
        <v>219</v>
      </c>
      <c r="K223" s="8">
        <v>148</v>
      </c>
      <c r="L223" s="8">
        <v>90</v>
      </c>
      <c r="M223" s="8">
        <v>29.35</v>
      </c>
      <c r="N223" s="8">
        <v>77</v>
      </c>
      <c r="O223" s="8">
        <v>97</v>
      </c>
      <c r="P223" s="8">
        <v>1</v>
      </c>
      <c r="BB223">
        <v>0.92044609665427513</v>
      </c>
      <c r="BC223">
        <v>0.99090909090909096</v>
      </c>
    </row>
    <row r="224" spans="1:55" x14ac:dyDescent="0.4">
      <c r="A224" s="8">
        <v>0</v>
      </c>
      <c r="B224" s="8">
        <v>45</v>
      </c>
      <c r="C224" s="8">
        <v>3</v>
      </c>
      <c r="D224" s="8">
        <v>0</v>
      </c>
      <c r="E224" s="8">
        <v>0</v>
      </c>
      <c r="F224" s="8">
        <v>0</v>
      </c>
      <c r="G224" s="8">
        <v>0</v>
      </c>
      <c r="H224" s="8">
        <v>0</v>
      </c>
      <c r="I224" s="8">
        <v>0</v>
      </c>
      <c r="J224" s="8">
        <v>246</v>
      </c>
      <c r="K224" s="8">
        <v>134</v>
      </c>
      <c r="L224" s="8">
        <v>81</v>
      </c>
      <c r="M224" s="8">
        <v>21.99</v>
      </c>
      <c r="N224" s="8">
        <v>85</v>
      </c>
      <c r="O224" s="8">
        <v>76</v>
      </c>
      <c r="P224" s="8">
        <v>0</v>
      </c>
      <c r="BB224">
        <v>0.9200743494423792</v>
      </c>
      <c r="BC224">
        <v>0.99090909090909096</v>
      </c>
    </row>
    <row r="225" spans="1:55" x14ac:dyDescent="0.4">
      <c r="A225" s="8">
        <v>0</v>
      </c>
      <c r="B225" s="8">
        <v>40</v>
      </c>
      <c r="C225" s="8">
        <v>2</v>
      </c>
      <c r="D225" s="8">
        <v>1</v>
      </c>
      <c r="E225" s="8">
        <v>20</v>
      </c>
      <c r="F225" s="8">
        <v>0</v>
      </c>
      <c r="G225" s="8">
        <v>0</v>
      </c>
      <c r="H225" s="8">
        <v>0</v>
      </c>
      <c r="I225" s="8">
        <v>0</v>
      </c>
      <c r="J225" s="8">
        <v>197</v>
      </c>
      <c r="K225" s="8">
        <v>124</v>
      </c>
      <c r="L225" s="8">
        <v>76</v>
      </c>
      <c r="M225" s="8">
        <v>18.059999999999999</v>
      </c>
      <c r="N225" s="8">
        <v>90</v>
      </c>
      <c r="O225" s="8">
        <v>69</v>
      </c>
      <c r="P225" s="8">
        <v>0</v>
      </c>
      <c r="BB225">
        <v>0.91970260223048328</v>
      </c>
      <c r="BC225">
        <v>0.99090909090909096</v>
      </c>
    </row>
    <row r="226" spans="1:55" x14ac:dyDescent="0.4">
      <c r="A226" s="8">
        <v>1</v>
      </c>
      <c r="B226" s="8">
        <v>63</v>
      </c>
      <c r="C226" s="8">
        <v>4</v>
      </c>
      <c r="D226" s="8">
        <v>1</v>
      </c>
      <c r="E226" s="8">
        <v>30</v>
      </c>
      <c r="F226" s="8">
        <v>0</v>
      </c>
      <c r="G226" s="8">
        <v>0</v>
      </c>
      <c r="H226" s="8">
        <v>0</v>
      </c>
      <c r="I226" s="8">
        <v>0</v>
      </c>
      <c r="J226" s="8">
        <v>260</v>
      </c>
      <c r="K226" s="8">
        <v>130.5</v>
      </c>
      <c r="L226" s="8">
        <v>82</v>
      </c>
      <c r="M226" s="8">
        <v>20.12</v>
      </c>
      <c r="N226" s="8">
        <v>65</v>
      </c>
      <c r="O226" s="8">
        <v>72</v>
      </c>
      <c r="P226" s="8">
        <v>0</v>
      </c>
      <c r="BB226">
        <v>0.91933085501858736</v>
      </c>
      <c r="BC226">
        <v>0.99090909090909096</v>
      </c>
    </row>
    <row r="227" spans="1:55" x14ac:dyDescent="0.4">
      <c r="A227" s="8">
        <v>1</v>
      </c>
      <c r="B227" s="8">
        <v>46</v>
      </c>
      <c r="C227" s="8">
        <v>1</v>
      </c>
      <c r="D227" s="8">
        <v>1</v>
      </c>
      <c r="E227" s="8">
        <v>30</v>
      </c>
      <c r="F227" s="10">
        <v>0</v>
      </c>
      <c r="G227" s="8">
        <v>0</v>
      </c>
      <c r="H227" s="8">
        <v>1</v>
      </c>
      <c r="I227" s="8">
        <v>0</v>
      </c>
      <c r="J227" s="8">
        <v>253</v>
      </c>
      <c r="K227" s="8">
        <v>147</v>
      </c>
      <c r="L227" s="8">
        <v>85</v>
      </c>
      <c r="M227" s="8">
        <v>30.62</v>
      </c>
      <c r="N227" s="8">
        <v>100</v>
      </c>
      <c r="O227" s="8">
        <v>75</v>
      </c>
      <c r="P227" s="8">
        <v>0</v>
      </c>
      <c r="BB227">
        <v>0.91895910780669143</v>
      </c>
      <c r="BC227">
        <v>0.99090909090909096</v>
      </c>
    </row>
    <row r="228" spans="1:55" x14ac:dyDescent="0.4">
      <c r="A228" s="8">
        <v>0</v>
      </c>
      <c r="B228" s="8">
        <v>61</v>
      </c>
      <c r="C228" s="8">
        <v>3</v>
      </c>
      <c r="D228" s="8">
        <v>0</v>
      </c>
      <c r="E228" s="8">
        <v>0</v>
      </c>
      <c r="F228" s="8">
        <v>0</v>
      </c>
      <c r="G228" s="8">
        <v>0</v>
      </c>
      <c r="H228" s="8">
        <v>1</v>
      </c>
      <c r="I228" s="8">
        <v>0</v>
      </c>
      <c r="J228" s="8">
        <v>189</v>
      </c>
      <c r="K228" s="8">
        <v>133</v>
      </c>
      <c r="L228" s="8">
        <v>83</v>
      </c>
      <c r="M228" s="8">
        <v>22.82</v>
      </c>
      <c r="N228" s="8">
        <v>87</v>
      </c>
      <c r="O228" s="10">
        <v>82</v>
      </c>
      <c r="P228" s="8">
        <v>1</v>
      </c>
      <c r="BB228">
        <v>0.91858736059479551</v>
      </c>
      <c r="BC228">
        <v>0.99090909090909096</v>
      </c>
    </row>
    <row r="229" spans="1:55" x14ac:dyDescent="0.4">
      <c r="A229" s="8">
        <v>0</v>
      </c>
      <c r="B229" s="8">
        <v>40</v>
      </c>
      <c r="C229" s="8">
        <v>2</v>
      </c>
      <c r="D229" s="8">
        <v>1</v>
      </c>
      <c r="E229" s="8">
        <v>20</v>
      </c>
      <c r="F229" s="8">
        <v>0</v>
      </c>
      <c r="G229" s="8">
        <v>0</v>
      </c>
      <c r="H229" s="8">
        <v>0</v>
      </c>
      <c r="I229" s="8">
        <v>1</v>
      </c>
      <c r="J229" s="10">
        <v>237</v>
      </c>
      <c r="K229" s="8">
        <v>114</v>
      </c>
      <c r="L229" s="8">
        <v>65</v>
      </c>
      <c r="M229" s="8">
        <v>21.19</v>
      </c>
      <c r="N229" s="8">
        <v>61</v>
      </c>
      <c r="O229" s="10">
        <v>82</v>
      </c>
      <c r="P229" s="8">
        <v>1</v>
      </c>
      <c r="BB229">
        <v>0.91821561338289959</v>
      </c>
      <c r="BC229">
        <v>0.99090909090909096</v>
      </c>
    </row>
    <row r="230" spans="1:55" x14ac:dyDescent="0.4">
      <c r="A230" s="8">
        <v>1</v>
      </c>
      <c r="B230" s="8">
        <v>55</v>
      </c>
      <c r="C230" s="8">
        <v>2</v>
      </c>
      <c r="D230" s="8">
        <v>1</v>
      </c>
      <c r="E230" s="8">
        <v>5</v>
      </c>
      <c r="F230" s="8">
        <v>0</v>
      </c>
      <c r="G230" s="8">
        <v>0</v>
      </c>
      <c r="H230" s="8">
        <v>0</v>
      </c>
      <c r="I230" s="8">
        <v>0</v>
      </c>
      <c r="J230" s="8">
        <v>342</v>
      </c>
      <c r="K230" s="8">
        <v>107.5</v>
      </c>
      <c r="L230" s="8">
        <v>73</v>
      </c>
      <c r="M230" s="8">
        <v>21.97</v>
      </c>
      <c r="N230" s="8">
        <v>54</v>
      </c>
      <c r="O230" s="8">
        <v>74</v>
      </c>
      <c r="P230" s="8">
        <v>0</v>
      </c>
      <c r="BB230">
        <v>0.91784386617100366</v>
      </c>
      <c r="BC230">
        <v>0.99090909090909096</v>
      </c>
    </row>
    <row r="231" spans="1:55" x14ac:dyDescent="0.4">
      <c r="A231" s="8">
        <v>1</v>
      </c>
      <c r="B231" s="8">
        <v>38</v>
      </c>
      <c r="C231" s="8">
        <v>1</v>
      </c>
      <c r="D231" s="8">
        <v>1</v>
      </c>
      <c r="E231" s="8">
        <v>20</v>
      </c>
      <c r="F231" s="8">
        <v>0</v>
      </c>
      <c r="G231" s="8">
        <v>0</v>
      </c>
      <c r="H231" s="8">
        <v>0</v>
      </c>
      <c r="I231" s="8">
        <v>0</v>
      </c>
      <c r="J231" s="8">
        <v>268</v>
      </c>
      <c r="K231" s="8">
        <v>117</v>
      </c>
      <c r="L231" s="8">
        <v>83</v>
      </c>
      <c r="M231" s="8">
        <v>33.61</v>
      </c>
      <c r="N231" s="8">
        <v>72</v>
      </c>
      <c r="O231" s="10">
        <v>82</v>
      </c>
      <c r="P231" s="8">
        <v>0</v>
      </c>
      <c r="BB231">
        <v>0.91747211895910785</v>
      </c>
      <c r="BC231">
        <v>0.99090909090909096</v>
      </c>
    </row>
    <row r="232" spans="1:55" x14ac:dyDescent="0.4">
      <c r="A232" s="8">
        <v>0</v>
      </c>
      <c r="B232" s="8">
        <v>58</v>
      </c>
      <c r="C232" s="8">
        <v>3</v>
      </c>
      <c r="D232" s="8">
        <v>0</v>
      </c>
      <c r="E232" s="8">
        <v>0</v>
      </c>
      <c r="F232" s="8">
        <v>0</v>
      </c>
      <c r="G232" s="8">
        <v>0</v>
      </c>
      <c r="H232" s="8">
        <v>1</v>
      </c>
      <c r="I232" s="8">
        <v>0</v>
      </c>
      <c r="J232" s="8">
        <v>287</v>
      </c>
      <c r="K232" s="8">
        <v>144</v>
      </c>
      <c r="L232" s="8">
        <v>84</v>
      </c>
      <c r="M232" s="8">
        <v>21.81</v>
      </c>
      <c r="N232" s="8">
        <v>69</v>
      </c>
      <c r="O232" s="8">
        <v>68</v>
      </c>
      <c r="P232" s="8">
        <v>0</v>
      </c>
      <c r="BB232">
        <v>0.91710037174721193</v>
      </c>
      <c r="BC232">
        <v>0.99090909090909096</v>
      </c>
    </row>
    <row r="233" spans="1:55" x14ac:dyDescent="0.4">
      <c r="A233" s="8">
        <v>0</v>
      </c>
      <c r="B233" s="8">
        <v>39</v>
      </c>
      <c r="C233" s="8">
        <v>1</v>
      </c>
      <c r="D233" s="8">
        <v>0</v>
      </c>
      <c r="E233" s="8">
        <v>0</v>
      </c>
      <c r="F233" s="8">
        <v>0</v>
      </c>
      <c r="G233" s="8">
        <v>0</v>
      </c>
      <c r="H233" s="8">
        <v>0</v>
      </c>
      <c r="I233" s="8">
        <v>0</v>
      </c>
      <c r="J233" s="8">
        <v>182</v>
      </c>
      <c r="K233" s="8">
        <v>109</v>
      </c>
      <c r="L233" s="8">
        <v>70</v>
      </c>
      <c r="M233" s="8">
        <v>20.59</v>
      </c>
      <c r="N233" s="8">
        <v>72</v>
      </c>
      <c r="O233" s="8">
        <v>66</v>
      </c>
      <c r="P233" s="8">
        <v>0</v>
      </c>
      <c r="BB233">
        <v>0.91672862453531601</v>
      </c>
      <c r="BC233">
        <v>0.99090909090909096</v>
      </c>
    </row>
    <row r="234" spans="1:55" x14ac:dyDescent="0.4">
      <c r="A234" s="8">
        <v>1</v>
      </c>
      <c r="B234" s="8">
        <v>61</v>
      </c>
      <c r="C234" s="8">
        <v>1</v>
      </c>
      <c r="D234" s="8">
        <v>0</v>
      </c>
      <c r="E234" s="8">
        <v>0</v>
      </c>
      <c r="F234" s="8">
        <v>0</v>
      </c>
      <c r="G234" s="8">
        <v>0</v>
      </c>
      <c r="H234" s="8">
        <v>0</v>
      </c>
      <c r="I234" s="8">
        <v>0</v>
      </c>
      <c r="J234" s="8">
        <v>224</v>
      </c>
      <c r="K234" s="8">
        <v>124</v>
      </c>
      <c r="L234" s="8">
        <v>74</v>
      </c>
      <c r="M234" s="8">
        <v>21.9</v>
      </c>
      <c r="N234" s="8">
        <v>55</v>
      </c>
      <c r="O234" s="8">
        <v>75</v>
      </c>
      <c r="P234" s="8">
        <v>0</v>
      </c>
      <c r="BB234">
        <v>0.91635687732342008</v>
      </c>
      <c r="BC234">
        <v>0.99090909090909096</v>
      </c>
    </row>
    <row r="235" spans="1:55" x14ac:dyDescent="0.4">
      <c r="A235" s="8">
        <v>1</v>
      </c>
      <c r="B235" s="8">
        <v>51</v>
      </c>
      <c r="C235" s="8">
        <v>4</v>
      </c>
      <c r="D235" s="8">
        <v>1</v>
      </c>
      <c r="E235" s="8">
        <v>15</v>
      </c>
      <c r="F235" s="8">
        <v>0</v>
      </c>
      <c r="G235" s="8">
        <v>0</v>
      </c>
      <c r="H235" s="8">
        <v>0</v>
      </c>
      <c r="I235" s="8">
        <v>0</v>
      </c>
      <c r="J235" s="8">
        <v>238</v>
      </c>
      <c r="K235" s="8">
        <v>125</v>
      </c>
      <c r="L235" s="8">
        <v>80</v>
      </c>
      <c r="M235" s="8">
        <v>19.36</v>
      </c>
      <c r="N235" s="8">
        <v>60</v>
      </c>
      <c r="O235" s="8">
        <v>66</v>
      </c>
      <c r="P235" s="8">
        <v>0</v>
      </c>
      <c r="BB235">
        <v>0.91598513011152416</v>
      </c>
      <c r="BC235">
        <v>0.99090909090909096</v>
      </c>
    </row>
    <row r="236" spans="1:55" x14ac:dyDescent="0.4">
      <c r="A236" s="8">
        <v>0</v>
      </c>
      <c r="B236" s="8">
        <v>60</v>
      </c>
      <c r="C236" s="8">
        <v>1</v>
      </c>
      <c r="D236" s="8">
        <v>0</v>
      </c>
      <c r="E236" s="8">
        <v>0</v>
      </c>
      <c r="F236" s="8">
        <v>1</v>
      </c>
      <c r="G236" s="8">
        <v>1</v>
      </c>
      <c r="H236" s="8">
        <v>1</v>
      </c>
      <c r="I236" s="8">
        <v>0</v>
      </c>
      <c r="J236" s="8">
        <v>252</v>
      </c>
      <c r="K236" s="8">
        <v>189</v>
      </c>
      <c r="L236" s="8">
        <v>110</v>
      </c>
      <c r="M236" s="8">
        <v>28.77</v>
      </c>
      <c r="N236" s="8">
        <v>54</v>
      </c>
      <c r="O236" s="8">
        <v>70</v>
      </c>
      <c r="P236" s="8">
        <v>0</v>
      </c>
      <c r="BB236">
        <v>0.91561338289962824</v>
      </c>
      <c r="BC236">
        <v>0.99090909090909096</v>
      </c>
    </row>
    <row r="237" spans="1:55" x14ac:dyDescent="0.4">
      <c r="A237" s="8">
        <v>1</v>
      </c>
      <c r="B237" s="8">
        <v>36</v>
      </c>
      <c r="C237" s="8">
        <v>4</v>
      </c>
      <c r="D237" s="8">
        <v>0</v>
      </c>
      <c r="E237" s="8">
        <v>0</v>
      </c>
      <c r="F237" s="8">
        <v>0</v>
      </c>
      <c r="G237" s="8">
        <v>0</v>
      </c>
      <c r="H237" s="8">
        <v>1</v>
      </c>
      <c r="I237" s="8">
        <v>0</v>
      </c>
      <c r="J237" s="8">
        <v>212</v>
      </c>
      <c r="K237" s="8">
        <v>168</v>
      </c>
      <c r="L237" s="8">
        <v>98</v>
      </c>
      <c r="M237" s="8">
        <v>29.77</v>
      </c>
      <c r="N237" s="8">
        <v>72</v>
      </c>
      <c r="O237" s="8">
        <v>75</v>
      </c>
      <c r="P237" s="8">
        <v>0</v>
      </c>
      <c r="BB237">
        <v>0.91524163568773231</v>
      </c>
      <c r="BC237">
        <v>0.99090909090909096</v>
      </c>
    </row>
    <row r="238" spans="1:55" x14ac:dyDescent="0.4">
      <c r="A238" s="8">
        <v>1</v>
      </c>
      <c r="B238" s="8">
        <v>39</v>
      </c>
      <c r="C238" s="8">
        <v>1</v>
      </c>
      <c r="D238" s="8">
        <v>1</v>
      </c>
      <c r="E238" s="8">
        <v>30</v>
      </c>
      <c r="F238" s="8">
        <v>0</v>
      </c>
      <c r="G238" s="8">
        <v>0</v>
      </c>
      <c r="H238" s="8">
        <v>0</v>
      </c>
      <c r="I238" s="8">
        <v>0</v>
      </c>
      <c r="J238" s="8">
        <v>300</v>
      </c>
      <c r="K238" s="8">
        <v>139</v>
      </c>
      <c r="L238" s="8">
        <v>90</v>
      </c>
      <c r="M238" s="8">
        <v>30.96</v>
      </c>
      <c r="N238" s="8">
        <v>73</v>
      </c>
      <c r="O238" s="8">
        <v>107</v>
      </c>
      <c r="P238" s="8">
        <v>0</v>
      </c>
      <c r="BB238">
        <v>0.91486988847583639</v>
      </c>
      <c r="BC238">
        <v>0.99090909090909096</v>
      </c>
    </row>
    <row r="239" spans="1:55" x14ac:dyDescent="0.4">
      <c r="A239" s="8">
        <v>0</v>
      </c>
      <c r="B239" s="8">
        <v>42</v>
      </c>
      <c r="C239" s="8">
        <v>1</v>
      </c>
      <c r="D239" s="8">
        <v>0</v>
      </c>
      <c r="E239" s="8">
        <v>0</v>
      </c>
      <c r="F239" s="8">
        <v>0</v>
      </c>
      <c r="G239" s="8">
        <v>0</v>
      </c>
      <c r="H239" s="8">
        <v>0</v>
      </c>
      <c r="I239" s="8">
        <v>0</v>
      </c>
      <c r="J239" s="8">
        <v>165</v>
      </c>
      <c r="K239" s="8">
        <v>108</v>
      </c>
      <c r="L239" s="8">
        <v>72.5</v>
      </c>
      <c r="M239" s="8">
        <v>24.85</v>
      </c>
      <c r="N239" s="8">
        <v>82</v>
      </c>
      <c r="O239" s="8">
        <v>87</v>
      </c>
      <c r="P239" s="8">
        <v>0</v>
      </c>
      <c r="BB239">
        <v>0.91449814126394047</v>
      </c>
      <c r="BC239">
        <v>0.99090909090909096</v>
      </c>
    </row>
    <row r="240" spans="1:55" x14ac:dyDescent="0.4">
      <c r="A240" s="8">
        <v>0</v>
      </c>
      <c r="B240" s="8">
        <v>60</v>
      </c>
      <c r="C240" s="8">
        <v>1</v>
      </c>
      <c r="D240" s="8">
        <v>0</v>
      </c>
      <c r="E240" s="8">
        <v>0</v>
      </c>
      <c r="F240" s="8">
        <v>0</v>
      </c>
      <c r="G240" s="8">
        <v>0</v>
      </c>
      <c r="H240" s="8">
        <v>1</v>
      </c>
      <c r="I240" s="8">
        <v>0</v>
      </c>
      <c r="J240" s="8">
        <v>352</v>
      </c>
      <c r="K240" s="8">
        <v>197.5</v>
      </c>
      <c r="L240" s="8">
        <v>105</v>
      </c>
      <c r="M240" s="8">
        <v>36.29</v>
      </c>
      <c r="N240" s="8">
        <v>75</v>
      </c>
      <c r="O240" s="8">
        <v>95</v>
      </c>
      <c r="P240" s="8">
        <v>1</v>
      </c>
      <c r="BB240">
        <v>0.91412639405204466</v>
      </c>
      <c r="BC240">
        <v>0.99090909090909096</v>
      </c>
    </row>
    <row r="241" spans="1:55" x14ac:dyDescent="0.4">
      <c r="A241" s="8">
        <v>1</v>
      </c>
      <c r="B241" s="8">
        <v>52</v>
      </c>
      <c r="C241" s="8">
        <v>3</v>
      </c>
      <c r="D241" s="8">
        <v>0</v>
      </c>
      <c r="E241" s="8">
        <v>0</v>
      </c>
      <c r="F241" s="8">
        <v>0</v>
      </c>
      <c r="G241" s="8">
        <v>0</v>
      </c>
      <c r="H241" s="8">
        <v>1</v>
      </c>
      <c r="I241" s="8">
        <v>1</v>
      </c>
      <c r="J241" s="8">
        <v>240</v>
      </c>
      <c r="K241" s="8">
        <v>146</v>
      </c>
      <c r="L241" s="8">
        <v>89</v>
      </c>
      <c r="M241" s="8">
        <v>24.59</v>
      </c>
      <c r="N241" s="8">
        <v>64</v>
      </c>
      <c r="O241" s="8">
        <v>73</v>
      </c>
      <c r="P241" s="8">
        <v>0</v>
      </c>
      <c r="BB241">
        <v>0.91375464684014873</v>
      </c>
      <c r="BC241">
        <v>0.99090909090909096</v>
      </c>
    </row>
    <row r="242" spans="1:55" x14ac:dyDescent="0.4">
      <c r="A242" s="8">
        <v>1</v>
      </c>
      <c r="B242" s="8">
        <v>47</v>
      </c>
      <c r="C242" s="8">
        <v>1</v>
      </c>
      <c r="D242" s="8">
        <v>1</v>
      </c>
      <c r="E242" s="8">
        <v>20</v>
      </c>
      <c r="F242" s="8">
        <v>0</v>
      </c>
      <c r="G242" s="8">
        <v>0</v>
      </c>
      <c r="H242" s="8">
        <v>0</v>
      </c>
      <c r="I242" s="8">
        <v>0</v>
      </c>
      <c r="J242" s="8">
        <v>284</v>
      </c>
      <c r="K242" s="8">
        <v>137</v>
      </c>
      <c r="L242" s="8">
        <v>91</v>
      </c>
      <c r="M242" s="8">
        <v>27.33</v>
      </c>
      <c r="N242" s="8">
        <v>73</v>
      </c>
      <c r="O242" s="8">
        <v>61</v>
      </c>
      <c r="P242" s="8">
        <v>0</v>
      </c>
      <c r="BB242">
        <v>0.91338289962825281</v>
      </c>
      <c r="BC242">
        <v>0.99090909090909096</v>
      </c>
    </row>
    <row r="243" spans="1:55" x14ac:dyDescent="0.4">
      <c r="A243" s="8">
        <v>0</v>
      </c>
      <c r="B243" s="8">
        <v>46</v>
      </c>
      <c r="C243" s="8">
        <v>1</v>
      </c>
      <c r="D243" s="8">
        <v>0</v>
      </c>
      <c r="E243" s="8">
        <v>0</v>
      </c>
      <c r="F243" s="8">
        <v>0</v>
      </c>
      <c r="G243" s="8">
        <v>0</v>
      </c>
      <c r="H243" s="8">
        <v>0</v>
      </c>
      <c r="I243" s="8">
        <v>0</v>
      </c>
      <c r="J243" s="8">
        <v>219</v>
      </c>
      <c r="K243" s="8">
        <v>150</v>
      </c>
      <c r="L243" s="8">
        <v>81</v>
      </c>
      <c r="M243" s="8">
        <v>25.43</v>
      </c>
      <c r="N243" s="8">
        <v>69</v>
      </c>
      <c r="O243" s="8">
        <v>93</v>
      </c>
      <c r="P243" s="8">
        <v>0</v>
      </c>
      <c r="BB243">
        <v>0.91301115241635689</v>
      </c>
      <c r="BC243">
        <v>0.99090909090909096</v>
      </c>
    </row>
    <row r="244" spans="1:55" x14ac:dyDescent="0.4">
      <c r="A244" s="8">
        <v>1</v>
      </c>
      <c r="B244" s="8">
        <v>64</v>
      </c>
      <c r="C244" s="8">
        <v>1</v>
      </c>
      <c r="D244" s="8">
        <v>0</v>
      </c>
      <c r="E244" s="8">
        <v>0</v>
      </c>
      <c r="F244" s="8">
        <v>0</v>
      </c>
      <c r="G244" s="8">
        <v>0</v>
      </c>
      <c r="H244" s="8">
        <v>1</v>
      </c>
      <c r="I244" s="8">
        <v>0</v>
      </c>
      <c r="J244" s="8">
        <v>217</v>
      </c>
      <c r="K244" s="8">
        <v>147</v>
      </c>
      <c r="L244" s="8">
        <v>87</v>
      </c>
      <c r="M244" s="8">
        <v>29.73</v>
      </c>
      <c r="N244" s="8">
        <v>77</v>
      </c>
      <c r="O244" s="10">
        <v>82</v>
      </c>
      <c r="P244" s="8">
        <v>0</v>
      </c>
      <c r="BB244">
        <v>0.91301115241635689</v>
      </c>
      <c r="BC244">
        <v>0.98863636363636365</v>
      </c>
    </row>
    <row r="245" spans="1:55" x14ac:dyDescent="0.4">
      <c r="A245" s="8">
        <v>1</v>
      </c>
      <c r="B245" s="8">
        <v>45</v>
      </c>
      <c r="C245" s="8">
        <v>2</v>
      </c>
      <c r="D245" s="8">
        <v>0</v>
      </c>
      <c r="E245" s="8">
        <v>0</v>
      </c>
      <c r="F245" s="8">
        <v>0</v>
      </c>
      <c r="G245" s="8">
        <v>0</v>
      </c>
      <c r="H245" s="8">
        <v>0</v>
      </c>
      <c r="I245" s="8">
        <v>0</v>
      </c>
      <c r="J245" s="8">
        <v>203</v>
      </c>
      <c r="K245" s="8">
        <v>107.5</v>
      </c>
      <c r="L245" s="8">
        <v>72.5</v>
      </c>
      <c r="M245" s="8">
        <v>22.32</v>
      </c>
      <c r="N245" s="8">
        <v>75</v>
      </c>
      <c r="O245" s="8">
        <v>83</v>
      </c>
      <c r="P245" s="8">
        <v>0</v>
      </c>
      <c r="BB245">
        <v>0.91263940520446096</v>
      </c>
      <c r="BC245">
        <v>0.98863636363636365</v>
      </c>
    </row>
    <row r="246" spans="1:55" x14ac:dyDescent="0.4">
      <c r="A246" s="8">
        <v>1</v>
      </c>
      <c r="B246" s="8">
        <v>45</v>
      </c>
      <c r="C246" s="8">
        <v>1</v>
      </c>
      <c r="D246" s="8">
        <v>1</v>
      </c>
      <c r="E246" s="8">
        <v>9</v>
      </c>
      <c r="F246" s="8">
        <v>0</v>
      </c>
      <c r="G246" s="8">
        <v>0</v>
      </c>
      <c r="H246" s="8">
        <v>1</v>
      </c>
      <c r="I246" s="8">
        <v>0</v>
      </c>
      <c r="J246" s="8">
        <v>265</v>
      </c>
      <c r="K246" s="8">
        <v>156.5</v>
      </c>
      <c r="L246" s="8">
        <v>86</v>
      </c>
      <c r="M246" s="8">
        <v>24.15</v>
      </c>
      <c r="N246" s="8">
        <v>75</v>
      </c>
      <c r="O246" s="8">
        <v>76</v>
      </c>
      <c r="P246" s="8">
        <v>1</v>
      </c>
      <c r="BB246">
        <v>0.91226765799256504</v>
      </c>
      <c r="BC246">
        <v>0.98863636363636365</v>
      </c>
    </row>
    <row r="247" spans="1:55" x14ac:dyDescent="0.4">
      <c r="A247" s="8">
        <v>0</v>
      </c>
      <c r="B247" s="8">
        <v>55</v>
      </c>
      <c r="C247" s="8">
        <v>1</v>
      </c>
      <c r="D247" s="8">
        <v>0</v>
      </c>
      <c r="E247" s="8">
        <v>0</v>
      </c>
      <c r="F247" s="8">
        <v>0</v>
      </c>
      <c r="G247" s="8">
        <v>0</v>
      </c>
      <c r="H247" s="8">
        <v>1</v>
      </c>
      <c r="I247" s="8">
        <v>0</v>
      </c>
      <c r="J247" s="8">
        <v>219</v>
      </c>
      <c r="K247" s="8">
        <v>140</v>
      </c>
      <c r="L247" s="8">
        <v>93</v>
      </c>
      <c r="M247" s="8">
        <v>27.78</v>
      </c>
      <c r="N247" s="8">
        <v>75</v>
      </c>
      <c r="O247" s="8">
        <v>70</v>
      </c>
      <c r="P247" s="8">
        <v>0</v>
      </c>
      <c r="BB247">
        <v>0.91189591078066912</v>
      </c>
      <c r="BC247">
        <v>0.98863636363636365</v>
      </c>
    </row>
    <row r="248" spans="1:55" x14ac:dyDescent="0.4">
      <c r="A248" s="8">
        <v>1</v>
      </c>
      <c r="B248" s="8">
        <v>41</v>
      </c>
      <c r="C248" s="8">
        <v>2</v>
      </c>
      <c r="D248" s="8">
        <v>0</v>
      </c>
      <c r="E248" s="8">
        <v>0</v>
      </c>
      <c r="F248" s="8">
        <v>0</v>
      </c>
      <c r="G248" s="8">
        <v>0</v>
      </c>
      <c r="H248" s="8">
        <v>0</v>
      </c>
      <c r="I248" s="8">
        <v>0</v>
      </c>
      <c r="J248" s="8">
        <v>245</v>
      </c>
      <c r="K248" s="8">
        <v>134</v>
      </c>
      <c r="L248" s="8">
        <v>98</v>
      </c>
      <c r="M248" s="8">
        <v>24.26</v>
      </c>
      <c r="N248" s="8">
        <v>85</v>
      </c>
      <c r="O248" s="8">
        <v>78</v>
      </c>
      <c r="P248" s="8">
        <v>0</v>
      </c>
      <c r="BB248">
        <v>0.91152416356877319</v>
      </c>
      <c r="BC248">
        <v>0.98863636363636365</v>
      </c>
    </row>
    <row r="249" spans="1:55" x14ac:dyDescent="0.4">
      <c r="A249" s="8">
        <v>0</v>
      </c>
      <c r="B249" s="8">
        <v>50</v>
      </c>
      <c r="C249" s="8">
        <v>2</v>
      </c>
      <c r="D249" s="8">
        <v>0</v>
      </c>
      <c r="E249" s="8">
        <v>0</v>
      </c>
      <c r="F249" s="8">
        <v>0</v>
      </c>
      <c r="G249" s="8">
        <v>0</v>
      </c>
      <c r="H249" s="8">
        <v>0</v>
      </c>
      <c r="I249" s="8">
        <v>0</v>
      </c>
      <c r="J249" s="8">
        <v>312</v>
      </c>
      <c r="K249" s="8">
        <v>125</v>
      </c>
      <c r="L249" s="8">
        <v>85</v>
      </c>
      <c r="M249" s="8">
        <v>27.07</v>
      </c>
      <c r="N249" s="8">
        <v>88</v>
      </c>
      <c r="O249" s="8">
        <v>94</v>
      </c>
      <c r="P249" s="8">
        <v>0</v>
      </c>
      <c r="BB249">
        <v>0.91115241635687727</v>
      </c>
      <c r="BC249">
        <v>0.98863636363636365</v>
      </c>
    </row>
    <row r="250" spans="1:55" x14ac:dyDescent="0.4">
      <c r="A250" s="8">
        <v>0</v>
      </c>
      <c r="B250" s="8">
        <v>57</v>
      </c>
      <c r="C250" s="8">
        <v>2</v>
      </c>
      <c r="D250" s="8">
        <v>1</v>
      </c>
      <c r="E250" s="8">
        <v>1</v>
      </c>
      <c r="F250" s="8">
        <v>0</v>
      </c>
      <c r="G250" s="8">
        <v>0</v>
      </c>
      <c r="H250" s="8">
        <v>1</v>
      </c>
      <c r="I250" s="8">
        <v>0</v>
      </c>
      <c r="J250" s="8">
        <v>254</v>
      </c>
      <c r="K250" s="8">
        <v>174</v>
      </c>
      <c r="L250" s="8">
        <v>84.5</v>
      </c>
      <c r="M250" s="8">
        <v>24.22</v>
      </c>
      <c r="N250" s="8">
        <v>90</v>
      </c>
      <c r="O250" s="8">
        <v>76</v>
      </c>
      <c r="P250" s="8">
        <v>0</v>
      </c>
      <c r="BB250">
        <v>0.91078066914498146</v>
      </c>
      <c r="BC250">
        <v>0.98863636363636365</v>
      </c>
    </row>
    <row r="251" spans="1:55" x14ac:dyDescent="0.4">
      <c r="A251" s="8">
        <v>1</v>
      </c>
      <c r="B251" s="8">
        <v>62</v>
      </c>
      <c r="C251" s="8">
        <v>4</v>
      </c>
      <c r="D251" s="8">
        <v>0</v>
      </c>
      <c r="E251" s="8">
        <v>0</v>
      </c>
      <c r="F251" s="8">
        <v>0</v>
      </c>
      <c r="G251" s="8">
        <v>0</v>
      </c>
      <c r="H251" s="8">
        <v>0</v>
      </c>
      <c r="I251" s="8">
        <v>0</v>
      </c>
      <c r="J251" s="8">
        <v>273</v>
      </c>
      <c r="K251" s="8">
        <v>129</v>
      </c>
      <c r="L251" s="8">
        <v>83</v>
      </c>
      <c r="M251" s="8">
        <v>25.49</v>
      </c>
      <c r="N251" s="8">
        <v>63</v>
      </c>
      <c r="O251" s="8">
        <v>70</v>
      </c>
      <c r="P251" s="8">
        <v>0</v>
      </c>
      <c r="BB251">
        <v>0.91040892193308554</v>
      </c>
      <c r="BC251">
        <v>0.98863636363636365</v>
      </c>
    </row>
    <row r="252" spans="1:55" x14ac:dyDescent="0.4">
      <c r="A252" s="8">
        <v>0</v>
      </c>
      <c r="B252" s="8">
        <v>43</v>
      </c>
      <c r="C252" s="8">
        <v>4</v>
      </c>
      <c r="D252" s="8">
        <v>0</v>
      </c>
      <c r="E252" s="8">
        <v>0</v>
      </c>
      <c r="F252" s="8">
        <v>0</v>
      </c>
      <c r="G252" s="8">
        <v>0</v>
      </c>
      <c r="H252" s="8">
        <v>0</v>
      </c>
      <c r="I252" s="8">
        <v>0</v>
      </c>
      <c r="J252" s="8">
        <v>213</v>
      </c>
      <c r="K252" s="8">
        <v>100</v>
      </c>
      <c r="L252" s="8">
        <v>70</v>
      </c>
      <c r="M252" s="8">
        <v>20.059999999999999</v>
      </c>
      <c r="N252" s="8">
        <v>68</v>
      </c>
      <c r="O252" s="10">
        <v>82</v>
      </c>
      <c r="P252" s="8">
        <v>0</v>
      </c>
      <c r="BB252">
        <v>0.91003717472118961</v>
      </c>
      <c r="BC252">
        <v>0.98863636363636365</v>
      </c>
    </row>
    <row r="253" spans="1:55" x14ac:dyDescent="0.4">
      <c r="A253" s="8">
        <v>0</v>
      </c>
      <c r="B253" s="8">
        <v>46</v>
      </c>
      <c r="C253" s="8">
        <v>1</v>
      </c>
      <c r="D253" s="8">
        <v>0</v>
      </c>
      <c r="E253" s="8">
        <v>0</v>
      </c>
      <c r="F253" s="8">
        <v>0</v>
      </c>
      <c r="G253" s="8">
        <v>0</v>
      </c>
      <c r="H253" s="8">
        <v>0</v>
      </c>
      <c r="I253" s="8">
        <v>0</v>
      </c>
      <c r="J253" s="8">
        <v>254</v>
      </c>
      <c r="K253" s="8">
        <v>136</v>
      </c>
      <c r="L253" s="8">
        <v>87</v>
      </c>
      <c r="M253" s="8">
        <v>31.24</v>
      </c>
      <c r="N253" s="8">
        <v>88</v>
      </c>
      <c r="O253" s="8">
        <v>80</v>
      </c>
      <c r="P253" s="8">
        <v>0</v>
      </c>
      <c r="BB253">
        <v>0.90966542750929369</v>
      </c>
      <c r="BC253">
        <v>0.98863636363636365</v>
      </c>
    </row>
    <row r="254" spans="1:55" x14ac:dyDescent="0.4">
      <c r="A254" s="8">
        <v>0</v>
      </c>
      <c r="B254" s="8">
        <v>53</v>
      </c>
      <c r="C254" s="8">
        <v>2</v>
      </c>
      <c r="D254" s="8">
        <v>1</v>
      </c>
      <c r="E254" s="8">
        <v>20</v>
      </c>
      <c r="F254" s="8">
        <v>0</v>
      </c>
      <c r="G254" s="8">
        <v>0</v>
      </c>
      <c r="H254" s="8">
        <v>0</v>
      </c>
      <c r="I254" s="8">
        <v>0</v>
      </c>
      <c r="J254" s="8">
        <v>262</v>
      </c>
      <c r="K254" s="8">
        <v>127.5</v>
      </c>
      <c r="L254" s="8">
        <v>86</v>
      </c>
      <c r="M254" s="8">
        <v>24.11</v>
      </c>
      <c r="N254" s="8">
        <v>87</v>
      </c>
      <c r="O254" s="8">
        <v>73</v>
      </c>
      <c r="P254" s="8">
        <v>0</v>
      </c>
      <c r="BB254">
        <v>0.90929368029739777</v>
      </c>
      <c r="BC254">
        <v>0.98863636363636365</v>
      </c>
    </row>
    <row r="255" spans="1:55" x14ac:dyDescent="0.4">
      <c r="A255" s="8">
        <v>1</v>
      </c>
      <c r="B255" s="8">
        <v>52</v>
      </c>
      <c r="C255" s="8">
        <v>1</v>
      </c>
      <c r="D255" s="8">
        <v>0</v>
      </c>
      <c r="E255" s="8">
        <v>0</v>
      </c>
      <c r="F255" s="8">
        <v>0</v>
      </c>
      <c r="G255" s="8">
        <v>0</v>
      </c>
      <c r="H255" s="8">
        <v>0</v>
      </c>
      <c r="I255" s="8">
        <v>0</v>
      </c>
      <c r="J255" s="8">
        <v>215</v>
      </c>
      <c r="K255" s="8">
        <v>129</v>
      </c>
      <c r="L255" s="8">
        <v>80</v>
      </c>
      <c r="M255" s="8">
        <v>29.29</v>
      </c>
      <c r="N255" s="8">
        <v>70</v>
      </c>
      <c r="O255" s="8">
        <v>87</v>
      </c>
      <c r="P255" s="8">
        <v>0</v>
      </c>
      <c r="BB255">
        <v>0.90892193308550184</v>
      </c>
      <c r="BC255">
        <v>0.98863636363636365</v>
      </c>
    </row>
    <row r="256" spans="1:55" x14ac:dyDescent="0.4">
      <c r="A256" s="8">
        <v>0</v>
      </c>
      <c r="B256" s="8">
        <v>67</v>
      </c>
      <c r="C256" s="8">
        <v>1</v>
      </c>
      <c r="D256" s="8">
        <v>0</v>
      </c>
      <c r="E256" s="8">
        <v>0</v>
      </c>
      <c r="F256" s="8">
        <v>0</v>
      </c>
      <c r="G256" s="8">
        <v>0</v>
      </c>
      <c r="H256" s="8">
        <v>1</v>
      </c>
      <c r="I256" s="8">
        <v>0</v>
      </c>
      <c r="J256" s="8">
        <v>302</v>
      </c>
      <c r="K256" s="8">
        <v>147</v>
      </c>
      <c r="L256" s="8">
        <v>92</v>
      </c>
      <c r="M256" s="8">
        <v>25.23</v>
      </c>
      <c r="N256" s="8">
        <v>80</v>
      </c>
      <c r="O256" s="8">
        <v>87</v>
      </c>
      <c r="P256" s="8">
        <v>1</v>
      </c>
      <c r="BB256">
        <v>0.90855018587360592</v>
      </c>
      <c r="BC256">
        <v>0.98863636363636365</v>
      </c>
    </row>
    <row r="257" spans="1:55" x14ac:dyDescent="0.4">
      <c r="A257" s="8">
        <v>0</v>
      </c>
      <c r="B257" s="8">
        <v>42</v>
      </c>
      <c r="C257" s="8">
        <v>2</v>
      </c>
      <c r="D257" s="8">
        <v>0</v>
      </c>
      <c r="E257" s="8">
        <v>0</v>
      </c>
      <c r="F257" s="8">
        <v>0</v>
      </c>
      <c r="G257" s="8">
        <v>0</v>
      </c>
      <c r="H257" s="8">
        <v>0</v>
      </c>
      <c r="I257" s="8">
        <v>0</v>
      </c>
      <c r="J257" s="8">
        <v>185</v>
      </c>
      <c r="K257" s="8">
        <v>127.5</v>
      </c>
      <c r="L257" s="8">
        <v>91</v>
      </c>
      <c r="M257" s="8">
        <v>23.78</v>
      </c>
      <c r="N257" s="8">
        <v>67</v>
      </c>
      <c r="O257" s="8">
        <v>59</v>
      </c>
      <c r="P257" s="8">
        <v>0</v>
      </c>
      <c r="BB257">
        <v>0.90817843866171</v>
      </c>
      <c r="BC257">
        <v>0.98863636363636365</v>
      </c>
    </row>
    <row r="258" spans="1:55" x14ac:dyDescent="0.4">
      <c r="A258" s="8">
        <v>0</v>
      </c>
      <c r="B258" s="8">
        <v>45</v>
      </c>
      <c r="C258" s="8">
        <v>3</v>
      </c>
      <c r="D258" s="8">
        <v>0</v>
      </c>
      <c r="E258" s="8">
        <v>0</v>
      </c>
      <c r="F258" s="8">
        <v>0</v>
      </c>
      <c r="G258" s="8">
        <v>0</v>
      </c>
      <c r="H258" s="8">
        <v>0</v>
      </c>
      <c r="I258" s="8">
        <v>0</v>
      </c>
      <c r="J258" s="8">
        <v>129</v>
      </c>
      <c r="K258" s="8">
        <v>109</v>
      </c>
      <c r="L258" s="8">
        <v>69</v>
      </c>
      <c r="M258" s="8">
        <v>22.36</v>
      </c>
      <c r="N258" s="8">
        <v>75</v>
      </c>
      <c r="O258" s="10">
        <v>82</v>
      </c>
      <c r="P258" s="8">
        <v>0</v>
      </c>
      <c r="BB258">
        <v>0.90780669144981407</v>
      </c>
      <c r="BC258">
        <v>0.98863636363636365</v>
      </c>
    </row>
    <row r="259" spans="1:55" x14ac:dyDescent="0.4">
      <c r="A259" s="8">
        <v>0</v>
      </c>
      <c r="B259" s="8">
        <v>51</v>
      </c>
      <c r="C259" s="8">
        <v>2</v>
      </c>
      <c r="D259" s="8">
        <v>0</v>
      </c>
      <c r="E259" s="8">
        <v>0</v>
      </c>
      <c r="F259" s="8">
        <v>0</v>
      </c>
      <c r="G259" s="8">
        <v>0</v>
      </c>
      <c r="H259" s="8">
        <v>0</v>
      </c>
      <c r="I259" s="8">
        <v>0</v>
      </c>
      <c r="J259" s="8">
        <v>284</v>
      </c>
      <c r="K259" s="8">
        <v>132</v>
      </c>
      <c r="L259" s="8">
        <v>78</v>
      </c>
      <c r="M259" s="8">
        <v>21.94</v>
      </c>
      <c r="N259" s="8">
        <v>68</v>
      </c>
      <c r="O259" s="8">
        <v>94</v>
      </c>
      <c r="P259" s="8">
        <v>1</v>
      </c>
      <c r="BB259">
        <v>0.90743494423791826</v>
      </c>
      <c r="BC259">
        <v>0.98863636363636365</v>
      </c>
    </row>
    <row r="260" spans="1:55" x14ac:dyDescent="0.4">
      <c r="A260" s="8">
        <v>0</v>
      </c>
      <c r="B260" s="8">
        <v>60</v>
      </c>
      <c r="C260" s="8">
        <v>3</v>
      </c>
      <c r="D260" s="8">
        <v>0</v>
      </c>
      <c r="E260" s="8">
        <v>0</v>
      </c>
      <c r="F260" s="8">
        <v>0</v>
      </c>
      <c r="G260" s="8">
        <v>0</v>
      </c>
      <c r="H260" s="8">
        <v>0</v>
      </c>
      <c r="I260" s="8">
        <v>0</v>
      </c>
      <c r="J260" s="8">
        <v>325</v>
      </c>
      <c r="K260" s="8">
        <v>123</v>
      </c>
      <c r="L260" s="8">
        <v>79</v>
      </c>
      <c r="M260" s="8">
        <v>25.82</v>
      </c>
      <c r="N260" s="8">
        <v>63</v>
      </c>
      <c r="O260" s="8">
        <v>85</v>
      </c>
      <c r="P260" s="8">
        <v>0</v>
      </c>
      <c r="BB260">
        <v>0.90706319702602234</v>
      </c>
      <c r="BC260">
        <v>0.98863636363636365</v>
      </c>
    </row>
    <row r="261" spans="1:55" x14ac:dyDescent="0.4">
      <c r="A261" s="8">
        <v>0</v>
      </c>
      <c r="B261" s="8">
        <v>35</v>
      </c>
      <c r="C261" s="8">
        <v>2</v>
      </c>
      <c r="D261" s="8">
        <v>0</v>
      </c>
      <c r="E261" s="8">
        <v>0</v>
      </c>
      <c r="F261" s="8">
        <v>0</v>
      </c>
      <c r="G261" s="8">
        <v>0</v>
      </c>
      <c r="H261" s="8">
        <v>0</v>
      </c>
      <c r="I261" s="8">
        <v>0</v>
      </c>
      <c r="J261" s="8">
        <v>208</v>
      </c>
      <c r="K261" s="8">
        <v>122.5</v>
      </c>
      <c r="L261" s="8">
        <v>72.5</v>
      </c>
      <c r="M261" s="8">
        <v>22</v>
      </c>
      <c r="N261" s="8">
        <v>65</v>
      </c>
      <c r="O261" s="10">
        <v>82</v>
      </c>
      <c r="P261" s="8">
        <v>0</v>
      </c>
      <c r="BB261">
        <v>0.90669144981412642</v>
      </c>
      <c r="BC261">
        <v>0.98863636363636365</v>
      </c>
    </row>
    <row r="262" spans="1:55" x14ac:dyDescent="0.4">
      <c r="A262" s="8">
        <v>0</v>
      </c>
      <c r="B262" s="8">
        <v>39</v>
      </c>
      <c r="C262" s="8">
        <v>4</v>
      </c>
      <c r="D262" s="8">
        <v>0</v>
      </c>
      <c r="E262" s="8">
        <v>0</v>
      </c>
      <c r="F262" s="8">
        <v>0</v>
      </c>
      <c r="G262" s="8">
        <v>0</v>
      </c>
      <c r="H262" s="8">
        <v>0</v>
      </c>
      <c r="I262" s="8">
        <v>0</v>
      </c>
      <c r="J262" s="8">
        <v>260</v>
      </c>
      <c r="K262" s="8">
        <v>100</v>
      </c>
      <c r="L262" s="8">
        <v>74.5</v>
      </c>
      <c r="M262" s="8">
        <v>20.51</v>
      </c>
      <c r="N262" s="8">
        <v>96</v>
      </c>
      <c r="O262" s="8">
        <v>66</v>
      </c>
      <c r="P262" s="8">
        <v>0</v>
      </c>
      <c r="BB262">
        <v>0.90631970260223049</v>
      </c>
      <c r="BC262">
        <v>0.98863636363636365</v>
      </c>
    </row>
    <row r="263" spans="1:55" x14ac:dyDescent="0.4">
      <c r="A263" s="8">
        <v>1</v>
      </c>
      <c r="B263" s="8">
        <v>68</v>
      </c>
      <c r="C263" s="8">
        <v>1</v>
      </c>
      <c r="D263" s="8">
        <v>0</v>
      </c>
      <c r="E263" s="8">
        <v>0</v>
      </c>
      <c r="F263" s="8">
        <v>0</v>
      </c>
      <c r="G263" s="8">
        <v>0</v>
      </c>
      <c r="H263" s="8">
        <v>1</v>
      </c>
      <c r="I263" s="8">
        <v>1</v>
      </c>
      <c r="J263" s="8">
        <v>164</v>
      </c>
      <c r="K263" s="8">
        <v>142</v>
      </c>
      <c r="L263" s="8">
        <v>85</v>
      </c>
      <c r="M263" s="8">
        <v>30.28</v>
      </c>
      <c r="N263" s="8">
        <v>70</v>
      </c>
      <c r="O263" s="8">
        <v>120</v>
      </c>
      <c r="P263" s="8">
        <v>1</v>
      </c>
      <c r="BB263">
        <v>0.90594795539033457</v>
      </c>
      <c r="BC263">
        <v>0.98863636363636365</v>
      </c>
    </row>
    <row r="264" spans="1:55" x14ac:dyDescent="0.4">
      <c r="A264" s="8">
        <v>0</v>
      </c>
      <c r="B264" s="8">
        <v>54</v>
      </c>
      <c r="C264" s="8">
        <v>2</v>
      </c>
      <c r="D264" s="8">
        <v>0</v>
      </c>
      <c r="E264" s="8">
        <v>0</v>
      </c>
      <c r="F264" s="8">
        <v>0</v>
      </c>
      <c r="G264" s="8">
        <v>0</v>
      </c>
      <c r="H264" s="8">
        <v>0</v>
      </c>
      <c r="I264" s="8">
        <v>0</v>
      </c>
      <c r="J264" s="8">
        <v>270</v>
      </c>
      <c r="K264" s="8">
        <v>98</v>
      </c>
      <c r="L264" s="8">
        <v>64</v>
      </c>
      <c r="M264" s="8">
        <v>22.02</v>
      </c>
      <c r="N264" s="8">
        <v>67</v>
      </c>
      <c r="O264" s="8">
        <v>75</v>
      </c>
      <c r="P264" s="8">
        <v>0</v>
      </c>
      <c r="BB264">
        <v>0.90557620817843865</v>
      </c>
      <c r="BC264">
        <v>0.98863636363636365</v>
      </c>
    </row>
    <row r="265" spans="1:55" x14ac:dyDescent="0.4">
      <c r="A265" s="8">
        <v>0</v>
      </c>
      <c r="B265" s="8">
        <v>38</v>
      </c>
      <c r="C265" s="8">
        <v>2</v>
      </c>
      <c r="D265" s="8">
        <v>0</v>
      </c>
      <c r="E265" s="8">
        <v>0</v>
      </c>
      <c r="F265" s="8">
        <v>0</v>
      </c>
      <c r="G265" s="8">
        <v>0</v>
      </c>
      <c r="H265" s="8">
        <v>0</v>
      </c>
      <c r="I265" s="8">
        <v>0</v>
      </c>
      <c r="J265" s="8">
        <v>186</v>
      </c>
      <c r="K265" s="8">
        <v>105</v>
      </c>
      <c r="L265" s="8">
        <v>57</v>
      </c>
      <c r="M265" s="8">
        <v>21.1</v>
      </c>
      <c r="N265" s="8">
        <v>85</v>
      </c>
      <c r="O265" s="8">
        <v>68</v>
      </c>
      <c r="P265" s="8">
        <v>0</v>
      </c>
      <c r="BB265">
        <v>0.90520446096654272</v>
      </c>
      <c r="BC265">
        <v>0.98863636363636365</v>
      </c>
    </row>
    <row r="266" spans="1:55" x14ac:dyDescent="0.4">
      <c r="A266" s="8">
        <v>1</v>
      </c>
      <c r="B266" s="8">
        <v>39</v>
      </c>
      <c r="C266" s="8">
        <v>2</v>
      </c>
      <c r="D266" s="8">
        <v>0</v>
      </c>
      <c r="E266" s="8">
        <v>0</v>
      </c>
      <c r="F266" s="8">
        <v>0</v>
      </c>
      <c r="G266" s="8">
        <v>0</v>
      </c>
      <c r="H266" s="8">
        <v>0</v>
      </c>
      <c r="I266" s="8">
        <v>0</v>
      </c>
      <c r="J266" s="8">
        <v>258</v>
      </c>
      <c r="K266" s="8">
        <v>105</v>
      </c>
      <c r="L266" s="8">
        <v>69</v>
      </c>
      <c r="M266" s="8">
        <v>24.1</v>
      </c>
      <c r="N266" s="8">
        <v>52</v>
      </c>
      <c r="O266" s="8">
        <v>79</v>
      </c>
      <c r="P266" s="8">
        <v>0</v>
      </c>
      <c r="BB266">
        <v>0.9048327137546468</v>
      </c>
      <c r="BC266">
        <v>0.98863636363636365</v>
      </c>
    </row>
    <row r="267" spans="1:55" x14ac:dyDescent="0.4">
      <c r="A267" s="8">
        <v>0</v>
      </c>
      <c r="B267" s="8">
        <v>36</v>
      </c>
      <c r="C267" s="8">
        <v>2</v>
      </c>
      <c r="D267" s="8">
        <v>1</v>
      </c>
      <c r="E267" s="8">
        <v>5</v>
      </c>
      <c r="F267" s="8">
        <v>0</v>
      </c>
      <c r="G267" s="8">
        <v>0</v>
      </c>
      <c r="H267" s="8">
        <v>0</v>
      </c>
      <c r="I267" s="8">
        <v>0</v>
      </c>
      <c r="J267" s="8">
        <v>228</v>
      </c>
      <c r="K267" s="8">
        <v>111</v>
      </c>
      <c r="L267" s="8">
        <v>68</v>
      </c>
      <c r="M267" s="8">
        <v>23.86</v>
      </c>
      <c r="N267" s="8">
        <v>88</v>
      </c>
      <c r="O267" s="8">
        <v>68</v>
      </c>
      <c r="P267" s="8">
        <v>0</v>
      </c>
      <c r="BB267">
        <v>0.90446096654275088</v>
      </c>
      <c r="BC267">
        <v>0.98863636363636365</v>
      </c>
    </row>
    <row r="268" spans="1:55" x14ac:dyDescent="0.4">
      <c r="A268" s="8">
        <v>1</v>
      </c>
      <c r="B268" s="8">
        <v>36</v>
      </c>
      <c r="C268" s="8">
        <v>4</v>
      </c>
      <c r="D268" s="8">
        <v>1</v>
      </c>
      <c r="E268" s="8">
        <v>30</v>
      </c>
      <c r="F268" s="8">
        <v>0</v>
      </c>
      <c r="G268" s="8">
        <v>0</v>
      </c>
      <c r="H268" s="8">
        <v>0</v>
      </c>
      <c r="I268" s="8">
        <v>0</v>
      </c>
      <c r="J268" s="8">
        <v>155</v>
      </c>
      <c r="K268" s="8">
        <v>126</v>
      </c>
      <c r="L268" s="8">
        <v>72</v>
      </c>
      <c r="M268" s="8">
        <v>25.14</v>
      </c>
      <c r="N268" s="8">
        <v>50</v>
      </c>
      <c r="O268" s="8">
        <v>70</v>
      </c>
      <c r="P268" s="8">
        <v>0</v>
      </c>
      <c r="BB268">
        <v>0.90408921933085507</v>
      </c>
      <c r="BC268">
        <v>0.98863636363636365</v>
      </c>
    </row>
    <row r="269" spans="1:55" x14ac:dyDescent="0.4">
      <c r="A269" s="8">
        <v>0</v>
      </c>
      <c r="B269" s="8">
        <v>44</v>
      </c>
      <c r="C269" s="8">
        <v>3</v>
      </c>
      <c r="D269" s="8">
        <v>0</v>
      </c>
      <c r="E269" s="8">
        <v>0</v>
      </c>
      <c r="F269" s="8">
        <v>0</v>
      </c>
      <c r="G269" s="8">
        <v>0</v>
      </c>
      <c r="H269" s="8">
        <v>0</v>
      </c>
      <c r="I269" s="8">
        <v>0</v>
      </c>
      <c r="J269" s="8">
        <v>270</v>
      </c>
      <c r="K269" s="8">
        <v>131.5</v>
      </c>
      <c r="L269" s="8">
        <v>76</v>
      </c>
      <c r="M269" s="8">
        <v>22.19</v>
      </c>
      <c r="N269" s="8">
        <v>68</v>
      </c>
      <c r="O269" s="8">
        <v>113</v>
      </c>
      <c r="P269" s="8">
        <v>0</v>
      </c>
      <c r="BB269">
        <v>0.90371747211895914</v>
      </c>
      <c r="BC269">
        <v>0.98863636363636365</v>
      </c>
    </row>
    <row r="270" spans="1:55" x14ac:dyDescent="0.4">
      <c r="A270" s="8">
        <v>1</v>
      </c>
      <c r="B270" s="8">
        <v>48</v>
      </c>
      <c r="C270" s="8">
        <v>4</v>
      </c>
      <c r="D270" s="8">
        <v>0</v>
      </c>
      <c r="E270" s="8">
        <v>0</v>
      </c>
      <c r="F270" s="8">
        <v>0</v>
      </c>
      <c r="G270" s="8">
        <v>0</v>
      </c>
      <c r="H270" s="8">
        <v>0</v>
      </c>
      <c r="I270" s="8">
        <v>0</v>
      </c>
      <c r="J270" s="8">
        <v>323</v>
      </c>
      <c r="K270" s="8">
        <v>116</v>
      </c>
      <c r="L270" s="8">
        <v>72</v>
      </c>
      <c r="M270" s="8">
        <v>26.22</v>
      </c>
      <c r="N270" s="8">
        <v>69</v>
      </c>
      <c r="O270" s="8">
        <v>99</v>
      </c>
      <c r="P270" s="8">
        <v>0</v>
      </c>
      <c r="BB270">
        <v>0.90371747211895914</v>
      </c>
      <c r="BC270">
        <v>0.98636363636363633</v>
      </c>
    </row>
    <row r="271" spans="1:55" x14ac:dyDescent="0.4">
      <c r="A271" s="8">
        <v>0</v>
      </c>
      <c r="B271" s="8">
        <v>54</v>
      </c>
      <c r="C271" s="8">
        <v>4</v>
      </c>
      <c r="D271" s="8">
        <v>1</v>
      </c>
      <c r="E271" s="8">
        <v>20</v>
      </c>
      <c r="F271" s="8">
        <v>0</v>
      </c>
      <c r="G271" s="8">
        <v>0</v>
      </c>
      <c r="H271" s="8">
        <v>0</v>
      </c>
      <c r="I271" s="8">
        <v>0</v>
      </c>
      <c r="J271" s="8">
        <v>242</v>
      </c>
      <c r="K271" s="8">
        <v>125</v>
      </c>
      <c r="L271" s="8">
        <v>76</v>
      </c>
      <c r="M271" s="8">
        <v>22.16</v>
      </c>
      <c r="N271" s="8">
        <v>70</v>
      </c>
      <c r="O271" s="8">
        <v>87</v>
      </c>
      <c r="P271" s="8">
        <v>0</v>
      </c>
      <c r="BB271">
        <v>0.90334572490706322</v>
      </c>
      <c r="BC271">
        <v>0.98636363636363633</v>
      </c>
    </row>
    <row r="272" spans="1:55" x14ac:dyDescent="0.4">
      <c r="A272" s="8">
        <v>0</v>
      </c>
      <c r="B272" s="8">
        <v>45</v>
      </c>
      <c r="C272" s="9">
        <v>2</v>
      </c>
      <c r="D272" s="8">
        <v>1</v>
      </c>
      <c r="E272" s="8">
        <v>30</v>
      </c>
      <c r="F272" s="8">
        <v>0</v>
      </c>
      <c r="G272" s="8">
        <v>0</v>
      </c>
      <c r="H272" s="8">
        <v>0</v>
      </c>
      <c r="I272" s="8">
        <v>0</v>
      </c>
      <c r="J272" s="8">
        <v>203</v>
      </c>
      <c r="K272" s="8">
        <v>131</v>
      </c>
      <c r="L272" s="8">
        <v>85</v>
      </c>
      <c r="M272" s="8">
        <v>23.47</v>
      </c>
      <c r="N272" s="8">
        <v>94</v>
      </c>
      <c r="O272" s="8">
        <v>70</v>
      </c>
      <c r="P272" s="8">
        <v>0</v>
      </c>
      <c r="BB272">
        <v>0.9029739776951673</v>
      </c>
      <c r="BC272">
        <v>0.98636363636363633</v>
      </c>
    </row>
    <row r="273" spans="1:55" x14ac:dyDescent="0.4">
      <c r="A273" s="8">
        <v>0</v>
      </c>
      <c r="B273" s="8">
        <v>47</v>
      </c>
      <c r="C273" s="8">
        <v>1</v>
      </c>
      <c r="D273" s="8">
        <v>1</v>
      </c>
      <c r="E273" s="8">
        <v>25</v>
      </c>
      <c r="F273" s="8">
        <v>0</v>
      </c>
      <c r="G273" s="8">
        <v>0</v>
      </c>
      <c r="H273" s="8">
        <v>1</v>
      </c>
      <c r="I273" s="8">
        <v>1</v>
      </c>
      <c r="J273" s="8">
        <v>258</v>
      </c>
      <c r="K273" s="8">
        <v>195</v>
      </c>
      <c r="L273" s="8">
        <v>90</v>
      </c>
      <c r="M273" s="10">
        <v>26</v>
      </c>
      <c r="N273" s="8">
        <v>86</v>
      </c>
      <c r="O273" s="10">
        <v>82</v>
      </c>
      <c r="P273" s="8">
        <v>1</v>
      </c>
      <c r="BB273">
        <v>0.90260223048327137</v>
      </c>
      <c r="BC273">
        <v>0.98636363636363633</v>
      </c>
    </row>
    <row r="274" spans="1:55" x14ac:dyDescent="0.4">
      <c r="A274" s="8">
        <v>1</v>
      </c>
      <c r="B274" s="8">
        <v>41</v>
      </c>
      <c r="C274" s="8">
        <v>2</v>
      </c>
      <c r="D274" s="8">
        <v>1</v>
      </c>
      <c r="E274" s="8">
        <v>40</v>
      </c>
      <c r="F274" s="8">
        <v>0</v>
      </c>
      <c r="G274" s="8">
        <v>0</v>
      </c>
      <c r="H274" s="8">
        <v>0</v>
      </c>
      <c r="I274" s="8">
        <v>0</v>
      </c>
      <c r="J274" s="8">
        <v>310</v>
      </c>
      <c r="K274" s="8">
        <v>117.5</v>
      </c>
      <c r="L274" s="8">
        <v>80</v>
      </c>
      <c r="M274" s="8">
        <v>26.74</v>
      </c>
      <c r="N274" s="8">
        <v>80</v>
      </c>
      <c r="O274" s="8">
        <v>78</v>
      </c>
      <c r="P274" s="8">
        <v>0</v>
      </c>
      <c r="BB274">
        <v>0.90223048327137545</v>
      </c>
      <c r="BC274">
        <v>0.98636363636363633</v>
      </c>
    </row>
    <row r="275" spans="1:55" x14ac:dyDescent="0.4">
      <c r="A275" s="8">
        <v>1</v>
      </c>
      <c r="B275" s="8">
        <v>51</v>
      </c>
      <c r="C275" s="8">
        <v>3</v>
      </c>
      <c r="D275" s="8">
        <v>0</v>
      </c>
      <c r="E275" s="8">
        <v>0</v>
      </c>
      <c r="F275" s="8">
        <v>0</v>
      </c>
      <c r="G275" s="8">
        <v>0</v>
      </c>
      <c r="H275" s="8">
        <v>0</v>
      </c>
      <c r="I275" s="8">
        <v>0</v>
      </c>
      <c r="J275" s="8">
        <v>245</v>
      </c>
      <c r="K275" s="8">
        <v>124</v>
      </c>
      <c r="L275" s="8">
        <v>69</v>
      </c>
      <c r="M275" s="8">
        <v>21.52</v>
      </c>
      <c r="N275" s="8">
        <v>85</v>
      </c>
      <c r="O275" s="10">
        <v>82</v>
      </c>
      <c r="P275" s="8">
        <v>0</v>
      </c>
      <c r="BB275">
        <v>0.90185873605947953</v>
      </c>
      <c r="BC275">
        <v>0.98636363636363633</v>
      </c>
    </row>
    <row r="276" spans="1:55" x14ac:dyDescent="0.4">
      <c r="A276" s="8">
        <v>0</v>
      </c>
      <c r="B276" s="8">
        <v>34</v>
      </c>
      <c r="C276" s="8">
        <v>3</v>
      </c>
      <c r="D276" s="8">
        <v>1</v>
      </c>
      <c r="E276" s="8">
        <v>10</v>
      </c>
      <c r="F276" s="8">
        <v>0</v>
      </c>
      <c r="G276" s="8">
        <v>0</v>
      </c>
      <c r="H276" s="8">
        <v>0</v>
      </c>
      <c r="I276" s="8">
        <v>0</v>
      </c>
      <c r="J276" s="8">
        <v>206</v>
      </c>
      <c r="K276" s="8">
        <v>101</v>
      </c>
      <c r="L276" s="8">
        <v>63</v>
      </c>
      <c r="M276" s="8">
        <v>21.5</v>
      </c>
      <c r="N276" s="8">
        <v>75</v>
      </c>
      <c r="O276" s="8">
        <v>66</v>
      </c>
      <c r="P276" s="8">
        <v>0</v>
      </c>
      <c r="BB276">
        <v>0.90185873605947953</v>
      </c>
      <c r="BC276">
        <v>0.98409090909090913</v>
      </c>
    </row>
    <row r="277" spans="1:55" x14ac:dyDescent="0.4">
      <c r="A277" s="8">
        <v>1</v>
      </c>
      <c r="B277" s="8">
        <v>41</v>
      </c>
      <c r="C277" s="8">
        <v>2</v>
      </c>
      <c r="D277" s="8">
        <v>0</v>
      </c>
      <c r="E277" s="8">
        <v>0</v>
      </c>
      <c r="F277" s="8">
        <v>0</v>
      </c>
      <c r="G277" s="8">
        <v>0</v>
      </c>
      <c r="H277" s="8">
        <v>0</v>
      </c>
      <c r="I277" s="8">
        <v>0</v>
      </c>
      <c r="J277" s="8">
        <v>173</v>
      </c>
      <c r="K277" s="8">
        <v>130</v>
      </c>
      <c r="L277" s="8">
        <v>80</v>
      </c>
      <c r="M277" s="8">
        <v>28.39</v>
      </c>
      <c r="N277" s="8">
        <v>65</v>
      </c>
      <c r="O277" s="8">
        <v>61</v>
      </c>
      <c r="P277" s="8">
        <v>0</v>
      </c>
      <c r="BB277">
        <v>0.9014869888475836</v>
      </c>
      <c r="BC277">
        <v>0.98409090909090913</v>
      </c>
    </row>
    <row r="278" spans="1:55" x14ac:dyDescent="0.4">
      <c r="A278" s="8">
        <v>0</v>
      </c>
      <c r="B278" s="8">
        <v>62</v>
      </c>
      <c r="C278" s="8">
        <v>2</v>
      </c>
      <c r="D278" s="8">
        <v>0</v>
      </c>
      <c r="E278" s="8">
        <v>0</v>
      </c>
      <c r="F278" s="8">
        <v>1</v>
      </c>
      <c r="G278" s="8">
        <v>0</v>
      </c>
      <c r="H278" s="8">
        <v>1</v>
      </c>
      <c r="I278" s="8">
        <v>0</v>
      </c>
      <c r="J278" s="8">
        <v>283</v>
      </c>
      <c r="K278" s="8">
        <v>130</v>
      </c>
      <c r="L278" s="8">
        <v>80</v>
      </c>
      <c r="M278" s="8">
        <v>35.200000000000003</v>
      </c>
      <c r="N278" s="8">
        <v>75</v>
      </c>
      <c r="O278" s="8">
        <v>83</v>
      </c>
      <c r="P278" s="8">
        <v>0</v>
      </c>
      <c r="BB278">
        <v>0.90111524163568768</v>
      </c>
      <c r="BC278">
        <v>0.98409090909090913</v>
      </c>
    </row>
    <row r="279" spans="1:55" x14ac:dyDescent="0.4">
      <c r="A279" s="8">
        <v>1</v>
      </c>
      <c r="B279" s="8">
        <v>38</v>
      </c>
      <c r="C279" s="8">
        <v>1</v>
      </c>
      <c r="D279" s="8">
        <v>0</v>
      </c>
      <c r="E279" s="8">
        <v>0</v>
      </c>
      <c r="F279" s="8">
        <v>0</v>
      </c>
      <c r="G279" s="8">
        <v>0</v>
      </c>
      <c r="H279" s="8">
        <v>0</v>
      </c>
      <c r="I279" s="8">
        <v>0</v>
      </c>
      <c r="J279" s="8">
        <v>319</v>
      </c>
      <c r="K279" s="8">
        <v>121</v>
      </c>
      <c r="L279" s="8">
        <v>86</v>
      </c>
      <c r="M279" s="8">
        <v>29.77</v>
      </c>
      <c r="N279" s="8">
        <v>72</v>
      </c>
      <c r="O279" s="8">
        <v>77</v>
      </c>
      <c r="P279" s="8">
        <v>0</v>
      </c>
      <c r="BB279">
        <v>0.90074349442379187</v>
      </c>
      <c r="BC279">
        <v>0.98409090909090913</v>
      </c>
    </row>
    <row r="280" spans="1:55" x14ac:dyDescent="0.4">
      <c r="A280" s="8">
        <v>0</v>
      </c>
      <c r="B280" s="8">
        <v>48</v>
      </c>
      <c r="C280" s="8">
        <v>3</v>
      </c>
      <c r="D280" s="8">
        <v>0</v>
      </c>
      <c r="E280" s="8">
        <v>0</v>
      </c>
      <c r="F280" s="8">
        <v>0</v>
      </c>
      <c r="G280" s="8">
        <v>0</v>
      </c>
      <c r="H280" s="8">
        <v>0</v>
      </c>
      <c r="I280" s="8">
        <v>0</v>
      </c>
      <c r="J280" s="8">
        <v>230</v>
      </c>
      <c r="K280" s="8">
        <v>129</v>
      </c>
      <c r="L280" s="8">
        <v>84.5</v>
      </c>
      <c r="M280" s="8">
        <v>24.73</v>
      </c>
      <c r="N280" s="8">
        <v>78</v>
      </c>
      <c r="O280" s="10">
        <v>82</v>
      </c>
      <c r="P280" s="8">
        <v>0</v>
      </c>
      <c r="BB280">
        <v>0.90037174721189595</v>
      </c>
      <c r="BC280">
        <v>0.98409090909090913</v>
      </c>
    </row>
    <row r="281" spans="1:55" x14ac:dyDescent="0.4">
      <c r="A281" s="8">
        <v>0</v>
      </c>
      <c r="B281" s="8">
        <v>55</v>
      </c>
      <c r="C281" s="8">
        <v>1</v>
      </c>
      <c r="D281" s="8">
        <v>0</v>
      </c>
      <c r="E281" s="8">
        <v>0</v>
      </c>
      <c r="F281" s="8">
        <v>0</v>
      </c>
      <c r="G281" s="8">
        <v>0</v>
      </c>
      <c r="H281" s="8">
        <v>0</v>
      </c>
      <c r="I281" s="8">
        <v>0</v>
      </c>
      <c r="J281" s="8">
        <v>220</v>
      </c>
      <c r="K281" s="8">
        <v>117.5</v>
      </c>
      <c r="L281" s="8">
        <v>84</v>
      </c>
      <c r="M281" s="8">
        <v>26.2</v>
      </c>
      <c r="N281" s="8">
        <v>90</v>
      </c>
      <c r="O281" s="10">
        <v>82</v>
      </c>
      <c r="P281" s="8">
        <v>0</v>
      </c>
      <c r="BB281">
        <v>0.9</v>
      </c>
      <c r="BC281">
        <v>0.98409090909090913</v>
      </c>
    </row>
    <row r="282" spans="1:55" x14ac:dyDescent="0.4">
      <c r="A282" s="8">
        <v>0</v>
      </c>
      <c r="B282" s="8">
        <v>55</v>
      </c>
      <c r="C282" s="8">
        <v>1</v>
      </c>
      <c r="D282" s="8">
        <v>0</v>
      </c>
      <c r="E282" s="8">
        <v>0</v>
      </c>
      <c r="F282" s="8">
        <v>0</v>
      </c>
      <c r="G282" s="8">
        <v>0</v>
      </c>
      <c r="H282" s="8">
        <v>0</v>
      </c>
      <c r="I282" s="8">
        <v>0</v>
      </c>
      <c r="J282" s="8">
        <v>282</v>
      </c>
      <c r="K282" s="8">
        <v>158.5</v>
      </c>
      <c r="L282" s="8">
        <v>81</v>
      </c>
      <c r="M282" s="8">
        <v>30.24</v>
      </c>
      <c r="N282" s="8">
        <v>54</v>
      </c>
      <c r="O282" s="8">
        <v>70</v>
      </c>
      <c r="P282" s="8">
        <v>0</v>
      </c>
      <c r="BB282">
        <v>0.8996282527881041</v>
      </c>
      <c r="BC282">
        <v>0.98409090909090913</v>
      </c>
    </row>
    <row r="283" spans="1:55" x14ac:dyDescent="0.4">
      <c r="A283" s="8">
        <v>0</v>
      </c>
      <c r="B283" s="8">
        <v>46</v>
      </c>
      <c r="C283" s="8">
        <v>2</v>
      </c>
      <c r="D283" s="8">
        <v>1</v>
      </c>
      <c r="E283" s="8">
        <v>20</v>
      </c>
      <c r="F283" s="8">
        <v>0</v>
      </c>
      <c r="G283" s="8">
        <v>0</v>
      </c>
      <c r="H283" s="8">
        <v>0</v>
      </c>
      <c r="I283" s="8">
        <v>0</v>
      </c>
      <c r="J283" s="8">
        <v>188</v>
      </c>
      <c r="K283" s="8">
        <v>97</v>
      </c>
      <c r="L283" s="8">
        <v>65</v>
      </c>
      <c r="M283" s="8">
        <v>21.17</v>
      </c>
      <c r="N283" s="8">
        <v>68</v>
      </c>
      <c r="O283" s="8">
        <v>60</v>
      </c>
      <c r="P283" s="8">
        <v>0</v>
      </c>
      <c r="BB283">
        <v>0.89925650557620818</v>
      </c>
      <c r="BC283">
        <v>0.98409090909090913</v>
      </c>
    </row>
    <row r="284" spans="1:55" x14ac:dyDescent="0.4">
      <c r="A284" s="8">
        <v>1</v>
      </c>
      <c r="B284" s="8">
        <v>36</v>
      </c>
      <c r="C284" s="9">
        <v>2</v>
      </c>
      <c r="D284" s="8">
        <v>1</v>
      </c>
      <c r="E284" s="8">
        <v>20</v>
      </c>
      <c r="F284" s="8">
        <v>0</v>
      </c>
      <c r="G284" s="8">
        <v>0</v>
      </c>
      <c r="H284" s="8">
        <v>1</v>
      </c>
      <c r="I284" s="8">
        <v>0</v>
      </c>
      <c r="J284" s="8">
        <v>304</v>
      </c>
      <c r="K284" s="8">
        <v>118</v>
      </c>
      <c r="L284" s="8">
        <v>90</v>
      </c>
      <c r="M284" s="8">
        <v>32.630000000000003</v>
      </c>
      <c r="N284" s="8">
        <v>71</v>
      </c>
      <c r="O284" s="8">
        <v>80</v>
      </c>
      <c r="P284" s="8">
        <v>1</v>
      </c>
      <c r="BB284">
        <v>0.89888475836431225</v>
      </c>
      <c r="BC284">
        <v>0.98409090909090913</v>
      </c>
    </row>
    <row r="285" spans="1:55" x14ac:dyDescent="0.4">
      <c r="A285" s="8">
        <v>0</v>
      </c>
      <c r="B285" s="8">
        <v>52</v>
      </c>
      <c r="C285" s="9">
        <v>2</v>
      </c>
      <c r="D285" s="8">
        <v>0</v>
      </c>
      <c r="E285" s="8">
        <v>0</v>
      </c>
      <c r="F285" s="8">
        <v>0</v>
      </c>
      <c r="G285" s="8">
        <v>0</v>
      </c>
      <c r="H285" s="8">
        <v>0</v>
      </c>
      <c r="I285" s="8">
        <v>0</v>
      </c>
      <c r="J285" s="8">
        <v>268</v>
      </c>
      <c r="K285" s="8">
        <v>109</v>
      </c>
      <c r="L285" s="8">
        <v>70</v>
      </c>
      <c r="M285" s="8">
        <v>23.74</v>
      </c>
      <c r="N285" s="8">
        <v>75</v>
      </c>
      <c r="O285" s="8">
        <v>78</v>
      </c>
      <c r="P285" s="8">
        <v>0</v>
      </c>
      <c r="BB285">
        <v>0.89851301115241633</v>
      </c>
      <c r="BC285">
        <v>0.98409090909090913</v>
      </c>
    </row>
    <row r="286" spans="1:55" x14ac:dyDescent="0.4">
      <c r="A286" s="8">
        <v>1</v>
      </c>
      <c r="B286" s="8">
        <v>49</v>
      </c>
      <c r="C286" s="8">
        <v>1</v>
      </c>
      <c r="D286" s="8">
        <v>1</v>
      </c>
      <c r="E286" s="8">
        <v>20</v>
      </c>
      <c r="F286" s="8">
        <v>0</v>
      </c>
      <c r="G286" s="8">
        <v>0</v>
      </c>
      <c r="H286" s="8">
        <v>0</v>
      </c>
      <c r="I286" s="8">
        <v>0</v>
      </c>
      <c r="J286" s="8">
        <v>221</v>
      </c>
      <c r="K286" s="8">
        <v>101</v>
      </c>
      <c r="L286" s="8">
        <v>61</v>
      </c>
      <c r="M286" s="8">
        <v>23.94</v>
      </c>
      <c r="N286" s="8">
        <v>75</v>
      </c>
      <c r="O286" s="8">
        <v>79</v>
      </c>
      <c r="P286" s="8">
        <v>0</v>
      </c>
      <c r="BB286">
        <v>0.89814126394052041</v>
      </c>
      <c r="BC286">
        <v>0.98409090909090913</v>
      </c>
    </row>
    <row r="287" spans="1:55" x14ac:dyDescent="0.4">
      <c r="A287" s="8">
        <v>0</v>
      </c>
      <c r="B287" s="8">
        <v>39</v>
      </c>
      <c r="C287" s="8">
        <v>3</v>
      </c>
      <c r="D287" s="8">
        <v>1</v>
      </c>
      <c r="E287" s="8">
        <v>20</v>
      </c>
      <c r="F287" s="8">
        <v>0</v>
      </c>
      <c r="G287" s="8">
        <v>0</v>
      </c>
      <c r="H287" s="8">
        <v>0</v>
      </c>
      <c r="I287" s="8">
        <v>0</v>
      </c>
      <c r="J287" s="8">
        <v>269</v>
      </c>
      <c r="K287" s="8">
        <v>97</v>
      </c>
      <c r="L287" s="8">
        <v>64</v>
      </c>
      <c r="M287" s="8">
        <v>23.09</v>
      </c>
      <c r="N287" s="8">
        <v>82</v>
      </c>
      <c r="O287" s="8">
        <v>67</v>
      </c>
      <c r="P287" s="8">
        <v>0</v>
      </c>
      <c r="BB287">
        <v>0.89776951672862448</v>
      </c>
      <c r="BC287">
        <v>0.98409090909090913</v>
      </c>
    </row>
    <row r="288" spans="1:55" x14ac:dyDescent="0.4">
      <c r="A288" s="8">
        <v>0</v>
      </c>
      <c r="B288" s="8">
        <v>54</v>
      </c>
      <c r="C288" s="8">
        <v>2</v>
      </c>
      <c r="D288" s="8">
        <v>0</v>
      </c>
      <c r="E288" s="8">
        <v>0</v>
      </c>
      <c r="F288" s="8">
        <v>0</v>
      </c>
      <c r="G288" s="8">
        <v>0</v>
      </c>
      <c r="H288" s="8">
        <v>0</v>
      </c>
      <c r="I288" s="8">
        <v>0</v>
      </c>
      <c r="J288" s="8">
        <v>288</v>
      </c>
      <c r="K288" s="8">
        <v>137.5</v>
      </c>
      <c r="L288" s="8">
        <v>77.5</v>
      </c>
      <c r="M288" s="8">
        <v>22.19</v>
      </c>
      <c r="N288" s="8">
        <v>68</v>
      </c>
      <c r="O288" s="10">
        <v>82</v>
      </c>
      <c r="P288" s="8">
        <v>0</v>
      </c>
      <c r="BB288">
        <v>0.89739776951672867</v>
      </c>
      <c r="BC288">
        <v>0.98409090909090913</v>
      </c>
    </row>
    <row r="289" spans="1:55" x14ac:dyDescent="0.4">
      <c r="A289" s="8">
        <v>0</v>
      </c>
      <c r="B289" s="8">
        <v>47</v>
      </c>
      <c r="C289" s="8">
        <v>3</v>
      </c>
      <c r="D289" s="8">
        <v>0</v>
      </c>
      <c r="E289" s="8">
        <v>0</v>
      </c>
      <c r="F289" s="8">
        <v>0</v>
      </c>
      <c r="G289" s="8">
        <v>0</v>
      </c>
      <c r="H289" s="8">
        <v>0</v>
      </c>
      <c r="I289" s="8">
        <v>0</v>
      </c>
      <c r="J289" s="8">
        <v>250</v>
      </c>
      <c r="K289" s="8">
        <v>114</v>
      </c>
      <c r="L289" s="8">
        <v>77</v>
      </c>
      <c r="M289" s="8">
        <v>24.16</v>
      </c>
      <c r="N289" s="8">
        <v>80</v>
      </c>
      <c r="O289" s="8">
        <v>93</v>
      </c>
      <c r="P289" s="8">
        <v>0</v>
      </c>
      <c r="BB289">
        <v>0.89702602230483275</v>
      </c>
      <c r="BC289">
        <v>0.98409090909090913</v>
      </c>
    </row>
    <row r="290" spans="1:55" x14ac:dyDescent="0.4">
      <c r="A290" s="8">
        <v>1</v>
      </c>
      <c r="B290" s="8">
        <v>62</v>
      </c>
      <c r="C290" s="8">
        <v>1</v>
      </c>
      <c r="D290" s="8">
        <v>1</v>
      </c>
      <c r="E290" s="8">
        <v>20</v>
      </c>
      <c r="F290" s="8">
        <v>0</v>
      </c>
      <c r="G290" s="8">
        <v>0</v>
      </c>
      <c r="H290" s="8">
        <v>1</v>
      </c>
      <c r="I290" s="8">
        <v>1</v>
      </c>
      <c r="J290" s="8">
        <v>194</v>
      </c>
      <c r="K290" s="8">
        <v>151.5</v>
      </c>
      <c r="L290" s="8">
        <v>88</v>
      </c>
      <c r="M290" s="8">
        <v>21.61</v>
      </c>
      <c r="N290" s="8">
        <v>75</v>
      </c>
      <c r="O290" s="8">
        <v>105</v>
      </c>
      <c r="P290" s="8">
        <v>1</v>
      </c>
      <c r="BB290">
        <v>0.89665427509293683</v>
      </c>
      <c r="BC290">
        <v>0.98409090909090913</v>
      </c>
    </row>
    <row r="291" spans="1:55" x14ac:dyDescent="0.4">
      <c r="A291" s="8">
        <v>1</v>
      </c>
      <c r="B291" s="8">
        <v>39</v>
      </c>
      <c r="C291" s="8">
        <v>1</v>
      </c>
      <c r="D291" s="8">
        <v>1</v>
      </c>
      <c r="E291" s="8">
        <v>20</v>
      </c>
      <c r="F291" s="8">
        <v>0</v>
      </c>
      <c r="G291" s="8">
        <v>0</v>
      </c>
      <c r="H291" s="8">
        <v>0</v>
      </c>
      <c r="I291" s="8">
        <v>0</v>
      </c>
      <c r="J291" s="8">
        <v>258</v>
      </c>
      <c r="K291" s="8">
        <v>110</v>
      </c>
      <c r="L291" s="8">
        <v>65</v>
      </c>
      <c r="M291" s="8">
        <v>19.97</v>
      </c>
      <c r="N291" s="8">
        <v>65</v>
      </c>
      <c r="O291" s="8">
        <v>85</v>
      </c>
      <c r="P291" s="8">
        <v>0</v>
      </c>
      <c r="BB291">
        <v>0.8962825278810409</v>
      </c>
      <c r="BC291">
        <v>0.98409090909090913</v>
      </c>
    </row>
    <row r="292" spans="1:55" x14ac:dyDescent="0.4">
      <c r="A292" s="8">
        <v>1</v>
      </c>
      <c r="B292" s="8">
        <v>45</v>
      </c>
      <c r="C292" s="8">
        <v>1</v>
      </c>
      <c r="D292" s="8">
        <v>1</v>
      </c>
      <c r="E292" s="8">
        <v>5</v>
      </c>
      <c r="F292" s="8">
        <v>0</v>
      </c>
      <c r="G292" s="8">
        <v>0</v>
      </c>
      <c r="H292" s="8">
        <v>0</v>
      </c>
      <c r="I292" s="8">
        <v>0</v>
      </c>
      <c r="J292" s="8">
        <v>272</v>
      </c>
      <c r="K292" s="8">
        <v>140</v>
      </c>
      <c r="L292" s="8">
        <v>94</v>
      </c>
      <c r="M292" s="8">
        <v>27.87</v>
      </c>
      <c r="N292" s="8">
        <v>61</v>
      </c>
      <c r="O292" s="8">
        <v>79</v>
      </c>
      <c r="P292" s="8">
        <v>0</v>
      </c>
      <c r="BB292">
        <v>0.89591078066914498</v>
      </c>
      <c r="BC292">
        <v>0.98409090909090913</v>
      </c>
    </row>
    <row r="293" spans="1:55" x14ac:dyDescent="0.4">
      <c r="A293" s="8">
        <v>0</v>
      </c>
      <c r="B293" s="8">
        <v>39</v>
      </c>
      <c r="C293" s="8">
        <v>2</v>
      </c>
      <c r="D293" s="8">
        <v>0</v>
      </c>
      <c r="E293" s="8">
        <v>0</v>
      </c>
      <c r="F293" s="10">
        <v>0</v>
      </c>
      <c r="G293" s="8">
        <v>0</v>
      </c>
      <c r="H293" s="8">
        <v>0</v>
      </c>
      <c r="I293" s="8">
        <v>0</v>
      </c>
      <c r="J293" s="8">
        <v>242</v>
      </c>
      <c r="K293" s="8">
        <v>113</v>
      </c>
      <c r="L293" s="8">
        <v>85</v>
      </c>
      <c r="M293" s="8">
        <v>25.54</v>
      </c>
      <c r="N293" s="8">
        <v>85</v>
      </c>
      <c r="O293" s="8">
        <v>104</v>
      </c>
      <c r="P293" s="8">
        <v>0</v>
      </c>
      <c r="BB293">
        <v>0.89553903345724906</v>
      </c>
      <c r="BC293">
        <v>0.98409090909090913</v>
      </c>
    </row>
    <row r="294" spans="1:55" x14ac:dyDescent="0.4">
      <c r="A294" s="8">
        <v>0</v>
      </c>
      <c r="B294" s="8">
        <v>46</v>
      </c>
      <c r="C294" s="8">
        <v>1</v>
      </c>
      <c r="D294" s="8">
        <v>1</v>
      </c>
      <c r="E294" s="8">
        <v>30</v>
      </c>
      <c r="F294" s="8">
        <v>0</v>
      </c>
      <c r="G294" s="8">
        <v>0</v>
      </c>
      <c r="H294" s="8">
        <v>0</v>
      </c>
      <c r="I294" s="8">
        <v>0</v>
      </c>
      <c r="J294" s="8">
        <v>219</v>
      </c>
      <c r="K294" s="8">
        <v>107</v>
      </c>
      <c r="L294" s="8">
        <v>69</v>
      </c>
      <c r="M294" s="8">
        <v>21.4</v>
      </c>
      <c r="N294" s="8">
        <v>66</v>
      </c>
      <c r="O294" s="10">
        <v>82</v>
      </c>
      <c r="P294" s="8">
        <v>0</v>
      </c>
      <c r="BB294">
        <v>0.89516728624535313</v>
      </c>
      <c r="BC294">
        <v>0.98409090909090913</v>
      </c>
    </row>
    <row r="295" spans="1:55" x14ac:dyDescent="0.4">
      <c r="A295" s="8">
        <v>0</v>
      </c>
      <c r="B295" s="8">
        <v>63</v>
      </c>
      <c r="C295" s="8">
        <v>1</v>
      </c>
      <c r="D295" s="8">
        <v>1</v>
      </c>
      <c r="E295" s="8">
        <v>20</v>
      </c>
      <c r="F295" s="8">
        <v>0</v>
      </c>
      <c r="G295" s="8">
        <v>0</v>
      </c>
      <c r="H295" s="8">
        <v>0</v>
      </c>
      <c r="I295" s="8">
        <v>0</v>
      </c>
      <c r="J295" s="8">
        <v>260</v>
      </c>
      <c r="K295" s="8">
        <v>168</v>
      </c>
      <c r="L295" s="8">
        <v>98</v>
      </c>
      <c r="M295" s="8">
        <v>21.05</v>
      </c>
      <c r="N295" s="8">
        <v>85</v>
      </c>
      <c r="O295" s="8">
        <v>73</v>
      </c>
      <c r="P295" s="8">
        <v>0</v>
      </c>
      <c r="BB295">
        <v>0.89479553903345721</v>
      </c>
      <c r="BC295">
        <v>0.98409090909090913</v>
      </c>
    </row>
    <row r="296" spans="1:55" x14ac:dyDescent="0.4">
      <c r="A296" s="8">
        <v>1</v>
      </c>
      <c r="B296" s="8">
        <v>41</v>
      </c>
      <c r="C296" s="8">
        <v>2</v>
      </c>
      <c r="D296" s="8">
        <v>0</v>
      </c>
      <c r="E296" s="8">
        <v>0</v>
      </c>
      <c r="F296" s="8">
        <v>0</v>
      </c>
      <c r="G296" s="8">
        <v>0</v>
      </c>
      <c r="H296" s="8">
        <v>1</v>
      </c>
      <c r="I296" s="8">
        <v>0</v>
      </c>
      <c r="J296" s="8">
        <v>270</v>
      </c>
      <c r="K296" s="8">
        <v>157</v>
      </c>
      <c r="L296" s="8">
        <v>101</v>
      </c>
      <c r="M296" s="8">
        <v>33.11</v>
      </c>
      <c r="N296" s="8">
        <v>75</v>
      </c>
      <c r="O296" s="8">
        <v>75</v>
      </c>
      <c r="P296" s="8">
        <v>0</v>
      </c>
      <c r="BB296">
        <v>0.89442379182156129</v>
      </c>
      <c r="BC296">
        <v>0.98409090909090913</v>
      </c>
    </row>
    <row r="297" spans="1:55" x14ac:dyDescent="0.4">
      <c r="A297" s="8">
        <v>1</v>
      </c>
      <c r="B297" s="8">
        <v>44</v>
      </c>
      <c r="C297" s="8">
        <v>3</v>
      </c>
      <c r="D297" s="8">
        <v>1</v>
      </c>
      <c r="E297" s="8">
        <v>15</v>
      </c>
      <c r="F297" s="8">
        <v>0</v>
      </c>
      <c r="G297" s="8">
        <v>0</v>
      </c>
      <c r="H297" s="8">
        <v>0</v>
      </c>
      <c r="I297" s="8">
        <v>0</v>
      </c>
      <c r="J297" s="8">
        <v>340</v>
      </c>
      <c r="K297" s="8">
        <v>125</v>
      </c>
      <c r="L297" s="8">
        <v>78</v>
      </c>
      <c r="M297" s="8">
        <v>26.41</v>
      </c>
      <c r="N297" s="8">
        <v>56</v>
      </c>
      <c r="O297" s="8">
        <v>90</v>
      </c>
      <c r="P297" s="8">
        <v>0</v>
      </c>
      <c r="BB297">
        <v>0.89405204460966547</v>
      </c>
      <c r="BC297">
        <v>0.98409090909090913</v>
      </c>
    </row>
    <row r="298" spans="1:55" x14ac:dyDescent="0.4">
      <c r="A298" s="8">
        <v>0</v>
      </c>
      <c r="B298" s="8">
        <v>37</v>
      </c>
      <c r="C298" s="9">
        <v>2</v>
      </c>
      <c r="D298" s="8">
        <v>1</v>
      </c>
      <c r="E298" s="8">
        <v>20</v>
      </c>
      <c r="F298" s="8">
        <v>0</v>
      </c>
      <c r="G298" s="8">
        <v>0</v>
      </c>
      <c r="H298" s="8">
        <v>0</v>
      </c>
      <c r="I298" s="8">
        <v>0</v>
      </c>
      <c r="J298" s="8">
        <v>223</v>
      </c>
      <c r="K298" s="8">
        <v>115</v>
      </c>
      <c r="L298" s="8">
        <v>72</v>
      </c>
      <c r="M298" s="8">
        <v>22.71</v>
      </c>
      <c r="N298" s="8">
        <v>76</v>
      </c>
      <c r="O298" s="8">
        <v>63</v>
      </c>
      <c r="P298" s="8">
        <v>0</v>
      </c>
      <c r="BB298">
        <v>0.89368029739776955</v>
      </c>
      <c r="BC298">
        <v>0.98409090909090913</v>
      </c>
    </row>
    <row r="299" spans="1:55" x14ac:dyDescent="0.4">
      <c r="A299" s="8">
        <v>1</v>
      </c>
      <c r="B299" s="8">
        <v>44</v>
      </c>
      <c r="C299" s="8">
        <v>1</v>
      </c>
      <c r="D299" s="8">
        <v>1</v>
      </c>
      <c r="E299" s="8">
        <v>20</v>
      </c>
      <c r="F299" s="8">
        <v>0</v>
      </c>
      <c r="G299" s="8">
        <v>0</v>
      </c>
      <c r="H299" s="8">
        <v>0</v>
      </c>
      <c r="I299" s="8">
        <v>0</v>
      </c>
      <c r="J299" s="8">
        <v>197</v>
      </c>
      <c r="K299" s="8">
        <v>118</v>
      </c>
      <c r="L299" s="8">
        <v>81</v>
      </c>
      <c r="M299" s="8">
        <v>17.440000000000001</v>
      </c>
      <c r="N299" s="8">
        <v>70</v>
      </c>
      <c r="O299" s="8">
        <v>75</v>
      </c>
      <c r="P299" s="8">
        <v>0</v>
      </c>
      <c r="BB299">
        <v>0.89330855018587363</v>
      </c>
      <c r="BC299">
        <v>0.98409090909090913</v>
      </c>
    </row>
    <row r="300" spans="1:55" x14ac:dyDescent="0.4">
      <c r="A300" s="8">
        <v>1</v>
      </c>
      <c r="B300" s="8">
        <v>49</v>
      </c>
      <c r="C300" s="8">
        <v>2</v>
      </c>
      <c r="D300" s="8">
        <v>1</v>
      </c>
      <c r="E300" s="8">
        <v>40</v>
      </c>
      <c r="F300" s="8">
        <v>0</v>
      </c>
      <c r="G300" s="8">
        <v>0</v>
      </c>
      <c r="H300" s="8">
        <v>1</v>
      </c>
      <c r="I300" s="8">
        <v>0</v>
      </c>
      <c r="J300" s="8">
        <v>240</v>
      </c>
      <c r="K300" s="8">
        <v>148</v>
      </c>
      <c r="L300" s="8">
        <v>85</v>
      </c>
      <c r="M300" s="8">
        <v>29.69</v>
      </c>
      <c r="N300" s="8">
        <v>65</v>
      </c>
      <c r="O300" s="8">
        <v>68</v>
      </c>
      <c r="P300" s="8">
        <v>0</v>
      </c>
      <c r="BB300">
        <v>0.89293680297397771</v>
      </c>
      <c r="BC300">
        <v>0.98409090909090913</v>
      </c>
    </row>
    <row r="301" spans="1:55" x14ac:dyDescent="0.4">
      <c r="A301" s="8">
        <v>0</v>
      </c>
      <c r="B301" s="8">
        <v>53</v>
      </c>
      <c r="C301" s="8">
        <v>2</v>
      </c>
      <c r="D301" s="8">
        <v>1</v>
      </c>
      <c r="E301" s="8">
        <v>20</v>
      </c>
      <c r="F301" s="8">
        <v>0</v>
      </c>
      <c r="G301" s="8">
        <v>0</v>
      </c>
      <c r="H301" s="8">
        <v>0</v>
      </c>
      <c r="I301" s="8">
        <v>0</v>
      </c>
      <c r="J301" s="8">
        <v>240</v>
      </c>
      <c r="K301" s="8">
        <v>131</v>
      </c>
      <c r="L301" s="8">
        <v>82</v>
      </c>
      <c r="M301" s="8">
        <v>24.22</v>
      </c>
      <c r="N301" s="8">
        <v>66</v>
      </c>
      <c r="O301" s="8">
        <v>80</v>
      </c>
      <c r="P301" s="8">
        <v>0</v>
      </c>
      <c r="BB301">
        <v>0.89256505576208178</v>
      </c>
      <c r="BC301">
        <v>0.98409090909090913</v>
      </c>
    </row>
    <row r="302" spans="1:55" x14ac:dyDescent="0.4">
      <c r="A302" s="8">
        <v>0</v>
      </c>
      <c r="B302" s="8">
        <v>51</v>
      </c>
      <c r="C302" s="8">
        <v>3</v>
      </c>
      <c r="D302" s="8">
        <v>1</v>
      </c>
      <c r="E302" s="8">
        <v>4</v>
      </c>
      <c r="F302" s="8">
        <v>0</v>
      </c>
      <c r="G302" s="8">
        <v>0</v>
      </c>
      <c r="H302" s="8">
        <v>0</v>
      </c>
      <c r="I302" s="8">
        <v>0</v>
      </c>
      <c r="J302" s="8">
        <v>220</v>
      </c>
      <c r="K302" s="8">
        <v>112</v>
      </c>
      <c r="L302" s="8">
        <v>74</v>
      </c>
      <c r="M302" s="8">
        <v>31.23</v>
      </c>
      <c r="N302" s="8">
        <v>88</v>
      </c>
      <c r="O302" s="8">
        <v>66</v>
      </c>
      <c r="P302" s="8">
        <v>0</v>
      </c>
      <c r="BB302">
        <v>0.89219330855018586</v>
      </c>
      <c r="BC302">
        <v>0.98409090909090913</v>
      </c>
    </row>
    <row r="303" spans="1:55" x14ac:dyDescent="0.4">
      <c r="A303" s="8">
        <v>1</v>
      </c>
      <c r="B303" s="8">
        <v>43</v>
      </c>
      <c r="C303" s="8">
        <v>3</v>
      </c>
      <c r="D303" s="8">
        <v>0</v>
      </c>
      <c r="E303" s="8">
        <v>0</v>
      </c>
      <c r="F303" s="8">
        <v>0</v>
      </c>
      <c r="G303" s="8">
        <v>0</v>
      </c>
      <c r="H303" s="8">
        <v>0</v>
      </c>
      <c r="I303" s="8">
        <v>0</v>
      </c>
      <c r="J303" s="8">
        <v>200</v>
      </c>
      <c r="K303" s="8">
        <v>133</v>
      </c>
      <c r="L303" s="8">
        <v>78</v>
      </c>
      <c r="M303" s="8">
        <v>26.72</v>
      </c>
      <c r="N303" s="8">
        <v>55</v>
      </c>
      <c r="O303" s="8">
        <v>71</v>
      </c>
      <c r="P303" s="8">
        <v>0</v>
      </c>
      <c r="BB303">
        <v>0.89182156133828994</v>
      </c>
      <c r="BC303">
        <v>0.98409090909090913</v>
      </c>
    </row>
    <row r="304" spans="1:55" x14ac:dyDescent="0.4">
      <c r="A304" s="8">
        <v>0</v>
      </c>
      <c r="B304" s="8">
        <v>60</v>
      </c>
      <c r="C304" s="8">
        <v>3</v>
      </c>
      <c r="D304" s="8">
        <v>0</v>
      </c>
      <c r="E304" s="8">
        <v>0</v>
      </c>
      <c r="F304" s="8">
        <v>0</v>
      </c>
      <c r="G304" s="8">
        <v>0</v>
      </c>
      <c r="H304" s="8">
        <v>0</v>
      </c>
      <c r="I304" s="8">
        <v>0</v>
      </c>
      <c r="J304" s="8">
        <v>328</v>
      </c>
      <c r="K304" s="8">
        <v>127</v>
      </c>
      <c r="L304" s="8">
        <v>70</v>
      </c>
      <c r="M304" s="8">
        <v>22.36</v>
      </c>
      <c r="N304" s="8">
        <v>75</v>
      </c>
      <c r="O304" s="8">
        <v>63</v>
      </c>
      <c r="P304" s="8">
        <v>1</v>
      </c>
      <c r="BB304">
        <v>0.89144981412639401</v>
      </c>
      <c r="BC304">
        <v>0.98409090909090913</v>
      </c>
    </row>
    <row r="305" spans="1:55" x14ac:dyDescent="0.4">
      <c r="A305" s="8">
        <v>1</v>
      </c>
      <c r="B305" s="8">
        <v>39</v>
      </c>
      <c r="C305" s="8">
        <v>2</v>
      </c>
      <c r="D305" s="8">
        <v>1</v>
      </c>
      <c r="E305" s="8">
        <v>20</v>
      </c>
      <c r="F305" s="8">
        <v>0</v>
      </c>
      <c r="G305" s="8">
        <v>0</v>
      </c>
      <c r="H305" s="8">
        <v>0</v>
      </c>
      <c r="I305" s="8">
        <v>0</v>
      </c>
      <c r="J305" s="8">
        <v>222</v>
      </c>
      <c r="K305" s="8">
        <v>97.5</v>
      </c>
      <c r="L305" s="8">
        <v>57.5</v>
      </c>
      <c r="M305" s="8">
        <v>23.22</v>
      </c>
      <c r="N305" s="8">
        <v>73</v>
      </c>
      <c r="O305" s="8">
        <v>64</v>
      </c>
      <c r="P305" s="8">
        <v>0</v>
      </c>
      <c r="BB305">
        <v>0.89107806691449809</v>
      </c>
      <c r="BC305">
        <v>0.98409090909090913</v>
      </c>
    </row>
    <row r="306" spans="1:55" x14ac:dyDescent="0.4">
      <c r="A306" s="8">
        <v>0</v>
      </c>
      <c r="B306" s="8">
        <v>59</v>
      </c>
      <c r="C306" s="8">
        <v>1</v>
      </c>
      <c r="D306" s="8">
        <v>0</v>
      </c>
      <c r="E306" s="8">
        <v>0</v>
      </c>
      <c r="F306" s="8">
        <v>0</v>
      </c>
      <c r="G306" s="8">
        <v>0</v>
      </c>
      <c r="H306" s="8">
        <v>1</v>
      </c>
      <c r="I306" s="8">
        <v>0</v>
      </c>
      <c r="J306" s="8">
        <v>246</v>
      </c>
      <c r="K306" s="8">
        <v>189</v>
      </c>
      <c r="L306" s="8">
        <v>111</v>
      </c>
      <c r="M306" s="8">
        <v>19.88</v>
      </c>
      <c r="N306" s="8">
        <v>90</v>
      </c>
      <c r="O306" s="8">
        <v>85</v>
      </c>
      <c r="P306" s="8">
        <v>1</v>
      </c>
      <c r="BB306">
        <v>0.89070631970260228</v>
      </c>
      <c r="BC306">
        <v>0.98409090909090913</v>
      </c>
    </row>
    <row r="307" spans="1:55" x14ac:dyDescent="0.4">
      <c r="A307" s="8">
        <v>0</v>
      </c>
      <c r="B307" s="8">
        <v>56</v>
      </c>
      <c r="C307" s="8">
        <v>1</v>
      </c>
      <c r="D307" s="8">
        <v>0</v>
      </c>
      <c r="E307" s="8">
        <v>0</v>
      </c>
      <c r="F307" s="8">
        <v>0</v>
      </c>
      <c r="G307" s="8">
        <v>0</v>
      </c>
      <c r="H307" s="8">
        <v>0</v>
      </c>
      <c r="I307" s="8">
        <v>0</v>
      </c>
      <c r="J307" s="8">
        <v>280</v>
      </c>
      <c r="K307" s="8">
        <v>123</v>
      </c>
      <c r="L307" s="8">
        <v>77</v>
      </c>
      <c r="M307" s="8">
        <v>27.96</v>
      </c>
      <c r="N307" s="8">
        <v>65</v>
      </c>
      <c r="O307" s="10">
        <v>82</v>
      </c>
      <c r="P307" s="8">
        <v>0</v>
      </c>
      <c r="BB307">
        <v>0.89033457249070636</v>
      </c>
      <c r="BC307">
        <v>0.98409090909090913</v>
      </c>
    </row>
    <row r="308" spans="1:55" x14ac:dyDescent="0.4">
      <c r="A308" s="8">
        <v>0</v>
      </c>
      <c r="B308" s="8">
        <v>43</v>
      </c>
      <c r="C308" s="8">
        <v>1</v>
      </c>
      <c r="D308" s="8">
        <v>1</v>
      </c>
      <c r="E308" s="8">
        <v>1</v>
      </c>
      <c r="F308" s="8">
        <v>0</v>
      </c>
      <c r="G308" s="8">
        <v>0</v>
      </c>
      <c r="H308" s="8">
        <v>0</v>
      </c>
      <c r="I308" s="8">
        <v>0</v>
      </c>
      <c r="J308" s="8">
        <v>186</v>
      </c>
      <c r="K308" s="8">
        <v>120</v>
      </c>
      <c r="L308" s="8">
        <v>72</v>
      </c>
      <c r="M308" s="8">
        <v>24.33</v>
      </c>
      <c r="N308" s="8">
        <v>80</v>
      </c>
      <c r="O308" s="8">
        <v>86</v>
      </c>
      <c r="P308" s="8">
        <v>0</v>
      </c>
      <c r="BB308">
        <v>0.88996282527881043</v>
      </c>
      <c r="BC308">
        <v>0.98409090909090913</v>
      </c>
    </row>
    <row r="309" spans="1:55" x14ac:dyDescent="0.4">
      <c r="A309" s="8">
        <v>0</v>
      </c>
      <c r="B309" s="8">
        <v>48</v>
      </c>
      <c r="C309" s="8">
        <v>1</v>
      </c>
      <c r="D309" s="8">
        <v>1</v>
      </c>
      <c r="E309" s="8">
        <v>1</v>
      </c>
      <c r="F309" s="8">
        <v>0</v>
      </c>
      <c r="G309" s="8">
        <v>0</v>
      </c>
      <c r="H309" s="8">
        <v>0</v>
      </c>
      <c r="I309" s="8">
        <v>0</v>
      </c>
      <c r="J309" s="8">
        <v>197</v>
      </c>
      <c r="K309" s="8">
        <v>101</v>
      </c>
      <c r="L309" s="8">
        <v>67</v>
      </c>
      <c r="M309" s="8">
        <v>21.35</v>
      </c>
      <c r="N309" s="8">
        <v>88</v>
      </c>
      <c r="O309" s="8">
        <v>100</v>
      </c>
      <c r="P309" s="8">
        <v>0</v>
      </c>
      <c r="BB309">
        <v>0.88959107806691451</v>
      </c>
      <c r="BC309">
        <v>0.98409090909090913</v>
      </c>
    </row>
    <row r="310" spans="1:55" x14ac:dyDescent="0.4">
      <c r="A310" s="8">
        <v>0</v>
      </c>
      <c r="B310" s="8">
        <v>61</v>
      </c>
      <c r="C310" s="8">
        <v>1</v>
      </c>
      <c r="D310" s="8">
        <v>0</v>
      </c>
      <c r="E310" s="8">
        <v>0</v>
      </c>
      <c r="F310" s="8">
        <v>0</v>
      </c>
      <c r="G310" s="8">
        <v>0</v>
      </c>
      <c r="H310" s="8">
        <v>0</v>
      </c>
      <c r="I310" s="8">
        <v>0</v>
      </c>
      <c r="J310" s="8">
        <v>311</v>
      </c>
      <c r="K310" s="8">
        <v>110</v>
      </c>
      <c r="L310" s="8">
        <v>78.5</v>
      </c>
      <c r="M310" s="8">
        <v>29.04</v>
      </c>
      <c r="N310" s="8">
        <v>71</v>
      </c>
      <c r="O310" s="8">
        <v>77</v>
      </c>
      <c r="P310" s="8">
        <v>0</v>
      </c>
      <c r="BB310">
        <v>0.88921933085501859</v>
      </c>
      <c r="BC310">
        <v>0.98409090909090913</v>
      </c>
    </row>
    <row r="311" spans="1:55" x14ac:dyDescent="0.4">
      <c r="A311" s="8">
        <v>1</v>
      </c>
      <c r="B311" s="8">
        <v>39</v>
      </c>
      <c r="C311" s="8">
        <v>1</v>
      </c>
      <c r="D311" s="8">
        <v>1</v>
      </c>
      <c r="E311" s="8">
        <v>20</v>
      </c>
      <c r="F311" s="8">
        <v>0</v>
      </c>
      <c r="G311" s="8">
        <v>0</v>
      </c>
      <c r="H311" s="8">
        <v>1</v>
      </c>
      <c r="I311" s="8">
        <v>0</v>
      </c>
      <c r="J311" s="8">
        <v>220</v>
      </c>
      <c r="K311" s="8">
        <v>145</v>
      </c>
      <c r="L311" s="8">
        <v>99</v>
      </c>
      <c r="M311" s="8">
        <v>26.5</v>
      </c>
      <c r="N311" s="8">
        <v>73</v>
      </c>
      <c r="O311" s="8">
        <v>90</v>
      </c>
      <c r="P311" s="8">
        <v>0</v>
      </c>
      <c r="BB311">
        <v>0.88884758364312266</v>
      </c>
      <c r="BC311">
        <v>0.98409090909090913</v>
      </c>
    </row>
    <row r="312" spans="1:55" x14ac:dyDescent="0.4">
      <c r="A312" s="8">
        <v>0</v>
      </c>
      <c r="B312" s="8">
        <v>42</v>
      </c>
      <c r="C312" s="8">
        <v>3</v>
      </c>
      <c r="D312" s="8">
        <v>1</v>
      </c>
      <c r="E312" s="8">
        <v>30</v>
      </c>
      <c r="F312" s="8">
        <v>0</v>
      </c>
      <c r="G312" s="8">
        <v>0</v>
      </c>
      <c r="H312" s="8">
        <v>0</v>
      </c>
      <c r="I312" s="8">
        <v>0</v>
      </c>
      <c r="J312" s="8">
        <v>218</v>
      </c>
      <c r="K312" s="8">
        <v>126</v>
      </c>
      <c r="L312" s="8">
        <v>87</v>
      </c>
      <c r="M312" s="8">
        <v>22.5</v>
      </c>
      <c r="N312" s="8">
        <v>75</v>
      </c>
      <c r="O312" s="8">
        <v>73</v>
      </c>
      <c r="P312" s="8">
        <v>0</v>
      </c>
      <c r="BB312">
        <v>0.88847583643122674</v>
      </c>
      <c r="BC312">
        <v>0.98409090909090913</v>
      </c>
    </row>
    <row r="313" spans="1:55" x14ac:dyDescent="0.4">
      <c r="A313" s="8">
        <v>1</v>
      </c>
      <c r="B313" s="8">
        <v>51</v>
      </c>
      <c r="C313" s="8">
        <v>1</v>
      </c>
      <c r="D313" s="8">
        <v>1</v>
      </c>
      <c r="E313" s="8">
        <v>30</v>
      </c>
      <c r="F313" s="8">
        <v>0</v>
      </c>
      <c r="G313" s="8">
        <v>0</v>
      </c>
      <c r="H313" s="8">
        <v>0</v>
      </c>
      <c r="I313" s="8">
        <v>0</v>
      </c>
      <c r="J313" s="8">
        <v>241</v>
      </c>
      <c r="K313" s="8">
        <v>126.5</v>
      </c>
      <c r="L313" s="8">
        <v>78.5</v>
      </c>
      <c r="M313" s="8">
        <v>29.91</v>
      </c>
      <c r="N313" s="8">
        <v>85</v>
      </c>
      <c r="O313" s="8">
        <v>70</v>
      </c>
      <c r="P313" s="8">
        <v>1</v>
      </c>
      <c r="BB313">
        <v>0.88810408921933082</v>
      </c>
      <c r="BC313">
        <v>0.98409090909090913</v>
      </c>
    </row>
    <row r="314" spans="1:55" x14ac:dyDescent="0.4">
      <c r="A314" s="8">
        <v>0</v>
      </c>
      <c r="B314" s="8">
        <v>54</v>
      </c>
      <c r="C314" s="8">
        <v>1</v>
      </c>
      <c r="D314" s="8">
        <v>0</v>
      </c>
      <c r="E314" s="8">
        <v>0</v>
      </c>
      <c r="F314" s="8">
        <v>0</v>
      </c>
      <c r="G314" s="8">
        <v>0</v>
      </c>
      <c r="H314" s="8">
        <v>0</v>
      </c>
      <c r="I314" s="8">
        <v>0</v>
      </c>
      <c r="J314" s="8">
        <v>219</v>
      </c>
      <c r="K314" s="8">
        <v>143.5</v>
      </c>
      <c r="L314" s="8">
        <v>89</v>
      </c>
      <c r="M314" s="8">
        <v>28.47</v>
      </c>
      <c r="N314" s="8">
        <v>73</v>
      </c>
      <c r="O314" s="8">
        <v>96</v>
      </c>
      <c r="P314" s="8">
        <v>0</v>
      </c>
      <c r="BB314">
        <v>0.88810408921933082</v>
      </c>
      <c r="BC314">
        <v>0.98181818181818181</v>
      </c>
    </row>
    <row r="315" spans="1:55" x14ac:dyDescent="0.4">
      <c r="A315" s="8">
        <v>0</v>
      </c>
      <c r="B315" s="8">
        <v>52</v>
      </c>
      <c r="C315" s="8">
        <v>2</v>
      </c>
      <c r="D315" s="8">
        <v>0</v>
      </c>
      <c r="E315" s="8">
        <v>0</v>
      </c>
      <c r="F315" s="8">
        <v>0</v>
      </c>
      <c r="G315" s="8">
        <v>0</v>
      </c>
      <c r="H315" s="8">
        <v>1</v>
      </c>
      <c r="I315" s="8">
        <v>0</v>
      </c>
      <c r="J315" s="8">
        <v>225</v>
      </c>
      <c r="K315" s="8">
        <v>157.5</v>
      </c>
      <c r="L315" s="8">
        <v>80.5</v>
      </c>
      <c r="M315" s="8">
        <v>24.36</v>
      </c>
      <c r="N315" s="8">
        <v>79</v>
      </c>
      <c r="O315" s="10">
        <v>82</v>
      </c>
      <c r="P315" s="8">
        <v>0</v>
      </c>
      <c r="BB315">
        <v>0.88773234200743489</v>
      </c>
      <c r="BC315">
        <v>0.98181818181818181</v>
      </c>
    </row>
    <row r="316" spans="1:55" x14ac:dyDescent="0.4">
      <c r="A316" s="8">
        <v>0</v>
      </c>
      <c r="B316" s="8">
        <v>58</v>
      </c>
      <c r="C316" s="8">
        <v>1</v>
      </c>
      <c r="D316" s="8">
        <v>0</v>
      </c>
      <c r="E316" s="8">
        <v>0</v>
      </c>
      <c r="F316" s="8">
        <v>0</v>
      </c>
      <c r="G316" s="8">
        <v>0</v>
      </c>
      <c r="H316" s="8">
        <v>1</v>
      </c>
      <c r="I316" s="8">
        <v>0</v>
      </c>
      <c r="J316" s="8">
        <v>200</v>
      </c>
      <c r="K316" s="8">
        <v>158</v>
      </c>
      <c r="L316" s="8">
        <v>101</v>
      </c>
      <c r="M316" s="8">
        <v>23.06</v>
      </c>
      <c r="N316" s="8">
        <v>85</v>
      </c>
      <c r="O316" s="8">
        <v>77</v>
      </c>
      <c r="P316" s="8">
        <v>1</v>
      </c>
      <c r="BB316">
        <v>0.88736059479553908</v>
      </c>
      <c r="BC316">
        <v>0.98181818181818181</v>
      </c>
    </row>
    <row r="317" spans="1:55" x14ac:dyDescent="0.4">
      <c r="A317" s="8">
        <v>0</v>
      </c>
      <c r="B317" s="8">
        <v>42</v>
      </c>
      <c r="C317" s="8">
        <v>1</v>
      </c>
      <c r="D317" s="8">
        <v>1</v>
      </c>
      <c r="E317" s="8">
        <v>20</v>
      </c>
      <c r="F317" s="8">
        <v>0</v>
      </c>
      <c r="G317" s="8">
        <v>0</v>
      </c>
      <c r="H317" s="8">
        <v>0</v>
      </c>
      <c r="I317" s="8">
        <v>0</v>
      </c>
      <c r="J317" s="8">
        <v>237</v>
      </c>
      <c r="K317" s="8">
        <v>105</v>
      </c>
      <c r="L317" s="8">
        <v>75</v>
      </c>
      <c r="M317" s="8">
        <v>23.85</v>
      </c>
      <c r="N317" s="8">
        <v>70</v>
      </c>
      <c r="O317" s="8">
        <v>87</v>
      </c>
      <c r="P317" s="8">
        <v>0</v>
      </c>
      <c r="BB317">
        <v>0.88698884758364316</v>
      </c>
      <c r="BC317">
        <v>0.98181818181818181</v>
      </c>
    </row>
    <row r="318" spans="1:55" x14ac:dyDescent="0.4">
      <c r="A318" s="8">
        <v>0</v>
      </c>
      <c r="B318" s="8">
        <v>41</v>
      </c>
      <c r="C318" s="8">
        <v>4</v>
      </c>
      <c r="D318" s="8">
        <v>1</v>
      </c>
      <c r="E318" s="8">
        <v>15</v>
      </c>
      <c r="F318" s="8">
        <v>0</v>
      </c>
      <c r="G318" s="8">
        <v>0</v>
      </c>
      <c r="H318" s="8">
        <v>0</v>
      </c>
      <c r="I318" s="8">
        <v>0</v>
      </c>
      <c r="J318" s="8">
        <v>207</v>
      </c>
      <c r="K318" s="8">
        <v>111</v>
      </c>
      <c r="L318" s="8">
        <v>60</v>
      </c>
      <c r="M318" s="8">
        <v>18.48</v>
      </c>
      <c r="N318" s="8">
        <v>60</v>
      </c>
      <c r="O318" s="8">
        <v>76</v>
      </c>
      <c r="P318" s="8">
        <v>0</v>
      </c>
      <c r="BB318">
        <v>0.88661710037174724</v>
      </c>
      <c r="BC318">
        <v>0.98181818181818181</v>
      </c>
    </row>
    <row r="319" spans="1:55" x14ac:dyDescent="0.4">
      <c r="A319" s="8">
        <v>1</v>
      </c>
      <c r="B319" s="8">
        <v>43</v>
      </c>
      <c r="C319" s="8">
        <v>4</v>
      </c>
      <c r="D319" s="8">
        <v>1</v>
      </c>
      <c r="E319" s="8">
        <v>25</v>
      </c>
      <c r="F319" s="8">
        <v>0</v>
      </c>
      <c r="G319" s="8">
        <v>0</v>
      </c>
      <c r="H319" s="8">
        <v>0</v>
      </c>
      <c r="I319" s="8">
        <v>0</v>
      </c>
      <c r="J319" s="8">
        <v>245</v>
      </c>
      <c r="K319" s="8">
        <v>126</v>
      </c>
      <c r="L319" s="8">
        <v>88.5</v>
      </c>
      <c r="M319" s="8">
        <v>23.16</v>
      </c>
      <c r="N319" s="8">
        <v>92</v>
      </c>
      <c r="O319" s="10">
        <v>82</v>
      </c>
      <c r="P319" s="8">
        <v>1</v>
      </c>
      <c r="BB319">
        <v>0.88624535315985131</v>
      </c>
      <c r="BC319">
        <v>0.98181818181818181</v>
      </c>
    </row>
    <row r="320" spans="1:55" x14ac:dyDescent="0.4">
      <c r="A320" s="8">
        <v>0</v>
      </c>
      <c r="B320" s="8">
        <v>63</v>
      </c>
      <c r="C320" s="8">
        <v>1</v>
      </c>
      <c r="D320" s="8">
        <v>1</v>
      </c>
      <c r="E320" s="8">
        <v>20</v>
      </c>
      <c r="F320" s="8">
        <v>0</v>
      </c>
      <c r="G320" s="8">
        <v>0</v>
      </c>
      <c r="H320" s="8">
        <v>0</v>
      </c>
      <c r="I320" s="8">
        <v>0</v>
      </c>
      <c r="J320" s="8">
        <v>238</v>
      </c>
      <c r="K320" s="8">
        <v>136</v>
      </c>
      <c r="L320" s="8">
        <v>66</v>
      </c>
      <c r="M320" s="8">
        <v>20.2</v>
      </c>
      <c r="N320" s="8">
        <v>60</v>
      </c>
      <c r="O320" s="8">
        <v>92</v>
      </c>
      <c r="P320" s="8">
        <v>1</v>
      </c>
      <c r="BB320">
        <v>0.88587360594795539</v>
      </c>
      <c r="BC320">
        <v>0.98181818181818181</v>
      </c>
    </row>
    <row r="321" spans="1:55" x14ac:dyDescent="0.4">
      <c r="A321" s="8">
        <v>0</v>
      </c>
      <c r="B321" s="8">
        <v>46</v>
      </c>
      <c r="C321" s="8">
        <v>2</v>
      </c>
      <c r="D321" s="8">
        <v>0</v>
      </c>
      <c r="E321" s="8">
        <v>0</v>
      </c>
      <c r="F321" s="8">
        <v>0</v>
      </c>
      <c r="G321" s="8">
        <v>0</v>
      </c>
      <c r="H321" s="8">
        <v>0</v>
      </c>
      <c r="I321" s="8">
        <v>0</v>
      </c>
      <c r="J321" s="8">
        <v>259</v>
      </c>
      <c r="K321" s="8">
        <v>138</v>
      </c>
      <c r="L321" s="8">
        <v>88</v>
      </c>
      <c r="M321" s="8">
        <v>25.11</v>
      </c>
      <c r="N321" s="8">
        <v>65</v>
      </c>
      <c r="O321" s="10">
        <v>82</v>
      </c>
      <c r="P321" s="8">
        <v>0</v>
      </c>
      <c r="BB321">
        <v>0.88550185873605947</v>
      </c>
      <c r="BC321">
        <v>0.98181818181818181</v>
      </c>
    </row>
    <row r="322" spans="1:55" x14ac:dyDescent="0.4">
      <c r="A322" s="8">
        <v>0</v>
      </c>
      <c r="B322" s="8">
        <v>53</v>
      </c>
      <c r="C322" s="8">
        <v>2</v>
      </c>
      <c r="D322" s="8">
        <v>0</v>
      </c>
      <c r="E322" s="8">
        <v>0</v>
      </c>
      <c r="F322" s="8">
        <v>1</v>
      </c>
      <c r="G322" s="8">
        <v>0</v>
      </c>
      <c r="H322" s="8">
        <v>1</v>
      </c>
      <c r="I322" s="8">
        <v>0</v>
      </c>
      <c r="J322" s="8">
        <v>250</v>
      </c>
      <c r="K322" s="8">
        <v>144</v>
      </c>
      <c r="L322" s="8">
        <v>98</v>
      </c>
      <c r="M322" s="8">
        <v>28.78</v>
      </c>
      <c r="N322" s="8">
        <v>90</v>
      </c>
      <c r="O322" s="8">
        <v>78</v>
      </c>
      <c r="P322" s="8">
        <v>0</v>
      </c>
      <c r="BB322">
        <v>0.88513011152416354</v>
      </c>
      <c r="BC322">
        <v>0.98181818181818181</v>
      </c>
    </row>
    <row r="323" spans="1:55" x14ac:dyDescent="0.4">
      <c r="A323" s="8">
        <v>1</v>
      </c>
      <c r="B323" s="8">
        <v>41</v>
      </c>
      <c r="C323" s="8">
        <v>1</v>
      </c>
      <c r="D323" s="8">
        <v>1</v>
      </c>
      <c r="E323" s="8">
        <v>20</v>
      </c>
      <c r="F323" s="8">
        <v>0</v>
      </c>
      <c r="G323" s="8">
        <v>0</v>
      </c>
      <c r="H323" s="8">
        <v>0</v>
      </c>
      <c r="I323" s="8">
        <v>0</v>
      </c>
      <c r="J323" s="8">
        <v>238</v>
      </c>
      <c r="K323" s="8">
        <v>128</v>
      </c>
      <c r="L323" s="8">
        <v>86</v>
      </c>
      <c r="M323" s="8">
        <v>26.09</v>
      </c>
      <c r="N323" s="8">
        <v>80</v>
      </c>
      <c r="O323" s="8">
        <v>72</v>
      </c>
      <c r="P323" s="8">
        <v>0</v>
      </c>
      <c r="BB323">
        <v>0.88475836431226762</v>
      </c>
      <c r="BC323">
        <v>0.98181818181818181</v>
      </c>
    </row>
    <row r="324" spans="1:55" x14ac:dyDescent="0.4">
      <c r="A324" s="8">
        <v>0</v>
      </c>
      <c r="B324" s="8">
        <v>53</v>
      </c>
      <c r="C324" s="8">
        <v>2</v>
      </c>
      <c r="D324" s="8">
        <v>1</v>
      </c>
      <c r="E324" s="8">
        <v>10</v>
      </c>
      <c r="F324" s="8">
        <v>0</v>
      </c>
      <c r="G324" s="8">
        <v>0</v>
      </c>
      <c r="H324" s="8">
        <v>0</v>
      </c>
      <c r="I324" s="8">
        <v>0</v>
      </c>
      <c r="J324" s="8">
        <v>276</v>
      </c>
      <c r="K324" s="8">
        <v>130</v>
      </c>
      <c r="L324" s="8">
        <v>86</v>
      </c>
      <c r="M324" s="8">
        <v>27.09</v>
      </c>
      <c r="N324" s="8">
        <v>75</v>
      </c>
      <c r="O324" s="8">
        <v>56</v>
      </c>
      <c r="P324" s="8">
        <v>0</v>
      </c>
      <c r="BB324">
        <v>0.8843866171003717</v>
      </c>
      <c r="BC324">
        <v>0.98181818181818181</v>
      </c>
    </row>
    <row r="325" spans="1:55" x14ac:dyDescent="0.4">
      <c r="A325" s="8">
        <v>0</v>
      </c>
      <c r="B325" s="8">
        <v>59</v>
      </c>
      <c r="C325" s="8">
        <v>1</v>
      </c>
      <c r="D325" s="8">
        <v>0</v>
      </c>
      <c r="E325" s="8">
        <v>0</v>
      </c>
      <c r="F325" s="8">
        <v>0</v>
      </c>
      <c r="G325" s="8">
        <v>0</v>
      </c>
      <c r="H325" s="8">
        <v>0</v>
      </c>
      <c r="I325" s="8">
        <v>0</v>
      </c>
      <c r="J325" s="8">
        <v>339</v>
      </c>
      <c r="K325" s="8">
        <v>110</v>
      </c>
      <c r="L325" s="8">
        <v>69</v>
      </c>
      <c r="M325" s="8">
        <v>26.89</v>
      </c>
      <c r="N325" s="8">
        <v>75</v>
      </c>
      <c r="O325" s="8">
        <v>73</v>
      </c>
      <c r="P325" s="8">
        <v>0</v>
      </c>
      <c r="BB325">
        <v>0.88401486988847588</v>
      </c>
      <c r="BC325">
        <v>0.98181818181818181</v>
      </c>
    </row>
    <row r="326" spans="1:55" x14ac:dyDescent="0.4">
      <c r="A326" s="8">
        <v>0</v>
      </c>
      <c r="B326" s="8">
        <v>45</v>
      </c>
      <c r="C326" s="8">
        <v>3</v>
      </c>
      <c r="D326" s="8">
        <v>0</v>
      </c>
      <c r="E326" s="8">
        <v>0</v>
      </c>
      <c r="F326" s="8">
        <v>0</v>
      </c>
      <c r="G326" s="8">
        <v>0</v>
      </c>
      <c r="H326" s="8">
        <v>1</v>
      </c>
      <c r="I326" s="8">
        <v>0</v>
      </c>
      <c r="J326" s="8">
        <v>231</v>
      </c>
      <c r="K326" s="8">
        <v>157.5</v>
      </c>
      <c r="L326" s="8">
        <v>104.5</v>
      </c>
      <c r="M326" s="8">
        <v>22.86</v>
      </c>
      <c r="N326" s="8">
        <v>75</v>
      </c>
      <c r="O326" s="8">
        <v>92</v>
      </c>
      <c r="P326" s="8">
        <v>0</v>
      </c>
      <c r="BB326">
        <v>0.88364312267657996</v>
      </c>
      <c r="BC326">
        <v>0.98181818181818181</v>
      </c>
    </row>
    <row r="327" spans="1:55" x14ac:dyDescent="0.4">
      <c r="A327" s="8">
        <v>1</v>
      </c>
      <c r="B327" s="8">
        <v>49</v>
      </c>
      <c r="C327" s="8">
        <v>2</v>
      </c>
      <c r="D327" s="8">
        <v>1</v>
      </c>
      <c r="E327" s="8">
        <v>5</v>
      </c>
      <c r="F327" s="8">
        <v>0</v>
      </c>
      <c r="G327" s="8">
        <v>0</v>
      </c>
      <c r="H327" s="8">
        <v>0</v>
      </c>
      <c r="I327" s="8">
        <v>0</v>
      </c>
      <c r="J327" s="8">
        <v>187</v>
      </c>
      <c r="K327" s="8">
        <v>110</v>
      </c>
      <c r="L327" s="8">
        <v>67</v>
      </c>
      <c r="M327" s="8">
        <v>19.260000000000002</v>
      </c>
      <c r="N327" s="8">
        <v>78</v>
      </c>
      <c r="O327" s="8">
        <v>85</v>
      </c>
      <c r="P327" s="8">
        <v>0</v>
      </c>
      <c r="BB327">
        <v>0.88327137546468404</v>
      </c>
      <c r="BC327">
        <v>0.98181818181818181</v>
      </c>
    </row>
    <row r="328" spans="1:55" x14ac:dyDescent="0.4">
      <c r="A328" s="8">
        <v>1</v>
      </c>
      <c r="B328" s="8">
        <v>41</v>
      </c>
      <c r="C328" s="8">
        <v>1</v>
      </c>
      <c r="D328" s="8">
        <v>1</v>
      </c>
      <c r="E328" s="8">
        <v>30</v>
      </c>
      <c r="F328" s="8">
        <v>0</v>
      </c>
      <c r="G328" s="8">
        <v>0</v>
      </c>
      <c r="H328" s="8">
        <v>0</v>
      </c>
      <c r="I328" s="8">
        <v>0</v>
      </c>
      <c r="J328" s="8">
        <v>198</v>
      </c>
      <c r="K328" s="8">
        <v>106</v>
      </c>
      <c r="L328" s="8">
        <v>71</v>
      </c>
      <c r="M328" s="8">
        <v>21.51</v>
      </c>
      <c r="N328" s="8">
        <v>85</v>
      </c>
      <c r="O328" s="8">
        <v>84</v>
      </c>
      <c r="P328" s="8">
        <v>0</v>
      </c>
      <c r="BB328">
        <v>0.88289962825278812</v>
      </c>
      <c r="BC328">
        <v>0.98181818181818181</v>
      </c>
    </row>
    <row r="329" spans="1:55" x14ac:dyDescent="0.4">
      <c r="A329" s="8">
        <v>1</v>
      </c>
      <c r="B329" s="8">
        <v>39</v>
      </c>
      <c r="C329" s="8">
        <v>1</v>
      </c>
      <c r="D329" s="8">
        <v>1</v>
      </c>
      <c r="E329" s="8">
        <v>30</v>
      </c>
      <c r="F329" s="8">
        <v>0</v>
      </c>
      <c r="G329" s="8">
        <v>0</v>
      </c>
      <c r="H329" s="8">
        <v>0</v>
      </c>
      <c r="I329" s="8">
        <v>0</v>
      </c>
      <c r="J329" s="8">
        <v>196</v>
      </c>
      <c r="K329" s="8">
        <v>121</v>
      </c>
      <c r="L329" s="8">
        <v>83</v>
      </c>
      <c r="M329" s="8">
        <v>25.38</v>
      </c>
      <c r="N329" s="8">
        <v>90</v>
      </c>
      <c r="O329" s="8">
        <v>68</v>
      </c>
      <c r="P329" s="8">
        <v>0</v>
      </c>
      <c r="BB329">
        <v>0.88252788104089219</v>
      </c>
      <c r="BC329">
        <v>0.98181818181818181</v>
      </c>
    </row>
    <row r="330" spans="1:55" x14ac:dyDescent="0.4">
      <c r="A330" s="8">
        <v>1</v>
      </c>
      <c r="B330" s="8">
        <v>50</v>
      </c>
      <c r="C330" s="8">
        <v>2</v>
      </c>
      <c r="D330" s="8">
        <v>1</v>
      </c>
      <c r="E330" s="8">
        <v>40</v>
      </c>
      <c r="F330" s="8">
        <v>0</v>
      </c>
      <c r="G330" s="8">
        <v>0</v>
      </c>
      <c r="H330" s="8">
        <v>0</v>
      </c>
      <c r="I330" s="8">
        <v>0</v>
      </c>
      <c r="J330" s="8">
        <v>225</v>
      </c>
      <c r="K330" s="8">
        <v>137</v>
      </c>
      <c r="L330" s="8">
        <v>89.5</v>
      </c>
      <c r="M330" s="8">
        <v>25.77</v>
      </c>
      <c r="N330" s="8">
        <v>70</v>
      </c>
      <c r="O330" s="8">
        <v>91</v>
      </c>
      <c r="P330" s="8">
        <v>0</v>
      </c>
      <c r="BB330">
        <v>0.88215613382899627</v>
      </c>
      <c r="BC330">
        <v>0.98181818181818181</v>
      </c>
    </row>
    <row r="331" spans="1:55" x14ac:dyDescent="0.4">
      <c r="A331" s="8">
        <v>0</v>
      </c>
      <c r="B331" s="8">
        <v>58</v>
      </c>
      <c r="C331" s="8">
        <v>2</v>
      </c>
      <c r="D331" s="8">
        <v>1</v>
      </c>
      <c r="E331" s="8">
        <v>5</v>
      </c>
      <c r="F331" s="8">
        <v>0</v>
      </c>
      <c r="G331" s="8">
        <v>0</v>
      </c>
      <c r="H331" s="8">
        <v>0</v>
      </c>
      <c r="I331" s="8">
        <v>0</v>
      </c>
      <c r="J331" s="8">
        <v>177</v>
      </c>
      <c r="K331" s="8">
        <v>114</v>
      </c>
      <c r="L331" s="8">
        <v>72.5</v>
      </c>
      <c r="M331" s="8">
        <v>24.77</v>
      </c>
      <c r="N331" s="8">
        <v>87</v>
      </c>
      <c r="O331" s="10">
        <v>82</v>
      </c>
      <c r="P331" s="8">
        <v>0</v>
      </c>
      <c r="BB331">
        <v>0.88178438661710035</v>
      </c>
      <c r="BC331">
        <v>0.98181818181818181</v>
      </c>
    </row>
    <row r="332" spans="1:55" x14ac:dyDescent="0.4">
      <c r="A332" s="8">
        <v>1</v>
      </c>
      <c r="B332" s="8">
        <v>53</v>
      </c>
      <c r="C332" s="8">
        <v>1</v>
      </c>
      <c r="D332" s="8">
        <v>0</v>
      </c>
      <c r="E332" s="8">
        <v>0</v>
      </c>
      <c r="F332" s="8">
        <v>0</v>
      </c>
      <c r="G332" s="8">
        <v>0</v>
      </c>
      <c r="H332" s="8">
        <v>1</v>
      </c>
      <c r="I332" s="8">
        <v>0</v>
      </c>
      <c r="J332" s="8">
        <v>202</v>
      </c>
      <c r="K332" s="8">
        <v>140.5</v>
      </c>
      <c r="L332" s="8">
        <v>90</v>
      </c>
      <c r="M332" s="8">
        <v>25.82</v>
      </c>
      <c r="N332" s="8">
        <v>85</v>
      </c>
      <c r="O332" s="8">
        <v>74</v>
      </c>
      <c r="P332" s="8">
        <v>0</v>
      </c>
      <c r="BB332">
        <v>0.88141263940520442</v>
      </c>
      <c r="BC332">
        <v>0.98181818181818181</v>
      </c>
    </row>
    <row r="333" spans="1:55" x14ac:dyDescent="0.4">
      <c r="A333" s="8">
        <v>0</v>
      </c>
      <c r="B333" s="8">
        <v>54</v>
      </c>
      <c r="C333" s="8">
        <v>2</v>
      </c>
      <c r="D333" s="8">
        <v>1</v>
      </c>
      <c r="E333" s="8">
        <v>3</v>
      </c>
      <c r="F333" s="8">
        <v>0</v>
      </c>
      <c r="G333" s="8">
        <v>0</v>
      </c>
      <c r="H333" s="8">
        <v>1</v>
      </c>
      <c r="I333" s="8">
        <v>1</v>
      </c>
      <c r="J333" s="8">
        <v>231</v>
      </c>
      <c r="K333" s="8">
        <v>127.5</v>
      </c>
      <c r="L333" s="8">
        <v>83</v>
      </c>
      <c r="M333" s="8">
        <v>21.31</v>
      </c>
      <c r="N333" s="8">
        <v>70</v>
      </c>
      <c r="O333" s="8">
        <v>115</v>
      </c>
      <c r="P333" s="8">
        <v>0</v>
      </c>
      <c r="BB333">
        <v>0.8810408921933085</v>
      </c>
      <c r="BC333">
        <v>0.98181818181818181</v>
      </c>
    </row>
    <row r="334" spans="1:55" x14ac:dyDescent="0.4">
      <c r="A334" s="8">
        <v>1</v>
      </c>
      <c r="B334" s="8">
        <v>51</v>
      </c>
      <c r="C334" s="8">
        <v>1</v>
      </c>
      <c r="D334" s="8">
        <v>1</v>
      </c>
      <c r="E334" s="8">
        <v>30</v>
      </c>
      <c r="F334" s="8">
        <v>0</v>
      </c>
      <c r="G334" s="8">
        <v>0</v>
      </c>
      <c r="H334" s="8">
        <v>1</v>
      </c>
      <c r="I334" s="8">
        <v>0</v>
      </c>
      <c r="J334" s="8">
        <v>230</v>
      </c>
      <c r="K334" s="8">
        <v>171</v>
      </c>
      <c r="L334" s="8">
        <v>112</v>
      </c>
      <c r="M334" s="8">
        <v>25.08</v>
      </c>
      <c r="N334" s="8">
        <v>95</v>
      </c>
      <c r="O334" s="8">
        <v>88</v>
      </c>
      <c r="P334" s="8">
        <v>1</v>
      </c>
      <c r="BB334">
        <v>0.88066914498141269</v>
      </c>
      <c r="BC334">
        <v>0.98181818181818181</v>
      </c>
    </row>
    <row r="335" spans="1:55" x14ac:dyDescent="0.4">
      <c r="A335" s="8">
        <v>1</v>
      </c>
      <c r="B335" s="8">
        <v>40</v>
      </c>
      <c r="C335" s="8">
        <v>2</v>
      </c>
      <c r="D335" s="8">
        <v>1</v>
      </c>
      <c r="E335" s="8">
        <v>20</v>
      </c>
      <c r="F335" s="8">
        <v>0</v>
      </c>
      <c r="G335" s="8">
        <v>0</v>
      </c>
      <c r="H335" s="8">
        <v>0</v>
      </c>
      <c r="I335" s="8">
        <v>0</v>
      </c>
      <c r="J335" s="8">
        <v>283</v>
      </c>
      <c r="K335" s="8">
        <v>146</v>
      </c>
      <c r="L335" s="8">
        <v>95</v>
      </c>
      <c r="M335" s="8">
        <v>23.27</v>
      </c>
      <c r="N335" s="8">
        <v>80</v>
      </c>
      <c r="O335" s="8">
        <v>64</v>
      </c>
      <c r="P335" s="8">
        <v>1</v>
      </c>
      <c r="BB335">
        <v>0.88029739776951677</v>
      </c>
      <c r="BC335">
        <v>0.98181818181818181</v>
      </c>
    </row>
    <row r="336" spans="1:55" x14ac:dyDescent="0.4">
      <c r="A336" s="8">
        <v>0</v>
      </c>
      <c r="B336" s="8">
        <v>38</v>
      </c>
      <c r="C336" s="8">
        <v>3</v>
      </c>
      <c r="D336" s="8">
        <v>1</v>
      </c>
      <c r="E336" s="8">
        <v>10</v>
      </c>
      <c r="F336" s="8">
        <v>0</v>
      </c>
      <c r="G336" s="8">
        <v>0</v>
      </c>
      <c r="H336" s="8">
        <v>0</v>
      </c>
      <c r="I336" s="8">
        <v>0</v>
      </c>
      <c r="J336" s="8">
        <v>203</v>
      </c>
      <c r="K336" s="8">
        <v>100</v>
      </c>
      <c r="L336" s="8">
        <v>70</v>
      </c>
      <c r="M336" s="8">
        <v>22.73</v>
      </c>
      <c r="N336" s="8">
        <v>63</v>
      </c>
      <c r="O336" s="8">
        <v>80</v>
      </c>
      <c r="P336" s="8">
        <v>0</v>
      </c>
      <c r="BB336">
        <v>0.87992565055762084</v>
      </c>
      <c r="BC336">
        <v>0.98181818181818181</v>
      </c>
    </row>
    <row r="337" spans="1:55" x14ac:dyDescent="0.4">
      <c r="A337" s="8">
        <v>0</v>
      </c>
      <c r="B337" s="8">
        <v>48</v>
      </c>
      <c r="C337" s="8">
        <v>4</v>
      </c>
      <c r="D337" s="8">
        <v>0</v>
      </c>
      <c r="E337" s="8">
        <v>0</v>
      </c>
      <c r="F337" s="8">
        <v>0</v>
      </c>
      <c r="G337" s="8">
        <v>0</v>
      </c>
      <c r="H337" s="8">
        <v>0</v>
      </c>
      <c r="I337" s="8">
        <v>0</v>
      </c>
      <c r="J337" s="8">
        <v>200</v>
      </c>
      <c r="K337" s="8">
        <v>118</v>
      </c>
      <c r="L337" s="8">
        <v>78</v>
      </c>
      <c r="M337" s="8">
        <v>24.53</v>
      </c>
      <c r="N337" s="8">
        <v>63</v>
      </c>
      <c r="O337" s="8">
        <v>98</v>
      </c>
      <c r="P337" s="8">
        <v>0</v>
      </c>
      <c r="BB337">
        <v>0.87955390334572492</v>
      </c>
      <c r="BC337">
        <v>0.98181818181818181</v>
      </c>
    </row>
    <row r="338" spans="1:55" x14ac:dyDescent="0.4">
      <c r="A338" s="8">
        <v>0</v>
      </c>
      <c r="B338" s="8">
        <v>46</v>
      </c>
      <c r="C338" s="8">
        <v>1</v>
      </c>
      <c r="D338" s="8">
        <v>1</v>
      </c>
      <c r="E338" s="8">
        <v>15</v>
      </c>
      <c r="F338" s="8">
        <v>0</v>
      </c>
      <c r="G338" s="8">
        <v>0</v>
      </c>
      <c r="H338" s="8">
        <v>0</v>
      </c>
      <c r="I338" s="8">
        <v>0</v>
      </c>
      <c r="J338" s="8">
        <v>244</v>
      </c>
      <c r="K338" s="8">
        <v>98</v>
      </c>
      <c r="L338" s="8">
        <v>57</v>
      </c>
      <c r="M338" s="8">
        <v>24.01</v>
      </c>
      <c r="N338" s="8">
        <v>84</v>
      </c>
      <c r="O338" s="8">
        <v>95</v>
      </c>
      <c r="P338" s="8">
        <v>1</v>
      </c>
      <c r="BB338">
        <v>0.879182156133829</v>
      </c>
      <c r="BC338">
        <v>0.98181818181818181</v>
      </c>
    </row>
    <row r="339" spans="1:55" x14ac:dyDescent="0.4">
      <c r="A339" s="8">
        <v>1</v>
      </c>
      <c r="B339" s="8">
        <v>59</v>
      </c>
      <c r="C339" s="8">
        <v>2</v>
      </c>
      <c r="D339" s="8">
        <v>1</v>
      </c>
      <c r="E339" s="8">
        <v>15</v>
      </c>
      <c r="F339" s="8">
        <v>0</v>
      </c>
      <c r="G339" s="8">
        <v>0</v>
      </c>
      <c r="H339" s="8">
        <v>0</v>
      </c>
      <c r="I339" s="8">
        <v>0</v>
      </c>
      <c r="J339" s="8">
        <v>212</v>
      </c>
      <c r="K339" s="8">
        <v>106</v>
      </c>
      <c r="L339" s="8">
        <v>66</v>
      </c>
      <c r="M339" s="8">
        <v>26.46</v>
      </c>
      <c r="N339" s="8">
        <v>85</v>
      </c>
      <c r="O339" s="8">
        <v>117</v>
      </c>
      <c r="P339" s="8">
        <v>0</v>
      </c>
      <c r="BB339">
        <v>0.87881040892193307</v>
      </c>
      <c r="BC339">
        <v>0.98181818181818181</v>
      </c>
    </row>
    <row r="340" spans="1:55" x14ac:dyDescent="0.4">
      <c r="A340" s="8">
        <v>1</v>
      </c>
      <c r="B340" s="8">
        <v>37</v>
      </c>
      <c r="C340" s="8">
        <v>2</v>
      </c>
      <c r="D340" s="8">
        <v>0</v>
      </c>
      <c r="E340" s="8">
        <v>0</v>
      </c>
      <c r="F340" s="8">
        <v>0</v>
      </c>
      <c r="G340" s="8">
        <v>0</v>
      </c>
      <c r="H340" s="8">
        <v>0</v>
      </c>
      <c r="I340" s="8">
        <v>0</v>
      </c>
      <c r="J340" s="8">
        <v>218</v>
      </c>
      <c r="K340" s="8">
        <v>130</v>
      </c>
      <c r="L340" s="8">
        <v>89</v>
      </c>
      <c r="M340" s="8">
        <v>22.7</v>
      </c>
      <c r="N340" s="8">
        <v>77</v>
      </c>
      <c r="O340" s="8">
        <v>88</v>
      </c>
      <c r="P340" s="8">
        <v>0</v>
      </c>
      <c r="BB340">
        <v>0.87843866171003715</v>
      </c>
      <c r="BC340">
        <v>0.98181818181818181</v>
      </c>
    </row>
    <row r="341" spans="1:55" x14ac:dyDescent="0.4">
      <c r="A341" s="8">
        <v>1</v>
      </c>
      <c r="B341" s="8">
        <v>40</v>
      </c>
      <c r="C341" s="8">
        <v>3</v>
      </c>
      <c r="D341" s="8">
        <v>1</v>
      </c>
      <c r="E341" s="8">
        <v>35</v>
      </c>
      <c r="F341" s="8">
        <v>0</v>
      </c>
      <c r="G341" s="8">
        <v>0</v>
      </c>
      <c r="H341" s="8">
        <v>0</v>
      </c>
      <c r="I341" s="8">
        <v>0</v>
      </c>
      <c r="J341" s="8">
        <v>185</v>
      </c>
      <c r="K341" s="8">
        <v>133</v>
      </c>
      <c r="L341" s="8">
        <v>80</v>
      </c>
      <c r="M341" s="8">
        <v>21.86</v>
      </c>
      <c r="N341" s="8">
        <v>63</v>
      </c>
      <c r="O341" s="8">
        <v>58</v>
      </c>
      <c r="P341" s="8">
        <v>0</v>
      </c>
      <c r="BB341">
        <v>0.87806691449814123</v>
      </c>
      <c r="BC341">
        <v>0.98181818181818181</v>
      </c>
    </row>
    <row r="342" spans="1:55" x14ac:dyDescent="0.4">
      <c r="A342" s="8">
        <v>1</v>
      </c>
      <c r="B342" s="8">
        <v>59</v>
      </c>
      <c r="C342" s="8">
        <v>1</v>
      </c>
      <c r="D342" s="8">
        <v>0</v>
      </c>
      <c r="E342" s="8">
        <v>0</v>
      </c>
      <c r="F342" s="8">
        <v>0</v>
      </c>
      <c r="G342" s="8">
        <v>0</v>
      </c>
      <c r="H342" s="8">
        <v>0</v>
      </c>
      <c r="I342" s="8">
        <v>0</v>
      </c>
      <c r="J342" s="8">
        <v>282</v>
      </c>
      <c r="K342" s="8">
        <v>114</v>
      </c>
      <c r="L342" s="8">
        <v>67</v>
      </c>
      <c r="M342" s="8">
        <v>28.04</v>
      </c>
      <c r="N342" s="8">
        <v>58</v>
      </c>
      <c r="O342" s="8">
        <v>79</v>
      </c>
      <c r="P342" s="8">
        <v>1</v>
      </c>
      <c r="BB342">
        <v>0.8776951672862453</v>
      </c>
      <c r="BC342">
        <v>0.98181818181818181</v>
      </c>
    </row>
    <row r="343" spans="1:55" x14ac:dyDescent="0.4">
      <c r="A343" s="8">
        <v>1</v>
      </c>
      <c r="B343" s="8">
        <v>46</v>
      </c>
      <c r="C343" s="8">
        <v>1</v>
      </c>
      <c r="D343" s="8">
        <v>1</v>
      </c>
      <c r="E343" s="8">
        <v>30</v>
      </c>
      <c r="F343" s="8">
        <v>0</v>
      </c>
      <c r="G343" s="8">
        <v>0</v>
      </c>
      <c r="H343" s="8">
        <v>0</v>
      </c>
      <c r="I343" s="8">
        <v>0</v>
      </c>
      <c r="J343" s="8">
        <v>198</v>
      </c>
      <c r="K343" s="8">
        <v>128</v>
      </c>
      <c r="L343" s="8">
        <v>85</v>
      </c>
      <c r="M343" s="8">
        <v>29</v>
      </c>
      <c r="N343" s="8">
        <v>75</v>
      </c>
      <c r="O343" s="8">
        <v>77</v>
      </c>
      <c r="P343" s="8">
        <v>0</v>
      </c>
      <c r="BB343">
        <v>0.87732342007434949</v>
      </c>
      <c r="BC343">
        <v>0.98181818181818181</v>
      </c>
    </row>
    <row r="344" spans="1:55" x14ac:dyDescent="0.4">
      <c r="A344" s="8">
        <v>0</v>
      </c>
      <c r="B344" s="8">
        <v>40</v>
      </c>
      <c r="C344" s="8">
        <v>2</v>
      </c>
      <c r="D344" s="8">
        <v>0</v>
      </c>
      <c r="E344" s="8">
        <v>0</v>
      </c>
      <c r="F344" s="8">
        <v>0</v>
      </c>
      <c r="G344" s="8">
        <v>0</v>
      </c>
      <c r="H344" s="8">
        <v>0</v>
      </c>
      <c r="I344" s="8">
        <v>0</v>
      </c>
      <c r="J344" s="8">
        <v>290</v>
      </c>
      <c r="K344" s="8">
        <v>122</v>
      </c>
      <c r="L344" s="8">
        <v>85</v>
      </c>
      <c r="M344" s="8">
        <v>24.06</v>
      </c>
      <c r="N344" s="8">
        <v>87</v>
      </c>
      <c r="O344" s="8">
        <v>70</v>
      </c>
      <c r="P344" s="8">
        <v>0</v>
      </c>
      <c r="BB344">
        <v>0.87695167286245357</v>
      </c>
      <c r="BC344">
        <v>0.98181818181818181</v>
      </c>
    </row>
    <row r="345" spans="1:55" x14ac:dyDescent="0.4">
      <c r="A345" s="8">
        <v>1</v>
      </c>
      <c r="B345" s="8">
        <v>55</v>
      </c>
      <c r="C345" s="8">
        <v>4</v>
      </c>
      <c r="D345" s="8">
        <v>0</v>
      </c>
      <c r="E345" s="8">
        <v>0</v>
      </c>
      <c r="F345" s="8">
        <v>0</v>
      </c>
      <c r="G345" s="8">
        <v>0</v>
      </c>
      <c r="H345" s="8">
        <v>1</v>
      </c>
      <c r="I345" s="8">
        <v>0</v>
      </c>
      <c r="J345" s="8">
        <v>239</v>
      </c>
      <c r="K345" s="8">
        <v>159</v>
      </c>
      <c r="L345" s="8">
        <v>102</v>
      </c>
      <c r="M345" s="8">
        <v>32.35</v>
      </c>
      <c r="N345" s="8">
        <v>75</v>
      </c>
      <c r="O345" s="8">
        <v>71</v>
      </c>
      <c r="P345" s="8">
        <v>1</v>
      </c>
      <c r="BB345">
        <v>0.87657992565055765</v>
      </c>
      <c r="BC345">
        <v>0.98181818181818181</v>
      </c>
    </row>
    <row r="346" spans="1:55" x14ac:dyDescent="0.4">
      <c r="A346" s="8">
        <v>0</v>
      </c>
      <c r="B346" s="8">
        <v>52</v>
      </c>
      <c r="C346" s="8">
        <v>1</v>
      </c>
      <c r="D346" s="8">
        <v>0</v>
      </c>
      <c r="E346" s="8">
        <v>0</v>
      </c>
      <c r="F346" s="8">
        <v>0</v>
      </c>
      <c r="G346" s="8">
        <v>0</v>
      </c>
      <c r="H346" s="8">
        <v>0</v>
      </c>
      <c r="I346" s="8">
        <v>0</v>
      </c>
      <c r="J346" s="8">
        <v>245</v>
      </c>
      <c r="K346" s="8">
        <v>145</v>
      </c>
      <c r="L346" s="8">
        <v>89</v>
      </c>
      <c r="M346" s="8">
        <v>25.02</v>
      </c>
      <c r="N346" s="8">
        <v>90</v>
      </c>
      <c r="O346" s="8">
        <v>80</v>
      </c>
      <c r="P346" s="8">
        <v>0</v>
      </c>
      <c r="BB346">
        <v>0.87620817843866172</v>
      </c>
      <c r="BC346">
        <v>0.98181818181818181</v>
      </c>
    </row>
    <row r="347" spans="1:55" x14ac:dyDescent="0.4">
      <c r="A347" s="8">
        <v>0</v>
      </c>
      <c r="B347" s="8">
        <v>54</v>
      </c>
      <c r="C347" s="8">
        <v>4</v>
      </c>
      <c r="D347" s="8">
        <v>0</v>
      </c>
      <c r="E347" s="8">
        <v>0</v>
      </c>
      <c r="F347" s="8">
        <v>1</v>
      </c>
      <c r="G347" s="8">
        <v>0</v>
      </c>
      <c r="H347" s="8">
        <v>1</v>
      </c>
      <c r="I347" s="8">
        <v>0</v>
      </c>
      <c r="J347" s="8">
        <v>201</v>
      </c>
      <c r="K347" s="8">
        <v>156</v>
      </c>
      <c r="L347" s="8">
        <v>93</v>
      </c>
      <c r="M347" s="8">
        <v>27.91</v>
      </c>
      <c r="N347" s="8">
        <v>80</v>
      </c>
      <c r="O347" s="8">
        <v>70</v>
      </c>
      <c r="P347" s="8">
        <v>0</v>
      </c>
      <c r="BB347">
        <v>0.8758364312267658</v>
      </c>
      <c r="BC347">
        <v>0.98181818181818181</v>
      </c>
    </row>
    <row r="348" spans="1:55" x14ac:dyDescent="0.4">
      <c r="A348" s="8">
        <v>0</v>
      </c>
      <c r="B348" s="8">
        <v>58</v>
      </c>
      <c r="C348" s="8">
        <v>3</v>
      </c>
      <c r="D348" s="8">
        <v>1</v>
      </c>
      <c r="E348" s="8">
        <v>3</v>
      </c>
      <c r="F348" s="8">
        <v>0</v>
      </c>
      <c r="G348" s="8">
        <v>0</v>
      </c>
      <c r="H348" s="8">
        <v>0</v>
      </c>
      <c r="I348" s="8">
        <v>0</v>
      </c>
      <c r="J348" s="8">
        <v>290</v>
      </c>
      <c r="K348" s="8">
        <v>155</v>
      </c>
      <c r="L348" s="8">
        <v>82.5</v>
      </c>
      <c r="M348" s="8">
        <v>29.5</v>
      </c>
      <c r="N348" s="8">
        <v>85</v>
      </c>
      <c r="O348" s="8">
        <v>113</v>
      </c>
      <c r="P348" s="8">
        <v>1</v>
      </c>
      <c r="BB348">
        <v>0.87546468401486988</v>
      </c>
      <c r="BC348">
        <v>0.98181818181818181</v>
      </c>
    </row>
    <row r="349" spans="1:55" x14ac:dyDescent="0.4">
      <c r="A349" s="8">
        <v>0</v>
      </c>
      <c r="B349" s="8">
        <v>45</v>
      </c>
      <c r="C349" s="8">
        <v>2</v>
      </c>
      <c r="D349" s="8">
        <v>1</v>
      </c>
      <c r="E349" s="8">
        <v>20</v>
      </c>
      <c r="F349" s="8">
        <v>0</v>
      </c>
      <c r="G349" s="8">
        <v>0</v>
      </c>
      <c r="H349" s="8">
        <v>0</v>
      </c>
      <c r="I349" s="8">
        <v>0</v>
      </c>
      <c r="J349" s="8">
        <v>285</v>
      </c>
      <c r="K349" s="8">
        <v>116</v>
      </c>
      <c r="L349" s="8">
        <v>87</v>
      </c>
      <c r="M349" s="8">
        <v>23.85</v>
      </c>
      <c r="N349" s="8">
        <v>65</v>
      </c>
      <c r="O349" s="8">
        <v>55</v>
      </c>
      <c r="P349" s="8">
        <v>1</v>
      </c>
      <c r="BB349">
        <v>0.87509293680297395</v>
      </c>
      <c r="BC349">
        <v>0.98181818181818181</v>
      </c>
    </row>
    <row r="350" spans="1:55" x14ac:dyDescent="0.4">
      <c r="A350" s="8">
        <v>1</v>
      </c>
      <c r="B350" s="8">
        <v>67</v>
      </c>
      <c r="C350" s="8">
        <v>1</v>
      </c>
      <c r="D350" s="8">
        <v>0</v>
      </c>
      <c r="E350" s="8">
        <v>0</v>
      </c>
      <c r="F350" s="8">
        <v>0</v>
      </c>
      <c r="G350" s="8">
        <v>0</v>
      </c>
      <c r="H350" s="8">
        <v>0</v>
      </c>
      <c r="I350" s="8">
        <v>0</v>
      </c>
      <c r="J350" s="8">
        <v>203</v>
      </c>
      <c r="K350" s="8">
        <v>122</v>
      </c>
      <c r="L350" s="8">
        <v>74</v>
      </c>
      <c r="M350" s="8">
        <v>15.54</v>
      </c>
      <c r="N350" s="8">
        <v>96</v>
      </c>
      <c r="O350" s="8">
        <v>79</v>
      </c>
      <c r="P350" s="8">
        <v>0</v>
      </c>
      <c r="BB350">
        <v>0.87472118959107803</v>
      </c>
      <c r="BC350">
        <v>0.98181818181818181</v>
      </c>
    </row>
    <row r="351" spans="1:55" x14ac:dyDescent="0.4">
      <c r="A351" s="8">
        <v>1</v>
      </c>
      <c r="B351" s="8">
        <v>68</v>
      </c>
      <c r="C351" s="8">
        <v>2</v>
      </c>
      <c r="D351" s="8">
        <v>1</v>
      </c>
      <c r="E351" s="8">
        <v>10</v>
      </c>
      <c r="F351" s="8">
        <v>0</v>
      </c>
      <c r="G351" s="8">
        <v>0</v>
      </c>
      <c r="H351" s="8">
        <v>0</v>
      </c>
      <c r="I351" s="8">
        <v>0</v>
      </c>
      <c r="J351" s="8">
        <v>250</v>
      </c>
      <c r="K351" s="8">
        <v>109</v>
      </c>
      <c r="L351" s="8">
        <v>73</v>
      </c>
      <c r="M351" s="8">
        <v>24.68</v>
      </c>
      <c r="N351" s="8">
        <v>72</v>
      </c>
      <c r="O351" s="8">
        <v>66</v>
      </c>
      <c r="P351" s="8">
        <v>0</v>
      </c>
      <c r="BB351">
        <v>0.87434944237918211</v>
      </c>
      <c r="BC351">
        <v>0.98181818181818181</v>
      </c>
    </row>
    <row r="352" spans="1:55" x14ac:dyDescent="0.4">
      <c r="A352" s="8">
        <v>0</v>
      </c>
      <c r="B352" s="8">
        <v>61</v>
      </c>
      <c r="C352" s="8">
        <v>3</v>
      </c>
      <c r="D352" s="8">
        <v>0</v>
      </c>
      <c r="E352" s="8">
        <v>0</v>
      </c>
      <c r="F352" s="8">
        <v>0</v>
      </c>
      <c r="G352" s="8">
        <v>0</v>
      </c>
      <c r="H352" s="8">
        <v>1</v>
      </c>
      <c r="I352" s="8">
        <v>0</v>
      </c>
      <c r="J352" s="8">
        <v>290</v>
      </c>
      <c r="K352" s="8">
        <v>170</v>
      </c>
      <c r="L352" s="8">
        <v>98</v>
      </c>
      <c r="M352" s="8">
        <v>26.98</v>
      </c>
      <c r="N352" s="8">
        <v>80</v>
      </c>
      <c r="O352" s="8">
        <v>84</v>
      </c>
      <c r="P352" s="8">
        <v>0</v>
      </c>
      <c r="BB352">
        <v>0.87397769516728629</v>
      </c>
      <c r="BC352">
        <v>0.98181818181818181</v>
      </c>
    </row>
    <row r="353" spans="1:55" x14ac:dyDescent="0.4">
      <c r="A353" s="8">
        <v>0</v>
      </c>
      <c r="B353" s="8">
        <v>55</v>
      </c>
      <c r="C353" s="8">
        <v>4</v>
      </c>
      <c r="D353" s="8">
        <v>0</v>
      </c>
      <c r="E353" s="8">
        <v>0</v>
      </c>
      <c r="F353" s="8">
        <v>0</v>
      </c>
      <c r="G353" s="8">
        <v>0</v>
      </c>
      <c r="H353" s="8">
        <v>0</v>
      </c>
      <c r="I353" s="8">
        <v>0</v>
      </c>
      <c r="J353" s="8">
        <v>258</v>
      </c>
      <c r="K353" s="8">
        <v>123</v>
      </c>
      <c r="L353" s="8">
        <v>89</v>
      </c>
      <c r="M353" s="8">
        <v>31.35</v>
      </c>
      <c r="N353" s="8">
        <v>85</v>
      </c>
      <c r="O353" s="8">
        <v>84</v>
      </c>
      <c r="P353" s="8">
        <v>0</v>
      </c>
      <c r="BB353">
        <v>0.87360594795539037</v>
      </c>
      <c r="BC353">
        <v>0.98181818181818181</v>
      </c>
    </row>
    <row r="354" spans="1:55" x14ac:dyDescent="0.4">
      <c r="A354" s="8">
        <v>0</v>
      </c>
      <c r="B354" s="8">
        <v>42</v>
      </c>
      <c r="C354" s="8">
        <v>2</v>
      </c>
      <c r="D354" s="8">
        <v>0</v>
      </c>
      <c r="E354" s="8">
        <v>0</v>
      </c>
      <c r="F354" s="8">
        <v>0</v>
      </c>
      <c r="G354" s="8">
        <v>0</v>
      </c>
      <c r="H354" s="8">
        <v>1</v>
      </c>
      <c r="I354" s="8">
        <v>0</v>
      </c>
      <c r="J354" s="8">
        <v>246</v>
      </c>
      <c r="K354" s="8">
        <v>125</v>
      </c>
      <c r="L354" s="8">
        <v>80</v>
      </c>
      <c r="M354" s="8">
        <v>29.02</v>
      </c>
      <c r="N354" s="8">
        <v>100</v>
      </c>
      <c r="O354" s="8">
        <v>98</v>
      </c>
      <c r="P354" s="8">
        <v>0</v>
      </c>
      <c r="BB354">
        <v>0.87323420074349445</v>
      </c>
      <c r="BC354">
        <v>0.98181818181818181</v>
      </c>
    </row>
    <row r="355" spans="1:55" x14ac:dyDescent="0.4">
      <c r="A355" s="8">
        <v>1</v>
      </c>
      <c r="B355" s="8">
        <v>39</v>
      </c>
      <c r="C355" s="8">
        <v>1</v>
      </c>
      <c r="D355" s="8">
        <v>1</v>
      </c>
      <c r="E355" s="8">
        <v>30</v>
      </c>
      <c r="F355" s="8">
        <v>0</v>
      </c>
      <c r="G355" s="8">
        <v>0</v>
      </c>
      <c r="H355" s="8">
        <v>1</v>
      </c>
      <c r="I355" s="8">
        <v>0</v>
      </c>
      <c r="J355" s="8">
        <v>220</v>
      </c>
      <c r="K355" s="8">
        <v>135</v>
      </c>
      <c r="L355" s="8">
        <v>85</v>
      </c>
      <c r="M355" s="8">
        <v>27.17</v>
      </c>
      <c r="N355" s="8">
        <v>70</v>
      </c>
      <c r="O355" s="8">
        <v>81</v>
      </c>
      <c r="P355" s="8">
        <v>0</v>
      </c>
      <c r="BB355">
        <v>0.87286245353159853</v>
      </c>
      <c r="BC355">
        <v>0.98181818181818181</v>
      </c>
    </row>
    <row r="356" spans="1:55" x14ac:dyDescent="0.4">
      <c r="A356" s="8">
        <v>1</v>
      </c>
      <c r="B356" s="8">
        <v>40</v>
      </c>
      <c r="C356" s="8">
        <v>1</v>
      </c>
      <c r="D356" s="8">
        <v>1</v>
      </c>
      <c r="E356" s="8">
        <v>35</v>
      </c>
      <c r="F356" s="8">
        <v>0</v>
      </c>
      <c r="G356" s="8">
        <v>0</v>
      </c>
      <c r="H356" s="8">
        <v>0</v>
      </c>
      <c r="I356" s="8">
        <v>0</v>
      </c>
      <c r="J356" s="8">
        <v>195</v>
      </c>
      <c r="K356" s="8">
        <v>122.5</v>
      </c>
      <c r="L356" s="8">
        <v>66.5</v>
      </c>
      <c r="M356" s="8">
        <v>19.98</v>
      </c>
      <c r="N356" s="8">
        <v>60</v>
      </c>
      <c r="O356" s="8">
        <v>72</v>
      </c>
      <c r="P356" s="8">
        <v>0</v>
      </c>
      <c r="BB356">
        <v>0.8724907063197026</v>
      </c>
      <c r="BC356">
        <v>0.98181818181818181</v>
      </c>
    </row>
    <row r="357" spans="1:55" x14ac:dyDescent="0.4">
      <c r="A357" s="8">
        <v>1</v>
      </c>
      <c r="B357" s="8">
        <v>39</v>
      </c>
      <c r="C357" s="8">
        <v>2</v>
      </c>
      <c r="D357" s="8">
        <v>0</v>
      </c>
      <c r="E357" s="8">
        <v>0</v>
      </c>
      <c r="F357" s="8">
        <v>0</v>
      </c>
      <c r="G357" s="8">
        <v>0</v>
      </c>
      <c r="H357" s="8">
        <v>0</v>
      </c>
      <c r="I357" s="8">
        <v>0</v>
      </c>
      <c r="J357" s="8">
        <v>235</v>
      </c>
      <c r="K357" s="8">
        <v>120</v>
      </c>
      <c r="L357" s="8">
        <v>80</v>
      </c>
      <c r="M357" s="8">
        <v>27.23</v>
      </c>
      <c r="N357" s="8">
        <v>62</v>
      </c>
      <c r="O357" s="8">
        <v>87</v>
      </c>
      <c r="P357" s="8">
        <v>0</v>
      </c>
      <c r="BB357">
        <v>0.87211895910780668</v>
      </c>
      <c r="BC357">
        <v>0.98181818181818181</v>
      </c>
    </row>
    <row r="358" spans="1:55" x14ac:dyDescent="0.4">
      <c r="A358" s="8">
        <v>0</v>
      </c>
      <c r="B358" s="8">
        <v>63</v>
      </c>
      <c r="C358" s="8">
        <v>2</v>
      </c>
      <c r="D358" s="8">
        <v>0</v>
      </c>
      <c r="E358" s="8">
        <v>0</v>
      </c>
      <c r="F358" s="8">
        <v>0</v>
      </c>
      <c r="G358" s="8">
        <v>0</v>
      </c>
      <c r="H358" s="8">
        <v>1</v>
      </c>
      <c r="I358" s="8">
        <v>0</v>
      </c>
      <c r="J358" s="8">
        <v>223</v>
      </c>
      <c r="K358" s="8">
        <v>178</v>
      </c>
      <c r="L358" s="8">
        <v>88.5</v>
      </c>
      <c r="M358" s="8">
        <v>27.18</v>
      </c>
      <c r="N358" s="8">
        <v>85</v>
      </c>
      <c r="O358" s="8">
        <v>91</v>
      </c>
      <c r="P358" s="8">
        <v>0</v>
      </c>
      <c r="BB358">
        <v>0.87174721189591076</v>
      </c>
      <c r="BC358">
        <v>0.98181818181818181</v>
      </c>
    </row>
    <row r="359" spans="1:55" x14ac:dyDescent="0.4">
      <c r="A359" s="8">
        <v>0</v>
      </c>
      <c r="B359" s="8">
        <v>55</v>
      </c>
      <c r="C359" s="8">
        <v>3</v>
      </c>
      <c r="D359" s="8">
        <v>0</v>
      </c>
      <c r="E359" s="8">
        <v>0</v>
      </c>
      <c r="F359" s="8">
        <v>0</v>
      </c>
      <c r="G359" s="8">
        <v>0</v>
      </c>
      <c r="H359" s="8">
        <v>1</v>
      </c>
      <c r="I359" s="8">
        <v>0</v>
      </c>
      <c r="J359" s="8">
        <v>308</v>
      </c>
      <c r="K359" s="8">
        <v>124</v>
      </c>
      <c r="L359" s="8">
        <v>87</v>
      </c>
      <c r="M359" s="8">
        <v>31.82</v>
      </c>
      <c r="N359" s="8">
        <v>75</v>
      </c>
      <c r="O359" s="8">
        <v>84</v>
      </c>
      <c r="P359" s="8">
        <v>0</v>
      </c>
      <c r="BB359">
        <v>0.87137546468401483</v>
      </c>
      <c r="BC359">
        <v>0.98181818181818181</v>
      </c>
    </row>
    <row r="360" spans="1:55" x14ac:dyDescent="0.4">
      <c r="A360" s="8">
        <v>0</v>
      </c>
      <c r="B360" s="8">
        <v>39</v>
      </c>
      <c r="C360" s="8">
        <v>2</v>
      </c>
      <c r="D360" s="8">
        <v>0</v>
      </c>
      <c r="E360" s="8">
        <v>0</v>
      </c>
      <c r="F360" s="8">
        <v>0</v>
      </c>
      <c r="G360" s="8">
        <v>0</v>
      </c>
      <c r="H360" s="8">
        <v>0</v>
      </c>
      <c r="I360" s="8">
        <v>0</v>
      </c>
      <c r="J360" s="8">
        <v>167</v>
      </c>
      <c r="K360" s="8">
        <v>127.5</v>
      </c>
      <c r="L360" s="8">
        <v>86.5</v>
      </c>
      <c r="M360" s="8">
        <v>28.28</v>
      </c>
      <c r="N360" s="8">
        <v>72</v>
      </c>
      <c r="O360" s="8">
        <v>82</v>
      </c>
      <c r="P360" s="8">
        <v>0</v>
      </c>
      <c r="BB360">
        <v>0.87100371747211891</v>
      </c>
      <c r="BC360">
        <v>0.98181818181818181</v>
      </c>
    </row>
    <row r="361" spans="1:55" x14ac:dyDescent="0.4">
      <c r="A361" s="8">
        <v>0</v>
      </c>
      <c r="B361" s="8">
        <v>39</v>
      </c>
      <c r="C361" s="8">
        <v>2</v>
      </c>
      <c r="D361" s="8">
        <v>1</v>
      </c>
      <c r="E361" s="8">
        <v>20</v>
      </c>
      <c r="F361" s="8">
        <v>0</v>
      </c>
      <c r="G361" s="8">
        <v>0</v>
      </c>
      <c r="H361" s="8">
        <v>0</v>
      </c>
      <c r="I361" s="8">
        <v>0</v>
      </c>
      <c r="J361" s="8">
        <v>185</v>
      </c>
      <c r="K361" s="8">
        <v>111</v>
      </c>
      <c r="L361" s="8">
        <v>67</v>
      </c>
      <c r="M361" s="8">
        <v>23.87</v>
      </c>
      <c r="N361" s="8">
        <v>70</v>
      </c>
      <c r="O361" s="8">
        <v>87</v>
      </c>
      <c r="P361" s="8">
        <v>0</v>
      </c>
      <c r="BB361">
        <v>0.8706319702602231</v>
      </c>
      <c r="BC361">
        <v>0.98181818181818181</v>
      </c>
    </row>
    <row r="362" spans="1:55" x14ac:dyDescent="0.4">
      <c r="A362" s="8">
        <v>1</v>
      </c>
      <c r="B362" s="8">
        <v>51</v>
      </c>
      <c r="C362" s="8">
        <v>1</v>
      </c>
      <c r="D362" s="8">
        <v>1</v>
      </c>
      <c r="E362" s="8">
        <v>20</v>
      </c>
      <c r="F362" s="8">
        <v>0</v>
      </c>
      <c r="G362" s="8">
        <v>0</v>
      </c>
      <c r="H362" s="8">
        <v>0</v>
      </c>
      <c r="I362" s="8">
        <v>0</v>
      </c>
      <c r="J362" s="8">
        <v>240</v>
      </c>
      <c r="K362" s="8">
        <v>146.5</v>
      </c>
      <c r="L362" s="8">
        <v>83</v>
      </c>
      <c r="M362" s="8">
        <v>25.62</v>
      </c>
      <c r="N362" s="8">
        <v>83</v>
      </c>
      <c r="O362" s="8">
        <v>140</v>
      </c>
      <c r="P362" s="8">
        <v>0</v>
      </c>
      <c r="BB362">
        <v>0.87026022304832718</v>
      </c>
      <c r="BC362">
        <v>0.98181818181818181</v>
      </c>
    </row>
    <row r="363" spans="1:55" x14ac:dyDescent="0.4">
      <c r="A363" s="8">
        <v>0</v>
      </c>
      <c r="B363" s="8">
        <v>54</v>
      </c>
      <c r="C363" s="8">
        <v>1</v>
      </c>
      <c r="D363" s="8">
        <v>0</v>
      </c>
      <c r="E363" s="8">
        <v>0</v>
      </c>
      <c r="F363" s="8">
        <v>0</v>
      </c>
      <c r="G363" s="8">
        <v>0</v>
      </c>
      <c r="H363" s="8">
        <v>0</v>
      </c>
      <c r="I363" s="8">
        <v>0</v>
      </c>
      <c r="J363" s="8">
        <v>245</v>
      </c>
      <c r="K363" s="8">
        <v>117</v>
      </c>
      <c r="L363" s="8">
        <v>76</v>
      </c>
      <c r="M363" s="8">
        <v>26.64</v>
      </c>
      <c r="N363" s="8">
        <v>65</v>
      </c>
      <c r="O363" s="8">
        <v>76</v>
      </c>
      <c r="P363" s="8">
        <v>1</v>
      </c>
      <c r="BB363">
        <v>0.86988847583643125</v>
      </c>
      <c r="BC363">
        <v>0.98181818181818181</v>
      </c>
    </row>
    <row r="364" spans="1:55" x14ac:dyDescent="0.4">
      <c r="A364" s="8">
        <v>0</v>
      </c>
      <c r="B364" s="8">
        <v>48</v>
      </c>
      <c r="C364" s="8">
        <v>3</v>
      </c>
      <c r="D364" s="8">
        <v>0</v>
      </c>
      <c r="E364" s="8">
        <v>0</v>
      </c>
      <c r="F364" s="8">
        <v>0</v>
      </c>
      <c r="G364" s="8">
        <v>0</v>
      </c>
      <c r="H364" s="8">
        <v>0</v>
      </c>
      <c r="I364" s="8">
        <v>0</v>
      </c>
      <c r="J364" s="8">
        <v>310</v>
      </c>
      <c r="K364" s="8">
        <v>124</v>
      </c>
      <c r="L364" s="8">
        <v>74</v>
      </c>
      <c r="M364" s="8">
        <v>25.94</v>
      </c>
      <c r="N364" s="8">
        <v>70</v>
      </c>
      <c r="O364" s="8">
        <v>73</v>
      </c>
      <c r="P364" s="8">
        <v>0</v>
      </c>
      <c r="BB364">
        <v>0.86951672862453533</v>
      </c>
      <c r="BC364">
        <v>0.98181818181818181</v>
      </c>
    </row>
    <row r="365" spans="1:55" x14ac:dyDescent="0.4">
      <c r="A365" s="8">
        <v>1</v>
      </c>
      <c r="B365" s="8">
        <v>51</v>
      </c>
      <c r="C365" s="8">
        <v>1</v>
      </c>
      <c r="D365" s="8">
        <v>1</v>
      </c>
      <c r="E365" s="8">
        <v>20</v>
      </c>
      <c r="F365" s="8">
        <v>0</v>
      </c>
      <c r="G365" s="8">
        <v>0</v>
      </c>
      <c r="H365" s="8">
        <v>0</v>
      </c>
      <c r="I365" s="8">
        <v>0</v>
      </c>
      <c r="J365" s="8">
        <v>300</v>
      </c>
      <c r="K365" s="8">
        <v>134</v>
      </c>
      <c r="L365" s="8">
        <v>86.5</v>
      </c>
      <c r="M365" s="8">
        <v>24.76</v>
      </c>
      <c r="N365" s="8">
        <v>90</v>
      </c>
      <c r="O365" s="8">
        <v>81</v>
      </c>
      <c r="P365" s="8">
        <v>0</v>
      </c>
      <c r="BB365">
        <v>0.86914498141263941</v>
      </c>
      <c r="BC365">
        <v>0.98181818181818181</v>
      </c>
    </row>
    <row r="366" spans="1:55" x14ac:dyDescent="0.4">
      <c r="A366" s="8">
        <v>0</v>
      </c>
      <c r="B366" s="8">
        <v>65</v>
      </c>
      <c r="C366" s="8">
        <v>2</v>
      </c>
      <c r="D366" s="8">
        <v>0</v>
      </c>
      <c r="E366" s="8">
        <v>0</v>
      </c>
      <c r="F366" s="8">
        <v>0</v>
      </c>
      <c r="G366" s="8">
        <v>0</v>
      </c>
      <c r="H366" s="8">
        <v>1</v>
      </c>
      <c r="I366" s="8">
        <v>0</v>
      </c>
      <c r="J366" s="8">
        <v>256</v>
      </c>
      <c r="K366" s="8">
        <v>149</v>
      </c>
      <c r="L366" s="8">
        <v>96</v>
      </c>
      <c r="M366" s="8">
        <v>29.75</v>
      </c>
      <c r="N366" s="8">
        <v>90</v>
      </c>
      <c r="O366" s="8">
        <v>80</v>
      </c>
      <c r="P366" s="8">
        <v>1</v>
      </c>
      <c r="BB366">
        <v>0.86877323420074348</v>
      </c>
      <c r="BC366">
        <v>0.98181818181818181</v>
      </c>
    </row>
    <row r="367" spans="1:55" x14ac:dyDescent="0.4">
      <c r="A367" s="8">
        <v>0</v>
      </c>
      <c r="B367" s="8">
        <v>65</v>
      </c>
      <c r="C367" s="8">
        <v>2</v>
      </c>
      <c r="D367" s="8">
        <v>0</v>
      </c>
      <c r="E367" s="8">
        <v>0</v>
      </c>
      <c r="F367" s="10">
        <v>0</v>
      </c>
      <c r="G367" s="8">
        <v>0</v>
      </c>
      <c r="H367" s="8">
        <v>1</v>
      </c>
      <c r="I367" s="8">
        <v>0</v>
      </c>
      <c r="J367" s="8">
        <v>270</v>
      </c>
      <c r="K367" s="8">
        <v>165</v>
      </c>
      <c r="L367" s="8">
        <v>98</v>
      </c>
      <c r="M367" s="8">
        <v>21.66</v>
      </c>
      <c r="N367" s="8">
        <v>62</v>
      </c>
      <c r="O367" s="8">
        <v>92</v>
      </c>
      <c r="P367" s="8">
        <v>1</v>
      </c>
      <c r="BB367">
        <v>0.86840148698884756</v>
      </c>
      <c r="BC367">
        <v>0.98181818181818181</v>
      </c>
    </row>
    <row r="368" spans="1:55" x14ac:dyDescent="0.4">
      <c r="A368" s="8">
        <v>1</v>
      </c>
      <c r="B368" s="8">
        <v>39</v>
      </c>
      <c r="C368" s="8">
        <v>3</v>
      </c>
      <c r="D368" s="8">
        <v>0</v>
      </c>
      <c r="E368" s="8">
        <v>0</v>
      </c>
      <c r="F368" s="8">
        <v>0</v>
      </c>
      <c r="G368" s="8">
        <v>0</v>
      </c>
      <c r="H368" s="8">
        <v>0</v>
      </c>
      <c r="I368" s="8">
        <v>0</v>
      </c>
      <c r="J368" s="8">
        <v>202</v>
      </c>
      <c r="K368" s="8">
        <v>136.5</v>
      </c>
      <c r="L368" s="8">
        <v>79</v>
      </c>
      <c r="M368" s="8">
        <v>24.35</v>
      </c>
      <c r="N368" s="8">
        <v>73</v>
      </c>
      <c r="O368" s="8">
        <v>60</v>
      </c>
      <c r="P368" s="8">
        <v>0</v>
      </c>
      <c r="BB368">
        <v>0.86802973977695164</v>
      </c>
      <c r="BC368">
        <v>0.98181818181818181</v>
      </c>
    </row>
    <row r="369" spans="1:55" x14ac:dyDescent="0.4">
      <c r="A369" s="8">
        <v>0</v>
      </c>
      <c r="B369" s="8">
        <v>47</v>
      </c>
      <c r="C369" s="8">
        <v>2</v>
      </c>
      <c r="D369" s="8">
        <v>1</v>
      </c>
      <c r="E369" s="8">
        <v>3</v>
      </c>
      <c r="F369" s="8">
        <v>0</v>
      </c>
      <c r="G369" s="8">
        <v>0</v>
      </c>
      <c r="H369" s="8">
        <v>0</v>
      </c>
      <c r="I369" s="8">
        <v>0</v>
      </c>
      <c r="J369" s="8">
        <v>155</v>
      </c>
      <c r="K369" s="8">
        <v>122.5</v>
      </c>
      <c r="L369" s="8">
        <v>77.5</v>
      </c>
      <c r="M369" s="8">
        <v>21.34</v>
      </c>
      <c r="N369" s="8">
        <v>65</v>
      </c>
      <c r="O369" s="8">
        <v>78</v>
      </c>
      <c r="P369" s="8">
        <v>0</v>
      </c>
      <c r="BB369">
        <v>0.86765799256505571</v>
      </c>
      <c r="BC369">
        <v>0.98181818181818181</v>
      </c>
    </row>
    <row r="370" spans="1:55" x14ac:dyDescent="0.4">
      <c r="A370" s="8">
        <v>1</v>
      </c>
      <c r="B370" s="8">
        <v>66</v>
      </c>
      <c r="C370" s="8">
        <v>1</v>
      </c>
      <c r="D370" s="8">
        <v>0</v>
      </c>
      <c r="E370" s="8">
        <v>0</v>
      </c>
      <c r="F370" s="8">
        <v>0</v>
      </c>
      <c r="G370" s="8">
        <v>0</v>
      </c>
      <c r="H370" s="8">
        <v>1</v>
      </c>
      <c r="I370" s="8">
        <v>0</v>
      </c>
      <c r="J370" s="8">
        <v>276</v>
      </c>
      <c r="K370" s="8">
        <v>159</v>
      </c>
      <c r="L370" s="8">
        <v>82</v>
      </c>
      <c r="M370" s="8">
        <v>31.42</v>
      </c>
      <c r="N370" s="8">
        <v>90</v>
      </c>
      <c r="O370" s="8">
        <v>65</v>
      </c>
      <c r="P370" s="8">
        <v>0</v>
      </c>
      <c r="BB370">
        <v>0.8672862453531599</v>
      </c>
      <c r="BC370">
        <v>0.98181818181818181</v>
      </c>
    </row>
    <row r="371" spans="1:55" x14ac:dyDescent="0.4">
      <c r="A371" s="8">
        <v>1</v>
      </c>
      <c r="B371" s="8">
        <v>56</v>
      </c>
      <c r="C371" s="9">
        <v>2</v>
      </c>
      <c r="D371" s="8">
        <v>1</v>
      </c>
      <c r="E371" s="8">
        <v>25</v>
      </c>
      <c r="F371" s="8">
        <v>0</v>
      </c>
      <c r="G371" s="8">
        <v>0</v>
      </c>
      <c r="H371" s="8">
        <v>0</v>
      </c>
      <c r="I371" s="8">
        <v>0</v>
      </c>
      <c r="J371" s="8">
        <v>255</v>
      </c>
      <c r="K371" s="8">
        <v>138</v>
      </c>
      <c r="L371" s="8">
        <v>80</v>
      </c>
      <c r="M371" s="8">
        <v>23.44</v>
      </c>
      <c r="N371" s="8">
        <v>67</v>
      </c>
      <c r="O371" s="8">
        <v>79</v>
      </c>
      <c r="P371" s="8">
        <v>0</v>
      </c>
      <c r="BB371">
        <v>0.86691449814126398</v>
      </c>
      <c r="BC371">
        <v>0.98181818181818181</v>
      </c>
    </row>
    <row r="372" spans="1:55" x14ac:dyDescent="0.4">
      <c r="A372" s="8">
        <v>1</v>
      </c>
      <c r="B372" s="8">
        <v>41</v>
      </c>
      <c r="C372" s="8">
        <v>3</v>
      </c>
      <c r="D372" s="8">
        <v>0</v>
      </c>
      <c r="E372" s="8">
        <v>0</v>
      </c>
      <c r="F372" s="8">
        <v>0</v>
      </c>
      <c r="G372" s="8">
        <v>0</v>
      </c>
      <c r="H372" s="8">
        <v>0</v>
      </c>
      <c r="I372" s="8">
        <v>0</v>
      </c>
      <c r="J372" s="8">
        <v>215</v>
      </c>
      <c r="K372" s="8">
        <v>113</v>
      </c>
      <c r="L372" s="8">
        <v>68</v>
      </c>
      <c r="M372" s="8">
        <v>25.13</v>
      </c>
      <c r="N372" s="8">
        <v>65</v>
      </c>
      <c r="O372" s="8">
        <v>87</v>
      </c>
      <c r="P372" s="8">
        <v>0</v>
      </c>
      <c r="BB372">
        <v>0.86654275092936806</v>
      </c>
      <c r="BC372">
        <v>0.98181818181818181</v>
      </c>
    </row>
    <row r="373" spans="1:55" x14ac:dyDescent="0.4">
      <c r="A373" s="8">
        <v>0</v>
      </c>
      <c r="B373" s="8">
        <v>41</v>
      </c>
      <c r="C373" s="8">
        <v>2</v>
      </c>
      <c r="D373" s="8">
        <v>0</v>
      </c>
      <c r="E373" s="8">
        <v>0</v>
      </c>
      <c r="F373" s="8">
        <v>0</v>
      </c>
      <c r="G373" s="8">
        <v>0</v>
      </c>
      <c r="H373" s="8">
        <v>0</v>
      </c>
      <c r="I373" s="8">
        <v>0</v>
      </c>
      <c r="J373" s="8">
        <v>277</v>
      </c>
      <c r="K373" s="8">
        <v>113.5</v>
      </c>
      <c r="L373" s="8">
        <v>75</v>
      </c>
      <c r="M373" s="8">
        <v>29.73</v>
      </c>
      <c r="N373" s="8">
        <v>63</v>
      </c>
      <c r="O373" s="8">
        <v>90</v>
      </c>
      <c r="P373" s="8">
        <v>0</v>
      </c>
      <c r="BB373">
        <v>0.86617100371747213</v>
      </c>
      <c r="BC373">
        <v>0.98181818181818181</v>
      </c>
    </row>
    <row r="374" spans="1:55" x14ac:dyDescent="0.4">
      <c r="A374" s="8">
        <v>0</v>
      </c>
      <c r="B374" s="8">
        <v>41</v>
      </c>
      <c r="C374" s="8">
        <v>1</v>
      </c>
      <c r="D374" s="8">
        <v>0</v>
      </c>
      <c r="E374" s="8">
        <v>0</v>
      </c>
      <c r="F374" s="8">
        <v>0</v>
      </c>
      <c r="G374" s="8">
        <v>0</v>
      </c>
      <c r="H374" s="8">
        <v>0</v>
      </c>
      <c r="I374" s="8">
        <v>0</v>
      </c>
      <c r="J374" s="8">
        <v>179</v>
      </c>
      <c r="K374" s="8">
        <v>116</v>
      </c>
      <c r="L374" s="8">
        <v>67</v>
      </c>
      <c r="M374" s="8">
        <v>18.579999999999998</v>
      </c>
      <c r="N374" s="8">
        <v>73</v>
      </c>
      <c r="O374" s="8">
        <v>68</v>
      </c>
      <c r="P374" s="8">
        <v>0</v>
      </c>
      <c r="BB374">
        <v>0.86579925650557621</v>
      </c>
      <c r="BC374">
        <v>0.98181818181818181</v>
      </c>
    </row>
    <row r="375" spans="1:55" x14ac:dyDescent="0.4">
      <c r="A375" s="8">
        <v>1</v>
      </c>
      <c r="B375" s="8">
        <v>45</v>
      </c>
      <c r="C375" s="8">
        <v>4</v>
      </c>
      <c r="D375" s="8">
        <v>1</v>
      </c>
      <c r="E375" s="8">
        <v>20</v>
      </c>
      <c r="F375" s="8">
        <v>0</v>
      </c>
      <c r="G375" s="8">
        <v>0</v>
      </c>
      <c r="H375" s="8">
        <v>0</v>
      </c>
      <c r="I375" s="8">
        <v>0</v>
      </c>
      <c r="J375" s="8">
        <v>226</v>
      </c>
      <c r="K375" s="8">
        <v>119</v>
      </c>
      <c r="L375" s="8">
        <v>75</v>
      </c>
      <c r="M375" s="8">
        <v>25.34</v>
      </c>
      <c r="N375" s="8">
        <v>70</v>
      </c>
      <c r="O375" s="8">
        <v>66</v>
      </c>
      <c r="P375" s="8">
        <v>0</v>
      </c>
      <c r="BB375">
        <v>0.86579925650557621</v>
      </c>
      <c r="BC375">
        <v>0.9795454545454545</v>
      </c>
    </row>
    <row r="376" spans="1:55" x14ac:dyDescent="0.4">
      <c r="A376" s="8">
        <v>1</v>
      </c>
      <c r="B376" s="8">
        <v>37</v>
      </c>
      <c r="C376" s="8">
        <v>1</v>
      </c>
      <c r="D376" s="8">
        <v>1</v>
      </c>
      <c r="E376" s="8">
        <v>20</v>
      </c>
      <c r="F376" s="8">
        <v>0</v>
      </c>
      <c r="G376" s="8">
        <v>0</v>
      </c>
      <c r="H376" s="8">
        <v>0</v>
      </c>
      <c r="I376" s="8">
        <v>0</v>
      </c>
      <c r="J376" s="8">
        <v>245</v>
      </c>
      <c r="K376" s="8">
        <v>138</v>
      </c>
      <c r="L376" s="8">
        <v>84</v>
      </c>
      <c r="M376" s="8">
        <v>27.45</v>
      </c>
      <c r="N376" s="8">
        <v>67</v>
      </c>
      <c r="O376" s="8">
        <v>76</v>
      </c>
      <c r="P376" s="8">
        <v>0</v>
      </c>
      <c r="BB376">
        <v>0.86542750929368029</v>
      </c>
      <c r="BC376">
        <v>0.9795454545454545</v>
      </c>
    </row>
    <row r="377" spans="1:55" x14ac:dyDescent="0.4">
      <c r="A377" s="8">
        <v>0</v>
      </c>
      <c r="B377" s="8">
        <v>43</v>
      </c>
      <c r="C377" s="8">
        <v>3</v>
      </c>
      <c r="D377" s="8">
        <v>0</v>
      </c>
      <c r="E377" s="8">
        <v>0</v>
      </c>
      <c r="F377" s="8">
        <v>0</v>
      </c>
      <c r="G377" s="8">
        <v>0</v>
      </c>
      <c r="H377" s="8">
        <v>1</v>
      </c>
      <c r="I377" s="8">
        <v>0</v>
      </c>
      <c r="J377" s="8">
        <v>240</v>
      </c>
      <c r="K377" s="8">
        <v>141</v>
      </c>
      <c r="L377" s="8">
        <v>91</v>
      </c>
      <c r="M377" s="8">
        <v>29.25</v>
      </c>
      <c r="N377" s="8">
        <v>78</v>
      </c>
      <c r="O377" s="8">
        <v>65</v>
      </c>
      <c r="P377" s="8">
        <v>0</v>
      </c>
      <c r="BB377">
        <v>0.86505576208178436</v>
      </c>
      <c r="BC377">
        <v>0.9795454545454545</v>
      </c>
    </row>
    <row r="378" spans="1:55" x14ac:dyDescent="0.4">
      <c r="A378" s="8">
        <v>0</v>
      </c>
      <c r="B378" s="8">
        <v>46</v>
      </c>
      <c r="C378" s="8">
        <v>2</v>
      </c>
      <c r="D378" s="8">
        <v>0</v>
      </c>
      <c r="E378" s="8">
        <v>0</v>
      </c>
      <c r="F378" s="8">
        <v>0</v>
      </c>
      <c r="G378" s="8">
        <v>0</v>
      </c>
      <c r="H378" s="8">
        <v>1</v>
      </c>
      <c r="I378" s="8">
        <v>0</v>
      </c>
      <c r="J378" s="8">
        <v>184</v>
      </c>
      <c r="K378" s="8">
        <v>188</v>
      </c>
      <c r="L378" s="8">
        <v>123</v>
      </c>
      <c r="M378" s="8">
        <v>34.36</v>
      </c>
      <c r="N378" s="8">
        <v>90</v>
      </c>
      <c r="O378" s="10">
        <v>82</v>
      </c>
      <c r="P378" s="8">
        <v>0</v>
      </c>
      <c r="BB378">
        <v>0.86468401486988844</v>
      </c>
      <c r="BC378">
        <v>0.9795454545454545</v>
      </c>
    </row>
    <row r="379" spans="1:55" x14ac:dyDescent="0.4">
      <c r="A379" s="8">
        <v>1</v>
      </c>
      <c r="B379" s="8">
        <v>41</v>
      </c>
      <c r="C379" s="8">
        <v>2</v>
      </c>
      <c r="D379" s="8">
        <v>0</v>
      </c>
      <c r="E379" s="8">
        <v>0</v>
      </c>
      <c r="F379" s="8">
        <v>0</v>
      </c>
      <c r="G379" s="8">
        <v>0</v>
      </c>
      <c r="H379" s="8">
        <v>0</v>
      </c>
      <c r="I379" s="8">
        <v>0</v>
      </c>
      <c r="J379" s="8">
        <v>218</v>
      </c>
      <c r="K379" s="8">
        <v>137</v>
      </c>
      <c r="L379" s="8">
        <v>86</v>
      </c>
      <c r="M379" s="8">
        <v>25.52</v>
      </c>
      <c r="N379" s="8">
        <v>60</v>
      </c>
      <c r="O379" s="8">
        <v>88</v>
      </c>
      <c r="P379" s="8">
        <v>0</v>
      </c>
      <c r="BB379">
        <v>0.86468401486988844</v>
      </c>
      <c r="BC379">
        <v>0.97727272727272729</v>
      </c>
    </row>
    <row r="380" spans="1:55" x14ac:dyDescent="0.4">
      <c r="A380" s="8">
        <v>1</v>
      </c>
      <c r="B380" s="8">
        <v>36</v>
      </c>
      <c r="C380" s="8">
        <v>3</v>
      </c>
      <c r="D380" s="8">
        <v>0</v>
      </c>
      <c r="E380" s="8">
        <v>0</v>
      </c>
      <c r="F380" s="8">
        <v>0</v>
      </c>
      <c r="G380" s="8">
        <v>0</v>
      </c>
      <c r="H380" s="8">
        <v>0</v>
      </c>
      <c r="I380" s="8">
        <v>0</v>
      </c>
      <c r="J380" s="8">
        <v>174</v>
      </c>
      <c r="K380" s="8">
        <v>131</v>
      </c>
      <c r="L380" s="8">
        <v>86</v>
      </c>
      <c r="M380" s="8">
        <v>26.23</v>
      </c>
      <c r="N380" s="8">
        <v>75</v>
      </c>
      <c r="O380" s="8">
        <v>64</v>
      </c>
      <c r="P380" s="8">
        <v>0</v>
      </c>
      <c r="BB380">
        <v>0.86431226765799252</v>
      </c>
      <c r="BC380">
        <v>0.97727272727272729</v>
      </c>
    </row>
    <row r="381" spans="1:55" x14ac:dyDescent="0.4">
      <c r="A381" s="8">
        <v>0</v>
      </c>
      <c r="B381" s="8">
        <v>60</v>
      </c>
      <c r="C381" s="8">
        <v>3</v>
      </c>
      <c r="D381" s="8">
        <v>0</v>
      </c>
      <c r="E381" s="8">
        <v>0</v>
      </c>
      <c r="F381" s="8">
        <v>0</v>
      </c>
      <c r="G381" s="8">
        <v>0</v>
      </c>
      <c r="H381" s="8">
        <v>1</v>
      </c>
      <c r="I381" s="8">
        <v>0</v>
      </c>
      <c r="J381" s="8">
        <v>285</v>
      </c>
      <c r="K381" s="8">
        <v>156</v>
      </c>
      <c r="L381" s="8">
        <v>100</v>
      </c>
      <c r="M381" s="8">
        <v>23.02</v>
      </c>
      <c r="N381" s="8">
        <v>80</v>
      </c>
      <c r="O381" s="8">
        <v>85</v>
      </c>
      <c r="P381" s="8">
        <v>0</v>
      </c>
      <c r="BB381">
        <v>0.8639405204460967</v>
      </c>
      <c r="BC381">
        <v>0.97727272727272729</v>
      </c>
    </row>
    <row r="382" spans="1:55" x14ac:dyDescent="0.4">
      <c r="A382" s="8">
        <v>0</v>
      </c>
      <c r="B382" s="8">
        <v>46</v>
      </c>
      <c r="C382" s="9">
        <v>2</v>
      </c>
      <c r="D382" s="8">
        <v>1</v>
      </c>
      <c r="E382" s="8">
        <v>20</v>
      </c>
      <c r="F382" s="8">
        <v>0</v>
      </c>
      <c r="G382" s="8">
        <v>0</v>
      </c>
      <c r="H382" s="8">
        <v>0</v>
      </c>
      <c r="I382" s="8">
        <v>0</v>
      </c>
      <c r="J382" s="8">
        <v>212</v>
      </c>
      <c r="K382" s="8">
        <v>122.5</v>
      </c>
      <c r="L382" s="8">
        <v>75.5</v>
      </c>
      <c r="M382" s="8">
        <v>23.51</v>
      </c>
      <c r="N382" s="8">
        <v>67</v>
      </c>
      <c r="O382" s="8">
        <v>103</v>
      </c>
      <c r="P382" s="8">
        <v>0</v>
      </c>
      <c r="BB382">
        <v>0.86356877323420078</v>
      </c>
      <c r="BC382">
        <v>0.97727272727272729</v>
      </c>
    </row>
    <row r="383" spans="1:55" x14ac:dyDescent="0.4">
      <c r="A383" s="8">
        <v>0</v>
      </c>
      <c r="B383" s="8">
        <v>44</v>
      </c>
      <c r="C383" s="8">
        <v>1</v>
      </c>
      <c r="D383" s="8">
        <v>0</v>
      </c>
      <c r="E383" s="8">
        <v>0</v>
      </c>
      <c r="F383" s="8">
        <v>0</v>
      </c>
      <c r="G383" s="8">
        <v>0</v>
      </c>
      <c r="H383" s="8">
        <v>0</v>
      </c>
      <c r="I383" s="8">
        <v>0</v>
      </c>
      <c r="J383" s="8">
        <v>175</v>
      </c>
      <c r="K383" s="8">
        <v>135</v>
      </c>
      <c r="L383" s="8">
        <v>81</v>
      </c>
      <c r="M383" s="8">
        <v>26.38</v>
      </c>
      <c r="N383" s="8">
        <v>71</v>
      </c>
      <c r="O383" s="10">
        <v>82</v>
      </c>
      <c r="P383" s="8">
        <v>0</v>
      </c>
      <c r="BB383">
        <v>0.86319702602230486</v>
      </c>
      <c r="BC383">
        <v>0.97727272727272729</v>
      </c>
    </row>
    <row r="384" spans="1:55" x14ac:dyDescent="0.4">
      <c r="A384" s="8">
        <v>0</v>
      </c>
      <c r="B384" s="8">
        <v>55</v>
      </c>
      <c r="C384" s="8">
        <v>2</v>
      </c>
      <c r="D384" s="8">
        <v>1</v>
      </c>
      <c r="E384" s="8">
        <v>3</v>
      </c>
      <c r="F384" s="8">
        <v>0</v>
      </c>
      <c r="G384" s="8">
        <v>0</v>
      </c>
      <c r="H384" s="8">
        <v>1</v>
      </c>
      <c r="I384" s="8">
        <v>0</v>
      </c>
      <c r="J384" s="8">
        <v>323</v>
      </c>
      <c r="K384" s="8">
        <v>197</v>
      </c>
      <c r="L384" s="8">
        <v>118</v>
      </c>
      <c r="M384" s="8">
        <v>27.51</v>
      </c>
      <c r="N384" s="8">
        <v>80</v>
      </c>
      <c r="O384" s="8">
        <v>112</v>
      </c>
      <c r="P384" s="8">
        <v>0</v>
      </c>
      <c r="BB384">
        <v>0.86282527881040894</v>
      </c>
      <c r="BC384">
        <v>0.97727272727272729</v>
      </c>
    </row>
    <row r="385" spans="1:55" x14ac:dyDescent="0.4">
      <c r="A385" s="8">
        <v>0</v>
      </c>
      <c r="B385" s="8">
        <v>61</v>
      </c>
      <c r="C385" s="8">
        <v>1</v>
      </c>
      <c r="D385" s="8">
        <v>1</v>
      </c>
      <c r="E385" s="8">
        <v>15</v>
      </c>
      <c r="F385" s="8">
        <v>0</v>
      </c>
      <c r="G385" s="8">
        <v>0</v>
      </c>
      <c r="H385" s="8">
        <v>0</v>
      </c>
      <c r="I385" s="8">
        <v>0</v>
      </c>
      <c r="J385" s="8">
        <v>206</v>
      </c>
      <c r="K385" s="8">
        <v>130</v>
      </c>
      <c r="L385" s="8">
        <v>80</v>
      </c>
      <c r="M385" s="8">
        <v>21.93</v>
      </c>
      <c r="N385" s="8">
        <v>72</v>
      </c>
      <c r="O385" s="8">
        <v>82</v>
      </c>
      <c r="P385" s="8">
        <v>0</v>
      </c>
      <c r="BB385">
        <v>0.86245353159851301</v>
      </c>
      <c r="BC385">
        <v>0.97727272727272729</v>
      </c>
    </row>
    <row r="386" spans="1:55" x14ac:dyDescent="0.4">
      <c r="A386" s="8">
        <v>1</v>
      </c>
      <c r="B386" s="8">
        <v>45</v>
      </c>
      <c r="C386" s="8">
        <v>1</v>
      </c>
      <c r="D386" s="8">
        <v>1</v>
      </c>
      <c r="E386" s="8">
        <v>20</v>
      </c>
      <c r="F386" s="8">
        <v>0</v>
      </c>
      <c r="G386" s="8">
        <v>0</v>
      </c>
      <c r="H386" s="8">
        <v>0</v>
      </c>
      <c r="I386" s="8">
        <v>0</v>
      </c>
      <c r="J386" s="8">
        <v>246</v>
      </c>
      <c r="K386" s="8">
        <v>111</v>
      </c>
      <c r="L386" s="8">
        <v>72</v>
      </c>
      <c r="M386" s="8">
        <v>21.79</v>
      </c>
      <c r="N386" s="8">
        <v>75</v>
      </c>
      <c r="O386" s="8">
        <v>118</v>
      </c>
      <c r="P386" s="8">
        <v>0</v>
      </c>
      <c r="BB386">
        <v>0.86208178438661709</v>
      </c>
      <c r="BC386">
        <v>0.97727272727272729</v>
      </c>
    </row>
    <row r="387" spans="1:55" x14ac:dyDescent="0.4">
      <c r="A387" s="8">
        <v>0</v>
      </c>
      <c r="B387" s="8">
        <v>45</v>
      </c>
      <c r="C387" s="8">
        <v>2</v>
      </c>
      <c r="D387" s="8">
        <v>0</v>
      </c>
      <c r="E387" s="8">
        <v>0</v>
      </c>
      <c r="F387" s="8">
        <v>0</v>
      </c>
      <c r="G387" s="8">
        <v>0</v>
      </c>
      <c r="H387" s="8">
        <v>1</v>
      </c>
      <c r="I387" s="8">
        <v>0</v>
      </c>
      <c r="J387" s="8">
        <v>304</v>
      </c>
      <c r="K387" s="8">
        <v>148</v>
      </c>
      <c r="L387" s="8">
        <v>106</v>
      </c>
      <c r="M387" s="8">
        <v>22.98</v>
      </c>
      <c r="N387" s="8">
        <v>98</v>
      </c>
      <c r="O387" s="8">
        <v>72</v>
      </c>
      <c r="P387" s="8">
        <v>0</v>
      </c>
      <c r="BB387">
        <v>0.86171003717472117</v>
      </c>
      <c r="BC387">
        <v>0.97727272727272729</v>
      </c>
    </row>
    <row r="388" spans="1:55" x14ac:dyDescent="0.4">
      <c r="A388" s="8">
        <v>1</v>
      </c>
      <c r="B388" s="8">
        <v>37</v>
      </c>
      <c r="C388" s="8">
        <v>3</v>
      </c>
      <c r="D388" s="8">
        <v>1</v>
      </c>
      <c r="E388" s="8">
        <v>30</v>
      </c>
      <c r="F388" s="8">
        <v>0</v>
      </c>
      <c r="G388" s="8">
        <v>0</v>
      </c>
      <c r="H388" s="8">
        <v>0</v>
      </c>
      <c r="I388" s="8">
        <v>0</v>
      </c>
      <c r="J388" s="8">
        <v>243</v>
      </c>
      <c r="K388" s="8">
        <v>128</v>
      </c>
      <c r="L388" s="8">
        <v>84</v>
      </c>
      <c r="M388" s="8">
        <v>27.47</v>
      </c>
      <c r="N388" s="8">
        <v>80</v>
      </c>
      <c r="O388" s="10">
        <v>82</v>
      </c>
      <c r="P388" s="8">
        <v>0</v>
      </c>
      <c r="BB388">
        <v>0.86133828996282524</v>
      </c>
      <c r="BC388">
        <v>0.97727272727272729</v>
      </c>
    </row>
    <row r="389" spans="1:55" x14ac:dyDescent="0.4">
      <c r="A389" s="8">
        <v>0</v>
      </c>
      <c r="B389" s="8">
        <v>52</v>
      </c>
      <c r="C389" s="8">
        <v>1</v>
      </c>
      <c r="D389" s="8">
        <v>1</v>
      </c>
      <c r="E389" s="8">
        <v>25</v>
      </c>
      <c r="F389" s="8">
        <v>0</v>
      </c>
      <c r="G389" s="8">
        <v>0</v>
      </c>
      <c r="H389" s="8">
        <v>0</v>
      </c>
      <c r="I389" s="8">
        <v>0</v>
      </c>
      <c r="J389" s="8">
        <v>235</v>
      </c>
      <c r="K389" s="8">
        <v>119</v>
      </c>
      <c r="L389" s="8">
        <v>82</v>
      </c>
      <c r="M389" s="8">
        <v>24.25</v>
      </c>
      <c r="N389" s="8">
        <v>77</v>
      </c>
      <c r="O389" s="8">
        <v>79</v>
      </c>
      <c r="P389" s="8">
        <v>0</v>
      </c>
      <c r="BB389">
        <v>0.86096654275092932</v>
      </c>
      <c r="BC389">
        <v>0.97727272727272729</v>
      </c>
    </row>
    <row r="390" spans="1:55" x14ac:dyDescent="0.4">
      <c r="A390" s="8">
        <v>0</v>
      </c>
      <c r="B390" s="8">
        <v>46</v>
      </c>
      <c r="C390" s="8">
        <v>2</v>
      </c>
      <c r="D390" s="8">
        <v>0</v>
      </c>
      <c r="E390" s="8">
        <v>0</v>
      </c>
      <c r="F390" s="8">
        <v>0</v>
      </c>
      <c r="G390" s="8">
        <v>0</v>
      </c>
      <c r="H390" s="8">
        <v>0</v>
      </c>
      <c r="I390" s="8">
        <v>0</v>
      </c>
      <c r="J390" s="8">
        <v>232</v>
      </c>
      <c r="K390" s="8">
        <v>90</v>
      </c>
      <c r="L390" s="8">
        <v>60</v>
      </c>
      <c r="M390" s="8">
        <v>19.2</v>
      </c>
      <c r="N390" s="8">
        <v>60</v>
      </c>
      <c r="O390" s="8">
        <v>82</v>
      </c>
      <c r="P390" s="8">
        <v>0</v>
      </c>
      <c r="BB390">
        <v>0.86059479553903351</v>
      </c>
      <c r="BC390">
        <v>0.97727272727272729</v>
      </c>
    </row>
    <row r="391" spans="1:55" x14ac:dyDescent="0.4">
      <c r="A391" s="8">
        <v>0</v>
      </c>
      <c r="B391" s="8">
        <v>42</v>
      </c>
      <c r="C391" s="8">
        <v>2</v>
      </c>
      <c r="D391" s="8">
        <v>1</v>
      </c>
      <c r="E391" s="8">
        <v>15</v>
      </c>
      <c r="F391" s="8">
        <v>0</v>
      </c>
      <c r="G391" s="8">
        <v>0</v>
      </c>
      <c r="H391" s="8">
        <v>0</v>
      </c>
      <c r="I391" s="8">
        <v>0</v>
      </c>
      <c r="J391" s="8">
        <v>177</v>
      </c>
      <c r="K391" s="8">
        <v>112.5</v>
      </c>
      <c r="L391" s="8">
        <v>70</v>
      </c>
      <c r="M391" s="8">
        <v>20.62</v>
      </c>
      <c r="N391" s="8">
        <v>86</v>
      </c>
      <c r="O391" s="8">
        <v>83</v>
      </c>
      <c r="P391" s="8">
        <v>0</v>
      </c>
      <c r="BB391">
        <v>0.86022304832713758</v>
      </c>
      <c r="BC391">
        <v>0.97727272727272729</v>
      </c>
    </row>
    <row r="392" spans="1:55" x14ac:dyDescent="0.4">
      <c r="A392" s="8">
        <v>0</v>
      </c>
      <c r="B392" s="8">
        <v>58</v>
      </c>
      <c r="C392" s="8">
        <v>3</v>
      </c>
      <c r="D392" s="8">
        <v>0</v>
      </c>
      <c r="E392" s="8">
        <v>0</v>
      </c>
      <c r="F392" s="8">
        <v>0</v>
      </c>
      <c r="G392" s="8">
        <v>0</v>
      </c>
      <c r="H392" s="8">
        <v>1</v>
      </c>
      <c r="I392" s="8">
        <v>0</v>
      </c>
      <c r="J392" s="8">
        <v>188</v>
      </c>
      <c r="K392" s="8">
        <v>160</v>
      </c>
      <c r="L392" s="8">
        <v>120</v>
      </c>
      <c r="M392" s="8">
        <v>35.58</v>
      </c>
      <c r="N392" s="8">
        <v>88</v>
      </c>
      <c r="O392" s="8">
        <v>85</v>
      </c>
      <c r="P392" s="8">
        <v>0</v>
      </c>
      <c r="BB392">
        <v>0.85985130111524166</v>
      </c>
      <c r="BC392">
        <v>0.97727272727272729</v>
      </c>
    </row>
    <row r="393" spans="1:55" x14ac:dyDescent="0.4">
      <c r="A393" s="8">
        <v>0</v>
      </c>
      <c r="B393" s="8">
        <v>38</v>
      </c>
      <c r="C393" s="8">
        <v>2</v>
      </c>
      <c r="D393" s="8">
        <v>1</v>
      </c>
      <c r="E393" s="8">
        <v>15</v>
      </c>
      <c r="F393" s="8">
        <v>0</v>
      </c>
      <c r="G393" s="8">
        <v>0</v>
      </c>
      <c r="H393" s="8">
        <v>0</v>
      </c>
      <c r="I393" s="8">
        <v>0</v>
      </c>
      <c r="J393" s="8">
        <v>176</v>
      </c>
      <c r="K393" s="8">
        <v>110</v>
      </c>
      <c r="L393" s="8">
        <v>80</v>
      </c>
      <c r="M393" s="8">
        <v>24.03</v>
      </c>
      <c r="N393" s="8">
        <v>100</v>
      </c>
      <c r="O393" s="8">
        <v>113</v>
      </c>
      <c r="P393" s="8">
        <v>0</v>
      </c>
      <c r="BB393">
        <v>0.85985130111524166</v>
      </c>
      <c r="BC393">
        <v>0.97499999999999998</v>
      </c>
    </row>
    <row r="394" spans="1:55" x14ac:dyDescent="0.4">
      <c r="A394" s="8">
        <v>0</v>
      </c>
      <c r="B394" s="8">
        <v>51</v>
      </c>
      <c r="C394" s="8">
        <v>3</v>
      </c>
      <c r="D394" s="8">
        <v>1</v>
      </c>
      <c r="E394" s="8">
        <v>10</v>
      </c>
      <c r="F394" s="8">
        <v>0</v>
      </c>
      <c r="G394" s="8">
        <v>0</v>
      </c>
      <c r="H394" s="8">
        <v>0</v>
      </c>
      <c r="I394" s="8">
        <v>0</v>
      </c>
      <c r="J394" s="8">
        <v>234</v>
      </c>
      <c r="K394" s="8">
        <v>98</v>
      </c>
      <c r="L394" s="8">
        <v>68</v>
      </c>
      <c r="M394" s="8">
        <v>18.8</v>
      </c>
      <c r="N394" s="8">
        <v>79</v>
      </c>
      <c r="O394" s="10">
        <v>82</v>
      </c>
      <c r="P394" s="8">
        <v>1</v>
      </c>
      <c r="BB394">
        <v>0.85947955390334574</v>
      </c>
      <c r="BC394">
        <v>0.97499999999999998</v>
      </c>
    </row>
    <row r="395" spans="1:55" x14ac:dyDescent="0.4">
      <c r="A395" s="8">
        <v>0</v>
      </c>
      <c r="B395" s="8">
        <v>64</v>
      </c>
      <c r="C395" s="8">
        <v>1</v>
      </c>
      <c r="D395" s="8">
        <v>0</v>
      </c>
      <c r="E395" s="8">
        <v>0</v>
      </c>
      <c r="F395" s="8">
        <v>0</v>
      </c>
      <c r="G395" s="8">
        <v>0</v>
      </c>
      <c r="H395" s="8">
        <v>0</v>
      </c>
      <c r="I395" s="8">
        <v>0</v>
      </c>
      <c r="J395" s="8">
        <v>268</v>
      </c>
      <c r="K395" s="8">
        <v>135</v>
      </c>
      <c r="L395" s="8">
        <v>74</v>
      </c>
      <c r="M395" s="8">
        <v>30.18</v>
      </c>
      <c r="N395" s="8">
        <v>76</v>
      </c>
      <c r="O395" s="8">
        <v>83</v>
      </c>
      <c r="P395" s="8">
        <v>0</v>
      </c>
      <c r="BB395">
        <v>0.85910780669144982</v>
      </c>
      <c r="BC395">
        <v>0.97499999999999998</v>
      </c>
    </row>
    <row r="396" spans="1:55" x14ac:dyDescent="0.4">
      <c r="A396" s="8">
        <v>0</v>
      </c>
      <c r="B396" s="8">
        <v>53</v>
      </c>
      <c r="C396" s="8">
        <v>3</v>
      </c>
      <c r="D396" s="8">
        <v>1</v>
      </c>
      <c r="E396" s="8">
        <v>14</v>
      </c>
      <c r="F396" s="8">
        <v>0</v>
      </c>
      <c r="G396" s="8">
        <v>0</v>
      </c>
      <c r="H396" s="8">
        <v>0</v>
      </c>
      <c r="I396" s="8">
        <v>0</v>
      </c>
      <c r="J396" s="8">
        <v>252</v>
      </c>
      <c r="K396" s="8">
        <v>120</v>
      </c>
      <c r="L396" s="8">
        <v>74</v>
      </c>
      <c r="M396" s="8">
        <v>21.14</v>
      </c>
      <c r="N396" s="8">
        <v>68</v>
      </c>
      <c r="O396" s="10">
        <v>82</v>
      </c>
      <c r="P396" s="8">
        <v>0</v>
      </c>
      <c r="BB396">
        <v>0.85873605947955389</v>
      </c>
      <c r="BC396">
        <v>0.97499999999999998</v>
      </c>
    </row>
    <row r="397" spans="1:55" x14ac:dyDescent="0.4">
      <c r="A397" s="8">
        <v>0</v>
      </c>
      <c r="B397" s="8">
        <v>59</v>
      </c>
      <c r="C397" s="8">
        <v>1</v>
      </c>
      <c r="D397" s="8">
        <v>0</v>
      </c>
      <c r="E397" s="8">
        <v>0</v>
      </c>
      <c r="F397" s="8">
        <v>0</v>
      </c>
      <c r="G397" s="8">
        <v>0</v>
      </c>
      <c r="H397" s="8">
        <v>0</v>
      </c>
      <c r="I397" s="8">
        <v>0</v>
      </c>
      <c r="J397" s="8">
        <v>242</v>
      </c>
      <c r="K397" s="8">
        <v>134</v>
      </c>
      <c r="L397" s="8">
        <v>86</v>
      </c>
      <c r="M397" s="8">
        <v>27.49</v>
      </c>
      <c r="N397" s="8">
        <v>65</v>
      </c>
      <c r="O397" s="10">
        <v>82</v>
      </c>
      <c r="P397" s="8">
        <v>0</v>
      </c>
      <c r="BB397">
        <v>0.85836431226765797</v>
      </c>
      <c r="BC397">
        <v>0.97499999999999998</v>
      </c>
    </row>
    <row r="398" spans="1:55" x14ac:dyDescent="0.4">
      <c r="A398" s="8">
        <v>1</v>
      </c>
      <c r="B398" s="8">
        <v>65</v>
      </c>
      <c r="C398" s="9">
        <v>2</v>
      </c>
      <c r="D398" s="8">
        <v>0</v>
      </c>
      <c r="E398" s="8">
        <v>0</v>
      </c>
      <c r="F398" s="8">
        <v>0</v>
      </c>
      <c r="G398" s="8">
        <v>0</v>
      </c>
      <c r="H398" s="8">
        <v>0</v>
      </c>
      <c r="I398" s="8">
        <v>0</v>
      </c>
      <c r="J398" s="10">
        <v>237</v>
      </c>
      <c r="K398" s="8">
        <v>152.5</v>
      </c>
      <c r="L398" s="8">
        <v>97.5</v>
      </c>
      <c r="M398" s="8">
        <v>28.35</v>
      </c>
      <c r="N398" s="8">
        <v>65</v>
      </c>
      <c r="O398" s="8">
        <v>73</v>
      </c>
      <c r="P398" s="8">
        <v>0</v>
      </c>
      <c r="BB398">
        <v>0.85799256505576205</v>
      </c>
      <c r="BC398">
        <v>0.97499999999999998</v>
      </c>
    </row>
    <row r="399" spans="1:55" x14ac:dyDescent="0.4">
      <c r="A399" s="8">
        <v>0</v>
      </c>
      <c r="B399" s="8">
        <v>40</v>
      </c>
      <c r="C399" s="8">
        <v>2</v>
      </c>
      <c r="D399" s="8">
        <v>0</v>
      </c>
      <c r="E399" s="8">
        <v>0</v>
      </c>
      <c r="F399" s="8">
        <v>0</v>
      </c>
      <c r="G399" s="8">
        <v>0</v>
      </c>
      <c r="H399" s="8">
        <v>0</v>
      </c>
      <c r="I399" s="8">
        <v>0</v>
      </c>
      <c r="J399" s="8">
        <v>195</v>
      </c>
      <c r="K399" s="8">
        <v>109.5</v>
      </c>
      <c r="L399" s="8">
        <v>72</v>
      </c>
      <c r="M399" s="8">
        <v>22.36</v>
      </c>
      <c r="N399" s="8">
        <v>70</v>
      </c>
      <c r="O399" s="8">
        <v>85</v>
      </c>
      <c r="P399" s="8">
        <v>0</v>
      </c>
      <c r="BB399">
        <v>0.85762081784386612</v>
      </c>
      <c r="BC399">
        <v>0.97499999999999998</v>
      </c>
    </row>
    <row r="400" spans="1:55" x14ac:dyDescent="0.4">
      <c r="A400" s="8">
        <v>0</v>
      </c>
      <c r="B400" s="8">
        <v>57</v>
      </c>
      <c r="C400" s="8">
        <v>1</v>
      </c>
      <c r="D400" s="8">
        <v>0</v>
      </c>
      <c r="E400" s="8">
        <v>0</v>
      </c>
      <c r="F400" s="8">
        <v>0</v>
      </c>
      <c r="G400" s="8">
        <v>0</v>
      </c>
      <c r="H400" s="8">
        <v>0</v>
      </c>
      <c r="I400" s="8">
        <v>0</v>
      </c>
      <c r="J400" s="8">
        <v>197</v>
      </c>
      <c r="K400" s="8">
        <v>96</v>
      </c>
      <c r="L400" s="8">
        <v>64</v>
      </c>
      <c r="M400" s="8">
        <v>18.59</v>
      </c>
      <c r="N400" s="8">
        <v>60</v>
      </c>
      <c r="O400" s="8">
        <v>77</v>
      </c>
      <c r="P400" s="8">
        <v>0</v>
      </c>
      <c r="BB400">
        <v>0.85724907063197031</v>
      </c>
      <c r="BC400">
        <v>0.97499999999999998</v>
      </c>
    </row>
    <row r="401" spans="1:55" x14ac:dyDescent="0.4">
      <c r="A401" s="8">
        <v>0</v>
      </c>
      <c r="B401" s="8">
        <v>48</v>
      </c>
      <c r="C401" s="8">
        <v>1</v>
      </c>
      <c r="D401" s="8">
        <v>1</v>
      </c>
      <c r="E401" s="8">
        <v>10</v>
      </c>
      <c r="F401" s="8">
        <v>0</v>
      </c>
      <c r="G401" s="8">
        <v>0</v>
      </c>
      <c r="H401" s="8">
        <v>1</v>
      </c>
      <c r="I401" s="8">
        <v>0</v>
      </c>
      <c r="J401" s="8">
        <v>268</v>
      </c>
      <c r="K401" s="8">
        <v>117.5</v>
      </c>
      <c r="L401" s="8">
        <v>80</v>
      </c>
      <c r="M401" s="8">
        <v>36.11</v>
      </c>
      <c r="N401" s="8">
        <v>72</v>
      </c>
      <c r="O401" s="8">
        <v>67</v>
      </c>
      <c r="P401" s="8">
        <v>0</v>
      </c>
      <c r="BB401">
        <v>0.85687732342007439</v>
      </c>
      <c r="BC401">
        <v>0.97499999999999998</v>
      </c>
    </row>
    <row r="402" spans="1:55" x14ac:dyDescent="0.4">
      <c r="A402" s="8">
        <v>1</v>
      </c>
      <c r="B402" s="8">
        <v>40</v>
      </c>
      <c r="C402" s="8">
        <v>4</v>
      </c>
      <c r="D402" s="8">
        <v>1</v>
      </c>
      <c r="E402" s="8">
        <v>30</v>
      </c>
      <c r="F402" s="8">
        <v>0</v>
      </c>
      <c r="G402" s="8">
        <v>0</v>
      </c>
      <c r="H402" s="8">
        <v>0</v>
      </c>
      <c r="I402" s="8">
        <v>0</v>
      </c>
      <c r="J402" s="8">
        <v>212</v>
      </c>
      <c r="K402" s="8">
        <v>120</v>
      </c>
      <c r="L402" s="8">
        <v>80</v>
      </c>
      <c r="M402" s="8">
        <v>24.01</v>
      </c>
      <c r="N402" s="8">
        <v>65</v>
      </c>
      <c r="O402" s="8">
        <v>57</v>
      </c>
      <c r="P402" s="8">
        <v>0</v>
      </c>
      <c r="BB402">
        <v>0.85650557620817847</v>
      </c>
      <c r="BC402">
        <v>0.97499999999999998</v>
      </c>
    </row>
    <row r="403" spans="1:55" x14ac:dyDescent="0.4">
      <c r="A403" s="8">
        <v>1</v>
      </c>
      <c r="B403" s="8">
        <v>43</v>
      </c>
      <c r="C403" s="8">
        <v>2</v>
      </c>
      <c r="D403" s="8">
        <v>1</v>
      </c>
      <c r="E403" s="8">
        <v>40</v>
      </c>
      <c r="F403" s="8">
        <v>0</v>
      </c>
      <c r="G403" s="8">
        <v>0</v>
      </c>
      <c r="H403" s="8">
        <v>1</v>
      </c>
      <c r="I403" s="8">
        <v>0</v>
      </c>
      <c r="J403" s="8">
        <v>220</v>
      </c>
      <c r="K403" s="8">
        <v>165</v>
      </c>
      <c r="L403" s="8">
        <v>105</v>
      </c>
      <c r="M403" s="8">
        <v>31.07</v>
      </c>
      <c r="N403" s="8">
        <v>75</v>
      </c>
      <c r="O403" s="8">
        <v>114</v>
      </c>
      <c r="P403" s="8">
        <v>0</v>
      </c>
      <c r="BB403">
        <v>0.85613382899628254</v>
      </c>
      <c r="BC403">
        <v>0.97499999999999998</v>
      </c>
    </row>
    <row r="404" spans="1:55" x14ac:dyDescent="0.4">
      <c r="A404" s="8">
        <v>1</v>
      </c>
      <c r="B404" s="8">
        <v>54</v>
      </c>
      <c r="C404" s="8">
        <v>1</v>
      </c>
      <c r="D404" s="8">
        <v>0</v>
      </c>
      <c r="E404" s="8">
        <v>0</v>
      </c>
      <c r="F404" s="8">
        <v>0</v>
      </c>
      <c r="G404" s="8">
        <v>0</v>
      </c>
      <c r="H404" s="8">
        <v>1</v>
      </c>
      <c r="I404" s="8">
        <v>0</v>
      </c>
      <c r="J404" s="8">
        <v>224</v>
      </c>
      <c r="K404" s="8">
        <v>170</v>
      </c>
      <c r="L404" s="8">
        <v>102</v>
      </c>
      <c r="M404" s="8">
        <v>29.18</v>
      </c>
      <c r="N404" s="8">
        <v>72</v>
      </c>
      <c r="O404" s="10">
        <v>82</v>
      </c>
      <c r="P404" s="8">
        <v>0</v>
      </c>
      <c r="BB404">
        <v>0.85576208178438662</v>
      </c>
      <c r="BC404">
        <v>0.97499999999999998</v>
      </c>
    </row>
    <row r="405" spans="1:55" x14ac:dyDescent="0.4">
      <c r="A405" s="8">
        <v>1</v>
      </c>
      <c r="B405" s="8">
        <v>45</v>
      </c>
      <c r="C405" s="8">
        <v>1</v>
      </c>
      <c r="D405" s="8">
        <v>1</v>
      </c>
      <c r="E405" s="8">
        <v>30</v>
      </c>
      <c r="F405" s="8">
        <v>0</v>
      </c>
      <c r="G405" s="8">
        <v>0</v>
      </c>
      <c r="H405" s="8">
        <v>0</v>
      </c>
      <c r="I405" s="8">
        <v>0</v>
      </c>
      <c r="J405" s="8">
        <v>240</v>
      </c>
      <c r="K405" s="8">
        <v>141</v>
      </c>
      <c r="L405" s="8">
        <v>89</v>
      </c>
      <c r="M405" s="8">
        <v>25.01</v>
      </c>
      <c r="N405" s="8">
        <v>95</v>
      </c>
      <c r="O405" s="8">
        <v>76</v>
      </c>
      <c r="P405" s="8">
        <v>0</v>
      </c>
      <c r="BB405">
        <v>0.8553903345724907</v>
      </c>
      <c r="BC405">
        <v>0.97499999999999998</v>
      </c>
    </row>
    <row r="406" spans="1:55" x14ac:dyDescent="0.4">
      <c r="A406" s="8">
        <v>1</v>
      </c>
      <c r="B406" s="8">
        <v>36</v>
      </c>
      <c r="C406" s="8">
        <v>2</v>
      </c>
      <c r="D406" s="8">
        <v>1</v>
      </c>
      <c r="E406" s="8">
        <v>20</v>
      </c>
      <c r="F406" s="8">
        <v>0</v>
      </c>
      <c r="G406" s="8">
        <v>0</v>
      </c>
      <c r="H406" s="8">
        <v>0</v>
      </c>
      <c r="I406" s="8">
        <v>0</v>
      </c>
      <c r="J406" s="8">
        <v>226</v>
      </c>
      <c r="K406" s="8">
        <v>124</v>
      </c>
      <c r="L406" s="8">
        <v>76</v>
      </c>
      <c r="M406" s="8">
        <v>25.84</v>
      </c>
      <c r="N406" s="8">
        <v>75</v>
      </c>
      <c r="O406" s="8">
        <v>70</v>
      </c>
      <c r="P406" s="8">
        <v>0</v>
      </c>
      <c r="BB406">
        <v>0.85501858736059477</v>
      </c>
      <c r="BC406">
        <v>0.97499999999999998</v>
      </c>
    </row>
    <row r="407" spans="1:55" x14ac:dyDescent="0.4">
      <c r="A407" s="8">
        <v>1</v>
      </c>
      <c r="B407" s="8">
        <v>63</v>
      </c>
      <c r="C407" s="8">
        <v>1</v>
      </c>
      <c r="D407" s="8">
        <v>0</v>
      </c>
      <c r="E407" s="8">
        <v>0</v>
      </c>
      <c r="F407" s="8">
        <v>0</v>
      </c>
      <c r="G407" s="8">
        <v>0</v>
      </c>
      <c r="H407" s="8">
        <v>0</v>
      </c>
      <c r="I407" s="8">
        <v>0</v>
      </c>
      <c r="J407" s="8">
        <v>237</v>
      </c>
      <c r="K407" s="8">
        <v>113</v>
      </c>
      <c r="L407" s="8">
        <v>80</v>
      </c>
      <c r="M407" s="8">
        <v>27.61</v>
      </c>
      <c r="N407" s="8">
        <v>90</v>
      </c>
      <c r="O407" s="8">
        <v>71</v>
      </c>
      <c r="P407" s="8">
        <v>0</v>
      </c>
      <c r="BB407">
        <v>0.85464684014869885</v>
      </c>
      <c r="BC407">
        <v>0.97499999999999998</v>
      </c>
    </row>
    <row r="408" spans="1:55" x14ac:dyDescent="0.4">
      <c r="A408" s="8">
        <v>0</v>
      </c>
      <c r="B408" s="8">
        <v>33</v>
      </c>
      <c r="C408" s="8">
        <v>3</v>
      </c>
      <c r="D408" s="8">
        <v>1</v>
      </c>
      <c r="E408" s="8">
        <v>15</v>
      </c>
      <c r="F408" s="8">
        <v>0</v>
      </c>
      <c r="G408" s="8">
        <v>0</v>
      </c>
      <c r="H408" s="8">
        <v>0</v>
      </c>
      <c r="I408" s="8">
        <v>0</v>
      </c>
      <c r="J408" s="8">
        <v>199</v>
      </c>
      <c r="K408" s="8">
        <v>116</v>
      </c>
      <c r="L408" s="8">
        <v>81</v>
      </c>
      <c r="M408" s="8">
        <v>21.61</v>
      </c>
      <c r="N408" s="8">
        <v>75</v>
      </c>
      <c r="O408" s="8">
        <v>93</v>
      </c>
      <c r="P408" s="8">
        <v>0</v>
      </c>
      <c r="BB408">
        <v>0.85427509293680293</v>
      </c>
      <c r="BC408">
        <v>0.97499999999999998</v>
      </c>
    </row>
    <row r="409" spans="1:55" x14ac:dyDescent="0.4">
      <c r="A409" s="8">
        <v>0</v>
      </c>
      <c r="B409" s="8">
        <v>56</v>
      </c>
      <c r="C409" s="8">
        <v>1</v>
      </c>
      <c r="D409" s="8">
        <v>0</v>
      </c>
      <c r="E409" s="8">
        <v>0</v>
      </c>
      <c r="F409" s="8">
        <v>0</v>
      </c>
      <c r="G409" s="8">
        <v>0</v>
      </c>
      <c r="H409" s="8">
        <v>1</v>
      </c>
      <c r="I409" s="8">
        <v>0</v>
      </c>
      <c r="J409" s="8">
        <v>206</v>
      </c>
      <c r="K409" s="8">
        <v>140</v>
      </c>
      <c r="L409" s="8">
        <v>87</v>
      </c>
      <c r="M409" s="8">
        <v>27.72</v>
      </c>
      <c r="N409" s="8">
        <v>60</v>
      </c>
      <c r="O409" s="8">
        <v>85</v>
      </c>
      <c r="P409" s="8">
        <v>0</v>
      </c>
      <c r="BB409">
        <v>0.85390334572490711</v>
      </c>
      <c r="BC409">
        <v>0.97499999999999998</v>
      </c>
    </row>
    <row r="410" spans="1:55" x14ac:dyDescent="0.4">
      <c r="A410" s="8">
        <v>0</v>
      </c>
      <c r="B410" s="8">
        <v>43</v>
      </c>
      <c r="C410" s="8">
        <v>4</v>
      </c>
      <c r="D410" s="8">
        <v>1</v>
      </c>
      <c r="E410" s="8">
        <v>20</v>
      </c>
      <c r="F410" s="8">
        <v>0</v>
      </c>
      <c r="G410" s="8">
        <v>0</v>
      </c>
      <c r="H410" s="8">
        <v>0</v>
      </c>
      <c r="I410" s="8">
        <v>0</v>
      </c>
      <c r="J410" s="8">
        <v>265</v>
      </c>
      <c r="K410" s="8">
        <v>107</v>
      </c>
      <c r="L410" s="8">
        <v>68</v>
      </c>
      <c r="M410" s="8">
        <v>21.08</v>
      </c>
      <c r="N410" s="8">
        <v>90</v>
      </c>
      <c r="O410" s="8">
        <v>95</v>
      </c>
      <c r="P410" s="8">
        <v>0</v>
      </c>
      <c r="BB410">
        <v>0.85353159851301119</v>
      </c>
      <c r="BC410">
        <v>0.97499999999999998</v>
      </c>
    </row>
    <row r="411" spans="1:55" x14ac:dyDescent="0.4">
      <c r="A411" s="8">
        <v>1</v>
      </c>
      <c r="B411" s="8">
        <v>44</v>
      </c>
      <c r="C411" s="8">
        <v>3</v>
      </c>
      <c r="D411" s="8">
        <v>0</v>
      </c>
      <c r="E411" s="8">
        <v>0</v>
      </c>
      <c r="F411" s="8">
        <v>0</v>
      </c>
      <c r="G411" s="8">
        <v>0</v>
      </c>
      <c r="H411" s="8">
        <v>0</v>
      </c>
      <c r="I411" s="8">
        <v>0</v>
      </c>
      <c r="J411" s="8">
        <v>243</v>
      </c>
      <c r="K411" s="8">
        <v>146</v>
      </c>
      <c r="L411" s="8">
        <v>91</v>
      </c>
      <c r="M411" s="8">
        <v>26.72</v>
      </c>
      <c r="N411" s="8">
        <v>80</v>
      </c>
      <c r="O411" s="8">
        <v>104</v>
      </c>
      <c r="P411" s="8">
        <v>0</v>
      </c>
      <c r="BB411">
        <v>0.85353159851301119</v>
      </c>
      <c r="BC411">
        <v>0.97272727272727277</v>
      </c>
    </row>
    <row r="412" spans="1:55" x14ac:dyDescent="0.4">
      <c r="A412" s="8">
        <v>1</v>
      </c>
      <c r="B412" s="8">
        <v>61</v>
      </c>
      <c r="C412" s="8">
        <v>4</v>
      </c>
      <c r="D412" s="8">
        <v>1</v>
      </c>
      <c r="E412" s="8">
        <v>10</v>
      </c>
      <c r="F412" s="8">
        <v>0</v>
      </c>
      <c r="G412" s="8">
        <v>0</v>
      </c>
      <c r="H412" s="8">
        <v>0</v>
      </c>
      <c r="I412" s="8">
        <v>0</v>
      </c>
      <c r="J412" s="8">
        <v>258</v>
      </c>
      <c r="K412" s="8">
        <v>130</v>
      </c>
      <c r="L412" s="8">
        <v>70</v>
      </c>
      <c r="M412" s="8">
        <v>24.35</v>
      </c>
      <c r="N412" s="8">
        <v>67</v>
      </c>
      <c r="O412" s="8">
        <v>78</v>
      </c>
      <c r="P412" s="8">
        <v>0</v>
      </c>
      <c r="BB412">
        <v>0.85315985130111527</v>
      </c>
      <c r="BC412">
        <v>0.97272727272727277</v>
      </c>
    </row>
    <row r="413" spans="1:55" x14ac:dyDescent="0.4">
      <c r="A413" s="8">
        <v>1</v>
      </c>
      <c r="B413" s="8">
        <v>38</v>
      </c>
      <c r="C413" s="8">
        <v>4</v>
      </c>
      <c r="D413" s="8">
        <v>1</v>
      </c>
      <c r="E413" s="8">
        <v>10</v>
      </c>
      <c r="F413" s="8">
        <v>0</v>
      </c>
      <c r="G413" s="8">
        <v>0</v>
      </c>
      <c r="H413" s="8">
        <v>0</v>
      </c>
      <c r="I413" s="8">
        <v>0</v>
      </c>
      <c r="J413" s="8">
        <v>168</v>
      </c>
      <c r="K413" s="8">
        <v>113</v>
      </c>
      <c r="L413" s="8">
        <v>69.5</v>
      </c>
      <c r="M413" s="8">
        <v>23.68</v>
      </c>
      <c r="N413" s="8">
        <v>58</v>
      </c>
      <c r="O413" s="10">
        <v>82</v>
      </c>
      <c r="P413" s="8">
        <v>1</v>
      </c>
      <c r="BB413">
        <v>0.85278810408921935</v>
      </c>
      <c r="BC413">
        <v>0.97272727272727277</v>
      </c>
    </row>
    <row r="414" spans="1:55" x14ac:dyDescent="0.4">
      <c r="A414" s="8">
        <v>0</v>
      </c>
      <c r="B414" s="8">
        <v>48</v>
      </c>
      <c r="C414" s="8">
        <v>3</v>
      </c>
      <c r="D414" s="8">
        <v>1</v>
      </c>
      <c r="E414" s="8">
        <v>10</v>
      </c>
      <c r="F414" s="8">
        <v>0</v>
      </c>
      <c r="G414" s="8">
        <v>0</v>
      </c>
      <c r="H414" s="8">
        <v>0</v>
      </c>
      <c r="I414" s="8">
        <v>0</v>
      </c>
      <c r="J414" s="8">
        <v>266</v>
      </c>
      <c r="K414" s="8">
        <v>115</v>
      </c>
      <c r="L414" s="8">
        <v>75</v>
      </c>
      <c r="M414" s="8">
        <v>31.16</v>
      </c>
      <c r="N414" s="8">
        <v>75</v>
      </c>
      <c r="O414" s="8">
        <v>90</v>
      </c>
      <c r="P414" s="8">
        <v>0</v>
      </c>
      <c r="BB414">
        <v>0.85278810408921935</v>
      </c>
      <c r="BC414">
        <v>0.97045454545454546</v>
      </c>
    </row>
    <row r="415" spans="1:55" x14ac:dyDescent="0.4">
      <c r="A415" s="8">
        <v>0</v>
      </c>
      <c r="B415" s="8">
        <v>55</v>
      </c>
      <c r="C415" s="8">
        <v>3</v>
      </c>
      <c r="D415" s="8">
        <v>0</v>
      </c>
      <c r="E415" s="8">
        <v>0</v>
      </c>
      <c r="F415" s="8">
        <v>0</v>
      </c>
      <c r="G415" s="8">
        <v>0</v>
      </c>
      <c r="H415" s="8">
        <v>0</v>
      </c>
      <c r="I415" s="8">
        <v>0</v>
      </c>
      <c r="J415" s="8">
        <v>210</v>
      </c>
      <c r="K415" s="8">
        <v>112</v>
      </c>
      <c r="L415" s="8">
        <v>76</v>
      </c>
      <c r="M415" s="8">
        <v>20.53</v>
      </c>
      <c r="N415" s="8">
        <v>71</v>
      </c>
      <c r="O415" s="8">
        <v>65</v>
      </c>
      <c r="P415" s="8">
        <v>0</v>
      </c>
      <c r="BB415">
        <v>0.85241635687732342</v>
      </c>
      <c r="BC415">
        <v>0.97045454545454546</v>
      </c>
    </row>
    <row r="416" spans="1:55" x14ac:dyDescent="0.4">
      <c r="A416" s="8">
        <v>0</v>
      </c>
      <c r="B416" s="8">
        <v>50</v>
      </c>
      <c r="C416" s="8">
        <v>2</v>
      </c>
      <c r="D416" s="8">
        <v>1</v>
      </c>
      <c r="E416" s="8">
        <v>8</v>
      </c>
      <c r="F416" s="8">
        <v>0</v>
      </c>
      <c r="G416" s="8">
        <v>0</v>
      </c>
      <c r="H416" s="8">
        <v>0</v>
      </c>
      <c r="I416" s="8">
        <v>1</v>
      </c>
      <c r="J416" s="8">
        <v>292</v>
      </c>
      <c r="K416" s="8">
        <v>132</v>
      </c>
      <c r="L416" s="8">
        <v>82</v>
      </c>
      <c r="M416" s="8">
        <v>22.54</v>
      </c>
      <c r="N416" s="8">
        <v>80</v>
      </c>
      <c r="O416" s="8">
        <v>110</v>
      </c>
      <c r="P416" s="8">
        <v>0</v>
      </c>
      <c r="BB416">
        <v>0.8520446096654275</v>
      </c>
      <c r="BC416">
        <v>0.97045454545454546</v>
      </c>
    </row>
    <row r="417" spans="1:55" x14ac:dyDescent="0.4">
      <c r="A417" s="8">
        <v>0</v>
      </c>
      <c r="B417" s="8">
        <v>46</v>
      </c>
      <c r="C417" s="8">
        <v>4</v>
      </c>
      <c r="D417" s="8">
        <v>0</v>
      </c>
      <c r="E417" s="8">
        <v>0</v>
      </c>
      <c r="F417" s="8">
        <v>0</v>
      </c>
      <c r="G417" s="8">
        <v>0</v>
      </c>
      <c r="H417" s="8">
        <v>0</v>
      </c>
      <c r="I417" s="8">
        <v>0</v>
      </c>
      <c r="J417" s="8">
        <v>190</v>
      </c>
      <c r="K417" s="8">
        <v>107.5</v>
      </c>
      <c r="L417" s="8">
        <v>80</v>
      </c>
      <c r="M417" s="8">
        <v>25.13</v>
      </c>
      <c r="N417" s="8">
        <v>72</v>
      </c>
      <c r="O417" s="8">
        <v>75</v>
      </c>
      <c r="P417" s="8">
        <v>0</v>
      </c>
      <c r="BB417">
        <v>0.85167286245353158</v>
      </c>
      <c r="BC417">
        <v>0.97045454545454546</v>
      </c>
    </row>
    <row r="418" spans="1:55" x14ac:dyDescent="0.4">
      <c r="A418" s="8">
        <v>0</v>
      </c>
      <c r="B418" s="8">
        <v>47</v>
      </c>
      <c r="C418" s="8">
        <v>1</v>
      </c>
      <c r="D418" s="8">
        <v>0</v>
      </c>
      <c r="E418" s="8">
        <v>0</v>
      </c>
      <c r="F418" s="8">
        <v>0</v>
      </c>
      <c r="G418" s="8">
        <v>0</v>
      </c>
      <c r="H418" s="8">
        <v>0</v>
      </c>
      <c r="I418" s="8">
        <v>0</v>
      </c>
      <c r="J418" s="8">
        <v>234</v>
      </c>
      <c r="K418" s="8">
        <v>127.5</v>
      </c>
      <c r="L418" s="8">
        <v>83.5</v>
      </c>
      <c r="M418" s="8">
        <v>27.65</v>
      </c>
      <c r="N418" s="8">
        <v>85</v>
      </c>
      <c r="O418" s="8">
        <v>89</v>
      </c>
      <c r="P418" s="8">
        <v>0</v>
      </c>
      <c r="BB418">
        <v>0.85130111524163565</v>
      </c>
      <c r="BC418">
        <v>0.97045454545454546</v>
      </c>
    </row>
    <row r="419" spans="1:55" x14ac:dyDescent="0.4">
      <c r="A419" s="8">
        <v>0</v>
      </c>
      <c r="B419" s="8">
        <v>44</v>
      </c>
      <c r="C419" s="8">
        <v>1</v>
      </c>
      <c r="D419" s="8">
        <v>0</v>
      </c>
      <c r="E419" s="8">
        <v>0</v>
      </c>
      <c r="F419" s="8">
        <v>0</v>
      </c>
      <c r="G419" s="8">
        <v>0</v>
      </c>
      <c r="H419" s="8">
        <v>0</v>
      </c>
      <c r="I419" s="8">
        <v>0</v>
      </c>
      <c r="J419" s="8">
        <v>173</v>
      </c>
      <c r="K419" s="8">
        <v>136.5</v>
      </c>
      <c r="L419" s="8">
        <v>77.5</v>
      </c>
      <c r="M419" s="8">
        <v>26.62</v>
      </c>
      <c r="N419" s="8">
        <v>66</v>
      </c>
      <c r="O419" s="8">
        <v>72</v>
      </c>
      <c r="P419" s="8">
        <v>0</v>
      </c>
      <c r="BB419">
        <v>0.85092936802973973</v>
      </c>
      <c r="BC419">
        <v>0.97045454545454546</v>
      </c>
    </row>
    <row r="420" spans="1:55" x14ac:dyDescent="0.4">
      <c r="A420" s="8">
        <v>0</v>
      </c>
      <c r="B420" s="8">
        <v>44</v>
      </c>
      <c r="C420" s="8">
        <v>3</v>
      </c>
      <c r="D420" s="8">
        <v>1</v>
      </c>
      <c r="E420" s="8">
        <v>15</v>
      </c>
      <c r="F420" s="8">
        <v>0</v>
      </c>
      <c r="G420" s="8">
        <v>0</v>
      </c>
      <c r="H420" s="8">
        <v>0</v>
      </c>
      <c r="I420" s="8">
        <v>0</v>
      </c>
      <c r="J420" s="8">
        <v>198</v>
      </c>
      <c r="K420" s="8">
        <v>112</v>
      </c>
      <c r="L420" s="8">
        <v>68</v>
      </c>
      <c r="M420" s="8">
        <v>22.17</v>
      </c>
      <c r="N420" s="8">
        <v>70</v>
      </c>
      <c r="O420" s="10">
        <v>82</v>
      </c>
      <c r="P420" s="8">
        <v>0</v>
      </c>
      <c r="BB420">
        <v>0.85055762081784392</v>
      </c>
      <c r="BC420">
        <v>0.97045454545454546</v>
      </c>
    </row>
    <row r="421" spans="1:55" x14ac:dyDescent="0.4">
      <c r="A421" s="8">
        <v>0</v>
      </c>
      <c r="B421" s="8">
        <v>41</v>
      </c>
      <c r="C421" s="8">
        <v>2</v>
      </c>
      <c r="D421" s="8">
        <v>1</v>
      </c>
      <c r="E421" s="8">
        <v>20</v>
      </c>
      <c r="F421" s="8">
        <v>0</v>
      </c>
      <c r="G421" s="8">
        <v>0</v>
      </c>
      <c r="H421" s="8">
        <v>0</v>
      </c>
      <c r="I421" s="8">
        <v>0</v>
      </c>
      <c r="J421" s="8">
        <v>208</v>
      </c>
      <c r="K421" s="8">
        <v>119</v>
      </c>
      <c r="L421" s="8">
        <v>82</v>
      </c>
      <c r="M421" s="8">
        <v>25.25</v>
      </c>
      <c r="N421" s="8">
        <v>73</v>
      </c>
      <c r="O421" s="10">
        <v>82</v>
      </c>
      <c r="P421" s="8">
        <v>0</v>
      </c>
      <c r="BB421">
        <v>0.85018587360594799</v>
      </c>
      <c r="BC421">
        <v>0.97045454545454546</v>
      </c>
    </row>
    <row r="422" spans="1:55" x14ac:dyDescent="0.4">
      <c r="A422" s="8">
        <v>1</v>
      </c>
      <c r="B422" s="8">
        <v>55</v>
      </c>
      <c r="C422" s="8">
        <v>1</v>
      </c>
      <c r="D422" s="8">
        <v>0</v>
      </c>
      <c r="E422" s="8">
        <v>0</v>
      </c>
      <c r="F422" s="8">
        <v>0</v>
      </c>
      <c r="G422" s="8">
        <v>0</v>
      </c>
      <c r="H422" s="8">
        <v>0</v>
      </c>
      <c r="I422" s="8">
        <v>0</v>
      </c>
      <c r="J422" s="8">
        <v>227</v>
      </c>
      <c r="K422" s="8">
        <v>129</v>
      </c>
      <c r="L422" s="8">
        <v>81</v>
      </c>
      <c r="M422" s="8">
        <v>26.57</v>
      </c>
      <c r="N422" s="8">
        <v>55</v>
      </c>
      <c r="O422" s="8">
        <v>74</v>
      </c>
      <c r="P422" s="8">
        <v>0</v>
      </c>
      <c r="BB422">
        <v>0.84981412639405207</v>
      </c>
      <c r="BC422">
        <v>0.97045454545454546</v>
      </c>
    </row>
    <row r="423" spans="1:55" x14ac:dyDescent="0.4">
      <c r="A423" s="8">
        <v>0</v>
      </c>
      <c r="B423" s="8">
        <v>47</v>
      </c>
      <c r="C423" s="8">
        <v>2</v>
      </c>
      <c r="D423" s="8">
        <v>1</v>
      </c>
      <c r="E423" s="8">
        <v>10</v>
      </c>
      <c r="F423" s="8">
        <v>1</v>
      </c>
      <c r="G423" s="8">
        <v>0</v>
      </c>
      <c r="H423" s="8">
        <v>1</v>
      </c>
      <c r="I423" s="8">
        <v>0</v>
      </c>
      <c r="J423" s="8">
        <v>186</v>
      </c>
      <c r="K423" s="8">
        <v>150</v>
      </c>
      <c r="L423" s="8">
        <v>85</v>
      </c>
      <c r="M423" s="8">
        <v>22.53</v>
      </c>
      <c r="N423" s="8">
        <v>62</v>
      </c>
      <c r="O423" s="8">
        <v>93</v>
      </c>
      <c r="P423" s="8">
        <v>0</v>
      </c>
      <c r="BB423">
        <v>0.84944237918215615</v>
      </c>
      <c r="BC423">
        <v>0.97045454545454546</v>
      </c>
    </row>
    <row r="424" spans="1:55" x14ac:dyDescent="0.4">
      <c r="A424" s="8">
        <v>0</v>
      </c>
      <c r="B424" s="8">
        <v>48</v>
      </c>
      <c r="C424" s="8">
        <v>4</v>
      </c>
      <c r="D424" s="8">
        <v>1</v>
      </c>
      <c r="E424" s="8">
        <v>9</v>
      </c>
      <c r="F424" s="8">
        <v>0</v>
      </c>
      <c r="G424" s="8">
        <v>0</v>
      </c>
      <c r="H424" s="8">
        <v>0</v>
      </c>
      <c r="I424" s="8">
        <v>0</v>
      </c>
      <c r="J424" s="8">
        <v>195</v>
      </c>
      <c r="K424" s="8">
        <v>109</v>
      </c>
      <c r="L424" s="8">
        <v>71</v>
      </c>
      <c r="M424" s="8">
        <v>21.1</v>
      </c>
      <c r="N424" s="8">
        <v>73</v>
      </c>
      <c r="O424" s="8">
        <v>65</v>
      </c>
      <c r="P424" s="8">
        <v>0</v>
      </c>
      <c r="BB424">
        <v>0.84907063197026023</v>
      </c>
      <c r="BC424">
        <v>0.97045454545454546</v>
      </c>
    </row>
    <row r="425" spans="1:55" x14ac:dyDescent="0.4">
      <c r="A425" s="8">
        <v>0</v>
      </c>
      <c r="B425" s="8">
        <v>40</v>
      </c>
      <c r="C425" s="8">
        <v>2</v>
      </c>
      <c r="D425" s="8">
        <v>1</v>
      </c>
      <c r="E425" s="8">
        <v>15</v>
      </c>
      <c r="F425" s="8">
        <v>0</v>
      </c>
      <c r="G425" s="8">
        <v>0</v>
      </c>
      <c r="H425" s="8">
        <v>0</v>
      </c>
      <c r="I425" s="8">
        <v>0</v>
      </c>
      <c r="J425" s="8">
        <v>284</v>
      </c>
      <c r="K425" s="8">
        <v>124</v>
      </c>
      <c r="L425" s="8">
        <v>83</v>
      </c>
      <c r="M425" s="8">
        <v>27.9</v>
      </c>
      <c r="N425" s="8">
        <v>75</v>
      </c>
      <c r="O425" s="8">
        <v>71</v>
      </c>
      <c r="P425" s="8">
        <v>0</v>
      </c>
      <c r="BB425">
        <v>0.8486988847583643</v>
      </c>
      <c r="BC425">
        <v>0.97045454545454546</v>
      </c>
    </row>
    <row r="426" spans="1:55" x14ac:dyDescent="0.4">
      <c r="A426" s="8">
        <v>0</v>
      </c>
      <c r="B426" s="8">
        <v>35</v>
      </c>
      <c r="C426" s="8">
        <v>2</v>
      </c>
      <c r="D426" s="8">
        <v>1</v>
      </c>
      <c r="E426" s="8">
        <v>15</v>
      </c>
      <c r="F426" s="8">
        <v>0</v>
      </c>
      <c r="G426" s="8">
        <v>0</v>
      </c>
      <c r="H426" s="8">
        <v>0</v>
      </c>
      <c r="I426" s="8">
        <v>0</v>
      </c>
      <c r="J426" s="8">
        <v>177</v>
      </c>
      <c r="K426" s="8">
        <v>110</v>
      </c>
      <c r="L426" s="8">
        <v>70</v>
      </c>
      <c r="M426" s="8">
        <v>25.71</v>
      </c>
      <c r="N426" s="8">
        <v>65</v>
      </c>
      <c r="O426" s="8">
        <v>84</v>
      </c>
      <c r="P426" s="8">
        <v>0</v>
      </c>
      <c r="BB426">
        <v>0.84832713754646838</v>
      </c>
      <c r="BC426">
        <v>0.97045454545454546</v>
      </c>
    </row>
    <row r="427" spans="1:55" x14ac:dyDescent="0.4">
      <c r="A427" s="8">
        <v>0</v>
      </c>
      <c r="B427" s="8">
        <v>49</v>
      </c>
      <c r="C427" s="8">
        <v>1</v>
      </c>
      <c r="D427" s="8">
        <v>0</v>
      </c>
      <c r="E427" s="8">
        <v>0</v>
      </c>
      <c r="F427" s="8">
        <v>0</v>
      </c>
      <c r="G427" s="8">
        <v>0</v>
      </c>
      <c r="H427" s="8">
        <v>0</v>
      </c>
      <c r="I427" s="8">
        <v>0</v>
      </c>
      <c r="J427" s="8">
        <v>305</v>
      </c>
      <c r="K427" s="8">
        <v>135</v>
      </c>
      <c r="L427" s="8">
        <v>89</v>
      </c>
      <c r="M427" s="8">
        <v>25.04</v>
      </c>
      <c r="N427" s="8">
        <v>62</v>
      </c>
      <c r="O427" s="8">
        <v>117</v>
      </c>
      <c r="P427" s="8">
        <v>0</v>
      </c>
      <c r="BB427">
        <v>0.84795539033457246</v>
      </c>
      <c r="BC427">
        <v>0.97045454545454546</v>
      </c>
    </row>
    <row r="428" spans="1:55" x14ac:dyDescent="0.4">
      <c r="A428" s="8">
        <v>1</v>
      </c>
      <c r="B428" s="8">
        <v>38</v>
      </c>
      <c r="C428" s="8">
        <v>2</v>
      </c>
      <c r="D428" s="8">
        <v>1</v>
      </c>
      <c r="E428" s="8">
        <v>30</v>
      </c>
      <c r="F428" s="8">
        <v>0</v>
      </c>
      <c r="G428" s="8">
        <v>0</v>
      </c>
      <c r="H428" s="8">
        <v>1</v>
      </c>
      <c r="I428" s="8">
        <v>0</v>
      </c>
      <c r="J428" s="8">
        <v>195</v>
      </c>
      <c r="K428" s="8">
        <v>146</v>
      </c>
      <c r="L428" s="8">
        <v>104</v>
      </c>
      <c r="M428" s="8">
        <v>29.6</v>
      </c>
      <c r="N428" s="8">
        <v>75</v>
      </c>
      <c r="O428" s="8">
        <v>80</v>
      </c>
      <c r="P428" s="8">
        <v>0</v>
      </c>
      <c r="BB428">
        <v>0.84758364312267653</v>
      </c>
      <c r="BC428">
        <v>0.97045454545454546</v>
      </c>
    </row>
    <row r="429" spans="1:55" x14ac:dyDescent="0.4">
      <c r="A429" s="8">
        <v>1</v>
      </c>
      <c r="B429" s="8">
        <v>50</v>
      </c>
      <c r="C429" s="8">
        <v>1</v>
      </c>
      <c r="D429" s="8">
        <v>0</v>
      </c>
      <c r="E429" s="8">
        <v>0</v>
      </c>
      <c r="F429" s="8">
        <v>0</v>
      </c>
      <c r="G429" s="8">
        <v>0</v>
      </c>
      <c r="H429" s="8">
        <v>1</v>
      </c>
      <c r="I429" s="8">
        <v>0</v>
      </c>
      <c r="J429" s="8">
        <v>227</v>
      </c>
      <c r="K429" s="8">
        <v>152</v>
      </c>
      <c r="L429" s="8">
        <v>99</v>
      </c>
      <c r="M429" s="8">
        <v>29.46</v>
      </c>
      <c r="N429" s="8">
        <v>78</v>
      </c>
      <c r="O429" s="8">
        <v>115</v>
      </c>
      <c r="P429" s="8">
        <v>0</v>
      </c>
      <c r="BB429">
        <v>0.84758364312267653</v>
      </c>
      <c r="BC429">
        <v>0.96818181818181814</v>
      </c>
    </row>
    <row r="430" spans="1:55" x14ac:dyDescent="0.4">
      <c r="A430" s="8">
        <v>1</v>
      </c>
      <c r="B430" s="8">
        <v>38</v>
      </c>
      <c r="C430" s="8">
        <v>2</v>
      </c>
      <c r="D430" s="8">
        <v>1</v>
      </c>
      <c r="E430" s="8">
        <v>40</v>
      </c>
      <c r="F430" s="8">
        <v>0</v>
      </c>
      <c r="G430" s="8">
        <v>0</v>
      </c>
      <c r="H430" s="8">
        <v>1</v>
      </c>
      <c r="I430" s="8">
        <v>0</v>
      </c>
      <c r="J430" s="8">
        <v>245</v>
      </c>
      <c r="K430" s="8">
        <v>154</v>
      </c>
      <c r="L430" s="8">
        <v>95.5</v>
      </c>
      <c r="M430" s="8">
        <v>30.02</v>
      </c>
      <c r="N430" s="8">
        <v>92</v>
      </c>
      <c r="O430" s="8">
        <v>87</v>
      </c>
      <c r="P430" s="8">
        <v>0</v>
      </c>
      <c r="BB430">
        <v>0.84721189591078072</v>
      </c>
      <c r="BC430">
        <v>0.96818181818181814</v>
      </c>
    </row>
    <row r="431" spans="1:55" x14ac:dyDescent="0.4">
      <c r="A431" s="8">
        <v>0</v>
      </c>
      <c r="B431" s="8">
        <v>57</v>
      </c>
      <c r="C431" s="8">
        <v>3</v>
      </c>
      <c r="D431" s="8">
        <v>1</v>
      </c>
      <c r="E431" s="8">
        <v>15</v>
      </c>
      <c r="F431" s="8">
        <v>0</v>
      </c>
      <c r="G431" s="8">
        <v>0</v>
      </c>
      <c r="H431" s="8">
        <v>0</v>
      </c>
      <c r="I431" s="8">
        <v>0</v>
      </c>
      <c r="J431" s="8">
        <v>250</v>
      </c>
      <c r="K431" s="8">
        <v>125</v>
      </c>
      <c r="L431" s="8">
        <v>74</v>
      </c>
      <c r="M431" s="8">
        <v>21.08</v>
      </c>
      <c r="N431" s="8">
        <v>80</v>
      </c>
      <c r="O431" s="8">
        <v>72</v>
      </c>
      <c r="P431" s="8">
        <v>0</v>
      </c>
      <c r="BB431">
        <v>0.8468401486988848</v>
      </c>
      <c r="BC431">
        <v>0.96818181818181814</v>
      </c>
    </row>
    <row r="432" spans="1:55" x14ac:dyDescent="0.4">
      <c r="A432" s="8">
        <v>0</v>
      </c>
      <c r="B432" s="8">
        <v>44</v>
      </c>
      <c r="C432" s="8">
        <v>2</v>
      </c>
      <c r="D432" s="8">
        <v>1</v>
      </c>
      <c r="E432" s="8">
        <v>10</v>
      </c>
      <c r="F432" s="8">
        <v>0</v>
      </c>
      <c r="G432" s="8">
        <v>0</v>
      </c>
      <c r="H432" s="8">
        <v>0</v>
      </c>
      <c r="I432" s="8">
        <v>0</v>
      </c>
      <c r="J432" s="8">
        <v>152</v>
      </c>
      <c r="K432" s="8">
        <v>110</v>
      </c>
      <c r="L432" s="8">
        <v>64</v>
      </c>
      <c r="M432" s="8">
        <v>25.71</v>
      </c>
      <c r="N432" s="8">
        <v>75</v>
      </c>
      <c r="O432" s="8">
        <v>83</v>
      </c>
      <c r="P432" s="8">
        <v>0</v>
      </c>
      <c r="BB432">
        <v>0.84646840148698888</v>
      </c>
      <c r="BC432">
        <v>0.96818181818181814</v>
      </c>
    </row>
    <row r="433" spans="1:55" x14ac:dyDescent="0.4">
      <c r="A433" s="8">
        <v>0</v>
      </c>
      <c r="B433" s="8">
        <v>47</v>
      </c>
      <c r="C433" s="8">
        <v>1</v>
      </c>
      <c r="D433" s="8">
        <v>0</v>
      </c>
      <c r="E433" s="8">
        <v>0</v>
      </c>
      <c r="F433" s="8">
        <v>0</v>
      </c>
      <c r="G433" s="8">
        <v>0</v>
      </c>
      <c r="H433" s="8">
        <v>1</v>
      </c>
      <c r="I433" s="8">
        <v>0</v>
      </c>
      <c r="J433" s="8">
        <v>222</v>
      </c>
      <c r="K433" s="8">
        <v>162.5</v>
      </c>
      <c r="L433" s="8">
        <v>92.5</v>
      </c>
      <c r="M433" s="8">
        <v>23.45</v>
      </c>
      <c r="N433" s="8">
        <v>78</v>
      </c>
      <c r="O433" s="8">
        <v>80</v>
      </c>
      <c r="P433" s="8">
        <v>0</v>
      </c>
      <c r="BB433">
        <v>0.84609665427509295</v>
      </c>
      <c r="BC433">
        <v>0.96818181818181814</v>
      </c>
    </row>
    <row r="434" spans="1:55" x14ac:dyDescent="0.4">
      <c r="A434" s="8">
        <v>1</v>
      </c>
      <c r="B434" s="8">
        <v>56</v>
      </c>
      <c r="C434" s="8">
        <v>1</v>
      </c>
      <c r="D434" s="8">
        <v>0</v>
      </c>
      <c r="E434" s="8">
        <v>0</v>
      </c>
      <c r="F434" s="8">
        <v>0</v>
      </c>
      <c r="G434" s="8">
        <v>0</v>
      </c>
      <c r="H434" s="8">
        <v>0</v>
      </c>
      <c r="I434" s="8">
        <v>0</v>
      </c>
      <c r="J434" s="8">
        <v>243</v>
      </c>
      <c r="K434" s="8">
        <v>134</v>
      </c>
      <c r="L434" s="8">
        <v>86</v>
      </c>
      <c r="M434" s="8">
        <v>25.94</v>
      </c>
      <c r="N434" s="8">
        <v>81</v>
      </c>
      <c r="O434" s="8">
        <v>66</v>
      </c>
      <c r="P434" s="8">
        <v>0</v>
      </c>
      <c r="BB434">
        <v>0.84572490706319703</v>
      </c>
      <c r="BC434">
        <v>0.96818181818181814</v>
      </c>
    </row>
    <row r="435" spans="1:55" x14ac:dyDescent="0.4">
      <c r="A435" s="8">
        <v>1</v>
      </c>
      <c r="B435" s="8">
        <v>61</v>
      </c>
      <c r="C435" s="8">
        <v>1</v>
      </c>
      <c r="D435" s="8">
        <v>0</v>
      </c>
      <c r="E435" s="8">
        <v>0</v>
      </c>
      <c r="F435" s="8">
        <v>1</v>
      </c>
      <c r="G435" s="8">
        <v>0</v>
      </c>
      <c r="H435" s="8">
        <v>1</v>
      </c>
      <c r="I435" s="8">
        <v>1</v>
      </c>
      <c r="J435" s="8">
        <v>270</v>
      </c>
      <c r="K435" s="8">
        <v>177.5</v>
      </c>
      <c r="L435" s="8">
        <v>95</v>
      </c>
      <c r="M435" s="8">
        <v>28.15</v>
      </c>
      <c r="N435" s="8">
        <v>62</v>
      </c>
      <c r="O435" s="8">
        <v>123</v>
      </c>
      <c r="P435" s="8">
        <v>1</v>
      </c>
      <c r="BB435">
        <v>0.84535315985130111</v>
      </c>
      <c r="BC435">
        <v>0.96818181818181814</v>
      </c>
    </row>
    <row r="436" spans="1:55" x14ac:dyDescent="0.4">
      <c r="A436" s="8">
        <v>0</v>
      </c>
      <c r="B436" s="8">
        <v>38</v>
      </c>
      <c r="C436" s="9">
        <v>2</v>
      </c>
      <c r="D436" s="8">
        <v>1</v>
      </c>
      <c r="E436" s="8">
        <v>1</v>
      </c>
      <c r="F436" s="8">
        <v>0</v>
      </c>
      <c r="G436" s="8">
        <v>0</v>
      </c>
      <c r="H436" s="8">
        <v>0</v>
      </c>
      <c r="I436" s="8">
        <v>0</v>
      </c>
      <c r="J436" s="8">
        <v>300</v>
      </c>
      <c r="K436" s="8">
        <v>122</v>
      </c>
      <c r="L436" s="8">
        <v>84</v>
      </c>
      <c r="M436" s="8">
        <v>27.26</v>
      </c>
      <c r="N436" s="8">
        <v>96</v>
      </c>
      <c r="O436" s="8">
        <v>68</v>
      </c>
      <c r="P436" s="8">
        <v>0</v>
      </c>
      <c r="BB436">
        <v>0.84498141263940518</v>
      </c>
      <c r="BC436">
        <v>0.96818181818181814</v>
      </c>
    </row>
    <row r="437" spans="1:55" x14ac:dyDescent="0.4">
      <c r="A437" s="8">
        <v>1</v>
      </c>
      <c r="B437" s="8">
        <v>56</v>
      </c>
      <c r="C437" s="8">
        <v>1</v>
      </c>
      <c r="D437" s="8">
        <v>0</v>
      </c>
      <c r="E437" s="8">
        <v>0</v>
      </c>
      <c r="F437" s="8">
        <v>0</v>
      </c>
      <c r="G437" s="8">
        <v>0</v>
      </c>
      <c r="H437" s="8">
        <v>0</v>
      </c>
      <c r="I437" s="8">
        <v>0</v>
      </c>
      <c r="J437" s="8">
        <v>252</v>
      </c>
      <c r="K437" s="8">
        <v>107</v>
      </c>
      <c r="L437" s="8">
        <v>66</v>
      </c>
      <c r="M437" s="8">
        <v>25.11</v>
      </c>
      <c r="N437" s="8">
        <v>60</v>
      </c>
      <c r="O437" s="8">
        <v>72</v>
      </c>
      <c r="P437" s="8">
        <v>0</v>
      </c>
      <c r="BB437">
        <v>0.84498141263940518</v>
      </c>
      <c r="BC437">
        <v>0.96590909090909094</v>
      </c>
    </row>
    <row r="438" spans="1:55" x14ac:dyDescent="0.4">
      <c r="A438" s="8">
        <v>1</v>
      </c>
      <c r="B438" s="8">
        <v>46</v>
      </c>
      <c r="C438" s="8">
        <v>2</v>
      </c>
      <c r="D438" s="8">
        <v>1</v>
      </c>
      <c r="E438" s="8">
        <v>20</v>
      </c>
      <c r="F438" s="8">
        <v>0</v>
      </c>
      <c r="G438" s="8">
        <v>0</v>
      </c>
      <c r="H438" s="8">
        <v>0</v>
      </c>
      <c r="I438" s="8">
        <v>0</v>
      </c>
      <c r="J438" s="8">
        <v>235</v>
      </c>
      <c r="K438" s="8">
        <v>150</v>
      </c>
      <c r="L438" s="8">
        <v>96.5</v>
      </c>
      <c r="M438" s="8">
        <v>27.22</v>
      </c>
      <c r="N438" s="8">
        <v>94</v>
      </c>
      <c r="O438" s="8">
        <v>78</v>
      </c>
      <c r="P438" s="8">
        <v>0</v>
      </c>
      <c r="BB438">
        <v>0.84460966542750926</v>
      </c>
      <c r="BC438">
        <v>0.96590909090909094</v>
      </c>
    </row>
    <row r="439" spans="1:55" x14ac:dyDescent="0.4">
      <c r="A439" s="8">
        <v>1</v>
      </c>
      <c r="B439" s="8">
        <v>53</v>
      </c>
      <c r="C439" s="8">
        <v>3</v>
      </c>
      <c r="D439" s="8">
        <v>1</v>
      </c>
      <c r="E439" s="8">
        <v>15</v>
      </c>
      <c r="F439" s="8">
        <v>0</v>
      </c>
      <c r="G439" s="8">
        <v>1</v>
      </c>
      <c r="H439" s="8">
        <v>0</v>
      </c>
      <c r="I439" s="8">
        <v>0</v>
      </c>
      <c r="J439" s="8">
        <v>161</v>
      </c>
      <c r="K439" s="8">
        <v>116</v>
      </c>
      <c r="L439" s="8">
        <v>74.5</v>
      </c>
      <c r="M439" s="8">
        <v>19.82</v>
      </c>
      <c r="N439" s="8">
        <v>80</v>
      </c>
      <c r="O439" s="8">
        <v>90</v>
      </c>
      <c r="P439" s="8">
        <v>0</v>
      </c>
      <c r="BB439">
        <v>0.84423791821561334</v>
      </c>
      <c r="BC439">
        <v>0.96590909090909094</v>
      </c>
    </row>
    <row r="440" spans="1:55" x14ac:dyDescent="0.4">
      <c r="A440" s="8">
        <v>1</v>
      </c>
      <c r="B440" s="8">
        <v>49</v>
      </c>
      <c r="C440" s="8">
        <v>1</v>
      </c>
      <c r="D440" s="8">
        <v>0</v>
      </c>
      <c r="E440" s="8">
        <v>0</v>
      </c>
      <c r="F440" s="8">
        <v>0</v>
      </c>
      <c r="G440" s="8">
        <v>0</v>
      </c>
      <c r="H440" s="8">
        <v>0</v>
      </c>
      <c r="I440" s="8">
        <v>0</v>
      </c>
      <c r="J440" s="8">
        <v>168</v>
      </c>
      <c r="K440" s="8">
        <v>127</v>
      </c>
      <c r="L440" s="8">
        <v>74</v>
      </c>
      <c r="M440" s="8">
        <v>27.38</v>
      </c>
      <c r="N440" s="8">
        <v>63</v>
      </c>
      <c r="O440" s="8">
        <v>85</v>
      </c>
      <c r="P440" s="8">
        <v>0</v>
      </c>
      <c r="BB440">
        <v>0.84386617100371752</v>
      </c>
      <c r="BC440">
        <v>0.96590909090909094</v>
      </c>
    </row>
    <row r="441" spans="1:55" x14ac:dyDescent="0.4">
      <c r="A441" s="8">
        <v>0</v>
      </c>
      <c r="B441" s="8">
        <v>46</v>
      </c>
      <c r="C441" s="8">
        <v>3</v>
      </c>
      <c r="D441" s="8">
        <v>1</v>
      </c>
      <c r="E441" s="8">
        <v>15</v>
      </c>
      <c r="F441" s="8">
        <v>0</v>
      </c>
      <c r="G441" s="8">
        <v>0</v>
      </c>
      <c r="H441" s="8">
        <v>0</v>
      </c>
      <c r="I441" s="8">
        <v>0</v>
      </c>
      <c r="J441" s="8">
        <v>247</v>
      </c>
      <c r="K441" s="8">
        <v>125</v>
      </c>
      <c r="L441" s="8">
        <v>80</v>
      </c>
      <c r="M441" s="8">
        <v>21.51</v>
      </c>
      <c r="N441" s="8">
        <v>60</v>
      </c>
      <c r="O441" s="8">
        <v>80</v>
      </c>
      <c r="P441" s="8">
        <v>0</v>
      </c>
      <c r="BB441">
        <v>0.8434944237918216</v>
      </c>
      <c r="BC441">
        <v>0.96590909090909094</v>
      </c>
    </row>
    <row r="442" spans="1:55" x14ac:dyDescent="0.4">
      <c r="A442" s="8">
        <v>0</v>
      </c>
      <c r="B442" s="8">
        <v>37</v>
      </c>
      <c r="C442" s="8">
        <v>2</v>
      </c>
      <c r="D442" s="8">
        <v>1</v>
      </c>
      <c r="E442" s="8">
        <v>20</v>
      </c>
      <c r="F442" s="8">
        <v>0</v>
      </c>
      <c r="G442" s="8">
        <v>0</v>
      </c>
      <c r="H442" s="8">
        <v>0</v>
      </c>
      <c r="I442" s="8">
        <v>0</v>
      </c>
      <c r="J442" s="8">
        <v>250</v>
      </c>
      <c r="K442" s="8">
        <v>138</v>
      </c>
      <c r="L442" s="8">
        <v>90</v>
      </c>
      <c r="M442" s="8">
        <v>19.559999999999999</v>
      </c>
      <c r="N442" s="8">
        <v>96</v>
      </c>
      <c r="O442" s="8">
        <v>74</v>
      </c>
      <c r="P442" s="8">
        <v>0</v>
      </c>
      <c r="BB442">
        <v>0.84312267657992568</v>
      </c>
      <c r="BC442">
        <v>0.96590909090909094</v>
      </c>
    </row>
    <row r="443" spans="1:55" x14ac:dyDescent="0.4">
      <c r="A443" s="8">
        <v>1</v>
      </c>
      <c r="B443" s="8">
        <v>50</v>
      </c>
      <c r="C443" s="8">
        <v>1</v>
      </c>
      <c r="D443" s="8">
        <v>0</v>
      </c>
      <c r="E443" s="8">
        <v>0</v>
      </c>
      <c r="F443" s="8">
        <v>0</v>
      </c>
      <c r="G443" s="8">
        <v>0</v>
      </c>
      <c r="H443" s="8">
        <v>1</v>
      </c>
      <c r="I443" s="8">
        <v>0</v>
      </c>
      <c r="J443" s="8">
        <v>219</v>
      </c>
      <c r="K443" s="8">
        <v>145</v>
      </c>
      <c r="L443" s="8">
        <v>100</v>
      </c>
      <c r="M443" s="8">
        <v>26.26</v>
      </c>
      <c r="N443" s="8">
        <v>78</v>
      </c>
      <c r="O443" s="8">
        <v>108</v>
      </c>
      <c r="P443" s="8">
        <v>0</v>
      </c>
      <c r="BB443">
        <v>0.84275092936802976</v>
      </c>
      <c r="BC443">
        <v>0.96590909090909094</v>
      </c>
    </row>
    <row r="444" spans="1:55" x14ac:dyDescent="0.4">
      <c r="A444" s="8">
        <v>0</v>
      </c>
      <c r="B444" s="8">
        <v>51</v>
      </c>
      <c r="C444" s="8">
        <v>4</v>
      </c>
      <c r="D444" s="8">
        <v>1</v>
      </c>
      <c r="E444" s="8">
        <v>9</v>
      </c>
      <c r="F444" s="8">
        <v>0</v>
      </c>
      <c r="G444" s="8">
        <v>0</v>
      </c>
      <c r="H444" s="8">
        <v>1</v>
      </c>
      <c r="I444" s="8">
        <v>0</v>
      </c>
      <c r="J444" s="8">
        <v>320</v>
      </c>
      <c r="K444" s="8">
        <v>145</v>
      </c>
      <c r="L444" s="8">
        <v>85</v>
      </c>
      <c r="M444" s="8">
        <v>24.03</v>
      </c>
      <c r="N444" s="8">
        <v>75</v>
      </c>
      <c r="O444" s="8">
        <v>98</v>
      </c>
      <c r="P444" s="8">
        <v>0</v>
      </c>
      <c r="BB444">
        <v>0.84237918215613383</v>
      </c>
      <c r="BC444">
        <v>0.96590909090909094</v>
      </c>
    </row>
    <row r="445" spans="1:55" x14ac:dyDescent="0.4">
      <c r="A445" s="8">
        <v>1</v>
      </c>
      <c r="B445" s="8">
        <v>44</v>
      </c>
      <c r="C445" s="8">
        <v>2</v>
      </c>
      <c r="D445" s="8">
        <v>1</v>
      </c>
      <c r="E445" s="8">
        <v>20</v>
      </c>
      <c r="F445" s="8">
        <v>0</v>
      </c>
      <c r="G445" s="8">
        <v>0</v>
      </c>
      <c r="H445" s="8">
        <v>1</v>
      </c>
      <c r="I445" s="8">
        <v>0</v>
      </c>
      <c r="J445" s="8">
        <v>319</v>
      </c>
      <c r="K445" s="8">
        <v>158</v>
      </c>
      <c r="L445" s="8">
        <v>90</v>
      </c>
      <c r="M445" s="8">
        <v>29.15</v>
      </c>
      <c r="N445" s="8">
        <v>89</v>
      </c>
      <c r="O445" s="8">
        <v>100</v>
      </c>
      <c r="P445" s="8">
        <v>1</v>
      </c>
      <c r="BB445">
        <v>0.84200743494423791</v>
      </c>
      <c r="BC445">
        <v>0.96590909090909094</v>
      </c>
    </row>
    <row r="446" spans="1:55" x14ac:dyDescent="0.4">
      <c r="A446" s="8">
        <v>1</v>
      </c>
      <c r="B446" s="8">
        <v>37</v>
      </c>
      <c r="C446" s="8">
        <v>2</v>
      </c>
      <c r="D446" s="8">
        <v>0</v>
      </c>
      <c r="E446" s="8">
        <v>0</v>
      </c>
      <c r="F446" s="8">
        <v>0</v>
      </c>
      <c r="G446" s="8">
        <v>0</v>
      </c>
      <c r="H446" s="8">
        <v>0</v>
      </c>
      <c r="I446" s="8">
        <v>0</v>
      </c>
      <c r="J446" s="8">
        <v>176</v>
      </c>
      <c r="K446" s="8">
        <v>125</v>
      </c>
      <c r="L446" s="8">
        <v>80</v>
      </c>
      <c r="M446" s="8">
        <v>26.75</v>
      </c>
      <c r="N446" s="8">
        <v>72</v>
      </c>
      <c r="O446" s="8">
        <v>65</v>
      </c>
      <c r="P446" s="8">
        <v>0</v>
      </c>
      <c r="BB446">
        <v>0.84163568773234199</v>
      </c>
      <c r="BC446">
        <v>0.96590909090909094</v>
      </c>
    </row>
    <row r="447" spans="1:55" x14ac:dyDescent="0.4">
      <c r="A447" s="8">
        <v>0</v>
      </c>
      <c r="B447" s="8">
        <v>62</v>
      </c>
      <c r="C447" s="8">
        <v>1</v>
      </c>
      <c r="D447" s="8">
        <v>0</v>
      </c>
      <c r="E447" s="8">
        <v>0</v>
      </c>
      <c r="F447" s="8">
        <v>0</v>
      </c>
      <c r="G447" s="8">
        <v>0</v>
      </c>
      <c r="H447" s="8">
        <v>0</v>
      </c>
      <c r="I447" s="8">
        <v>0</v>
      </c>
      <c r="J447" s="8">
        <v>239</v>
      </c>
      <c r="K447" s="8">
        <v>126</v>
      </c>
      <c r="L447" s="8">
        <v>81</v>
      </c>
      <c r="M447" s="8">
        <v>29.35</v>
      </c>
      <c r="N447" s="8">
        <v>95</v>
      </c>
      <c r="O447" s="8">
        <v>70</v>
      </c>
      <c r="P447" s="8">
        <v>0</v>
      </c>
      <c r="BB447">
        <v>0.84126394052044606</v>
      </c>
      <c r="BC447">
        <v>0.96590909090909094</v>
      </c>
    </row>
    <row r="448" spans="1:55" x14ac:dyDescent="0.4">
      <c r="A448" s="8">
        <v>1</v>
      </c>
      <c r="B448" s="8">
        <v>54</v>
      </c>
      <c r="C448" s="8">
        <v>2</v>
      </c>
      <c r="D448" s="8">
        <v>1</v>
      </c>
      <c r="E448" s="8">
        <v>40</v>
      </c>
      <c r="F448" s="8">
        <v>0</v>
      </c>
      <c r="G448" s="8">
        <v>0</v>
      </c>
      <c r="H448" s="8">
        <v>0</v>
      </c>
      <c r="I448" s="8">
        <v>0</v>
      </c>
      <c r="J448" s="8">
        <v>230</v>
      </c>
      <c r="K448" s="8">
        <v>145</v>
      </c>
      <c r="L448" s="8">
        <v>90</v>
      </c>
      <c r="M448" s="8">
        <v>25.72</v>
      </c>
      <c r="N448" s="8">
        <v>75</v>
      </c>
      <c r="O448" s="8">
        <v>85</v>
      </c>
      <c r="P448" s="8">
        <v>1</v>
      </c>
      <c r="BB448">
        <v>0.84089219330855014</v>
      </c>
      <c r="BC448">
        <v>0.96590909090909094</v>
      </c>
    </row>
    <row r="449" spans="1:55" x14ac:dyDescent="0.4">
      <c r="A449" s="8">
        <v>0</v>
      </c>
      <c r="B449" s="8">
        <v>39</v>
      </c>
      <c r="C449" s="8">
        <v>2</v>
      </c>
      <c r="D449" s="8">
        <v>0</v>
      </c>
      <c r="E449" s="8">
        <v>0</v>
      </c>
      <c r="F449" s="8">
        <v>0</v>
      </c>
      <c r="G449" s="8">
        <v>0</v>
      </c>
      <c r="H449" s="8">
        <v>0</v>
      </c>
      <c r="I449" s="8">
        <v>0</v>
      </c>
      <c r="J449" s="8">
        <v>190</v>
      </c>
      <c r="K449" s="8">
        <v>120</v>
      </c>
      <c r="L449" s="8">
        <v>80</v>
      </c>
      <c r="M449" s="8">
        <v>27.16</v>
      </c>
      <c r="N449" s="8">
        <v>70</v>
      </c>
      <c r="O449" s="8">
        <v>85</v>
      </c>
      <c r="P449" s="8">
        <v>0</v>
      </c>
      <c r="BB449">
        <v>0.84052044609665433</v>
      </c>
      <c r="BC449">
        <v>0.96590909090909094</v>
      </c>
    </row>
    <row r="450" spans="1:55" x14ac:dyDescent="0.4">
      <c r="A450" s="8">
        <v>0</v>
      </c>
      <c r="B450" s="8">
        <v>47</v>
      </c>
      <c r="C450" s="8">
        <v>3</v>
      </c>
      <c r="D450" s="8">
        <v>1</v>
      </c>
      <c r="E450" s="8">
        <v>5</v>
      </c>
      <c r="F450" s="8">
        <v>0</v>
      </c>
      <c r="G450" s="8">
        <v>0</v>
      </c>
      <c r="H450" s="8">
        <v>0</v>
      </c>
      <c r="I450" s="8">
        <v>0</v>
      </c>
      <c r="J450" s="8">
        <v>196</v>
      </c>
      <c r="K450" s="8">
        <v>134</v>
      </c>
      <c r="L450" s="8">
        <v>86</v>
      </c>
      <c r="M450" s="8">
        <v>26.2</v>
      </c>
      <c r="N450" s="8">
        <v>71</v>
      </c>
      <c r="O450" s="10">
        <v>82</v>
      </c>
      <c r="P450" s="8">
        <v>0</v>
      </c>
      <c r="BB450">
        <v>0.8401486988847584</v>
      </c>
      <c r="BC450">
        <v>0.96590909090909094</v>
      </c>
    </row>
    <row r="451" spans="1:55" x14ac:dyDescent="0.4">
      <c r="A451" s="8">
        <v>0</v>
      </c>
      <c r="B451" s="8">
        <v>44</v>
      </c>
      <c r="C451" s="8">
        <v>1</v>
      </c>
      <c r="D451" s="8">
        <v>1</v>
      </c>
      <c r="E451" s="8">
        <v>5</v>
      </c>
      <c r="F451" s="8">
        <v>0</v>
      </c>
      <c r="G451" s="8">
        <v>0</v>
      </c>
      <c r="H451" s="8">
        <v>1</v>
      </c>
      <c r="I451" s="8">
        <v>0</v>
      </c>
      <c r="J451" s="8">
        <v>181</v>
      </c>
      <c r="K451" s="8">
        <v>150</v>
      </c>
      <c r="L451" s="8">
        <v>101</v>
      </c>
      <c r="M451" s="8">
        <v>23.74</v>
      </c>
      <c r="N451" s="8">
        <v>95</v>
      </c>
      <c r="O451" s="8">
        <v>86</v>
      </c>
      <c r="P451" s="8">
        <v>0</v>
      </c>
      <c r="BB451">
        <v>0.83977695167286248</v>
      </c>
      <c r="BC451">
        <v>0.96590909090909094</v>
      </c>
    </row>
    <row r="452" spans="1:55" x14ac:dyDescent="0.4">
      <c r="A452" s="8">
        <v>0</v>
      </c>
      <c r="B452" s="8">
        <v>51</v>
      </c>
      <c r="C452" s="8">
        <v>2</v>
      </c>
      <c r="D452" s="8">
        <v>0</v>
      </c>
      <c r="E452" s="8">
        <v>0</v>
      </c>
      <c r="F452" s="8">
        <v>0</v>
      </c>
      <c r="G452" s="8">
        <v>0</v>
      </c>
      <c r="H452" s="8">
        <v>0</v>
      </c>
      <c r="I452" s="8">
        <v>0</v>
      </c>
      <c r="J452" s="8">
        <v>220</v>
      </c>
      <c r="K452" s="8">
        <v>98</v>
      </c>
      <c r="L452" s="8">
        <v>64.5</v>
      </c>
      <c r="M452" s="8">
        <v>21.14</v>
      </c>
      <c r="N452" s="8">
        <v>80</v>
      </c>
      <c r="O452" s="8">
        <v>79</v>
      </c>
      <c r="P452" s="8">
        <v>0</v>
      </c>
      <c r="BB452">
        <v>0.83940520446096656</v>
      </c>
      <c r="BC452">
        <v>0.96590909090909094</v>
      </c>
    </row>
    <row r="453" spans="1:55" x14ac:dyDescent="0.4">
      <c r="A453" s="8">
        <v>0</v>
      </c>
      <c r="B453" s="8">
        <v>41</v>
      </c>
      <c r="C453" s="8">
        <v>2</v>
      </c>
      <c r="D453" s="8">
        <v>1</v>
      </c>
      <c r="E453" s="8">
        <v>5</v>
      </c>
      <c r="F453" s="8">
        <v>0</v>
      </c>
      <c r="G453" s="8">
        <v>0</v>
      </c>
      <c r="H453" s="8">
        <v>0</v>
      </c>
      <c r="I453" s="8">
        <v>0</v>
      </c>
      <c r="J453" s="8">
        <v>220</v>
      </c>
      <c r="K453" s="8">
        <v>108.5</v>
      </c>
      <c r="L453" s="8">
        <v>80</v>
      </c>
      <c r="M453" s="8">
        <v>20.18</v>
      </c>
      <c r="N453" s="8">
        <v>94</v>
      </c>
      <c r="O453" s="10">
        <v>82</v>
      </c>
      <c r="P453" s="8">
        <v>0</v>
      </c>
      <c r="BB453">
        <v>0.83903345724907064</v>
      </c>
      <c r="BC453">
        <v>0.96590909090909094</v>
      </c>
    </row>
    <row r="454" spans="1:55" x14ac:dyDescent="0.4">
      <c r="A454" s="8">
        <v>1</v>
      </c>
      <c r="B454" s="8">
        <v>63</v>
      </c>
      <c r="C454" s="8">
        <v>4</v>
      </c>
      <c r="D454" s="8">
        <v>0</v>
      </c>
      <c r="E454" s="8">
        <v>0</v>
      </c>
      <c r="F454" s="8">
        <v>0</v>
      </c>
      <c r="G454" s="8">
        <v>0</v>
      </c>
      <c r="H454" s="8">
        <v>0</v>
      </c>
      <c r="I454" s="8">
        <v>0</v>
      </c>
      <c r="J454" s="8">
        <v>207</v>
      </c>
      <c r="K454" s="8">
        <v>130</v>
      </c>
      <c r="L454" s="8">
        <v>72</v>
      </c>
      <c r="M454" s="8">
        <v>26.76</v>
      </c>
      <c r="N454" s="8">
        <v>68</v>
      </c>
      <c r="O454" s="8">
        <v>81</v>
      </c>
      <c r="P454" s="8">
        <v>0</v>
      </c>
      <c r="BB454">
        <v>0.83866171003717471</v>
      </c>
      <c r="BC454">
        <v>0.96590909090909094</v>
      </c>
    </row>
    <row r="455" spans="1:55" x14ac:dyDescent="0.4">
      <c r="A455" s="8">
        <v>0</v>
      </c>
      <c r="B455" s="8">
        <v>46</v>
      </c>
      <c r="C455" s="8">
        <v>3</v>
      </c>
      <c r="D455" s="8">
        <v>1</v>
      </c>
      <c r="E455" s="8">
        <v>10</v>
      </c>
      <c r="F455" s="8">
        <v>0</v>
      </c>
      <c r="G455" s="8">
        <v>0</v>
      </c>
      <c r="H455" s="8">
        <v>0</v>
      </c>
      <c r="I455" s="8">
        <v>0</v>
      </c>
      <c r="J455" s="8">
        <v>269</v>
      </c>
      <c r="K455" s="8">
        <v>134</v>
      </c>
      <c r="L455" s="8">
        <v>78</v>
      </c>
      <c r="M455" s="8">
        <v>26.8</v>
      </c>
      <c r="N455" s="8">
        <v>105</v>
      </c>
      <c r="O455" s="8">
        <v>104</v>
      </c>
      <c r="P455" s="8">
        <v>0</v>
      </c>
      <c r="BB455">
        <v>0.83828996282527879</v>
      </c>
      <c r="BC455">
        <v>0.96590909090909094</v>
      </c>
    </row>
    <row r="456" spans="1:55" x14ac:dyDescent="0.4">
      <c r="A456" s="8">
        <v>1</v>
      </c>
      <c r="B456" s="8">
        <v>56</v>
      </c>
      <c r="C456" s="8">
        <v>3</v>
      </c>
      <c r="D456" s="8">
        <v>1</v>
      </c>
      <c r="E456" s="8">
        <v>20</v>
      </c>
      <c r="F456" s="8">
        <v>0</v>
      </c>
      <c r="G456" s="8">
        <v>0</v>
      </c>
      <c r="H456" s="8">
        <v>0</v>
      </c>
      <c r="I456" s="8">
        <v>0</v>
      </c>
      <c r="J456" s="8">
        <v>340</v>
      </c>
      <c r="K456" s="8">
        <v>134</v>
      </c>
      <c r="L456" s="8">
        <v>89.5</v>
      </c>
      <c r="M456" s="8">
        <v>21.91</v>
      </c>
      <c r="N456" s="8">
        <v>50</v>
      </c>
      <c r="O456" s="8">
        <v>72</v>
      </c>
      <c r="P456" s="8">
        <v>1</v>
      </c>
      <c r="BB456">
        <v>0.83828996282527879</v>
      </c>
      <c r="BC456">
        <v>0.96363636363636362</v>
      </c>
    </row>
    <row r="457" spans="1:55" x14ac:dyDescent="0.4">
      <c r="A457" s="8">
        <v>1</v>
      </c>
      <c r="B457" s="8">
        <v>44</v>
      </c>
      <c r="C457" s="8">
        <v>1</v>
      </c>
      <c r="D457" s="8">
        <v>1</v>
      </c>
      <c r="E457" s="8">
        <v>20</v>
      </c>
      <c r="F457" s="8">
        <v>0</v>
      </c>
      <c r="G457" s="8">
        <v>0</v>
      </c>
      <c r="H457" s="8">
        <v>0</v>
      </c>
      <c r="I457" s="8">
        <v>0</v>
      </c>
      <c r="J457" s="8">
        <v>277</v>
      </c>
      <c r="K457" s="8">
        <v>114</v>
      </c>
      <c r="L457" s="8">
        <v>81</v>
      </c>
      <c r="M457" s="8">
        <v>27.51</v>
      </c>
      <c r="N457" s="8">
        <v>62</v>
      </c>
      <c r="O457" s="8">
        <v>76</v>
      </c>
      <c r="P457" s="8">
        <v>0</v>
      </c>
      <c r="BB457">
        <v>0.83791821561338287</v>
      </c>
      <c r="BC457">
        <v>0.96363636363636362</v>
      </c>
    </row>
    <row r="458" spans="1:55" x14ac:dyDescent="0.4">
      <c r="A458" s="8">
        <v>1</v>
      </c>
      <c r="B458" s="8">
        <v>51</v>
      </c>
      <c r="C458" s="8">
        <v>2</v>
      </c>
      <c r="D458" s="8">
        <v>1</v>
      </c>
      <c r="E458" s="8">
        <v>13</v>
      </c>
      <c r="F458" s="8">
        <v>0</v>
      </c>
      <c r="G458" s="8">
        <v>0</v>
      </c>
      <c r="H458" s="8">
        <v>0</v>
      </c>
      <c r="I458" s="8">
        <v>0</v>
      </c>
      <c r="J458" s="8">
        <v>245</v>
      </c>
      <c r="K458" s="8">
        <v>137</v>
      </c>
      <c r="L458" s="8">
        <v>76</v>
      </c>
      <c r="M458" s="8">
        <v>22.26</v>
      </c>
      <c r="N458" s="8">
        <v>83</v>
      </c>
      <c r="O458" s="8">
        <v>73</v>
      </c>
      <c r="P458" s="8">
        <v>0</v>
      </c>
      <c r="BB458">
        <v>0.83754646840148694</v>
      </c>
      <c r="BC458">
        <v>0.96363636363636362</v>
      </c>
    </row>
    <row r="459" spans="1:55" x14ac:dyDescent="0.4">
      <c r="A459" s="8">
        <v>1</v>
      </c>
      <c r="B459" s="8">
        <v>45</v>
      </c>
      <c r="C459" s="8">
        <v>3</v>
      </c>
      <c r="D459" s="8">
        <v>1</v>
      </c>
      <c r="E459" s="8">
        <v>30</v>
      </c>
      <c r="F459" s="8">
        <v>0</v>
      </c>
      <c r="G459" s="8">
        <v>0</v>
      </c>
      <c r="H459" s="8">
        <v>1</v>
      </c>
      <c r="I459" s="8">
        <v>0</v>
      </c>
      <c r="J459" s="8">
        <v>233</v>
      </c>
      <c r="K459" s="8">
        <v>151</v>
      </c>
      <c r="L459" s="8">
        <v>95</v>
      </c>
      <c r="M459" s="8">
        <v>29.17</v>
      </c>
      <c r="N459" s="8">
        <v>78</v>
      </c>
      <c r="O459" s="8">
        <v>95</v>
      </c>
      <c r="P459" s="8">
        <v>0</v>
      </c>
      <c r="BB459">
        <v>0.83717472118959113</v>
      </c>
      <c r="BC459">
        <v>0.96363636363636362</v>
      </c>
    </row>
    <row r="460" spans="1:55" x14ac:dyDescent="0.4">
      <c r="A460" s="8">
        <v>1</v>
      </c>
      <c r="B460" s="8">
        <v>56</v>
      </c>
      <c r="C460" s="8">
        <v>4</v>
      </c>
      <c r="D460" s="8">
        <v>0</v>
      </c>
      <c r="E460" s="8">
        <v>0</v>
      </c>
      <c r="F460" s="8">
        <v>0</v>
      </c>
      <c r="G460" s="8">
        <v>0</v>
      </c>
      <c r="H460" s="8">
        <v>0</v>
      </c>
      <c r="I460" s="8">
        <v>0</v>
      </c>
      <c r="J460" s="8">
        <v>258</v>
      </c>
      <c r="K460" s="8">
        <v>111</v>
      </c>
      <c r="L460" s="8">
        <v>68.5</v>
      </c>
      <c r="M460" s="8">
        <v>24.04</v>
      </c>
      <c r="N460" s="8">
        <v>60</v>
      </c>
      <c r="O460" s="8">
        <v>70</v>
      </c>
      <c r="P460" s="8">
        <v>0</v>
      </c>
      <c r="BB460">
        <v>0.83680297397769521</v>
      </c>
      <c r="BC460">
        <v>0.96363636363636362</v>
      </c>
    </row>
    <row r="461" spans="1:55" x14ac:dyDescent="0.4">
      <c r="A461" s="8">
        <v>0</v>
      </c>
      <c r="B461" s="8">
        <v>60</v>
      </c>
      <c r="C461" s="9">
        <v>2</v>
      </c>
      <c r="D461" s="8">
        <v>0</v>
      </c>
      <c r="E461" s="8">
        <v>0</v>
      </c>
      <c r="F461" s="8">
        <v>0</v>
      </c>
      <c r="G461" s="8">
        <v>0</v>
      </c>
      <c r="H461" s="8">
        <v>0</v>
      </c>
      <c r="I461" s="8">
        <v>0</v>
      </c>
      <c r="J461" s="8">
        <v>215</v>
      </c>
      <c r="K461" s="8">
        <v>113</v>
      </c>
      <c r="L461" s="8">
        <v>71</v>
      </c>
      <c r="M461" s="8">
        <v>26.69</v>
      </c>
      <c r="N461" s="8">
        <v>77</v>
      </c>
      <c r="O461" s="10">
        <v>82</v>
      </c>
      <c r="P461" s="8">
        <v>0</v>
      </c>
      <c r="BB461">
        <v>0.83643122676579928</v>
      </c>
      <c r="BC461">
        <v>0.96363636363636362</v>
      </c>
    </row>
    <row r="462" spans="1:55" x14ac:dyDescent="0.4">
      <c r="A462" s="8">
        <v>0</v>
      </c>
      <c r="B462" s="8">
        <v>40</v>
      </c>
      <c r="C462" s="8">
        <v>3</v>
      </c>
      <c r="D462" s="8">
        <v>1</v>
      </c>
      <c r="E462" s="8">
        <v>10</v>
      </c>
      <c r="F462" s="8">
        <v>0</v>
      </c>
      <c r="G462" s="8">
        <v>0</v>
      </c>
      <c r="H462" s="8">
        <v>0</v>
      </c>
      <c r="I462" s="8">
        <v>0</v>
      </c>
      <c r="J462" s="8">
        <v>210</v>
      </c>
      <c r="K462" s="8">
        <v>103</v>
      </c>
      <c r="L462" s="8">
        <v>71</v>
      </c>
      <c r="M462" s="8">
        <v>24.4</v>
      </c>
      <c r="N462" s="8">
        <v>73</v>
      </c>
      <c r="O462" s="8">
        <v>68</v>
      </c>
      <c r="P462" s="8">
        <v>1</v>
      </c>
      <c r="BB462">
        <v>0.83605947955390336</v>
      </c>
      <c r="BC462">
        <v>0.96363636363636362</v>
      </c>
    </row>
    <row r="463" spans="1:55" x14ac:dyDescent="0.4">
      <c r="A463" s="8">
        <v>0</v>
      </c>
      <c r="B463" s="8">
        <v>52</v>
      </c>
      <c r="C463" s="8">
        <v>1</v>
      </c>
      <c r="D463" s="8">
        <v>0</v>
      </c>
      <c r="E463" s="8">
        <v>0</v>
      </c>
      <c r="F463" s="8">
        <v>0</v>
      </c>
      <c r="G463" s="8">
        <v>0</v>
      </c>
      <c r="H463" s="8">
        <v>0</v>
      </c>
      <c r="I463" s="8">
        <v>0</v>
      </c>
      <c r="J463" s="8">
        <v>248</v>
      </c>
      <c r="K463" s="8">
        <v>155</v>
      </c>
      <c r="L463" s="8">
        <v>93</v>
      </c>
      <c r="M463" s="8">
        <v>23.09</v>
      </c>
      <c r="N463" s="8">
        <v>75</v>
      </c>
      <c r="O463" s="8">
        <v>70</v>
      </c>
      <c r="P463" s="8">
        <v>0</v>
      </c>
      <c r="BB463">
        <v>0.83568773234200744</v>
      </c>
      <c r="BC463">
        <v>0.96363636363636362</v>
      </c>
    </row>
    <row r="464" spans="1:55" x14ac:dyDescent="0.4">
      <c r="A464" s="8">
        <v>0</v>
      </c>
      <c r="B464" s="8">
        <v>64</v>
      </c>
      <c r="C464" s="8">
        <v>1</v>
      </c>
      <c r="D464" s="8">
        <v>0</v>
      </c>
      <c r="E464" s="8">
        <v>0</v>
      </c>
      <c r="F464" s="8">
        <v>0</v>
      </c>
      <c r="G464" s="8">
        <v>0</v>
      </c>
      <c r="H464" s="8">
        <v>0</v>
      </c>
      <c r="I464" s="8">
        <v>0</v>
      </c>
      <c r="J464" s="8">
        <v>251</v>
      </c>
      <c r="K464" s="8">
        <v>132</v>
      </c>
      <c r="L464" s="8">
        <v>82</v>
      </c>
      <c r="M464" s="8">
        <v>28.87</v>
      </c>
      <c r="N464" s="8">
        <v>70</v>
      </c>
      <c r="O464" s="8">
        <v>82</v>
      </c>
      <c r="P464" s="8">
        <v>0</v>
      </c>
      <c r="BB464">
        <v>0.83531598513011152</v>
      </c>
      <c r="BC464">
        <v>0.96363636363636362</v>
      </c>
    </row>
    <row r="465" spans="1:55" x14ac:dyDescent="0.4">
      <c r="A465" s="8">
        <v>1</v>
      </c>
      <c r="B465" s="8">
        <v>38</v>
      </c>
      <c r="C465" s="9">
        <v>2</v>
      </c>
      <c r="D465" s="8">
        <v>1</v>
      </c>
      <c r="E465" s="8">
        <v>25</v>
      </c>
      <c r="F465" s="8">
        <v>0</v>
      </c>
      <c r="G465" s="8">
        <v>0</v>
      </c>
      <c r="H465" s="8">
        <v>1</v>
      </c>
      <c r="I465" s="8">
        <v>0</v>
      </c>
      <c r="J465" s="8">
        <v>210</v>
      </c>
      <c r="K465" s="8">
        <v>145.5</v>
      </c>
      <c r="L465" s="8">
        <v>87</v>
      </c>
      <c r="M465" s="8">
        <v>24.67</v>
      </c>
      <c r="N465" s="8">
        <v>72</v>
      </c>
      <c r="O465" s="8">
        <v>89</v>
      </c>
      <c r="P465" s="8">
        <v>0</v>
      </c>
      <c r="BB465">
        <v>0.83494423791821559</v>
      </c>
      <c r="BC465">
        <v>0.96363636363636362</v>
      </c>
    </row>
    <row r="466" spans="1:55" x14ac:dyDescent="0.4">
      <c r="A466" s="8">
        <v>0</v>
      </c>
      <c r="B466" s="8">
        <v>50</v>
      </c>
      <c r="C466" s="8">
        <v>3</v>
      </c>
      <c r="D466" s="8">
        <v>0</v>
      </c>
      <c r="E466" s="8">
        <v>0</v>
      </c>
      <c r="F466" s="8">
        <v>0</v>
      </c>
      <c r="G466" s="8">
        <v>0</v>
      </c>
      <c r="H466" s="8">
        <v>1</v>
      </c>
      <c r="I466" s="8">
        <v>0</v>
      </c>
      <c r="J466" s="8">
        <v>258</v>
      </c>
      <c r="K466" s="8">
        <v>144</v>
      </c>
      <c r="L466" s="8">
        <v>88</v>
      </c>
      <c r="M466" s="8">
        <v>24.19</v>
      </c>
      <c r="N466" s="8">
        <v>100</v>
      </c>
      <c r="O466" s="8">
        <v>83</v>
      </c>
      <c r="P466" s="8">
        <v>0</v>
      </c>
      <c r="BB466">
        <v>0.83457249070631967</v>
      </c>
      <c r="BC466">
        <v>0.96363636363636362</v>
      </c>
    </row>
    <row r="467" spans="1:55" x14ac:dyDescent="0.4">
      <c r="A467" s="8">
        <v>0</v>
      </c>
      <c r="B467" s="8">
        <v>41</v>
      </c>
      <c r="C467" s="8">
        <v>3</v>
      </c>
      <c r="D467" s="8">
        <v>1</v>
      </c>
      <c r="E467" s="8">
        <v>11</v>
      </c>
      <c r="F467" s="8">
        <v>0</v>
      </c>
      <c r="G467" s="8">
        <v>0</v>
      </c>
      <c r="H467" s="8">
        <v>0</v>
      </c>
      <c r="I467" s="8">
        <v>0</v>
      </c>
      <c r="J467" s="8">
        <v>201</v>
      </c>
      <c r="K467" s="8">
        <v>108</v>
      </c>
      <c r="L467" s="8">
        <v>71</v>
      </c>
      <c r="M467" s="8">
        <v>20.47</v>
      </c>
      <c r="N467" s="8">
        <v>76</v>
      </c>
      <c r="O467" s="8">
        <v>75</v>
      </c>
      <c r="P467" s="8">
        <v>0</v>
      </c>
      <c r="BB467">
        <v>0.83420074349442375</v>
      </c>
      <c r="BC467">
        <v>0.96363636363636362</v>
      </c>
    </row>
    <row r="468" spans="1:55" x14ac:dyDescent="0.4">
      <c r="A468" s="8">
        <v>1</v>
      </c>
      <c r="B468" s="8">
        <v>57</v>
      </c>
      <c r="C468" s="8">
        <v>4</v>
      </c>
      <c r="D468" s="8">
        <v>0</v>
      </c>
      <c r="E468" s="8">
        <v>0</v>
      </c>
      <c r="F468" s="8">
        <v>0</v>
      </c>
      <c r="G468" s="8">
        <v>0</v>
      </c>
      <c r="H468" s="8">
        <v>1</v>
      </c>
      <c r="I468" s="8">
        <v>0</v>
      </c>
      <c r="J468" s="8">
        <v>303</v>
      </c>
      <c r="K468" s="8">
        <v>160.5</v>
      </c>
      <c r="L468" s="8">
        <v>98.5</v>
      </c>
      <c r="M468" s="8">
        <v>25.84</v>
      </c>
      <c r="N468" s="8">
        <v>81</v>
      </c>
      <c r="O468" s="8">
        <v>100</v>
      </c>
      <c r="P468" s="8">
        <v>0</v>
      </c>
      <c r="BB468">
        <v>0.83382899628252793</v>
      </c>
      <c r="BC468">
        <v>0.96363636363636362</v>
      </c>
    </row>
    <row r="469" spans="1:55" x14ac:dyDescent="0.4">
      <c r="A469" s="8">
        <v>0</v>
      </c>
      <c r="B469" s="8">
        <v>51</v>
      </c>
      <c r="C469" s="8">
        <v>3</v>
      </c>
      <c r="D469" s="8">
        <v>1</v>
      </c>
      <c r="E469" s="8">
        <v>5</v>
      </c>
      <c r="F469" s="8">
        <v>0</v>
      </c>
      <c r="G469" s="8">
        <v>0</v>
      </c>
      <c r="H469" s="8">
        <v>0</v>
      </c>
      <c r="I469" s="8">
        <v>0</v>
      </c>
      <c r="J469" s="8">
        <v>248</v>
      </c>
      <c r="K469" s="8">
        <v>139</v>
      </c>
      <c r="L469" s="8">
        <v>81</v>
      </c>
      <c r="M469" s="8">
        <v>31.16</v>
      </c>
      <c r="N469" s="8">
        <v>68</v>
      </c>
      <c r="O469" s="8">
        <v>95</v>
      </c>
      <c r="P469" s="8">
        <v>0</v>
      </c>
      <c r="BB469">
        <v>0.83345724907063201</v>
      </c>
      <c r="BC469">
        <v>0.96363636363636362</v>
      </c>
    </row>
    <row r="470" spans="1:55" x14ac:dyDescent="0.4">
      <c r="A470" s="8">
        <v>0</v>
      </c>
      <c r="B470" s="8">
        <v>50</v>
      </c>
      <c r="C470" s="8">
        <v>1</v>
      </c>
      <c r="D470" s="8">
        <v>0</v>
      </c>
      <c r="E470" s="8">
        <v>0</v>
      </c>
      <c r="F470" s="8">
        <v>0</v>
      </c>
      <c r="G470" s="8">
        <v>0</v>
      </c>
      <c r="H470" s="8">
        <v>0</v>
      </c>
      <c r="I470" s="8">
        <v>0</v>
      </c>
      <c r="J470" s="8">
        <v>296</v>
      </c>
      <c r="K470" s="8">
        <v>134.5</v>
      </c>
      <c r="L470" s="8">
        <v>89</v>
      </c>
      <c r="M470" s="8">
        <v>24.91</v>
      </c>
      <c r="N470" s="8">
        <v>63</v>
      </c>
      <c r="O470" s="8">
        <v>76</v>
      </c>
      <c r="P470" s="8">
        <v>0</v>
      </c>
      <c r="BB470">
        <v>0.83308550185873609</v>
      </c>
      <c r="BC470">
        <v>0.96363636363636362</v>
      </c>
    </row>
    <row r="471" spans="1:55" x14ac:dyDescent="0.4">
      <c r="A471" s="8">
        <v>0</v>
      </c>
      <c r="B471" s="8">
        <v>46</v>
      </c>
      <c r="C471" s="8">
        <v>3</v>
      </c>
      <c r="D471" s="8">
        <v>1</v>
      </c>
      <c r="E471" s="8">
        <v>20</v>
      </c>
      <c r="F471" s="8">
        <v>0</v>
      </c>
      <c r="G471" s="8">
        <v>0</v>
      </c>
      <c r="H471" s="8">
        <v>0</v>
      </c>
      <c r="I471" s="8">
        <v>0</v>
      </c>
      <c r="J471" s="8">
        <v>218</v>
      </c>
      <c r="K471" s="8">
        <v>115.5</v>
      </c>
      <c r="L471" s="8">
        <v>62</v>
      </c>
      <c r="M471" s="8">
        <v>23.48</v>
      </c>
      <c r="N471" s="8">
        <v>65</v>
      </c>
      <c r="O471" s="8">
        <v>77</v>
      </c>
      <c r="P471" s="8">
        <v>0</v>
      </c>
      <c r="BB471">
        <v>0.83271375464684017</v>
      </c>
      <c r="BC471">
        <v>0.96363636363636362</v>
      </c>
    </row>
    <row r="472" spans="1:55" x14ac:dyDescent="0.4">
      <c r="A472" s="8">
        <v>0</v>
      </c>
      <c r="B472" s="8">
        <v>53</v>
      </c>
      <c r="C472" s="8">
        <v>2</v>
      </c>
      <c r="D472" s="8">
        <v>0</v>
      </c>
      <c r="E472" s="8">
        <v>0</v>
      </c>
      <c r="F472" s="8">
        <v>0</v>
      </c>
      <c r="G472" s="8">
        <v>0</v>
      </c>
      <c r="H472" s="8">
        <v>0</v>
      </c>
      <c r="I472" s="8">
        <v>0</v>
      </c>
      <c r="J472" s="8">
        <v>235</v>
      </c>
      <c r="K472" s="8">
        <v>132</v>
      </c>
      <c r="L472" s="8">
        <v>84</v>
      </c>
      <c r="M472" s="8">
        <v>30.1</v>
      </c>
      <c r="N472" s="8">
        <v>80</v>
      </c>
      <c r="O472" s="8">
        <v>63</v>
      </c>
      <c r="P472" s="8">
        <v>0</v>
      </c>
      <c r="BB472">
        <v>0.83234200743494424</v>
      </c>
      <c r="BC472">
        <v>0.96363636363636362</v>
      </c>
    </row>
    <row r="473" spans="1:55" x14ac:dyDescent="0.4">
      <c r="A473" s="8">
        <v>0</v>
      </c>
      <c r="B473" s="8">
        <v>54</v>
      </c>
      <c r="C473" s="8">
        <v>1</v>
      </c>
      <c r="D473" s="8">
        <v>0</v>
      </c>
      <c r="E473" s="8">
        <v>0</v>
      </c>
      <c r="F473" s="8">
        <v>0</v>
      </c>
      <c r="G473" s="8">
        <v>0</v>
      </c>
      <c r="H473" s="8">
        <v>1</v>
      </c>
      <c r="I473" s="8">
        <v>0</v>
      </c>
      <c r="J473" s="8">
        <v>255</v>
      </c>
      <c r="K473" s="8">
        <v>132.5</v>
      </c>
      <c r="L473" s="8">
        <v>81</v>
      </c>
      <c r="M473" s="8">
        <v>26.77</v>
      </c>
      <c r="N473" s="8">
        <v>82</v>
      </c>
      <c r="O473" s="10">
        <v>82</v>
      </c>
      <c r="P473" s="8">
        <v>0</v>
      </c>
      <c r="BB473">
        <v>0.83197026022304832</v>
      </c>
      <c r="BC473">
        <v>0.96363636363636362</v>
      </c>
    </row>
    <row r="474" spans="1:55" x14ac:dyDescent="0.4">
      <c r="A474" s="8">
        <v>0</v>
      </c>
      <c r="B474" s="8">
        <v>65</v>
      </c>
      <c r="C474" s="8">
        <v>2</v>
      </c>
      <c r="D474" s="8">
        <v>0</v>
      </c>
      <c r="E474" s="8">
        <v>0</v>
      </c>
      <c r="F474" s="8">
        <v>0</v>
      </c>
      <c r="G474" s="8">
        <v>0</v>
      </c>
      <c r="H474" s="8">
        <v>1</v>
      </c>
      <c r="I474" s="8">
        <v>0</v>
      </c>
      <c r="J474" s="8">
        <v>240</v>
      </c>
      <c r="K474" s="8">
        <v>155</v>
      </c>
      <c r="L474" s="8">
        <v>84</v>
      </c>
      <c r="M474" s="8">
        <v>29.93</v>
      </c>
      <c r="N474" s="8">
        <v>92</v>
      </c>
      <c r="O474" s="8">
        <v>91</v>
      </c>
      <c r="P474" s="8">
        <v>1</v>
      </c>
      <c r="BB474">
        <v>0.8315985130111524</v>
      </c>
      <c r="BC474">
        <v>0.96363636363636362</v>
      </c>
    </row>
    <row r="475" spans="1:55" x14ac:dyDescent="0.4">
      <c r="A475" s="8">
        <v>0</v>
      </c>
      <c r="B475" s="8">
        <v>58</v>
      </c>
      <c r="C475" s="8">
        <v>1</v>
      </c>
      <c r="D475" s="8">
        <v>0</v>
      </c>
      <c r="E475" s="8">
        <v>0</v>
      </c>
      <c r="F475" s="8">
        <v>0</v>
      </c>
      <c r="G475" s="8">
        <v>0</v>
      </c>
      <c r="H475" s="8">
        <v>0</v>
      </c>
      <c r="I475" s="8">
        <v>0</v>
      </c>
      <c r="J475" s="8">
        <v>234</v>
      </c>
      <c r="K475" s="8">
        <v>137.5</v>
      </c>
      <c r="L475" s="8">
        <v>89.5</v>
      </c>
      <c r="M475" s="8">
        <v>24.25</v>
      </c>
      <c r="N475" s="8">
        <v>58</v>
      </c>
      <c r="O475" s="8">
        <v>72</v>
      </c>
      <c r="P475" s="8">
        <v>0</v>
      </c>
      <c r="BB475">
        <v>0.83122676579925647</v>
      </c>
      <c r="BC475">
        <v>0.96363636363636362</v>
      </c>
    </row>
    <row r="476" spans="1:55" x14ac:dyDescent="0.4">
      <c r="A476" s="8">
        <v>1</v>
      </c>
      <c r="B476" s="8">
        <v>56</v>
      </c>
      <c r="C476" s="8">
        <v>1</v>
      </c>
      <c r="D476" s="8">
        <v>1</v>
      </c>
      <c r="E476" s="8">
        <v>20</v>
      </c>
      <c r="F476" s="8">
        <v>0</v>
      </c>
      <c r="G476" s="8">
        <v>0</v>
      </c>
      <c r="H476" s="8">
        <v>0</v>
      </c>
      <c r="I476" s="8">
        <v>0</v>
      </c>
      <c r="J476" s="8">
        <v>278</v>
      </c>
      <c r="K476" s="8">
        <v>133</v>
      </c>
      <c r="L476" s="8">
        <v>84</v>
      </c>
      <c r="M476" s="8">
        <v>22.67</v>
      </c>
      <c r="N476" s="8">
        <v>85</v>
      </c>
      <c r="O476" s="8">
        <v>96</v>
      </c>
      <c r="P476" s="8">
        <v>0</v>
      </c>
      <c r="BB476">
        <v>0.83085501858736055</v>
      </c>
      <c r="BC476">
        <v>0.96363636363636362</v>
      </c>
    </row>
    <row r="477" spans="1:55" x14ac:dyDescent="0.4">
      <c r="A477" s="8">
        <v>1</v>
      </c>
      <c r="B477" s="8">
        <v>46</v>
      </c>
      <c r="C477" s="8">
        <v>1</v>
      </c>
      <c r="D477" s="8">
        <v>1</v>
      </c>
      <c r="E477" s="8">
        <v>20</v>
      </c>
      <c r="F477" s="8">
        <v>0</v>
      </c>
      <c r="G477" s="8">
        <v>0</v>
      </c>
      <c r="H477" s="8">
        <v>0</v>
      </c>
      <c r="I477" s="8">
        <v>0</v>
      </c>
      <c r="J477" s="8">
        <v>269</v>
      </c>
      <c r="K477" s="8">
        <v>135</v>
      </c>
      <c r="L477" s="8">
        <v>95</v>
      </c>
      <c r="M477" s="8">
        <v>26.55</v>
      </c>
      <c r="N477" s="8">
        <v>75</v>
      </c>
      <c r="O477" s="8">
        <v>92</v>
      </c>
      <c r="P477" s="8">
        <v>0</v>
      </c>
      <c r="BB477">
        <v>0.83048327137546474</v>
      </c>
      <c r="BC477">
        <v>0.96363636363636362</v>
      </c>
    </row>
    <row r="478" spans="1:55" x14ac:dyDescent="0.4">
      <c r="A478" s="8">
        <v>1</v>
      </c>
      <c r="B478" s="8">
        <v>64</v>
      </c>
      <c r="C478" s="8">
        <v>1</v>
      </c>
      <c r="D478" s="8">
        <v>0</v>
      </c>
      <c r="E478" s="8">
        <v>0</v>
      </c>
      <c r="F478" s="8">
        <v>0</v>
      </c>
      <c r="G478" s="8">
        <v>0</v>
      </c>
      <c r="H478" s="8">
        <v>0</v>
      </c>
      <c r="I478" s="8">
        <v>0</v>
      </c>
      <c r="J478" s="8">
        <v>203</v>
      </c>
      <c r="K478" s="8">
        <v>130</v>
      </c>
      <c r="L478" s="8">
        <v>78</v>
      </c>
      <c r="M478" s="8">
        <v>28.66</v>
      </c>
      <c r="N478" s="8">
        <v>72</v>
      </c>
      <c r="O478" s="8">
        <v>70</v>
      </c>
      <c r="P478" s="8">
        <v>0</v>
      </c>
      <c r="BB478">
        <v>0.83011152416356881</v>
      </c>
      <c r="BC478">
        <v>0.96363636363636362</v>
      </c>
    </row>
    <row r="479" spans="1:55" x14ac:dyDescent="0.4">
      <c r="A479" s="8">
        <v>1</v>
      </c>
      <c r="B479" s="8">
        <v>43</v>
      </c>
      <c r="C479" s="8">
        <v>2</v>
      </c>
      <c r="D479" s="8">
        <v>1</v>
      </c>
      <c r="E479" s="8">
        <v>20</v>
      </c>
      <c r="F479" s="8">
        <v>0</v>
      </c>
      <c r="G479" s="8">
        <v>0</v>
      </c>
      <c r="H479" s="8">
        <v>1</v>
      </c>
      <c r="I479" s="8">
        <v>0</v>
      </c>
      <c r="J479" s="8">
        <v>243</v>
      </c>
      <c r="K479" s="8">
        <v>155</v>
      </c>
      <c r="L479" s="8">
        <v>100</v>
      </c>
      <c r="M479" s="8">
        <v>24.89</v>
      </c>
      <c r="N479" s="8">
        <v>80</v>
      </c>
      <c r="O479" s="8">
        <v>63</v>
      </c>
      <c r="P479" s="8">
        <v>0</v>
      </c>
      <c r="BB479">
        <v>0.82973977695167289</v>
      </c>
      <c r="BC479">
        <v>0.96363636363636362</v>
      </c>
    </row>
    <row r="480" spans="1:55" x14ac:dyDescent="0.4">
      <c r="A480" s="8">
        <v>1</v>
      </c>
      <c r="B480" s="8">
        <v>35</v>
      </c>
      <c r="C480" s="8">
        <v>2</v>
      </c>
      <c r="D480" s="8">
        <v>1</v>
      </c>
      <c r="E480" s="8">
        <v>20</v>
      </c>
      <c r="F480" s="8">
        <v>0</v>
      </c>
      <c r="G480" s="8">
        <v>0</v>
      </c>
      <c r="H480" s="8">
        <v>0</v>
      </c>
      <c r="I480" s="8">
        <v>0</v>
      </c>
      <c r="J480" s="8">
        <v>231</v>
      </c>
      <c r="K480" s="8">
        <v>122</v>
      </c>
      <c r="L480" s="8">
        <v>72.5</v>
      </c>
      <c r="M480" s="8">
        <v>22.78</v>
      </c>
      <c r="N480" s="8">
        <v>72</v>
      </c>
      <c r="O480" s="8">
        <v>93</v>
      </c>
      <c r="P480" s="8">
        <v>0</v>
      </c>
      <c r="BB480">
        <v>0.82936802973977697</v>
      </c>
      <c r="BC480">
        <v>0.96363636363636362</v>
      </c>
    </row>
    <row r="481" spans="1:55" x14ac:dyDescent="0.4">
      <c r="A481" s="8">
        <v>1</v>
      </c>
      <c r="B481" s="8">
        <v>46</v>
      </c>
      <c r="C481" s="8">
        <v>2</v>
      </c>
      <c r="D481" s="8">
        <v>1</v>
      </c>
      <c r="E481" s="8">
        <v>30</v>
      </c>
      <c r="F481" s="8">
        <v>0</v>
      </c>
      <c r="G481" s="8">
        <v>0</v>
      </c>
      <c r="H481" s="8">
        <v>0</v>
      </c>
      <c r="I481" s="8">
        <v>0</v>
      </c>
      <c r="J481" s="8">
        <v>216</v>
      </c>
      <c r="K481" s="8">
        <v>107</v>
      </c>
      <c r="L481" s="8">
        <v>73</v>
      </c>
      <c r="M481" s="8">
        <v>31.46</v>
      </c>
      <c r="N481" s="8">
        <v>100</v>
      </c>
      <c r="O481" s="10">
        <v>82</v>
      </c>
      <c r="P481" s="8">
        <v>0</v>
      </c>
      <c r="BB481">
        <v>0.82899628252788105</v>
      </c>
      <c r="BC481">
        <v>0.96363636363636362</v>
      </c>
    </row>
    <row r="482" spans="1:55" x14ac:dyDescent="0.4">
      <c r="A482" s="8">
        <v>0</v>
      </c>
      <c r="B482" s="8">
        <v>59</v>
      </c>
      <c r="C482" s="8">
        <v>3</v>
      </c>
      <c r="D482" s="8">
        <v>0</v>
      </c>
      <c r="E482" s="8">
        <v>0</v>
      </c>
      <c r="F482" s="8">
        <v>0</v>
      </c>
      <c r="G482" s="8">
        <v>0</v>
      </c>
      <c r="H482" s="8">
        <v>0</v>
      </c>
      <c r="I482" s="8">
        <v>0</v>
      </c>
      <c r="J482" s="8">
        <v>271</v>
      </c>
      <c r="K482" s="8">
        <v>117.5</v>
      </c>
      <c r="L482" s="8">
        <v>65</v>
      </c>
      <c r="M482" s="8">
        <v>19.77</v>
      </c>
      <c r="N482" s="8">
        <v>70</v>
      </c>
      <c r="O482" s="8">
        <v>89</v>
      </c>
      <c r="P482" s="8">
        <v>1</v>
      </c>
      <c r="BB482">
        <v>0.82862453531598512</v>
      </c>
      <c r="BC482">
        <v>0.96363636363636362</v>
      </c>
    </row>
    <row r="483" spans="1:55" x14ac:dyDescent="0.4">
      <c r="A483" s="8">
        <v>0</v>
      </c>
      <c r="B483" s="8">
        <v>50</v>
      </c>
      <c r="C483" s="8">
        <v>4</v>
      </c>
      <c r="D483" s="8">
        <v>0</v>
      </c>
      <c r="E483" s="8">
        <v>0</v>
      </c>
      <c r="F483" s="8">
        <v>0</v>
      </c>
      <c r="G483" s="8">
        <v>0</v>
      </c>
      <c r="H483" s="8">
        <v>0</v>
      </c>
      <c r="I483" s="8">
        <v>0</v>
      </c>
      <c r="J483" s="8">
        <v>261</v>
      </c>
      <c r="K483" s="8">
        <v>129</v>
      </c>
      <c r="L483" s="8">
        <v>80</v>
      </c>
      <c r="M483" s="8">
        <v>23.06</v>
      </c>
      <c r="N483" s="8">
        <v>85</v>
      </c>
      <c r="O483" s="8">
        <v>90</v>
      </c>
      <c r="P483" s="8">
        <v>0</v>
      </c>
      <c r="BB483">
        <v>0.8282527881040892</v>
      </c>
      <c r="BC483">
        <v>0.96363636363636362</v>
      </c>
    </row>
    <row r="484" spans="1:55" x14ac:dyDescent="0.4">
      <c r="A484" s="8">
        <v>1</v>
      </c>
      <c r="B484" s="8">
        <v>62</v>
      </c>
      <c r="C484" s="8">
        <v>4</v>
      </c>
      <c r="D484" s="8">
        <v>1</v>
      </c>
      <c r="E484" s="8">
        <v>40</v>
      </c>
      <c r="F484" s="8">
        <v>0</v>
      </c>
      <c r="G484" s="8">
        <v>0</v>
      </c>
      <c r="H484" s="8">
        <v>1</v>
      </c>
      <c r="I484" s="8">
        <v>0</v>
      </c>
      <c r="J484" s="8">
        <v>203</v>
      </c>
      <c r="K484" s="8">
        <v>148</v>
      </c>
      <c r="L484" s="8">
        <v>96</v>
      </c>
      <c r="M484" s="8">
        <v>30.84</v>
      </c>
      <c r="N484" s="8">
        <v>70</v>
      </c>
      <c r="O484" s="8">
        <v>95</v>
      </c>
      <c r="P484" s="8">
        <v>1</v>
      </c>
      <c r="BB484">
        <v>0.82788104089219328</v>
      </c>
      <c r="BC484">
        <v>0.96363636363636362</v>
      </c>
    </row>
    <row r="485" spans="1:55" x14ac:dyDescent="0.4">
      <c r="A485" s="8">
        <v>1</v>
      </c>
      <c r="B485" s="8">
        <v>52</v>
      </c>
      <c r="C485" s="8">
        <v>1</v>
      </c>
      <c r="D485" s="8">
        <v>1</v>
      </c>
      <c r="E485" s="8">
        <v>25</v>
      </c>
      <c r="F485" s="8">
        <v>0</v>
      </c>
      <c r="G485" s="8">
        <v>0</v>
      </c>
      <c r="H485" s="8">
        <v>1</v>
      </c>
      <c r="I485" s="8">
        <v>0</v>
      </c>
      <c r="J485" s="8">
        <v>206</v>
      </c>
      <c r="K485" s="8">
        <v>173</v>
      </c>
      <c r="L485" s="8">
        <v>117</v>
      </c>
      <c r="M485" s="8">
        <v>29.63</v>
      </c>
      <c r="N485" s="8">
        <v>75</v>
      </c>
      <c r="O485" s="8">
        <v>77</v>
      </c>
      <c r="P485" s="8">
        <v>1</v>
      </c>
      <c r="BB485">
        <v>0.82750929368029735</v>
      </c>
      <c r="BC485">
        <v>0.96363636363636362</v>
      </c>
    </row>
    <row r="486" spans="1:55" x14ac:dyDescent="0.4">
      <c r="A486" s="8">
        <v>0</v>
      </c>
      <c r="B486" s="8">
        <v>57</v>
      </c>
      <c r="C486" s="8">
        <v>2</v>
      </c>
      <c r="D486" s="8">
        <v>0</v>
      </c>
      <c r="E486" s="8">
        <v>0</v>
      </c>
      <c r="F486" s="8">
        <v>0</v>
      </c>
      <c r="G486" s="8">
        <v>0</v>
      </c>
      <c r="H486" s="8">
        <v>0</v>
      </c>
      <c r="I486" s="8">
        <v>0</v>
      </c>
      <c r="J486" s="8">
        <v>301</v>
      </c>
      <c r="K486" s="8">
        <v>119</v>
      </c>
      <c r="L486" s="8">
        <v>80</v>
      </c>
      <c r="M486" s="8">
        <v>24.79</v>
      </c>
      <c r="N486" s="8">
        <v>58</v>
      </c>
      <c r="O486" s="8">
        <v>73</v>
      </c>
      <c r="P486" s="8">
        <v>0</v>
      </c>
      <c r="BB486">
        <v>0.82713754646840154</v>
      </c>
      <c r="BC486">
        <v>0.96363636363636362</v>
      </c>
    </row>
    <row r="487" spans="1:55" x14ac:dyDescent="0.4">
      <c r="A487" s="8">
        <v>0</v>
      </c>
      <c r="B487" s="8">
        <v>46</v>
      </c>
      <c r="C487" s="8">
        <v>3</v>
      </c>
      <c r="D487" s="8">
        <v>1</v>
      </c>
      <c r="E487" s="8">
        <v>1</v>
      </c>
      <c r="F487" s="8">
        <v>0</v>
      </c>
      <c r="G487" s="8">
        <v>0</v>
      </c>
      <c r="H487" s="8">
        <v>0</v>
      </c>
      <c r="I487" s="8">
        <v>0</v>
      </c>
      <c r="J487" s="8">
        <v>241</v>
      </c>
      <c r="K487" s="8">
        <v>130</v>
      </c>
      <c r="L487" s="8">
        <v>82</v>
      </c>
      <c r="M487" s="8">
        <v>34.840000000000003</v>
      </c>
      <c r="N487" s="8">
        <v>62</v>
      </c>
      <c r="O487" s="8">
        <v>93</v>
      </c>
      <c r="P487" s="8">
        <v>0</v>
      </c>
      <c r="BB487">
        <v>0.82676579925650562</v>
      </c>
      <c r="BC487">
        <v>0.96363636363636362</v>
      </c>
    </row>
    <row r="488" spans="1:55" x14ac:dyDescent="0.4">
      <c r="A488" s="8">
        <v>1</v>
      </c>
      <c r="B488" s="8">
        <v>49</v>
      </c>
      <c r="C488" s="8">
        <v>1</v>
      </c>
      <c r="D488" s="8">
        <v>1</v>
      </c>
      <c r="E488" s="8">
        <v>15</v>
      </c>
      <c r="F488" s="8">
        <v>0</v>
      </c>
      <c r="G488" s="8">
        <v>0</v>
      </c>
      <c r="H488" s="8">
        <v>0</v>
      </c>
      <c r="I488" s="8">
        <v>0</v>
      </c>
      <c r="J488" s="8">
        <v>215</v>
      </c>
      <c r="K488" s="8">
        <v>122.5</v>
      </c>
      <c r="L488" s="8">
        <v>76</v>
      </c>
      <c r="M488" s="8">
        <v>27.17</v>
      </c>
      <c r="N488" s="8">
        <v>58</v>
      </c>
      <c r="O488" s="8">
        <v>61</v>
      </c>
      <c r="P488" s="8">
        <v>0</v>
      </c>
      <c r="BB488">
        <v>0.82639405204460969</v>
      </c>
      <c r="BC488">
        <v>0.96363636363636362</v>
      </c>
    </row>
    <row r="489" spans="1:55" x14ac:dyDescent="0.4">
      <c r="A489" s="8">
        <v>1</v>
      </c>
      <c r="B489" s="8">
        <v>47</v>
      </c>
      <c r="C489" s="8">
        <v>3</v>
      </c>
      <c r="D489" s="8">
        <v>1</v>
      </c>
      <c r="E489" s="8">
        <v>25</v>
      </c>
      <c r="F489" s="8">
        <v>0</v>
      </c>
      <c r="G489" s="8">
        <v>0</v>
      </c>
      <c r="H489" s="8">
        <v>0</v>
      </c>
      <c r="I489" s="8">
        <v>0</v>
      </c>
      <c r="J489" s="8">
        <v>261</v>
      </c>
      <c r="K489" s="8">
        <v>105</v>
      </c>
      <c r="L489" s="8">
        <v>74</v>
      </c>
      <c r="M489" s="8">
        <v>20.57</v>
      </c>
      <c r="N489" s="8">
        <v>85</v>
      </c>
      <c r="O489" s="8">
        <v>75</v>
      </c>
      <c r="P489" s="8">
        <v>0</v>
      </c>
      <c r="BB489">
        <v>0.82602230483271377</v>
      </c>
      <c r="BC489">
        <v>0.96363636363636362</v>
      </c>
    </row>
    <row r="490" spans="1:55" x14ac:dyDescent="0.4">
      <c r="A490" s="8">
        <v>0</v>
      </c>
      <c r="B490" s="8">
        <v>65</v>
      </c>
      <c r="C490" s="8">
        <v>3</v>
      </c>
      <c r="D490" s="8">
        <v>0</v>
      </c>
      <c r="E490" s="8">
        <v>0</v>
      </c>
      <c r="F490" s="8">
        <v>0</v>
      </c>
      <c r="G490" s="8">
        <v>0</v>
      </c>
      <c r="H490" s="8">
        <v>0</v>
      </c>
      <c r="I490" s="8">
        <v>0</v>
      </c>
      <c r="J490" s="8">
        <v>266</v>
      </c>
      <c r="K490" s="8">
        <v>120</v>
      </c>
      <c r="L490" s="8">
        <v>73</v>
      </c>
      <c r="M490" s="8">
        <v>24.33</v>
      </c>
      <c r="N490" s="8">
        <v>63</v>
      </c>
      <c r="O490" s="8">
        <v>69</v>
      </c>
      <c r="P490" s="8">
        <v>0</v>
      </c>
      <c r="BB490">
        <v>0.82565055762081785</v>
      </c>
      <c r="BC490">
        <v>0.96363636363636362</v>
      </c>
    </row>
    <row r="491" spans="1:55" x14ac:dyDescent="0.4">
      <c r="A491" s="8">
        <v>0</v>
      </c>
      <c r="B491" s="8">
        <v>41</v>
      </c>
      <c r="C491" s="8">
        <v>2</v>
      </c>
      <c r="D491" s="8">
        <v>0</v>
      </c>
      <c r="E491" s="8">
        <v>0</v>
      </c>
      <c r="F491" s="8">
        <v>0</v>
      </c>
      <c r="G491" s="8">
        <v>0</v>
      </c>
      <c r="H491" s="8">
        <v>0</v>
      </c>
      <c r="I491" s="8">
        <v>0</v>
      </c>
      <c r="J491" s="8">
        <v>237</v>
      </c>
      <c r="K491" s="8">
        <v>125</v>
      </c>
      <c r="L491" s="8">
        <v>83</v>
      </c>
      <c r="M491" s="8">
        <v>24.56</v>
      </c>
      <c r="N491" s="8">
        <v>73</v>
      </c>
      <c r="O491" s="8">
        <v>61</v>
      </c>
      <c r="P491" s="8">
        <v>0</v>
      </c>
      <c r="BB491">
        <v>0.82565055762081785</v>
      </c>
      <c r="BC491">
        <v>0.96136363636363631</v>
      </c>
    </row>
    <row r="492" spans="1:55" x14ac:dyDescent="0.4">
      <c r="A492" s="8">
        <v>0</v>
      </c>
      <c r="B492" s="8">
        <v>41</v>
      </c>
      <c r="C492" s="8">
        <v>1</v>
      </c>
      <c r="D492" s="8">
        <v>1</v>
      </c>
      <c r="E492" s="8">
        <v>4</v>
      </c>
      <c r="F492" s="8">
        <v>0</v>
      </c>
      <c r="G492" s="8">
        <v>0</v>
      </c>
      <c r="H492" s="8">
        <v>0</v>
      </c>
      <c r="I492" s="8">
        <v>0</v>
      </c>
      <c r="J492" s="8">
        <v>176</v>
      </c>
      <c r="K492" s="8">
        <v>113</v>
      </c>
      <c r="L492" s="8">
        <v>75</v>
      </c>
      <c r="M492" s="8">
        <v>22.29</v>
      </c>
      <c r="N492" s="8">
        <v>80</v>
      </c>
      <c r="O492" s="8">
        <v>55</v>
      </c>
      <c r="P492" s="8">
        <v>0</v>
      </c>
      <c r="BB492">
        <v>0.82527881040892193</v>
      </c>
      <c r="BC492">
        <v>0.96136363636363631</v>
      </c>
    </row>
    <row r="493" spans="1:55" x14ac:dyDescent="0.4">
      <c r="A493" s="8">
        <v>1</v>
      </c>
      <c r="B493" s="8">
        <v>36</v>
      </c>
      <c r="C493" s="8">
        <v>1</v>
      </c>
      <c r="D493" s="8">
        <v>0</v>
      </c>
      <c r="E493" s="8">
        <v>0</v>
      </c>
      <c r="F493" s="8">
        <v>0</v>
      </c>
      <c r="G493" s="8">
        <v>0</v>
      </c>
      <c r="H493" s="8">
        <v>1</v>
      </c>
      <c r="I493" s="8">
        <v>0</v>
      </c>
      <c r="J493" s="8">
        <v>182</v>
      </c>
      <c r="K493" s="8">
        <v>145</v>
      </c>
      <c r="L493" s="8">
        <v>102</v>
      </c>
      <c r="M493" s="8">
        <v>30.92</v>
      </c>
      <c r="N493" s="8">
        <v>72</v>
      </c>
      <c r="O493" s="8">
        <v>70</v>
      </c>
      <c r="P493" s="8">
        <v>0</v>
      </c>
      <c r="BB493">
        <v>0.824907063197026</v>
      </c>
      <c r="BC493">
        <v>0.96136363636363631</v>
      </c>
    </row>
    <row r="494" spans="1:55" x14ac:dyDescent="0.4">
      <c r="A494" s="8">
        <v>1</v>
      </c>
      <c r="B494" s="8">
        <v>43</v>
      </c>
      <c r="C494" s="8">
        <v>1</v>
      </c>
      <c r="D494" s="8">
        <v>0</v>
      </c>
      <c r="E494" s="8">
        <v>0</v>
      </c>
      <c r="F494" s="8">
        <v>0</v>
      </c>
      <c r="G494" s="8">
        <v>0</v>
      </c>
      <c r="H494" s="8">
        <v>0</v>
      </c>
      <c r="I494" s="8">
        <v>0</v>
      </c>
      <c r="J494" s="8">
        <v>245</v>
      </c>
      <c r="K494" s="8">
        <v>105</v>
      </c>
      <c r="L494" s="8">
        <v>59.5</v>
      </c>
      <c r="M494" s="8">
        <v>30.55</v>
      </c>
      <c r="N494" s="8">
        <v>85</v>
      </c>
      <c r="O494" s="8">
        <v>77</v>
      </c>
      <c r="P494" s="8">
        <v>0</v>
      </c>
      <c r="BB494">
        <v>0.82453531598513008</v>
      </c>
      <c r="BC494">
        <v>0.96136363636363631</v>
      </c>
    </row>
    <row r="495" spans="1:55" x14ac:dyDescent="0.4">
      <c r="A495" s="8">
        <v>1</v>
      </c>
      <c r="B495" s="8">
        <v>37</v>
      </c>
      <c r="C495" s="8">
        <v>3</v>
      </c>
      <c r="D495" s="8">
        <v>1</v>
      </c>
      <c r="E495" s="8">
        <v>20</v>
      </c>
      <c r="F495" s="8">
        <v>0</v>
      </c>
      <c r="G495" s="8">
        <v>0</v>
      </c>
      <c r="H495" s="8">
        <v>0</v>
      </c>
      <c r="I495" s="8">
        <v>0</v>
      </c>
      <c r="J495" s="8">
        <v>292</v>
      </c>
      <c r="K495" s="8">
        <v>130</v>
      </c>
      <c r="L495" s="8">
        <v>85</v>
      </c>
      <c r="M495" s="8">
        <v>28.07</v>
      </c>
      <c r="N495" s="8">
        <v>91</v>
      </c>
      <c r="O495" s="8">
        <v>81</v>
      </c>
      <c r="P495" s="8">
        <v>0</v>
      </c>
      <c r="BB495">
        <v>0.82416356877323416</v>
      </c>
      <c r="BC495">
        <v>0.96136363636363631</v>
      </c>
    </row>
    <row r="496" spans="1:55" x14ac:dyDescent="0.4">
      <c r="A496" s="8">
        <v>0</v>
      </c>
      <c r="B496" s="8">
        <v>62</v>
      </c>
      <c r="C496" s="8">
        <v>2</v>
      </c>
      <c r="D496" s="8">
        <v>0</v>
      </c>
      <c r="E496" s="8">
        <v>0</v>
      </c>
      <c r="F496" s="8">
        <v>0</v>
      </c>
      <c r="G496" s="8">
        <v>0</v>
      </c>
      <c r="H496" s="8">
        <v>1</v>
      </c>
      <c r="I496" s="8">
        <v>0</v>
      </c>
      <c r="J496" s="8">
        <v>246</v>
      </c>
      <c r="K496" s="8">
        <v>171</v>
      </c>
      <c r="L496" s="8">
        <v>101</v>
      </c>
      <c r="M496" s="8">
        <v>23.88</v>
      </c>
      <c r="N496" s="8">
        <v>75</v>
      </c>
      <c r="O496" s="8">
        <v>78</v>
      </c>
      <c r="P496" s="8">
        <v>0</v>
      </c>
      <c r="BB496">
        <v>0.82379182156133834</v>
      </c>
      <c r="BC496">
        <v>0.96136363636363631</v>
      </c>
    </row>
    <row r="497" spans="1:55" x14ac:dyDescent="0.4">
      <c r="A497" s="8">
        <v>1</v>
      </c>
      <c r="B497" s="8">
        <v>64</v>
      </c>
      <c r="C497" s="8">
        <v>2</v>
      </c>
      <c r="D497" s="8">
        <v>0</v>
      </c>
      <c r="E497" s="8">
        <v>0</v>
      </c>
      <c r="F497" s="8">
        <v>0</v>
      </c>
      <c r="G497" s="8">
        <v>0</v>
      </c>
      <c r="H497" s="8">
        <v>0</v>
      </c>
      <c r="I497" s="8">
        <v>0</v>
      </c>
      <c r="J497" s="8">
        <v>193</v>
      </c>
      <c r="K497" s="8">
        <v>114</v>
      </c>
      <c r="L497" s="8">
        <v>79</v>
      </c>
      <c r="M497" s="8">
        <v>16.59</v>
      </c>
      <c r="N497" s="8">
        <v>75</v>
      </c>
      <c r="O497" s="8">
        <v>64</v>
      </c>
      <c r="P497" s="8">
        <v>0</v>
      </c>
      <c r="BB497">
        <v>0.82342007434944242</v>
      </c>
      <c r="BC497">
        <v>0.96136363636363631</v>
      </c>
    </row>
    <row r="498" spans="1:55" x14ac:dyDescent="0.4">
      <c r="A498" s="8">
        <v>0</v>
      </c>
      <c r="B498" s="8">
        <v>40</v>
      </c>
      <c r="C498" s="8">
        <v>3</v>
      </c>
      <c r="D498" s="8">
        <v>1</v>
      </c>
      <c r="E498" s="8">
        <v>20</v>
      </c>
      <c r="F498" s="8">
        <v>0</v>
      </c>
      <c r="G498" s="8">
        <v>0</v>
      </c>
      <c r="H498" s="8">
        <v>0</v>
      </c>
      <c r="I498" s="8">
        <v>0</v>
      </c>
      <c r="J498" s="8">
        <v>247</v>
      </c>
      <c r="K498" s="8">
        <v>125</v>
      </c>
      <c r="L498" s="8">
        <v>83</v>
      </c>
      <c r="M498" s="8">
        <v>22.55</v>
      </c>
      <c r="N498" s="8">
        <v>85</v>
      </c>
      <c r="O498" s="8">
        <v>80</v>
      </c>
      <c r="P498" s="8">
        <v>0</v>
      </c>
      <c r="BB498">
        <v>0.8230483271375465</v>
      </c>
      <c r="BC498">
        <v>0.96136363636363631</v>
      </c>
    </row>
    <row r="499" spans="1:55" x14ac:dyDescent="0.4">
      <c r="A499" s="8">
        <v>0</v>
      </c>
      <c r="B499" s="8">
        <v>49</v>
      </c>
      <c r="C499" s="8">
        <v>2</v>
      </c>
      <c r="D499" s="8">
        <v>1</v>
      </c>
      <c r="E499" s="8">
        <v>20</v>
      </c>
      <c r="F499" s="8">
        <v>0</v>
      </c>
      <c r="G499" s="8">
        <v>0</v>
      </c>
      <c r="H499" s="8">
        <v>0</v>
      </c>
      <c r="I499" s="8">
        <v>0</v>
      </c>
      <c r="J499" s="8">
        <v>229</v>
      </c>
      <c r="K499" s="8">
        <v>118.5</v>
      </c>
      <c r="L499" s="8">
        <v>76.5</v>
      </c>
      <c r="M499" s="8">
        <v>21.42</v>
      </c>
      <c r="N499" s="8">
        <v>76</v>
      </c>
      <c r="O499" s="10">
        <v>82</v>
      </c>
      <c r="P499" s="8">
        <v>0</v>
      </c>
      <c r="BB499">
        <v>0.82267657992565058</v>
      </c>
      <c r="BC499">
        <v>0.96136363636363631</v>
      </c>
    </row>
    <row r="500" spans="1:55" x14ac:dyDescent="0.4">
      <c r="A500" s="8">
        <v>0</v>
      </c>
      <c r="B500" s="8">
        <v>49</v>
      </c>
      <c r="C500" s="8">
        <v>3</v>
      </c>
      <c r="D500" s="8">
        <v>0</v>
      </c>
      <c r="E500" s="8">
        <v>0</v>
      </c>
      <c r="F500" s="8">
        <v>1</v>
      </c>
      <c r="G500" s="8">
        <v>0</v>
      </c>
      <c r="H500" s="8">
        <v>1</v>
      </c>
      <c r="I500" s="8">
        <v>0</v>
      </c>
      <c r="J500" s="8">
        <v>300</v>
      </c>
      <c r="K500" s="8">
        <v>131</v>
      </c>
      <c r="L500" s="8">
        <v>88</v>
      </c>
      <c r="M500" s="8">
        <v>26.85</v>
      </c>
      <c r="N500" s="8">
        <v>70</v>
      </c>
      <c r="O500" s="8">
        <v>73</v>
      </c>
      <c r="P500" s="8">
        <v>1</v>
      </c>
      <c r="BB500">
        <v>0.82230483271375465</v>
      </c>
      <c r="BC500">
        <v>0.96136363636363631</v>
      </c>
    </row>
    <row r="501" spans="1:55" x14ac:dyDescent="0.4">
      <c r="A501" s="8">
        <v>0</v>
      </c>
      <c r="B501" s="8">
        <v>46</v>
      </c>
      <c r="C501" s="8">
        <v>2</v>
      </c>
      <c r="D501" s="8">
        <v>0</v>
      </c>
      <c r="E501" s="8">
        <v>0</v>
      </c>
      <c r="F501" s="8">
        <v>0</v>
      </c>
      <c r="G501" s="8">
        <v>0</v>
      </c>
      <c r="H501" s="8">
        <v>0</v>
      </c>
      <c r="I501" s="8">
        <v>0</v>
      </c>
      <c r="J501" s="8">
        <v>213</v>
      </c>
      <c r="K501" s="8">
        <v>115</v>
      </c>
      <c r="L501" s="8">
        <v>72.5</v>
      </c>
      <c r="M501" s="8">
        <v>19.98</v>
      </c>
      <c r="N501" s="8">
        <v>80</v>
      </c>
      <c r="O501" s="8">
        <v>107</v>
      </c>
      <c r="P501" s="8">
        <v>0</v>
      </c>
      <c r="BB501">
        <v>0.82193308550185873</v>
      </c>
      <c r="BC501">
        <v>0.96136363636363631</v>
      </c>
    </row>
    <row r="502" spans="1:55" x14ac:dyDescent="0.4">
      <c r="A502" s="8">
        <v>0</v>
      </c>
      <c r="B502" s="8">
        <v>38</v>
      </c>
      <c r="C502" s="8">
        <v>3</v>
      </c>
      <c r="D502" s="8">
        <v>0</v>
      </c>
      <c r="E502" s="8">
        <v>0</v>
      </c>
      <c r="F502" s="8">
        <v>0</v>
      </c>
      <c r="G502" s="8">
        <v>0</v>
      </c>
      <c r="H502" s="8">
        <v>0</v>
      </c>
      <c r="I502" s="8">
        <v>0</v>
      </c>
      <c r="J502" s="8">
        <v>171</v>
      </c>
      <c r="K502" s="8">
        <v>110</v>
      </c>
      <c r="L502" s="8">
        <v>71</v>
      </c>
      <c r="M502" s="8">
        <v>21.8</v>
      </c>
      <c r="N502" s="8">
        <v>82</v>
      </c>
      <c r="O502" s="8">
        <v>78</v>
      </c>
      <c r="P502" s="8">
        <v>0</v>
      </c>
      <c r="BB502">
        <v>0.82156133828996281</v>
      </c>
      <c r="BC502">
        <v>0.96136363636363631</v>
      </c>
    </row>
    <row r="503" spans="1:55" x14ac:dyDescent="0.4">
      <c r="A503" s="8">
        <v>1</v>
      </c>
      <c r="B503" s="8">
        <v>39</v>
      </c>
      <c r="C503" s="8">
        <v>1</v>
      </c>
      <c r="D503" s="8">
        <v>1</v>
      </c>
      <c r="E503" s="8">
        <v>5</v>
      </c>
      <c r="F503" s="8">
        <v>0</v>
      </c>
      <c r="G503" s="8">
        <v>0</v>
      </c>
      <c r="H503" s="8">
        <v>1</v>
      </c>
      <c r="I503" s="8">
        <v>0</v>
      </c>
      <c r="J503" s="8">
        <v>227</v>
      </c>
      <c r="K503" s="8">
        <v>132</v>
      </c>
      <c r="L503" s="8">
        <v>92</v>
      </c>
      <c r="M503" s="8">
        <v>26.47</v>
      </c>
      <c r="N503" s="8">
        <v>63</v>
      </c>
      <c r="O503" s="8">
        <v>74</v>
      </c>
      <c r="P503" s="8">
        <v>0</v>
      </c>
      <c r="BB503">
        <v>0.82118959107806688</v>
      </c>
      <c r="BC503">
        <v>0.96136363636363631</v>
      </c>
    </row>
    <row r="504" spans="1:55" x14ac:dyDescent="0.4">
      <c r="A504" s="8">
        <v>1</v>
      </c>
      <c r="B504" s="8">
        <v>43</v>
      </c>
      <c r="C504" s="8">
        <v>2</v>
      </c>
      <c r="D504" s="8">
        <v>1</v>
      </c>
      <c r="E504" s="8">
        <v>35</v>
      </c>
      <c r="F504" s="8">
        <v>0</v>
      </c>
      <c r="G504" s="8">
        <v>0</v>
      </c>
      <c r="H504" s="8">
        <v>0</v>
      </c>
      <c r="I504" s="8">
        <v>0</v>
      </c>
      <c r="J504" s="8">
        <v>207</v>
      </c>
      <c r="K504" s="8">
        <v>117</v>
      </c>
      <c r="L504" s="8">
        <v>65</v>
      </c>
      <c r="M504" s="8">
        <v>24.42</v>
      </c>
      <c r="N504" s="8">
        <v>60</v>
      </c>
      <c r="O504" s="8">
        <v>100</v>
      </c>
      <c r="P504" s="8">
        <v>0</v>
      </c>
      <c r="BB504">
        <v>0.82081784386617096</v>
      </c>
      <c r="BC504">
        <v>0.96136363636363631</v>
      </c>
    </row>
    <row r="505" spans="1:55" x14ac:dyDescent="0.4">
      <c r="A505" s="8">
        <v>0</v>
      </c>
      <c r="B505" s="8">
        <v>43</v>
      </c>
      <c r="C505" s="8">
        <v>1</v>
      </c>
      <c r="D505" s="8">
        <v>0</v>
      </c>
      <c r="E505" s="8">
        <v>0</v>
      </c>
      <c r="F505" s="8">
        <v>0</v>
      </c>
      <c r="G505" s="8">
        <v>0</v>
      </c>
      <c r="H505" s="8">
        <v>0</v>
      </c>
      <c r="I505" s="8">
        <v>0</v>
      </c>
      <c r="J505" s="8">
        <v>145</v>
      </c>
      <c r="K505" s="8">
        <v>112</v>
      </c>
      <c r="L505" s="8">
        <v>83</v>
      </c>
      <c r="M505" s="8">
        <v>22.36</v>
      </c>
      <c r="N505" s="8">
        <v>90</v>
      </c>
      <c r="O505" s="8">
        <v>70</v>
      </c>
      <c r="P505" s="8">
        <v>0</v>
      </c>
      <c r="BB505">
        <v>0.82044609665427515</v>
      </c>
      <c r="BC505">
        <v>0.96136363636363631</v>
      </c>
    </row>
    <row r="506" spans="1:55" x14ac:dyDescent="0.4">
      <c r="A506" s="8">
        <v>1</v>
      </c>
      <c r="B506" s="8">
        <v>50</v>
      </c>
      <c r="C506" s="8">
        <v>3</v>
      </c>
      <c r="D506" s="8">
        <v>1</v>
      </c>
      <c r="E506" s="8">
        <v>30</v>
      </c>
      <c r="F506" s="8">
        <v>0</v>
      </c>
      <c r="G506" s="8">
        <v>0</v>
      </c>
      <c r="H506" s="8">
        <v>0</v>
      </c>
      <c r="I506" s="8">
        <v>0</v>
      </c>
      <c r="J506" s="8">
        <v>210</v>
      </c>
      <c r="K506" s="8">
        <v>121.5</v>
      </c>
      <c r="L506" s="8">
        <v>78</v>
      </c>
      <c r="M506" s="8">
        <v>26.29</v>
      </c>
      <c r="N506" s="8">
        <v>88</v>
      </c>
      <c r="O506" s="8">
        <v>77</v>
      </c>
      <c r="P506" s="8">
        <v>0</v>
      </c>
      <c r="BB506">
        <v>0.82007434944237922</v>
      </c>
      <c r="BC506">
        <v>0.96136363636363631</v>
      </c>
    </row>
    <row r="507" spans="1:55" x14ac:dyDescent="0.4">
      <c r="A507" s="8">
        <v>1</v>
      </c>
      <c r="B507" s="8">
        <v>48</v>
      </c>
      <c r="C507" s="8">
        <v>1</v>
      </c>
      <c r="D507" s="8">
        <v>0</v>
      </c>
      <c r="E507" s="8">
        <v>0</v>
      </c>
      <c r="F507" s="8">
        <v>0</v>
      </c>
      <c r="G507" s="8">
        <v>0</v>
      </c>
      <c r="H507" s="8">
        <v>1</v>
      </c>
      <c r="I507" s="8">
        <v>0</v>
      </c>
      <c r="J507" s="8">
        <v>245</v>
      </c>
      <c r="K507" s="8">
        <v>144</v>
      </c>
      <c r="L507" s="8">
        <v>96.5</v>
      </c>
      <c r="M507" s="8">
        <v>32.58</v>
      </c>
      <c r="N507" s="8">
        <v>75</v>
      </c>
      <c r="O507" s="8">
        <v>77</v>
      </c>
      <c r="P507" s="8">
        <v>0</v>
      </c>
      <c r="BB507">
        <v>0.8197026022304833</v>
      </c>
      <c r="BC507">
        <v>0.96136363636363631</v>
      </c>
    </row>
    <row r="508" spans="1:55" x14ac:dyDescent="0.4">
      <c r="A508" s="8">
        <v>1</v>
      </c>
      <c r="B508" s="8">
        <v>45</v>
      </c>
      <c r="C508" s="8">
        <v>1</v>
      </c>
      <c r="D508" s="8">
        <v>0</v>
      </c>
      <c r="E508" s="8">
        <v>0</v>
      </c>
      <c r="F508" s="8">
        <v>0</v>
      </c>
      <c r="G508" s="8">
        <v>0</v>
      </c>
      <c r="H508" s="8">
        <v>0</v>
      </c>
      <c r="I508" s="8">
        <v>0</v>
      </c>
      <c r="J508" s="8">
        <v>258</v>
      </c>
      <c r="K508" s="8">
        <v>114</v>
      </c>
      <c r="L508" s="8">
        <v>80</v>
      </c>
      <c r="M508" s="8">
        <v>26.6</v>
      </c>
      <c r="N508" s="8">
        <v>80</v>
      </c>
      <c r="O508" s="8">
        <v>68</v>
      </c>
      <c r="P508" s="8">
        <v>0</v>
      </c>
      <c r="BB508">
        <v>0.81933085501858738</v>
      </c>
      <c r="BC508">
        <v>0.96136363636363631</v>
      </c>
    </row>
    <row r="509" spans="1:55" x14ac:dyDescent="0.4">
      <c r="A509" s="8">
        <v>0</v>
      </c>
      <c r="B509" s="8">
        <v>55</v>
      </c>
      <c r="C509" s="8">
        <v>1</v>
      </c>
      <c r="D509" s="8">
        <v>1</v>
      </c>
      <c r="E509" s="8">
        <v>20</v>
      </c>
      <c r="F509" s="8">
        <v>0</v>
      </c>
      <c r="G509" s="8">
        <v>0</v>
      </c>
      <c r="H509" s="8">
        <v>1</v>
      </c>
      <c r="I509" s="8">
        <v>0</v>
      </c>
      <c r="J509" s="8">
        <v>233</v>
      </c>
      <c r="K509" s="8">
        <v>128</v>
      </c>
      <c r="L509" s="8">
        <v>94</v>
      </c>
      <c r="M509" s="8">
        <v>36.619999999999997</v>
      </c>
      <c r="N509" s="8">
        <v>80</v>
      </c>
      <c r="O509" s="8">
        <v>95</v>
      </c>
      <c r="P509" s="8">
        <v>1</v>
      </c>
      <c r="BB509">
        <v>0.81895910780669146</v>
      </c>
      <c r="BC509">
        <v>0.96136363636363631</v>
      </c>
    </row>
    <row r="510" spans="1:55" x14ac:dyDescent="0.4">
      <c r="A510" s="8">
        <v>0</v>
      </c>
      <c r="B510" s="8">
        <v>61</v>
      </c>
      <c r="C510" s="8">
        <v>1</v>
      </c>
      <c r="D510" s="8">
        <v>1</v>
      </c>
      <c r="E510" s="8">
        <v>5</v>
      </c>
      <c r="F510" s="8">
        <v>0</v>
      </c>
      <c r="G510" s="8">
        <v>0</v>
      </c>
      <c r="H510" s="8">
        <v>1</v>
      </c>
      <c r="I510" s="8">
        <v>0</v>
      </c>
      <c r="J510" s="8">
        <v>243</v>
      </c>
      <c r="K510" s="8">
        <v>149</v>
      </c>
      <c r="L510" s="8">
        <v>77</v>
      </c>
      <c r="M510" s="8">
        <v>22.73</v>
      </c>
      <c r="N510" s="8">
        <v>86</v>
      </c>
      <c r="O510" s="10">
        <v>82</v>
      </c>
      <c r="P510" s="8">
        <v>0</v>
      </c>
      <c r="BB510">
        <v>0.81858736059479553</v>
      </c>
      <c r="BC510">
        <v>0.96136363636363631</v>
      </c>
    </row>
    <row r="511" spans="1:55" x14ac:dyDescent="0.4">
      <c r="A511" s="8">
        <v>1</v>
      </c>
      <c r="B511" s="8">
        <v>53</v>
      </c>
      <c r="C511" s="8">
        <v>1</v>
      </c>
      <c r="D511" s="8">
        <v>0</v>
      </c>
      <c r="E511" s="8">
        <v>0</v>
      </c>
      <c r="F511" s="8">
        <v>0</v>
      </c>
      <c r="G511" s="8">
        <v>0</v>
      </c>
      <c r="H511" s="8">
        <v>1</v>
      </c>
      <c r="I511" s="8">
        <v>0</v>
      </c>
      <c r="J511" s="8">
        <v>240</v>
      </c>
      <c r="K511" s="8">
        <v>174.5</v>
      </c>
      <c r="L511" s="8">
        <v>103</v>
      </c>
      <c r="M511" s="8">
        <v>29.82</v>
      </c>
      <c r="N511" s="8">
        <v>81</v>
      </c>
      <c r="O511" s="8">
        <v>74</v>
      </c>
      <c r="P511" s="8">
        <v>1</v>
      </c>
      <c r="BB511">
        <v>0.81821561338289961</v>
      </c>
      <c r="BC511">
        <v>0.96136363636363631</v>
      </c>
    </row>
    <row r="512" spans="1:55" x14ac:dyDescent="0.4">
      <c r="A512" s="8">
        <v>0</v>
      </c>
      <c r="B512" s="8">
        <v>50</v>
      </c>
      <c r="C512" s="8">
        <v>1</v>
      </c>
      <c r="D512" s="8">
        <v>1</v>
      </c>
      <c r="E512" s="8">
        <v>20</v>
      </c>
      <c r="F512" s="8">
        <v>0</v>
      </c>
      <c r="G512" s="8">
        <v>0</v>
      </c>
      <c r="H512" s="8">
        <v>1</v>
      </c>
      <c r="I512" s="8">
        <v>0</v>
      </c>
      <c r="J512" s="8">
        <v>213</v>
      </c>
      <c r="K512" s="8">
        <v>140</v>
      </c>
      <c r="L512" s="8">
        <v>82</v>
      </c>
      <c r="M512" s="8">
        <v>22.18</v>
      </c>
      <c r="N512" s="8">
        <v>64</v>
      </c>
      <c r="O512" s="8">
        <v>72</v>
      </c>
      <c r="P512" s="8">
        <v>0</v>
      </c>
      <c r="BB512">
        <v>0.81784386617100369</v>
      </c>
      <c r="BC512">
        <v>0.96136363636363631</v>
      </c>
    </row>
    <row r="513" spans="1:55" x14ac:dyDescent="0.4">
      <c r="A513" s="8">
        <v>0</v>
      </c>
      <c r="B513" s="8">
        <v>40</v>
      </c>
      <c r="C513" s="8">
        <v>2</v>
      </c>
      <c r="D513" s="8">
        <v>0</v>
      </c>
      <c r="E513" s="8">
        <v>0</v>
      </c>
      <c r="F513" s="8">
        <v>0</v>
      </c>
      <c r="G513" s="8">
        <v>0</v>
      </c>
      <c r="H513" s="8">
        <v>0</v>
      </c>
      <c r="I513" s="8">
        <v>0</v>
      </c>
      <c r="J513" s="8">
        <v>242</v>
      </c>
      <c r="K513" s="8">
        <v>110</v>
      </c>
      <c r="L513" s="8">
        <v>75</v>
      </c>
      <c r="M513" s="8">
        <v>16.690000000000001</v>
      </c>
      <c r="N513" s="8">
        <v>58</v>
      </c>
      <c r="O513" s="8">
        <v>68</v>
      </c>
      <c r="P513" s="8">
        <v>0</v>
      </c>
      <c r="BB513">
        <v>0.81747211895910776</v>
      </c>
      <c r="BC513">
        <v>0.96136363636363631</v>
      </c>
    </row>
    <row r="514" spans="1:55" x14ac:dyDescent="0.4">
      <c r="A514" s="8">
        <v>0</v>
      </c>
      <c r="B514" s="8">
        <v>50</v>
      </c>
      <c r="C514" s="8">
        <v>2</v>
      </c>
      <c r="D514" s="8">
        <v>0</v>
      </c>
      <c r="E514" s="8">
        <v>0</v>
      </c>
      <c r="F514" s="8">
        <v>0</v>
      </c>
      <c r="G514" s="8">
        <v>0</v>
      </c>
      <c r="H514" s="8">
        <v>0</v>
      </c>
      <c r="I514" s="8">
        <v>0</v>
      </c>
      <c r="J514" s="8">
        <v>214</v>
      </c>
      <c r="K514" s="8">
        <v>129</v>
      </c>
      <c r="L514" s="8">
        <v>76</v>
      </c>
      <c r="M514" s="8">
        <v>26.39</v>
      </c>
      <c r="N514" s="8">
        <v>80</v>
      </c>
      <c r="O514" s="8">
        <v>75</v>
      </c>
      <c r="P514" s="8">
        <v>0</v>
      </c>
      <c r="BB514">
        <v>0.81710037174721195</v>
      </c>
      <c r="BC514">
        <v>0.96136363636363631</v>
      </c>
    </row>
    <row r="515" spans="1:55" x14ac:dyDescent="0.4">
      <c r="A515" s="8">
        <v>1</v>
      </c>
      <c r="B515" s="8">
        <v>56</v>
      </c>
      <c r="C515" s="8">
        <v>2</v>
      </c>
      <c r="D515" s="8">
        <v>0</v>
      </c>
      <c r="E515" s="8">
        <v>0</v>
      </c>
      <c r="F515" s="8">
        <v>0</v>
      </c>
      <c r="G515" s="8">
        <v>0</v>
      </c>
      <c r="H515" s="8">
        <v>1</v>
      </c>
      <c r="I515" s="8">
        <v>0</v>
      </c>
      <c r="J515" s="8">
        <v>241</v>
      </c>
      <c r="K515" s="8">
        <v>130</v>
      </c>
      <c r="L515" s="8">
        <v>85</v>
      </c>
      <c r="M515" s="8">
        <v>25.79</v>
      </c>
      <c r="N515" s="8">
        <v>68</v>
      </c>
      <c r="O515" s="8">
        <v>78</v>
      </c>
      <c r="P515" s="8">
        <v>0</v>
      </c>
      <c r="BB515">
        <v>0.81672862453531603</v>
      </c>
      <c r="BC515">
        <v>0.96136363636363631</v>
      </c>
    </row>
    <row r="516" spans="1:55" x14ac:dyDescent="0.4">
      <c r="A516" s="8">
        <v>0</v>
      </c>
      <c r="B516" s="8">
        <v>44</v>
      </c>
      <c r="C516" s="8">
        <v>3</v>
      </c>
      <c r="D516" s="8">
        <v>1</v>
      </c>
      <c r="E516" s="8">
        <v>10</v>
      </c>
      <c r="F516" s="8">
        <v>0</v>
      </c>
      <c r="G516" s="8">
        <v>0</v>
      </c>
      <c r="H516" s="8">
        <v>0</v>
      </c>
      <c r="I516" s="8">
        <v>0</v>
      </c>
      <c r="J516" s="8">
        <v>250</v>
      </c>
      <c r="K516" s="8">
        <v>136.5</v>
      </c>
      <c r="L516" s="8">
        <v>83.5</v>
      </c>
      <c r="M516" s="8">
        <v>21.33</v>
      </c>
      <c r="N516" s="8">
        <v>70</v>
      </c>
      <c r="O516" s="8">
        <v>95</v>
      </c>
      <c r="P516" s="8">
        <v>1</v>
      </c>
      <c r="BB516">
        <v>0.8163568773234201</v>
      </c>
      <c r="BC516">
        <v>0.96136363636363631</v>
      </c>
    </row>
    <row r="517" spans="1:55" x14ac:dyDescent="0.4">
      <c r="A517" s="8">
        <v>0</v>
      </c>
      <c r="B517" s="8">
        <v>37</v>
      </c>
      <c r="C517" s="8">
        <v>4</v>
      </c>
      <c r="D517" s="8">
        <v>1</v>
      </c>
      <c r="E517" s="8">
        <v>20</v>
      </c>
      <c r="F517" s="8">
        <v>0</v>
      </c>
      <c r="G517" s="8">
        <v>0</v>
      </c>
      <c r="H517" s="8">
        <v>0</v>
      </c>
      <c r="I517" s="8">
        <v>0</v>
      </c>
      <c r="J517" s="8">
        <v>240</v>
      </c>
      <c r="K517" s="8">
        <v>120</v>
      </c>
      <c r="L517" s="8">
        <v>79</v>
      </c>
      <c r="M517" s="8">
        <v>23.09</v>
      </c>
      <c r="N517" s="8">
        <v>75</v>
      </c>
      <c r="O517" s="8">
        <v>80</v>
      </c>
      <c r="P517" s="8">
        <v>0</v>
      </c>
      <c r="BB517">
        <v>0.81598513011152418</v>
      </c>
      <c r="BC517">
        <v>0.96136363636363631</v>
      </c>
    </row>
    <row r="518" spans="1:55" x14ac:dyDescent="0.4">
      <c r="A518" s="8">
        <v>0</v>
      </c>
      <c r="B518" s="8">
        <v>42</v>
      </c>
      <c r="C518" s="8">
        <v>3</v>
      </c>
      <c r="D518" s="8">
        <v>0</v>
      </c>
      <c r="E518" s="8">
        <v>0</v>
      </c>
      <c r="F518" s="8">
        <v>0</v>
      </c>
      <c r="G518" s="8">
        <v>0</v>
      </c>
      <c r="H518" s="8">
        <v>0</v>
      </c>
      <c r="I518" s="8">
        <v>0</v>
      </c>
      <c r="J518" s="8">
        <v>188</v>
      </c>
      <c r="K518" s="8">
        <v>122.5</v>
      </c>
      <c r="L518" s="8">
        <v>75</v>
      </c>
      <c r="M518" s="8">
        <v>24.56</v>
      </c>
      <c r="N518" s="8">
        <v>89</v>
      </c>
      <c r="O518" s="8">
        <v>68</v>
      </c>
      <c r="P518" s="8">
        <v>0</v>
      </c>
      <c r="BB518">
        <v>0.81561338289962826</v>
      </c>
      <c r="BC518">
        <v>0.96136363636363631</v>
      </c>
    </row>
    <row r="519" spans="1:55" x14ac:dyDescent="0.4">
      <c r="A519" s="8">
        <v>0</v>
      </c>
      <c r="B519" s="8">
        <v>54</v>
      </c>
      <c r="C519" s="8">
        <v>1</v>
      </c>
      <c r="D519" s="8">
        <v>0</v>
      </c>
      <c r="E519" s="8">
        <v>0</v>
      </c>
      <c r="F519" s="8">
        <v>0</v>
      </c>
      <c r="G519" s="8">
        <v>0</v>
      </c>
      <c r="H519" s="8">
        <v>0</v>
      </c>
      <c r="I519" s="8">
        <v>0</v>
      </c>
      <c r="J519" s="8">
        <v>275</v>
      </c>
      <c r="K519" s="8">
        <v>113.5</v>
      </c>
      <c r="L519" s="8">
        <v>75.5</v>
      </c>
      <c r="M519" s="8">
        <v>19.63</v>
      </c>
      <c r="N519" s="8">
        <v>66</v>
      </c>
      <c r="O519" s="8">
        <v>78</v>
      </c>
      <c r="P519" s="8">
        <v>0</v>
      </c>
      <c r="BB519">
        <v>0.81524163568773234</v>
      </c>
      <c r="BC519">
        <v>0.96136363636363631</v>
      </c>
    </row>
    <row r="520" spans="1:55" x14ac:dyDescent="0.4">
      <c r="A520" s="8">
        <v>0</v>
      </c>
      <c r="B520" s="8">
        <v>39</v>
      </c>
      <c r="C520" s="8">
        <v>2</v>
      </c>
      <c r="D520" s="8">
        <v>0</v>
      </c>
      <c r="E520" s="8">
        <v>0</v>
      </c>
      <c r="F520" s="8">
        <v>0</v>
      </c>
      <c r="G520" s="8">
        <v>0</v>
      </c>
      <c r="H520" s="8">
        <v>1</v>
      </c>
      <c r="I520" s="8">
        <v>0</v>
      </c>
      <c r="J520" s="8">
        <v>252</v>
      </c>
      <c r="K520" s="8">
        <v>128</v>
      </c>
      <c r="L520" s="8">
        <v>93</v>
      </c>
      <c r="M520" s="8">
        <v>30.36</v>
      </c>
      <c r="N520" s="8">
        <v>105</v>
      </c>
      <c r="O520" s="8">
        <v>63</v>
      </c>
      <c r="P520" s="8">
        <v>0</v>
      </c>
      <c r="BB520">
        <v>0.81486988847583641</v>
      </c>
      <c r="BC520">
        <v>0.96136363636363631</v>
      </c>
    </row>
    <row r="521" spans="1:55" x14ac:dyDescent="0.4">
      <c r="A521" s="8">
        <v>0</v>
      </c>
      <c r="B521" s="8">
        <v>38</v>
      </c>
      <c r="C521" s="8">
        <v>2</v>
      </c>
      <c r="D521" s="8">
        <v>0</v>
      </c>
      <c r="E521" s="8">
        <v>0</v>
      </c>
      <c r="F521" s="8">
        <v>0</v>
      </c>
      <c r="G521" s="8">
        <v>0</v>
      </c>
      <c r="H521" s="8">
        <v>0</v>
      </c>
      <c r="I521" s="8">
        <v>0</v>
      </c>
      <c r="J521" s="8">
        <v>227</v>
      </c>
      <c r="K521" s="8">
        <v>117.5</v>
      </c>
      <c r="L521" s="8">
        <v>77.5</v>
      </c>
      <c r="M521" s="8">
        <v>30.24</v>
      </c>
      <c r="N521" s="8">
        <v>85</v>
      </c>
      <c r="O521" s="10">
        <v>82</v>
      </c>
      <c r="P521" s="8">
        <v>0</v>
      </c>
      <c r="BB521">
        <v>0.81449814126394049</v>
      </c>
      <c r="BC521">
        <v>0.96136363636363631</v>
      </c>
    </row>
    <row r="522" spans="1:55" x14ac:dyDescent="0.4">
      <c r="A522" s="8">
        <v>1</v>
      </c>
      <c r="B522" s="8">
        <v>42</v>
      </c>
      <c r="C522" s="8">
        <v>4</v>
      </c>
      <c r="D522" s="8">
        <v>0</v>
      </c>
      <c r="E522" s="8">
        <v>0</v>
      </c>
      <c r="F522" s="8">
        <v>0</v>
      </c>
      <c r="G522" s="8">
        <v>0</v>
      </c>
      <c r="H522" s="8">
        <v>0</v>
      </c>
      <c r="I522" s="8">
        <v>0</v>
      </c>
      <c r="J522" s="8">
        <v>253</v>
      </c>
      <c r="K522" s="8">
        <v>116</v>
      </c>
      <c r="L522" s="8">
        <v>72</v>
      </c>
      <c r="M522" s="8">
        <v>21.96</v>
      </c>
      <c r="N522" s="8">
        <v>60</v>
      </c>
      <c r="O522" s="8">
        <v>88</v>
      </c>
      <c r="P522" s="8">
        <v>0</v>
      </c>
      <c r="BB522">
        <v>0.81412639405204457</v>
      </c>
      <c r="BC522">
        <v>0.96136363636363631</v>
      </c>
    </row>
    <row r="523" spans="1:55" x14ac:dyDescent="0.4">
      <c r="A523" s="8">
        <v>0</v>
      </c>
      <c r="B523" s="8">
        <v>55</v>
      </c>
      <c r="C523" s="8">
        <v>1</v>
      </c>
      <c r="D523" s="8">
        <v>0</v>
      </c>
      <c r="E523" s="8">
        <v>0</v>
      </c>
      <c r="F523" s="8">
        <v>0</v>
      </c>
      <c r="G523" s="8">
        <v>0</v>
      </c>
      <c r="H523" s="8">
        <v>0</v>
      </c>
      <c r="I523" s="8">
        <v>0</v>
      </c>
      <c r="J523" s="8">
        <v>278</v>
      </c>
      <c r="K523" s="8">
        <v>125</v>
      </c>
      <c r="L523" s="8">
        <v>80</v>
      </c>
      <c r="M523" s="8">
        <v>26.27</v>
      </c>
      <c r="N523" s="8">
        <v>64</v>
      </c>
      <c r="O523" s="8">
        <v>78</v>
      </c>
      <c r="P523" s="8">
        <v>0</v>
      </c>
      <c r="BB523">
        <v>0.81375464684014875</v>
      </c>
      <c r="BC523">
        <v>0.96136363636363631</v>
      </c>
    </row>
    <row r="524" spans="1:55" x14ac:dyDescent="0.4">
      <c r="A524" s="8">
        <v>1</v>
      </c>
      <c r="B524" s="8">
        <v>60</v>
      </c>
      <c r="C524" s="8">
        <v>4</v>
      </c>
      <c r="D524" s="8">
        <v>0</v>
      </c>
      <c r="E524" s="8">
        <v>0</v>
      </c>
      <c r="F524" s="8">
        <v>0</v>
      </c>
      <c r="G524" s="8">
        <v>0</v>
      </c>
      <c r="H524" s="8">
        <v>0</v>
      </c>
      <c r="I524" s="8">
        <v>0</v>
      </c>
      <c r="J524" s="8">
        <v>232</v>
      </c>
      <c r="K524" s="8">
        <v>165</v>
      </c>
      <c r="L524" s="8">
        <v>77</v>
      </c>
      <c r="M524" s="8">
        <v>29.23</v>
      </c>
      <c r="N524" s="8">
        <v>69</v>
      </c>
      <c r="O524" s="8">
        <v>57</v>
      </c>
      <c r="P524" s="8">
        <v>1</v>
      </c>
      <c r="BB524">
        <v>0.81338289962825283</v>
      </c>
      <c r="BC524">
        <v>0.96136363636363631</v>
      </c>
    </row>
    <row r="525" spans="1:55" x14ac:dyDescent="0.4">
      <c r="A525" s="8">
        <v>0</v>
      </c>
      <c r="B525" s="8">
        <v>66</v>
      </c>
      <c r="C525" s="8">
        <v>2</v>
      </c>
      <c r="D525" s="8">
        <v>1</v>
      </c>
      <c r="E525" s="8">
        <v>15</v>
      </c>
      <c r="F525" s="8">
        <v>0</v>
      </c>
      <c r="G525" s="8">
        <v>0</v>
      </c>
      <c r="H525" s="8">
        <v>1</v>
      </c>
      <c r="I525" s="8">
        <v>0</v>
      </c>
      <c r="J525" s="10">
        <v>237</v>
      </c>
      <c r="K525" s="8">
        <v>188</v>
      </c>
      <c r="L525" s="8">
        <v>108.5</v>
      </c>
      <c r="M525" s="8">
        <v>20.49</v>
      </c>
      <c r="N525" s="8">
        <v>90</v>
      </c>
      <c r="O525" s="10">
        <v>82</v>
      </c>
      <c r="P525" s="8">
        <v>0</v>
      </c>
      <c r="BB525">
        <v>0.81301115241635691</v>
      </c>
      <c r="BC525">
        <v>0.96136363636363631</v>
      </c>
    </row>
    <row r="526" spans="1:55" x14ac:dyDescent="0.4">
      <c r="A526" s="8">
        <v>0</v>
      </c>
      <c r="B526" s="8">
        <v>34</v>
      </c>
      <c r="C526" s="8">
        <v>2</v>
      </c>
      <c r="D526" s="8">
        <v>0</v>
      </c>
      <c r="E526" s="8">
        <v>0</v>
      </c>
      <c r="F526" s="8">
        <v>0</v>
      </c>
      <c r="G526" s="8">
        <v>0</v>
      </c>
      <c r="H526" s="8">
        <v>0</v>
      </c>
      <c r="I526" s="8">
        <v>0</v>
      </c>
      <c r="J526" s="8">
        <v>189</v>
      </c>
      <c r="K526" s="8">
        <v>108</v>
      </c>
      <c r="L526" s="8">
        <v>66</v>
      </c>
      <c r="M526" s="8">
        <v>20.81</v>
      </c>
      <c r="N526" s="8">
        <v>78</v>
      </c>
      <c r="O526" s="8">
        <v>88</v>
      </c>
      <c r="P526" s="8">
        <v>0</v>
      </c>
      <c r="BB526">
        <v>0.81263940520446099</v>
      </c>
      <c r="BC526">
        <v>0.96136363636363631</v>
      </c>
    </row>
    <row r="527" spans="1:55" x14ac:dyDescent="0.4">
      <c r="A527" s="8">
        <v>0</v>
      </c>
      <c r="B527" s="8">
        <v>44</v>
      </c>
      <c r="C527" s="8">
        <v>3</v>
      </c>
      <c r="D527" s="8">
        <v>1</v>
      </c>
      <c r="E527" s="8">
        <v>15</v>
      </c>
      <c r="F527" s="8">
        <v>0</v>
      </c>
      <c r="G527" s="8">
        <v>0</v>
      </c>
      <c r="H527" s="8">
        <v>0</v>
      </c>
      <c r="I527" s="8">
        <v>0</v>
      </c>
      <c r="J527" s="8">
        <v>242</v>
      </c>
      <c r="K527" s="8">
        <v>135</v>
      </c>
      <c r="L527" s="8">
        <v>89</v>
      </c>
      <c r="M527" s="8">
        <v>23.29</v>
      </c>
      <c r="N527" s="8">
        <v>70</v>
      </c>
      <c r="O527" s="8">
        <v>77</v>
      </c>
      <c r="P527" s="8">
        <v>0</v>
      </c>
      <c r="BB527">
        <v>0.81226765799256506</v>
      </c>
      <c r="BC527">
        <v>0.96136363636363631</v>
      </c>
    </row>
    <row r="528" spans="1:55" x14ac:dyDescent="0.4">
      <c r="A528" s="8">
        <v>0</v>
      </c>
      <c r="B528" s="8">
        <v>49</v>
      </c>
      <c r="C528" s="8">
        <v>3</v>
      </c>
      <c r="D528" s="8">
        <v>1</v>
      </c>
      <c r="E528" s="8">
        <v>3</v>
      </c>
      <c r="F528" s="8">
        <v>0</v>
      </c>
      <c r="G528" s="8">
        <v>0</v>
      </c>
      <c r="H528" s="8">
        <v>0</v>
      </c>
      <c r="I528" s="8">
        <v>0</v>
      </c>
      <c r="J528" s="8">
        <v>247</v>
      </c>
      <c r="K528" s="8">
        <v>121</v>
      </c>
      <c r="L528" s="8">
        <v>82</v>
      </c>
      <c r="M528" s="8">
        <v>29.07</v>
      </c>
      <c r="N528" s="8">
        <v>72</v>
      </c>
      <c r="O528" s="8">
        <v>69</v>
      </c>
      <c r="P528" s="8">
        <v>0</v>
      </c>
      <c r="BB528">
        <v>0.81189591078066914</v>
      </c>
      <c r="BC528">
        <v>0.96136363636363631</v>
      </c>
    </row>
    <row r="529" spans="1:55" x14ac:dyDescent="0.4">
      <c r="A529" s="8">
        <v>1</v>
      </c>
      <c r="B529" s="8">
        <v>50</v>
      </c>
      <c r="C529" s="8">
        <v>1</v>
      </c>
      <c r="D529" s="8">
        <v>0</v>
      </c>
      <c r="E529" s="8">
        <v>0</v>
      </c>
      <c r="F529" s="8">
        <v>0</v>
      </c>
      <c r="G529" s="8">
        <v>0</v>
      </c>
      <c r="H529" s="8">
        <v>1</v>
      </c>
      <c r="I529" s="8">
        <v>0</v>
      </c>
      <c r="J529" s="8">
        <v>230</v>
      </c>
      <c r="K529" s="8">
        <v>133</v>
      </c>
      <c r="L529" s="8">
        <v>91</v>
      </c>
      <c r="M529" s="8">
        <v>25.74</v>
      </c>
      <c r="N529" s="8">
        <v>72</v>
      </c>
      <c r="O529" s="8">
        <v>70</v>
      </c>
      <c r="P529" s="8">
        <v>0</v>
      </c>
      <c r="BB529">
        <v>0.81152416356877322</v>
      </c>
      <c r="BC529">
        <v>0.96136363636363631</v>
      </c>
    </row>
    <row r="530" spans="1:55" x14ac:dyDescent="0.4">
      <c r="A530" s="8">
        <v>0</v>
      </c>
      <c r="B530" s="8">
        <v>47</v>
      </c>
      <c r="C530" s="8">
        <v>2</v>
      </c>
      <c r="D530" s="8">
        <v>0</v>
      </c>
      <c r="E530" s="8">
        <v>0</v>
      </c>
      <c r="F530" s="8">
        <v>0</v>
      </c>
      <c r="G530" s="8">
        <v>0</v>
      </c>
      <c r="H530" s="8">
        <v>0</v>
      </c>
      <c r="I530" s="8">
        <v>0</v>
      </c>
      <c r="J530" s="8">
        <v>223</v>
      </c>
      <c r="K530" s="8">
        <v>120</v>
      </c>
      <c r="L530" s="8">
        <v>74</v>
      </c>
      <c r="M530" s="8">
        <v>20.27</v>
      </c>
      <c r="N530" s="8">
        <v>80</v>
      </c>
      <c r="O530" s="8">
        <v>76</v>
      </c>
      <c r="P530" s="8">
        <v>0</v>
      </c>
      <c r="BB530">
        <v>0.81115241635687729</v>
      </c>
      <c r="BC530">
        <v>0.96136363636363631</v>
      </c>
    </row>
    <row r="531" spans="1:55" x14ac:dyDescent="0.4">
      <c r="A531" s="8">
        <v>0</v>
      </c>
      <c r="B531" s="8">
        <v>63</v>
      </c>
      <c r="C531" s="8">
        <v>4</v>
      </c>
      <c r="D531" s="8">
        <v>0</v>
      </c>
      <c r="E531" s="8">
        <v>0</v>
      </c>
      <c r="F531" s="8">
        <v>0</v>
      </c>
      <c r="G531" s="8">
        <v>0</v>
      </c>
      <c r="H531" s="8">
        <v>1</v>
      </c>
      <c r="I531" s="8">
        <v>0</v>
      </c>
      <c r="J531" s="8">
        <v>263</v>
      </c>
      <c r="K531" s="8">
        <v>150</v>
      </c>
      <c r="L531" s="8">
        <v>96.5</v>
      </c>
      <c r="M531" s="8">
        <v>24.85</v>
      </c>
      <c r="N531" s="8">
        <v>72</v>
      </c>
      <c r="O531" s="8">
        <v>75</v>
      </c>
      <c r="P531" s="8">
        <v>1</v>
      </c>
      <c r="BB531">
        <v>0.81078066914498137</v>
      </c>
      <c r="BC531">
        <v>0.96136363636363631</v>
      </c>
    </row>
    <row r="532" spans="1:55" x14ac:dyDescent="0.4">
      <c r="A532" s="8">
        <v>0</v>
      </c>
      <c r="B532" s="8">
        <v>39</v>
      </c>
      <c r="C532" s="8">
        <v>3</v>
      </c>
      <c r="D532" s="8">
        <v>1</v>
      </c>
      <c r="E532" s="8">
        <v>30</v>
      </c>
      <c r="F532" s="8">
        <v>0</v>
      </c>
      <c r="G532" s="8">
        <v>0</v>
      </c>
      <c r="H532" s="8">
        <v>1</v>
      </c>
      <c r="I532" s="8">
        <v>0</v>
      </c>
      <c r="J532" s="8">
        <v>277</v>
      </c>
      <c r="K532" s="8">
        <v>148</v>
      </c>
      <c r="L532" s="8">
        <v>100</v>
      </c>
      <c r="M532" s="8">
        <v>24.12</v>
      </c>
      <c r="N532" s="8">
        <v>85</v>
      </c>
      <c r="O532" s="8">
        <v>72</v>
      </c>
      <c r="P532" s="8">
        <v>0</v>
      </c>
      <c r="BB532">
        <v>0.81040892193308545</v>
      </c>
      <c r="BC532">
        <v>0.96136363636363631</v>
      </c>
    </row>
    <row r="533" spans="1:55" x14ac:dyDescent="0.4">
      <c r="A533" s="8">
        <v>0</v>
      </c>
      <c r="B533" s="8">
        <v>59</v>
      </c>
      <c r="C533" s="8">
        <v>2</v>
      </c>
      <c r="D533" s="8">
        <v>0</v>
      </c>
      <c r="E533" s="8">
        <v>0</v>
      </c>
      <c r="F533" s="8">
        <v>0</v>
      </c>
      <c r="G533" s="8">
        <v>0</v>
      </c>
      <c r="H533" s="8">
        <v>1</v>
      </c>
      <c r="I533" s="8">
        <v>0</v>
      </c>
      <c r="J533" s="8">
        <v>320</v>
      </c>
      <c r="K533" s="8">
        <v>182</v>
      </c>
      <c r="L533" s="8">
        <v>98</v>
      </c>
      <c r="M533" s="8">
        <v>30.28</v>
      </c>
      <c r="N533" s="8">
        <v>88</v>
      </c>
      <c r="O533" s="10">
        <v>82</v>
      </c>
      <c r="P533" s="8">
        <v>1</v>
      </c>
      <c r="BB533">
        <v>0.81003717472118963</v>
      </c>
      <c r="BC533">
        <v>0.96136363636363631</v>
      </c>
    </row>
    <row r="534" spans="1:55" x14ac:dyDescent="0.4">
      <c r="A534" s="8">
        <v>0</v>
      </c>
      <c r="B534" s="8">
        <v>37</v>
      </c>
      <c r="C534" s="8">
        <v>2</v>
      </c>
      <c r="D534" s="8">
        <v>1</v>
      </c>
      <c r="E534" s="8">
        <v>30</v>
      </c>
      <c r="F534" s="8">
        <v>0</v>
      </c>
      <c r="G534" s="8">
        <v>0</v>
      </c>
      <c r="H534" s="8">
        <v>0</v>
      </c>
      <c r="I534" s="8">
        <v>0</v>
      </c>
      <c r="J534" s="10">
        <v>237</v>
      </c>
      <c r="K534" s="8">
        <v>115</v>
      </c>
      <c r="L534" s="8">
        <v>79</v>
      </c>
      <c r="M534" s="8">
        <v>28.41</v>
      </c>
      <c r="N534" s="8">
        <v>85</v>
      </c>
      <c r="O534" s="10">
        <v>82</v>
      </c>
      <c r="P534" s="8">
        <v>0</v>
      </c>
      <c r="BB534">
        <v>0.80966542750929371</v>
      </c>
      <c r="BC534">
        <v>0.96136363636363631</v>
      </c>
    </row>
    <row r="535" spans="1:55" x14ac:dyDescent="0.4">
      <c r="A535" s="8">
        <v>1</v>
      </c>
      <c r="B535" s="8">
        <v>41</v>
      </c>
      <c r="C535" s="8">
        <v>2</v>
      </c>
      <c r="D535" s="8">
        <v>1</v>
      </c>
      <c r="E535" s="8">
        <v>10</v>
      </c>
      <c r="F535" s="8">
        <v>0</v>
      </c>
      <c r="G535" s="8">
        <v>0</v>
      </c>
      <c r="H535" s="8">
        <v>0</v>
      </c>
      <c r="I535" s="8">
        <v>0</v>
      </c>
      <c r="J535" s="8">
        <v>210</v>
      </c>
      <c r="K535" s="8">
        <v>121.5</v>
      </c>
      <c r="L535" s="8">
        <v>82.5</v>
      </c>
      <c r="M535" s="8">
        <v>23.27</v>
      </c>
      <c r="N535" s="8">
        <v>78</v>
      </c>
      <c r="O535" s="8">
        <v>89</v>
      </c>
      <c r="P535" s="8">
        <v>0</v>
      </c>
      <c r="BB535">
        <v>0.80929368029739779</v>
      </c>
      <c r="BC535">
        <v>0.96136363636363631</v>
      </c>
    </row>
    <row r="536" spans="1:55" x14ac:dyDescent="0.4">
      <c r="A536" s="8">
        <v>1</v>
      </c>
      <c r="B536" s="8">
        <v>59</v>
      </c>
      <c r="C536" s="8">
        <v>1</v>
      </c>
      <c r="D536" s="8">
        <v>0</v>
      </c>
      <c r="E536" s="8">
        <v>0</v>
      </c>
      <c r="F536" s="8">
        <v>0</v>
      </c>
      <c r="G536" s="8">
        <v>0</v>
      </c>
      <c r="H536" s="8">
        <v>0</v>
      </c>
      <c r="I536" s="8">
        <v>0</v>
      </c>
      <c r="J536" s="8">
        <v>300</v>
      </c>
      <c r="K536" s="8">
        <v>163</v>
      </c>
      <c r="L536" s="8">
        <v>78</v>
      </c>
      <c r="M536" s="8">
        <v>28.83</v>
      </c>
      <c r="N536" s="8">
        <v>53</v>
      </c>
      <c r="O536" s="8">
        <v>95</v>
      </c>
      <c r="P536" s="8">
        <v>1</v>
      </c>
      <c r="BB536">
        <v>0.80892193308550187</v>
      </c>
      <c r="BC536">
        <v>0.96136363636363631</v>
      </c>
    </row>
    <row r="537" spans="1:55" x14ac:dyDescent="0.4">
      <c r="A537" s="8">
        <v>1</v>
      </c>
      <c r="B537" s="8">
        <v>62</v>
      </c>
      <c r="C537" s="8">
        <v>1</v>
      </c>
      <c r="D537" s="8">
        <v>1</v>
      </c>
      <c r="E537" s="8">
        <v>3</v>
      </c>
      <c r="F537" s="8">
        <v>0</v>
      </c>
      <c r="G537" s="8">
        <v>0</v>
      </c>
      <c r="H537" s="8">
        <v>0</v>
      </c>
      <c r="I537" s="8">
        <v>0</v>
      </c>
      <c r="J537" s="8">
        <v>234</v>
      </c>
      <c r="K537" s="8">
        <v>117</v>
      </c>
      <c r="L537" s="8">
        <v>80</v>
      </c>
      <c r="M537" s="8">
        <v>26.97</v>
      </c>
      <c r="N537" s="8">
        <v>78</v>
      </c>
      <c r="O537" s="8">
        <v>67</v>
      </c>
      <c r="P537" s="8">
        <v>0</v>
      </c>
      <c r="BB537">
        <v>0.80855018587360594</v>
      </c>
      <c r="BC537">
        <v>0.96136363636363631</v>
      </c>
    </row>
    <row r="538" spans="1:55" x14ac:dyDescent="0.4">
      <c r="A538" s="8">
        <v>0</v>
      </c>
      <c r="B538" s="8">
        <v>51</v>
      </c>
      <c r="C538" s="8">
        <v>2</v>
      </c>
      <c r="D538" s="8">
        <v>1</v>
      </c>
      <c r="E538" s="8">
        <v>18</v>
      </c>
      <c r="F538" s="8">
        <v>0</v>
      </c>
      <c r="G538" s="8">
        <v>0</v>
      </c>
      <c r="H538" s="8">
        <v>1</v>
      </c>
      <c r="I538" s="8">
        <v>0</v>
      </c>
      <c r="J538" s="8">
        <v>176</v>
      </c>
      <c r="K538" s="8">
        <v>146</v>
      </c>
      <c r="L538" s="8">
        <v>94</v>
      </c>
      <c r="M538" s="8">
        <v>27.42</v>
      </c>
      <c r="N538" s="8">
        <v>80</v>
      </c>
      <c r="O538" s="8">
        <v>85</v>
      </c>
      <c r="P538" s="8">
        <v>0</v>
      </c>
      <c r="BB538">
        <v>0.80817843866171002</v>
      </c>
      <c r="BC538">
        <v>0.96136363636363631</v>
      </c>
    </row>
    <row r="539" spans="1:55" x14ac:dyDescent="0.4">
      <c r="A539" s="8">
        <v>0</v>
      </c>
      <c r="B539" s="8">
        <v>46</v>
      </c>
      <c r="C539" s="8">
        <v>4</v>
      </c>
      <c r="D539" s="8">
        <v>1</v>
      </c>
      <c r="E539" s="8">
        <v>5</v>
      </c>
      <c r="F539" s="8">
        <v>0</v>
      </c>
      <c r="G539" s="8">
        <v>0</v>
      </c>
      <c r="H539" s="8">
        <v>0</v>
      </c>
      <c r="I539" s="8">
        <v>0</v>
      </c>
      <c r="J539" s="8">
        <v>240</v>
      </c>
      <c r="K539" s="8">
        <v>125</v>
      </c>
      <c r="L539" s="8">
        <v>74</v>
      </c>
      <c r="M539" s="8">
        <v>22.89</v>
      </c>
      <c r="N539" s="8">
        <v>87</v>
      </c>
      <c r="O539" s="8">
        <v>76</v>
      </c>
      <c r="P539" s="8">
        <v>0</v>
      </c>
      <c r="BB539">
        <v>0.80817843866171002</v>
      </c>
      <c r="BC539">
        <v>0.95909090909090911</v>
      </c>
    </row>
    <row r="540" spans="1:55" x14ac:dyDescent="0.4">
      <c r="A540" s="8">
        <v>1</v>
      </c>
      <c r="B540" s="8">
        <v>37</v>
      </c>
      <c r="C540" s="8">
        <v>1</v>
      </c>
      <c r="D540" s="8">
        <v>0</v>
      </c>
      <c r="E540" s="8">
        <v>0</v>
      </c>
      <c r="F540" s="8">
        <v>0</v>
      </c>
      <c r="G540" s="8">
        <v>0</v>
      </c>
      <c r="H540" s="8">
        <v>0</v>
      </c>
      <c r="I540" s="8">
        <v>0</v>
      </c>
      <c r="J540" s="8">
        <v>300</v>
      </c>
      <c r="K540" s="8">
        <v>118.5</v>
      </c>
      <c r="L540" s="8">
        <v>85.5</v>
      </c>
      <c r="M540" s="8">
        <v>25.83</v>
      </c>
      <c r="N540" s="8">
        <v>68</v>
      </c>
      <c r="O540" s="8">
        <v>82</v>
      </c>
      <c r="P540" s="8">
        <v>0</v>
      </c>
      <c r="BB540">
        <v>0.8078066914498141</v>
      </c>
      <c r="BC540">
        <v>0.95909090909090911</v>
      </c>
    </row>
    <row r="541" spans="1:55" x14ac:dyDescent="0.4">
      <c r="A541" s="8">
        <v>1</v>
      </c>
      <c r="B541" s="8">
        <v>52</v>
      </c>
      <c r="C541" s="8">
        <v>2</v>
      </c>
      <c r="D541" s="8">
        <v>1</v>
      </c>
      <c r="E541" s="8">
        <v>20</v>
      </c>
      <c r="F541" s="8">
        <v>0</v>
      </c>
      <c r="G541" s="8">
        <v>0</v>
      </c>
      <c r="H541" s="8">
        <v>0</v>
      </c>
      <c r="I541" s="8">
        <v>0</v>
      </c>
      <c r="J541" s="8">
        <v>215</v>
      </c>
      <c r="K541" s="8">
        <v>98</v>
      </c>
      <c r="L541" s="8">
        <v>65</v>
      </c>
      <c r="M541" s="8">
        <v>20.87</v>
      </c>
      <c r="N541" s="8">
        <v>68</v>
      </c>
      <c r="O541" s="8">
        <v>76</v>
      </c>
      <c r="P541" s="8">
        <v>0</v>
      </c>
      <c r="BB541">
        <v>0.80743494423791817</v>
      </c>
      <c r="BC541">
        <v>0.95909090909090911</v>
      </c>
    </row>
    <row r="542" spans="1:55" x14ac:dyDescent="0.4">
      <c r="A542" s="8">
        <v>1</v>
      </c>
      <c r="B542" s="8">
        <v>40</v>
      </c>
      <c r="C542" s="8">
        <v>2</v>
      </c>
      <c r="D542" s="8">
        <v>1</v>
      </c>
      <c r="E542" s="8">
        <v>30</v>
      </c>
      <c r="F542" s="8">
        <v>0</v>
      </c>
      <c r="G542" s="8">
        <v>0</v>
      </c>
      <c r="H542" s="8">
        <v>0</v>
      </c>
      <c r="I542" s="8">
        <v>0</v>
      </c>
      <c r="J542" s="8">
        <v>197</v>
      </c>
      <c r="K542" s="8">
        <v>116</v>
      </c>
      <c r="L542" s="8">
        <v>73</v>
      </c>
      <c r="M542" s="8">
        <v>24.01</v>
      </c>
      <c r="N542" s="8">
        <v>80</v>
      </c>
      <c r="O542" s="8">
        <v>83</v>
      </c>
      <c r="P542" s="8">
        <v>0</v>
      </c>
      <c r="BB542">
        <v>0.80706319702602225</v>
      </c>
      <c r="BC542">
        <v>0.95909090909090911</v>
      </c>
    </row>
    <row r="543" spans="1:55" x14ac:dyDescent="0.4">
      <c r="A543" s="8">
        <v>0</v>
      </c>
      <c r="B543" s="8">
        <v>52</v>
      </c>
      <c r="C543" s="8">
        <v>1</v>
      </c>
      <c r="D543" s="8">
        <v>1</v>
      </c>
      <c r="E543" s="8">
        <v>3</v>
      </c>
      <c r="F543" s="8">
        <v>0</v>
      </c>
      <c r="G543" s="8">
        <v>0</v>
      </c>
      <c r="H543" s="8">
        <v>1</v>
      </c>
      <c r="I543" s="8">
        <v>0</v>
      </c>
      <c r="J543" s="8">
        <v>210</v>
      </c>
      <c r="K543" s="8">
        <v>185</v>
      </c>
      <c r="L543" s="8">
        <v>114</v>
      </c>
      <c r="M543" s="8">
        <v>27.01</v>
      </c>
      <c r="N543" s="8">
        <v>70</v>
      </c>
      <c r="O543" s="8">
        <v>83</v>
      </c>
      <c r="P543" s="8">
        <v>0</v>
      </c>
      <c r="BB543">
        <v>0.80669144981412644</v>
      </c>
      <c r="BC543">
        <v>0.95909090909090911</v>
      </c>
    </row>
    <row r="544" spans="1:55" x14ac:dyDescent="0.4">
      <c r="A544" s="8">
        <v>0</v>
      </c>
      <c r="B544" s="8">
        <v>45</v>
      </c>
      <c r="C544" s="8">
        <v>1</v>
      </c>
      <c r="D544" s="8">
        <v>0</v>
      </c>
      <c r="E544" s="8">
        <v>0</v>
      </c>
      <c r="F544" s="8">
        <v>0</v>
      </c>
      <c r="G544" s="8">
        <v>0</v>
      </c>
      <c r="H544" s="8">
        <v>0</v>
      </c>
      <c r="I544" s="8">
        <v>0</v>
      </c>
      <c r="J544" s="8">
        <v>220</v>
      </c>
      <c r="K544" s="8">
        <v>126</v>
      </c>
      <c r="L544" s="8">
        <v>82</v>
      </c>
      <c r="M544" s="8">
        <v>23.87</v>
      </c>
      <c r="N544" s="8">
        <v>79</v>
      </c>
      <c r="O544" s="8">
        <v>90</v>
      </c>
      <c r="P544" s="8">
        <v>0</v>
      </c>
      <c r="BB544">
        <v>0.80631970260223051</v>
      </c>
      <c r="BC544">
        <v>0.95909090909090911</v>
      </c>
    </row>
    <row r="545" spans="1:55" x14ac:dyDescent="0.4">
      <c r="A545" s="8">
        <v>0</v>
      </c>
      <c r="B545" s="8">
        <v>41</v>
      </c>
      <c r="C545" s="8">
        <v>1</v>
      </c>
      <c r="D545" s="8">
        <v>1</v>
      </c>
      <c r="E545" s="8">
        <v>5</v>
      </c>
      <c r="F545" s="8">
        <v>0</v>
      </c>
      <c r="G545" s="8">
        <v>0</v>
      </c>
      <c r="H545" s="8">
        <v>0</v>
      </c>
      <c r="I545" s="8">
        <v>0</v>
      </c>
      <c r="J545" s="8">
        <v>210</v>
      </c>
      <c r="K545" s="8">
        <v>116</v>
      </c>
      <c r="L545" s="8">
        <v>75.5</v>
      </c>
      <c r="M545" s="8">
        <v>23.54</v>
      </c>
      <c r="N545" s="8">
        <v>67</v>
      </c>
      <c r="O545" s="10">
        <v>82</v>
      </c>
      <c r="P545" s="8">
        <v>0</v>
      </c>
      <c r="BB545">
        <v>0.80594795539033459</v>
      </c>
      <c r="BC545">
        <v>0.95909090909090911</v>
      </c>
    </row>
    <row r="546" spans="1:55" x14ac:dyDescent="0.4">
      <c r="A546" s="8">
        <v>1</v>
      </c>
      <c r="B546" s="8">
        <v>39</v>
      </c>
      <c r="C546" s="8">
        <v>4</v>
      </c>
      <c r="D546" s="8">
        <v>1</v>
      </c>
      <c r="E546" s="8">
        <v>15</v>
      </c>
      <c r="F546" s="8">
        <v>0</v>
      </c>
      <c r="G546" s="8">
        <v>0</v>
      </c>
      <c r="H546" s="8">
        <v>0</v>
      </c>
      <c r="I546" s="8">
        <v>0</v>
      </c>
      <c r="J546" s="8">
        <v>232</v>
      </c>
      <c r="K546" s="8">
        <v>115</v>
      </c>
      <c r="L546" s="8">
        <v>72.5</v>
      </c>
      <c r="M546" s="8">
        <v>30.22</v>
      </c>
      <c r="N546" s="8">
        <v>90</v>
      </c>
      <c r="O546" s="8">
        <v>105</v>
      </c>
      <c r="P546" s="8">
        <v>1</v>
      </c>
      <c r="BB546">
        <v>0.80557620817843867</v>
      </c>
      <c r="BC546">
        <v>0.95909090909090911</v>
      </c>
    </row>
    <row r="547" spans="1:55" x14ac:dyDescent="0.4">
      <c r="A547" s="8">
        <v>0</v>
      </c>
      <c r="B547" s="8">
        <v>46</v>
      </c>
      <c r="C547" s="8">
        <v>1</v>
      </c>
      <c r="D547" s="8">
        <v>1</v>
      </c>
      <c r="E547" s="8">
        <v>5</v>
      </c>
      <c r="F547" s="8">
        <v>0</v>
      </c>
      <c r="G547" s="8">
        <v>0</v>
      </c>
      <c r="H547" s="8">
        <v>0</v>
      </c>
      <c r="I547" s="8">
        <v>0</v>
      </c>
      <c r="J547" s="8">
        <v>220</v>
      </c>
      <c r="K547" s="8">
        <v>123</v>
      </c>
      <c r="L547" s="8">
        <v>88</v>
      </c>
      <c r="M547" s="8">
        <v>32.49</v>
      </c>
      <c r="N547" s="8">
        <v>94</v>
      </c>
      <c r="O547" s="8">
        <v>79</v>
      </c>
      <c r="P547" s="8">
        <v>1</v>
      </c>
      <c r="BB547">
        <v>0.80520446096654275</v>
      </c>
      <c r="BC547">
        <v>0.95909090909090911</v>
      </c>
    </row>
    <row r="548" spans="1:55" x14ac:dyDescent="0.4">
      <c r="A548" s="8">
        <v>0</v>
      </c>
      <c r="B548" s="8">
        <v>40</v>
      </c>
      <c r="C548" s="8">
        <v>3</v>
      </c>
      <c r="D548" s="8">
        <v>1</v>
      </c>
      <c r="E548" s="8">
        <v>1</v>
      </c>
      <c r="F548" s="8">
        <v>0</v>
      </c>
      <c r="G548" s="8">
        <v>0</v>
      </c>
      <c r="H548" s="8">
        <v>0</v>
      </c>
      <c r="I548" s="8">
        <v>0</v>
      </c>
      <c r="J548" s="8">
        <v>205</v>
      </c>
      <c r="K548" s="8">
        <v>125</v>
      </c>
      <c r="L548" s="8">
        <v>73.5</v>
      </c>
      <c r="M548" s="8">
        <v>20.68</v>
      </c>
      <c r="N548" s="8">
        <v>83</v>
      </c>
      <c r="O548" s="8">
        <v>99</v>
      </c>
      <c r="P548" s="8">
        <v>0</v>
      </c>
      <c r="BB548">
        <v>0.80483271375464682</v>
      </c>
      <c r="BC548">
        <v>0.95909090909090911</v>
      </c>
    </row>
    <row r="549" spans="1:55" x14ac:dyDescent="0.4">
      <c r="A549" s="8">
        <v>1</v>
      </c>
      <c r="B549" s="8">
        <v>44</v>
      </c>
      <c r="C549" s="8">
        <v>1</v>
      </c>
      <c r="D549" s="8">
        <v>0</v>
      </c>
      <c r="E549" s="8">
        <v>0</v>
      </c>
      <c r="F549" s="8">
        <v>0</v>
      </c>
      <c r="G549" s="8">
        <v>0</v>
      </c>
      <c r="H549" s="8">
        <v>0</v>
      </c>
      <c r="I549" s="8">
        <v>0</v>
      </c>
      <c r="J549" s="8">
        <v>198</v>
      </c>
      <c r="K549" s="8">
        <v>119</v>
      </c>
      <c r="L549" s="8">
        <v>82</v>
      </c>
      <c r="M549" s="8">
        <v>28.04</v>
      </c>
      <c r="N549" s="8">
        <v>75</v>
      </c>
      <c r="O549" s="8">
        <v>66</v>
      </c>
      <c r="P549" s="8">
        <v>0</v>
      </c>
      <c r="BB549">
        <v>0.8044609665427509</v>
      </c>
      <c r="BC549">
        <v>0.95909090909090911</v>
      </c>
    </row>
    <row r="550" spans="1:55" x14ac:dyDescent="0.4">
      <c r="A550" s="8">
        <v>1</v>
      </c>
      <c r="B550" s="8">
        <v>38</v>
      </c>
      <c r="C550" s="8">
        <v>2</v>
      </c>
      <c r="D550" s="8">
        <v>0</v>
      </c>
      <c r="E550" s="8">
        <v>0</v>
      </c>
      <c r="F550" s="8">
        <v>0</v>
      </c>
      <c r="G550" s="8">
        <v>0</v>
      </c>
      <c r="H550" s="8">
        <v>0</v>
      </c>
      <c r="I550" s="8">
        <v>0</v>
      </c>
      <c r="J550" s="8">
        <v>208</v>
      </c>
      <c r="K550" s="8">
        <v>121.5</v>
      </c>
      <c r="L550" s="8">
        <v>74</v>
      </c>
      <c r="M550" s="8">
        <v>27.05</v>
      </c>
      <c r="N550" s="8">
        <v>53</v>
      </c>
      <c r="O550" s="8">
        <v>90</v>
      </c>
      <c r="P550" s="8">
        <v>0</v>
      </c>
      <c r="BB550">
        <v>0.80408921933085498</v>
      </c>
      <c r="BC550">
        <v>0.95909090909090911</v>
      </c>
    </row>
    <row r="551" spans="1:55" x14ac:dyDescent="0.4">
      <c r="A551" s="8">
        <v>1</v>
      </c>
      <c r="B551" s="8">
        <v>60</v>
      </c>
      <c r="C551" s="8">
        <v>3</v>
      </c>
      <c r="D551" s="8">
        <v>0</v>
      </c>
      <c r="E551" s="8">
        <v>0</v>
      </c>
      <c r="F551" s="8">
        <v>0</v>
      </c>
      <c r="G551" s="8">
        <v>0</v>
      </c>
      <c r="H551" s="8">
        <v>1</v>
      </c>
      <c r="I551" s="8">
        <v>0</v>
      </c>
      <c r="J551" s="8">
        <v>276</v>
      </c>
      <c r="K551" s="8">
        <v>144</v>
      </c>
      <c r="L551" s="8">
        <v>78</v>
      </c>
      <c r="M551" s="8">
        <v>26.98</v>
      </c>
      <c r="N551" s="8">
        <v>60</v>
      </c>
      <c r="O551" s="8">
        <v>88</v>
      </c>
      <c r="P551" s="8">
        <v>0</v>
      </c>
      <c r="BB551">
        <v>0.80371747211895905</v>
      </c>
      <c r="BC551">
        <v>0.95909090909090911</v>
      </c>
    </row>
    <row r="552" spans="1:55" x14ac:dyDescent="0.4">
      <c r="A552" s="8">
        <v>0</v>
      </c>
      <c r="B552" s="8">
        <v>42</v>
      </c>
      <c r="C552" s="8">
        <v>3</v>
      </c>
      <c r="D552" s="8">
        <v>1</v>
      </c>
      <c r="E552" s="8">
        <v>15</v>
      </c>
      <c r="F552" s="8">
        <v>0</v>
      </c>
      <c r="G552" s="8">
        <v>0</v>
      </c>
      <c r="H552" s="8">
        <v>0</v>
      </c>
      <c r="I552" s="8">
        <v>0</v>
      </c>
      <c r="J552" s="8">
        <v>216</v>
      </c>
      <c r="K552" s="8">
        <v>120</v>
      </c>
      <c r="L552" s="8">
        <v>70</v>
      </c>
      <c r="M552" s="8">
        <v>21.93</v>
      </c>
      <c r="N552" s="8">
        <v>88</v>
      </c>
      <c r="O552" s="8">
        <v>88</v>
      </c>
      <c r="P552" s="8">
        <v>0</v>
      </c>
      <c r="BB552">
        <v>0.80334572490706324</v>
      </c>
      <c r="BC552">
        <v>0.95909090909090911</v>
      </c>
    </row>
    <row r="553" spans="1:55" x14ac:dyDescent="0.4">
      <c r="A553" s="8">
        <v>1</v>
      </c>
      <c r="B553" s="8">
        <v>44</v>
      </c>
      <c r="C553" s="8">
        <v>2</v>
      </c>
      <c r="D553" s="8">
        <v>0</v>
      </c>
      <c r="E553" s="8">
        <v>0</v>
      </c>
      <c r="F553" s="8">
        <v>0</v>
      </c>
      <c r="G553" s="8">
        <v>0</v>
      </c>
      <c r="H553" s="8">
        <v>1</v>
      </c>
      <c r="I553" s="8">
        <v>0</v>
      </c>
      <c r="J553" s="8">
        <v>254</v>
      </c>
      <c r="K553" s="8">
        <v>123</v>
      </c>
      <c r="L553" s="8">
        <v>90</v>
      </c>
      <c r="M553" s="8">
        <v>24.44</v>
      </c>
      <c r="N553" s="8">
        <v>66</v>
      </c>
      <c r="O553" s="8">
        <v>72</v>
      </c>
      <c r="P553" s="8">
        <v>0</v>
      </c>
      <c r="BB553">
        <v>0.80297397769516732</v>
      </c>
      <c r="BC553">
        <v>0.95909090909090911</v>
      </c>
    </row>
    <row r="554" spans="1:55" x14ac:dyDescent="0.4">
      <c r="A554" s="8">
        <v>0</v>
      </c>
      <c r="B554" s="8">
        <v>47</v>
      </c>
      <c r="C554" s="8">
        <v>2</v>
      </c>
      <c r="D554" s="8">
        <v>1</v>
      </c>
      <c r="E554" s="8">
        <v>15</v>
      </c>
      <c r="F554" s="8">
        <v>0</v>
      </c>
      <c r="G554" s="8">
        <v>0</v>
      </c>
      <c r="H554" s="8">
        <v>0</v>
      </c>
      <c r="I554" s="8">
        <v>0</v>
      </c>
      <c r="J554" s="8">
        <v>246</v>
      </c>
      <c r="K554" s="8">
        <v>113</v>
      </c>
      <c r="L554" s="8">
        <v>75</v>
      </c>
      <c r="M554" s="8">
        <v>21.66</v>
      </c>
      <c r="N554" s="8">
        <v>68</v>
      </c>
      <c r="O554" s="8">
        <v>68</v>
      </c>
      <c r="P554" s="8">
        <v>0</v>
      </c>
      <c r="BB554">
        <v>0.80260223048327139</v>
      </c>
      <c r="BC554">
        <v>0.95909090909090911</v>
      </c>
    </row>
    <row r="555" spans="1:55" x14ac:dyDescent="0.4">
      <c r="A555" s="8">
        <v>0</v>
      </c>
      <c r="B555" s="8">
        <v>55</v>
      </c>
      <c r="C555" s="8">
        <v>1</v>
      </c>
      <c r="D555" s="8">
        <v>0</v>
      </c>
      <c r="E555" s="8">
        <v>0</v>
      </c>
      <c r="F555" s="8">
        <v>0</v>
      </c>
      <c r="G555" s="8">
        <v>0</v>
      </c>
      <c r="H555" s="8">
        <v>0</v>
      </c>
      <c r="I555" s="8">
        <v>0</v>
      </c>
      <c r="J555" s="8">
        <v>330</v>
      </c>
      <c r="K555" s="8">
        <v>103</v>
      </c>
      <c r="L555" s="8">
        <v>73</v>
      </c>
      <c r="M555" s="8">
        <v>24.5</v>
      </c>
      <c r="N555" s="8">
        <v>85</v>
      </c>
      <c r="O555" s="8">
        <v>67</v>
      </c>
      <c r="P555" s="8">
        <v>0</v>
      </c>
      <c r="BB555">
        <v>0.80223048327137547</v>
      </c>
      <c r="BC555">
        <v>0.95909090909090911</v>
      </c>
    </row>
    <row r="556" spans="1:55" x14ac:dyDescent="0.4">
      <c r="A556" s="8">
        <v>1</v>
      </c>
      <c r="B556" s="8">
        <v>48</v>
      </c>
      <c r="C556" s="8">
        <v>1</v>
      </c>
      <c r="D556" s="8">
        <v>1</v>
      </c>
      <c r="E556" s="8">
        <v>15</v>
      </c>
      <c r="F556" s="8">
        <v>0</v>
      </c>
      <c r="G556" s="8">
        <v>0</v>
      </c>
      <c r="H556" s="8">
        <v>0</v>
      </c>
      <c r="I556" s="8">
        <v>0</v>
      </c>
      <c r="J556" s="8">
        <v>170</v>
      </c>
      <c r="K556" s="8">
        <v>132</v>
      </c>
      <c r="L556" s="8">
        <v>91</v>
      </c>
      <c r="M556" s="8">
        <v>27.61</v>
      </c>
      <c r="N556" s="8">
        <v>78</v>
      </c>
      <c r="O556" s="8">
        <v>57</v>
      </c>
      <c r="P556" s="8">
        <v>1</v>
      </c>
      <c r="BB556">
        <v>0.80185873605947955</v>
      </c>
      <c r="BC556">
        <v>0.95909090909090911</v>
      </c>
    </row>
    <row r="557" spans="1:55" x14ac:dyDescent="0.4">
      <c r="A557" s="8">
        <v>0</v>
      </c>
      <c r="B557" s="8">
        <v>61</v>
      </c>
      <c r="C557" s="8">
        <v>1</v>
      </c>
      <c r="D557" s="8">
        <v>1</v>
      </c>
      <c r="E557" s="8">
        <v>20</v>
      </c>
      <c r="F557" s="8">
        <v>0</v>
      </c>
      <c r="G557" s="8">
        <v>0</v>
      </c>
      <c r="H557" s="8">
        <v>1</v>
      </c>
      <c r="I557" s="8">
        <v>0</v>
      </c>
      <c r="J557" s="8">
        <v>245</v>
      </c>
      <c r="K557" s="8">
        <v>140</v>
      </c>
      <c r="L557" s="8">
        <v>73</v>
      </c>
      <c r="M557" s="8">
        <v>30.74</v>
      </c>
      <c r="N557" s="8">
        <v>90</v>
      </c>
      <c r="O557" s="8">
        <v>91</v>
      </c>
      <c r="P557" s="8">
        <v>1</v>
      </c>
      <c r="BB557">
        <v>0.80148698884758363</v>
      </c>
      <c r="BC557">
        <v>0.95909090909090911</v>
      </c>
    </row>
    <row r="558" spans="1:55" x14ac:dyDescent="0.4">
      <c r="A558" s="8">
        <v>1</v>
      </c>
      <c r="B558" s="8">
        <v>62</v>
      </c>
      <c r="C558" s="8">
        <v>1</v>
      </c>
      <c r="D558" s="8">
        <v>1</v>
      </c>
      <c r="E558" s="8">
        <v>23</v>
      </c>
      <c r="F558" s="8">
        <v>0</v>
      </c>
      <c r="G558" s="8">
        <v>0</v>
      </c>
      <c r="H558" s="8">
        <v>1</v>
      </c>
      <c r="I558" s="8">
        <v>0</v>
      </c>
      <c r="J558" s="8">
        <v>286</v>
      </c>
      <c r="K558" s="8">
        <v>164</v>
      </c>
      <c r="L558" s="8">
        <v>88</v>
      </c>
      <c r="M558" s="8">
        <v>19.53</v>
      </c>
      <c r="N558" s="8">
        <v>85</v>
      </c>
      <c r="O558" s="8">
        <v>126</v>
      </c>
      <c r="P558" s="8">
        <v>1</v>
      </c>
      <c r="BB558">
        <v>0.8011152416356877</v>
      </c>
      <c r="BC558">
        <v>0.95909090909090911</v>
      </c>
    </row>
    <row r="559" spans="1:55" x14ac:dyDescent="0.4">
      <c r="A559" s="8">
        <v>0</v>
      </c>
      <c r="B559" s="8">
        <v>64</v>
      </c>
      <c r="C559" s="8">
        <v>2</v>
      </c>
      <c r="D559" s="8">
        <v>1</v>
      </c>
      <c r="E559" s="8">
        <v>9</v>
      </c>
      <c r="F559" s="8">
        <v>0</v>
      </c>
      <c r="G559" s="8">
        <v>0</v>
      </c>
      <c r="H559" s="8">
        <v>1</v>
      </c>
      <c r="I559" s="8">
        <v>0</v>
      </c>
      <c r="J559" s="8">
        <v>250</v>
      </c>
      <c r="K559" s="8">
        <v>145</v>
      </c>
      <c r="L559" s="8">
        <v>79</v>
      </c>
      <c r="M559" s="8">
        <v>25.16</v>
      </c>
      <c r="N559" s="8">
        <v>73</v>
      </c>
      <c r="O559" s="8">
        <v>86</v>
      </c>
      <c r="P559" s="8">
        <v>0</v>
      </c>
      <c r="BB559">
        <v>0.80074349442379178</v>
      </c>
      <c r="BC559">
        <v>0.95909090909090911</v>
      </c>
    </row>
    <row r="560" spans="1:55" x14ac:dyDescent="0.4">
      <c r="A560" s="8">
        <v>1</v>
      </c>
      <c r="B560" s="8">
        <v>46</v>
      </c>
      <c r="C560" s="8">
        <v>3</v>
      </c>
      <c r="D560" s="8">
        <v>1</v>
      </c>
      <c r="E560" s="8">
        <v>20</v>
      </c>
      <c r="F560" s="8">
        <v>0</v>
      </c>
      <c r="G560" s="8">
        <v>0</v>
      </c>
      <c r="H560" s="8">
        <v>0</v>
      </c>
      <c r="I560" s="8">
        <v>0</v>
      </c>
      <c r="J560" s="8">
        <v>270</v>
      </c>
      <c r="K560" s="8">
        <v>120.5</v>
      </c>
      <c r="L560" s="8">
        <v>78</v>
      </c>
      <c r="M560" s="8">
        <v>22.54</v>
      </c>
      <c r="N560" s="8">
        <v>83</v>
      </c>
      <c r="O560" s="8">
        <v>83</v>
      </c>
      <c r="P560" s="8">
        <v>1</v>
      </c>
      <c r="BB560">
        <v>0.80037174721189586</v>
      </c>
      <c r="BC560">
        <v>0.95909090909090911</v>
      </c>
    </row>
    <row r="561" spans="1:55" x14ac:dyDescent="0.4">
      <c r="A561" s="8">
        <v>0</v>
      </c>
      <c r="B561" s="8">
        <v>54</v>
      </c>
      <c r="C561" s="8">
        <v>1</v>
      </c>
      <c r="D561" s="8">
        <v>0</v>
      </c>
      <c r="E561" s="8">
        <v>0</v>
      </c>
      <c r="F561" s="8">
        <v>0</v>
      </c>
      <c r="G561" s="8">
        <v>0</v>
      </c>
      <c r="H561" s="8">
        <v>1</v>
      </c>
      <c r="I561" s="8">
        <v>0</v>
      </c>
      <c r="J561" s="8">
        <v>287</v>
      </c>
      <c r="K561" s="8">
        <v>145</v>
      </c>
      <c r="L561" s="8">
        <v>91</v>
      </c>
      <c r="M561" s="8">
        <v>23.81</v>
      </c>
      <c r="N561" s="8">
        <v>68</v>
      </c>
      <c r="O561" s="8">
        <v>83</v>
      </c>
      <c r="P561" s="8">
        <v>0</v>
      </c>
      <c r="BB561">
        <v>0.8</v>
      </c>
      <c r="BC561">
        <v>0.95909090909090911</v>
      </c>
    </row>
    <row r="562" spans="1:55" x14ac:dyDescent="0.4">
      <c r="A562" s="8">
        <v>1</v>
      </c>
      <c r="B562" s="8">
        <v>42</v>
      </c>
      <c r="C562" s="8">
        <v>1</v>
      </c>
      <c r="D562" s="8">
        <v>1</v>
      </c>
      <c r="E562" s="8">
        <v>35</v>
      </c>
      <c r="F562" s="8">
        <v>0</v>
      </c>
      <c r="G562" s="8">
        <v>0</v>
      </c>
      <c r="H562" s="8">
        <v>0</v>
      </c>
      <c r="I562" s="8">
        <v>0</v>
      </c>
      <c r="J562" s="8">
        <v>218</v>
      </c>
      <c r="K562" s="8">
        <v>116</v>
      </c>
      <c r="L562" s="8">
        <v>86</v>
      </c>
      <c r="M562" s="8">
        <v>17.809999999999999</v>
      </c>
      <c r="N562" s="8">
        <v>85</v>
      </c>
      <c r="O562" s="8">
        <v>69</v>
      </c>
      <c r="P562" s="8">
        <v>0</v>
      </c>
      <c r="BB562">
        <v>0.79962825278810412</v>
      </c>
      <c r="BC562">
        <v>0.95909090909090911</v>
      </c>
    </row>
    <row r="563" spans="1:55" x14ac:dyDescent="0.4">
      <c r="A563" s="8">
        <v>0</v>
      </c>
      <c r="B563" s="8">
        <v>41</v>
      </c>
      <c r="C563" s="8">
        <v>1</v>
      </c>
      <c r="D563" s="8">
        <v>1</v>
      </c>
      <c r="E563" s="8">
        <v>30</v>
      </c>
      <c r="F563" s="8">
        <v>0</v>
      </c>
      <c r="G563" s="8">
        <v>0</v>
      </c>
      <c r="H563" s="8">
        <v>0</v>
      </c>
      <c r="I563" s="8">
        <v>0</v>
      </c>
      <c r="J563" s="10">
        <v>237</v>
      </c>
      <c r="K563" s="8">
        <v>122.5</v>
      </c>
      <c r="L563" s="8">
        <v>80</v>
      </c>
      <c r="M563" s="8">
        <v>18.86</v>
      </c>
      <c r="N563" s="8">
        <v>105</v>
      </c>
      <c r="O563" s="10">
        <v>82</v>
      </c>
      <c r="P563" s="8">
        <v>0</v>
      </c>
      <c r="BB563">
        <v>0.7992565055762082</v>
      </c>
      <c r="BC563">
        <v>0.95909090909090911</v>
      </c>
    </row>
    <row r="564" spans="1:55" x14ac:dyDescent="0.4">
      <c r="A564" s="8">
        <v>1</v>
      </c>
      <c r="B564" s="8">
        <v>55</v>
      </c>
      <c r="C564" s="8">
        <v>2</v>
      </c>
      <c r="D564" s="8">
        <v>1</v>
      </c>
      <c r="E564" s="8">
        <v>15</v>
      </c>
      <c r="F564" s="8">
        <v>0</v>
      </c>
      <c r="G564" s="8">
        <v>0</v>
      </c>
      <c r="H564" s="8">
        <v>1</v>
      </c>
      <c r="I564" s="8">
        <v>0</v>
      </c>
      <c r="J564" s="8">
        <v>222</v>
      </c>
      <c r="K564" s="8">
        <v>155</v>
      </c>
      <c r="L564" s="8">
        <v>92.5</v>
      </c>
      <c r="M564" s="8">
        <v>28.35</v>
      </c>
      <c r="N564" s="8">
        <v>67</v>
      </c>
      <c r="O564" s="8">
        <v>68</v>
      </c>
      <c r="P564" s="8">
        <v>1</v>
      </c>
      <c r="BB564">
        <v>0.79888475836431228</v>
      </c>
      <c r="BC564">
        <v>0.95909090909090911</v>
      </c>
    </row>
    <row r="565" spans="1:55" x14ac:dyDescent="0.4">
      <c r="A565" s="8">
        <v>0</v>
      </c>
      <c r="B565" s="8">
        <v>35</v>
      </c>
      <c r="C565" s="8">
        <v>2</v>
      </c>
      <c r="D565" s="8">
        <v>0</v>
      </c>
      <c r="E565" s="8">
        <v>0</v>
      </c>
      <c r="F565" s="8">
        <v>0</v>
      </c>
      <c r="G565" s="8">
        <v>0</v>
      </c>
      <c r="H565" s="8">
        <v>0</v>
      </c>
      <c r="I565" s="8">
        <v>0</v>
      </c>
      <c r="J565" s="8">
        <v>170</v>
      </c>
      <c r="K565" s="8">
        <v>98.5</v>
      </c>
      <c r="L565" s="8">
        <v>69.5</v>
      </c>
      <c r="M565" s="8">
        <v>19.64</v>
      </c>
      <c r="N565" s="8">
        <v>71</v>
      </c>
      <c r="O565" s="8">
        <v>77</v>
      </c>
      <c r="P565" s="8">
        <v>0</v>
      </c>
      <c r="BB565">
        <v>0.79851301115241635</v>
      </c>
      <c r="BC565">
        <v>0.95909090909090911</v>
      </c>
    </row>
    <row r="566" spans="1:55" x14ac:dyDescent="0.4">
      <c r="A566" s="8">
        <v>0</v>
      </c>
      <c r="B566" s="8">
        <v>40</v>
      </c>
      <c r="C566" s="8">
        <v>2</v>
      </c>
      <c r="D566" s="8">
        <v>0</v>
      </c>
      <c r="E566" s="8">
        <v>0</v>
      </c>
      <c r="F566" s="8">
        <v>0</v>
      </c>
      <c r="G566" s="8">
        <v>0</v>
      </c>
      <c r="H566" s="8">
        <v>0</v>
      </c>
      <c r="I566" s="8">
        <v>0</v>
      </c>
      <c r="J566" s="8">
        <v>197</v>
      </c>
      <c r="K566" s="8">
        <v>107</v>
      </c>
      <c r="L566" s="8">
        <v>61</v>
      </c>
      <c r="M566" s="8">
        <v>23.65</v>
      </c>
      <c r="N566" s="8">
        <v>80</v>
      </c>
      <c r="O566" s="8">
        <v>80</v>
      </c>
      <c r="P566" s="8">
        <v>0</v>
      </c>
      <c r="BB566">
        <v>0.79814126394052043</v>
      </c>
      <c r="BC566">
        <v>0.95909090909090911</v>
      </c>
    </row>
    <row r="567" spans="1:55" x14ac:dyDescent="0.4">
      <c r="A567" s="8">
        <v>1</v>
      </c>
      <c r="B567" s="8">
        <v>44</v>
      </c>
      <c r="C567" s="8">
        <v>2</v>
      </c>
      <c r="D567" s="8">
        <v>1</v>
      </c>
      <c r="E567" s="8">
        <v>20</v>
      </c>
      <c r="F567" s="8">
        <v>0</v>
      </c>
      <c r="G567" s="8">
        <v>0</v>
      </c>
      <c r="H567" s="8">
        <v>0</v>
      </c>
      <c r="I567" s="8">
        <v>0</v>
      </c>
      <c r="J567" s="8">
        <v>157</v>
      </c>
      <c r="K567" s="8">
        <v>108</v>
      </c>
      <c r="L567" s="8">
        <v>70</v>
      </c>
      <c r="M567" s="8">
        <v>20.56</v>
      </c>
      <c r="N567" s="8">
        <v>60</v>
      </c>
      <c r="O567" s="8">
        <v>82</v>
      </c>
      <c r="P567" s="8">
        <v>0</v>
      </c>
      <c r="BB567">
        <v>0.79776951672862451</v>
      </c>
      <c r="BC567">
        <v>0.95909090909090911</v>
      </c>
    </row>
    <row r="568" spans="1:55" x14ac:dyDescent="0.4">
      <c r="A568" s="8">
        <v>0</v>
      </c>
      <c r="B568" s="8">
        <v>52</v>
      </c>
      <c r="C568" s="8">
        <v>2</v>
      </c>
      <c r="D568" s="8">
        <v>1</v>
      </c>
      <c r="E568" s="8">
        <v>20</v>
      </c>
      <c r="F568" s="8">
        <v>0</v>
      </c>
      <c r="G568" s="8">
        <v>0</v>
      </c>
      <c r="H568" s="8">
        <v>0</v>
      </c>
      <c r="I568" s="8">
        <v>0</v>
      </c>
      <c r="J568" s="8">
        <v>244</v>
      </c>
      <c r="K568" s="8">
        <v>127.5</v>
      </c>
      <c r="L568" s="8">
        <v>72.5</v>
      </c>
      <c r="M568" s="8">
        <v>24.29</v>
      </c>
      <c r="N568" s="8">
        <v>67</v>
      </c>
      <c r="O568" s="8">
        <v>118</v>
      </c>
      <c r="P568" s="8">
        <v>0</v>
      </c>
      <c r="BB568">
        <v>0.79739776951672858</v>
      </c>
      <c r="BC568">
        <v>0.95909090909090911</v>
      </c>
    </row>
    <row r="569" spans="1:55" x14ac:dyDescent="0.4">
      <c r="A569" s="8">
        <v>0</v>
      </c>
      <c r="B569" s="8">
        <v>63</v>
      </c>
      <c r="C569" s="8">
        <v>4</v>
      </c>
      <c r="D569" s="8">
        <v>0</v>
      </c>
      <c r="E569" s="8">
        <v>0</v>
      </c>
      <c r="F569" s="8">
        <v>0</v>
      </c>
      <c r="G569" s="8">
        <v>0</v>
      </c>
      <c r="H569" s="8">
        <v>0</v>
      </c>
      <c r="I569" s="8">
        <v>0</v>
      </c>
      <c r="J569" s="8">
        <v>252</v>
      </c>
      <c r="K569" s="8">
        <v>120.5</v>
      </c>
      <c r="L569" s="8">
        <v>75</v>
      </c>
      <c r="M569" s="8">
        <v>24.3</v>
      </c>
      <c r="N569" s="8">
        <v>78</v>
      </c>
      <c r="O569" s="8">
        <v>77</v>
      </c>
      <c r="P569" s="8">
        <v>0</v>
      </c>
      <c r="BB569">
        <v>0.79739776951672858</v>
      </c>
      <c r="BC569">
        <v>0.95681818181818179</v>
      </c>
    </row>
    <row r="570" spans="1:55" x14ac:dyDescent="0.4">
      <c r="A570" s="8">
        <v>1</v>
      </c>
      <c r="B570" s="8">
        <v>39</v>
      </c>
      <c r="C570" s="8">
        <v>2</v>
      </c>
      <c r="D570" s="8">
        <v>0</v>
      </c>
      <c r="E570" s="8">
        <v>0</v>
      </c>
      <c r="F570" s="8">
        <v>0</v>
      </c>
      <c r="G570" s="8">
        <v>0</v>
      </c>
      <c r="H570" s="8">
        <v>0</v>
      </c>
      <c r="I570" s="8">
        <v>0</v>
      </c>
      <c r="J570" s="8">
        <v>203</v>
      </c>
      <c r="K570" s="8">
        <v>117.5</v>
      </c>
      <c r="L570" s="8">
        <v>77.5</v>
      </c>
      <c r="M570" s="8">
        <v>27.29</v>
      </c>
      <c r="N570" s="8">
        <v>88</v>
      </c>
      <c r="O570" s="8">
        <v>60</v>
      </c>
      <c r="P570" s="8">
        <v>0</v>
      </c>
      <c r="BB570">
        <v>0.79702602230483266</v>
      </c>
      <c r="BC570">
        <v>0.95681818181818179</v>
      </c>
    </row>
    <row r="571" spans="1:55" x14ac:dyDescent="0.4">
      <c r="A571" s="8">
        <v>1</v>
      </c>
      <c r="B571" s="8">
        <v>59</v>
      </c>
      <c r="C571" s="8">
        <v>2</v>
      </c>
      <c r="D571" s="8">
        <v>0</v>
      </c>
      <c r="E571" s="8">
        <v>0</v>
      </c>
      <c r="F571" s="8">
        <v>0</v>
      </c>
      <c r="G571" s="8">
        <v>0</v>
      </c>
      <c r="H571" s="8">
        <v>1</v>
      </c>
      <c r="I571" s="8">
        <v>0</v>
      </c>
      <c r="J571" s="8">
        <v>207</v>
      </c>
      <c r="K571" s="8">
        <v>148</v>
      </c>
      <c r="L571" s="8">
        <v>98</v>
      </c>
      <c r="M571" s="8">
        <v>25.63</v>
      </c>
      <c r="N571" s="8">
        <v>80</v>
      </c>
      <c r="O571" s="8">
        <v>93</v>
      </c>
      <c r="P571" s="8">
        <v>0</v>
      </c>
      <c r="BB571">
        <v>0.79665427509293685</v>
      </c>
      <c r="BC571">
        <v>0.95681818181818179</v>
      </c>
    </row>
    <row r="572" spans="1:55" x14ac:dyDescent="0.4">
      <c r="A572" s="8">
        <v>0</v>
      </c>
      <c r="B572" s="8">
        <v>51</v>
      </c>
      <c r="C572" s="8">
        <v>1</v>
      </c>
      <c r="D572" s="8">
        <v>1</v>
      </c>
      <c r="E572" s="8">
        <v>20</v>
      </c>
      <c r="F572" s="8">
        <v>0</v>
      </c>
      <c r="G572" s="8">
        <v>0</v>
      </c>
      <c r="H572" s="8">
        <v>0</v>
      </c>
      <c r="I572" s="8">
        <v>0</v>
      </c>
      <c r="J572" s="8">
        <v>264</v>
      </c>
      <c r="K572" s="8">
        <v>139.5</v>
      </c>
      <c r="L572" s="8">
        <v>89</v>
      </c>
      <c r="M572" s="8">
        <v>29.38</v>
      </c>
      <c r="N572" s="8">
        <v>70</v>
      </c>
      <c r="O572" s="8">
        <v>76</v>
      </c>
      <c r="P572" s="8">
        <v>1</v>
      </c>
      <c r="BB572">
        <v>0.79628252788104092</v>
      </c>
      <c r="BC572">
        <v>0.95681818181818179</v>
      </c>
    </row>
    <row r="573" spans="1:55" x14ac:dyDescent="0.4">
      <c r="A573" s="8">
        <v>1</v>
      </c>
      <c r="B573" s="8">
        <v>67</v>
      </c>
      <c r="C573" s="8">
        <v>1</v>
      </c>
      <c r="D573" s="8">
        <v>0</v>
      </c>
      <c r="E573" s="8">
        <v>0</v>
      </c>
      <c r="F573" s="8">
        <v>0</v>
      </c>
      <c r="G573" s="8">
        <v>0</v>
      </c>
      <c r="H573" s="8">
        <v>0</v>
      </c>
      <c r="I573" s="8">
        <v>0</v>
      </c>
      <c r="J573" s="8">
        <v>214</v>
      </c>
      <c r="K573" s="8">
        <v>127.5</v>
      </c>
      <c r="L573" s="8">
        <v>80</v>
      </c>
      <c r="M573" s="8">
        <v>22.11</v>
      </c>
      <c r="N573" s="8">
        <v>69</v>
      </c>
      <c r="O573" s="8">
        <v>84</v>
      </c>
      <c r="P573" s="8">
        <v>1</v>
      </c>
      <c r="BB573">
        <v>0.795910780669145</v>
      </c>
      <c r="BC573">
        <v>0.95681818181818179</v>
      </c>
    </row>
    <row r="574" spans="1:55" x14ac:dyDescent="0.4">
      <c r="A574" s="8">
        <v>0</v>
      </c>
      <c r="B574" s="8">
        <v>47</v>
      </c>
      <c r="C574" s="8">
        <v>2</v>
      </c>
      <c r="D574" s="8">
        <v>1</v>
      </c>
      <c r="E574" s="8">
        <v>20</v>
      </c>
      <c r="F574" s="8">
        <v>0</v>
      </c>
      <c r="G574" s="8">
        <v>0</v>
      </c>
      <c r="H574" s="8">
        <v>0</v>
      </c>
      <c r="I574" s="8">
        <v>0</v>
      </c>
      <c r="J574" s="8">
        <v>272</v>
      </c>
      <c r="K574" s="8">
        <v>127.5</v>
      </c>
      <c r="L574" s="8">
        <v>87.5</v>
      </c>
      <c r="M574" s="8">
        <v>22.35</v>
      </c>
      <c r="N574" s="8">
        <v>80</v>
      </c>
      <c r="O574" s="8">
        <v>72</v>
      </c>
      <c r="P574" s="8">
        <v>0</v>
      </c>
      <c r="BB574">
        <v>0.79553903345724908</v>
      </c>
      <c r="BC574">
        <v>0.95681818181818179</v>
      </c>
    </row>
    <row r="575" spans="1:55" x14ac:dyDescent="0.4">
      <c r="A575" s="8">
        <v>0</v>
      </c>
      <c r="B575" s="8">
        <v>64</v>
      </c>
      <c r="C575" s="9">
        <v>2</v>
      </c>
      <c r="D575" s="8">
        <v>0</v>
      </c>
      <c r="E575" s="8">
        <v>0</v>
      </c>
      <c r="F575" s="8">
        <v>0</v>
      </c>
      <c r="G575" s="8">
        <v>0</v>
      </c>
      <c r="H575" s="8">
        <v>0</v>
      </c>
      <c r="I575" s="8">
        <v>0</v>
      </c>
      <c r="J575" s="8">
        <v>293</v>
      </c>
      <c r="K575" s="8">
        <v>116</v>
      </c>
      <c r="L575" s="8">
        <v>80</v>
      </c>
      <c r="M575" s="8">
        <v>26.81</v>
      </c>
      <c r="N575" s="8">
        <v>80</v>
      </c>
      <c r="O575" s="8">
        <v>87</v>
      </c>
      <c r="P575" s="8">
        <v>1</v>
      </c>
      <c r="BB575">
        <v>0.79516728624535316</v>
      </c>
      <c r="BC575">
        <v>0.95681818181818179</v>
      </c>
    </row>
    <row r="576" spans="1:55" x14ac:dyDescent="0.4">
      <c r="A576" s="8">
        <v>1</v>
      </c>
      <c r="B576" s="8">
        <v>50</v>
      </c>
      <c r="C576" s="8">
        <v>3</v>
      </c>
      <c r="D576" s="8">
        <v>1</v>
      </c>
      <c r="E576" s="8">
        <v>3</v>
      </c>
      <c r="F576" s="8">
        <v>0</v>
      </c>
      <c r="G576" s="8">
        <v>0</v>
      </c>
      <c r="H576" s="8">
        <v>0</v>
      </c>
      <c r="I576" s="8">
        <v>0</v>
      </c>
      <c r="J576" s="8">
        <v>200</v>
      </c>
      <c r="K576" s="8">
        <v>105</v>
      </c>
      <c r="L576" s="8">
        <v>68</v>
      </c>
      <c r="M576" s="8">
        <v>23.3</v>
      </c>
      <c r="N576" s="8">
        <v>65</v>
      </c>
      <c r="O576" s="8">
        <v>68</v>
      </c>
      <c r="P576" s="8">
        <v>0</v>
      </c>
      <c r="BB576">
        <v>0.79479553903345723</v>
      </c>
      <c r="BC576">
        <v>0.95681818181818179</v>
      </c>
    </row>
    <row r="577" spans="1:55" x14ac:dyDescent="0.4">
      <c r="A577" s="8">
        <v>1</v>
      </c>
      <c r="B577" s="8">
        <v>63</v>
      </c>
      <c r="C577" s="8">
        <v>3</v>
      </c>
      <c r="D577" s="8">
        <v>1</v>
      </c>
      <c r="E577" s="8">
        <v>20</v>
      </c>
      <c r="F577" s="8">
        <v>0</v>
      </c>
      <c r="G577" s="8">
        <v>0</v>
      </c>
      <c r="H577" s="8">
        <v>1</v>
      </c>
      <c r="I577" s="8">
        <v>0</v>
      </c>
      <c r="J577" s="8">
        <v>269</v>
      </c>
      <c r="K577" s="8">
        <v>180</v>
      </c>
      <c r="L577" s="8">
        <v>101</v>
      </c>
      <c r="M577" s="8">
        <v>24.42</v>
      </c>
      <c r="N577" s="8">
        <v>72</v>
      </c>
      <c r="O577" s="8">
        <v>84</v>
      </c>
      <c r="P577" s="8">
        <v>1</v>
      </c>
      <c r="BB577">
        <v>0.79442379182156131</v>
      </c>
      <c r="BC577">
        <v>0.95681818181818179</v>
      </c>
    </row>
    <row r="578" spans="1:55" x14ac:dyDescent="0.4">
      <c r="A578" s="8">
        <v>0</v>
      </c>
      <c r="B578" s="8">
        <v>39</v>
      </c>
      <c r="C578" s="8">
        <v>2</v>
      </c>
      <c r="D578" s="8">
        <v>0</v>
      </c>
      <c r="E578" s="8">
        <v>0</v>
      </c>
      <c r="F578" s="8">
        <v>0</v>
      </c>
      <c r="G578" s="8">
        <v>0</v>
      </c>
      <c r="H578" s="8">
        <v>0</v>
      </c>
      <c r="I578" s="8">
        <v>0</v>
      </c>
      <c r="J578" s="8">
        <v>250</v>
      </c>
      <c r="K578" s="8">
        <v>123</v>
      </c>
      <c r="L578" s="8">
        <v>92.5</v>
      </c>
      <c r="M578" s="8">
        <v>29.23</v>
      </c>
      <c r="N578" s="8">
        <v>90</v>
      </c>
      <c r="O578" s="8">
        <v>71</v>
      </c>
      <c r="P578" s="8">
        <v>0</v>
      </c>
      <c r="BB578">
        <v>0.79405204460966539</v>
      </c>
      <c r="BC578">
        <v>0.95681818181818179</v>
      </c>
    </row>
    <row r="579" spans="1:55" x14ac:dyDescent="0.4">
      <c r="A579" s="8">
        <v>1</v>
      </c>
      <c r="B579" s="8">
        <v>38</v>
      </c>
      <c r="C579" s="8">
        <v>1</v>
      </c>
      <c r="D579" s="8">
        <v>1</v>
      </c>
      <c r="E579" s="8">
        <v>10</v>
      </c>
      <c r="F579" s="8">
        <v>0</v>
      </c>
      <c r="G579" s="8">
        <v>0</v>
      </c>
      <c r="H579" s="8">
        <v>0</v>
      </c>
      <c r="I579" s="8">
        <v>0</v>
      </c>
      <c r="J579" s="8">
        <v>219</v>
      </c>
      <c r="K579" s="8">
        <v>115</v>
      </c>
      <c r="L579" s="8">
        <v>71</v>
      </c>
      <c r="M579" s="8">
        <v>24.58</v>
      </c>
      <c r="N579" s="8">
        <v>65</v>
      </c>
      <c r="O579" s="8">
        <v>93</v>
      </c>
      <c r="P579" s="8">
        <v>0</v>
      </c>
      <c r="BB579">
        <v>0.79368029739776946</v>
      </c>
      <c r="BC579">
        <v>0.95681818181818179</v>
      </c>
    </row>
    <row r="580" spans="1:55" x14ac:dyDescent="0.4">
      <c r="A580" s="8">
        <v>0</v>
      </c>
      <c r="B580" s="8">
        <v>42</v>
      </c>
      <c r="C580" s="8">
        <v>1</v>
      </c>
      <c r="D580" s="8">
        <v>1</v>
      </c>
      <c r="E580" s="8">
        <v>30</v>
      </c>
      <c r="F580" s="8">
        <v>0</v>
      </c>
      <c r="G580" s="8">
        <v>0</v>
      </c>
      <c r="H580" s="8">
        <v>0</v>
      </c>
      <c r="I580" s="8">
        <v>0</v>
      </c>
      <c r="J580" s="8">
        <v>187</v>
      </c>
      <c r="K580" s="8">
        <v>96</v>
      </c>
      <c r="L580" s="8">
        <v>67</v>
      </c>
      <c r="M580" s="8">
        <v>24.23</v>
      </c>
      <c r="N580" s="8">
        <v>72</v>
      </c>
      <c r="O580" s="8">
        <v>84</v>
      </c>
      <c r="P580" s="8">
        <v>0</v>
      </c>
      <c r="BB580">
        <v>0.79330855018587365</v>
      </c>
      <c r="BC580">
        <v>0.95681818181818179</v>
      </c>
    </row>
    <row r="581" spans="1:55" x14ac:dyDescent="0.4">
      <c r="A581" s="8">
        <v>1</v>
      </c>
      <c r="B581" s="8">
        <v>38</v>
      </c>
      <c r="C581" s="8">
        <v>2</v>
      </c>
      <c r="D581" s="8">
        <v>1</v>
      </c>
      <c r="E581" s="8">
        <v>5</v>
      </c>
      <c r="F581" s="8">
        <v>0</v>
      </c>
      <c r="G581" s="8">
        <v>0</v>
      </c>
      <c r="H581" s="8">
        <v>0</v>
      </c>
      <c r="I581" s="8">
        <v>0</v>
      </c>
      <c r="J581" s="8">
        <v>243</v>
      </c>
      <c r="K581" s="8">
        <v>130.5</v>
      </c>
      <c r="L581" s="8">
        <v>85.5</v>
      </c>
      <c r="M581" s="8">
        <v>19.53</v>
      </c>
      <c r="N581" s="8">
        <v>85</v>
      </c>
      <c r="O581" s="8">
        <v>79</v>
      </c>
      <c r="P581" s="8">
        <v>0</v>
      </c>
      <c r="BB581">
        <v>0.79293680297397773</v>
      </c>
      <c r="BC581">
        <v>0.95681818181818179</v>
      </c>
    </row>
    <row r="582" spans="1:55" x14ac:dyDescent="0.4">
      <c r="A582" s="8">
        <v>0</v>
      </c>
      <c r="B582" s="8">
        <v>52</v>
      </c>
      <c r="C582" s="8">
        <v>2</v>
      </c>
      <c r="D582" s="8">
        <v>1</v>
      </c>
      <c r="E582" s="8">
        <v>20</v>
      </c>
      <c r="F582" s="8">
        <v>0</v>
      </c>
      <c r="G582" s="8">
        <v>0</v>
      </c>
      <c r="H582" s="8">
        <v>0</v>
      </c>
      <c r="I582" s="8">
        <v>0</v>
      </c>
      <c r="J582" s="8">
        <v>190</v>
      </c>
      <c r="K582" s="8">
        <v>117</v>
      </c>
      <c r="L582" s="8">
        <v>75</v>
      </c>
      <c r="M582" s="8">
        <v>21.48</v>
      </c>
      <c r="N582" s="8">
        <v>67</v>
      </c>
      <c r="O582" s="8">
        <v>67</v>
      </c>
      <c r="P582" s="8">
        <v>0</v>
      </c>
      <c r="BB582">
        <v>0.7925650557620818</v>
      </c>
      <c r="BC582">
        <v>0.95681818181818179</v>
      </c>
    </row>
    <row r="583" spans="1:55" x14ac:dyDescent="0.4">
      <c r="A583" s="8">
        <v>1</v>
      </c>
      <c r="B583" s="8">
        <v>41</v>
      </c>
      <c r="C583" s="8">
        <v>2</v>
      </c>
      <c r="D583" s="8">
        <v>1</v>
      </c>
      <c r="E583" s="8">
        <v>5</v>
      </c>
      <c r="F583" s="8">
        <v>0</v>
      </c>
      <c r="G583" s="8">
        <v>0</v>
      </c>
      <c r="H583" s="8">
        <v>0</v>
      </c>
      <c r="I583" s="8">
        <v>0</v>
      </c>
      <c r="J583" s="8">
        <v>218</v>
      </c>
      <c r="K583" s="8">
        <v>129.5</v>
      </c>
      <c r="L583" s="8">
        <v>93</v>
      </c>
      <c r="M583" s="8">
        <v>27.8</v>
      </c>
      <c r="N583" s="8">
        <v>58</v>
      </c>
      <c r="O583" s="8">
        <v>83</v>
      </c>
      <c r="P583" s="8">
        <v>0</v>
      </c>
      <c r="BB583">
        <v>0.79219330855018588</v>
      </c>
      <c r="BC583">
        <v>0.95681818181818179</v>
      </c>
    </row>
    <row r="584" spans="1:55" x14ac:dyDescent="0.4">
      <c r="A584" s="8">
        <v>0</v>
      </c>
      <c r="B584" s="8">
        <v>41</v>
      </c>
      <c r="C584" s="8">
        <v>2</v>
      </c>
      <c r="D584" s="8">
        <v>1</v>
      </c>
      <c r="E584" s="8">
        <v>20</v>
      </c>
      <c r="F584" s="8">
        <v>0</v>
      </c>
      <c r="G584" s="8">
        <v>0</v>
      </c>
      <c r="H584" s="8">
        <v>0</v>
      </c>
      <c r="I584" s="8">
        <v>0</v>
      </c>
      <c r="J584" s="8">
        <v>195</v>
      </c>
      <c r="K584" s="8">
        <v>148</v>
      </c>
      <c r="L584" s="8">
        <v>108</v>
      </c>
      <c r="M584" s="8">
        <v>18.21</v>
      </c>
      <c r="N584" s="8">
        <v>76</v>
      </c>
      <c r="O584" s="8">
        <v>69</v>
      </c>
      <c r="P584" s="8">
        <v>0</v>
      </c>
      <c r="BB584">
        <v>0.79182156133828996</v>
      </c>
      <c r="BC584">
        <v>0.95681818181818179</v>
      </c>
    </row>
    <row r="585" spans="1:55" x14ac:dyDescent="0.4">
      <c r="A585" s="8">
        <v>0</v>
      </c>
      <c r="B585" s="8">
        <v>56</v>
      </c>
      <c r="C585" s="8">
        <v>1</v>
      </c>
      <c r="D585" s="8">
        <v>1</v>
      </c>
      <c r="E585" s="8">
        <v>5</v>
      </c>
      <c r="F585" s="8">
        <v>0</v>
      </c>
      <c r="G585" s="8">
        <v>0</v>
      </c>
      <c r="H585" s="8">
        <v>0</v>
      </c>
      <c r="I585" s="8">
        <v>0</v>
      </c>
      <c r="J585" s="8">
        <v>266</v>
      </c>
      <c r="K585" s="8">
        <v>134.5</v>
      </c>
      <c r="L585" s="8">
        <v>78.5</v>
      </c>
      <c r="M585" s="8">
        <v>30.78</v>
      </c>
      <c r="N585" s="8">
        <v>79</v>
      </c>
      <c r="O585" s="8">
        <v>84</v>
      </c>
      <c r="P585" s="8">
        <v>0</v>
      </c>
      <c r="BB585">
        <v>0.79144981412639404</v>
      </c>
      <c r="BC585">
        <v>0.95681818181818179</v>
      </c>
    </row>
    <row r="586" spans="1:55" x14ac:dyDescent="0.4">
      <c r="A586" s="8">
        <v>0</v>
      </c>
      <c r="B586" s="8">
        <v>38</v>
      </c>
      <c r="C586" s="8">
        <v>2</v>
      </c>
      <c r="D586" s="8">
        <v>1</v>
      </c>
      <c r="E586" s="8">
        <v>20</v>
      </c>
      <c r="F586" s="8">
        <v>0</v>
      </c>
      <c r="G586" s="8">
        <v>0</v>
      </c>
      <c r="H586" s="8">
        <v>0</v>
      </c>
      <c r="I586" s="8">
        <v>0</v>
      </c>
      <c r="J586" s="8">
        <v>229</v>
      </c>
      <c r="K586" s="8">
        <v>117.5</v>
      </c>
      <c r="L586" s="8">
        <v>67.5</v>
      </c>
      <c r="M586" s="8">
        <v>23.47</v>
      </c>
      <c r="N586" s="8">
        <v>78</v>
      </c>
      <c r="O586" s="8">
        <v>80</v>
      </c>
      <c r="P586" s="8">
        <v>0</v>
      </c>
      <c r="BB586">
        <v>0.79107806691449811</v>
      </c>
      <c r="BC586">
        <v>0.95681818181818179</v>
      </c>
    </row>
    <row r="587" spans="1:55" x14ac:dyDescent="0.4">
      <c r="A587" s="8">
        <v>0</v>
      </c>
      <c r="B587" s="8">
        <v>63</v>
      </c>
      <c r="C587" s="8">
        <v>2</v>
      </c>
      <c r="D587" s="8">
        <v>0</v>
      </c>
      <c r="E587" s="8">
        <v>0</v>
      </c>
      <c r="F587" s="8">
        <v>0</v>
      </c>
      <c r="G587" s="8">
        <v>0</v>
      </c>
      <c r="H587" s="8">
        <v>1</v>
      </c>
      <c r="I587" s="8">
        <v>0</v>
      </c>
      <c r="J587" s="8">
        <v>264</v>
      </c>
      <c r="K587" s="8">
        <v>176</v>
      </c>
      <c r="L587" s="8">
        <v>99</v>
      </c>
      <c r="M587" s="8">
        <v>23.62</v>
      </c>
      <c r="N587" s="8">
        <v>65</v>
      </c>
      <c r="O587" s="8">
        <v>65</v>
      </c>
      <c r="P587" s="8">
        <v>0</v>
      </c>
      <c r="BB587">
        <v>0.79070631970260219</v>
      </c>
      <c r="BC587">
        <v>0.95681818181818179</v>
      </c>
    </row>
    <row r="588" spans="1:55" x14ac:dyDescent="0.4">
      <c r="A588" s="8">
        <v>0</v>
      </c>
      <c r="B588" s="8">
        <v>42</v>
      </c>
      <c r="C588" s="8">
        <v>4</v>
      </c>
      <c r="D588" s="8">
        <v>1</v>
      </c>
      <c r="E588" s="8">
        <v>7</v>
      </c>
      <c r="F588" s="8">
        <v>0</v>
      </c>
      <c r="G588" s="8">
        <v>0</v>
      </c>
      <c r="H588" s="8">
        <v>0</v>
      </c>
      <c r="I588" s="8">
        <v>0</v>
      </c>
      <c r="J588" s="8">
        <v>273</v>
      </c>
      <c r="K588" s="8">
        <v>111</v>
      </c>
      <c r="L588" s="8">
        <v>73</v>
      </c>
      <c r="M588" s="8">
        <v>19.27</v>
      </c>
      <c r="N588" s="8">
        <v>60</v>
      </c>
      <c r="O588" s="8">
        <v>89</v>
      </c>
      <c r="P588" s="8">
        <v>0</v>
      </c>
      <c r="BB588">
        <v>0.79070631970260219</v>
      </c>
      <c r="BC588">
        <v>0.95454545454545459</v>
      </c>
    </row>
    <row r="589" spans="1:55" x14ac:dyDescent="0.4">
      <c r="A589" s="8">
        <v>0</v>
      </c>
      <c r="B589" s="8">
        <v>40</v>
      </c>
      <c r="C589" s="8">
        <v>2</v>
      </c>
      <c r="D589" s="8">
        <v>0</v>
      </c>
      <c r="E589" s="8">
        <v>0</v>
      </c>
      <c r="F589" s="8">
        <v>0</v>
      </c>
      <c r="G589" s="8">
        <v>0</v>
      </c>
      <c r="H589" s="8">
        <v>0</v>
      </c>
      <c r="I589" s="8">
        <v>0</v>
      </c>
      <c r="J589" s="8">
        <v>162</v>
      </c>
      <c r="K589" s="8">
        <v>109</v>
      </c>
      <c r="L589" s="8">
        <v>71</v>
      </c>
      <c r="M589" s="8">
        <v>20.99</v>
      </c>
      <c r="N589" s="8">
        <v>66</v>
      </c>
      <c r="O589" s="8">
        <v>85</v>
      </c>
      <c r="P589" s="8">
        <v>0</v>
      </c>
      <c r="BB589">
        <v>0.79033457249070627</v>
      </c>
      <c r="BC589">
        <v>0.95454545454545459</v>
      </c>
    </row>
    <row r="590" spans="1:55" x14ac:dyDescent="0.4">
      <c r="A590" s="8">
        <v>1</v>
      </c>
      <c r="B590" s="8">
        <v>51</v>
      </c>
      <c r="C590" s="8">
        <v>1</v>
      </c>
      <c r="D590" s="8">
        <v>0</v>
      </c>
      <c r="E590" s="8">
        <v>0</v>
      </c>
      <c r="F590" s="8">
        <v>0</v>
      </c>
      <c r="G590" s="8">
        <v>0</v>
      </c>
      <c r="H590" s="8">
        <v>0</v>
      </c>
      <c r="I590" s="8">
        <v>0</v>
      </c>
      <c r="J590" s="8">
        <v>250</v>
      </c>
      <c r="K590" s="8">
        <v>125</v>
      </c>
      <c r="L590" s="8">
        <v>80</v>
      </c>
      <c r="M590" s="8">
        <v>26.98</v>
      </c>
      <c r="N590" s="8">
        <v>67</v>
      </c>
      <c r="O590" s="8">
        <v>108</v>
      </c>
      <c r="P590" s="8">
        <v>0</v>
      </c>
      <c r="BB590">
        <v>0.78996282527881045</v>
      </c>
      <c r="BC590">
        <v>0.95454545454545459</v>
      </c>
    </row>
    <row r="591" spans="1:55" x14ac:dyDescent="0.4">
      <c r="A591" s="8">
        <v>0</v>
      </c>
      <c r="B591" s="8">
        <v>60</v>
      </c>
      <c r="C591" s="8">
        <v>2</v>
      </c>
      <c r="D591" s="8">
        <v>1</v>
      </c>
      <c r="E591" s="8">
        <v>3</v>
      </c>
      <c r="F591" s="8">
        <v>0</v>
      </c>
      <c r="G591" s="8">
        <v>0</v>
      </c>
      <c r="H591" s="8">
        <v>0</v>
      </c>
      <c r="I591" s="8">
        <v>0</v>
      </c>
      <c r="J591" s="8">
        <v>314</v>
      </c>
      <c r="K591" s="8">
        <v>141</v>
      </c>
      <c r="L591" s="8">
        <v>93</v>
      </c>
      <c r="M591" s="8">
        <v>25.23</v>
      </c>
      <c r="N591" s="8">
        <v>105</v>
      </c>
      <c r="O591" s="8">
        <v>94</v>
      </c>
      <c r="P591" s="8">
        <v>0</v>
      </c>
      <c r="BB591">
        <v>0.78959107806691453</v>
      </c>
      <c r="BC591">
        <v>0.95454545454545459</v>
      </c>
    </row>
    <row r="592" spans="1:55" x14ac:dyDescent="0.4">
      <c r="A592" s="8">
        <v>1</v>
      </c>
      <c r="B592" s="8">
        <v>40</v>
      </c>
      <c r="C592" s="8">
        <v>2</v>
      </c>
      <c r="D592" s="8">
        <v>1</v>
      </c>
      <c r="E592" s="8">
        <v>30</v>
      </c>
      <c r="F592" s="8">
        <v>0</v>
      </c>
      <c r="G592" s="8">
        <v>0</v>
      </c>
      <c r="H592" s="8">
        <v>0</v>
      </c>
      <c r="I592" s="8">
        <v>0</v>
      </c>
      <c r="J592" s="8">
        <v>219</v>
      </c>
      <c r="K592" s="8">
        <v>131</v>
      </c>
      <c r="L592" s="8">
        <v>85.5</v>
      </c>
      <c r="M592" s="8">
        <v>31.96</v>
      </c>
      <c r="N592" s="8">
        <v>77</v>
      </c>
      <c r="O592" s="8">
        <v>74</v>
      </c>
      <c r="P592" s="8">
        <v>0</v>
      </c>
      <c r="BB592">
        <v>0.78921933085501861</v>
      </c>
      <c r="BC592">
        <v>0.95454545454545459</v>
      </c>
    </row>
    <row r="593" spans="1:55" x14ac:dyDescent="0.4">
      <c r="A593" s="8">
        <v>1</v>
      </c>
      <c r="B593" s="8">
        <v>34</v>
      </c>
      <c r="C593" s="8">
        <v>2</v>
      </c>
      <c r="D593" s="8">
        <v>1</v>
      </c>
      <c r="E593" s="8">
        <v>25</v>
      </c>
      <c r="F593" s="8">
        <v>0</v>
      </c>
      <c r="G593" s="8">
        <v>0</v>
      </c>
      <c r="H593" s="8">
        <v>0</v>
      </c>
      <c r="I593" s="8">
        <v>0</v>
      </c>
      <c r="J593" s="8">
        <v>250</v>
      </c>
      <c r="K593" s="8">
        <v>119</v>
      </c>
      <c r="L593" s="8">
        <v>77</v>
      </c>
      <c r="M593" s="8">
        <v>29.04</v>
      </c>
      <c r="N593" s="8">
        <v>63</v>
      </c>
      <c r="O593" s="8">
        <v>80</v>
      </c>
      <c r="P593" s="8">
        <v>0</v>
      </c>
      <c r="BB593">
        <v>0.78884758364312269</v>
      </c>
      <c r="BC593">
        <v>0.95454545454545459</v>
      </c>
    </row>
    <row r="594" spans="1:55" x14ac:dyDescent="0.4">
      <c r="A594" s="8">
        <v>0</v>
      </c>
      <c r="B594" s="8">
        <v>40</v>
      </c>
      <c r="C594" s="8">
        <v>2</v>
      </c>
      <c r="D594" s="8">
        <v>0</v>
      </c>
      <c r="E594" s="8">
        <v>0</v>
      </c>
      <c r="F594" s="8">
        <v>0</v>
      </c>
      <c r="G594" s="8">
        <v>0</v>
      </c>
      <c r="H594" s="8">
        <v>0</v>
      </c>
      <c r="I594" s="8">
        <v>0</v>
      </c>
      <c r="J594" s="8">
        <v>230</v>
      </c>
      <c r="K594" s="8">
        <v>123.5</v>
      </c>
      <c r="L594" s="8">
        <v>81</v>
      </c>
      <c r="M594" s="8">
        <v>27.91</v>
      </c>
      <c r="N594" s="8">
        <v>95</v>
      </c>
      <c r="O594" s="8">
        <v>65</v>
      </c>
      <c r="P594" s="8">
        <v>0</v>
      </c>
      <c r="BB594">
        <v>0.78847583643122676</v>
      </c>
      <c r="BC594">
        <v>0.95454545454545459</v>
      </c>
    </row>
    <row r="595" spans="1:55" x14ac:dyDescent="0.4">
      <c r="A595" s="8">
        <v>0</v>
      </c>
      <c r="B595" s="8">
        <v>54</v>
      </c>
      <c r="C595" s="8">
        <v>4</v>
      </c>
      <c r="D595" s="8">
        <v>0</v>
      </c>
      <c r="E595" s="8">
        <v>0</v>
      </c>
      <c r="F595" s="8">
        <v>0</v>
      </c>
      <c r="G595" s="8">
        <v>0</v>
      </c>
      <c r="H595" s="8">
        <v>1</v>
      </c>
      <c r="I595" s="8">
        <v>0</v>
      </c>
      <c r="J595" s="8">
        <v>195</v>
      </c>
      <c r="K595" s="8">
        <v>163.5</v>
      </c>
      <c r="L595" s="8">
        <v>103</v>
      </c>
      <c r="M595" s="8">
        <v>26.89</v>
      </c>
      <c r="N595" s="8">
        <v>56</v>
      </c>
      <c r="O595" s="8">
        <v>80</v>
      </c>
      <c r="P595" s="8">
        <v>0</v>
      </c>
      <c r="BB595">
        <v>0.78810408921933084</v>
      </c>
      <c r="BC595">
        <v>0.95454545454545459</v>
      </c>
    </row>
    <row r="596" spans="1:55" x14ac:dyDescent="0.4">
      <c r="A596" s="8">
        <v>1</v>
      </c>
      <c r="B596" s="8">
        <v>36</v>
      </c>
      <c r="C596" s="8">
        <v>4</v>
      </c>
      <c r="D596" s="8">
        <v>0</v>
      </c>
      <c r="E596" s="8">
        <v>0</v>
      </c>
      <c r="F596" s="8">
        <v>0</v>
      </c>
      <c r="G596" s="8">
        <v>0</v>
      </c>
      <c r="H596" s="8">
        <v>0</v>
      </c>
      <c r="I596" s="8">
        <v>0</v>
      </c>
      <c r="J596" s="8">
        <v>194</v>
      </c>
      <c r="K596" s="8">
        <v>117</v>
      </c>
      <c r="L596" s="8">
        <v>90</v>
      </c>
      <c r="M596" s="8">
        <v>27.08</v>
      </c>
      <c r="N596" s="8">
        <v>73</v>
      </c>
      <c r="O596" s="8">
        <v>87</v>
      </c>
      <c r="P596" s="8">
        <v>0</v>
      </c>
      <c r="BB596">
        <v>0.78773234200743492</v>
      </c>
      <c r="BC596">
        <v>0.95454545454545459</v>
      </c>
    </row>
    <row r="597" spans="1:55" x14ac:dyDescent="0.4">
      <c r="A597" s="8">
        <v>0</v>
      </c>
      <c r="B597" s="8">
        <v>39</v>
      </c>
      <c r="C597" s="8">
        <v>1</v>
      </c>
      <c r="D597" s="8">
        <v>1</v>
      </c>
      <c r="E597" s="8">
        <v>3</v>
      </c>
      <c r="F597" s="8">
        <v>0</v>
      </c>
      <c r="G597" s="8">
        <v>0</v>
      </c>
      <c r="H597" s="8">
        <v>0</v>
      </c>
      <c r="I597" s="8">
        <v>0</v>
      </c>
      <c r="J597" s="8">
        <v>273</v>
      </c>
      <c r="K597" s="8">
        <v>116</v>
      </c>
      <c r="L597" s="8">
        <v>86</v>
      </c>
      <c r="M597" s="8">
        <v>28.73</v>
      </c>
      <c r="N597" s="8">
        <v>75</v>
      </c>
      <c r="O597" s="10">
        <v>82</v>
      </c>
      <c r="P597" s="8">
        <v>0</v>
      </c>
      <c r="BB597">
        <v>0.78736059479553899</v>
      </c>
      <c r="BC597">
        <v>0.95454545454545459</v>
      </c>
    </row>
    <row r="598" spans="1:55" x14ac:dyDescent="0.4">
      <c r="A598" s="8">
        <v>1</v>
      </c>
      <c r="B598" s="8">
        <v>38</v>
      </c>
      <c r="C598" s="8">
        <v>2</v>
      </c>
      <c r="D598" s="8">
        <v>0</v>
      </c>
      <c r="E598" s="8">
        <v>0</v>
      </c>
      <c r="F598" s="8">
        <v>0</v>
      </c>
      <c r="G598" s="8">
        <v>1</v>
      </c>
      <c r="H598" s="8">
        <v>0</v>
      </c>
      <c r="I598" s="8">
        <v>0</v>
      </c>
      <c r="J598" s="8">
        <v>224</v>
      </c>
      <c r="K598" s="8">
        <v>127.5</v>
      </c>
      <c r="L598" s="8">
        <v>81</v>
      </c>
      <c r="M598" s="8">
        <v>20.39</v>
      </c>
      <c r="N598" s="8">
        <v>80</v>
      </c>
      <c r="O598" s="8">
        <v>90</v>
      </c>
      <c r="P598" s="8">
        <v>0</v>
      </c>
      <c r="BB598">
        <v>0.78698884758364307</v>
      </c>
      <c r="BC598">
        <v>0.95454545454545459</v>
      </c>
    </row>
    <row r="599" spans="1:55" x14ac:dyDescent="0.4">
      <c r="A599" s="8">
        <v>1</v>
      </c>
      <c r="B599" s="8">
        <v>37</v>
      </c>
      <c r="C599" s="8">
        <v>4</v>
      </c>
      <c r="D599" s="8">
        <v>0</v>
      </c>
      <c r="E599" s="8">
        <v>0</v>
      </c>
      <c r="F599" s="8">
        <v>0</v>
      </c>
      <c r="G599" s="8">
        <v>0</v>
      </c>
      <c r="H599" s="8">
        <v>0</v>
      </c>
      <c r="I599" s="8">
        <v>0</v>
      </c>
      <c r="J599" s="8">
        <v>166</v>
      </c>
      <c r="K599" s="8">
        <v>128.5</v>
      </c>
      <c r="L599" s="8">
        <v>83</v>
      </c>
      <c r="M599" s="8">
        <v>26.81</v>
      </c>
      <c r="N599" s="8">
        <v>58</v>
      </c>
      <c r="O599" s="8">
        <v>108</v>
      </c>
      <c r="P599" s="8">
        <v>0</v>
      </c>
      <c r="BB599">
        <v>0.78661710037174726</v>
      </c>
      <c r="BC599">
        <v>0.95454545454545459</v>
      </c>
    </row>
    <row r="600" spans="1:55" x14ac:dyDescent="0.4">
      <c r="A600" s="8">
        <v>0</v>
      </c>
      <c r="B600" s="8">
        <v>39</v>
      </c>
      <c r="C600" s="8">
        <v>1</v>
      </c>
      <c r="D600" s="8">
        <v>1</v>
      </c>
      <c r="E600" s="8">
        <v>20</v>
      </c>
      <c r="F600" s="8">
        <v>0</v>
      </c>
      <c r="G600" s="8">
        <v>0</v>
      </c>
      <c r="H600" s="8">
        <v>0</v>
      </c>
      <c r="I600" s="8">
        <v>0</v>
      </c>
      <c r="J600" s="8">
        <v>160</v>
      </c>
      <c r="K600" s="8">
        <v>128.5</v>
      </c>
      <c r="L600" s="8">
        <v>74.5</v>
      </c>
      <c r="M600" s="8">
        <v>20.56</v>
      </c>
      <c r="N600" s="8">
        <v>60</v>
      </c>
      <c r="O600" s="8">
        <v>83</v>
      </c>
      <c r="P600" s="8">
        <v>0</v>
      </c>
      <c r="BB600">
        <v>0.78624535315985133</v>
      </c>
      <c r="BC600">
        <v>0.95454545454545459</v>
      </c>
    </row>
    <row r="601" spans="1:55" x14ac:dyDescent="0.4">
      <c r="A601" s="8">
        <v>0</v>
      </c>
      <c r="B601" s="8">
        <v>60</v>
      </c>
      <c r="C601" s="8">
        <v>1</v>
      </c>
      <c r="D601" s="8">
        <v>0</v>
      </c>
      <c r="E601" s="8">
        <v>0</v>
      </c>
      <c r="F601" s="8">
        <v>0</v>
      </c>
      <c r="G601" s="8">
        <v>0</v>
      </c>
      <c r="H601" s="8">
        <v>1</v>
      </c>
      <c r="I601" s="8">
        <v>0</v>
      </c>
      <c r="J601" s="8">
        <v>238</v>
      </c>
      <c r="K601" s="8">
        <v>134</v>
      </c>
      <c r="L601" s="8">
        <v>84</v>
      </c>
      <c r="M601" s="8">
        <v>27.49</v>
      </c>
      <c r="N601" s="8">
        <v>80</v>
      </c>
      <c r="O601" s="8">
        <v>66</v>
      </c>
      <c r="P601" s="8">
        <v>0</v>
      </c>
      <c r="BB601">
        <v>0.78587360594795541</v>
      </c>
      <c r="BC601">
        <v>0.95454545454545459</v>
      </c>
    </row>
    <row r="602" spans="1:55" x14ac:dyDescent="0.4">
      <c r="A602" s="8">
        <v>0</v>
      </c>
      <c r="B602" s="8">
        <v>58</v>
      </c>
      <c r="C602" s="8">
        <v>3</v>
      </c>
      <c r="D602" s="8">
        <v>1</v>
      </c>
      <c r="E602" s="8">
        <v>20</v>
      </c>
      <c r="F602" s="8">
        <v>0</v>
      </c>
      <c r="G602" s="8">
        <v>0</v>
      </c>
      <c r="H602" s="8">
        <v>0</v>
      </c>
      <c r="I602" s="8">
        <v>0</v>
      </c>
      <c r="J602" s="8">
        <v>281</v>
      </c>
      <c r="K602" s="8">
        <v>134</v>
      </c>
      <c r="L602" s="8">
        <v>81</v>
      </c>
      <c r="M602" s="8">
        <v>22.54</v>
      </c>
      <c r="N602" s="8">
        <v>58</v>
      </c>
      <c r="O602" s="8">
        <v>74</v>
      </c>
      <c r="P602" s="8">
        <v>0</v>
      </c>
      <c r="BB602">
        <v>0.78550185873605949</v>
      </c>
      <c r="BC602">
        <v>0.95454545454545459</v>
      </c>
    </row>
    <row r="603" spans="1:55" x14ac:dyDescent="0.4">
      <c r="A603" s="8">
        <v>0</v>
      </c>
      <c r="B603" s="8">
        <v>56</v>
      </c>
      <c r="C603" s="8">
        <v>1</v>
      </c>
      <c r="D603" s="8">
        <v>1</v>
      </c>
      <c r="E603" s="8">
        <v>18</v>
      </c>
      <c r="F603" s="8">
        <v>0</v>
      </c>
      <c r="G603" s="8">
        <v>0</v>
      </c>
      <c r="H603" s="8">
        <v>0</v>
      </c>
      <c r="I603" s="8">
        <v>0</v>
      </c>
      <c r="J603" s="8">
        <v>292</v>
      </c>
      <c r="K603" s="8">
        <v>111</v>
      </c>
      <c r="L603" s="8">
        <v>70</v>
      </c>
      <c r="M603" s="8">
        <v>23.17</v>
      </c>
      <c r="N603" s="8">
        <v>72</v>
      </c>
      <c r="O603" s="8">
        <v>74</v>
      </c>
      <c r="P603" s="8">
        <v>0</v>
      </c>
      <c r="BB603">
        <v>0.78513011152416357</v>
      </c>
      <c r="BC603">
        <v>0.95454545454545459</v>
      </c>
    </row>
    <row r="604" spans="1:55" x14ac:dyDescent="0.4">
      <c r="A604" s="8">
        <v>0</v>
      </c>
      <c r="B604" s="8">
        <v>50</v>
      </c>
      <c r="C604" s="8">
        <v>1</v>
      </c>
      <c r="D604" s="8">
        <v>1</v>
      </c>
      <c r="E604" s="8">
        <v>30</v>
      </c>
      <c r="F604" s="8">
        <v>0</v>
      </c>
      <c r="G604" s="8">
        <v>0</v>
      </c>
      <c r="H604" s="8">
        <v>0</v>
      </c>
      <c r="I604" s="8">
        <v>0</v>
      </c>
      <c r="J604" s="8">
        <v>203</v>
      </c>
      <c r="K604" s="8">
        <v>128.5</v>
      </c>
      <c r="L604" s="8">
        <v>82</v>
      </c>
      <c r="M604" s="8">
        <v>18.989999999999998</v>
      </c>
      <c r="N604" s="8">
        <v>55</v>
      </c>
      <c r="O604" s="8">
        <v>84</v>
      </c>
      <c r="P604" s="8">
        <v>0</v>
      </c>
      <c r="BB604">
        <v>0.78475836431226764</v>
      </c>
      <c r="BC604">
        <v>0.95454545454545459</v>
      </c>
    </row>
    <row r="605" spans="1:55" x14ac:dyDescent="0.4">
      <c r="A605" s="8">
        <v>1</v>
      </c>
      <c r="B605" s="8">
        <v>57</v>
      </c>
      <c r="C605" s="8">
        <v>1</v>
      </c>
      <c r="D605" s="8">
        <v>1</v>
      </c>
      <c r="E605" s="8">
        <v>10</v>
      </c>
      <c r="F605" s="8">
        <v>0</v>
      </c>
      <c r="G605" s="8">
        <v>0</v>
      </c>
      <c r="H605" s="8">
        <v>1</v>
      </c>
      <c r="I605" s="8">
        <v>0</v>
      </c>
      <c r="J605" s="8">
        <v>250</v>
      </c>
      <c r="K605" s="8">
        <v>148</v>
      </c>
      <c r="L605" s="8">
        <v>91</v>
      </c>
      <c r="M605" s="8">
        <v>27.6</v>
      </c>
      <c r="N605" s="8">
        <v>88</v>
      </c>
      <c r="O605" s="8">
        <v>103</v>
      </c>
      <c r="P605" s="8">
        <v>0</v>
      </c>
      <c r="BB605">
        <v>0.78438661710037172</v>
      </c>
      <c r="BC605">
        <v>0.95454545454545459</v>
      </c>
    </row>
    <row r="606" spans="1:55" x14ac:dyDescent="0.4">
      <c r="A606" s="8">
        <v>0</v>
      </c>
      <c r="B606" s="8">
        <v>41</v>
      </c>
      <c r="C606" s="8">
        <v>1</v>
      </c>
      <c r="D606" s="8">
        <v>1</v>
      </c>
      <c r="E606" s="8">
        <v>5</v>
      </c>
      <c r="F606" s="8">
        <v>0</v>
      </c>
      <c r="G606" s="8">
        <v>0</v>
      </c>
      <c r="H606" s="8">
        <v>0</v>
      </c>
      <c r="I606" s="8">
        <v>0</v>
      </c>
      <c r="J606" s="8">
        <v>240</v>
      </c>
      <c r="K606" s="8">
        <v>107</v>
      </c>
      <c r="L606" s="8">
        <v>68.5</v>
      </c>
      <c r="M606" s="8">
        <v>23.47</v>
      </c>
      <c r="N606" s="8">
        <v>65</v>
      </c>
      <c r="O606" s="8">
        <v>83</v>
      </c>
      <c r="P606" s="8">
        <v>0</v>
      </c>
      <c r="BB606">
        <v>0.7840148698884758</v>
      </c>
      <c r="BC606">
        <v>0.95454545454545459</v>
      </c>
    </row>
    <row r="607" spans="1:55" x14ac:dyDescent="0.4">
      <c r="A607" s="8">
        <v>1</v>
      </c>
      <c r="B607" s="8">
        <v>40</v>
      </c>
      <c r="C607" s="8">
        <v>3</v>
      </c>
      <c r="D607" s="8">
        <v>1</v>
      </c>
      <c r="E607" s="8">
        <v>20</v>
      </c>
      <c r="F607" s="8">
        <v>0</v>
      </c>
      <c r="G607" s="8">
        <v>0</v>
      </c>
      <c r="H607" s="8">
        <v>0</v>
      </c>
      <c r="I607" s="8">
        <v>0</v>
      </c>
      <c r="J607" s="8">
        <v>193</v>
      </c>
      <c r="K607" s="8">
        <v>129</v>
      </c>
      <c r="L607" s="8">
        <v>73</v>
      </c>
      <c r="M607" s="8">
        <v>19.11</v>
      </c>
      <c r="N607" s="8">
        <v>76</v>
      </c>
      <c r="O607" s="8">
        <v>80</v>
      </c>
      <c r="P607" s="8">
        <v>0</v>
      </c>
      <c r="BB607">
        <v>0.7840148698884758</v>
      </c>
      <c r="BC607">
        <v>0.95227272727272727</v>
      </c>
    </row>
    <row r="608" spans="1:55" x14ac:dyDescent="0.4">
      <c r="A608" s="8">
        <v>1</v>
      </c>
      <c r="B608" s="8">
        <v>51</v>
      </c>
      <c r="C608" s="8">
        <v>1</v>
      </c>
      <c r="D608" s="8">
        <v>1</v>
      </c>
      <c r="E608" s="8">
        <v>20</v>
      </c>
      <c r="F608" s="8">
        <v>0</v>
      </c>
      <c r="G608" s="8">
        <v>0</v>
      </c>
      <c r="H608" s="8">
        <v>0</v>
      </c>
      <c r="I608" s="8">
        <v>0</v>
      </c>
      <c r="J608" s="8">
        <v>243</v>
      </c>
      <c r="K608" s="8">
        <v>130</v>
      </c>
      <c r="L608" s="8">
        <v>86.5</v>
      </c>
      <c r="M608" s="8">
        <v>29.86</v>
      </c>
      <c r="N608" s="8">
        <v>85</v>
      </c>
      <c r="O608" s="8">
        <v>74</v>
      </c>
      <c r="P608" s="8">
        <v>1</v>
      </c>
      <c r="BB608">
        <v>0.78364312267657987</v>
      </c>
      <c r="BC608">
        <v>0.95227272727272727</v>
      </c>
    </row>
    <row r="609" spans="1:55" x14ac:dyDescent="0.4">
      <c r="A609" s="8">
        <v>1</v>
      </c>
      <c r="B609" s="8">
        <v>43</v>
      </c>
      <c r="C609" s="8">
        <v>4</v>
      </c>
      <c r="D609" s="8">
        <v>1</v>
      </c>
      <c r="E609" s="8">
        <v>30</v>
      </c>
      <c r="F609" s="8">
        <v>0</v>
      </c>
      <c r="G609" s="8">
        <v>0</v>
      </c>
      <c r="H609" s="8">
        <v>0</v>
      </c>
      <c r="I609" s="8">
        <v>0</v>
      </c>
      <c r="J609" s="8">
        <v>292</v>
      </c>
      <c r="K609" s="8">
        <v>121</v>
      </c>
      <c r="L609" s="8">
        <v>75</v>
      </c>
      <c r="M609" s="8">
        <v>21.73</v>
      </c>
      <c r="N609" s="8">
        <v>84</v>
      </c>
      <c r="O609" s="8">
        <v>82</v>
      </c>
      <c r="P609" s="8">
        <v>0</v>
      </c>
      <c r="BB609">
        <v>0.78327137546468406</v>
      </c>
      <c r="BC609">
        <v>0.95227272727272727</v>
      </c>
    </row>
    <row r="610" spans="1:55" x14ac:dyDescent="0.4">
      <c r="A610" s="8">
        <v>0</v>
      </c>
      <c r="B610" s="8">
        <v>36</v>
      </c>
      <c r="C610" s="8">
        <v>1</v>
      </c>
      <c r="D610" s="8">
        <v>0</v>
      </c>
      <c r="E610" s="8">
        <v>0</v>
      </c>
      <c r="F610" s="8">
        <v>0</v>
      </c>
      <c r="G610" s="8">
        <v>0</v>
      </c>
      <c r="H610" s="8">
        <v>0</v>
      </c>
      <c r="I610" s="8">
        <v>0</v>
      </c>
      <c r="J610" s="8">
        <v>200</v>
      </c>
      <c r="K610" s="8">
        <v>112</v>
      </c>
      <c r="L610" s="8">
        <v>76</v>
      </c>
      <c r="M610" s="8">
        <v>26.03</v>
      </c>
      <c r="N610" s="8">
        <v>75</v>
      </c>
      <c r="O610" s="8">
        <v>62</v>
      </c>
      <c r="P610" s="8">
        <v>0</v>
      </c>
      <c r="BB610">
        <v>0.78289962825278814</v>
      </c>
      <c r="BC610">
        <v>0.95227272727272727</v>
      </c>
    </row>
    <row r="611" spans="1:55" x14ac:dyDescent="0.4">
      <c r="A611" s="8">
        <v>0</v>
      </c>
      <c r="B611" s="8">
        <v>64</v>
      </c>
      <c r="C611" s="8">
        <v>1</v>
      </c>
      <c r="D611" s="8">
        <v>0</v>
      </c>
      <c r="E611" s="8">
        <v>0</v>
      </c>
      <c r="F611" s="8">
        <v>0</v>
      </c>
      <c r="G611" s="8">
        <v>0</v>
      </c>
      <c r="H611" s="8">
        <v>0</v>
      </c>
      <c r="I611" s="8">
        <v>0</v>
      </c>
      <c r="J611" s="8">
        <v>295</v>
      </c>
      <c r="K611" s="8">
        <v>127</v>
      </c>
      <c r="L611" s="8">
        <v>78</v>
      </c>
      <c r="M611" s="8">
        <v>22.89</v>
      </c>
      <c r="N611" s="8">
        <v>67</v>
      </c>
      <c r="O611" s="8">
        <v>73</v>
      </c>
      <c r="P611" s="8">
        <v>0</v>
      </c>
      <c r="BB611">
        <v>0.78252788104089221</v>
      </c>
      <c r="BC611">
        <v>0.95227272727272727</v>
      </c>
    </row>
    <row r="612" spans="1:55" x14ac:dyDescent="0.4">
      <c r="A612" s="8">
        <v>0</v>
      </c>
      <c r="B612" s="8">
        <v>51</v>
      </c>
      <c r="C612" s="8">
        <v>1</v>
      </c>
      <c r="D612" s="8">
        <v>0</v>
      </c>
      <c r="E612" s="8">
        <v>0</v>
      </c>
      <c r="F612" s="8">
        <v>0</v>
      </c>
      <c r="G612" s="8">
        <v>0</v>
      </c>
      <c r="H612" s="8">
        <v>0</v>
      </c>
      <c r="I612" s="8">
        <v>0</v>
      </c>
      <c r="J612" s="8">
        <v>197</v>
      </c>
      <c r="K612" s="8">
        <v>126</v>
      </c>
      <c r="L612" s="8">
        <v>86</v>
      </c>
      <c r="M612" s="8">
        <v>24.16</v>
      </c>
      <c r="N612" s="8">
        <v>75</v>
      </c>
      <c r="O612" s="10">
        <v>82</v>
      </c>
      <c r="P612" s="8">
        <v>0</v>
      </c>
      <c r="BB612">
        <v>0.78215613382899629</v>
      </c>
      <c r="BC612">
        <v>0.95227272727272727</v>
      </c>
    </row>
    <row r="613" spans="1:55" x14ac:dyDescent="0.4">
      <c r="A613" s="8">
        <v>0</v>
      </c>
      <c r="B613" s="8">
        <v>49</v>
      </c>
      <c r="C613" s="8">
        <v>2</v>
      </c>
      <c r="D613" s="8">
        <v>0</v>
      </c>
      <c r="E613" s="8">
        <v>0</v>
      </c>
      <c r="F613" s="8">
        <v>0</v>
      </c>
      <c r="G613" s="8">
        <v>0</v>
      </c>
      <c r="H613" s="8">
        <v>1</v>
      </c>
      <c r="I613" s="8">
        <v>0</v>
      </c>
      <c r="J613" s="8">
        <v>285</v>
      </c>
      <c r="K613" s="8">
        <v>138</v>
      </c>
      <c r="L613" s="8">
        <v>91</v>
      </c>
      <c r="M613" s="8">
        <v>25.94</v>
      </c>
      <c r="N613" s="8">
        <v>83</v>
      </c>
      <c r="O613" s="8">
        <v>84</v>
      </c>
      <c r="P613" s="8">
        <v>0</v>
      </c>
      <c r="BB613">
        <v>0.78178438661710037</v>
      </c>
      <c r="BC613">
        <v>0.95227272727272727</v>
      </c>
    </row>
    <row r="614" spans="1:55" x14ac:dyDescent="0.4">
      <c r="A614" s="8">
        <v>0</v>
      </c>
      <c r="B614" s="8">
        <v>59</v>
      </c>
      <c r="C614" s="8">
        <v>2</v>
      </c>
      <c r="D614" s="8">
        <v>1</v>
      </c>
      <c r="E614" s="8">
        <v>20</v>
      </c>
      <c r="F614" s="8">
        <v>0</v>
      </c>
      <c r="G614" s="8">
        <v>0</v>
      </c>
      <c r="H614" s="8">
        <v>1</v>
      </c>
      <c r="I614" s="8">
        <v>0</v>
      </c>
      <c r="J614" s="8">
        <v>206</v>
      </c>
      <c r="K614" s="8">
        <v>167</v>
      </c>
      <c r="L614" s="8">
        <v>89.5</v>
      </c>
      <c r="M614" s="8">
        <v>25.83</v>
      </c>
      <c r="N614" s="8">
        <v>72</v>
      </c>
      <c r="O614" s="8">
        <v>75</v>
      </c>
      <c r="P614" s="8">
        <v>1</v>
      </c>
      <c r="BB614">
        <v>0.78141263940520445</v>
      </c>
      <c r="BC614">
        <v>0.95227272727272727</v>
      </c>
    </row>
    <row r="615" spans="1:55" x14ac:dyDescent="0.4">
      <c r="A615" s="8">
        <v>0</v>
      </c>
      <c r="B615" s="8">
        <v>62</v>
      </c>
      <c r="C615" s="8">
        <v>1</v>
      </c>
      <c r="D615" s="8">
        <v>0</v>
      </c>
      <c r="E615" s="8">
        <v>0</v>
      </c>
      <c r="F615" s="8">
        <v>0</v>
      </c>
      <c r="G615" s="8">
        <v>0</v>
      </c>
      <c r="H615" s="8">
        <v>1</v>
      </c>
      <c r="I615" s="8">
        <v>0</v>
      </c>
      <c r="J615" s="8">
        <v>300</v>
      </c>
      <c r="K615" s="8">
        <v>205.5</v>
      </c>
      <c r="L615" s="8">
        <v>104.5</v>
      </c>
      <c r="M615" s="8">
        <v>32.19</v>
      </c>
      <c r="N615" s="8">
        <v>94</v>
      </c>
      <c r="O615" s="8">
        <v>117</v>
      </c>
      <c r="P615" s="8">
        <v>0</v>
      </c>
      <c r="BB615">
        <v>0.78104089219330852</v>
      </c>
      <c r="BC615">
        <v>0.95227272727272727</v>
      </c>
    </row>
    <row r="616" spans="1:55" x14ac:dyDescent="0.4">
      <c r="A616" s="8">
        <v>0</v>
      </c>
      <c r="B616" s="8">
        <v>56</v>
      </c>
      <c r="C616" s="8">
        <v>4</v>
      </c>
      <c r="D616" s="8">
        <v>1</v>
      </c>
      <c r="E616" s="8">
        <v>1</v>
      </c>
      <c r="F616" s="8">
        <v>1</v>
      </c>
      <c r="G616" s="8">
        <v>0</v>
      </c>
      <c r="H616" s="8">
        <v>1</v>
      </c>
      <c r="I616" s="8">
        <v>0</v>
      </c>
      <c r="J616" s="8">
        <v>289</v>
      </c>
      <c r="K616" s="8">
        <v>150</v>
      </c>
      <c r="L616" s="8">
        <v>92</v>
      </c>
      <c r="M616" s="8">
        <v>25.68</v>
      </c>
      <c r="N616" s="8">
        <v>85</v>
      </c>
      <c r="O616" s="8">
        <v>84</v>
      </c>
      <c r="P616" s="8">
        <v>0</v>
      </c>
      <c r="BB616">
        <v>0.7806691449814126</v>
      </c>
      <c r="BC616">
        <v>0.95227272727272727</v>
      </c>
    </row>
    <row r="617" spans="1:55" x14ac:dyDescent="0.4">
      <c r="A617" s="8">
        <v>0</v>
      </c>
      <c r="B617" s="8">
        <v>57</v>
      </c>
      <c r="C617" s="8">
        <v>1</v>
      </c>
      <c r="D617" s="8">
        <v>0</v>
      </c>
      <c r="E617" s="8">
        <v>0</v>
      </c>
      <c r="F617" s="8">
        <v>0</v>
      </c>
      <c r="G617" s="8">
        <v>0</v>
      </c>
      <c r="H617" s="8">
        <v>0</v>
      </c>
      <c r="I617" s="8">
        <v>0</v>
      </c>
      <c r="J617" s="8">
        <v>287</v>
      </c>
      <c r="K617" s="8">
        <v>136</v>
      </c>
      <c r="L617" s="8">
        <v>92</v>
      </c>
      <c r="M617" s="8">
        <v>26.24</v>
      </c>
      <c r="N617" s="8">
        <v>65</v>
      </c>
      <c r="O617" s="8">
        <v>71</v>
      </c>
      <c r="P617" s="8">
        <v>0</v>
      </c>
      <c r="BB617">
        <v>0.78029739776951668</v>
      </c>
      <c r="BC617">
        <v>0.95227272727272727</v>
      </c>
    </row>
    <row r="618" spans="1:55" x14ac:dyDescent="0.4">
      <c r="A618" s="8">
        <v>1</v>
      </c>
      <c r="B618" s="8">
        <v>48</v>
      </c>
      <c r="C618" s="8">
        <v>1</v>
      </c>
      <c r="D618" s="8">
        <v>1</v>
      </c>
      <c r="E618" s="8">
        <v>20</v>
      </c>
      <c r="F618" s="8">
        <v>0</v>
      </c>
      <c r="G618" s="8">
        <v>0</v>
      </c>
      <c r="H618" s="8">
        <v>0</v>
      </c>
      <c r="I618" s="8">
        <v>0</v>
      </c>
      <c r="J618" s="8">
        <v>253</v>
      </c>
      <c r="K618" s="8">
        <v>118.5</v>
      </c>
      <c r="L618" s="8">
        <v>73</v>
      </c>
      <c r="M618" s="8">
        <v>26.25</v>
      </c>
      <c r="N618" s="8">
        <v>69</v>
      </c>
      <c r="O618" s="8">
        <v>70</v>
      </c>
      <c r="P618" s="8">
        <v>0</v>
      </c>
      <c r="BB618">
        <v>0.77992565055762086</v>
      </c>
      <c r="BC618">
        <v>0.95227272727272727</v>
      </c>
    </row>
    <row r="619" spans="1:55" x14ac:dyDescent="0.4">
      <c r="A619" s="8">
        <v>0</v>
      </c>
      <c r="B619" s="8">
        <v>38</v>
      </c>
      <c r="C619" s="8">
        <v>1</v>
      </c>
      <c r="D619" s="8">
        <v>1</v>
      </c>
      <c r="E619" s="8">
        <v>15</v>
      </c>
      <c r="F619" s="8">
        <v>0</v>
      </c>
      <c r="G619" s="8">
        <v>0</v>
      </c>
      <c r="H619" s="8">
        <v>0</v>
      </c>
      <c r="I619" s="8">
        <v>0</v>
      </c>
      <c r="J619" s="8">
        <v>199</v>
      </c>
      <c r="K619" s="8">
        <v>112</v>
      </c>
      <c r="L619" s="8">
        <v>68.5</v>
      </c>
      <c r="M619" s="8">
        <v>23.88</v>
      </c>
      <c r="N619" s="8">
        <v>85</v>
      </c>
      <c r="O619" s="8">
        <v>67</v>
      </c>
      <c r="P619" s="8">
        <v>0</v>
      </c>
      <c r="BB619">
        <v>0.77955390334572494</v>
      </c>
      <c r="BC619">
        <v>0.95227272727272727</v>
      </c>
    </row>
    <row r="620" spans="1:55" x14ac:dyDescent="0.4">
      <c r="A620" s="8">
        <v>0</v>
      </c>
      <c r="B620" s="8">
        <v>49</v>
      </c>
      <c r="C620" s="8">
        <v>1</v>
      </c>
      <c r="D620" s="8">
        <v>0</v>
      </c>
      <c r="E620" s="8">
        <v>0</v>
      </c>
      <c r="F620" s="8">
        <v>0</v>
      </c>
      <c r="G620" s="8">
        <v>0</v>
      </c>
      <c r="H620" s="8">
        <v>1</v>
      </c>
      <c r="I620" s="8">
        <v>0</v>
      </c>
      <c r="J620" s="8">
        <v>262</v>
      </c>
      <c r="K620" s="8">
        <v>145</v>
      </c>
      <c r="L620" s="8">
        <v>81</v>
      </c>
      <c r="M620" s="8">
        <v>23.1</v>
      </c>
      <c r="N620" s="8">
        <v>75</v>
      </c>
      <c r="O620" s="8">
        <v>83</v>
      </c>
      <c r="P620" s="8">
        <v>0</v>
      </c>
      <c r="BB620">
        <v>0.77918215613382902</v>
      </c>
      <c r="BC620">
        <v>0.95227272727272727</v>
      </c>
    </row>
    <row r="621" spans="1:55" x14ac:dyDescent="0.4">
      <c r="A621" s="8">
        <v>0</v>
      </c>
      <c r="B621" s="8">
        <v>65</v>
      </c>
      <c r="C621" s="8">
        <v>2</v>
      </c>
      <c r="D621" s="8">
        <v>0</v>
      </c>
      <c r="E621" s="8">
        <v>0</v>
      </c>
      <c r="F621" s="8">
        <v>0</v>
      </c>
      <c r="G621" s="8">
        <v>0</v>
      </c>
      <c r="H621" s="8">
        <v>0</v>
      </c>
      <c r="I621" s="8">
        <v>0</v>
      </c>
      <c r="J621" s="8">
        <v>355</v>
      </c>
      <c r="K621" s="8">
        <v>138</v>
      </c>
      <c r="L621" s="8">
        <v>79</v>
      </c>
      <c r="M621" s="8">
        <v>28.38</v>
      </c>
      <c r="N621" s="8">
        <v>75</v>
      </c>
      <c r="O621" s="8">
        <v>108</v>
      </c>
      <c r="P621" s="8">
        <v>0</v>
      </c>
      <c r="BB621">
        <v>0.77881040892193309</v>
      </c>
      <c r="BC621">
        <v>0.95227272727272727</v>
      </c>
    </row>
    <row r="622" spans="1:55" x14ac:dyDescent="0.4">
      <c r="A622" s="8">
        <v>1</v>
      </c>
      <c r="B622" s="8">
        <v>42</v>
      </c>
      <c r="C622" s="8">
        <v>1</v>
      </c>
      <c r="D622" s="8">
        <v>1</v>
      </c>
      <c r="E622" s="8">
        <v>20</v>
      </c>
      <c r="F622" s="8">
        <v>0</v>
      </c>
      <c r="G622" s="8">
        <v>0</v>
      </c>
      <c r="H622" s="8">
        <v>0</v>
      </c>
      <c r="I622" s="8">
        <v>0</v>
      </c>
      <c r="J622" s="8">
        <v>223</v>
      </c>
      <c r="K622" s="8">
        <v>115</v>
      </c>
      <c r="L622" s="8">
        <v>70</v>
      </c>
      <c r="M622" s="8">
        <v>24.58</v>
      </c>
      <c r="N622" s="8">
        <v>72</v>
      </c>
      <c r="O622" s="8">
        <v>81</v>
      </c>
      <c r="P622" s="8">
        <v>0</v>
      </c>
      <c r="BB622">
        <v>0.77881040892193309</v>
      </c>
      <c r="BC622">
        <v>0.95</v>
      </c>
    </row>
    <row r="623" spans="1:55" x14ac:dyDescent="0.4">
      <c r="A623" s="8">
        <v>1</v>
      </c>
      <c r="B623" s="8">
        <v>45</v>
      </c>
      <c r="C623" s="8">
        <v>4</v>
      </c>
      <c r="D623" s="8">
        <v>1</v>
      </c>
      <c r="E623" s="8">
        <v>30</v>
      </c>
      <c r="F623" s="8">
        <v>0</v>
      </c>
      <c r="G623" s="8">
        <v>0</v>
      </c>
      <c r="H623" s="8">
        <v>0</v>
      </c>
      <c r="I623" s="8">
        <v>0</v>
      </c>
      <c r="J623" s="8">
        <v>307</v>
      </c>
      <c r="K623" s="8">
        <v>110</v>
      </c>
      <c r="L623" s="8">
        <v>78</v>
      </c>
      <c r="M623" s="8">
        <v>28.57</v>
      </c>
      <c r="N623" s="8">
        <v>68</v>
      </c>
      <c r="O623" s="8">
        <v>69</v>
      </c>
      <c r="P623" s="8">
        <v>0</v>
      </c>
      <c r="BB623">
        <v>0.77843866171003717</v>
      </c>
      <c r="BC623">
        <v>0.95</v>
      </c>
    </row>
    <row r="624" spans="1:55" x14ac:dyDescent="0.4">
      <c r="A624" s="8">
        <v>0</v>
      </c>
      <c r="B624" s="8">
        <v>58</v>
      </c>
      <c r="C624" s="8">
        <v>1</v>
      </c>
      <c r="D624" s="8">
        <v>1</v>
      </c>
      <c r="E624" s="8">
        <v>20</v>
      </c>
      <c r="F624" s="8">
        <v>0</v>
      </c>
      <c r="G624" s="8">
        <v>0</v>
      </c>
      <c r="H624" s="8">
        <v>0</v>
      </c>
      <c r="I624" s="8">
        <v>0</v>
      </c>
      <c r="J624" s="10">
        <v>237</v>
      </c>
      <c r="K624" s="8">
        <v>126</v>
      </c>
      <c r="L624" s="8">
        <v>77</v>
      </c>
      <c r="M624" s="8">
        <v>30.08</v>
      </c>
      <c r="N624" s="8">
        <v>78</v>
      </c>
      <c r="O624" s="10">
        <v>82</v>
      </c>
      <c r="P624" s="8">
        <v>0</v>
      </c>
      <c r="BB624">
        <v>0.77806691449814125</v>
      </c>
      <c r="BC624">
        <v>0.95</v>
      </c>
    </row>
    <row r="625" spans="1:55" x14ac:dyDescent="0.4">
      <c r="A625" s="8">
        <v>1</v>
      </c>
      <c r="B625" s="8">
        <v>38</v>
      </c>
      <c r="C625" s="8">
        <v>1</v>
      </c>
      <c r="D625" s="8">
        <v>1</v>
      </c>
      <c r="E625" s="8">
        <v>15</v>
      </c>
      <c r="F625" s="8">
        <v>0</v>
      </c>
      <c r="G625" s="8">
        <v>0</v>
      </c>
      <c r="H625" s="8">
        <v>0</v>
      </c>
      <c r="I625" s="8">
        <v>0</v>
      </c>
      <c r="J625" s="8">
        <v>220</v>
      </c>
      <c r="K625" s="8">
        <v>119.5</v>
      </c>
      <c r="L625" s="8">
        <v>85.5</v>
      </c>
      <c r="M625" s="8">
        <v>31.39</v>
      </c>
      <c r="N625" s="8">
        <v>70</v>
      </c>
      <c r="O625" s="8">
        <v>85</v>
      </c>
      <c r="P625" s="8">
        <v>0</v>
      </c>
      <c r="BB625">
        <v>0.77769516728624533</v>
      </c>
      <c r="BC625">
        <v>0.95</v>
      </c>
    </row>
    <row r="626" spans="1:55" x14ac:dyDescent="0.4">
      <c r="A626" s="8">
        <v>0</v>
      </c>
      <c r="B626" s="8">
        <v>48</v>
      </c>
      <c r="C626" s="8">
        <v>2</v>
      </c>
      <c r="D626" s="8">
        <v>0</v>
      </c>
      <c r="E626" s="8">
        <v>0</v>
      </c>
      <c r="F626" s="8">
        <v>0</v>
      </c>
      <c r="G626" s="8">
        <v>0</v>
      </c>
      <c r="H626" s="8">
        <v>0</v>
      </c>
      <c r="I626" s="8">
        <v>0</v>
      </c>
      <c r="J626" s="8">
        <v>240</v>
      </c>
      <c r="K626" s="8">
        <v>119</v>
      </c>
      <c r="L626" s="8">
        <v>80</v>
      </c>
      <c r="M626" s="8">
        <v>31.67</v>
      </c>
      <c r="N626" s="8">
        <v>60</v>
      </c>
      <c r="O626" s="8">
        <v>79</v>
      </c>
      <c r="P626" s="8">
        <v>0</v>
      </c>
      <c r="BB626">
        <v>0.7773234200743494</v>
      </c>
      <c r="BC626">
        <v>0.95</v>
      </c>
    </row>
    <row r="627" spans="1:55" x14ac:dyDescent="0.4">
      <c r="A627" s="8">
        <v>1</v>
      </c>
      <c r="B627" s="8">
        <v>58</v>
      </c>
      <c r="C627" s="8">
        <v>4</v>
      </c>
      <c r="D627" s="8">
        <v>1</v>
      </c>
      <c r="E627" s="8">
        <v>30</v>
      </c>
      <c r="F627" s="8">
        <v>0</v>
      </c>
      <c r="G627" s="8">
        <v>0</v>
      </c>
      <c r="H627" s="8">
        <v>0</v>
      </c>
      <c r="I627" s="8">
        <v>0</v>
      </c>
      <c r="J627" s="8">
        <v>234</v>
      </c>
      <c r="K627" s="8">
        <v>167.5</v>
      </c>
      <c r="L627" s="8">
        <v>95</v>
      </c>
      <c r="M627" s="8">
        <v>27.73</v>
      </c>
      <c r="N627" s="8">
        <v>71</v>
      </c>
      <c r="O627" s="8">
        <v>66</v>
      </c>
      <c r="P627" s="8">
        <v>0</v>
      </c>
      <c r="BB627">
        <v>0.77695167286245348</v>
      </c>
      <c r="BC627">
        <v>0.95</v>
      </c>
    </row>
    <row r="628" spans="1:55" x14ac:dyDescent="0.4">
      <c r="A628" s="8">
        <v>1</v>
      </c>
      <c r="B628" s="8">
        <v>60</v>
      </c>
      <c r="C628" s="8">
        <v>1</v>
      </c>
      <c r="D628" s="8">
        <v>1</v>
      </c>
      <c r="E628" s="8">
        <v>3</v>
      </c>
      <c r="F628" s="8">
        <v>0</v>
      </c>
      <c r="G628" s="8">
        <v>0</v>
      </c>
      <c r="H628" s="8">
        <v>0</v>
      </c>
      <c r="I628" s="8">
        <v>0</v>
      </c>
      <c r="J628" s="8">
        <v>239</v>
      </c>
      <c r="K628" s="8">
        <v>130</v>
      </c>
      <c r="L628" s="8">
        <v>78</v>
      </c>
      <c r="M628" s="8">
        <v>28.36</v>
      </c>
      <c r="N628" s="8">
        <v>60</v>
      </c>
      <c r="O628" s="8">
        <v>99</v>
      </c>
      <c r="P628" s="8">
        <v>0</v>
      </c>
      <c r="BB628">
        <v>0.77657992565055767</v>
      </c>
      <c r="BC628">
        <v>0.95</v>
      </c>
    </row>
    <row r="629" spans="1:55" x14ac:dyDescent="0.4">
      <c r="A629" s="8">
        <v>0</v>
      </c>
      <c r="B629" s="8">
        <v>36</v>
      </c>
      <c r="C629" s="8">
        <v>2</v>
      </c>
      <c r="D629" s="8">
        <v>0</v>
      </c>
      <c r="E629" s="8">
        <v>0</v>
      </c>
      <c r="F629" s="8">
        <v>0</v>
      </c>
      <c r="G629" s="8">
        <v>0</v>
      </c>
      <c r="H629" s="8">
        <v>0</v>
      </c>
      <c r="I629" s="8">
        <v>0</v>
      </c>
      <c r="J629" s="8">
        <v>165</v>
      </c>
      <c r="K629" s="8">
        <v>110</v>
      </c>
      <c r="L629" s="8">
        <v>75.5</v>
      </c>
      <c r="M629" s="8">
        <v>26.13</v>
      </c>
      <c r="N629" s="8">
        <v>86</v>
      </c>
      <c r="O629" s="10">
        <v>82</v>
      </c>
      <c r="P629" s="8">
        <v>0</v>
      </c>
      <c r="BB629">
        <v>0.77620817843866174</v>
      </c>
      <c r="BC629">
        <v>0.95</v>
      </c>
    </row>
    <row r="630" spans="1:55" x14ac:dyDescent="0.4">
      <c r="A630" s="8">
        <v>0</v>
      </c>
      <c r="B630" s="8">
        <v>55</v>
      </c>
      <c r="C630" s="8">
        <v>1</v>
      </c>
      <c r="D630" s="8">
        <v>0</v>
      </c>
      <c r="E630" s="8">
        <v>0</v>
      </c>
      <c r="F630" s="8">
        <v>0</v>
      </c>
      <c r="G630" s="8">
        <v>0</v>
      </c>
      <c r="H630" s="8">
        <v>0</v>
      </c>
      <c r="I630" s="8">
        <v>0</v>
      </c>
      <c r="J630" s="8">
        <v>225</v>
      </c>
      <c r="K630" s="8">
        <v>136.5</v>
      </c>
      <c r="L630" s="8">
        <v>85.5</v>
      </c>
      <c r="M630" s="8">
        <v>20.56</v>
      </c>
      <c r="N630" s="8">
        <v>60</v>
      </c>
      <c r="O630" s="8">
        <v>90</v>
      </c>
      <c r="P630" s="8">
        <v>0</v>
      </c>
      <c r="BB630">
        <v>0.77583643122676582</v>
      </c>
      <c r="BC630">
        <v>0.95</v>
      </c>
    </row>
    <row r="631" spans="1:55" x14ac:dyDescent="0.4">
      <c r="A631" s="8">
        <v>1</v>
      </c>
      <c r="B631" s="8">
        <v>54</v>
      </c>
      <c r="C631" s="8">
        <v>1</v>
      </c>
      <c r="D631" s="8">
        <v>0</v>
      </c>
      <c r="E631" s="8">
        <v>0</v>
      </c>
      <c r="F631" s="8">
        <v>0</v>
      </c>
      <c r="G631" s="8">
        <v>0</v>
      </c>
      <c r="H631" s="8">
        <v>1</v>
      </c>
      <c r="I631" s="8">
        <v>0</v>
      </c>
      <c r="J631" s="8">
        <v>267</v>
      </c>
      <c r="K631" s="8">
        <v>148</v>
      </c>
      <c r="L631" s="8">
        <v>92.5</v>
      </c>
      <c r="M631" s="8">
        <v>26.58</v>
      </c>
      <c r="N631" s="8">
        <v>75</v>
      </c>
      <c r="O631" s="8">
        <v>98</v>
      </c>
      <c r="P631" s="8">
        <v>1</v>
      </c>
      <c r="BB631">
        <v>0.7754646840148699</v>
      </c>
      <c r="BC631">
        <v>0.95</v>
      </c>
    </row>
    <row r="632" spans="1:55" x14ac:dyDescent="0.4">
      <c r="A632" s="8">
        <v>1</v>
      </c>
      <c r="B632" s="8">
        <v>45</v>
      </c>
      <c r="C632" s="8">
        <v>4</v>
      </c>
      <c r="D632" s="8">
        <v>1</v>
      </c>
      <c r="E632" s="8">
        <v>5</v>
      </c>
      <c r="F632" s="8">
        <v>0</v>
      </c>
      <c r="G632" s="8">
        <v>0</v>
      </c>
      <c r="H632" s="8">
        <v>1</v>
      </c>
      <c r="I632" s="8">
        <v>0</v>
      </c>
      <c r="J632" s="8">
        <v>227</v>
      </c>
      <c r="K632" s="8">
        <v>166</v>
      </c>
      <c r="L632" s="8">
        <v>102</v>
      </c>
      <c r="M632" s="8">
        <v>29.32</v>
      </c>
      <c r="N632" s="8">
        <v>58</v>
      </c>
      <c r="O632" s="8">
        <v>85</v>
      </c>
      <c r="P632" s="8">
        <v>0</v>
      </c>
      <c r="BB632">
        <v>0.77509293680297398</v>
      </c>
      <c r="BC632">
        <v>0.95</v>
      </c>
    </row>
    <row r="633" spans="1:55" x14ac:dyDescent="0.4">
      <c r="A633" s="8">
        <v>0</v>
      </c>
      <c r="B633" s="8">
        <v>64</v>
      </c>
      <c r="C633" s="8">
        <v>1</v>
      </c>
      <c r="D633" s="8">
        <v>0</v>
      </c>
      <c r="E633" s="8">
        <v>0</v>
      </c>
      <c r="F633" s="8">
        <v>0</v>
      </c>
      <c r="G633" s="8">
        <v>0</v>
      </c>
      <c r="H633" s="8">
        <v>1</v>
      </c>
      <c r="I633" s="8">
        <v>0</v>
      </c>
      <c r="J633" s="8">
        <v>300</v>
      </c>
      <c r="K633" s="8">
        <v>144</v>
      </c>
      <c r="L633" s="8">
        <v>80</v>
      </c>
      <c r="M633" s="8">
        <v>25.81</v>
      </c>
      <c r="N633" s="8">
        <v>75</v>
      </c>
      <c r="O633" s="8">
        <v>102</v>
      </c>
      <c r="P633" s="8">
        <v>0</v>
      </c>
      <c r="BB633">
        <v>0.77472118959107805</v>
      </c>
      <c r="BC633">
        <v>0.95</v>
      </c>
    </row>
    <row r="634" spans="1:55" x14ac:dyDescent="0.4">
      <c r="A634" s="8">
        <v>0</v>
      </c>
      <c r="B634" s="8">
        <v>49</v>
      </c>
      <c r="C634" s="8">
        <v>3</v>
      </c>
      <c r="D634" s="8">
        <v>1</v>
      </c>
      <c r="E634" s="8">
        <v>1</v>
      </c>
      <c r="F634" s="8">
        <v>0</v>
      </c>
      <c r="G634" s="8">
        <v>0</v>
      </c>
      <c r="H634" s="8">
        <v>0</v>
      </c>
      <c r="I634" s="8">
        <v>0</v>
      </c>
      <c r="J634" s="8">
        <v>248</v>
      </c>
      <c r="K634" s="8">
        <v>137</v>
      </c>
      <c r="L634" s="8">
        <v>79</v>
      </c>
      <c r="M634" s="8">
        <v>21.6</v>
      </c>
      <c r="N634" s="8">
        <v>85</v>
      </c>
      <c r="O634" s="8">
        <v>74</v>
      </c>
      <c r="P634" s="8">
        <v>0</v>
      </c>
      <c r="BB634">
        <v>0.77434944237918213</v>
      </c>
      <c r="BC634">
        <v>0.95</v>
      </c>
    </row>
    <row r="635" spans="1:55" x14ac:dyDescent="0.4">
      <c r="A635" s="8">
        <v>0</v>
      </c>
      <c r="B635" s="8">
        <v>45</v>
      </c>
      <c r="C635" s="8">
        <v>2</v>
      </c>
      <c r="D635" s="8">
        <v>0</v>
      </c>
      <c r="E635" s="8">
        <v>0</v>
      </c>
      <c r="F635" s="8">
        <v>0</v>
      </c>
      <c r="G635" s="8">
        <v>0</v>
      </c>
      <c r="H635" s="8">
        <v>1</v>
      </c>
      <c r="I635" s="8">
        <v>0</v>
      </c>
      <c r="J635" s="8">
        <v>215</v>
      </c>
      <c r="K635" s="8">
        <v>152.5</v>
      </c>
      <c r="L635" s="8">
        <v>82</v>
      </c>
      <c r="M635" s="8">
        <v>25.92</v>
      </c>
      <c r="N635" s="8">
        <v>100</v>
      </c>
      <c r="O635" s="8">
        <v>75</v>
      </c>
      <c r="P635" s="8">
        <v>0</v>
      </c>
      <c r="BB635">
        <v>0.77397769516728621</v>
      </c>
      <c r="BC635">
        <v>0.95</v>
      </c>
    </row>
    <row r="636" spans="1:55" x14ac:dyDescent="0.4">
      <c r="A636" s="8">
        <v>1</v>
      </c>
      <c r="B636" s="8">
        <v>48</v>
      </c>
      <c r="C636" s="8">
        <v>2</v>
      </c>
      <c r="D636" s="8">
        <v>0</v>
      </c>
      <c r="E636" s="8">
        <v>0</v>
      </c>
      <c r="F636" s="8">
        <v>0</v>
      </c>
      <c r="G636" s="8">
        <v>0</v>
      </c>
      <c r="H636" s="8">
        <v>0</v>
      </c>
      <c r="I636" s="8">
        <v>0</v>
      </c>
      <c r="J636" s="8">
        <v>215</v>
      </c>
      <c r="K636" s="8">
        <v>127</v>
      </c>
      <c r="L636" s="8">
        <v>81</v>
      </c>
      <c r="M636" s="8">
        <v>24.87</v>
      </c>
      <c r="N636" s="8">
        <v>76</v>
      </c>
      <c r="O636" s="8">
        <v>76</v>
      </c>
      <c r="P636" s="8">
        <v>0</v>
      </c>
      <c r="BB636">
        <v>0.77360594795539028</v>
      </c>
      <c r="BC636">
        <v>0.95</v>
      </c>
    </row>
    <row r="637" spans="1:55" x14ac:dyDescent="0.4">
      <c r="A637" s="8">
        <v>0</v>
      </c>
      <c r="B637" s="8">
        <v>45</v>
      </c>
      <c r="C637" s="8">
        <v>3</v>
      </c>
      <c r="D637" s="8">
        <v>1</v>
      </c>
      <c r="E637" s="8">
        <v>20</v>
      </c>
      <c r="F637" s="8">
        <v>0</v>
      </c>
      <c r="G637" s="8">
        <v>0</v>
      </c>
      <c r="H637" s="8">
        <v>0</v>
      </c>
      <c r="I637" s="8">
        <v>0</v>
      </c>
      <c r="J637" s="8">
        <v>156</v>
      </c>
      <c r="K637" s="8">
        <v>119</v>
      </c>
      <c r="L637" s="8">
        <v>83</v>
      </c>
      <c r="M637" s="8">
        <v>22.02</v>
      </c>
      <c r="N637" s="8">
        <v>68</v>
      </c>
      <c r="O637" s="8">
        <v>78</v>
      </c>
      <c r="P637" s="8">
        <v>0</v>
      </c>
      <c r="BB637">
        <v>0.77323420074349447</v>
      </c>
      <c r="BC637">
        <v>0.95</v>
      </c>
    </row>
    <row r="638" spans="1:55" x14ac:dyDescent="0.4">
      <c r="A638" s="8">
        <v>0</v>
      </c>
      <c r="B638" s="8">
        <v>57</v>
      </c>
      <c r="C638" s="8">
        <v>2</v>
      </c>
      <c r="D638" s="8">
        <v>0</v>
      </c>
      <c r="E638" s="8">
        <v>0</v>
      </c>
      <c r="F638" s="8">
        <v>0</v>
      </c>
      <c r="G638" s="8">
        <v>0</v>
      </c>
      <c r="H638" s="8">
        <v>0</v>
      </c>
      <c r="I638" s="8">
        <v>0</v>
      </c>
      <c r="J638" s="8">
        <v>289</v>
      </c>
      <c r="K638" s="8">
        <v>125</v>
      </c>
      <c r="L638" s="8">
        <v>74</v>
      </c>
      <c r="M638" s="8">
        <v>18.64</v>
      </c>
      <c r="N638" s="8">
        <v>66</v>
      </c>
      <c r="O638" s="8">
        <v>69</v>
      </c>
      <c r="P638" s="8">
        <v>0</v>
      </c>
      <c r="BB638">
        <v>0.77286245353159855</v>
      </c>
      <c r="BC638">
        <v>0.95</v>
      </c>
    </row>
    <row r="639" spans="1:55" x14ac:dyDescent="0.4">
      <c r="A639" s="8">
        <v>1</v>
      </c>
      <c r="B639" s="8">
        <v>64</v>
      </c>
      <c r="C639" s="8">
        <v>1</v>
      </c>
      <c r="D639" s="8">
        <v>1</v>
      </c>
      <c r="E639" s="8">
        <v>18</v>
      </c>
      <c r="F639" s="8">
        <v>0</v>
      </c>
      <c r="G639" s="8">
        <v>0</v>
      </c>
      <c r="H639" s="8">
        <v>1</v>
      </c>
      <c r="I639" s="8">
        <v>0</v>
      </c>
      <c r="J639" s="8">
        <v>219</v>
      </c>
      <c r="K639" s="8">
        <v>172.5</v>
      </c>
      <c r="L639" s="8">
        <v>75</v>
      </c>
      <c r="M639" s="8">
        <v>29.29</v>
      </c>
      <c r="N639" s="10">
        <v>76</v>
      </c>
      <c r="O639" s="8">
        <v>91</v>
      </c>
      <c r="P639" s="8">
        <v>1</v>
      </c>
      <c r="BB639">
        <v>0.77249070631970262</v>
      </c>
      <c r="BC639">
        <v>0.95</v>
      </c>
    </row>
    <row r="640" spans="1:55" x14ac:dyDescent="0.4">
      <c r="A640" s="8">
        <v>0</v>
      </c>
      <c r="B640" s="8">
        <v>60</v>
      </c>
      <c r="C640" s="8">
        <v>2</v>
      </c>
      <c r="D640" s="8">
        <v>1</v>
      </c>
      <c r="E640" s="8">
        <v>15</v>
      </c>
      <c r="F640" s="8">
        <v>0</v>
      </c>
      <c r="G640" s="8">
        <v>0</v>
      </c>
      <c r="H640" s="8">
        <v>1</v>
      </c>
      <c r="I640" s="8">
        <v>0</v>
      </c>
      <c r="J640" s="8">
        <v>236</v>
      </c>
      <c r="K640" s="8">
        <v>183</v>
      </c>
      <c r="L640" s="8">
        <v>107</v>
      </c>
      <c r="M640" s="8">
        <v>25.45</v>
      </c>
      <c r="N640" s="8">
        <v>86</v>
      </c>
      <c r="O640" s="10">
        <v>82</v>
      </c>
      <c r="P640" s="8">
        <v>0</v>
      </c>
      <c r="BB640">
        <v>0.7721189591078067</v>
      </c>
      <c r="BC640">
        <v>0.95</v>
      </c>
    </row>
    <row r="641" spans="1:55" x14ac:dyDescent="0.4">
      <c r="A641" s="8">
        <v>1</v>
      </c>
      <c r="B641" s="8">
        <v>50</v>
      </c>
      <c r="C641" s="8">
        <v>1</v>
      </c>
      <c r="D641" s="8">
        <v>1</v>
      </c>
      <c r="E641" s="8">
        <v>20</v>
      </c>
      <c r="F641" s="8">
        <v>0</v>
      </c>
      <c r="G641" s="8">
        <v>0</v>
      </c>
      <c r="H641" s="8">
        <v>0</v>
      </c>
      <c r="I641" s="8">
        <v>0</v>
      </c>
      <c r="J641" s="8">
        <v>329</v>
      </c>
      <c r="K641" s="8">
        <v>126</v>
      </c>
      <c r="L641" s="8">
        <v>84</v>
      </c>
      <c r="M641" s="8">
        <v>21.45</v>
      </c>
      <c r="N641" s="8">
        <v>65</v>
      </c>
      <c r="O641" s="8">
        <v>65</v>
      </c>
      <c r="P641" s="8">
        <v>0</v>
      </c>
      <c r="BB641">
        <v>0.77174721189591078</v>
      </c>
      <c r="BC641">
        <v>0.95</v>
      </c>
    </row>
    <row r="642" spans="1:55" x14ac:dyDescent="0.4">
      <c r="A642" s="8">
        <v>0</v>
      </c>
      <c r="B642" s="8">
        <v>58</v>
      </c>
      <c r="C642" s="8">
        <v>2</v>
      </c>
      <c r="D642" s="8">
        <v>0</v>
      </c>
      <c r="E642" s="8">
        <v>0</v>
      </c>
      <c r="F642" s="8">
        <v>0</v>
      </c>
      <c r="G642" s="8">
        <v>0</v>
      </c>
      <c r="H642" s="8">
        <v>1</v>
      </c>
      <c r="I642" s="8">
        <v>0</v>
      </c>
      <c r="J642" s="8">
        <v>270</v>
      </c>
      <c r="K642" s="8">
        <v>145</v>
      </c>
      <c r="L642" s="8">
        <v>95</v>
      </c>
      <c r="M642" s="8">
        <v>23.17</v>
      </c>
      <c r="N642" s="8">
        <v>77</v>
      </c>
      <c r="O642" s="8">
        <v>120</v>
      </c>
      <c r="P642" s="8">
        <v>0</v>
      </c>
      <c r="BB642">
        <v>0.77137546468401486</v>
      </c>
      <c r="BC642">
        <v>0.95</v>
      </c>
    </row>
    <row r="643" spans="1:55" x14ac:dyDescent="0.4">
      <c r="A643" s="8">
        <v>1</v>
      </c>
      <c r="B643" s="8">
        <v>40</v>
      </c>
      <c r="C643" s="8">
        <v>4</v>
      </c>
      <c r="D643" s="8">
        <v>1</v>
      </c>
      <c r="E643" s="8">
        <v>30</v>
      </c>
      <c r="F643" s="8">
        <v>0</v>
      </c>
      <c r="G643" s="8">
        <v>0</v>
      </c>
      <c r="H643" s="8">
        <v>1</v>
      </c>
      <c r="I643" s="8">
        <v>0</v>
      </c>
      <c r="J643" s="8">
        <v>267</v>
      </c>
      <c r="K643" s="8">
        <v>146</v>
      </c>
      <c r="L643" s="8">
        <v>93.5</v>
      </c>
      <c r="M643" s="8">
        <v>27.47</v>
      </c>
      <c r="N643" s="8">
        <v>87</v>
      </c>
      <c r="O643" s="8">
        <v>89</v>
      </c>
      <c r="P643" s="8">
        <v>0</v>
      </c>
      <c r="BB643">
        <v>0.77100371747211893</v>
      </c>
      <c r="BC643">
        <v>0.95</v>
      </c>
    </row>
    <row r="644" spans="1:55" x14ac:dyDescent="0.4">
      <c r="A644" s="8">
        <v>0</v>
      </c>
      <c r="B644" s="8">
        <v>38</v>
      </c>
      <c r="C644" s="9">
        <v>2</v>
      </c>
      <c r="D644" s="8">
        <v>1</v>
      </c>
      <c r="E644" s="8">
        <v>20</v>
      </c>
      <c r="F644" s="8">
        <v>0</v>
      </c>
      <c r="G644" s="8">
        <v>0</v>
      </c>
      <c r="H644" s="8">
        <v>0</v>
      </c>
      <c r="I644" s="8">
        <v>0</v>
      </c>
      <c r="J644" s="8">
        <v>199</v>
      </c>
      <c r="K644" s="8">
        <v>117</v>
      </c>
      <c r="L644" s="8">
        <v>78.5</v>
      </c>
      <c r="M644" s="8">
        <v>18.18</v>
      </c>
      <c r="N644" s="8">
        <v>90</v>
      </c>
      <c r="O644" s="8">
        <v>73</v>
      </c>
      <c r="P644" s="8">
        <v>0</v>
      </c>
      <c r="BB644">
        <v>0.77063197026022301</v>
      </c>
      <c r="BC644">
        <v>0.95</v>
      </c>
    </row>
    <row r="645" spans="1:55" x14ac:dyDescent="0.4">
      <c r="A645" s="8">
        <v>0</v>
      </c>
      <c r="B645" s="8">
        <v>54</v>
      </c>
      <c r="C645" s="8">
        <v>2</v>
      </c>
      <c r="D645" s="8">
        <v>1</v>
      </c>
      <c r="E645" s="8">
        <v>5</v>
      </c>
      <c r="F645" s="8">
        <v>0</v>
      </c>
      <c r="G645" s="8">
        <v>0</v>
      </c>
      <c r="H645" s="8">
        <v>0</v>
      </c>
      <c r="I645" s="8">
        <v>0</v>
      </c>
      <c r="J645" s="8">
        <v>272</v>
      </c>
      <c r="K645" s="8">
        <v>132.5</v>
      </c>
      <c r="L645" s="8">
        <v>91</v>
      </c>
      <c r="M645" s="8">
        <v>23.09</v>
      </c>
      <c r="N645" s="8">
        <v>70</v>
      </c>
      <c r="O645" s="8">
        <v>78</v>
      </c>
      <c r="P645" s="8">
        <v>1</v>
      </c>
      <c r="BB645">
        <v>0.77026022304832709</v>
      </c>
      <c r="BC645">
        <v>0.95</v>
      </c>
    </row>
    <row r="646" spans="1:55" x14ac:dyDescent="0.4">
      <c r="A646" s="8">
        <v>0</v>
      </c>
      <c r="B646" s="8">
        <v>39</v>
      </c>
      <c r="C646" s="8">
        <v>2</v>
      </c>
      <c r="D646" s="8">
        <v>0</v>
      </c>
      <c r="E646" s="8">
        <v>0</v>
      </c>
      <c r="F646" s="8">
        <v>0</v>
      </c>
      <c r="G646" s="8">
        <v>0</v>
      </c>
      <c r="H646" s="8">
        <v>0</v>
      </c>
      <c r="I646" s="8">
        <v>0</v>
      </c>
      <c r="J646" s="8">
        <v>195</v>
      </c>
      <c r="K646" s="8">
        <v>105</v>
      </c>
      <c r="L646" s="8">
        <v>70</v>
      </c>
      <c r="M646" s="8">
        <v>26.97</v>
      </c>
      <c r="N646" s="8">
        <v>80</v>
      </c>
      <c r="O646" s="8">
        <v>64</v>
      </c>
      <c r="P646" s="8">
        <v>0</v>
      </c>
      <c r="BB646">
        <v>0.76988847583643127</v>
      </c>
      <c r="BC646">
        <v>0.95</v>
      </c>
    </row>
    <row r="647" spans="1:55" x14ac:dyDescent="0.4">
      <c r="A647" s="8">
        <v>0</v>
      </c>
      <c r="B647" s="8">
        <v>60</v>
      </c>
      <c r="C647" s="8">
        <v>3</v>
      </c>
      <c r="D647" s="8">
        <v>1</v>
      </c>
      <c r="E647" s="8">
        <v>10</v>
      </c>
      <c r="F647" s="8">
        <v>0</v>
      </c>
      <c r="G647" s="8">
        <v>0</v>
      </c>
      <c r="H647" s="8">
        <v>0</v>
      </c>
      <c r="I647" s="8">
        <v>0</v>
      </c>
      <c r="J647" s="8">
        <v>212</v>
      </c>
      <c r="K647" s="8">
        <v>186</v>
      </c>
      <c r="L647" s="8">
        <v>102</v>
      </c>
      <c r="M647" s="8">
        <v>23.06</v>
      </c>
      <c r="N647" s="8">
        <v>80</v>
      </c>
      <c r="O647" s="8">
        <v>60</v>
      </c>
      <c r="P647" s="8">
        <v>0</v>
      </c>
      <c r="BB647">
        <v>0.76951672862453535</v>
      </c>
      <c r="BC647">
        <v>0.95</v>
      </c>
    </row>
    <row r="648" spans="1:55" x14ac:dyDescent="0.4">
      <c r="A648" s="8">
        <v>1</v>
      </c>
      <c r="B648" s="8">
        <v>62</v>
      </c>
      <c r="C648" s="8">
        <v>1</v>
      </c>
      <c r="D648" s="8">
        <v>0</v>
      </c>
      <c r="E648" s="8">
        <v>0</v>
      </c>
      <c r="F648" s="8">
        <v>1</v>
      </c>
      <c r="G648" s="8">
        <v>0</v>
      </c>
      <c r="H648" s="8">
        <v>1</v>
      </c>
      <c r="I648" s="8">
        <v>0</v>
      </c>
      <c r="J648" s="8">
        <v>190</v>
      </c>
      <c r="K648" s="8">
        <v>183</v>
      </c>
      <c r="L648" s="8">
        <v>93</v>
      </c>
      <c r="M648" s="8">
        <v>28.96</v>
      </c>
      <c r="N648" s="8">
        <v>90</v>
      </c>
      <c r="O648" s="8">
        <v>77</v>
      </c>
      <c r="P648" s="8">
        <v>0</v>
      </c>
      <c r="BB648">
        <v>0.76951672862453535</v>
      </c>
      <c r="BC648">
        <v>0.94772727272727275</v>
      </c>
    </row>
    <row r="649" spans="1:55" x14ac:dyDescent="0.4">
      <c r="A649" s="8">
        <v>0</v>
      </c>
      <c r="B649" s="8">
        <v>60</v>
      </c>
      <c r="C649" s="8">
        <v>1</v>
      </c>
      <c r="D649" s="8">
        <v>0</v>
      </c>
      <c r="E649" s="8">
        <v>0</v>
      </c>
      <c r="F649" s="8">
        <v>0</v>
      </c>
      <c r="G649" s="8">
        <v>0</v>
      </c>
      <c r="H649" s="8">
        <v>0</v>
      </c>
      <c r="I649" s="8">
        <v>0</v>
      </c>
      <c r="J649" s="8">
        <v>222</v>
      </c>
      <c r="K649" s="8">
        <v>118</v>
      </c>
      <c r="L649" s="8">
        <v>73</v>
      </c>
      <c r="M649" s="8">
        <v>24.48</v>
      </c>
      <c r="N649" s="8">
        <v>75</v>
      </c>
      <c r="O649" s="8">
        <v>90</v>
      </c>
      <c r="P649" s="8">
        <v>0</v>
      </c>
      <c r="BB649">
        <v>0.76914498141263943</v>
      </c>
      <c r="BC649">
        <v>0.94772727272727275</v>
      </c>
    </row>
    <row r="650" spans="1:55" x14ac:dyDescent="0.4">
      <c r="A650" s="8">
        <v>1</v>
      </c>
      <c r="B650" s="8">
        <v>40</v>
      </c>
      <c r="C650" s="8">
        <v>1</v>
      </c>
      <c r="D650" s="8">
        <v>0</v>
      </c>
      <c r="E650" s="8">
        <v>0</v>
      </c>
      <c r="F650" s="8">
        <v>0</v>
      </c>
      <c r="G650" s="8">
        <v>0</v>
      </c>
      <c r="H650" s="8">
        <v>0</v>
      </c>
      <c r="I650" s="8">
        <v>0</v>
      </c>
      <c r="J650" s="8">
        <v>206</v>
      </c>
      <c r="K650" s="8">
        <v>110</v>
      </c>
      <c r="L650" s="8">
        <v>67.5</v>
      </c>
      <c r="M650" s="8">
        <v>25.88</v>
      </c>
      <c r="N650" s="8">
        <v>62</v>
      </c>
      <c r="O650" s="8">
        <v>80</v>
      </c>
      <c r="P650" s="8">
        <v>0</v>
      </c>
      <c r="BB650">
        <v>0.7687732342007435</v>
      </c>
      <c r="BC650">
        <v>0.94772727272727275</v>
      </c>
    </row>
    <row r="651" spans="1:55" x14ac:dyDescent="0.4">
      <c r="A651" s="8">
        <v>0</v>
      </c>
      <c r="B651" s="8">
        <v>54</v>
      </c>
      <c r="C651" s="8">
        <v>1</v>
      </c>
      <c r="D651" s="8">
        <v>1</v>
      </c>
      <c r="E651" s="8">
        <v>1</v>
      </c>
      <c r="F651" s="8">
        <v>0</v>
      </c>
      <c r="G651" s="8">
        <v>0</v>
      </c>
      <c r="H651" s="8">
        <v>0</v>
      </c>
      <c r="I651" s="8">
        <v>0</v>
      </c>
      <c r="J651" s="8">
        <v>262</v>
      </c>
      <c r="K651" s="8">
        <v>136</v>
      </c>
      <c r="L651" s="8">
        <v>86</v>
      </c>
      <c r="M651" s="8">
        <v>23.28</v>
      </c>
      <c r="N651" s="8">
        <v>75</v>
      </c>
      <c r="O651" s="8">
        <v>69</v>
      </c>
      <c r="P651" s="8">
        <v>0</v>
      </c>
      <c r="BB651">
        <v>0.76840148698884758</v>
      </c>
      <c r="BC651">
        <v>0.94772727272727275</v>
      </c>
    </row>
    <row r="652" spans="1:55" x14ac:dyDescent="0.4">
      <c r="A652" s="8">
        <v>0</v>
      </c>
      <c r="B652" s="8">
        <v>47</v>
      </c>
      <c r="C652" s="8">
        <v>3</v>
      </c>
      <c r="D652" s="8">
        <v>0</v>
      </c>
      <c r="E652" s="8">
        <v>0</v>
      </c>
      <c r="F652" s="8">
        <v>0</v>
      </c>
      <c r="G652" s="8">
        <v>0</v>
      </c>
      <c r="H652" s="8">
        <v>0</v>
      </c>
      <c r="I652" s="8">
        <v>0</v>
      </c>
      <c r="J652" s="8">
        <v>294</v>
      </c>
      <c r="K652" s="8">
        <v>109</v>
      </c>
      <c r="L652" s="8">
        <v>72.5</v>
      </c>
      <c r="M652" s="8">
        <v>28.59</v>
      </c>
      <c r="N652" s="8">
        <v>82</v>
      </c>
      <c r="O652" s="8">
        <v>77</v>
      </c>
      <c r="P652" s="8">
        <v>0</v>
      </c>
      <c r="BB652">
        <v>0.76802973977695166</v>
      </c>
      <c r="BC652">
        <v>0.94772727272727275</v>
      </c>
    </row>
    <row r="653" spans="1:55" x14ac:dyDescent="0.4">
      <c r="A653" s="8">
        <v>1</v>
      </c>
      <c r="B653" s="8">
        <v>58</v>
      </c>
      <c r="C653" s="8">
        <v>1</v>
      </c>
      <c r="D653" s="8">
        <v>1</v>
      </c>
      <c r="E653" s="8">
        <v>20</v>
      </c>
      <c r="F653" s="8">
        <v>0</v>
      </c>
      <c r="G653" s="8">
        <v>0</v>
      </c>
      <c r="H653" s="8">
        <v>0</v>
      </c>
      <c r="I653" s="8">
        <v>0</v>
      </c>
      <c r="J653" s="8">
        <v>251</v>
      </c>
      <c r="K653" s="8">
        <v>135</v>
      </c>
      <c r="L653" s="8">
        <v>85.5</v>
      </c>
      <c r="M653" s="8">
        <v>21.24</v>
      </c>
      <c r="N653" s="8">
        <v>88</v>
      </c>
      <c r="O653" s="8">
        <v>103</v>
      </c>
      <c r="P653" s="8">
        <v>0</v>
      </c>
      <c r="BB653">
        <v>0.76765799256505574</v>
      </c>
      <c r="BC653">
        <v>0.94772727272727275</v>
      </c>
    </row>
    <row r="654" spans="1:55" x14ac:dyDescent="0.4">
      <c r="A654" s="8">
        <v>0</v>
      </c>
      <c r="B654" s="8">
        <v>45</v>
      </c>
      <c r="C654" s="8">
        <v>3</v>
      </c>
      <c r="D654" s="8">
        <v>0</v>
      </c>
      <c r="E654" s="8">
        <v>0</v>
      </c>
      <c r="F654" s="8">
        <v>0</v>
      </c>
      <c r="G654" s="8">
        <v>0</v>
      </c>
      <c r="H654" s="8">
        <v>0</v>
      </c>
      <c r="I654" s="8">
        <v>0</v>
      </c>
      <c r="J654" s="8">
        <v>231</v>
      </c>
      <c r="K654" s="8">
        <v>107.5</v>
      </c>
      <c r="L654" s="8">
        <v>57.5</v>
      </c>
      <c r="M654" s="10">
        <v>26</v>
      </c>
      <c r="N654" s="8">
        <v>81</v>
      </c>
      <c r="O654" s="10">
        <v>82</v>
      </c>
      <c r="P654" s="8">
        <v>0</v>
      </c>
      <c r="BB654">
        <v>0.76728624535315981</v>
      </c>
      <c r="BC654">
        <v>0.94772727272727275</v>
      </c>
    </row>
    <row r="655" spans="1:55" x14ac:dyDescent="0.4">
      <c r="A655" s="8">
        <v>0</v>
      </c>
      <c r="B655" s="8">
        <v>51</v>
      </c>
      <c r="C655" s="8">
        <v>1</v>
      </c>
      <c r="D655" s="8">
        <v>0</v>
      </c>
      <c r="E655" s="8">
        <v>0</v>
      </c>
      <c r="F655" s="8">
        <v>0</v>
      </c>
      <c r="G655" s="8">
        <v>0</v>
      </c>
      <c r="H655" s="8">
        <v>1</v>
      </c>
      <c r="I655" s="8">
        <v>0</v>
      </c>
      <c r="J655" s="8">
        <v>160</v>
      </c>
      <c r="K655" s="8">
        <v>140.5</v>
      </c>
      <c r="L655" s="8">
        <v>84</v>
      </c>
      <c r="M655" s="8">
        <v>26.28</v>
      </c>
      <c r="N655" s="8">
        <v>76</v>
      </c>
      <c r="O655" s="8">
        <v>122</v>
      </c>
      <c r="P655" s="8">
        <v>0</v>
      </c>
      <c r="BB655">
        <v>0.76691449814126389</v>
      </c>
      <c r="BC655">
        <v>0.94772727272727275</v>
      </c>
    </row>
    <row r="656" spans="1:55" x14ac:dyDescent="0.4">
      <c r="A656" s="8">
        <v>1</v>
      </c>
      <c r="B656" s="8">
        <v>47</v>
      </c>
      <c r="C656" s="8">
        <v>1</v>
      </c>
      <c r="D656" s="8">
        <v>1</v>
      </c>
      <c r="E656" s="8">
        <v>30</v>
      </c>
      <c r="F656" s="8">
        <v>0</v>
      </c>
      <c r="G656" s="8">
        <v>0</v>
      </c>
      <c r="H656" s="8">
        <v>0</v>
      </c>
      <c r="I656" s="8">
        <v>0</v>
      </c>
      <c r="J656" s="8">
        <v>143</v>
      </c>
      <c r="K656" s="8">
        <v>114</v>
      </c>
      <c r="L656" s="8">
        <v>79</v>
      </c>
      <c r="M656" s="8">
        <v>26.59</v>
      </c>
      <c r="N656" s="8">
        <v>69</v>
      </c>
      <c r="O656" s="8">
        <v>72</v>
      </c>
      <c r="P656" s="8">
        <v>1</v>
      </c>
      <c r="BB656">
        <v>0.76654275092936808</v>
      </c>
      <c r="BC656">
        <v>0.94772727272727275</v>
      </c>
    </row>
    <row r="657" spans="1:55" x14ac:dyDescent="0.4">
      <c r="A657" s="8">
        <v>0</v>
      </c>
      <c r="B657" s="8">
        <v>35</v>
      </c>
      <c r="C657" s="8">
        <v>2</v>
      </c>
      <c r="D657" s="8">
        <v>1</v>
      </c>
      <c r="E657" s="8">
        <v>30</v>
      </c>
      <c r="F657" s="8">
        <v>0</v>
      </c>
      <c r="G657" s="8">
        <v>0</v>
      </c>
      <c r="H657" s="8">
        <v>0</v>
      </c>
      <c r="I657" s="8">
        <v>0</v>
      </c>
      <c r="J657" s="8">
        <v>245</v>
      </c>
      <c r="K657" s="8">
        <v>148</v>
      </c>
      <c r="L657" s="8">
        <v>84</v>
      </c>
      <c r="M657" s="8">
        <v>23.74</v>
      </c>
      <c r="N657" s="8">
        <v>60</v>
      </c>
      <c r="O657" s="8">
        <v>73</v>
      </c>
      <c r="P657" s="8">
        <v>0</v>
      </c>
      <c r="BB657">
        <v>0.76617100371747215</v>
      </c>
      <c r="BC657">
        <v>0.94772727272727275</v>
      </c>
    </row>
    <row r="658" spans="1:55" x14ac:dyDescent="0.4">
      <c r="A658" s="8">
        <v>1</v>
      </c>
      <c r="B658" s="8">
        <v>44</v>
      </c>
      <c r="C658" s="8">
        <v>1</v>
      </c>
      <c r="D658" s="8">
        <v>1</v>
      </c>
      <c r="E658" s="8">
        <v>40</v>
      </c>
      <c r="F658" s="8">
        <v>0</v>
      </c>
      <c r="G658" s="8">
        <v>0</v>
      </c>
      <c r="H658" s="8">
        <v>0</v>
      </c>
      <c r="I658" s="8">
        <v>0</v>
      </c>
      <c r="J658" s="8">
        <v>200</v>
      </c>
      <c r="K658" s="8">
        <v>120</v>
      </c>
      <c r="L658" s="8">
        <v>80</v>
      </c>
      <c r="M658" s="8">
        <v>31.44</v>
      </c>
      <c r="N658" s="8">
        <v>68</v>
      </c>
      <c r="O658" s="8">
        <v>74</v>
      </c>
      <c r="P658" s="8">
        <v>0</v>
      </c>
      <c r="BB658">
        <v>0.76579925650557623</v>
      </c>
      <c r="BC658">
        <v>0.94772727272727275</v>
      </c>
    </row>
    <row r="659" spans="1:55" x14ac:dyDescent="0.4">
      <c r="A659" s="8">
        <v>1</v>
      </c>
      <c r="B659" s="8">
        <v>50</v>
      </c>
      <c r="C659" s="8">
        <v>4</v>
      </c>
      <c r="D659" s="8">
        <v>1</v>
      </c>
      <c r="E659" s="8">
        <v>25</v>
      </c>
      <c r="F659" s="8">
        <v>0</v>
      </c>
      <c r="G659" s="8">
        <v>0</v>
      </c>
      <c r="H659" s="8">
        <v>0</v>
      </c>
      <c r="I659" s="8">
        <v>0</v>
      </c>
      <c r="J659" s="8">
        <v>215</v>
      </c>
      <c r="K659" s="8">
        <v>134</v>
      </c>
      <c r="L659" s="8">
        <v>80</v>
      </c>
      <c r="M659" s="8">
        <v>29.98</v>
      </c>
      <c r="N659" s="8">
        <v>67</v>
      </c>
      <c r="O659" s="8">
        <v>75</v>
      </c>
      <c r="P659" s="8">
        <v>0</v>
      </c>
      <c r="BB659">
        <v>0.76542750929368031</v>
      </c>
      <c r="BC659">
        <v>0.94772727272727275</v>
      </c>
    </row>
    <row r="660" spans="1:55" x14ac:dyDescent="0.4">
      <c r="A660" s="8">
        <v>1</v>
      </c>
      <c r="B660" s="8">
        <v>39</v>
      </c>
      <c r="C660" s="8">
        <v>2</v>
      </c>
      <c r="D660" s="8">
        <v>1</v>
      </c>
      <c r="E660" s="8">
        <v>20</v>
      </c>
      <c r="F660" s="8">
        <v>0</v>
      </c>
      <c r="G660" s="8">
        <v>0</v>
      </c>
      <c r="H660" s="8">
        <v>0</v>
      </c>
      <c r="I660" s="8">
        <v>0</v>
      </c>
      <c r="J660" s="8">
        <v>212</v>
      </c>
      <c r="K660" s="8">
        <v>107.5</v>
      </c>
      <c r="L660" s="8">
        <v>67.5</v>
      </c>
      <c r="M660" s="8">
        <v>27.43</v>
      </c>
      <c r="N660" s="8">
        <v>87</v>
      </c>
      <c r="O660" s="8">
        <v>77</v>
      </c>
      <c r="P660" s="8">
        <v>0</v>
      </c>
      <c r="BB660">
        <v>0.76505576208178439</v>
      </c>
      <c r="BC660">
        <v>0.94772727272727275</v>
      </c>
    </row>
    <row r="661" spans="1:55" x14ac:dyDescent="0.4">
      <c r="A661" s="8">
        <v>1</v>
      </c>
      <c r="B661" s="8">
        <v>41</v>
      </c>
      <c r="C661" s="8">
        <v>2</v>
      </c>
      <c r="D661" s="8">
        <v>1</v>
      </c>
      <c r="E661" s="8">
        <v>20</v>
      </c>
      <c r="F661" s="8">
        <v>0</v>
      </c>
      <c r="G661" s="8">
        <v>0</v>
      </c>
      <c r="H661" s="8">
        <v>0</v>
      </c>
      <c r="I661" s="8">
        <v>0</v>
      </c>
      <c r="J661" s="8">
        <v>255</v>
      </c>
      <c r="K661" s="8">
        <v>126</v>
      </c>
      <c r="L661" s="8">
        <v>78</v>
      </c>
      <c r="M661" s="8">
        <v>25.48</v>
      </c>
      <c r="N661" s="8">
        <v>80</v>
      </c>
      <c r="O661" s="8">
        <v>76</v>
      </c>
      <c r="P661" s="8">
        <v>0</v>
      </c>
      <c r="BB661">
        <v>0.76468401486988846</v>
      </c>
      <c r="BC661">
        <v>0.94772727272727275</v>
      </c>
    </row>
    <row r="662" spans="1:55" x14ac:dyDescent="0.4">
      <c r="A662" s="8">
        <v>0</v>
      </c>
      <c r="B662" s="8">
        <v>47</v>
      </c>
      <c r="C662" s="8">
        <v>4</v>
      </c>
      <c r="D662" s="8">
        <v>0</v>
      </c>
      <c r="E662" s="8">
        <v>0</v>
      </c>
      <c r="F662" s="8">
        <v>0</v>
      </c>
      <c r="G662" s="8">
        <v>0</v>
      </c>
      <c r="H662" s="8">
        <v>0</v>
      </c>
      <c r="I662" s="8">
        <v>0</v>
      </c>
      <c r="J662" s="8">
        <v>230</v>
      </c>
      <c r="K662" s="8">
        <v>119</v>
      </c>
      <c r="L662" s="8">
        <v>87</v>
      </c>
      <c r="M662" s="8">
        <v>29.23</v>
      </c>
      <c r="N662" s="8">
        <v>75</v>
      </c>
      <c r="O662" s="10">
        <v>82</v>
      </c>
      <c r="P662" s="8">
        <v>0</v>
      </c>
      <c r="BB662">
        <v>0.76431226765799254</v>
      </c>
      <c r="BC662">
        <v>0.94772727272727275</v>
      </c>
    </row>
    <row r="663" spans="1:55" x14ac:dyDescent="0.4">
      <c r="A663" s="8">
        <v>0</v>
      </c>
      <c r="B663" s="8">
        <v>45</v>
      </c>
      <c r="C663" s="8">
        <v>1</v>
      </c>
      <c r="D663" s="8">
        <v>0</v>
      </c>
      <c r="E663" s="8">
        <v>0</v>
      </c>
      <c r="F663" s="8">
        <v>0</v>
      </c>
      <c r="G663" s="8">
        <v>0</v>
      </c>
      <c r="H663" s="8">
        <v>0</v>
      </c>
      <c r="I663" s="8">
        <v>0</v>
      </c>
      <c r="J663" s="8">
        <v>211</v>
      </c>
      <c r="K663" s="8">
        <v>127.5</v>
      </c>
      <c r="L663" s="8">
        <v>80</v>
      </c>
      <c r="M663" s="8">
        <v>27.05</v>
      </c>
      <c r="N663" s="8">
        <v>72</v>
      </c>
      <c r="O663" s="8">
        <v>68</v>
      </c>
      <c r="P663" s="8">
        <v>1</v>
      </c>
      <c r="BB663">
        <v>0.76394052044609662</v>
      </c>
      <c r="BC663">
        <v>0.94772727272727275</v>
      </c>
    </row>
    <row r="664" spans="1:55" x14ac:dyDescent="0.4">
      <c r="A664" s="8">
        <v>1</v>
      </c>
      <c r="B664" s="8">
        <v>49</v>
      </c>
      <c r="C664" s="8">
        <v>2</v>
      </c>
      <c r="D664" s="8">
        <v>1</v>
      </c>
      <c r="E664" s="8">
        <v>20</v>
      </c>
      <c r="F664" s="8">
        <v>0</v>
      </c>
      <c r="G664" s="8">
        <v>0</v>
      </c>
      <c r="H664" s="8">
        <v>1</v>
      </c>
      <c r="I664" s="8">
        <v>0</v>
      </c>
      <c r="J664" s="8">
        <v>212</v>
      </c>
      <c r="K664" s="8">
        <v>141</v>
      </c>
      <c r="L664" s="8">
        <v>99</v>
      </c>
      <c r="M664" s="8">
        <v>25.94</v>
      </c>
      <c r="N664" s="8">
        <v>60</v>
      </c>
      <c r="O664" s="8">
        <v>70</v>
      </c>
      <c r="P664" s="8">
        <v>0</v>
      </c>
      <c r="BB664">
        <v>0.76356877323420069</v>
      </c>
      <c r="BC664">
        <v>0.94772727272727275</v>
      </c>
    </row>
    <row r="665" spans="1:55" x14ac:dyDescent="0.4">
      <c r="A665" s="8">
        <v>0</v>
      </c>
      <c r="B665" s="8">
        <v>38</v>
      </c>
      <c r="C665" s="8">
        <v>2</v>
      </c>
      <c r="D665" s="8">
        <v>1</v>
      </c>
      <c r="E665" s="8">
        <v>1</v>
      </c>
      <c r="F665" s="8">
        <v>0</v>
      </c>
      <c r="G665" s="8">
        <v>0</v>
      </c>
      <c r="H665" s="8">
        <v>0</v>
      </c>
      <c r="I665" s="8">
        <v>0</v>
      </c>
      <c r="J665" s="8">
        <v>200</v>
      </c>
      <c r="K665" s="8">
        <v>124</v>
      </c>
      <c r="L665" s="8">
        <v>84</v>
      </c>
      <c r="M665" s="8">
        <v>20.67</v>
      </c>
      <c r="N665" s="8">
        <v>80</v>
      </c>
      <c r="O665" s="8">
        <v>75</v>
      </c>
      <c r="P665" s="8">
        <v>0</v>
      </c>
      <c r="BB665">
        <v>0.76319702602230488</v>
      </c>
      <c r="BC665">
        <v>0.94772727272727275</v>
      </c>
    </row>
    <row r="666" spans="1:55" x14ac:dyDescent="0.4">
      <c r="A666" s="8">
        <v>0</v>
      </c>
      <c r="B666" s="8">
        <v>59</v>
      </c>
      <c r="C666" s="8">
        <v>1</v>
      </c>
      <c r="D666" s="8">
        <v>0</v>
      </c>
      <c r="E666" s="8">
        <v>0</v>
      </c>
      <c r="F666" s="8">
        <v>0</v>
      </c>
      <c r="G666" s="8">
        <v>0</v>
      </c>
      <c r="H666" s="8">
        <v>0</v>
      </c>
      <c r="I666" s="8">
        <v>0</v>
      </c>
      <c r="J666" s="8">
        <v>278</v>
      </c>
      <c r="K666" s="8">
        <v>141</v>
      </c>
      <c r="L666" s="8">
        <v>79</v>
      </c>
      <c r="M666" s="8">
        <v>26.45</v>
      </c>
      <c r="N666" s="8">
        <v>70</v>
      </c>
      <c r="O666" s="8">
        <v>94</v>
      </c>
      <c r="P666" s="8">
        <v>0</v>
      </c>
      <c r="BB666">
        <v>0.76282527881040896</v>
      </c>
      <c r="BC666">
        <v>0.94772727272727275</v>
      </c>
    </row>
    <row r="667" spans="1:55" x14ac:dyDescent="0.4">
      <c r="A667" s="8">
        <v>0</v>
      </c>
      <c r="B667" s="8">
        <v>38</v>
      </c>
      <c r="C667" s="9">
        <v>2</v>
      </c>
      <c r="D667" s="8">
        <v>1</v>
      </c>
      <c r="E667" s="8">
        <v>5</v>
      </c>
      <c r="F667" s="8">
        <v>0</v>
      </c>
      <c r="G667" s="8">
        <v>0</v>
      </c>
      <c r="H667" s="8">
        <v>0</v>
      </c>
      <c r="I667" s="8">
        <v>0</v>
      </c>
      <c r="J667" s="8">
        <v>190</v>
      </c>
      <c r="K667" s="8">
        <v>121</v>
      </c>
      <c r="L667" s="8">
        <v>79</v>
      </c>
      <c r="M667" s="8">
        <v>25.59</v>
      </c>
      <c r="N667" s="8">
        <v>90</v>
      </c>
      <c r="O667" s="8">
        <v>84</v>
      </c>
      <c r="P667" s="8">
        <v>0</v>
      </c>
      <c r="BB667">
        <v>0.76245353159851303</v>
      </c>
      <c r="BC667">
        <v>0.94772727272727275</v>
      </c>
    </row>
    <row r="668" spans="1:55" x14ac:dyDescent="0.4">
      <c r="A668" s="8">
        <v>0</v>
      </c>
      <c r="B668" s="8">
        <v>39</v>
      </c>
      <c r="C668" s="8">
        <v>2</v>
      </c>
      <c r="D668" s="8">
        <v>1</v>
      </c>
      <c r="E668" s="8">
        <v>20</v>
      </c>
      <c r="F668" s="8">
        <v>0</v>
      </c>
      <c r="G668" s="8">
        <v>0</v>
      </c>
      <c r="H668" s="8">
        <v>0</v>
      </c>
      <c r="I668" s="8">
        <v>0</v>
      </c>
      <c r="J668" s="8">
        <v>240</v>
      </c>
      <c r="K668" s="8">
        <v>120</v>
      </c>
      <c r="L668" s="8">
        <v>80</v>
      </c>
      <c r="M668" s="8">
        <v>24.79</v>
      </c>
      <c r="N668" s="8">
        <v>81</v>
      </c>
      <c r="O668" s="8">
        <v>75</v>
      </c>
      <c r="P668" s="8">
        <v>0</v>
      </c>
      <c r="BB668">
        <v>0.76208178438661711</v>
      </c>
      <c r="BC668">
        <v>0.94772727272727275</v>
      </c>
    </row>
    <row r="669" spans="1:55" x14ac:dyDescent="0.4">
      <c r="A669" s="8">
        <v>1</v>
      </c>
      <c r="B669" s="8">
        <v>64</v>
      </c>
      <c r="C669" s="8">
        <v>1</v>
      </c>
      <c r="D669" s="8">
        <v>0</v>
      </c>
      <c r="E669" s="8">
        <v>0</v>
      </c>
      <c r="F669" s="8">
        <v>0</v>
      </c>
      <c r="G669" s="8">
        <v>0</v>
      </c>
      <c r="H669" s="8">
        <v>0</v>
      </c>
      <c r="I669" s="8">
        <v>0</v>
      </c>
      <c r="J669" s="8">
        <v>271</v>
      </c>
      <c r="K669" s="8">
        <v>134</v>
      </c>
      <c r="L669" s="8">
        <v>79</v>
      </c>
      <c r="M669" s="8">
        <v>24.95</v>
      </c>
      <c r="N669" s="8">
        <v>106</v>
      </c>
      <c r="O669" s="8">
        <v>90</v>
      </c>
      <c r="P669" s="8">
        <v>0</v>
      </c>
      <c r="BB669">
        <v>0.76171003717472119</v>
      </c>
      <c r="BC669">
        <v>0.94772727272727275</v>
      </c>
    </row>
    <row r="670" spans="1:55" x14ac:dyDescent="0.4">
      <c r="A670" s="8">
        <v>0</v>
      </c>
      <c r="B670" s="8">
        <v>51</v>
      </c>
      <c r="C670" s="8">
        <v>2</v>
      </c>
      <c r="D670" s="8">
        <v>0</v>
      </c>
      <c r="E670" s="8">
        <v>0</v>
      </c>
      <c r="F670" s="8">
        <v>1</v>
      </c>
      <c r="G670" s="8">
        <v>0</v>
      </c>
      <c r="H670" s="8">
        <v>1</v>
      </c>
      <c r="I670" s="8">
        <v>0</v>
      </c>
      <c r="J670" s="8">
        <v>283</v>
      </c>
      <c r="K670" s="8">
        <v>152</v>
      </c>
      <c r="L670" s="8">
        <v>99</v>
      </c>
      <c r="M670" s="8">
        <v>31.63</v>
      </c>
      <c r="N670" s="8">
        <v>62</v>
      </c>
      <c r="O670" s="8">
        <v>73</v>
      </c>
      <c r="P670" s="8">
        <v>0</v>
      </c>
      <c r="BB670">
        <v>0.76133828996282527</v>
      </c>
      <c r="BC670">
        <v>0.94772727272727275</v>
      </c>
    </row>
    <row r="671" spans="1:55" x14ac:dyDescent="0.4">
      <c r="A671" s="8">
        <v>1</v>
      </c>
      <c r="B671" s="8">
        <v>57</v>
      </c>
      <c r="C671" s="8">
        <v>1</v>
      </c>
      <c r="D671" s="8">
        <v>0</v>
      </c>
      <c r="E671" s="8">
        <v>0</v>
      </c>
      <c r="F671" s="8">
        <v>0</v>
      </c>
      <c r="G671" s="8">
        <v>0</v>
      </c>
      <c r="H671" s="8">
        <v>1</v>
      </c>
      <c r="I671" s="8">
        <v>0</v>
      </c>
      <c r="J671" s="8">
        <v>241</v>
      </c>
      <c r="K671" s="8">
        <v>163.5</v>
      </c>
      <c r="L671" s="8">
        <v>93</v>
      </c>
      <c r="M671" s="8">
        <v>31.68</v>
      </c>
      <c r="N671" s="8">
        <v>80</v>
      </c>
      <c r="O671" s="8">
        <v>67</v>
      </c>
      <c r="P671" s="8">
        <v>0</v>
      </c>
      <c r="BB671">
        <v>0.76133828996282527</v>
      </c>
      <c r="BC671">
        <v>0.94545454545454544</v>
      </c>
    </row>
    <row r="672" spans="1:55" x14ac:dyDescent="0.4">
      <c r="A672" s="8">
        <v>0</v>
      </c>
      <c r="B672" s="8">
        <v>40</v>
      </c>
      <c r="C672" s="8">
        <v>3</v>
      </c>
      <c r="D672" s="8">
        <v>0</v>
      </c>
      <c r="E672" s="8">
        <v>0</v>
      </c>
      <c r="F672" s="8">
        <v>0</v>
      </c>
      <c r="G672" s="8">
        <v>0</v>
      </c>
      <c r="H672" s="8">
        <v>0</v>
      </c>
      <c r="I672" s="8">
        <v>0</v>
      </c>
      <c r="J672" s="8">
        <v>251</v>
      </c>
      <c r="K672" s="8">
        <v>135</v>
      </c>
      <c r="L672" s="8">
        <v>87</v>
      </c>
      <c r="M672" s="8">
        <v>31.6</v>
      </c>
      <c r="N672" s="8">
        <v>75</v>
      </c>
      <c r="O672" s="8">
        <v>80</v>
      </c>
      <c r="P672" s="8">
        <v>0</v>
      </c>
      <c r="BB672">
        <v>0.76096654275092934</v>
      </c>
      <c r="BC672">
        <v>0.94545454545454544</v>
      </c>
    </row>
    <row r="673" spans="1:55" x14ac:dyDescent="0.4">
      <c r="A673" s="8">
        <v>1</v>
      </c>
      <c r="B673" s="8">
        <v>62</v>
      </c>
      <c r="C673" s="8">
        <v>4</v>
      </c>
      <c r="D673" s="8">
        <v>1</v>
      </c>
      <c r="E673" s="8">
        <v>20</v>
      </c>
      <c r="F673" s="8">
        <v>0</v>
      </c>
      <c r="G673" s="8">
        <v>0</v>
      </c>
      <c r="H673" s="8">
        <v>0</v>
      </c>
      <c r="I673" s="8">
        <v>0</v>
      </c>
      <c r="J673" s="8">
        <v>292</v>
      </c>
      <c r="K673" s="8">
        <v>130</v>
      </c>
      <c r="L673" s="8">
        <v>77.5</v>
      </c>
      <c r="M673" s="8">
        <v>24.75</v>
      </c>
      <c r="N673" s="8">
        <v>72</v>
      </c>
      <c r="O673" s="8">
        <v>72</v>
      </c>
      <c r="P673" s="8">
        <v>0</v>
      </c>
      <c r="BB673">
        <v>0.76059479553903342</v>
      </c>
      <c r="BC673">
        <v>0.94545454545454544</v>
      </c>
    </row>
    <row r="674" spans="1:55" x14ac:dyDescent="0.4">
      <c r="A674" s="8">
        <v>0</v>
      </c>
      <c r="B674" s="8">
        <v>53</v>
      </c>
      <c r="C674" s="8">
        <v>3</v>
      </c>
      <c r="D674" s="8">
        <v>0</v>
      </c>
      <c r="E674" s="8">
        <v>0</v>
      </c>
      <c r="F674" s="8">
        <v>0</v>
      </c>
      <c r="G674" s="8">
        <v>0</v>
      </c>
      <c r="H674" s="8">
        <v>0</v>
      </c>
      <c r="I674" s="8">
        <v>0</v>
      </c>
      <c r="J674" s="8">
        <v>245</v>
      </c>
      <c r="K674" s="8">
        <v>103</v>
      </c>
      <c r="L674" s="8">
        <v>68</v>
      </c>
      <c r="M674" s="8">
        <v>21.8</v>
      </c>
      <c r="N674" s="8">
        <v>60</v>
      </c>
      <c r="O674" s="8">
        <v>63</v>
      </c>
      <c r="P674" s="8">
        <v>0</v>
      </c>
      <c r="BB674">
        <v>0.7602230483271375</v>
      </c>
      <c r="BC674">
        <v>0.94545454545454544</v>
      </c>
    </row>
    <row r="675" spans="1:55" x14ac:dyDescent="0.4">
      <c r="A675" s="8">
        <v>0</v>
      </c>
      <c r="B675" s="8">
        <v>37</v>
      </c>
      <c r="C675" s="8">
        <v>1</v>
      </c>
      <c r="D675" s="8">
        <v>1</v>
      </c>
      <c r="E675" s="8">
        <v>20</v>
      </c>
      <c r="F675" s="8">
        <v>0</v>
      </c>
      <c r="G675" s="8">
        <v>0</v>
      </c>
      <c r="H675" s="8">
        <v>0</v>
      </c>
      <c r="I675" s="8">
        <v>0</v>
      </c>
      <c r="J675" s="8">
        <v>168</v>
      </c>
      <c r="K675" s="8">
        <v>117</v>
      </c>
      <c r="L675" s="8">
        <v>74</v>
      </c>
      <c r="M675" s="8">
        <v>21.51</v>
      </c>
      <c r="N675" s="8">
        <v>67</v>
      </c>
      <c r="O675" s="8">
        <v>77</v>
      </c>
      <c r="P675" s="8">
        <v>0</v>
      </c>
      <c r="BB675">
        <v>0.75985130111524168</v>
      </c>
      <c r="BC675">
        <v>0.94545454545454544</v>
      </c>
    </row>
    <row r="676" spans="1:55" x14ac:dyDescent="0.4">
      <c r="A676" s="8">
        <v>0</v>
      </c>
      <c r="B676" s="8">
        <v>48</v>
      </c>
      <c r="C676" s="8">
        <v>3</v>
      </c>
      <c r="D676" s="8">
        <v>0</v>
      </c>
      <c r="E676" s="8">
        <v>0</v>
      </c>
      <c r="F676" s="8">
        <v>0</v>
      </c>
      <c r="G676" s="8">
        <v>0</v>
      </c>
      <c r="H676" s="8">
        <v>0</v>
      </c>
      <c r="I676" s="8">
        <v>0</v>
      </c>
      <c r="J676" s="8">
        <v>197</v>
      </c>
      <c r="K676" s="8">
        <v>107</v>
      </c>
      <c r="L676" s="8">
        <v>73</v>
      </c>
      <c r="M676" s="8">
        <v>19.78</v>
      </c>
      <c r="N676" s="8">
        <v>63</v>
      </c>
      <c r="O676" s="8">
        <v>76</v>
      </c>
      <c r="P676" s="8">
        <v>0</v>
      </c>
      <c r="BB676">
        <v>0.75947955390334576</v>
      </c>
      <c r="BC676">
        <v>0.94545454545454544</v>
      </c>
    </row>
    <row r="677" spans="1:55" x14ac:dyDescent="0.4">
      <c r="A677" s="8">
        <v>0</v>
      </c>
      <c r="B677" s="8">
        <v>40</v>
      </c>
      <c r="C677" s="8">
        <v>3</v>
      </c>
      <c r="D677" s="8">
        <v>0</v>
      </c>
      <c r="E677" s="8">
        <v>0</v>
      </c>
      <c r="F677" s="8">
        <v>0</v>
      </c>
      <c r="G677" s="8">
        <v>0</v>
      </c>
      <c r="H677" s="8">
        <v>0</v>
      </c>
      <c r="I677" s="8">
        <v>0</v>
      </c>
      <c r="J677" s="8">
        <v>152</v>
      </c>
      <c r="K677" s="8">
        <v>122</v>
      </c>
      <c r="L677" s="8">
        <v>78</v>
      </c>
      <c r="M677" s="8">
        <v>18.920000000000002</v>
      </c>
      <c r="N677" s="8">
        <v>65</v>
      </c>
      <c r="O677" s="8">
        <v>80</v>
      </c>
      <c r="P677" s="8">
        <v>0</v>
      </c>
      <c r="BB677">
        <v>0.75910780669144984</v>
      </c>
      <c r="BC677">
        <v>0.94545454545454544</v>
      </c>
    </row>
    <row r="678" spans="1:55" x14ac:dyDescent="0.4">
      <c r="A678" s="8">
        <v>0</v>
      </c>
      <c r="B678" s="8">
        <v>51</v>
      </c>
      <c r="C678" s="8">
        <v>1</v>
      </c>
      <c r="D678" s="8">
        <v>0</v>
      </c>
      <c r="E678" s="8">
        <v>0</v>
      </c>
      <c r="F678" s="8">
        <v>0</v>
      </c>
      <c r="G678" s="8">
        <v>0</v>
      </c>
      <c r="H678" s="8">
        <v>1</v>
      </c>
      <c r="I678" s="8">
        <v>0</v>
      </c>
      <c r="J678" s="8">
        <v>225</v>
      </c>
      <c r="K678" s="8">
        <v>155</v>
      </c>
      <c r="L678" s="8">
        <v>92.5</v>
      </c>
      <c r="M678" s="8">
        <v>23.84</v>
      </c>
      <c r="N678" s="8">
        <v>72</v>
      </c>
      <c r="O678" s="8">
        <v>63</v>
      </c>
      <c r="P678" s="8">
        <v>0</v>
      </c>
      <c r="BB678">
        <v>0.75873605947955391</v>
      </c>
      <c r="BC678">
        <v>0.94545454545454544</v>
      </c>
    </row>
    <row r="679" spans="1:55" x14ac:dyDescent="0.4">
      <c r="A679" s="8">
        <v>0</v>
      </c>
      <c r="B679" s="8">
        <v>48</v>
      </c>
      <c r="C679" s="8">
        <v>1</v>
      </c>
      <c r="D679" s="8">
        <v>1</v>
      </c>
      <c r="E679" s="8">
        <v>5</v>
      </c>
      <c r="F679" s="8">
        <v>0</v>
      </c>
      <c r="G679" s="8">
        <v>0</v>
      </c>
      <c r="H679" s="8">
        <v>0</v>
      </c>
      <c r="I679" s="8">
        <v>0</v>
      </c>
      <c r="J679" s="8">
        <v>296</v>
      </c>
      <c r="K679" s="8">
        <v>117</v>
      </c>
      <c r="L679" s="8">
        <v>73</v>
      </c>
      <c r="M679" s="8">
        <v>24.59</v>
      </c>
      <c r="N679" s="8">
        <v>70</v>
      </c>
      <c r="O679" s="8">
        <v>78</v>
      </c>
      <c r="P679" s="8">
        <v>0</v>
      </c>
      <c r="BB679">
        <v>0.75836431226765799</v>
      </c>
      <c r="BC679">
        <v>0.94545454545454544</v>
      </c>
    </row>
    <row r="680" spans="1:55" x14ac:dyDescent="0.4">
      <c r="A680" s="8">
        <v>1</v>
      </c>
      <c r="B680" s="8">
        <v>64</v>
      </c>
      <c r="C680" s="8">
        <v>1</v>
      </c>
      <c r="D680" s="8">
        <v>1</v>
      </c>
      <c r="E680" s="8">
        <v>8</v>
      </c>
      <c r="F680" s="8">
        <v>0</v>
      </c>
      <c r="G680" s="8">
        <v>0</v>
      </c>
      <c r="H680" s="8">
        <v>0</v>
      </c>
      <c r="I680" s="8">
        <v>0</v>
      </c>
      <c r="J680" s="8">
        <v>211</v>
      </c>
      <c r="K680" s="8">
        <v>120</v>
      </c>
      <c r="L680" s="8">
        <v>75</v>
      </c>
      <c r="M680" s="8">
        <v>18.7</v>
      </c>
      <c r="N680" s="8">
        <v>52</v>
      </c>
      <c r="O680" s="8">
        <v>61</v>
      </c>
      <c r="P680" s="8">
        <v>0</v>
      </c>
      <c r="BB680">
        <v>0.75799256505576207</v>
      </c>
      <c r="BC680">
        <v>0.94545454545454544</v>
      </c>
    </row>
    <row r="681" spans="1:55" x14ac:dyDescent="0.4">
      <c r="A681" s="8">
        <v>1</v>
      </c>
      <c r="B681" s="8">
        <v>44</v>
      </c>
      <c r="C681" s="8">
        <v>1</v>
      </c>
      <c r="D681" s="8">
        <v>1</v>
      </c>
      <c r="E681" s="8">
        <v>30</v>
      </c>
      <c r="F681" s="8">
        <v>0</v>
      </c>
      <c r="G681" s="8">
        <v>0</v>
      </c>
      <c r="H681" s="8">
        <v>0</v>
      </c>
      <c r="I681" s="8">
        <v>0</v>
      </c>
      <c r="J681" s="8">
        <v>334</v>
      </c>
      <c r="K681" s="8">
        <v>131</v>
      </c>
      <c r="L681" s="8">
        <v>74</v>
      </c>
      <c r="M681" s="8">
        <v>28.82</v>
      </c>
      <c r="N681" s="8">
        <v>80</v>
      </c>
      <c r="O681" s="8">
        <v>77</v>
      </c>
      <c r="P681" s="8">
        <v>1</v>
      </c>
      <c r="BB681">
        <v>0.75762081784386615</v>
      </c>
      <c r="BC681">
        <v>0.94545454545454544</v>
      </c>
    </row>
    <row r="682" spans="1:55" x14ac:dyDescent="0.4">
      <c r="A682" s="8">
        <v>0</v>
      </c>
      <c r="B682" s="8">
        <v>64</v>
      </c>
      <c r="C682" s="8">
        <v>1</v>
      </c>
      <c r="D682" s="8">
        <v>0</v>
      </c>
      <c r="E682" s="8">
        <v>0</v>
      </c>
      <c r="F682" s="8">
        <v>0</v>
      </c>
      <c r="G682" s="8">
        <v>0</v>
      </c>
      <c r="H682" s="8">
        <v>1</v>
      </c>
      <c r="I682" s="8">
        <v>0</v>
      </c>
      <c r="J682" s="8">
        <v>241</v>
      </c>
      <c r="K682" s="8">
        <v>144</v>
      </c>
      <c r="L682" s="8">
        <v>84</v>
      </c>
      <c r="M682" s="8">
        <v>30.93</v>
      </c>
      <c r="N682" s="8">
        <v>80</v>
      </c>
      <c r="O682" s="8">
        <v>66</v>
      </c>
      <c r="P682" s="8">
        <v>0</v>
      </c>
      <c r="BB682">
        <v>0.75724907063197022</v>
      </c>
      <c r="BC682">
        <v>0.94545454545454544</v>
      </c>
    </row>
    <row r="683" spans="1:55" x14ac:dyDescent="0.4">
      <c r="A683" s="8">
        <v>1</v>
      </c>
      <c r="B683" s="8">
        <v>41</v>
      </c>
      <c r="C683" s="8">
        <v>2</v>
      </c>
      <c r="D683" s="8">
        <v>1</v>
      </c>
      <c r="E683" s="8">
        <v>20</v>
      </c>
      <c r="F683" s="8">
        <v>0</v>
      </c>
      <c r="G683" s="8">
        <v>0</v>
      </c>
      <c r="H683" s="8">
        <v>1</v>
      </c>
      <c r="I683" s="8">
        <v>0</v>
      </c>
      <c r="J683" s="8">
        <v>196</v>
      </c>
      <c r="K683" s="8">
        <v>147.5</v>
      </c>
      <c r="L683" s="8">
        <v>92.5</v>
      </c>
      <c r="M683" s="8">
        <v>22.72</v>
      </c>
      <c r="N683" s="8">
        <v>75</v>
      </c>
      <c r="O683" s="8">
        <v>71</v>
      </c>
      <c r="P683" s="8">
        <v>0</v>
      </c>
      <c r="BB683">
        <v>0.7568773234200743</v>
      </c>
      <c r="BC683">
        <v>0.94545454545454544</v>
      </c>
    </row>
    <row r="684" spans="1:55" x14ac:dyDescent="0.4">
      <c r="A684" s="8">
        <v>1</v>
      </c>
      <c r="B684" s="8">
        <v>48</v>
      </c>
      <c r="C684" s="9">
        <v>2</v>
      </c>
      <c r="D684" s="8">
        <v>0</v>
      </c>
      <c r="E684" s="8">
        <v>0</v>
      </c>
      <c r="F684" s="8">
        <v>0</v>
      </c>
      <c r="G684" s="8">
        <v>0</v>
      </c>
      <c r="H684" s="8">
        <v>0</v>
      </c>
      <c r="I684" s="8">
        <v>0</v>
      </c>
      <c r="J684" s="8">
        <v>222</v>
      </c>
      <c r="K684" s="8">
        <v>113</v>
      </c>
      <c r="L684" s="8">
        <v>71.5</v>
      </c>
      <c r="M684" s="8">
        <v>30.5</v>
      </c>
      <c r="N684" s="8">
        <v>78</v>
      </c>
      <c r="O684" s="8">
        <v>80</v>
      </c>
      <c r="P684" s="8">
        <v>0</v>
      </c>
      <c r="BB684">
        <v>0.75650557620817849</v>
      </c>
      <c r="BC684">
        <v>0.94545454545454544</v>
      </c>
    </row>
    <row r="685" spans="1:55" x14ac:dyDescent="0.4">
      <c r="A685" s="8">
        <v>1</v>
      </c>
      <c r="B685" s="8">
        <v>49</v>
      </c>
      <c r="C685" s="8">
        <v>4</v>
      </c>
      <c r="D685" s="8">
        <v>0</v>
      </c>
      <c r="E685" s="8">
        <v>0</v>
      </c>
      <c r="F685" s="8">
        <v>1</v>
      </c>
      <c r="G685" s="8">
        <v>0</v>
      </c>
      <c r="H685" s="8">
        <v>1</v>
      </c>
      <c r="I685" s="8">
        <v>0</v>
      </c>
      <c r="J685" s="8">
        <v>215</v>
      </c>
      <c r="K685" s="8">
        <v>183</v>
      </c>
      <c r="L685" s="8">
        <v>114.5</v>
      </c>
      <c r="M685" s="8">
        <v>29.25</v>
      </c>
      <c r="N685" s="8">
        <v>85</v>
      </c>
      <c r="O685" s="8">
        <v>90</v>
      </c>
      <c r="P685" s="8">
        <v>1</v>
      </c>
      <c r="BB685">
        <v>0.75613382899628256</v>
      </c>
      <c r="BC685">
        <v>0.94545454545454544</v>
      </c>
    </row>
    <row r="686" spans="1:55" x14ac:dyDescent="0.4">
      <c r="A686" s="8">
        <v>1</v>
      </c>
      <c r="B686" s="8">
        <v>39</v>
      </c>
      <c r="C686" s="8">
        <v>2</v>
      </c>
      <c r="D686" s="8">
        <v>1</v>
      </c>
      <c r="E686" s="8">
        <v>20</v>
      </c>
      <c r="F686" s="8">
        <v>0</v>
      </c>
      <c r="G686" s="8">
        <v>0</v>
      </c>
      <c r="H686" s="8">
        <v>0</v>
      </c>
      <c r="I686" s="8">
        <v>0</v>
      </c>
      <c r="J686" s="8">
        <v>188</v>
      </c>
      <c r="K686" s="8">
        <v>120</v>
      </c>
      <c r="L686" s="8">
        <v>74</v>
      </c>
      <c r="M686" s="8">
        <v>26.48</v>
      </c>
      <c r="N686" s="8">
        <v>65</v>
      </c>
      <c r="O686" s="8">
        <v>80</v>
      </c>
      <c r="P686" s="8">
        <v>0</v>
      </c>
      <c r="BB686">
        <v>0.75576208178438664</v>
      </c>
      <c r="BC686">
        <v>0.94545454545454544</v>
      </c>
    </row>
    <row r="687" spans="1:55" x14ac:dyDescent="0.4">
      <c r="A687" s="8">
        <v>0</v>
      </c>
      <c r="B687" s="8">
        <v>58</v>
      </c>
      <c r="C687" s="8">
        <v>1</v>
      </c>
      <c r="D687" s="8">
        <v>0</v>
      </c>
      <c r="E687" s="8">
        <v>0</v>
      </c>
      <c r="F687" s="8">
        <v>0</v>
      </c>
      <c r="G687" s="8">
        <v>0</v>
      </c>
      <c r="H687" s="8">
        <v>0</v>
      </c>
      <c r="I687" s="8">
        <v>0</v>
      </c>
      <c r="J687" s="8">
        <v>229</v>
      </c>
      <c r="K687" s="8">
        <v>128</v>
      </c>
      <c r="L687" s="8">
        <v>76</v>
      </c>
      <c r="M687" s="8">
        <v>32.49</v>
      </c>
      <c r="N687" s="8">
        <v>68</v>
      </c>
      <c r="O687" s="8">
        <v>75</v>
      </c>
      <c r="P687" s="8">
        <v>0</v>
      </c>
      <c r="BB687">
        <v>0.75539033457249072</v>
      </c>
      <c r="BC687">
        <v>0.94545454545454544</v>
      </c>
    </row>
    <row r="688" spans="1:55" x14ac:dyDescent="0.4">
      <c r="A688" s="8">
        <v>1</v>
      </c>
      <c r="B688" s="8">
        <v>52</v>
      </c>
      <c r="C688" s="8">
        <v>2</v>
      </c>
      <c r="D688" s="8">
        <v>0</v>
      </c>
      <c r="E688" s="8">
        <v>0</v>
      </c>
      <c r="F688" s="8">
        <v>0</v>
      </c>
      <c r="G688" s="8">
        <v>0</v>
      </c>
      <c r="H688" s="8">
        <v>1</v>
      </c>
      <c r="I688" s="8">
        <v>0</v>
      </c>
      <c r="J688" s="8">
        <v>196</v>
      </c>
      <c r="K688" s="8">
        <v>126</v>
      </c>
      <c r="L688" s="8">
        <v>80</v>
      </c>
      <c r="M688" s="8">
        <v>22.32</v>
      </c>
      <c r="N688" s="8">
        <v>104</v>
      </c>
      <c r="O688" s="8">
        <v>74</v>
      </c>
      <c r="P688" s="8">
        <v>0</v>
      </c>
      <c r="BB688">
        <v>0.7550185873605948</v>
      </c>
      <c r="BC688">
        <v>0.94545454545454544</v>
      </c>
    </row>
    <row r="689" spans="1:55" x14ac:dyDescent="0.4">
      <c r="A689" s="8">
        <v>0</v>
      </c>
      <c r="B689" s="8">
        <v>48</v>
      </c>
      <c r="C689" s="8">
        <v>4</v>
      </c>
      <c r="D689" s="8">
        <v>1</v>
      </c>
      <c r="E689" s="8">
        <v>3</v>
      </c>
      <c r="F689" s="8">
        <v>0</v>
      </c>
      <c r="G689" s="8">
        <v>0</v>
      </c>
      <c r="H689" s="8">
        <v>0</v>
      </c>
      <c r="I689" s="8">
        <v>0</v>
      </c>
      <c r="J689" s="8">
        <v>249</v>
      </c>
      <c r="K689" s="8">
        <v>132</v>
      </c>
      <c r="L689" s="8">
        <v>78</v>
      </c>
      <c r="M689" s="8">
        <v>23.1</v>
      </c>
      <c r="N689" s="8">
        <v>70</v>
      </c>
      <c r="O689" s="8">
        <v>137</v>
      </c>
      <c r="P689" s="8">
        <v>0</v>
      </c>
      <c r="BB689">
        <v>0.75464684014869887</v>
      </c>
      <c r="BC689">
        <v>0.94545454545454544</v>
      </c>
    </row>
    <row r="690" spans="1:55" x14ac:dyDescent="0.4">
      <c r="A690" s="8">
        <v>0</v>
      </c>
      <c r="B690" s="8">
        <v>45</v>
      </c>
      <c r="C690" s="8">
        <v>3</v>
      </c>
      <c r="D690" s="8">
        <v>1</v>
      </c>
      <c r="E690" s="8">
        <v>15</v>
      </c>
      <c r="F690" s="8">
        <v>0</v>
      </c>
      <c r="G690" s="8">
        <v>0</v>
      </c>
      <c r="H690" s="8">
        <v>0</v>
      </c>
      <c r="I690" s="8">
        <v>0</v>
      </c>
      <c r="J690" s="8">
        <v>210</v>
      </c>
      <c r="K690" s="8">
        <v>127</v>
      </c>
      <c r="L690" s="8">
        <v>76.5</v>
      </c>
      <c r="M690" s="8">
        <v>21.67</v>
      </c>
      <c r="N690" s="8">
        <v>83</v>
      </c>
      <c r="O690" s="8">
        <v>72</v>
      </c>
      <c r="P690" s="8">
        <v>0</v>
      </c>
      <c r="BB690">
        <v>0.75427509293680295</v>
      </c>
      <c r="BC690">
        <v>0.94545454545454544</v>
      </c>
    </row>
    <row r="691" spans="1:55" x14ac:dyDescent="0.4">
      <c r="A691" s="8">
        <v>0</v>
      </c>
      <c r="B691" s="8">
        <v>66</v>
      </c>
      <c r="C691" s="8">
        <v>1</v>
      </c>
      <c r="D691" s="8">
        <v>0</v>
      </c>
      <c r="E691" s="8">
        <v>0</v>
      </c>
      <c r="F691" s="8">
        <v>0</v>
      </c>
      <c r="G691" s="8">
        <v>0</v>
      </c>
      <c r="H691" s="8">
        <v>1</v>
      </c>
      <c r="I691" s="8">
        <v>0</v>
      </c>
      <c r="J691" s="8">
        <v>232</v>
      </c>
      <c r="K691" s="8">
        <v>175</v>
      </c>
      <c r="L691" s="8">
        <v>94</v>
      </c>
      <c r="M691" s="8">
        <v>29.84</v>
      </c>
      <c r="N691" s="8">
        <v>95</v>
      </c>
      <c r="O691" s="8">
        <v>67</v>
      </c>
      <c r="P691" s="8">
        <v>1</v>
      </c>
      <c r="BB691">
        <v>0.75390334572490703</v>
      </c>
      <c r="BC691">
        <v>0.94545454545454544</v>
      </c>
    </row>
    <row r="692" spans="1:55" x14ac:dyDescent="0.4">
      <c r="A692" s="8">
        <v>1</v>
      </c>
      <c r="B692" s="8">
        <v>44</v>
      </c>
      <c r="C692" s="8">
        <v>2</v>
      </c>
      <c r="D692" s="8">
        <v>1</v>
      </c>
      <c r="E692" s="8">
        <v>20</v>
      </c>
      <c r="F692" s="8">
        <v>0</v>
      </c>
      <c r="G692" s="8">
        <v>0</v>
      </c>
      <c r="H692" s="8">
        <v>1</v>
      </c>
      <c r="I692" s="8">
        <v>0</v>
      </c>
      <c r="J692" s="8">
        <v>205</v>
      </c>
      <c r="K692" s="8">
        <v>160</v>
      </c>
      <c r="L692" s="8">
        <v>108</v>
      </c>
      <c r="M692" s="8">
        <v>22.92</v>
      </c>
      <c r="N692" s="8">
        <v>83</v>
      </c>
      <c r="O692" s="8">
        <v>76</v>
      </c>
      <c r="P692" s="8">
        <v>0</v>
      </c>
      <c r="BB692">
        <v>0.7535315985130111</v>
      </c>
      <c r="BC692">
        <v>0.94545454545454544</v>
      </c>
    </row>
    <row r="693" spans="1:55" x14ac:dyDescent="0.4">
      <c r="A693" s="8">
        <v>1</v>
      </c>
      <c r="B693" s="8">
        <v>60</v>
      </c>
      <c r="C693" s="8">
        <v>1</v>
      </c>
      <c r="D693" s="8">
        <v>0</v>
      </c>
      <c r="E693" s="8">
        <v>0</v>
      </c>
      <c r="F693" s="8">
        <v>0</v>
      </c>
      <c r="G693" s="8">
        <v>0</v>
      </c>
      <c r="H693" s="8">
        <v>0</v>
      </c>
      <c r="I693" s="8">
        <v>0</v>
      </c>
      <c r="J693" s="8">
        <v>245</v>
      </c>
      <c r="K693" s="8">
        <v>119</v>
      </c>
      <c r="L693" s="8">
        <v>82</v>
      </c>
      <c r="M693" s="8">
        <v>28.56</v>
      </c>
      <c r="N693" s="8">
        <v>70</v>
      </c>
      <c r="O693" s="8">
        <v>89</v>
      </c>
      <c r="P693" s="8">
        <v>0</v>
      </c>
      <c r="BB693">
        <v>0.75315985130111529</v>
      </c>
      <c r="BC693">
        <v>0.94545454545454544</v>
      </c>
    </row>
    <row r="694" spans="1:55" x14ac:dyDescent="0.4">
      <c r="A694" s="8">
        <v>1</v>
      </c>
      <c r="B694" s="8">
        <v>42</v>
      </c>
      <c r="C694" s="8">
        <v>2</v>
      </c>
      <c r="D694" s="8">
        <v>0</v>
      </c>
      <c r="E694" s="8">
        <v>0</v>
      </c>
      <c r="F694" s="8">
        <v>0</v>
      </c>
      <c r="G694" s="8">
        <v>0</v>
      </c>
      <c r="H694" s="8">
        <v>1</v>
      </c>
      <c r="I694" s="8">
        <v>0</v>
      </c>
      <c r="J694" s="8">
        <v>249</v>
      </c>
      <c r="K694" s="8">
        <v>142.5</v>
      </c>
      <c r="L694" s="8">
        <v>90</v>
      </c>
      <c r="M694" s="8">
        <v>26.14</v>
      </c>
      <c r="N694" s="8">
        <v>59</v>
      </c>
      <c r="O694" s="8">
        <v>82</v>
      </c>
      <c r="P694" s="8">
        <v>0</v>
      </c>
      <c r="BB694">
        <v>0.75278810408921937</v>
      </c>
      <c r="BC694">
        <v>0.94545454545454544</v>
      </c>
    </row>
    <row r="695" spans="1:55" x14ac:dyDescent="0.4">
      <c r="A695" s="8">
        <v>1</v>
      </c>
      <c r="B695" s="8">
        <v>42</v>
      </c>
      <c r="C695" s="8">
        <v>1</v>
      </c>
      <c r="D695" s="8">
        <v>0</v>
      </c>
      <c r="E695" s="8">
        <v>0</v>
      </c>
      <c r="F695" s="8">
        <v>0</v>
      </c>
      <c r="G695" s="8">
        <v>0</v>
      </c>
      <c r="H695" s="8">
        <v>0</v>
      </c>
      <c r="I695" s="8">
        <v>0</v>
      </c>
      <c r="J695" s="8">
        <v>160</v>
      </c>
      <c r="K695" s="8">
        <v>100</v>
      </c>
      <c r="L695" s="8">
        <v>73</v>
      </c>
      <c r="M695" s="8">
        <v>22.56</v>
      </c>
      <c r="N695" s="8">
        <v>64</v>
      </c>
      <c r="O695" s="8">
        <v>93</v>
      </c>
      <c r="P695" s="8">
        <v>0</v>
      </c>
      <c r="BB695">
        <v>0.75241635687732344</v>
      </c>
      <c r="BC695">
        <v>0.94545454545454544</v>
      </c>
    </row>
    <row r="696" spans="1:55" x14ac:dyDescent="0.4">
      <c r="A696" s="8">
        <v>0</v>
      </c>
      <c r="B696" s="8">
        <v>63</v>
      </c>
      <c r="C696" s="8">
        <v>2</v>
      </c>
      <c r="D696" s="8">
        <v>0</v>
      </c>
      <c r="E696" s="8">
        <v>0</v>
      </c>
      <c r="F696" s="8">
        <v>0</v>
      </c>
      <c r="G696" s="8">
        <v>0</v>
      </c>
      <c r="H696" s="8">
        <v>0</v>
      </c>
      <c r="I696" s="8">
        <v>0</v>
      </c>
      <c r="J696" s="8">
        <v>207</v>
      </c>
      <c r="K696" s="8">
        <v>127</v>
      </c>
      <c r="L696" s="8">
        <v>75</v>
      </c>
      <c r="M696" s="8">
        <v>22.26</v>
      </c>
      <c r="N696" s="8">
        <v>70</v>
      </c>
      <c r="O696" s="8">
        <v>77</v>
      </c>
      <c r="P696" s="8">
        <v>0</v>
      </c>
      <c r="BB696">
        <v>0.75204460966542752</v>
      </c>
      <c r="BC696">
        <v>0.94545454545454544</v>
      </c>
    </row>
    <row r="697" spans="1:55" x14ac:dyDescent="0.4">
      <c r="A697" s="8">
        <v>1</v>
      </c>
      <c r="B697" s="8">
        <v>62</v>
      </c>
      <c r="C697" s="8">
        <v>2</v>
      </c>
      <c r="D697" s="8">
        <v>0</v>
      </c>
      <c r="E697" s="8">
        <v>0</v>
      </c>
      <c r="F697" s="8">
        <v>0</v>
      </c>
      <c r="G697" s="8">
        <v>0</v>
      </c>
      <c r="H697" s="8">
        <v>0</v>
      </c>
      <c r="I697" s="8">
        <v>0</v>
      </c>
      <c r="J697" s="8">
        <v>214</v>
      </c>
      <c r="K697" s="8">
        <v>110</v>
      </c>
      <c r="L697" s="8">
        <v>62.5</v>
      </c>
      <c r="M697" s="8">
        <v>23.8</v>
      </c>
      <c r="N697" s="8">
        <v>77</v>
      </c>
      <c r="O697" s="8">
        <v>95</v>
      </c>
      <c r="P697" s="8">
        <v>1</v>
      </c>
      <c r="BB697">
        <v>0.75204460966542752</v>
      </c>
      <c r="BC697">
        <v>0.94318181818181823</v>
      </c>
    </row>
    <row r="698" spans="1:55" x14ac:dyDescent="0.4">
      <c r="A698" s="8">
        <v>1</v>
      </c>
      <c r="B698" s="8">
        <v>50</v>
      </c>
      <c r="C698" s="8">
        <v>2</v>
      </c>
      <c r="D698" s="8">
        <v>0</v>
      </c>
      <c r="E698" s="8">
        <v>0</v>
      </c>
      <c r="F698" s="8">
        <v>0</v>
      </c>
      <c r="G698" s="8">
        <v>0</v>
      </c>
      <c r="H698" s="8">
        <v>0</v>
      </c>
      <c r="I698" s="8">
        <v>0</v>
      </c>
      <c r="J698" s="8">
        <v>296</v>
      </c>
      <c r="K698" s="8">
        <v>129</v>
      </c>
      <c r="L698" s="8">
        <v>85</v>
      </c>
      <c r="M698" s="8">
        <v>25.86</v>
      </c>
      <c r="N698" s="8">
        <v>56</v>
      </c>
      <c r="O698" s="8">
        <v>106</v>
      </c>
      <c r="P698" s="8">
        <v>1</v>
      </c>
      <c r="BB698">
        <v>0.7516728624535316</v>
      </c>
      <c r="BC698">
        <v>0.94318181818181823</v>
      </c>
    </row>
    <row r="699" spans="1:55" x14ac:dyDescent="0.4">
      <c r="A699" s="8">
        <v>0</v>
      </c>
      <c r="B699" s="8">
        <v>63</v>
      </c>
      <c r="C699" s="8">
        <v>1</v>
      </c>
      <c r="D699" s="8">
        <v>0</v>
      </c>
      <c r="E699" s="8">
        <v>0</v>
      </c>
      <c r="F699" s="8">
        <v>0</v>
      </c>
      <c r="G699" s="8">
        <v>0</v>
      </c>
      <c r="H699" s="8">
        <v>0</v>
      </c>
      <c r="I699" s="8">
        <v>0</v>
      </c>
      <c r="J699" s="8">
        <v>250</v>
      </c>
      <c r="K699" s="8">
        <v>117.5</v>
      </c>
      <c r="L699" s="8">
        <v>75</v>
      </c>
      <c r="M699" s="8">
        <v>25.88</v>
      </c>
      <c r="N699" s="8">
        <v>75</v>
      </c>
      <c r="O699" s="8">
        <v>91</v>
      </c>
      <c r="P699" s="8">
        <v>0</v>
      </c>
      <c r="BB699">
        <v>0.75130111524163568</v>
      </c>
      <c r="BC699">
        <v>0.94318181818181823</v>
      </c>
    </row>
    <row r="700" spans="1:55" x14ac:dyDescent="0.4">
      <c r="A700" s="8">
        <v>0</v>
      </c>
      <c r="B700" s="8">
        <v>45</v>
      </c>
      <c r="C700" s="8">
        <v>3</v>
      </c>
      <c r="D700" s="8">
        <v>0</v>
      </c>
      <c r="E700" s="8">
        <v>0</v>
      </c>
      <c r="F700" s="8">
        <v>0</v>
      </c>
      <c r="G700" s="8">
        <v>0</v>
      </c>
      <c r="H700" s="8">
        <v>0</v>
      </c>
      <c r="I700" s="8">
        <v>0</v>
      </c>
      <c r="J700" s="8">
        <v>222</v>
      </c>
      <c r="K700" s="8">
        <v>121</v>
      </c>
      <c r="L700" s="8">
        <v>78.5</v>
      </c>
      <c r="M700" s="8">
        <v>24.58</v>
      </c>
      <c r="N700" s="8">
        <v>78</v>
      </c>
      <c r="O700" s="10">
        <v>82</v>
      </c>
      <c r="P700" s="8">
        <v>0</v>
      </c>
      <c r="BB700">
        <v>0.75092936802973975</v>
      </c>
      <c r="BC700">
        <v>0.94318181818181823</v>
      </c>
    </row>
    <row r="701" spans="1:55" x14ac:dyDescent="0.4">
      <c r="A701" s="8">
        <v>0</v>
      </c>
      <c r="B701" s="8">
        <v>41</v>
      </c>
      <c r="C701" s="8">
        <v>2</v>
      </c>
      <c r="D701" s="8">
        <v>1</v>
      </c>
      <c r="E701" s="8">
        <v>10</v>
      </c>
      <c r="F701" s="8">
        <v>0</v>
      </c>
      <c r="G701" s="8">
        <v>0</v>
      </c>
      <c r="H701" s="8">
        <v>0</v>
      </c>
      <c r="I701" s="8">
        <v>0</v>
      </c>
      <c r="J701" s="8">
        <v>193</v>
      </c>
      <c r="K701" s="8">
        <v>134.5</v>
      </c>
      <c r="L701" s="8">
        <v>83</v>
      </c>
      <c r="M701" s="8">
        <v>22.28</v>
      </c>
      <c r="N701" s="8">
        <v>85</v>
      </c>
      <c r="O701" s="8">
        <v>127</v>
      </c>
      <c r="P701" s="8">
        <v>0</v>
      </c>
      <c r="BB701">
        <v>0.75055762081784383</v>
      </c>
      <c r="BC701">
        <v>0.94318181818181823</v>
      </c>
    </row>
    <row r="702" spans="1:55" x14ac:dyDescent="0.4">
      <c r="A702" s="8">
        <v>0</v>
      </c>
      <c r="B702" s="8">
        <v>44</v>
      </c>
      <c r="C702" s="8">
        <v>3</v>
      </c>
      <c r="D702" s="8">
        <v>1</v>
      </c>
      <c r="E702" s="8">
        <v>9</v>
      </c>
      <c r="F702" s="8">
        <v>0</v>
      </c>
      <c r="G702" s="8">
        <v>0</v>
      </c>
      <c r="H702" s="8">
        <v>0</v>
      </c>
      <c r="I702" s="8">
        <v>0</v>
      </c>
      <c r="J702" s="8">
        <v>226</v>
      </c>
      <c r="K702" s="8">
        <v>114</v>
      </c>
      <c r="L702" s="8">
        <v>83</v>
      </c>
      <c r="M702" s="8">
        <v>24.16</v>
      </c>
      <c r="N702" s="8">
        <v>80</v>
      </c>
      <c r="O702" s="10">
        <v>82</v>
      </c>
      <c r="P702" s="8">
        <v>0</v>
      </c>
      <c r="BB702">
        <v>0.75018587360594791</v>
      </c>
      <c r="BC702">
        <v>0.94318181818181823</v>
      </c>
    </row>
    <row r="703" spans="1:55" x14ac:dyDescent="0.4">
      <c r="A703" s="8">
        <v>0</v>
      </c>
      <c r="B703" s="8">
        <v>53</v>
      </c>
      <c r="C703" s="8">
        <v>1</v>
      </c>
      <c r="D703" s="8">
        <v>1</v>
      </c>
      <c r="E703" s="8">
        <v>9</v>
      </c>
      <c r="F703" s="8">
        <v>0</v>
      </c>
      <c r="G703" s="8">
        <v>0</v>
      </c>
      <c r="H703" s="8">
        <v>0</v>
      </c>
      <c r="I703" s="8">
        <v>0</v>
      </c>
      <c r="J703" s="8">
        <v>278</v>
      </c>
      <c r="K703" s="8">
        <v>131</v>
      </c>
      <c r="L703" s="8">
        <v>87</v>
      </c>
      <c r="M703" s="8">
        <v>33.380000000000003</v>
      </c>
      <c r="N703" s="8">
        <v>63</v>
      </c>
      <c r="O703" s="8">
        <v>74</v>
      </c>
      <c r="P703" s="8">
        <v>1</v>
      </c>
      <c r="BB703">
        <v>0.74981412639405209</v>
      </c>
      <c r="BC703">
        <v>0.94318181818181823</v>
      </c>
    </row>
    <row r="704" spans="1:55" x14ac:dyDescent="0.4">
      <c r="A704" s="8">
        <v>1</v>
      </c>
      <c r="B704" s="8">
        <v>53</v>
      </c>
      <c r="C704" s="8">
        <v>2</v>
      </c>
      <c r="D704" s="8">
        <v>0</v>
      </c>
      <c r="E704" s="8">
        <v>0</v>
      </c>
      <c r="F704" s="8">
        <v>0</v>
      </c>
      <c r="G704" s="8">
        <v>0</v>
      </c>
      <c r="H704" s="8">
        <v>1</v>
      </c>
      <c r="I704" s="8">
        <v>0</v>
      </c>
      <c r="J704" s="8">
        <v>254</v>
      </c>
      <c r="K704" s="8">
        <v>160</v>
      </c>
      <c r="L704" s="8">
        <v>92</v>
      </c>
      <c r="M704" s="8">
        <v>25.61</v>
      </c>
      <c r="N704" s="8">
        <v>60</v>
      </c>
      <c r="O704" s="8">
        <v>80</v>
      </c>
      <c r="P704" s="8">
        <v>0</v>
      </c>
      <c r="BB704">
        <v>0.74944237918215617</v>
      </c>
      <c r="BC704">
        <v>0.94318181818181823</v>
      </c>
    </row>
    <row r="705" spans="1:55" x14ac:dyDescent="0.4">
      <c r="A705" s="8">
        <v>0</v>
      </c>
      <c r="B705" s="8">
        <v>38</v>
      </c>
      <c r="C705" s="8">
        <v>2</v>
      </c>
      <c r="D705" s="8">
        <v>1</v>
      </c>
      <c r="E705" s="8">
        <v>9</v>
      </c>
      <c r="F705" s="8">
        <v>0</v>
      </c>
      <c r="G705" s="8">
        <v>0</v>
      </c>
      <c r="H705" s="8">
        <v>0</v>
      </c>
      <c r="I705" s="8">
        <v>0</v>
      </c>
      <c r="J705" s="8">
        <v>196</v>
      </c>
      <c r="K705" s="8">
        <v>127</v>
      </c>
      <c r="L705" s="8">
        <v>80</v>
      </c>
      <c r="M705" s="8">
        <v>24.6</v>
      </c>
      <c r="N705" s="8">
        <v>74</v>
      </c>
      <c r="O705" s="10">
        <v>82</v>
      </c>
      <c r="P705" s="8">
        <v>0</v>
      </c>
      <c r="BB705">
        <v>0.74907063197026025</v>
      </c>
      <c r="BC705">
        <v>0.94318181818181823</v>
      </c>
    </row>
    <row r="706" spans="1:55" x14ac:dyDescent="0.4">
      <c r="A706" s="8">
        <v>0</v>
      </c>
      <c r="B706" s="8">
        <v>42</v>
      </c>
      <c r="C706" s="8">
        <v>3</v>
      </c>
      <c r="D706" s="8">
        <v>1</v>
      </c>
      <c r="E706" s="8">
        <v>10</v>
      </c>
      <c r="F706" s="8">
        <v>0</v>
      </c>
      <c r="G706" s="8">
        <v>0</v>
      </c>
      <c r="H706" s="8">
        <v>0</v>
      </c>
      <c r="I706" s="8">
        <v>0</v>
      </c>
      <c r="J706" s="8">
        <v>192</v>
      </c>
      <c r="K706" s="8">
        <v>96.5</v>
      </c>
      <c r="L706" s="8">
        <v>71</v>
      </c>
      <c r="M706" s="8">
        <v>26.03</v>
      </c>
      <c r="N706" s="8">
        <v>61</v>
      </c>
      <c r="O706" s="8">
        <v>68</v>
      </c>
      <c r="P706" s="8">
        <v>0</v>
      </c>
      <c r="BB706">
        <v>0.74907063197026025</v>
      </c>
      <c r="BC706">
        <v>0.94090909090909092</v>
      </c>
    </row>
    <row r="707" spans="1:55" x14ac:dyDescent="0.4">
      <c r="A707" s="8">
        <v>1</v>
      </c>
      <c r="B707" s="8">
        <v>47</v>
      </c>
      <c r="C707" s="8">
        <v>4</v>
      </c>
      <c r="D707" s="8">
        <v>1</v>
      </c>
      <c r="E707" s="8">
        <v>9</v>
      </c>
      <c r="F707" s="8">
        <v>0</v>
      </c>
      <c r="G707" s="8">
        <v>0</v>
      </c>
      <c r="H707" s="8">
        <v>0</v>
      </c>
      <c r="I707" s="8">
        <v>0</v>
      </c>
      <c r="J707" s="8">
        <v>184</v>
      </c>
      <c r="K707" s="8">
        <v>107</v>
      </c>
      <c r="L707" s="8">
        <v>66.5</v>
      </c>
      <c r="M707" s="8">
        <v>16.87</v>
      </c>
      <c r="N707" s="8">
        <v>65</v>
      </c>
      <c r="O707" s="8">
        <v>70</v>
      </c>
      <c r="P707" s="8">
        <v>0</v>
      </c>
      <c r="BB707">
        <v>0.74907063197026025</v>
      </c>
      <c r="BC707">
        <v>0.9386363636363636</v>
      </c>
    </row>
    <row r="708" spans="1:55" x14ac:dyDescent="0.4">
      <c r="A708" s="8">
        <v>1</v>
      </c>
      <c r="B708" s="8">
        <v>45</v>
      </c>
      <c r="C708" s="8">
        <v>3</v>
      </c>
      <c r="D708" s="8">
        <v>0</v>
      </c>
      <c r="E708" s="8">
        <v>0</v>
      </c>
      <c r="F708" s="8">
        <v>0</v>
      </c>
      <c r="G708" s="8">
        <v>0</v>
      </c>
      <c r="H708" s="8">
        <v>0</v>
      </c>
      <c r="I708" s="8">
        <v>0</v>
      </c>
      <c r="J708" s="8">
        <v>162</v>
      </c>
      <c r="K708" s="8">
        <v>125</v>
      </c>
      <c r="L708" s="8">
        <v>89</v>
      </c>
      <c r="M708" s="8">
        <v>27.98</v>
      </c>
      <c r="N708" s="8">
        <v>85</v>
      </c>
      <c r="O708" s="8">
        <v>83</v>
      </c>
      <c r="P708" s="8">
        <v>0</v>
      </c>
      <c r="BB708">
        <v>0.74869888475836432</v>
      </c>
      <c r="BC708">
        <v>0.9386363636363636</v>
      </c>
    </row>
    <row r="709" spans="1:55" x14ac:dyDescent="0.4">
      <c r="A709" s="8">
        <v>1</v>
      </c>
      <c r="B709" s="8">
        <v>50</v>
      </c>
      <c r="C709" s="8">
        <v>4</v>
      </c>
      <c r="D709" s="8">
        <v>1</v>
      </c>
      <c r="E709" s="8">
        <v>9</v>
      </c>
      <c r="F709" s="10">
        <v>0</v>
      </c>
      <c r="G709" s="8">
        <v>0</v>
      </c>
      <c r="H709" s="8">
        <v>0</v>
      </c>
      <c r="I709" s="8">
        <v>0</v>
      </c>
      <c r="J709" s="8">
        <v>296</v>
      </c>
      <c r="K709" s="8">
        <v>119</v>
      </c>
      <c r="L709" s="8">
        <v>90</v>
      </c>
      <c r="M709" s="8">
        <v>23.55</v>
      </c>
      <c r="N709" s="8">
        <v>75</v>
      </c>
      <c r="O709" s="8">
        <v>69</v>
      </c>
      <c r="P709" s="8">
        <v>1</v>
      </c>
      <c r="BB709">
        <v>0.7483271375464684</v>
      </c>
      <c r="BC709">
        <v>0.9386363636363636</v>
      </c>
    </row>
    <row r="710" spans="1:55" x14ac:dyDescent="0.4">
      <c r="A710" s="8">
        <v>1</v>
      </c>
      <c r="B710" s="8">
        <v>55</v>
      </c>
      <c r="C710" s="8">
        <v>1</v>
      </c>
      <c r="D710" s="8">
        <v>1</v>
      </c>
      <c r="E710" s="8">
        <v>20</v>
      </c>
      <c r="F710" s="8">
        <v>0</v>
      </c>
      <c r="G710" s="8">
        <v>0</v>
      </c>
      <c r="H710" s="8">
        <v>1</v>
      </c>
      <c r="I710" s="8">
        <v>0</v>
      </c>
      <c r="J710" s="8">
        <v>220</v>
      </c>
      <c r="K710" s="8">
        <v>180</v>
      </c>
      <c r="L710" s="8">
        <v>108</v>
      </c>
      <c r="M710" s="8">
        <v>23.59</v>
      </c>
      <c r="N710" s="8">
        <v>82</v>
      </c>
      <c r="O710" s="8">
        <v>90</v>
      </c>
      <c r="P710" s="8">
        <v>0</v>
      </c>
      <c r="BB710">
        <v>0.74795539033457248</v>
      </c>
      <c r="BC710">
        <v>0.9386363636363636</v>
      </c>
    </row>
    <row r="711" spans="1:55" x14ac:dyDescent="0.4">
      <c r="A711" s="8">
        <v>1</v>
      </c>
      <c r="B711" s="8">
        <v>67</v>
      </c>
      <c r="C711" s="8">
        <v>1</v>
      </c>
      <c r="D711" s="8">
        <v>1</v>
      </c>
      <c r="E711" s="8">
        <v>15</v>
      </c>
      <c r="F711" s="8">
        <v>0</v>
      </c>
      <c r="G711" s="8">
        <v>0</v>
      </c>
      <c r="H711" s="8">
        <v>1</v>
      </c>
      <c r="I711" s="8">
        <v>0</v>
      </c>
      <c r="J711" s="8">
        <v>204</v>
      </c>
      <c r="K711" s="8">
        <v>185</v>
      </c>
      <c r="L711" s="8">
        <v>100</v>
      </c>
      <c r="M711" s="8">
        <v>22.69</v>
      </c>
      <c r="N711" s="8">
        <v>75</v>
      </c>
      <c r="O711" s="8">
        <v>114</v>
      </c>
      <c r="P711" s="8">
        <v>1</v>
      </c>
      <c r="BB711">
        <v>0.74758364312267656</v>
      </c>
      <c r="BC711">
        <v>0.9386363636363636</v>
      </c>
    </row>
    <row r="712" spans="1:55" x14ac:dyDescent="0.4">
      <c r="A712" s="8">
        <v>1</v>
      </c>
      <c r="B712" s="8">
        <v>56</v>
      </c>
      <c r="C712" s="8">
        <v>1</v>
      </c>
      <c r="D712" s="8">
        <v>1</v>
      </c>
      <c r="E712" s="8">
        <v>1</v>
      </c>
      <c r="F712" s="8">
        <v>0</v>
      </c>
      <c r="G712" s="8">
        <v>0</v>
      </c>
      <c r="H712" s="8">
        <v>0</v>
      </c>
      <c r="I712" s="8">
        <v>0</v>
      </c>
      <c r="J712" s="8">
        <v>280</v>
      </c>
      <c r="K712" s="8">
        <v>147</v>
      </c>
      <c r="L712" s="8">
        <v>94</v>
      </c>
      <c r="M712" s="8">
        <v>28.3</v>
      </c>
      <c r="N712" s="8">
        <v>63</v>
      </c>
      <c r="O712" s="8">
        <v>85</v>
      </c>
      <c r="P712" s="8">
        <v>0</v>
      </c>
      <c r="BB712">
        <v>0.74721189591078063</v>
      </c>
      <c r="BC712">
        <v>0.9386363636363636</v>
      </c>
    </row>
    <row r="713" spans="1:55" x14ac:dyDescent="0.4">
      <c r="A713" s="8">
        <v>0</v>
      </c>
      <c r="B713" s="8">
        <v>37</v>
      </c>
      <c r="C713" s="8">
        <v>3</v>
      </c>
      <c r="D713" s="8">
        <v>0</v>
      </c>
      <c r="E713" s="8">
        <v>0</v>
      </c>
      <c r="F713" s="10">
        <v>0</v>
      </c>
      <c r="G713" s="8">
        <v>0</v>
      </c>
      <c r="H713" s="8">
        <v>0</v>
      </c>
      <c r="I713" s="8">
        <v>0</v>
      </c>
      <c r="J713" s="8">
        <v>145</v>
      </c>
      <c r="K713" s="8">
        <v>105</v>
      </c>
      <c r="L713" s="8">
        <v>73</v>
      </c>
      <c r="M713" s="8">
        <v>23.44</v>
      </c>
      <c r="N713" s="8">
        <v>58</v>
      </c>
      <c r="O713" s="8">
        <v>80</v>
      </c>
      <c r="P713" s="8">
        <v>0</v>
      </c>
      <c r="BB713">
        <v>0.74721189591078063</v>
      </c>
      <c r="BC713">
        <v>0.9363636363636364</v>
      </c>
    </row>
    <row r="714" spans="1:55" x14ac:dyDescent="0.4">
      <c r="A714" s="8">
        <v>1</v>
      </c>
      <c r="B714" s="8">
        <v>38</v>
      </c>
      <c r="C714" s="8">
        <v>2</v>
      </c>
      <c r="D714" s="8">
        <v>1</v>
      </c>
      <c r="E714" s="8">
        <v>20</v>
      </c>
      <c r="F714" s="8">
        <v>0</v>
      </c>
      <c r="G714" s="8">
        <v>0</v>
      </c>
      <c r="H714" s="8">
        <v>0</v>
      </c>
      <c r="I714" s="8">
        <v>0</v>
      </c>
      <c r="J714" s="8">
        <v>180</v>
      </c>
      <c r="K714" s="8">
        <v>123</v>
      </c>
      <c r="L714" s="8">
        <v>69</v>
      </c>
      <c r="M714" s="8">
        <v>22.7</v>
      </c>
      <c r="N714" s="8">
        <v>72</v>
      </c>
      <c r="O714" s="8">
        <v>70</v>
      </c>
      <c r="P714" s="8">
        <v>0</v>
      </c>
      <c r="BB714">
        <v>0.74684014869888471</v>
      </c>
      <c r="BC714">
        <v>0.9363636363636364</v>
      </c>
    </row>
    <row r="715" spans="1:55" x14ac:dyDescent="0.4">
      <c r="A715" s="8">
        <v>0</v>
      </c>
      <c r="B715" s="8">
        <v>63</v>
      </c>
      <c r="C715" s="8">
        <v>4</v>
      </c>
      <c r="D715" s="8">
        <v>0</v>
      </c>
      <c r="E715" s="8">
        <v>0</v>
      </c>
      <c r="F715" s="8">
        <v>0</v>
      </c>
      <c r="G715" s="8">
        <v>0</v>
      </c>
      <c r="H715" s="8">
        <v>1</v>
      </c>
      <c r="I715" s="8">
        <v>0</v>
      </c>
      <c r="J715" s="8">
        <v>210</v>
      </c>
      <c r="K715" s="8">
        <v>148</v>
      </c>
      <c r="L715" s="8">
        <v>85.5</v>
      </c>
      <c r="M715" s="8">
        <v>24.01</v>
      </c>
      <c r="N715" s="8">
        <v>76</v>
      </c>
      <c r="O715" s="8">
        <v>88</v>
      </c>
      <c r="P715" s="8">
        <v>1</v>
      </c>
      <c r="BB715">
        <v>0.7464684014869889</v>
      </c>
      <c r="BC715">
        <v>0.9363636363636364</v>
      </c>
    </row>
    <row r="716" spans="1:55" x14ac:dyDescent="0.4">
      <c r="A716" s="8">
        <v>1</v>
      </c>
      <c r="B716" s="8">
        <v>40</v>
      </c>
      <c r="C716" s="8">
        <v>2</v>
      </c>
      <c r="D716" s="8">
        <v>1</v>
      </c>
      <c r="E716" s="8">
        <v>15</v>
      </c>
      <c r="F716" s="8">
        <v>0</v>
      </c>
      <c r="G716" s="8">
        <v>0</v>
      </c>
      <c r="H716" s="8">
        <v>0</v>
      </c>
      <c r="I716" s="8">
        <v>0</v>
      </c>
      <c r="J716" s="8">
        <v>246</v>
      </c>
      <c r="K716" s="8">
        <v>141</v>
      </c>
      <c r="L716" s="8">
        <v>102</v>
      </c>
      <c r="M716" s="8">
        <v>26.17</v>
      </c>
      <c r="N716" s="8">
        <v>85</v>
      </c>
      <c r="O716" s="8">
        <v>67</v>
      </c>
      <c r="P716" s="8">
        <v>0</v>
      </c>
      <c r="BB716">
        <v>0.74609665427509297</v>
      </c>
      <c r="BC716">
        <v>0.9363636363636364</v>
      </c>
    </row>
    <row r="717" spans="1:55" x14ac:dyDescent="0.4">
      <c r="A717" s="8">
        <v>0</v>
      </c>
      <c r="B717" s="8">
        <v>45</v>
      </c>
      <c r="C717" s="8">
        <v>2</v>
      </c>
      <c r="D717" s="8">
        <v>0</v>
      </c>
      <c r="E717" s="8">
        <v>0</v>
      </c>
      <c r="F717" s="8">
        <v>0</v>
      </c>
      <c r="G717" s="8">
        <v>0</v>
      </c>
      <c r="H717" s="8">
        <v>0</v>
      </c>
      <c r="I717" s="8">
        <v>0</v>
      </c>
      <c r="J717" s="8">
        <v>262</v>
      </c>
      <c r="K717" s="8">
        <v>133</v>
      </c>
      <c r="L717" s="8">
        <v>83</v>
      </c>
      <c r="M717" s="8">
        <v>22.19</v>
      </c>
      <c r="N717" s="8">
        <v>76</v>
      </c>
      <c r="O717" s="8">
        <v>92</v>
      </c>
      <c r="P717" s="8">
        <v>1</v>
      </c>
      <c r="BB717">
        <v>0.74572490706319705</v>
      </c>
      <c r="BC717">
        <v>0.9363636363636364</v>
      </c>
    </row>
    <row r="718" spans="1:55" x14ac:dyDescent="0.4">
      <c r="A718" s="8">
        <v>0</v>
      </c>
      <c r="B718" s="8">
        <v>54</v>
      </c>
      <c r="C718" s="8">
        <v>2</v>
      </c>
      <c r="D718" s="8">
        <v>0</v>
      </c>
      <c r="E718" s="8">
        <v>0</v>
      </c>
      <c r="F718" s="8">
        <v>0</v>
      </c>
      <c r="G718" s="8">
        <v>0</v>
      </c>
      <c r="H718" s="8">
        <v>0</v>
      </c>
      <c r="I718" s="8">
        <v>0</v>
      </c>
      <c r="J718" s="8">
        <v>193</v>
      </c>
      <c r="K718" s="8">
        <v>118</v>
      </c>
      <c r="L718" s="8">
        <v>84</v>
      </c>
      <c r="M718" s="8">
        <v>24.9</v>
      </c>
      <c r="N718" s="8">
        <v>70</v>
      </c>
      <c r="O718" s="8">
        <v>82</v>
      </c>
      <c r="P718" s="8">
        <v>0</v>
      </c>
      <c r="BB718">
        <v>0.74572490706319705</v>
      </c>
      <c r="BC718">
        <v>0.93409090909090908</v>
      </c>
    </row>
    <row r="719" spans="1:55" x14ac:dyDescent="0.4">
      <c r="A719" s="8">
        <v>0</v>
      </c>
      <c r="B719" s="8">
        <v>67</v>
      </c>
      <c r="C719" s="8">
        <v>1</v>
      </c>
      <c r="D719" s="8">
        <v>0</v>
      </c>
      <c r="E719" s="8">
        <v>0</v>
      </c>
      <c r="F719" s="8">
        <v>0</v>
      </c>
      <c r="G719" s="8">
        <v>0</v>
      </c>
      <c r="H719" s="8">
        <v>1</v>
      </c>
      <c r="I719" s="8">
        <v>0</v>
      </c>
      <c r="J719" s="8">
        <v>218</v>
      </c>
      <c r="K719" s="8">
        <v>160</v>
      </c>
      <c r="L719" s="8">
        <v>100</v>
      </c>
      <c r="M719" s="8">
        <v>20.5</v>
      </c>
      <c r="N719" s="8">
        <v>88</v>
      </c>
      <c r="O719" s="8">
        <v>71</v>
      </c>
      <c r="P719" s="8">
        <v>0</v>
      </c>
      <c r="BB719">
        <v>0.74535315985130113</v>
      </c>
      <c r="BC719">
        <v>0.93409090909090908</v>
      </c>
    </row>
    <row r="720" spans="1:55" x14ac:dyDescent="0.4">
      <c r="A720" s="8">
        <v>0</v>
      </c>
      <c r="B720" s="8">
        <v>39</v>
      </c>
      <c r="C720" s="8">
        <v>3</v>
      </c>
      <c r="D720" s="8">
        <v>0</v>
      </c>
      <c r="E720" s="8">
        <v>0</v>
      </c>
      <c r="F720" s="8">
        <v>0</v>
      </c>
      <c r="G720" s="8">
        <v>0</v>
      </c>
      <c r="H720" s="8">
        <v>0</v>
      </c>
      <c r="I720" s="8">
        <v>0</v>
      </c>
      <c r="J720" s="8">
        <v>152</v>
      </c>
      <c r="K720" s="8">
        <v>114</v>
      </c>
      <c r="L720" s="8">
        <v>66.5</v>
      </c>
      <c r="M720" s="8">
        <v>24.56</v>
      </c>
      <c r="N720" s="8">
        <v>70</v>
      </c>
      <c r="O720" s="8">
        <v>71</v>
      </c>
      <c r="P720" s="8">
        <v>0</v>
      </c>
      <c r="BB720">
        <v>0.7449814126394052</v>
      </c>
      <c r="BC720">
        <v>0.93409090909090908</v>
      </c>
    </row>
    <row r="721" spans="1:55" x14ac:dyDescent="0.4">
      <c r="A721" s="8">
        <v>0</v>
      </c>
      <c r="B721" s="8">
        <v>41</v>
      </c>
      <c r="C721" s="8">
        <v>3</v>
      </c>
      <c r="D721" s="8">
        <v>0</v>
      </c>
      <c r="E721" s="8">
        <v>0</v>
      </c>
      <c r="F721" s="8">
        <v>0</v>
      </c>
      <c r="G721" s="8">
        <v>0</v>
      </c>
      <c r="H721" s="8">
        <v>0</v>
      </c>
      <c r="I721" s="8">
        <v>0</v>
      </c>
      <c r="J721" s="8">
        <v>239</v>
      </c>
      <c r="K721" s="8">
        <v>123</v>
      </c>
      <c r="L721" s="8">
        <v>70</v>
      </c>
      <c r="M721" s="8">
        <v>20.2</v>
      </c>
      <c r="N721" s="8">
        <v>65</v>
      </c>
      <c r="O721" s="10">
        <v>82</v>
      </c>
      <c r="P721" s="8">
        <v>0</v>
      </c>
      <c r="BB721">
        <v>0.74460966542750928</v>
      </c>
      <c r="BC721">
        <v>0.93409090909090908</v>
      </c>
    </row>
    <row r="722" spans="1:55" x14ac:dyDescent="0.4">
      <c r="A722" s="8">
        <v>1</v>
      </c>
      <c r="B722" s="8">
        <v>34</v>
      </c>
      <c r="C722" s="8">
        <v>1</v>
      </c>
      <c r="D722" s="8">
        <v>1</v>
      </c>
      <c r="E722" s="8">
        <v>10</v>
      </c>
      <c r="F722" s="8">
        <v>0</v>
      </c>
      <c r="G722" s="8">
        <v>0</v>
      </c>
      <c r="H722" s="8">
        <v>0</v>
      </c>
      <c r="I722" s="8">
        <v>0</v>
      </c>
      <c r="J722" s="8">
        <v>210</v>
      </c>
      <c r="K722" s="8">
        <v>120</v>
      </c>
      <c r="L722" s="8">
        <v>85</v>
      </c>
      <c r="M722" s="8">
        <v>24.39</v>
      </c>
      <c r="N722" s="8">
        <v>68</v>
      </c>
      <c r="O722" s="10">
        <v>82</v>
      </c>
      <c r="P722" s="8">
        <v>0</v>
      </c>
      <c r="BB722">
        <v>0.74423791821561336</v>
      </c>
      <c r="BC722">
        <v>0.93409090909090908</v>
      </c>
    </row>
    <row r="723" spans="1:55" x14ac:dyDescent="0.4">
      <c r="A723" s="8">
        <v>0</v>
      </c>
      <c r="B723" s="8">
        <v>40</v>
      </c>
      <c r="C723" s="8">
        <v>1</v>
      </c>
      <c r="D723" s="8">
        <v>1</v>
      </c>
      <c r="E723" s="8">
        <v>20</v>
      </c>
      <c r="F723" s="8">
        <v>0</v>
      </c>
      <c r="G723" s="8">
        <v>0</v>
      </c>
      <c r="H723" s="8">
        <v>0</v>
      </c>
      <c r="I723" s="8">
        <v>0</v>
      </c>
      <c r="J723" s="8">
        <v>220</v>
      </c>
      <c r="K723" s="8">
        <v>120</v>
      </c>
      <c r="L723" s="8">
        <v>75</v>
      </c>
      <c r="M723" s="8">
        <v>19.32</v>
      </c>
      <c r="N723" s="8">
        <v>78</v>
      </c>
      <c r="O723" s="10">
        <v>82</v>
      </c>
      <c r="P723" s="8">
        <v>0</v>
      </c>
      <c r="BB723">
        <v>0.74386617100371744</v>
      </c>
      <c r="BC723">
        <v>0.93409090909090908</v>
      </c>
    </row>
    <row r="724" spans="1:55" x14ac:dyDescent="0.4">
      <c r="A724" s="8">
        <v>0</v>
      </c>
      <c r="B724" s="8">
        <v>46</v>
      </c>
      <c r="C724" s="8">
        <v>3</v>
      </c>
      <c r="D724" s="8">
        <v>1</v>
      </c>
      <c r="E724" s="8">
        <v>20</v>
      </c>
      <c r="F724" s="8">
        <v>0</v>
      </c>
      <c r="G724" s="8">
        <v>0</v>
      </c>
      <c r="H724" s="8">
        <v>0</v>
      </c>
      <c r="I724" s="8">
        <v>0</v>
      </c>
      <c r="J724" s="8">
        <v>253</v>
      </c>
      <c r="K724" s="8">
        <v>118</v>
      </c>
      <c r="L724" s="8">
        <v>82</v>
      </c>
      <c r="M724" s="8">
        <v>19.7</v>
      </c>
      <c r="N724" s="8">
        <v>100</v>
      </c>
      <c r="O724" s="8">
        <v>70</v>
      </c>
      <c r="P724" s="8">
        <v>0</v>
      </c>
      <c r="BB724">
        <v>0.74349442379182151</v>
      </c>
      <c r="BC724">
        <v>0.93409090909090908</v>
      </c>
    </row>
    <row r="725" spans="1:55" x14ac:dyDescent="0.4">
      <c r="A725" s="8">
        <v>1</v>
      </c>
      <c r="B725" s="8">
        <v>35</v>
      </c>
      <c r="C725" s="8">
        <v>3</v>
      </c>
      <c r="D725" s="8">
        <v>1</v>
      </c>
      <c r="E725" s="8">
        <v>40</v>
      </c>
      <c r="F725" s="8">
        <v>0</v>
      </c>
      <c r="G725" s="8">
        <v>0</v>
      </c>
      <c r="H725" s="8">
        <v>0</v>
      </c>
      <c r="I725" s="8">
        <v>0</v>
      </c>
      <c r="J725" s="8">
        <v>175</v>
      </c>
      <c r="K725" s="8">
        <v>112</v>
      </c>
      <c r="L725" s="8">
        <v>62.5</v>
      </c>
      <c r="M725" s="8">
        <v>21.03</v>
      </c>
      <c r="N725" s="8">
        <v>73</v>
      </c>
      <c r="O725" s="8">
        <v>69</v>
      </c>
      <c r="P725" s="8">
        <v>1</v>
      </c>
      <c r="BB725">
        <v>0.7431226765799257</v>
      </c>
      <c r="BC725">
        <v>0.93409090909090908</v>
      </c>
    </row>
    <row r="726" spans="1:55" x14ac:dyDescent="0.4">
      <c r="A726" s="8">
        <v>1</v>
      </c>
      <c r="B726" s="8">
        <v>48</v>
      </c>
      <c r="C726" s="9">
        <v>2</v>
      </c>
      <c r="D726" s="8">
        <v>0</v>
      </c>
      <c r="E726" s="8">
        <v>0</v>
      </c>
      <c r="F726" s="8">
        <v>0</v>
      </c>
      <c r="G726" s="8">
        <v>0</v>
      </c>
      <c r="H726" s="8">
        <v>1</v>
      </c>
      <c r="I726" s="8">
        <v>0</v>
      </c>
      <c r="J726" s="8">
        <v>202</v>
      </c>
      <c r="K726" s="8">
        <v>138</v>
      </c>
      <c r="L726" s="8">
        <v>96</v>
      </c>
      <c r="M726" s="8">
        <v>27.97</v>
      </c>
      <c r="N726" s="8">
        <v>68</v>
      </c>
      <c r="O726" s="8">
        <v>85</v>
      </c>
      <c r="P726" s="8">
        <v>0</v>
      </c>
      <c r="BB726">
        <v>0.7431226765799257</v>
      </c>
      <c r="BC726">
        <v>0.93181818181818177</v>
      </c>
    </row>
    <row r="727" spans="1:55" x14ac:dyDescent="0.4">
      <c r="A727" s="8">
        <v>1</v>
      </c>
      <c r="B727" s="8">
        <v>47</v>
      </c>
      <c r="C727" s="8">
        <v>3</v>
      </c>
      <c r="D727" s="8">
        <v>1</v>
      </c>
      <c r="E727" s="8">
        <v>20</v>
      </c>
      <c r="F727" s="8">
        <v>0</v>
      </c>
      <c r="G727" s="8">
        <v>0</v>
      </c>
      <c r="H727" s="8">
        <v>1</v>
      </c>
      <c r="I727" s="8">
        <v>0</v>
      </c>
      <c r="J727" s="8">
        <v>177</v>
      </c>
      <c r="K727" s="8">
        <v>150</v>
      </c>
      <c r="L727" s="8">
        <v>101</v>
      </c>
      <c r="M727" s="8">
        <v>28.96</v>
      </c>
      <c r="N727" s="8">
        <v>75</v>
      </c>
      <c r="O727" s="8">
        <v>60</v>
      </c>
      <c r="P727" s="8">
        <v>0</v>
      </c>
      <c r="BB727">
        <v>0.74275092936802978</v>
      </c>
      <c r="BC727">
        <v>0.93181818181818177</v>
      </c>
    </row>
    <row r="728" spans="1:55" x14ac:dyDescent="0.4">
      <c r="A728" s="8">
        <v>0</v>
      </c>
      <c r="B728" s="8">
        <v>43</v>
      </c>
      <c r="C728" s="8">
        <v>2</v>
      </c>
      <c r="D728" s="8">
        <v>1</v>
      </c>
      <c r="E728" s="8">
        <v>15</v>
      </c>
      <c r="F728" s="8">
        <v>0</v>
      </c>
      <c r="G728" s="8">
        <v>0</v>
      </c>
      <c r="H728" s="8">
        <v>0</v>
      </c>
      <c r="I728" s="8">
        <v>0</v>
      </c>
      <c r="J728" s="8">
        <v>199</v>
      </c>
      <c r="K728" s="8">
        <v>137</v>
      </c>
      <c r="L728" s="8">
        <v>81</v>
      </c>
      <c r="M728" s="8">
        <v>21.85</v>
      </c>
      <c r="N728" s="8">
        <v>70</v>
      </c>
      <c r="O728" s="8">
        <v>72</v>
      </c>
      <c r="P728" s="8">
        <v>1</v>
      </c>
      <c r="BB728">
        <v>0.74237918215613385</v>
      </c>
      <c r="BC728">
        <v>0.93181818181818177</v>
      </c>
    </row>
    <row r="729" spans="1:55" x14ac:dyDescent="0.4">
      <c r="A729" s="8">
        <v>1</v>
      </c>
      <c r="B729" s="8">
        <v>52</v>
      </c>
      <c r="C729" s="8">
        <v>1</v>
      </c>
      <c r="D729" s="8">
        <v>1</v>
      </c>
      <c r="E729" s="8">
        <v>1</v>
      </c>
      <c r="F729" s="8">
        <v>0</v>
      </c>
      <c r="G729" s="8">
        <v>0</v>
      </c>
      <c r="H729" s="8">
        <v>0</v>
      </c>
      <c r="I729" s="8">
        <v>0</v>
      </c>
      <c r="J729" s="8">
        <v>211</v>
      </c>
      <c r="K729" s="8">
        <v>118.5</v>
      </c>
      <c r="L729" s="8">
        <v>82.5</v>
      </c>
      <c r="M729" s="8">
        <v>24.83</v>
      </c>
      <c r="N729" s="8">
        <v>76</v>
      </c>
      <c r="O729" s="8">
        <v>80</v>
      </c>
      <c r="P729" s="8">
        <v>0</v>
      </c>
      <c r="BB729">
        <v>0.74200743494423793</v>
      </c>
      <c r="BC729">
        <v>0.93181818181818177</v>
      </c>
    </row>
    <row r="730" spans="1:55" x14ac:dyDescent="0.4">
      <c r="A730" s="8">
        <v>1</v>
      </c>
      <c r="B730" s="8">
        <v>45</v>
      </c>
      <c r="C730" s="8">
        <v>3</v>
      </c>
      <c r="D730" s="8">
        <v>0</v>
      </c>
      <c r="E730" s="8">
        <v>0</v>
      </c>
      <c r="F730" s="8">
        <v>1</v>
      </c>
      <c r="G730" s="8">
        <v>0</v>
      </c>
      <c r="H730" s="8">
        <v>1</v>
      </c>
      <c r="I730" s="8">
        <v>0</v>
      </c>
      <c r="J730" s="8">
        <v>258</v>
      </c>
      <c r="K730" s="8">
        <v>126</v>
      </c>
      <c r="L730" s="8">
        <v>82</v>
      </c>
      <c r="M730" s="8">
        <v>27.18</v>
      </c>
      <c r="N730" s="8">
        <v>72</v>
      </c>
      <c r="O730" s="8">
        <v>70</v>
      </c>
      <c r="P730" s="8">
        <v>0</v>
      </c>
      <c r="BB730">
        <v>0.74163568773234201</v>
      </c>
      <c r="BC730">
        <v>0.93181818181818177</v>
      </c>
    </row>
    <row r="731" spans="1:55" x14ac:dyDescent="0.4">
      <c r="A731" s="8">
        <v>1</v>
      </c>
      <c r="B731" s="8">
        <v>42</v>
      </c>
      <c r="C731" s="8">
        <v>3</v>
      </c>
      <c r="D731" s="8">
        <v>1</v>
      </c>
      <c r="E731" s="8">
        <v>25</v>
      </c>
      <c r="F731" s="8">
        <v>0</v>
      </c>
      <c r="G731" s="8">
        <v>0</v>
      </c>
      <c r="H731" s="8">
        <v>0</v>
      </c>
      <c r="I731" s="8">
        <v>0</v>
      </c>
      <c r="J731" s="8">
        <v>256</v>
      </c>
      <c r="K731" s="8">
        <v>121.5</v>
      </c>
      <c r="L731" s="8">
        <v>74</v>
      </c>
      <c r="M731" s="8">
        <v>23.59</v>
      </c>
      <c r="N731" s="8">
        <v>70</v>
      </c>
      <c r="O731" s="8">
        <v>115</v>
      </c>
      <c r="P731" s="8">
        <v>1</v>
      </c>
      <c r="BB731">
        <v>0.74126394052044609</v>
      </c>
      <c r="BC731">
        <v>0.93181818181818177</v>
      </c>
    </row>
    <row r="732" spans="1:55" x14ac:dyDescent="0.4">
      <c r="A732" s="8">
        <v>0</v>
      </c>
      <c r="B732" s="8">
        <v>56</v>
      </c>
      <c r="C732" s="8">
        <v>1</v>
      </c>
      <c r="D732" s="8">
        <v>0</v>
      </c>
      <c r="E732" s="8">
        <v>0</v>
      </c>
      <c r="F732" s="8">
        <v>0</v>
      </c>
      <c r="G732" s="8">
        <v>0</v>
      </c>
      <c r="H732" s="8">
        <v>0</v>
      </c>
      <c r="I732" s="8">
        <v>0</v>
      </c>
      <c r="J732" s="8">
        <v>207</v>
      </c>
      <c r="K732" s="8">
        <v>133</v>
      </c>
      <c r="L732" s="8">
        <v>76</v>
      </c>
      <c r="M732" s="8">
        <v>23.42</v>
      </c>
      <c r="N732" s="8">
        <v>62</v>
      </c>
      <c r="O732" s="8">
        <v>85</v>
      </c>
      <c r="P732" s="8">
        <v>0</v>
      </c>
      <c r="BB732">
        <v>0.74089219330855016</v>
      </c>
      <c r="BC732">
        <v>0.93181818181818177</v>
      </c>
    </row>
    <row r="733" spans="1:55" x14ac:dyDescent="0.4">
      <c r="A733" s="8">
        <v>1</v>
      </c>
      <c r="B733" s="8">
        <v>63</v>
      </c>
      <c r="C733" s="8">
        <v>1</v>
      </c>
      <c r="D733" s="8">
        <v>0</v>
      </c>
      <c r="E733" s="8">
        <v>0</v>
      </c>
      <c r="F733" s="8">
        <v>0</v>
      </c>
      <c r="G733" s="8">
        <v>0</v>
      </c>
      <c r="H733" s="8">
        <v>1</v>
      </c>
      <c r="I733" s="8">
        <v>0</v>
      </c>
      <c r="J733" s="8">
        <v>260</v>
      </c>
      <c r="K733" s="8">
        <v>159.5</v>
      </c>
      <c r="L733" s="8">
        <v>91</v>
      </c>
      <c r="M733" s="8">
        <v>27.01</v>
      </c>
      <c r="N733" s="8">
        <v>68</v>
      </c>
      <c r="O733" s="8">
        <v>66</v>
      </c>
      <c r="P733" s="8">
        <v>0</v>
      </c>
      <c r="BB733">
        <v>0.74052044609665424</v>
      </c>
      <c r="BC733">
        <v>0.93181818181818177</v>
      </c>
    </row>
    <row r="734" spans="1:55" x14ac:dyDescent="0.4">
      <c r="A734" s="8">
        <v>0</v>
      </c>
      <c r="B734" s="8">
        <v>52</v>
      </c>
      <c r="C734" s="8">
        <v>3</v>
      </c>
      <c r="D734" s="8">
        <v>0</v>
      </c>
      <c r="E734" s="8">
        <v>0</v>
      </c>
      <c r="F734" s="8">
        <v>0</v>
      </c>
      <c r="G734" s="8">
        <v>0</v>
      </c>
      <c r="H734" s="8">
        <v>0</v>
      </c>
      <c r="I734" s="8">
        <v>0</v>
      </c>
      <c r="J734" s="8">
        <v>272</v>
      </c>
      <c r="K734" s="8">
        <v>118.5</v>
      </c>
      <c r="L734" s="8">
        <v>69</v>
      </c>
      <c r="M734" s="8">
        <v>18.98</v>
      </c>
      <c r="N734" s="8">
        <v>70</v>
      </c>
      <c r="O734" s="8">
        <v>75</v>
      </c>
      <c r="P734" s="8">
        <v>0</v>
      </c>
      <c r="BB734">
        <v>0.74014869888475832</v>
      </c>
      <c r="BC734">
        <v>0.93181818181818177</v>
      </c>
    </row>
    <row r="735" spans="1:55" x14ac:dyDescent="0.4">
      <c r="A735" s="8">
        <v>1</v>
      </c>
      <c r="B735" s="8">
        <v>46</v>
      </c>
      <c r="C735" s="8">
        <v>1</v>
      </c>
      <c r="D735" s="8">
        <v>1</v>
      </c>
      <c r="E735" s="8">
        <v>20</v>
      </c>
      <c r="F735" s="8">
        <v>0</v>
      </c>
      <c r="G735" s="8">
        <v>0</v>
      </c>
      <c r="H735" s="8">
        <v>1</v>
      </c>
      <c r="I735" s="8">
        <v>0</v>
      </c>
      <c r="J735" s="8">
        <v>208</v>
      </c>
      <c r="K735" s="8">
        <v>164</v>
      </c>
      <c r="L735" s="8">
        <v>107</v>
      </c>
      <c r="M735" s="8">
        <v>20.63</v>
      </c>
      <c r="N735" s="8">
        <v>63</v>
      </c>
      <c r="O735" s="8">
        <v>70</v>
      </c>
      <c r="P735" s="8">
        <v>1</v>
      </c>
      <c r="BB735">
        <v>0.7397769516728625</v>
      </c>
      <c r="BC735">
        <v>0.93181818181818177</v>
      </c>
    </row>
    <row r="736" spans="1:55" x14ac:dyDescent="0.4">
      <c r="A736" s="8">
        <v>1</v>
      </c>
      <c r="B736" s="8">
        <v>49</v>
      </c>
      <c r="C736" s="8">
        <v>4</v>
      </c>
      <c r="D736" s="8">
        <v>1</v>
      </c>
      <c r="E736" s="8">
        <v>40</v>
      </c>
      <c r="F736" s="8">
        <v>0</v>
      </c>
      <c r="G736" s="8">
        <v>0</v>
      </c>
      <c r="H736" s="8">
        <v>0</v>
      </c>
      <c r="I736" s="8">
        <v>0</v>
      </c>
      <c r="J736" s="8">
        <v>222</v>
      </c>
      <c r="K736" s="8">
        <v>118.5</v>
      </c>
      <c r="L736" s="8">
        <v>82</v>
      </c>
      <c r="M736" s="8">
        <v>28.47</v>
      </c>
      <c r="N736" s="8">
        <v>88</v>
      </c>
      <c r="O736" s="8">
        <v>87</v>
      </c>
      <c r="P736" s="8">
        <v>0</v>
      </c>
      <c r="BB736">
        <v>0.73940520446096658</v>
      </c>
      <c r="BC736">
        <v>0.93181818181818177</v>
      </c>
    </row>
    <row r="737" spans="1:55" x14ac:dyDescent="0.4">
      <c r="A737" s="8">
        <v>0</v>
      </c>
      <c r="B737" s="8">
        <v>44</v>
      </c>
      <c r="C737" s="8">
        <v>1</v>
      </c>
      <c r="D737" s="8">
        <v>0</v>
      </c>
      <c r="E737" s="8">
        <v>0</v>
      </c>
      <c r="F737" s="8">
        <v>0</v>
      </c>
      <c r="G737" s="8">
        <v>0</v>
      </c>
      <c r="H737" s="8">
        <v>0</v>
      </c>
      <c r="I737" s="8">
        <v>0</v>
      </c>
      <c r="J737" s="8">
        <v>219</v>
      </c>
      <c r="K737" s="8">
        <v>129</v>
      </c>
      <c r="L737" s="8">
        <v>90</v>
      </c>
      <c r="M737" s="8">
        <v>33.47</v>
      </c>
      <c r="N737" s="8">
        <v>88</v>
      </c>
      <c r="O737" s="8">
        <v>73</v>
      </c>
      <c r="P737" s="8">
        <v>0</v>
      </c>
      <c r="BB737">
        <v>0.73903345724907066</v>
      </c>
      <c r="BC737">
        <v>0.93181818181818177</v>
      </c>
    </row>
    <row r="738" spans="1:55" x14ac:dyDescent="0.4">
      <c r="A738" s="8">
        <v>1</v>
      </c>
      <c r="B738" s="8">
        <v>42</v>
      </c>
      <c r="C738" s="8">
        <v>2</v>
      </c>
      <c r="D738" s="8">
        <v>0</v>
      </c>
      <c r="E738" s="8">
        <v>0</v>
      </c>
      <c r="F738" s="8">
        <v>0</v>
      </c>
      <c r="G738" s="8">
        <v>0</v>
      </c>
      <c r="H738" s="8">
        <v>0</v>
      </c>
      <c r="I738" s="8">
        <v>0</v>
      </c>
      <c r="J738" s="8">
        <v>228</v>
      </c>
      <c r="K738" s="8">
        <v>130</v>
      </c>
      <c r="L738" s="8">
        <v>92</v>
      </c>
      <c r="M738" s="8">
        <v>24.86</v>
      </c>
      <c r="N738" s="8">
        <v>85</v>
      </c>
      <c r="O738" s="8">
        <v>76</v>
      </c>
      <c r="P738" s="8">
        <v>0</v>
      </c>
      <c r="BB738">
        <v>0.73866171003717473</v>
      </c>
      <c r="BC738">
        <v>0.93181818181818177</v>
      </c>
    </row>
    <row r="739" spans="1:55" x14ac:dyDescent="0.4">
      <c r="A739" s="8">
        <v>0</v>
      </c>
      <c r="B739" s="8">
        <v>64</v>
      </c>
      <c r="C739" s="8">
        <v>2</v>
      </c>
      <c r="D739" s="8">
        <v>1</v>
      </c>
      <c r="E739" s="8">
        <v>2</v>
      </c>
      <c r="F739" s="8">
        <v>1</v>
      </c>
      <c r="G739" s="8">
        <v>0</v>
      </c>
      <c r="H739" s="8">
        <v>1</v>
      </c>
      <c r="I739" s="8">
        <v>0</v>
      </c>
      <c r="J739" s="8">
        <v>230</v>
      </c>
      <c r="K739" s="8">
        <v>177</v>
      </c>
      <c r="L739" s="8">
        <v>110</v>
      </c>
      <c r="M739" s="8">
        <v>28.91</v>
      </c>
      <c r="N739" s="8">
        <v>90</v>
      </c>
      <c r="O739" s="8">
        <v>113</v>
      </c>
      <c r="P739" s="8">
        <v>0</v>
      </c>
      <c r="BB739">
        <v>0.73828996282527881</v>
      </c>
      <c r="BC739">
        <v>0.93181818181818177</v>
      </c>
    </row>
    <row r="740" spans="1:55" x14ac:dyDescent="0.4">
      <c r="A740" s="8">
        <v>0</v>
      </c>
      <c r="B740" s="8">
        <v>59</v>
      </c>
      <c r="C740" s="8">
        <v>2</v>
      </c>
      <c r="D740" s="8">
        <v>1</v>
      </c>
      <c r="E740" s="8">
        <v>15</v>
      </c>
      <c r="F740" s="8">
        <v>0</v>
      </c>
      <c r="G740" s="8">
        <v>0</v>
      </c>
      <c r="H740" s="8">
        <v>1</v>
      </c>
      <c r="I740" s="8">
        <v>0</v>
      </c>
      <c r="J740" s="8">
        <v>167</v>
      </c>
      <c r="K740" s="8">
        <v>156</v>
      </c>
      <c r="L740" s="8">
        <v>104</v>
      </c>
      <c r="M740" s="8">
        <v>15.96</v>
      </c>
      <c r="N740" s="8">
        <v>72</v>
      </c>
      <c r="O740" s="8">
        <v>45</v>
      </c>
      <c r="P740" s="8">
        <v>1</v>
      </c>
      <c r="BB740">
        <v>0.73791821561338289</v>
      </c>
      <c r="BC740">
        <v>0.93181818181818177</v>
      </c>
    </row>
    <row r="741" spans="1:55" x14ac:dyDescent="0.4">
      <c r="A741" s="8">
        <v>0</v>
      </c>
      <c r="B741" s="8">
        <v>59</v>
      </c>
      <c r="C741" s="8">
        <v>4</v>
      </c>
      <c r="D741" s="8">
        <v>0</v>
      </c>
      <c r="E741" s="8">
        <v>0</v>
      </c>
      <c r="F741" s="10">
        <v>0</v>
      </c>
      <c r="G741" s="8">
        <v>0</v>
      </c>
      <c r="H741" s="8">
        <v>1</v>
      </c>
      <c r="I741" s="8">
        <v>0</v>
      </c>
      <c r="J741" s="8">
        <v>240</v>
      </c>
      <c r="K741" s="8">
        <v>195</v>
      </c>
      <c r="L741" s="8">
        <v>118</v>
      </c>
      <c r="M741" s="8">
        <v>23.82</v>
      </c>
      <c r="N741" s="8">
        <v>80</v>
      </c>
      <c r="O741" s="8">
        <v>73</v>
      </c>
      <c r="P741" s="8">
        <v>0</v>
      </c>
      <c r="BB741">
        <v>0.73754646840148697</v>
      </c>
      <c r="BC741">
        <v>0.93181818181818177</v>
      </c>
    </row>
    <row r="742" spans="1:55" x14ac:dyDescent="0.4">
      <c r="A742" s="8">
        <v>1</v>
      </c>
      <c r="B742" s="8">
        <v>54</v>
      </c>
      <c r="C742" s="8">
        <v>2</v>
      </c>
      <c r="D742" s="8">
        <v>0</v>
      </c>
      <c r="E742" s="8">
        <v>0</v>
      </c>
      <c r="F742" s="8">
        <v>0</v>
      </c>
      <c r="G742" s="8">
        <v>0</v>
      </c>
      <c r="H742" s="8">
        <v>0</v>
      </c>
      <c r="I742" s="8">
        <v>0</v>
      </c>
      <c r="J742" s="8">
        <v>175</v>
      </c>
      <c r="K742" s="8">
        <v>116</v>
      </c>
      <c r="L742" s="8">
        <v>78.5</v>
      </c>
      <c r="M742" s="8">
        <v>25.82</v>
      </c>
      <c r="N742" s="8">
        <v>94</v>
      </c>
      <c r="O742" s="8">
        <v>67</v>
      </c>
      <c r="P742" s="8">
        <v>0</v>
      </c>
      <c r="BB742">
        <v>0.73717472118959104</v>
      </c>
      <c r="BC742">
        <v>0.93181818181818177</v>
      </c>
    </row>
    <row r="743" spans="1:55" x14ac:dyDescent="0.4">
      <c r="A743" s="8">
        <v>1</v>
      </c>
      <c r="B743" s="8">
        <v>57</v>
      </c>
      <c r="C743" s="8">
        <v>3</v>
      </c>
      <c r="D743" s="8">
        <v>1</v>
      </c>
      <c r="E743" s="8">
        <v>40</v>
      </c>
      <c r="F743" s="8">
        <v>0</v>
      </c>
      <c r="G743" s="8">
        <v>0</v>
      </c>
      <c r="H743" s="8">
        <v>0</v>
      </c>
      <c r="I743" s="8">
        <v>0</v>
      </c>
      <c r="J743" s="8">
        <v>280</v>
      </c>
      <c r="K743" s="8">
        <v>117</v>
      </c>
      <c r="L743" s="8">
        <v>80</v>
      </c>
      <c r="M743" s="8">
        <v>26.56</v>
      </c>
      <c r="N743" s="8">
        <v>75</v>
      </c>
      <c r="O743" s="8">
        <v>60</v>
      </c>
      <c r="P743" s="8">
        <v>0</v>
      </c>
      <c r="BB743">
        <v>0.73680297397769512</v>
      </c>
      <c r="BC743">
        <v>0.93181818181818177</v>
      </c>
    </row>
    <row r="744" spans="1:55" x14ac:dyDescent="0.4">
      <c r="A744" s="8">
        <v>0</v>
      </c>
      <c r="B744" s="8">
        <v>53</v>
      </c>
      <c r="C744" s="8">
        <v>1</v>
      </c>
      <c r="D744" s="8">
        <v>1</v>
      </c>
      <c r="E744" s="8">
        <v>20</v>
      </c>
      <c r="F744" s="8">
        <v>0</v>
      </c>
      <c r="G744" s="8">
        <v>0</v>
      </c>
      <c r="H744" s="8">
        <v>0</v>
      </c>
      <c r="I744" s="8">
        <v>0</v>
      </c>
      <c r="J744" s="8">
        <v>242</v>
      </c>
      <c r="K744" s="8">
        <v>127</v>
      </c>
      <c r="L744" s="8">
        <v>79</v>
      </c>
      <c r="M744" s="8">
        <v>19.64</v>
      </c>
      <c r="N744" s="8">
        <v>70</v>
      </c>
      <c r="O744" s="8">
        <v>74</v>
      </c>
      <c r="P744" s="8">
        <v>0</v>
      </c>
      <c r="BB744">
        <v>0.73643122676579931</v>
      </c>
      <c r="BC744">
        <v>0.93181818181818177</v>
      </c>
    </row>
    <row r="745" spans="1:55" x14ac:dyDescent="0.4">
      <c r="A745" s="8">
        <v>0</v>
      </c>
      <c r="B745" s="8">
        <v>35</v>
      </c>
      <c r="C745" s="8">
        <v>2</v>
      </c>
      <c r="D745" s="8">
        <v>1</v>
      </c>
      <c r="E745" s="8">
        <v>20</v>
      </c>
      <c r="F745" s="8">
        <v>0</v>
      </c>
      <c r="G745" s="8">
        <v>0</v>
      </c>
      <c r="H745" s="8">
        <v>0</v>
      </c>
      <c r="I745" s="8">
        <v>0</v>
      </c>
      <c r="J745" s="8">
        <v>231</v>
      </c>
      <c r="K745" s="8">
        <v>150</v>
      </c>
      <c r="L745" s="8">
        <v>90</v>
      </c>
      <c r="M745" s="8">
        <v>23.09</v>
      </c>
      <c r="N745" s="8">
        <v>83</v>
      </c>
      <c r="O745" s="8">
        <v>72</v>
      </c>
      <c r="P745" s="8">
        <v>0</v>
      </c>
      <c r="BB745">
        <v>0.73605947955390338</v>
      </c>
      <c r="BC745">
        <v>0.93181818181818177</v>
      </c>
    </row>
    <row r="746" spans="1:55" x14ac:dyDescent="0.4">
      <c r="A746" s="8">
        <v>0</v>
      </c>
      <c r="B746" s="8">
        <v>46</v>
      </c>
      <c r="C746" s="8">
        <v>1</v>
      </c>
      <c r="D746" s="8">
        <v>0</v>
      </c>
      <c r="E746" s="8">
        <v>0</v>
      </c>
      <c r="F746" s="8">
        <v>0</v>
      </c>
      <c r="G746" s="8">
        <v>0</v>
      </c>
      <c r="H746" s="8">
        <v>1</v>
      </c>
      <c r="I746" s="8">
        <v>0</v>
      </c>
      <c r="J746" s="8">
        <v>238</v>
      </c>
      <c r="K746" s="8">
        <v>162</v>
      </c>
      <c r="L746" s="8">
        <v>87.5</v>
      </c>
      <c r="M746" s="8">
        <v>26.95</v>
      </c>
      <c r="N746" s="8">
        <v>100</v>
      </c>
      <c r="O746" s="8">
        <v>93</v>
      </c>
      <c r="P746" s="8">
        <v>0</v>
      </c>
      <c r="BB746">
        <v>0.73605947955390338</v>
      </c>
      <c r="BC746">
        <v>0.92954545454545456</v>
      </c>
    </row>
    <row r="747" spans="1:55" x14ac:dyDescent="0.4">
      <c r="A747" s="8">
        <v>0</v>
      </c>
      <c r="B747" s="8">
        <v>40</v>
      </c>
      <c r="C747" s="8">
        <v>2</v>
      </c>
      <c r="D747" s="8">
        <v>0</v>
      </c>
      <c r="E747" s="8">
        <v>0</v>
      </c>
      <c r="F747" s="8">
        <v>0</v>
      </c>
      <c r="G747" s="8">
        <v>0</v>
      </c>
      <c r="H747" s="8">
        <v>0</v>
      </c>
      <c r="I747" s="8">
        <v>0</v>
      </c>
      <c r="J747" s="8">
        <v>314</v>
      </c>
      <c r="K747" s="8">
        <v>124</v>
      </c>
      <c r="L747" s="8">
        <v>86.5</v>
      </c>
      <c r="M747" s="8">
        <v>26.79</v>
      </c>
      <c r="N747" s="8">
        <v>70</v>
      </c>
      <c r="O747" s="8">
        <v>66</v>
      </c>
      <c r="P747" s="8">
        <v>0</v>
      </c>
      <c r="BB747">
        <v>0.73568773234200746</v>
      </c>
      <c r="BC747">
        <v>0.92954545454545456</v>
      </c>
    </row>
    <row r="748" spans="1:55" x14ac:dyDescent="0.4">
      <c r="A748" s="8">
        <v>1</v>
      </c>
      <c r="B748" s="8">
        <v>47</v>
      </c>
      <c r="C748" s="8">
        <v>2</v>
      </c>
      <c r="D748" s="8">
        <v>0</v>
      </c>
      <c r="E748" s="8">
        <v>0</v>
      </c>
      <c r="F748" s="8">
        <v>0</v>
      </c>
      <c r="G748" s="8">
        <v>0</v>
      </c>
      <c r="H748" s="8">
        <v>1</v>
      </c>
      <c r="I748" s="8">
        <v>0</v>
      </c>
      <c r="J748" s="8">
        <v>219</v>
      </c>
      <c r="K748" s="8">
        <v>132</v>
      </c>
      <c r="L748" s="8">
        <v>91</v>
      </c>
      <c r="M748" s="8">
        <v>27.93</v>
      </c>
      <c r="N748" s="8">
        <v>75</v>
      </c>
      <c r="O748" s="8">
        <v>80</v>
      </c>
      <c r="P748" s="8">
        <v>1</v>
      </c>
      <c r="BB748">
        <v>0.73531598513011154</v>
      </c>
      <c r="BC748">
        <v>0.92954545454545456</v>
      </c>
    </row>
    <row r="749" spans="1:55" x14ac:dyDescent="0.4">
      <c r="A749" s="8">
        <v>1</v>
      </c>
      <c r="B749" s="8">
        <v>49</v>
      </c>
      <c r="C749" s="8">
        <v>3</v>
      </c>
      <c r="D749" s="8">
        <v>1</v>
      </c>
      <c r="E749" s="8">
        <v>3</v>
      </c>
      <c r="F749" s="8">
        <v>0</v>
      </c>
      <c r="G749" s="8">
        <v>0</v>
      </c>
      <c r="H749" s="8">
        <v>0</v>
      </c>
      <c r="I749" s="8">
        <v>0</v>
      </c>
      <c r="J749" s="8">
        <v>219</v>
      </c>
      <c r="K749" s="8">
        <v>130</v>
      </c>
      <c r="L749" s="8">
        <v>82</v>
      </c>
      <c r="M749" s="8">
        <v>24.35</v>
      </c>
      <c r="N749" s="8">
        <v>60</v>
      </c>
      <c r="O749" s="8">
        <v>65</v>
      </c>
      <c r="P749" s="8">
        <v>0</v>
      </c>
      <c r="BB749">
        <v>0.73494423791821561</v>
      </c>
      <c r="BC749">
        <v>0.92954545454545456</v>
      </c>
    </row>
    <row r="750" spans="1:55" x14ac:dyDescent="0.4">
      <c r="A750" s="8">
        <v>0</v>
      </c>
      <c r="B750" s="8">
        <v>58</v>
      </c>
      <c r="C750" s="8">
        <v>3</v>
      </c>
      <c r="D750" s="8">
        <v>0</v>
      </c>
      <c r="E750" s="8">
        <v>0</v>
      </c>
      <c r="F750" s="8">
        <v>0</v>
      </c>
      <c r="G750" s="8">
        <v>0</v>
      </c>
      <c r="H750" s="8">
        <v>0</v>
      </c>
      <c r="I750" s="8">
        <v>0</v>
      </c>
      <c r="J750" s="8">
        <v>326</v>
      </c>
      <c r="K750" s="8">
        <v>120</v>
      </c>
      <c r="L750" s="8">
        <v>70</v>
      </c>
      <c r="M750" s="8">
        <v>24.69</v>
      </c>
      <c r="N750" s="8">
        <v>63</v>
      </c>
      <c r="O750" s="8">
        <v>68</v>
      </c>
      <c r="P750" s="8">
        <v>0</v>
      </c>
      <c r="BB750">
        <v>0.73457249070631969</v>
      </c>
      <c r="BC750">
        <v>0.92954545454545456</v>
      </c>
    </row>
    <row r="751" spans="1:55" x14ac:dyDescent="0.4">
      <c r="A751" s="8">
        <v>1</v>
      </c>
      <c r="B751" s="8">
        <v>54</v>
      </c>
      <c r="C751" s="8">
        <v>1</v>
      </c>
      <c r="D751" s="8">
        <v>1</v>
      </c>
      <c r="E751" s="8">
        <v>20</v>
      </c>
      <c r="F751" s="8">
        <v>0</v>
      </c>
      <c r="G751" s="8">
        <v>0</v>
      </c>
      <c r="H751" s="8">
        <v>1</v>
      </c>
      <c r="I751" s="8">
        <v>0</v>
      </c>
      <c r="J751" s="8">
        <v>255</v>
      </c>
      <c r="K751" s="8">
        <v>142</v>
      </c>
      <c r="L751" s="8">
        <v>93</v>
      </c>
      <c r="M751" s="8">
        <v>22.17</v>
      </c>
      <c r="N751" s="8">
        <v>75</v>
      </c>
      <c r="O751" s="8">
        <v>118</v>
      </c>
      <c r="P751" s="8">
        <v>0</v>
      </c>
      <c r="BB751">
        <v>0.73457249070631969</v>
      </c>
      <c r="BC751">
        <v>0.92727272727272725</v>
      </c>
    </row>
    <row r="752" spans="1:55" x14ac:dyDescent="0.4">
      <c r="A752" s="8">
        <v>0</v>
      </c>
      <c r="B752" s="8">
        <v>47</v>
      </c>
      <c r="C752" s="8">
        <v>2</v>
      </c>
      <c r="D752" s="8">
        <v>1</v>
      </c>
      <c r="E752" s="8">
        <v>10</v>
      </c>
      <c r="F752" s="8">
        <v>0</v>
      </c>
      <c r="G752" s="8">
        <v>0</v>
      </c>
      <c r="H752" s="8">
        <v>0</v>
      </c>
      <c r="I752" s="8">
        <v>0</v>
      </c>
      <c r="J752" s="8">
        <v>191</v>
      </c>
      <c r="K752" s="8">
        <v>125</v>
      </c>
      <c r="L752" s="8">
        <v>72.5</v>
      </c>
      <c r="M752" s="8">
        <v>23.81</v>
      </c>
      <c r="N752" s="8">
        <v>75</v>
      </c>
      <c r="O752" s="8">
        <v>85</v>
      </c>
      <c r="P752" s="8">
        <v>0</v>
      </c>
      <c r="BB752">
        <v>0.73420074349442377</v>
      </c>
      <c r="BC752">
        <v>0.92727272727272725</v>
      </c>
    </row>
    <row r="753" spans="1:55" x14ac:dyDescent="0.4">
      <c r="A753" s="8">
        <v>0</v>
      </c>
      <c r="B753" s="8">
        <v>60</v>
      </c>
      <c r="C753" s="8">
        <v>1</v>
      </c>
      <c r="D753" s="8">
        <v>1</v>
      </c>
      <c r="E753" s="8">
        <v>5</v>
      </c>
      <c r="F753" s="8">
        <v>0</v>
      </c>
      <c r="G753" s="8">
        <v>0</v>
      </c>
      <c r="H753" s="8">
        <v>1</v>
      </c>
      <c r="I753" s="8">
        <v>0</v>
      </c>
      <c r="J753" s="8">
        <v>239</v>
      </c>
      <c r="K753" s="8">
        <v>164</v>
      </c>
      <c r="L753" s="8">
        <v>94.5</v>
      </c>
      <c r="M753" s="8">
        <v>25.01</v>
      </c>
      <c r="N753" s="8">
        <v>92</v>
      </c>
      <c r="O753" s="8">
        <v>89</v>
      </c>
      <c r="P753" s="8">
        <v>0</v>
      </c>
      <c r="BB753">
        <v>0.73382899628252785</v>
      </c>
      <c r="BC753">
        <v>0.92727272727272725</v>
      </c>
    </row>
    <row r="754" spans="1:55" x14ac:dyDescent="0.4">
      <c r="A754" s="8">
        <v>1</v>
      </c>
      <c r="B754" s="8">
        <v>53</v>
      </c>
      <c r="C754" s="8">
        <v>4</v>
      </c>
      <c r="D754" s="8">
        <v>0</v>
      </c>
      <c r="E754" s="8">
        <v>0</v>
      </c>
      <c r="F754" s="8">
        <v>0</v>
      </c>
      <c r="G754" s="8">
        <v>0</v>
      </c>
      <c r="H754" s="8">
        <v>0</v>
      </c>
      <c r="I754" s="8">
        <v>0</v>
      </c>
      <c r="J754" s="8">
        <v>292</v>
      </c>
      <c r="K754" s="8">
        <v>112.5</v>
      </c>
      <c r="L754" s="8">
        <v>82.5</v>
      </c>
      <c r="M754" s="8">
        <v>25.04</v>
      </c>
      <c r="N754" s="8">
        <v>67</v>
      </c>
      <c r="O754" s="8">
        <v>82</v>
      </c>
      <c r="P754" s="8">
        <v>0</v>
      </c>
      <c r="BB754">
        <v>0.73345724907063192</v>
      </c>
      <c r="BC754">
        <v>0.92727272727272725</v>
      </c>
    </row>
    <row r="755" spans="1:55" x14ac:dyDescent="0.4">
      <c r="A755" s="8">
        <v>1</v>
      </c>
      <c r="B755" s="8">
        <v>66</v>
      </c>
      <c r="C755" s="8">
        <v>1</v>
      </c>
      <c r="D755" s="8">
        <v>0</v>
      </c>
      <c r="E755" s="8">
        <v>0</v>
      </c>
      <c r="F755" s="8">
        <v>0</v>
      </c>
      <c r="G755" s="8">
        <v>0</v>
      </c>
      <c r="H755" s="8">
        <v>0</v>
      </c>
      <c r="I755" s="8">
        <v>0</v>
      </c>
      <c r="J755" s="8">
        <v>233</v>
      </c>
      <c r="K755" s="8">
        <v>108</v>
      </c>
      <c r="L755" s="8">
        <v>66</v>
      </c>
      <c r="M755" s="8">
        <v>25.16</v>
      </c>
      <c r="N755" s="8">
        <v>75</v>
      </c>
      <c r="O755" s="8">
        <v>72</v>
      </c>
      <c r="P755" s="8">
        <v>0</v>
      </c>
      <c r="BB755">
        <v>0.73308550185873611</v>
      </c>
      <c r="BC755">
        <v>0.92727272727272725</v>
      </c>
    </row>
    <row r="756" spans="1:55" x14ac:dyDescent="0.4">
      <c r="A756" s="8">
        <v>0</v>
      </c>
      <c r="B756" s="8">
        <v>35</v>
      </c>
      <c r="C756" s="8">
        <v>2</v>
      </c>
      <c r="D756" s="8">
        <v>0</v>
      </c>
      <c r="E756" s="8">
        <v>0</v>
      </c>
      <c r="F756" s="8">
        <v>0</v>
      </c>
      <c r="G756" s="8">
        <v>0</v>
      </c>
      <c r="H756" s="8">
        <v>0</v>
      </c>
      <c r="I756" s="8">
        <v>0</v>
      </c>
      <c r="J756" s="8">
        <v>254</v>
      </c>
      <c r="K756" s="8">
        <v>95</v>
      </c>
      <c r="L756" s="8">
        <v>57</v>
      </c>
      <c r="M756" s="8">
        <v>24.55</v>
      </c>
      <c r="N756" s="8">
        <v>61</v>
      </c>
      <c r="O756" s="10">
        <v>82</v>
      </c>
      <c r="P756" s="8">
        <v>0</v>
      </c>
      <c r="BB756">
        <v>0.73271375464684019</v>
      </c>
      <c r="BC756">
        <v>0.92727272727272725</v>
      </c>
    </row>
    <row r="757" spans="1:55" x14ac:dyDescent="0.4">
      <c r="A757" s="8">
        <v>1</v>
      </c>
      <c r="B757" s="8">
        <v>59</v>
      </c>
      <c r="C757" s="8">
        <v>2</v>
      </c>
      <c r="D757" s="8">
        <v>0</v>
      </c>
      <c r="E757" s="8">
        <v>0</v>
      </c>
      <c r="F757" s="8">
        <v>0</v>
      </c>
      <c r="G757" s="8">
        <v>0</v>
      </c>
      <c r="H757" s="8">
        <v>1</v>
      </c>
      <c r="I757" s="8">
        <v>0</v>
      </c>
      <c r="J757" s="8">
        <v>237</v>
      </c>
      <c r="K757" s="8">
        <v>153.5</v>
      </c>
      <c r="L757" s="8">
        <v>85</v>
      </c>
      <c r="M757" s="8">
        <v>28.45</v>
      </c>
      <c r="N757" s="8">
        <v>51</v>
      </c>
      <c r="O757" s="10">
        <v>82</v>
      </c>
      <c r="P757" s="8">
        <v>0</v>
      </c>
      <c r="BB757">
        <v>0.73234200743494426</v>
      </c>
      <c r="BC757">
        <v>0.92727272727272725</v>
      </c>
    </row>
    <row r="758" spans="1:55" x14ac:dyDescent="0.4">
      <c r="A758" s="8">
        <v>1</v>
      </c>
      <c r="B758" s="8">
        <v>36</v>
      </c>
      <c r="C758" s="8">
        <v>4</v>
      </c>
      <c r="D758" s="8">
        <v>0</v>
      </c>
      <c r="E758" s="8">
        <v>0</v>
      </c>
      <c r="F758" s="8">
        <v>0</v>
      </c>
      <c r="G758" s="8">
        <v>0</v>
      </c>
      <c r="H758" s="8">
        <v>1</v>
      </c>
      <c r="I758" s="8">
        <v>0</v>
      </c>
      <c r="J758" s="8">
        <v>237</v>
      </c>
      <c r="K758" s="8">
        <v>142</v>
      </c>
      <c r="L758" s="8">
        <v>82</v>
      </c>
      <c r="M758" s="8">
        <v>27.5</v>
      </c>
      <c r="N758" s="8">
        <v>53</v>
      </c>
      <c r="O758" s="8">
        <v>87</v>
      </c>
      <c r="P758" s="8">
        <v>0</v>
      </c>
      <c r="BB758">
        <v>0.73197026022304834</v>
      </c>
      <c r="BC758">
        <v>0.92727272727272725</v>
      </c>
    </row>
    <row r="759" spans="1:55" x14ac:dyDescent="0.4">
      <c r="A759" s="8">
        <v>1</v>
      </c>
      <c r="B759" s="8">
        <v>37</v>
      </c>
      <c r="C759" s="8">
        <v>1</v>
      </c>
      <c r="D759" s="8">
        <v>1</v>
      </c>
      <c r="E759" s="8">
        <v>15</v>
      </c>
      <c r="F759" s="8">
        <v>0</v>
      </c>
      <c r="G759" s="8">
        <v>0</v>
      </c>
      <c r="H759" s="8">
        <v>0</v>
      </c>
      <c r="I759" s="8">
        <v>0</v>
      </c>
      <c r="J759" s="8">
        <v>231</v>
      </c>
      <c r="K759" s="8">
        <v>135</v>
      </c>
      <c r="L759" s="8">
        <v>79</v>
      </c>
      <c r="M759" s="8">
        <v>28.46</v>
      </c>
      <c r="N759" s="8">
        <v>73</v>
      </c>
      <c r="O759" s="8">
        <v>67</v>
      </c>
      <c r="P759" s="8">
        <v>0</v>
      </c>
      <c r="BB759">
        <v>0.73159851301115242</v>
      </c>
      <c r="BC759">
        <v>0.92727272727272725</v>
      </c>
    </row>
    <row r="760" spans="1:55" x14ac:dyDescent="0.4">
      <c r="A760" s="8">
        <v>1</v>
      </c>
      <c r="B760" s="8">
        <v>49</v>
      </c>
      <c r="C760" s="8">
        <v>2</v>
      </c>
      <c r="D760" s="8">
        <v>1</v>
      </c>
      <c r="E760" s="8">
        <v>5</v>
      </c>
      <c r="F760" s="8">
        <v>0</v>
      </c>
      <c r="G760" s="8">
        <v>0</v>
      </c>
      <c r="H760" s="8">
        <v>0</v>
      </c>
      <c r="I760" s="8">
        <v>0</v>
      </c>
      <c r="J760" s="8">
        <v>260</v>
      </c>
      <c r="K760" s="8">
        <v>111</v>
      </c>
      <c r="L760" s="8">
        <v>70</v>
      </c>
      <c r="M760" s="8">
        <v>24.24</v>
      </c>
      <c r="N760" s="8">
        <v>75</v>
      </c>
      <c r="O760" s="8">
        <v>87</v>
      </c>
      <c r="P760" s="8">
        <v>0</v>
      </c>
      <c r="BB760">
        <v>0.7312267657992565</v>
      </c>
      <c r="BC760">
        <v>0.92727272727272725</v>
      </c>
    </row>
    <row r="761" spans="1:55" x14ac:dyDescent="0.4">
      <c r="A761" s="8">
        <v>1</v>
      </c>
      <c r="B761" s="8">
        <v>44</v>
      </c>
      <c r="C761" s="8">
        <v>2</v>
      </c>
      <c r="D761" s="8">
        <v>1</v>
      </c>
      <c r="E761" s="8">
        <v>20</v>
      </c>
      <c r="F761" s="8">
        <v>0</v>
      </c>
      <c r="G761" s="8">
        <v>0</v>
      </c>
      <c r="H761" s="8">
        <v>0</v>
      </c>
      <c r="I761" s="8">
        <v>0</v>
      </c>
      <c r="J761" s="8">
        <v>225</v>
      </c>
      <c r="K761" s="8">
        <v>128</v>
      </c>
      <c r="L761" s="8">
        <v>82</v>
      </c>
      <c r="M761" s="8">
        <v>26.79</v>
      </c>
      <c r="N761" s="8">
        <v>82</v>
      </c>
      <c r="O761" s="8">
        <v>85</v>
      </c>
      <c r="P761" s="8">
        <v>0</v>
      </c>
      <c r="BB761">
        <v>0.73085501858736057</v>
      </c>
      <c r="BC761">
        <v>0.92727272727272725</v>
      </c>
    </row>
    <row r="762" spans="1:55" x14ac:dyDescent="0.4">
      <c r="A762" s="8">
        <v>1</v>
      </c>
      <c r="B762" s="8">
        <v>41</v>
      </c>
      <c r="C762" s="8">
        <v>4</v>
      </c>
      <c r="D762" s="8">
        <v>0</v>
      </c>
      <c r="E762" s="8">
        <v>0</v>
      </c>
      <c r="F762" s="8">
        <v>0</v>
      </c>
      <c r="G762" s="8">
        <v>0</v>
      </c>
      <c r="H762" s="8">
        <v>0</v>
      </c>
      <c r="I762" s="8">
        <v>0</v>
      </c>
      <c r="J762" s="8">
        <v>210</v>
      </c>
      <c r="K762" s="8">
        <v>124</v>
      </c>
      <c r="L762" s="8">
        <v>79</v>
      </c>
      <c r="M762" s="8">
        <v>25.26</v>
      </c>
      <c r="N762" s="8">
        <v>85</v>
      </c>
      <c r="O762" s="8">
        <v>91</v>
      </c>
      <c r="P762" s="8">
        <v>0</v>
      </c>
      <c r="BB762">
        <v>0.73048327137546465</v>
      </c>
      <c r="BC762">
        <v>0.92727272727272725</v>
      </c>
    </row>
    <row r="763" spans="1:55" x14ac:dyDescent="0.4">
      <c r="A763" s="8">
        <v>0</v>
      </c>
      <c r="B763" s="8">
        <v>43</v>
      </c>
      <c r="C763" s="9">
        <v>2</v>
      </c>
      <c r="D763" s="8">
        <v>1</v>
      </c>
      <c r="E763" s="8">
        <v>20</v>
      </c>
      <c r="F763" s="8">
        <v>0</v>
      </c>
      <c r="G763" s="8">
        <v>0</v>
      </c>
      <c r="H763" s="8">
        <v>0</v>
      </c>
      <c r="I763" s="8">
        <v>0</v>
      </c>
      <c r="J763" s="8">
        <v>276</v>
      </c>
      <c r="K763" s="8">
        <v>127.5</v>
      </c>
      <c r="L763" s="8">
        <v>85</v>
      </c>
      <c r="M763" s="8">
        <v>25.09</v>
      </c>
      <c r="N763" s="8">
        <v>85</v>
      </c>
      <c r="O763" s="8">
        <v>74</v>
      </c>
      <c r="P763" s="8">
        <v>0</v>
      </c>
      <c r="BB763">
        <v>0.73011152416356873</v>
      </c>
      <c r="BC763">
        <v>0.92727272727272725</v>
      </c>
    </row>
    <row r="764" spans="1:55" x14ac:dyDescent="0.4">
      <c r="A764" s="8">
        <v>1</v>
      </c>
      <c r="B764" s="8">
        <v>37</v>
      </c>
      <c r="C764" s="8">
        <v>2</v>
      </c>
      <c r="D764" s="8">
        <v>0</v>
      </c>
      <c r="E764" s="8">
        <v>0</v>
      </c>
      <c r="F764" s="8">
        <v>0</v>
      </c>
      <c r="G764" s="8">
        <v>0</v>
      </c>
      <c r="H764" s="8">
        <v>0</v>
      </c>
      <c r="I764" s="8">
        <v>0</v>
      </c>
      <c r="J764" s="8">
        <v>205</v>
      </c>
      <c r="K764" s="8">
        <v>129</v>
      </c>
      <c r="L764" s="8">
        <v>86</v>
      </c>
      <c r="M764" s="8">
        <v>27.27</v>
      </c>
      <c r="N764" s="8">
        <v>60</v>
      </c>
      <c r="O764" s="8">
        <v>76</v>
      </c>
      <c r="P764" s="8">
        <v>0</v>
      </c>
      <c r="BB764">
        <v>0.72973977695167291</v>
      </c>
      <c r="BC764">
        <v>0.92727272727272725</v>
      </c>
    </row>
    <row r="765" spans="1:55" x14ac:dyDescent="0.4">
      <c r="A765" s="8">
        <v>0</v>
      </c>
      <c r="B765" s="8">
        <v>55</v>
      </c>
      <c r="C765" s="8">
        <v>1</v>
      </c>
      <c r="D765" s="8">
        <v>0</v>
      </c>
      <c r="E765" s="8">
        <v>0</v>
      </c>
      <c r="F765" s="8">
        <v>0</v>
      </c>
      <c r="G765" s="8">
        <v>0</v>
      </c>
      <c r="H765" s="8">
        <v>1</v>
      </c>
      <c r="I765" s="8">
        <v>0</v>
      </c>
      <c r="J765" s="8">
        <v>305</v>
      </c>
      <c r="K765" s="8">
        <v>168</v>
      </c>
      <c r="L765" s="8">
        <v>82</v>
      </c>
      <c r="M765" s="8">
        <v>26.45</v>
      </c>
      <c r="N765" s="8">
        <v>72</v>
      </c>
      <c r="O765" s="8">
        <v>78</v>
      </c>
      <c r="P765" s="8">
        <v>0</v>
      </c>
      <c r="BB765">
        <v>0.72936802973977699</v>
      </c>
      <c r="BC765">
        <v>0.92727272727272725</v>
      </c>
    </row>
    <row r="766" spans="1:55" x14ac:dyDescent="0.4">
      <c r="A766" s="8">
        <v>0</v>
      </c>
      <c r="B766" s="8">
        <v>62</v>
      </c>
      <c r="C766" s="8">
        <v>2</v>
      </c>
      <c r="D766" s="8">
        <v>1</v>
      </c>
      <c r="E766" s="8">
        <v>30</v>
      </c>
      <c r="F766" s="8">
        <v>0</v>
      </c>
      <c r="G766" s="8">
        <v>0</v>
      </c>
      <c r="H766" s="8">
        <v>0</v>
      </c>
      <c r="I766" s="8">
        <v>0</v>
      </c>
      <c r="J766" s="10">
        <v>237</v>
      </c>
      <c r="K766" s="8">
        <v>153</v>
      </c>
      <c r="L766" s="8">
        <v>60</v>
      </c>
      <c r="M766" s="8">
        <v>27.47</v>
      </c>
      <c r="N766" s="8">
        <v>60</v>
      </c>
      <c r="O766" s="10">
        <v>82</v>
      </c>
      <c r="P766" s="8">
        <v>0</v>
      </c>
      <c r="BB766">
        <v>0.72899628252788107</v>
      </c>
      <c r="BC766">
        <v>0.92727272727272725</v>
      </c>
    </row>
    <row r="767" spans="1:55" x14ac:dyDescent="0.4">
      <c r="A767" s="8">
        <v>0</v>
      </c>
      <c r="B767" s="8">
        <v>36</v>
      </c>
      <c r="C767" s="8">
        <v>1</v>
      </c>
      <c r="D767" s="8">
        <v>1</v>
      </c>
      <c r="E767" s="8">
        <v>15</v>
      </c>
      <c r="F767" s="8">
        <v>0</v>
      </c>
      <c r="G767" s="8">
        <v>0</v>
      </c>
      <c r="H767" s="8">
        <v>0</v>
      </c>
      <c r="I767" s="8">
        <v>0</v>
      </c>
      <c r="J767" s="8">
        <v>178</v>
      </c>
      <c r="K767" s="8">
        <v>102.5</v>
      </c>
      <c r="L767" s="8">
        <v>65</v>
      </c>
      <c r="M767" s="8">
        <v>20.87</v>
      </c>
      <c r="N767" s="8">
        <v>75</v>
      </c>
      <c r="O767" s="8">
        <v>94</v>
      </c>
      <c r="P767" s="8">
        <v>0</v>
      </c>
      <c r="BB767">
        <v>0.72862453531598514</v>
      </c>
      <c r="BC767">
        <v>0.92727272727272725</v>
      </c>
    </row>
    <row r="768" spans="1:55" x14ac:dyDescent="0.4">
      <c r="A768" s="8">
        <v>0</v>
      </c>
      <c r="B768" s="8">
        <v>47</v>
      </c>
      <c r="C768" s="8">
        <v>2</v>
      </c>
      <c r="D768" s="8">
        <v>1</v>
      </c>
      <c r="E768" s="8">
        <v>20</v>
      </c>
      <c r="F768" s="8">
        <v>0</v>
      </c>
      <c r="G768" s="8">
        <v>0</v>
      </c>
      <c r="H768" s="8">
        <v>0</v>
      </c>
      <c r="I768" s="8">
        <v>0</v>
      </c>
      <c r="J768" s="8">
        <v>328</v>
      </c>
      <c r="K768" s="8">
        <v>134</v>
      </c>
      <c r="L768" s="8">
        <v>87</v>
      </c>
      <c r="M768" s="8">
        <v>22.34</v>
      </c>
      <c r="N768" s="8">
        <v>92</v>
      </c>
      <c r="O768" s="8">
        <v>99</v>
      </c>
      <c r="P768" s="8">
        <v>0</v>
      </c>
      <c r="BB768">
        <v>0.72825278810408922</v>
      </c>
      <c r="BC768">
        <v>0.92727272727272725</v>
      </c>
    </row>
    <row r="769" spans="1:55" x14ac:dyDescent="0.4">
      <c r="A769" s="8">
        <v>1</v>
      </c>
      <c r="B769" s="8">
        <v>50</v>
      </c>
      <c r="C769" s="8">
        <v>3</v>
      </c>
      <c r="D769" s="8">
        <v>0</v>
      </c>
      <c r="E769" s="8">
        <v>0</v>
      </c>
      <c r="F769" s="8">
        <v>0</v>
      </c>
      <c r="G769" s="8">
        <v>0</v>
      </c>
      <c r="H769" s="8">
        <v>0</v>
      </c>
      <c r="I769" s="8">
        <v>0</v>
      </c>
      <c r="J769" s="8">
        <v>232</v>
      </c>
      <c r="K769" s="8">
        <v>127.5</v>
      </c>
      <c r="L769" s="8">
        <v>85</v>
      </c>
      <c r="M769" s="8">
        <v>25.09</v>
      </c>
      <c r="N769" s="8">
        <v>75</v>
      </c>
      <c r="O769" s="8">
        <v>79</v>
      </c>
      <c r="P769" s="8">
        <v>0</v>
      </c>
      <c r="BB769">
        <v>0.7278810408921933</v>
      </c>
      <c r="BC769">
        <v>0.92727272727272725</v>
      </c>
    </row>
    <row r="770" spans="1:55" x14ac:dyDescent="0.4">
      <c r="A770" s="8">
        <v>1</v>
      </c>
      <c r="B770" s="8">
        <v>68</v>
      </c>
      <c r="C770" s="8">
        <v>1</v>
      </c>
      <c r="D770" s="8">
        <v>1</v>
      </c>
      <c r="E770" s="8">
        <v>10</v>
      </c>
      <c r="F770" s="8">
        <v>0</v>
      </c>
      <c r="G770" s="8">
        <v>0</v>
      </c>
      <c r="H770" s="8">
        <v>0</v>
      </c>
      <c r="I770" s="8">
        <v>0</v>
      </c>
      <c r="J770" s="8">
        <v>261</v>
      </c>
      <c r="K770" s="8">
        <v>122</v>
      </c>
      <c r="L770" s="8">
        <v>70</v>
      </c>
      <c r="M770" s="8">
        <v>26.37</v>
      </c>
      <c r="N770" s="8">
        <v>96</v>
      </c>
      <c r="O770" s="8">
        <v>60</v>
      </c>
      <c r="P770" s="8">
        <v>0</v>
      </c>
      <c r="BB770">
        <v>0.72750929368029738</v>
      </c>
      <c r="BC770">
        <v>0.92727272727272725</v>
      </c>
    </row>
    <row r="771" spans="1:55" x14ac:dyDescent="0.4">
      <c r="A771" s="8">
        <v>1</v>
      </c>
      <c r="B771" s="8">
        <v>44</v>
      </c>
      <c r="C771" s="8">
        <v>2</v>
      </c>
      <c r="D771" s="8">
        <v>1</v>
      </c>
      <c r="E771" s="8">
        <v>30</v>
      </c>
      <c r="F771" s="8">
        <v>0</v>
      </c>
      <c r="G771" s="8">
        <v>0</v>
      </c>
      <c r="H771" s="8">
        <v>0</v>
      </c>
      <c r="I771" s="8">
        <v>0</v>
      </c>
      <c r="J771" s="8">
        <v>217</v>
      </c>
      <c r="K771" s="8">
        <v>126</v>
      </c>
      <c r="L771" s="8">
        <v>85</v>
      </c>
      <c r="M771" s="8">
        <v>28.49</v>
      </c>
      <c r="N771" s="8">
        <v>65</v>
      </c>
      <c r="O771" s="8">
        <v>68</v>
      </c>
      <c r="P771" s="8">
        <v>0</v>
      </c>
      <c r="BB771">
        <v>0.72713754646840145</v>
      </c>
      <c r="BC771">
        <v>0.92727272727272725</v>
      </c>
    </row>
    <row r="772" spans="1:55" x14ac:dyDescent="0.4">
      <c r="A772" s="8">
        <v>0</v>
      </c>
      <c r="B772" s="8">
        <v>42</v>
      </c>
      <c r="C772" s="8">
        <v>1</v>
      </c>
      <c r="D772" s="8">
        <v>0</v>
      </c>
      <c r="E772" s="8">
        <v>0</v>
      </c>
      <c r="F772" s="8">
        <v>0</v>
      </c>
      <c r="G772" s="8">
        <v>0</v>
      </c>
      <c r="H772" s="8">
        <v>0</v>
      </c>
      <c r="I772" s="8">
        <v>0</v>
      </c>
      <c r="J772" s="8">
        <v>197</v>
      </c>
      <c r="K772" s="8">
        <v>105</v>
      </c>
      <c r="L772" s="8">
        <v>84</v>
      </c>
      <c r="M772" s="8">
        <v>25.75</v>
      </c>
      <c r="N772" s="8">
        <v>70</v>
      </c>
      <c r="O772" s="8">
        <v>67</v>
      </c>
      <c r="P772" s="8">
        <v>0</v>
      </c>
      <c r="BB772">
        <v>0.72676579925650553</v>
      </c>
      <c r="BC772">
        <v>0.92727272727272725</v>
      </c>
    </row>
    <row r="773" spans="1:55" x14ac:dyDescent="0.4">
      <c r="A773" s="8">
        <v>0</v>
      </c>
      <c r="B773" s="8">
        <v>50</v>
      </c>
      <c r="C773" s="8">
        <v>2</v>
      </c>
      <c r="D773" s="8">
        <v>0</v>
      </c>
      <c r="E773" s="8">
        <v>0</v>
      </c>
      <c r="F773" s="8">
        <v>0</v>
      </c>
      <c r="G773" s="8">
        <v>0</v>
      </c>
      <c r="H773" s="8">
        <v>1</v>
      </c>
      <c r="I773" s="8">
        <v>0</v>
      </c>
      <c r="J773" s="8">
        <v>173</v>
      </c>
      <c r="K773" s="8">
        <v>147</v>
      </c>
      <c r="L773" s="8">
        <v>90</v>
      </c>
      <c r="M773" s="8">
        <v>24.06</v>
      </c>
      <c r="N773" s="8">
        <v>63</v>
      </c>
      <c r="O773" s="8">
        <v>85</v>
      </c>
      <c r="P773" s="8">
        <v>0</v>
      </c>
      <c r="BB773">
        <v>0.72639405204460972</v>
      </c>
      <c r="BC773">
        <v>0.92727272727272725</v>
      </c>
    </row>
    <row r="774" spans="1:55" x14ac:dyDescent="0.4">
      <c r="A774" s="8">
        <v>1</v>
      </c>
      <c r="B774" s="8">
        <v>35</v>
      </c>
      <c r="C774" s="8">
        <v>1</v>
      </c>
      <c r="D774" s="8">
        <v>1</v>
      </c>
      <c r="E774" s="8">
        <v>40</v>
      </c>
      <c r="F774" s="8">
        <v>0</v>
      </c>
      <c r="G774" s="8">
        <v>0</v>
      </c>
      <c r="H774" s="8">
        <v>1</v>
      </c>
      <c r="I774" s="8">
        <v>0</v>
      </c>
      <c r="J774" s="8">
        <v>265</v>
      </c>
      <c r="K774" s="8">
        <v>167.5</v>
      </c>
      <c r="L774" s="8">
        <v>104.5</v>
      </c>
      <c r="M774" s="8">
        <v>26.59</v>
      </c>
      <c r="N774" s="8">
        <v>102</v>
      </c>
      <c r="O774" s="10">
        <v>82</v>
      </c>
      <c r="P774" s="8">
        <v>0</v>
      </c>
      <c r="BB774">
        <v>0.72602230483271379</v>
      </c>
      <c r="BC774">
        <v>0.92727272727272725</v>
      </c>
    </row>
    <row r="775" spans="1:55" x14ac:dyDescent="0.4">
      <c r="A775" s="8">
        <v>0</v>
      </c>
      <c r="B775" s="8">
        <v>59</v>
      </c>
      <c r="C775" s="8">
        <v>1</v>
      </c>
      <c r="D775" s="8">
        <v>0</v>
      </c>
      <c r="E775" s="8">
        <v>0</v>
      </c>
      <c r="F775" s="8">
        <v>0</v>
      </c>
      <c r="G775" s="8">
        <v>0</v>
      </c>
      <c r="H775" s="8">
        <v>1</v>
      </c>
      <c r="I775" s="8">
        <v>0</v>
      </c>
      <c r="J775" s="10">
        <v>237</v>
      </c>
      <c r="K775" s="8">
        <v>153.5</v>
      </c>
      <c r="L775" s="8">
        <v>89.5</v>
      </c>
      <c r="M775" s="8">
        <v>26.08</v>
      </c>
      <c r="N775" s="8">
        <v>71</v>
      </c>
      <c r="O775" s="8">
        <v>113</v>
      </c>
      <c r="P775" s="8">
        <v>0</v>
      </c>
      <c r="BB775">
        <v>0.72565055762081787</v>
      </c>
      <c r="BC775">
        <v>0.92727272727272725</v>
      </c>
    </row>
    <row r="776" spans="1:55" x14ac:dyDescent="0.4">
      <c r="A776" s="8">
        <v>1</v>
      </c>
      <c r="B776" s="8">
        <v>57</v>
      </c>
      <c r="C776" s="8">
        <v>2</v>
      </c>
      <c r="D776" s="8">
        <v>1</v>
      </c>
      <c r="E776" s="8">
        <v>20</v>
      </c>
      <c r="F776" s="8">
        <v>0</v>
      </c>
      <c r="G776" s="8">
        <v>0</v>
      </c>
      <c r="H776" s="8">
        <v>0</v>
      </c>
      <c r="I776" s="8">
        <v>0</v>
      </c>
      <c r="J776" s="8">
        <v>205</v>
      </c>
      <c r="K776" s="8">
        <v>127</v>
      </c>
      <c r="L776" s="8">
        <v>75</v>
      </c>
      <c r="M776" s="8">
        <v>20.55</v>
      </c>
      <c r="N776" s="8">
        <v>80</v>
      </c>
      <c r="O776" s="8">
        <v>65</v>
      </c>
      <c r="P776" s="8">
        <v>1</v>
      </c>
      <c r="BB776">
        <v>0.72527881040892195</v>
      </c>
      <c r="BC776">
        <v>0.92727272727272725</v>
      </c>
    </row>
    <row r="777" spans="1:55" x14ac:dyDescent="0.4">
      <c r="A777" s="8">
        <v>0</v>
      </c>
      <c r="B777" s="8">
        <v>47</v>
      </c>
      <c r="C777" s="8">
        <v>2</v>
      </c>
      <c r="D777" s="8">
        <v>1</v>
      </c>
      <c r="E777" s="8">
        <v>6</v>
      </c>
      <c r="F777" s="8">
        <v>0</v>
      </c>
      <c r="G777" s="8">
        <v>0</v>
      </c>
      <c r="H777" s="8">
        <v>0</v>
      </c>
      <c r="I777" s="8">
        <v>0</v>
      </c>
      <c r="J777" s="8">
        <v>234</v>
      </c>
      <c r="K777" s="8">
        <v>128</v>
      </c>
      <c r="L777" s="8">
        <v>91</v>
      </c>
      <c r="M777" s="8">
        <v>25.59</v>
      </c>
      <c r="N777" s="8">
        <v>80</v>
      </c>
      <c r="O777" s="8">
        <v>93</v>
      </c>
      <c r="P777" s="8">
        <v>0</v>
      </c>
      <c r="BB777">
        <v>0.72490706319702602</v>
      </c>
      <c r="BC777">
        <v>0.92727272727272725</v>
      </c>
    </row>
    <row r="778" spans="1:55" x14ac:dyDescent="0.4">
      <c r="A778" s="8">
        <v>1</v>
      </c>
      <c r="B778" s="8">
        <v>49</v>
      </c>
      <c r="C778" s="8">
        <v>4</v>
      </c>
      <c r="D778" s="8">
        <v>1</v>
      </c>
      <c r="E778" s="8">
        <v>30</v>
      </c>
      <c r="F778" s="8">
        <v>0</v>
      </c>
      <c r="G778" s="8">
        <v>0</v>
      </c>
      <c r="H778" s="8">
        <v>1</v>
      </c>
      <c r="I778" s="8">
        <v>0</v>
      </c>
      <c r="J778" s="8">
        <v>240</v>
      </c>
      <c r="K778" s="8">
        <v>137</v>
      </c>
      <c r="L778" s="8">
        <v>96.5</v>
      </c>
      <c r="M778" s="8">
        <v>23.38</v>
      </c>
      <c r="N778" s="8">
        <v>75</v>
      </c>
      <c r="O778" s="8">
        <v>118</v>
      </c>
      <c r="P778" s="8">
        <v>0</v>
      </c>
      <c r="BB778">
        <v>0.7245353159851301</v>
      </c>
      <c r="BC778">
        <v>0.92727272727272725</v>
      </c>
    </row>
    <row r="779" spans="1:55" x14ac:dyDescent="0.4">
      <c r="A779" s="8">
        <v>1</v>
      </c>
      <c r="B779" s="8">
        <v>58</v>
      </c>
      <c r="C779" s="8">
        <v>3</v>
      </c>
      <c r="D779" s="8">
        <v>0</v>
      </c>
      <c r="E779" s="8">
        <v>0</v>
      </c>
      <c r="F779" s="8">
        <v>0</v>
      </c>
      <c r="G779" s="8">
        <v>0</v>
      </c>
      <c r="H779" s="8">
        <v>0</v>
      </c>
      <c r="I779" s="8">
        <v>0</v>
      </c>
      <c r="J779" s="8">
        <v>266</v>
      </c>
      <c r="K779" s="8">
        <v>138</v>
      </c>
      <c r="L779" s="8">
        <v>83</v>
      </c>
      <c r="M779" s="8">
        <v>30.64</v>
      </c>
      <c r="N779" s="8">
        <v>95</v>
      </c>
      <c r="O779" s="8">
        <v>100</v>
      </c>
      <c r="P779" s="8">
        <v>1</v>
      </c>
      <c r="BB779">
        <v>0.72416356877323418</v>
      </c>
      <c r="BC779">
        <v>0.92727272727272725</v>
      </c>
    </row>
    <row r="780" spans="1:55" x14ac:dyDescent="0.4">
      <c r="A780" s="8">
        <v>0</v>
      </c>
      <c r="B780" s="8">
        <v>55</v>
      </c>
      <c r="C780" s="8">
        <v>1</v>
      </c>
      <c r="D780" s="8">
        <v>0</v>
      </c>
      <c r="E780" s="8">
        <v>0</v>
      </c>
      <c r="F780" s="8">
        <v>0</v>
      </c>
      <c r="G780" s="8">
        <v>0</v>
      </c>
      <c r="H780" s="8">
        <v>0</v>
      </c>
      <c r="I780" s="8">
        <v>0</v>
      </c>
      <c r="J780" s="8">
        <v>244</v>
      </c>
      <c r="K780" s="8">
        <v>133</v>
      </c>
      <c r="L780" s="8">
        <v>80</v>
      </c>
      <c r="M780" s="8">
        <v>25.01</v>
      </c>
      <c r="N780" s="8">
        <v>75</v>
      </c>
      <c r="O780" s="8">
        <v>70</v>
      </c>
      <c r="P780" s="8">
        <v>0</v>
      </c>
      <c r="BB780">
        <v>0.72379182156133826</v>
      </c>
      <c r="BC780">
        <v>0.92727272727272725</v>
      </c>
    </row>
    <row r="781" spans="1:55" x14ac:dyDescent="0.4">
      <c r="A781" s="8">
        <v>0</v>
      </c>
      <c r="B781" s="8">
        <v>59</v>
      </c>
      <c r="C781" s="8">
        <v>1</v>
      </c>
      <c r="D781" s="8">
        <v>0</v>
      </c>
      <c r="E781" s="8">
        <v>0</v>
      </c>
      <c r="F781" s="8">
        <v>0</v>
      </c>
      <c r="G781" s="8">
        <v>0</v>
      </c>
      <c r="H781" s="8">
        <v>0</v>
      </c>
      <c r="I781" s="8">
        <v>0</v>
      </c>
      <c r="J781" s="8">
        <v>241</v>
      </c>
      <c r="K781" s="8">
        <v>120</v>
      </c>
      <c r="L781" s="8">
        <v>73</v>
      </c>
      <c r="M781" s="8">
        <v>23.76</v>
      </c>
      <c r="N781" s="8">
        <v>60</v>
      </c>
      <c r="O781" s="8">
        <v>88</v>
      </c>
      <c r="P781" s="8">
        <v>1</v>
      </c>
      <c r="BB781">
        <v>0.72379182156133826</v>
      </c>
      <c r="BC781">
        <v>0.92500000000000004</v>
      </c>
    </row>
    <row r="782" spans="1:55" x14ac:dyDescent="0.4">
      <c r="A782" s="8">
        <v>1</v>
      </c>
      <c r="B782" s="8">
        <v>55</v>
      </c>
      <c r="C782" s="8">
        <v>1</v>
      </c>
      <c r="D782" s="8">
        <v>0</v>
      </c>
      <c r="E782" s="8">
        <v>0</v>
      </c>
      <c r="F782" s="8">
        <v>0</v>
      </c>
      <c r="G782" s="8">
        <v>0</v>
      </c>
      <c r="H782" s="8">
        <v>0</v>
      </c>
      <c r="I782" s="8">
        <v>0</v>
      </c>
      <c r="J782" s="8">
        <v>207</v>
      </c>
      <c r="K782" s="8">
        <v>122</v>
      </c>
      <c r="L782" s="8">
        <v>82</v>
      </c>
      <c r="M782" s="8">
        <v>24.15</v>
      </c>
      <c r="N782" s="8">
        <v>77</v>
      </c>
      <c r="O782" s="8">
        <v>74</v>
      </c>
      <c r="P782" s="8">
        <v>0</v>
      </c>
      <c r="BB782">
        <v>0.72342007434944233</v>
      </c>
      <c r="BC782">
        <v>0.92500000000000004</v>
      </c>
    </row>
    <row r="783" spans="1:55" x14ac:dyDescent="0.4">
      <c r="A783" s="8">
        <v>0</v>
      </c>
      <c r="B783" s="8">
        <v>43</v>
      </c>
      <c r="C783" s="8">
        <v>3</v>
      </c>
      <c r="D783" s="8">
        <v>0</v>
      </c>
      <c r="E783" s="8">
        <v>0</v>
      </c>
      <c r="F783" s="8">
        <v>0</v>
      </c>
      <c r="G783" s="8">
        <v>0</v>
      </c>
      <c r="H783" s="8">
        <v>0</v>
      </c>
      <c r="I783" s="8">
        <v>0</v>
      </c>
      <c r="J783" s="8">
        <v>214</v>
      </c>
      <c r="K783" s="8">
        <v>121.5</v>
      </c>
      <c r="L783" s="8">
        <v>78</v>
      </c>
      <c r="M783" s="8">
        <v>26.11</v>
      </c>
      <c r="N783" s="8">
        <v>90</v>
      </c>
      <c r="O783" s="8">
        <v>82</v>
      </c>
      <c r="P783" s="8">
        <v>0</v>
      </c>
      <c r="BB783">
        <v>0.72304832713754652</v>
      </c>
      <c r="BC783">
        <v>0.92500000000000004</v>
      </c>
    </row>
    <row r="784" spans="1:55" x14ac:dyDescent="0.4">
      <c r="A784" s="8">
        <v>0</v>
      </c>
      <c r="B784" s="8">
        <v>46</v>
      </c>
      <c r="C784" s="8">
        <v>2</v>
      </c>
      <c r="D784" s="8">
        <v>0</v>
      </c>
      <c r="E784" s="8">
        <v>0</v>
      </c>
      <c r="F784" s="8">
        <v>0</v>
      </c>
      <c r="G784" s="8">
        <v>0</v>
      </c>
      <c r="H784" s="8">
        <v>0</v>
      </c>
      <c r="I784" s="8">
        <v>0</v>
      </c>
      <c r="J784" s="8">
        <v>225</v>
      </c>
      <c r="K784" s="8">
        <v>116</v>
      </c>
      <c r="L784" s="8">
        <v>79</v>
      </c>
      <c r="M784" s="8">
        <v>29.21</v>
      </c>
      <c r="N784" s="8">
        <v>60</v>
      </c>
      <c r="O784" s="8">
        <v>70</v>
      </c>
      <c r="P784" s="8">
        <v>0</v>
      </c>
      <c r="BB784">
        <v>0.7226765799256506</v>
      </c>
      <c r="BC784">
        <v>0.92500000000000004</v>
      </c>
    </row>
    <row r="785" spans="1:55" x14ac:dyDescent="0.4">
      <c r="A785" s="8">
        <v>1</v>
      </c>
      <c r="B785" s="8">
        <v>43</v>
      </c>
      <c r="C785" s="8">
        <v>2</v>
      </c>
      <c r="D785" s="8">
        <v>0</v>
      </c>
      <c r="E785" s="8">
        <v>0</v>
      </c>
      <c r="F785" s="8">
        <v>0</v>
      </c>
      <c r="G785" s="8">
        <v>0</v>
      </c>
      <c r="H785" s="8">
        <v>1</v>
      </c>
      <c r="I785" s="8">
        <v>0</v>
      </c>
      <c r="J785" s="8">
        <v>214</v>
      </c>
      <c r="K785" s="8">
        <v>132</v>
      </c>
      <c r="L785" s="8">
        <v>84</v>
      </c>
      <c r="M785" s="8">
        <v>26.77</v>
      </c>
      <c r="N785" s="8">
        <v>65</v>
      </c>
      <c r="O785" s="8">
        <v>102</v>
      </c>
      <c r="P785" s="8">
        <v>1</v>
      </c>
      <c r="BB785">
        <v>0.72230483271375467</v>
      </c>
      <c r="BC785">
        <v>0.92500000000000004</v>
      </c>
    </row>
    <row r="786" spans="1:55" x14ac:dyDescent="0.4">
      <c r="A786" s="8">
        <v>0</v>
      </c>
      <c r="B786" s="8">
        <v>46</v>
      </c>
      <c r="C786" s="8">
        <v>2</v>
      </c>
      <c r="D786" s="8">
        <v>0</v>
      </c>
      <c r="E786" s="8">
        <v>0</v>
      </c>
      <c r="F786" s="8">
        <v>0</v>
      </c>
      <c r="G786" s="8">
        <v>0</v>
      </c>
      <c r="H786" s="8">
        <v>0</v>
      </c>
      <c r="I786" s="8">
        <v>0</v>
      </c>
      <c r="J786" s="8">
        <v>304</v>
      </c>
      <c r="K786" s="8">
        <v>131.5</v>
      </c>
      <c r="L786" s="8">
        <v>78.5</v>
      </c>
      <c r="M786" s="8">
        <v>21.02</v>
      </c>
      <c r="N786" s="8">
        <v>68</v>
      </c>
      <c r="O786" s="8">
        <v>112</v>
      </c>
      <c r="P786" s="8">
        <v>0</v>
      </c>
      <c r="BB786">
        <v>0.72193308550185875</v>
      </c>
      <c r="BC786">
        <v>0.92500000000000004</v>
      </c>
    </row>
    <row r="787" spans="1:55" x14ac:dyDescent="0.4">
      <c r="A787" s="8">
        <v>1</v>
      </c>
      <c r="B787" s="8">
        <v>49</v>
      </c>
      <c r="C787" s="8">
        <v>1</v>
      </c>
      <c r="D787" s="8">
        <v>1</v>
      </c>
      <c r="E787" s="8">
        <v>30</v>
      </c>
      <c r="F787" s="8">
        <v>0</v>
      </c>
      <c r="G787" s="8">
        <v>0</v>
      </c>
      <c r="H787" s="8">
        <v>0</v>
      </c>
      <c r="I787" s="8">
        <v>0</v>
      </c>
      <c r="J787" s="8">
        <v>238</v>
      </c>
      <c r="K787" s="8">
        <v>118</v>
      </c>
      <c r="L787" s="8">
        <v>66</v>
      </c>
      <c r="M787" s="8">
        <v>26.91</v>
      </c>
      <c r="N787" s="8">
        <v>90</v>
      </c>
      <c r="O787" s="8">
        <v>82</v>
      </c>
      <c r="P787" s="8">
        <v>0</v>
      </c>
      <c r="BB787">
        <v>0.72156133828996283</v>
      </c>
      <c r="BC787">
        <v>0.92500000000000004</v>
      </c>
    </row>
    <row r="788" spans="1:55" x14ac:dyDescent="0.4">
      <c r="A788" s="8">
        <v>0</v>
      </c>
      <c r="B788" s="8">
        <v>42</v>
      </c>
      <c r="C788" s="8">
        <v>1</v>
      </c>
      <c r="D788" s="8">
        <v>0</v>
      </c>
      <c r="E788" s="8">
        <v>0</v>
      </c>
      <c r="F788" s="8">
        <v>0</v>
      </c>
      <c r="G788" s="8">
        <v>0</v>
      </c>
      <c r="H788" s="8">
        <v>0</v>
      </c>
      <c r="I788" s="8">
        <v>0</v>
      </c>
      <c r="J788" s="8">
        <v>241</v>
      </c>
      <c r="K788" s="8">
        <v>118.5</v>
      </c>
      <c r="L788" s="8">
        <v>80.5</v>
      </c>
      <c r="M788" s="8">
        <v>32.36</v>
      </c>
      <c r="N788" s="8">
        <v>95</v>
      </c>
      <c r="O788" s="8">
        <v>75</v>
      </c>
      <c r="P788" s="8">
        <v>0</v>
      </c>
      <c r="BB788">
        <v>0.72118959107806691</v>
      </c>
      <c r="BC788">
        <v>0.92500000000000004</v>
      </c>
    </row>
    <row r="789" spans="1:55" x14ac:dyDescent="0.4">
      <c r="A789" s="8">
        <v>0</v>
      </c>
      <c r="B789" s="8">
        <v>61</v>
      </c>
      <c r="C789" s="8">
        <v>2</v>
      </c>
      <c r="D789" s="8">
        <v>0</v>
      </c>
      <c r="E789" s="8">
        <v>0</v>
      </c>
      <c r="F789" s="8">
        <v>0</v>
      </c>
      <c r="G789" s="8">
        <v>0</v>
      </c>
      <c r="H789" s="8">
        <v>0</v>
      </c>
      <c r="I789" s="8">
        <v>0</v>
      </c>
      <c r="J789" s="8">
        <v>255</v>
      </c>
      <c r="K789" s="8">
        <v>114</v>
      </c>
      <c r="L789" s="8">
        <v>70.5</v>
      </c>
      <c r="M789" s="8">
        <v>24.79</v>
      </c>
      <c r="N789" s="8">
        <v>83</v>
      </c>
      <c r="O789" s="8">
        <v>107</v>
      </c>
      <c r="P789" s="8">
        <v>0</v>
      </c>
      <c r="BB789">
        <v>0.72081784386617098</v>
      </c>
      <c r="BC789">
        <v>0.92500000000000004</v>
      </c>
    </row>
    <row r="790" spans="1:55" x14ac:dyDescent="0.4">
      <c r="A790" s="8">
        <v>0</v>
      </c>
      <c r="B790" s="8">
        <v>36</v>
      </c>
      <c r="C790" s="8">
        <v>2</v>
      </c>
      <c r="D790" s="8">
        <v>0</v>
      </c>
      <c r="E790" s="8">
        <v>0</v>
      </c>
      <c r="F790" s="8">
        <v>0</v>
      </c>
      <c r="G790" s="8">
        <v>0</v>
      </c>
      <c r="H790" s="8">
        <v>0</v>
      </c>
      <c r="I790" s="8">
        <v>0</v>
      </c>
      <c r="J790" s="8">
        <v>212</v>
      </c>
      <c r="K790" s="8">
        <v>102</v>
      </c>
      <c r="L790" s="8">
        <v>69</v>
      </c>
      <c r="M790" s="8">
        <v>33.36</v>
      </c>
      <c r="N790" s="8">
        <v>55</v>
      </c>
      <c r="O790" s="8">
        <v>71</v>
      </c>
      <c r="P790" s="8">
        <v>0</v>
      </c>
      <c r="BB790">
        <v>0.72044609665427506</v>
      </c>
      <c r="BC790">
        <v>0.92500000000000004</v>
      </c>
    </row>
    <row r="791" spans="1:55" x14ac:dyDescent="0.4">
      <c r="A791" s="8">
        <v>1</v>
      </c>
      <c r="B791" s="8">
        <v>39</v>
      </c>
      <c r="C791" s="8">
        <v>2</v>
      </c>
      <c r="D791" s="8">
        <v>1</v>
      </c>
      <c r="E791" s="8">
        <v>40</v>
      </c>
      <c r="F791" s="8">
        <v>0</v>
      </c>
      <c r="G791" s="8">
        <v>0</v>
      </c>
      <c r="H791" s="8">
        <v>0</v>
      </c>
      <c r="I791" s="8">
        <v>0</v>
      </c>
      <c r="J791" s="8">
        <v>207</v>
      </c>
      <c r="K791" s="8">
        <v>131</v>
      </c>
      <c r="L791" s="8">
        <v>82</v>
      </c>
      <c r="M791" s="8">
        <v>24.25</v>
      </c>
      <c r="N791" s="8">
        <v>73</v>
      </c>
      <c r="O791" s="8">
        <v>83</v>
      </c>
      <c r="P791" s="8">
        <v>0</v>
      </c>
      <c r="BB791">
        <v>0.72044609665427506</v>
      </c>
      <c r="BC791">
        <v>0.92272727272727273</v>
      </c>
    </row>
    <row r="792" spans="1:55" x14ac:dyDescent="0.4">
      <c r="A792" s="8">
        <v>0</v>
      </c>
      <c r="B792" s="8">
        <v>48</v>
      </c>
      <c r="C792" s="8">
        <v>1</v>
      </c>
      <c r="D792" s="8">
        <v>0</v>
      </c>
      <c r="E792" s="8">
        <v>0</v>
      </c>
      <c r="F792" s="8">
        <v>0</v>
      </c>
      <c r="G792" s="8">
        <v>0</v>
      </c>
      <c r="H792" s="8">
        <v>0</v>
      </c>
      <c r="I792" s="8">
        <v>0</v>
      </c>
      <c r="J792" s="8">
        <v>222</v>
      </c>
      <c r="K792" s="8">
        <v>119</v>
      </c>
      <c r="L792" s="8">
        <v>85</v>
      </c>
      <c r="M792" s="8">
        <v>30.46</v>
      </c>
      <c r="N792" s="8">
        <v>77</v>
      </c>
      <c r="O792" s="8">
        <v>80</v>
      </c>
      <c r="P792" s="8">
        <v>0</v>
      </c>
      <c r="BB792">
        <v>0.72007434944237914</v>
      </c>
      <c r="BC792">
        <v>0.92272727272727273</v>
      </c>
    </row>
    <row r="793" spans="1:55" x14ac:dyDescent="0.4">
      <c r="A793" s="8">
        <v>1</v>
      </c>
      <c r="B793" s="8">
        <v>39</v>
      </c>
      <c r="C793" s="8">
        <v>4</v>
      </c>
      <c r="D793" s="8">
        <v>0</v>
      </c>
      <c r="E793" s="8">
        <v>0</v>
      </c>
      <c r="F793" s="8">
        <v>0</v>
      </c>
      <c r="G793" s="8">
        <v>0</v>
      </c>
      <c r="H793" s="8">
        <v>0</v>
      </c>
      <c r="I793" s="8">
        <v>0</v>
      </c>
      <c r="J793" s="8">
        <v>220</v>
      </c>
      <c r="K793" s="8">
        <v>107</v>
      </c>
      <c r="L793" s="8">
        <v>76.5</v>
      </c>
      <c r="M793" s="8">
        <v>22.45</v>
      </c>
      <c r="N793" s="8">
        <v>66</v>
      </c>
      <c r="O793" s="8">
        <v>78</v>
      </c>
      <c r="P793" s="8">
        <v>0</v>
      </c>
      <c r="BB793">
        <v>0.71970260223048332</v>
      </c>
      <c r="BC793">
        <v>0.92272727272727273</v>
      </c>
    </row>
    <row r="794" spans="1:55" x14ac:dyDescent="0.4">
      <c r="A794" s="8">
        <v>0</v>
      </c>
      <c r="B794" s="8">
        <v>59</v>
      </c>
      <c r="C794" s="8">
        <v>2</v>
      </c>
      <c r="D794" s="8">
        <v>1</v>
      </c>
      <c r="E794" s="8">
        <v>3</v>
      </c>
      <c r="F794" s="8">
        <v>0</v>
      </c>
      <c r="G794" s="8">
        <v>0</v>
      </c>
      <c r="H794" s="8">
        <v>0</v>
      </c>
      <c r="I794" s="8">
        <v>0</v>
      </c>
      <c r="J794" s="8">
        <v>240</v>
      </c>
      <c r="K794" s="8">
        <v>122.5</v>
      </c>
      <c r="L794" s="8">
        <v>67.5</v>
      </c>
      <c r="M794" s="8">
        <v>25.4</v>
      </c>
      <c r="N794" s="8">
        <v>88</v>
      </c>
      <c r="O794" s="8">
        <v>81</v>
      </c>
      <c r="P794" s="8">
        <v>0</v>
      </c>
      <c r="BB794">
        <v>0.7193308550185874</v>
      </c>
      <c r="BC794">
        <v>0.92272727272727273</v>
      </c>
    </row>
    <row r="795" spans="1:55" x14ac:dyDescent="0.4">
      <c r="A795" s="8">
        <v>0</v>
      </c>
      <c r="B795" s="8">
        <v>48</v>
      </c>
      <c r="C795" s="8">
        <v>3</v>
      </c>
      <c r="D795" s="8">
        <v>0</v>
      </c>
      <c r="E795" s="8">
        <v>0</v>
      </c>
      <c r="F795" s="8">
        <v>0</v>
      </c>
      <c r="G795" s="8">
        <v>0</v>
      </c>
      <c r="H795" s="8">
        <v>0</v>
      </c>
      <c r="I795" s="8">
        <v>0</v>
      </c>
      <c r="J795" s="8">
        <v>231</v>
      </c>
      <c r="K795" s="8">
        <v>131</v>
      </c>
      <c r="L795" s="8">
        <v>80</v>
      </c>
      <c r="M795" s="8">
        <v>21.14</v>
      </c>
      <c r="N795" s="8">
        <v>70</v>
      </c>
      <c r="O795" s="8">
        <v>85</v>
      </c>
      <c r="P795" s="8">
        <v>0</v>
      </c>
      <c r="BB795">
        <v>0.71895910780669148</v>
      </c>
      <c r="BC795">
        <v>0.92272727272727273</v>
      </c>
    </row>
    <row r="796" spans="1:55" x14ac:dyDescent="0.4">
      <c r="A796" s="8">
        <v>1</v>
      </c>
      <c r="B796" s="8">
        <v>44</v>
      </c>
      <c r="C796" s="8">
        <v>1</v>
      </c>
      <c r="D796" s="8">
        <v>0</v>
      </c>
      <c r="E796" s="8">
        <v>0</v>
      </c>
      <c r="F796" s="8">
        <v>0</v>
      </c>
      <c r="G796" s="8">
        <v>0</v>
      </c>
      <c r="H796" s="8">
        <v>0</v>
      </c>
      <c r="I796" s="8">
        <v>0</v>
      </c>
      <c r="J796" s="8">
        <v>268</v>
      </c>
      <c r="K796" s="8">
        <v>114</v>
      </c>
      <c r="L796" s="8">
        <v>83</v>
      </c>
      <c r="M796" s="8">
        <v>31.16</v>
      </c>
      <c r="N796" s="8">
        <v>75</v>
      </c>
      <c r="O796" s="8">
        <v>76</v>
      </c>
      <c r="P796" s="8">
        <v>0</v>
      </c>
      <c r="BB796">
        <v>0.71895910780669148</v>
      </c>
      <c r="BC796">
        <v>0.92045454545454541</v>
      </c>
    </row>
    <row r="797" spans="1:55" x14ac:dyDescent="0.4">
      <c r="A797" s="8">
        <v>1</v>
      </c>
      <c r="B797" s="8">
        <v>42</v>
      </c>
      <c r="C797" s="8">
        <v>2</v>
      </c>
      <c r="D797" s="8">
        <v>1</v>
      </c>
      <c r="E797" s="8">
        <v>30</v>
      </c>
      <c r="F797" s="8">
        <v>0</v>
      </c>
      <c r="G797" s="8">
        <v>0</v>
      </c>
      <c r="H797" s="8">
        <v>0</v>
      </c>
      <c r="I797" s="8">
        <v>0</v>
      </c>
      <c r="J797" s="8">
        <v>256</v>
      </c>
      <c r="K797" s="8">
        <v>111</v>
      </c>
      <c r="L797" s="8">
        <v>62</v>
      </c>
      <c r="M797" s="8">
        <v>21.67</v>
      </c>
      <c r="N797" s="8">
        <v>74</v>
      </c>
      <c r="O797" s="8">
        <v>74</v>
      </c>
      <c r="P797" s="8">
        <v>0</v>
      </c>
      <c r="BB797">
        <v>0.71858736059479555</v>
      </c>
      <c r="BC797">
        <v>0.92045454545454541</v>
      </c>
    </row>
    <row r="798" spans="1:55" x14ac:dyDescent="0.4">
      <c r="A798" s="8">
        <v>0</v>
      </c>
      <c r="B798" s="8">
        <v>44</v>
      </c>
      <c r="C798" s="8">
        <v>1</v>
      </c>
      <c r="D798" s="8">
        <v>0</v>
      </c>
      <c r="E798" s="8">
        <v>0</v>
      </c>
      <c r="F798" s="8">
        <v>0</v>
      </c>
      <c r="G798" s="8">
        <v>0</v>
      </c>
      <c r="H798" s="8">
        <v>0</v>
      </c>
      <c r="I798" s="8">
        <v>0</v>
      </c>
      <c r="J798" s="8">
        <v>195</v>
      </c>
      <c r="K798" s="8">
        <v>118</v>
      </c>
      <c r="L798" s="8">
        <v>86</v>
      </c>
      <c r="M798" s="8">
        <v>23.09</v>
      </c>
      <c r="N798" s="8">
        <v>70</v>
      </c>
      <c r="O798" s="8">
        <v>75</v>
      </c>
      <c r="P798" s="8">
        <v>0</v>
      </c>
      <c r="BB798">
        <v>0.71821561338289963</v>
      </c>
      <c r="BC798">
        <v>0.92045454545454541</v>
      </c>
    </row>
    <row r="799" spans="1:55" x14ac:dyDescent="0.4">
      <c r="A799" s="8">
        <v>0</v>
      </c>
      <c r="B799" s="8">
        <v>52</v>
      </c>
      <c r="C799" s="8">
        <v>1</v>
      </c>
      <c r="D799" s="8">
        <v>0</v>
      </c>
      <c r="E799" s="8">
        <v>0</v>
      </c>
      <c r="F799" s="8">
        <v>0</v>
      </c>
      <c r="G799" s="8">
        <v>0</v>
      </c>
      <c r="H799" s="8">
        <v>1</v>
      </c>
      <c r="I799" s="8">
        <v>0</v>
      </c>
      <c r="J799" s="8">
        <v>247</v>
      </c>
      <c r="K799" s="8">
        <v>146</v>
      </c>
      <c r="L799" s="8">
        <v>88</v>
      </c>
      <c r="M799" s="8">
        <v>27.26</v>
      </c>
      <c r="N799" s="8">
        <v>69</v>
      </c>
      <c r="O799" s="8">
        <v>63</v>
      </c>
      <c r="P799" s="8">
        <v>0</v>
      </c>
      <c r="BB799">
        <v>0.71784386617100371</v>
      </c>
      <c r="BC799">
        <v>0.92045454545454541</v>
      </c>
    </row>
    <row r="800" spans="1:55" x14ac:dyDescent="0.4">
      <c r="A800" s="8">
        <v>1</v>
      </c>
      <c r="B800" s="8">
        <v>60</v>
      </c>
      <c r="C800" s="8">
        <v>1</v>
      </c>
      <c r="D800" s="8">
        <v>1</v>
      </c>
      <c r="E800" s="8">
        <v>9</v>
      </c>
      <c r="F800" s="8">
        <v>0</v>
      </c>
      <c r="G800" s="8">
        <v>0</v>
      </c>
      <c r="H800" s="8">
        <v>0</v>
      </c>
      <c r="I800" s="8">
        <v>0</v>
      </c>
      <c r="J800" s="8">
        <v>166</v>
      </c>
      <c r="K800" s="8">
        <v>141</v>
      </c>
      <c r="L800" s="8">
        <v>81</v>
      </c>
      <c r="M800" s="8">
        <v>19.420000000000002</v>
      </c>
      <c r="N800" s="8">
        <v>67</v>
      </c>
      <c r="O800" s="8">
        <v>101</v>
      </c>
      <c r="P800" s="8">
        <v>0</v>
      </c>
      <c r="BB800">
        <v>0.71747211895910779</v>
      </c>
      <c r="BC800">
        <v>0.92045454545454541</v>
      </c>
    </row>
    <row r="801" spans="1:55" x14ac:dyDescent="0.4">
      <c r="A801" s="8">
        <v>0</v>
      </c>
      <c r="B801" s="8">
        <v>35</v>
      </c>
      <c r="C801" s="8">
        <v>2</v>
      </c>
      <c r="D801" s="8">
        <v>0</v>
      </c>
      <c r="E801" s="8">
        <v>0</v>
      </c>
      <c r="F801" s="8">
        <v>0</v>
      </c>
      <c r="G801" s="8">
        <v>0</v>
      </c>
      <c r="H801" s="8">
        <v>0</v>
      </c>
      <c r="I801" s="8">
        <v>0</v>
      </c>
      <c r="J801" s="8">
        <v>248</v>
      </c>
      <c r="K801" s="8">
        <v>107</v>
      </c>
      <c r="L801" s="8">
        <v>73</v>
      </c>
      <c r="M801" s="8">
        <v>20.64</v>
      </c>
      <c r="N801" s="8">
        <v>90</v>
      </c>
      <c r="O801" s="8">
        <v>80</v>
      </c>
      <c r="P801" s="8">
        <v>0</v>
      </c>
      <c r="BB801">
        <v>0.71710037174721186</v>
      </c>
      <c r="BC801">
        <v>0.92045454545454541</v>
      </c>
    </row>
    <row r="802" spans="1:55" x14ac:dyDescent="0.4">
      <c r="A802" s="8">
        <v>1</v>
      </c>
      <c r="B802" s="8">
        <v>40</v>
      </c>
      <c r="C802" s="8">
        <v>2</v>
      </c>
      <c r="D802" s="8">
        <v>1</v>
      </c>
      <c r="E802" s="8">
        <v>30</v>
      </c>
      <c r="F802" s="8">
        <v>0</v>
      </c>
      <c r="G802" s="8">
        <v>0</v>
      </c>
      <c r="H802" s="8">
        <v>0</v>
      </c>
      <c r="I802" s="8">
        <v>0</v>
      </c>
      <c r="J802" s="8">
        <v>165</v>
      </c>
      <c r="K802" s="8">
        <v>128</v>
      </c>
      <c r="L802" s="8">
        <v>83</v>
      </c>
      <c r="M802" s="8">
        <v>24.71</v>
      </c>
      <c r="N802" s="8">
        <v>69</v>
      </c>
      <c r="O802" s="8">
        <v>60</v>
      </c>
      <c r="P802" s="8">
        <v>0</v>
      </c>
      <c r="BB802">
        <v>0.71672862453531594</v>
      </c>
      <c r="BC802">
        <v>0.92045454545454541</v>
      </c>
    </row>
    <row r="803" spans="1:55" x14ac:dyDescent="0.4">
      <c r="A803" s="8">
        <v>0</v>
      </c>
      <c r="B803" s="8">
        <v>64</v>
      </c>
      <c r="C803" s="8">
        <v>2</v>
      </c>
      <c r="D803" s="8">
        <v>1</v>
      </c>
      <c r="E803" s="8">
        <v>15</v>
      </c>
      <c r="F803" s="8">
        <v>0</v>
      </c>
      <c r="G803" s="8">
        <v>0</v>
      </c>
      <c r="H803" s="8">
        <v>1</v>
      </c>
      <c r="I803" s="8">
        <v>0</v>
      </c>
      <c r="J803" s="8">
        <v>283</v>
      </c>
      <c r="K803" s="8">
        <v>163</v>
      </c>
      <c r="L803" s="8">
        <v>85</v>
      </c>
      <c r="M803" s="8">
        <v>21.17</v>
      </c>
      <c r="N803" s="8">
        <v>72</v>
      </c>
      <c r="O803" s="8">
        <v>68</v>
      </c>
      <c r="P803" s="8">
        <v>0</v>
      </c>
      <c r="BB803">
        <v>0.71635687732342013</v>
      </c>
      <c r="BC803">
        <v>0.92045454545454541</v>
      </c>
    </row>
    <row r="804" spans="1:55" x14ac:dyDescent="0.4">
      <c r="A804" s="8">
        <v>0</v>
      </c>
      <c r="B804" s="8">
        <v>53</v>
      </c>
      <c r="C804" s="8">
        <v>2</v>
      </c>
      <c r="D804" s="8">
        <v>1</v>
      </c>
      <c r="E804" s="8">
        <v>10</v>
      </c>
      <c r="F804" s="8">
        <v>0</v>
      </c>
      <c r="G804" s="8">
        <v>0</v>
      </c>
      <c r="H804" s="8">
        <v>1</v>
      </c>
      <c r="I804" s="8">
        <v>0</v>
      </c>
      <c r="J804" s="8">
        <v>261</v>
      </c>
      <c r="K804" s="8">
        <v>136</v>
      </c>
      <c r="L804" s="8">
        <v>99</v>
      </c>
      <c r="M804" s="8">
        <v>21.02</v>
      </c>
      <c r="N804" s="8">
        <v>85</v>
      </c>
      <c r="O804" s="8">
        <v>94</v>
      </c>
      <c r="P804" s="8">
        <v>0</v>
      </c>
      <c r="BB804">
        <v>0.7159851301115242</v>
      </c>
      <c r="BC804">
        <v>0.92045454545454541</v>
      </c>
    </row>
    <row r="805" spans="1:55" x14ac:dyDescent="0.4">
      <c r="A805" s="8">
        <v>0</v>
      </c>
      <c r="B805" s="8">
        <v>55</v>
      </c>
      <c r="C805" s="8">
        <v>1</v>
      </c>
      <c r="D805" s="8">
        <v>0</v>
      </c>
      <c r="E805" s="8">
        <v>0</v>
      </c>
      <c r="F805" s="8">
        <v>0</v>
      </c>
      <c r="G805" s="8">
        <v>0</v>
      </c>
      <c r="H805" s="8">
        <v>0</v>
      </c>
      <c r="I805" s="8">
        <v>0</v>
      </c>
      <c r="J805" s="8">
        <v>273</v>
      </c>
      <c r="K805" s="8">
        <v>134</v>
      </c>
      <c r="L805" s="8">
        <v>92</v>
      </c>
      <c r="M805" s="8">
        <v>32.17</v>
      </c>
      <c r="N805" s="8">
        <v>75</v>
      </c>
      <c r="O805" s="8">
        <v>67</v>
      </c>
      <c r="P805" s="8">
        <v>0</v>
      </c>
      <c r="BB805">
        <v>0.71561338289962828</v>
      </c>
      <c r="BC805">
        <v>0.92045454545454541</v>
      </c>
    </row>
    <row r="806" spans="1:55" x14ac:dyDescent="0.4">
      <c r="A806" s="8">
        <v>0</v>
      </c>
      <c r="B806" s="8">
        <v>58</v>
      </c>
      <c r="C806" s="8">
        <v>2</v>
      </c>
      <c r="D806" s="8">
        <v>1</v>
      </c>
      <c r="E806" s="8">
        <v>30</v>
      </c>
      <c r="F806" s="8">
        <v>0</v>
      </c>
      <c r="G806" s="8">
        <v>0</v>
      </c>
      <c r="H806" s="8">
        <v>0</v>
      </c>
      <c r="I806" s="8">
        <v>0</v>
      </c>
      <c r="J806" s="8">
        <v>234</v>
      </c>
      <c r="K806" s="8">
        <v>113</v>
      </c>
      <c r="L806" s="8">
        <v>77</v>
      </c>
      <c r="M806" s="8">
        <v>20.68</v>
      </c>
      <c r="N806" s="8">
        <v>72</v>
      </c>
      <c r="O806" s="8">
        <v>67</v>
      </c>
      <c r="P806" s="8">
        <v>0</v>
      </c>
      <c r="BB806">
        <v>0.71524163568773236</v>
      </c>
      <c r="BC806">
        <v>0.92045454545454541</v>
      </c>
    </row>
    <row r="807" spans="1:55" x14ac:dyDescent="0.4">
      <c r="A807" s="8">
        <v>1</v>
      </c>
      <c r="B807" s="8">
        <v>56</v>
      </c>
      <c r="C807" s="8">
        <v>2</v>
      </c>
      <c r="D807" s="8">
        <v>1</v>
      </c>
      <c r="E807" s="8">
        <v>30</v>
      </c>
      <c r="F807" s="8">
        <v>0</v>
      </c>
      <c r="G807" s="8">
        <v>0</v>
      </c>
      <c r="H807" s="8">
        <v>0</v>
      </c>
      <c r="I807" s="8">
        <v>0</v>
      </c>
      <c r="J807" s="8">
        <v>197</v>
      </c>
      <c r="K807" s="8">
        <v>113.5</v>
      </c>
      <c r="L807" s="8">
        <v>74</v>
      </c>
      <c r="M807" s="8">
        <v>21.03</v>
      </c>
      <c r="N807" s="8">
        <v>90</v>
      </c>
      <c r="O807" s="8">
        <v>81</v>
      </c>
      <c r="P807" s="8">
        <v>1</v>
      </c>
      <c r="BB807">
        <v>0.71486988847583643</v>
      </c>
      <c r="BC807">
        <v>0.92045454545454541</v>
      </c>
    </row>
    <row r="808" spans="1:55" x14ac:dyDescent="0.4">
      <c r="A808" s="8">
        <v>0</v>
      </c>
      <c r="B808" s="8">
        <v>40</v>
      </c>
      <c r="C808" s="8">
        <v>2</v>
      </c>
      <c r="D808" s="8">
        <v>1</v>
      </c>
      <c r="E808" s="8">
        <v>30</v>
      </c>
      <c r="F808" s="8">
        <v>0</v>
      </c>
      <c r="G808" s="8">
        <v>0</v>
      </c>
      <c r="H808" s="8">
        <v>0</v>
      </c>
      <c r="I808" s="8">
        <v>0</v>
      </c>
      <c r="J808" s="8">
        <v>202</v>
      </c>
      <c r="K808" s="8">
        <v>104</v>
      </c>
      <c r="L808" s="8">
        <v>76</v>
      </c>
      <c r="M808" s="8">
        <v>19.93</v>
      </c>
      <c r="N808" s="8">
        <v>70</v>
      </c>
      <c r="O808" s="8">
        <v>62</v>
      </c>
      <c r="P808" s="8">
        <v>1</v>
      </c>
      <c r="BB808">
        <v>0.71449814126394051</v>
      </c>
      <c r="BC808">
        <v>0.92045454545454541</v>
      </c>
    </row>
    <row r="809" spans="1:55" x14ac:dyDescent="0.4">
      <c r="A809" s="8">
        <v>1</v>
      </c>
      <c r="B809" s="8">
        <v>42</v>
      </c>
      <c r="C809" s="8">
        <v>1</v>
      </c>
      <c r="D809" s="8">
        <v>0</v>
      </c>
      <c r="E809" s="8">
        <v>0</v>
      </c>
      <c r="F809" s="8">
        <v>0</v>
      </c>
      <c r="G809" s="8">
        <v>0</v>
      </c>
      <c r="H809" s="8">
        <v>0</v>
      </c>
      <c r="I809" s="8">
        <v>0</v>
      </c>
      <c r="J809" s="8">
        <v>163</v>
      </c>
      <c r="K809" s="8">
        <v>135</v>
      </c>
      <c r="L809" s="8">
        <v>82</v>
      </c>
      <c r="M809" s="8">
        <v>25.75</v>
      </c>
      <c r="N809" s="8">
        <v>65</v>
      </c>
      <c r="O809" s="8">
        <v>77</v>
      </c>
      <c r="P809" s="8">
        <v>0</v>
      </c>
      <c r="BB809">
        <v>0.71412639405204459</v>
      </c>
      <c r="BC809">
        <v>0.92045454545454541</v>
      </c>
    </row>
    <row r="810" spans="1:55" x14ac:dyDescent="0.4">
      <c r="A810" s="8">
        <v>1</v>
      </c>
      <c r="B810" s="8">
        <v>48</v>
      </c>
      <c r="C810" s="8">
        <v>2</v>
      </c>
      <c r="D810" s="8">
        <v>0</v>
      </c>
      <c r="E810" s="8">
        <v>0</v>
      </c>
      <c r="F810" s="8">
        <v>0</v>
      </c>
      <c r="G810" s="8">
        <v>0</v>
      </c>
      <c r="H810" s="8">
        <v>0</v>
      </c>
      <c r="I810" s="8">
        <v>0</v>
      </c>
      <c r="J810" s="8">
        <v>247</v>
      </c>
      <c r="K810" s="8">
        <v>131</v>
      </c>
      <c r="L810" s="8">
        <v>79</v>
      </c>
      <c r="M810" s="8">
        <v>22.12</v>
      </c>
      <c r="N810" s="8">
        <v>78</v>
      </c>
      <c r="O810" s="8">
        <v>83</v>
      </c>
      <c r="P810" s="8">
        <v>0</v>
      </c>
      <c r="BB810">
        <v>0.71375464684014867</v>
      </c>
      <c r="BC810">
        <v>0.92045454545454541</v>
      </c>
    </row>
    <row r="811" spans="1:55" x14ac:dyDescent="0.4">
      <c r="A811" s="8">
        <v>0</v>
      </c>
      <c r="B811" s="8">
        <v>58</v>
      </c>
      <c r="C811" s="8">
        <v>2</v>
      </c>
      <c r="D811" s="8">
        <v>1</v>
      </c>
      <c r="E811" s="8">
        <v>3</v>
      </c>
      <c r="F811" s="8">
        <v>0</v>
      </c>
      <c r="G811" s="8">
        <v>0</v>
      </c>
      <c r="H811" s="8">
        <v>0</v>
      </c>
      <c r="I811" s="8">
        <v>0</v>
      </c>
      <c r="J811" s="10">
        <v>237</v>
      </c>
      <c r="K811" s="8">
        <v>120</v>
      </c>
      <c r="L811" s="8">
        <v>80</v>
      </c>
      <c r="M811" s="8">
        <v>29.25</v>
      </c>
      <c r="N811" s="8">
        <v>78</v>
      </c>
      <c r="O811" s="8">
        <v>75</v>
      </c>
      <c r="P811" s="8">
        <v>0</v>
      </c>
      <c r="BB811">
        <v>0.71338289962825274</v>
      </c>
      <c r="BC811">
        <v>0.92045454545454541</v>
      </c>
    </row>
    <row r="812" spans="1:55" x14ac:dyDescent="0.4">
      <c r="A812" s="8">
        <v>0</v>
      </c>
      <c r="B812" s="8">
        <v>38</v>
      </c>
      <c r="C812" s="8">
        <v>3</v>
      </c>
      <c r="D812" s="8">
        <v>1</v>
      </c>
      <c r="E812" s="8">
        <v>15</v>
      </c>
      <c r="F812" s="8">
        <v>0</v>
      </c>
      <c r="G812" s="8">
        <v>0</v>
      </c>
      <c r="H812" s="8">
        <v>0</v>
      </c>
      <c r="I812" s="8">
        <v>0</v>
      </c>
      <c r="J812" s="8">
        <v>215</v>
      </c>
      <c r="K812" s="8">
        <v>129.5</v>
      </c>
      <c r="L812" s="8">
        <v>85.5</v>
      </c>
      <c r="M812" s="8">
        <v>24.24</v>
      </c>
      <c r="N812" s="8">
        <v>75</v>
      </c>
      <c r="O812" s="10">
        <v>82</v>
      </c>
      <c r="P812" s="8">
        <v>0</v>
      </c>
      <c r="BB812">
        <v>0.71301115241635693</v>
      </c>
      <c r="BC812">
        <v>0.92045454545454541</v>
      </c>
    </row>
    <row r="813" spans="1:55" x14ac:dyDescent="0.4">
      <c r="A813" s="8">
        <v>1</v>
      </c>
      <c r="B813" s="8">
        <v>65</v>
      </c>
      <c r="C813" s="8">
        <v>1</v>
      </c>
      <c r="D813" s="8">
        <v>0</v>
      </c>
      <c r="E813" s="8">
        <v>0</v>
      </c>
      <c r="F813" s="8">
        <v>0</v>
      </c>
      <c r="G813" s="8">
        <v>0</v>
      </c>
      <c r="H813" s="8">
        <v>0</v>
      </c>
      <c r="I813" s="8">
        <v>0</v>
      </c>
      <c r="J813" s="8">
        <v>251</v>
      </c>
      <c r="K813" s="8">
        <v>127.5</v>
      </c>
      <c r="L813" s="8">
        <v>75</v>
      </c>
      <c r="M813" s="8">
        <v>26.46</v>
      </c>
      <c r="N813" s="8">
        <v>60</v>
      </c>
      <c r="O813" s="8">
        <v>74</v>
      </c>
      <c r="P813" s="8">
        <v>0</v>
      </c>
      <c r="BB813">
        <v>0.71263940520446101</v>
      </c>
      <c r="BC813">
        <v>0.92045454545454541</v>
      </c>
    </row>
    <row r="814" spans="1:55" x14ac:dyDescent="0.4">
      <c r="A814" s="8">
        <v>1</v>
      </c>
      <c r="B814" s="8">
        <v>52</v>
      </c>
      <c r="C814" s="8">
        <v>3</v>
      </c>
      <c r="D814" s="8">
        <v>0</v>
      </c>
      <c r="E814" s="8">
        <v>0</v>
      </c>
      <c r="F814" s="8">
        <v>0</v>
      </c>
      <c r="G814" s="8">
        <v>0</v>
      </c>
      <c r="H814" s="8">
        <v>0</v>
      </c>
      <c r="I814" s="8">
        <v>0</v>
      </c>
      <c r="J814" s="8">
        <v>205</v>
      </c>
      <c r="K814" s="8">
        <v>122</v>
      </c>
      <c r="L814" s="8">
        <v>73</v>
      </c>
      <c r="M814" s="8">
        <v>22.73</v>
      </c>
      <c r="N814" s="8">
        <v>70</v>
      </c>
      <c r="O814" s="8">
        <v>85</v>
      </c>
      <c r="P814" s="8">
        <v>0</v>
      </c>
      <c r="BB814">
        <v>0.71226765799256508</v>
      </c>
      <c r="BC814">
        <v>0.92045454545454541</v>
      </c>
    </row>
    <row r="815" spans="1:55" x14ac:dyDescent="0.4">
      <c r="A815" s="8">
        <v>1</v>
      </c>
      <c r="B815" s="8">
        <v>39</v>
      </c>
      <c r="C815" s="8">
        <v>2</v>
      </c>
      <c r="D815" s="8">
        <v>1</v>
      </c>
      <c r="E815" s="8">
        <v>30</v>
      </c>
      <c r="F815" s="8">
        <v>0</v>
      </c>
      <c r="G815" s="8">
        <v>0</v>
      </c>
      <c r="H815" s="8">
        <v>0</v>
      </c>
      <c r="I815" s="8">
        <v>0</v>
      </c>
      <c r="J815" s="8">
        <v>225</v>
      </c>
      <c r="K815" s="8">
        <v>128</v>
      </c>
      <c r="L815" s="8">
        <v>86.5</v>
      </c>
      <c r="M815" s="8">
        <v>25.13</v>
      </c>
      <c r="N815" s="8">
        <v>74</v>
      </c>
      <c r="O815" s="8">
        <v>100</v>
      </c>
      <c r="P815" s="8">
        <v>0</v>
      </c>
      <c r="BB815">
        <v>0.71189591078066916</v>
      </c>
      <c r="BC815">
        <v>0.92045454545454541</v>
      </c>
    </row>
    <row r="816" spans="1:55" x14ac:dyDescent="0.4">
      <c r="A816" s="8">
        <v>0</v>
      </c>
      <c r="B816" s="8">
        <v>55</v>
      </c>
      <c r="C816" s="8">
        <v>1</v>
      </c>
      <c r="D816" s="8">
        <v>0</v>
      </c>
      <c r="E816" s="8">
        <v>0</v>
      </c>
      <c r="F816" s="8">
        <v>0</v>
      </c>
      <c r="G816" s="8">
        <v>0</v>
      </c>
      <c r="H816" s="8">
        <v>0</v>
      </c>
      <c r="I816" s="8">
        <v>0</v>
      </c>
      <c r="J816" s="8">
        <v>250</v>
      </c>
      <c r="K816" s="8">
        <v>127.5</v>
      </c>
      <c r="L816" s="8">
        <v>83.5</v>
      </c>
      <c r="M816" s="8">
        <v>30.61</v>
      </c>
      <c r="N816" s="8">
        <v>72</v>
      </c>
      <c r="O816" s="8">
        <v>73</v>
      </c>
      <c r="P816" s="8">
        <v>0</v>
      </c>
      <c r="BB816">
        <v>0.71152416356877324</v>
      </c>
      <c r="BC816">
        <v>0.92045454545454541</v>
      </c>
    </row>
    <row r="817" spans="1:55" x14ac:dyDescent="0.4">
      <c r="A817" s="8">
        <v>0</v>
      </c>
      <c r="B817" s="8">
        <v>64</v>
      </c>
      <c r="C817" s="8">
        <v>1</v>
      </c>
      <c r="D817" s="8">
        <v>0</v>
      </c>
      <c r="E817" s="8">
        <v>0</v>
      </c>
      <c r="F817" s="8">
        <v>0</v>
      </c>
      <c r="G817" s="8">
        <v>0</v>
      </c>
      <c r="H817" s="8">
        <v>1</v>
      </c>
      <c r="I817" s="8">
        <v>0</v>
      </c>
      <c r="J817" s="8">
        <v>255</v>
      </c>
      <c r="K817" s="8">
        <v>153</v>
      </c>
      <c r="L817" s="8">
        <v>75</v>
      </c>
      <c r="M817" s="8">
        <v>23.39</v>
      </c>
      <c r="N817" s="8">
        <v>60</v>
      </c>
      <c r="O817" s="8">
        <v>74</v>
      </c>
      <c r="P817" s="8">
        <v>1</v>
      </c>
      <c r="BB817">
        <v>0.71115241635687731</v>
      </c>
      <c r="BC817">
        <v>0.92045454545454541</v>
      </c>
    </row>
    <row r="818" spans="1:55" x14ac:dyDescent="0.4">
      <c r="A818" s="8">
        <v>1</v>
      </c>
      <c r="B818" s="8">
        <v>51</v>
      </c>
      <c r="C818" s="8">
        <v>1</v>
      </c>
      <c r="D818" s="8">
        <v>1</v>
      </c>
      <c r="E818" s="8">
        <v>20</v>
      </c>
      <c r="F818" s="8">
        <v>0</v>
      </c>
      <c r="G818" s="8">
        <v>0</v>
      </c>
      <c r="H818" s="8">
        <v>1</v>
      </c>
      <c r="I818" s="8">
        <v>0</v>
      </c>
      <c r="J818" s="8">
        <v>239</v>
      </c>
      <c r="K818" s="8">
        <v>168</v>
      </c>
      <c r="L818" s="8">
        <v>102</v>
      </c>
      <c r="M818" s="8">
        <v>30.38</v>
      </c>
      <c r="N818" s="8">
        <v>82</v>
      </c>
      <c r="O818" s="8">
        <v>68</v>
      </c>
      <c r="P818" s="8">
        <v>1</v>
      </c>
      <c r="BB818">
        <v>0.71078066914498139</v>
      </c>
      <c r="BC818">
        <v>0.92045454545454541</v>
      </c>
    </row>
    <row r="819" spans="1:55" x14ac:dyDescent="0.4">
      <c r="A819" s="8">
        <v>1</v>
      </c>
      <c r="B819" s="8">
        <v>49</v>
      </c>
      <c r="C819" s="8">
        <v>4</v>
      </c>
      <c r="D819" s="8">
        <v>0</v>
      </c>
      <c r="E819" s="8">
        <v>0</v>
      </c>
      <c r="F819" s="8">
        <v>0</v>
      </c>
      <c r="G819" s="8">
        <v>0</v>
      </c>
      <c r="H819" s="8">
        <v>0</v>
      </c>
      <c r="I819" s="8">
        <v>0</v>
      </c>
      <c r="J819" s="8">
        <v>264</v>
      </c>
      <c r="K819" s="8">
        <v>127.5</v>
      </c>
      <c r="L819" s="8">
        <v>81</v>
      </c>
      <c r="M819" s="8">
        <v>25.16</v>
      </c>
      <c r="N819" s="8">
        <v>76</v>
      </c>
      <c r="O819" s="8">
        <v>70</v>
      </c>
      <c r="P819" s="8">
        <v>0</v>
      </c>
      <c r="BB819">
        <v>0.71040892193308547</v>
      </c>
      <c r="BC819">
        <v>0.92045454545454541</v>
      </c>
    </row>
    <row r="820" spans="1:55" x14ac:dyDescent="0.4">
      <c r="A820" s="8">
        <v>1</v>
      </c>
      <c r="B820" s="8">
        <v>53</v>
      </c>
      <c r="C820" s="8">
        <v>4</v>
      </c>
      <c r="D820" s="8">
        <v>1</v>
      </c>
      <c r="E820" s="8">
        <v>5</v>
      </c>
      <c r="F820" s="8">
        <v>0</v>
      </c>
      <c r="G820" s="8">
        <v>0</v>
      </c>
      <c r="H820" s="8">
        <v>1</v>
      </c>
      <c r="I820" s="8">
        <v>0</v>
      </c>
      <c r="J820" s="8">
        <v>232</v>
      </c>
      <c r="K820" s="8">
        <v>134</v>
      </c>
      <c r="L820" s="8">
        <v>91</v>
      </c>
      <c r="M820" s="8">
        <v>25.13</v>
      </c>
      <c r="N820" s="8">
        <v>54</v>
      </c>
      <c r="O820" s="8">
        <v>75</v>
      </c>
      <c r="P820" s="8">
        <v>0</v>
      </c>
      <c r="BB820">
        <v>0.71003717472118955</v>
      </c>
      <c r="BC820">
        <v>0.92045454545454541</v>
      </c>
    </row>
    <row r="821" spans="1:55" x14ac:dyDescent="0.4">
      <c r="A821" s="8">
        <v>0</v>
      </c>
      <c r="B821" s="8">
        <v>47</v>
      </c>
      <c r="C821" s="8">
        <v>1</v>
      </c>
      <c r="D821" s="8">
        <v>0</v>
      </c>
      <c r="E821" s="8">
        <v>0</v>
      </c>
      <c r="F821" s="8">
        <v>0</v>
      </c>
      <c r="G821" s="8">
        <v>0</v>
      </c>
      <c r="H821" s="8">
        <v>0</v>
      </c>
      <c r="I821" s="8">
        <v>0</v>
      </c>
      <c r="J821" s="8">
        <v>232</v>
      </c>
      <c r="K821" s="8">
        <v>113.5</v>
      </c>
      <c r="L821" s="8">
        <v>73</v>
      </c>
      <c r="M821" s="8">
        <v>28.78</v>
      </c>
      <c r="N821" s="8">
        <v>75</v>
      </c>
      <c r="O821" s="8">
        <v>77</v>
      </c>
      <c r="P821" s="8">
        <v>0</v>
      </c>
      <c r="BB821">
        <v>0.70966542750929373</v>
      </c>
      <c r="BC821">
        <v>0.92045454545454541</v>
      </c>
    </row>
    <row r="822" spans="1:55" x14ac:dyDescent="0.4">
      <c r="A822" s="8">
        <v>1</v>
      </c>
      <c r="B822" s="8">
        <v>52</v>
      </c>
      <c r="C822" s="8">
        <v>4</v>
      </c>
      <c r="D822" s="8">
        <v>1</v>
      </c>
      <c r="E822" s="8">
        <v>20</v>
      </c>
      <c r="F822" s="8">
        <v>0</v>
      </c>
      <c r="G822" s="8">
        <v>0</v>
      </c>
      <c r="H822" s="8">
        <v>1</v>
      </c>
      <c r="I822" s="8">
        <v>0</v>
      </c>
      <c r="J822" s="8">
        <v>225</v>
      </c>
      <c r="K822" s="8">
        <v>156</v>
      </c>
      <c r="L822" s="8">
        <v>98</v>
      </c>
      <c r="M822" s="8">
        <v>30.93</v>
      </c>
      <c r="N822" s="8">
        <v>80</v>
      </c>
      <c r="O822" s="8">
        <v>100</v>
      </c>
      <c r="P822" s="8">
        <v>1</v>
      </c>
      <c r="BB822">
        <v>0.70929368029739781</v>
      </c>
      <c r="BC822">
        <v>0.92045454545454541</v>
      </c>
    </row>
    <row r="823" spans="1:55" x14ac:dyDescent="0.4">
      <c r="A823" s="8">
        <v>0</v>
      </c>
      <c r="B823" s="8">
        <v>62</v>
      </c>
      <c r="C823" s="8">
        <v>1</v>
      </c>
      <c r="D823" s="8">
        <v>0</v>
      </c>
      <c r="E823" s="8">
        <v>0</v>
      </c>
      <c r="F823" s="8">
        <v>0</v>
      </c>
      <c r="G823" s="8">
        <v>0</v>
      </c>
      <c r="H823" s="8">
        <v>1</v>
      </c>
      <c r="I823" s="8">
        <v>0</v>
      </c>
      <c r="J823" s="8">
        <v>174</v>
      </c>
      <c r="K823" s="8">
        <v>166</v>
      </c>
      <c r="L823" s="8">
        <v>89</v>
      </c>
      <c r="M823" s="8">
        <v>31.44</v>
      </c>
      <c r="N823" s="8">
        <v>83</v>
      </c>
      <c r="O823" s="10">
        <v>82</v>
      </c>
      <c r="P823" s="8">
        <v>1</v>
      </c>
      <c r="BB823">
        <v>0.70892193308550189</v>
      </c>
      <c r="BC823">
        <v>0.92045454545454541</v>
      </c>
    </row>
    <row r="824" spans="1:55" x14ac:dyDescent="0.4">
      <c r="A824" s="8">
        <v>0</v>
      </c>
      <c r="B824" s="8">
        <v>50</v>
      </c>
      <c r="C824" s="8">
        <v>1</v>
      </c>
      <c r="D824" s="8">
        <v>1</v>
      </c>
      <c r="E824" s="8">
        <v>20</v>
      </c>
      <c r="F824" s="8">
        <v>0</v>
      </c>
      <c r="G824" s="8">
        <v>0</v>
      </c>
      <c r="H824" s="8">
        <v>0</v>
      </c>
      <c r="I824" s="8">
        <v>0</v>
      </c>
      <c r="J824" s="8">
        <v>221</v>
      </c>
      <c r="K824" s="8">
        <v>112</v>
      </c>
      <c r="L824" s="8">
        <v>69</v>
      </c>
      <c r="M824" s="8">
        <v>24.07</v>
      </c>
      <c r="N824" s="8">
        <v>80</v>
      </c>
      <c r="O824" s="8">
        <v>79</v>
      </c>
      <c r="P824" s="8">
        <v>0</v>
      </c>
      <c r="BB824">
        <v>0.70855018587360596</v>
      </c>
      <c r="BC824">
        <v>0.92045454545454541</v>
      </c>
    </row>
    <row r="825" spans="1:55" x14ac:dyDescent="0.4">
      <c r="A825" s="8">
        <v>1</v>
      </c>
      <c r="B825" s="8">
        <v>58</v>
      </c>
      <c r="C825" s="8">
        <v>1</v>
      </c>
      <c r="D825" s="8">
        <v>1</v>
      </c>
      <c r="E825" s="8">
        <v>9</v>
      </c>
      <c r="F825" s="8">
        <v>0</v>
      </c>
      <c r="G825" s="8">
        <v>0</v>
      </c>
      <c r="H825" s="8">
        <v>1</v>
      </c>
      <c r="I825" s="8">
        <v>0</v>
      </c>
      <c r="J825" s="8">
        <v>242</v>
      </c>
      <c r="K825" s="8">
        <v>164</v>
      </c>
      <c r="L825" s="8">
        <v>85.5</v>
      </c>
      <c r="M825" s="8">
        <v>18.84</v>
      </c>
      <c r="N825" s="8">
        <v>76</v>
      </c>
      <c r="O825" s="8">
        <v>106</v>
      </c>
      <c r="P825" s="8">
        <v>0</v>
      </c>
      <c r="BB825">
        <v>0.70817843866171004</v>
      </c>
      <c r="BC825">
        <v>0.92045454545454541</v>
      </c>
    </row>
    <row r="826" spans="1:55" x14ac:dyDescent="0.4">
      <c r="A826" s="8">
        <v>0</v>
      </c>
      <c r="B826" s="8">
        <v>64</v>
      </c>
      <c r="C826" s="8">
        <v>1</v>
      </c>
      <c r="D826" s="8">
        <v>0</v>
      </c>
      <c r="E826" s="8">
        <v>0</v>
      </c>
      <c r="F826" s="8">
        <v>0</v>
      </c>
      <c r="G826" s="8">
        <v>0</v>
      </c>
      <c r="H826" s="8">
        <v>1</v>
      </c>
      <c r="I826" s="8">
        <v>0</v>
      </c>
      <c r="J826" s="8">
        <v>194</v>
      </c>
      <c r="K826" s="8">
        <v>176</v>
      </c>
      <c r="L826" s="8">
        <v>97</v>
      </c>
      <c r="M826" s="8">
        <v>33.19</v>
      </c>
      <c r="N826" s="8">
        <v>68</v>
      </c>
      <c r="O826" s="8">
        <v>89</v>
      </c>
      <c r="P826" s="8">
        <v>1</v>
      </c>
      <c r="BB826">
        <v>0.70780669144981412</v>
      </c>
      <c r="BC826">
        <v>0.92045454545454541</v>
      </c>
    </row>
    <row r="827" spans="1:55" x14ac:dyDescent="0.4">
      <c r="A827" s="8">
        <v>1</v>
      </c>
      <c r="B827" s="8">
        <v>37</v>
      </c>
      <c r="C827" s="8">
        <v>3</v>
      </c>
      <c r="D827" s="8">
        <v>0</v>
      </c>
      <c r="E827" s="8">
        <v>0</v>
      </c>
      <c r="F827" s="8">
        <v>0</v>
      </c>
      <c r="G827" s="8">
        <v>0</v>
      </c>
      <c r="H827" s="8">
        <v>0</v>
      </c>
      <c r="I827" s="8">
        <v>0</v>
      </c>
      <c r="J827" s="8">
        <v>238</v>
      </c>
      <c r="K827" s="8">
        <v>121</v>
      </c>
      <c r="L827" s="8">
        <v>80</v>
      </c>
      <c r="M827" s="8">
        <v>28.95</v>
      </c>
      <c r="N827" s="8">
        <v>70</v>
      </c>
      <c r="O827" s="8">
        <v>67</v>
      </c>
      <c r="P827" s="8">
        <v>0</v>
      </c>
      <c r="BB827">
        <v>0.7074349442379182</v>
      </c>
      <c r="BC827">
        <v>0.92045454545454541</v>
      </c>
    </row>
    <row r="828" spans="1:55" x14ac:dyDescent="0.4">
      <c r="A828" s="8">
        <v>1</v>
      </c>
      <c r="B828" s="8">
        <v>57</v>
      </c>
      <c r="C828" s="8">
        <v>1</v>
      </c>
      <c r="D828" s="8">
        <v>1</v>
      </c>
      <c r="E828" s="8">
        <v>10</v>
      </c>
      <c r="F828" s="8">
        <v>0</v>
      </c>
      <c r="G828" s="8">
        <v>0</v>
      </c>
      <c r="H828" s="8">
        <v>1</v>
      </c>
      <c r="I828" s="8">
        <v>0</v>
      </c>
      <c r="J828" s="8">
        <v>206</v>
      </c>
      <c r="K828" s="8">
        <v>141</v>
      </c>
      <c r="L828" s="8">
        <v>83</v>
      </c>
      <c r="M828" s="8">
        <v>27.98</v>
      </c>
      <c r="N828" s="8">
        <v>63</v>
      </c>
      <c r="O828" s="8">
        <v>69</v>
      </c>
      <c r="P828" s="8">
        <v>0</v>
      </c>
      <c r="BB828">
        <v>0.70706319702602227</v>
      </c>
      <c r="BC828">
        <v>0.92045454545454541</v>
      </c>
    </row>
    <row r="829" spans="1:55" x14ac:dyDescent="0.4">
      <c r="A829" s="8">
        <v>1</v>
      </c>
      <c r="B829" s="8">
        <v>64</v>
      </c>
      <c r="C829" s="8">
        <v>4</v>
      </c>
      <c r="D829" s="8">
        <v>0</v>
      </c>
      <c r="E829" s="8">
        <v>0</v>
      </c>
      <c r="F829" s="8">
        <v>0</v>
      </c>
      <c r="G829" s="8">
        <v>0</v>
      </c>
      <c r="H829" s="8">
        <v>0</v>
      </c>
      <c r="I829" s="8">
        <v>0</v>
      </c>
      <c r="J829" s="8">
        <v>273</v>
      </c>
      <c r="K829" s="8">
        <v>123</v>
      </c>
      <c r="L829" s="8">
        <v>73.5</v>
      </c>
      <c r="M829" s="8">
        <v>22.3</v>
      </c>
      <c r="N829" s="8">
        <v>75</v>
      </c>
      <c r="O829" s="8">
        <v>84</v>
      </c>
      <c r="P829" s="8">
        <v>1</v>
      </c>
      <c r="BB829">
        <v>0.70669144981412635</v>
      </c>
      <c r="BC829">
        <v>0.92045454545454541</v>
      </c>
    </row>
    <row r="830" spans="1:55" x14ac:dyDescent="0.4">
      <c r="A830" s="8">
        <v>0</v>
      </c>
      <c r="B830" s="8">
        <v>66</v>
      </c>
      <c r="C830" s="8">
        <v>1</v>
      </c>
      <c r="D830" s="8">
        <v>0</v>
      </c>
      <c r="E830" s="8">
        <v>0</v>
      </c>
      <c r="F830" s="8">
        <v>1</v>
      </c>
      <c r="G830" s="8">
        <v>0</v>
      </c>
      <c r="H830" s="8">
        <v>1</v>
      </c>
      <c r="I830" s="8">
        <v>0</v>
      </c>
      <c r="J830" s="8">
        <v>290</v>
      </c>
      <c r="K830" s="8">
        <v>152.5</v>
      </c>
      <c r="L830" s="8">
        <v>90</v>
      </c>
      <c r="M830" s="8">
        <v>23.63</v>
      </c>
      <c r="N830" s="8">
        <v>80</v>
      </c>
      <c r="O830" s="8">
        <v>76</v>
      </c>
      <c r="P830" s="8">
        <v>0</v>
      </c>
      <c r="BB830">
        <v>0.70631970260223054</v>
      </c>
      <c r="BC830">
        <v>0.92045454545454541</v>
      </c>
    </row>
    <row r="831" spans="1:55" x14ac:dyDescent="0.4">
      <c r="A831" s="8">
        <v>1</v>
      </c>
      <c r="B831" s="8">
        <v>35</v>
      </c>
      <c r="C831" s="8">
        <v>2</v>
      </c>
      <c r="D831" s="8">
        <v>0</v>
      </c>
      <c r="E831" s="8">
        <v>0</v>
      </c>
      <c r="F831" s="8">
        <v>0</v>
      </c>
      <c r="G831" s="8">
        <v>0</v>
      </c>
      <c r="H831" s="8">
        <v>0</v>
      </c>
      <c r="I831" s="8">
        <v>0</v>
      </c>
      <c r="J831" s="8">
        <v>290</v>
      </c>
      <c r="K831" s="8">
        <v>108</v>
      </c>
      <c r="L831" s="8">
        <v>72</v>
      </c>
      <c r="M831" s="8">
        <v>22.91</v>
      </c>
      <c r="N831" s="8">
        <v>55</v>
      </c>
      <c r="O831" s="8">
        <v>84</v>
      </c>
      <c r="P831" s="8">
        <v>0</v>
      </c>
      <c r="BB831">
        <v>0.70594795539033461</v>
      </c>
      <c r="BC831">
        <v>0.92045454545454541</v>
      </c>
    </row>
    <row r="832" spans="1:55" x14ac:dyDescent="0.4">
      <c r="A832" s="8">
        <v>1</v>
      </c>
      <c r="B832" s="8">
        <v>38</v>
      </c>
      <c r="C832" s="8">
        <v>1</v>
      </c>
      <c r="D832" s="8">
        <v>1</v>
      </c>
      <c r="E832" s="8">
        <v>15</v>
      </c>
      <c r="F832" s="8">
        <v>0</v>
      </c>
      <c r="G832" s="8">
        <v>0</v>
      </c>
      <c r="H832" s="8">
        <v>0</v>
      </c>
      <c r="I832" s="8">
        <v>0</v>
      </c>
      <c r="J832" s="8">
        <v>180</v>
      </c>
      <c r="K832" s="8">
        <v>111</v>
      </c>
      <c r="L832" s="8">
        <v>61</v>
      </c>
      <c r="M832" s="8">
        <v>21.51</v>
      </c>
      <c r="N832" s="8">
        <v>66</v>
      </c>
      <c r="O832" s="8">
        <v>75</v>
      </c>
      <c r="P832" s="8">
        <v>0</v>
      </c>
      <c r="BB832">
        <v>0.70557620817843869</v>
      </c>
      <c r="BC832">
        <v>0.92045454545454541</v>
      </c>
    </row>
    <row r="833" spans="1:55" x14ac:dyDescent="0.4">
      <c r="A833" s="8">
        <v>0</v>
      </c>
      <c r="B833" s="8">
        <v>39</v>
      </c>
      <c r="C833" s="8">
        <v>1</v>
      </c>
      <c r="D833" s="8">
        <v>1</v>
      </c>
      <c r="E833" s="8">
        <v>20</v>
      </c>
      <c r="F833" s="8">
        <v>0</v>
      </c>
      <c r="G833" s="8">
        <v>0</v>
      </c>
      <c r="H833" s="8">
        <v>0</v>
      </c>
      <c r="I833" s="8">
        <v>0</v>
      </c>
      <c r="J833" s="8">
        <v>233</v>
      </c>
      <c r="K833" s="8">
        <v>126</v>
      </c>
      <c r="L833" s="8">
        <v>85</v>
      </c>
      <c r="M833" s="8">
        <v>22.89</v>
      </c>
      <c r="N833" s="8">
        <v>80</v>
      </c>
      <c r="O833" s="8">
        <v>87</v>
      </c>
      <c r="P833" s="8">
        <v>0</v>
      </c>
      <c r="BB833">
        <v>0.70520446096654277</v>
      </c>
      <c r="BC833">
        <v>0.92045454545454541</v>
      </c>
    </row>
    <row r="834" spans="1:55" x14ac:dyDescent="0.4">
      <c r="A834" s="8">
        <v>1</v>
      </c>
      <c r="B834" s="8">
        <v>45</v>
      </c>
      <c r="C834" s="8">
        <v>1</v>
      </c>
      <c r="D834" s="8">
        <v>1</v>
      </c>
      <c r="E834" s="8">
        <v>20</v>
      </c>
      <c r="F834" s="8">
        <v>0</v>
      </c>
      <c r="G834" s="8">
        <v>0</v>
      </c>
      <c r="H834" s="8">
        <v>0</v>
      </c>
      <c r="I834" s="8">
        <v>0</v>
      </c>
      <c r="J834" s="8">
        <v>255</v>
      </c>
      <c r="K834" s="8">
        <v>130</v>
      </c>
      <c r="L834" s="8">
        <v>82.5</v>
      </c>
      <c r="M834" s="8">
        <v>28.56</v>
      </c>
      <c r="N834" s="8">
        <v>82</v>
      </c>
      <c r="O834" s="8">
        <v>94</v>
      </c>
      <c r="P834" s="8">
        <v>0</v>
      </c>
      <c r="BB834">
        <v>0.70483271375464684</v>
      </c>
      <c r="BC834">
        <v>0.92045454545454541</v>
      </c>
    </row>
    <row r="835" spans="1:55" x14ac:dyDescent="0.4">
      <c r="A835" s="8">
        <v>0</v>
      </c>
      <c r="B835" s="8">
        <v>59</v>
      </c>
      <c r="C835" s="8">
        <v>1</v>
      </c>
      <c r="D835" s="8">
        <v>0</v>
      </c>
      <c r="E835" s="8">
        <v>0</v>
      </c>
      <c r="F835" s="8">
        <v>0</v>
      </c>
      <c r="G835" s="8">
        <v>0</v>
      </c>
      <c r="H835" s="8">
        <v>0</v>
      </c>
      <c r="I835" s="8">
        <v>0</v>
      </c>
      <c r="J835" s="8">
        <v>249</v>
      </c>
      <c r="K835" s="8">
        <v>139</v>
      </c>
      <c r="L835" s="8">
        <v>79.5</v>
      </c>
      <c r="M835" s="8">
        <v>23.28</v>
      </c>
      <c r="N835" s="8">
        <v>94</v>
      </c>
      <c r="O835" s="10">
        <v>82</v>
      </c>
      <c r="P835" s="8">
        <v>0</v>
      </c>
      <c r="BB835">
        <v>0.70446096654275092</v>
      </c>
      <c r="BC835">
        <v>0.92045454545454541</v>
      </c>
    </row>
    <row r="836" spans="1:55" x14ac:dyDescent="0.4">
      <c r="A836" s="8">
        <v>0</v>
      </c>
      <c r="B836" s="8">
        <v>57</v>
      </c>
      <c r="C836" s="8">
        <v>3</v>
      </c>
      <c r="D836" s="8">
        <v>1</v>
      </c>
      <c r="E836" s="8">
        <v>20</v>
      </c>
      <c r="F836" s="8">
        <v>0</v>
      </c>
      <c r="G836" s="8">
        <v>0</v>
      </c>
      <c r="H836" s="8">
        <v>0</v>
      </c>
      <c r="I836" s="8">
        <v>0</v>
      </c>
      <c r="J836" s="8">
        <v>200</v>
      </c>
      <c r="K836" s="8">
        <v>108</v>
      </c>
      <c r="L836" s="8">
        <v>77</v>
      </c>
      <c r="M836" s="8">
        <v>18.55</v>
      </c>
      <c r="N836" s="8">
        <v>70</v>
      </c>
      <c r="O836" s="8">
        <v>87</v>
      </c>
      <c r="P836" s="8">
        <v>0</v>
      </c>
      <c r="BB836">
        <v>0.704089219330855</v>
      </c>
      <c r="BC836">
        <v>0.92045454545454541</v>
      </c>
    </row>
    <row r="837" spans="1:55" x14ac:dyDescent="0.4">
      <c r="A837" s="8">
        <v>0</v>
      </c>
      <c r="B837" s="8">
        <v>62</v>
      </c>
      <c r="C837" s="8">
        <v>2</v>
      </c>
      <c r="D837" s="8">
        <v>1</v>
      </c>
      <c r="E837" s="8">
        <v>6</v>
      </c>
      <c r="F837" s="8">
        <v>0</v>
      </c>
      <c r="G837" s="8">
        <v>0</v>
      </c>
      <c r="H837" s="8">
        <v>1</v>
      </c>
      <c r="I837" s="8">
        <v>0</v>
      </c>
      <c r="J837" s="8">
        <v>244</v>
      </c>
      <c r="K837" s="8">
        <v>168</v>
      </c>
      <c r="L837" s="8">
        <v>102</v>
      </c>
      <c r="M837" s="8">
        <v>26.39</v>
      </c>
      <c r="N837" s="8">
        <v>76</v>
      </c>
      <c r="O837" s="8">
        <v>105</v>
      </c>
      <c r="P837" s="8">
        <v>1</v>
      </c>
      <c r="BB837">
        <v>0.70371747211895908</v>
      </c>
      <c r="BC837">
        <v>0.92045454545454541</v>
      </c>
    </row>
    <row r="838" spans="1:55" x14ac:dyDescent="0.4">
      <c r="A838" s="8">
        <v>1</v>
      </c>
      <c r="B838" s="8">
        <v>58</v>
      </c>
      <c r="C838" s="8">
        <v>1</v>
      </c>
      <c r="D838" s="8">
        <v>1</v>
      </c>
      <c r="E838" s="8">
        <v>20</v>
      </c>
      <c r="F838" s="8">
        <v>0</v>
      </c>
      <c r="G838" s="8">
        <v>0</v>
      </c>
      <c r="H838" s="8">
        <v>1</v>
      </c>
      <c r="I838" s="8">
        <v>0</v>
      </c>
      <c r="J838" s="8">
        <v>255</v>
      </c>
      <c r="K838" s="8">
        <v>146</v>
      </c>
      <c r="L838" s="8">
        <v>89</v>
      </c>
      <c r="M838" s="8">
        <v>27.47</v>
      </c>
      <c r="N838" s="8">
        <v>75</v>
      </c>
      <c r="O838" s="8">
        <v>73</v>
      </c>
      <c r="P838" s="8">
        <v>1</v>
      </c>
      <c r="BB838">
        <v>0.70334572490706315</v>
      </c>
      <c r="BC838">
        <v>0.92045454545454541</v>
      </c>
    </row>
    <row r="839" spans="1:55" x14ac:dyDescent="0.4">
      <c r="A839" s="8">
        <v>0</v>
      </c>
      <c r="B839" s="8">
        <v>51</v>
      </c>
      <c r="C839" s="8">
        <v>3</v>
      </c>
      <c r="D839" s="8">
        <v>0</v>
      </c>
      <c r="E839" s="8">
        <v>0</v>
      </c>
      <c r="F839" s="8">
        <v>0</v>
      </c>
      <c r="G839" s="8">
        <v>0</v>
      </c>
      <c r="H839" s="8">
        <v>0</v>
      </c>
      <c r="I839" s="8">
        <v>0</v>
      </c>
      <c r="J839" s="8">
        <v>257</v>
      </c>
      <c r="K839" s="8">
        <v>128</v>
      </c>
      <c r="L839" s="8">
        <v>77</v>
      </c>
      <c r="M839" s="8">
        <v>24.94</v>
      </c>
      <c r="N839" s="8">
        <v>68</v>
      </c>
      <c r="O839" s="8">
        <v>88</v>
      </c>
      <c r="P839" s="8">
        <v>0</v>
      </c>
      <c r="BB839">
        <v>0.70297397769516734</v>
      </c>
      <c r="BC839">
        <v>0.92045454545454541</v>
      </c>
    </row>
    <row r="840" spans="1:55" x14ac:dyDescent="0.4">
      <c r="A840" s="8">
        <v>1</v>
      </c>
      <c r="B840" s="8">
        <v>59</v>
      </c>
      <c r="C840" s="8">
        <v>2</v>
      </c>
      <c r="D840" s="8">
        <v>1</v>
      </c>
      <c r="E840" s="8">
        <v>11</v>
      </c>
      <c r="F840" s="8">
        <v>0</v>
      </c>
      <c r="G840" s="8">
        <v>0</v>
      </c>
      <c r="H840" s="8">
        <v>0</v>
      </c>
      <c r="I840" s="8">
        <v>0</v>
      </c>
      <c r="J840" s="8">
        <v>176</v>
      </c>
      <c r="K840" s="8">
        <v>134.5</v>
      </c>
      <c r="L840" s="8">
        <v>87</v>
      </c>
      <c r="M840" s="8">
        <v>31.76</v>
      </c>
      <c r="N840" s="8">
        <v>80</v>
      </c>
      <c r="O840" s="8">
        <v>93</v>
      </c>
      <c r="P840" s="8">
        <v>0</v>
      </c>
      <c r="BB840">
        <v>0.70260223048327142</v>
      </c>
      <c r="BC840">
        <v>0.92045454545454541</v>
      </c>
    </row>
    <row r="841" spans="1:55" x14ac:dyDescent="0.4">
      <c r="A841" s="8">
        <v>0</v>
      </c>
      <c r="B841" s="8">
        <v>44</v>
      </c>
      <c r="C841" s="8">
        <v>1</v>
      </c>
      <c r="D841" s="8">
        <v>1</v>
      </c>
      <c r="E841" s="8">
        <v>1</v>
      </c>
      <c r="F841" s="8">
        <v>0</v>
      </c>
      <c r="G841" s="8">
        <v>0</v>
      </c>
      <c r="H841" s="8">
        <v>0</v>
      </c>
      <c r="I841" s="8">
        <v>0</v>
      </c>
      <c r="J841" s="8">
        <v>217</v>
      </c>
      <c r="K841" s="8">
        <v>124.5</v>
      </c>
      <c r="L841" s="8">
        <v>82</v>
      </c>
      <c r="M841" s="8">
        <v>22.36</v>
      </c>
      <c r="N841" s="8">
        <v>87</v>
      </c>
      <c r="O841" s="8">
        <v>68</v>
      </c>
      <c r="P841" s="8">
        <v>0</v>
      </c>
      <c r="BB841">
        <v>0.70223048327137549</v>
      </c>
      <c r="BC841">
        <v>0.92045454545454541</v>
      </c>
    </row>
    <row r="842" spans="1:55" x14ac:dyDescent="0.4">
      <c r="A842" s="8">
        <v>0</v>
      </c>
      <c r="B842" s="8">
        <v>60</v>
      </c>
      <c r="C842" s="8">
        <v>1</v>
      </c>
      <c r="D842" s="8">
        <v>0</v>
      </c>
      <c r="E842" s="8">
        <v>0</v>
      </c>
      <c r="F842" s="8">
        <v>0</v>
      </c>
      <c r="G842" s="8">
        <v>0</v>
      </c>
      <c r="H842" s="8">
        <v>1</v>
      </c>
      <c r="I842" s="8">
        <v>1</v>
      </c>
      <c r="J842" s="8">
        <v>282</v>
      </c>
      <c r="K842" s="8">
        <v>213</v>
      </c>
      <c r="L842" s="8">
        <v>94.5</v>
      </c>
      <c r="M842" s="8">
        <v>28.58</v>
      </c>
      <c r="N842" s="8">
        <v>71</v>
      </c>
      <c r="O842" s="8">
        <v>78</v>
      </c>
      <c r="P842" s="8">
        <v>0</v>
      </c>
      <c r="BB842">
        <v>0.70185873605947957</v>
      </c>
      <c r="BC842">
        <v>0.92045454545454541</v>
      </c>
    </row>
    <row r="843" spans="1:55" x14ac:dyDescent="0.4">
      <c r="A843" s="8">
        <v>0</v>
      </c>
      <c r="B843" s="8">
        <v>54</v>
      </c>
      <c r="C843" s="8">
        <v>3</v>
      </c>
      <c r="D843" s="8">
        <v>0</v>
      </c>
      <c r="E843" s="8">
        <v>0</v>
      </c>
      <c r="F843" s="8">
        <v>0</v>
      </c>
      <c r="G843" s="8">
        <v>0</v>
      </c>
      <c r="H843" s="8">
        <v>0</v>
      </c>
      <c r="I843" s="8">
        <v>0</v>
      </c>
      <c r="J843" s="8">
        <v>318</v>
      </c>
      <c r="K843" s="8">
        <v>115</v>
      </c>
      <c r="L843" s="8">
        <v>81</v>
      </c>
      <c r="M843" s="8">
        <v>25.84</v>
      </c>
      <c r="N843" s="8">
        <v>95</v>
      </c>
      <c r="O843" s="8">
        <v>76</v>
      </c>
      <c r="P843" s="8">
        <v>0</v>
      </c>
      <c r="BB843">
        <v>0.70148698884758365</v>
      </c>
      <c r="BC843">
        <v>0.92045454545454541</v>
      </c>
    </row>
    <row r="844" spans="1:55" x14ac:dyDescent="0.4">
      <c r="A844" s="8">
        <v>1</v>
      </c>
      <c r="B844" s="8">
        <v>38</v>
      </c>
      <c r="C844" s="8">
        <v>2</v>
      </c>
      <c r="D844" s="8">
        <v>1</v>
      </c>
      <c r="E844" s="8">
        <v>20</v>
      </c>
      <c r="F844" s="8">
        <v>0</v>
      </c>
      <c r="G844" s="8">
        <v>0</v>
      </c>
      <c r="H844" s="8">
        <v>1</v>
      </c>
      <c r="I844" s="8">
        <v>0</v>
      </c>
      <c r="J844" s="8">
        <v>309</v>
      </c>
      <c r="K844" s="8">
        <v>148</v>
      </c>
      <c r="L844" s="8">
        <v>109</v>
      </c>
      <c r="M844" s="8">
        <v>30.85</v>
      </c>
      <c r="N844" s="8">
        <v>95</v>
      </c>
      <c r="O844" s="10">
        <v>82</v>
      </c>
      <c r="P844" s="8">
        <v>0</v>
      </c>
      <c r="BB844">
        <v>0.70111524163568772</v>
      </c>
      <c r="BC844">
        <v>0.92045454545454541</v>
      </c>
    </row>
    <row r="845" spans="1:55" x14ac:dyDescent="0.4">
      <c r="A845" s="8">
        <v>1</v>
      </c>
      <c r="B845" s="8">
        <v>53</v>
      </c>
      <c r="C845" s="8">
        <v>1</v>
      </c>
      <c r="D845" s="8">
        <v>0</v>
      </c>
      <c r="E845" s="8">
        <v>0</v>
      </c>
      <c r="F845" s="8">
        <v>0</v>
      </c>
      <c r="G845" s="8">
        <v>0</v>
      </c>
      <c r="H845" s="8">
        <v>0</v>
      </c>
      <c r="I845" s="8">
        <v>0</v>
      </c>
      <c r="J845" s="8">
        <v>220</v>
      </c>
      <c r="K845" s="8">
        <v>127</v>
      </c>
      <c r="L845" s="8">
        <v>76</v>
      </c>
      <c r="M845" s="8">
        <v>24.27</v>
      </c>
      <c r="N845" s="8">
        <v>75</v>
      </c>
      <c r="O845" s="8">
        <v>74</v>
      </c>
      <c r="P845" s="8">
        <v>0</v>
      </c>
      <c r="BB845">
        <v>0.7007434944237918</v>
      </c>
      <c r="BC845">
        <v>0.92045454545454541</v>
      </c>
    </row>
    <row r="846" spans="1:55" x14ac:dyDescent="0.4">
      <c r="A846" s="8">
        <v>0</v>
      </c>
      <c r="B846" s="8">
        <v>43</v>
      </c>
      <c r="C846" s="8">
        <v>4</v>
      </c>
      <c r="D846" s="8">
        <v>1</v>
      </c>
      <c r="E846" s="8">
        <v>20</v>
      </c>
      <c r="F846" s="8">
        <v>0</v>
      </c>
      <c r="G846" s="8">
        <v>0</v>
      </c>
      <c r="H846" s="8">
        <v>0</v>
      </c>
      <c r="I846" s="8">
        <v>0</v>
      </c>
      <c r="J846" s="8">
        <v>201</v>
      </c>
      <c r="K846" s="8">
        <v>129</v>
      </c>
      <c r="L846" s="8">
        <v>92</v>
      </c>
      <c r="M846" s="8">
        <v>24.54</v>
      </c>
      <c r="N846" s="8">
        <v>88</v>
      </c>
      <c r="O846" s="8">
        <v>63</v>
      </c>
      <c r="P846" s="8">
        <v>0</v>
      </c>
      <c r="BB846">
        <v>0.70037174721189588</v>
      </c>
      <c r="BC846">
        <v>0.92045454545454541</v>
      </c>
    </row>
    <row r="847" spans="1:55" x14ac:dyDescent="0.4">
      <c r="A847" s="8">
        <v>1</v>
      </c>
      <c r="B847" s="8">
        <v>64</v>
      </c>
      <c r="C847" s="8">
        <v>2</v>
      </c>
      <c r="D847" s="8">
        <v>1</v>
      </c>
      <c r="E847" s="8">
        <v>40</v>
      </c>
      <c r="F847" s="8">
        <v>0</v>
      </c>
      <c r="G847" s="8">
        <v>0</v>
      </c>
      <c r="H847" s="8">
        <v>0</v>
      </c>
      <c r="I847" s="8">
        <v>0</v>
      </c>
      <c r="J847" s="8">
        <v>206</v>
      </c>
      <c r="K847" s="8">
        <v>126</v>
      </c>
      <c r="L847" s="8">
        <v>82</v>
      </c>
      <c r="M847" s="8">
        <v>24.35</v>
      </c>
      <c r="N847" s="8">
        <v>95</v>
      </c>
      <c r="O847" s="8">
        <v>97</v>
      </c>
      <c r="P847" s="8">
        <v>0</v>
      </c>
      <c r="BB847">
        <v>0.7</v>
      </c>
      <c r="BC847">
        <v>0.92045454545454541</v>
      </c>
    </row>
    <row r="848" spans="1:55" x14ac:dyDescent="0.4">
      <c r="A848" s="8">
        <v>1</v>
      </c>
      <c r="B848" s="8">
        <v>39</v>
      </c>
      <c r="C848" s="8">
        <v>1</v>
      </c>
      <c r="D848" s="8">
        <v>0</v>
      </c>
      <c r="E848" s="8">
        <v>0</v>
      </c>
      <c r="F848" s="8">
        <v>0</v>
      </c>
      <c r="G848" s="8">
        <v>0</v>
      </c>
      <c r="H848" s="8">
        <v>0</v>
      </c>
      <c r="I848" s="8">
        <v>0</v>
      </c>
      <c r="J848" s="8">
        <v>224</v>
      </c>
      <c r="K848" s="8">
        <v>108</v>
      </c>
      <c r="L848" s="8">
        <v>66</v>
      </c>
      <c r="M848" s="8">
        <v>28.57</v>
      </c>
      <c r="N848" s="8">
        <v>90</v>
      </c>
      <c r="O848" s="8">
        <v>97</v>
      </c>
      <c r="P848" s="8">
        <v>0</v>
      </c>
      <c r="BB848">
        <v>0.69962825278810414</v>
      </c>
      <c r="BC848">
        <v>0.92045454545454541</v>
      </c>
    </row>
    <row r="849" spans="1:55" x14ac:dyDescent="0.4">
      <c r="A849" s="8">
        <v>0</v>
      </c>
      <c r="B849" s="8">
        <v>66</v>
      </c>
      <c r="C849" s="8">
        <v>4</v>
      </c>
      <c r="D849" s="8">
        <v>0</v>
      </c>
      <c r="E849" s="8">
        <v>0</v>
      </c>
      <c r="F849" s="8">
        <v>0</v>
      </c>
      <c r="G849" s="8">
        <v>0</v>
      </c>
      <c r="H849" s="8">
        <v>1</v>
      </c>
      <c r="I849" s="8">
        <v>0</v>
      </c>
      <c r="J849" s="8">
        <v>273</v>
      </c>
      <c r="K849" s="8">
        <v>153</v>
      </c>
      <c r="L849" s="8">
        <v>94</v>
      </c>
      <c r="M849" s="8">
        <v>25.27</v>
      </c>
      <c r="N849" s="8">
        <v>80</v>
      </c>
      <c r="O849" s="8">
        <v>76</v>
      </c>
      <c r="P849" s="8">
        <v>0</v>
      </c>
      <c r="BB849">
        <v>0.69925650557620822</v>
      </c>
      <c r="BC849">
        <v>0.92045454545454541</v>
      </c>
    </row>
    <row r="850" spans="1:55" x14ac:dyDescent="0.4">
      <c r="A850" s="8">
        <v>1</v>
      </c>
      <c r="B850" s="8">
        <v>40</v>
      </c>
      <c r="C850" s="8">
        <v>1</v>
      </c>
      <c r="D850" s="8">
        <v>1</v>
      </c>
      <c r="E850" s="8">
        <v>20</v>
      </c>
      <c r="F850" s="8">
        <v>0</v>
      </c>
      <c r="G850" s="8">
        <v>0</v>
      </c>
      <c r="H850" s="8">
        <v>1</v>
      </c>
      <c r="I850" s="8">
        <v>0</v>
      </c>
      <c r="J850" s="8">
        <v>229</v>
      </c>
      <c r="K850" s="8">
        <v>152</v>
      </c>
      <c r="L850" s="8">
        <v>103</v>
      </c>
      <c r="M850" s="8">
        <v>32.729999999999997</v>
      </c>
      <c r="N850" s="8">
        <v>85</v>
      </c>
      <c r="O850" s="8">
        <v>72</v>
      </c>
      <c r="P850" s="8">
        <v>0</v>
      </c>
      <c r="BB850">
        <v>0.6988847583643123</v>
      </c>
      <c r="BC850">
        <v>0.92045454545454541</v>
      </c>
    </row>
    <row r="851" spans="1:55" x14ac:dyDescent="0.4">
      <c r="A851" s="8">
        <v>0</v>
      </c>
      <c r="B851" s="8">
        <v>46</v>
      </c>
      <c r="C851" s="8">
        <v>1</v>
      </c>
      <c r="D851" s="8">
        <v>1</v>
      </c>
      <c r="E851" s="8">
        <v>40</v>
      </c>
      <c r="F851" s="8">
        <v>0</v>
      </c>
      <c r="G851" s="8">
        <v>0</v>
      </c>
      <c r="H851" s="8">
        <v>0</v>
      </c>
      <c r="I851" s="8">
        <v>0</v>
      </c>
      <c r="J851" s="8">
        <v>253</v>
      </c>
      <c r="K851" s="8">
        <v>118</v>
      </c>
      <c r="L851" s="8">
        <v>74</v>
      </c>
      <c r="M851" s="8">
        <v>26.42</v>
      </c>
      <c r="N851" s="8">
        <v>75</v>
      </c>
      <c r="O851" s="8">
        <v>64</v>
      </c>
      <c r="P851" s="8">
        <v>1</v>
      </c>
      <c r="BB851">
        <v>0.69851301115241637</v>
      </c>
      <c r="BC851">
        <v>0.92045454545454541</v>
      </c>
    </row>
    <row r="852" spans="1:55" x14ac:dyDescent="0.4">
      <c r="A852" s="8">
        <v>1</v>
      </c>
      <c r="B852" s="8">
        <v>47</v>
      </c>
      <c r="C852" s="9">
        <v>2</v>
      </c>
      <c r="D852" s="8">
        <v>1</v>
      </c>
      <c r="E852" s="8">
        <v>25</v>
      </c>
      <c r="F852" s="8">
        <v>0</v>
      </c>
      <c r="G852" s="8">
        <v>0</v>
      </c>
      <c r="H852" s="8">
        <v>1</v>
      </c>
      <c r="I852" s="8">
        <v>0</v>
      </c>
      <c r="J852" s="8">
        <v>236</v>
      </c>
      <c r="K852" s="8">
        <v>154</v>
      </c>
      <c r="L852" s="8">
        <v>93</v>
      </c>
      <c r="M852" s="8">
        <v>24.49</v>
      </c>
      <c r="N852" s="8">
        <v>94</v>
      </c>
      <c r="O852" s="8">
        <v>76</v>
      </c>
      <c r="P852" s="8">
        <v>1</v>
      </c>
      <c r="BB852">
        <v>0.69814126394052045</v>
      </c>
      <c r="BC852">
        <v>0.92045454545454541</v>
      </c>
    </row>
    <row r="853" spans="1:55" x14ac:dyDescent="0.4">
      <c r="A853" s="8">
        <v>1</v>
      </c>
      <c r="B853" s="8">
        <v>64</v>
      </c>
      <c r="C853" s="8">
        <v>1</v>
      </c>
      <c r="D853" s="8">
        <v>0</v>
      </c>
      <c r="E853" s="8">
        <v>0</v>
      </c>
      <c r="F853" s="8">
        <v>0</v>
      </c>
      <c r="G853" s="8">
        <v>0</v>
      </c>
      <c r="H853" s="8">
        <v>1</v>
      </c>
      <c r="I853" s="8">
        <v>0</v>
      </c>
      <c r="J853" s="8">
        <v>205</v>
      </c>
      <c r="K853" s="8">
        <v>140</v>
      </c>
      <c r="L853" s="8">
        <v>80</v>
      </c>
      <c r="M853" s="8">
        <v>32.520000000000003</v>
      </c>
      <c r="N853" s="8">
        <v>58</v>
      </c>
      <c r="O853" s="10">
        <v>82</v>
      </c>
      <c r="P853" s="8">
        <v>0</v>
      </c>
      <c r="BB853">
        <v>0.69776951672862453</v>
      </c>
      <c r="BC853">
        <v>0.92045454545454541</v>
      </c>
    </row>
    <row r="854" spans="1:55" x14ac:dyDescent="0.4">
      <c r="A854" s="8">
        <v>1</v>
      </c>
      <c r="B854" s="8">
        <v>49</v>
      </c>
      <c r="C854" s="8">
        <v>1</v>
      </c>
      <c r="D854" s="8">
        <v>0</v>
      </c>
      <c r="E854" s="8">
        <v>0</v>
      </c>
      <c r="F854" s="8">
        <v>0</v>
      </c>
      <c r="G854" s="8">
        <v>0</v>
      </c>
      <c r="H854" s="8">
        <v>1</v>
      </c>
      <c r="I854" s="8">
        <v>0</v>
      </c>
      <c r="J854" s="8">
        <v>152</v>
      </c>
      <c r="K854" s="8">
        <v>120</v>
      </c>
      <c r="L854" s="8">
        <v>90</v>
      </c>
      <c r="M854" s="8">
        <v>23.03</v>
      </c>
      <c r="N854" s="8">
        <v>77</v>
      </c>
      <c r="O854" s="8">
        <v>93</v>
      </c>
      <c r="P854" s="8">
        <v>0</v>
      </c>
      <c r="BB854">
        <v>0.69739776951672861</v>
      </c>
      <c r="BC854">
        <v>0.92045454545454541</v>
      </c>
    </row>
    <row r="855" spans="1:55" x14ac:dyDescent="0.4">
      <c r="A855" s="8">
        <v>0</v>
      </c>
      <c r="B855" s="8">
        <v>42</v>
      </c>
      <c r="C855" s="8">
        <v>1</v>
      </c>
      <c r="D855" s="8">
        <v>1</v>
      </c>
      <c r="E855" s="8">
        <v>10</v>
      </c>
      <c r="F855" s="8">
        <v>0</v>
      </c>
      <c r="G855" s="8">
        <v>0</v>
      </c>
      <c r="H855" s="8">
        <v>0</v>
      </c>
      <c r="I855" s="8">
        <v>0</v>
      </c>
      <c r="J855" s="8">
        <v>194</v>
      </c>
      <c r="K855" s="8">
        <v>111</v>
      </c>
      <c r="L855" s="8">
        <v>67.5</v>
      </c>
      <c r="M855" s="8">
        <v>21.34</v>
      </c>
      <c r="N855" s="8">
        <v>73</v>
      </c>
      <c r="O855" s="8">
        <v>47</v>
      </c>
      <c r="P855" s="8">
        <v>0</v>
      </c>
      <c r="BB855">
        <v>0.69702602230483268</v>
      </c>
      <c r="BC855">
        <v>0.92045454545454541</v>
      </c>
    </row>
    <row r="856" spans="1:55" x14ac:dyDescent="0.4">
      <c r="A856" s="8">
        <v>0</v>
      </c>
      <c r="B856" s="8">
        <v>60</v>
      </c>
      <c r="C856" s="8">
        <v>1</v>
      </c>
      <c r="D856" s="8">
        <v>1</v>
      </c>
      <c r="E856" s="8">
        <v>15</v>
      </c>
      <c r="F856" s="8">
        <v>0</v>
      </c>
      <c r="G856" s="8">
        <v>0</v>
      </c>
      <c r="H856" s="8">
        <v>0</v>
      </c>
      <c r="I856" s="8">
        <v>0</v>
      </c>
      <c r="J856" s="8">
        <v>353</v>
      </c>
      <c r="K856" s="8">
        <v>116</v>
      </c>
      <c r="L856" s="8">
        <v>82</v>
      </c>
      <c r="M856" s="8">
        <v>22.66</v>
      </c>
      <c r="N856" s="8">
        <v>85</v>
      </c>
      <c r="O856" s="8">
        <v>71</v>
      </c>
      <c r="P856" s="8">
        <v>0</v>
      </c>
      <c r="BB856">
        <v>0.69665427509293676</v>
      </c>
      <c r="BC856">
        <v>0.92045454545454541</v>
      </c>
    </row>
    <row r="857" spans="1:55" x14ac:dyDescent="0.4">
      <c r="A857" s="8">
        <v>0</v>
      </c>
      <c r="B857" s="8">
        <v>56</v>
      </c>
      <c r="C857" s="8">
        <v>4</v>
      </c>
      <c r="D857" s="8">
        <v>0</v>
      </c>
      <c r="E857" s="8">
        <v>0</v>
      </c>
      <c r="F857" s="8">
        <v>0</v>
      </c>
      <c r="G857" s="8">
        <v>0</v>
      </c>
      <c r="H857" s="8">
        <v>0</v>
      </c>
      <c r="I857" s="8">
        <v>0</v>
      </c>
      <c r="J857" s="8">
        <v>298</v>
      </c>
      <c r="K857" s="8">
        <v>115</v>
      </c>
      <c r="L857" s="8">
        <v>80</v>
      </c>
      <c r="M857" s="8">
        <v>31.11</v>
      </c>
      <c r="N857" s="8">
        <v>75</v>
      </c>
      <c r="O857" s="8">
        <v>77</v>
      </c>
      <c r="P857" s="8">
        <v>0</v>
      </c>
      <c r="BB857">
        <v>0.69628252788104095</v>
      </c>
      <c r="BC857">
        <v>0.92045454545454541</v>
      </c>
    </row>
    <row r="858" spans="1:55" x14ac:dyDescent="0.4">
      <c r="A858" s="8">
        <v>0</v>
      </c>
      <c r="B858" s="8">
        <v>48</v>
      </c>
      <c r="C858" s="8">
        <v>1</v>
      </c>
      <c r="D858" s="8">
        <v>0</v>
      </c>
      <c r="E858" s="8">
        <v>0</v>
      </c>
      <c r="F858" s="8">
        <v>0</v>
      </c>
      <c r="G858" s="8">
        <v>0</v>
      </c>
      <c r="H858" s="8">
        <v>0</v>
      </c>
      <c r="I858" s="8">
        <v>0</v>
      </c>
      <c r="J858" s="8">
        <v>224</v>
      </c>
      <c r="K858" s="8">
        <v>131</v>
      </c>
      <c r="L858" s="8">
        <v>92</v>
      </c>
      <c r="M858" s="8">
        <v>26.13</v>
      </c>
      <c r="N858" s="8">
        <v>68</v>
      </c>
      <c r="O858" s="10">
        <v>82</v>
      </c>
      <c r="P858" s="8">
        <v>0</v>
      </c>
      <c r="BB858">
        <v>0.69591078066914502</v>
      </c>
      <c r="BC858">
        <v>0.92045454545454541</v>
      </c>
    </row>
    <row r="859" spans="1:55" x14ac:dyDescent="0.4">
      <c r="A859" s="8">
        <v>0</v>
      </c>
      <c r="B859" s="8">
        <v>62</v>
      </c>
      <c r="C859" s="8">
        <v>1</v>
      </c>
      <c r="D859" s="8">
        <v>0</v>
      </c>
      <c r="E859" s="8">
        <v>0</v>
      </c>
      <c r="F859" s="8">
        <v>0</v>
      </c>
      <c r="G859" s="8">
        <v>0</v>
      </c>
      <c r="H859" s="8">
        <v>1</v>
      </c>
      <c r="I859" s="8">
        <v>0</v>
      </c>
      <c r="J859" s="8">
        <v>318</v>
      </c>
      <c r="K859" s="8">
        <v>206</v>
      </c>
      <c r="L859" s="8">
        <v>98</v>
      </c>
      <c r="M859" s="8">
        <v>27.23</v>
      </c>
      <c r="N859" s="8">
        <v>84</v>
      </c>
      <c r="O859" s="8">
        <v>87</v>
      </c>
      <c r="P859" s="8">
        <v>0</v>
      </c>
      <c r="BB859">
        <v>0.6955390334572491</v>
      </c>
      <c r="BC859">
        <v>0.92045454545454541</v>
      </c>
    </row>
    <row r="860" spans="1:55" x14ac:dyDescent="0.4">
      <c r="A860" s="8">
        <v>0</v>
      </c>
      <c r="B860" s="8">
        <v>45</v>
      </c>
      <c r="C860" s="8">
        <v>3</v>
      </c>
      <c r="D860" s="8">
        <v>1</v>
      </c>
      <c r="E860" s="8">
        <v>20</v>
      </c>
      <c r="F860" s="8">
        <v>0</v>
      </c>
      <c r="G860" s="8">
        <v>0</v>
      </c>
      <c r="H860" s="8">
        <v>0</v>
      </c>
      <c r="I860" s="8">
        <v>0</v>
      </c>
      <c r="J860" s="8">
        <v>196</v>
      </c>
      <c r="K860" s="8">
        <v>123</v>
      </c>
      <c r="L860" s="8">
        <v>71</v>
      </c>
      <c r="M860" s="8">
        <v>20.56</v>
      </c>
      <c r="N860" s="8">
        <v>80</v>
      </c>
      <c r="O860" s="8">
        <v>76</v>
      </c>
      <c r="P860" s="8">
        <v>0</v>
      </c>
      <c r="BB860">
        <v>0.69516728624535318</v>
      </c>
      <c r="BC860">
        <v>0.92045454545454541</v>
      </c>
    </row>
    <row r="861" spans="1:55" x14ac:dyDescent="0.4">
      <c r="A861" s="8">
        <v>1</v>
      </c>
      <c r="B861" s="8">
        <v>55</v>
      </c>
      <c r="C861" s="8">
        <v>1</v>
      </c>
      <c r="D861" s="8">
        <v>1</v>
      </c>
      <c r="E861" s="8">
        <v>25</v>
      </c>
      <c r="F861" s="8">
        <v>0</v>
      </c>
      <c r="G861" s="8">
        <v>0</v>
      </c>
      <c r="H861" s="8">
        <v>1</v>
      </c>
      <c r="I861" s="8">
        <v>0</v>
      </c>
      <c r="J861" s="8">
        <v>230</v>
      </c>
      <c r="K861" s="8">
        <v>142</v>
      </c>
      <c r="L861" s="8">
        <v>74</v>
      </c>
      <c r="M861" s="8">
        <v>23.65</v>
      </c>
      <c r="N861" s="8">
        <v>72</v>
      </c>
      <c r="O861" s="8">
        <v>82</v>
      </c>
      <c r="P861" s="8">
        <v>0</v>
      </c>
      <c r="BB861">
        <v>0.69479553903345725</v>
      </c>
      <c r="BC861">
        <v>0.92045454545454541</v>
      </c>
    </row>
    <row r="862" spans="1:55" x14ac:dyDescent="0.4">
      <c r="A862" s="8">
        <v>1</v>
      </c>
      <c r="B862" s="8">
        <v>58</v>
      </c>
      <c r="C862" s="8">
        <v>4</v>
      </c>
      <c r="D862" s="8">
        <v>1</v>
      </c>
      <c r="E862" s="8">
        <v>5</v>
      </c>
      <c r="F862" s="8">
        <v>0</v>
      </c>
      <c r="G862" s="8">
        <v>0</v>
      </c>
      <c r="H862" s="8">
        <v>0</v>
      </c>
      <c r="I862" s="8">
        <v>0</v>
      </c>
      <c r="J862" s="8">
        <v>243</v>
      </c>
      <c r="K862" s="8">
        <v>106</v>
      </c>
      <c r="L862" s="8">
        <v>70.5</v>
      </c>
      <c r="M862" s="8">
        <v>23.72</v>
      </c>
      <c r="N862" s="8">
        <v>60</v>
      </c>
      <c r="O862" s="8">
        <v>80</v>
      </c>
      <c r="P862" s="8">
        <v>0</v>
      </c>
      <c r="BB862">
        <v>0.69442379182156133</v>
      </c>
      <c r="BC862">
        <v>0.92045454545454541</v>
      </c>
    </row>
    <row r="863" spans="1:55" x14ac:dyDescent="0.4">
      <c r="A863" s="8">
        <v>0</v>
      </c>
      <c r="B863" s="8">
        <v>53</v>
      </c>
      <c r="C863" s="8">
        <v>1</v>
      </c>
      <c r="D863" s="8">
        <v>1</v>
      </c>
      <c r="E863" s="8">
        <v>5</v>
      </c>
      <c r="F863" s="8">
        <v>0</v>
      </c>
      <c r="G863" s="8">
        <v>0</v>
      </c>
      <c r="H863" s="8">
        <v>0</v>
      </c>
      <c r="I863" s="8">
        <v>0</v>
      </c>
      <c r="J863" s="8">
        <v>247</v>
      </c>
      <c r="K863" s="8">
        <v>139</v>
      </c>
      <c r="L863" s="8">
        <v>88</v>
      </c>
      <c r="M863" s="8">
        <v>23.71</v>
      </c>
      <c r="N863" s="8">
        <v>60</v>
      </c>
      <c r="O863" s="8">
        <v>53</v>
      </c>
      <c r="P863" s="8">
        <v>1</v>
      </c>
      <c r="BB863">
        <v>0.69405204460966541</v>
      </c>
      <c r="BC863">
        <v>0.92045454545454541</v>
      </c>
    </row>
    <row r="864" spans="1:55" x14ac:dyDescent="0.4">
      <c r="A864" s="8">
        <v>0</v>
      </c>
      <c r="B864" s="8">
        <v>37</v>
      </c>
      <c r="C864" s="8">
        <v>2</v>
      </c>
      <c r="D864" s="8">
        <v>1</v>
      </c>
      <c r="E864" s="8">
        <v>20</v>
      </c>
      <c r="F864" s="8">
        <v>0</v>
      </c>
      <c r="G864" s="8">
        <v>0</v>
      </c>
      <c r="H864" s="8">
        <v>0</v>
      </c>
      <c r="I864" s="8">
        <v>0</v>
      </c>
      <c r="J864" s="8">
        <v>229</v>
      </c>
      <c r="K864" s="8">
        <v>111</v>
      </c>
      <c r="L864" s="8">
        <v>70</v>
      </c>
      <c r="M864" s="8">
        <v>20.239999999999998</v>
      </c>
      <c r="N864" s="8">
        <v>80</v>
      </c>
      <c r="O864" s="8">
        <v>70</v>
      </c>
      <c r="P864" s="8">
        <v>0</v>
      </c>
      <c r="BB864">
        <v>0.69368029739776949</v>
      </c>
      <c r="BC864">
        <v>0.92045454545454541</v>
      </c>
    </row>
    <row r="865" spans="1:55" x14ac:dyDescent="0.4">
      <c r="A865" s="8">
        <v>1</v>
      </c>
      <c r="B865" s="8">
        <v>36</v>
      </c>
      <c r="C865" s="8">
        <v>2</v>
      </c>
      <c r="D865" s="8">
        <v>1</v>
      </c>
      <c r="E865" s="8">
        <v>20</v>
      </c>
      <c r="F865" s="8">
        <v>0</v>
      </c>
      <c r="G865" s="8">
        <v>0</v>
      </c>
      <c r="H865" s="8">
        <v>1</v>
      </c>
      <c r="I865" s="8">
        <v>0</v>
      </c>
      <c r="J865" s="8">
        <v>280</v>
      </c>
      <c r="K865" s="8">
        <v>151</v>
      </c>
      <c r="L865" s="8">
        <v>96</v>
      </c>
      <c r="M865" s="8">
        <v>25.35</v>
      </c>
      <c r="N865" s="8">
        <v>78</v>
      </c>
      <c r="O865" s="8">
        <v>94</v>
      </c>
      <c r="P865" s="8">
        <v>0</v>
      </c>
      <c r="BB865">
        <v>0.69330855018587356</v>
      </c>
      <c r="BC865">
        <v>0.92045454545454541</v>
      </c>
    </row>
    <row r="866" spans="1:55" x14ac:dyDescent="0.4">
      <c r="A866" s="8">
        <v>0</v>
      </c>
      <c r="B866" s="8">
        <v>60</v>
      </c>
      <c r="C866" s="8">
        <v>2</v>
      </c>
      <c r="D866" s="8">
        <v>0</v>
      </c>
      <c r="E866" s="8">
        <v>0</v>
      </c>
      <c r="F866" s="8">
        <v>0</v>
      </c>
      <c r="G866" s="8">
        <v>0</v>
      </c>
      <c r="H866" s="8">
        <v>1</v>
      </c>
      <c r="I866" s="8">
        <v>0</v>
      </c>
      <c r="J866" s="8">
        <v>335</v>
      </c>
      <c r="K866" s="8">
        <v>199</v>
      </c>
      <c r="L866" s="8">
        <v>83</v>
      </c>
      <c r="M866" s="8">
        <v>24.61</v>
      </c>
      <c r="N866" s="8">
        <v>80</v>
      </c>
      <c r="O866" s="8">
        <v>90</v>
      </c>
      <c r="P866" s="8">
        <v>0</v>
      </c>
      <c r="BB866">
        <v>0.69293680297397775</v>
      </c>
      <c r="BC866">
        <v>0.92045454545454541</v>
      </c>
    </row>
    <row r="867" spans="1:55" x14ac:dyDescent="0.4">
      <c r="A867" s="8">
        <v>0</v>
      </c>
      <c r="B867" s="8">
        <v>53</v>
      </c>
      <c r="C867" s="8">
        <v>2</v>
      </c>
      <c r="D867" s="8">
        <v>0</v>
      </c>
      <c r="E867" s="8">
        <v>0</v>
      </c>
      <c r="F867" s="8">
        <v>0</v>
      </c>
      <c r="G867" s="8">
        <v>0</v>
      </c>
      <c r="H867" s="8">
        <v>1</v>
      </c>
      <c r="I867" s="8">
        <v>0</v>
      </c>
      <c r="J867" s="8">
        <v>219</v>
      </c>
      <c r="K867" s="8">
        <v>184</v>
      </c>
      <c r="L867" s="8">
        <v>109</v>
      </c>
      <c r="M867" s="8">
        <v>22.73</v>
      </c>
      <c r="N867" s="8">
        <v>80</v>
      </c>
      <c r="O867" s="8">
        <v>73</v>
      </c>
      <c r="P867" s="8">
        <v>1</v>
      </c>
      <c r="BB867">
        <v>0.69256505576208183</v>
      </c>
      <c r="BC867">
        <v>0.92045454545454541</v>
      </c>
    </row>
    <row r="868" spans="1:55" x14ac:dyDescent="0.4">
      <c r="A868" s="8">
        <v>1</v>
      </c>
      <c r="B868" s="8">
        <v>62</v>
      </c>
      <c r="C868" s="8">
        <v>1</v>
      </c>
      <c r="D868" s="8">
        <v>1</v>
      </c>
      <c r="E868" s="8">
        <v>20</v>
      </c>
      <c r="F868" s="8">
        <v>0</v>
      </c>
      <c r="G868" s="8">
        <v>0</v>
      </c>
      <c r="H868" s="8">
        <v>0</v>
      </c>
      <c r="I868" s="8">
        <v>0</v>
      </c>
      <c r="J868" s="8">
        <v>168</v>
      </c>
      <c r="K868" s="8">
        <v>129.5</v>
      </c>
      <c r="L868" s="8">
        <v>87</v>
      </c>
      <c r="M868" s="8">
        <v>20.56</v>
      </c>
      <c r="N868" s="8">
        <v>65</v>
      </c>
      <c r="O868" s="8">
        <v>80</v>
      </c>
      <c r="P868" s="8">
        <v>0</v>
      </c>
      <c r="BB868">
        <v>0.6921933085501859</v>
      </c>
      <c r="BC868">
        <v>0.92045454545454541</v>
      </c>
    </row>
    <row r="869" spans="1:55" x14ac:dyDescent="0.4">
      <c r="A869" s="8">
        <v>0</v>
      </c>
      <c r="B869" s="8">
        <v>59</v>
      </c>
      <c r="C869" s="8">
        <v>1</v>
      </c>
      <c r="D869" s="8">
        <v>0</v>
      </c>
      <c r="E869" s="8">
        <v>0</v>
      </c>
      <c r="F869" s="8">
        <v>0</v>
      </c>
      <c r="G869" s="8">
        <v>0</v>
      </c>
      <c r="H869" s="8">
        <v>0</v>
      </c>
      <c r="I869" s="8">
        <v>0</v>
      </c>
      <c r="J869" s="8">
        <v>250</v>
      </c>
      <c r="K869" s="8">
        <v>127.5</v>
      </c>
      <c r="L869" s="8">
        <v>80</v>
      </c>
      <c r="M869" s="8">
        <v>29.16</v>
      </c>
      <c r="N869" s="8">
        <v>92</v>
      </c>
      <c r="O869" s="8">
        <v>108</v>
      </c>
      <c r="P869" s="8">
        <v>1</v>
      </c>
      <c r="BB869">
        <v>0.69182156133828998</v>
      </c>
      <c r="BC869">
        <v>0.92045454545454541</v>
      </c>
    </row>
    <row r="870" spans="1:55" x14ac:dyDescent="0.4">
      <c r="A870" s="8">
        <v>1</v>
      </c>
      <c r="B870" s="8">
        <v>44</v>
      </c>
      <c r="C870" s="8">
        <v>1</v>
      </c>
      <c r="D870" s="8">
        <v>1</v>
      </c>
      <c r="E870" s="8">
        <v>40</v>
      </c>
      <c r="F870" s="8">
        <v>0</v>
      </c>
      <c r="G870" s="8">
        <v>0</v>
      </c>
      <c r="H870" s="8">
        <v>1</v>
      </c>
      <c r="I870" s="8">
        <v>0</v>
      </c>
      <c r="J870" s="8">
        <v>262</v>
      </c>
      <c r="K870" s="8">
        <v>147</v>
      </c>
      <c r="L870" s="8">
        <v>103</v>
      </c>
      <c r="M870" s="8">
        <v>25.38</v>
      </c>
      <c r="N870" s="8">
        <v>68</v>
      </c>
      <c r="O870" s="10">
        <v>82</v>
      </c>
      <c r="P870" s="8">
        <v>0</v>
      </c>
      <c r="BB870">
        <v>0.69144981412639406</v>
      </c>
      <c r="BC870">
        <v>0.92045454545454541</v>
      </c>
    </row>
    <row r="871" spans="1:55" x14ac:dyDescent="0.4">
      <c r="A871" s="8">
        <v>1</v>
      </c>
      <c r="B871" s="8">
        <v>43</v>
      </c>
      <c r="C871" s="8">
        <v>4</v>
      </c>
      <c r="D871" s="8">
        <v>0</v>
      </c>
      <c r="E871" s="8">
        <v>0</v>
      </c>
      <c r="F871" s="8">
        <v>0</v>
      </c>
      <c r="G871" s="8">
        <v>0</v>
      </c>
      <c r="H871" s="8">
        <v>1</v>
      </c>
      <c r="I871" s="8">
        <v>0</v>
      </c>
      <c r="J871" s="8">
        <v>260</v>
      </c>
      <c r="K871" s="8">
        <v>129</v>
      </c>
      <c r="L871" s="8">
        <v>90</v>
      </c>
      <c r="M871" s="8">
        <v>25.29</v>
      </c>
      <c r="N871" s="8">
        <v>70</v>
      </c>
      <c r="O871" s="8">
        <v>62</v>
      </c>
      <c r="P871" s="8">
        <v>0</v>
      </c>
      <c r="BB871">
        <v>0.69107806691449813</v>
      </c>
      <c r="BC871">
        <v>0.92045454545454541</v>
      </c>
    </row>
    <row r="872" spans="1:55" x14ac:dyDescent="0.4">
      <c r="A872" s="8">
        <v>0</v>
      </c>
      <c r="B872" s="8">
        <v>47</v>
      </c>
      <c r="C872" s="8">
        <v>2</v>
      </c>
      <c r="D872" s="8">
        <v>1</v>
      </c>
      <c r="E872" s="8">
        <v>2</v>
      </c>
      <c r="F872" s="8">
        <v>0</v>
      </c>
      <c r="G872" s="8">
        <v>0</v>
      </c>
      <c r="H872" s="8">
        <v>0</v>
      </c>
      <c r="I872" s="8">
        <v>0</v>
      </c>
      <c r="J872" s="8">
        <v>232</v>
      </c>
      <c r="K872" s="8">
        <v>133</v>
      </c>
      <c r="L872" s="8">
        <v>86</v>
      </c>
      <c r="M872" s="8">
        <v>20.149999999999999</v>
      </c>
      <c r="N872" s="8">
        <v>72</v>
      </c>
      <c r="O872" s="8">
        <v>74</v>
      </c>
      <c r="P872" s="8">
        <v>0</v>
      </c>
      <c r="BB872">
        <v>0.69070631970260221</v>
      </c>
      <c r="BC872">
        <v>0.92045454545454541</v>
      </c>
    </row>
    <row r="873" spans="1:55" x14ac:dyDescent="0.4">
      <c r="A873" s="8">
        <v>0</v>
      </c>
      <c r="B873" s="8">
        <v>40</v>
      </c>
      <c r="C873" s="8">
        <v>3</v>
      </c>
      <c r="D873" s="8">
        <v>0</v>
      </c>
      <c r="E873" s="8">
        <v>0</v>
      </c>
      <c r="F873" s="8">
        <v>0</v>
      </c>
      <c r="G873" s="8">
        <v>0</v>
      </c>
      <c r="H873" s="8">
        <v>0</v>
      </c>
      <c r="I873" s="8">
        <v>0</v>
      </c>
      <c r="J873" s="8">
        <v>240</v>
      </c>
      <c r="K873" s="8">
        <v>108</v>
      </c>
      <c r="L873" s="8">
        <v>72</v>
      </c>
      <c r="M873" s="8">
        <v>17.64</v>
      </c>
      <c r="N873" s="8">
        <v>78</v>
      </c>
      <c r="O873" s="10">
        <v>82</v>
      </c>
      <c r="P873" s="8">
        <v>0</v>
      </c>
      <c r="BB873">
        <v>0.69033457249070629</v>
      </c>
      <c r="BC873">
        <v>0.92045454545454541</v>
      </c>
    </row>
    <row r="874" spans="1:55" x14ac:dyDescent="0.4">
      <c r="A874" s="8">
        <v>0</v>
      </c>
      <c r="B874" s="8">
        <v>53</v>
      </c>
      <c r="C874" s="8">
        <v>2</v>
      </c>
      <c r="D874" s="8">
        <v>0</v>
      </c>
      <c r="E874" s="8">
        <v>0</v>
      </c>
      <c r="F874" s="8">
        <v>0</v>
      </c>
      <c r="G874" s="8">
        <v>0</v>
      </c>
      <c r="H874" s="8">
        <v>1</v>
      </c>
      <c r="I874" s="8">
        <v>0</v>
      </c>
      <c r="J874" s="8">
        <v>284</v>
      </c>
      <c r="K874" s="8">
        <v>167.5</v>
      </c>
      <c r="L874" s="8">
        <v>102.5</v>
      </c>
      <c r="M874" s="8">
        <v>31.5</v>
      </c>
      <c r="N874" s="8">
        <v>88</v>
      </c>
      <c r="O874" s="8">
        <v>87</v>
      </c>
      <c r="P874" s="8">
        <v>0</v>
      </c>
      <c r="BB874">
        <v>0.68996282527881037</v>
      </c>
      <c r="BC874">
        <v>0.92045454545454541</v>
      </c>
    </row>
    <row r="875" spans="1:55" x14ac:dyDescent="0.4">
      <c r="A875" s="8">
        <v>0</v>
      </c>
      <c r="B875" s="8">
        <v>47</v>
      </c>
      <c r="C875" s="8">
        <v>1</v>
      </c>
      <c r="D875" s="8">
        <v>1</v>
      </c>
      <c r="E875" s="8">
        <v>40</v>
      </c>
      <c r="F875" s="8">
        <v>0</v>
      </c>
      <c r="G875" s="8">
        <v>0</v>
      </c>
      <c r="H875" s="8">
        <v>1</v>
      </c>
      <c r="I875" s="8">
        <v>0</v>
      </c>
      <c r="J875" s="8">
        <v>247</v>
      </c>
      <c r="K875" s="8">
        <v>160</v>
      </c>
      <c r="L875" s="8">
        <v>85</v>
      </c>
      <c r="M875" s="8">
        <v>27.05</v>
      </c>
      <c r="N875" s="8">
        <v>75</v>
      </c>
      <c r="O875" s="8">
        <v>77</v>
      </c>
      <c r="P875" s="8">
        <v>0</v>
      </c>
      <c r="BB875">
        <v>0.68996282527881037</v>
      </c>
      <c r="BC875">
        <v>0.91818181818181821</v>
      </c>
    </row>
    <row r="876" spans="1:55" x14ac:dyDescent="0.4">
      <c r="A876" s="8">
        <v>0</v>
      </c>
      <c r="B876" s="8">
        <v>51</v>
      </c>
      <c r="C876" s="8">
        <v>2</v>
      </c>
      <c r="D876" s="8">
        <v>1</v>
      </c>
      <c r="E876" s="8">
        <v>30</v>
      </c>
      <c r="F876" s="8">
        <v>0</v>
      </c>
      <c r="G876" s="8">
        <v>0</v>
      </c>
      <c r="H876" s="8">
        <v>1</v>
      </c>
      <c r="I876" s="8">
        <v>0</v>
      </c>
      <c r="J876" s="8">
        <v>295</v>
      </c>
      <c r="K876" s="8">
        <v>176</v>
      </c>
      <c r="L876" s="8">
        <v>99</v>
      </c>
      <c r="M876" s="8">
        <v>26.27</v>
      </c>
      <c r="N876" s="8">
        <v>82</v>
      </c>
      <c r="O876" s="10">
        <v>82</v>
      </c>
      <c r="P876" s="8">
        <v>0</v>
      </c>
      <c r="BB876">
        <v>0.68959107806691455</v>
      </c>
      <c r="BC876">
        <v>0.91818181818181821</v>
      </c>
    </row>
    <row r="877" spans="1:55" x14ac:dyDescent="0.4">
      <c r="A877" s="8">
        <v>1</v>
      </c>
      <c r="B877" s="8">
        <v>48</v>
      </c>
      <c r="C877" s="9">
        <v>2</v>
      </c>
      <c r="D877" s="8">
        <v>1</v>
      </c>
      <c r="E877" s="8">
        <v>9</v>
      </c>
      <c r="F877" s="8">
        <v>0</v>
      </c>
      <c r="G877" s="8">
        <v>0</v>
      </c>
      <c r="H877" s="8">
        <v>1</v>
      </c>
      <c r="I877" s="8">
        <v>0</v>
      </c>
      <c r="J877" s="8">
        <v>203</v>
      </c>
      <c r="K877" s="8">
        <v>117.5</v>
      </c>
      <c r="L877" s="8">
        <v>92</v>
      </c>
      <c r="M877" s="8">
        <v>27.75</v>
      </c>
      <c r="N877" s="8">
        <v>80</v>
      </c>
      <c r="O877" s="8">
        <v>115</v>
      </c>
      <c r="P877" s="8">
        <v>0</v>
      </c>
      <c r="BB877">
        <v>0.68921933085501863</v>
      </c>
      <c r="BC877">
        <v>0.91818181818181821</v>
      </c>
    </row>
    <row r="878" spans="1:55" x14ac:dyDescent="0.4">
      <c r="A878" s="8">
        <v>1</v>
      </c>
      <c r="B878" s="8">
        <v>48</v>
      </c>
      <c r="C878" s="8">
        <v>1</v>
      </c>
      <c r="D878" s="8">
        <v>1</v>
      </c>
      <c r="E878" s="8">
        <v>30</v>
      </c>
      <c r="F878" s="8">
        <v>0</v>
      </c>
      <c r="G878" s="8">
        <v>0</v>
      </c>
      <c r="H878" s="8">
        <v>0</v>
      </c>
      <c r="I878" s="8">
        <v>0</v>
      </c>
      <c r="J878" s="8">
        <v>150</v>
      </c>
      <c r="K878" s="8">
        <v>127.5</v>
      </c>
      <c r="L878" s="8">
        <v>75</v>
      </c>
      <c r="M878" s="8">
        <v>26.6</v>
      </c>
      <c r="N878" s="8">
        <v>75</v>
      </c>
      <c r="O878" s="8">
        <v>112</v>
      </c>
      <c r="P878" s="8">
        <v>0</v>
      </c>
      <c r="BB878">
        <v>0.68884758364312271</v>
      </c>
      <c r="BC878">
        <v>0.91818181818181821</v>
      </c>
    </row>
    <row r="879" spans="1:55" x14ac:dyDescent="0.4">
      <c r="A879" s="8">
        <v>0</v>
      </c>
      <c r="B879" s="8">
        <v>43</v>
      </c>
      <c r="C879" s="8">
        <v>3</v>
      </c>
      <c r="D879" s="8">
        <v>0</v>
      </c>
      <c r="E879" s="8">
        <v>0</v>
      </c>
      <c r="F879" s="8">
        <v>0</v>
      </c>
      <c r="G879" s="8">
        <v>0</v>
      </c>
      <c r="H879" s="8">
        <v>0</v>
      </c>
      <c r="I879" s="8">
        <v>0</v>
      </c>
      <c r="J879" s="8">
        <v>202</v>
      </c>
      <c r="K879" s="8">
        <v>115.5</v>
      </c>
      <c r="L879" s="8">
        <v>68</v>
      </c>
      <c r="M879" s="8">
        <v>23.33</v>
      </c>
      <c r="N879" s="8">
        <v>76</v>
      </c>
      <c r="O879" s="8">
        <v>73</v>
      </c>
      <c r="P879" s="8">
        <v>0</v>
      </c>
      <c r="BB879">
        <v>0.68847583643122678</v>
      </c>
      <c r="BC879">
        <v>0.91818181818181821</v>
      </c>
    </row>
    <row r="880" spans="1:55" x14ac:dyDescent="0.4">
      <c r="A880" s="8">
        <v>0</v>
      </c>
      <c r="B880" s="8">
        <v>47</v>
      </c>
      <c r="C880" s="8">
        <v>3</v>
      </c>
      <c r="D880" s="8">
        <v>1</v>
      </c>
      <c r="E880" s="8">
        <v>20</v>
      </c>
      <c r="F880" s="8">
        <v>0</v>
      </c>
      <c r="G880" s="8">
        <v>0</v>
      </c>
      <c r="H880" s="8">
        <v>0</v>
      </c>
      <c r="I880" s="8">
        <v>0</v>
      </c>
      <c r="J880" s="8">
        <v>215</v>
      </c>
      <c r="K880" s="8">
        <v>128</v>
      </c>
      <c r="L880" s="8">
        <v>85</v>
      </c>
      <c r="M880" s="8">
        <v>20.89</v>
      </c>
      <c r="N880" s="8">
        <v>75</v>
      </c>
      <c r="O880" s="8">
        <v>90</v>
      </c>
      <c r="P880" s="8">
        <v>0</v>
      </c>
      <c r="BB880">
        <v>0.68810408921933086</v>
      </c>
      <c r="BC880">
        <v>0.91818181818181821</v>
      </c>
    </row>
    <row r="881" spans="1:55" x14ac:dyDescent="0.4">
      <c r="A881" s="8">
        <v>0</v>
      </c>
      <c r="B881" s="8">
        <v>43</v>
      </c>
      <c r="C881" s="8">
        <v>4</v>
      </c>
      <c r="D881" s="8">
        <v>0</v>
      </c>
      <c r="E881" s="8">
        <v>0</v>
      </c>
      <c r="F881" s="8">
        <v>0</v>
      </c>
      <c r="G881" s="8">
        <v>0</v>
      </c>
      <c r="H881" s="8">
        <v>0</v>
      </c>
      <c r="I881" s="8">
        <v>0</v>
      </c>
      <c r="J881" s="8">
        <v>229</v>
      </c>
      <c r="K881" s="8">
        <v>118</v>
      </c>
      <c r="L881" s="8">
        <v>77</v>
      </c>
      <c r="M881" s="8">
        <v>25.32</v>
      </c>
      <c r="N881" s="8">
        <v>78</v>
      </c>
      <c r="O881" s="8">
        <v>103</v>
      </c>
      <c r="P881" s="8">
        <v>0</v>
      </c>
      <c r="BB881">
        <v>0.68773234200743494</v>
      </c>
      <c r="BC881">
        <v>0.91818181818181821</v>
      </c>
    </row>
    <row r="882" spans="1:55" x14ac:dyDescent="0.4">
      <c r="A882" s="8">
        <v>1</v>
      </c>
      <c r="B882" s="8">
        <v>56</v>
      </c>
      <c r="C882" s="8">
        <v>2</v>
      </c>
      <c r="D882" s="8">
        <v>1</v>
      </c>
      <c r="E882" s="8">
        <v>20</v>
      </c>
      <c r="F882" s="8">
        <v>0</v>
      </c>
      <c r="G882" s="8">
        <v>0</v>
      </c>
      <c r="H882" s="8">
        <v>1</v>
      </c>
      <c r="I882" s="8">
        <v>0</v>
      </c>
      <c r="J882" s="8">
        <v>285</v>
      </c>
      <c r="K882" s="8">
        <v>198</v>
      </c>
      <c r="L882" s="8">
        <v>107</v>
      </c>
      <c r="M882" s="8">
        <v>24.87</v>
      </c>
      <c r="N882" s="8">
        <v>80</v>
      </c>
      <c r="O882" s="8">
        <v>97</v>
      </c>
      <c r="P882" s="8">
        <v>1</v>
      </c>
      <c r="BB882">
        <v>0.68736059479553901</v>
      </c>
      <c r="BC882">
        <v>0.91818181818181821</v>
      </c>
    </row>
    <row r="883" spans="1:55" x14ac:dyDescent="0.4">
      <c r="A883" s="8">
        <v>0</v>
      </c>
      <c r="B883" s="8">
        <v>34</v>
      </c>
      <c r="C883" s="8">
        <v>2</v>
      </c>
      <c r="D883" s="8">
        <v>1</v>
      </c>
      <c r="E883" s="8">
        <v>20</v>
      </c>
      <c r="F883" s="8">
        <v>0</v>
      </c>
      <c r="G883" s="8">
        <v>0</v>
      </c>
      <c r="H883" s="8">
        <v>0</v>
      </c>
      <c r="I883" s="8">
        <v>0</v>
      </c>
      <c r="J883" s="8">
        <v>220</v>
      </c>
      <c r="K883" s="8">
        <v>117.5</v>
      </c>
      <c r="L883" s="8">
        <v>67.5</v>
      </c>
      <c r="M883" s="8">
        <v>20.79</v>
      </c>
      <c r="N883" s="8">
        <v>63</v>
      </c>
      <c r="O883" s="8">
        <v>86</v>
      </c>
      <c r="P883" s="8">
        <v>0</v>
      </c>
      <c r="BB883">
        <v>0.68698884758364309</v>
      </c>
      <c r="BC883">
        <v>0.91818181818181821</v>
      </c>
    </row>
    <row r="884" spans="1:55" x14ac:dyDescent="0.4">
      <c r="A884" s="8">
        <v>0</v>
      </c>
      <c r="B884" s="8">
        <v>47</v>
      </c>
      <c r="C884" s="8">
        <v>3</v>
      </c>
      <c r="D884" s="8">
        <v>0</v>
      </c>
      <c r="E884" s="8">
        <v>0</v>
      </c>
      <c r="F884" s="8">
        <v>0</v>
      </c>
      <c r="G884" s="8">
        <v>0</v>
      </c>
      <c r="H884" s="8">
        <v>0</v>
      </c>
      <c r="I884" s="8">
        <v>0</v>
      </c>
      <c r="J884" s="8">
        <v>274</v>
      </c>
      <c r="K884" s="8">
        <v>127</v>
      </c>
      <c r="L884" s="8">
        <v>86</v>
      </c>
      <c r="M884" s="8">
        <v>21.93</v>
      </c>
      <c r="N884" s="8">
        <v>90</v>
      </c>
      <c r="O884" s="8">
        <v>83</v>
      </c>
      <c r="P884" s="8">
        <v>0</v>
      </c>
      <c r="BB884">
        <v>0.68661710037174717</v>
      </c>
      <c r="BC884">
        <v>0.91818181818181821</v>
      </c>
    </row>
    <row r="885" spans="1:55" x14ac:dyDescent="0.4">
      <c r="A885" s="8">
        <v>0</v>
      </c>
      <c r="B885" s="8">
        <v>49</v>
      </c>
      <c r="C885" s="8">
        <v>2</v>
      </c>
      <c r="D885" s="8">
        <v>1</v>
      </c>
      <c r="E885" s="8">
        <v>15</v>
      </c>
      <c r="F885" s="8">
        <v>0</v>
      </c>
      <c r="G885" s="8">
        <v>0</v>
      </c>
      <c r="H885" s="8">
        <v>0</v>
      </c>
      <c r="I885" s="8">
        <v>0</v>
      </c>
      <c r="J885" s="10">
        <v>237</v>
      </c>
      <c r="K885" s="8">
        <v>108</v>
      </c>
      <c r="L885" s="8">
        <v>76</v>
      </c>
      <c r="M885" s="8">
        <v>19.25</v>
      </c>
      <c r="N885" s="8">
        <v>85</v>
      </c>
      <c r="O885" s="8">
        <v>102</v>
      </c>
      <c r="P885" s="8">
        <v>0</v>
      </c>
      <c r="BB885">
        <v>0.68624535315985125</v>
      </c>
      <c r="BC885">
        <v>0.91818181818181821</v>
      </c>
    </row>
    <row r="886" spans="1:55" x14ac:dyDescent="0.4">
      <c r="A886" s="8">
        <v>0</v>
      </c>
      <c r="B886" s="8">
        <v>39</v>
      </c>
      <c r="C886" s="8">
        <v>1</v>
      </c>
      <c r="D886" s="8">
        <v>1</v>
      </c>
      <c r="E886" s="8">
        <v>5</v>
      </c>
      <c r="F886" s="8">
        <v>0</v>
      </c>
      <c r="G886" s="8">
        <v>0</v>
      </c>
      <c r="H886" s="8">
        <v>0</v>
      </c>
      <c r="I886" s="8">
        <v>0</v>
      </c>
      <c r="J886" s="8">
        <v>170</v>
      </c>
      <c r="K886" s="8">
        <v>137.5</v>
      </c>
      <c r="L886" s="8">
        <v>77.5</v>
      </c>
      <c r="M886" s="8">
        <v>27.35</v>
      </c>
      <c r="N886" s="8">
        <v>67</v>
      </c>
      <c r="O886" s="8">
        <v>70</v>
      </c>
      <c r="P886" s="8">
        <v>0</v>
      </c>
      <c r="BB886">
        <v>0.68587360594795543</v>
      </c>
      <c r="BC886">
        <v>0.91818181818181821</v>
      </c>
    </row>
    <row r="887" spans="1:55" x14ac:dyDescent="0.4">
      <c r="A887" s="8">
        <v>0</v>
      </c>
      <c r="B887" s="8">
        <v>58</v>
      </c>
      <c r="C887" s="8">
        <v>4</v>
      </c>
      <c r="D887" s="8">
        <v>0</v>
      </c>
      <c r="E887" s="8">
        <v>0</v>
      </c>
      <c r="F887" s="8">
        <v>0</v>
      </c>
      <c r="G887" s="8">
        <v>0</v>
      </c>
      <c r="H887" s="8">
        <v>1</v>
      </c>
      <c r="I887" s="8">
        <v>0</v>
      </c>
      <c r="J887" s="8">
        <v>268</v>
      </c>
      <c r="K887" s="8">
        <v>151</v>
      </c>
      <c r="L887" s="8">
        <v>98</v>
      </c>
      <c r="M887" s="8">
        <v>20.34</v>
      </c>
      <c r="N887" s="8">
        <v>72</v>
      </c>
      <c r="O887" s="8">
        <v>60</v>
      </c>
      <c r="P887" s="8">
        <v>0</v>
      </c>
      <c r="BB887">
        <v>0.68550185873605951</v>
      </c>
      <c r="BC887">
        <v>0.91818181818181821</v>
      </c>
    </row>
    <row r="888" spans="1:55" x14ac:dyDescent="0.4">
      <c r="A888" s="8">
        <v>1</v>
      </c>
      <c r="B888" s="8">
        <v>57</v>
      </c>
      <c r="C888" s="8">
        <v>1</v>
      </c>
      <c r="D888" s="8">
        <v>1</v>
      </c>
      <c r="E888" s="8">
        <v>20</v>
      </c>
      <c r="F888" s="8">
        <v>0</v>
      </c>
      <c r="G888" s="8">
        <v>0</v>
      </c>
      <c r="H888" s="8">
        <v>1</v>
      </c>
      <c r="I888" s="8">
        <v>0</v>
      </c>
      <c r="J888" s="8">
        <v>257</v>
      </c>
      <c r="K888" s="8">
        <v>158.5</v>
      </c>
      <c r="L888" s="8">
        <v>107</v>
      </c>
      <c r="M888" s="8">
        <v>27.1</v>
      </c>
      <c r="N888" s="8">
        <v>66</v>
      </c>
      <c r="O888" s="8">
        <v>67</v>
      </c>
      <c r="P888" s="8">
        <v>0</v>
      </c>
      <c r="BB888">
        <v>0.68513011152416359</v>
      </c>
      <c r="BC888">
        <v>0.91818181818181821</v>
      </c>
    </row>
    <row r="889" spans="1:55" x14ac:dyDescent="0.4">
      <c r="A889" s="8">
        <v>0</v>
      </c>
      <c r="B889" s="8">
        <v>63</v>
      </c>
      <c r="C889" s="8">
        <v>1</v>
      </c>
      <c r="D889" s="8">
        <v>0</v>
      </c>
      <c r="E889" s="8">
        <v>0</v>
      </c>
      <c r="F889" s="8">
        <v>0</v>
      </c>
      <c r="G889" s="8">
        <v>0</v>
      </c>
      <c r="H889" s="8">
        <v>0</v>
      </c>
      <c r="I889" s="8">
        <v>0</v>
      </c>
      <c r="J889" s="8">
        <v>252</v>
      </c>
      <c r="K889" s="8">
        <v>118</v>
      </c>
      <c r="L889" s="8">
        <v>84</v>
      </c>
      <c r="M889" s="8">
        <v>25.31</v>
      </c>
      <c r="N889" s="8">
        <v>98</v>
      </c>
      <c r="O889" s="8">
        <v>82</v>
      </c>
      <c r="P889" s="8">
        <v>0</v>
      </c>
      <c r="BB889">
        <v>0.68475836431226766</v>
      </c>
      <c r="BC889">
        <v>0.91818181818181821</v>
      </c>
    </row>
    <row r="890" spans="1:55" x14ac:dyDescent="0.4">
      <c r="A890" s="8">
        <v>0</v>
      </c>
      <c r="B890" s="8">
        <v>53</v>
      </c>
      <c r="C890" s="8">
        <v>3</v>
      </c>
      <c r="D890" s="8">
        <v>0</v>
      </c>
      <c r="E890" s="8">
        <v>0</v>
      </c>
      <c r="F890" s="8">
        <v>0</v>
      </c>
      <c r="G890" s="8">
        <v>0</v>
      </c>
      <c r="H890" s="8">
        <v>1</v>
      </c>
      <c r="I890" s="8">
        <v>0</v>
      </c>
      <c r="J890" s="8">
        <v>285</v>
      </c>
      <c r="K890" s="8">
        <v>160</v>
      </c>
      <c r="L890" s="8">
        <v>97</v>
      </c>
      <c r="M890" s="8">
        <v>31.31</v>
      </c>
      <c r="N890" s="8">
        <v>75</v>
      </c>
      <c r="O890" s="8">
        <v>65</v>
      </c>
      <c r="P890" s="8">
        <v>0</v>
      </c>
      <c r="BB890">
        <v>0.68438661710037174</v>
      </c>
      <c r="BC890">
        <v>0.91818181818181821</v>
      </c>
    </row>
    <row r="891" spans="1:55" x14ac:dyDescent="0.4">
      <c r="A891" s="8">
        <v>1</v>
      </c>
      <c r="B891" s="8">
        <v>38</v>
      </c>
      <c r="C891" s="8">
        <v>2</v>
      </c>
      <c r="D891" s="8">
        <v>0</v>
      </c>
      <c r="E891" s="8">
        <v>0</v>
      </c>
      <c r="F891" s="8">
        <v>0</v>
      </c>
      <c r="G891" s="8">
        <v>0</v>
      </c>
      <c r="H891" s="8">
        <v>0</v>
      </c>
      <c r="I891" s="8">
        <v>0</v>
      </c>
      <c r="J891" s="8">
        <v>209</v>
      </c>
      <c r="K891" s="8">
        <v>137</v>
      </c>
      <c r="L891" s="8">
        <v>82.5</v>
      </c>
      <c r="M891" s="8">
        <v>26.69</v>
      </c>
      <c r="N891" s="8">
        <v>62</v>
      </c>
      <c r="O891" s="8">
        <v>84</v>
      </c>
      <c r="P891" s="8">
        <v>0</v>
      </c>
      <c r="BB891">
        <v>0.68401486988847582</v>
      </c>
      <c r="BC891">
        <v>0.91818181818181821</v>
      </c>
    </row>
    <row r="892" spans="1:55" x14ac:dyDescent="0.4">
      <c r="A892" s="8">
        <v>1</v>
      </c>
      <c r="B892" s="8">
        <v>57</v>
      </c>
      <c r="C892" s="8">
        <v>1</v>
      </c>
      <c r="D892" s="8">
        <v>1</v>
      </c>
      <c r="E892" s="8">
        <v>20</v>
      </c>
      <c r="F892" s="8">
        <v>0</v>
      </c>
      <c r="G892" s="8">
        <v>0</v>
      </c>
      <c r="H892" s="8">
        <v>1</v>
      </c>
      <c r="I892" s="8">
        <v>0</v>
      </c>
      <c r="J892" s="8">
        <v>262</v>
      </c>
      <c r="K892" s="8">
        <v>131.5</v>
      </c>
      <c r="L892" s="8">
        <v>92</v>
      </c>
      <c r="M892" s="8">
        <v>28.3</v>
      </c>
      <c r="N892" s="8">
        <v>70</v>
      </c>
      <c r="O892" s="8">
        <v>78</v>
      </c>
      <c r="P892" s="8">
        <v>0</v>
      </c>
      <c r="BB892">
        <v>0.6836431226765799</v>
      </c>
      <c r="BC892">
        <v>0.91818181818181821</v>
      </c>
    </row>
    <row r="893" spans="1:55" x14ac:dyDescent="0.4">
      <c r="A893" s="8">
        <v>0</v>
      </c>
      <c r="B893" s="8">
        <v>49</v>
      </c>
      <c r="C893" s="8">
        <v>2</v>
      </c>
      <c r="D893" s="8">
        <v>0</v>
      </c>
      <c r="E893" s="8">
        <v>0</v>
      </c>
      <c r="F893" s="8">
        <v>0</v>
      </c>
      <c r="G893" s="8">
        <v>0</v>
      </c>
      <c r="H893" s="8">
        <v>0</v>
      </c>
      <c r="I893" s="8">
        <v>0</v>
      </c>
      <c r="J893" s="8">
        <v>261</v>
      </c>
      <c r="K893" s="8">
        <v>123.5</v>
      </c>
      <c r="L893" s="8">
        <v>84</v>
      </c>
      <c r="M893" s="8">
        <v>20.94</v>
      </c>
      <c r="N893" s="8">
        <v>75</v>
      </c>
      <c r="O893" s="8">
        <v>75</v>
      </c>
      <c r="P893" s="8">
        <v>0</v>
      </c>
      <c r="BB893">
        <v>0.68327137546468397</v>
      </c>
      <c r="BC893">
        <v>0.91818181818181821</v>
      </c>
    </row>
    <row r="894" spans="1:55" x14ac:dyDescent="0.4">
      <c r="A894" s="8">
        <v>0</v>
      </c>
      <c r="B894" s="8">
        <v>47</v>
      </c>
      <c r="C894" s="8">
        <v>2</v>
      </c>
      <c r="D894" s="8">
        <v>0</v>
      </c>
      <c r="E894" s="8">
        <v>0</v>
      </c>
      <c r="F894" s="8">
        <v>0</v>
      </c>
      <c r="G894" s="8">
        <v>0</v>
      </c>
      <c r="H894" s="8">
        <v>1</v>
      </c>
      <c r="I894" s="8">
        <v>0</v>
      </c>
      <c r="J894" s="8">
        <v>202</v>
      </c>
      <c r="K894" s="8">
        <v>140</v>
      </c>
      <c r="L894" s="8">
        <v>82</v>
      </c>
      <c r="M894" s="8">
        <v>22.88</v>
      </c>
      <c r="N894" s="8">
        <v>75</v>
      </c>
      <c r="O894" s="8">
        <v>95</v>
      </c>
      <c r="P894" s="8">
        <v>0</v>
      </c>
      <c r="BB894">
        <v>0.68327137546468397</v>
      </c>
      <c r="BC894">
        <v>0.91590909090909089</v>
      </c>
    </row>
    <row r="895" spans="1:55" x14ac:dyDescent="0.4">
      <c r="A895" s="8">
        <v>0</v>
      </c>
      <c r="B895" s="8">
        <v>36</v>
      </c>
      <c r="C895" s="8">
        <v>2</v>
      </c>
      <c r="D895" s="8">
        <v>1</v>
      </c>
      <c r="E895" s="8">
        <v>1</v>
      </c>
      <c r="F895" s="8">
        <v>0</v>
      </c>
      <c r="G895" s="8">
        <v>0</v>
      </c>
      <c r="H895" s="8">
        <v>0</v>
      </c>
      <c r="I895" s="8">
        <v>0</v>
      </c>
      <c r="J895" s="8">
        <v>160</v>
      </c>
      <c r="K895" s="8">
        <v>98</v>
      </c>
      <c r="L895" s="8">
        <v>66</v>
      </c>
      <c r="M895" s="8">
        <v>25.07</v>
      </c>
      <c r="N895" s="8">
        <v>68</v>
      </c>
      <c r="O895" s="8">
        <v>73</v>
      </c>
      <c r="P895" s="8">
        <v>1</v>
      </c>
      <c r="BB895">
        <v>0.68289962825278805</v>
      </c>
      <c r="BC895">
        <v>0.91590909090909089</v>
      </c>
    </row>
    <row r="896" spans="1:55" x14ac:dyDescent="0.4">
      <c r="A896" s="8">
        <v>0</v>
      </c>
      <c r="B896" s="8">
        <v>42</v>
      </c>
      <c r="C896" s="8">
        <v>1</v>
      </c>
      <c r="D896" s="8">
        <v>1</v>
      </c>
      <c r="E896" s="8">
        <v>9</v>
      </c>
      <c r="F896" s="8">
        <v>0</v>
      </c>
      <c r="G896" s="8">
        <v>0</v>
      </c>
      <c r="H896" s="8">
        <v>0</v>
      </c>
      <c r="I896" s="8">
        <v>0</v>
      </c>
      <c r="J896" s="8">
        <v>218</v>
      </c>
      <c r="K896" s="8">
        <v>109.5</v>
      </c>
      <c r="L896" s="8">
        <v>67</v>
      </c>
      <c r="M896" s="8">
        <v>23.48</v>
      </c>
      <c r="N896" s="8">
        <v>65</v>
      </c>
      <c r="O896" s="8">
        <v>71</v>
      </c>
      <c r="P896" s="8">
        <v>0</v>
      </c>
      <c r="BB896">
        <v>0.68252788104089224</v>
      </c>
      <c r="BC896">
        <v>0.91590909090909089</v>
      </c>
    </row>
    <row r="897" spans="1:55" x14ac:dyDescent="0.4">
      <c r="A897" s="8">
        <v>0</v>
      </c>
      <c r="B897" s="8">
        <v>39</v>
      </c>
      <c r="C897" s="8">
        <v>2</v>
      </c>
      <c r="D897" s="8">
        <v>1</v>
      </c>
      <c r="E897" s="8">
        <v>15</v>
      </c>
      <c r="F897" s="8">
        <v>0</v>
      </c>
      <c r="G897" s="8">
        <v>0</v>
      </c>
      <c r="H897" s="8">
        <v>0</v>
      </c>
      <c r="I897" s="8">
        <v>0</v>
      </c>
      <c r="J897" s="8">
        <v>284</v>
      </c>
      <c r="K897" s="8">
        <v>115.5</v>
      </c>
      <c r="L897" s="8">
        <v>65.5</v>
      </c>
      <c r="M897" s="8">
        <v>20.39</v>
      </c>
      <c r="N897" s="8">
        <v>64</v>
      </c>
      <c r="O897" s="8">
        <v>78</v>
      </c>
      <c r="P897" s="8">
        <v>0</v>
      </c>
      <c r="BB897">
        <v>0.68252788104089224</v>
      </c>
      <c r="BC897">
        <v>0.91363636363636369</v>
      </c>
    </row>
    <row r="898" spans="1:55" x14ac:dyDescent="0.4">
      <c r="A898" s="8">
        <v>1</v>
      </c>
      <c r="B898" s="8">
        <v>64</v>
      </c>
      <c r="C898" s="9">
        <v>2</v>
      </c>
      <c r="D898" s="8">
        <v>0</v>
      </c>
      <c r="E898" s="8">
        <v>0</v>
      </c>
      <c r="F898" s="8">
        <v>0</v>
      </c>
      <c r="G898" s="8">
        <v>0</v>
      </c>
      <c r="H898" s="8">
        <v>0</v>
      </c>
      <c r="I898" s="8">
        <v>0</v>
      </c>
      <c r="J898" s="8">
        <v>239</v>
      </c>
      <c r="K898" s="8">
        <v>110</v>
      </c>
      <c r="L898" s="8">
        <v>70</v>
      </c>
      <c r="M898" s="8">
        <v>23.98</v>
      </c>
      <c r="N898" s="8">
        <v>65</v>
      </c>
      <c r="O898" s="8">
        <v>83</v>
      </c>
      <c r="P898" s="8">
        <v>0</v>
      </c>
      <c r="BB898">
        <v>0.68215613382899631</v>
      </c>
      <c r="BC898">
        <v>0.91363636363636369</v>
      </c>
    </row>
    <row r="899" spans="1:55" x14ac:dyDescent="0.4">
      <c r="A899" s="8">
        <v>0</v>
      </c>
      <c r="B899" s="8">
        <v>61</v>
      </c>
      <c r="C899" s="8">
        <v>1</v>
      </c>
      <c r="D899" s="8">
        <v>0</v>
      </c>
      <c r="E899" s="8">
        <v>0</v>
      </c>
      <c r="F899" s="8">
        <v>0</v>
      </c>
      <c r="G899" s="8">
        <v>0</v>
      </c>
      <c r="H899" s="8">
        <v>0</v>
      </c>
      <c r="I899" s="8">
        <v>0</v>
      </c>
      <c r="J899" s="8">
        <v>210</v>
      </c>
      <c r="K899" s="8">
        <v>122</v>
      </c>
      <c r="L899" s="8">
        <v>81</v>
      </c>
      <c r="M899" s="8">
        <v>22.48</v>
      </c>
      <c r="N899" s="8">
        <v>68</v>
      </c>
      <c r="O899" s="8">
        <v>97</v>
      </c>
      <c r="P899" s="8">
        <v>0</v>
      </c>
      <c r="BB899">
        <v>0.68178438661710039</v>
      </c>
      <c r="BC899">
        <v>0.91363636363636369</v>
      </c>
    </row>
    <row r="900" spans="1:55" x14ac:dyDescent="0.4">
      <c r="A900" s="8">
        <v>0</v>
      </c>
      <c r="B900" s="8">
        <v>54</v>
      </c>
      <c r="C900" s="8">
        <v>1</v>
      </c>
      <c r="D900" s="8">
        <v>0</v>
      </c>
      <c r="E900" s="8">
        <v>0</v>
      </c>
      <c r="F900" s="8">
        <v>0</v>
      </c>
      <c r="G900" s="8">
        <v>0</v>
      </c>
      <c r="H900" s="8">
        <v>1</v>
      </c>
      <c r="I900" s="8">
        <v>0</v>
      </c>
      <c r="J900" s="8">
        <v>266</v>
      </c>
      <c r="K900" s="8">
        <v>137</v>
      </c>
      <c r="L900" s="8">
        <v>88</v>
      </c>
      <c r="M900" s="8">
        <v>29.76</v>
      </c>
      <c r="N900" s="8">
        <v>80</v>
      </c>
      <c r="O900" s="8">
        <v>80</v>
      </c>
      <c r="P900" s="8">
        <v>0</v>
      </c>
      <c r="BB900">
        <v>0.68178438661710039</v>
      </c>
      <c r="BC900">
        <v>0.91136363636363638</v>
      </c>
    </row>
    <row r="901" spans="1:55" x14ac:dyDescent="0.4">
      <c r="A901" s="8">
        <v>1</v>
      </c>
      <c r="B901" s="8">
        <v>52</v>
      </c>
      <c r="C901" s="8">
        <v>1</v>
      </c>
      <c r="D901" s="8">
        <v>1</v>
      </c>
      <c r="E901" s="8">
        <v>3</v>
      </c>
      <c r="F901" s="8">
        <v>0</v>
      </c>
      <c r="G901" s="8">
        <v>0</v>
      </c>
      <c r="H901" s="8">
        <v>1</v>
      </c>
      <c r="I901" s="8">
        <v>0</v>
      </c>
      <c r="J901" s="8">
        <v>199</v>
      </c>
      <c r="K901" s="8">
        <v>134</v>
      </c>
      <c r="L901" s="8">
        <v>98</v>
      </c>
      <c r="M901" s="8">
        <v>27.78</v>
      </c>
      <c r="N901" s="8">
        <v>75</v>
      </c>
      <c r="O901" s="8">
        <v>89</v>
      </c>
      <c r="P901" s="8">
        <v>1</v>
      </c>
      <c r="BB901">
        <v>0.68141263940520447</v>
      </c>
      <c r="BC901">
        <v>0.91136363636363638</v>
      </c>
    </row>
    <row r="902" spans="1:55" x14ac:dyDescent="0.4">
      <c r="A902" s="8">
        <v>0</v>
      </c>
      <c r="B902" s="8">
        <v>38</v>
      </c>
      <c r="C902" s="8">
        <v>3</v>
      </c>
      <c r="D902" s="8">
        <v>0</v>
      </c>
      <c r="E902" s="8">
        <v>0</v>
      </c>
      <c r="F902" s="8">
        <v>0</v>
      </c>
      <c r="G902" s="8">
        <v>0</v>
      </c>
      <c r="H902" s="8">
        <v>0</v>
      </c>
      <c r="I902" s="8">
        <v>0</v>
      </c>
      <c r="J902" s="8">
        <v>171</v>
      </c>
      <c r="K902" s="8">
        <v>125.5</v>
      </c>
      <c r="L902" s="8">
        <v>86</v>
      </c>
      <c r="M902" s="8">
        <v>26.57</v>
      </c>
      <c r="N902" s="8">
        <v>75</v>
      </c>
      <c r="O902" s="8">
        <v>71</v>
      </c>
      <c r="P902" s="8">
        <v>0</v>
      </c>
      <c r="BB902">
        <v>0.68104089219330854</v>
      </c>
      <c r="BC902">
        <v>0.91136363636363638</v>
      </c>
    </row>
    <row r="903" spans="1:55" x14ac:dyDescent="0.4">
      <c r="A903" s="8">
        <v>0</v>
      </c>
      <c r="B903" s="8">
        <v>51</v>
      </c>
      <c r="C903" s="8">
        <v>1</v>
      </c>
      <c r="D903" s="8">
        <v>1</v>
      </c>
      <c r="E903" s="8">
        <v>30</v>
      </c>
      <c r="F903" s="8">
        <v>0</v>
      </c>
      <c r="G903" s="8">
        <v>0</v>
      </c>
      <c r="H903" s="8">
        <v>0</v>
      </c>
      <c r="I903" s="8">
        <v>0</v>
      </c>
      <c r="J903" s="8">
        <v>272</v>
      </c>
      <c r="K903" s="8">
        <v>133</v>
      </c>
      <c r="L903" s="8">
        <v>91</v>
      </c>
      <c r="M903" s="8">
        <v>28.5</v>
      </c>
      <c r="N903" s="8">
        <v>72</v>
      </c>
      <c r="O903" s="10">
        <v>82</v>
      </c>
      <c r="P903" s="8">
        <v>0</v>
      </c>
      <c r="BB903">
        <v>0.68066914498141262</v>
      </c>
      <c r="BC903">
        <v>0.91136363636363638</v>
      </c>
    </row>
    <row r="904" spans="1:55" x14ac:dyDescent="0.4">
      <c r="A904" s="8">
        <v>0</v>
      </c>
      <c r="B904" s="8">
        <v>37</v>
      </c>
      <c r="C904" s="8">
        <v>1</v>
      </c>
      <c r="D904" s="8">
        <v>1</v>
      </c>
      <c r="E904" s="8">
        <v>10</v>
      </c>
      <c r="F904" s="8">
        <v>0</v>
      </c>
      <c r="G904" s="8">
        <v>0</v>
      </c>
      <c r="H904" s="8">
        <v>0</v>
      </c>
      <c r="I904" s="8">
        <v>0</v>
      </c>
      <c r="J904" s="8">
        <v>205</v>
      </c>
      <c r="K904" s="8">
        <v>120.5</v>
      </c>
      <c r="L904" s="8">
        <v>67.5</v>
      </c>
      <c r="M904" s="8">
        <v>22.89</v>
      </c>
      <c r="N904" s="8">
        <v>75</v>
      </c>
      <c r="O904" s="8">
        <v>113</v>
      </c>
      <c r="P904" s="8">
        <v>0</v>
      </c>
      <c r="BB904">
        <v>0.6802973977695167</v>
      </c>
      <c r="BC904">
        <v>0.91136363636363638</v>
      </c>
    </row>
    <row r="905" spans="1:55" x14ac:dyDescent="0.4">
      <c r="A905" s="8">
        <v>1</v>
      </c>
      <c r="B905" s="8">
        <v>52</v>
      </c>
      <c r="C905" s="8">
        <v>3</v>
      </c>
      <c r="D905" s="8">
        <v>1</v>
      </c>
      <c r="E905" s="8">
        <v>15</v>
      </c>
      <c r="F905" s="8">
        <v>0</v>
      </c>
      <c r="G905" s="8">
        <v>0</v>
      </c>
      <c r="H905" s="8">
        <v>0</v>
      </c>
      <c r="I905" s="8">
        <v>0</v>
      </c>
      <c r="J905" s="8">
        <v>225</v>
      </c>
      <c r="K905" s="8">
        <v>131</v>
      </c>
      <c r="L905" s="8">
        <v>74</v>
      </c>
      <c r="M905" s="8">
        <v>24.54</v>
      </c>
      <c r="N905" s="8">
        <v>65</v>
      </c>
      <c r="O905" s="8">
        <v>77</v>
      </c>
      <c r="P905" s="8">
        <v>1</v>
      </c>
      <c r="BB905">
        <v>0.67992565055762078</v>
      </c>
      <c r="BC905">
        <v>0.91136363636363638</v>
      </c>
    </row>
    <row r="906" spans="1:55" x14ac:dyDescent="0.4">
      <c r="A906" s="8">
        <v>1</v>
      </c>
      <c r="B906" s="8">
        <v>50</v>
      </c>
      <c r="C906" s="8">
        <v>1</v>
      </c>
      <c r="D906" s="8">
        <v>1</v>
      </c>
      <c r="E906" s="8">
        <v>20</v>
      </c>
      <c r="F906" s="8">
        <v>0</v>
      </c>
      <c r="G906" s="8">
        <v>0</v>
      </c>
      <c r="H906" s="8">
        <v>1</v>
      </c>
      <c r="I906" s="8">
        <v>0</v>
      </c>
      <c r="J906" s="8">
        <v>272</v>
      </c>
      <c r="K906" s="8">
        <v>159</v>
      </c>
      <c r="L906" s="8">
        <v>109</v>
      </c>
      <c r="M906" s="8">
        <v>31.27</v>
      </c>
      <c r="N906" s="8">
        <v>80</v>
      </c>
      <c r="O906" s="8">
        <v>68</v>
      </c>
      <c r="P906" s="8">
        <v>0</v>
      </c>
      <c r="BB906">
        <v>0.67955390334572485</v>
      </c>
      <c r="BC906">
        <v>0.91136363636363638</v>
      </c>
    </row>
    <row r="907" spans="1:55" x14ac:dyDescent="0.4">
      <c r="A907" s="8">
        <v>1</v>
      </c>
      <c r="B907" s="8">
        <v>60</v>
      </c>
      <c r="C907" s="8">
        <v>1</v>
      </c>
      <c r="D907" s="8">
        <v>1</v>
      </c>
      <c r="E907" s="8">
        <v>20</v>
      </c>
      <c r="F907" s="8">
        <v>1</v>
      </c>
      <c r="G907" s="8">
        <v>0</v>
      </c>
      <c r="H907" s="8">
        <v>1</v>
      </c>
      <c r="I907" s="8">
        <v>0</v>
      </c>
      <c r="J907" s="8">
        <v>269</v>
      </c>
      <c r="K907" s="8">
        <v>170</v>
      </c>
      <c r="L907" s="8">
        <v>100</v>
      </c>
      <c r="M907" s="8">
        <v>29.59</v>
      </c>
      <c r="N907" s="8">
        <v>60</v>
      </c>
      <c r="O907" s="8">
        <v>83</v>
      </c>
      <c r="P907" s="8">
        <v>1</v>
      </c>
      <c r="BB907">
        <v>0.67918215613382904</v>
      </c>
      <c r="BC907">
        <v>0.91136363636363638</v>
      </c>
    </row>
    <row r="908" spans="1:55" x14ac:dyDescent="0.4">
      <c r="A908" s="8">
        <v>1</v>
      </c>
      <c r="B908" s="8">
        <v>39</v>
      </c>
      <c r="C908" s="8">
        <v>1</v>
      </c>
      <c r="D908" s="8">
        <v>0</v>
      </c>
      <c r="E908" s="8">
        <v>0</v>
      </c>
      <c r="F908" s="8">
        <v>0</v>
      </c>
      <c r="G908" s="8">
        <v>0</v>
      </c>
      <c r="H908" s="8">
        <v>0</v>
      </c>
      <c r="I908" s="8">
        <v>0</v>
      </c>
      <c r="J908" s="8">
        <v>160</v>
      </c>
      <c r="K908" s="8">
        <v>124</v>
      </c>
      <c r="L908" s="8">
        <v>90</v>
      </c>
      <c r="M908" s="8">
        <v>26.82</v>
      </c>
      <c r="N908" s="8">
        <v>50</v>
      </c>
      <c r="O908" s="8">
        <v>67</v>
      </c>
      <c r="P908" s="8">
        <v>0</v>
      </c>
      <c r="BB908">
        <v>0.67881040892193312</v>
      </c>
      <c r="BC908">
        <v>0.91136363636363638</v>
      </c>
    </row>
    <row r="909" spans="1:55" x14ac:dyDescent="0.4">
      <c r="A909" s="8">
        <v>1</v>
      </c>
      <c r="B909" s="8">
        <v>57</v>
      </c>
      <c r="C909" s="8">
        <v>1</v>
      </c>
      <c r="D909" s="8">
        <v>1</v>
      </c>
      <c r="E909" s="8">
        <v>20</v>
      </c>
      <c r="F909" s="8">
        <v>0</v>
      </c>
      <c r="G909" s="8">
        <v>0</v>
      </c>
      <c r="H909" s="8">
        <v>1</v>
      </c>
      <c r="I909" s="8">
        <v>0</v>
      </c>
      <c r="J909" s="8">
        <v>158</v>
      </c>
      <c r="K909" s="8">
        <v>154</v>
      </c>
      <c r="L909" s="8">
        <v>100</v>
      </c>
      <c r="M909" s="8">
        <v>24.07</v>
      </c>
      <c r="N909" s="8">
        <v>92</v>
      </c>
      <c r="O909" s="8">
        <v>70</v>
      </c>
      <c r="P909" s="8">
        <v>1</v>
      </c>
      <c r="BB909">
        <v>0.67843866171003719</v>
      </c>
      <c r="BC909">
        <v>0.91136363636363638</v>
      </c>
    </row>
    <row r="910" spans="1:55" x14ac:dyDescent="0.4">
      <c r="A910" s="8">
        <v>0</v>
      </c>
      <c r="B910" s="8">
        <v>64</v>
      </c>
      <c r="C910" s="8">
        <v>1</v>
      </c>
      <c r="D910" s="8">
        <v>0</v>
      </c>
      <c r="E910" s="8">
        <v>0</v>
      </c>
      <c r="F910" s="8">
        <v>0</v>
      </c>
      <c r="G910" s="8">
        <v>0</v>
      </c>
      <c r="H910" s="8">
        <v>1</v>
      </c>
      <c r="I910" s="8">
        <v>0</v>
      </c>
      <c r="J910" s="8">
        <v>239</v>
      </c>
      <c r="K910" s="8">
        <v>132</v>
      </c>
      <c r="L910" s="8">
        <v>75</v>
      </c>
      <c r="M910" s="8">
        <v>20.67</v>
      </c>
      <c r="N910" s="8">
        <v>86</v>
      </c>
      <c r="O910" s="8">
        <v>80</v>
      </c>
      <c r="P910" s="8">
        <v>0</v>
      </c>
      <c r="BB910">
        <v>0.67843866171003719</v>
      </c>
      <c r="BC910">
        <v>0.90909090909090906</v>
      </c>
    </row>
    <row r="911" spans="1:55" x14ac:dyDescent="0.4">
      <c r="A911" s="8">
        <v>0</v>
      </c>
      <c r="B911" s="8">
        <v>55</v>
      </c>
      <c r="C911" s="9">
        <v>2</v>
      </c>
      <c r="D911" s="8">
        <v>1</v>
      </c>
      <c r="E911" s="8">
        <v>10</v>
      </c>
      <c r="F911" s="8">
        <v>0</v>
      </c>
      <c r="G911" s="8">
        <v>0</v>
      </c>
      <c r="H911" s="8">
        <v>0</v>
      </c>
      <c r="I911" s="8">
        <v>0</v>
      </c>
      <c r="J911" s="8">
        <v>196</v>
      </c>
      <c r="K911" s="8">
        <v>115</v>
      </c>
      <c r="L911" s="8">
        <v>71</v>
      </c>
      <c r="M911" s="8">
        <v>22.19</v>
      </c>
      <c r="N911" s="8">
        <v>105</v>
      </c>
      <c r="O911" s="8">
        <v>85</v>
      </c>
      <c r="P911" s="8">
        <v>0</v>
      </c>
      <c r="BB911">
        <v>0.67806691449814127</v>
      </c>
      <c r="BC911">
        <v>0.90909090909090906</v>
      </c>
    </row>
    <row r="912" spans="1:55" x14ac:dyDescent="0.4">
      <c r="A912" s="8">
        <v>0</v>
      </c>
      <c r="B912" s="8">
        <v>45</v>
      </c>
      <c r="C912" s="8">
        <v>2</v>
      </c>
      <c r="D912" s="8">
        <v>1</v>
      </c>
      <c r="E912" s="8">
        <v>2</v>
      </c>
      <c r="F912" s="8">
        <v>0</v>
      </c>
      <c r="G912" s="8">
        <v>0</v>
      </c>
      <c r="H912" s="8">
        <v>0</v>
      </c>
      <c r="I912" s="8">
        <v>0</v>
      </c>
      <c r="J912" s="8">
        <v>258</v>
      </c>
      <c r="K912" s="8">
        <v>111</v>
      </c>
      <c r="L912" s="8">
        <v>72</v>
      </c>
      <c r="M912" s="8">
        <v>26.24</v>
      </c>
      <c r="N912" s="8">
        <v>70</v>
      </c>
      <c r="O912" s="8">
        <v>65</v>
      </c>
      <c r="P912" s="8">
        <v>0</v>
      </c>
      <c r="BB912">
        <v>0.67769516728624535</v>
      </c>
      <c r="BC912">
        <v>0.90909090909090906</v>
      </c>
    </row>
    <row r="913" spans="1:55" x14ac:dyDescent="0.4">
      <c r="A913" s="8">
        <v>0</v>
      </c>
      <c r="B913" s="8">
        <v>67</v>
      </c>
      <c r="C913" s="8">
        <v>1</v>
      </c>
      <c r="D913" s="8">
        <v>0</v>
      </c>
      <c r="E913" s="8">
        <v>0</v>
      </c>
      <c r="F913" s="8">
        <v>0</v>
      </c>
      <c r="G913" s="8">
        <v>0</v>
      </c>
      <c r="H913" s="8">
        <v>0</v>
      </c>
      <c r="I913" s="8">
        <v>0</v>
      </c>
      <c r="J913" s="8">
        <v>201</v>
      </c>
      <c r="K913" s="8">
        <v>110</v>
      </c>
      <c r="L913" s="8">
        <v>77</v>
      </c>
      <c r="M913" s="8">
        <v>24.53</v>
      </c>
      <c r="N913" s="8">
        <v>65</v>
      </c>
      <c r="O913" s="8">
        <v>77</v>
      </c>
      <c r="P913" s="8">
        <v>0</v>
      </c>
      <c r="BB913">
        <v>0.67769516728624535</v>
      </c>
      <c r="BC913">
        <v>0.90681818181818186</v>
      </c>
    </row>
    <row r="914" spans="1:55" x14ac:dyDescent="0.4">
      <c r="A914" s="8">
        <v>0</v>
      </c>
      <c r="B914" s="8">
        <v>48</v>
      </c>
      <c r="C914" s="8">
        <v>3</v>
      </c>
      <c r="D914" s="8">
        <v>1</v>
      </c>
      <c r="E914" s="8">
        <v>5</v>
      </c>
      <c r="F914" s="8">
        <v>0</v>
      </c>
      <c r="G914" s="8">
        <v>0</v>
      </c>
      <c r="H914" s="8">
        <v>0</v>
      </c>
      <c r="I914" s="8">
        <v>0</v>
      </c>
      <c r="J914" s="8">
        <v>192</v>
      </c>
      <c r="K914" s="8">
        <v>135</v>
      </c>
      <c r="L914" s="8">
        <v>82.5</v>
      </c>
      <c r="M914" s="8">
        <v>32.67</v>
      </c>
      <c r="N914" s="8">
        <v>67</v>
      </c>
      <c r="O914" s="8">
        <v>69</v>
      </c>
      <c r="P914" s="8">
        <v>0</v>
      </c>
      <c r="BB914">
        <v>0.67732342007434942</v>
      </c>
      <c r="BC914">
        <v>0.90681818181818186</v>
      </c>
    </row>
    <row r="915" spans="1:55" x14ac:dyDescent="0.4">
      <c r="A915" s="8">
        <v>0</v>
      </c>
      <c r="B915" s="8">
        <v>53</v>
      </c>
      <c r="C915" s="8">
        <v>2</v>
      </c>
      <c r="D915" s="8">
        <v>1</v>
      </c>
      <c r="E915" s="8">
        <v>10</v>
      </c>
      <c r="F915" s="8">
        <v>0</v>
      </c>
      <c r="G915" s="8">
        <v>0</v>
      </c>
      <c r="H915" s="8">
        <v>0</v>
      </c>
      <c r="I915" s="8">
        <v>0</v>
      </c>
      <c r="J915" s="8">
        <v>300</v>
      </c>
      <c r="K915" s="8">
        <v>127</v>
      </c>
      <c r="L915" s="8">
        <v>89</v>
      </c>
      <c r="M915" s="8">
        <v>25.46</v>
      </c>
      <c r="N915" s="8">
        <v>75</v>
      </c>
      <c r="O915" s="8">
        <v>70</v>
      </c>
      <c r="P915" s="8">
        <v>1</v>
      </c>
      <c r="BB915">
        <v>0.6769516728624535</v>
      </c>
      <c r="BC915">
        <v>0.90681818181818186</v>
      </c>
    </row>
    <row r="916" spans="1:55" x14ac:dyDescent="0.4">
      <c r="A916" s="8">
        <v>0</v>
      </c>
      <c r="B916" s="8">
        <v>50</v>
      </c>
      <c r="C916" s="8">
        <v>1</v>
      </c>
      <c r="D916" s="8">
        <v>1</v>
      </c>
      <c r="E916" s="8">
        <v>10</v>
      </c>
      <c r="F916" s="8">
        <v>0</v>
      </c>
      <c r="G916" s="8">
        <v>0</v>
      </c>
      <c r="H916" s="8">
        <v>0</v>
      </c>
      <c r="I916" s="8">
        <v>0</v>
      </c>
      <c r="J916" s="8">
        <v>177</v>
      </c>
      <c r="K916" s="8">
        <v>121</v>
      </c>
      <c r="L916" s="8">
        <v>67</v>
      </c>
      <c r="M916" s="8">
        <v>22.02</v>
      </c>
      <c r="N916" s="8">
        <v>71</v>
      </c>
      <c r="O916" s="8">
        <v>77</v>
      </c>
      <c r="P916" s="8">
        <v>0</v>
      </c>
      <c r="BB916">
        <v>0.67657992565055758</v>
      </c>
      <c r="BC916">
        <v>0.90681818181818186</v>
      </c>
    </row>
    <row r="917" spans="1:55" x14ac:dyDescent="0.4">
      <c r="A917" s="8">
        <v>1</v>
      </c>
      <c r="B917" s="8">
        <v>47</v>
      </c>
      <c r="C917" s="8">
        <v>4</v>
      </c>
      <c r="D917" s="8">
        <v>0</v>
      </c>
      <c r="E917" s="8">
        <v>0</v>
      </c>
      <c r="F917" s="8">
        <v>0</v>
      </c>
      <c r="G917" s="8">
        <v>0</v>
      </c>
      <c r="H917" s="8">
        <v>0</v>
      </c>
      <c r="I917" s="8">
        <v>0</v>
      </c>
      <c r="J917" s="8">
        <v>194</v>
      </c>
      <c r="K917" s="8">
        <v>115</v>
      </c>
      <c r="L917" s="8">
        <v>82</v>
      </c>
      <c r="M917" s="8">
        <v>28.23</v>
      </c>
      <c r="N917" s="8">
        <v>48</v>
      </c>
      <c r="O917" s="8">
        <v>76</v>
      </c>
      <c r="P917" s="8">
        <v>0</v>
      </c>
      <c r="BB917">
        <v>0.67620817843866166</v>
      </c>
      <c r="BC917">
        <v>0.90681818181818186</v>
      </c>
    </row>
    <row r="918" spans="1:55" x14ac:dyDescent="0.4">
      <c r="A918" s="8">
        <v>1</v>
      </c>
      <c r="B918" s="8">
        <v>42</v>
      </c>
      <c r="C918" s="8">
        <v>1</v>
      </c>
      <c r="D918" s="8">
        <v>0</v>
      </c>
      <c r="E918" s="8">
        <v>0</v>
      </c>
      <c r="F918" s="8">
        <v>0</v>
      </c>
      <c r="G918" s="8">
        <v>0</v>
      </c>
      <c r="H918" s="8">
        <v>0</v>
      </c>
      <c r="I918" s="8">
        <v>0</v>
      </c>
      <c r="J918" s="8">
        <v>266</v>
      </c>
      <c r="K918" s="8">
        <v>139</v>
      </c>
      <c r="L918" s="8">
        <v>88</v>
      </c>
      <c r="M918" s="8">
        <v>23.61</v>
      </c>
      <c r="N918" s="8">
        <v>75</v>
      </c>
      <c r="O918" s="8">
        <v>78</v>
      </c>
      <c r="P918" s="8">
        <v>0</v>
      </c>
      <c r="BB918">
        <v>0.67583643122676584</v>
      </c>
      <c r="BC918">
        <v>0.90681818181818186</v>
      </c>
    </row>
    <row r="919" spans="1:55" x14ac:dyDescent="0.4">
      <c r="A919" s="8">
        <v>1</v>
      </c>
      <c r="B919" s="8">
        <v>53</v>
      </c>
      <c r="C919" s="8">
        <v>2</v>
      </c>
      <c r="D919" s="8">
        <v>0</v>
      </c>
      <c r="E919" s="8">
        <v>0</v>
      </c>
      <c r="F919" s="8">
        <v>0</v>
      </c>
      <c r="G919" s="8">
        <v>0</v>
      </c>
      <c r="H919" s="8">
        <v>1</v>
      </c>
      <c r="I919" s="8">
        <v>0</v>
      </c>
      <c r="J919" s="8">
        <v>287</v>
      </c>
      <c r="K919" s="8">
        <v>122</v>
      </c>
      <c r="L919" s="8">
        <v>80</v>
      </c>
      <c r="M919" s="8">
        <v>26.26</v>
      </c>
      <c r="N919" s="8">
        <v>77</v>
      </c>
      <c r="O919" s="8">
        <v>85</v>
      </c>
      <c r="P919" s="8">
        <v>0</v>
      </c>
      <c r="BB919">
        <v>0.67546468401486992</v>
      </c>
      <c r="BC919">
        <v>0.90681818181818186</v>
      </c>
    </row>
    <row r="920" spans="1:55" x14ac:dyDescent="0.4">
      <c r="A920" s="8">
        <v>1</v>
      </c>
      <c r="B920" s="8">
        <v>39</v>
      </c>
      <c r="C920" s="8">
        <v>2</v>
      </c>
      <c r="D920" s="8">
        <v>0</v>
      </c>
      <c r="E920" s="8">
        <v>0</v>
      </c>
      <c r="F920" s="8">
        <v>0</v>
      </c>
      <c r="G920" s="8">
        <v>0</v>
      </c>
      <c r="H920" s="8">
        <v>0</v>
      </c>
      <c r="I920" s="8">
        <v>0</v>
      </c>
      <c r="J920" s="8">
        <v>247</v>
      </c>
      <c r="K920" s="8">
        <v>113</v>
      </c>
      <c r="L920" s="8">
        <v>80</v>
      </c>
      <c r="M920" s="8">
        <v>28.59</v>
      </c>
      <c r="N920" s="8">
        <v>80</v>
      </c>
      <c r="O920" s="8">
        <v>82</v>
      </c>
      <c r="P920" s="8">
        <v>0</v>
      </c>
      <c r="BB920">
        <v>0.675092936802974</v>
      </c>
      <c r="BC920">
        <v>0.90681818181818186</v>
      </c>
    </row>
    <row r="921" spans="1:55" x14ac:dyDescent="0.4">
      <c r="A921" s="8">
        <v>1</v>
      </c>
      <c r="B921" s="8">
        <v>39</v>
      </c>
      <c r="C921" s="8">
        <v>2</v>
      </c>
      <c r="D921" s="8">
        <v>1</v>
      </c>
      <c r="E921" s="8">
        <v>30</v>
      </c>
      <c r="F921" s="8">
        <v>0</v>
      </c>
      <c r="G921" s="8">
        <v>0</v>
      </c>
      <c r="H921" s="8">
        <v>0</v>
      </c>
      <c r="I921" s="8">
        <v>0</v>
      </c>
      <c r="J921" s="8">
        <v>199</v>
      </c>
      <c r="K921" s="8">
        <v>124</v>
      </c>
      <c r="L921" s="8">
        <v>86</v>
      </c>
      <c r="M921" s="8">
        <v>23.39</v>
      </c>
      <c r="N921" s="8">
        <v>76</v>
      </c>
      <c r="O921" s="8">
        <v>72</v>
      </c>
      <c r="P921" s="8">
        <v>0</v>
      </c>
      <c r="BB921">
        <v>0.67472118959107807</v>
      </c>
      <c r="BC921">
        <v>0.90681818181818186</v>
      </c>
    </row>
    <row r="922" spans="1:55" x14ac:dyDescent="0.4">
      <c r="A922" s="8">
        <v>0</v>
      </c>
      <c r="B922" s="8">
        <v>64</v>
      </c>
      <c r="C922" s="8">
        <v>1</v>
      </c>
      <c r="D922" s="8">
        <v>0</v>
      </c>
      <c r="E922" s="8">
        <v>0</v>
      </c>
      <c r="F922" s="8">
        <v>0</v>
      </c>
      <c r="G922" s="8">
        <v>0</v>
      </c>
      <c r="H922" s="8">
        <v>1</v>
      </c>
      <c r="I922" s="8">
        <v>0</v>
      </c>
      <c r="J922" s="8">
        <v>205</v>
      </c>
      <c r="K922" s="8">
        <v>139</v>
      </c>
      <c r="L922" s="8">
        <v>92</v>
      </c>
      <c r="M922" s="8">
        <v>32.32</v>
      </c>
      <c r="N922" s="8">
        <v>70</v>
      </c>
      <c r="O922" s="8">
        <v>90</v>
      </c>
      <c r="P922" s="8">
        <v>0</v>
      </c>
      <c r="BB922">
        <v>0.67434944237918215</v>
      </c>
      <c r="BC922">
        <v>0.90681818181818186</v>
      </c>
    </row>
    <row r="923" spans="1:55" x14ac:dyDescent="0.4">
      <c r="A923" s="8">
        <v>0</v>
      </c>
      <c r="B923" s="8">
        <v>61</v>
      </c>
      <c r="C923" s="8">
        <v>3</v>
      </c>
      <c r="D923" s="8">
        <v>1</v>
      </c>
      <c r="E923" s="8">
        <v>1</v>
      </c>
      <c r="F923" s="8">
        <v>0</v>
      </c>
      <c r="G923" s="8">
        <v>0</v>
      </c>
      <c r="H923" s="8">
        <v>0</v>
      </c>
      <c r="I923" s="8">
        <v>0</v>
      </c>
      <c r="J923" s="8">
        <v>310</v>
      </c>
      <c r="K923" s="8">
        <v>118</v>
      </c>
      <c r="L923" s="8">
        <v>77.5</v>
      </c>
      <c r="M923" s="8">
        <v>24.03</v>
      </c>
      <c r="N923" s="8">
        <v>90</v>
      </c>
      <c r="O923" s="8">
        <v>70</v>
      </c>
      <c r="P923" s="8">
        <v>0</v>
      </c>
      <c r="BB923">
        <v>0.67397769516728623</v>
      </c>
      <c r="BC923">
        <v>0.90681818181818186</v>
      </c>
    </row>
    <row r="924" spans="1:55" x14ac:dyDescent="0.4">
      <c r="A924" s="8">
        <v>0</v>
      </c>
      <c r="B924" s="8">
        <v>46</v>
      </c>
      <c r="C924" s="8">
        <v>2</v>
      </c>
      <c r="D924" s="8">
        <v>0</v>
      </c>
      <c r="E924" s="8">
        <v>0</v>
      </c>
      <c r="F924" s="8">
        <v>0</v>
      </c>
      <c r="G924" s="8">
        <v>0</v>
      </c>
      <c r="H924" s="8">
        <v>0</v>
      </c>
      <c r="I924" s="8">
        <v>0</v>
      </c>
      <c r="J924" s="8">
        <v>270</v>
      </c>
      <c r="K924" s="8">
        <v>122</v>
      </c>
      <c r="L924" s="8">
        <v>76</v>
      </c>
      <c r="M924" s="8">
        <v>21.35</v>
      </c>
      <c r="N924" s="8">
        <v>77</v>
      </c>
      <c r="O924" s="8">
        <v>88</v>
      </c>
      <c r="P924" s="8">
        <v>0</v>
      </c>
      <c r="BB924">
        <v>0.67360594795539031</v>
      </c>
      <c r="BC924">
        <v>0.90681818181818186</v>
      </c>
    </row>
    <row r="925" spans="1:55" x14ac:dyDescent="0.4">
      <c r="A925" s="8">
        <v>1</v>
      </c>
      <c r="B925" s="8">
        <v>47</v>
      </c>
      <c r="C925" s="8">
        <v>2</v>
      </c>
      <c r="D925" s="8">
        <v>1</v>
      </c>
      <c r="E925" s="8">
        <v>9</v>
      </c>
      <c r="F925" s="8">
        <v>0</v>
      </c>
      <c r="G925" s="8">
        <v>0</v>
      </c>
      <c r="H925" s="8">
        <v>0</v>
      </c>
      <c r="I925" s="8">
        <v>0</v>
      </c>
      <c r="J925" s="8">
        <v>201</v>
      </c>
      <c r="K925" s="8">
        <v>122</v>
      </c>
      <c r="L925" s="8">
        <v>67</v>
      </c>
      <c r="M925" s="8">
        <v>20.12</v>
      </c>
      <c r="N925" s="8">
        <v>68</v>
      </c>
      <c r="O925" s="10">
        <v>82</v>
      </c>
      <c r="P925" s="8">
        <v>0</v>
      </c>
      <c r="BB925">
        <v>0.67323420074349438</v>
      </c>
      <c r="BC925">
        <v>0.90681818181818186</v>
      </c>
    </row>
    <row r="926" spans="1:55" x14ac:dyDescent="0.4">
      <c r="A926" s="8">
        <v>1</v>
      </c>
      <c r="B926" s="8">
        <v>49</v>
      </c>
      <c r="C926" s="8">
        <v>1</v>
      </c>
      <c r="D926" s="8">
        <v>1</v>
      </c>
      <c r="E926" s="8">
        <v>30</v>
      </c>
      <c r="F926" s="8">
        <v>0</v>
      </c>
      <c r="G926" s="8">
        <v>0</v>
      </c>
      <c r="H926" s="8">
        <v>0</v>
      </c>
      <c r="I926" s="8">
        <v>0</v>
      </c>
      <c r="J926" s="8">
        <v>199</v>
      </c>
      <c r="K926" s="8">
        <v>107.5</v>
      </c>
      <c r="L926" s="8">
        <v>71</v>
      </c>
      <c r="M926" s="8">
        <v>26.62</v>
      </c>
      <c r="N926" s="8">
        <v>70</v>
      </c>
      <c r="O926" s="8">
        <v>68</v>
      </c>
      <c r="P926" s="8">
        <v>0</v>
      </c>
      <c r="BB926">
        <v>0.67286245353159846</v>
      </c>
      <c r="BC926">
        <v>0.90681818181818186</v>
      </c>
    </row>
    <row r="927" spans="1:55" x14ac:dyDescent="0.4">
      <c r="A927" s="8">
        <v>0</v>
      </c>
      <c r="B927" s="8">
        <v>55</v>
      </c>
      <c r="C927" s="8">
        <v>3</v>
      </c>
      <c r="D927" s="8">
        <v>0</v>
      </c>
      <c r="E927" s="8">
        <v>0</v>
      </c>
      <c r="F927" s="8">
        <v>0</v>
      </c>
      <c r="G927" s="8">
        <v>0</v>
      </c>
      <c r="H927" s="8">
        <v>0</v>
      </c>
      <c r="I927" s="8">
        <v>0</v>
      </c>
      <c r="J927" s="8">
        <v>255</v>
      </c>
      <c r="K927" s="8">
        <v>125</v>
      </c>
      <c r="L927" s="8">
        <v>85</v>
      </c>
      <c r="M927" s="8">
        <v>22.89</v>
      </c>
      <c r="N927" s="8">
        <v>65</v>
      </c>
      <c r="O927" s="8">
        <v>81</v>
      </c>
      <c r="P927" s="8">
        <v>0</v>
      </c>
      <c r="BB927">
        <v>0.67249070631970265</v>
      </c>
      <c r="BC927">
        <v>0.90681818181818186</v>
      </c>
    </row>
    <row r="928" spans="1:55" x14ac:dyDescent="0.4">
      <c r="A928" s="8">
        <v>0</v>
      </c>
      <c r="B928" s="8">
        <v>37</v>
      </c>
      <c r="C928" s="8">
        <v>2</v>
      </c>
      <c r="D928" s="8">
        <v>0</v>
      </c>
      <c r="E928" s="8">
        <v>0</v>
      </c>
      <c r="F928" s="8">
        <v>0</v>
      </c>
      <c r="G928" s="8">
        <v>0</v>
      </c>
      <c r="H928" s="8">
        <v>0</v>
      </c>
      <c r="I928" s="8">
        <v>0</v>
      </c>
      <c r="J928" s="8">
        <v>159</v>
      </c>
      <c r="K928" s="8">
        <v>112</v>
      </c>
      <c r="L928" s="8">
        <v>69</v>
      </c>
      <c r="M928" s="8">
        <v>26.98</v>
      </c>
      <c r="N928" s="8">
        <v>86</v>
      </c>
      <c r="O928" s="10">
        <v>82</v>
      </c>
      <c r="P928" s="8">
        <v>0</v>
      </c>
      <c r="BB928">
        <v>0.67249070631970265</v>
      </c>
      <c r="BC928">
        <v>0.90454545454545454</v>
      </c>
    </row>
    <row r="929" spans="1:55" x14ac:dyDescent="0.4">
      <c r="A929" s="8">
        <v>0</v>
      </c>
      <c r="B929" s="8">
        <v>41</v>
      </c>
      <c r="C929" s="8">
        <v>2</v>
      </c>
      <c r="D929" s="8">
        <v>0</v>
      </c>
      <c r="E929" s="8">
        <v>0</v>
      </c>
      <c r="F929" s="8">
        <v>0</v>
      </c>
      <c r="G929" s="8">
        <v>0</v>
      </c>
      <c r="H929" s="8">
        <v>0</v>
      </c>
      <c r="I929" s="8">
        <v>0</v>
      </c>
      <c r="J929" s="8">
        <v>168</v>
      </c>
      <c r="K929" s="8">
        <v>102</v>
      </c>
      <c r="L929" s="8">
        <v>64</v>
      </c>
      <c r="M929" s="8">
        <v>23.64</v>
      </c>
      <c r="N929" s="8">
        <v>60</v>
      </c>
      <c r="O929" s="8">
        <v>75</v>
      </c>
      <c r="P929" s="8">
        <v>0</v>
      </c>
      <c r="BB929">
        <v>0.67211895910780672</v>
      </c>
      <c r="BC929">
        <v>0.90454545454545454</v>
      </c>
    </row>
    <row r="930" spans="1:55" x14ac:dyDescent="0.4">
      <c r="A930" s="8">
        <v>1</v>
      </c>
      <c r="B930" s="8">
        <v>46</v>
      </c>
      <c r="C930" s="8">
        <v>3</v>
      </c>
      <c r="D930" s="8">
        <v>0</v>
      </c>
      <c r="E930" s="8">
        <v>0</v>
      </c>
      <c r="F930" s="8">
        <v>0</v>
      </c>
      <c r="G930" s="8">
        <v>0</v>
      </c>
      <c r="H930" s="8">
        <v>0</v>
      </c>
      <c r="I930" s="8">
        <v>0</v>
      </c>
      <c r="J930" s="8">
        <v>216</v>
      </c>
      <c r="K930" s="8">
        <v>124</v>
      </c>
      <c r="L930" s="8">
        <v>85</v>
      </c>
      <c r="M930" s="8">
        <v>29.91</v>
      </c>
      <c r="N930" s="8">
        <v>100</v>
      </c>
      <c r="O930" s="8">
        <v>103</v>
      </c>
      <c r="P930" s="8">
        <v>0</v>
      </c>
      <c r="BB930">
        <v>0.6717472118959108</v>
      </c>
      <c r="BC930">
        <v>0.90454545454545454</v>
      </c>
    </row>
    <row r="931" spans="1:55" x14ac:dyDescent="0.4">
      <c r="A931" s="8">
        <v>1</v>
      </c>
      <c r="B931" s="8">
        <v>60</v>
      </c>
      <c r="C931" s="8">
        <v>1</v>
      </c>
      <c r="D931" s="8">
        <v>0</v>
      </c>
      <c r="E931" s="8">
        <v>0</v>
      </c>
      <c r="F931" s="10">
        <v>0</v>
      </c>
      <c r="G931" s="8">
        <v>0</v>
      </c>
      <c r="H931" s="8">
        <v>1</v>
      </c>
      <c r="I931" s="8">
        <v>0</v>
      </c>
      <c r="J931" s="8">
        <v>191</v>
      </c>
      <c r="K931" s="8">
        <v>167</v>
      </c>
      <c r="L931" s="8">
        <v>105</v>
      </c>
      <c r="M931" s="8">
        <v>23.01</v>
      </c>
      <c r="N931" s="8">
        <v>80</v>
      </c>
      <c r="O931" s="8">
        <v>85</v>
      </c>
      <c r="P931" s="8">
        <v>0</v>
      </c>
      <c r="BB931">
        <v>0.67137546468401488</v>
      </c>
      <c r="BC931">
        <v>0.90454545454545454</v>
      </c>
    </row>
    <row r="932" spans="1:55" x14ac:dyDescent="0.4">
      <c r="A932" s="8">
        <v>0</v>
      </c>
      <c r="B932" s="8">
        <v>64</v>
      </c>
      <c r="C932" s="8">
        <v>1</v>
      </c>
      <c r="D932" s="8">
        <v>0</v>
      </c>
      <c r="E932" s="8">
        <v>0</v>
      </c>
      <c r="F932" s="8">
        <v>0</v>
      </c>
      <c r="G932" s="8">
        <v>0</v>
      </c>
      <c r="H932" s="8">
        <v>1</v>
      </c>
      <c r="I932" s="8">
        <v>0</v>
      </c>
      <c r="J932" s="8">
        <v>263</v>
      </c>
      <c r="K932" s="8">
        <v>206</v>
      </c>
      <c r="L932" s="8">
        <v>104</v>
      </c>
      <c r="M932" s="8">
        <v>26.15</v>
      </c>
      <c r="N932" s="8">
        <v>70</v>
      </c>
      <c r="O932" s="8">
        <v>91</v>
      </c>
      <c r="P932" s="8">
        <v>0</v>
      </c>
      <c r="BB932">
        <v>0.67100371747211895</v>
      </c>
      <c r="BC932">
        <v>0.90454545454545454</v>
      </c>
    </row>
    <row r="933" spans="1:55" x14ac:dyDescent="0.4">
      <c r="A933" s="8">
        <v>0</v>
      </c>
      <c r="B933" s="8">
        <v>43</v>
      </c>
      <c r="C933" s="8">
        <v>1</v>
      </c>
      <c r="D933" s="8">
        <v>0</v>
      </c>
      <c r="E933" s="8">
        <v>0</v>
      </c>
      <c r="F933" s="8">
        <v>0</v>
      </c>
      <c r="G933" s="8">
        <v>0</v>
      </c>
      <c r="H933" s="8">
        <v>0</v>
      </c>
      <c r="I933" s="8">
        <v>0</v>
      </c>
      <c r="J933" s="8">
        <v>175</v>
      </c>
      <c r="K933" s="8">
        <v>117</v>
      </c>
      <c r="L933" s="8">
        <v>67</v>
      </c>
      <c r="M933" s="8">
        <v>22.36</v>
      </c>
      <c r="N933" s="8">
        <v>58</v>
      </c>
      <c r="O933" s="8">
        <v>70</v>
      </c>
      <c r="P933" s="8">
        <v>0</v>
      </c>
      <c r="BB933">
        <v>0.67100371747211895</v>
      </c>
      <c r="BC933">
        <v>0.90227272727272723</v>
      </c>
    </row>
    <row r="934" spans="1:55" x14ac:dyDescent="0.4">
      <c r="A934" s="8">
        <v>1</v>
      </c>
      <c r="B934" s="8">
        <v>50</v>
      </c>
      <c r="C934" s="8">
        <v>1</v>
      </c>
      <c r="D934" s="8">
        <v>0</v>
      </c>
      <c r="E934" s="8">
        <v>0</v>
      </c>
      <c r="F934" s="8">
        <v>0</v>
      </c>
      <c r="G934" s="8">
        <v>0</v>
      </c>
      <c r="H934" s="8">
        <v>0</v>
      </c>
      <c r="I934" s="8">
        <v>0</v>
      </c>
      <c r="J934" s="8">
        <v>240</v>
      </c>
      <c r="K934" s="8">
        <v>145</v>
      </c>
      <c r="L934" s="8">
        <v>94</v>
      </c>
      <c r="M934" s="8">
        <v>28.86</v>
      </c>
      <c r="N934" s="8">
        <v>60</v>
      </c>
      <c r="O934" s="8">
        <v>68</v>
      </c>
      <c r="P934" s="8">
        <v>0</v>
      </c>
      <c r="BB934">
        <v>0.67063197026022303</v>
      </c>
      <c r="BC934">
        <v>0.90227272727272723</v>
      </c>
    </row>
    <row r="935" spans="1:55" x14ac:dyDescent="0.4">
      <c r="A935" s="8">
        <v>0</v>
      </c>
      <c r="B935" s="8">
        <v>38</v>
      </c>
      <c r="C935" s="8">
        <v>4</v>
      </c>
      <c r="D935" s="8">
        <v>0</v>
      </c>
      <c r="E935" s="8">
        <v>0</v>
      </c>
      <c r="F935" s="8">
        <v>0</v>
      </c>
      <c r="G935" s="8">
        <v>0</v>
      </c>
      <c r="H935" s="8">
        <v>0</v>
      </c>
      <c r="I935" s="8">
        <v>0</v>
      </c>
      <c r="J935" s="8">
        <v>220</v>
      </c>
      <c r="K935" s="8">
        <v>107</v>
      </c>
      <c r="L935" s="8">
        <v>73.5</v>
      </c>
      <c r="M935" s="8">
        <v>23.09</v>
      </c>
      <c r="N935" s="8">
        <v>61</v>
      </c>
      <c r="O935" s="8">
        <v>80</v>
      </c>
      <c r="P935" s="8">
        <v>0</v>
      </c>
      <c r="BB935">
        <v>0.67026022304832711</v>
      </c>
      <c r="BC935">
        <v>0.90227272727272723</v>
      </c>
    </row>
    <row r="936" spans="1:55" x14ac:dyDescent="0.4">
      <c r="A936" s="8">
        <v>0</v>
      </c>
      <c r="B936" s="8">
        <v>56</v>
      </c>
      <c r="C936" s="8">
        <v>3</v>
      </c>
      <c r="D936" s="8">
        <v>0</v>
      </c>
      <c r="E936" s="8">
        <v>0</v>
      </c>
      <c r="F936" s="8">
        <v>0</v>
      </c>
      <c r="G936" s="8">
        <v>0</v>
      </c>
      <c r="H936" s="8">
        <v>0</v>
      </c>
      <c r="I936" s="8">
        <v>0</v>
      </c>
      <c r="J936" s="8">
        <v>310</v>
      </c>
      <c r="K936" s="8">
        <v>142</v>
      </c>
      <c r="L936" s="8">
        <v>94</v>
      </c>
      <c r="M936" s="8">
        <v>31.1</v>
      </c>
      <c r="N936" s="8">
        <v>83</v>
      </c>
      <c r="O936" s="8">
        <v>65</v>
      </c>
      <c r="P936" s="8">
        <v>0</v>
      </c>
      <c r="BB936">
        <v>0.66988847583643119</v>
      </c>
      <c r="BC936">
        <v>0.90227272727272723</v>
      </c>
    </row>
    <row r="937" spans="1:55" x14ac:dyDescent="0.4">
      <c r="A937" s="8">
        <v>0</v>
      </c>
      <c r="B937" s="8">
        <v>51</v>
      </c>
      <c r="C937" s="8">
        <v>2</v>
      </c>
      <c r="D937" s="8">
        <v>1</v>
      </c>
      <c r="E937" s="8">
        <v>1</v>
      </c>
      <c r="F937" s="8">
        <v>0</v>
      </c>
      <c r="G937" s="8">
        <v>0</v>
      </c>
      <c r="H937" s="8">
        <v>0</v>
      </c>
      <c r="I937" s="8">
        <v>0</v>
      </c>
      <c r="J937" s="8">
        <v>220</v>
      </c>
      <c r="K937" s="8">
        <v>142</v>
      </c>
      <c r="L937" s="8">
        <v>82.5</v>
      </c>
      <c r="M937" s="8">
        <v>21.02</v>
      </c>
      <c r="N937" s="8">
        <v>56</v>
      </c>
      <c r="O937" s="8">
        <v>78</v>
      </c>
      <c r="P937" s="8">
        <v>0</v>
      </c>
      <c r="BB937">
        <v>0.66951672862453526</v>
      </c>
      <c r="BC937">
        <v>0.90227272727272723</v>
      </c>
    </row>
    <row r="938" spans="1:55" x14ac:dyDescent="0.4">
      <c r="A938" s="8">
        <v>1</v>
      </c>
      <c r="B938" s="8">
        <v>42</v>
      </c>
      <c r="C938" s="8">
        <v>1</v>
      </c>
      <c r="D938" s="8">
        <v>1</v>
      </c>
      <c r="E938" s="8">
        <v>30</v>
      </c>
      <c r="F938" s="8">
        <v>0</v>
      </c>
      <c r="G938" s="8">
        <v>0</v>
      </c>
      <c r="H938" s="8">
        <v>0</v>
      </c>
      <c r="I938" s="8">
        <v>0</v>
      </c>
      <c r="J938" s="8">
        <v>232</v>
      </c>
      <c r="K938" s="8">
        <v>111.5</v>
      </c>
      <c r="L938" s="8">
        <v>70</v>
      </c>
      <c r="M938" s="8">
        <v>28.3</v>
      </c>
      <c r="N938" s="8">
        <v>90</v>
      </c>
      <c r="O938" s="8">
        <v>80</v>
      </c>
      <c r="P938" s="8">
        <v>0</v>
      </c>
      <c r="BB938">
        <v>0.66914498141263945</v>
      </c>
      <c r="BC938">
        <v>0.90227272727272723</v>
      </c>
    </row>
    <row r="939" spans="1:55" x14ac:dyDescent="0.4">
      <c r="A939" s="8">
        <v>1</v>
      </c>
      <c r="B939" s="8">
        <v>58</v>
      </c>
      <c r="C939" s="8">
        <v>1</v>
      </c>
      <c r="D939" s="8">
        <v>1</v>
      </c>
      <c r="E939" s="8">
        <v>1</v>
      </c>
      <c r="F939" s="8">
        <v>0</v>
      </c>
      <c r="G939" s="8">
        <v>0</v>
      </c>
      <c r="H939" s="8">
        <v>0</v>
      </c>
      <c r="I939" s="8">
        <v>0</v>
      </c>
      <c r="J939" s="8">
        <v>240</v>
      </c>
      <c r="K939" s="8">
        <v>148</v>
      </c>
      <c r="L939" s="8">
        <v>81</v>
      </c>
      <c r="M939" s="8">
        <v>25.67</v>
      </c>
      <c r="N939" s="8">
        <v>90</v>
      </c>
      <c r="O939" s="8">
        <v>78</v>
      </c>
      <c r="P939" s="8">
        <v>0</v>
      </c>
      <c r="BB939">
        <v>0.66877323420074353</v>
      </c>
      <c r="BC939">
        <v>0.90227272727272723</v>
      </c>
    </row>
    <row r="940" spans="1:55" x14ac:dyDescent="0.4">
      <c r="A940" s="8">
        <v>0</v>
      </c>
      <c r="B940" s="8">
        <v>54</v>
      </c>
      <c r="C940" s="8">
        <v>2</v>
      </c>
      <c r="D940" s="8">
        <v>1</v>
      </c>
      <c r="E940" s="8">
        <v>20</v>
      </c>
      <c r="F940" s="8">
        <v>0</v>
      </c>
      <c r="G940" s="8">
        <v>0</v>
      </c>
      <c r="H940" s="8">
        <v>0</v>
      </c>
      <c r="I940" s="8">
        <v>0</v>
      </c>
      <c r="J940" s="8">
        <v>187</v>
      </c>
      <c r="K940" s="8">
        <v>133</v>
      </c>
      <c r="L940" s="8">
        <v>88</v>
      </c>
      <c r="M940" s="8">
        <v>31.82</v>
      </c>
      <c r="N940" s="8">
        <v>75</v>
      </c>
      <c r="O940" s="8">
        <v>77</v>
      </c>
      <c r="P940" s="8">
        <v>0</v>
      </c>
      <c r="BB940">
        <v>0.6684014869888476</v>
      </c>
      <c r="BC940">
        <v>0.90227272727272723</v>
      </c>
    </row>
    <row r="941" spans="1:55" x14ac:dyDescent="0.4">
      <c r="A941" s="8">
        <v>1</v>
      </c>
      <c r="B941" s="8">
        <v>53</v>
      </c>
      <c r="C941" s="8">
        <v>2</v>
      </c>
      <c r="D941" s="8">
        <v>0</v>
      </c>
      <c r="E941" s="8">
        <v>0</v>
      </c>
      <c r="F941" s="8">
        <v>0</v>
      </c>
      <c r="G941" s="8">
        <v>0</v>
      </c>
      <c r="H941" s="8">
        <v>0</v>
      </c>
      <c r="I941" s="8">
        <v>0</v>
      </c>
      <c r="J941" s="8">
        <v>213</v>
      </c>
      <c r="K941" s="8">
        <v>100</v>
      </c>
      <c r="L941" s="8">
        <v>71</v>
      </c>
      <c r="M941" s="8">
        <v>23.85</v>
      </c>
      <c r="N941" s="8">
        <v>77</v>
      </c>
      <c r="O941" s="8">
        <v>75</v>
      </c>
      <c r="P941" s="8">
        <v>0</v>
      </c>
      <c r="BB941">
        <v>0.66802973977695168</v>
      </c>
      <c r="BC941">
        <v>0.90227272727272723</v>
      </c>
    </row>
    <row r="942" spans="1:55" x14ac:dyDescent="0.4">
      <c r="A942" s="8">
        <v>1</v>
      </c>
      <c r="B942" s="8">
        <v>58</v>
      </c>
      <c r="C942" s="8">
        <v>4</v>
      </c>
      <c r="D942" s="8">
        <v>0</v>
      </c>
      <c r="E942" s="8">
        <v>0</v>
      </c>
      <c r="F942" s="8">
        <v>0</v>
      </c>
      <c r="G942" s="8">
        <v>0</v>
      </c>
      <c r="H942" s="8">
        <v>0</v>
      </c>
      <c r="I942" s="8">
        <v>0</v>
      </c>
      <c r="J942" s="8">
        <v>210</v>
      </c>
      <c r="K942" s="8">
        <v>132</v>
      </c>
      <c r="L942" s="8">
        <v>86</v>
      </c>
      <c r="M942" s="8">
        <v>28.92</v>
      </c>
      <c r="N942" s="8">
        <v>94</v>
      </c>
      <c r="O942" s="8">
        <v>74</v>
      </c>
      <c r="P942" s="8">
        <v>0</v>
      </c>
      <c r="BB942">
        <v>0.66765799256505576</v>
      </c>
      <c r="BC942">
        <v>0.90227272727272723</v>
      </c>
    </row>
    <row r="943" spans="1:55" x14ac:dyDescent="0.4">
      <c r="A943" s="8">
        <v>1</v>
      </c>
      <c r="B943" s="8">
        <v>60</v>
      </c>
      <c r="C943" s="8">
        <v>1</v>
      </c>
      <c r="D943" s="8">
        <v>1</v>
      </c>
      <c r="E943" s="8">
        <v>5</v>
      </c>
      <c r="F943" s="8">
        <v>0</v>
      </c>
      <c r="G943" s="8">
        <v>0</v>
      </c>
      <c r="H943" s="8">
        <v>0</v>
      </c>
      <c r="I943" s="8">
        <v>0</v>
      </c>
      <c r="J943" s="8">
        <v>267</v>
      </c>
      <c r="K943" s="8">
        <v>139</v>
      </c>
      <c r="L943" s="8">
        <v>84</v>
      </c>
      <c r="M943" s="8">
        <v>28.76</v>
      </c>
      <c r="N943" s="8">
        <v>75</v>
      </c>
      <c r="O943" s="8">
        <v>112</v>
      </c>
      <c r="P943" s="8">
        <v>0</v>
      </c>
      <c r="BB943">
        <v>0.66728624535315983</v>
      </c>
      <c r="BC943">
        <v>0.90227272727272723</v>
      </c>
    </row>
    <row r="944" spans="1:55" x14ac:dyDescent="0.4">
      <c r="A944" s="8">
        <v>1</v>
      </c>
      <c r="B944" s="8">
        <v>62</v>
      </c>
      <c r="C944" s="8">
        <v>3</v>
      </c>
      <c r="D944" s="8">
        <v>0</v>
      </c>
      <c r="E944" s="8">
        <v>0</v>
      </c>
      <c r="F944" s="8">
        <v>0</v>
      </c>
      <c r="G944" s="8">
        <v>0</v>
      </c>
      <c r="H944" s="8">
        <v>0</v>
      </c>
      <c r="I944" s="8">
        <v>0</v>
      </c>
      <c r="J944" s="8">
        <v>332</v>
      </c>
      <c r="K944" s="8">
        <v>119.5</v>
      </c>
      <c r="L944" s="8">
        <v>74</v>
      </c>
      <c r="M944" s="8">
        <v>28.5</v>
      </c>
      <c r="N944" s="8">
        <v>68</v>
      </c>
      <c r="O944" s="8">
        <v>92</v>
      </c>
      <c r="P944" s="8">
        <v>0</v>
      </c>
      <c r="BB944">
        <v>0.66691449814126391</v>
      </c>
      <c r="BC944">
        <v>0.90227272727272723</v>
      </c>
    </row>
    <row r="945" spans="1:55" x14ac:dyDescent="0.4">
      <c r="A945" s="8">
        <v>1</v>
      </c>
      <c r="B945" s="8">
        <v>59</v>
      </c>
      <c r="C945" s="8">
        <v>3</v>
      </c>
      <c r="D945" s="8">
        <v>0</v>
      </c>
      <c r="E945" s="8">
        <v>0</v>
      </c>
      <c r="F945" s="8">
        <v>0</v>
      </c>
      <c r="G945" s="8">
        <v>0</v>
      </c>
      <c r="H945" s="8">
        <v>0</v>
      </c>
      <c r="I945" s="8">
        <v>0</v>
      </c>
      <c r="J945" s="8">
        <v>236</v>
      </c>
      <c r="K945" s="8">
        <v>127</v>
      </c>
      <c r="L945" s="8">
        <v>83</v>
      </c>
      <c r="M945" s="8">
        <v>26.53</v>
      </c>
      <c r="N945" s="8">
        <v>57</v>
      </c>
      <c r="O945" s="8">
        <v>86</v>
      </c>
      <c r="P945" s="8">
        <v>0</v>
      </c>
      <c r="BB945">
        <v>0.66654275092936799</v>
      </c>
      <c r="BC945">
        <v>0.90227272727272723</v>
      </c>
    </row>
    <row r="946" spans="1:55" x14ac:dyDescent="0.4">
      <c r="A946" s="8">
        <v>0</v>
      </c>
      <c r="B946" s="8">
        <v>53</v>
      </c>
      <c r="C946" s="8">
        <v>2</v>
      </c>
      <c r="D946" s="8">
        <v>0</v>
      </c>
      <c r="E946" s="8">
        <v>0</v>
      </c>
      <c r="F946" s="8">
        <v>0</v>
      </c>
      <c r="G946" s="8">
        <v>0</v>
      </c>
      <c r="H946" s="8">
        <v>1</v>
      </c>
      <c r="I946" s="8">
        <v>0</v>
      </c>
      <c r="J946" s="8">
        <v>232</v>
      </c>
      <c r="K946" s="8">
        <v>147</v>
      </c>
      <c r="L946" s="8">
        <v>71.5</v>
      </c>
      <c r="M946" s="8">
        <v>25.45</v>
      </c>
      <c r="N946" s="8">
        <v>85</v>
      </c>
      <c r="O946" s="8">
        <v>74</v>
      </c>
      <c r="P946" s="8">
        <v>0</v>
      </c>
      <c r="BB946">
        <v>0.66617100371747207</v>
      </c>
      <c r="BC946">
        <v>0.90227272727272723</v>
      </c>
    </row>
    <row r="947" spans="1:55" x14ac:dyDescent="0.4">
      <c r="A947" s="8">
        <v>0</v>
      </c>
      <c r="B947" s="8">
        <v>42</v>
      </c>
      <c r="C947" s="8">
        <v>2</v>
      </c>
      <c r="D947" s="8">
        <v>1</v>
      </c>
      <c r="E947" s="8">
        <v>10</v>
      </c>
      <c r="F947" s="8">
        <v>0</v>
      </c>
      <c r="G947" s="8">
        <v>0</v>
      </c>
      <c r="H947" s="8">
        <v>0</v>
      </c>
      <c r="I947" s="8">
        <v>0</v>
      </c>
      <c r="J947" s="8">
        <v>242</v>
      </c>
      <c r="K947" s="8">
        <v>100</v>
      </c>
      <c r="L947" s="8">
        <v>66</v>
      </c>
      <c r="M947" s="8">
        <v>21.85</v>
      </c>
      <c r="N947" s="8">
        <v>75</v>
      </c>
      <c r="O947" s="10">
        <v>82</v>
      </c>
      <c r="P947" s="8">
        <v>0</v>
      </c>
      <c r="BB947">
        <v>0.66579925650557625</v>
      </c>
      <c r="BC947">
        <v>0.90227272727272723</v>
      </c>
    </row>
    <row r="948" spans="1:55" x14ac:dyDescent="0.4">
      <c r="A948" s="8">
        <v>1</v>
      </c>
      <c r="B948" s="8">
        <v>35</v>
      </c>
      <c r="C948" s="8">
        <v>2</v>
      </c>
      <c r="D948" s="8">
        <v>0</v>
      </c>
      <c r="E948" s="8">
        <v>0</v>
      </c>
      <c r="F948" s="8">
        <v>0</v>
      </c>
      <c r="G948" s="8">
        <v>0</v>
      </c>
      <c r="H948" s="8">
        <v>0</v>
      </c>
      <c r="I948" s="8">
        <v>0</v>
      </c>
      <c r="J948" s="8">
        <v>242</v>
      </c>
      <c r="K948" s="8">
        <v>136.5</v>
      </c>
      <c r="L948" s="8">
        <v>95</v>
      </c>
      <c r="M948" s="8">
        <v>24.43</v>
      </c>
      <c r="N948" s="8">
        <v>75</v>
      </c>
      <c r="O948" s="8">
        <v>88</v>
      </c>
      <c r="P948" s="8">
        <v>0</v>
      </c>
      <c r="BB948">
        <v>0.66542750929368033</v>
      </c>
      <c r="BC948">
        <v>0.90227272727272723</v>
      </c>
    </row>
    <row r="949" spans="1:55" x14ac:dyDescent="0.4">
      <c r="A949" s="8">
        <v>0</v>
      </c>
      <c r="B949" s="8">
        <v>50</v>
      </c>
      <c r="C949" s="8">
        <v>3</v>
      </c>
      <c r="D949" s="8">
        <v>0</v>
      </c>
      <c r="E949" s="8">
        <v>0</v>
      </c>
      <c r="F949" s="8">
        <v>0</v>
      </c>
      <c r="G949" s="8">
        <v>0</v>
      </c>
      <c r="H949" s="8">
        <v>1</v>
      </c>
      <c r="I949" s="8">
        <v>0</v>
      </c>
      <c r="J949" s="8">
        <v>224</v>
      </c>
      <c r="K949" s="8">
        <v>149</v>
      </c>
      <c r="L949" s="8">
        <v>90</v>
      </c>
      <c r="M949" s="8">
        <v>29.94</v>
      </c>
      <c r="N949" s="8">
        <v>100</v>
      </c>
      <c r="O949" s="8">
        <v>85</v>
      </c>
      <c r="P949" s="8">
        <v>0</v>
      </c>
      <c r="BB949">
        <v>0.66505576208178441</v>
      </c>
      <c r="BC949">
        <v>0.90227272727272723</v>
      </c>
    </row>
    <row r="950" spans="1:55" x14ac:dyDescent="0.4">
      <c r="A950" s="8">
        <v>0</v>
      </c>
      <c r="B950" s="8">
        <v>57</v>
      </c>
      <c r="C950" s="8">
        <v>1</v>
      </c>
      <c r="D950" s="8">
        <v>0</v>
      </c>
      <c r="E950" s="8">
        <v>0</v>
      </c>
      <c r="F950" s="8">
        <v>0</v>
      </c>
      <c r="G950" s="8">
        <v>0</v>
      </c>
      <c r="H950" s="8">
        <v>0</v>
      </c>
      <c r="I950" s="8">
        <v>0</v>
      </c>
      <c r="J950" s="8">
        <v>277</v>
      </c>
      <c r="K950" s="8">
        <v>133</v>
      </c>
      <c r="L950" s="8">
        <v>84</v>
      </c>
      <c r="M950" s="8">
        <v>36.21</v>
      </c>
      <c r="N950" s="8">
        <v>62</v>
      </c>
      <c r="O950" s="8">
        <v>74</v>
      </c>
      <c r="P950" s="8">
        <v>0</v>
      </c>
      <c r="BB950">
        <v>0.66468401486988848</v>
      </c>
      <c r="BC950">
        <v>0.90227272727272723</v>
      </c>
    </row>
    <row r="951" spans="1:55" x14ac:dyDescent="0.4">
      <c r="A951" s="8">
        <v>1</v>
      </c>
      <c r="B951" s="8">
        <v>34</v>
      </c>
      <c r="C951" s="8">
        <v>4</v>
      </c>
      <c r="D951" s="8">
        <v>0</v>
      </c>
      <c r="E951" s="8">
        <v>0</v>
      </c>
      <c r="F951" s="8">
        <v>0</v>
      </c>
      <c r="G951" s="8">
        <v>0</v>
      </c>
      <c r="H951" s="8">
        <v>0</v>
      </c>
      <c r="I951" s="8">
        <v>0</v>
      </c>
      <c r="J951" s="8">
        <v>227</v>
      </c>
      <c r="K951" s="8">
        <v>131.5</v>
      </c>
      <c r="L951" s="8">
        <v>84</v>
      </c>
      <c r="M951" s="8">
        <v>25.41</v>
      </c>
      <c r="N951" s="8">
        <v>60</v>
      </c>
      <c r="O951" s="8">
        <v>87</v>
      </c>
      <c r="P951" s="8">
        <v>0</v>
      </c>
      <c r="BB951">
        <v>0.66468401486988848</v>
      </c>
      <c r="BC951">
        <v>0.9</v>
      </c>
    </row>
    <row r="952" spans="1:55" x14ac:dyDescent="0.4">
      <c r="A952" s="8">
        <v>1</v>
      </c>
      <c r="B952" s="8">
        <v>46</v>
      </c>
      <c r="C952" s="8">
        <v>2</v>
      </c>
      <c r="D952" s="8">
        <v>0</v>
      </c>
      <c r="E952" s="8">
        <v>0</v>
      </c>
      <c r="F952" s="8">
        <v>0</v>
      </c>
      <c r="G952" s="8">
        <v>0</v>
      </c>
      <c r="H952" s="8">
        <v>0</v>
      </c>
      <c r="I952" s="8">
        <v>0</v>
      </c>
      <c r="J952" s="8">
        <v>217</v>
      </c>
      <c r="K952" s="8">
        <v>117.5</v>
      </c>
      <c r="L952" s="8">
        <v>77.5</v>
      </c>
      <c r="M952" s="8">
        <v>32.4</v>
      </c>
      <c r="N952" s="8">
        <v>55</v>
      </c>
      <c r="O952" s="8">
        <v>83</v>
      </c>
      <c r="P952" s="8">
        <v>0</v>
      </c>
      <c r="BB952">
        <v>0.66431226765799256</v>
      </c>
      <c r="BC952">
        <v>0.9</v>
      </c>
    </row>
    <row r="953" spans="1:55" x14ac:dyDescent="0.4">
      <c r="A953" s="8">
        <v>1</v>
      </c>
      <c r="B953" s="8">
        <v>42</v>
      </c>
      <c r="C953" s="8">
        <v>2</v>
      </c>
      <c r="D953" s="8">
        <v>1</v>
      </c>
      <c r="E953" s="8">
        <v>5</v>
      </c>
      <c r="F953" s="8">
        <v>0</v>
      </c>
      <c r="G953" s="8">
        <v>0</v>
      </c>
      <c r="H953" s="8">
        <v>0</v>
      </c>
      <c r="I953" s="8">
        <v>0</v>
      </c>
      <c r="J953" s="8">
        <v>200</v>
      </c>
      <c r="K953" s="8">
        <v>131</v>
      </c>
      <c r="L953" s="8">
        <v>88</v>
      </c>
      <c r="M953" s="8">
        <v>25.09</v>
      </c>
      <c r="N953" s="8">
        <v>81</v>
      </c>
      <c r="O953" s="8">
        <v>88</v>
      </c>
      <c r="P953" s="8">
        <v>0</v>
      </c>
      <c r="BB953">
        <v>0.66394052044609664</v>
      </c>
      <c r="BC953">
        <v>0.9</v>
      </c>
    </row>
    <row r="954" spans="1:55" x14ac:dyDescent="0.4">
      <c r="A954" s="8">
        <v>1</v>
      </c>
      <c r="B954" s="8">
        <v>63</v>
      </c>
      <c r="C954" s="9">
        <v>2</v>
      </c>
      <c r="D954" s="8">
        <v>1</v>
      </c>
      <c r="E954" s="8">
        <v>10</v>
      </c>
      <c r="F954" s="8">
        <v>0</v>
      </c>
      <c r="G954" s="8">
        <v>0</v>
      </c>
      <c r="H954" s="8">
        <v>0</v>
      </c>
      <c r="I954" s="8">
        <v>0</v>
      </c>
      <c r="J954" s="8">
        <v>271</v>
      </c>
      <c r="K954" s="8">
        <v>131</v>
      </c>
      <c r="L954" s="8">
        <v>73.5</v>
      </c>
      <c r="M954" s="8">
        <v>30.12</v>
      </c>
      <c r="N954" s="8">
        <v>72</v>
      </c>
      <c r="O954" s="8">
        <v>107</v>
      </c>
      <c r="P954" s="8">
        <v>1</v>
      </c>
      <c r="BB954">
        <v>0.66356877323420072</v>
      </c>
      <c r="BC954">
        <v>0.9</v>
      </c>
    </row>
    <row r="955" spans="1:55" x14ac:dyDescent="0.4">
      <c r="A955" s="8">
        <v>0</v>
      </c>
      <c r="B955" s="8">
        <v>65</v>
      </c>
      <c r="C955" s="8">
        <v>3</v>
      </c>
      <c r="D955" s="8">
        <v>0</v>
      </c>
      <c r="E955" s="8">
        <v>0</v>
      </c>
      <c r="F955" s="8">
        <v>0</v>
      </c>
      <c r="G955" s="8">
        <v>0</v>
      </c>
      <c r="H955" s="8">
        <v>0</v>
      </c>
      <c r="I955" s="8">
        <v>0</v>
      </c>
      <c r="J955" s="8">
        <v>217</v>
      </c>
      <c r="K955" s="8">
        <v>140</v>
      </c>
      <c r="L955" s="8">
        <v>82</v>
      </c>
      <c r="M955" s="8">
        <v>20.5</v>
      </c>
      <c r="N955" s="8">
        <v>58</v>
      </c>
      <c r="O955" s="10">
        <v>82</v>
      </c>
      <c r="P955" s="8">
        <v>1</v>
      </c>
      <c r="BB955">
        <v>0.66319702602230479</v>
      </c>
      <c r="BC955">
        <v>0.9</v>
      </c>
    </row>
    <row r="956" spans="1:55" x14ac:dyDescent="0.4">
      <c r="A956" s="8">
        <v>0</v>
      </c>
      <c r="B956" s="8">
        <v>46</v>
      </c>
      <c r="C956" s="8">
        <v>3</v>
      </c>
      <c r="D956" s="8">
        <v>0</v>
      </c>
      <c r="E956" s="8">
        <v>0</v>
      </c>
      <c r="F956" s="8">
        <v>0</v>
      </c>
      <c r="G956" s="8">
        <v>0</v>
      </c>
      <c r="H956" s="8">
        <v>0</v>
      </c>
      <c r="I956" s="8">
        <v>0</v>
      </c>
      <c r="J956" s="8">
        <v>197</v>
      </c>
      <c r="K956" s="8">
        <v>105.5</v>
      </c>
      <c r="L956" s="8">
        <v>67</v>
      </c>
      <c r="M956" s="8">
        <v>23.14</v>
      </c>
      <c r="N956" s="8">
        <v>60</v>
      </c>
      <c r="O956" s="8">
        <v>69</v>
      </c>
      <c r="P956" s="8">
        <v>0</v>
      </c>
      <c r="BB956">
        <v>0.66282527881040887</v>
      </c>
      <c r="BC956">
        <v>0.9</v>
      </c>
    </row>
    <row r="957" spans="1:55" x14ac:dyDescent="0.4">
      <c r="A957" s="8">
        <v>0</v>
      </c>
      <c r="B957" s="8">
        <v>60</v>
      </c>
      <c r="C957" s="8">
        <v>1</v>
      </c>
      <c r="D957" s="8">
        <v>0</v>
      </c>
      <c r="E957" s="8">
        <v>0</v>
      </c>
      <c r="F957" s="8">
        <v>0</v>
      </c>
      <c r="G957" s="8">
        <v>0</v>
      </c>
      <c r="H957" s="8">
        <v>0</v>
      </c>
      <c r="I957" s="8">
        <v>0</v>
      </c>
      <c r="J957" s="8">
        <v>236</v>
      </c>
      <c r="K957" s="8">
        <v>126</v>
      </c>
      <c r="L957" s="8">
        <v>84</v>
      </c>
      <c r="M957" s="8">
        <v>20.34</v>
      </c>
      <c r="N957" s="8">
        <v>71</v>
      </c>
      <c r="O957" s="8">
        <v>76</v>
      </c>
      <c r="P957" s="8">
        <v>0</v>
      </c>
      <c r="BB957">
        <v>0.66245353159851306</v>
      </c>
      <c r="BC957">
        <v>0.9</v>
      </c>
    </row>
    <row r="958" spans="1:55" x14ac:dyDescent="0.4">
      <c r="A958" s="8">
        <v>1</v>
      </c>
      <c r="B958" s="8">
        <v>45</v>
      </c>
      <c r="C958" s="8">
        <v>4</v>
      </c>
      <c r="D958" s="8">
        <v>1</v>
      </c>
      <c r="E958" s="8">
        <v>3</v>
      </c>
      <c r="F958" s="8">
        <v>0</v>
      </c>
      <c r="G958" s="8">
        <v>0</v>
      </c>
      <c r="H958" s="8">
        <v>1</v>
      </c>
      <c r="I958" s="8">
        <v>0</v>
      </c>
      <c r="J958" s="8">
        <v>218</v>
      </c>
      <c r="K958" s="8">
        <v>145</v>
      </c>
      <c r="L958" s="8">
        <v>90</v>
      </c>
      <c r="M958" s="8">
        <v>26.65</v>
      </c>
      <c r="N958" s="8">
        <v>76</v>
      </c>
      <c r="O958" s="8">
        <v>70</v>
      </c>
      <c r="P958" s="8">
        <v>1</v>
      </c>
      <c r="BB958">
        <v>0.66208178438661713</v>
      </c>
      <c r="BC958">
        <v>0.9</v>
      </c>
    </row>
    <row r="959" spans="1:55" x14ac:dyDescent="0.4">
      <c r="A959" s="8">
        <v>0</v>
      </c>
      <c r="B959" s="8">
        <v>44</v>
      </c>
      <c r="C959" s="8">
        <v>2</v>
      </c>
      <c r="D959" s="8">
        <v>0</v>
      </c>
      <c r="E959" s="8">
        <v>0</v>
      </c>
      <c r="F959" s="8">
        <v>0</v>
      </c>
      <c r="G959" s="8">
        <v>0</v>
      </c>
      <c r="H959" s="8">
        <v>1</v>
      </c>
      <c r="I959" s="8">
        <v>0</v>
      </c>
      <c r="J959" s="8">
        <v>187</v>
      </c>
      <c r="K959" s="8">
        <v>122</v>
      </c>
      <c r="L959" s="8">
        <v>83</v>
      </c>
      <c r="M959" s="8">
        <v>30.4</v>
      </c>
      <c r="N959" s="8">
        <v>85</v>
      </c>
      <c r="O959" s="8">
        <v>75</v>
      </c>
      <c r="P959" s="8">
        <v>0</v>
      </c>
      <c r="BB959">
        <v>0.66171003717472121</v>
      </c>
      <c r="BC959">
        <v>0.9</v>
      </c>
    </row>
    <row r="960" spans="1:55" x14ac:dyDescent="0.4">
      <c r="A960" s="8">
        <v>1</v>
      </c>
      <c r="B960" s="8">
        <v>39</v>
      </c>
      <c r="C960" s="8">
        <v>1</v>
      </c>
      <c r="D960" s="8">
        <v>1</v>
      </c>
      <c r="E960" s="8">
        <v>20</v>
      </c>
      <c r="F960" s="8">
        <v>0</v>
      </c>
      <c r="G960" s="8">
        <v>0</v>
      </c>
      <c r="H960" s="8">
        <v>1</v>
      </c>
      <c r="I960" s="8">
        <v>0</v>
      </c>
      <c r="J960" s="8">
        <v>222</v>
      </c>
      <c r="K960" s="8">
        <v>141.5</v>
      </c>
      <c r="L960" s="8">
        <v>91</v>
      </c>
      <c r="M960" s="8">
        <v>27.06</v>
      </c>
      <c r="N960" s="8">
        <v>63</v>
      </c>
      <c r="O960" s="8">
        <v>73</v>
      </c>
      <c r="P960" s="8">
        <v>0</v>
      </c>
      <c r="BB960">
        <v>0.66171003717472121</v>
      </c>
      <c r="BC960">
        <v>0.89772727272727271</v>
      </c>
    </row>
    <row r="961" spans="1:55" x14ac:dyDescent="0.4">
      <c r="A961" s="8">
        <v>0</v>
      </c>
      <c r="B961" s="8">
        <v>42</v>
      </c>
      <c r="C961" s="8">
        <v>4</v>
      </c>
      <c r="D961" s="8">
        <v>0</v>
      </c>
      <c r="E961" s="8">
        <v>0</v>
      </c>
      <c r="F961" s="8">
        <v>0</v>
      </c>
      <c r="G961" s="8">
        <v>0</v>
      </c>
      <c r="H961" s="8">
        <v>0</v>
      </c>
      <c r="I961" s="8">
        <v>0</v>
      </c>
      <c r="J961" s="8">
        <v>183</v>
      </c>
      <c r="K961" s="8">
        <v>111</v>
      </c>
      <c r="L961" s="8">
        <v>71</v>
      </c>
      <c r="M961" s="8">
        <v>19.78</v>
      </c>
      <c r="N961" s="8">
        <v>66</v>
      </c>
      <c r="O961" s="8">
        <v>81</v>
      </c>
      <c r="P961" s="8">
        <v>0</v>
      </c>
      <c r="BB961">
        <v>0.66133828996282529</v>
      </c>
      <c r="BC961">
        <v>0.89772727272727271</v>
      </c>
    </row>
    <row r="962" spans="1:55" x14ac:dyDescent="0.4">
      <c r="A962" s="8">
        <v>0</v>
      </c>
      <c r="B962" s="8">
        <v>62</v>
      </c>
      <c r="C962" s="8">
        <v>3</v>
      </c>
      <c r="D962" s="8">
        <v>1</v>
      </c>
      <c r="E962" s="8">
        <v>20</v>
      </c>
      <c r="F962" s="8">
        <v>0</v>
      </c>
      <c r="G962" s="8">
        <v>0</v>
      </c>
      <c r="H962" s="8">
        <v>0</v>
      </c>
      <c r="I962" s="8">
        <v>0</v>
      </c>
      <c r="J962" s="8">
        <v>264</v>
      </c>
      <c r="K962" s="8">
        <v>142</v>
      </c>
      <c r="L962" s="8">
        <v>90</v>
      </c>
      <c r="M962" s="8">
        <v>31.78</v>
      </c>
      <c r="N962" s="8">
        <v>95</v>
      </c>
      <c r="O962" s="8">
        <v>97</v>
      </c>
      <c r="P962" s="8">
        <v>0</v>
      </c>
      <c r="BB962">
        <v>0.66133828996282529</v>
      </c>
      <c r="BC962">
        <v>0.8954545454545455</v>
      </c>
    </row>
    <row r="963" spans="1:55" x14ac:dyDescent="0.4">
      <c r="A963" s="8">
        <v>1</v>
      </c>
      <c r="B963" s="8">
        <v>48</v>
      </c>
      <c r="C963" s="8">
        <v>1</v>
      </c>
      <c r="D963" s="8">
        <v>0</v>
      </c>
      <c r="E963" s="8">
        <v>0</v>
      </c>
      <c r="F963" s="8">
        <v>0</v>
      </c>
      <c r="G963" s="8">
        <v>0</v>
      </c>
      <c r="H963" s="8">
        <v>0</v>
      </c>
      <c r="I963" s="8">
        <v>0</v>
      </c>
      <c r="J963" s="8">
        <v>270</v>
      </c>
      <c r="K963" s="8">
        <v>131</v>
      </c>
      <c r="L963" s="8">
        <v>88</v>
      </c>
      <c r="M963" s="8">
        <v>27.13</v>
      </c>
      <c r="N963" s="8">
        <v>63</v>
      </c>
      <c r="O963" s="8">
        <v>55</v>
      </c>
      <c r="P963" s="8">
        <v>0</v>
      </c>
      <c r="BB963">
        <v>0.66096654275092936</v>
      </c>
      <c r="BC963">
        <v>0.8954545454545455</v>
      </c>
    </row>
    <row r="964" spans="1:55" x14ac:dyDescent="0.4">
      <c r="A964" s="8">
        <v>0</v>
      </c>
      <c r="B964" s="8">
        <v>55</v>
      </c>
      <c r="C964" s="9">
        <v>2</v>
      </c>
      <c r="D964" s="8">
        <v>0</v>
      </c>
      <c r="E964" s="8">
        <v>0</v>
      </c>
      <c r="F964" s="8">
        <v>0</v>
      </c>
      <c r="G964" s="8">
        <v>0</v>
      </c>
      <c r="H964" s="8">
        <v>0</v>
      </c>
      <c r="I964" s="8">
        <v>0</v>
      </c>
      <c r="J964" s="8">
        <v>269</v>
      </c>
      <c r="K964" s="8">
        <v>112.5</v>
      </c>
      <c r="L964" s="8">
        <v>72.5</v>
      </c>
      <c r="M964" s="8">
        <v>23.45</v>
      </c>
      <c r="N964" s="8">
        <v>60</v>
      </c>
      <c r="O964" s="8">
        <v>80</v>
      </c>
      <c r="P964" s="8">
        <v>0</v>
      </c>
      <c r="BB964">
        <v>0.66059479553903344</v>
      </c>
      <c r="BC964">
        <v>0.8954545454545455</v>
      </c>
    </row>
    <row r="965" spans="1:55" x14ac:dyDescent="0.4">
      <c r="A965" s="8">
        <v>1</v>
      </c>
      <c r="B965" s="8">
        <v>45</v>
      </c>
      <c r="C965" s="8">
        <v>2</v>
      </c>
      <c r="D965" s="8">
        <v>1</v>
      </c>
      <c r="E965" s="8">
        <v>20</v>
      </c>
      <c r="F965" s="8">
        <v>0</v>
      </c>
      <c r="G965" s="8">
        <v>0</v>
      </c>
      <c r="H965" s="8">
        <v>0</v>
      </c>
      <c r="I965" s="8">
        <v>0</v>
      </c>
      <c r="J965" s="8">
        <v>207</v>
      </c>
      <c r="K965" s="8">
        <v>117</v>
      </c>
      <c r="L965" s="8">
        <v>80</v>
      </c>
      <c r="M965" s="8">
        <v>20.170000000000002</v>
      </c>
      <c r="N965" s="8">
        <v>75</v>
      </c>
      <c r="O965" s="8">
        <v>59</v>
      </c>
      <c r="P965" s="8">
        <v>0</v>
      </c>
      <c r="BB965">
        <v>0.66022304832713752</v>
      </c>
      <c r="BC965">
        <v>0.8954545454545455</v>
      </c>
    </row>
    <row r="966" spans="1:55" x14ac:dyDescent="0.4">
      <c r="A966" s="8">
        <v>1</v>
      </c>
      <c r="B966" s="8">
        <v>58</v>
      </c>
      <c r="C966" s="8">
        <v>1</v>
      </c>
      <c r="D966" s="8">
        <v>1</v>
      </c>
      <c r="E966" s="8">
        <v>20</v>
      </c>
      <c r="F966" s="8">
        <v>0</v>
      </c>
      <c r="G966" s="8">
        <v>0</v>
      </c>
      <c r="H966" s="8">
        <v>1</v>
      </c>
      <c r="I966" s="8">
        <v>0</v>
      </c>
      <c r="J966" s="8">
        <v>192</v>
      </c>
      <c r="K966" s="8">
        <v>143</v>
      </c>
      <c r="L966" s="8">
        <v>98</v>
      </c>
      <c r="M966" s="8">
        <v>29.01</v>
      </c>
      <c r="N966" s="8">
        <v>90</v>
      </c>
      <c r="O966" s="8">
        <v>68</v>
      </c>
      <c r="P966" s="8">
        <v>0</v>
      </c>
      <c r="BB966">
        <v>0.6598513011152416</v>
      </c>
      <c r="BC966">
        <v>0.8954545454545455</v>
      </c>
    </row>
    <row r="967" spans="1:55" x14ac:dyDescent="0.4">
      <c r="A967" s="8">
        <v>0</v>
      </c>
      <c r="B967" s="8">
        <v>56</v>
      </c>
      <c r="C967" s="8">
        <v>1</v>
      </c>
      <c r="D967" s="8">
        <v>1</v>
      </c>
      <c r="E967" s="8">
        <v>9</v>
      </c>
      <c r="F967" s="8">
        <v>1</v>
      </c>
      <c r="G967" s="8">
        <v>0</v>
      </c>
      <c r="H967" s="8">
        <v>1</v>
      </c>
      <c r="I967" s="8">
        <v>0</v>
      </c>
      <c r="J967" s="8">
        <v>285</v>
      </c>
      <c r="K967" s="8">
        <v>165</v>
      </c>
      <c r="L967" s="8">
        <v>115</v>
      </c>
      <c r="M967" s="8">
        <v>24.25</v>
      </c>
      <c r="N967" s="8">
        <v>72</v>
      </c>
      <c r="O967" s="8">
        <v>116</v>
      </c>
      <c r="P967" s="8">
        <v>0</v>
      </c>
      <c r="BB967">
        <v>0.65947955390334567</v>
      </c>
      <c r="BC967">
        <v>0.8954545454545455</v>
      </c>
    </row>
    <row r="968" spans="1:55" x14ac:dyDescent="0.4">
      <c r="A968" s="8">
        <v>0</v>
      </c>
      <c r="B968" s="8">
        <v>55</v>
      </c>
      <c r="C968" s="8">
        <v>2</v>
      </c>
      <c r="D968" s="8">
        <v>0</v>
      </c>
      <c r="E968" s="8">
        <v>0</v>
      </c>
      <c r="F968" s="8">
        <v>0</v>
      </c>
      <c r="G968" s="8">
        <v>0</v>
      </c>
      <c r="H968" s="8">
        <v>1</v>
      </c>
      <c r="I968" s="8">
        <v>0</v>
      </c>
      <c r="J968" s="8">
        <v>250</v>
      </c>
      <c r="K968" s="8">
        <v>161.5</v>
      </c>
      <c r="L968" s="8">
        <v>95</v>
      </c>
      <c r="M968" s="8">
        <v>27.76</v>
      </c>
      <c r="N968" s="8">
        <v>67</v>
      </c>
      <c r="O968" s="8">
        <v>83</v>
      </c>
      <c r="P968" s="8">
        <v>0</v>
      </c>
      <c r="BB968">
        <v>0.65947955390334567</v>
      </c>
      <c r="BC968">
        <v>0.89318181818181819</v>
      </c>
    </row>
    <row r="969" spans="1:55" x14ac:dyDescent="0.4">
      <c r="A969" s="8">
        <v>1</v>
      </c>
      <c r="B969" s="8">
        <v>57</v>
      </c>
      <c r="C969" s="8">
        <v>1</v>
      </c>
      <c r="D969" s="8">
        <v>1</v>
      </c>
      <c r="E969" s="8">
        <v>30</v>
      </c>
      <c r="F969" s="8">
        <v>0</v>
      </c>
      <c r="G969" s="8">
        <v>0</v>
      </c>
      <c r="H969" s="8">
        <v>0</v>
      </c>
      <c r="I969" s="8">
        <v>0</v>
      </c>
      <c r="J969" s="8">
        <v>211</v>
      </c>
      <c r="K969" s="8">
        <v>122</v>
      </c>
      <c r="L969" s="8">
        <v>66.5</v>
      </c>
      <c r="M969" s="8">
        <v>20.190000000000001</v>
      </c>
      <c r="N969" s="8">
        <v>62</v>
      </c>
      <c r="O969" s="8">
        <v>57</v>
      </c>
      <c r="P969" s="8">
        <v>0</v>
      </c>
      <c r="BB969">
        <v>0.65910780669144986</v>
      </c>
      <c r="BC969">
        <v>0.89318181818181819</v>
      </c>
    </row>
    <row r="970" spans="1:55" x14ac:dyDescent="0.4">
      <c r="A970" s="8">
        <v>1</v>
      </c>
      <c r="B970" s="8">
        <v>61</v>
      </c>
      <c r="C970" s="8">
        <v>1</v>
      </c>
      <c r="D970" s="8">
        <v>0</v>
      </c>
      <c r="E970" s="8">
        <v>0</v>
      </c>
      <c r="F970" s="8">
        <v>0</v>
      </c>
      <c r="G970" s="8">
        <v>0</v>
      </c>
      <c r="H970" s="8">
        <v>1</v>
      </c>
      <c r="I970" s="8">
        <v>0</v>
      </c>
      <c r="J970" s="8">
        <v>201</v>
      </c>
      <c r="K970" s="8">
        <v>164.5</v>
      </c>
      <c r="L970" s="8">
        <v>93.5</v>
      </c>
      <c r="M970" s="8">
        <v>27.73</v>
      </c>
      <c r="N970" s="8">
        <v>78</v>
      </c>
      <c r="O970" s="8">
        <v>95</v>
      </c>
      <c r="P970" s="8">
        <v>1</v>
      </c>
      <c r="BB970">
        <v>0.65873605947955394</v>
      </c>
      <c r="BC970">
        <v>0.89318181818181819</v>
      </c>
    </row>
    <row r="971" spans="1:55" x14ac:dyDescent="0.4">
      <c r="A971" s="8">
        <v>0</v>
      </c>
      <c r="B971" s="8">
        <v>49</v>
      </c>
      <c r="C971" s="8">
        <v>1</v>
      </c>
      <c r="D971" s="8">
        <v>1</v>
      </c>
      <c r="E971" s="10">
        <v>0</v>
      </c>
      <c r="F971" s="8">
        <v>0</v>
      </c>
      <c r="G971" s="8">
        <v>0</v>
      </c>
      <c r="H971" s="8">
        <v>0</v>
      </c>
      <c r="I971" s="8">
        <v>0</v>
      </c>
      <c r="J971" s="8">
        <v>280</v>
      </c>
      <c r="K971" s="8">
        <v>120</v>
      </c>
      <c r="L971" s="8">
        <v>80</v>
      </c>
      <c r="M971" s="8">
        <v>22.33</v>
      </c>
      <c r="N971" s="8">
        <v>90</v>
      </c>
      <c r="O971" s="8">
        <v>75</v>
      </c>
      <c r="P971" s="8">
        <v>0</v>
      </c>
      <c r="BB971">
        <v>0.65836431226765801</v>
      </c>
      <c r="BC971">
        <v>0.89318181818181819</v>
      </c>
    </row>
    <row r="972" spans="1:55" x14ac:dyDescent="0.4">
      <c r="A972" s="8">
        <v>1</v>
      </c>
      <c r="B972" s="8">
        <v>42</v>
      </c>
      <c r="C972" s="8">
        <v>2</v>
      </c>
      <c r="D972" s="8">
        <v>0</v>
      </c>
      <c r="E972" s="8">
        <v>0</v>
      </c>
      <c r="F972" s="8">
        <v>0</v>
      </c>
      <c r="G972" s="8">
        <v>0</v>
      </c>
      <c r="H972" s="8">
        <v>1</v>
      </c>
      <c r="I972" s="8">
        <v>0</v>
      </c>
      <c r="J972" s="8">
        <v>164</v>
      </c>
      <c r="K972" s="8">
        <v>141.5</v>
      </c>
      <c r="L972" s="8">
        <v>98</v>
      </c>
      <c r="M972" s="8">
        <v>32.520000000000003</v>
      </c>
      <c r="N972" s="8">
        <v>72</v>
      </c>
      <c r="O972" s="8">
        <v>76</v>
      </c>
      <c r="P972" s="8">
        <v>0</v>
      </c>
      <c r="BB972">
        <v>0.65799256505576209</v>
      </c>
      <c r="BC972">
        <v>0.89318181818181819</v>
      </c>
    </row>
    <row r="973" spans="1:55" x14ac:dyDescent="0.4">
      <c r="A973" s="8">
        <v>1</v>
      </c>
      <c r="B973" s="8">
        <v>50</v>
      </c>
      <c r="C973" s="8">
        <v>1</v>
      </c>
      <c r="D973" s="8">
        <v>0</v>
      </c>
      <c r="E973" s="8">
        <v>0</v>
      </c>
      <c r="F973" s="8">
        <v>0</v>
      </c>
      <c r="G973" s="8">
        <v>0</v>
      </c>
      <c r="H973" s="8">
        <v>0</v>
      </c>
      <c r="I973" s="8">
        <v>0</v>
      </c>
      <c r="J973" s="8">
        <v>220</v>
      </c>
      <c r="K973" s="8">
        <v>124</v>
      </c>
      <c r="L973" s="8">
        <v>82</v>
      </c>
      <c r="M973" s="8">
        <v>24.54</v>
      </c>
      <c r="N973" s="8">
        <v>54</v>
      </c>
      <c r="O973" s="8">
        <v>83</v>
      </c>
      <c r="P973" s="8">
        <v>0</v>
      </c>
      <c r="BB973">
        <v>0.65762081784386617</v>
      </c>
      <c r="BC973">
        <v>0.89318181818181819</v>
      </c>
    </row>
    <row r="974" spans="1:55" x14ac:dyDescent="0.4">
      <c r="A974" s="8">
        <v>1</v>
      </c>
      <c r="B974" s="8">
        <v>42</v>
      </c>
      <c r="C974" s="8">
        <v>4</v>
      </c>
      <c r="D974" s="8">
        <v>1</v>
      </c>
      <c r="E974" s="8">
        <v>20</v>
      </c>
      <c r="F974" s="8">
        <v>0</v>
      </c>
      <c r="G974" s="8">
        <v>0</v>
      </c>
      <c r="H974" s="8">
        <v>0</v>
      </c>
      <c r="I974" s="8">
        <v>0</v>
      </c>
      <c r="J974" s="8">
        <v>270</v>
      </c>
      <c r="K974" s="8">
        <v>112</v>
      </c>
      <c r="L974" s="8">
        <v>77</v>
      </c>
      <c r="M974" s="8">
        <v>24.77</v>
      </c>
      <c r="N974" s="8">
        <v>73</v>
      </c>
      <c r="O974" s="8">
        <v>85</v>
      </c>
      <c r="P974" s="8">
        <v>0</v>
      </c>
      <c r="BB974">
        <v>0.65724907063197024</v>
      </c>
      <c r="BC974">
        <v>0.89318181818181819</v>
      </c>
    </row>
    <row r="975" spans="1:55" x14ac:dyDescent="0.4">
      <c r="A975" s="8">
        <v>1</v>
      </c>
      <c r="B975" s="8">
        <v>46</v>
      </c>
      <c r="C975" s="8">
        <v>1</v>
      </c>
      <c r="D975" s="8">
        <v>1</v>
      </c>
      <c r="E975" s="8">
        <v>9</v>
      </c>
      <c r="F975" s="8">
        <v>0</v>
      </c>
      <c r="G975" s="8">
        <v>0</v>
      </c>
      <c r="H975" s="8">
        <v>1</v>
      </c>
      <c r="I975" s="8">
        <v>0</v>
      </c>
      <c r="J975" s="8">
        <v>346</v>
      </c>
      <c r="K975" s="8">
        <v>137</v>
      </c>
      <c r="L975" s="8">
        <v>97</v>
      </c>
      <c r="M975" s="8">
        <v>29.11</v>
      </c>
      <c r="N975" s="8">
        <v>75</v>
      </c>
      <c r="O975" s="8">
        <v>82</v>
      </c>
      <c r="P975" s="8">
        <v>0</v>
      </c>
      <c r="BB975">
        <v>0.65687732342007432</v>
      </c>
      <c r="BC975">
        <v>0.89318181818181819</v>
      </c>
    </row>
    <row r="976" spans="1:55" x14ac:dyDescent="0.4">
      <c r="A976" s="8">
        <v>1</v>
      </c>
      <c r="B976" s="8">
        <v>53</v>
      </c>
      <c r="C976" s="8">
        <v>2</v>
      </c>
      <c r="D976" s="8">
        <v>1</v>
      </c>
      <c r="E976" s="8">
        <v>20</v>
      </c>
      <c r="F976" s="8">
        <v>0</v>
      </c>
      <c r="G976" s="8">
        <v>0</v>
      </c>
      <c r="H976" s="8">
        <v>1</v>
      </c>
      <c r="I976" s="8">
        <v>0</v>
      </c>
      <c r="J976" s="8">
        <v>266</v>
      </c>
      <c r="K976" s="8">
        <v>163</v>
      </c>
      <c r="L976" s="8">
        <v>105</v>
      </c>
      <c r="M976" s="8">
        <v>28.04</v>
      </c>
      <c r="N976" s="8">
        <v>90</v>
      </c>
      <c r="O976" s="8">
        <v>79</v>
      </c>
      <c r="P976" s="8">
        <v>1</v>
      </c>
      <c r="BB976">
        <v>0.6565055762081784</v>
      </c>
      <c r="BC976">
        <v>0.89318181818181819</v>
      </c>
    </row>
    <row r="977" spans="1:55" x14ac:dyDescent="0.4">
      <c r="A977" s="8">
        <v>1</v>
      </c>
      <c r="B977" s="8">
        <v>44</v>
      </c>
      <c r="C977" s="8">
        <v>2</v>
      </c>
      <c r="D977" s="8">
        <v>0</v>
      </c>
      <c r="E977" s="8">
        <v>0</v>
      </c>
      <c r="F977" s="8">
        <v>0</v>
      </c>
      <c r="G977" s="8">
        <v>0</v>
      </c>
      <c r="H977" s="8">
        <v>0</v>
      </c>
      <c r="I977" s="8">
        <v>0</v>
      </c>
      <c r="J977" s="8">
        <v>169</v>
      </c>
      <c r="K977" s="8">
        <v>116</v>
      </c>
      <c r="L977" s="8">
        <v>62</v>
      </c>
      <c r="M977" s="8">
        <v>19.440000000000001</v>
      </c>
      <c r="N977" s="8">
        <v>53</v>
      </c>
      <c r="O977" s="8">
        <v>87</v>
      </c>
      <c r="P977" s="8">
        <v>0</v>
      </c>
      <c r="BB977">
        <v>0.65613382899628248</v>
      </c>
      <c r="BC977">
        <v>0.89318181818181819</v>
      </c>
    </row>
    <row r="978" spans="1:55" x14ac:dyDescent="0.4">
      <c r="A978" s="8">
        <v>0</v>
      </c>
      <c r="B978" s="8">
        <v>54</v>
      </c>
      <c r="C978" s="8">
        <v>1</v>
      </c>
      <c r="D978" s="8">
        <v>0</v>
      </c>
      <c r="E978" s="8">
        <v>0</v>
      </c>
      <c r="F978" s="8">
        <v>0</v>
      </c>
      <c r="G978" s="8">
        <v>0</v>
      </c>
      <c r="H978" s="8">
        <v>1</v>
      </c>
      <c r="I978" s="8">
        <v>0</v>
      </c>
      <c r="J978" s="8">
        <v>237</v>
      </c>
      <c r="K978" s="8">
        <v>171.5</v>
      </c>
      <c r="L978" s="8">
        <v>105.5</v>
      </c>
      <c r="M978" s="8">
        <v>34.25</v>
      </c>
      <c r="N978" s="8">
        <v>91</v>
      </c>
      <c r="O978" s="8">
        <v>104</v>
      </c>
      <c r="P978" s="8">
        <v>0</v>
      </c>
      <c r="BB978">
        <v>0.65613382899628248</v>
      </c>
      <c r="BC978">
        <v>0.89090909090909087</v>
      </c>
    </row>
    <row r="979" spans="1:55" x14ac:dyDescent="0.4">
      <c r="A979" s="8">
        <v>1</v>
      </c>
      <c r="B979" s="8">
        <v>67</v>
      </c>
      <c r="C979" s="8">
        <v>1</v>
      </c>
      <c r="D979" s="8">
        <v>1</v>
      </c>
      <c r="E979" s="8">
        <v>9</v>
      </c>
      <c r="F979" s="8">
        <v>0</v>
      </c>
      <c r="G979" s="8">
        <v>0</v>
      </c>
      <c r="H979" s="8">
        <v>0</v>
      </c>
      <c r="I979" s="8">
        <v>0</v>
      </c>
      <c r="J979" s="8">
        <v>245</v>
      </c>
      <c r="K979" s="8">
        <v>126</v>
      </c>
      <c r="L979" s="8">
        <v>68</v>
      </c>
      <c r="M979" s="8">
        <v>29.04</v>
      </c>
      <c r="N979" s="8">
        <v>70</v>
      </c>
      <c r="O979" s="8">
        <v>94</v>
      </c>
      <c r="P979" s="8">
        <v>1</v>
      </c>
      <c r="BB979">
        <v>0.65576208178438666</v>
      </c>
      <c r="BC979">
        <v>0.89090909090909087</v>
      </c>
    </row>
    <row r="980" spans="1:55" x14ac:dyDescent="0.4">
      <c r="A980" s="8">
        <v>1</v>
      </c>
      <c r="B980" s="8">
        <v>44</v>
      </c>
      <c r="C980" s="8">
        <v>1</v>
      </c>
      <c r="D980" s="8">
        <v>0</v>
      </c>
      <c r="E980" s="8">
        <v>0</v>
      </c>
      <c r="F980" s="8">
        <v>0</v>
      </c>
      <c r="G980" s="8">
        <v>0</v>
      </c>
      <c r="H980" s="8">
        <v>0</v>
      </c>
      <c r="I980" s="8">
        <v>0</v>
      </c>
      <c r="J980" s="8">
        <v>271</v>
      </c>
      <c r="K980" s="8">
        <v>132.5</v>
      </c>
      <c r="L980" s="8">
        <v>90</v>
      </c>
      <c r="M980" s="8">
        <v>24.06</v>
      </c>
      <c r="N980" s="8">
        <v>94</v>
      </c>
      <c r="O980" s="8">
        <v>95</v>
      </c>
      <c r="P980" s="8">
        <v>0</v>
      </c>
      <c r="BB980">
        <v>0.65539033457249074</v>
      </c>
      <c r="BC980">
        <v>0.89090909090909087</v>
      </c>
    </row>
    <row r="981" spans="1:55" x14ac:dyDescent="0.4">
      <c r="A981" s="8">
        <v>1</v>
      </c>
      <c r="B981" s="8">
        <v>41</v>
      </c>
      <c r="C981" s="8">
        <v>2</v>
      </c>
      <c r="D981" s="8">
        <v>1</v>
      </c>
      <c r="E981" s="8">
        <v>30</v>
      </c>
      <c r="F981" s="8">
        <v>0</v>
      </c>
      <c r="G981" s="8">
        <v>0</v>
      </c>
      <c r="H981" s="8">
        <v>1</v>
      </c>
      <c r="I981" s="8">
        <v>0</v>
      </c>
      <c r="J981" s="8">
        <v>176</v>
      </c>
      <c r="K981" s="8">
        <v>146</v>
      </c>
      <c r="L981" s="8">
        <v>88</v>
      </c>
      <c r="M981" s="8">
        <v>24.04</v>
      </c>
      <c r="N981" s="8">
        <v>78</v>
      </c>
      <c r="O981" s="8">
        <v>83</v>
      </c>
      <c r="P981" s="8">
        <v>0</v>
      </c>
      <c r="BB981">
        <v>0.65501858736059482</v>
      </c>
      <c r="BC981">
        <v>0.89090909090909087</v>
      </c>
    </row>
    <row r="982" spans="1:55" x14ac:dyDescent="0.4">
      <c r="A982" s="8">
        <v>0</v>
      </c>
      <c r="B982" s="8">
        <v>52</v>
      </c>
      <c r="C982" s="8">
        <v>4</v>
      </c>
      <c r="D982" s="8">
        <v>0</v>
      </c>
      <c r="E982" s="8">
        <v>0</v>
      </c>
      <c r="F982" s="8">
        <v>0</v>
      </c>
      <c r="G982" s="8">
        <v>0</v>
      </c>
      <c r="H982" s="8">
        <v>1</v>
      </c>
      <c r="I982" s="8">
        <v>0</v>
      </c>
      <c r="J982" s="8">
        <v>240</v>
      </c>
      <c r="K982" s="8">
        <v>177</v>
      </c>
      <c r="L982" s="8">
        <v>103.5</v>
      </c>
      <c r="M982" s="8">
        <v>24.39</v>
      </c>
      <c r="N982" s="8">
        <v>86</v>
      </c>
      <c r="O982" s="8">
        <v>75</v>
      </c>
      <c r="P982" s="8">
        <v>1</v>
      </c>
      <c r="BB982">
        <v>0.65464684014869889</v>
      </c>
      <c r="BC982">
        <v>0.89090909090909087</v>
      </c>
    </row>
    <row r="983" spans="1:55" x14ac:dyDescent="0.4">
      <c r="A983" s="8">
        <v>0</v>
      </c>
      <c r="B983" s="8">
        <v>40</v>
      </c>
      <c r="C983" s="8">
        <v>1</v>
      </c>
      <c r="D983" s="8">
        <v>0</v>
      </c>
      <c r="E983" s="8">
        <v>0</v>
      </c>
      <c r="F983" s="8">
        <v>0</v>
      </c>
      <c r="G983" s="8">
        <v>0</v>
      </c>
      <c r="H983" s="8">
        <v>0</v>
      </c>
      <c r="I983" s="8">
        <v>0</v>
      </c>
      <c r="J983" s="8">
        <v>187</v>
      </c>
      <c r="K983" s="8">
        <v>105</v>
      </c>
      <c r="L983" s="8">
        <v>74</v>
      </c>
      <c r="M983" s="8">
        <v>23.26</v>
      </c>
      <c r="N983" s="8">
        <v>80</v>
      </c>
      <c r="O983" s="8">
        <v>69</v>
      </c>
      <c r="P983" s="8">
        <v>0</v>
      </c>
      <c r="BB983">
        <v>0.65427509293680297</v>
      </c>
      <c r="BC983">
        <v>0.89090909090909087</v>
      </c>
    </row>
    <row r="984" spans="1:55" x14ac:dyDescent="0.4">
      <c r="A984" s="8">
        <v>0</v>
      </c>
      <c r="B984" s="8">
        <v>55</v>
      </c>
      <c r="C984" s="8">
        <v>2</v>
      </c>
      <c r="D984" s="8">
        <v>1</v>
      </c>
      <c r="E984" s="8">
        <v>3</v>
      </c>
      <c r="F984" s="8">
        <v>0</v>
      </c>
      <c r="G984" s="8">
        <v>0</v>
      </c>
      <c r="H984" s="8">
        <v>0</v>
      </c>
      <c r="I984" s="8">
        <v>0</v>
      </c>
      <c r="J984" s="8">
        <v>252</v>
      </c>
      <c r="K984" s="8">
        <v>108.5</v>
      </c>
      <c r="L984" s="8">
        <v>63.5</v>
      </c>
      <c r="M984" s="8">
        <v>25.23</v>
      </c>
      <c r="N984" s="8">
        <v>80</v>
      </c>
      <c r="O984" s="8">
        <v>121</v>
      </c>
      <c r="P984" s="8">
        <v>0</v>
      </c>
      <c r="BB984">
        <v>0.65390334572490705</v>
      </c>
      <c r="BC984">
        <v>0.89090909090909087</v>
      </c>
    </row>
    <row r="985" spans="1:55" x14ac:dyDescent="0.4">
      <c r="A985" s="8">
        <v>0</v>
      </c>
      <c r="B985" s="8">
        <v>41</v>
      </c>
      <c r="C985" s="8">
        <v>3</v>
      </c>
      <c r="D985" s="8">
        <v>1</v>
      </c>
      <c r="E985" s="8">
        <v>3</v>
      </c>
      <c r="F985" s="8">
        <v>0</v>
      </c>
      <c r="G985" s="8">
        <v>0</v>
      </c>
      <c r="H985" s="8">
        <v>0</v>
      </c>
      <c r="I985" s="8">
        <v>0</v>
      </c>
      <c r="J985" s="8">
        <v>140</v>
      </c>
      <c r="K985" s="8">
        <v>110</v>
      </c>
      <c r="L985" s="8">
        <v>60</v>
      </c>
      <c r="M985" s="8">
        <v>23.38</v>
      </c>
      <c r="N985" s="8">
        <v>65</v>
      </c>
      <c r="O985" s="8">
        <v>82</v>
      </c>
      <c r="P985" s="8">
        <v>0</v>
      </c>
      <c r="BB985">
        <v>0.65353159851301112</v>
      </c>
      <c r="BC985">
        <v>0.89090909090909087</v>
      </c>
    </row>
    <row r="986" spans="1:55" x14ac:dyDescent="0.4">
      <c r="A986" s="8">
        <v>1</v>
      </c>
      <c r="B986" s="8">
        <v>40</v>
      </c>
      <c r="C986" s="8">
        <v>2</v>
      </c>
      <c r="D986" s="8">
        <v>0</v>
      </c>
      <c r="E986" s="8">
        <v>0</v>
      </c>
      <c r="F986" s="8">
        <v>0</v>
      </c>
      <c r="G986" s="8">
        <v>0</v>
      </c>
      <c r="H986" s="8">
        <v>0</v>
      </c>
      <c r="I986" s="8">
        <v>0</v>
      </c>
      <c r="J986" s="8">
        <v>185</v>
      </c>
      <c r="K986" s="8">
        <v>102</v>
      </c>
      <c r="L986" s="8">
        <v>72</v>
      </c>
      <c r="M986" s="8">
        <v>24.08</v>
      </c>
      <c r="N986" s="8">
        <v>63</v>
      </c>
      <c r="O986" s="8">
        <v>83</v>
      </c>
      <c r="P986" s="8">
        <v>0</v>
      </c>
      <c r="BB986">
        <v>0.6531598513011152</v>
      </c>
      <c r="BC986">
        <v>0.89090909090909087</v>
      </c>
    </row>
    <row r="987" spans="1:55" x14ac:dyDescent="0.4">
      <c r="A987" s="8">
        <v>0</v>
      </c>
      <c r="B987" s="8">
        <v>37</v>
      </c>
      <c r="C987" s="8">
        <v>4</v>
      </c>
      <c r="D987" s="8">
        <v>0</v>
      </c>
      <c r="E987" s="8">
        <v>0</v>
      </c>
      <c r="F987" s="8">
        <v>0</v>
      </c>
      <c r="G987" s="8">
        <v>0</v>
      </c>
      <c r="H987" s="8">
        <v>0</v>
      </c>
      <c r="I987" s="8">
        <v>0</v>
      </c>
      <c r="J987" s="8">
        <v>169</v>
      </c>
      <c r="K987" s="8">
        <v>117.5</v>
      </c>
      <c r="L987" s="8">
        <v>77.5</v>
      </c>
      <c r="M987" s="8">
        <v>28.44</v>
      </c>
      <c r="N987" s="8">
        <v>90</v>
      </c>
      <c r="O987" s="10">
        <v>82</v>
      </c>
      <c r="P987" s="8">
        <v>0</v>
      </c>
      <c r="BB987">
        <v>0.65278810408921928</v>
      </c>
      <c r="BC987">
        <v>0.89090909090909087</v>
      </c>
    </row>
    <row r="988" spans="1:55" x14ac:dyDescent="0.4">
      <c r="A988" s="8">
        <v>1</v>
      </c>
      <c r="B988" s="8">
        <v>48</v>
      </c>
      <c r="C988" s="8">
        <v>2</v>
      </c>
      <c r="D988" s="8">
        <v>0</v>
      </c>
      <c r="E988" s="8">
        <v>0</v>
      </c>
      <c r="F988" s="8">
        <v>0</v>
      </c>
      <c r="G988" s="8">
        <v>0</v>
      </c>
      <c r="H988" s="8">
        <v>0</v>
      </c>
      <c r="I988" s="8">
        <v>0</v>
      </c>
      <c r="J988" s="8">
        <v>287</v>
      </c>
      <c r="K988" s="8">
        <v>141.5</v>
      </c>
      <c r="L988" s="8">
        <v>82</v>
      </c>
      <c r="M988" s="8">
        <v>27.88</v>
      </c>
      <c r="N988" s="8">
        <v>84</v>
      </c>
      <c r="O988" s="10">
        <v>82</v>
      </c>
      <c r="P988" s="8">
        <v>0</v>
      </c>
      <c r="BB988">
        <v>0.65241635687732347</v>
      </c>
      <c r="BC988">
        <v>0.89090909090909087</v>
      </c>
    </row>
    <row r="989" spans="1:55" x14ac:dyDescent="0.4">
      <c r="A989" s="8">
        <v>1</v>
      </c>
      <c r="B989" s="8">
        <v>41</v>
      </c>
      <c r="C989" s="8">
        <v>1</v>
      </c>
      <c r="D989" s="8">
        <v>0</v>
      </c>
      <c r="E989" s="8">
        <v>0</v>
      </c>
      <c r="F989" s="8">
        <v>0</v>
      </c>
      <c r="G989" s="8">
        <v>0</v>
      </c>
      <c r="H989" s="8">
        <v>0</v>
      </c>
      <c r="I989" s="8">
        <v>0</v>
      </c>
      <c r="J989" s="8">
        <v>324</v>
      </c>
      <c r="K989" s="8">
        <v>129.5</v>
      </c>
      <c r="L989" s="8">
        <v>92.5</v>
      </c>
      <c r="M989" s="8">
        <v>34.99</v>
      </c>
      <c r="N989" s="8">
        <v>79</v>
      </c>
      <c r="O989" s="8">
        <v>103</v>
      </c>
      <c r="P989" s="8">
        <v>0</v>
      </c>
      <c r="BB989">
        <v>0.65204460966542754</v>
      </c>
      <c r="BC989">
        <v>0.89090909090909087</v>
      </c>
    </row>
    <row r="990" spans="1:55" x14ac:dyDescent="0.4">
      <c r="A990" s="8">
        <v>0</v>
      </c>
      <c r="B990" s="8">
        <v>48</v>
      </c>
      <c r="C990" s="8">
        <v>2</v>
      </c>
      <c r="D990" s="8">
        <v>0</v>
      </c>
      <c r="E990" s="8">
        <v>0</v>
      </c>
      <c r="F990" s="8">
        <v>0</v>
      </c>
      <c r="G990" s="8">
        <v>0</v>
      </c>
      <c r="H990" s="8">
        <v>0</v>
      </c>
      <c r="I990" s="8">
        <v>0</v>
      </c>
      <c r="J990" s="8">
        <v>273</v>
      </c>
      <c r="K990" s="8">
        <v>132</v>
      </c>
      <c r="L990" s="8">
        <v>85</v>
      </c>
      <c r="M990" s="8">
        <v>26.03</v>
      </c>
      <c r="N990" s="8">
        <v>70</v>
      </c>
      <c r="O990" s="8">
        <v>78</v>
      </c>
      <c r="P990" s="8">
        <v>0</v>
      </c>
      <c r="BB990">
        <v>0.65167286245353162</v>
      </c>
      <c r="BC990">
        <v>0.89090909090909087</v>
      </c>
    </row>
    <row r="991" spans="1:55" x14ac:dyDescent="0.4">
      <c r="A991" s="8">
        <v>0</v>
      </c>
      <c r="B991" s="8">
        <v>52</v>
      </c>
      <c r="C991" s="8">
        <v>1</v>
      </c>
      <c r="D991" s="8">
        <v>0</v>
      </c>
      <c r="E991" s="8">
        <v>0</v>
      </c>
      <c r="F991" s="8">
        <v>0</v>
      </c>
      <c r="G991" s="8">
        <v>0</v>
      </c>
      <c r="H991" s="8">
        <v>0</v>
      </c>
      <c r="I991" s="8">
        <v>0</v>
      </c>
      <c r="J991" s="8">
        <v>245</v>
      </c>
      <c r="K991" s="8">
        <v>131</v>
      </c>
      <c r="L991" s="8">
        <v>80</v>
      </c>
      <c r="M991" s="8">
        <v>32.04</v>
      </c>
      <c r="N991" s="8">
        <v>80</v>
      </c>
      <c r="O991" s="8">
        <v>81</v>
      </c>
      <c r="P991" s="8">
        <v>0</v>
      </c>
      <c r="BB991">
        <v>0.6513011152416357</v>
      </c>
      <c r="BC991">
        <v>0.89090909090909087</v>
      </c>
    </row>
    <row r="992" spans="1:55" x14ac:dyDescent="0.4">
      <c r="A992" s="8">
        <v>1</v>
      </c>
      <c r="B992" s="8">
        <v>52</v>
      </c>
      <c r="C992" s="8">
        <v>1</v>
      </c>
      <c r="D992" s="8">
        <v>0</v>
      </c>
      <c r="E992" s="8">
        <v>0</v>
      </c>
      <c r="F992" s="8">
        <v>0</v>
      </c>
      <c r="G992" s="8">
        <v>0</v>
      </c>
      <c r="H992" s="8">
        <v>0</v>
      </c>
      <c r="I992" s="8">
        <v>0</v>
      </c>
      <c r="J992" s="8">
        <v>200</v>
      </c>
      <c r="K992" s="8">
        <v>114</v>
      </c>
      <c r="L992" s="8">
        <v>77</v>
      </c>
      <c r="M992" s="8">
        <v>28.28</v>
      </c>
      <c r="N992" s="8">
        <v>66</v>
      </c>
      <c r="O992" s="8">
        <v>84</v>
      </c>
      <c r="P992" s="8">
        <v>0</v>
      </c>
      <c r="BB992">
        <v>0.65092936802973977</v>
      </c>
      <c r="BC992">
        <v>0.89090909090909087</v>
      </c>
    </row>
    <row r="993" spans="1:55" x14ac:dyDescent="0.4">
      <c r="A993" s="8">
        <v>0</v>
      </c>
      <c r="B993" s="8">
        <v>45</v>
      </c>
      <c r="C993" s="9">
        <v>2</v>
      </c>
      <c r="D993" s="8">
        <v>1</v>
      </c>
      <c r="E993" s="8">
        <v>20</v>
      </c>
      <c r="F993" s="8">
        <v>0</v>
      </c>
      <c r="G993" s="8">
        <v>0</v>
      </c>
      <c r="H993" s="8">
        <v>0</v>
      </c>
      <c r="I993" s="8">
        <v>0</v>
      </c>
      <c r="J993" s="8">
        <v>215</v>
      </c>
      <c r="K993" s="8">
        <v>107</v>
      </c>
      <c r="L993" s="8">
        <v>75</v>
      </c>
      <c r="M993" s="8">
        <v>22.14</v>
      </c>
      <c r="N993" s="8">
        <v>79</v>
      </c>
      <c r="O993" s="8">
        <v>105</v>
      </c>
      <c r="P993" s="8">
        <v>0</v>
      </c>
      <c r="BB993">
        <v>0.65055762081784385</v>
      </c>
      <c r="BC993">
        <v>0.89090909090909087</v>
      </c>
    </row>
    <row r="994" spans="1:55" x14ac:dyDescent="0.4">
      <c r="A994" s="8">
        <v>0</v>
      </c>
      <c r="B994" s="8">
        <v>65</v>
      </c>
      <c r="C994" s="8">
        <v>1</v>
      </c>
      <c r="D994" s="8">
        <v>0</v>
      </c>
      <c r="E994" s="8">
        <v>0</v>
      </c>
      <c r="F994" s="8">
        <v>0</v>
      </c>
      <c r="G994" s="8">
        <v>0</v>
      </c>
      <c r="H994" s="8">
        <v>0</v>
      </c>
      <c r="I994" s="8">
        <v>0</v>
      </c>
      <c r="J994" s="8">
        <v>276</v>
      </c>
      <c r="K994" s="8">
        <v>124</v>
      </c>
      <c r="L994" s="8">
        <v>70</v>
      </c>
      <c r="M994" s="8">
        <v>25.61</v>
      </c>
      <c r="N994" s="8">
        <v>76</v>
      </c>
      <c r="O994" s="8">
        <v>75</v>
      </c>
      <c r="P994" s="8">
        <v>1</v>
      </c>
      <c r="BB994">
        <v>0.65018587360594793</v>
      </c>
      <c r="BC994">
        <v>0.89090909090909087</v>
      </c>
    </row>
    <row r="995" spans="1:55" x14ac:dyDescent="0.4">
      <c r="A995" s="8">
        <v>0</v>
      </c>
      <c r="B995" s="8">
        <v>42</v>
      </c>
      <c r="C995" s="9">
        <v>2</v>
      </c>
      <c r="D995" s="8">
        <v>1</v>
      </c>
      <c r="E995" s="8">
        <v>9</v>
      </c>
      <c r="F995" s="8">
        <v>0</v>
      </c>
      <c r="G995" s="8">
        <v>0</v>
      </c>
      <c r="H995" s="8">
        <v>0</v>
      </c>
      <c r="I995" s="8">
        <v>0</v>
      </c>
      <c r="J995" s="8">
        <v>165</v>
      </c>
      <c r="K995" s="8">
        <v>139</v>
      </c>
      <c r="L995" s="8">
        <v>91</v>
      </c>
      <c r="M995" s="8">
        <v>26.54</v>
      </c>
      <c r="N995" s="8">
        <v>83</v>
      </c>
      <c r="O995" s="8">
        <v>83</v>
      </c>
      <c r="P995" s="8">
        <v>0</v>
      </c>
      <c r="BB995">
        <v>0.64981412639405201</v>
      </c>
      <c r="BC995">
        <v>0.89090909090909087</v>
      </c>
    </row>
    <row r="996" spans="1:55" x14ac:dyDescent="0.4">
      <c r="A996" s="8">
        <v>1</v>
      </c>
      <c r="B996" s="8">
        <v>48</v>
      </c>
      <c r="C996" s="8">
        <v>1</v>
      </c>
      <c r="D996" s="8">
        <v>0</v>
      </c>
      <c r="E996" s="8">
        <v>0</v>
      </c>
      <c r="F996" s="8">
        <v>0</v>
      </c>
      <c r="G996" s="8">
        <v>0</v>
      </c>
      <c r="H996" s="8">
        <v>0</v>
      </c>
      <c r="I996" s="8">
        <v>0</v>
      </c>
      <c r="J996" s="8">
        <v>181</v>
      </c>
      <c r="K996" s="8">
        <v>153</v>
      </c>
      <c r="L996" s="8">
        <v>93</v>
      </c>
      <c r="M996" s="8">
        <v>29.34</v>
      </c>
      <c r="N996" s="8">
        <v>103</v>
      </c>
      <c r="O996" s="8">
        <v>88</v>
      </c>
      <c r="P996" s="8">
        <v>0</v>
      </c>
      <c r="BB996">
        <v>0.64944237918215608</v>
      </c>
      <c r="BC996">
        <v>0.89090909090909087</v>
      </c>
    </row>
    <row r="997" spans="1:55" x14ac:dyDescent="0.4">
      <c r="A997" s="8">
        <v>0</v>
      </c>
      <c r="B997" s="8">
        <v>45</v>
      </c>
      <c r="C997" s="8">
        <v>1</v>
      </c>
      <c r="D997" s="8">
        <v>1</v>
      </c>
      <c r="E997" s="8">
        <v>5</v>
      </c>
      <c r="F997" s="8">
        <v>0</v>
      </c>
      <c r="G997" s="8">
        <v>0</v>
      </c>
      <c r="H997" s="8">
        <v>0</v>
      </c>
      <c r="I997" s="8">
        <v>0</v>
      </c>
      <c r="J997" s="8">
        <v>170</v>
      </c>
      <c r="K997" s="8">
        <v>109.5</v>
      </c>
      <c r="L997" s="8">
        <v>69</v>
      </c>
      <c r="M997" s="8">
        <v>17.38</v>
      </c>
      <c r="N997" s="8">
        <v>88</v>
      </c>
      <c r="O997" s="8">
        <v>66</v>
      </c>
      <c r="P997" s="8">
        <v>0</v>
      </c>
      <c r="BB997">
        <v>0.64907063197026027</v>
      </c>
      <c r="BC997">
        <v>0.89090909090909087</v>
      </c>
    </row>
    <row r="998" spans="1:55" x14ac:dyDescent="0.4">
      <c r="A998" s="8">
        <v>0</v>
      </c>
      <c r="B998" s="8">
        <v>56</v>
      </c>
      <c r="C998" s="9">
        <v>2</v>
      </c>
      <c r="D998" s="8">
        <v>1</v>
      </c>
      <c r="E998" s="8">
        <v>3</v>
      </c>
      <c r="F998" s="8">
        <v>0</v>
      </c>
      <c r="G998" s="8">
        <v>0</v>
      </c>
      <c r="H998" s="8">
        <v>0</v>
      </c>
      <c r="I998" s="8">
        <v>0</v>
      </c>
      <c r="J998" s="8">
        <v>289</v>
      </c>
      <c r="K998" s="8">
        <v>131</v>
      </c>
      <c r="L998" s="8">
        <v>86.5</v>
      </c>
      <c r="M998" s="8">
        <v>21.85</v>
      </c>
      <c r="N998" s="8">
        <v>76</v>
      </c>
      <c r="O998" s="8">
        <v>71</v>
      </c>
      <c r="P998" s="8">
        <v>0</v>
      </c>
      <c r="BB998">
        <v>0.64907063197026027</v>
      </c>
      <c r="BC998">
        <v>0.88863636363636367</v>
      </c>
    </row>
    <row r="999" spans="1:55" x14ac:dyDescent="0.4">
      <c r="A999" s="8">
        <v>0</v>
      </c>
      <c r="B999" s="8">
        <v>58</v>
      </c>
      <c r="C999" s="8">
        <v>2</v>
      </c>
      <c r="D999" s="8">
        <v>0</v>
      </c>
      <c r="E999" s="8">
        <v>0</v>
      </c>
      <c r="F999" s="8">
        <v>0</v>
      </c>
      <c r="G999" s="8">
        <v>0</v>
      </c>
      <c r="H999" s="8">
        <v>0</v>
      </c>
      <c r="I999" s="8">
        <v>0</v>
      </c>
      <c r="J999" s="8">
        <v>190</v>
      </c>
      <c r="K999" s="8">
        <v>132</v>
      </c>
      <c r="L999" s="8">
        <v>67</v>
      </c>
      <c r="M999" s="8">
        <v>23.08</v>
      </c>
      <c r="N999" s="8">
        <v>65</v>
      </c>
      <c r="O999" s="8">
        <v>70</v>
      </c>
      <c r="P999" s="8">
        <v>1</v>
      </c>
      <c r="BB999">
        <v>0.64869888475836435</v>
      </c>
      <c r="BC999">
        <v>0.88863636363636367</v>
      </c>
    </row>
    <row r="1000" spans="1:55" x14ac:dyDescent="0.4">
      <c r="A1000" s="8">
        <v>0</v>
      </c>
      <c r="B1000" s="8">
        <v>54</v>
      </c>
      <c r="C1000" s="8">
        <v>3</v>
      </c>
      <c r="D1000" s="8">
        <v>1</v>
      </c>
      <c r="E1000" s="8">
        <v>20</v>
      </c>
      <c r="F1000" s="8">
        <v>0</v>
      </c>
      <c r="G1000" s="8">
        <v>0</v>
      </c>
      <c r="H1000" s="8">
        <v>0</v>
      </c>
      <c r="I1000" s="8">
        <v>0</v>
      </c>
      <c r="J1000" s="8">
        <v>225</v>
      </c>
      <c r="K1000" s="8">
        <v>131</v>
      </c>
      <c r="L1000" s="8">
        <v>79</v>
      </c>
      <c r="M1000" s="8">
        <v>25.91</v>
      </c>
      <c r="N1000" s="8">
        <v>67</v>
      </c>
      <c r="O1000" s="8">
        <v>62</v>
      </c>
      <c r="P1000" s="8">
        <v>0</v>
      </c>
      <c r="BB1000">
        <v>0.64832713754646842</v>
      </c>
      <c r="BC1000">
        <v>0.88863636363636367</v>
      </c>
    </row>
    <row r="1001" spans="1:55" x14ac:dyDescent="0.4">
      <c r="A1001" s="8">
        <v>0</v>
      </c>
      <c r="B1001" s="8">
        <v>56</v>
      </c>
      <c r="C1001" s="8">
        <v>3</v>
      </c>
      <c r="D1001" s="8">
        <v>0</v>
      </c>
      <c r="E1001" s="8">
        <v>0</v>
      </c>
      <c r="F1001" s="8">
        <v>1</v>
      </c>
      <c r="G1001" s="8">
        <v>0</v>
      </c>
      <c r="H1001" s="8">
        <v>1</v>
      </c>
      <c r="I1001" s="8">
        <v>0</v>
      </c>
      <c r="J1001" s="8">
        <v>273</v>
      </c>
      <c r="K1001" s="8">
        <v>125</v>
      </c>
      <c r="L1001" s="8">
        <v>83</v>
      </c>
      <c r="M1001" s="8">
        <v>24.48</v>
      </c>
      <c r="N1001" s="8">
        <v>65</v>
      </c>
      <c r="O1001" s="8">
        <v>66</v>
      </c>
      <c r="P1001" s="8">
        <v>0</v>
      </c>
      <c r="BB1001">
        <v>0.6479553903345725</v>
      </c>
      <c r="BC1001">
        <v>0.88863636363636367</v>
      </c>
    </row>
    <row r="1002" spans="1:55" x14ac:dyDescent="0.4">
      <c r="A1002" s="8">
        <v>0</v>
      </c>
      <c r="B1002" s="8">
        <v>67</v>
      </c>
      <c r="C1002" s="8">
        <v>1</v>
      </c>
      <c r="D1002" s="8">
        <v>0</v>
      </c>
      <c r="E1002" s="8">
        <v>0</v>
      </c>
      <c r="F1002" s="8">
        <v>1</v>
      </c>
      <c r="G1002" s="8">
        <v>0</v>
      </c>
      <c r="H1002" s="8">
        <v>1</v>
      </c>
      <c r="I1002" s="8">
        <v>0</v>
      </c>
      <c r="J1002" s="8">
        <v>263</v>
      </c>
      <c r="K1002" s="8">
        <v>201</v>
      </c>
      <c r="L1002" s="8">
        <v>93</v>
      </c>
      <c r="M1002" s="8">
        <v>30.04</v>
      </c>
      <c r="N1002" s="8">
        <v>75</v>
      </c>
      <c r="O1002" s="8">
        <v>78</v>
      </c>
      <c r="P1002" s="8">
        <v>1</v>
      </c>
      <c r="BB1002">
        <v>0.64758364312267658</v>
      </c>
      <c r="BC1002">
        <v>0.88863636363636367</v>
      </c>
    </row>
    <row r="1003" spans="1:55" x14ac:dyDescent="0.4">
      <c r="A1003" s="8">
        <v>1</v>
      </c>
      <c r="B1003" s="8">
        <v>55</v>
      </c>
      <c r="C1003" s="8">
        <v>1</v>
      </c>
      <c r="D1003" s="8">
        <v>1</v>
      </c>
      <c r="E1003" s="8">
        <v>35</v>
      </c>
      <c r="F1003" s="8">
        <v>0</v>
      </c>
      <c r="G1003" s="8">
        <v>0</v>
      </c>
      <c r="H1003" s="8">
        <v>0</v>
      </c>
      <c r="I1003" s="8">
        <v>0</v>
      </c>
      <c r="J1003" s="8">
        <v>290</v>
      </c>
      <c r="K1003" s="8">
        <v>120.5</v>
      </c>
      <c r="L1003" s="8">
        <v>84</v>
      </c>
      <c r="M1003" s="8">
        <v>25.05</v>
      </c>
      <c r="N1003" s="8">
        <v>80</v>
      </c>
      <c r="O1003" s="8">
        <v>90</v>
      </c>
      <c r="P1003" s="8">
        <v>0</v>
      </c>
      <c r="BB1003">
        <v>0.64721189591078065</v>
      </c>
      <c r="BC1003">
        <v>0.88863636363636367</v>
      </c>
    </row>
    <row r="1004" spans="1:55" x14ac:dyDescent="0.4">
      <c r="A1004" s="8">
        <v>0</v>
      </c>
      <c r="B1004" s="8">
        <v>59</v>
      </c>
      <c r="C1004" s="8">
        <v>3</v>
      </c>
      <c r="D1004" s="8">
        <v>0</v>
      </c>
      <c r="E1004" s="8">
        <v>0</v>
      </c>
      <c r="F1004" s="8">
        <v>0</v>
      </c>
      <c r="G1004" s="8">
        <v>0</v>
      </c>
      <c r="H1004" s="8">
        <v>1</v>
      </c>
      <c r="I1004" s="8">
        <v>0</v>
      </c>
      <c r="J1004" s="8">
        <v>273</v>
      </c>
      <c r="K1004" s="8">
        <v>145</v>
      </c>
      <c r="L1004" s="8">
        <v>90</v>
      </c>
      <c r="M1004" s="8">
        <v>23.94</v>
      </c>
      <c r="N1004" s="8">
        <v>78</v>
      </c>
      <c r="O1004" s="8">
        <v>82</v>
      </c>
      <c r="P1004" s="8">
        <v>0</v>
      </c>
      <c r="BB1004">
        <v>0.64684014869888473</v>
      </c>
      <c r="BC1004">
        <v>0.88863636363636367</v>
      </c>
    </row>
    <row r="1005" spans="1:55" x14ac:dyDescent="0.4">
      <c r="A1005" s="8">
        <v>0</v>
      </c>
      <c r="B1005" s="8">
        <v>49</v>
      </c>
      <c r="C1005" s="8">
        <v>2</v>
      </c>
      <c r="D1005" s="8">
        <v>1</v>
      </c>
      <c r="E1005" s="8">
        <v>30</v>
      </c>
      <c r="F1005" s="8">
        <v>0</v>
      </c>
      <c r="G1005" s="8">
        <v>0</v>
      </c>
      <c r="H1005" s="8">
        <v>0</v>
      </c>
      <c r="I1005" s="8">
        <v>0</v>
      </c>
      <c r="J1005" s="8">
        <v>265</v>
      </c>
      <c r="K1005" s="8">
        <v>144</v>
      </c>
      <c r="L1005" s="8">
        <v>86</v>
      </c>
      <c r="M1005" s="8">
        <v>25.57</v>
      </c>
      <c r="N1005" s="8">
        <v>82</v>
      </c>
      <c r="O1005" s="8">
        <v>68</v>
      </c>
      <c r="P1005" s="8">
        <v>0</v>
      </c>
      <c r="BB1005">
        <v>0.64646840148698881</v>
      </c>
      <c r="BC1005">
        <v>0.88863636363636367</v>
      </c>
    </row>
    <row r="1006" spans="1:55" x14ac:dyDescent="0.4">
      <c r="A1006" s="8">
        <v>0</v>
      </c>
      <c r="B1006" s="8">
        <v>54</v>
      </c>
      <c r="C1006" s="8">
        <v>2</v>
      </c>
      <c r="D1006" s="8">
        <v>0</v>
      </c>
      <c r="E1006" s="8">
        <v>0</v>
      </c>
      <c r="F1006" s="8">
        <v>0</v>
      </c>
      <c r="G1006" s="8">
        <v>0</v>
      </c>
      <c r="H1006" s="8">
        <v>0</v>
      </c>
      <c r="I1006" s="8">
        <v>0</v>
      </c>
      <c r="J1006" s="8">
        <v>279</v>
      </c>
      <c r="K1006" s="8">
        <v>127</v>
      </c>
      <c r="L1006" s="8">
        <v>70</v>
      </c>
      <c r="M1006" s="8">
        <v>23.48</v>
      </c>
      <c r="N1006" s="8">
        <v>92</v>
      </c>
      <c r="O1006" s="8">
        <v>79</v>
      </c>
      <c r="P1006" s="8">
        <v>0</v>
      </c>
      <c r="BB1006">
        <v>0.64609665427509289</v>
      </c>
      <c r="BC1006">
        <v>0.88863636363636367</v>
      </c>
    </row>
    <row r="1007" spans="1:55" x14ac:dyDescent="0.4">
      <c r="A1007" s="8">
        <v>1</v>
      </c>
      <c r="B1007" s="8">
        <v>45</v>
      </c>
      <c r="C1007" s="8">
        <v>2</v>
      </c>
      <c r="D1007" s="8">
        <v>0</v>
      </c>
      <c r="E1007" s="8">
        <v>0</v>
      </c>
      <c r="F1007" s="8">
        <v>0</v>
      </c>
      <c r="G1007" s="8">
        <v>0</v>
      </c>
      <c r="H1007" s="8">
        <v>0</v>
      </c>
      <c r="I1007" s="8">
        <v>0</v>
      </c>
      <c r="J1007" s="8">
        <v>232</v>
      </c>
      <c r="K1007" s="8">
        <v>122.5</v>
      </c>
      <c r="L1007" s="8">
        <v>82.5</v>
      </c>
      <c r="M1007" s="8">
        <v>27.55</v>
      </c>
      <c r="N1007" s="8">
        <v>74</v>
      </c>
      <c r="O1007" s="8">
        <v>59</v>
      </c>
      <c r="P1007" s="8">
        <v>1</v>
      </c>
      <c r="BB1007">
        <v>0.64572490706319707</v>
      </c>
      <c r="BC1007">
        <v>0.88863636363636367</v>
      </c>
    </row>
    <row r="1008" spans="1:55" x14ac:dyDescent="0.4">
      <c r="A1008" s="8">
        <v>0</v>
      </c>
      <c r="B1008" s="8">
        <v>55</v>
      </c>
      <c r="C1008" s="8">
        <v>1</v>
      </c>
      <c r="D1008" s="8">
        <v>1</v>
      </c>
      <c r="E1008" s="8">
        <v>10</v>
      </c>
      <c r="F1008" s="8">
        <v>0</v>
      </c>
      <c r="G1008" s="8">
        <v>0</v>
      </c>
      <c r="H1008" s="8">
        <v>0</v>
      </c>
      <c r="I1008" s="8">
        <v>0</v>
      </c>
      <c r="J1008" s="8">
        <v>346</v>
      </c>
      <c r="K1008" s="8">
        <v>131</v>
      </c>
      <c r="L1008" s="8">
        <v>81</v>
      </c>
      <c r="M1008" s="8">
        <v>22.69</v>
      </c>
      <c r="N1008" s="8">
        <v>75</v>
      </c>
      <c r="O1008" s="8">
        <v>77</v>
      </c>
      <c r="P1008" s="8">
        <v>0</v>
      </c>
      <c r="BB1008">
        <v>0.64535315985130115</v>
      </c>
      <c r="BC1008">
        <v>0.88863636363636367</v>
      </c>
    </row>
    <row r="1009" spans="1:55" x14ac:dyDescent="0.4">
      <c r="A1009" s="8">
        <v>0</v>
      </c>
      <c r="B1009" s="8">
        <v>46</v>
      </c>
      <c r="C1009" s="8">
        <v>2</v>
      </c>
      <c r="D1009" s="8">
        <v>0</v>
      </c>
      <c r="E1009" s="8">
        <v>0</v>
      </c>
      <c r="F1009" s="8">
        <v>0</v>
      </c>
      <c r="G1009" s="8">
        <v>0</v>
      </c>
      <c r="H1009" s="8">
        <v>0</v>
      </c>
      <c r="I1009" s="8">
        <v>0</v>
      </c>
      <c r="J1009" s="8">
        <v>253</v>
      </c>
      <c r="K1009" s="8">
        <v>118</v>
      </c>
      <c r="L1009" s="8">
        <v>79</v>
      </c>
      <c r="M1009" s="8">
        <v>26.61</v>
      </c>
      <c r="N1009" s="8">
        <v>85</v>
      </c>
      <c r="O1009" s="8">
        <v>83</v>
      </c>
      <c r="P1009" s="8">
        <v>0</v>
      </c>
      <c r="BB1009">
        <v>0.64498141263940523</v>
      </c>
      <c r="BC1009">
        <v>0.88863636363636367</v>
      </c>
    </row>
    <row r="1010" spans="1:55" x14ac:dyDescent="0.4">
      <c r="A1010" s="8">
        <v>0</v>
      </c>
      <c r="B1010" s="8">
        <v>40</v>
      </c>
      <c r="C1010" s="8">
        <v>2</v>
      </c>
      <c r="D1010" s="8">
        <v>1</v>
      </c>
      <c r="E1010" s="8">
        <v>10</v>
      </c>
      <c r="F1010" s="8">
        <v>0</v>
      </c>
      <c r="G1010" s="8">
        <v>0</v>
      </c>
      <c r="H1010" s="8">
        <v>0</v>
      </c>
      <c r="I1010" s="8">
        <v>0</v>
      </c>
      <c r="J1010" s="8">
        <v>216</v>
      </c>
      <c r="K1010" s="8">
        <v>112.5</v>
      </c>
      <c r="L1010" s="8">
        <v>76.5</v>
      </c>
      <c r="M1010" s="8">
        <v>27.22</v>
      </c>
      <c r="N1010" s="8">
        <v>75</v>
      </c>
      <c r="O1010" s="8">
        <v>77</v>
      </c>
      <c r="P1010" s="8">
        <v>0</v>
      </c>
      <c r="BB1010">
        <v>0.6446096654275093</v>
      </c>
      <c r="BC1010">
        <v>0.88863636363636367</v>
      </c>
    </row>
    <row r="1011" spans="1:55" x14ac:dyDescent="0.4">
      <c r="A1011" s="8">
        <v>1</v>
      </c>
      <c r="B1011" s="8">
        <v>44</v>
      </c>
      <c r="C1011" s="8">
        <v>4</v>
      </c>
      <c r="D1011" s="8">
        <v>1</v>
      </c>
      <c r="E1011" s="8">
        <v>4</v>
      </c>
      <c r="F1011" s="8">
        <v>0</v>
      </c>
      <c r="G1011" s="8">
        <v>0</v>
      </c>
      <c r="H1011" s="8">
        <v>1</v>
      </c>
      <c r="I1011" s="8">
        <v>0</v>
      </c>
      <c r="J1011" s="8">
        <v>220</v>
      </c>
      <c r="K1011" s="8">
        <v>135</v>
      </c>
      <c r="L1011" s="8">
        <v>91</v>
      </c>
      <c r="M1011" s="8">
        <v>27.23</v>
      </c>
      <c r="N1011" s="8">
        <v>70</v>
      </c>
      <c r="O1011" s="8">
        <v>88</v>
      </c>
      <c r="P1011" s="8">
        <v>0</v>
      </c>
      <c r="BB1011">
        <v>0.64423791821561338</v>
      </c>
      <c r="BC1011">
        <v>0.88863636363636367</v>
      </c>
    </row>
    <row r="1012" spans="1:55" x14ac:dyDescent="0.4">
      <c r="A1012" s="8">
        <v>0</v>
      </c>
      <c r="B1012" s="8">
        <v>40</v>
      </c>
      <c r="C1012" s="8">
        <v>1</v>
      </c>
      <c r="D1012" s="8">
        <v>1</v>
      </c>
      <c r="E1012" s="8">
        <v>9</v>
      </c>
      <c r="F1012" s="8">
        <v>0</v>
      </c>
      <c r="G1012" s="8">
        <v>0</v>
      </c>
      <c r="H1012" s="8">
        <v>0</v>
      </c>
      <c r="I1012" s="8">
        <v>0</v>
      </c>
      <c r="J1012" s="8">
        <v>239</v>
      </c>
      <c r="K1012" s="8">
        <v>118</v>
      </c>
      <c r="L1012" s="8">
        <v>78</v>
      </c>
      <c r="M1012" s="8">
        <v>23.48</v>
      </c>
      <c r="N1012" s="8">
        <v>85</v>
      </c>
      <c r="O1012" s="8">
        <v>75</v>
      </c>
      <c r="P1012" s="8">
        <v>1</v>
      </c>
      <c r="BB1012">
        <v>0.64386617100371746</v>
      </c>
      <c r="BC1012">
        <v>0.88863636363636367</v>
      </c>
    </row>
    <row r="1013" spans="1:55" x14ac:dyDescent="0.4">
      <c r="A1013" s="8">
        <v>0</v>
      </c>
      <c r="B1013" s="8">
        <v>37</v>
      </c>
      <c r="C1013" s="8">
        <v>1</v>
      </c>
      <c r="D1013" s="8">
        <v>0</v>
      </c>
      <c r="E1013" s="8">
        <v>0</v>
      </c>
      <c r="F1013" s="8">
        <v>0</v>
      </c>
      <c r="G1013" s="8">
        <v>0</v>
      </c>
      <c r="H1013" s="8">
        <v>0</v>
      </c>
      <c r="I1013" s="8">
        <v>0</v>
      </c>
      <c r="J1013" s="8">
        <v>261</v>
      </c>
      <c r="K1013" s="8">
        <v>123</v>
      </c>
      <c r="L1013" s="8">
        <v>75</v>
      </c>
      <c r="M1013" s="8">
        <v>26.72</v>
      </c>
      <c r="N1013" s="8">
        <v>90</v>
      </c>
      <c r="O1013" s="8">
        <v>85</v>
      </c>
      <c r="P1013" s="8">
        <v>0</v>
      </c>
      <c r="BB1013">
        <v>0.64349442379182153</v>
      </c>
      <c r="BC1013">
        <v>0.88863636363636367</v>
      </c>
    </row>
    <row r="1014" spans="1:55" x14ac:dyDescent="0.4">
      <c r="A1014" s="8">
        <v>1</v>
      </c>
      <c r="B1014" s="8">
        <v>47</v>
      </c>
      <c r="C1014" s="8">
        <v>1</v>
      </c>
      <c r="D1014" s="8">
        <v>1</v>
      </c>
      <c r="E1014" s="8">
        <v>30</v>
      </c>
      <c r="F1014" s="8">
        <v>0</v>
      </c>
      <c r="G1014" s="8">
        <v>0</v>
      </c>
      <c r="H1014" s="8">
        <v>0</v>
      </c>
      <c r="I1014" s="8">
        <v>0</v>
      </c>
      <c r="J1014" s="8">
        <v>210</v>
      </c>
      <c r="K1014" s="8">
        <v>112</v>
      </c>
      <c r="L1014" s="8">
        <v>66</v>
      </c>
      <c r="M1014" s="8">
        <v>24.58</v>
      </c>
      <c r="N1014" s="8">
        <v>70</v>
      </c>
      <c r="O1014" s="8">
        <v>84</v>
      </c>
      <c r="P1014" s="8">
        <v>1</v>
      </c>
      <c r="BB1014">
        <v>0.64312267657992561</v>
      </c>
      <c r="BC1014">
        <v>0.88863636363636367</v>
      </c>
    </row>
    <row r="1015" spans="1:55" x14ac:dyDescent="0.4">
      <c r="A1015" s="8">
        <v>1</v>
      </c>
      <c r="B1015" s="8">
        <v>47</v>
      </c>
      <c r="C1015" s="8">
        <v>2</v>
      </c>
      <c r="D1015" s="8">
        <v>1</v>
      </c>
      <c r="E1015" s="8">
        <v>15</v>
      </c>
      <c r="F1015" s="8">
        <v>0</v>
      </c>
      <c r="G1015" s="8">
        <v>0</v>
      </c>
      <c r="H1015" s="8">
        <v>0</v>
      </c>
      <c r="I1015" s="8">
        <v>0</v>
      </c>
      <c r="J1015" s="8">
        <v>253</v>
      </c>
      <c r="K1015" s="8">
        <v>137</v>
      </c>
      <c r="L1015" s="8">
        <v>87</v>
      </c>
      <c r="M1015" s="8">
        <v>24.5</v>
      </c>
      <c r="N1015" s="8">
        <v>80</v>
      </c>
      <c r="O1015" s="8">
        <v>81</v>
      </c>
      <c r="P1015" s="8">
        <v>0</v>
      </c>
      <c r="BB1015">
        <v>0.64275092936802969</v>
      </c>
      <c r="BC1015">
        <v>0.88863636363636367</v>
      </c>
    </row>
    <row r="1016" spans="1:55" x14ac:dyDescent="0.4">
      <c r="A1016" s="8">
        <v>1</v>
      </c>
      <c r="B1016" s="8">
        <v>43</v>
      </c>
      <c r="C1016" s="8">
        <v>4</v>
      </c>
      <c r="D1016" s="8">
        <v>1</v>
      </c>
      <c r="E1016" s="8">
        <v>40</v>
      </c>
      <c r="F1016" s="8">
        <v>0</v>
      </c>
      <c r="G1016" s="8">
        <v>0</v>
      </c>
      <c r="H1016" s="8">
        <v>0</v>
      </c>
      <c r="I1016" s="8">
        <v>0</v>
      </c>
      <c r="J1016" s="8">
        <v>263</v>
      </c>
      <c r="K1016" s="8">
        <v>114</v>
      </c>
      <c r="L1016" s="8">
        <v>81</v>
      </c>
      <c r="M1016" s="8">
        <v>25.68</v>
      </c>
      <c r="N1016" s="8">
        <v>70</v>
      </c>
      <c r="O1016" s="8">
        <v>74</v>
      </c>
      <c r="P1016" s="8">
        <v>1</v>
      </c>
      <c r="BB1016">
        <v>0.64237918215613388</v>
      </c>
      <c r="BC1016">
        <v>0.88863636363636367</v>
      </c>
    </row>
    <row r="1017" spans="1:55" x14ac:dyDescent="0.4">
      <c r="A1017" s="8">
        <v>0</v>
      </c>
      <c r="B1017" s="8">
        <v>53</v>
      </c>
      <c r="C1017" s="8">
        <v>1</v>
      </c>
      <c r="D1017" s="8">
        <v>0</v>
      </c>
      <c r="E1017" s="8">
        <v>0</v>
      </c>
      <c r="F1017" s="8">
        <v>0</v>
      </c>
      <c r="G1017" s="8">
        <v>0</v>
      </c>
      <c r="H1017" s="8">
        <v>0</v>
      </c>
      <c r="I1017" s="8">
        <v>0</v>
      </c>
      <c r="J1017" s="8">
        <v>265</v>
      </c>
      <c r="K1017" s="8">
        <v>137</v>
      </c>
      <c r="L1017" s="8">
        <v>76</v>
      </c>
      <c r="M1017" s="8">
        <v>25.46</v>
      </c>
      <c r="N1017" s="8">
        <v>85</v>
      </c>
      <c r="O1017" s="8">
        <v>84</v>
      </c>
      <c r="P1017" s="8">
        <v>0</v>
      </c>
      <c r="BB1017">
        <v>0.64200743494423795</v>
      </c>
      <c r="BC1017">
        <v>0.88863636363636367</v>
      </c>
    </row>
    <row r="1018" spans="1:55" x14ac:dyDescent="0.4">
      <c r="A1018" s="8">
        <v>1</v>
      </c>
      <c r="B1018" s="8">
        <v>51</v>
      </c>
      <c r="C1018" s="8">
        <v>1</v>
      </c>
      <c r="D1018" s="8">
        <v>1</v>
      </c>
      <c r="E1018" s="8">
        <v>20</v>
      </c>
      <c r="F1018" s="8">
        <v>0</v>
      </c>
      <c r="G1018" s="8">
        <v>0</v>
      </c>
      <c r="H1018" s="8">
        <v>0</v>
      </c>
      <c r="I1018" s="8">
        <v>0</v>
      </c>
      <c r="J1018" s="8">
        <v>219</v>
      </c>
      <c r="K1018" s="8">
        <v>125</v>
      </c>
      <c r="L1018" s="8">
        <v>71</v>
      </c>
      <c r="M1018" s="8">
        <v>21.19</v>
      </c>
      <c r="N1018" s="8">
        <v>77</v>
      </c>
      <c r="O1018" s="8">
        <v>75</v>
      </c>
      <c r="P1018" s="8">
        <v>1</v>
      </c>
      <c r="BB1018">
        <v>0.64163568773234203</v>
      </c>
      <c r="BC1018">
        <v>0.88863636363636367</v>
      </c>
    </row>
    <row r="1019" spans="1:55" x14ac:dyDescent="0.4">
      <c r="A1019" s="8">
        <v>0</v>
      </c>
      <c r="B1019" s="8">
        <v>52</v>
      </c>
      <c r="C1019" s="8">
        <v>1</v>
      </c>
      <c r="D1019" s="8">
        <v>1</v>
      </c>
      <c r="E1019" s="8">
        <v>10</v>
      </c>
      <c r="F1019" s="8">
        <v>0</v>
      </c>
      <c r="G1019" s="8">
        <v>0</v>
      </c>
      <c r="H1019" s="8">
        <v>0</v>
      </c>
      <c r="I1019" s="8">
        <v>0</v>
      </c>
      <c r="J1019" s="8">
        <v>246</v>
      </c>
      <c r="K1019" s="8">
        <v>113.5</v>
      </c>
      <c r="L1019" s="8">
        <v>66.5</v>
      </c>
      <c r="M1019" s="8">
        <v>19.47</v>
      </c>
      <c r="N1019" s="8">
        <v>85</v>
      </c>
      <c r="O1019" s="8">
        <v>60</v>
      </c>
      <c r="P1019" s="8">
        <v>0</v>
      </c>
      <c r="BB1019">
        <v>0.64126394052044611</v>
      </c>
      <c r="BC1019">
        <v>0.88863636363636367</v>
      </c>
    </row>
    <row r="1020" spans="1:55" x14ac:dyDescent="0.4">
      <c r="A1020" s="8">
        <v>1</v>
      </c>
      <c r="B1020" s="8">
        <v>52</v>
      </c>
      <c r="C1020" s="8">
        <v>1</v>
      </c>
      <c r="D1020" s="8">
        <v>0</v>
      </c>
      <c r="E1020" s="8">
        <v>0</v>
      </c>
      <c r="F1020" s="8">
        <v>0</v>
      </c>
      <c r="G1020" s="8">
        <v>0</v>
      </c>
      <c r="H1020" s="8">
        <v>0</v>
      </c>
      <c r="I1020" s="8">
        <v>0</v>
      </c>
      <c r="J1020" s="8">
        <v>200</v>
      </c>
      <c r="K1020" s="8">
        <v>113</v>
      </c>
      <c r="L1020" s="8">
        <v>76.5</v>
      </c>
      <c r="M1020" s="8">
        <v>27.22</v>
      </c>
      <c r="N1020" s="8">
        <v>72</v>
      </c>
      <c r="O1020" s="8">
        <v>73</v>
      </c>
      <c r="P1020" s="8">
        <v>0</v>
      </c>
      <c r="BB1020">
        <v>0.64089219330855018</v>
      </c>
      <c r="BC1020">
        <v>0.88863636363636367</v>
      </c>
    </row>
    <row r="1021" spans="1:55" x14ac:dyDescent="0.4">
      <c r="A1021" s="8">
        <v>1</v>
      </c>
      <c r="B1021" s="8">
        <v>50</v>
      </c>
      <c r="C1021" s="8">
        <v>4</v>
      </c>
      <c r="D1021" s="8">
        <v>0</v>
      </c>
      <c r="E1021" s="8">
        <v>0</v>
      </c>
      <c r="F1021" s="8">
        <v>0</v>
      </c>
      <c r="G1021" s="8">
        <v>0</v>
      </c>
      <c r="H1021" s="8">
        <v>0</v>
      </c>
      <c r="I1021" s="8">
        <v>0</v>
      </c>
      <c r="J1021" s="8">
        <v>220</v>
      </c>
      <c r="K1021" s="8">
        <v>114</v>
      </c>
      <c r="L1021" s="8">
        <v>78</v>
      </c>
      <c r="M1021" s="8">
        <v>26.26</v>
      </c>
      <c r="N1021" s="8">
        <v>79</v>
      </c>
      <c r="O1021" s="8">
        <v>83</v>
      </c>
      <c r="P1021" s="8">
        <v>1</v>
      </c>
      <c r="BB1021">
        <v>0.64052044609665426</v>
      </c>
      <c r="BC1021">
        <v>0.88863636363636367</v>
      </c>
    </row>
    <row r="1022" spans="1:55" x14ac:dyDescent="0.4">
      <c r="A1022" s="8">
        <v>0</v>
      </c>
      <c r="B1022" s="8">
        <v>37</v>
      </c>
      <c r="C1022" s="8">
        <v>1</v>
      </c>
      <c r="D1022" s="8">
        <v>1</v>
      </c>
      <c r="E1022" s="8">
        <v>5</v>
      </c>
      <c r="F1022" s="8">
        <v>0</v>
      </c>
      <c r="G1022" s="8">
        <v>0</v>
      </c>
      <c r="H1022" s="8">
        <v>0</v>
      </c>
      <c r="I1022" s="8">
        <v>0</v>
      </c>
      <c r="J1022" s="8">
        <v>279</v>
      </c>
      <c r="K1022" s="8">
        <v>110</v>
      </c>
      <c r="L1022" s="8">
        <v>72.5</v>
      </c>
      <c r="M1022" s="8">
        <v>24.89</v>
      </c>
      <c r="N1022" s="8">
        <v>67</v>
      </c>
      <c r="O1022" s="8">
        <v>70</v>
      </c>
      <c r="P1022" s="8">
        <v>0</v>
      </c>
      <c r="BB1022">
        <v>0.64014869888475834</v>
      </c>
      <c r="BC1022">
        <v>0.88863636363636367</v>
      </c>
    </row>
    <row r="1023" spans="1:55" x14ac:dyDescent="0.4">
      <c r="A1023" s="8">
        <v>0</v>
      </c>
      <c r="B1023" s="8">
        <v>50</v>
      </c>
      <c r="C1023" s="8">
        <v>4</v>
      </c>
      <c r="D1023" s="8">
        <v>0</v>
      </c>
      <c r="E1023" s="8">
        <v>0</v>
      </c>
      <c r="F1023" s="8">
        <v>0</v>
      </c>
      <c r="G1023" s="8">
        <v>0</v>
      </c>
      <c r="H1023" s="8">
        <v>0</v>
      </c>
      <c r="I1023" s="8">
        <v>0</v>
      </c>
      <c r="J1023" s="8">
        <v>274</v>
      </c>
      <c r="K1023" s="8">
        <v>125</v>
      </c>
      <c r="L1023" s="8">
        <v>87</v>
      </c>
      <c r="M1023" s="8">
        <v>21.67</v>
      </c>
      <c r="N1023" s="8">
        <v>75</v>
      </c>
      <c r="O1023" s="8">
        <v>73</v>
      </c>
      <c r="P1023" s="8">
        <v>0</v>
      </c>
      <c r="BB1023">
        <v>0.63977695167286242</v>
      </c>
      <c r="BC1023">
        <v>0.88863636363636367</v>
      </c>
    </row>
    <row r="1024" spans="1:55" x14ac:dyDescent="0.4">
      <c r="A1024" s="8">
        <v>0</v>
      </c>
      <c r="B1024" s="8">
        <v>38</v>
      </c>
      <c r="C1024" s="8">
        <v>3</v>
      </c>
      <c r="D1024" s="8">
        <v>0</v>
      </c>
      <c r="E1024" s="8">
        <v>0</v>
      </c>
      <c r="F1024" s="8">
        <v>0</v>
      </c>
      <c r="G1024" s="8">
        <v>0</v>
      </c>
      <c r="H1024" s="8">
        <v>0</v>
      </c>
      <c r="I1024" s="8">
        <v>0</v>
      </c>
      <c r="J1024" s="8">
        <v>174</v>
      </c>
      <c r="K1024" s="8">
        <v>101</v>
      </c>
      <c r="L1024" s="8">
        <v>68</v>
      </c>
      <c r="M1024" s="8">
        <v>27.47</v>
      </c>
      <c r="N1024" s="8">
        <v>85</v>
      </c>
      <c r="O1024" s="10">
        <v>82</v>
      </c>
      <c r="P1024" s="8">
        <v>0</v>
      </c>
      <c r="BB1024">
        <v>0.63940520446096649</v>
      </c>
      <c r="BC1024">
        <v>0.88863636363636367</v>
      </c>
    </row>
    <row r="1025" spans="1:55" x14ac:dyDescent="0.4">
      <c r="A1025" s="8">
        <v>1</v>
      </c>
      <c r="B1025" s="8">
        <v>43</v>
      </c>
      <c r="C1025" s="8">
        <v>2</v>
      </c>
      <c r="D1025" s="8">
        <v>1</v>
      </c>
      <c r="E1025" s="8">
        <v>9</v>
      </c>
      <c r="F1025" s="8">
        <v>0</v>
      </c>
      <c r="G1025" s="8">
        <v>0</v>
      </c>
      <c r="H1025" s="8">
        <v>0</v>
      </c>
      <c r="I1025" s="8">
        <v>0</v>
      </c>
      <c r="J1025" s="8">
        <v>229</v>
      </c>
      <c r="K1025" s="8">
        <v>131</v>
      </c>
      <c r="L1025" s="8">
        <v>87</v>
      </c>
      <c r="M1025" s="8">
        <v>23.31</v>
      </c>
      <c r="N1025" s="8">
        <v>80</v>
      </c>
      <c r="O1025" s="8">
        <v>74</v>
      </c>
      <c r="P1025" s="8">
        <v>0</v>
      </c>
      <c r="BB1025">
        <v>0.63903345724907068</v>
      </c>
      <c r="BC1025">
        <v>0.88863636363636367</v>
      </c>
    </row>
    <row r="1026" spans="1:55" x14ac:dyDescent="0.4">
      <c r="A1026" s="8">
        <v>0</v>
      </c>
      <c r="B1026" s="8">
        <v>60</v>
      </c>
      <c r="C1026" s="8">
        <v>4</v>
      </c>
      <c r="D1026" s="8">
        <v>1</v>
      </c>
      <c r="E1026" s="8">
        <v>20</v>
      </c>
      <c r="F1026" s="8">
        <v>0</v>
      </c>
      <c r="G1026" s="8">
        <v>0</v>
      </c>
      <c r="H1026" s="8">
        <v>1</v>
      </c>
      <c r="I1026" s="8">
        <v>0</v>
      </c>
      <c r="J1026" s="8">
        <v>352</v>
      </c>
      <c r="K1026" s="8">
        <v>149</v>
      </c>
      <c r="L1026" s="8">
        <v>73</v>
      </c>
      <c r="M1026" s="8">
        <v>25.96</v>
      </c>
      <c r="N1026" s="8">
        <v>80</v>
      </c>
      <c r="O1026" s="8">
        <v>79</v>
      </c>
      <c r="P1026" s="8">
        <v>0</v>
      </c>
      <c r="BB1026">
        <v>0.63866171003717476</v>
      </c>
      <c r="BC1026">
        <v>0.88863636363636367</v>
      </c>
    </row>
    <row r="1027" spans="1:55" x14ac:dyDescent="0.4">
      <c r="A1027" s="8">
        <v>1</v>
      </c>
      <c r="B1027" s="8">
        <v>57</v>
      </c>
      <c r="C1027" s="8">
        <v>4</v>
      </c>
      <c r="D1027" s="8">
        <v>0</v>
      </c>
      <c r="E1027" s="8">
        <v>0</v>
      </c>
      <c r="F1027" s="10">
        <v>0</v>
      </c>
      <c r="G1027" s="8">
        <v>0</v>
      </c>
      <c r="H1027" s="8">
        <v>1</v>
      </c>
      <c r="I1027" s="8">
        <v>0</v>
      </c>
      <c r="J1027" s="8">
        <v>195</v>
      </c>
      <c r="K1027" s="8">
        <v>162</v>
      </c>
      <c r="L1027" s="8">
        <v>108</v>
      </c>
      <c r="M1027" s="8">
        <v>32.65</v>
      </c>
      <c r="N1027" s="8">
        <v>85</v>
      </c>
      <c r="O1027" s="8">
        <v>73</v>
      </c>
      <c r="P1027" s="8">
        <v>0</v>
      </c>
      <c r="BB1027">
        <v>0.63828996282527883</v>
      </c>
      <c r="BC1027">
        <v>0.88863636363636367</v>
      </c>
    </row>
    <row r="1028" spans="1:55" x14ac:dyDescent="0.4">
      <c r="A1028" s="8">
        <v>0</v>
      </c>
      <c r="B1028" s="8">
        <v>35</v>
      </c>
      <c r="C1028" s="8">
        <v>3</v>
      </c>
      <c r="D1028" s="8">
        <v>0</v>
      </c>
      <c r="E1028" s="8">
        <v>0</v>
      </c>
      <c r="F1028" s="8">
        <v>0</v>
      </c>
      <c r="G1028" s="8">
        <v>0</v>
      </c>
      <c r="H1028" s="8">
        <v>0</v>
      </c>
      <c r="I1028" s="8">
        <v>0</v>
      </c>
      <c r="J1028" s="10">
        <v>237</v>
      </c>
      <c r="K1028" s="8">
        <v>127.5</v>
      </c>
      <c r="L1028" s="8">
        <v>80</v>
      </c>
      <c r="M1028" s="8">
        <v>23.08</v>
      </c>
      <c r="N1028" s="8">
        <v>95</v>
      </c>
      <c r="O1028" s="8">
        <v>85</v>
      </c>
      <c r="P1028" s="8">
        <v>0</v>
      </c>
      <c r="BB1028">
        <v>0.63791821561338291</v>
      </c>
      <c r="BC1028">
        <v>0.88863636363636367</v>
      </c>
    </row>
    <row r="1029" spans="1:55" x14ac:dyDescent="0.4">
      <c r="A1029" s="8">
        <v>1</v>
      </c>
      <c r="B1029" s="8">
        <v>53</v>
      </c>
      <c r="C1029" s="8">
        <v>2</v>
      </c>
      <c r="D1029" s="8">
        <v>1</v>
      </c>
      <c r="E1029" s="8">
        <v>9</v>
      </c>
      <c r="F1029" s="8">
        <v>0</v>
      </c>
      <c r="G1029" s="8">
        <v>0</v>
      </c>
      <c r="H1029" s="8">
        <v>1</v>
      </c>
      <c r="I1029" s="8">
        <v>0</v>
      </c>
      <c r="J1029" s="8">
        <v>230</v>
      </c>
      <c r="K1029" s="8">
        <v>137</v>
      </c>
      <c r="L1029" s="8">
        <v>99</v>
      </c>
      <c r="M1029" s="8">
        <v>25.77</v>
      </c>
      <c r="N1029" s="8">
        <v>83</v>
      </c>
      <c r="O1029" s="8">
        <v>79</v>
      </c>
      <c r="P1029" s="8">
        <v>0</v>
      </c>
      <c r="BB1029">
        <v>0.63754646840148699</v>
      </c>
      <c r="BC1029">
        <v>0.88863636363636367</v>
      </c>
    </row>
    <row r="1030" spans="1:55" x14ac:dyDescent="0.4">
      <c r="A1030" s="8">
        <v>0</v>
      </c>
      <c r="B1030" s="8">
        <v>42</v>
      </c>
      <c r="C1030" s="8">
        <v>1</v>
      </c>
      <c r="D1030" s="8">
        <v>1</v>
      </c>
      <c r="E1030" s="8">
        <v>20</v>
      </c>
      <c r="F1030" s="8">
        <v>0</v>
      </c>
      <c r="G1030" s="8">
        <v>0</v>
      </c>
      <c r="H1030" s="8">
        <v>0</v>
      </c>
      <c r="I1030" s="8">
        <v>0</v>
      </c>
      <c r="J1030" s="8">
        <v>209</v>
      </c>
      <c r="K1030" s="8">
        <v>105</v>
      </c>
      <c r="L1030" s="8">
        <v>65</v>
      </c>
      <c r="M1030" s="8">
        <v>23.8</v>
      </c>
      <c r="N1030" s="8">
        <v>69</v>
      </c>
      <c r="O1030" s="8">
        <v>64</v>
      </c>
      <c r="P1030" s="8">
        <v>0</v>
      </c>
      <c r="BB1030">
        <v>0.63717472118959106</v>
      </c>
      <c r="BC1030">
        <v>0.88863636363636367</v>
      </c>
    </row>
    <row r="1031" spans="1:55" x14ac:dyDescent="0.4">
      <c r="A1031" s="8">
        <v>1</v>
      </c>
      <c r="B1031" s="8">
        <v>61</v>
      </c>
      <c r="C1031" s="8">
        <v>1</v>
      </c>
      <c r="D1031" s="8">
        <v>0</v>
      </c>
      <c r="E1031" s="8">
        <v>0</v>
      </c>
      <c r="F1031" s="8">
        <v>0</v>
      </c>
      <c r="G1031" s="8">
        <v>0</v>
      </c>
      <c r="H1031" s="8">
        <v>0</v>
      </c>
      <c r="I1031" s="8">
        <v>0</v>
      </c>
      <c r="J1031" s="8">
        <v>227</v>
      </c>
      <c r="K1031" s="8">
        <v>130</v>
      </c>
      <c r="L1031" s="8">
        <v>77.5</v>
      </c>
      <c r="M1031" s="8">
        <v>26.18</v>
      </c>
      <c r="N1031" s="8">
        <v>63</v>
      </c>
      <c r="O1031" s="8">
        <v>91</v>
      </c>
      <c r="P1031" s="8">
        <v>0</v>
      </c>
      <c r="BB1031">
        <v>0.63680297397769514</v>
      </c>
      <c r="BC1031">
        <v>0.88863636363636367</v>
      </c>
    </row>
    <row r="1032" spans="1:55" x14ac:dyDescent="0.4">
      <c r="A1032" s="8">
        <v>0</v>
      </c>
      <c r="B1032" s="8">
        <v>40</v>
      </c>
      <c r="C1032" s="8">
        <v>3</v>
      </c>
      <c r="D1032" s="8">
        <v>0</v>
      </c>
      <c r="E1032" s="8">
        <v>0</v>
      </c>
      <c r="F1032" s="8">
        <v>0</v>
      </c>
      <c r="G1032" s="8">
        <v>0</v>
      </c>
      <c r="H1032" s="8">
        <v>1</v>
      </c>
      <c r="I1032" s="8">
        <v>0</v>
      </c>
      <c r="J1032" s="8">
        <v>159</v>
      </c>
      <c r="K1032" s="8">
        <v>145</v>
      </c>
      <c r="L1032" s="8">
        <v>90</v>
      </c>
      <c r="M1032" s="8">
        <v>20.329999999999998</v>
      </c>
      <c r="N1032" s="8">
        <v>82</v>
      </c>
      <c r="O1032" s="8">
        <v>83</v>
      </c>
      <c r="P1032" s="8">
        <v>0</v>
      </c>
      <c r="BB1032">
        <v>0.63643122676579922</v>
      </c>
      <c r="BC1032">
        <v>0.88863636363636367</v>
      </c>
    </row>
    <row r="1033" spans="1:55" x14ac:dyDescent="0.4">
      <c r="A1033" s="8">
        <v>0</v>
      </c>
      <c r="B1033" s="8">
        <v>59</v>
      </c>
      <c r="C1033" s="8">
        <v>2</v>
      </c>
      <c r="D1033" s="8">
        <v>0</v>
      </c>
      <c r="E1033" s="8">
        <v>0</v>
      </c>
      <c r="F1033" s="8">
        <v>1</v>
      </c>
      <c r="G1033" s="8">
        <v>0</v>
      </c>
      <c r="H1033" s="8">
        <v>1</v>
      </c>
      <c r="I1033" s="8">
        <v>0</v>
      </c>
      <c r="J1033" s="8">
        <v>201</v>
      </c>
      <c r="K1033" s="8">
        <v>148.5</v>
      </c>
      <c r="L1033" s="8">
        <v>90</v>
      </c>
      <c r="M1033" s="8">
        <v>25.85</v>
      </c>
      <c r="N1033" s="8">
        <v>65</v>
      </c>
      <c r="O1033" s="8">
        <v>83</v>
      </c>
      <c r="P1033" s="8">
        <v>1</v>
      </c>
      <c r="BB1033">
        <v>0.6360594795539033</v>
      </c>
      <c r="BC1033">
        <v>0.88863636363636367</v>
      </c>
    </row>
    <row r="1034" spans="1:55" x14ac:dyDescent="0.4">
      <c r="A1034" s="8">
        <v>0</v>
      </c>
      <c r="B1034" s="8">
        <v>63</v>
      </c>
      <c r="C1034" s="8">
        <v>3</v>
      </c>
      <c r="D1034" s="8">
        <v>0</v>
      </c>
      <c r="E1034" s="8">
        <v>0</v>
      </c>
      <c r="F1034" s="8">
        <v>0</v>
      </c>
      <c r="G1034" s="8">
        <v>0</v>
      </c>
      <c r="H1034" s="8">
        <v>0</v>
      </c>
      <c r="I1034" s="8">
        <v>0</v>
      </c>
      <c r="J1034" s="8">
        <v>241</v>
      </c>
      <c r="K1034" s="8">
        <v>143.5</v>
      </c>
      <c r="L1034" s="8">
        <v>89</v>
      </c>
      <c r="M1034" s="8">
        <v>26.45</v>
      </c>
      <c r="N1034" s="8">
        <v>69</v>
      </c>
      <c r="O1034" s="8">
        <v>80</v>
      </c>
      <c r="P1034" s="8">
        <v>0</v>
      </c>
      <c r="BB1034">
        <v>0.63568773234200748</v>
      </c>
      <c r="BC1034">
        <v>0.88863636363636367</v>
      </c>
    </row>
    <row r="1035" spans="1:55" x14ac:dyDescent="0.4">
      <c r="A1035" s="8">
        <v>0</v>
      </c>
      <c r="B1035" s="8">
        <v>66</v>
      </c>
      <c r="C1035" s="8">
        <v>2</v>
      </c>
      <c r="D1035" s="8">
        <v>0</v>
      </c>
      <c r="E1035" s="8">
        <v>0</v>
      </c>
      <c r="F1035" s="8">
        <v>0</v>
      </c>
      <c r="G1035" s="8">
        <v>0</v>
      </c>
      <c r="H1035" s="8">
        <v>1</v>
      </c>
      <c r="I1035" s="8">
        <v>0</v>
      </c>
      <c r="J1035" s="8">
        <v>238</v>
      </c>
      <c r="K1035" s="8">
        <v>140</v>
      </c>
      <c r="L1035" s="8">
        <v>80</v>
      </c>
      <c r="M1035" s="8">
        <v>26.69</v>
      </c>
      <c r="N1035" s="8">
        <v>69</v>
      </c>
      <c r="O1035" s="8">
        <v>83</v>
      </c>
      <c r="P1035" s="8">
        <v>0</v>
      </c>
      <c r="BB1035">
        <v>0.63531598513011156</v>
      </c>
      <c r="BC1035">
        <v>0.88863636363636367</v>
      </c>
    </row>
    <row r="1036" spans="1:55" x14ac:dyDescent="0.4">
      <c r="A1036" s="8">
        <v>1</v>
      </c>
      <c r="B1036" s="8">
        <v>42</v>
      </c>
      <c r="C1036" s="8">
        <v>1</v>
      </c>
      <c r="D1036" s="8">
        <v>1</v>
      </c>
      <c r="E1036" s="8">
        <v>30</v>
      </c>
      <c r="F1036" s="8">
        <v>0</v>
      </c>
      <c r="G1036" s="8">
        <v>0</v>
      </c>
      <c r="H1036" s="8">
        <v>1</v>
      </c>
      <c r="I1036" s="8">
        <v>0</v>
      </c>
      <c r="J1036" s="8">
        <v>240</v>
      </c>
      <c r="K1036" s="8">
        <v>169</v>
      </c>
      <c r="L1036" s="8">
        <v>96</v>
      </c>
      <c r="M1036" s="8">
        <v>32.4</v>
      </c>
      <c r="N1036" s="8">
        <v>90</v>
      </c>
      <c r="O1036" s="10">
        <v>82</v>
      </c>
      <c r="P1036" s="8">
        <v>0</v>
      </c>
      <c r="BB1036">
        <v>0.63494423791821564</v>
      </c>
      <c r="BC1036">
        <v>0.88863636363636367</v>
      </c>
    </row>
    <row r="1037" spans="1:55" x14ac:dyDescent="0.4">
      <c r="A1037" s="8">
        <v>0</v>
      </c>
      <c r="B1037" s="8">
        <v>39</v>
      </c>
      <c r="C1037" s="8">
        <v>1</v>
      </c>
      <c r="D1037" s="8">
        <v>1</v>
      </c>
      <c r="E1037" s="8">
        <v>1</v>
      </c>
      <c r="F1037" s="8">
        <v>0</v>
      </c>
      <c r="G1037" s="8">
        <v>0</v>
      </c>
      <c r="H1037" s="8">
        <v>0</v>
      </c>
      <c r="I1037" s="8">
        <v>0</v>
      </c>
      <c r="J1037" s="8">
        <v>175</v>
      </c>
      <c r="K1037" s="8">
        <v>105.5</v>
      </c>
      <c r="L1037" s="8">
        <v>64.5</v>
      </c>
      <c r="M1037" s="8">
        <v>25.83</v>
      </c>
      <c r="N1037" s="8">
        <v>72</v>
      </c>
      <c r="O1037" s="8">
        <v>72</v>
      </c>
      <c r="P1037" s="8">
        <v>0</v>
      </c>
      <c r="BB1037">
        <v>0.63457249070631971</v>
      </c>
      <c r="BC1037">
        <v>0.88863636363636367</v>
      </c>
    </row>
    <row r="1038" spans="1:55" x14ac:dyDescent="0.4">
      <c r="A1038" s="8">
        <v>1</v>
      </c>
      <c r="B1038" s="8">
        <v>58</v>
      </c>
      <c r="C1038" s="8">
        <v>1</v>
      </c>
      <c r="D1038" s="8">
        <v>1</v>
      </c>
      <c r="E1038" s="8">
        <v>15</v>
      </c>
      <c r="F1038" s="8">
        <v>0</v>
      </c>
      <c r="G1038" s="8">
        <v>0</v>
      </c>
      <c r="H1038" s="8">
        <v>0</v>
      </c>
      <c r="I1038" s="8">
        <v>0</v>
      </c>
      <c r="J1038" s="8">
        <v>272</v>
      </c>
      <c r="K1038" s="8">
        <v>127.5</v>
      </c>
      <c r="L1038" s="8">
        <v>79.5</v>
      </c>
      <c r="M1038" s="8">
        <v>26.37</v>
      </c>
      <c r="N1038" s="8">
        <v>78</v>
      </c>
      <c r="O1038" s="8">
        <v>66</v>
      </c>
      <c r="P1038" s="8">
        <v>1</v>
      </c>
      <c r="BB1038">
        <v>0.63420074349442379</v>
      </c>
      <c r="BC1038">
        <v>0.88863636363636367</v>
      </c>
    </row>
    <row r="1039" spans="1:55" x14ac:dyDescent="0.4">
      <c r="A1039" s="8">
        <v>0</v>
      </c>
      <c r="B1039" s="8">
        <v>55</v>
      </c>
      <c r="C1039" s="8">
        <v>4</v>
      </c>
      <c r="D1039" s="8">
        <v>0</v>
      </c>
      <c r="E1039" s="8">
        <v>0</v>
      </c>
      <c r="F1039" s="8">
        <v>0</v>
      </c>
      <c r="G1039" s="8">
        <v>0</v>
      </c>
      <c r="H1039" s="8">
        <v>0</v>
      </c>
      <c r="I1039" s="8">
        <v>0</v>
      </c>
      <c r="J1039" s="8">
        <v>230</v>
      </c>
      <c r="K1039" s="8">
        <v>113</v>
      </c>
      <c r="L1039" s="8">
        <v>82</v>
      </c>
      <c r="M1039" s="8">
        <v>24.99</v>
      </c>
      <c r="N1039" s="8">
        <v>68</v>
      </c>
      <c r="O1039" s="10">
        <v>82</v>
      </c>
      <c r="P1039" s="8">
        <v>0</v>
      </c>
      <c r="BB1039">
        <v>0.63382899628252787</v>
      </c>
      <c r="BC1039">
        <v>0.88863636363636367</v>
      </c>
    </row>
    <row r="1040" spans="1:55" x14ac:dyDescent="0.4">
      <c r="A1040" s="8">
        <v>1</v>
      </c>
      <c r="B1040" s="8">
        <v>65</v>
      </c>
      <c r="C1040" s="8">
        <v>1</v>
      </c>
      <c r="D1040" s="8">
        <v>1</v>
      </c>
      <c r="E1040" s="8">
        <v>20</v>
      </c>
      <c r="F1040" s="8">
        <v>0</v>
      </c>
      <c r="G1040" s="8">
        <v>0</v>
      </c>
      <c r="H1040" s="8">
        <v>1</v>
      </c>
      <c r="I1040" s="8">
        <v>0</v>
      </c>
      <c r="J1040" s="8">
        <v>285</v>
      </c>
      <c r="K1040" s="8">
        <v>140</v>
      </c>
      <c r="L1040" s="8">
        <v>82.5</v>
      </c>
      <c r="M1040" s="8">
        <v>21.24</v>
      </c>
      <c r="N1040" s="8">
        <v>98</v>
      </c>
      <c r="O1040" s="10">
        <v>82</v>
      </c>
      <c r="P1040" s="8">
        <v>0</v>
      </c>
      <c r="BB1040">
        <v>0.63345724907063194</v>
      </c>
      <c r="BC1040">
        <v>0.88863636363636367</v>
      </c>
    </row>
    <row r="1041" spans="1:55" x14ac:dyDescent="0.4">
      <c r="A1041" s="8">
        <v>0</v>
      </c>
      <c r="B1041" s="8">
        <v>56</v>
      </c>
      <c r="C1041" s="8">
        <v>3</v>
      </c>
      <c r="D1041" s="8">
        <v>0</v>
      </c>
      <c r="E1041" s="8">
        <v>0</v>
      </c>
      <c r="F1041" s="8">
        <v>0</v>
      </c>
      <c r="G1041" s="8">
        <v>0</v>
      </c>
      <c r="H1041" s="8">
        <v>0</v>
      </c>
      <c r="I1041" s="8">
        <v>0</v>
      </c>
      <c r="J1041" s="8">
        <v>267</v>
      </c>
      <c r="K1041" s="8">
        <v>114</v>
      </c>
      <c r="L1041" s="8">
        <v>71</v>
      </c>
      <c r="M1041" s="8">
        <v>24.81</v>
      </c>
      <c r="N1041" s="8">
        <v>78</v>
      </c>
      <c r="O1041" s="8">
        <v>90</v>
      </c>
      <c r="P1041" s="8">
        <v>0</v>
      </c>
      <c r="BB1041">
        <v>0.63345724907063194</v>
      </c>
      <c r="BC1041">
        <v>0.88636363636363635</v>
      </c>
    </row>
    <row r="1042" spans="1:55" x14ac:dyDescent="0.4">
      <c r="A1042" s="8">
        <v>1</v>
      </c>
      <c r="B1042" s="8">
        <v>54</v>
      </c>
      <c r="C1042" s="8">
        <v>1</v>
      </c>
      <c r="D1042" s="8">
        <v>1</v>
      </c>
      <c r="E1042" s="8">
        <v>9</v>
      </c>
      <c r="F1042" s="8">
        <v>0</v>
      </c>
      <c r="G1042" s="8">
        <v>0</v>
      </c>
      <c r="H1042" s="8">
        <v>0</v>
      </c>
      <c r="I1042" s="8">
        <v>0</v>
      </c>
      <c r="J1042" s="8">
        <v>241</v>
      </c>
      <c r="K1042" s="8">
        <v>101</v>
      </c>
      <c r="L1042" s="8">
        <v>72</v>
      </c>
      <c r="M1042" s="8">
        <v>28.35</v>
      </c>
      <c r="N1042" s="8">
        <v>69</v>
      </c>
      <c r="O1042" s="8">
        <v>70</v>
      </c>
      <c r="P1042" s="8">
        <v>0</v>
      </c>
      <c r="BB1042">
        <v>0.63308550185873602</v>
      </c>
      <c r="BC1042">
        <v>0.88636363636363635</v>
      </c>
    </row>
    <row r="1043" spans="1:55" x14ac:dyDescent="0.4">
      <c r="A1043" s="8">
        <v>0</v>
      </c>
      <c r="B1043" s="8">
        <v>67</v>
      </c>
      <c r="C1043" s="8">
        <v>1</v>
      </c>
      <c r="D1043" s="8">
        <v>1</v>
      </c>
      <c r="E1043" s="8">
        <v>6</v>
      </c>
      <c r="F1043" s="10">
        <v>0</v>
      </c>
      <c r="G1043" s="8">
        <v>0</v>
      </c>
      <c r="H1043" s="8">
        <v>0</v>
      </c>
      <c r="I1043" s="8">
        <v>0</v>
      </c>
      <c r="J1043" s="10">
        <v>237</v>
      </c>
      <c r="K1043" s="8">
        <v>120</v>
      </c>
      <c r="L1043" s="8">
        <v>67</v>
      </c>
      <c r="M1043" s="8">
        <v>32.770000000000003</v>
      </c>
      <c r="N1043" s="8">
        <v>86</v>
      </c>
      <c r="O1043" s="10">
        <v>82</v>
      </c>
      <c r="P1043" s="8">
        <v>0</v>
      </c>
      <c r="BB1043">
        <v>0.6327137546468401</v>
      </c>
      <c r="BC1043">
        <v>0.88636363636363635</v>
      </c>
    </row>
    <row r="1044" spans="1:55" x14ac:dyDescent="0.4">
      <c r="A1044" s="8">
        <v>1</v>
      </c>
      <c r="B1044" s="8">
        <v>64</v>
      </c>
      <c r="C1044" s="8">
        <v>4</v>
      </c>
      <c r="D1044" s="8">
        <v>0</v>
      </c>
      <c r="E1044" s="8">
        <v>0</v>
      </c>
      <c r="F1044" s="8">
        <v>0</v>
      </c>
      <c r="G1044" s="8">
        <v>0</v>
      </c>
      <c r="H1044" s="8">
        <v>0</v>
      </c>
      <c r="I1044" s="8">
        <v>1</v>
      </c>
      <c r="J1044" s="8">
        <v>251</v>
      </c>
      <c r="K1044" s="8">
        <v>133</v>
      </c>
      <c r="L1044" s="8">
        <v>72.5</v>
      </c>
      <c r="M1044" s="8">
        <v>24.28</v>
      </c>
      <c r="N1044" s="8">
        <v>65</v>
      </c>
      <c r="O1044" s="8">
        <v>86</v>
      </c>
      <c r="P1044" s="8">
        <v>0</v>
      </c>
      <c r="BB1044">
        <v>0.63234200743494429</v>
      </c>
      <c r="BC1044">
        <v>0.88636363636363635</v>
      </c>
    </row>
    <row r="1045" spans="1:55" x14ac:dyDescent="0.4">
      <c r="A1045" s="8">
        <v>0</v>
      </c>
      <c r="B1045" s="8">
        <v>44</v>
      </c>
      <c r="C1045" s="8">
        <v>2</v>
      </c>
      <c r="D1045" s="8">
        <v>0</v>
      </c>
      <c r="E1045" s="8">
        <v>0</v>
      </c>
      <c r="F1045" s="8">
        <v>0</v>
      </c>
      <c r="G1045" s="8">
        <v>0</v>
      </c>
      <c r="H1045" s="8">
        <v>0</v>
      </c>
      <c r="I1045" s="8">
        <v>0</v>
      </c>
      <c r="J1045" s="8">
        <v>210</v>
      </c>
      <c r="K1045" s="8">
        <v>138</v>
      </c>
      <c r="L1045" s="8">
        <v>92</v>
      </c>
      <c r="M1045" s="8">
        <v>23.13</v>
      </c>
      <c r="N1045" s="8">
        <v>70</v>
      </c>
      <c r="O1045" s="8">
        <v>92</v>
      </c>
      <c r="P1045" s="8">
        <v>0</v>
      </c>
      <c r="BB1045">
        <v>0.63197026022304836</v>
      </c>
      <c r="BC1045">
        <v>0.88636363636363635</v>
      </c>
    </row>
    <row r="1046" spans="1:55" x14ac:dyDescent="0.4">
      <c r="A1046" s="8">
        <v>0</v>
      </c>
      <c r="B1046" s="8">
        <v>46</v>
      </c>
      <c r="C1046" s="8">
        <v>3</v>
      </c>
      <c r="D1046" s="8">
        <v>0</v>
      </c>
      <c r="E1046" s="8">
        <v>0</v>
      </c>
      <c r="F1046" s="8">
        <v>0</v>
      </c>
      <c r="G1046" s="8">
        <v>0</v>
      </c>
      <c r="H1046" s="8">
        <v>1</v>
      </c>
      <c r="I1046" s="8">
        <v>0</v>
      </c>
      <c r="J1046" s="8">
        <v>259</v>
      </c>
      <c r="K1046" s="8">
        <v>173</v>
      </c>
      <c r="L1046" s="8">
        <v>102</v>
      </c>
      <c r="M1046" s="8">
        <v>27.22</v>
      </c>
      <c r="N1046" s="8">
        <v>85</v>
      </c>
      <c r="O1046" s="8">
        <v>75</v>
      </c>
      <c r="P1046" s="8">
        <v>0</v>
      </c>
      <c r="BB1046">
        <v>0.63159851301115244</v>
      </c>
      <c r="BC1046">
        <v>0.88636363636363635</v>
      </c>
    </row>
    <row r="1047" spans="1:55" x14ac:dyDescent="0.4">
      <c r="A1047" s="8">
        <v>1</v>
      </c>
      <c r="B1047" s="8">
        <v>40</v>
      </c>
      <c r="C1047" s="8">
        <v>1</v>
      </c>
      <c r="D1047" s="8">
        <v>1</v>
      </c>
      <c r="E1047" s="8">
        <v>30</v>
      </c>
      <c r="F1047" s="8">
        <v>0</v>
      </c>
      <c r="G1047" s="8">
        <v>0</v>
      </c>
      <c r="H1047" s="8">
        <v>0</v>
      </c>
      <c r="I1047" s="8">
        <v>0</v>
      </c>
      <c r="J1047" s="8">
        <v>202</v>
      </c>
      <c r="K1047" s="8">
        <v>112.5</v>
      </c>
      <c r="L1047" s="8">
        <v>64.5</v>
      </c>
      <c r="M1047" s="8">
        <v>22.85</v>
      </c>
      <c r="N1047" s="8">
        <v>69</v>
      </c>
      <c r="O1047" s="8">
        <v>103</v>
      </c>
      <c r="P1047" s="8">
        <v>0</v>
      </c>
      <c r="BB1047">
        <v>0.63122676579925652</v>
      </c>
      <c r="BC1047">
        <v>0.88636363636363635</v>
      </c>
    </row>
    <row r="1048" spans="1:55" x14ac:dyDescent="0.4">
      <c r="A1048" s="8">
        <v>0</v>
      </c>
      <c r="B1048" s="8">
        <v>42</v>
      </c>
      <c r="C1048" s="8">
        <v>3</v>
      </c>
      <c r="D1048" s="8">
        <v>1</v>
      </c>
      <c r="E1048" s="8">
        <v>10</v>
      </c>
      <c r="F1048" s="8">
        <v>0</v>
      </c>
      <c r="G1048" s="8">
        <v>0</v>
      </c>
      <c r="H1048" s="8">
        <v>0</v>
      </c>
      <c r="I1048" s="8">
        <v>0</v>
      </c>
      <c r="J1048" s="8">
        <v>253</v>
      </c>
      <c r="K1048" s="8">
        <v>109</v>
      </c>
      <c r="L1048" s="8">
        <v>74</v>
      </c>
      <c r="M1048" s="8">
        <v>24.38</v>
      </c>
      <c r="N1048" s="8">
        <v>88</v>
      </c>
      <c r="O1048" s="8">
        <v>60</v>
      </c>
      <c r="P1048" s="8">
        <v>0</v>
      </c>
      <c r="BB1048">
        <v>0.63085501858736059</v>
      </c>
      <c r="BC1048">
        <v>0.88636363636363635</v>
      </c>
    </row>
    <row r="1049" spans="1:55" x14ac:dyDescent="0.4">
      <c r="A1049" s="8">
        <v>0</v>
      </c>
      <c r="B1049" s="8">
        <v>63</v>
      </c>
      <c r="C1049" s="8">
        <v>3</v>
      </c>
      <c r="D1049" s="8">
        <v>1</v>
      </c>
      <c r="E1049" s="8">
        <v>10</v>
      </c>
      <c r="F1049" s="8">
        <v>0</v>
      </c>
      <c r="G1049" s="8">
        <v>0</v>
      </c>
      <c r="H1049" s="8">
        <v>1</v>
      </c>
      <c r="I1049" s="8">
        <v>0</v>
      </c>
      <c r="J1049" s="8">
        <v>236</v>
      </c>
      <c r="K1049" s="8">
        <v>189</v>
      </c>
      <c r="L1049" s="8">
        <v>103</v>
      </c>
      <c r="M1049" s="8">
        <v>27.91</v>
      </c>
      <c r="N1049" s="8">
        <v>60</v>
      </c>
      <c r="O1049" s="8">
        <v>74</v>
      </c>
      <c r="P1049" s="8">
        <v>0</v>
      </c>
      <c r="BB1049">
        <v>0.63048327137546467</v>
      </c>
      <c r="BC1049">
        <v>0.88636363636363635</v>
      </c>
    </row>
    <row r="1050" spans="1:55" x14ac:dyDescent="0.4">
      <c r="A1050" s="8">
        <v>0</v>
      </c>
      <c r="B1050" s="8">
        <v>47</v>
      </c>
      <c r="C1050" s="9">
        <v>2</v>
      </c>
      <c r="D1050" s="8">
        <v>0</v>
      </c>
      <c r="E1050" s="8">
        <v>0</v>
      </c>
      <c r="F1050" s="8">
        <v>0</v>
      </c>
      <c r="G1050" s="8">
        <v>0</v>
      </c>
      <c r="H1050" s="8">
        <v>0</v>
      </c>
      <c r="I1050" s="8">
        <v>0</v>
      </c>
      <c r="J1050" s="8">
        <v>279</v>
      </c>
      <c r="K1050" s="8">
        <v>154.5</v>
      </c>
      <c r="L1050" s="8">
        <v>103.5</v>
      </c>
      <c r="M1050" s="8">
        <v>27.12</v>
      </c>
      <c r="N1050" s="8">
        <v>79</v>
      </c>
      <c r="O1050" s="8">
        <v>60</v>
      </c>
      <c r="P1050" s="8">
        <v>0</v>
      </c>
      <c r="BB1050">
        <v>0.63011152416356875</v>
      </c>
      <c r="BC1050">
        <v>0.88636363636363635</v>
      </c>
    </row>
    <row r="1051" spans="1:55" x14ac:dyDescent="0.4">
      <c r="A1051" s="8">
        <v>0</v>
      </c>
      <c r="B1051" s="8">
        <v>61</v>
      </c>
      <c r="C1051" s="8">
        <v>1</v>
      </c>
      <c r="D1051" s="8">
        <v>0</v>
      </c>
      <c r="E1051" s="8">
        <v>0</v>
      </c>
      <c r="F1051" s="8">
        <v>0</v>
      </c>
      <c r="G1051" s="8">
        <v>0</v>
      </c>
      <c r="H1051" s="8">
        <v>1</v>
      </c>
      <c r="I1051" s="8">
        <v>0</v>
      </c>
      <c r="J1051" s="8">
        <v>292</v>
      </c>
      <c r="K1051" s="8">
        <v>141.5</v>
      </c>
      <c r="L1051" s="8">
        <v>88.5</v>
      </c>
      <c r="M1051" s="8">
        <v>23.95</v>
      </c>
      <c r="N1051" s="8">
        <v>86</v>
      </c>
      <c r="O1051" s="8">
        <v>70</v>
      </c>
      <c r="P1051" s="8">
        <v>0</v>
      </c>
      <c r="BB1051">
        <v>0.62973977695167282</v>
      </c>
      <c r="BC1051">
        <v>0.88636363636363635</v>
      </c>
    </row>
    <row r="1052" spans="1:55" x14ac:dyDescent="0.4">
      <c r="A1052" s="8">
        <v>0</v>
      </c>
      <c r="B1052" s="8">
        <v>52</v>
      </c>
      <c r="C1052" s="8">
        <v>2</v>
      </c>
      <c r="D1052" s="8">
        <v>0</v>
      </c>
      <c r="E1052" s="8">
        <v>0</v>
      </c>
      <c r="F1052" s="8">
        <v>0</v>
      </c>
      <c r="G1052" s="8">
        <v>0</v>
      </c>
      <c r="H1052" s="8">
        <v>1</v>
      </c>
      <c r="I1052" s="8">
        <v>0</v>
      </c>
      <c r="J1052" s="8">
        <v>215</v>
      </c>
      <c r="K1052" s="8">
        <v>159</v>
      </c>
      <c r="L1052" s="8">
        <v>64</v>
      </c>
      <c r="M1052" s="8">
        <v>24.56</v>
      </c>
      <c r="N1052" s="8">
        <v>58</v>
      </c>
      <c r="O1052" s="8">
        <v>124</v>
      </c>
      <c r="P1052" s="8">
        <v>1</v>
      </c>
      <c r="BB1052">
        <v>0.6293680297397769</v>
      </c>
      <c r="BC1052">
        <v>0.88636363636363635</v>
      </c>
    </row>
    <row r="1053" spans="1:55" x14ac:dyDescent="0.4">
      <c r="A1053" s="8">
        <v>0</v>
      </c>
      <c r="B1053" s="8">
        <v>51</v>
      </c>
      <c r="C1053" s="8">
        <v>2</v>
      </c>
      <c r="D1053" s="8">
        <v>0</v>
      </c>
      <c r="E1053" s="8">
        <v>0</v>
      </c>
      <c r="F1053" s="8">
        <v>0</v>
      </c>
      <c r="G1053" s="8">
        <v>0</v>
      </c>
      <c r="H1053" s="8">
        <v>1</v>
      </c>
      <c r="I1053" s="8">
        <v>0</v>
      </c>
      <c r="J1053" s="8">
        <v>206</v>
      </c>
      <c r="K1053" s="8">
        <v>146</v>
      </c>
      <c r="L1053" s="8">
        <v>77</v>
      </c>
      <c r="M1053" s="8">
        <v>23.58</v>
      </c>
      <c r="N1053" s="8">
        <v>87</v>
      </c>
      <c r="O1053" s="8">
        <v>90</v>
      </c>
      <c r="P1053" s="8">
        <v>0</v>
      </c>
      <c r="BB1053">
        <v>0.62899628252788109</v>
      </c>
      <c r="BC1053">
        <v>0.88636363636363635</v>
      </c>
    </row>
    <row r="1054" spans="1:55" x14ac:dyDescent="0.4">
      <c r="A1054" s="8">
        <v>0</v>
      </c>
      <c r="B1054" s="8">
        <v>64</v>
      </c>
      <c r="C1054" s="8">
        <v>2</v>
      </c>
      <c r="D1054" s="8">
        <v>0</v>
      </c>
      <c r="E1054" s="8">
        <v>0</v>
      </c>
      <c r="F1054" s="8">
        <v>0</v>
      </c>
      <c r="G1054" s="8">
        <v>0</v>
      </c>
      <c r="H1054" s="8">
        <v>1</v>
      </c>
      <c r="I1054" s="8">
        <v>0</v>
      </c>
      <c r="J1054" s="8">
        <v>293</v>
      </c>
      <c r="K1054" s="8">
        <v>140</v>
      </c>
      <c r="L1054" s="8">
        <v>84</v>
      </c>
      <c r="M1054" s="8">
        <v>34.56</v>
      </c>
      <c r="N1054" s="8">
        <v>83</v>
      </c>
      <c r="O1054" s="8">
        <v>76</v>
      </c>
      <c r="P1054" s="8">
        <v>0</v>
      </c>
      <c r="BB1054">
        <v>0.62862453531598517</v>
      </c>
      <c r="BC1054">
        <v>0.88636363636363635</v>
      </c>
    </row>
    <row r="1055" spans="1:55" x14ac:dyDescent="0.4">
      <c r="A1055" s="8">
        <v>0</v>
      </c>
      <c r="B1055" s="8">
        <v>64</v>
      </c>
      <c r="C1055" s="8">
        <v>1</v>
      </c>
      <c r="D1055" s="8">
        <v>0</v>
      </c>
      <c r="E1055" s="8">
        <v>0</v>
      </c>
      <c r="F1055" s="8">
        <v>0</v>
      </c>
      <c r="G1055" s="8">
        <v>0</v>
      </c>
      <c r="H1055" s="8">
        <v>0</v>
      </c>
      <c r="I1055" s="8">
        <v>0</v>
      </c>
      <c r="J1055" s="8">
        <v>262</v>
      </c>
      <c r="K1055" s="8">
        <v>122</v>
      </c>
      <c r="L1055" s="8">
        <v>87.5</v>
      </c>
      <c r="M1055" s="8">
        <v>24.77</v>
      </c>
      <c r="N1055" s="8">
        <v>95</v>
      </c>
      <c r="O1055" s="8">
        <v>85</v>
      </c>
      <c r="P1055" s="8">
        <v>0</v>
      </c>
      <c r="BB1055">
        <v>0.62825278810408924</v>
      </c>
      <c r="BC1055">
        <v>0.88636363636363635</v>
      </c>
    </row>
    <row r="1056" spans="1:55" x14ac:dyDescent="0.4">
      <c r="A1056" s="8">
        <v>1</v>
      </c>
      <c r="B1056" s="8">
        <v>40</v>
      </c>
      <c r="C1056" s="8">
        <v>2</v>
      </c>
      <c r="D1056" s="8">
        <v>1</v>
      </c>
      <c r="E1056" s="8">
        <v>30</v>
      </c>
      <c r="F1056" s="8">
        <v>0</v>
      </c>
      <c r="G1056" s="8">
        <v>0</v>
      </c>
      <c r="H1056" s="8">
        <v>1</v>
      </c>
      <c r="I1056" s="8">
        <v>0</v>
      </c>
      <c r="J1056" s="8">
        <v>282</v>
      </c>
      <c r="K1056" s="8">
        <v>130</v>
      </c>
      <c r="L1056" s="8">
        <v>80</v>
      </c>
      <c r="M1056" s="8">
        <v>23.9</v>
      </c>
      <c r="N1056" s="8">
        <v>66</v>
      </c>
      <c r="O1056" s="8">
        <v>68</v>
      </c>
      <c r="P1056" s="8">
        <v>0</v>
      </c>
      <c r="BB1056">
        <v>0.62788104089219332</v>
      </c>
      <c r="BC1056">
        <v>0.88636363636363635</v>
      </c>
    </row>
    <row r="1057" spans="1:55" x14ac:dyDescent="0.4">
      <c r="A1057" s="8">
        <v>0</v>
      </c>
      <c r="B1057" s="8">
        <v>44</v>
      </c>
      <c r="C1057" s="8">
        <v>2</v>
      </c>
      <c r="D1057" s="8">
        <v>1</v>
      </c>
      <c r="E1057" s="8">
        <v>30</v>
      </c>
      <c r="F1057" s="8">
        <v>0</v>
      </c>
      <c r="G1057" s="8">
        <v>0</v>
      </c>
      <c r="H1057" s="8">
        <v>0</v>
      </c>
      <c r="I1057" s="8">
        <v>0</v>
      </c>
      <c r="J1057" s="8">
        <v>245</v>
      </c>
      <c r="K1057" s="8">
        <v>125</v>
      </c>
      <c r="L1057" s="8">
        <v>80.5</v>
      </c>
      <c r="M1057" s="8">
        <v>24.58</v>
      </c>
      <c r="N1057" s="8">
        <v>64</v>
      </c>
      <c r="O1057" s="8">
        <v>80</v>
      </c>
      <c r="P1057" s="8">
        <v>0</v>
      </c>
      <c r="BB1057">
        <v>0.6275092936802974</v>
      </c>
      <c r="BC1057">
        <v>0.88636363636363635</v>
      </c>
    </row>
    <row r="1058" spans="1:55" x14ac:dyDescent="0.4">
      <c r="A1058" s="8">
        <v>0</v>
      </c>
      <c r="B1058" s="8">
        <v>45</v>
      </c>
      <c r="C1058" s="8">
        <v>4</v>
      </c>
      <c r="D1058" s="8">
        <v>1</v>
      </c>
      <c r="E1058" s="8">
        <v>20</v>
      </c>
      <c r="F1058" s="8">
        <v>0</v>
      </c>
      <c r="G1058" s="8">
        <v>0</v>
      </c>
      <c r="H1058" s="8">
        <v>0</v>
      </c>
      <c r="I1058" s="8">
        <v>0</v>
      </c>
      <c r="J1058" s="8">
        <v>192</v>
      </c>
      <c r="K1058" s="8">
        <v>132</v>
      </c>
      <c r="L1058" s="8">
        <v>79</v>
      </c>
      <c r="M1058" s="8">
        <v>24.53</v>
      </c>
      <c r="N1058" s="8">
        <v>68</v>
      </c>
      <c r="O1058" s="8">
        <v>112</v>
      </c>
      <c r="P1058" s="8">
        <v>0</v>
      </c>
      <c r="BB1058">
        <v>0.62713754646840147</v>
      </c>
      <c r="BC1058">
        <v>0.88636363636363635</v>
      </c>
    </row>
    <row r="1059" spans="1:55" x14ac:dyDescent="0.4">
      <c r="A1059" s="8">
        <v>1</v>
      </c>
      <c r="B1059" s="8">
        <v>59</v>
      </c>
      <c r="C1059" s="9">
        <v>2</v>
      </c>
      <c r="D1059" s="8">
        <v>1</v>
      </c>
      <c r="E1059" s="8">
        <v>20</v>
      </c>
      <c r="F1059" s="8">
        <v>0</v>
      </c>
      <c r="G1059" s="8">
        <v>0</v>
      </c>
      <c r="H1059" s="8">
        <v>0</v>
      </c>
      <c r="I1059" s="8">
        <v>0</v>
      </c>
      <c r="J1059" s="8">
        <v>190</v>
      </c>
      <c r="K1059" s="8">
        <v>93.5</v>
      </c>
      <c r="L1059" s="8">
        <v>69</v>
      </c>
      <c r="M1059" s="8">
        <v>27.25</v>
      </c>
      <c r="N1059" s="8">
        <v>68</v>
      </c>
      <c r="O1059" s="8">
        <v>74</v>
      </c>
      <c r="P1059" s="8">
        <v>0</v>
      </c>
      <c r="BB1059">
        <v>0.62676579925650555</v>
      </c>
      <c r="BC1059">
        <v>0.88636363636363635</v>
      </c>
    </row>
    <row r="1060" spans="1:55" x14ac:dyDescent="0.4">
      <c r="A1060" s="8">
        <v>1</v>
      </c>
      <c r="B1060" s="8">
        <v>44</v>
      </c>
      <c r="C1060" s="8">
        <v>2</v>
      </c>
      <c r="D1060" s="8">
        <v>1</v>
      </c>
      <c r="E1060" s="8">
        <v>35</v>
      </c>
      <c r="F1060" s="8">
        <v>0</v>
      </c>
      <c r="G1060" s="8">
        <v>0</v>
      </c>
      <c r="H1060" s="8">
        <v>1</v>
      </c>
      <c r="I1060" s="8">
        <v>0</v>
      </c>
      <c r="J1060" s="8">
        <v>217</v>
      </c>
      <c r="K1060" s="8">
        <v>144</v>
      </c>
      <c r="L1060" s="8">
        <v>99</v>
      </c>
      <c r="M1060" s="8">
        <v>25.16</v>
      </c>
      <c r="N1060" s="8">
        <v>68</v>
      </c>
      <c r="O1060" s="8">
        <v>60</v>
      </c>
      <c r="P1060" s="8">
        <v>0</v>
      </c>
      <c r="BB1060">
        <v>0.62639405204460963</v>
      </c>
      <c r="BC1060">
        <v>0.88636363636363635</v>
      </c>
    </row>
    <row r="1061" spans="1:55" x14ac:dyDescent="0.4">
      <c r="A1061" s="8">
        <v>1</v>
      </c>
      <c r="B1061" s="8">
        <v>50</v>
      </c>
      <c r="C1061" s="8">
        <v>2</v>
      </c>
      <c r="D1061" s="8">
        <v>1</v>
      </c>
      <c r="E1061" s="8">
        <v>30</v>
      </c>
      <c r="F1061" s="8">
        <v>0</v>
      </c>
      <c r="G1061" s="8">
        <v>0</v>
      </c>
      <c r="H1061" s="8">
        <v>0</v>
      </c>
      <c r="I1061" s="8">
        <v>0</v>
      </c>
      <c r="J1061" s="8">
        <v>249</v>
      </c>
      <c r="K1061" s="8">
        <v>133</v>
      </c>
      <c r="L1061" s="8">
        <v>88</v>
      </c>
      <c r="M1061" s="8">
        <v>28.5</v>
      </c>
      <c r="N1061" s="8">
        <v>75</v>
      </c>
      <c r="O1061" s="8">
        <v>75</v>
      </c>
      <c r="P1061" s="8">
        <v>1</v>
      </c>
      <c r="BB1061">
        <v>0.62602230483271371</v>
      </c>
      <c r="BC1061">
        <v>0.88636363636363635</v>
      </c>
    </row>
    <row r="1062" spans="1:55" x14ac:dyDescent="0.4">
      <c r="A1062" s="8">
        <v>1</v>
      </c>
      <c r="B1062" s="8">
        <v>56</v>
      </c>
      <c r="C1062" s="8">
        <v>1</v>
      </c>
      <c r="D1062" s="8">
        <v>0</v>
      </c>
      <c r="E1062" s="8">
        <v>0</v>
      </c>
      <c r="F1062" s="8">
        <v>0</v>
      </c>
      <c r="G1062" s="8">
        <v>0</v>
      </c>
      <c r="H1062" s="8">
        <v>1</v>
      </c>
      <c r="I1062" s="8">
        <v>0</v>
      </c>
      <c r="J1062" s="8">
        <v>256</v>
      </c>
      <c r="K1062" s="8">
        <v>147</v>
      </c>
      <c r="L1062" s="8">
        <v>96</v>
      </c>
      <c r="M1062" s="8">
        <v>30.42</v>
      </c>
      <c r="N1062" s="8">
        <v>72</v>
      </c>
      <c r="O1062" s="8">
        <v>75</v>
      </c>
      <c r="P1062" s="8">
        <v>0</v>
      </c>
      <c r="BB1062">
        <v>0.62565055762081789</v>
      </c>
      <c r="BC1062">
        <v>0.88636363636363635</v>
      </c>
    </row>
    <row r="1063" spans="1:55" x14ac:dyDescent="0.4">
      <c r="A1063" s="8">
        <v>0</v>
      </c>
      <c r="B1063" s="8">
        <v>53</v>
      </c>
      <c r="C1063" s="8">
        <v>3</v>
      </c>
      <c r="D1063" s="8">
        <v>0</v>
      </c>
      <c r="E1063" s="8">
        <v>0</v>
      </c>
      <c r="F1063" s="8">
        <v>0</v>
      </c>
      <c r="G1063" s="8">
        <v>0</v>
      </c>
      <c r="H1063" s="8">
        <v>0</v>
      </c>
      <c r="I1063" s="8">
        <v>0</v>
      </c>
      <c r="J1063" s="8">
        <v>218</v>
      </c>
      <c r="K1063" s="8">
        <v>125</v>
      </c>
      <c r="L1063" s="8">
        <v>80</v>
      </c>
      <c r="M1063" s="8">
        <v>24.96</v>
      </c>
      <c r="N1063" s="8">
        <v>72</v>
      </c>
      <c r="O1063" s="10">
        <v>82</v>
      </c>
      <c r="P1063" s="8">
        <v>1</v>
      </c>
      <c r="BB1063">
        <v>0.62565055762081789</v>
      </c>
      <c r="BC1063">
        <v>0.88409090909090904</v>
      </c>
    </row>
    <row r="1064" spans="1:55" x14ac:dyDescent="0.4">
      <c r="A1064" s="8">
        <v>0</v>
      </c>
      <c r="B1064" s="8">
        <v>63</v>
      </c>
      <c r="C1064" s="8">
        <v>3</v>
      </c>
      <c r="D1064" s="8">
        <v>0</v>
      </c>
      <c r="E1064" s="8">
        <v>0</v>
      </c>
      <c r="F1064" s="8">
        <v>0</v>
      </c>
      <c r="G1064" s="8">
        <v>0</v>
      </c>
      <c r="H1064" s="8">
        <v>1</v>
      </c>
      <c r="I1064" s="8">
        <v>0</v>
      </c>
      <c r="J1064" s="8">
        <v>315</v>
      </c>
      <c r="K1064" s="8">
        <v>156</v>
      </c>
      <c r="L1064" s="8">
        <v>90</v>
      </c>
      <c r="M1064" s="8">
        <v>25.92</v>
      </c>
      <c r="N1064" s="8">
        <v>64</v>
      </c>
      <c r="O1064" s="8">
        <v>74</v>
      </c>
      <c r="P1064" s="8">
        <v>0</v>
      </c>
      <c r="BB1064">
        <v>0.62527881040892197</v>
      </c>
      <c r="BC1064">
        <v>0.88409090909090904</v>
      </c>
    </row>
    <row r="1065" spans="1:55" x14ac:dyDescent="0.4">
      <c r="A1065" s="8">
        <v>0</v>
      </c>
      <c r="B1065" s="8">
        <v>57</v>
      </c>
      <c r="C1065" s="8">
        <v>1</v>
      </c>
      <c r="D1065" s="8">
        <v>0</v>
      </c>
      <c r="E1065" s="8">
        <v>0</v>
      </c>
      <c r="F1065" s="8">
        <v>0</v>
      </c>
      <c r="G1065" s="8">
        <v>0</v>
      </c>
      <c r="H1065" s="8">
        <v>1</v>
      </c>
      <c r="I1065" s="8">
        <v>0</v>
      </c>
      <c r="J1065" s="8">
        <v>224</v>
      </c>
      <c r="K1065" s="8">
        <v>174</v>
      </c>
      <c r="L1065" s="8">
        <v>112</v>
      </c>
      <c r="M1065" s="8">
        <v>22.73</v>
      </c>
      <c r="N1065" s="8">
        <v>63</v>
      </c>
      <c r="O1065" s="8">
        <v>82</v>
      </c>
      <c r="P1065" s="8">
        <v>0</v>
      </c>
      <c r="BB1065">
        <v>0.62490706319702605</v>
      </c>
      <c r="BC1065">
        <v>0.88409090909090904</v>
      </c>
    </row>
    <row r="1066" spans="1:55" x14ac:dyDescent="0.4">
      <c r="A1066" s="8">
        <v>0</v>
      </c>
      <c r="B1066" s="8">
        <v>64</v>
      </c>
      <c r="C1066" s="8">
        <v>3</v>
      </c>
      <c r="D1066" s="8">
        <v>0</v>
      </c>
      <c r="E1066" s="8">
        <v>0</v>
      </c>
      <c r="F1066" s="8">
        <v>0</v>
      </c>
      <c r="G1066" s="8">
        <v>0</v>
      </c>
      <c r="H1066" s="8">
        <v>1</v>
      </c>
      <c r="I1066" s="8">
        <v>0</v>
      </c>
      <c r="J1066" s="8">
        <v>196</v>
      </c>
      <c r="K1066" s="8">
        <v>150</v>
      </c>
      <c r="L1066" s="8">
        <v>84</v>
      </c>
      <c r="M1066" s="8">
        <v>25.98</v>
      </c>
      <c r="N1066" s="8">
        <v>60</v>
      </c>
      <c r="O1066" s="8">
        <v>93</v>
      </c>
      <c r="P1066" s="8">
        <v>0</v>
      </c>
      <c r="BB1066">
        <v>0.62453531598513012</v>
      </c>
      <c r="BC1066">
        <v>0.88409090909090904</v>
      </c>
    </row>
    <row r="1067" spans="1:55" x14ac:dyDescent="0.4">
      <c r="A1067" s="8">
        <v>1</v>
      </c>
      <c r="B1067" s="8">
        <v>57</v>
      </c>
      <c r="C1067" s="8">
        <v>1</v>
      </c>
      <c r="D1067" s="8">
        <v>1</v>
      </c>
      <c r="E1067" s="8">
        <v>30</v>
      </c>
      <c r="F1067" s="8">
        <v>0</v>
      </c>
      <c r="G1067" s="8">
        <v>0</v>
      </c>
      <c r="H1067" s="8">
        <v>0</v>
      </c>
      <c r="I1067" s="8">
        <v>0</v>
      </c>
      <c r="J1067" s="8">
        <v>225</v>
      </c>
      <c r="K1067" s="8">
        <v>140</v>
      </c>
      <c r="L1067" s="8">
        <v>88</v>
      </c>
      <c r="M1067" s="8">
        <v>24.71</v>
      </c>
      <c r="N1067" s="8">
        <v>80</v>
      </c>
      <c r="O1067" s="8">
        <v>78</v>
      </c>
      <c r="P1067" s="8">
        <v>0</v>
      </c>
      <c r="BB1067">
        <v>0.6241635687732342</v>
      </c>
      <c r="BC1067">
        <v>0.88409090909090904</v>
      </c>
    </row>
    <row r="1068" spans="1:55" x14ac:dyDescent="0.4">
      <c r="A1068" s="8">
        <v>1</v>
      </c>
      <c r="B1068" s="8">
        <v>55</v>
      </c>
      <c r="C1068" s="8">
        <v>1</v>
      </c>
      <c r="D1068" s="8">
        <v>1</v>
      </c>
      <c r="E1068" s="8">
        <v>25</v>
      </c>
      <c r="F1068" s="8">
        <v>0</v>
      </c>
      <c r="G1068" s="8">
        <v>0</v>
      </c>
      <c r="H1068" s="8">
        <v>0</v>
      </c>
      <c r="I1068" s="8">
        <v>0</v>
      </c>
      <c r="J1068" s="8">
        <v>270</v>
      </c>
      <c r="K1068" s="8">
        <v>129</v>
      </c>
      <c r="L1068" s="8">
        <v>82</v>
      </c>
      <c r="M1068" s="8">
        <v>27.63</v>
      </c>
      <c r="N1068" s="8">
        <v>88</v>
      </c>
      <c r="O1068" s="8">
        <v>60</v>
      </c>
      <c r="P1068" s="8">
        <v>0</v>
      </c>
      <c r="BB1068">
        <v>0.62379182156133828</v>
      </c>
      <c r="BC1068">
        <v>0.88409090909090904</v>
      </c>
    </row>
    <row r="1069" spans="1:55" x14ac:dyDescent="0.4">
      <c r="A1069" s="8">
        <v>0</v>
      </c>
      <c r="B1069" s="8">
        <v>55</v>
      </c>
      <c r="C1069" s="8">
        <v>3</v>
      </c>
      <c r="D1069" s="8">
        <v>0</v>
      </c>
      <c r="E1069" s="8">
        <v>0</v>
      </c>
      <c r="F1069" s="8">
        <v>0</v>
      </c>
      <c r="G1069" s="8">
        <v>0</v>
      </c>
      <c r="H1069" s="8">
        <v>0</v>
      </c>
      <c r="I1069" s="8">
        <v>0</v>
      </c>
      <c r="J1069" s="8">
        <v>265</v>
      </c>
      <c r="K1069" s="8">
        <v>130</v>
      </c>
      <c r="L1069" s="8">
        <v>84</v>
      </c>
      <c r="M1069" s="8">
        <v>29.66</v>
      </c>
      <c r="N1069" s="8">
        <v>76</v>
      </c>
      <c r="O1069" s="8">
        <v>69</v>
      </c>
      <c r="P1069" s="8">
        <v>0</v>
      </c>
      <c r="BB1069">
        <v>0.62342007434944235</v>
      </c>
      <c r="BC1069">
        <v>0.88409090909090904</v>
      </c>
    </row>
    <row r="1070" spans="1:55" x14ac:dyDescent="0.4">
      <c r="A1070" s="8">
        <v>1</v>
      </c>
      <c r="B1070" s="8">
        <v>41</v>
      </c>
      <c r="C1070" s="8">
        <v>2</v>
      </c>
      <c r="D1070" s="8">
        <v>1</v>
      </c>
      <c r="E1070" s="8">
        <v>30</v>
      </c>
      <c r="F1070" s="8">
        <v>0</v>
      </c>
      <c r="G1070" s="8">
        <v>0</v>
      </c>
      <c r="H1070" s="8">
        <v>0</v>
      </c>
      <c r="I1070" s="8">
        <v>0</v>
      </c>
      <c r="J1070" s="8">
        <v>193</v>
      </c>
      <c r="K1070" s="8">
        <v>100</v>
      </c>
      <c r="L1070" s="8">
        <v>60</v>
      </c>
      <c r="M1070" s="8">
        <v>29.69</v>
      </c>
      <c r="N1070" s="8">
        <v>60</v>
      </c>
      <c r="O1070" s="8">
        <v>69</v>
      </c>
      <c r="P1070" s="8">
        <v>0</v>
      </c>
      <c r="BB1070">
        <v>0.62304832713754643</v>
      </c>
      <c r="BC1070">
        <v>0.88409090909090904</v>
      </c>
    </row>
    <row r="1071" spans="1:55" x14ac:dyDescent="0.4">
      <c r="A1071" s="8">
        <v>0</v>
      </c>
      <c r="B1071" s="8">
        <v>38</v>
      </c>
      <c r="C1071" s="8">
        <v>2</v>
      </c>
      <c r="D1071" s="8">
        <v>0</v>
      </c>
      <c r="E1071" s="8">
        <v>0</v>
      </c>
      <c r="F1071" s="8">
        <v>0</v>
      </c>
      <c r="G1071" s="8">
        <v>0</v>
      </c>
      <c r="H1071" s="8">
        <v>0</v>
      </c>
      <c r="I1071" s="8">
        <v>0</v>
      </c>
      <c r="J1071" s="8">
        <v>239</v>
      </c>
      <c r="K1071" s="8">
        <v>128</v>
      </c>
      <c r="L1071" s="8">
        <v>84.5</v>
      </c>
      <c r="M1071" s="8">
        <v>33.49</v>
      </c>
      <c r="N1071" s="8">
        <v>75</v>
      </c>
      <c r="O1071" s="8">
        <v>80</v>
      </c>
      <c r="P1071" s="8">
        <v>0</v>
      </c>
      <c r="BB1071">
        <v>0.62267657992565051</v>
      </c>
      <c r="BC1071">
        <v>0.88409090909090904</v>
      </c>
    </row>
    <row r="1072" spans="1:55" x14ac:dyDescent="0.4">
      <c r="A1072" s="8">
        <v>0</v>
      </c>
      <c r="B1072" s="8">
        <v>56</v>
      </c>
      <c r="C1072" s="8">
        <v>2</v>
      </c>
      <c r="D1072" s="8">
        <v>0</v>
      </c>
      <c r="E1072" s="8">
        <v>0</v>
      </c>
      <c r="F1072" s="8">
        <v>0</v>
      </c>
      <c r="G1072" s="8">
        <v>0</v>
      </c>
      <c r="H1072" s="8">
        <v>0</v>
      </c>
      <c r="I1072" s="8">
        <v>0</v>
      </c>
      <c r="J1072" s="8">
        <v>261</v>
      </c>
      <c r="K1072" s="8">
        <v>145</v>
      </c>
      <c r="L1072" s="8">
        <v>77</v>
      </c>
      <c r="M1072" s="8">
        <v>26.67</v>
      </c>
      <c r="N1072" s="8">
        <v>73</v>
      </c>
      <c r="O1072" s="8">
        <v>95</v>
      </c>
      <c r="P1072" s="8">
        <v>0</v>
      </c>
      <c r="BB1072">
        <v>0.6223048327137547</v>
      </c>
      <c r="BC1072">
        <v>0.88409090909090904</v>
      </c>
    </row>
    <row r="1073" spans="1:55" x14ac:dyDescent="0.4">
      <c r="A1073" s="8">
        <v>0</v>
      </c>
      <c r="B1073" s="8">
        <v>67</v>
      </c>
      <c r="C1073" s="8">
        <v>3</v>
      </c>
      <c r="D1073" s="8">
        <v>1</v>
      </c>
      <c r="E1073" s="8">
        <v>1</v>
      </c>
      <c r="F1073" s="8">
        <v>0</v>
      </c>
      <c r="G1073" s="8">
        <v>0</v>
      </c>
      <c r="H1073" s="8">
        <v>1</v>
      </c>
      <c r="I1073" s="8">
        <v>0</v>
      </c>
      <c r="J1073" s="8">
        <v>242</v>
      </c>
      <c r="K1073" s="8">
        <v>172</v>
      </c>
      <c r="L1073" s="8">
        <v>84</v>
      </c>
      <c r="M1073" s="8">
        <v>19.809999999999999</v>
      </c>
      <c r="N1073" s="8">
        <v>70</v>
      </c>
      <c r="O1073" s="8">
        <v>111</v>
      </c>
      <c r="P1073" s="8">
        <v>0</v>
      </c>
      <c r="BB1073">
        <v>0.6223048327137547</v>
      </c>
      <c r="BC1073">
        <v>0.88181818181818183</v>
      </c>
    </row>
    <row r="1074" spans="1:55" x14ac:dyDescent="0.4">
      <c r="A1074" s="8">
        <v>0</v>
      </c>
      <c r="B1074" s="8">
        <v>45</v>
      </c>
      <c r="C1074" s="8">
        <v>2</v>
      </c>
      <c r="D1074" s="8">
        <v>0</v>
      </c>
      <c r="E1074" s="8">
        <v>0</v>
      </c>
      <c r="F1074" s="8">
        <v>0</v>
      </c>
      <c r="G1074" s="8">
        <v>0</v>
      </c>
      <c r="H1074" s="8">
        <v>1</v>
      </c>
      <c r="I1074" s="8">
        <v>0</v>
      </c>
      <c r="J1074" s="8">
        <v>222</v>
      </c>
      <c r="K1074" s="8">
        <v>167</v>
      </c>
      <c r="L1074" s="8">
        <v>107</v>
      </c>
      <c r="M1074" s="8">
        <v>25.56</v>
      </c>
      <c r="N1074" s="8">
        <v>82</v>
      </c>
      <c r="O1074" s="8">
        <v>88</v>
      </c>
      <c r="P1074" s="8">
        <v>0</v>
      </c>
      <c r="BB1074">
        <v>0.62193308550185877</v>
      </c>
      <c r="BC1074">
        <v>0.88181818181818183</v>
      </c>
    </row>
    <row r="1075" spans="1:55" x14ac:dyDescent="0.4">
      <c r="A1075" s="8">
        <v>0</v>
      </c>
      <c r="B1075" s="8">
        <v>64</v>
      </c>
      <c r="C1075" s="8">
        <v>2</v>
      </c>
      <c r="D1075" s="8">
        <v>1</v>
      </c>
      <c r="E1075" s="8">
        <v>3</v>
      </c>
      <c r="F1075" s="8">
        <v>0</v>
      </c>
      <c r="G1075" s="8">
        <v>0</v>
      </c>
      <c r="H1075" s="8">
        <v>0</v>
      </c>
      <c r="I1075" s="8">
        <v>0</v>
      </c>
      <c r="J1075" s="8">
        <v>221</v>
      </c>
      <c r="K1075" s="8">
        <v>148</v>
      </c>
      <c r="L1075" s="8">
        <v>85</v>
      </c>
      <c r="M1075" s="10">
        <v>26</v>
      </c>
      <c r="N1075" s="8">
        <v>90</v>
      </c>
      <c r="O1075" s="8">
        <v>80</v>
      </c>
      <c r="P1075" s="8">
        <v>1</v>
      </c>
      <c r="BB1075">
        <v>0.62156133828996285</v>
      </c>
      <c r="BC1075">
        <v>0.88181818181818183</v>
      </c>
    </row>
    <row r="1076" spans="1:55" x14ac:dyDescent="0.4">
      <c r="A1076" s="8">
        <v>0</v>
      </c>
      <c r="B1076" s="8">
        <v>50</v>
      </c>
      <c r="C1076" s="8">
        <v>1</v>
      </c>
      <c r="D1076" s="8">
        <v>1</v>
      </c>
      <c r="E1076" s="8">
        <v>20</v>
      </c>
      <c r="F1076" s="8">
        <v>0</v>
      </c>
      <c r="G1076" s="8">
        <v>0</v>
      </c>
      <c r="H1076" s="8">
        <v>0</v>
      </c>
      <c r="I1076" s="8">
        <v>0</v>
      </c>
      <c r="J1076" s="8">
        <v>242</v>
      </c>
      <c r="K1076" s="8">
        <v>116</v>
      </c>
      <c r="L1076" s="8">
        <v>69</v>
      </c>
      <c r="M1076" s="8">
        <v>21.65</v>
      </c>
      <c r="N1076" s="8">
        <v>75</v>
      </c>
      <c r="O1076" s="8">
        <v>73</v>
      </c>
      <c r="P1076" s="8">
        <v>0</v>
      </c>
      <c r="BB1076">
        <v>0.62118959107806693</v>
      </c>
      <c r="BC1076">
        <v>0.88181818181818183</v>
      </c>
    </row>
    <row r="1077" spans="1:55" x14ac:dyDescent="0.4">
      <c r="A1077" s="8">
        <v>0</v>
      </c>
      <c r="B1077" s="8">
        <v>41</v>
      </c>
      <c r="C1077" s="8">
        <v>4</v>
      </c>
      <c r="D1077" s="8">
        <v>0</v>
      </c>
      <c r="E1077" s="8">
        <v>0</v>
      </c>
      <c r="F1077" s="8">
        <v>0</v>
      </c>
      <c r="G1077" s="8">
        <v>0</v>
      </c>
      <c r="H1077" s="8">
        <v>0</v>
      </c>
      <c r="I1077" s="8">
        <v>0</v>
      </c>
      <c r="J1077" s="8">
        <v>257</v>
      </c>
      <c r="K1077" s="8">
        <v>122</v>
      </c>
      <c r="L1077" s="8">
        <v>73</v>
      </c>
      <c r="M1077" s="8">
        <v>24.17</v>
      </c>
      <c r="N1077" s="8">
        <v>96</v>
      </c>
      <c r="O1077" s="8">
        <v>104</v>
      </c>
      <c r="P1077" s="8">
        <v>0</v>
      </c>
      <c r="BB1077">
        <v>0.620817843866171</v>
      </c>
      <c r="BC1077">
        <v>0.88181818181818183</v>
      </c>
    </row>
    <row r="1078" spans="1:55" x14ac:dyDescent="0.4">
      <c r="A1078" s="8">
        <v>0</v>
      </c>
      <c r="B1078" s="8">
        <v>46</v>
      </c>
      <c r="C1078" s="8">
        <v>3</v>
      </c>
      <c r="D1078" s="8">
        <v>1</v>
      </c>
      <c r="E1078" s="8">
        <v>5</v>
      </c>
      <c r="F1078" s="8">
        <v>0</v>
      </c>
      <c r="G1078" s="8">
        <v>0</v>
      </c>
      <c r="H1078" s="8">
        <v>0</v>
      </c>
      <c r="I1078" s="8">
        <v>0</v>
      </c>
      <c r="J1078" s="8">
        <v>291</v>
      </c>
      <c r="K1078" s="8">
        <v>107.5</v>
      </c>
      <c r="L1078" s="8">
        <v>65</v>
      </c>
      <c r="M1078" s="8">
        <v>24.1</v>
      </c>
      <c r="N1078" s="8">
        <v>82</v>
      </c>
      <c r="O1078" s="8">
        <v>78</v>
      </c>
      <c r="P1078" s="8">
        <v>0</v>
      </c>
      <c r="BB1078">
        <v>0.62044609665427508</v>
      </c>
      <c r="BC1078">
        <v>0.88181818181818183</v>
      </c>
    </row>
    <row r="1079" spans="1:55" x14ac:dyDescent="0.4">
      <c r="A1079" s="8">
        <v>0</v>
      </c>
      <c r="B1079" s="8">
        <v>60</v>
      </c>
      <c r="C1079" s="8">
        <v>3</v>
      </c>
      <c r="D1079" s="8">
        <v>0</v>
      </c>
      <c r="E1079" s="8">
        <v>0</v>
      </c>
      <c r="F1079" s="8">
        <v>0</v>
      </c>
      <c r="G1079" s="8">
        <v>0</v>
      </c>
      <c r="H1079" s="8">
        <v>0</v>
      </c>
      <c r="I1079" s="8">
        <v>0</v>
      </c>
      <c r="J1079" s="8">
        <v>229</v>
      </c>
      <c r="K1079" s="8">
        <v>144</v>
      </c>
      <c r="L1079" s="8">
        <v>91</v>
      </c>
      <c r="M1079" s="8">
        <v>24.96</v>
      </c>
      <c r="N1079" s="8">
        <v>70</v>
      </c>
      <c r="O1079" s="8">
        <v>82</v>
      </c>
      <c r="P1079" s="8">
        <v>0</v>
      </c>
      <c r="BB1079">
        <v>0.62007434944237916</v>
      </c>
      <c r="BC1079">
        <v>0.88181818181818183</v>
      </c>
    </row>
    <row r="1080" spans="1:55" x14ac:dyDescent="0.4">
      <c r="A1080" s="8">
        <v>0</v>
      </c>
      <c r="B1080" s="8">
        <v>41</v>
      </c>
      <c r="C1080" s="8">
        <v>2</v>
      </c>
      <c r="D1080" s="8">
        <v>1</v>
      </c>
      <c r="E1080" s="8">
        <v>3</v>
      </c>
      <c r="F1080" s="8">
        <v>0</v>
      </c>
      <c r="G1080" s="8">
        <v>0</v>
      </c>
      <c r="H1080" s="8">
        <v>0</v>
      </c>
      <c r="I1080" s="8">
        <v>0</v>
      </c>
      <c r="J1080" s="8">
        <v>223</v>
      </c>
      <c r="K1080" s="8">
        <v>119</v>
      </c>
      <c r="L1080" s="8">
        <v>73</v>
      </c>
      <c r="M1080" s="8">
        <v>24.22</v>
      </c>
      <c r="N1080" s="8">
        <v>72</v>
      </c>
      <c r="O1080" s="8">
        <v>77</v>
      </c>
      <c r="P1080" s="8">
        <v>0</v>
      </c>
      <c r="BB1080">
        <v>0.61970260223048323</v>
      </c>
      <c r="BC1080">
        <v>0.88181818181818183</v>
      </c>
    </row>
    <row r="1081" spans="1:55" x14ac:dyDescent="0.4">
      <c r="A1081" s="8">
        <v>0</v>
      </c>
      <c r="B1081" s="8">
        <v>47</v>
      </c>
      <c r="C1081" s="8">
        <v>2</v>
      </c>
      <c r="D1081" s="8">
        <v>0</v>
      </c>
      <c r="E1081" s="8">
        <v>0</v>
      </c>
      <c r="F1081" s="8">
        <v>0</v>
      </c>
      <c r="G1081" s="8">
        <v>0</v>
      </c>
      <c r="H1081" s="8">
        <v>0</v>
      </c>
      <c r="I1081" s="8">
        <v>0</v>
      </c>
      <c r="J1081" s="8">
        <v>195</v>
      </c>
      <c r="K1081" s="8">
        <v>126</v>
      </c>
      <c r="L1081" s="8">
        <v>75</v>
      </c>
      <c r="M1081" s="10">
        <v>26</v>
      </c>
      <c r="N1081" s="8">
        <v>60</v>
      </c>
      <c r="O1081" s="10">
        <v>82</v>
      </c>
      <c r="P1081" s="8">
        <v>1</v>
      </c>
      <c r="BB1081">
        <v>0.61933085501858731</v>
      </c>
      <c r="BC1081">
        <v>0.88181818181818183</v>
      </c>
    </row>
    <row r="1082" spans="1:55" x14ac:dyDescent="0.4">
      <c r="A1082" s="8">
        <v>1</v>
      </c>
      <c r="B1082" s="8">
        <v>61</v>
      </c>
      <c r="C1082" s="8">
        <v>1</v>
      </c>
      <c r="D1082" s="8">
        <v>0</v>
      </c>
      <c r="E1082" s="8">
        <v>0</v>
      </c>
      <c r="F1082" s="8">
        <v>0</v>
      </c>
      <c r="G1082" s="8">
        <v>0</v>
      </c>
      <c r="H1082" s="8">
        <v>0</v>
      </c>
      <c r="I1082" s="8">
        <v>0</v>
      </c>
      <c r="J1082" s="8">
        <v>214</v>
      </c>
      <c r="K1082" s="8">
        <v>100</v>
      </c>
      <c r="L1082" s="8">
        <v>65</v>
      </c>
      <c r="M1082" s="8">
        <v>30.18</v>
      </c>
      <c r="N1082" s="8">
        <v>60</v>
      </c>
      <c r="O1082" s="8">
        <v>66</v>
      </c>
      <c r="P1082" s="8">
        <v>0</v>
      </c>
      <c r="BB1082">
        <v>0.6189591078066915</v>
      </c>
      <c r="BC1082">
        <v>0.88181818181818183</v>
      </c>
    </row>
    <row r="1083" spans="1:55" x14ac:dyDescent="0.4">
      <c r="A1083" s="8">
        <v>1</v>
      </c>
      <c r="B1083" s="8">
        <v>68</v>
      </c>
      <c r="C1083" s="8">
        <v>1</v>
      </c>
      <c r="D1083" s="8">
        <v>0</v>
      </c>
      <c r="E1083" s="8">
        <v>0</v>
      </c>
      <c r="F1083" s="8">
        <v>0</v>
      </c>
      <c r="G1083" s="8">
        <v>0</v>
      </c>
      <c r="H1083" s="8">
        <v>0</v>
      </c>
      <c r="I1083" s="8">
        <v>0</v>
      </c>
      <c r="J1083" s="8">
        <v>239</v>
      </c>
      <c r="K1083" s="8">
        <v>130</v>
      </c>
      <c r="L1083" s="8">
        <v>80</v>
      </c>
      <c r="M1083" s="8">
        <v>23.25</v>
      </c>
      <c r="N1083" s="8">
        <v>64</v>
      </c>
      <c r="O1083" s="8">
        <v>95</v>
      </c>
      <c r="P1083" s="8">
        <v>0</v>
      </c>
      <c r="BB1083">
        <v>0.61858736059479558</v>
      </c>
      <c r="BC1083">
        <v>0.88181818181818183</v>
      </c>
    </row>
    <row r="1084" spans="1:55" x14ac:dyDescent="0.4">
      <c r="A1084" s="8">
        <v>0</v>
      </c>
      <c r="B1084" s="8">
        <v>45</v>
      </c>
      <c r="C1084" s="8">
        <v>4</v>
      </c>
      <c r="D1084" s="8">
        <v>0</v>
      </c>
      <c r="E1084" s="8">
        <v>0</v>
      </c>
      <c r="F1084" s="8">
        <v>0</v>
      </c>
      <c r="G1084" s="8">
        <v>0</v>
      </c>
      <c r="H1084" s="8">
        <v>0</v>
      </c>
      <c r="I1084" s="8">
        <v>0</v>
      </c>
      <c r="J1084" s="8">
        <v>250</v>
      </c>
      <c r="K1084" s="8">
        <v>116</v>
      </c>
      <c r="L1084" s="8">
        <v>79</v>
      </c>
      <c r="M1084" s="8">
        <v>28.59</v>
      </c>
      <c r="N1084" s="8">
        <v>93</v>
      </c>
      <c r="O1084" s="8">
        <v>87</v>
      </c>
      <c r="P1084" s="8">
        <v>0</v>
      </c>
      <c r="BB1084">
        <v>0.61821561338289965</v>
      </c>
      <c r="BC1084">
        <v>0.88181818181818183</v>
      </c>
    </row>
    <row r="1085" spans="1:55" x14ac:dyDescent="0.4">
      <c r="A1085" s="8">
        <v>0</v>
      </c>
      <c r="B1085" s="8">
        <v>52</v>
      </c>
      <c r="C1085" s="8">
        <v>2</v>
      </c>
      <c r="D1085" s="8">
        <v>1</v>
      </c>
      <c r="E1085" s="8">
        <v>20</v>
      </c>
      <c r="F1085" s="8">
        <v>0</v>
      </c>
      <c r="G1085" s="8">
        <v>0</v>
      </c>
      <c r="H1085" s="8">
        <v>1</v>
      </c>
      <c r="I1085" s="8">
        <v>1</v>
      </c>
      <c r="J1085" s="8">
        <v>334</v>
      </c>
      <c r="K1085" s="8">
        <v>147</v>
      </c>
      <c r="L1085" s="8">
        <v>86</v>
      </c>
      <c r="M1085" s="8">
        <v>29.01</v>
      </c>
      <c r="N1085" s="8">
        <v>80</v>
      </c>
      <c r="O1085" s="8">
        <v>63</v>
      </c>
      <c r="P1085" s="8">
        <v>0</v>
      </c>
      <c r="BB1085">
        <v>0.61784386617100373</v>
      </c>
      <c r="BC1085">
        <v>0.88181818181818183</v>
      </c>
    </row>
    <row r="1086" spans="1:55" x14ac:dyDescent="0.4">
      <c r="A1086" s="8">
        <v>1</v>
      </c>
      <c r="B1086" s="8">
        <v>56</v>
      </c>
      <c r="C1086" s="8">
        <v>2</v>
      </c>
      <c r="D1086" s="8">
        <v>0</v>
      </c>
      <c r="E1086" s="8">
        <v>0</v>
      </c>
      <c r="F1086" s="8">
        <v>0</v>
      </c>
      <c r="G1086" s="8">
        <v>0</v>
      </c>
      <c r="H1086" s="8">
        <v>1</v>
      </c>
      <c r="I1086" s="8">
        <v>0</v>
      </c>
      <c r="J1086" s="8">
        <v>322</v>
      </c>
      <c r="K1086" s="8">
        <v>140</v>
      </c>
      <c r="L1086" s="8">
        <v>90</v>
      </c>
      <c r="M1086" s="8">
        <v>29.47</v>
      </c>
      <c r="N1086" s="8">
        <v>58</v>
      </c>
      <c r="O1086" s="8">
        <v>64</v>
      </c>
      <c r="P1086" s="8">
        <v>0</v>
      </c>
      <c r="BB1086">
        <v>0.61747211895910781</v>
      </c>
      <c r="BC1086">
        <v>0.88181818181818183</v>
      </c>
    </row>
    <row r="1087" spans="1:55" x14ac:dyDescent="0.4">
      <c r="A1087" s="8">
        <v>0</v>
      </c>
      <c r="B1087" s="8">
        <v>53</v>
      </c>
      <c r="C1087" s="8">
        <v>4</v>
      </c>
      <c r="D1087" s="8">
        <v>0</v>
      </c>
      <c r="E1087" s="8">
        <v>0</v>
      </c>
      <c r="F1087" s="8">
        <v>0</v>
      </c>
      <c r="G1087" s="8">
        <v>0</v>
      </c>
      <c r="H1087" s="8">
        <v>0</v>
      </c>
      <c r="I1087" s="8">
        <v>0</v>
      </c>
      <c r="J1087" s="8">
        <v>291</v>
      </c>
      <c r="K1087" s="8">
        <v>114</v>
      </c>
      <c r="L1087" s="8">
        <v>81</v>
      </c>
      <c r="M1087" s="8">
        <v>26.21</v>
      </c>
      <c r="N1087" s="8">
        <v>70</v>
      </c>
      <c r="O1087" s="8">
        <v>79</v>
      </c>
      <c r="P1087" s="8">
        <v>0</v>
      </c>
      <c r="BB1087">
        <v>0.61710037174721188</v>
      </c>
      <c r="BC1087">
        <v>0.88181818181818183</v>
      </c>
    </row>
    <row r="1088" spans="1:55" x14ac:dyDescent="0.4">
      <c r="A1088" s="8">
        <v>0</v>
      </c>
      <c r="B1088" s="8">
        <v>51</v>
      </c>
      <c r="C1088" s="8">
        <v>3</v>
      </c>
      <c r="D1088" s="8">
        <v>0</v>
      </c>
      <c r="E1088" s="8">
        <v>0</v>
      </c>
      <c r="F1088" s="8">
        <v>0</v>
      </c>
      <c r="G1088" s="8">
        <v>0</v>
      </c>
      <c r="H1088" s="8">
        <v>1</v>
      </c>
      <c r="I1088" s="8">
        <v>0</v>
      </c>
      <c r="J1088" s="8">
        <v>214</v>
      </c>
      <c r="K1088" s="8">
        <v>153.5</v>
      </c>
      <c r="L1088" s="8">
        <v>103.5</v>
      </c>
      <c r="M1088" s="8">
        <v>23.45</v>
      </c>
      <c r="N1088" s="8">
        <v>70</v>
      </c>
      <c r="O1088" s="8">
        <v>71</v>
      </c>
      <c r="P1088" s="8">
        <v>0</v>
      </c>
      <c r="BB1088">
        <v>0.61672862453531596</v>
      </c>
      <c r="BC1088">
        <v>0.88181818181818183</v>
      </c>
    </row>
    <row r="1089" spans="1:55" x14ac:dyDescent="0.4">
      <c r="A1089" s="8">
        <v>1</v>
      </c>
      <c r="B1089" s="8">
        <v>47</v>
      </c>
      <c r="C1089" s="8">
        <v>2</v>
      </c>
      <c r="D1089" s="8">
        <v>1</v>
      </c>
      <c r="E1089" s="8">
        <v>20</v>
      </c>
      <c r="F1089" s="8">
        <v>0</v>
      </c>
      <c r="G1089" s="8">
        <v>0</v>
      </c>
      <c r="H1089" s="8">
        <v>0</v>
      </c>
      <c r="I1089" s="8">
        <v>0</v>
      </c>
      <c r="J1089" s="8">
        <v>200</v>
      </c>
      <c r="K1089" s="8">
        <v>126</v>
      </c>
      <c r="L1089" s="8">
        <v>86</v>
      </c>
      <c r="M1089" s="8">
        <v>26.84</v>
      </c>
      <c r="N1089" s="8">
        <v>80</v>
      </c>
      <c r="O1089" s="8">
        <v>96</v>
      </c>
      <c r="P1089" s="8">
        <v>0</v>
      </c>
      <c r="BB1089">
        <v>0.61635687732342004</v>
      </c>
      <c r="BC1089">
        <v>0.88181818181818183</v>
      </c>
    </row>
    <row r="1090" spans="1:55" x14ac:dyDescent="0.4">
      <c r="A1090" s="8">
        <v>1</v>
      </c>
      <c r="B1090" s="8">
        <v>67</v>
      </c>
      <c r="C1090" s="8">
        <v>1</v>
      </c>
      <c r="D1090" s="8">
        <v>0</v>
      </c>
      <c r="E1090" s="8">
        <v>0</v>
      </c>
      <c r="F1090" s="8">
        <v>0</v>
      </c>
      <c r="G1090" s="8">
        <v>0</v>
      </c>
      <c r="H1090" s="8">
        <v>1</v>
      </c>
      <c r="I1090" s="8">
        <v>0</v>
      </c>
      <c r="J1090" s="8">
        <v>256</v>
      </c>
      <c r="K1090" s="8">
        <v>138</v>
      </c>
      <c r="L1090" s="8">
        <v>76</v>
      </c>
      <c r="M1090" s="8">
        <v>22.81</v>
      </c>
      <c r="N1090" s="8">
        <v>65</v>
      </c>
      <c r="O1090" s="8">
        <v>100</v>
      </c>
      <c r="P1090" s="8">
        <v>0</v>
      </c>
      <c r="BB1090">
        <v>0.61598513011152412</v>
      </c>
      <c r="BC1090">
        <v>0.88181818181818183</v>
      </c>
    </row>
    <row r="1091" spans="1:55" x14ac:dyDescent="0.4">
      <c r="A1091" s="8">
        <v>1</v>
      </c>
      <c r="B1091" s="8">
        <v>49</v>
      </c>
      <c r="C1091" s="8">
        <v>3</v>
      </c>
      <c r="D1091" s="8">
        <v>0</v>
      </c>
      <c r="E1091" s="8">
        <v>0</v>
      </c>
      <c r="F1091" s="8">
        <v>0</v>
      </c>
      <c r="G1091" s="8">
        <v>0</v>
      </c>
      <c r="H1091" s="8">
        <v>1</v>
      </c>
      <c r="I1091" s="8">
        <v>0</v>
      </c>
      <c r="J1091" s="8">
        <v>221</v>
      </c>
      <c r="K1091" s="8">
        <v>175</v>
      </c>
      <c r="L1091" s="8">
        <v>107.5</v>
      </c>
      <c r="M1091" s="8">
        <v>25.97</v>
      </c>
      <c r="N1091" s="8">
        <v>63</v>
      </c>
      <c r="O1091" s="8">
        <v>78</v>
      </c>
      <c r="P1091" s="8">
        <v>0</v>
      </c>
      <c r="BB1091">
        <v>0.6156133828996283</v>
      </c>
      <c r="BC1091">
        <v>0.88181818181818183</v>
      </c>
    </row>
    <row r="1092" spans="1:55" x14ac:dyDescent="0.4">
      <c r="A1092" s="8">
        <v>0</v>
      </c>
      <c r="B1092" s="8">
        <v>53</v>
      </c>
      <c r="C1092" s="8">
        <v>3</v>
      </c>
      <c r="D1092" s="8">
        <v>0</v>
      </c>
      <c r="E1092" s="8">
        <v>0</v>
      </c>
      <c r="F1092" s="8">
        <v>0</v>
      </c>
      <c r="G1092" s="8">
        <v>0</v>
      </c>
      <c r="H1092" s="8">
        <v>0</v>
      </c>
      <c r="I1092" s="8">
        <v>0</v>
      </c>
      <c r="J1092" s="8">
        <v>245</v>
      </c>
      <c r="K1092" s="8">
        <v>102</v>
      </c>
      <c r="L1092" s="8">
        <v>68</v>
      </c>
      <c r="M1092" s="8">
        <v>23.01</v>
      </c>
      <c r="N1092" s="8">
        <v>60</v>
      </c>
      <c r="O1092" s="10">
        <v>82</v>
      </c>
      <c r="P1092" s="8">
        <v>0</v>
      </c>
      <c r="BB1092">
        <v>0.61524163568773238</v>
      </c>
      <c r="BC1092">
        <v>0.88181818181818183</v>
      </c>
    </row>
    <row r="1093" spans="1:55" x14ac:dyDescent="0.4">
      <c r="A1093" s="8">
        <v>0</v>
      </c>
      <c r="B1093" s="8">
        <v>36</v>
      </c>
      <c r="C1093" s="8">
        <v>3</v>
      </c>
      <c r="D1093" s="8">
        <v>0</v>
      </c>
      <c r="E1093" s="8">
        <v>0</v>
      </c>
      <c r="F1093" s="8">
        <v>0</v>
      </c>
      <c r="G1093" s="8">
        <v>0</v>
      </c>
      <c r="H1093" s="8">
        <v>0</v>
      </c>
      <c r="I1093" s="8">
        <v>0</v>
      </c>
      <c r="J1093" s="8">
        <v>185</v>
      </c>
      <c r="K1093" s="8">
        <v>123</v>
      </c>
      <c r="L1093" s="8">
        <v>69</v>
      </c>
      <c r="M1093" s="8">
        <v>18.98</v>
      </c>
      <c r="N1093" s="8">
        <v>79</v>
      </c>
      <c r="O1093" s="8">
        <v>75</v>
      </c>
      <c r="P1093" s="8">
        <v>0</v>
      </c>
      <c r="BB1093">
        <v>0.61486988847583646</v>
      </c>
      <c r="BC1093">
        <v>0.88181818181818183</v>
      </c>
    </row>
    <row r="1094" spans="1:55" x14ac:dyDescent="0.4">
      <c r="A1094" s="8">
        <v>0</v>
      </c>
      <c r="B1094" s="8">
        <v>62</v>
      </c>
      <c r="C1094" s="8">
        <v>2</v>
      </c>
      <c r="D1094" s="8">
        <v>0</v>
      </c>
      <c r="E1094" s="8">
        <v>0</v>
      </c>
      <c r="F1094" s="8">
        <v>0</v>
      </c>
      <c r="G1094" s="8">
        <v>0</v>
      </c>
      <c r="H1094" s="8">
        <v>1</v>
      </c>
      <c r="I1094" s="8">
        <v>0</v>
      </c>
      <c r="J1094" s="8">
        <v>304</v>
      </c>
      <c r="K1094" s="8">
        <v>165</v>
      </c>
      <c r="L1094" s="8">
        <v>91</v>
      </c>
      <c r="M1094" s="8">
        <v>26.97</v>
      </c>
      <c r="N1094" s="8">
        <v>80</v>
      </c>
      <c r="O1094" s="8">
        <v>81</v>
      </c>
      <c r="P1094" s="8">
        <v>0</v>
      </c>
      <c r="BB1094">
        <v>0.61449814126394053</v>
      </c>
      <c r="BC1094">
        <v>0.88181818181818183</v>
      </c>
    </row>
    <row r="1095" spans="1:55" x14ac:dyDescent="0.4">
      <c r="A1095" s="8">
        <v>0</v>
      </c>
      <c r="B1095" s="8">
        <v>58</v>
      </c>
      <c r="C1095" s="8">
        <v>2</v>
      </c>
      <c r="D1095" s="8">
        <v>0</v>
      </c>
      <c r="E1095" s="8">
        <v>0</v>
      </c>
      <c r="F1095" s="8">
        <v>0</v>
      </c>
      <c r="G1095" s="8">
        <v>0</v>
      </c>
      <c r="H1095" s="8">
        <v>0</v>
      </c>
      <c r="I1095" s="8">
        <v>0</v>
      </c>
      <c r="J1095" s="8">
        <v>246</v>
      </c>
      <c r="K1095" s="8">
        <v>132.5</v>
      </c>
      <c r="L1095" s="8">
        <v>82</v>
      </c>
      <c r="M1095" s="8">
        <v>19.09</v>
      </c>
      <c r="N1095" s="8">
        <v>59</v>
      </c>
      <c r="O1095" s="10">
        <v>82</v>
      </c>
      <c r="P1095" s="8">
        <v>0</v>
      </c>
      <c r="BB1095">
        <v>0.61412639405204461</v>
      </c>
      <c r="BC1095">
        <v>0.88181818181818183</v>
      </c>
    </row>
    <row r="1096" spans="1:55" x14ac:dyDescent="0.4">
      <c r="A1096" s="8">
        <v>1</v>
      </c>
      <c r="B1096" s="8">
        <v>36</v>
      </c>
      <c r="C1096" s="8">
        <v>2</v>
      </c>
      <c r="D1096" s="8">
        <v>1</v>
      </c>
      <c r="E1096" s="8">
        <v>20</v>
      </c>
      <c r="F1096" s="8">
        <v>0</v>
      </c>
      <c r="G1096" s="8">
        <v>0</v>
      </c>
      <c r="H1096" s="8">
        <v>1</v>
      </c>
      <c r="I1096" s="8">
        <v>0</v>
      </c>
      <c r="J1096" s="8">
        <v>248</v>
      </c>
      <c r="K1096" s="8">
        <v>135</v>
      </c>
      <c r="L1096" s="8">
        <v>94.5</v>
      </c>
      <c r="M1096" s="8">
        <v>36.520000000000003</v>
      </c>
      <c r="N1096" s="8">
        <v>65</v>
      </c>
      <c r="O1096" s="8">
        <v>85</v>
      </c>
      <c r="P1096" s="8">
        <v>0</v>
      </c>
      <c r="BB1096">
        <v>0.61375464684014869</v>
      </c>
      <c r="BC1096">
        <v>0.88181818181818183</v>
      </c>
    </row>
    <row r="1097" spans="1:55" x14ac:dyDescent="0.4">
      <c r="A1097" s="8">
        <v>0</v>
      </c>
      <c r="B1097" s="8">
        <v>55</v>
      </c>
      <c r="C1097" s="8">
        <v>1</v>
      </c>
      <c r="D1097" s="8">
        <v>0</v>
      </c>
      <c r="E1097" s="8">
        <v>0</v>
      </c>
      <c r="F1097" s="10">
        <v>0</v>
      </c>
      <c r="G1097" s="8">
        <v>0</v>
      </c>
      <c r="H1097" s="8">
        <v>1</v>
      </c>
      <c r="I1097" s="8">
        <v>0</v>
      </c>
      <c r="J1097" s="8">
        <v>325</v>
      </c>
      <c r="K1097" s="8">
        <v>155</v>
      </c>
      <c r="L1097" s="8">
        <v>90</v>
      </c>
      <c r="M1097" s="8">
        <v>26.27</v>
      </c>
      <c r="N1097" s="8">
        <v>68</v>
      </c>
      <c r="O1097" s="8">
        <v>72</v>
      </c>
      <c r="P1097" s="8">
        <v>1</v>
      </c>
      <c r="BB1097">
        <v>0.61375464684014869</v>
      </c>
      <c r="BC1097">
        <v>0.87954545454545452</v>
      </c>
    </row>
    <row r="1098" spans="1:55" x14ac:dyDescent="0.4">
      <c r="A1098" s="8">
        <v>1</v>
      </c>
      <c r="B1098" s="8">
        <v>45</v>
      </c>
      <c r="C1098" s="8">
        <v>1</v>
      </c>
      <c r="D1098" s="8">
        <v>1</v>
      </c>
      <c r="E1098" s="8">
        <v>15</v>
      </c>
      <c r="F1098" s="8">
        <v>0</v>
      </c>
      <c r="G1098" s="8">
        <v>0</v>
      </c>
      <c r="H1098" s="8">
        <v>0</v>
      </c>
      <c r="I1098" s="8">
        <v>0</v>
      </c>
      <c r="J1098" s="8">
        <v>221</v>
      </c>
      <c r="K1098" s="8">
        <v>131</v>
      </c>
      <c r="L1098" s="8">
        <v>84</v>
      </c>
      <c r="M1098" s="8">
        <v>28.58</v>
      </c>
      <c r="N1098" s="8">
        <v>85</v>
      </c>
      <c r="O1098" s="8">
        <v>72</v>
      </c>
      <c r="P1098" s="8">
        <v>0</v>
      </c>
      <c r="BB1098">
        <v>0.61338289962825276</v>
      </c>
      <c r="BC1098">
        <v>0.87954545454545452</v>
      </c>
    </row>
    <row r="1099" spans="1:55" x14ac:dyDescent="0.4">
      <c r="A1099" s="8">
        <v>1</v>
      </c>
      <c r="B1099" s="8">
        <v>44</v>
      </c>
      <c r="C1099" s="9">
        <v>2</v>
      </c>
      <c r="D1099" s="8">
        <v>1</v>
      </c>
      <c r="E1099" s="8">
        <v>4</v>
      </c>
      <c r="F1099" s="8">
        <v>0</v>
      </c>
      <c r="G1099" s="8">
        <v>0</v>
      </c>
      <c r="H1099" s="8">
        <v>0</v>
      </c>
      <c r="I1099" s="8">
        <v>0</v>
      </c>
      <c r="J1099" s="8">
        <v>196</v>
      </c>
      <c r="K1099" s="8">
        <v>107</v>
      </c>
      <c r="L1099" s="8">
        <v>73</v>
      </c>
      <c r="M1099" s="8">
        <v>24.36</v>
      </c>
      <c r="N1099" s="8">
        <v>60</v>
      </c>
      <c r="O1099" s="8">
        <v>71</v>
      </c>
      <c r="P1099" s="8">
        <v>0</v>
      </c>
      <c r="BB1099">
        <v>0.61301115241635684</v>
      </c>
      <c r="BC1099">
        <v>0.87954545454545452</v>
      </c>
    </row>
    <row r="1100" spans="1:55" x14ac:dyDescent="0.4">
      <c r="A1100" s="8">
        <v>0</v>
      </c>
      <c r="B1100" s="8">
        <v>47</v>
      </c>
      <c r="C1100" s="8">
        <v>4</v>
      </c>
      <c r="D1100" s="8">
        <v>0</v>
      </c>
      <c r="E1100" s="8">
        <v>0</v>
      </c>
      <c r="F1100" s="8">
        <v>0</v>
      </c>
      <c r="G1100" s="8">
        <v>0</v>
      </c>
      <c r="H1100" s="8">
        <v>0</v>
      </c>
      <c r="I1100" s="8">
        <v>0</v>
      </c>
      <c r="J1100" s="8">
        <v>242</v>
      </c>
      <c r="K1100" s="8">
        <v>145</v>
      </c>
      <c r="L1100" s="8">
        <v>87.5</v>
      </c>
      <c r="M1100" s="8">
        <v>22.01</v>
      </c>
      <c r="N1100" s="8">
        <v>58</v>
      </c>
      <c r="O1100" s="8">
        <v>73</v>
      </c>
      <c r="P1100" s="8">
        <v>0</v>
      </c>
      <c r="BB1100">
        <v>0.61263940520446092</v>
      </c>
      <c r="BC1100">
        <v>0.87954545454545452</v>
      </c>
    </row>
    <row r="1101" spans="1:55" x14ac:dyDescent="0.4">
      <c r="A1101" s="8">
        <v>1</v>
      </c>
      <c r="B1101" s="8">
        <v>54</v>
      </c>
      <c r="C1101" s="8">
        <v>4</v>
      </c>
      <c r="D1101" s="8">
        <v>1</v>
      </c>
      <c r="E1101" s="8">
        <v>15</v>
      </c>
      <c r="F1101" s="8">
        <v>0</v>
      </c>
      <c r="G1101" s="8">
        <v>0</v>
      </c>
      <c r="H1101" s="8">
        <v>0</v>
      </c>
      <c r="I1101" s="8">
        <v>0</v>
      </c>
      <c r="J1101" s="8">
        <v>300</v>
      </c>
      <c r="K1101" s="8">
        <v>128</v>
      </c>
      <c r="L1101" s="8">
        <v>80</v>
      </c>
      <c r="M1101" s="8">
        <v>27.3</v>
      </c>
      <c r="N1101" s="8">
        <v>68</v>
      </c>
      <c r="O1101" s="10">
        <v>82</v>
      </c>
      <c r="P1101" s="8">
        <v>0</v>
      </c>
      <c r="BB1101">
        <v>0.61226765799256511</v>
      </c>
      <c r="BC1101">
        <v>0.87954545454545452</v>
      </c>
    </row>
    <row r="1102" spans="1:55" x14ac:dyDescent="0.4">
      <c r="A1102" s="8">
        <v>0</v>
      </c>
      <c r="B1102" s="8">
        <v>64</v>
      </c>
      <c r="C1102" s="8">
        <v>2</v>
      </c>
      <c r="D1102" s="8">
        <v>1</v>
      </c>
      <c r="E1102" s="8">
        <v>3</v>
      </c>
      <c r="F1102" s="8">
        <v>0</v>
      </c>
      <c r="G1102" s="8">
        <v>0</v>
      </c>
      <c r="H1102" s="8">
        <v>0</v>
      </c>
      <c r="I1102" s="8">
        <v>0</v>
      </c>
      <c r="J1102" s="8">
        <v>315</v>
      </c>
      <c r="K1102" s="8">
        <v>135</v>
      </c>
      <c r="L1102" s="8">
        <v>80</v>
      </c>
      <c r="M1102" s="8">
        <v>25.23</v>
      </c>
      <c r="N1102" s="8">
        <v>103</v>
      </c>
      <c r="O1102" s="8">
        <v>89</v>
      </c>
      <c r="P1102" s="8">
        <v>0</v>
      </c>
      <c r="BB1102">
        <v>0.61189591078066918</v>
      </c>
      <c r="BC1102">
        <v>0.87954545454545452</v>
      </c>
    </row>
    <row r="1103" spans="1:55" x14ac:dyDescent="0.4">
      <c r="A1103" s="8">
        <v>1</v>
      </c>
      <c r="B1103" s="8">
        <v>46</v>
      </c>
      <c r="C1103" s="8">
        <v>1</v>
      </c>
      <c r="D1103" s="8">
        <v>0</v>
      </c>
      <c r="E1103" s="8">
        <v>0</v>
      </c>
      <c r="F1103" s="8">
        <v>0</v>
      </c>
      <c r="G1103" s="8">
        <v>0</v>
      </c>
      <c r="H1103" s="8">
        <v>0</v>
      </c>
      <c r="I1103" s="8">
        <v>0</v>
      </c>
      <c r="J1103" s="8">
        <v>205</v>
      </c>
      <c r="K1103" s="8">
        <v>118</v>
      </c>
      <c r="L1103" s="8">
        <v>76.5</v>
      </c>
      <c r="M1103" s="8">
        <v>23.48</v>
      </c>
      <c r="N1103" s="8">
        <v>75</v>
      </c>
      <c r="O1103" s="8">
        <v>77</v>
      </c>
      <c r="P1103" s="8">
        <v>0</v>
      </c>
      <c r="BB1103">
        <v>0.61152416356877326</v>
      </c>
      <c r="BC1103">
        <v>0.87954545454545452</v>
      </c>
    </row>
    <row r="1104" spans="1:55" x14ac:dyDescent="0.4">
      <c r="A1104" s="8">
        <v>1</v>
      </c>
      <c r="B1104" s="8">
        <v>49</v>
      </c>
      <c r="C1104" s="8">
        <v>3</v>
      </c>
      <c r="D1104" s="8">
        <v>0</v>
      </c>
      <c r="E1104" s="8">
        <v>0</v>
      </c>
      <c r="F1104" s="8">
        <v>0</v>
      </c>
      <c r="G1104" s="8">
        <v>0</v>
      </c>
      <c r="H1104" s="8">
        <v>1</v>
      </c>
      <c r="I1104" s="8">
        <v>0</v>
      </c>
      <c r="J1104" s="8">
        <v>267</v>
      </c>
      <c r="K1104" s="8">
        <v>160.5</v>
      </c>
      <c r="L1104" s="8">
        <v>109</v>
      </c>
      <c r="M1104" s="8">
        <v>28.33</v>
      </c>
      <c r="N1104" s="8">
        <v>70</v>
      </c>
      <c r="O1104" s="8">
        <v>75</v>
      </c>
      <c r="P1104" s="8">
        <v>1</v>
      </c>
      <c r="BB1104">
        <v>0.61115241635687734</v>
      </c>
      <c r="BC1104">
        <v>0.87954545454545452</v>
      </c>
    </row>
    <row r="1105" spans="1:55" x14ac:dyDescent="0.4">
      <c r="A1105" s="8">
        <v>1</v>
      </c>
      <c r="B1105" s="8">
        <v>50</v>
      </c>
      <c r="C1105" s="8">
        <v>1</v>
      </c>
      <c r="D1105" s="8">
        <v>1</v>
      </c>
      <c r="E1105" s="8">
        <v>20</v>
      </c>
      <c r="F1105" s="8">
        <v>0</v>
      </c>
      <c r="G1105" s="8">
        <v>0</v>
      </c>
      <c r="H1105" s="8">
        <v>0</v>
      </c>
      <c r="I1105" s="8">
        <v>0</v>
      </c>
      <c r="J1105" s="8">
        <v>261</v>
      </c>
      <c r="K1105" s="8">
        <v>114</v>
      </c>
      <c r="L1105" s="8">
        <v>64</v>
      </c>
      <c r="M1105" s="8">
        <v>22.32</v>
      </c>
      <c r="N1105" s="8">
        <v>85</v>
      </c>
      <c r="O1105" s="8">
        <v>71</v>
      </c>
      <c r="P1105" s="8">
        <v>0</v>
      </c>
      <c r="BB1105">
        <v>0.61078066914498141</v>
      </c>
      <c r="BC1105">
        <v>0.87954545454545452</v>
      </c>
    </row>
    <row r="1106" spans="1:55" x14ac:dyDescent="0.4">
      <c r="A1106" s="8">
        <v>0</v>
      </c>
      <c r="B1106" s="8">
        <v>63</v>
      </c>
      <c r="C1106" s="8">
        <v>3</v>
      </c>
      <c r="D1106" s="8">
        <v>0</v>
      </c>
      <c r="E1106" s="8">
        <v>0</v>
      </c>
      <c r="F1106" s="8">
        <v>0</v>
      </c>
      <c r="G1106" s="8">
        <v>0</v>
      </c>
      <c r="H1106" s="8">
        <v>1</v>
      </c>
      <c r="I1106" s="8">
        <v>0</v>
      </c>
      <c r="J1106" s="8">
        <v>306</v>
      </c>
      <c r="K1106" s="8">
        <v>177</v>
      </c>
      <c r="L1106" s="8">
        <v>96</v>
      </c>
      <c r="M1106" s="8">
        <v>32.51</v>
      </c>
      <c r="N1106" s="8">
        <v>90</v>
      </c>
      <c r="O1106" s="8">
        <v>126</v>
      </c>
      <c r="P1106" s="8">
        <v>1</v>
      </c>
      <c r="BB1106">
        <v>0.61040892193308549</v>
      </c>
      <c r="BC1106">
        <v>0.87954545454545452</v>
      </c>
    </row>
    <row r="1107" spans="1:55" x14ac:dyDescent="0.4">
      <c r="A1107" s="8">
        <v>0</v>
      </c>
      <c r="B1107" s="8">
        <v>58</v>
      </c>
      <c r="C1107" s="8">
        <v>1</v>
      </c>
      <c r="D1107" s="8">
        <v>1</v>
      </c>
      <c r="E1107" s="8">
        <v>15</v>
      </c>
      <c r="F1107" s="8">
        <v>0</v>
      </c>
      <c r="G1107" s="8">
        <v>0</v>
      </c>
      <c r="H1107" s="8">
        <v>0</v>
      </c>
      <c r="I1107" s="8">
        <v>0</v>
      </c>
      <c r="J1107" s="8">
        <v>222</v>
      </c>
      <c r="K1107" s="8">
        <v>117</v>
      </c>
      <c r="L1107" s="8">
        <v>79</v>
      </c>
      <c r="M1107" s="8">
        <v>21.09</v>
      </c>
      <c r="N1107" s="8">
        <v>92</v>
      </c>
      <c r="O1107" s="10">
        <v>82</v>
      </c>
      <c r="P1107" s="8">
        <v>1</v>
      </c>
      <c r="BB1107">
        <v>0.61040892193308549</v>
      </c>
      <c r="BC1107">
        <v>0.87727272727272732</v>
      </c>
    </row>
    <row r="1108" spans="1:55" x14ac:dyDescent="0.4">
      <c r="A1108" s="8">
        <v>1</v>
      </c>
      <c r="B1108" s="8">
        <v>60</v>
      </c>
      <c r="C1108" s="8">
        <v>2</v>
      </c>
      <c r="D1108" s="8">
        <v>1</v>
      </c>
      <c r="E1108" s="8">
        <v>20</v>
      </c>
      <c r="F1108" s="8">
        <v>0</v>
      </c>
      <c r="G1108" s="8">
        <v>0</v>
      </c>
      <c r="H1108" s="8">
        <v>1</v>
      </c>
      <c r="I1108" s="8">
        <v>0</v>
      </c>
      <c r="J1108" s="8">
        <v>260</v>
      </c>
      <c r="K1108" s="8">
        <v>178</v>
      </c>
      <c r="L1108" s="8">
        <v>103</v>
      </c>
      <c r="M1108" s="8">
        <v>24.62</v>
      </c>
      <c r="N1108" s="8">
        <v>72</v>
      </c>
      <c r="O1108" s="8">
        <v>79</v>
      </c>
      <c r="P1108" s="8">
        <v>0</v>
      </c>
      <c r="BB1108">
        <v>0.61003717472118957</v>
      </c>
      <c r="BC1108">
        <v>0.87727272727272732</v>
      </c>
    </row>
    <row r="1109" spans="1:55" x14ac:dyDescent="0.4">
      <c r="A1109" s="8">
        <v>0</v>
      </c>
      <c r="B1109" s="8">
        <v>41</v>
      </c>
      <c r="C1109" s="8">
        <v>1</v>
      </c>
      <c r="D1109" s="8">
        <v>1</v>
      </c>
      <c r="E1109" s="8">
        <v>15</v>
      </c>
      <c r="F1109" s="8">
        <v>0</v>
      </c>
      <c r="G1109" s="8">
        <v>0</v>
      </c>
      <c r="H1109" s="8">
        <v>0</v>
      </c>
      <c r="I1109" s="8">
        <v>0</v>
      </c>
      <c r="J1109" s="8">
        <v>242</v>
      </c>
      <c r="K1109" s="8">
        <v>139</v>
      </c>
      <c r="L1109" s="8">
        <v>80</v>
      </c>
      <c r="M1109" s="8">
        <v>19.68</v>
      </c>
      <c r="N1109" s="8">
        <v>72</v>
      </c>
      <c r="O1109" s="8">
        <v>60</v>
      </c>
      <c r="P1109" s="8">
        <v>0</v>
      </c>
      <c r="BB1109">
        <v>0.60966542750929364</v>
      </c>
      <c r="BC1109">
        <v>0.87727272727272732</v>
      </c>
    </row>
    <row r="1110" spans="1:55" x14ac:dyDescent="0.4">
      <c r="A1110" s="8">
        <v>0</v>
      </c>
      <c r="B1110" s="8">
        <v>64</v>
      </c>
      <c r="C1110" s="8">
        <v>1</v>
      </c>
      <c r="D1110" s="8">
        <v>0</v>
      </c>
      <c r="E1110" s="8">
        <v>0</v>
      </c>
      <c r="F1110" s="8">
        <v>0</v>
      </c>
      <c r="G1110" s="8">
        <v>0</v>
      </c>
      <c r="H1110" s="8">
        <v>0</v>
      </c>
      <c r="I1110" s="8">
        <v>0</v>
      </c>
      <c r="J1110" s="8">
        <v>280</v>
      </c>
      <c r="K1110" s="8">
        <v>127</v>
      </c>
      <c r="L1110" s="8">
        <v>77</v>
      </c>
      <c r="M1110" s="8">
        <v>30.39</v>
      </c>
      <c r="N1110" s="8">
        <v>56</v>
      </c>
      <c r="O1110" s="8">
        <v>78</v>
      </c>
      <c r="P1110" s="8">
        <v>1</v>
      </c>
      <c r="BB1110">
        <v>0.60929368029739772</v>
      </c>
      <c r="BC1110">
        <v>0.87727272727272732</v>
      </c>
    </row>
    <row r="1111" spans="1:55" x14ac:dyDescent="0.4">
      <c r="A1111" s="8">
        <v>0</v>
      </c>
      <c r="B1111" s="8">
        <v>62</v>
      </c>
      <c r="C1111" s="8">
        <v>1</v>
      </c>
      <c r="D1111" s="8">
        <v>0</v>
      </c>
      <c r="E1111" s="8">
        <v>0</v>
      </c>
      <c r="F1111" s="8">
        <v>0</v>
      </c>
      <c r="G1111" s="8">
        <v>0</v>
      </c>
      <c r="H1111" s="8">
        <v>1</v>
      </c>
      <c r="I1111" s="8">
        <v>0</v>
      </c>
      <c r="J1111" s="8">
        <v>231</v>
      </c>
      <c r="K1111" s="8">
        <v>184</v>
      </c>
      <c r="L1111" s="8">
        <v>90</v>
      </c>
      <c r="M1111" s="8">
        <v>26.03</v>
      </c>
      <c r="N1111" s="8">
        <v>70</v>
      </c>
      <c r="O1111" s="8">
        <v>75</v>
      </c>
      <c r="P1111" s="8">
        <v>0</v>
      </c>
      <c r="BB1111">
        <v>0.60892193308550191</v>
      </c>
      <c r="BC1111">
        <v>0.87727272727272732</v>
      </c>
    </row>
    <row r="1112" spans="1:55" x14ac:dyDescent="0.4">
      <c r="A1112" s="8">
        <v>1</v>
      </c>
      <c r="B1112" s="8">
        <v>62</v>
      </c>
      <c r="C1112" s="8">
        <v>1</v>
      </c>
      <c r="D1112" s="8">
        <v>1</v>
      </c>
      <c r="E1112" s="8">
        <v>20</v>
      </c>
      <c r="F1112" s="8">
        <v>0</v>
      </c>
      <c r="G1112" s="8">
        <v>0</v>
      </c>
      <c r="H1112" s="8">
        <v>1</v>
      </c>
      <c r="I1112" s="8">
        <v>0</v>
      </c>
      <c r="J1112" s="8">
        <v>270</v>
      </c>
      <c r="K1112" s="8">
        <v>145.5</v>
      </c>
      <c r="L1112" s="8">
        <v>87.5</v>
      </c>
      <c r="M1112" s="8">
        <v>23.88</v>
      </c>
      <c r="N1112" s="8">
        <v>81</v>
      </c>
      <c r="O1112" s="8">
        <v>67</v>
      </c>
      <c r="P1112" s="8">
        <v>1</v>
      </c>
      <c r="BB1112">
        <v>0.60855018587360599</v>
      </c>
      <c r="BC1112">
        <v>0.87727272727272732</v>
      </c>
    </row>
    <row r="1113" spans="1:55" x14ac:dyDescent="0.4">
      <c r="A1113" s="8">
        <v>0</v>
      </c>
      <c r="B1113" s="8">
        <v>66</v>
      </c>
      <c r="C1113" s="8">
        <v>1</v>
      </c>
      <c r="D1113" s="8">
        <v>1</v>
      </c>
      <c r="E1113" s="8">
        <v>3</v>
      </c>
      <c r="F1113" s="8">
        <v>0</v>
      </c>
      <c r="G1113" s="8">
        <v>0</v>
      </c>
      <c r="H1113" s="8">
        <v>0</v>
      </c>
      <c r="I1113" s="8">
        <v>0</v>
      </c>
      <c r="J1113" s="8">
        <v>216</v>
      </c>
      <c r="K1113" s="8">
        <v>133</v>
      </c>
      <c r="L1113" s="8">
        <v>87</v>
      </c>
      <c r="M1113" s="8">
        <v>30.06</v>
      </c>
      <c r="N1113" s="8">
        <v>68</v>
      </c>
      <c r="O1113" s="8">
        <v>91</v>
      </c>
      <c r="P1113" s="8">
        <v>0</v>
      </c>
      <c r="BB1113">
        <v>0.60817843866171006</v>
      </c>
      <c r="BC1113">
        <v>0.87727272727272732</v>
      </c>
    </row>
    <row r="1114" spans="1:55" x14ac:dyDescent="0.4">
      <c r="A1114" s="8">
        <v>0</v>
      </c>
      <c r="B1114" s="8">
        <v>59</v>
      </c>
      <c r="C1114" s="8">
        <v>1</v>
      </c>
      <c r="D1114" s="8">
        <v>0</v>
      </c>
      <c r="E1114" s="8">
        <v>0</v>
      </c>
      <c r="F1114" s="8">
        <v>1</v>
      </c>
      <c r="G1114" s="8">
        <v>0</v>
      </c>
      <c r="H1114" s="8">
        <v>1</v>
      </c>
      <c r="I1114" s="8">
        <v>0</v>
      </c>
      <c r="J1114" s="8">
        <v>320</v>
      </c>
      <c r="K1114" s="8">
        <v>187.5</v>
      </c>
      <c r="L1114" s="8">
        <v>85.5</v>
      </c>
      <c r="M1114" s="8">
        <v>25.33</v>
      </c>
      <c r="N1114" s="8">
        <v>75</v>
      </c>
      <c r="O1114" s="8">
        <v>68</v>
      </c>
      <c r="P1114" s="8">
        <v>0</v>
      </c>
      <c r="BB1114">
        <v>0.60780669144981414</v>
      </c>
      <c r="BC1114">
        <v>0.87727272727272732</v>
      </c>
    </row>
    <row r="1115" spans="1:55" x14ac:dyDescent="0.4">
      <c r="A1115" s="8">
        <v>0</v>
      </c>
      <c r="B1115" s="8">
        <v>36</v>
      </c>
      <c r="C1115" s="8">
        <v>4</v>
      </c>
      <c r="D1115" s="8">
        <v>1</v>
      </c>
      <c r="E1115" s="8">
        <v>10</v>
      </c>
      <c r="F1115" s="8">
        <v>0</v>
      </c>
      <c r="G1115" s="8">
        <v>0</v>
      </c>
      <c r="H1115" s="8">
        <v>0</v>
      </c>
      <c r="I1115" s="8">
        <v>0</v>
      </c>
      <c r="J1115" s="8">
        <v>214</v>
      </c>
      <c r="K1115" s="8">
        <v>119</v>
      </c>
      <c r="L1115" s="8">
        <v>76</v>
      </c>
      <c r="M1115" s="8">
        <v>21.67</v>
      </c>
      <c r="N1115" s="8">
        <v>67</v>
      </c>
      <c r="O1115" s="8">
        <v>75</v>
      </c>
      <c r="P1115" s="8">
        <v>0</v>
      </c>
      <c r="BB1115">
        <v>0.60743494423791822</v>
      </c>
      <c r="BC1115">
        <v>0.87727272727272732</v>
      </c>
    </row>
    <row r="1116" spans="1:55" x14ac:dyDescent="0.4">
      <c r="A1116" s="8">
        <v>1</v>
      </c>
      <c r="B1116" s="8">
        <v>40</v>
      </c>
      <c r="C1116" s="8">
        <v>1</v>
      </c>
      <c r="D1116" s="8">
        <v>1</v>
      </c>
      <c r="E1116" s="8">
        <v>10</v>
      </c>
      <c r="F1116" s="8">
        <v>0</v>
      </c>
      <c r="G1116" s="8">
        <v>0</v>
      </c>
      <c r="H1116" s="8">
        <v>0</v>
      </c>
      <c r="I1116" s="8">
        <v>0</v>
      </c>
      <c r="J1116" s="8">
        <v>304</v>
      </c>
      <c r="K1116" s="8">
        <v>125</v>
      </c>
      <c r="L1116" s="8">
        <v>86</v>
      </c>
      <c r="M1116" s="8">
        <v>30.07</v>
      </c>
      <c r="N1116" s="8">
        <v>80</v>
      </c>
      <c r="O1116" s="8">
        <v>84</v>
      </c>
      <c r="P1116" s="8">
        <v>0</v>
      </c>
      <c r="BB1116">
        <v>0.60706319702602229</v>
      </c>
      <c r="BC1116">
        <v>0.87727272727272732</v>
      </c>
    </row>
    <row r="1117" spans="1:55" x14ac:dyDescent="0.4">
      <c r="A1117" s="8">
        <v>1</v>
      </c>
      <c r="B1117" s="8">
        <v>53</v>
      </c>
      <c r="C1117" s="8">
        <v>1</v>
      </c>
      <c r="D1117" s="8">
        <v>1</v>
      </c>
      <c r="E1117" s="8">
        <v>20</v>
      </c>
      <c r="F1117" s="8">
        <v>0</v>
      </c>
      <c r="G1117" s="8">
        <v>0</v>
      </c>
      <c r="H1117" s="8">
        <v>1</v>
      </c>
      <c r="I1117" s="8">
        <v>0</v>
      </c>
      <c r="J1117" s="8">
        <v>248</v>
      </c>
      <c r="K1117" s="8">
        <v>165</v>
      </c>
      <c r="L1117" s="8">
        <v>96</v>
      </c>
      <c r="M1117" s="8">
        <v>24.45</v>
      </c>
      <c r="N1117" s="8">
        <v>100</v>
      </c>
      <c r="O1117" s="8">
        <v>71</v>
      </c>
      <c r="P1117" s="8">
        <v>0</v>
      </c>
      <c r="BB1117">
        <v>0.60669144981412637</v>
      </c>
      <c r="BC1117">
        <v>0.87727272727272732</v>
      </c>
    </row>
    <row r="1118" spans="1:55" x14ac:dyDescent="0.4">
      <c r="A1118" s="8">
        <v>0</v>
      </c>
      <c r="B1118" s="8">
        <v>49</v>
      </c>
      <c r="C1118" s="8">
        <v>1</v>
      </c>
      <c r="D1118" s="8">
        <v>0</v>
      </c>
      <c r="E1118" s="8">
        <v>0</v>
      </c>
      <c r="F1118" s="8">
        <v>0</v>
      </c>
      <c r="G1118" s="8">
        <v>0</v>
      </c>
      <c r="H1118" s="8">
        <v>0</v>
      </c>
      <c r="I1118" s="8">
        <v>0</v>
      </c>
      <c r="J1118" s="8">
        <v>246</v>
      </c>
      <c r="K1118" s="8">
        <v>138</v>
      </c>
      <c r="L1118" s="8">
        <v>92</v>
      </c>
      <c r="M1118" s="8">
        <v>28.23</v>
      </c>
      <c r="N1118" s="8">
        <v>72</v>
      </c>
      <c r="O1118" s="8">
        <v>91</v>
      </c>
      <c r="P1118" s="8">
        <v>0</v>
      </c>
      <c r="BB1118">
        <v>0.60669144981412637</v>
      </c>
      <c r="BC1118">
        <v>0.875</v>
      </c>
    </row>
    <row r="1119" spans="1:55" x14ac:dyDescent="0.4">
      <c r="A1119" s="8">
        <v>0</v>
      </c>
      <c r="B1119" s="8">
        <v>47</v>
      </c>
      <c r="C1119" s="8">
        <v>1</v>
      </c>
      <c r="D1119" s="8">
        <v>1</v>
      </c>
      <c r="E1119" s="8">
        <v>20</v>
      </c>
      <c r="F1119" s="8">
        <v>0</v>
      </c>
      <c r="G1119" s="8">
        <v>0</v>
      </c>
      <c r="H1119" s="8">
        <v>0</v>
      </c>
      <c r="I1119" s="8">
        <v>0</v>
      </c>
      <c r="J1119" s="8">
        <v>195</v>
      </c>
      <c r="K1119" s="8">
        <v>134</v>
      </c>
      <c r="L1119" s="8">
        <v>81</v>
      </c>
      <c r="M1119" s="8">
        <v>21.4</v>
      </c>
      <c r="N1119" s="8">
        <v>85</v>
      </c>
      <c r="O1119" s="10">
        <v>82</v>
      </c>
      <c r="P1119" s="8">
        <v>0</v>
      </c>
      <c r="BB1119">
        <v>0.60631970260223045</v>
      </c>
      <c r="BC1119">
        <v>0.875</v>
      </c>
    </row>
    <row r="1120" spans="1:55" x14ac:dyDescent="0.4">
      <c r="A1120" s="8">
        <v>1</v>
      </c>
      <c r="B1120" s="8">
        <v>64</v>
      </c>
      <c r="C1120" s="8">
        <v>1</v>
      </c>
      <c r="D1120" s="8">
        <v>1</v>
      </c>
      <c r="E1120" s="8">
        <v>30</v>
      </c>
      <c r="F1120" s="8">
        <v>0</v>
      </c>
      <c r="G1120" s="8">
        <v>0</v>
      </c>
      <c r="H1120" s="8">
        <v>1</v>
      </c>
      <c r="I1120" s="8">
        <v>0</v>
      </c>
      <c r="J1120" s="8">
        <v>253</v>
      </c>
      <c r="K1120" s="8">
        <v>178</v>
      </c>
      <c r="L1120" s="8">
        <v>106</v>
      </c>
      <c r="M1120" s="8">
        <v>24.68</v>
      </c>
      <c r="N1120" s="8">
        <v>100</v>
      </c>
      <c r="O1120" s="8">
        <v>76</v>
      </c>
      <c r="P1120" s="8">
        <v>1</v>
      </c>
      <c r="BB1120">
        <v>0.60594795539033453</v>
      </c>
      <c r="BC1120">
        <v>0.875</v>
      </c>
    </row>
    <row r="1121" spans="1:55" x14ac:dyDescent="0.4">
      <c r="A1121" s="8">
        <v>1</v>
      </c>
      <c r="B1121" s="8">
        <v>46</v>
      </c>
      <c r="C1121" s="8">
        <v>3</v>
      </c>
      <c r="D1121" s="8">
        <v>0</v>
      </c>
      <c r="E1121" s="8">
        <v>0</v>
      </c>
      <c r="F1121" s="8">
        <v>0</v>
      </c>
      <c r="G1121" s="8">
        <v>0</v>
      </c>
      <c r="H1121" s="8">
        <v>1</v>
      </c>
      <c r="I1121" s="8">
        <v>0</v>
      </c>
      <c r="J1121" s="8">
        <v>256</v>
      </c>
      <c r="K1121" s="8">
        <v>138</v>
      </c>
      <c r="L1121" s="8">
        <v>105</v>
      </c>
      <c r="M1121" s="8">
        <v>26.97</v>
      </c>
      <c r="N1121" s="8">
        <v>98</v>
      </c>
      <c r="O1121" s="8">
        <v>100</v>
      </c>
      <c r="P1121" s="8">
        <v>0</v>
      </c>
      <c r="BB1121">
        <v>0.60557620817843871</v>
      </c>
      <c r="BC1121">
        <v>0.875</v>
      </c>
    </row>
    <row r="1122" spans="1:55" x14ac:dyDescent="0.4">
      <c r="A1122" s="8">
        <v>0</v>
      </c>
      <c r="B1122" s="8">
        <v>58</v>
      </c>
      <c r="C1122" s="8">
        <v>2</v>
      </c>
      <c r="D1122" s="8">
        <v>0</v>
      </c>
      <c r="E1122" s="8">
        <v>0</v>
      </c>
      <c r="F1122" s="8">
        <v>0</v>
      </c>
      <c r="G1122" s="8">
        <v>0</v>
      </c>
      <c r="H1122" s="8">
        <v>0</v>
      </c>
      <c r="I1122" s="8">
        <v>0</v>
      </c>
      <c r="J1122" s="8">
        <v>245</v>
      </c>
      <c r="K1122" s="8">
        <v>123</v>
      </c>
      <c r="L1122" s="8">
        <v>85.5</v>
      </c>
      <c r="M1122" s="8">
        <v>24.49</v>
      </c>
      <c r="N1122" s="8">
        <v>68</v>
      </c>
      <c r="O1122" s="8">
        <v>76</v>
      </c>
      <c r="P1122" s="8">
        <v>0</v>
      </c>
      <c r="BB1122">
        <v>0.60520446096654279</v>
      </c>
      <c r="BC1122">
        <v>0.875</v>
      </c>
    </row>
    <row r="1123" spans="1:55" x14ac:dyDescent="0.4">
      <c r="A1123" s="8">
        <v>0</v>
      </c>
      <c r="B1123" s="8">
        <v>66</v>
      </c>
      <c r="C1123" s="8">
        <v>1</v>
      </c>
      <c r="D1123" s="8">
        <v>0</v>
      </c>
      <c r="E1123" s="8">
        <v>0</v>
      </c>
      <c r="F1123" s="10">
        <v>0</v>
      </c>
      <c r="G1123" s="8">
        <v>0</v>
      </c>
      <c r="H1123" s="8">
        <v>1</v>
      </c>
      <c r="I1123" s="8">
        <v>0</v>
      </c>
      <c r="J1123" s="8">
        <v>235</v>
      </c>
      <c r="K1123" s="8">
        <v>151</v>
      </c>
      <c r="L1123" s="8">
        <v>91</v>
      </c>
      <c r="M1123" s="8">
        <v>30.86</v>
      </c>
      <c r="N1123" s="8">
        <v>78</v>
      </c>
      <c r="O1123" s="8">
        <v>87</v>
      </c>
      <c r="P1123" s="8">
        <v>0</v>
      </c>
      <c r="BB1123">
        <v>0.60520446096654279</v>
      </c>
      <c r="BC1123">
        <v>0.87272727272727268</v>
      </c>
    </row>
    <row r="1124" spans="1:55" x14ac:dyDescent="0.4">
      <c r="A1124" s="8">
        <v>0</v>
      </c>
      <c r="B1124" s="8">
        <v>41</v>
      </c>
      <c r="C1124" s="8">
        <v>4</v>
      </c>
      <c r="D1124" s="8">
        <v>0</v>
      </c>
      <c r="E1124" s="8">
        <v>0</v>
      </c>
      <c r="F1124" s="8">
        <v>0</v>
      </c>
      <c r="G1124" s="8">
        <v>0</v>
      </c>
      <c r="H1124" s="8">
        <v>0</v>
      </c>
      <c r="I1124" s="8">
        <v>0</v>
      </c>
      <c r="J1124" s="8">
        <v>205</v>
      </c>
      <c r="K1124" s="8">
        <v>110</v>
      </c>
      <c r="L1124" s="8">
        <v>69</v>
      </c>
      <c r="M1124" s="8">
        <v>25.99</v>
      </c>
      <c r="N1124" s="8">
        <v>75</v>
      </c>
      <c r="O1124" s="8">
        <v>67</v>
      </c>
      <c r="P1124" s="8">
        <v>0</v>
      </c>
      <c r="BB1124">
        <v>0.60483271375464687</v>
      </c>
      <c r="BC1124">
        <v>0.87272727272727268</v>
      </c>
    </row>
    <row r="1125" spans="1:55" x14ac:dyDescent="0.4">
      <c r="A1125" s="8">
        <v>0</v>
      </c>
      <c r="B1125" s="8">
        <v>40</v>
      </c>
      <c r="C1125" s="8">
        <v>1</v>
      </c>
      <c r="D1125" s="8">
        <v>1</v>
      </c>
      <c r="E1125" s="8">
        <v>15</v>
      </c>
      <c r="F1125" s="8">
        <v>0</v>
      </c>
      <c r="G1125" s="8">
        <v>0</v>
      </c>
      <c r="H1125" s="8">
        <v>0</v>
      </c>
      <c r="I1125" s="8">
        <v>0</v>
      </c>
      <c r="J1125" s="8">
        <v>199</v>
      </c>
      <c r="K1125" s="8">
        <v>122</v>
      </c>
      <c r="L1125" s="8">
        <v>82</v>
      </c>
      <c r="M1125" s="8">
        <v>22.16</v>
      </c>
      <c r="N1125" s="8">
        <v>85</v>
      </c>
      <c r="O1125" s="8">
        <v>77</v>
      </c>
      <c r="P1125" s="8">
        <v>0</v>
      </c>
      <c r="BB1125">
        <v>0.60483271375464687</v>
      </c>
      <c r="BC1125">
        <v>0.87045454545454548</v>
      </c>
    </row>
    <row r="1126" spans="1:55" x14ac:dyDescent="0.4">
      <c r="A1126" s="8">
        <v>0</v>
      </c>
      <c r="B1126" s="8">
        <v>42</v>
      </c>
      <c r="C1126" s="8">
        <v>3</v>
      </c>
      <c r="D1126" s="8">
        <v>1</v>
      </c>
      <c r="E1126" s="8">
        <v>20</v>
      </c>
      <c r="F1126" s="8">
        <v>0</v>
      </c>
      <c r="G1126" s="8">
        <v>0</v>
      </c>
      <c r="H1126" s="8">
        <v>0</v>
      </c>
      <c r="I1126" s="8">
        <v>0</v>
      </c>
      <c r="J1126" s="8">
        <v>304</v>
      </c>
      <c r="K1126" s="8">
        <v>119</v>
      </c>
      <c r="L1126" s="8">
        <v>76</v>
      </c>
      <c r="M1126" s="8">
        <v>32.520000000000003</v>
      </c>
      <c r="N1126" s="8">
        <v>64</v>
      </c>
      <c r="O1126" s="8">
        <v>80</v>
      </c>
      <c r="P1126" s="8">
        <v>0</v>
      </c>
      <c r="BB1126">
        <v>0.60446096654275094</v>
      </c>
      <c r="BC1126">
        <v>0.87045454545454548</v>
      </c>
    </row>
    <row r="1127" spans="1:55" x14ac:dyDescent="0.4">
      <c r="A1127" s="8">
        <v>1</v>
      </c>
      <c r="B1127" s="8">
        <v>52</v>
      </c>
      <c r="C1127" s="8">
        <v>1</v>
      </c>
      <c r="D1127" s="8">
        <v>0</v>
      </c>
      <c r="E1127" s="8">
        <v>0</v>
      </c>
      <c r="F1127" s="8">
        <v>0</v>
      </c>
      <c r="G1127" s="8">
        <v>0</v>
      </c>
      <c r="H1127" s="8">
        <v>0</v>
      </c>
      <c r="I1127" s="8">
        <v>0</v>
      </c>
      <c r="J1127" s="8">
        <v>206</v>
      </c>
      <c r="K1127" s="8">
        <v>110</v>
      </c>
      <c r="L1127" s="8">
        <v>78</v>
      </c>
      <c r="M1127" s="8">
        <v>33.03</v>
      </c>
      <c r="N1127" s="8">
        <v>65</v>
      </c>
      <c r="O1127" s="8">
        <v>62</v>
      </c>
      <c r="P1127" s="8">
        <v>0</v>
      </c>
      <c r="BB1127">
        <v>0.60408921933085502</v>
      </c>
      <c r="BC1127">
        <v>0.87045454545454548</v>
      </c>
    </row>
    <row r="1128" spans="1:55" x14ac:dyDescent="0.4">
      <c r="A1128" s="8">
        <v>1</v>
      </c>
      <c r="B1128" s="8">
        <v>42</v>
      </c>
      <c r="C1128" s="8">
        <v>4</v>
      </c>
      <c r="D1128" s="8">
        <v>0</v>
      </c>
      <c r="E1128" s="8">
        <v>0</v>
      </c>
      <c r="F1128" s="8">
        <v>0</v>
      </c>
      <c r="G1128" s="8">
        <v>0</v>
      </c>
      <c r="H1128" s="8">
        <v>1</v>
      </c>
      <c r="I1128" s="8">
        <v>0</v>
      </c>
      <c r="J1128" s="8">
        <v>245</v>
      </c>
      <c r="K1128" s="8">
        <v>142.5</v>
      </c>
      <c r="L1128" s="8">
        <v>85</v>
      </c>
      <c r="M1128" s="8">
        <v>35.450000000000003</v>
      </c>
      <c r="N1128" s="8">
        <v>62</v>
      </c>
      <c r="O1128" s="10">
        <v>82</v>
      </c>
      <c r="P1128" s="8">
        <v>0</v>
      </c>
      <c r="BB1128">
        <v>0.6037174721189591</v>
      </c>
      <c r="BC1128">
        <v>0.87045454545454548</v>
      </c>
    </row>
    <row r="1129" spans="1:55" x14ac:dyDescent="0.4">
      <c r="A1129" s="8">
        <v>0</v>
      </c>
      <c r="B1129" s="8">
        <v>49</v>
      </c>
      <c r="C1129" s="8">
        <v>1</v>
      </c>
      <c r="D1129" s="8">
        <v>0</v>
      </c>
      <c r="E1129" s="8">
        <v>0</v>
      </c>
      <c r="F1129" s="8">
        <v>0</v>
      </c>
      <c r="G1129" s="8">
        <v>0</v>
      </c>
      <c r="H1129" s="8">
        <v>1</v>
      </c>
      <c r="I1129" s="8">
        <v>0</v>
      </c>
      <c r="J1129" s="8">
        <v>309</v>
      </c>
      <c r="K1129" s="8">
        <v>155</v>
      </c>
      <c r="L1129" s="8">
        <v>85</v>
      </c>
      <c r="M1129" s="8">
        <v>23.06</v>
      </c>
      <c r="N1129" s="8">
        <v>70</v>
      </c>
      <c r="O1129" s="8">
        <v>63</v>
      </c>
      <c r="P1129" s="8">
        <v>0</v>
      </c>
      <c r="BB1129">
        <v>0.60334572490706317</v>
      </c>
      <c r="BC1129">
        <v>0.87045454545454548</v>
      </c>
    </row>
    <row r="1130" spans="1:55" x14ac:dyDescent="0.4">
      <c r="A1130" s="8">
        <v>0</v>
      </c>
      <c r="B1130" s="8">
        <v>52</v>
      </c>
      <c r="C1130" s="8">
        <v>1</v>
      </c>
      <c r="D1130" s="8">
        <v>1</v>
      </c>
      <c r="E1130" s="8">
        <v>1</v>
      </c>
      <c r="F1130" s="8">
        <v>0</v>
      </c>
      <c r="G1130" s="8">
        <v>0</v>
      </c>
      <c r="H1130" s="8">
        <v>0</v>
      </c>
      <c r="I1130" s="8">
        <v>0</v>
      </c>
      <c r="J1130" s="8">
        <v>234</v>
      </c>
      <c r="K1130" s="8">
        <v>111</v>
      </c>
      <c r="L1130" s="8">
        <v>81</v>
      </c>
      <c r="M1130" s="8">
        <v>22.35</v>
      </c>
      <c r="N1130" s="8">
        <v>70</v>
      </c>
      <c r="O1130" s="8">
        <v>77</v>
      </c>
      <c r="P1130" s="8">
        <v>0</v>
      </c>
      <c r="BB1130">
        <v>0.60297397769516725</v>
      </c>
      <c r="BC1130">
        <v>0.87045454545454548</v>
      </c>
    </row>
    <row r="1131" spans="1:55" x14ac:dyDescent="0.4">
      <c r="A1131" s="8">
        <v>0</v>
      </c>
      <c r="B1131" s="8">
        <v>58</v>
      </c>
      <c r="C1131" s="8">
        <v>1</v>
      </c>
      <c r="D1131" s="8">
        <v>0</v>
      </c>
      <c r="E1131" s="8">
        <v>0</v>
      </c>
      <c r="F1131" s="8">
        <v>0</v>
      </c>
      <c r="G1131" s="8">
        <v>0</v>
      </c>
      <c r="H1131" s="8">
        <v>0</v>
      </c>
      <c r="I1131" s="8">
        <v>0</v>
      </c>
      <c r="J1131" s="8">
        <v>218</v>
      </c>
      <c r="K1131" s="8">
        <v>138.5</v>
      </c>
      <c r="L1131" s="8">
        <v>87.5</v>
      </c>
      <c r="M1131" s="8">
        <v>22.91</v>
      </c>
      <c r="N1131" s="8">
        <v>73</v>
      </c>
      <c r="O1131" s="10">
        <v>82</v>
      </c>
      <c r="P1131" s="8">
        <v>0</v>
      </c>
      <c r="BB1131">
        <v>0.60260223048327133</v>
      </c>
      <c r="BC1131">
        <v>0.87045454545454548</v>
      </c>
    </row>
    <row r="1132" spans="1:55" x14ac:dyDescent="0.4">
      <c r="A1132" s="8">
        <v>1</v>
      </c>
      <c r="B1132" s="8">
        <v>46</v>
      </c>
      <c r="C1132" s="8">
        <v>3</v>
      </c>
      <c r="D1132" s="8">
        <v>0</v>
      </c>
      <c r="E1132" s="8">
        <v>0</v>
      </c>
      <c r="F1132" s="8">
        <v>0</v>
      </c>
      <c r="G1132" s="8">
        <v>0</v>
      </c>
      <c r="H1132" s="8">
        <v>1</v>
      </c>
      <c r="I1132" s="8">
        <v>0</v>
      </c>
      <c r="J1132" s="8">
        <v>305</v>
      </c>
      <c r="K1132" s="8">
        <v>150</v>
      </c>
      <c r="L1132" s="8">
        <v>88</v>
      </c>
      <c r="M1132" s="8">
        <v>26.82</v>
      </c>
      <c r="N1132" s="8">
        <v>75</v>
      </c>
      <c r="O1132" s="8">
        <v>75</v>
      </c>
      <c r="P1132" s="8">
        <v>0</v>
      </c>
      <c r="BB1132">
        <v>0.60223048327137552</v>
      </c>
      <c r="BC1132">
        <v>0.87045454545454548</v>
      </c>
    </row>
    <row r="1133" spans="1:55" x14ac:dyDescent="0.4">
      <c r="A1133" s="8">
        <v>0</v>
      </c>
      <c r="B1133" s="8">
        <v>40</v>
      </c>
      <c r="C1133" s="8">
        <v>2</v>
      </c>
      <c r="D1133" s="8">
        <v>0</v>
      </c>
      <c r="E1133" s="8">
        <v>0</v>
      </c>
      <c r="F1133" s="8">
        <v>0</v>
      </c>
      <c r="G1133" s="8">
        <v>0</v>
      </c>
      <c r="H1133" s="8">
        <v>0</v>
      </c>
      <c r="I1133" s="8">
        <v>0</v>
      </c>
      <c r="J1133" s="8">
        <v>208</v>
      </c>
      <c r="K1133" s="8">
        <v>116</v>
      </c>
      <c r="L1133" s="8">
        <v>75</v>
      </c>
      <c r="M1133" s="8">
        <v>18.52</v>
      </c>
      <c r="N1133" s="8">
        <v>80</v>
      </c>
      <c r="O1133" s="8">
        <v>82</v>
      </c>
      <c r="P1133" s="8">
        <v>0</v>
      </c>
      <c r="BB1133">
        <v>0.60185873605947959</v>
      </c>
      <c r="BC1133">
        <v>0.87045454545454548</v>
      </c>
    </row>
    <row r="1134" spans="1:55" x14ac:dyDescent="0.4">
      <c r="A1134" s="8">
        <v>1</v>
      </c>
      <c r="B1134" s="8">
        <v>35</v>
      </c>
      <c r="C1134" s="8">
        <v>1</v>
      </c>
      <c r="D1134" s="8">
        <v>1</v>
      </c>
      <c r="E1134" s="8">
        <v>15</v>
      </c>
      <c r="F1134" s="8">
        <v>0</v>
      </c>
      <c r="G1134" s="8">
        <v>0</v>
      </c>
      <c r="H1134" s="8">
        <v>0</v>
      </c>
      <c r="I1134" s="8">
        <v>0</v>
      </c>
      <c r="J1134" s="8">
        <v>210</v>
      </c>
      <c r="K1134" s="8">
        <v>99</v>
      </c>
      <c r="L1134" s="8">
        <v>67</v>
      </c>
      <c r="M1134" s="8">
        <v>22.39</v>
      </c>
      <c r="N1134" s="8">
        <v>57</v>
      </c>
      <c r="O1134" s="8">
        <v>75</v>
      </c>
      <c r="P1134" s="8">
        <v>0</v>
      </c>
      <c r="BB1134">
        <v>0.60148698884758367</v>
      </c>
      <c r="BC1134">
        <v>0.87045454545454548</v>
      </c>
    </row>
    <row r="1135" spans="1:55" x14ac:dyDescent="0.4">
      <c r="A1135" s="8">
        <v>0</v>
      </c>
      <c r="B1135" s="8">
        <v>42</v>
      </c>
      <c r="C1135" s="8">
        <v>1</v>
      </c>
      <c r="D1135" s="8">
        <v>0</v>
      </c>
      <c r="E1135" s="8">
        <v>0</v>
      </c>
      <c r="F1135" s="8">
        <v>0</v>
      </c>
      <c r="G1135" s="8">
        <v>0</v>
      </c>
      <c r="H1135" s="8">
        <v>0</v>
      </c>
      <c r="I1135" s="8">
        <v>0</v>
      </c>
      <c r="J1135" s="8">
        <v>271</v>
      </c>
      <c r="K1135" s="8">
        <v>115</v>
      </c>
      <c r="L1135" s="8">
        <v>77</v>
      </c>
      <c r="M1135" s="8">
        <v>28.68</v>
      </c>
      <c r="N1135" s="8">
        <v>66</v>
      </c>
      <c r="O1135" s="8">
        <v>82</v>
      </c>
      <c r="P1135" s="8">
        <v>0</v>
      </c>
      <c r="BB1135">
        <v>0.60148698884758367</v>
      </c>
      <c r="BC1135">
        <v>0.86818181818181817</v>
      </c>
    </row>
    <row r="1136" spans="1:55" x14ac:dyDescent="0.4">
      <c r="A1136" s="8">
        <v>1</v>
      </c>
      <c r="B1136" s="8">
        <v>58</v>
      </c>
      <c r="C1136" s="8">
        <v>1</v>
      </c>
      <c r="D1136" s="8">
        <v>0</v>
      </c>
      <c r="E1136" s="8">
        <v>0</v>
      </c>
      <c r="F1136" s="8">
        <v>0</v>
      </c>
      <c r="G1136" s="8">
        <v>0</v>
      </c>
      <c r="H1136" s="8">
        <v>1</v>
      </c>
      <c r="I1136" s="8">
        <v>0</v>
      </c>
      <c r="J1136" s="8">
        <v>264</v>
      </c>
      <c r="K1136" s="8">
        <v>181</v>
      </c>
      <c r="L1136" s="8">
        <v>90</v>
      </c>
      <c r="M1136" s="8">
        <v>24.49</v>
      </c>
      <c r="N1136" s="8">
        <v>75</v>
      </c>
      <c r="O1136" s="8">
        <v>71</v>
      </c>
      <c r="P1136" s="8">
        <v>0</v>
      </c>
      <c r="BB1136">
        <v>0.60111524163568775</v>
      </c>
      <c r="BC1136">
        <v>0.86818181818181817</v>
      </c>
    </row>
    <row r="1137" spans="1:55" x14ac:dyDescent="0.4">
      <c r="A1137" s="8">
        <v>0</v>
      </c>
      <c r="B1137" s="8">
        <v>43</v>
      </c>
      <c r="C1137" s="8">
        <v>3</v>
      </c>
      <c r="D1137" s="8">
        <v>0</v>
      </c>
      <c r="E1137" s="8">
        <v>0</v>
      </c>
      <c r="F1137" s="8">
        <v>0</v>
      </c>
      <c r="G1137" s="8">
        <v>0</v>
      </c>
      <c r="H1137" s="8">
        <v>0</v>
      </c>
      <c r="I1137" s="8">
        <v>0</v>
      </c>
      <c r="J1137" s="8">
        <v>209</v>
      </c>
      <c r="K1137" s="8">
        <v>115</v>
      </c>
      <c r="L1137" s="8">
        <v>75</v>
      </c>
      <c r="M1137" s="8">
        <v>27.99</v>
      </c>
      <c r="N1137" s="8">
        <v>80</v>
      </c>
      <c r="O1137" s="8">
        <v>90</v>
      </c>
      <c r="P1137" s="8">
        <v>0</v>
      </c>
      <c r="BB1137">
        <v>0.60074349442379182</v>
      </c>
      <c r="BC1137">
        <v>0.86818181818181817</v>
      </c>
    </row>
    <row r="1138" spans="1:55" x14ac:dyDescent="0.4">
      <c r="A1138" s="8">
        <v>1</v>
      </c>
      <c r="B1138" s="8">
        <v>44</v>
      </c>
      <c r="C1138" s="8">
        <v>2</v>
      </c>
      <c r="D1138" s="8">
        <v>0</v>
      </c>
      <c r="E1138" s="8">
        <v>0</v>
      </c>
      <c r="F1138" s="8">
        <v>0</v>
      </c>
      <c r="G1138" s="8">
        <v>0</v>
      </c>
      <c r="H1138" s="8">
        <v>1</v>
      </c>
      <c r="I1138" s="8">
        <v>0</v>
      </c>
      <c r="J1138" s="8">
        <v>248</v>
      </c>
      <c r="K1138" s="8">
        <v>174</v>
      </c>
      <c r="L1138" s="8">
        <v>110</v>
      </c>
      <c r="M1138" s="8">
        <v>31.74</v>
      </c>
      <c r="N1138" s="8">
        <v>75</v>
      </c>
      <c r="O1138" s="8">
        <v>100</v>
      </c>
      <c r="P1138" s="8">
        <v>0</v>
      </c>
      <c r="BB1138">
        <v>0.6003717472118959</v>
      </c>
      <c r="BC1138">
        <v>0.86818181818181817</v>
      </c>
    </row>
    <row r="1139" spans="1:55" x14ac:dyDescent="0.4">
      <c r="A1139" s="8">
        <v>0</v>
      </c>
      <c r="B1139" s="8">
        <v>38</v>
      </c>
      <c r="C1139" s="8">
        <v>2</v>
      </c>
      <c r="D1139" s="8">
        <v>1</v>
      </c>
      <c r="E1139" s="8">
        <v>10</v>
      </c>
      <c r="F1139" s="8">
        <v>0</v>
      </c>
      <c r="G1139" s="8">
        <v>0</v>
      </c>
      <c r="H1139" s="8">
        <v>0</v>
      </c>
      <c r="I1139" s="8">
        <v>0</v>
      </c>
      <c r="J1139" s="8">
        <v>155</v>
      </c>
      <c r="K1139" s="8">
        <v>96</v>
      </c>
      <c r="L1139" s="8">
        <v>61</v>
      </c>
      <c r="M1139" s="8">
        <v>24.19</v>
      </c>
      <c r="N1139" s="8">
        <v>60</v>
      </c>
      <c r="O1139" s="8">
        <v>68</v>
      </c>
      <c r="P1139" s="8">
        <v>0</v>
      </c>
      <c r="BB1139">
        <v>0.6</v>
      </c>
      <c r="BC1139">
        <v>0.86818181818181817</v>
      </c>
    </row>
    <row r="1140" spans="1:55" x14ac:dyDescent="0.4">
      <c r="A1140" s="8">
        <v>0</v>
      </c>
      <c r="B1140" s="8">
        <v>39</v>
      </c>
      <c r="C1140" s="8">
        <v>2</v>
      </c>
      <c r="D1140" s="8">
        <v>1</v>
      </c>
      <c r="E1140" s="8">
        <v>20</v>
      </c>
      <c r="F1140" s="8">
        <v>0</v>
      </c>
      <c r="G1140" s="8">
        <v>0</v>
      </c>
      <c r="H1140" s="8">
        <v>0</v>
      </c>
      <c r="I1140" s="8">
        <v>0</v>
      </c>
      <c r="J1140" s="8">
        <v>149</v>
      </c>
      <c r="K1140" s="8">
        <v>122</v>
      </c>
      <c r="L1140" s="8">
        <v>72</v>
      </c>
      <c r="M1140" s="8">
        <v>21.3</v>
      </c>
      <c r="N1140" s="8">
        <v>85</v>
      </c>
      <c r="O1140" s="8">
        <v>75</v>
      </c>
      <c r="P1140" s="8">
        <v>0</v>
      </c>
      <c r="BB1140">
        <v>0.59962825278810405</v>
      </c>
      <c r="BC1140">
        <v>0.86818181818181817</v>
      </c>
    </row>
    <row r="1141" spans="1:55" x14ac:dyDescent="0.4">
      <c r="A1141" s="8">
        <v>1</v>
      </c>
      <c r="B1141" s="8">
        <v>41</v>
      </c>
      <c r="C1141" s="8">
        <v>1</v>
      </c>
      <c r="D1141" s="8">
        <v>0</v>
      </c>
      <c r="E1141" s="8">
        <v>0</v>
      </c>
      <c r="F1141" s="8">
        <v>0</v>
      </c>
      <c r="G1141" s="8">
        <v>0</v>
      </c>
      <c r="H1141" s="8">
        <v>0</v>
      </c>
      <c r="I1141" s="8">
        <v>0</v>
      </c>
      <c r="J1141" s="8">
        <v>255</v>
      </c>
      <c r="K1141" s="8">
        <v>120.5</v>
      </c>
      <c r="L1141" s="8">
        <v>85.5</v>
      </c>
      <c r="M1141" s="8">
        <v>30.85</v>
      </c>
      <c r="N1141" s="8">
        <v>100</v>
      </c>
      <c r="O1141" s="8">
        <v>79</v>
      </c>
      <c r="P1141" s="8">
        <v>0</v>
      </c>
      <c r="BB1141">
        <v>0.59925650557620813</v>
      </c>
      <c r="BC1141">
        <v>0.86818181818181817</v>
      </c>
    </row>
    <row r="1142" spans="1:55" x14ac:dyDescent="0.4">
      <c r="A1142" s="8">
        <v>1</v>
      </c>
      <c r="B1142" s="8">
        <v>40</v>
      </c>
      <c r="C1142" s="8">
        <v>1</v>
      </c>
      <c r="D1142" s="8">
        <v>0</v>
      </c>
      <c r="E1142" s="8">
        <v>0</v>
      </c>
      <c r="F1142" s="8">
        <v>0</v>
      </c>
      <c r="G1142" s="8">
        <v>0</v>
      </c>
      <c r="H1142" s="8">
        <v>0</v>
      </c>
      <c r="I1142" s="8">
        <v>0</v>
      </c>
      <c r="J1142" s="8">
        <v>137</v>
      </c>
      <c r="K1142" s="8">
        <v>127</v>
      </c>
      <c r="L1142" s="8">
        <v>82</v>
      </c>
      <c r="M1142" s="8">
        <v>27.04</v>
      </c>
      <c r="N1142" s="8">
        <v>60</v>
      </c>
      <c r="O1142" s="8">
        <v>71</v>
      </c>
      <c r="P1142" s="8">
        <v>0</v>
      </c>
      <c r="BB1142">
        <v>0.59888475836431232</v>
      </c>
      <c r="BC1142">
        <v>0.86818181818181817</v>
      </c>
    </row>
    <row r="1143" spans="1:55" x14ac:dyDescent="0.4">
      <c r="A1143" s="8">
        <v>0</v>
      </c>
      <c r="B1143" s="8">
        <v>38</v>
      </c>
      <c r="C1143" s="8">
        <v>2</v>
      </c>
      <c r="D1143" s="8">
        <v>1</v>
      </c>
      <c r="E1143" s="8">
        <v>9</v>
      </c>
      <c r="F1143" s="8">
        <v>0</v>
      </c>
      <c r="G1143" s="8">
        <v>0</v>
      </c>
      <c r="H1143" s="8">
        <v>0</v>
      </c>
      <c r="I1143" s="8">
        <v>0</v>
      </c>
      <c r="J1143" s="8">
        <v>160</v>
      </c>
      <c r="K1143" s="8">
        <v>102.5</v>
      </c>
      <c r="L1143" s="8">
        <v>67.5</v>
      </c>
      <c r="M1143" s="8">
        <v>21.16</v>
      </c>
      <c r="N1143" s="8">
        <v>90</v>
      </c>
      <c r="O1143" s="8">
        <v>68</v>
      </c>
      <c r="P1143" s="8">
        <v>0</v>
      </c>
      <c r="BB1143">
        <v>0.5985130111524164</v>
      </c>
      <c r="BC1143">
        <v>0.86818181818181817</v>
      </c>
    </row>
    <row r="1144" spans="1:55" x14ac:dyDescent="0.4">
      <c r="A1144" s="8">
        <v>1</v>
      </c>
      <c r="B1144" s="8">
        <v>57</v>
      </c>
      <c r="C1144" s="9">
        <v>2</v>
      </c>
      <c r="D1144" s="8">
        <v>0</v>
      </c>
      <c r="E1144" s="8">
        <v>0</v>
      </c>
      <c r="F1144" s="8">
        <v>0</v>
      </c>
      <c r="G1144" s="8">
        <v>0</v>
      </c>
      <c r="H1144" s="8">
        <v>1</v>
      </c>
      <c r="I1144" s="8">
        <v>0</v>
      </c>
      <c r="J1144" s="8">
        <v>210</v>
      </c>
      <c r="K1144" s="8">
        <v>158</v>
      </c>
      <c r="L1144" s="8">
        <v>104</v>
      </c>
      <c r="M1144" s="8">
        <v>30.93</v>
      </c>
      <c r="N1144" s="8">
        <v>73</v>
      </c>
      <c r="O1144" s="8">
        <v>113</v>
      </c>
      <c r="P1144" s="8">
        <v>0</v>
      </c>
      <c r="BB1144">
        <v>0.59814126394052047</v>
      </c>
      <c r="BC1144">
        <v>0.86818181818181817</v>
      </c>
    </row>
    <row r="1145" spans="1:55" x14ac:dyDescent="0.4">
      <c r="A1145" s="8">
        <v>0</v>
      </c>
      <c r="B1145" s="8">
        <v>41</v>
      </c>
      <c r="C1145" s="8">
        <v>2</v>
      </c>
      <c r="D1145" s="8">
        <v>1</v>
      </c>
      <c r="E1145" s="8">
        <v>3</v>
      </c>
      <c r="F1145" s="8">
        <v>0</v>
      </c>
      <c r="G1145" s="8">
        <v>0</v>
      </c>
      <c r="H1145" s="8">
        <v>0</v>
      </c>
      <c r="I1145" s="8">
        <v>0</v>
      </c>
      <c r="J1145" s="8">
        <v>226</v>
      </c>
      <c r="K1145" s="8">
        <v>130</v>
      </c>
      <c r="L1145" s="8">
        <v>80</v>
      </c>
      <c r="M1145" s="8">
        <v>25.25</v>
      </c>
      <c r="N1145" s="8">
        <v>75</v>
      </c>
      <c r="O1145" s="8">
        <v>73</v>
      </c>
      <c r="P1145" s="8">
        <v>0</v>
      </c>
      <c r="BB1145">
        <v>0.59776951672862455</v>
      </c>
      <c r="BC1145">
        <v>0.86818181818181817</v>
      </c>
    </row>
    <row r="1146" spans="1:55" x14ac:dyDescent="0.4">
      <c r="A1146" s="8">
        <v>0</v>
      </c>
      <c r="B1146" s="8">
        <v>42</v>
      </c>
      <c r="C1146" s="8">
        <v>2</v>
      </c>
      <c r="D1146" s="8">
        <v>1</v>
      </c>
      <c r="E1146" s="8">
        <v>15</v>
      </c>
      <c r="F1146" s="8">
        <v>0</v>
      </c>
      <c r="G1146" s="8">
        <v>0</v>
      </c>
      <c r="H1146" s="8">
        <v>0</v>
      </c>
      <c r="I1146" s="8">
        <v>0</v>
      </c>
      <c r="J1146" s="8">
        <v>197</v>
      </c>
      <c r="K1146" s="8">
        <v>124</v>
      </c>
      <c r="L1146" s="8">
        <v>81</v>
      </c>
      <c r="M1146" s="8">
        <v>21.5</v>
      </c>
      <c r="N1146" s="8">
        <v>80</v>
      </c>
      <c r="O1146" s="8">
        <v>63</v>
      </c>
      <c r="P1146" s="8">
        <v>0</v>
      </c>
      <c r="BB1146">
        <v>0.59739776951672863</v>
      </c>
      <c r="BC1146">
        <v>0.86818181818181817</v>
      </c>
    </row>
    <row r="1147" spans="1:55" x14ac:dyDescent="0.4">
      <c r="A1147" s="8">
        <v>1</v>
      </c>
      <c r="B1147" s="8">
        <v>58</v>
      </c>
      <c r="C1147" s="8">
        <v>1</v>
      </c>
      <c r="D1147" s="8">
        <v>1</v>
      </c>
      <c r="E1147" s="8">
        <v>30</v>
      </c>
      <c r="F1147" s="8">
        <v>0</v>
      </c>
      <c r="G1147" s="8">
        <v>0</v>
      </c>
      <c r="H1147" s="8">
        <v>1</v>
      </c>
      <c r="I1147" s="8">
        <v>0</v>
      </c>
      <c r="J1147" s="8">
        <v>279</v>
      </c>
      <c r="K1147" s="8">
        <v>180</v>
      </c>
      <c r="L1147" s="8">
        <v>109.5</v>
      </c>
      <c r="M1147" s="8">
        <v>26.04</v>
      </c>
      <c r="N1147" s="8">
        <v>75</v>
      </c>
      <c r="O1147" s="8">
        <v>82</v>
      </c>
      <c r="P1147" s="8">
        <v>1</v>
      </c>
      <c r="BB1147">
        <v>0.5970260223048327</v>
      </c>
      <c r="BC1147">
        <v>0.86818181818181817</v>
      </c>
    </row>
    <row r="1148" spans="1:55" x14ac:dyDescent="0.4">
      <c r="A1148" s="8">
        <v>1</v>
      </c>
      <c r="B1148" s="8">
        <v>42</v>
      </c>
      <c r="C1148" s="8">
        <v>4</v>
      </c>
      <c r="D1148" s="8">
        <v>0</v>
      </c>
      <c r="E1148" s="8">
        <v>0</v>
      </c>
      <c r="F1148" s="8">
        <v>0</v>
      </c>
      <c r="G1148" s="8">
        <v>0</v>
      </c>
      <c r="H1148" s="8">
        <v>0</v>
      </c>
      <c r="I1148" s="8">
        <v>0</v>
      </c>
      <c r="J1148" s="8">
        <v>195</v>
      </c>
      <c r="K1148" s="8">
        <v>112</v>
      </c>
      <c r="L1148" s="8">
        <v>74.5</v>
      </c>
      <c r="M1148" s="8">
        <v>23.37</v>
      </c>
      <c r="N1148" s="8">
        <v>58</v>
      </c>
      <c r="O1148" s="8">
        <v>110</v>
      </c>
      <c r="P1148" s="8">
        <v>0</v>
      </c>
      <c r="BB1148">
        <v>0.59665427509293678</v>
      </c>
      <c r="BC1148">
        <v>0.86818181818181817</v>
      </c>
    </row>
    <row r="1149" spans="1:55" x14ac:dyDescent="0.4">
      <c r="A1149" s="8">
        <v>0</v>
      </c>
      <c r="B1149" s="8">
        <v>47</v>
      </c>
      <c r="C1149" s="8">
        <v>4</v>
      </c>
      <c r="D1149" s="8">
        <v>1</v>
      </c>
      <c r="E1149" s="8">
        <v>3</v>
      </c>
      <c r="F1149" s="8">
        <v>0</v>
      </c>
      <c r="G1149" s="8">
        <v>0</v>
      </c>
      <c r="H1149" s="8">
        <v>0</v>
      </c>
      <c r="I1149" s="8">
        <v>0</v>
      </c>
      <c r="J1149" s="8">
        <v>231</v>
      </c>
      <c r="K1149" s="8">
        <v>133.5</v>
      </c>
      <c r="L1149" s="8">
        <v>76</v>
      </c>
      <c r="M1149" s="8">
        <v>25.77</v>
      </c>
      <c r="N1149" s="8">
        <v>75</v>
      </c>
      <c r="O1149" s="8">
        <v>73</v>
      </c>
      <c r="P1149" s="8">
        <v>0</v>
      </c>
      <c r="BB1149">
        <v>0.59628252788104086</v>
      </c>
      <c r="BC1149">
        <v>0.86818181818181817</v>
      </c>
    </row>
    <row r="1150" spans="1:55" x14ac:dyDescent="0.4">
      <c r="A1150" s="8">
        <v>1</v>
      </c>
      <c r="B1150" s="8">
        <v>59</v>
      </c>
      <c r="C1150" s="8">
        <v>1</v>
      </c>
      <c r="D1150" s="8">
        <v>0</v>
      </c>
      <c r="E1150" s="8">
        <v>0</v>
      </c>
      <c r="F1150" s="8">
        <v>0</v>
      </c>
      <c r="G1150" s="8">
        <v>0</v>
      </c>
      <c r="H1150" s="8">
        <v>0</v>
      </c>
      <c r="I1150" s="8">
        <v>0</v>
      </c>
      <c r="J1150" s="8">
        <v>229</v>
      </c>
      <c r="K1150" s="8">
        <v>100.5</v>
      </c>
      <c r="L1150" s="8">
        <v>66</v>
      </c>
      <c r="M1150" s="8">
        <v>25.18</v>
      </c>
      <c r="N1150" s="8">
        <v>44</v>
      </c>
      <c r="O1150" s="8">
        <v>81</v>
      </c>
      <c r="P1150" s="8">
        <v>0</v>
      </c>
      <c r="BB1150">
        <v>0.59591078066914493</v>
      </c>
      <c r="BC1150">
        <v>0.86818181818181817</v>
      </c>
    </row>
    <row r="1151" spans="1:55" x14ac:dyDescent="0.4">
      <c r="A1151" s="8">
        <v>0</v>
      </c>
      <c r="B1151" s="8">
        <v>45</v>
      </c>
      <c r="C1151" s="8">
        <v>3</v>
      </c>
      <c r="D1151" s="8">
        <v>0</v>
      </c>
      <c r="E1151" s="8">
        <v>0</v>
      </c>
      <c r="F1151" s="8">
        <v>0</v>
      </c>
      <c r="G1151" s="8">
        <v>0</v>
      </c>
      <c r="H1151" s="8">
        <v>0</v>
      </c>
      <c r="I1151" s="8">
        <v>0</v>
      </c>
      <c r="J1151" s="8">
        <v>186</v>
      </c>
      <c r="K1151" s="8">
        <v>104.5</v>
      </c>
      <c r="L1151" s="8">
        <v>71</v>
      </c>
      <c r="M1151" s="8">
        <v>31.35</v>
      </c>
      <c r="N1151" s="8">
        <v>55</v>
      </c>
      <c r="O1151" s="10">
        <v>82</v>
      </c>
      <c r="P1151" s="8">
        <v>0</v>
      </c>
      <c r="BB1151">
        <v>0.59591078066914493</v>
      </c>
      <c r="BC1151">
        <v>0.86590909090909096</v>
      </c>
    </row>
    <row r="1152" spans="1:55" x14ac:dyDescent="0.4">
      <c r="A1152" s="8">
        <v>1</v>
      </c>
      <c r="B1152" s="8">
        <v>55</v>
      </c>
      <c r="C1152" s="8">
        <v>1</v>
      </c>
      <c r="D1152" s="8">
        <v>1</v>
      </c>
      <c r="E1152" s="8">
        <v>20</v>
      </c>
      <c r="F1152" s="8">
        <v>0</v>
      </c>
      <c r="G1152" s="8">
        <v>0</v>
      </c>
      <c r="H1152" s="8">
        <v>0</v>
      </c>
      <c r="I1152" s="8">
        <v>0</v>
      </c>
      <c r="J1152" s="8">
        <v>242</v>
      </c>
      <c r="K1152" s="8">
        <v>120</v>
      </c>
      <c r="L1152" s="8">
        <v>86</v>
      </c>
      <c r="M1152" s="8">
        <v>26.77</v>
      </c>
      <c r="N1152" s="8">
        <v>55</v>
      </c>
      <c r="O1152" s="8">
        <v>73</v>
      </c>
      <c r="P1152" s="8">
        <v>0</v>
      </c>
      <c r="BB1152">
        <v>0.59553903345724912</v>
      </c>
      <c r="BC1152">
        <v>0.86590909090909096</v>
      </c>
    </row>
    <row r="1153" spans="1:55" x14ac:dyDescent="0.4">
      <c r="A1153" s="8">
        <v>1</v>
      </c>
      <c r="B1153" s="8">
        <v>68</v>
      </c>
      <c r="C1153" s="8">
        <v>1</v>
      </c>
      <c r="D1153" s="8">
        <v>0</v>
      </c>
      <c r="E1153" s="8">
        <v>0</v>
      </c>
      <c r="F1153" s="8">
        <v>0</v>
      </c>
      <c r="G1153" s="8">
        <v>0</v>
      </c>
      <c r="H1153" s="8">
        <v>0</v>
      </c>
      <c r="I1153" s="8">
        <v>0</v>
      </c>
      <c r="J1153" s="8">
        <v>230</v>
      </c>
      <c r="K1153" s="8">
        <v>124</v>
      </c>
      <c r="L1153" s="8">
        <v>70</v>
      </c>
      <c r="M1153" s="8">
        <v>22.85</v>
      </c>
      <c r="N1153" s="8">
        <v>70</v>
      </c>
      <c r="O1153" s="8">
        <v>60</v>
      </c>
      <c r="P1153" s="8">
        <v>0</v>
      </c>
      <c r="BB1153">
        <v>0.5951672862453532</v>
      </c>
      <c r="BC1153">
        <v>0.86590909090909096</v>
      </c>
    </row>
    <row r="1154" spans="1:55" x14ac:dyDescent="0.4">
      <c r="A1154" s="8">
        <v>1</v>
      </c>
      <c r="B1154" s="8">
        <v>61</v>
      </c>
      <c r="C1154" s="8">
        <v>1</v>
      </c>
      <c r="D1154" s="8">
        <v>1</v>
      </c>
      <c r="E1154" s="8">
        <v>20</v>
      </c>
      <c r="F1154" s="8">
        <v>0</v>
      </c>
      <c r="G1154" s="8">
        <v>0</v>
      </c>
      <c r="H1154" s="8">
        <v>1</v>
      </c>
      <c r="I1154" s="8">
        <v>0</v>
      </c>
      <c r="J1154" s="8">
        <v>183</v>
      </c>
      <c r="K1154" s="8">
        <v>156</v>
      </c>
      <c r="L1154" s="8">
        <v>92</v>
      </c>
      <c r="M1154" s="8">
        <v>24.69</v>
      </c>
      <c r="N1154" s="8">
        <v>75</v>
      </c>
      <c r="O1154" s="8">
        <v>79</v>
      </c>
      <c r="P1154" s="8">
        <v>0</v>
      </c>
      <c r="BB1154">
        <v>0.59479553903345728</v>
      </c>
      <c r="BC1154">
        <v>0.86590909090909096</v>
      </c>
    </row>
    <row r="1155" spans="1:55" x14ac:dyDescent="0.4">
      <c r="A1155" s="8">
        <v>1</v>
      </c>
      <c r="B1155" s="8">
        <v>41</v>
      </c>
      <c r="C1155" s="9">
        <v>2</v>
      </c>
      <c r="D1155" s="8">
        <v>0</v>
      </c>
      <c r="E1155" s="8">
        <v>0</v>
      </c>
      <c r="F1155" s="8">
        <v>0</v>
      </c>
      <c r="G1155" s="8">
        <v>0</v>
      </c>
      <c r="H1155" s="8">
        <v>0</v>
      </c>
      <c r="I1155" s="8">
        <v>0</v>
      </c>
      <c r="J1155" s="8">
        <v>190</v>
      </c>
      <c r="K1155" s="8">
        <v>124</v>
      </c>
      <c r="L1155" s="8">
        <v>83</v>
      </c>
      <c r="M1155" s="8">
        <v>27.02</v>
      </c>
      <c r="N1155" s="8">
        <v>75</v>
      </c>
      <c r="O1155" s="8">
        <v>87</v>
      </c>
      <c r="P1155" s="8">
        <v>0</v>
      </c>
      <c r="BB1155">
        <v>0.59442379182156135</v>
      </c>
      <c r="BC1155">
        <v>0.86590909090909096</v>
      </c>
    </row>
    <row r="1156" spans="1:55" x14ac:dyDescent="0.4">
      <c r="A1156" s="8">
        <v>0</v>
      </c>
      <c r="B1156" s="8">
        <v>45</v>
      </c>
      <c r="C1156" s="8">
        <v>3</v>
      </c>
      <c r="D1156" s="8">
        <v>1</v>
      </c>
      <c r="E1156" s="8">
        <v>9</v>
      </c>
      <c r="F1156" s="8">
        <v>0</v>
      </c>
      <c r="G1156" s="8">
        <v>0</v>
      </c>
      <c r="H1156" s="8">
        <v>1</v>
      </c>
      <c r="I1156" s="8">
        <v>0</v>
      </c>
      <c r="J1156" s="8">
        <v>261</v>
      </c>
      <c r="K1156" s="8">
        <v>140</v>
      </c>
      <c r="L1156" s="8">
        <v>88</v>
      </c>
      <c r="M1156" s="8">
        <v>21.44</v>
      </c>
      <c r="N1156" s="8">
        <v>70</v>
      </c>
      <c r="O1156" s="8">
        <v>78</v>
      </c>
      <c r="P1156" s="8">
        <v>0</v>
      </c>
      <c r="BB1156">
        <v>0.59442379182156135</v>
      </c>
      <c r="BC1156">
        <v>0.86363636363636365</v>
      </c>
    </row>
    <row r="1157" spans="1:55" x14ac:dyDescent="0.4">
      <c r="A1157" s="8">
        <v>1</v>
      </c>
      <c r="B1157" s="8">
        <v>51</v>
      </c>
      <c r="C1157" s="8">
        <v>1</v>
      </c>
      <c r="D1157" s="8">
        <v>1</v>
      </c>
      <c r="E1157" s="8">
        <v>20</v>
      </c>
      <c r="F1157" s="8">
        <v>0</v>
      </c>
      <c r="G1157" s="8">
        <v>0</v>
      </c>
      <c r="H1157" s="8">
        <v>1</v>
      </c>
      <c r="I1157" s="8">
        <v>0</v>
      </c>
      <c r="J1157" s="8">
        <v>246</v>
      </c>
      <c r="K1157" s="8">
        <v>128</v>
      </c>
      <c r="L1157" s="8">
        <v>69</v>
      </c>
      <c r="M1157" s="8">
        <v>27.57</v>
      </c>
      <c r="N1157" s="8">
        <v>80</v>
      </c>
      <c r="O1157" s="8">
        <v>72</v>
      </c>
      <c r="P1157" s="8">
        <v>1</v>
      </c>
      <c r="BB1157">
        <v>0.59442379182156135</v>
      </c>
      <c r="BC1157">
        <v>0.86136363636363633</v>
      </c>
    </row>
    <row r="1158" spans="1:55" x14ac:dyDescent="0.4">
      <c r="A1158" s="8">
        <v>1</v>
      </c>
      <c r="B1158" s="8">
        <v>45</v>
      </c>
      <c r="C1158" s="8">
        <v>1</v>
      </c>
      <c r="D1158" s="8">
        <v>0</v>
      </c>
      <c r="E1158" s="8">
        <v>0</v>
      </c>
      <c r="F1158" s="8">
        <v>0</v>
      </c>
      <c r="G1158" s="8">
        <v>0</v>
      </c>
      <c r="H1158" s="8">
        <v>0</v>
      </c>
      <c r="I1158" s="8">
        <v>0</v>
      </c>
      <c r="J1158" s="8">
        <v>172</v>
      </c>
      <c r="K1158" s="8">
        <v>119</v>
      </c>
      <c r="L1158" s="8">
        <v>84</v>
      </c>
      <c r="M1158" s="8">
        <v>28.25</v>
      </c>
      <c r="N1158" s="8">
        <v>58</v>
      </c>
      <c r="O1158" s="8">
        <v>98</v>
      </c>
      <c r="P1158" s="8">
        <v>0</v>
      </c>
      <c r="BB1158">
        <v>0.59405204460966543</v>
      </c>
      <c r="BC1158">
        <v>0.86136363636363633</v>
      </c>
    </row>
    <row r="1159" spans="1:55" x14ac:dyDescent="0.4">
      <c r="A1159" s="8">
        <v>0</v>
      </c>
      <c r="B1159" s="8">
        <v>35</v>
      </c>
      <c r="C1159" s="8">
        <v>2</v>
      </c>
      <c r="D1159" s="8">
        <v>0</v>
      </c>
      <c r="E1159" s="8">
        <v>0</v>
      </c>
      <c r="F1159" s="8">
        <v>0</v>
      </c>
      <c r="G1159" s="8">
        <v>0</v>
      </c>
      <c r="H1159" s="8">
        <v>0</v>
      </c>
      <c r="I1159" s="8">
        <v>0</v>
      </c>
      <c r="J1159" s="8">
        <v>216</v>
      </c>
      <c r="K1159" s="8">
        <v>130</v>
      </c>
      <c r="L1159" s="8">
        <v>68</v>
      </c>
      <c r="M1159" s="8">
        <v>25.94</v>
      </c>
      <c r="N1159" s="8">
        <v>75</v>
      </c>
      <c r="O1159" s="8">
        <v>90</v>
      </c>
      <c r="P1159" s="8">
        <v>0</v>
      </c>
      <c r="BB1159">
        <v>0.59368029739776951</v>
      </c>
      <c r="BC1159">
        <v>0.86136363636363633</v>
      </c>
    </row>
    <row r="1160" spans="1:55" x14ac:dyDescent="0.4">
      <c r="A1160" s="8">
        <v>0</v>
      </c>
      <c r="B1160" s="8">
        <v>49</v>
      </c>
      <c r="C1160" s="8">
        <v>3</v>
      </c>
      <c r="D1160" s="8">
        <v>0</v>
      </c>
      <c r="E1160" s="8">
        <v>0</v>
      </c>
      <c r="F1160" s="8">
        <v>0</v>
      </c>
      <c r="G1160" s="8">
        <v>0</v>
      </c>
      <c r="H1160" s="8">
        <v>0</v>
      </c>
      <c r="I1160" s="8">
        <v>0</v>
      </c>
      <c r="J1160" s="8">
        <v>222</v>
      </c>
      <c r="K1160" s="8">
        <v>118</v>
      </c>
      <c r="L1160" s="8">
        <v>78</v>
      </c>
      <c r="M1160" s="8">
        <v>21.18</v>
      </c>
      <c r="N1160" s="8">
        <v>70</v>
      </c>
      <c r="O1160" s="8">
        <v>73</v>
      </c>
      <c r="P1160" s="8">
        <v>0</v>
      </c>
      <c r="BB1160">
        <v>0.59368029739776951</v>
      </c>
      <c r="BC1160">
        <v>0.85909090909090913</v>
      </c>
    </row>
    <row r="1161" spans="1:55" x14ac:dyDescent="0.4">
      <c r="A1161" s="8">
        <v>0</v>
      </c>
      <c r="B1161" s="8">
        <v>50</v>
      </c>
      <c r="C1161" s="8">
        <v>2</v>
      </c>
      <c r="D1161" s="8">
        <v>1</v>
      </c>
      <c r="E1161" s="8">
        <v>10</v>
      </c>
      <c r="F1161" s="8">
        <v>0</v>
      </c>
      <c r="G1161" s="8">
        <v>0</v>
      </c>
      <c r="H1161" s="8">
        <v>1</v>
      </c>
      <c r="I1161" s="8">
        <v>0</v>
      </c>
      <c r="J1161" s="8">
        <v>298</v>
      </c>
      <c r="K1161" s="8">
        <v>156</v>
      </c>
      <c r="L1161" s="8">
        <v>90</v>
      </c>
      <c r="M1161" s="8">
        <v>24.24</v>
      </c>
      <c r="N1161" s="8">
        <v>75</v>
      </c>
      <c r="O1161" s="8">
        <v>100</v>
      </c>
      <c r="P1161" s="8">
        <v>0</v>
      </c>
      <c r="BB1161">
        <v>0.59330855018587358</v>
      </c>
      <c r="BC1161">
        <v>0.85909090909090913</v>
      </c>
    </row>
    <row r="1162" spans="1:55" x14ac:dyDescent="0.4">
      <c r="A1162" s="8">
        <v>1</v>
      </c>
      <c r="B1162" s="8">
        <v>40</v>
      </c>
      <c r="C1162" s="8">
        <v>2</v>
      </c>
      <c r="D1162" s="8">
        <v>0</v>
      </c>
      <c r="E1162" s="8">
        <v>0</v>
      </c>
      <c r="F1162" s="8">
        <v>0</v>
      </c>
      <c r="G1162" s="8">
        <v>0</v>
      </c>
      <c r="H1162" s="8">
        <v>0</v>
      </c>
      <c r="I1162" s="8">
        <v>0</v>
      </c>
      <c r="J1162" s="8">
        <v>208</v>
      </c>
      <c r="K1162" s="8">
        <v>148</v>
      </c>
      <c r="L1162" s="8">
        <v>100</v>
      </c>
      <c r="M1162" s="8">
        <v>32.840000000000003</v>
      </c>
      <c r="N1162" s="8">
        <v>85</v>
      </c>
      <c r="O1162" s="8">
        <v>102</v>
      </c>
      <c r="P1162" s="8">
        <v>0</v>
      </c>
      <c r="BB1162">
        <v>0.59293680297397766</v>
      </c>
      <c r="BC1162">
        <v>0.85909090909090913</v>
      </c>
    </row>
    <row r="1163" spans="1:55" x14ac:dyDescent="0.4">
      <c r="A1163" s="8">
        <v>0</v>
      </c>
      <c r="B1163" s="8">
        <v>43</v>
      </c>
      <c r="C1163" s="8">
        <v>2</v>
      </c>
      <c r="D1163" s="8">
        <v>1</v>
      </c>
      <c r="E1163" s="8">
        <v>2</v>
      </c>
      <c r="F1163" s="8">
        <v>0</v>
      </c>
      <c r="G1163" s="8">
        <v>0</v>
      </c>
      <c r="H1163" s="8">
        <v>0</v>
      </c>
      <c r="I1163" s="8">
        <v>0</v>
      </c>
      <c r="J1163" s="8">
        <v>213</v>
      </c>
      <c r="K1163" s="8">
        <v>113</v>
      </c>
      <c r="L1163" s="8">
        <v>77</v>
      </c>
      <c r="M1163" s="8">
        <v>29.34</v>
      </c>
      <c r="N1163" s="8">
        <v>100</v>
      </c>
      <c r="O1163" s="8">
        <v>73</v>
      </c>
      <c r="P1163" s="8">
        <v>0</v>
      </c>
      <c r="BB1163">
        <v>0.59256505576208174</v>
      </c>
      <c r="BC1163">
        <v>0.85909090909090913</v>
      </c>
    </row>
    <row r="1164" spans="1:55" x14ac:dyDescent="0.4">
      <c r="A1164" s="8">
        <v>0</v>
      </c>
      <c r="B1164" s="8">
        <v>49</v>
      </c>
      <c r="C1164" s="8">
        <v>1</v>
      </c>
      <c r="D1164" s="8">
        <v>1</v>
      </c>
      <c r="E1164" s="8">
        <v>9</v>
      </c>
      <c r="F1164" s="8">
        <v>0</v>
      </c>
      <c r="G1164" s="8">
        <v>0</v>
      </c>
      <c r="H1164" s="8">
        <v>1</v>
      </c>
      <c r="I1164" s="8">
        <v>0</v>
      </c>
      <c r="J1164" s="8">
        <v>266</v>
      </c>
      <c r="K1164" s="8">
        <v>159</v>
      </c>
      <c r="L1164" s="8">
        <v>88</v>
      </c>
      <c r="M1164" s="8">
        <v>20.66</v>
      </c>
      <c r="N1164" s="8">
        <v>76</v>
      </c>
      <c r="O1164" s="8">
        <v>84</v>
      </c>
      <c r="P1164" s="8">
        <v>0</v>
      </c>
      <c r="BB1164">
        <v>0.59219330855018593</v>
      </c>
      <c r="BC1164">
        <v>0.85909090909090913</v>
      </c>
    </row>
    <row r="1165" spans="1:55" x14ac:dyDescent="0.4">
      <c r="A1165" s="8">
        <v>1</v>
      </c>
      <c r="B1165" s="8">
        <v>47</v>
      </c>
      <c r="C1165" s="8">
        <v>3</v>
      </c>
      <c r="D1165" s="8">
        <v>1</v>
      </c>
      <c r="E1165" s="8">
        <v>15</v>
      </c>
      <c r="F1165" s="8">
        <v>0</v>
      </c>
      <c r="G1165" s="8">
        <v>0</v>
      </c>
      <c r="H1165" s="8">
        <v>1</v>
      </c>
      <c r="I1165" s="8">
        <v>0</v>
      </c>
      <c r="J1165" s="8">
        <v>220</v>
      </c>
      <c r="K1165" s="8">
        <v>127</v>
      </c>
      <c r="L1165" s="8">
        <v>93</v>
      </c>
      <c r="M1165" s="8">
        <v>30.7</v>
      </c>
      <c r="N1165" s="8">
        <v>82</v>
      </c>
      <c r="O1165" s="8">
        <v>57</v>
      </c>
      <c r="P1165" s="8">
        <v>0</v>
      </c>
      <c r="BB1165">
        <v>0.59182156133829</v>
      </c>
      <c r="BC1165">
        <v>0.85909090909090913</v>
      </c>
    </row>
    <row r="1166" spans="1:55" x14ac:dyDescent="0.4">
      <c r="A1166" s="8">
        <v>0</v>
      </c>
      <c r="B1166" s="8">
        <v>45</v>
      </c>
      <c r="C1166" s="8">
        <v>1</v>
      </c>
      <c r="D1166" s="8">
        <v>0</v>
      </c>
      <c r="E1166" s="8">
        <v>0</v>
      </c>
      <c r="F1166" s="8">
        <v>0</v>
      </c>
      <c r="G1166" s="8">
        <v>0</v>
      </c>
      <c r="H1166" s="8">
        <v>0</v>
      </c>
      <c r="I1166" s="8">
        <v>0</v>
      </c>
      <c r="J1166" s="8">
        <v>244</v>
      </c>
      <c r="K1166" s="8">
        <v>112.5</v>
      </c>
      <c r="L1166" s="8">
        <v>77.5</v>
      </c>
      <c r="M1166" s="8">
        <v>25.97</v>
      </c>
      <c r="N1166" s="8">
        <v>75</v>
      </c>
      <c r="O1166" s="10">
        <v>82</v>
      </c>
      <c r="P1166" s="8">
        <v>0</v>
      </c>
      <c r="BB1166">
        <v>0.59144981412639408</v>
      </c>
      <c r="BC1166">
        <v>0.85909090909090913</v>
      </c>
    </row>
    <row r="1167" spans="1:55" x14ac:dyDescent="0.4">
      <c r="A1167" s="8">
        <v>0</v>
      </c>
      <c r="B1167" s="8">
        <v>58</v>
      </c>
      <c r="C1167" s="8">
        <v>2</v>
      </c>
      <c r="D1167" s="8">
        <v>0</v>
      </c>
      <c r="E1167" s="8">
        <v>0</v>
      </c>
      <c r="F1167" s="8">
        <v>0</v>
      </c>
      <c r="G1167" s="8">
        <v>0</v>
      </c>
      <c r="H1167" s="8">
        <v>1</v>
      </c>
      <c r="I1167" s="8">
        <v>0</v>
      </c>
      <c r="J1167" s="8">
        <v>210</v>
      </c>
      <c r="K1167" s="8">
        <v>143</v>
      </c>
      <c r="L1167" s="8">
        <v>101</v>
      </c>
      <c r="M1167" s="8">
        <v>31.34</v>
      </c>
      <c r="N1167" s="8">
        <v>85</v>
      </c>
      <c r="O1167" s="8">
        <v>80</v>
      </c>
      <c r="P1167" s="8">
        <v>0</v>
      </c>
      <c r="BB1167">
        <v>0.59107806691449816</v>
      </c>
      <c r="BC1167">
        <v>0.85909090909090913</v>
      </c>
    </row>
    <row r="1168" spans="1:55" x14ac:dyDescent="0.4">
      <c r="A1168" s="8">
        <v>1</v>
      </c>
      <c r="B1168" s="8">
        <v>38</v>
      </c>
      <c r="C1168" s="8">
        <v>3</v>
      </c>
      <c r="D1168" s="8">
        <v>0</v>
      </c>
      <c r="E1168" s="8">
        <v>0</v>
      </c>
      <c r="F1168" s="8">
        <v>0</v>
      </c>
      <c r="G1168" s="8">
        <v>0</v>
      </c>
      <c r="H1168" s="8">
        <v>1</v>
      </c>
      <c r="I1168" s="8">
        <v>0</v>
      </c>
      <c r="J1168" s="8">
        <v>252</v>
      </c>
      <c r="K1168" s="8">
        <v>125</v>
      </c>
      <c r="L1168" s="8">
        <v>92</v>
      </c>
      <c r="M1168" s="8">
        <v>24.72</v>
      </c>
      <c r="N1168" s="8">
        <v>60</v>
      </c>
      <c r="O1168" s="8">
        <v>69</v>
      </c>
      <c r="P1168" s="8">
        <v>0</v>
      </c>
      <c r="BB1168">
        <v>0.59070631970260223</v>
      </c>
      <c r="BC1168">
        <v>0.85909090909090913</v>
      </c>
    </row>
    <row r="1169" spans="1:55" x14ac:dyDescent="0.4">
      <c r="A1169" s="8">
        <v>1</v>
      </c>
      <c r="B1169" s="8">
        <v>50</v>
      </c>
      <c r="C1169" s="9">
        <v>2</v>
      </c>
      <c r="D1169" s="8">
        <v>0</v>
      </c>
      <c r="E1169" s="8">
        <v>0</v>
      </c>
      <c r="F1169" s="8">
        <v>0</v>
      </c>
      <c r="G1169" s="8">
        <v>0</v>
      </c>
      <c r="H1169" s="8">
        <v>0</v>
      </c>
      <c r="I1169" s="8">
        <v>0</v>
      </c>
      <c r="J1169" s="8">
        <v>200</v>
      </c>
      <c r="K1169" s="8">
        <v>126</v>
      </c>
      <c r="L1169" s="8">
        <v>88</v>
      </c>
      <c r="M1169" s="8">
        <v>26.73</v>
      </c>
      <c r="N1169" s="8">
        <v>80</v>
      </c>
      <c r="O1169" s="8">
        <v>76</v>
      </c>
      <c r="P1169" s="8">
        <v>1</v>
      </c>
      <c r="BB1169">
        <v>0.59033457249070631</v>
      </c>
      <c r="BC1169">
        <v>0.85909090909090913</v>
      </c>
    </row>
    <row r="1170" spans="1:55" x14ac:dyDescent="0.4">
      <c r="A1170" s="8">
        <v>0</v>
      </c>
      <c r="B1170" s="8">
        <v>47</v>
      </c>
      <c r="C1170" s="8">
        <v>1</v>
      </c>
      <c r="D1170" s="8">
        <v>1</v>
      </c>
      <c r="E1170" s="8">
        <v>15</v>
      </c>
      <c r="F1170" s="8">
        <v>0</v>
      </c>
      <c r="G1170" s="8">
        <v>0</v>
      </c>
      <c r="H1170" s="8">
        <v>0</v>
      </c>
      <c r="I1170" s="8">
        <v>0</v>
      </c>
      <c r="J1170" s="8">
        <v>285</v>
      </c>
      <c r="K1170" s="8">
        <v>122</v>
      </c>
      <c r="L1170" s="8">
        <v>70</v>
      </c>
      <c r="M1170" s="8">
        <v>23.48</v>
      </c>
      <c r="N1170" s="8">
        <v>83</v>
      </c>
      <c r="O1170" s="8">
        <v>82</v>
      </c>
      <c r="P1170" s="8">
        <v>0</v>
      </c>
      <c r="BB1170">
        <v>0.58996282527881039</v>
      </c>
      <c r="BC1170">
        <v>0.85909090909090913</v>
      </c>
    </row>
    <row r="1171" spans="1:55" x14ac:dyDescent="0.4">
      <c r="A1171" s="8">
        <v>1</v>
      </c>
      <c r="B1171" s="8">
        <v>60</v>
      </c>
      <c r="C1171" s="8">
        <v>2</v>
      </c>
      <c r="D1171" s="8">
        <v>0</v>
      </c>
      <c r="E1171" s="8">
        <v>0</v>
      </c>
      <c r="F1171" s="8">
        <v>0</v>
      </c>
      <c r="G1171" s="8">
        <v>0</v>
      </c>
      <c r="H1171" s="8">
        <v>0</v>
      </c>
      <c r="I1171" s="8">
        <v>0</v>
      </c>
      <c r="J1171" s="8">
        <v>175</v>
      </c>
      <c r="K1171" s="8">
        <v>129</v>
      </c>
      <c r="L1171" s="8">
        <v>89</v>
      </c>
      <c r="M1171" s="8">
        <v>22.16</v>
      </c>
      <c r="N1171" s="8">
        <v>65</v>
      </c>
      <c r="O1171" s="8">
        <v>75</v>
      </c>
      <c r="P1171" s="8">
        <v>0</v>
      </c>
      <c r="BB1171">
        <v>0.58959107806691446</v>
      </c>
      <c r="BC1171">
        <v>0.85909090909090913</v>
      </c>
    </row>
    <row r="1172" spans="1:55" x14ac:dyDescent="0.4">
      <c r="A1172" s="8">
        <v>0</v>
      </c>
      <c r="B1172" s="8">
        <v>45</v>
      </c>
      <c r="C1172" s="8">
        <v>3</v>
      </c>
      <c r="D1172" s="8">
        <v>0</v>
      </c>
      <c r="E1172" s="8">
        <v>0</v>
      </c>
      <c r="F1172" s="8">
        <v>0</v>
      </c>
      <c r="G1172" s="8">
        <v>0</v>
      </c>
      <c r="H1172" s="8">
        <v>0</v>
      </c>
      <c r="I1172" s="8">
        <v>0</v>
      </c>
      <c r="J1172" s="8">
        <v>225</v>
      </c>
      <c r="K1172" s="8">
        <v>108.5</v>
      </c>
      <c r="L1172" s="8">
        <v>71.5</v>
      </c>
      <c r="M1172" s="8">
        <v>25.74</v>
      </c>
      <c r="N1172" s="8">
        <v>72</v>
      </c>
      <c r="O1172" s="8">
        <v>80</v>
      </c>
      <c r="P1172" s="8">
        <v>0</v>
      </c>
      <c r="BB1172">
        <v>0.58921933085501854</v>
      </c>
      <c r="BC1172">
        <v>0.85909090909090913</v>
      </c>
    </row>
    <row r="1173" spans="1:55" x14ac:dyDescent="0.4">
      <c r="A1173" s="8">
        <v>1</v>
      </c>
      <c r="B1173" s="8">
        <v>58</v>
      </c>
      <c r="C1173" s="8">
        <v>4</v>
      </c>
      <c r="D1173" s="8">
        <v>1</v>
      </c>
      <c r="E1173" s="8">
        <v>20</v>
      </c>
      <c r="F1173" s="8">
        <v>0</v>
      </c>
      <c r="G1173" s="8">
        <v>0</v>
      </c>
      <c r="H1173" s="8">
        <v>1</v>
      </c>
      <c r="I1173" s="8">
        <v>0</v>
      </c>
      <c r="J1173" s="8">
        <v>213</v>
      </c>
      <c r="K1173" s="8">
        <v>162</v>
      </c>
      <c r="L1173" s="8">
        <v>99</v>
      </c>
      <c r="M1173" s="8">
        <v>28.3</v>
      </c>
      <c r="N1173" s="8">
        <v>60</v>
      </c>
      <c r="O1173" s="8">
        <v>70</v>
      </c>
      <c r="P1173" s="8">
        <v>1</v>
      </c>
      <c r="BB1173">
        <v>0.58884758364312273</v>
      </c>
      <c r="BC1173">
        <v>0.85909090909090913</v>
      </c>
    </row>
    <row r="1174" spans="1:55" x14ac:dyDescent="0.4">
      <c r="A1174" s="8">
        <v>1</v>
      </c>
      <c r="B1174" s="8">
        <v>63</v>
      </c>
      <c r="C1174" s="8">
        <v>1</v>
      </c>
      <c r="D1174" s="8">
        <v>0</v>
      </c>
      <c r="E1174" s="8">
        <v>0</v>
      </c>
      <c r="F1174" s="8">
        <v>0</v>
      </c>
      <c r="G1174" s="8">
        <v>0</v>
      </c>
      <c r="H1174" s="8">
        <v>0</v>
      </c>
      <c r="I1174" s="8">
        <v>0</v>
      </c>
      <c r="J1174" s="8">
        <v>252</v>
      </c>
      <c r="K1174" s="8">
        <v>135.5</v>
      </c>
      <c r="L1174" s="8">
        <v>80</v>
      </c>
      <c r="M1174" s="8">
        <v>28.78</v>
      </c>
      <c r="N1174" s="8">
        <v>60</v>
      </c>
      <c r="O1174" s="8">
        <v>79</v>
      </c>
      <c r="P1174" s="8">
        <v>0</v>
      </c>
      <c r="BB1174">
        <v>0.58847583643122681</v>
      </c>
      <c r="BC1174">
        <v>0.85909090909090913</v>
      </c>
    </row>
    <row r="1175" spans="1:55" x14ac:dyDescent="0.4">
      <c r="A1175" s="8">
        <v>0</v>
      </c>
      <c r="B1175" s="8">
        <v>43</v>
      </c>
      <c r="C1175" s="9">
        <v>2</v>
      </c>
      <c r="D1175" s="8">
        <v>0</v>
      </c>
      <c r="E1175" s="8">
        <v>0</v>
      </c>
      <c r="F1175" s="8">
        <v>0</v>
      </c>
      <c r="G1175" s="8">
        <v>0</v>
      </c>
      <c r="H1175" s="8">
        <v>0</v>
      </c>
      <c r="I1175" s="8">
        <v>0</v>
      </c>
      <c r="J1175" s="8">
        <v>204</v>
      </c>
      <c r="K1175" s="8">
        <v>132</v>
      </c>
      <c r="L1175" s="8">
        <v>88</v>
      </c>
      <c r="M1175" s="8">
        <v>28.59</v>
      </c>
      <c r="N1175" s="8">
        <v>80</v>
      </c>
      <c r="O1175" s="8">
        <v>83</v>
      </c>
      <c r="P1175" s="8">
        <v>0</v>
      </c>
      <c r="BB1175">
        <v>0.58810408921933088</v>
      </c>
      <c r="BC1175">
        <v>0.85909090909090913</v>
      </c>
    </row>
    <row r="1176" spans="1:55" x14ac:dyDescent="0.4">
      <c r="A1176" s="8">
        <v>1</v>
      </c>
      <c r="B1176" s="8">
        <v>52</v>
      </c>
      <c r="C1176" s="8">
        <v>1</v>
      </c>
      <c r="D1176" s="8">
        <v>0</v>
      </c>
      <c r="E1176" s="8">
        <v>0</v>
      </c>
      <c r="F1176" s="8">
        <v>0</v>
      </c>
      <c r="G1176" s="8">
        <v>0</v>
      </c>
      <c r="H1176" s="8">
        <v>1</v>
      </c>
      <c r="I1176" s="8">
        <v>0</v>
      </c>
      <c r="J1176" s="8">
        <v>318</v>
      </c>
      <c r="K1176" s="8">
        <v>144</v>
      </c>
      <c r="L1176" s="8">
        <v>85</v>
      </c>
      <c r="M1176" s="8">
        <v>27.66</v>
      </c>
      <c r="N1176" s="8">
        <v>78</v>
      </c>
      <c r="O1176" s="8">
        <v>64</v>
      </c>
      <c r="P1176" s="8">
        <v>0</v>
      </c>
      <c r="BB1176">
        <v>0.58773234200743496</v>
      </c>
      <c r="BC1176">
        <v>0.85909090909090913</v>
      </c>
    </row>
    <row r="1177" spans="1:55" x14ac:dyDescent="0.4">
      <c r="A1177" s="8">
        <v>0</v>
      </c>
      <c r="B1177" s="8">
        <v>47</v>
      </c>
      <c r="C1177" s="8">
        <v>1</v>
      </c>
      <c r="D1177" s="8">
        <v>0</v>
      </c>
      <c r="E1177" s="8">
        <v>0</v>
      </c>
      <c r="F1177" s="8">
        <v>0</v>
      </c>
      <c r="G1177" s="8">
        <v>0</v>
      </c>
      <c r="H1177" s="8">
        <v>0</v>
      </c>
      <c r="I1177" s="8">
        <v>0</v>
      </c>
      <c r="J1177" s="8">
        <v>230</v>
      </c>
      <c r="K1177" s="8">
        <v>123</v>
      </c>
      <c r="L1177" s="8">
        <v>71</v>
      </c>
      <c r="M1177" s="8">
        <v>26.98</v>
      </c>
      <c r="N1177" s="8">
        <v>83</v>
      </c>
      <c r="O1177" s="8">
        <v>73</v>
      </c>
      <c r="P1177" s="8">
        <v>0</v>
      </c>
      <c r="BB1177">
        <v>0.58736059479553904</v>
      </c>
      <c r="BC1177">
        <v>0.85909090909090913</v>
      </c>
    </row>
    <row r="1178" spans="1:55" x14ac:dyDescent="0.4">
      <c r="A1178" s="8">
        <v>0</v>
      </c>
      <c r="B1178" s="8">
        <v>46</v>
      </c>
      <c r="C1178" s="8">
        <v>3</v>
      </c>
      <c r="D1178" s="8">
        <v>1</v>
      </c>
      <c r="E1178" s="8">
        <v>20</v>
      </c>
      <c r="F1178" s="8">
        <v>1</v>
      </c>
      <c r="G1178" s="8">
        <v>0</v>
      </c>
      <c r="H1178" s="8">
        <v>1</v>
      </c>
      <c r="I1178" s="8">
        <v>0</v>
      </c>
      <c r="J1178" s="8">
        <v>248</v>
      </c>
      <c r="K1178" s="8">
        <v>128</v>
      </c>
      <c r="L1178" s="8">
        <v>76</v>
      </c>
      <c r="M1178" s="8">
        <v>28.87</v>
      </c>
      <c r="N1178" s="8">
        <v>80</v>
      </c>
      <c r="O1178" s="8">
        <v>77</v>
      </c>
      <c r="P1178" s="8">
        <v>0</v>
      </c>
      <c r="BB1178">
        <v>0.58698884758364311</v>
      </c>
      <c r="BC1178">
        <v>0.85909090909090913</v>
      </c>
    </row>
    <row r="1179" spans="1:55" x14ac:dyDescent="0.4">
      <c r="A1179" s="8">
        <v>0</v>
      </c>
      <c r="B1179" s="8">
        <v>49</v>
      </c>
      <c r="C1179" s="8">
        <v>1</v>
      </c>
      <c r="D1179" s="8">
        <v>0</v>
      </c>
      <c r="E1179" s="8">
        <v>0</v>
      </c>
      <c r="F1179" s="8">
        <v>0</v>
      </c>
      <c r="G1179" s="8">
        <v>0</v>
      </c>
      <c r="H1179" s="8">
        <v>0</v>
      </c>
      <c r="I1179" s="8">
        <v>0</v>
      </c>
      <c r="J1179" s="8">
        <v>270</v>
      </c>
      <c r="K1179" s="8">
        <v>126.5</v>
      </c>
      <c r="L1179" s="8">
        <v>67.5</v>
      </c>
      <c r="M1179" s="8">
        <v>26.56</v>
      </c>
      <c r="N1179" s="8">
        <v>70</v>
      </c>
      <c r="O1179" s="8">
        <v>77</v>
      </c>
      <c r="P1179" s="8">
        <v>0</v>
      </c>
      <c r="BB1179">
        <v>0.58661710037174719</v>
      </c>
      <c r="BC1179">
        <v>0.85909090909090913</v>
      </c>
    </row>
    <row r="1180" spans="1:55" x14ac:dyDescent="0.4">
      <c r="A1180" s="8">
        <v>1</v>
      </c>
      <c r="B1180" s="8">
        <v>36</v>
      </c>
      <c r="C1180" s="8">
        <v>2</v>
      </c>
      <c r="D1180" s="8">
        <v>0</v>
      </c>
      <c r="E1180" s="8">
        <v>0</v>
      </c>
      <c r="F1180" s="8">
        <v>0</v>
      </c>
      <c r="G1180" s="8">
        <v>0</v>
      </c>
      <c r="H1180" s="8">
        <v>0</v>
      </c>
      <c r="I1180" s="8">
        <v>0</v>
      </c>
      <c r="J1180" s="8">
        <v>245</v>
      </c>
      <c r="K1180" s="8">
        <v>131.5</v>
      </c>
      <c r="L1180" s="8">
        <v>89</v>
      </c>
      <c r="M1180" s="8">
        <v>26.33</v>
      </c>
      <c r="N1180" s="8">
        <v>100</v>
      </c>
      <c r="O1180" s="8">
        <v>62</v>
      </c>
      <c r="P1180" s="8">
        <v>0</v>
      </c>
      <c r="BB1180">
        <v>0.58624535315985127</v>
      </c>
      <c r="BC1180">
        <v>0.85909090909090913</v>
      </c>
    </row>
    <row r="1181" spans="1:55" x14ac:dyDescent="0.4">
      <c r="A1181" s="8">
        <v>1</v>
      </c>
      <c r="B1181" s="8">
        <v>58</v>
      </c>
      <c r="C1181" s="8">
        <v>1</v>
      </c>
      <c r="D1181" s="8">
        <v>1</v>
      </c>
      <c r="E1181" s="8">
        <v>13</v>
      </c>
      <c r="F1181" s="8">
        <v>0</v>
      </c>
      <c r="G1181" s="8">
        <v>0</v>
      </c>
      <c r="H1181" s="8">
        <v>0</v>
      </c>
      <c r="I1181" s="8">
        <v>0</v>
      </c>
      <c r="J1181" s="8">
        <v>196</v>
      </c>
      <c r="K1181" s="8">
        <v>120</v>
      </c>
      <c r="L1181" s="8">
        <v>74</v>
      </c>
      <c r="M1181" s="8">
        <v>20.12</v>
      </c>
      <c r="N1181" s="8">
        <v>75</v>
      </c>
      <c r="O1181" s="8">
        <v>73</v>
      </c>
      <c r="P1181" s="8">
        <v>0</v>
      </c>
      <c r="BB1181">
        <v>0.58587360594795534</v>
      </c>
      <c r="BC1181">
        <v>0.85909090909090913</v>
      </c>
    </row>
    <row r="1182" spans="1:55" x14ac:dyDescent="0.4">
      <c r="A1182" s="8">
        <v>1</v>
      </c>
      <c r="B1182" s="8">
        <v>58</v>
      </c>
      <c r="C1182" s="8">
        <v>1</v>
      </c>
      <c r="D1182" s="8">
        <v>0</v>
      </c>
      <c r="E1182" s="8">
        <v>0</v>
      </c>
      <c r="F1182" s="8">
        <v>0</v>
      </c>
      <c r="G1182" s="8">
        <v>0</v>
      </c>
      <c r="H1182" s="8">
        <v>0</v>
      </c>
      <c r="I1182" s="8">
        <v>0</v>
      </c>
      <c r="J1182" s="8">
        <v>220</v>
      </c>
      <c r="K1182" s="8">
        <v>143</v>
      </c>
      <c r="L1182" s="8">
        <v>104</v>
      </c>
      <c r="M1182" s="8">
        <v>29.85</v>
      </c>
      <c r="N1182" s="8">
        <v>75</v>
      </c>
      <c r="O1182" s="8">
        <v>87</v>
      </c>
      <c r="P1182" s="8">
        <v>1</v>
      </c>
      <c r="BB1182">
        <v>0.58550185873605953</v>
      </c>
      <c r="BC1182">
        <v>0.85909090909090913</v>
      </c>
    </row>
    <row r="1183" spans="1:55" x14ac:dyDescent="0.4">
      <c r="A1183" s="8">
        <v>0</v>
      </c>
      <c r="B1183" s="8">
        <v>46</v>
      </c>
      <c r="C1183" s="8">
        <v>3</v>
      </c>
      <c r="D1183" s="8">
        <v>0</v>
      </c>
      <c r="E1183" s="8">
        <v>0</v>
      </c>
      <c r="F1183" s="8">
        <v>0</v>
      </c>
      <c r="G1183" s="8">
        <v>0</v>
      </c>
      <c r="H1183" s="8">
        <v>0</v>
      </c>
      <c r="I1183" s="8">
        <v>0</v>
      </c>
      <c r="J1183" s="8">
        <v>190</v>
      </c>
      <c r="K1183" s="8">
        <v>128</v>
      </c>
      <c r="L1183" s="8">
        <v>74</v>
      </c>
      <c r="M1183" s="8">
        <v>23.01</v>
      </c>
      <c r="N1183" s="8">
        <v>95</v>
      </c>
      <c r="O1183" s="8">
        <v>78</v>
      </c>
      <c r="P1183" s="8">
        <v>0</v>
      </c>
      <c r="BB1183">
        <v>0.58513011152416361</v>
      </c>
      <c r="BC1183">
        <v>0.85909090909090913</v>
      </c>
    </row>
    <row r="1184" spans="1:55" x14ac:dyDescent="0.4">
      <c r="A1184" s="8">
        <v>0</v>
      </c>
      <c r="B1184" s="8">
        <v>59</v>
      </c>
      <c r="C1184" s="8">
        <v>1</v>
      </c>
      <c r="D1184" s="8">
        <v>1</v>
      </c>
      <c r="E1184" s="8">
        <v>9</v>
      </c>
      <c r="F1184" s="8">
        <v>0</v>
      </c>
      <c r="G1184" s="8">
        <v>0</v>
      </c>
      <c r="H1184" s="8">
        <v>0</v>
      </c>
      <c r="I1184" s="8">
        <v>0</v>
      </c>
      <c r="J1184" s="8">
        <v>184</v>
      </c>
      <c r="K1184" s="8">
        <v>122</v>
      </c>
      <c r="L1184" s="8">
        <v>74</v>
      </c>
      <c r="M1184" s="8">
        <v>24.66</v>
      </c>
      <c r="N1184" s="8">
        <v>78</v>
      </c>
      <c r="O1184" s="8">
        <v>67</v>
      </c>
      <c r="P1184" s="8">
        <v>0</v>
      </c>
      <c r="BB1184">
        <v>0.58513011152416361</v>
      </c>
      <c r="BC1184">
        <v>0.85681818181818181</v>
      </c>
    </row>
    <row r="1185" spans="1:55" x14ac:dyDescent="0.4">
      <c r="A1185" s="8">
        <v>0</v>
      </c>
      <c r="B1185" s="8">
        <v>40</v>
      </c>
      <c r="C1185" s="8">
        <v>2</v>
      </c>
      <c r="D1185" s="8">
        <v>0</v>
      </c>
      <c r="E1185" s="8">
        <v>0</v>
      </c>
      <c r="F1185" s="8">
        <v>0</v>
      </c>
      <c r="G1185" s="8">
        <v>0</v>
      </c>
      <c r="H1185" s="8">
        <v>0</v>
      </c>
      <c r="I1185" s="8">
        <v>0</v>
      </c>
      <c r="J1185" s="8">
        <v>205</v>
      </c>
      <c r="K1185" s="8">
        <v>97</v>
      </c>
      <c r="L1185" s="8">
        <v>63</v>
      </c>
      <c r="M1185" s="8">
        <v>26.56</v>
      </c>
      <c r="N1185" s="8">
        <v>83</v>
      </c>
      <c r="O1185" s="8">
        <v>80</v>
      </c>
      <c r="P1185" s="8">
        <v>0</v>
      </c>
      <c r="BB1185">
        <v>0.58475836431226769</v>
      </c>
      <c r="BC1185">
        <v>0.85681818181818181</v>
      </c>
    </row>
    <row r="1186" spans="1:55" x14ac:dyDescent="0.4">
      <c r="A1186" s="8">
        <v>0</v>
      </c>
      <c r="B1186" s="8">
        <v>54</v>
      </c>
      <c r="C1186" s="8">
        <v>1</v>
      </c>
      <c r="D1186" s="8">
        <v>0</v>
      </c>
      <c r="E1186" s="8">
        <v>0</v>
      </c>
      <c r="F1186" s="8">
        <v>0</v>
      </c>
      <c r="G1186" s="8">
        <v>0</v>
      </c>
      <c r="H1186" s="8">
        <v>0</v>
      </c>
      <c r="I1186" s="8">
        <v>0</v>
      </c>
      <c r="J1186" s="8">
        <v>272</v>
      </c>
      <c r="K1186" s="8">
        <v>146</v>
      </c>
      <c r="L1186" s="8">
        <v>95</v>
      </c>
      <c r="M1186" s="8">
        <v>23.66</v>
      </c>
      <c r="N1186" s="8">
        <v>72</v>
      </c>
      <c r="O1186" s="8">
        <v>80</v>
      </c>
      <c r="P1186" s="8">
        <v>0</v>
      </c>
      <c r="BB1186">
        <v>0.58438661710037176</v>
      </c>
      <c r="BC1186">
        <v>0.85681818181818181</v>
      </c>
    </row>
    <row r="1187" spans="1:55" x14ac:dyDescent="0.4">
      <c r="A1187" s="8">
        <v>0</v>
      </c>
      <c r="B1187" s="8">
        <v>56</v>
      </c>
      <c r="C1187" s="8">
        <v>3</v>
      </c>
      <c r="D1187" s="8">
        <v>0</v>
      </c>
      <c r="E1187" s="8">
        <v>0</v>
      </c>
      <c r="F1187" s="8">
        <v>0</v>
      </c>
      <c r="G1187" s="8">
        <v>0</v>
      </c>
      <c r="H1187" s="8">
        <v>1</v>
      </c>
      <c r="I1187" s="8">
        <v>0</v>
      </c>
      <c r="J1187" s="8">
        <v>186</v>
      </c>
      <c r="K1187" s="8">
        <v>155</v>
      </c>
      <c r="L1187" s="8">
        <v>102</v>
      </c>
      <c r="M1187" s="8">
        <v>24.38</v>
      </c>
      <c r="N1187" s="8">
        <v>81</v>
      </c>
      <c r="O1187" s="8">
        <v>75</v>
      </c>
      <c r="P1187" s="8">
        <v>0</v>
      </c>
      <c r="BB1187">
        <v>0.58401486988847584</v>
      </c>
      <c r="BC1187">
        <v>0.85681818181818181</v>
      </c>
    </row>
    <row r="1188" spans="1:55" x14ac:dyDescent="0.4">
      <c r="A1188" s="8">
        <v>1</v>
      </c>
      <c r="B1188" s="8">
        <v>45</v>
      </c>
      <c r="C1188" s="8">
        <v>1</v>
      </c>
      <c r="D1188" s="8">
        <v>0</v>
      </c>
      <c r="E1188" s="8">
        <v>0</v>
      </c>
      <c r="F1188" s="8">
        <v>0</v>
      </c>
      <c r="G1188" s="8">
        <v>0</v>
      </c>
      <c r="H1188" s="8">
        <v>1</v>
      </c>
      <c r="I1188" s="8">
        <v>0</v>
      </c>
      <c r="J1188" s="8">
        <v>218</v>
      </c>
      <c r="K1188" s="8">
        <v>128</v>
      </c>
      <c r="L1188" s="8">
        <v>90</v>
      </c>
      <c r="M1188" s="8">
        <v>32.15</v>
      </c>
      <c r="N1188" s="8">
        <v>80</v>
      </c>
      <c r="O1188" s="8">
        <v>77</v>
      </c>
      <c r="P1188" s="8">
        <v>0</v>
      </c>
      <c r="BB1188">
        <v>0.58364312267657992</v>
      </c>
      <c r="BC1188">
        <v>0.85681818181818181</v>
      </c>
    </row>
    <row r="1189" spans="1:55" x14ac:dyDescent="0.4">
      <c r="A1189" s="8">
        <v>0</v>
      </c>
      <c r="B1189" s="8">
        <v>51</v>
      </c>
      <c r="C1189" s="8">
        <v>2</v>
      </c>
      <c r="D1189" s="8">
        <v>0</v>
      </c>
      <c r="E1189" s="8">
        <v>0</v>
      </c>
      <c r="F1189" s="8">
        <v>0</v>
      </c>
      <c r="G1189" s="8">
        <v>0</v>
      </c>
      <c r="H1189" s="8">
        <v>0</v>
      </c>
      <c r="I1189" s="8">
        <v>0</v>
      </c>
      <c r="J1189" s="8">
        <v>234</v>
      </c>
      <c r="K1189" s="8">
        <v>114</v>
      </c>
      <c r="L1189" s="8">
        <v>85</v>
      </c>
      <c r="M1189" s="8">
        <v>28.68</v>
      </c>
      <c r="N1189" s="8">
        <v>72</v>
      </c>
      <c r="O1189" s="8">
        <v>84</v>
      </c>
      <c r="P1189" s="8">
        <v>0</v>
      </c>
      <c r="BB1189">
        <v>0.58327137546468399</v>
      </c>
      <c r="BC1189">
        <v>0.85681818181818181</v>
      </c>
    </row>
    <row r="1190" spans="1:55" x14ac:dyDescent="0.4">
      <c r="A1190" s="8">
        <v>0</v>
      </c>
      <c r="B1190" s="8">
        <v>53</v>
      </c>
      <c r="C1190" s="8">
        <v>1</v>
      </c>
      <c r="D1190" s="8">
        <v>1</v>
      </c>
      <c r="E1190" s="8">
        <v>3</v>
      </c>
      <c r="F1190" s="8">
        <v>0</v>
      </c>
      <c r="G1190" s="8">
        <v>0</v>
      </c>
      <c r="H1190" s="8">
        <v>1</v>
      </c>
      <c r="I1190" s="8">
        <v>0</v>
      </c>
      <c r="J1190" s="8">
        <v>268</v>
      </c>
      <c r="K1190" s="8">
        <v>136.5</v>
      </c>
      <c r="L1190" s="8">
        <v>94.5</v>
      </c>
      <c r="M1190" s="8">
        <v>25.51</v>
      </c>
      <c r="N1190" s="8">
        <v>100</v>
      </c>
      <c r="O1190" s="10">
        <v>82</v>
      </c>
      <c r="P1190" s="8">
        <v>0</v>
      </c>
      <c r="BB1190">
        <v>0.58327137546468399</v>
      </c>
      <c r="BC1190">
        <v>0.8545454545454545</v>
      </c>
    </row>
    <row r="1191" spans="1:55" x14ac:dyDescent="0.4">
      <c r="A1191" s="8">
        <v>0</v>
      </c>
      <c r="B1191" s="8">
        <v>59</v>
      </c>
      <c r="C1191" s="8">
        <v>1</v>
      </c>
      <c r="D1191" s="8">
        <v>1</v>
      </c>
      <c r="E1191" s="8">
        <v>20</v>
      </c>
      <c r="F1191" s="8">
        <v>0</v>
      </c>
      <c r="G1191" s="8">
        <v>0</v>
      </c>
      <c r="H1191" s="8">
        <v>1</v>
      </c>
      <c r="I1191" s="8">
        <v>0</v>
      </c>
      <c r="J1191" s="8">
        <v>270</v>
      </c>
      <c r="K1191" s="8">
        <v>175</v>
      </c>
      <c r="L1191" s="8">
        <v>95</v>
      </c>
      <c r="M1191" s="8">
        <v>29.69</v>
      </c>
      <c r="N1191" s="8">
        <v>95</v>
      </c>
      <c r="O1191" s="8">
        <v>76</v>
      </c>
      <c r="P1191" s="8">
        <v>0</v>
      </c>
      <c r="BB1191">
        <v>0.58289962825278807</v>
      </c>
      <c r="BC1191">
        <v>0.8545454545454545</v>
      </c>
    </row>
    <row r="1192" spans="1:55" x14ac:dyDescent="0.4">
      <c r="A1192" s="8">
        <v>1</v>
      </c>
      <c r="B1192" s="8">
        <v>40</v>
      </c>
      <c r="C1192" s="8">
        <v>1</v>
      </c>
      <c r="D1192" s="8">
        <v>1</v>
      </c>
      <c r="E1192" s="8">
        <v>30</v>
      </c>
      <c r="F1192" s="8">
        <v>0</v>
      </c>
      <c r="G1192" s="8">
        <v>0</v>
      </c>
      <c r="H1192" s="8">
        <v>1</v>
      </c>
      <c r="I1192" s="8">
        <v>0</v>
      </c>
      <c r="J1192" s="8">
        <v>154</v>
      </c>
      <c r="K1192" s="8">
        <v>125</v>
      </c>
      <c r="L1192" s="8">
        <v>94</v>
      </c>
      <c r="M1192" s="8">
        <v>29.29</v>
      </c>
      <c r="N1192" s="8">
        <v>73</v>
      </c>
      <c r="O1192" s="8">
        <v>84</v>
      </c>
      <c r="P1192" s="8">
        <v>0</v>
      </c>
      <c r="BB1192">
        <v>0.58252788104089215</v>
      </c>
      <c r="BC1192">
        <v>0.8545454545454545</v>
      </c>
    </row>
    <row r="1193" spans="1:55" x14ac:dyDescent="0.4">
      <c r="A1193" s="8">
        <v>1</v>
      </c>
      <c r="B1193" s="8">
        <v>53</v>
      </c>
      <c r="C1193" s="8">
        <v>1</v>
      </c>
      <c r="D1193" s="8">
        <v>1</v>
      </c>
      <c r="E1193" s="8">
        <v>30</v>
      </c>
      <c r="F1193" s="8">
        <v>0</v>
      </c>
      <c r="G1193" s="8">
        <v>0</v>
      </c>
      <c r="H1193" s="8">
        <v>0</v>
      </c>
      <c r="I1193" s="8">
        <v>0</v>
      </c>
      <c r="J1193" s="8">
        <v>253</v>
      </c>
      <c r="K1193" s="8">
        <v>121</v>
      </c>
      <c r="L1193" s="8">
        <v>85.5</v>
      </c>
      <c r="M1193" s="8">
        <v>28.52</v>
      </c>
      <c r="N1193" s="8">
        <v>80</v>
      </c>
      <c r="O1193" s="8">
        <v>68</v>
      </c>
      <c r="P1193" s="8">
        <v>0</v>
      </c>
      <c r="BB1193">
        <v>0.58215613382899634</v>
      </c>
      <c r="BC1193">
        <v>0.8545454545454545</v>
      </c>
    </row>
    <row r="1194" spans="1:55" x14ac:dyDescent="0.4">
      <c r="A1194" s="8">
        <v>1</v>
      </c>
      <c r="B1194" s="8">
        <v>64</v>
      </c>
      <c r="C1194" s="8">
        <v>1</v>
      </c>
      <c r="D1194" s="8">
        <v>1</v>
      </c>
      <c r="E1194" s="8">
        <v>20</v>
      </c>
      <c r="F1194" s="8">
        <v>0</v>
      </c>
      <c r="G1194" s="8">
        <v>0</v>
      </c>
      <c r="H1194" s="8">
        <v>0</v>
      </c>
      <c r="I1194" s="8">
        <v>0</v>
      </c>
      <c r="J1194" s="8">
        <v>214</v>
      </c>
      <c r="K1194" s="8">
        <v>116</v>
      </c>
      <c r="L1194" s="8">
        <v>77</v>
      </c>
      <c r="M1194" s="8">
        <v>22.48</v>
      </c>
      <c r="N1194" s="8">
        <v>72</v>
      </c>
      <c r="O1194" s="8">
        <v>71</v>
      </c>
      <c r="P1194" s="8">
        <v>0</v>
      </c>
      <c r="BB1194">
        <v>0.58178438661710041</v>
      </c>
      <c r="BC1194">
        <v>0.8545454545454545</v>
      </c>
    </row>
    <row r="1195" spans="1:55" x14ac:dyDescent="0.4">
      <c r="A1195" s="8">
        <v>1</v>
      </c>
      <c r="B1195" s="8">
        <v>48</v>
      </c>
      <c r="C1195" s="8">
        <v>2</v>
      </c>
      <c r="D1195" s="8">
        <v>1</v>
      </c>
      <c r="E1195" s="8">
        <v>40</v>
      </c>
      <c r="F1195" s="8">
        <v>0</v>
      </c>
      <c r="G1195" s="8">
        <v>0</v>
      </c>
      <c r="H1195" s="8">
        <v>0</v>
      </c>
      <c r="I1195" s="8">
        <v>0</v>
      </c>
      <c r="J1195" s="8">
        <v>226</v>
      </c>
      <c r="K1195" s="8">
        <v>117.5</v>
      </c>
      <c r="L1195" s="8">
        <v>80</v>
      </c>
      <c r="M1195" s="8">
        <v>26.18</v>
      </c>
      <c r="N1195" s="8">
        <v>60</v>
      </c>
      <c r="O1195" s="8">
        <v>66</v>
      </c>
      <c r="P1195" s="8">
        <v>0</v>
      </c>
      <c r="BB1195">
        <v>0.58178438661710041</v>
      </c>
      <c r="BC1195">
        <v>0.85227272727272729</v>
      </c>
    </row>
    <row r="1196" spans="1:55" x14ac:dyDescent="0.4">
      <c r="A1196" s="8">
        <v>0</v>
      </c>
      <c r="B1196" s="8">
        <v>41</v>
      </c>
      <c r="C1196" s="8">
        <v>2</v>
      </c>
      <c r="D1196" s="8">
        <v>0</v>
      </c>
      <c r="E1196" s="8">
        <v>0</v>
      </c>
      <c r="F1196" s="8">
        <v>0</v>
      </c>
      <c r="G1196" s="8">
        <v>0</v>
      </c>
      <c r="H1196" s="8">
        <v>0</v>
      </c>
      <c r="I1196" s="8">
        <v>0</v>
      </c>
      <c r="J1196" s="8">
        <v>187</v>
      </c>
      <c r="K1196" s="8">
        <v>108</v>
      </c>
      <c r="L1196" s="8">
        <v>64</v>
      </c>
      <c r="M1196" s="8">
        <v>23.63</v>
      </c>
      <c r="N1196" s="8">
        <v>72</v>
      </c>
      <c r="O1196" s="8">
        <v>70</v>
      </c>
      <c r="P1196" s="8">
        <v>0</v>
      </c>
      <c r="BB1196">
        <v>0.58178438661710041</v>
      </c>
      <c r="BC1196">
        <v>0.85</v>
      </c>
    </row>
    <row r="1197" spans="1:55" x14ac:dyDescent="0.4">
      <c r="A1197" s="8">
        <v>1</v>
      </c>
      <c r="B1197" s="8">
        <v>43</v>
      </c>
      <c r="C1197" s="8">
        <v>2</v>
      </c>
      <c r="D1197" s="8">
        <v>0</v>
      </c>
      <c r="E1197" s="8">
        <v>0</v>
      </c>
      <c r="F1197" s="8">
        <v>0</v>
      </c>
      <c r="G1197" s="8">
        <v>0</v>
      </c>
      <c r="H1197" s="8">
        <v>0</v>
      </c>
      <c r="I1197" s="8">
        <v>0</v>
      </c>
      <c r="J1197" s="8">
        <v>241</v>
      </c>
      <c r="K1197" s="8">
        <v>132.5</v>
      </c>
      <c r="L1197" s="8">
        <v>87.5</v>
      </c>
      <c r="M1197" s="8">
        <v>32.020000000000003</v>
      </c>
      <c r="N1197" s="8">
        <v>63</v>
      </c>
      <c r="O1197" s="8">
        <v>83</v>
      </c>
      <c r="P1197" s="8">
        <v>0</v>
      </c>
      <c r="BB1197">
        <v>0.58141263940520449</v>
      </c>
      <c r="BC1197">
        <v>0.85</v>
      </c>
    </row>
    <row r="1198" spans="1:55" x14ac:dyDescent="0.4">
      <c r="A1198" s="8">
        <v>1</v>
      </c>
      <c r="B1198" s="8">
        <v>56</v>
      </c>
      <c r="C1198" s="8">
        <v>1</v>
      </c>
      <c r="D1198" s="8">
        <v>1</v>
      </c>
      <c r="E1198" s="8">
        <v>15</v>
      </c>
      <c r="F1198" s="8">
        <v>0</v>
      </c>
      <c r="G1198" s="8">
        <v>0</v>
      </c>
      <c r="H1198" s="8">
        <v>0</v>
      </c>
      <c r="I1198" s="8">
        <v>0</v>
      </c>
      <c r="J1198" s="8">
        <v>195</v>
      </c>
      <c r="K1198" s="8">
        <v>108</v>
      </c>
      <c r="L1198" s="8">
        <v>70</v>
      </c>
      <c r="M1198" s="8">
        <v>22.92</v>
      </c>
      <c r="N1198" s="8">
        <v>75</v>
      </c>
      <c r="O1198" s="8">
        <v>117</v>
      </c>
      <c r="P1198" s="8">
        <v>0</v>
      </c>
      <c r="BB1198">
        <v>0.58141263940520449</v>
      </c>
      <c r="BC1198">
        <v>0.84772727272727277</v>
      </c>
    </row>
    <row r="1199" spans="1:55" x14ac:dyDescent="0.4">
      <c r="A1199" s="8">
        <v>1</v>
      </c>
      <c r="B1199" s="8">
        <v>41</v>
      </c>
      <c r="C1199" s="8">
        <v>1</v>
      </c>
      <c r="D1199" s="8">
        <v>1</v>
      </c>
      <c r="E1199" s="8">
        <v>15</v>
      </c>
      <c r="F1199" s="10">
        <v>0</v>
      </c>
      <c r="G1199" s="8">
        <v>0</v>
      </c>
      <c r="H1199" s="8">
        <v>0</v>
      </c>
      <c r="I1199" s="8">
        <v>0</v>
      </c>
      <c r="J1199" s="8">
        <v>198</v>
      </c>
      <c r="K1199" s="8">
        <v>114.5</v>
      </c>
      <c r="L1199" s="8">
        <v>80</v>
      </c>
      <c r="M1199" s="8">
        <v>22.53</v>
      </c>
      <c r="N1199" s="8">
        <v>72</v>
      </c>
      <c r="O1199" s="8">
        <v>75</v>
      </c>
      <c r="P1199" s="8">
        <v>0</v>
      </c>
      <c r="BB1199">
        <v>0.58104089219330857</v>
      </c>
      <c r="BC1199">
        <v>0.84772727272727277</v>
      </c>
    </row>
    <row r="1200" spans="1:55" x14ac:dyDescent="0.4">
      <c r="A1200" s="8">
        <v>0</v>
      </c>
      <c r="B1200" s="8">
        <v>40</v>
      </c>
      <c r="C1200" s="8">
        <v>2</v>
      </c>
      <c r="D1200" s="8">
        <v>0</v>
      </c>
      <c r="E1200" s="8">
        <v>0</v>
      </c>
      <c r="F1200" s="8">
        <v>0</v>
      </c>
      <c r="G1200" s="8">
        <v>0</v>
      </c>
      <c r="H1200" s="8">
        <v>0</v>
      </c>
      <c r="I1200" s="8">
        <v>0</v>
      </c>
      <c r="J1200" s="8">
        <v>233</v>
      </c>
      <c r="K1200" s="8">
        <v>108.5</v>
      </c>
      <c r="L1200" s="8">
        <v>75</v>
      </c>
      <c r="M1200" s="8">
        <v>28.3</v>
      </c>
      <c r="N1200" s="8">
        <v>60</v>
      </c>
      <c r="O1200" s="8">
        <v>73</v>
      </c>
      <c r="P1200" s="8">
        <v>0</v>
      </c>
      <c r="BB1200">
        <v>0.58066914498141264</v>
      </c>
      <c r="BC1200">
        <v>0.84772727272727277</v>
      </c>
    </row>
    <row r="1201" spans="1:55" x14ac:dyDescent="0.4">
      <c r="A1201" s="8">
        <v>0</v>
      </c>
      <c r="B1201" s="8">
        <v>45</v>
      </c>
      <c r="C1201" s="8">
        <v>2</v>
      </c>
      <c r="D1201" s="8">
        <v>0</v>
      </c>
      <c r="E1201" s="8">
        <v>0</v>
      </c>
      <c r="F1201" s="8">
        <v>0</v>
      </c>
      <c r="G1201" s="8">
        <v>0</v>
      </c>
      <c r="H1201" s="8">
        <v>0</v>
      </c>
      <c r="I1201" s="8">
        <v>0</v>
      </c>
      <c r="J1201" s="8">
        <v>218</v>
      </c>
      <c r="K1201" s="8">
        <v>110</v>
      </c>
      <c r="L1201" s="8">
        <v>70</v>
      </c>
      <c r="M1201" s="8">
        <v>20.239999999999998</v>
      </c>
      <c r="N1201" s="8">
        <v>80</v>
      </c>
      <c r="O1201" s="8">
        <v>78</v>
      </c>
      <c r="P1201" s="8">
        <v>0</v>
      </c>
      <c r="BB1201">
        <v>0.58029739776951672</v>
      </c>
      <c r="BC1201">
        <v>0.84772727272727277</v>
      </c>
    </row>
    <row r="1202" spans="1:55" x14ac:dyDescent="0.4">
      <c r="A1202" s="8">
        <v>0</v>
      </c>
      <c r="B1202" s="8">
        <v>53</v>
      </c>
      <c r="C1202" s="9">
        <v>2</v>
      </c>
      <c r="D1202" s="8">
        <v>0</v>
      </c>
      <c r="E1202" s="8">
        <v>0</v>
      </c>
      <c r="F1202" s="8">
        <v>0</v>
      </c>
      <c r="G1202" s="8">
        <v>0</v>
      </c>
      <c r="H1202" s="8">
        <v>0</v>
      </c>
      <c r="I1202" s="8">
        <v>0</v>
      </c>
      <c r="J1202" s="8">
        <v>225</v>
      </c>
      <c r="K1202" s="8">
        <v>125</v>
      </c>
      <c r="L1202" s="8">
        <v>76</v>
      </c>
      <c r="M1202" s="8">
        <v>30.24</v>
      </c>
      <c r="N1202" s="8">
        <v>86</v>
      </c>
      <c r="O1202" s="8">
        <v>75</v>
      </c>
      <c r="P1202" s="8">
        <v>0</v>
      </c>
      <c r="BB1202">
        <v>0.5799256505576208</v>
      </c>
      <c r="BC1202">
        <v>0.84772727272727277</v>
      </c>
    </row>
    <row r="1203" spans="1:55" x14ac:dyDescent="0.4">
      <c r="A1203" s="8">
        <v>0</v>
      </c>
      <c r="B1203" s="8">
        <v>60</v>
      </c>
      <c r="C1203" s="8">
        <v>1</v>
      </c>
      <c r="D1203" s="8">
        <v>0</v>
      </c>
      <c r="E1203" s="8">
        <v>0</v>
      </c>
      <c r="F1203" s="8">
        <v>0</v>
      </c>
      <c r="G1203" s="8">
        <v>0</v>
      </c>
      <c r="H1203" s="8">
        <v>0</v>
      </c>
      <c r="I1203" s="8">
        <v>0</v>
      </c>
      <c r="J1203" s="8">
        <v>238</v>
      </c>
      <c r="K1203" s="8">
        <v>140</v>
      </c>
      <c r="L1203" s="8">
        <v>85</v>
      </c>
      <c r="M1203" s="8">
        <v>28.41</v>
      </c>
      <c r="N1203" s="8">
        <v>80</v>
      </c>
      <c r="O1203" s="8">
        <v>88</v>
      </c>
      <c r="P1203" s="8">
        <v>0</v>
      </c>
      <c r="BB1203">
        <v>0.57955390334572487</v>
      </c>
      <c r="BC1203">
        <v>0.84772727272727277</v>
      </c>
    </row>
    <row r="1204" spans="1:55" x14ac:dyDescent="0.4">
      <c r="A1204" s="8">
        <v>0</v>
      </c>
      <c r="B1204" s="8">
        <v>40</v>
      </c>
      <c r="C1204" s="8">
        <v>4</v>
      </c>
      <c r="D1204" s="8">
        <v>1</v>
      </c>
      <c r="E1204" s="8">
        <v>15</v>
      </c>
      <c r="F1204" s="8">
        <v>0</v>
      </c>
      <c r="G1204" s="8">
        <v>0</v>
      </c>
      <c r="H1204" s="8">
        <v>0</v>
      </c>
      <c r="I1204" s="8">
        <v>0</v>
      </c>
      <c r="J1204" s="8">
        <v>244</v>
      </c>
      <c r="K1204" s="8">
        <v>110</v>
      </c>
      <c r="L1204" s="8">
        <v>73</v>
      </c>
      <c r="M1204" s="8">
        <v>21.84</v>
      </c>
      <c r="N1204" s="8">
        <v>88</v>
      </c>
      <c r="O1204" s="8">
        <v>67</v>
      </c>
      <c r="P1204" s="8">
        <v>0</v>
      </c>
      <c r="BB1204">
        <v>0.57918215613382895</v>
      </c>
      <c r="BC1204">
        <v>0.84772727272727277</v>
      </c>
    </row>
    <row r="1205" spans="1:55" x14ac:dyDescent="0.4">
      <c r="A1205" s="8">
        <v>0</v>
      </c>
      <c r="B1205" s="8">
        <v>55</v>
      </c>
      <c r="C1205" s="8">
        <v>3</v>
      </c>
      <c r="D1205" s="8">
        <v>1</v>
      </c>
      <c r="E1205" s="8">
        <v>3</v>
      </c>
      <c r="F1205" s="8">
        <v>0</v>
      </c>
      <c r="G1205" s="8">
        <v>0</v>
      </c>
      <c r="H1205" s="8">
        <v>0</v>
      </c>
      <c r="I1205" s="8">
        <v>0</v>
      </c>
      <c r="J1205" s="8">
        <v>222</v>
      </c>
      <c r="K1205" s="8">
        <v>103</v>
      </c>
      <c r="L1205" s="8">
        <v>61</v>
      </c>
      <c r="M1205" s="8">
        <v>23.18</v>
      </c>
      <c r="N1205" s="8">
        <v>68</v>
      </c>
      <c r="O1205" s="8">
        <v>75</v>
      </c>
      <c r="P1205" s="8">
        <v>1</v>
      </c>
      <c r="BB1205">
        <v>0.57881040892193314</v>
      </c>
      <c r="BC1205">
        <v>0.84772727272727277</v>
      </c>
    </row>
    <row r="1206" spans="1:55" x14ac:dyDescent="0.4">
      <c r="A1206" s="8">
        <v>1</v>
      </c>
      <c r="B1206" s="8">
        <v>42</v>
      </c>
      <c r="C1206" s="8">
        <v>3</v>
      </c>
      <c r="D1206" s="8">
        <v>1</v>
      </c>
      <c r="E1206" s="10">
        <v>0</v>
      </c>
      <c r="F1206" s="8">
        <v>0</v>
      </c>
      <c r="G1206" s="8">
        <v>0</v>
      </c>
      <c r="H1206" s="8">
        <v>0</v>
      </c>
      <c r="I1206" s="8">
        <v>0</v>
      </c>
      <c r="J1206" s="8">
        <v>225</v>
      </c>
      <c r="K1206" s="8">
        <v>122.5</v>
      </c>
      <c r="L1206" s="8">
        <v>80</v>
      </c>
      <c r="M1206" s="8">
        <v>25.54</v>
      </c>
      <c r="N1206" s="8">
        <v>90</v>
      </c>
      <c r="O1206" s="8">
        <v>90</v>
      </c>
      <c r="P1206" s="8">
        <v>0</v>
      </c>
      <c r="BB1206">
        <v>0.57843866171003722</v>
      </c>
      <c r="BC1206">
        <v>0.84772727272727277</v>
      </c>
    </row>
    <row r="1207" spans="1:55" x14ac:dyDescent="0.4">
      <c r="A1207" s="8">
        <v>1</v>
      </c>
      <c r="B1207" s="8">
        <v>47</v>
      </c>
      <c r="C1207" s="8">
        <v>1</v>
      </c>
      <c r="D1207" s="8">
        <v>0</v>
      </c>
      <c r="E1207" s="8">
        <v>0</v>
      </c>
      <c r="F1207" s="8">
        <v>0</v>
      </c>
      <c r="G1207" s="8">
        <v>0</v>
      </c>
      <c r="H1207" s="8">
        <v>0</v>
      </c>
      <c r="I1207" s="8">
        <v>0</v>
      </c>
      <c r="J1207" s="8">
        <v>197</v>
      </c>
      <c r="K1207" s="8">
        <v>115</v>
      </c>
      <c r="L1207" s="8">
        <v>81</v>
      </c>
      <c r="M1207" s="8">
        <v>22.41</v>
      </c>
      <c r="N1207" s="8">
        <v>50</v>
      </c>
      <c r="O1207" s="8">
        <v>66</v>
      </c>
      <c r="P1207" s="8">
        <v>0</v>
      </c>
      <c r="BB1207">
        <v>0.57806691449814129</v>
      </c>
      <c r="BC1207">
        <v>0.84772727272727277</v>
      </c>
    </row>
    <row r="1208" spans="1:55" x14ac:dyDescent="0.4">
      <c r="A1208" s="8">
        <v>0</v>
      </c>
      <c r="B1208" s="8">
        <v>50</v>
      </c>
      <c r="C1208" s="8">
        <v>1</v>
      </c>
      <c r="D1208" s="8">
        <v>0</v>
      </c>
      <c r="E1208" s="8">
        <v>0</v>
      </c>
      <c r="F1208" s="8">
        <v>0</v>
      </c>
      <c r="G1208" s="8">
        <v>0</v>
      </c>
      <c r="H1208" s="8">
        <v>1</v>
      </c>
      <c r="I1208" s="8">
        <v>0</v>
      </c>
      <c r="J1208" s="8">
        <v>240</v>
      </c>
      <c r="K1208" s="8">
        <v>163</v>
      </c>
      <c r="L1208" s="8">
        <v>105</v>
      </c>
      <c r="M1208" s="8">
        <v>31.37</v>
      </c>
      <c r="N1208" s="8">
        <v>89</v>
      </c>
      <c r="O1208" s="8">
        <v>75</v>
      </c>
      <c r="P1208" s="8">
        <v>0</v>
      </c>
      <c r="BB1208">
        <v>0.57769516728624537</v>
      </c>
      <c r="BC1208">
        <v>0.84772727272727277</v>
      </c>
    </row>
    <row r="1209" spans="1:55" x14ac:dyDescent="0.4">
      <c r="A1209" s="8">
        <v>0</v>
      </c>
      <c r="B1209" s="8">
        <v>45</v>
      </c>
      <c r="C1209" s="8">
        <v>2</v>
      </c>
      <c r="D1209" s="8">
        <v>1</v>
      </c>
      <c r="E1209" s="8">
        <v>15</v>
      </c>
      <c r="F1209" s="8">
        <v>0</v>
      </c>
      <c r="G1209" s="8">
        <v>0</v>
      </c>
      <c r="H1209" s="8">
        <v>0</v>
      </c>
      <c r="I1209" s="8">
        <v>0</v>
      </c>
      <c r="J1209" s="8">
        <v>222</v>
      </c>
      <c r="K1209" s="8">
        <v>95</v>
      </c>
      <c r="L1209" s="8">
        <v>58</v>
      </c>
      <c r="M1209" s="8">
        <v>21.68</v>
      </c>
      <c r="N1209" s="8">
        <v>75</v>
      </c>
      <c r="O1209" s="8">
        <v>77</v>
      </c>
      <c r="P1209" s="8">
        <v>0</v>
      </c>
      <c r="BB1209">
        <v>0.57732342007434945</v>
      </c>
      <c r="BC1209">
        <v>0.84772727272727277</v>
      </c>
    </row>
    <row r="1210" spans="1:55" x14ac:dyDescent="0.4">
      <c r="A1210" s="8">
        <v>1</v>
      </c>
      <c r="B1210" s="8">
        <v>39</v>
      </c>
      <c r="C1210" s="8">
        <v>2</v>
      </c>
      <c r="D1210" s="8">
        <v>1</v>
      </c>
      <c r="E1210" s="8">
        <v>20</v>
      </c>
      <c r="F1210" s="8">
        <v>0</v>
      </c>
      <c r="G1210" s="8">
        <v>0</v>
      </c>
      <c r="H1210" s="8">
        <v>0</v>
      </c>
      <c r="I1210" s="8">
        <v>0</v>
      </c>
      <c r="J1210" s="8">
        <v>310</v>
      </c>
      <c r="K1210" s="8">
        <v>134</v>
      </c>
      <c r="L1210" s="8">
        <v>90</v>
      </c>
      <c r="M1210" s="8">
        <v>35.11</v>
      </c>
      <c r="N1210" s="8">
        <v>69</v>
      </c>
      <c r="O1210" s="8">
        <v>88</v>
      </c>
      <c r="P1210" s="8">
        <v>0</v>
      </c>
      <c r="BB1210">
        <v>0.57732342007434945</v>
      </c>
      <c r="BC1210">
        <v>0.84545454545454546</v>
      </c>
    </row>
    <row r="1211" spans="1:55" x14ac:dyDescent="0.4">
      <c r="A1211" s="8">
        <v>0</v>
      </c>
      <c r="B1211" s="8">
        <v>55</v>
      </c>
      <c r="C1211" s="8">
        <v>2</v>
      </c>
      <c r="D1211" s="8">
        <v>1</v>
      </c>
      <c r="E1211" s="8">
        <v>20</v>
      </c>
      <c r="F1211" s="8">
        <v>0</v>
      </c>
      <c r="G1211" s="8">
        <v>0</v>
      </c>
      <c r="H1211" s="8">
        <v>0</v>
      </c>
      <c r="I1211" s="8">
        <v>0</v>
      </c>
      <c r="J1211" s="8">
        <v>250</v>
      </c>
      <c r="K1211" s="8">
        <v>138</v>
      </c>
      <c r="L1211" s="8">
        <v>87</v>
      </c>
      <c r="M1211" s="8">
        <v>25.33</v>
      </c>
      <c r="N1211" s="8">
        <v>95</v>
      </c>
      <c r="O1211" s="10">
        <v>82</v>
      </c>
      <c r="P1211" s="8">
        <v>1</v>
      </c>
      <c r="BB1211">
        <v>0.57732342007434945</v>
      </c>
      <c r="BC1211">
        <v>0.84318181818181814</v>
      </c>
    </row>
    <row r="1212" spans="1:55" x14ac:dyDescent="0.4">
      <c r="A1212" s="8">
        <v>1</v>
      </c>
      <c r="B1212" s="8">
        <v>40</v>
      </c>
      <c r="C1212" s="8">
        <v>1</v>
      </c>
      <c r="D1212" s="8">
        <v>0</v>
      </c>
      <c r="E1212" s="8">
        <v>0</v>
      </c>
      <c r="F1212" s="8">
        <v>0</v>
      </c>
      <c r="G1212" s="8">
        <v>0</v>
      </c>
      <c r="H1212" s="8">
        <v>1</v>
      </c>
      <c r="I1212" s="8">
        <v>0</v>
      </c>
      <c r="J1212" s="8">
        <v>175</v>
      </c>
      <c r="K1212" s="8">
        <v>173</v>
      </c>
      <c r="L1212" s="8">
        <v>59</v>
      </c>
      <c r="M1212" s="8">
        <v>27.99</v>
      </c>
      <c r="N1212" s="8">
        <v>70</v>
      </c>
      <c r="O1212" s="8">
        <v>75</v>
      </c>
      <c r="P1212" s="8">
        <v>1</v>
      </c>
      <c r="BB1212">
        <v>0.57695167286245352</v>
      </c>
      <c r="BC1212">
        <v>0.84318181818181814</v>
      </c>
    </row>
    <row r="1213" spans="1:55" x14ac:dyDescent="0.4">
      <c r="A1213" s="8">
        <v>1</v>
      </c>
      <c r="B1213" s="8">
        <v>52</v>
      </c>
      <c r="C1213" s="8">
        <v>2</v>
      </c>
      <c r="D1213" s="8">
        <v>1</v>
      </c>
      <c r="E1213" s="8">
        <v>30</v>
      </c>
      <c r="F1213" s="8">
        <v>0</v>
      </c>
      <c r="G1213" s="8">
        <v>0</v>
      </c>
      <c r="H1213" s="8">
        <v>1</v>
      </c>
      <c r="I1213" s="8">
        <v>0</v>
      </c>
      <c r="J1213" s="8">
        <v>312</v>
      </c>
      <c r="K1213" s="8">
        <v>148</v>
      </c>
      <c r="L1213" s="8">
        <v>99</v>
      </c>
      <c r="M1213" s="8">
        <v>26.73</v>
      </c>
      <c r="N1213" s="8">
        <v>75</v>
      </c>
      <c r="O1213" s="8">
        <v>65</v>
      </c>
      <c r="P1213" s="8">
        <v>0</v>
      </c>
      <c r="BB1213">
        <v>0.57695167286245352</v>
      </c>
      <c r="BC1213">
        <v>0.84090909090909094</v>
      </c>
    </row>
    <row r="1214" spans="1:55" x14ac:dyDescent="0.4">
      <c r="A1214" s="8">
        <v>1</v>
      </c>
      <c r="B1214" s="8">
        <v>50</v>
      </c>
      <c r="C1214" s="8">
        <v>1</v>
      </c>
      <c r="D1214" s="8">
        <v>0</v>
      </c>
      <c r="E1214" s="8">
        <v>0</v>
      </c>
      <c r="F1214" s="8">
        <v>0</v>
      </c>
      <c r="G1214" s="8">
        <v>0</v>
      </c>
      <c r="H1214" s="8">
        <v>0</v>
      </c>
      <c r="I1214" s="8">
        <v>0</v>
      </c>
      <c r="J1214" s="8">
        <v>253</v>
      </c>
      <c r="K1214" s="8">
        <v>131</v>
      </c>
      <c r="L1214" s="8">
        <v>87</v>
      </c>
      <c r="M1214" s="8">
        <v>26.54</v>
      </c>
      <c r="N1214" s="8">
        <v>90</v>
      </c>
      <c r="O1214" s="8">
        <v>76</v>
      </c>
      <c r="P1214" s="8">
        <v>0</v>
      </c>
      <c r="BB1214">
        <v>0.5765799256505576</v>
      </c>
      <c r="BC1214">
        <v>0.84090909090909094</v>
      </c>
    </row>
    <row r="1215" spans="1:55" x14ac:dyDescent="0.4">
      <c r="A1215" s="8">
        <v>0</v>
      </c>
      <c r="B1215" s="8">
        <v>43</v>
      </c>
      <c r="C1215" s="8">
        <v>3</v>
      </c>
      <c r="D1215" s="8">
        <v>1</v>
      </c>
      <c r="E1215" s="8">
        <v>10</v>
      </c>
      <c r="F1215" s="10">
        <v>0</v>
      </c>
      <c r="G1215" s="8">
        <v>0</v>
      </c>
      <c r="H1215" s="8">
        <v>0</v>
      </c>
      <c r="I1215" s="8">
        <v>0</v>
      </c>
      <c r="J1215" s="8">
        <v>186</v>
      </c>
      <c r="K1215" s="8">
        <v>111</v>
      </c>
      <c r="L1215" s="8">
        <v>82</v>
      </c>
      <c r="M1215" s="8">
        <v>23.22</v>
      </c>
      <c r="N1215" s="8">
        <v>75</v>
      </c>
      <c r="O1215" s="8">
        <v>82</v>
      </c>
      <c r="P1215" s="8">
        <v>0</v>
      </c>
      <c r="BB1215">
        <v>0.57620817843866168</v>
      </c>
      <c r="BC1215">
        <v>0.84090909090909094</v>
      </c>
    </row>
    <row r="1216" spans="1:55" x14ac:dyDescent="0.4">
      <c r="A1216" s="8">
        <v>0</v>
      </c>
      <c r="B1216" s="8">
        <v>63</v>
      </c>
      <c r="C1216" s="8">
        <v>1</v>
      </c>
      <c r="D1216" s="8">
        <v>0</v>
      </c>
      <c r="E1216" s="8">
        <v>0</v>
      </c>
      <c r="F1216" s="8">
        <v>0</v>
      </c>
      <c r="G1216" s="8">
        <v>0</v>
      </c>
      <c r="H1216" s="8">
        <v>1</v>
      </c>
      <c r="I1216" s="8">
        <v>0</v>
      </c>
      <c r="J1216" s="8">
        <v>226</v>
      </c>
      <c r="K1216" s="8">
        <v>172.5</v>
      </c>
      <c r="L1216" s="8">
        <v>98</v>
      </c>
      <c r="M1216" s="8">
        <v>26.47</v>
      </c>
      <c r="N1216" s="8">
        <v>87</v>
      </c>
      <c r="O1216" s="8">
        <v>81</v>
      </c>
      <c r="P1216" s="8">
        <v>0</v>
      </c>
      <c r="BB1216">
        <v>0.57583643122676575</v>
      </c>
      <c r="BC1216">
        <v>0.84090909090909094</v>
      </c>
    </row>
    <row r="1217" spans="1:55" x14ac:dyDescent="0.4">
      <c r="A1217" s="8">
        <v>1</v>
      </c>
      <c r="B1217" s="8">
        <v>55</v>
      </c>
      <c r="C1217" s="8">
        <v>1</v>
      </c>
      <c r="D1217" s="8">
        <v>0</v>
      </c>
      <c r="E1217" s="8">
        <v>0</v>
      </c>
      <c r="F1217" s="8">
        <v>0</v>
      </c>
      <c r="G1217" s="8">
        <v>0</v>
      </c>
      <c r="H1217" s="8">
        <v>1</v>
      </c>
      <c r="I1217" s="8">
        <v>1</v>
      </c>
      <c r="J1217" s="8">
        <v>180</v>
      </c>
      <c r="K1217" s="8">
        <v>174</v>
      </c>
      <c r="L1217" s="8">
        <v>100</v>
      </c>
      <c r="M1217" s="8">
        <v>26.83</v>
      </c>
      <c r="N1217" s="8">
        <v>71</v>
      </c>
      <c r="O1217" s="8">
        <v>78</v>
      </c>
      <c r="P1217" s="8">
        <v>0</v>
      </c>
      <c r="BB1217">
        <v>0.57546468401486994</v>
      </c>
      <c r="BC1217">
        <v>0.84090909090909094</v>
      </c>
    </row>
    <row r="1218" spans="1:55" x14ac:dyDescent="0.4">
      <c r="A1218" s="8">
        <v>1</v>
      </c>
      <c r="B1218" s="8">
        <v>62</v>
      </c>
      <c r="C1218" s="8">
        <v>1</v>
      </c>
      <c r="D1218" s="8">
        <v>0</v>
      </c>
      <c r="E1218" s="8">
        <v>0</v>
      </c>
      <c r="F1218" s="8">
        <v>0</v>
      </c>
      <c r="G1218" s="8">
        <v>0</v>
      </c>
      <c r="H1218" s="8">
        <v>0</v>
      </c>
      <c r="I1218" s="8">
        <v>0</v>
      </c>
      <c r="J1218" s="8">
        <v>216</v>
      </c>
      <c r="K1218" s="8">
        <v>126</v>
      </c>
      <c r="L1218" s="8">
        <v>82</v>
      </c>
      <c r="M1218" s="8">
        <v>21.18</v>
      </c>
      <c r="N1218" s="8">
        <v>69</v>
      </c>
      <c r="O1218" s="8">
        <v>69</v>
      </c>
      <c r="P1218" s="8">
        <v>0</v>
      </c>
      <c r="BB1218">
        <v>0.57509293680297402</v>
      </c>
      <c r="BC1218">
        <v>0.84090909090909094</v>
      </c>
    </row>
    <row r="1219" spans="1:55" x14ac:dyDescent="0.4">
      <c r="A1219" s="8">
        <v>1</v>
      </c>
      <c r="B1219" s="8">
        <v>41</v>
      </c>
      <c r="C1219" s="8">
        <v>2</v>
      </c>
      <c r="D1219" s="8">
        <v>1</v>
      </c>
      <c r="E1219" s="8">
        <v>20</v>
      </c>
      <c r="F1219" s="8">
        <v>0</v>
      </c>
      <c r="G1219" s="8">
        <v>0</v>
      </c>
      <c r="H1219" s="8">
        <v>0</v>
      </c>
      <c r="I1219" s="8">
        <v>0</v>
      </c>
      <c r="J1219" s="8">
        <v>260</v>
      </c>
      <c r="K1219" s="8">
        <v>120</v>
      </c>
      <c r="L1219" s="8">
        <v>72.5</v>
      </c>
      <c r="M1219" s="8">
        <v>26.36</v>
      </c>
      <c r="N1219" s="8">
        <v>73</v>
      </c>
      <c r="O1219" s="8">
        <v>88</v>
      </c>
      <c r="P1219" s="8">
        <v>0</v>
      </c>
      <c r="BB1219">
        <v>0.5747211895910781</v>
      </c>
      <c r="BC1219">
        <v>0.84090909090909094</v>
      </c>
    </row>
    <row r="1220" spans="1:55" x14ac:dyDescent="0.4">
      <c r="A1220" s="8">
        <v>1</v>
      </c>
      <c r="B1220" s="8">
        <v>38</v>
      </c>
      <c r="C1220" s="8">
        <v>2</v>
      </c>
      <c r="D1220" s="8">
        <v>1</v>
      </c>
      <c r="E1220" s="8">
        <v>15</v>
      </c>
      <c r="F1220" s="8">
        <v>0</v>
      </c>
      <c r="G1220" s="8">
        <v>0</v>
      </c>
      <c r="H1220" s="8">
        <v>0</v>
      </c>
      <c r="I1220" s="8">
        <v>0</v>
      </c>
      <c r="J1220" s="8">
        <v>233</v>
      </c>
      <c r="K1220" s="8">
        <v>137</v>
      </c>
      <c r="L1220" s="8">
        <v>75</v>
      </c>
      <c r="M1220" s="8">
        <v>20.55</v>
      </c>
      <c r="N1220" s="8">
        <v>100</v>
      </c>
      <c r="O1220" s="8">
        <v>107</v>
      </c>
      <c r="P1220" s="8">
        <v>0</v>
      </c>
      <c r="BB1220">
        <v>0.57434944237918217</v>
      </c>
      <c r="BC1220">
        <v>0.84090909090909094</v>
      </c>
    </row>
    <row r="1221" spans="1:55" x14ac:dyDescent="0.4">
      <c r="A1221" s="8">
        <v>1</v>
      </c>
      <c r="B1221" s="8">
        <v>59</v>
      </c>
      <c r="C1221" s="8">
        <v>1</v>
      </c>
      <c r="D1221" s="8">
        <v>1</v>
      </c>
      <c r="E1221" s="8">
        <v>20</v>
      </c>
      <c r="F1221" s="8">
        <v>0</v>
      </c>
      <c r="G1221" s="8">
        <v>0</v>
      </c>
      <c r="H1221" s="8">
        <v>1</v>
      </c>
      <c r="I1221" s="8">
        <v>0</v>
      </c>
      <c r="J1221" s="8">
        <v>280</v>
      </c>
      <c r="K1221" s="8">
        <v>164</v>
      </c>
      <c r="L1221" s="8">
        <v>81</v>
      </c>
      <c r="M1221" s="8">
        <v>29.76</v>
      </c>
      <c r="N1221" s="8">
        <v>80</v>
      </c>
      <c r="O1221" s="8">
        <v>68</v>
      </c>
      <c r="P1221" s="8">
        <v>0</v>
      </c>
      <c r="BB1221">
        <v>0.57397769516728625</v>
      </c>
      <c r="BC1221">
        <v>0.84090909090909094</v>
      </c>
    </row>
    <row r="1222" spans="1:55" x14ac:dyDescent="0.4">
      <c r="A1222" s="8">
        <v>0</v>
      </c>
      <c r="B1222" s="8">
        <v>34</v>
      </c>
      <c r="C1222" s="8">
        <v>2</v>
      </c>
      <c r="D1222" s="8">
        <v>0</v>
      </c>
      <c r="E1222" s="8">
        <v>0</v>
      </c>
      <c r="F1222" s="8">
        <v>0</v>
      </c>
      <c r="G1222" s="8">
        <v>0</v>
      </c>
      <c r="H1222" s="8">
        <v>0</v>
      </c>
      <c r="I1222" s="8">
        <v>0</v>
      </c>
      <c r="J1222" s="8">
        <v>170</v>
      </c>
      <c r="K1222" s="8">
        <v>121</v>
      </c>
      <c r="L1222" s="8">
        <v>74</v>
      </c>
      <c r="M1222" s="8">
        <v>20.82</v>
      </c>
      <c r="N1222" s="8">
        <v>67</v>
      </c>
      <c r="O1222" s="8">
        <v>83</v>
      </c>
      <c r="P1222" s="8">
        <v>0</v>
      </c>
      <c r="BB1222">
        <v>0.57360594795539033</v>
      </c>
      <c r="BC1222">
        <v>0.84090909090909094</v>
      </c>
    </row>
    <row r="1223" spans="1:55" x14ac:dyDescent="0.4">
      <c r="A1223" s="8">
        <v>1</v>
      </c>
      <c r="B1223" s="8">
        <v>50</v>
      </c>
      <c r="C1223" s="8">
        <v>4</v>
      </c>
      <c r="D1223" s="8">
        <v>1</v>
      </c>
      <c r="E1223" s="8">
        <v>15</v>
      </c>
      <c r="F1223" s="8">
        <v>0</v>
      </c>
      <c r="G1223" s="8">
        <v>0</v>
      </c>
      <c r="H1223" s="8">
        <v>0</v>
      </c>
      <c r="I1223" s="8">
        <v>0</v>
      </c>
      <c r="J1223" s="8">
        <v>212</v>
      </c>
      <c r="K1223" s="8">
        <v>132</v>
      </c>
      <c r="L1223" s="8">
        <v>87</v>
      </c>
      <c r="M1223" s="8">
        <v>25.9</v>
      </c>
      <c r="N1223" s="8">
        <v>75</v>
      </c>
      <c r="O1223" s="8">
        <v>83</v>
      </c>
      <c r="P1223" s="8">
        <v>0</v>
      </c>
      <c r="BB1223">
        <v>0.5732342007434944</v>
      </c>
      <c r="BC1223">
        <v>0.84090909090909094</v>
      </c>
    </row>
    <row r="1224" spans="1:55" x14ac:dyDescent="0.4">
      <c r="A1224" s="8">
        <v>1</v>
      </c>
      <c r="B1224" s="8">
        <v>59</v>
      </c>
      <c r="C1224" s="8">
        <v>1</v>
      </c>
      <c r="D1224" s="8">
        <v>1</v>
      </c>
      <c r="E1224" s="8">
        <v>20</v>
      </c>
      <c r="F1224" s="8">
        <v>0</v>
      </c>
      <c r="G1224" s="8">
        <v>0</v>
      </c>
      <c r="H1224" s="8">
        <v>0</v>
      </c>
      <c r="I1224" s="8">
        <v>0</v>
      </c>
      <c r="J1224" s="8">
        <v>206</v>
      </c>
      <c r="K1224" s="8">
        <v>115</v>
      </c>
      <c r="L1224" s="8">
        <v>70</v>
      </c>
      <c r="M1224" s="8">
        <v>24.79</v>
      </c>
      <c r="N1224" s="8">
        <v>84</v>
      </c>
      <c r="O1224" s="8">
        <v>76</v>
      </c>
      <c r="P1224" s="8">
        <v>0</v>
      </c>
      <c r="BB1224">
        <v>0.5732342007434944</v>
      </c>
      <c r="BC1224">
        <v>0.83863636363636362</v>
      </c>
    </row>
    <row r="1225" spans="1:55" x14ac:dyDescent="0.4">
      <c r="A1225" s="8">
        <v>1</v>
      </c>
      <c r="B1225" s="8">
        <v>44</v>
      </c>
      <c r="C1225" s="8">
        <v>1</v>
      </c>
      <c r="D1225" s="8">
        <v>1</v>
      </c>
      <c r="E1225" s="8">
        <v>30</v>
      </c>
      <c r="F1225" s="8">
        <v>0</v>
      </c>
      <c r="G1225" s="8">
        <v>0</v>
      </c>
      <c r="H1225" s="8">
        <v>1</v>
      </c>
      <c r="I1225" s="8">
        <v>0</v>
      </c>
      <c r="J1225" s="8">
        <v>230</v>
      </c>
      <c r="K1225" s="8">
        <v>128</v>
      </c>
      <c r="L1225" s="8">
        <v>87</v>
      </c>
      <c r="M1225" s="8">
        <v>26.02</v>
      </c>
      <c r="N1225" s="8">
        <v>70</v>
      </c>
      <c r="O1225" s="8">
        <v>73</v>
      </c>
      <c r="P1225" s="8">
        <v>0</v>
      </c>
      <c r="BB1225">
        <v>0.57286245353159848</v>
      </c>
      <c r="BC1225">
        <v>0.83863636363636362</v>
      </c>
    </row>
    <row r="1226" spans="1:55" x14ac:dyDescent="0.4">
      <c r="A1226" s="8">
        <v>0</v>
      </c>
      <c r="B1226" s="8">
        <v>33</v>
      </c>
      <c r="C1226" s="8">
        <v>1</v>
      </c>
      <c r="D1226" s="8">
        <v>0</v>
      </c>
      <c r="E1226" s="8">
        <v>0</v>
      </c>
      <c r="F1226" s="8">
        <v>0</v>
      </c>
      <c r="G1226" s="8">
        <v>0</v>
      </c>
      <c r="H1226" s="8">
        <v>0</v>
      </c>
      <c r="I1226" s="8">
        <v>0</v>
      </c>
      <c r="J1226" s="8">
        <v>158</v>
      </c>
      <c r="K1226" s="8">
        <v>108</v>
      </c>
      <c r="L1226" s="8">
        <v>67</v>
      </c>
      <c r="M1226" s="8">
        <v>19.84</v>
      </c>
      <c r="N1226" s="8">
        <v>86</v>
      </c>
      <c r="O1226" s="8">
        <v>69</v>
      </c>
      <c r="P1226" s="8">
        <v>0</v>
      </c>
      <c r="BB1226">
        <v>0.57249070631970256</v>
      </c>
      <c r="BC1226">
        <v>0.83863636363636362</v>
      </c>
    </row>
    <row r="1227" spans="1:55" x14ac:dyDescent="0.4">
      <c r="A1227" s="8">
        <v>1</v>
      </c>
      <c r="B1227" s="8">
        <v>64</v>
      </c>
      <c r="C1227" s="9">
        <v>2</v>
      </c>
      <c r="D1227" s="8">
        <v>0</v>
      </c>
      <c r="E1227" s="8">
        <v>0</v>
      </c>
      <c r="F1227" s="8">
        <v>0</v>
      </c>
      <c r="G1227" s="8">
        <v>0</v>
      </c>
      <c r="H1227" s="8">
        <v>1</v>
      </c>
      <c r="I1227" s="8">
        <v>0</v>
      </c>
      <c r="J1227" s="8">
        <v>186</v>
      </c>
      <c r="K1227" s="8">
        <v>144</v>
      </c>
      <c r="L1227" s="8">
        <v>76</v>
      </c>
      <c r="M1227" s="8">
        <v>31.23</v>
      </c>
      <c r="N1227" s="8">
        <v>62</v>
      </c>
      <c r="O1227" s="8">
        <v>93</v>
      </c>
      <c r="P1227" s="8">
        <v>0</v>
      </c>
      <c r="BB1227">
        <v>0.57211895910780675</v>
      </c>
      <c r="BC1227">
        <v>0.83863636363636362</v>
      </c>
    </row>
    <row r="1228" spans="1:55" x14ac:dyDescent="0.4">
      <c r="A1228" s="8">
        <v>1</v>
      </c>
      <c r="B1228" s="8">
        <v>60</v>
      </c>
      <c r="C1228" s="8">
        <v>1</v>
      </c>
      <c r="D1228" s="8">
        <v>0</v>
      </c>
      <c r="E1228" s="8">
        <v>0</v>
      </c>
      <c r="F1228" s="8">
        <v>0</v>
      </c>
      <c r="G1228" s="8">
        <v>0</v>
      </c>
      <c r="H1228" s="8">
        <v>0</v>
      </c>
      <c r="I1228" s="8">
        <v>0</v>
      </c>
      <c r="J1228" s="8">
        <v>183</v>
      </c>
      <c r="K1228" s="8">
        <v>114</v>
      </c>
      <c r="L1228" s="8">
        <v>70</v>
      </c>
      <c r="M1228" s="8">
        <v>23.56</v>
      </c>
      <c r="N1228" s="8">
        <v>75</v>
      </c>
      <c r="O1228" s="8">
        <v>59</v>
      </c>
      <c r="P1228" s="8">
        <v>0</v>
      </c>
      <c r="BB1228">
        <v>0.57174721189591082</v>
      </c>
      <c r="BC1228">
        <v>0.83863636363636362</v>
      </c>
    </row>
    <row r="1229" spans="1:55" x14ac:dyDescent="0.4">
      <c r="A1229" s="8">
        <v>0</v>
      </c>
      <c r="B1229" s="8">
        <v>55</v>
      </c>
      <c r="C1229" s="8">
        <v>1</v>
      </c>
      <c r="D1229" s="8">
        <v>0</v>
      </c>
      <c r="E1229" s="8">
        <v>0</v>
      </c>
      <c r="F1229" s="8">
        <v>0</v>
      </c>
      <c r="G1229" s="8">
        <v>0</v>
      </c>
      <c r="H1229" s="8">
        <v>0</v>
      </c>
      <c r="I1229" s="8">
        <v>0</v>
      </c>
      <c r="J1229" s="8">
        <v>211</v>
      </c>
      <c r="K1229" s="8">
        <v>136</v>
      </c>
      <c r="L1229" s="8">
        <v>70</v>
      </c>
      <c r="M1229" s="8">
        <v>34.4</v>
      </c>
      <c r="N1229" s="8">
        <v>75</v>
      </c>
      <c r="O1229" s="8">
        <v>83</v>
      </c>
      <c r="P1229" s="8">
        <v>0</v>
      </c>
      <c r="BB1229">
        <v>0.5713754646840149</v>
      </c>
      <c r="BC1229">
        <v>0.83863636363636362</v>
      </c>
    </row>
    <row r="1230" spans="1:55" x14ac:dyDescent="0.4">
      <c r="A1230" s="8">
        <v>0</v>
      </c>
      <c r="B1230" s="8">
        <v>52</v>
      </c>
      <c r="C1230" s="8">
        <v>1</v>
      </c>
      <c r="D1230" s="8">
        <v>0</v>
      </c>
      <c r="E1230" s="8">
        <v>0</v>
      </c>
      <c r="F1230" s="8">
        <v>0</v>
      </c>
      <c r="G1230" s="8">
        <v>0</v>
      </c>
      <c r="H1230" s="8">
        <v>0</v>
      </c>
      <c r="I1230" s="8">
        <v>0</v>
      </c>
      <c r="J1230" s="10">
        <v>237</v>
      </c>
      <c r="K1230" s="8">
        <v>129</v>
      </c>
      <c r="L1230" s="8">
        <v>80</v>
      </c>
      <c r="M1230" s="8">
        <v>28.06</v>
      </c>
      <c r="N1230" s="8">
        <v>90</v>
      </c>
      <c r="O1230" s="10">
        <v>82</v>
      </c>
      <c r="P1230" s="8">
        <v>1</v>
      </c>
      <c r="BB1230">
        <v>0.57100371747211898</v>
      </c>
      <c r="BC1230">
        <v>0.83863636363636362</v>
      </c>
    </row>
    <row r="1231" spans="1:55" x14ac:dyDescent="0.4">
      <c r="A1231" s="8">
        <v>1</v>
      </c>
      <c r="B1231" s="8">
        <v>50</v>
      </c>
      <c r="C1231" s="8">
        <v>2</v>
      </c>
      <c r="D1231" s="8">
        <v>1</v>
      </c>
      <c r="E1231" s="8">
        <v>40</v>
      </c>
      <c r="F1231" s="8">
        <v>0</v>
      </c>
      <c r="G1231" s="8">
        <v>0</v>
      </c>
      <c r="H1231" s="8">
        <v>0</v>
      </c>
      <c r="I1231" s="8">
        <v>0</v>
      </c>
      <c r="J1231" s="8">
        <v>238</v>
      </c>
      <c r="K1231" s="8">
        <v>127.5</v>
      </c>
      <c r="L1231" s="8">
        <v>85</v>
      </c>
      <c r="M1231" s="8">
        <v>27.82</v>
      </c>
      <c r="N1231" s="8">
        <v>80</v>
      </c>
      <c r="O1231" s="8">
        <v>69</v>
      </c>
      <c r="P1231" s="8">
        <v>0</v>
      </c>
      <c r="BB1231">
        <v>0.57063197026022305</v>
      </c>
      <c r="BC1231">
        <v>0.83863636363636362</v>
      </c>
    </row>
    <row r="1232" spans="1:55" x14ac:dyDescent="0.4">
      <c r="A1232" s="8">
        <v>0</v>
      </c>
      <c r="B1232" s="8">
        <v>35</v>
      </c>
      <c r="C1232" s="8">
        <v>2</v>
      </c>
      <c r="D1232" s="8">
        <v>1</v>
      </c>
      <c r="E1232" s="8">
        <v>5</v>
      </c>
      <c r="F1232" s="8">
        <v>0</v>
      </c>
      <c r="G1232" s="8">
        <v>0</v>
      </c>
      <c r="H1232" s="8">
        <v>0</v>
      </c>
      <c r="I1232" s="8">
        <v>0</v>
      </c>
      <c r="J1232" s="8">
        <v>186</v>
      </c>
      <c r="K1232" s="8">
        <v>106</v>
      </c>
      <c r="L1232" s="8">
        <v>78</v>
      </c>
      <c r="M1232" s="8">
        <v>24.73</v>
      </c>
      <c r="N1232" s="8">
        <v>60</v>
      </c>
      <c r="O1232" s="8">
        <v>70</v>
      </c>
      <c r="P1232" s="8">
        <v>0</v>
      </c>
      <c r="BB1232">
        <v>0.57026022304832713</v>
      </c>
      <c r="BC1232">
        <v>0.83863636363636362</v>
      </c>
    </row>
    <row r="1233" spans="1:55" x14ac:dyDescent="0.4">
      <c r="A1233" s="8">
        <v>0</v>
      </c>
      <c r="B1233" s="8">
        <v>57</v>
      </c>
      <c r="C1233" s="8">
        <v>2</v>
      </c>
      <c r="D1233" s="8">
        <v>0</v>
      </c>
      <c r="E1233" s="8">
        <v>0</v>
      </c>
      <c r="F1233" s="8">
        <v>0</v>
      </c>
      <c r="G1233" s="8">
        <v>0</v>
      </c>
      <c r="H1233" s="8">
        <v>0</v>
      </c>
      <c r="I1233" s="8">
        <v>0</v>
      </c>
      <c r="J1233" s="8">
        <v>239</v>
      </c>
      <c r="K1233" s="8">
        <v>127</v>
      </c>
      <c r="L1233" s="8">
        <v>81</v>
      </c>
      <c r="M1233" s="8">
        <v>21.85</v>
      </c>
      <c r="N1233" s="8">
        <v>75</v>
      </c>
      <c r="O1233" s="8">
        <v>87</v>
      </c>
      <c r="P1233" s="8">
        <v>0</v>
      </c>
      <c r="BB1233">
        <v>0.56988847583643121</v>
      </c>
      <c r="BC1233">
        <v>0.83863636363636362</v>
      </c>
    </row>
    <row r="1234" spans="1:55" x14ac:dyDescent="0.4">
      <c r="A1234" s="8">
        <v>0</v>
      </c>
      <c r="B1234" s="8">
        <v>60</v>
      </c>
      <c r="C1234" s="8">
        <v>1</v>
      </c>
      <c r="D1234" s="8">
        <v>0</v>
      </c>
      <c r="E1234" s="8">
        <v>0</v>
      </c>
      <c r="F1234" s="8">
        <v>0</v>
      </c>
      <c r="G1234" s="8">
        <v>0</v>
      </c>
      <c r="H1234" s="8">
        <v>0</v>
      </c>
      <c r="I1234" s="8">
        <v>0</v>
      </c>
      <c r="J1234" s="8">
        <v>277</v>
      </c>
      <c r="K1234" s="8">
        <v>126</v>
      </c>
      <c r="L1234" s="8">
        <v>70</v>
      </c>
      <c r="M1234" s="8">
        <v>25.13</v>
      </c>
      <c r="N1234" s="8">
        <v>60</v>
      </c>
      <c r="O1234" s="8">
        <v>100</v>
      </c>
      <c r="P1234" s="8">
        <v>0</v>
      </c>
      <c r="BB1234">
        <v>0.56951672862453528</v>
      </c>
      <c r="BC1234">
        <v>0.83863636363636362</v>
      </c>
    </row>
    <row r="1235" spans="1:55" x14ac:dyDescent="0.4">
      <c r="A1235" s="8">
        <v>0</v>
      </c>
      <c r="B1235" s="8">
        <v>53</v>
      </c>
      <c r="C1235" s="8">
        <v>1</v>
      </c>
      <c r="D1235" s="8">
        <v>1</v>
      </c>
      <c r="E1235" s="8">
        <v>20</v>
      </c>
      <c r="F1235" s="8">
        <v>0</v>
      </c>
      <c r="G1235" s="8">
        <v>0</v>
      </c>
      <c r="H1235" s="8">
        <v>1</v>
      </c>
      <c r="I1235" s="8">
        <v>0</v>
      </c>
      <c r="J1235" s="8">
        <v>235</v>
      </c>
      <c r="K1235" s="8">
        <v>154</v>
      </c>
      <c r="L1235" s="8">
        <v>98</v>
      </c>
      <c r="M1235" s="8">
        <v>26.91</v>
      </c>
      <c r="N1235" s="8">
        <v>80</v>
      </c>
      <c r="O1235" s="8">
        <v>65</v>
      </c>
      <c r="P1235" s="8">
        <v>0</v>
      </c>
      <c r="BB1235">
        <v>0.56951672862453528</v>
      </c>
      <c r="BC1235">
        <v>0.83636363636363631</v>
      </c>
    </row>
    <row r="1236" spans="1:55" x14ac:dyDescent="0.4">
      <c r="A1236" s="8">
        <v>1</v>
      </c>
      <c r="B1236" s="8">
        <v>43</v>
      </c>
      <c r="C1236" s="8">
        <v>2</v>
      </c>
      <c r="D1236" s="8">
        <v>1</v>
      </c>
      <c r="E1236" s="8">
        <v>38</v>
      </c>
      <c r="F1236" s="8">
        <v>0</v>
      </c>
      <c r="G1236" s="8">
        <v>0</v>
      </c>
      <c r="H1236" s="8">
        <v>0</v>
      </c>
      <c r="I1236" s="8">
        <v>0</v>
      </c>
      <c r="J1236" s="8">
        <v>207</v>
      </c>
      <c r="K1236" s="8">
        <v>130</v>
      </c>
      <c r="L1236" s="8">
        <v>86</v>
      </c>
      <c r="M1236" s="8">
        <v>24.96</v>
      </c>
      <c r="N1236" s="8">
        <v>75</v>
      </c>
      <c r="O1236" s="8">
        <v>103</v>
      </c>
      <c r="P1236" s="8">
        <v>0</v>
      </c>
      <c r="BB1236">
        <v>0.56914498141263936</v>
      </c>
      <c r="BC1236">
        <v>0.83636363636363631</v>
      </c>
    </row>
    <row r="1237" spans="1:55" x14ac:dyDescent="0.4">
      <c r="A1237" s="8">
        <v>1</v>
      </c>
      <c r="B1237" s="8">
        <v>56</v>
      </c>
      <c r="C1237" s="8">
        <v>1</v>
      </c>
      <c r="D1237" s="8">
        <v>1</v>
      </c>
      <c r="E1237" s="8">
        <v>20</v>
      </c>
      <c r="F1237" s="8">
        <v>0</v>
      </c>
      <c r="G1237" s="8">
        <v>0</v>
      </c>
      <c r="H1237" s="8">
        <v>0</v>
      </c>
      <c r="I1237" s="8">
        <v>0</v>
      </c>
      <c r="J1237" s="8">
        <v>256</v>
      </c>
      <c r="K1237" s="8">
        <v>124</v>
      </c>
      <c r="L1237" s="8">
        <v>78</v>
      </c>
      <c r="M1237" s="8">
        <v>26.67</v>
      </c>
      <c r="N1237" s="8">
        <v>60</v>
      </c>
      <c r="O1237" s="8">
        <v>80</v>
      </c>
      <c r="P1237" s="8">
        <v>0</v>
      </c>
      <c r="BB1237">
        <v>0.56877323420074355</v>
      </c>
      <c r="BC1237">
        <v>0.83636363636363631</v>
      </c>
    </row>
    <row r="1238" spans="1:55" x14ac:dyDescent="0.4">
      <c r="A1238" s="8">
        <v>0</v>
      </c>
      <c r="B1238" s="8">
        <v>36</v>
      </c>
      <c r="C1238" s="8">
        <v>3</v>
      </c>
      <c r="D1238" s="8">
        <v>0</v>
      </c>
      <c r="E1238" s="8">
        <v>0</v>
      </c>
      <c r="F1238" s="8">
        <v>0</v>
      </c>
      <c r="G1238" s="8">
        <v>0</v>
      </c>
      <c r="H1238" s="8">
        <v>0</v>
      </c>
      <c r="I1238" s="8">
        <v>0</v>
      </c>
      <c r="J1238" s="8">
        <v>230</v>
      </c>
      <c r="K1238" s="8">
        <v>112.5</v>
      </c>
      <c r="L1238" s="8">
        <v>73.5</v>
      </c>
      <c r="M1238" s="8">
        <v>22.36</v>
      </c>
      <c r="N1238" s="8">
        <v>63</v>
      </c>
      <c r="O1238" s="8">
        <v>65</v>
      </c>
      <c r="P1238" s="8">
        <v>0</v>
      </c>
      <c r="BB1238">
        <v>0.56840148698884763</v>
      </c>
      <c r="BC1238">
        <v>0.83636363636363631</v>
      </c>
    </row>
    <row r="1239" spans="1:55" x14ac:dyDescent="0.4">
      <c r="A1239" s="8">
        <v>1</v>
      </c>
      <c r="B1239" s="8">
        <v>38</v>
      </c>
      <c r="C1239" s="8">
        <v>2</v>
      </c>
      <c r="D1239" s="8">
        <v>0</v>
      </c>
      <c r="E1239" s="8">
        <v>0</v>
      </c>
      <c r="F1239" s="8">
        <v>0</v>
      </c>
      <c r="G1239" s="8">
        <v>0</v>
      </c>
      <c r="H1239" s="8">
        <v>1</v>
      </c>
      <c r="I1239" s="8">
        <v>0</v>
      </c>
      <c r="J1239" s="8">
        <v>199</v>
      </c>
      <c r="K1239" s="8">
        <v>135</v>
      </c>
      <c r="L1239" s="8">
        <v>90</v>
      </c>
      <c r="M1239" s="8">
        <v>32.19</v>
      </c>
      <c r="N1239" s="8">
        <v>67</v>
      </c>
      <c r="O1239" s="8">
        <v>85</v>
      </c>
      <c r="P1239" s="8">
        <v>0</v>
      </c>
      <c r="BB1239">
        <v>0.56840148698884763</v>
      </c>
      <c r="BC1239">
        <v>0.83409090909090911</v>
      </c>
    </row>
    <row r="1240" spans="1:55" x14ac:dyDescent="0.4">
      <c r="A1240" s="8">
        <v>0</v>
      </c>
      <c r="B1240" s="8">
        <v>59</v>
      </c>
      <c r="C1240" s="8">
        <v>2</v>
      </c>
      <c r="D1240" s="8">
        <v>1</v>
      </c>
      <c r="E1240" s="8">
        <v>1</v>
      </c>
      <c r="F1240" s="8">
        <v>0</v>
      </c>
      <c r="G1240" s="8">
        <v>0</v>
      </c>
      <c r="H1240" s="8">
        <v>0</v>
      </c>
      <c r="I1240" s="8">
        <v>0</v>
      </c>
      <c r="J1240" s="8">
        <v>236</v>
      </c>
      <c r="K1240" s="8">
        <v>139</v>
      </c>
      <c r="L1240" s="8">
        <v>84</v>
      </c>
      <c r="M1240" s="8">
        <v>22.7</v>
      </c>
      <c r="N1240" s="8">
        <v>63</v>
      </c>
      <c r="O1240" s="10">
        <v>82</v>
      </c>
      <c r="P1240" s="8">
        <v>0</v>
      </c>
      <c r="BB1240">
        <v>0.5680297397769517</v>
      </c>
      <c r="BC1240">
        <v>0.83409090909090911</v>
      </c>
    </row>
    <row r="1241" spans="1:55" x14ac:dyDescent="0.4">
      <c r="A1241" s="8">
        <v>1</v>
      </c>
      <c r="B1241" s="8">
        <v>49</v>
      </c>
      <c r="C1241" s="8">
        <v>2</v>
      </c>
      <c r="D1241" s="8">
        <v>0</v>
      </c>
      <c r="E1241" s="8">
        <v>0</v>
      </c>
      <c r="F1241" s="8">
        <v>0</v>
      </c>
      <c r="G1241" s="8">
        <v>0</v>
      </c>
      <c r="H1241" s="8">
        <v>1</v>
      </c>
      <c r="I1241" s="8">
        <v>0</v>
      </c>
      <c r="J1241" s="8">
        <v>271</v>
      </c>
      <c r="K1241" s="8">
        <v>140</v>
      </c>
      <c r="L1241" s="8">
        <v>108</v>
      </c>
      <c r="M1241" s="8">
        <v>27.66</v>
      </c>
      <c r="N1241" s="8">
        <v>82</v>
      </c>
      <c r="O1241" s="8">
        <v>77</v>
      </c>
      <c r="P1241" s="8">
        <v>0</v>
      </c>
      <c r="BB1241">
        <v>0.56765799256505578</v>
      </c>
      <c r="BC1241">
        <v>0.83409090909090911</v>
      </c>
    </row>
    <row r="1242" spans="1:55" x14ac:dyDescent="0.4">
      <c r="A1242" s="8">
        <v>0</v>
      </c>
      <c r="B1242" s="8">
        <v>49</v>
      </c>
      <c r="C1242" s="8">
        <v>1</v>
      </c>
      <c r="D1242" s="8">
        <v>0</v>
      </c>
      <c r="E1242" s="8">
        <v>0</v>
      </c>
      <c r="F1242" s="8">
        <v>0</v>
      </c>
      <c r="G1242" s="8">
        <v>0</v>
      </c>
      <c r="H1242" s="8">
        <v>0</v>
      </c>
      <c r="I1242" s="8">
        <v>0</v>
      </c>
      <c r="J1242" s="8">
        <v>250</v>
      </c>
      <c r="K1242" s="8">
        <v>133.5</v>
      </c>
      <c r="L1242" s="8">
        <v>87.5</v>
      </c>
      <c r="M1242" s="8">
        <v>29.45</v>
      </c>
      <c r="N1242" s="8">
        <v>83</v>
      </c>
      <c r="O1242" s="8">
        <v>84</v>
      </c>
      <c r="P1242" s="8">
        <v>0</v>
      </c>
      <c r="BB1242">
        <v>0.56728624535315986</v>
      </c>
      <c r="BC1242">
        <v>0.83409090909090911</v>
      </c>
    </row>
    <row r="1243" spans="1:55" x14ac:dyDescent="0.4">
      <c r="A1243" s="8">
        <v>0</v>
      </c>
      <c r="B1243" s="8">
        <v>42</v>
      </c>
      <c r="C1243" s="8">
        <v>3</v>
      </c>
      <c r="D1243" s="8">
        <v>1</v>
      </c>
      <c r="E1243" s="8">
        <v>5</v>
      </c>
      <c r="F1243" s="8">
        <v>0</v>
      </c>
      <c r="G1243" s="8">
        <v>0</v>
      </c>
      <c r="H1243" s="8">
        <v>0</v>
      </c>
      <c r="I1243" s="8">
        <v>0</v>
      </c>
      <c r="J1243" s="8">
        <v>152</v>
      </c>
      <c r="K1243" s="8">
        <v>122</v>
      </c>
      <c r="L1243" s="8">
        <v>76</v>
      </c>
      <c r="M1243" s="8">
        <v>21.26</v>
      </c>
      <c r="N1243" s="8">
        <v>85</v>
      </c>
      <c r="O1243" s="8">
        <v>78</v>
      </c>
      <c r="P1243" s="8">
        <v>0</v>
      </c>
      <c r="BB1243">
        <v>0.56691449814126393</v>
      </c>
      <c r="BC1243">
        <v>0.83409090909090911</v>
      </c>
    </row>
    <row r="1244" spans="1:55" x14ac:dyDescent="0.4">
      <c r="A1244" s="8">
        <v>1</v>
      </c>
      <c r="B1244" s="8">
        <v>35</v>
      </c>
      <c r="C1244" s="8">
        <v>4</v>
      </c>
      <c r="D1244" s="8">
        <v>1</v>
      </c>
      <c r="E1244" s="8">
        <v>10</v>
      </c>
      <c r="F1244" s="8">
        <v>0</v>
      </c>
      <c r="G1244" s="8">
        <v>0</v>
      </c>
      <c r="H1244" s="8">
        <v>0</v>
      </c>
      <c r="I1244" s="8">
        <v>0</v>
      </c>
      <c r="J1244" s="8">
        <v>300</v>
      </c>
      <c r="K1244" s="8">
        <v>120</v>
      </c>
      <c r="L1244" s="8">
        <v>84</v>
      </c>
      <c r="M1244" s="8">
        <v>24.69</v>
      </c>
      <c r="N1244" s="8">
        <v>75</v>
      </c>
      <c r="O1244" s="8">
        <v>99</v>
      </c>
      <c r="P1244" s="8">
        <v>0</v>
      </c>
      <c r="BB1244">
        <v>0.56654275092936801</v>
      </c>
      <c r="BC1244">
        <v>0.83409090909090911</v>
      </c>
    </row>
    <row r="1245" spans="1:55" x14ac:dyDescent="0.4">
      <c r="A1245" s="8">
        <v>0</v>
      </c>
      <c r="B1245" s="8">
        <v>38</v>
      </c>
      <c r="C1245" s="8">
        <v>2</v>
      </c>
      <c r="D1245" s="8">
        <v>0</v>
      </c>
      <c r="E1245" s="8">
        <v>0</v>
      </c>
      <c r="F1245" s="8">
        <v>0</v>
      </c>
      <c r="G1245" s="8">
        <v>0</v>
      </c>
      <c r="H1245" s="8">
        <v>0</v>
      </c>
      <c r="I1245" s="8">
        <v>0</v>
      </c>
      <c r="J1245" s="8">
        <v>287</v>
      </c>
      <c r="K1245" s="8">
        <v>113</v>
      </c>
      <c r="L1245" s="8">
        <v>80</v>
      </c>
      <c r="M1245" s="8">
        <v>24.56</v>
      </c>
      <c r="N1245" s="8">
        <v>100</v>
      </c>
      <c r="O1245" s="8">
        <v>75</v>
      </c>
      <c r="P1245" s="8">
        <v>0</v>
      </c>
      <c r="BB1245">
        <v>0.56617100371747209</v>
      </c>
      <c r="BC1245">
        <v>0.83409090909090911</v>
      </c>
    </row>
    <row r="1246" spans="1:55" x14ac:dyDescent="0.4">
      <c r="A1246" s="8">
        <v>1</v>
      </c>
      <c r="B1246" s="8">
        <v>62</v>
      </c>
      <c r="C1246" s="8">
        <v>1</v>
      </c>
      <c r="D1246" s="8">
        <v>0</v>
      </c>
      <c r="E1246" s="8">
        <v>0</v>
      </c>
      <c r="F1246" s="8">
        <v>0</v>
      </c>
      <c r="G1246" s="8">
        <v>0</v>
      </c>
      <c r="H1246" s="8">
        <v>0</v>
      </c>
      <c r="I1246" s="8">
        <v>1</v>
      </c>
      <c r="J1246" s="8">
        <v>237</v>
      </c>
      <c r="K1246" s="8">
        <v>114</v>
      </c>
      <c r="L1246" s="8">
        <v>72</v>
      </c>
      <c r="M1246" s="8">
        <v>25.65</v>
      </c>
      <c r="N1246" s="8">
        <v>62</v>
      </c>
      <c r="O1246" s="8">
        <v>89</v>
      </c>
      <c r="P1246" s="8">
        <v>0</v>
      </c>
      <c r="BB1246">
        <v>0.56579925650557616</v>
      </c>
      <c r="BC1246">
        <v>0.83409090909090911</v>
      </c>
    </row>
    <row r="1247" spans="1:55" x14ac:dyDescent="0.4">
      <c r="A1247" s="8">
        <v>1</v>
      </c>
      <c r="B1247" s="8">
        <v>44</v>
      </c>
      <c r="C1247" s="8">
        <v>1</v>
      </c>
      <c r="D1247" s="8">
        <v>1</v>
      </c>
      <c r="E1247" s="8">
        <v>20</v>
      </c>
      <c r="F1247" s="8">
        <v>0</v>
      </c>
      <c r="G1247" s="8">
        <v>0</v>
      </c>
      <c r="H1247" s="8">
        <v>0</v>
      </c>
      <c r="I1247" s="8">
        <v>0</v>
      </c>
      <c r="J1247" s="8">
        <v>214</v>
      </c>
      <c r="K1247" s="8">
        <v>128</v>
      </c>
      <c r="L1247" s="8">
        <v>94</v>
      </c>
      <c r="M1247" s="8">
        <v>23.51</v>
      </c>
      <c r="N1247" s="8">
        <v>72</v>
      </c>
      <c r="O1247" s="8">
        <v>66</v>
      </c>
      <c r="P1247" s="8">
        <v>0</v>
      </c>
      <c r="BB1247">
        <v>0.56542750929368035</v>
      </c>
      <c r="BC1247">
        <v>0.83409090909090911</v>
      </c>
    </row>
    <row r="1248" spans="1:55" x14ac:dyDescent="0.4">
      <c r="A1248" s="8">
        <v>0</v>
      </c>
      <c r="B1248" s="8">
        <v>43</v>
      </c>
      <c r="C1248" s="8">
        <v>2</v>
      </c>
      <c r="D1248" s="8">
        <v>0</v>
      </c>
      <c r="E1248" s="8">
        <v>0</v>
      </c>
      <c r="F1248" s="8">
        <v>0</v>
      </c>
      <c r="G1248" s="8">
        <v>0</v>
      </c>
      <c r="H1248" s="8">
        <v>0</v>
      </c>
      <c r="I1248" s="8">
        <v>0</v>
      </c>
      <c r="J1248" s="8">
        <v>237</v>
      </c>
      <c r="K1248" s="8">
        <v>130</v>
      </c>
      <c r="L1248" s="8">
        <v>80</v>
      </c>
      <c r="M1248" s="8">
        <v>22.71</v>
      </c>
      <c r="N1248" s="8">
        <v>65</v>
      </c>
      <c r="O1248" s="10">
        <v>82</v>
      </c>
      <c r="P1248" s="8">
        <v>0</v>
      </c>
      <c r="BB1248">
        <v>0.56505576208178443</v>
      </c>
      <c r="BC1248">
        <v>0.83409090909090911</v>
      </c>
    </row>
    <row r="1249" spans="1:55" x14ac:dyDescent="0.4">
      <c r="A1249" s="8">
        <v>0</v>
      </c>
      <c r="B1249" s="8">
        <v>39</v>
      </c>
      <c r="C1249" s="8">
        <v>2</v>
      </c>
      <c r="D1249" s="8">
        <v>0</v>
      </c>
      <c r="E1249" s="8">
        <v>0</v>
      </c>
      <c r="F1249" s="8">
        <v>0</v>
      </c>
      <c r="G1249" s="8">
        <v>0</v>
      </c>
      <c r="H1249" s="8">
        <v>0</v>
      </c>
      <c r="I1249" s="8">
        <v>0</v>
      </c>
      <c r="J1249" s="8">
        <v>201</v>
      </c>
      <c r="K1249" s="8">
        <v>151</v>
      </c>
      <c r="L1249" s="8">
        <v>94</v>
      </c>
      <c r="M1249" s="8">
        <v>31.48</v>
      </c>
      <c r="N1249" s="8">
        <v>80</v>
      </c>
      <c r="O1249" s="8">
        <v>74</v>
      </c>
      <c r="P1249" s="8">
        <v>0</v>
      </c>
      <c r="BB1249">
        <v>0.56468401486988851</v>
      </c>
      <c r="BC1249">
        <v>0.83409090909090911</v>
      </c>
    </row>
    <row r="1250" spans="1:55" x14ac:dyDescent="0.4">
      <c r="A1250" s="8">
        <v>0</v>
      </c>
      <c r="B1250" s="8">
        <v>39</v>
      </c>
      <c r="C1250" s="8">
        <v>3</v>
      </c>
      <c r="D1250" s="8">
        <v>0</v>
      </c>
      <c r="E1250" s="8">
        <v>0</v>
      </c>
      <c r="F1250" s="8">
        <v>0</v>
      </c>
      <c r="G1250" s="8">
        <v>0</v>
      </c>
      <c r="H1250" s="8">
        <v>0</v>
      </c>
      <c r="I1250" s="8">
        <v>0</v>
      </c>
      <c r="J1250" s="8">
        <v>180</v>
      </c>
      <c r="K1250" s="8">
        <v>124</v>
      </c>
      <c r="L1250" s="8">
        <v>83</v>
      </c>
      <c r="M1250" s="8">
        <v>22.91</v>
      </c>
      <c r="N1250" s="8">
        <v>66</v>
      </c>
      <c r="O1250" s="8">
        <v>77</v>
      </c>
      <c r="P1250" s="8">
        <v>0</v>
      </c>
      <c r="BB1250">
        <v>0.56431226765799258</v>
      </c>
      <c r="BC1250">
        <v>0.83409090909090911</v>
      </c>
    </row>
    <row r="1251" spans="1:55" x14ac:dyDescent="0.4">
      <c r="A1251" s="8">
        <v>0</v>
      </c>
      <c r="B1251" s="8">
        <v>46</v>
      </c>
      <c r="C1251" s="8">
        <v>1</v>
      </c>
      <c r="D1251" s="8">
        <v>0</v>
      </c>
      <c r="E1251" s="8">
        <v>0</v>
      </c>
      <c r="F1251" s="8">
        <v>0</v>
      </c>
      <c r="G1251" s="8">
        <v>0</v>
      </c>
      <c r="H1251" s="8">
        <v>0</v>
      </c>
      <c r="I1251" s="8">
        <v>0</v>
      </c>
      <c r="J1251" s="8">
        <v>248</v>
      </c>
      <c r="K1251" s="8">
        <v>115</v>
      </c>
      <c r="L1251" s="8">
        <v>82</v>
      </c>
      <c r="M1251" s="8">
        <v>28.92</v>
      </c>
      <c r="N1251" s="8">
        <v>93</v>
      </c>
      <c r="O1251" s="8">
        <v>100</v>
      </c>
      <c r="P1251" s="8">
        <v>0</v>
      </c>
      <c r="BB1251">
        <v>0.56394052044609666</v>
      </c>
      <c r="BC1251">
        <v>0.83409090909090911</v>
      </c>
    </row>
    <row r="1252" spans="1:55" x14ac:dyDescent="0.4">
      <c r="A1252" s="8">
        <v>1</v>
      </c>
      <c r="B1252" s="8">
        <v>52</v>
      </c>
      <c r="C1252" s="8">
        <v>1</v>
      </c>
      <c r="D1252" s="8">
        <v>1</v>
      </c>
      <c r="E1252" s="8">
        <v>15</v>
      </c>
      <c r="F1252" s="8">
        <v>0</v>
      </c>
      <c r="G1252" s="8">
        <v>0</v>
      </c>
      <c r="H1252" s="8">
        <v>0</v>
      </c>
      <c r="I1252" s="8">
        <v>0</v>
      </c>
      <c r="J1252" s="8">
        <v>240</v>
      </c>
      <c r="K1252" s="8">
        <v>120</v>
      </c>
      <c r="L1252" s="8">
        <v>77</v>
      </c>
      <c r="M1252" s="8">
        <v>32.270000000000003</v>
      </c>
      <c r="N1252" s="8">
        <v>80</v>
      </c>
      <c r="O1252" s="8">
        <v>62</v>
      </c>
      <c r="P1252" s="8">
        <v>0</v>
      </c>
      <c r="BB1252">
        <v>0.56356877323420074</v>
      </c>
      <c r="BC1252">
        <v>0.83409090909090911</v>
      </c>
    </row>
    <row r="1253" spans="1:55" x14ac:dyDescent="0.4">
      <c r="A1253" s="8">
        <v>0</v>
      </c>
      <c r="B1253" s="8">
        <v>48</v>
      </c>
      <c r="C1253" s="8">
        <v>1</v>
      </c>
      <c r="D1253" s="8">
        <v>1</v>
      </c>
      <c r="E1253" s="8">
        <v>25</v>
      </c>
      <c r="F1253" s="8">
        <v>0</v>
      </c>
      <c r="G1253" s="8">
        <v>0</v>
      </c>
      <c r="H1253" s="8">
        <v>0</v>
      </c>
      <c r="I1253" s="8">
        <v>1</v>
      </c>
      <c r="J1253" s="8">
        <v>304</v>
      </c>
      <c r="K1253" s="8">
        <v>102</v>
      </c>
      <c r="L1253" s="8">
        <v>66.5</v>
      </c>
      <c r="M1253" s="8">
        <v>28.9</v>
      </c>
      <c r="N1253" s="8">
        <v>100</v>
      </c>
      <c r="O1253" s="8">
        <v>66</v>
      </c>
      <c r="P1253" s="8">
        <v>1</v>
      </c>
      <c r="BB1253">
        <v>0.56319702602230481</v>
      </c>
      <c r="BC1253">
        <v>0.83409090909090911</v>
      </c>
    </row>
    <row r="1254" spans="1:55" x14ac:dyDescent="0.4">
      <c r="A1254" s="8">
        <v>1</v>
      </c>
      <c r="B1254" s="8">
        <v>52</v>
      </c>
      <c r="C1254" s="8">
        <v>1</v>
      </c>
      <c r="D1254" s="8">
        <v>1</v>
      </c>
      <c r="E1254" s="8">
        <v>25</v>
      </c>
      <c r="F1254" s="8">
        <v>0</v>
      </c>
      <c r="G1254" s="8">
        <v>0</v>
      </c>
      <c r="H1254" s="8">
        <v>0</v>
      </c>
      <c r="I1254" s="8">
        <v>0</v>
      </c>
      <c r="J1254" s="8">
        <v>271</v>
      </c>
      <c r="K1254" s="8">
        <v>121</v>
      </c>
      <c r="L1254" s="8">
        <v>73</v>
      </c>
      <c r="M1254" s="8">
        <v>21.85</v>
      </c>
      <c r="N1254" s="8">
        <v>70</v>
      </c>
      <c r="O1254" s="8">
        <v>86</v>
      </c>
      <c r="P1254" s="8">
        <v>1</v>
      </c>
      <c r="BB1254">
        <v>0.56282527881040889</v>
      </c>
      <c r="BC1254">
        <v>0.83409090909090911</v>
      </c>
    </row>
    <row r="1255" spans="1:55" x14ac:dyDescent="0.4">
      <c r="A1255" s="8">
        <v>1</v>
      </c>
      <c r="B1255" s="8">
        <v>57</v>
      </c>
      <c r="C1255" s="8">
        <v>1</v>
      </c>
      <c r="D1255" s="8">
        <v>1</v>
      </c>
      <c r="E1255" s="8">
        <v>20</v>
      </c>
      <c r="F1255" s="8">
        <v>0</v>
      </c>
      <c r="G1255" s="8">
        <v>0</v>
      </c>
      <c r="H1255" s="8">
        <v>0</v>
      </c>
      <c r="I1255" s="8">
        <v>0</v>
      </c>
      <c r="J1255" s="8">
        <v>250</v>
      </c>
      <c r="K1255" s="8">
        <v>127.5</v>
      </c>
      <c r="L1255" s="8">
        <v>80</v>
      </c>
      <c r="M1255" s="8">
        <v>29.38</v>
      </c>
      <c r="N1255" s="8">
        <v>80</v>
      </c>
      <c r="O1255" s="8">
        <v>80</v>
      </c>
      <c r="P1255" s="8">
        <v>0</v>
      </c>
      <c r="BB1255">
        <v>0.56245353159851297</v>
      </c>
      <c r="BC1255">
        <v>0.83409090909090911</v>
      </c>
    </row>
    <row r="1256" spans="1:55" x14ac:dyDescent="0.4">
      <c r="A1256" s="8">
        <v>0</v>
      </c>
      <c r="B1256" s="8">
        <v>44</v>
      </c>
      <c r="C1256" s="8">
        <v>4</v>
      </c>
      <c r="D1256" s="8">
        <v>1</v>
      </c>
      <c r="E1256" s="8">
        <v>25</v>
      </c>
      <c r="F1256" s="8">
        <v>0</v>
      </c>
      <c r="G1256" s="8">
        <v>0</v>
      </c>
      <c r="H1256" s="8">
        <v>0</v>
      </c>
      <c r="I1256" s="8">
        <v>0</v>
      </c>
      <c r="J1256" s="8">
        <v>200</v>
      </c>
      <c r="K1256" s="8">
        <v>111</v>
      </c>
      <c r="L1256" s="8">
        <v>79</v>
      </c>
      <c r="M1256" s="8">
        <v>27.29</v>
      </c>
      <c r="N1256" s="8">
        <v>95</v>
      </c>
      <c r="O1256" s="8">
        <v>74</v>
      </c>
      <c r="P1256" s="8">
        <v>0</v>
      </c>
      <c r="BB1256">
        <v>0.56208178438661704</v>
      </c>
      <c r="BC1256">
        <v>0.83409090909090911</v>
      </c>
    </row>
    <row r="1257" spans="1:55" x14ac:dyDescent="0.4">
      <c r="A1257" s="8">
        <v>0</v>
      </c>
      <c r="B1257" s="8">
        <v>57</v>
      </c>
      <c r="C1257" s="8">
        <v>3</v>
      </c>
      <c r="D1257" s="8">
        <v>1</v>
      </c>
      <c r="E1257" s="8">
        <v>5</v>
      </c>
      <c r="F1257" s="8">
        <v>0</v>
      </c>
      <c r="G1257" s="8">
        <v>0</v>
      </c>
      <c r="H1257" s="8">
        <v>0</v>
      </c>
      <c r="I1257" s="8">
        <v>0</v>
      </c>
      <c r="J1257" s="8">
        <v>272</v>
      </c>
      <c r="K1257" s="8">
        <v>112.5</v>
      </c>
      <c r="L1257" s="8">
        <v>70</v>
      </c>
      <c r="M1257" s="8">
        <v>23.08</v>
      </c>
      <c r="N1257" s="8">
        <v>73</v>
      </c>
      <c r="O1257" s="8">
        <v>58</v>
      </c>
      <c r="P1257" s="8">
        <v>0</v>
      </c>
      <c r="BB1257">
        <v>0.56171003717472123</v>
      </c>
      <c r="BC1257">
        <v>0.83409090909090911</v>
      </c>
    </row>
    <row r="1258" spans="1:55" x14ac:dyDescent="0.4">
      <c r="A1258" s="8">
        <v>0</v>
      </c>
      <c r="B1258" s="8">
        <v>49</v>
      </c>
      <c r="C1258" s="8">
        <v>1</v>
      </c>
      <c r="D1258" s="8">
        <v>0</v>
      </c>
      <c r="E1258" s="8">
        <v>0</v>
      </c>
      <c r="F1258" s="8">
        <v>0</v>
      </c>
      <c r="G1258" s="8">
        <v>0</v>
      </c>
      <c r="H1258" s="8">
        <v>0</v>
      </c>
      <c r="I1258" s="8">
        <v>0</v>
      </c>
      <c r="J1258" s="8">
        <v>211</v>
      </c>
      <c r="K1258" s="8">
        <v>103.5</v>
      </c>
      <c r="L1258" s="8">
        <v>66.5</v>
      </c>
      <c r="M1258" s="8">
        <v>24.17</v>
      </c>
      <c r="N1258" s="8">
        <v>75</v>
      </c>
      <c r="O1258" s="8">
        <v>87</v>
      </c>
      <c r="P1258" s="8">
        <v>1</v>
      </c>
      <c r="BB1258">
        <v>0.56133828996282531</v>
      </c>
      <c r="BC1258">
        <v>0.83409090909090911</v>
      </c>
    </row>
    <row r="1259" spans="1:55" x14ac:dyDescent="0.4">
      <c r="A1259" s="8">
        <v>0</v>
      </c>
      <c r="B1259" s="8">
        <v>42</v>
      </c>
      <c r="C1259" s="8">
        <v>2</v>
      </c>
      <c r="D1259" s="8">
        <v>0</v>
      </c>
      <c r="E1259" s="8">
        <v>0</v>
      </c>
      <c r="F1259" s="8">
        <v>0</v>
      </c>
      <c r="G1259" s="8">
        <v>0</v>
      </c>
      <c r="H1259" s="8">
        <v>1</v>
      </c>
      <c r="I1259" s="8">
        <v>0</v>
      </c>
      <c r="J1259" s="8">
        <v>230</v>
      </c>
      <c r="K1259" s="8">
        <v>142.5</v>
      </c>
      <c r="L1259" s="8">
        <v>97.5</v>
      </c>
      <c r="M1259" s="8">
        <v>29.94</v>
      </c>
      <c r="N1259" s="8">
        <v>75</v>
      </c>
      <c r="O1259" s="8">
        <v>75</v>
      </c>
      <c r="P1259" s="8">
        <v>0</v>
      </c>
      <c r="BB1259">
        <v>0.56096654275092939</v>
      </c>
      <c r="BC1259">
        <v>0.83409090909090911</v>
      </c>
    </row>
    <row r="1260" spans="1:55" x14ac:dyDescent="0.4">
      <c r="A1260" s="8">
        <v>0</v>
      </c>
      <c r="B1260" s="8">
        <v>58</v>
      </c>
      <c r="C1260" s="8">
        <v>4</v>
      </c>
      <c r="D1260" s="8">
        <v>1</v>
      </c>
      <c r="E1260" s="10">
        <v>0</v>
      </c>
      <c r="F1260" s="8">
        <v>0</v>
      </c>
      <c r="G1260" s="8">
        <v>0</v>
      </c>
      <c r="H1260" s="8">
        <v>1</v>
      </c>
      <c r="I1260" s="8">
        <v>0</v>
      </c>
      <c r="J1260" s="8">
        <v>270</v>
      </c>
      <c r="K1260" s="8">
        <v>195</v>
      </c>
      <c r="L1260" s="8">
        <v>117.5</v>
      </c>
      <c r="M1260" s="8">
        <v>23.35</v>
      </c>
      <c r="N1260" s="8">
        <v>75</v>
      </c>
      <c r="O1260" s="10">
        <v>82</v>
      </c>
      <c r="P1260" s="8">
        <v>0</v>
      </c>
      <c r="BB1260">
        <v>0.56096654275092939</v>
      </c>
      <c r="BC1260">
        <v>0.83181818181818179</v>
      </c>
    </row>
    <row r="1261" spans="1:55" x14ac:dyDescent="0.4">
      <c r="A1261" s="8">
        <v>1</v>
      </c>
      <c r="B1261" s="8">
        <v>42</v>
      </c>
      <c r="C1261" s="8">
        <v>4</v>
      </c>
      <c r="D1261" s="8">
        <v>0</v>
      </c>
      <c r="E1261" s="8">
        <v>0</v>
      </c>
      <c r="F1261" s="8">
        <v>0</v>
      </c>
      <c r="G1261" s="8">
        <v>0</v>
      </c>
      <c r="H1261" s="8">
        <v>0</v>
      </c>
      <c r="I1261" s="8">
        <v>0</v>
      </c>
      <c r="J1261" s="8">
        <v>225</v>
      </c>
      <c r="K1261" s="8">
        <v>110</v>
      </c>
      <c r="L1261" s="8">
        <v>73</v>
      </c>
      <c r="M1261" s="8">
        <v>27.67</v>
      </c>
      <c r="N1261" s="8">
        <v>65</v>
      </c>
      <c r="O1261" s="8">
        <v>65</v>
      </c>
      <c r="P1261" s="8">
        <v>0</v>
      </c>
      <c r="BB1261">
        <v>0.56059479553903346</v>
      </c>
      <c r="BC1261">
        <v>0.83181818181818179</v>
      </c>
    </row>
    <row r="1262" spans="1:55" x14ac:dyDescent="0.4">
      <c r="A1262" s="8">
        <v>1</v>
      </c>
      <c r="B1262" s="8">
        <v>64</v>
      </c>
      <c r="C1262" s="8">
        <v>1</v>
      </c>
      <c r="D1262" s="8">
        <v>1</v>
      </c>
      <c r="E1262" s="8">
        <v>30</v>
      </c>
      <c r="F1262" s="8">
        <v>0</v>
      </c>
      <c r="G1262" s="8">
        <v>0</v>
      </c>
      <c r="H1262" s="8">
        <v>0</v>
      </c>
      <c r="I1262" s="8">
        <v>0</v>
      </c>
      <c r="J1262" s="8">
        <v>185</v>
      </c>
      <c r="K1262" s="8">
        <v>114</v>
      </c>
      <c r="L1262" s="8">
        <v>73</v>
      </c>
      <c r="M1262" s="8">
        <v>34.53</v>
      </c>
      <c r="N1262" s="8">
        <v>75</v>
      </c>
      <c r="O1262" s="8">
        <v>97</v>
      </c>
      <c r="P1262" s="8">
        <v>0</v>
      </c>
      <c r="BB1262">
        <v>0.56022304832713754</v>
      </c>
      <c r="BC1262">
        <v>0.83181818181818179</v>
      </c>
    </row>
    <row r="1263" spans="1:55" x14ac:dyDescent="0.4">
      <c r="A1263" s="8">
        <v>0</v>
      </c>
      <c r="B1263" s="8">
        <v>49</v>
      </c>
      <c r="C1263" s="8">
        <v>3</v>
      </c>
      <c r="D1263" s="8">
        <v>1</v>
      </c>
      <c r="E1263" s="8">
        <v>10</v>
      </c>
      <c r="F1263" s="8">
        <v>0</v>
      </c>
      <c r="G1263" s="8">
        <v>0</v>
      </c>
      <c r="H1263" s="8">
        <v>0</v>
      </c>
      <c r="I1263" s="8">
        <v>0</v>
      </c>
      <c r="J1263" s="8">
        <v>260</v>
      </c>
      <c r="K1263" s="8">
        <v>123</v>
      </c>
      <c r="L1263" s="8">
        <v>80</v>
      </c>
      <c r="M1263" s="8">
        <v>23.1</v>
      </c>
      <c r="N1263" s="8">
        <v>63</v>
      </c>
      <c r="O1263" s="8">
        <v>65</v>
      </c>
      <c r="P1263" s="8">
        <v>1</v>
      </c>
      <c r="BB1263">
        <v>0.55985130111524162</v>
      </c>
      <c r="BC1263">
        <v>0.83181818181818179</v>
      </c>
    </row>
    <row r="1264" spans="1:55" x14ac:dyDescent="0.4">
      <c r="A1264" s="8">
        <v>0</v>
      </c>
      <c r="B1264" s="8">
        <v>59</v>
      </c>
      <c r="C1264" s="8">
        <v>3</v>
      </c>
      <c r="D1264" s="8">
        <v>0</v>
      </c>
      <c r="E1264" s="8">
        <v>0</v>
      </c>
      <c r="F1264" s="8">
        <v>0</v>
      </c>
      <c r="G1264" s="8">
        <v>0</v>
      </c>
      <c r="H1264" s="8">
        <v>0</v>
      </c>
      <c r="I1264" s="8">
        <v>0</v>
      </c>
      <c r="J1264" s="8">
        <v>292</v>
      </c>
      <c r="K1264" s="8">
        <v>114</v>
      </c>
      <c r="L1264" s="8">
        <v>84</v>
      </c>
      <c r="M1264" s="8">
        <v>27.39</v>
      </c>
      <c r="N1264" s="8">
        <v>68</v>
      </c>
      <c r="O1264" s="8">
        <v>72</v>
      </c>
      <c r="P1264" s="8">
        <v>0</v>
      </c>
      <c r="BB1264">
        <v>0.55947955390334569</v>
      </c>
      <c r="BC1264">
        <v>0.83181818181818179</v>
      </c>
    </row>
    <row r="1265" spans="1:55" x14ac:dyDescent="0.4">
      <c r="A1265" s="8">
        <v>1</v>
      </c>
      <c r="B1265" s="8">
        <v>37</v>
      </c>
      <c r="C1265" s="8">
        <v>2</v>
      </c>
      <c r="D1265" s="8">
        <v>1</v>
      </c>
      <c r="E1265" s="8">
        <v>30</v>
      </c>
      <c r="F1265" s="8">
        <v>0</v>
      </c>
      <c r="G1265" s="8">
        <v>0</v>
      </c>
      <c r="H1265" s="8">
        <v>0</v>
      </c>
      <c r="I1265" s="8">
        <v>0</v>
      </c>
      <c r="J1265" s="8">
        <v>246</v>
      </c>
      <c r="K1265" s="8">
        <v>124</v>
      </c>
      <c r="L1265" s="8">
        <v>83</v>
      </c>
      <c r="M1265" s="8">
        <v>30.93</v>
      </c>
      <c r="N1265" s="8">
        <v>60</v>
      </c>
      <c r="O1265" s="8">
        <v>85</v>
      </c>
      <c r="P1265" s="8">
        <v>0</v>
      </c>
      <c r="BB1265">
        <v>0.55910780669144977</v>
      </c>
      <c r="BC1265">
        <v>0.83181818181818179</v>
      </c>
    </row>
    <row r="1266" spans="1:55" x14ac:dyDescent="0.4">
      <c r="A1266" s="8">
        <v>1</v>
      </c>
      <c r="B1266" s="8">
        <v>33</v>
      </c>
      <c r="C1266" s="8">
        <v>2</v>
      </c>
      <c r="D1266" s="8">
        <v>0</v>
      </c>
      <c r="E1266" s="8">
        <v>0</v>
      </c>
      <c r="F1266" s="8">
        <v>0</v>
      </c>
      <c r="G1266" s="8">
        <v>0</v>
      </c>
      <c r="H1266" s="8">
        <v>1</v>
      </c>
      <c r="I1266" s="8">
        <v>0</v>
      </c>
      <c r="J1266" s="8">
        <v>165</v>
      </c>
      <c r="K1266" s="8">
        <v>141.5</v>
      </c>
      <c r="L1266" s="8">
        <v>95</v>
      </c>
      <c r="M1266" s="8">
        <v>26.74</v>
      </c>
      <c r="N1266" s="8">
        <v>54</v>
      </c>
      <c r="O1266" s="8">
        <v>77</v>
      </c>
      <c r="P1266" s="8">
        <v>0</v>
      </c>
      <c r="BB1266">
        <v>0.55873605947955385</v>
      </c>
      <c r="BC1266">
        <v>0.83181818181818179</v>
      </c>
    </row>
    <row r="1267" spans="1:55" x14ac:dyDescent="0.4">
      <c r="A1267" s="8">
        <v>0</v>
      </c>
      <c r="B1267" s="8">
        <v>54</v>
      </c>
      <c r="C1267" s="8">
        <v>1</v>
      </c>
      <c r="D1267" s="8">
        <v>1</v>
      </c>
      <c r="E1267" s="8">
        <v>20</v>
      </c>
      <c r="F1267" s="8">
        <v>0</v>
      </c>
      <c r="G1267" s="8">
        <v>0</v>
      </c>
      <c r="H1267" s="8">
        <v>0</v>
      </c>
      <c r="I1267" s="8">
        <v>0</v>
      </c>
      <c r="J1267" s="10">
        <v>237</v>
      </c>
      <c r="K1267" s="8">
        <v>111</v>
      </c>
      <c r="L1267" s="8">
        <v>81</v>
      </c>
      <c r="M1267" s="8">
        <v>25.43</v>
      </c>
      <c r="N1267" s="8">
        <v>70</v>
      </c>
      <c r="O1267" s="10">
        <v>82</v>
      </c>
      <c r="P1267" s="8">
        <v>0</v>
      </c>
      <c r="BB1267">
        <v>0.55836431226765804</v>
      </c>
      <c r="BC1267">
        <v>0.83181818181818179</v>
      </c>
    </row>
    <row r="1268" spans="1:55" x14ac:dyDescent="0.4">
      <c r="A1268" s="8">
        <v>1</v>
      </c>
      <c r="B1268" s="8">
        <v>38</v>
      </c>
      <c r="C1268" s="8">
        <v>1</v>
      </c>
      <c r="D1268" s="8">
        <v>0</v>
      </c>
      <c r="E1268" s="8">
        <v>0</v>
      </c>
      <c r="F1268" s="8">
        <v>0</v>
      </c>
      <c r="G1268" s="8">
        <v>0</v>
      </c>
      <c r="H1268" s="8">
        <v>0</v>
      </c>
      <c r="I1268" s="8">
        <v>0</v>
      </c>
      <c r="J1268" s="8">
        <v>198</v>
      </c>
      <c r="K1268" s="8">
        <v>119</v>
      </c>
      <c r="L1268" s="8">
        <v>73</v>
      </c>
      <c r="M1268" s="8">
        <v>30.27</v>
      </c>
      <c r="N1268" s="8">
        <v>68</v>
      </c>
      <c r="O1268" s="8">
        <v>70</v>
      </c>
      <c r="P1268" s="8">
        <v>0</v>
      </c>
      <c r="BB1268">
        <v>0.55799256505576211</v>
      </c>
      <c r="BC1268">
        <v>0.83181818181818179</v>
      </c>
    </row>
    <row r="1269" spans="1:55" x14ac:dyDescent="0.4">
      <c r="A1269" s="8">
        <v>1</v>
      </c>
      <c r="B1269" s="8">
        <v>40</v>
      </c>
      <c r="C1269" s="8">
        <v>1</v>
      </c>
      <c r="D1269" s="8">
        <v>0</v>
      </c>
      <c r="E1269" s="8">
        <v>0</v>
      </c>
      <c r="F1269" s="8">
        <v>0</v>
      </c>
      <c r="G1269" s="8">
        <v>0</v>
      </c>
      <c r="H1269" s="8">
        <v>0</v>
      </c>
      <c r="I1269" s="8">
        <v>0</v>
      </c>
      <c r="J1269" s="8">
        <v>204</v>
      </c>
      <c r="K1269" s="8">
        <v>115</v>
      </c>
      <c r="L1269" s="8">
        <v>83</v>
      </c>
      <c r="M1269" s="8">
        <v>25.05</v>
      </c>
      <c r="N1269" s="8">
        <v>75</v>
      </c>
      <c r="O1269" s="8">
        <v>76</v>
      </c>
      <c r="P1269" s="8">
        <v>0</v>
      </c>
      <c r="BB1269">
        <v>0.55762081784386619</v>
      </c>
      <c r="BC1269">
        <v>0.83181818181818179</v>
      </c>
    </row>
    <row r="1270" spans="1:55" x14ac:dyDescent="0.4">
      <c r="A1270" s="8">
        <v>1</v>
      </c>
      <c r="B1270" s="8">
        <v>66</v>
      </c>
      <c r="C1270" s="8">
        <v>1</v>
      </c>
      <c r="D1270" s="8">
        <v>0</v>
      </c>
      <c r="E1270" s="8">
        <v>0</v>
      </c>
      <c r="F1270" s="8">
        <v>0</v>
      </c>
      <c r="G1270" s="8">
        <v>0</v>
      </c>
      <c r="H1270" s="8">
        <v>1</v>
      </c>
      <c r="I1270" s="8">
        <v>0</v>
      </c>
      <c r="J1270" s="8">
        <v>253</v>
      </c>
      <c r="K1270" s="8">
        <v>163</v>
      </c>
      <c r="L1270" s="8">
        <v>86</v>
      </c>
      <c r="M1270" s="8">
        <v>24.35</v>
      </c>
      <c r="N1270" s="8">
        <v>70</v>
      </c>
      <c r="O1270" s="8">
        <v>91</v>
      </c>
      <c r="P1270" s="8">
        <v>0</v>
      </c>
      <c r="BB1270">
        <v>0.55724907063197027</v>
      </c>
      <c r="BC1270">
        <v>0.83181818181818179</v>
      </c>
    </row>
    <row r="1271" spans="1:55" x14ac:dyDescent="0.4">
      <c r="A1271" s="8">
        <v>1</v>
      </c>
      <c r="B1271" s="8">
        <v>64</v>
      </c>
      <c r="C1271" s="8">
        <v>2</v>
      </c>
      <c r="D1271" s="8">
        <v>0</v>
      </c>
      <c r="E1271" s="8">
        <v>0</v>
      </c>
      <c r="F1271" s="8">
        <v>0</v>
      </c>
      <c r="G1271" s="8">
        <v>0</v>
      </c>
      <c r="H1271" s="8">
        <v>0</v>
      </c>
      <c r="I1271" s="8">
        <v>0</v>
      </c>
      <c r="J1271" s="8">
        <v>210</v>
      </c>
      <c r="K1271" s="8">
        <v>120</v>
      </c>
      <c r="L1271" s="8">
        <v>68</v>
      </c>
      <c r="M1271" s="8">
        <v>24.77</v>
      </c>
      <c r="N1271" s="8">
        <v>80</v>
      </c>
      <c r="O1271" s="8">
        <v>77</v>
      </c>
      <c r="P1271" s="8">
        <v>1</v>
      </c>
      <c r="BB1271">
        <v>0.55687732342007434</v>
      </c>
      <c r="BC1271">
        <v>0.83181818181818179</v>
      </c>
    </row>
    <row r="1272" spans="1:55" x14ac:dyDescent="0.4">
      <c r="A1272" s="8">
        <v>0</v>
      </c>
      <c r="B1272" s="8">
        <v>39</v>
      </c>
      <c r="C1272" s="8">
        <v>2</v>
      </c>
      <c r="D1272" s="8">
        <v>0</v>
      </c>
      <c r="E1272" s="8">
        <v>0</v>
      </c>
      <c r="F1272" s="8">
        <v>0</v>
      </c>
      <c r="G1272" s="8">
        <v>0</v>
      </c>
      <c r="H1272" s="8">
        <v>0</v>
      </c>
      <c r="I1272" s="8">
        <v>0</v>
      </c>
      <c r="J1272" s="10">
        <v>237</v>
      </c>
      <c r="K1272" s="8">
        <v>126</v>
      </c>
      <c r="L1272" s="8">
        <v>71</v>
      </c>
      <c r="M1272" s="8">
        <v>27.73</v>
      </c>
      <c r="N1272" s="8">
        <v>73</v>
      </c>
      <c r="O1272" s="10">
        <v>82</v>
      </c>
      <c r="P1272" s="8">
        <v>0</v>
      </c>
      <c r="BB1272">
        <v>0.55650557620817842</v>
      </c>
      <c r="BC1272">
        <v>0.83181818181818179</v>
      </c>
    </row>
    <row r="1273" spans="1:55" x14ac:dyDescent="0.4">
      <c r="A1273" s="8">
        <v>1</v>
      </c>
      <c r="B1273" s="8">
        <v>44</v>
      </c>
      <c r="C1273" s="8">
        <v>1</v>
      </c>
      <c r="D1273" s="8">
        <v>1</v>
      </c>
      <c r="E1273" s="8">
        <v>15</v>
      </c>
      <c r="F1273" s="8">
        <v>0</v>
      </c>
      <c r="G1273" s="8">
        <v>0</v>
      </c>
      <c r="H1273" s="8">
        <v>1</v>
      </c>
      <c r="I1273" s="8">
        <v>0</v>
      </c>
      <c r="J1273" s="8">
        <v>232</v>
      </c>
      <c r="K1273" s="8">
        <v>141</v>
      </c>
      <c r="L1273" s="8">
        <v>104</v>
      </c>
      <c r="M1273" s="8">
        <v>27.38</v>
      </c>
      <c r="N1273" s="8">
        <v>75</v>
      </c>
      <c r="O1273" s="10">
        <v>82</v>
      </c>
      <c r="P1273" s="8">
        <v>1</v>
      </c>
      <c r="BB1273">
        <v>0.5561338289962825</v>
      </c>
      <c r="BC1273">
        <v>0.83181818181818179</v>
      </c>
    </row>
    <row r="1274" spans="1:55" x14ac:dyDescent="0.4">
      <c r="A1274" s="8">
        <v>0</v>
      </c>
      <c r="B1274" s="8">
        <v>39</v>
      </c>
      <c r="C1274" s="8">
        <v>2</v>
      </c>
      <c r="D1274" s="8">
        <v>1</v>
      </c>
      <c r="E1274" s="8">
        <v>20</v>
      </c>
      <c r="F1274" s="8">
        <v>0</v>
      </c>
      <c r="G1274" s="8">
        <v>0</v>
      </c>
      <c r="H1274" s="8">
        <v>0</v>
      </c>
      <c r="I1274" s="8">
        <v>0</v>
      </c>
      <c r="J1274" s="8">
        <v>190</v>
      </c>
      <c r="K1274" s="8">
        <v>137</v>
      </c>
      <c r="L1274" s="8">
        <v>81</v>
      </c>
      <c r="M1274" s="8">
        <v>19.57</v>
      </c>
      <c r="N1274" s="8">
        <v>80</v>
      </c>
      <c r="O1274" s="8">
        <v>85</v>
      </c>
      <c r="P1274" s="8">
        <v>1</v>
      </c>
      <c r="BB1274">
        <v>0.55576208178438657</v>
      </c>
      <c r="BC1274">
        <v>0.83181818181818179</v>
      </c>
    </row>
    <row r="1275" spans="1:55" x14ac:dyDescent="0.4">
      <c r="A1275" s="8">
        <v>0</v>
      </c>
      <c r="B1275" s="8">
        <v>41</v>
      </c>
      <c r="C1275" s="8">
        <v>2</v>
      </c>
      <c r="D1275" s="8">
        <v>1</v>
      </c>
      <c r="E1275" s="8">
        <v>20</v>
      </c>
      <c r="F1275" s="8">
        <v>0</v>
      </c>
      <c r="G1275" s="8">
        <v>0</v>
      </c>
      <c r="H1275" s="8">
        <v>0</v>
      </c>
      <c r="I1275" s="8">
        <v>0</v>
      </c>
      <c r="J1275" s="8">
        <v>235</v>
      </c>
      <c r="K1275" s="8">
        <v>144</v>
      </c>
      <c r="L1275" s="8">
        <v>88</v>
      </c>
      <c r="M1275" s="8">
        <v>24.16</v>
      </c>
      <c r="N1275" s="8">
        <v>95</v>
      </c>
      <c r="O1275" s="8">
        <v>82</v>
      </c>
      <c r="P1275" s="8">
        <v>0</v>
      </c>
      <c r="BB1275">
        <v>0.55539033457249065</v>
      </c>
      <c r="BC1275">
        <v>0.83181818181818179</v>
      </c>
    </row>
    <row r="1276" spans="1:55" x14ac:dyDescent="0.4">
      <c r="A1276" s="8">
        <v>0</v>
      </c>
      <c r="B1276" s="8">
        <v>56</v>
      </c>
      <c r="C1276" s="8">
        <v>1</v>
      </c>
      <c r="D1276" s="8">
        <v>0</v>
      </c>
      <c r="E1276" s="8">
        <v>0</v>
      </c>
      <c r="F1276" s="8">
        <v>0</v>
      </c>
      <c r="G1276" s="8">
        <v>0</v>
      </c>
      <c r="H1276" s="8">
        <v>0</v>
      </c>
      <c r="I1276" s="8">
        <v>0</v>
      </c>
      <c r="J1276" s="8">
        <v>259</v>
      </c>
      <c r="K1276" s="8">
        <v>138</v>
      </c>
      <c r="L1276" s="8">
        <v>87</v>
      </c>
      <c r="M1276" s="8">
        <v>30.73</v>
      </c>
      <c r="N1276" s="8">
        <v>60</v>
      </c>
      <c r="O1276" s="8">
        <v>75</v>
      </c>
      <c r="P1276" s="8">
        <v>0</v>
      </c>
      <c r="BB1276">
        <v>0.55501858736059484</v>
      </c>
      <c r="BC1276">
        <v>0.83181818181818179</v>
      </c>
    </row>
    <row r="1277" spans="1:55" x14ac:dyDescent="0.4">
      <c r="A1277" s="8">
        <v>0</v>
      </c>
      <c r="B1277" s="8">
        <v>65</v>
      </c>
      <c r="C1277" s="8">
        <v>4</v>
      </c>
      <c r="D1277" s="8">
        <v>0</v>
      </c>
      <c r="E1277" s="8">
        <v>0</v>
      </c>
      <c r="F1277" s="8">
        <v>0</v>
      </c>
      <c r="G1277" s="8">
        <v>0</v>
      </c>
      <c r="H1277" s="8">
        <v>0</v>
      </c>
      <c r="I1277" s="8">
        <v>0</v>
      </c>
      <c r="J1277" s="8">
        <v>289</v>
      </c>
      <c r="K1277" s="8">
        <v>149.5</v>
      </c>
      <c r="L1277" s="8">
        <v>78</v>
      </c>
      <c r="M1277" s="8">
        <v>25.37</v>
      </c>
      <c r="N1277" s="8">
        <v>70</v>
      </c>
      <c r="O1277" s="8">
        <v>86</v>
      </c>
      <c r="P1277" s="8">
        <v>0</v>
      </c>
      <c r="BB1277">
        <v>0.55464684014869892</v>
      </c>
      <c r="BC1277">
        <v>0.83181818181818179</v>
      </c>
    </row>
    <row r="1278" spans="1:55" x14ac:dyDescent="0.4">
      <c r="A1278" s="8">
        <v>0</v>
      </c>
      <c r="B1278" s="8">
        <v>53</v>
      </c>
      <c r="C1278" s="8">
        <v>2</v>
      </c>
      <c r="D1278" s="8">
        <v>0</v>
      </c>
      <c r="E1278" s="8">
        <v>0</v>
      </c>
      <c r="F1278" s="8">
        <v>0</v>
      </c>
      <c r="G1278" s="8">
        <v>0</v>
      </c>
      <c r="H1278" s="8">
        <v>1</v>
      </c>
      <c r="I1278" s="8">
        <v>0</v>
      </c>
      <c r="J1278" s="8">
        <v>272</v>
      </c>
      <c r="K1278" s="8">
        <v>146</v>
      </c>
      <c r="L1278" s="8">
        <v>89</v>
      </c>
      <c r="M1278" s="8">
        <v>25.5</v>
      </c>
      <c r="N1278" s="8">
        <v>73</v>
      </c>
      <c r="O1278" s="8">
        <v>67</v>
      </c>
      <c r="P1278" s="8">
        <v>0</v>
      </c>
      <c r="BB1278">
        <v>0.55464684014869892</v>
      </c>
      <c r="BC1278">
        <v>0.82954545454545459</v>
      </c>
    </row>
    <row r="1279" spans="1:55" x14ac:dyDescent="0.4">
      <c r="A1279" s="8">
        <v>1</v>
      </c>
      <c r="B1279" s="8">
        <v>55</v>
      </c>
      <c r="C1279" s="8">
        <v>2</v>
      </c>
      <c r="D1279" s="8">
        <v>0</v>
      </c>
      <c r="E1279" s="8">
        <v>0</v>
      </c>
      <c r="F1279" s="8">
        <v>0</v>
      </c>
      <c r="G1279" s="8">
        <v>0</v>
      </c>
      <c r="H1279" s="8">
        <v>0</v>
      </c>
      <c r="I1279" s="8">
        <v>0</v>
      </c>
      <c r="J1279" s="8">
        <v>309</v>
      </c>
      <c r="K1279" s="8">
        <v>126</v>
      </c>
      <c r="L1279" s="8">
        <v>88</v>
      </c>
      <c r="M1279" s="8">
        <v>26.77</v>
      </c>
      <c r="N1279" s="8">
        <v>68</v>
      </c>
      <c r="O1279" s="10">
        <v>82</v>
      </c>
      <c r="P1279" s="8">
        <v>0</v>
      </c>
      <c r="BB1279">
        <v>0.55427509293680299</v>
      </c>
      <c r="BC1279">
        <v>0.82954545454545459</v>
      </c>
    </row>
    <row r="1280" spans="1:55" x14ac:dyDescent="0.4">
      <c r="A1280" s="8">
        <v>0</v>
      </c>
      <c r="B1280" s="8">
        <v>42</v>
      </c>
      <c r="C1280" s="8">
        <v>1</v>
      </c>
      <c r="D1280" s="8">
        <v>0</v>
      </c>
      <c r="E1280" s="8">
        <v>0</v>
      </c>
      <c r="F1280" s="8">
        <v>0</v>
      </c>
      <c r="G1280" s="8">
        <v>0</v>
      </c>
      <c r="H1280" s="8">
        <v>0</v>
      </c>
      <c r="I1280" s="8">
        <v>0</v>
      </c>
      <c r="J1280" s="8">
        <v>249</v>
      </c>
      <c r="K1280" s="8">
        <v>101</v>
      </c>
      <c r="L1280" s="8">
        <v>70</v>
      </c>
      <c r="M1280" s="8">
        <v>21.74</v>
      </c>
      <c r="N1280" s="8">
        <v>94</v>
      </c>
      <c r="O1280" s="8">
        <v>60</v>
      </c>
      <c r="P1280" s="8">
        <v>0</v>
      </c>
      <c r="BB1280">
        <v>0.55390334572490707</v>
      </c>
      <c r="BC1280">
        <v>0.82954545454545459</v>
      </c>
    </row>
    <row r="1281" spans="1:55" x14ac:dyDescent="0.4">
      <c r="A1281" s="8">
        <v>1</v>
      </c>
      <c r="B1281" s="8">
        <v>45</v>
      </c>
      <c r="C1281" s="8">
        <v>2</v>
      </c>
      <c r="D1281" s="8">
        <v>1</v>
      </c>
      <c r="E1281" s="8">
        <v>20</v>
      </c>
      <c r="F1281" s="8">
        <v>0</v>
      </c>
      <c r="G1281" s="8">
        <v>0</v>
      </c>
      <c r="H1281" s="8">
        <v>0</v>
      </c>
      <c r="I1281" s="8">
        <v>0</v>
      </c>
      <c r="J1281" s="8">
        <v>194</v>
      </c>
      <c r="K1281" s="8">
        <v>133</v>
      </c>
      <c r="L1281" s="8">
        <v>83</v>
      </c>
      <c r="M1281" s="8">
        <v>20.41</v>
      </c>
      <c r="N1281" s="8">
        <v>55</v>
      </c>
      <c r="O1281" s="8">
        <v>76</v>
      </c>
      <c r="P1281" s="8">
        <v>1</v>
      </c>
      <c r="BB1281">
        <v>0.55353159851301115</v>
      </c>
      <c r="BC1281">
        <v>0.82954545454545459</v>
      </c>
    </row>
    <row r="1282" spans="1:55" x14ac:dyDescent="0.4">
      <c r="A1282" s="8">
        <v>0</v>
      </c>
      <c r="B1282" s="8">
        <v>55</v>
      </c>
      <c r="C1282" s="8">
        <v>2</v>
      </c>
      <c r="D1282" s="8">
        <v>0</v>
      </c>
      <c r="E1282" s="8">
        <v>0</v>
      </c>
      <c r="F1282" s="8">
        <v>0</v>
      </c>
      <c r="G1282" s="8">
        <v>0</v>
      </c>
      <c r="H1282" s="8">
        <v>1</v>
      </c>
      <c r="I1282" s="8">
        <v>0</v>
      </c>
      <c r="J1282" s="8">
        <v>340</v>
      </c>
      <c r="K1282" s="8">
        <v>140</v>
      </c>
      <c r="L1282" s="8">
        <v>83</v>
      </c>
      <c r="M1282" s="8">
        <v>26.18</v>
      </c>
      <c r="N1282" s="8">
        <v>75</v>
      </c>
      <c r="O1282" s="8">
        <v>83</v>
      </c>
      <c r="P1282" s="8">
        <v>0</v>
      </c>
      <c r="BB1282">
        <v>0.55315985130111522</v>
      </c>
      <c r="BC1282">
        <v>0.82954545454545459</v>
      </c>
    </row>
    <row r="1283" spans="1:55" x14ac:dyDescent="0.4">
      <c r="A1283" s="8">
        <v>1</v>
      </c>
      <c r="B1283" s="8">
        <v>53</v>
      </c>
      <c r="C1283" s="8">
        <v>2</v>
      </c>
      <c r="D1283" s="8">
        <v>1</v>
      </c>
      <c r="E1283" s="8">
        <v>20</v>
      </c>
      <c r="F1283" s="8">
        <v>0</v>
      </c>
      <c r="G1283" s="8">
        <v>0</v>
      </c>
      <c r="H1283" s="8">
        <v>0</v>
      </c>
      <c r="I1283" s="8">
        <v>0</v>
      </c>
      <c r="J1283" s="8">
        <v>314</v>
      </c>
      <c r="K1283" s="8">
        <v>128</v>
      </c>
      <c r="L1283" s="8">
        <v>77</v>
      </c>
      <c r="M1283" s="8">
        <v>24.74</v>
      </c>
      <c r="N1283" s="8">
        <v>60</v>
      </c>
      <c r="O1283" s="8">
        <v>78</v>
      </c>
      <c r="P1283" s="8">
        <v>0</v>
      </c>
      <c r="BB1283">
        <v>0.5527881040892193</v>
      </c>
      <c r="BC1283">
        <v>0.82954545454545459</v>
      </c>
    </row>
    <row r="1284" spans="1:55" x14ac:dyDescent="0.4">
      <c r="A1284" s="8">
        <v>1</v>
      </c>
      <c r="B1284" s="8">
        <v>62</v>
      </c>
      <c r="C1284" s="8">
        <v>1</v>
      </c>
      <c r="D1284" s="8">
        <v>1</v>
      </c>
      <c r="E1284" s="8">
        <v>30</v>
      </c>
      <c r="F1284" s="8">
        <v>0</v>
      </c>
      <c r="G1284" s="8">
        <v>0</v>
      </c>
      <c r="H1284" s="8">
        <v>0</v>
      </c>
      <c r="I1284" s="8">
        <v>0</v>
      </c>
      <c r="J1284" s="8">
        <v>226</v>
      </c>
      <c r="K1284" s="8">
        <v>106</v>
      </c>
      <c r="L1284" s="8">
        <v>67.5</v>
      </c>
      <c r="M1284" s="8">
        <v>23.88</v>
      </c>
      <c r="N1284" s="8">
        <v>60</v>
      </c>
      <c r="O1284" s="8">
        <v>87</v>
      </c>
      <c r="P1284" s="8">
        <v>0</v>
      </c>
      <c r="BB1284">
        <v>0.55241635687732338</v>
      </c>
      <c r="BC1284">
        <v>0.82954545454545459</v>
      </c>
    </row>
    <row r="1285" spans="1:55" x14ac:dyDescent="0.4">
      <c r="A1285" s="8">
        <v>1</v>
      </c>
      <c r="B1285" s="8">
        <v>54</v>
      </c>
      <c r="C1285" s="8">
        <v>1</v>
      </c>
      <c r="D1285" s="8">
        <v>0</v>
      </c>
      <c r="E1285" s="8">
        <v>0</v>
      </c>
      <c r="F1285" s="8">
        <v>0</v>
      </c>
      <c r="G1285" s="8">
        <v>0</v>
      </c>
      <c r="H1285" s="8">
        <v>0</v>
      </c>
      <c r="I1285" s="8">
        <v>0</v>
      </c>
      <c r="J1285" s="8">
        <v>225</v>
      </c>
      <c r="K1285" s="8">
        <v>113.5</v>
      </c>
      <c r="L1285" s="8">
        <v>74</v>
      </c>
      <c r="M1285" s="8">
        <v>25.63</v>
      </c>
      <c r="N1285" s="8">
        <v>70</v>
      </c>
      <c r="O1285" s="8">
        <v>80</v>
      </c>
      <c r="P1285" s="8">
        <v>0</v>
      </c>
      <c r="BB1285">
        <v>0.55204460966542745</v>
      </c>
      <c r="BC1285">
        <v>0.82954545454545459</v>
      </c>
    </row>
    <row r="1286" spans="1:55" x14ac:dyDescent="0.4">
      <c r="A1286" s="8">
        <v>0</v>
      </c>
      <c r="B1286" s="8">
        <v>61</v>
      </c>
      <c r="C1286" s="9">
        <v>2</v>
      </c>
      <c r="D1286" s="8">
        <v>0</v>
      </c>
      <c r="E1286" s="8">
        <v>0</v>
      </c>
      <c r="F1286" s="8">
        <v>0</v>
      </c>
      <c r="G1286" s="8">
        <v>0</v>
      </c>
      <c r="H1286" s="8">
        <v>0</v>
      </c>
      <c r="I1286" s="8">
        <v>0</v>
      </c>
      <c r="J1286" s="8">
        <v>265</v>
      </c>
      <c r="K1286" s="8">
        <v>123</v>
      </c>
      <c r="L1286" s="8">
        <v>79</v>
      </c>
      <c r="M1286" s="8">
        <v>26.07</v>
      </c>
      <c r="N1286" s="8">
        <v>81</v>
      </c>
      <c r="O1286" s="8">
        <v>114</v>
      </c>
      <c r="P1286" s="8">
        <v>0</v>
      </c>
      <c r="BB1286">
        <v>0.55167286245353164</v>
      </c>
      <c r="BC1286">
        <v>0.82954545454545459</v>
      </c>
    </row>
    <row r="1287" spans="1:55" x14ac:dyDescent="0.4">
      <c r="A1287" s="8">
        <v>0</v>
      </c>
      <c r="B1287" s="8">
        <v>43</v>
      </c>
      <c r="C1287" s="8">
        <v>2</v>
      </c>
      <c r="D1287" s="8">
        <v>0</v>
      </c>
      <c r="E1287" s="8">
        <v>0</v>
      </c>
      <c r="F1287" s="8">
        <v>0</v>
      </c>
      <c r="G1287" s="8">
        <v>0</v>
      </c>
      <c r="H1287" s="8">
        <v>0</v>
      </c>
      <c r="I1287" s="8">
        <v>0</v>
      </c>
      <c r="J1287" s="8">
        <v>232</v>
      </c>
      <c r="K1287" s="8">
        <v>138</v>
      </c>
      <c r="L1287" s="8">
        <v>88</v>
      </c>
      <c r="M1287" s="8">
        <v>22.53</v>
      </c>
      <c r="N1287" s="8">
        <v>70</v>
      </c>
      <c r="O1287" s="8">
        <v>96</v>
      </c>
      <c r="P1287" s="8">
        <v>0</v>
      </c>
      <c r="BB1287">
        <v>0.55130111524163572</v>
      </c>
      <c r="BC1287">
        <v>0.82954545454545459</v>
      </c>
    </row>
    <row r="1288" spans="1:55" x14ac:dyDescent="0.4">
      <c r="A1288" s="8">
        <v>0</v>
      </c>
      <c r="B1288" s="8">
        <v>43</v>
      </c>
      <c r="C1288" s="8">
        <v>2</v>
      </c>
      <c r="D1288" s="8">
        <v>0</v>
      </c>
      <c r="E1288" s="8">
        <v>0</v>
      </c>
      <c r="F1288" s="8">
        <v>1</v>
      </c>
      <c r="G1288" s="8">
        <v>0</v>
      </c>
      <c r="H1288" s="8">
        <v>1</v>
      </c>
      <c r="I1288" s="8">
        <v>0</v>
      </c>
      <c r="J1288" s="8">
        <v>234</v>
      </c>
      <c r="K1288" s="8">
        <v>127</v>
      </c>
      <c r="L1288" s="8">
        <v>88</v>
      </c>
      <c r="M1288" s="8">
        <v>33.17</v>
      </c>
      <c r="N1288" s="8">
        <v>85</v>
      </c>
      <c r="O1288" s="10">
        <v>82</v>
      </c>
      <c r="P1288" s="8">
        <v>0</v>
      </c>
      <c r="BB1288">
        <v>0.5509293680297398</v>
      </c>
      <c r="BC1288">
        <v>0.82954545454545459</v>
      </c>
    </row>
    <row r="1289" spans="1:55" x14ac:dyDescent="0.4">
      <c r="A1289" s="8">
        <v>1</v>
      </c>
      <c r="B1289" s="8">
        <v>49</v>
      </c>
      <c r="C1289" s="8">
        <v>2</v>
      </c>
      <c r="D1289" s="8">
        <v>1</v>
      </c>
      <c r="E1289" s="8">
        <v>20</v>
      </c>
      <c r="F1289" s="8">
        <v>0</v>
      </c>
      <c r="G1289" s="8">
        <v>0</v>
      </c>
      <c r="H1289" s="8">
        <v>0</v>
      </c>
      <c r="I1289" s="8">
        <v>0</v>
      </c>
      <c r="J1289" s="8">
        <v>278</v>
      </c>
      <c r="K1289" s="8">
        <v>135</v>
      </c>
      <c r="L1289" s="8">
        <v>76</v>
      </c>
      <c r="M1289" s="8">
        <v>29.03</v>
      </c>
      <c r="N1289" s="8">
        <v>82</v>
      </c>
      <c r="O1289" s="8">
        <v>75</v>
      </c>
      <c r="P1289" s="8">
        <v>1</v>
      </c>
      <c r="BB1289">
        <v>0.55055762081784387</v>
      </c>
      <c r="BC1289">
        <v>0.82954545454545459</v>
      </c>
    </row>
    <row r="1290" spans="1:55" x14ac:dyDescent="0.4">
      <c r="A1290" s="8">
        <v>0</v>
      </c>
      <c r="B1290" s="8">
        <v>66</v>
      </c>
      <c r="C1290" s="8">
        <v>2</v>
      </c>
      <c r="D1290" s="8">
        <v>0</v>
      </c>
      <c r="E1290" s="8">
        <v>0</v>
      </c>
      <c r="F1290" s="8">
        <v>0</v>
      </c>
      <c r="G1290" s="8">
        <v>0</v>
      </c>
      <c r="H1290" s="8">
        <v>0</v>
      </c>
      <c r="I1290" s="8">
        <v>0</v>
      </c>
      <c r="J1290" s="8">
        <v>305</v>
      </c>
      <c r="K1290" s="8">
        <v>138</v>
      </c>
      <c r="L1290" s="8">
        <v>86</v>
      </c>
      <c r="M1290" s="8">
        <v>20.74</v>
      </c>
      <c r="N1290" s="8">
        <v>75</v>
      </c>
      <c r="O1290" s="8">
        <v>62</v>
      </c>
      <c r="P1290" s="8">
        <v>1</v>
      </c>
      <c r="BB1290">
        <v>0.55018587360594795</v>
      </c>
      <c r="BC1290">
        <v>0.82954545454545459</v>
      </c>
    </row>
    <row r="1291" spans="1:55" x14ac:dyDescent="0.4">
      <c r="A1291" s="8">
        <v>1</v>
      </c>
      <c r="B1291" s="8">
        <v>42</v>
      </c>
      <c r="C1291" s="9">
        <v>2</v>
      </c>
      <c r="D1291" s="8">
        <v>1</v>
      </c>
      <c r="E1291" s="8">
        <v>30</v>
      </c>
      <c r="F1291" s="8">
        <v>0</v>
      </c>
      <c r="G1291" s="8">
        <v>0</v>
      </c>
      <c r="H1291" s="8">
        <v>0</v>
      </c>
      <c r="I1291" s="8">
        <v>0</v>
      </c>
      <c r="J1291" s="8">
        <v>224</v>
      </c>
      <c r="K1291" s="8">
        <v>127.5</v>
      </c>
      <c r="L1291" s="8">
        <v>89</v>
      </c>
      <c r="M1291" s="8">
        <v>29.84</v>
      </c>
      <c r="N1291" s="8">
        <v>79</v>
      </c>
      <c r="O1291" s="8">
        <v>75</v>
      </c>
      <c r="P1291" s="8">
        <v>0</v>
      </c>
      <c r="BB1291">
        <v>0.54981412639405203</v>
      </c>
      <c r="BC1291">
        <v>0.82954545454545459</v>
      </c>
    </row>
    <row r="1292" spans="1:55" x14ac:dyDescent="0.4">
      <c r="A1292" s="8">
        <v>0</v>
      </c>
      <c r="B1292" s="8">
        <v>64</v>
      </c>
      <c r="C1292" s="8">
        <v>1</v>
      </c>
      <c r="D1292" s="8">
        <v>1</v>
      </c>
      <c r="E1292" s="8">
        <v>8</v>
      </c>
      <c r="F1292" s="8">
        <v>0</v>
      </c>
      <c r="G1292" s="8">
        <v>0</v>
      </c>
      <c r="H1292" s="8">
        <v>1</v>
      </c>
      <c r="I1292" s="8">
        <v>0</v>
      </c>
      <c r="J1292" s="8">
        <v>317</v>
      </c>
      <c r="K1292" s="8">
        <v>182.5</v>
      </c>
      <c r="L1292" s="8">
        <v>88</v>
      </c>
      <c r="M1292" s="8">
        <v>20.52</v>
      </c>
      <c r="N1292" s="8">
        <v>75</v>
      </c>
      <c r="O1292" s="8">
        <v>79</v>
      </c>
      <c r="P1292" s="8">
        <v>0</v>
      </c>
      <c r="BB1292">
        <v>0.5494423791821561</v>
      </c>
      <c r="BC1292">
        <v>0.82954545454545459</v>
      </c>
    </row>
    <row r="1293" spans="1:55" x14ac:dyDescent="0.4">
      <c r="A1293" s="8">
        <v>0</v>
      </c>
      <c r="B1293" s="8">
        <v>43</v>
      </c>
      <c r="C1293" s="8">
        <v>3</v>
      </c>
      <c r="D1293" s="8">
        <v>1</v>
      </c>
      <c r="E1293" s="8">
        <v>20</v>
      </c>
      <c r="F1293" s="8">
        <v>0</v>
      </c>
      <c r="G1293" s="8">
        <v>0</v>
      </c>
      <c r="H1293" s="8">
        <v>0</v>
      </c>
      <c r="I1293" s="8">
        <v>0</v>
      </c>
      <c r="J1293" s="8">
        <v>292</v>
      </c>
      <c r="K1293" s="8">
        <v>109</v>
      </c>
      <c r="L1293" s="8">
        <v>73</v>
      </c>
      <c r="M1293" s="8">
        <v>22.87</v>
      </c>
      <c r="N1293" s="8">
        <v>90</v>
      </c>
      <c r="O1293" s="8">
        <v>93</v>
      </c>
      <c r="P1293" s="8">
        <v>0</v>
      </c>
      <c r="BB1293">
        <v>0.54907063197026018</v>
      </c>
      <c r="BC1293">
        <v>0.82954545454545459</v>
      </c>
    </row>
    <row r="1294" spans="1:55" x14ac:dyDescent="0.4">
      <c r="A1294" s="8">
        <v>0</v>
      </c>
      <c r="B1294" s="8">
        <v>42</v>
      </c>
      <c r="C1294" s="8">
        <v>3</v>
      </c>
      <c r="D1294" s="8">
        <v>1</v>
      </c>
      <c r="E1294" s="8">
        <v>20</v>
      </c>
      <c r="F1294" s="8">
        <v>0</v>
      </c>
      <c r="G1294" s="8">
        <v>0</v>
      </c>
      <c r="H1294" s="8">
        <v>0</v>
      </c>
      <c r="I1294" s="8">
        <v>0</v>
      </c>
      <c r="J1294" s="8">
        <v>175</v>
      </c>
      <c r="K1294" s="8">
        <v>132</v>
      </c>
      <c r="L1294" s="8">
        <v>86</v>
      </c>
      <c r="M1294" s="8">
        <v>20.53</v>
      </c>
      <c r="N1294" s="8">
        <v>80</v>
      </c>
      <c r="O1294" s="8">
        <v>88</v>
      </c>
      <c r="P1294" s="8">
        <v>0</v>
      </c>
      <c r="BB1294">
        <v>0.54869888475836426</v>
      </c>
      <c r="BC1294">
        <v>0.82954545454545459</v>
      </c>
    </row>
    <row r="1295" spans="1:55" x14ac:dyDescent="0.4">
      <c r="A1295" s="8">
        <v>1</v>
      </c>
      <c r="B1295" s="8">
        <v>46</v>
      </c>
      <c r="C1295" s="8">
        <v>3</v>
      </c>
      <c r="D1295" s="8">
        <v>0</v>
      </c>
      <c r="E1295" s="8">
        <v>0</v>
      </c>
      <c r="F1295" s="8">
        <v>0</v>
      </c>
      <c r="G1295" s="8">
        <v>0</v>
      </c>
      <c r="H1295" s="8">
        <v>1</v>
      </c>
      <c r="I1295" s="8">
        <v>0</v>
      </c>
      <c r="J1295" s="8">
        <v>295</v>
      </c>
      <c r="K1295" s="8">
        <v>172.5</v>
      </c>
      <c r="L1295" s="8">
        <v>116.5</v>
      </c>
      <c r="M1295" s="8">
        <v>27.18</v>
      </c>
      <c r="N1295" s="8">
        <v>70</v>
      </c>
      <c r="O1295" s="8">
        <v>77</v>
      </c>
      <c r="P1295" s="8">
        <v>0</v>
      </c>
      <c r="BB1295">
        <v>0.54832713754646845</v>
      </c>
      <c r="BC1295">
        <v>0.82954545454545459</v>
      </c>
    </row>
    <row r="1296" spans="1:55" x14ac:dyDescent="0.4">
      <c r="A1296" s="8">
        <v>1</v>
      </c>
      <c r="B1296" s="8">
        <v>43</v>
      </c>
      <c r="C1296" s="8">
        <v>4</v>
      </c>
      <c r="D1296" s="8">
        <v>0</v>
      </c>
      <c r="E1296" s="8">
        <v>0</v>
      </c>
      <c r="F1296" s="8">
        <v>0</v>
      </c>
      <c r="G1296" s="8">
        <v>0</v>
      </c>
      <c r="H1296" s="8">
        <v>0</v>
      </c>
      <c r="I1296" s="8">
        <v>0</v>
      </c>
      <c r="J1296" s="8">
        <v>262</v>
      </c>
      <c r="K1296" s="8">
        <v>121</v>
      </c>
      <c r="L1296" s="8">
        <v>79</v>
      </c>
      <c r="M1296" s="8">
        <v>24.01</v>
      </c>
      <c r="N1296" s="8">
        <v>85</v>
      </c>
      <c r="O1296" s="8">
        <v>87</v>
      </c>
      <c r="P1296" s="8">
        <v>0</v>
      </c>
      <c r="BB1296">
        <v>0.54795539033457252</v>
      </c>
      <c r="BC1296">
        <v>0.82954545454545459</v>
      </c>
    </row>
    <row r="1297" spans="1:55" x14ac:dyDescent="0.4">
      <c r="A1297" s="8">
        <v>0</v>
      </c>
      <c r="B1297" s="8">
        <v>53</v>
      </c>
      <c r="C1297" s="8">
        <v>1</v>
      </c>
      <c r="D1297" s="8">
        <v>0</v>
      </c>
      <c r="E1297" s="8">
        <v>0</v>
      </c>
      <c r="F1297" s="8">
        <v>0</v>
      </c>
      <c r="G1297" s="8">
        <v>0</v>
      </c>
      <c r="H1297" s="8">
        <v>0</v>
      </c>
      <c r="I1297" s="8">
        <v>0</v>
      </c>
      <c r="J1297" s="8">
        <v>234</v>
      </c>
      <c r="K1297" s="8">
        <v>126</v>
      </c>
      <c r="L1297" s="8">
        <v>73</v>
      </c>
      <c r="M1297" s="8">
        <v>27.6</v>
      </c>
      <c r="N1297" s="8">
        <v>75</v>
      </c>
      <c r="O1297" s="8">
        <v>90</v>
      </c>
      <c r="P1297" s="8">
        <v>0</v>
      </c>
      <c r="BB1297">
        <v>0.5475836431226766</v>
      </c>
      <c r="BC1297">
        <v>0.82954545454545459</v>
      </c>
    </row>
    <row r="1298" spans="1:55" x14ac:dyDescent="0.4">
      <c r="A1298" s="8">
        <v>1</v>
      </c>
      <c r="B1298" s="8">
        <v>50</v>
      </c>
      <c r="C1298" s="8">
        <v>3</v>
      </c>
      <c r="D1298" s="8">
        <v>1</v>
      </c>
      <c r="E1298" s="8">
        <v>25</v>
      </c>
      <c r="F1298" s="8">
        <v>0</v>
      </c>
      <c r="G1298" s="8">
        <v>0</v>
      </c>
      <c r="H1298" s="8">
        <v>0</v>
      </c>
      <c r="I1298" s="8">
        <v>0</v>
      </c>
      <c r="J1298" s="8">
        <v>240</v>
      </c>
      <c r="K1298" s="8">
        <v>112</v>
      </c>
      <c r="L1298" s="8">
        <v>82</v>
      </c>
      <c r="M1298" s="8">
        <v>24.39</v>
      </c>
      <c r="N1298" s="8">
        <v>66</v>
      </c>
      <c r="O1298" s="8">
        <v>62</v>
      </c>
      <c r="P1298" s="8">
        <v>0</v>
      </c>
      <c r="BB1298">
        <v>0.54721189591078068</v>
      </c>
      <c r="BC1298">
        <v>0.82954545454545459</v>
      </c>
    </row>
    <row r="1299" spans="1:55" x14ac:dyDescent="0.4">
      <c r="A1299" s="8">
        <v>0</v>
      </c>
      <c r="B1299" s="8">
        <v>46</v>
      </c>
      <c r="C1299" s="8">
        <v>3</v>
      </c>
      <c r="D1299" s="8">
        <v>1</v>
      </c>
      <c r="E1299" s="8">
        <v>10</v>
      </c>
      <c r="F1299" s="8">
        <v>0</v>
      </c>
      <c r="G1299" s="8">
        <v>0</v>
      </c>
      <c r="H1299" s="8">
        <v>0</v>
      </c>
      <c r="I1299" s="8">
        <v>0</v>
      </c>
      <c r="J1299" s="8">
        <v>251</v>
      </c>
      <c r="K1299" s="8">
        <v>121</v>
      </c>
      <c r="L1299" s="8">
        <v>81</v>
      </c>
      <c r="M1299" s="8">
        <v>23.05</v>
      </c>
      <c r="N1299" s="8">
        <v>75</v>
      </c>
      <c r="O1299" s="8">
        <v>84</v>
      </c>
      <c r="P1299" s="8">
        <v>0</v>
      </c>
      <c r="BB1299">
        <v>0.54721189591078068</v>
      </c>
      <c r="BC1299">
        <v>0.82727272727272727</v>
      </c>
    </row>
    <row r="1300" spans="1:55" x14ac:dyDescent="0.4">
      <c r="A1300" s="8">
        <v>0</v>
      </c>
      <c r="B1300" s="8">
        <v>67</v>
      </c>
      <c r="C1300" s="8">
        <v>2</v>
      </c>
      <c r="D1300" s="8">
        <v>1</v>
      </c>
      <c r="E1300" s="8">
        <v>20</v>
      </c>
      <c r="F1300" s="8">
        <v>0</v>
      </c>
      <c r="G1300" s="8">
        <v>0</v>
      </c>
      <c r="H1300" s="8">
        <v>1</v>
      </c>
      <c r="I1300" s="8">
        <v>0</v>
      </c>
      <c r="J1300" s="8">
        <v>239</v>
      </c>
      <c r="K1300" s="8">
        <v>154</v>
      </c>
      <c r="L1300" s="8">
        <v>90</v>
      </c>
      <c r="M1300" s="8">
        <v>28.56</v>
      </c>
      <c r="N1300" s="8">
        <v>72</v>
      </c>
      <c r="O1300" s="8">
        <v>90</v>
      </c>
      <c r="P1300" s="8">
        <v>1</v>
      </c>
      <c r="BB1300">
        <v>0.54684014869888475</v>
      </c>
      <c r="BC1300">
        <v>0.82727272727272727</v>
      </c>
    </row>
    <row r="1301" spans="1:55" x14ac:dyDescent="0.4">
      <c r="A1301" s="8">
        <v>1</v>
      </c>
      <c r="B1301" s="8">
        <v>51</v>
      </c>
      <c r="C1301" s="8">
        <v>4</v>
      </c>
      <c r="D1301" s="8">
        <v>1</v>
      </c>
      <c r="E1301" s="8">
        <v>10</v>
      </c>
      <c r="F1301" s="8">
        <v>0</v>
      </c>
      <c r="G1301" s="8">
        <v>0</v>
      </c>
      <c r="H1301" s="8">
        <v>0</v>
      </c>
      <c r="I1301" s="8">
        <v>0</v>
      </c>
      <c r="J1301" s="8">
        <v>185</v>
      </c>
      <c r="K1301" s="8">
        <v>125</v>
      </c>
      <c r="L1301" s="8">
        <v>85</v>
      </c>
      <c r="M1301" s="8">
        <v>29.43</v>
      </c>
      <c r="N1301" s="8">
        <v>56</v>
      </c>
      <c r="O1301" s="8">
        <v>72</v>
      </c>
      <c r="P1301" s="8">
        <v>1</v>
      </c>
      <c r="BB1301">
        <v>0.54646840148698883</v>
      </c>
      <c r="BC1301">
        <v>0.82727272727272727</v>
      </c>
    </row>
    <row r="1302" spans="1:55" x14ac:dyDescent="0.4">
      <c r="A1302" s="8">
        <v>0</v>
      </c>
      <c r="B1302" s="8">
        <v>45</v>
      </c>
      <c r="C1302" s="8">
        <v>2</v>
      </c>
      <c r="D1302" s="8">
        <v>1</v>
      </c>
      <c r="E1302" s="8">
        <v>20</v>
      </c>
      <c r="F1302" s="8">
        <v>0</v>
      </c>
      <c r="G1302" s="8">
        <v>0</v>
      </c>
      <c r="H1302" s="8">
        <v>0</v>
      </c>
      <c r="I1302" s="8">
        <v>0</v>
      </c>
      <c r="J1302" s="8">
        <v>217</v>
      </c>
      <c r="K1302" s="8">
        <v>109</v>
      </c>
      <c r="L1302" s="8">
        <v>72</v>
      </c>
      <c r="M1302" s="8">
        <v>33.65</v>
      </c>
      <c r="N1302" s="8">
        <v>75</v>
      </c>
      <c r="O1302" s="8">
        <v>68</v>
      </c>
      <c r="P1302" s="8">
        <v>0</v>
      </c>
      <c r="BB1302">
        <v>0.54609665427509291</v>
      </c>
      <c r="BC1302">
        <v>0.82727272727272727</v>
      </c>
    </row>
    <row r="1303" spans="1:55" x14ac:dyDescent="0.4">
      <c r="A1303" s="8">
        <v>1</v>
      </c>
      <c r="B1303" s="8">
        <v>44</v>
      </c>
      <c r="C1303" s="8">
        <v>1</v>
      </c>
      <c r="D1303" s="8">
        <v>1</v>
      </c>
      <c r="E1303" s="8">
        <v>10</v>
      </c>
      <c r="F1303" s="8">
        <v>0</v>
      </c>
      <c r="G1303" s="8">
        <v>0</v>
      </c>
      <c r="H1303" s="8">
        <v>0</v>
      </c>
      <c r="I1303" s="8">
        <v>0</v>
      </c>
      <c r="J1303" s="8">
        <v>220</v>
      </c>
      <c r="K1303" s="8">
        <v>105</v>
      </c>
      <c r="L1303" s="8">
        <v>70</v>
      </c>
      <c r="M1303" s="8">
        <v>21.01</v>
      </c>
      <c r="N1303" s="8">
        <v>58</v>
      </c>
      <c r="O1303" s="8">
        <v>68</v>
      </c>
      <c r="P1303" s="8">
        <v>0</v>
      </c>
      <c r="BB1303">
        <v>0.54572490706319698</v>
      </c>
      <c r="BC1303">
        <v>0.82727272727272727</v>
      </c>
    </row>
    <row r="1304" spans="1:55" x14ac:dyDescent="0.4">
      <c r="A1304" s="8">
        <v>1</v>
      </c>
      <c r="B1304" s="8">
        <v>47</v>
      </c>
      <c r="C1304" s="9">
        <v>2</v>
      </c>
      <c r="D1304" s="8">
        <v>0</v>
      </c>
      <c r="E1304" s="8">
        <v>0</v>
      </c>
      <c r="F1304" s="8">
        <v>0</v>
      </c>
      <c r="G1304" s="8">
        <v>0</v>
      </c>
      <c r="H1304" s="8">
        <v>0</v>
      </c>
      <c r="I1304" s="8">
        <v>0</v>
      </c>
      <c r="J1304" s="8">
        <v>292</v>
      </c>
      <c r="K1304" s="8">
        <v>123</v>
      </c>
      <c r="L1304" s="8">
        <v>87</v>
      </c>
      <c r="M1304" s="8">
        <v>21.97</v>
      </c>
      <c r="N1304" s="8">
        <v>80</v>
      </c>
      <c r="O1304" s="8">
        <v>78</v>
      </c>
      <c r="P1304" s="8">
        <v>0</v>
      </c>
      <c r="BB1304">
        <v>0.54535315985130106</v>
      </c>
      <c r="BC1304">
        <v>0.82727272727272727</v>
      </c>
    </row>
    <row r="1305" spans="1:55" x14ac:dyDescent="0.4">
      <c r="A1305" s="8">
        <v>0</v>
      </c>
      <c r="B1305" s="8">
        <v>42</v>
      </c>
      <c r="C1305" s="8">
        <v>1</v>
      </c>
      <c r="D1305" s="8">
        <v>1</v>
      </c>
      <c r="E1305" s="8">
        <v>15</v>
      </c>
      <c r="F1305" s="8">
        <v>0</v>
      </c>
      <c r="G1305" s="8">
        <v>0</v>
      </c>
      <c r="H1305" s="8">
        <v>0</v>
      </c>
      <c r="I1305" s="8">
        <v>0</v>
      </c>
      <c r="J1305" s="8">
        <v>228</v>
      </c>
      <c r="K1305" s="8">
        <v>131</v>
      </c>
      <c r="L1305" s="8">
        <v>85</v>
      </c>
      <c r="M1305" s="8">
        <v>25.08</v>
      </c>
      <c r="N1305" s="8">
        <v>72</v>
      </c>
      <c r="O1305" s="10">
        <v>82</v>
      </c>
      <c r="P1305" s="8">
        <v>0</v>
      </c>
      <c r="BB1305">
        <v>0.54535315985130106</v>
      </c>
      <c r="BC1305">
        <v>0.82499999999999996</v>
      </c>
    </row>
    <row r="1306" spans="1:55" x14ac:dyDescent="0.4">
      <c r="A1306" s="8">
        <v>1</v>
      </c>
      <c r="B1306" s="8">
        <v>44</v>
      </c>
      <c r="C1306" s="8">
        <v>3</v>
      </c>
      <c r="D1306" s="8">
        <v>1</v>
      </c>
      <c r="E1306" s="8">
        <v>23</v>
      </c>
      <c r="F1306" s="8">
        <v>0</v>
      </c>
      <c r="G1306" s="8">
        <v>0</v>
      </c>
      <c r="H1306" s="8">
        <v>0</v>
      </c>
      <c r="I1306" s="8">
        <v>0</v>
      </c>
      <c r="J1306" s="8">
        <v>272</v>
      </c>
      <c r="K1306" s="8">
        <v>115</v>
      </c>
      <c r="L1306" s="8">
        <v>76</v>
      </c>
      <c r="M1306" s="8">
        <v>24.16</v>
      </c>
      <c r="N1306" s="8">
        <v>80</v>
      </c>
      <c r="O1306" s="8">
        <v>77</v>
      </c>
      <c r="P1306" s="8">
        <v>0</v>
      </c>
      <c r="BB1306">
        <v>0.54498141263940525</v>
      </c>
      <c r="BC1306">
        <v>0.82499999999999996</v>
      </c>
    </row>
    <row r="1307" spans="1:55" x14ac:dyDescent="0.4">
      <c r="A1307" s="8">
        <v>0</v>
      </c>
      <c r="B1307" s="8">
        <v>48</v>
      </c>
      <c r="C1307" s="8">
        <v>2</v>
      </c>
      <c r="D1307" s="8">
        <v>0</v>
      </c>
      <c r="E1307" s="8">
        <v>0</v>
      </c>
      <c r="F1307" s="8">
        <v>0</v>
      </c>
      <c r="G1307" s="8">
        <v>0</v>
      </c>
      <c r="H1307" s="8">
        <v>1</v>
      </c>
      <c r="I1307" s="8">
        <v>0</v>
      </c>
      <c r="J1307" s="8">
        <v>211</v>
      </c>
      <c r="K1307" s="8">
        <v>149</v>
      </c>
      <c r="L1307" s="8">
        <v>100</v>
      </c>
      <c r="M1307" s="8">
        <v>30.91</v>
      </c>
      <c r="N1307" s="8">
        <v>78</v>
      </c>
      <c r="O1307" s="8">
        <v>62</v>
      </c>
      <c r="P1307" s="8">
        <v>0</v>
      </c>
      <c r="BB1307">
        <v>0.54460966542750933</v>
      </c>
      <c r="BC1307">
        <v>0.82499999999999996</v>
      </c>
    </row>
    <row r="1308" spans="1:55" x14ac:dyDescent="0.4">
      <c r="A1308" s="8">
        <v>1</v>
      </c>
      <c r="B1308" s="8">
        <v>36</v>
      </c>
      <c r="C1308" s="8">
        <v>4</v>
      </c>
      <c r="D1308" s="8">
        <v>1</v>
      </c>
      <c r="E1308" s="8">
        <v>15</v>
      </c>
      <c r="F1308" s="8">
        <v>0</v>
      </c>
      <c r="G1308" s="8">
        <v>0</v>
      </c>
      <c r="H1308" s="8">
        <v>0</v>
      </c>
      <c r="I1308" s="8">
        <v>0</v>
      </c>
      <c r="J1308" s="8">
        <v>155</v>
      </c>
      <c r="K1308" s="8">
        <v>123</v>
      </c>
      <c r="L1308" s="8">
        <v>78</v>
      </c>
      <c r="M1308" s="8">
        <v>22.05</v>
      </c>
      <c r="N1308" s="8">
        <v>67</v>
      </c>
      <c r="O1308" s="8">
        <v>78</v>
      </c>
      <c r="P1308" s="8">
        <v>0</v>
      </c>
      <c r="BB1308">
        <v>0.54460966542750933</v>
      </c>
      <c r="BC1308">
        <v>0.82272727272727275</v>
      </c>
    </row>
    <row r="1309" spans="1:55" x14ac:dyDescent="0.4">
      <c r="A1309" s="8">
        <v>1</v>
      </c>
      <c r="B1309" s="8">
        <v>63</v>
      </c>
      <c r="C1309" s="8">
        <v>1</v>
      </c>
      <c r="D1309" s="8">
        <v>1</v>
      </c>
      <c r="E1309" s="8">
        <v>20</v>
      </c>
      <c r="F1309" s="8">
        <v>0</v>
      </c>
      <c r="G1309" s="8">
        <v>0</v>
      </c>
      <c r="H1309" s="8">
        <v>1</v>
      </c>
      <c r="I1309" s="8">
        <v>0</v>
      </c>
      <c r="J1309" s="8">
        <v>252</v>
      </c>
      <c r="K1309" s="8">
        <v>149</v>
      </c>
      <c r="L1309" s="8">
        <v>90</v>
      </c>
      <c r="M1309" s="8">
        <v>33.49</v>
      </c>
      <c r="N1309" s="8">
        <v>82</v>
      </c>
      <c r="O1309" s="8">
        <v>83</v>
      </c>
      <c r="P1309" s="8">
        <v>0</v>
      </c>
      <c r="BB1309">
        <v>0.54460966542750933</v>
      </c>
      <c r="BC1309">
        <v>0.82045454545454544</v>
      </c>
    </row>
    <row r="1310" spans="1:55" x14ac:dyDescent="0.4">
      <c r="A1310" s="8">
        <v>0</v>
      </c>
      <c r="B1310" s="8">
        <v>43</v>
      </c>
      <c r="C1310" s="8">
        <v>1</v>
      </c>
      <c r="D1310" s="8">
        <v>1</v>
      </c>
      <c r="E1310" s="8">
        <v>10</v>
      </c>
      <c r="F1310" s="8">
        <v>0</v>
      </c>
      <c r="G1310" s="8">
        <v>0</v>
      </c>
      <c r="H1310" s="8">
        <v>0</v>
      </c>
      <c r="I1310" s="8">
        <v>0</v>
      </c>
      <c r="J1310" s="8">
        <v>216</v>
      </c>
      <c r="K1310" s="8">
        <v>116</v>
      </c>
      <c r="L1310" s="8">
        <v>74</v>
      </c>
      <c r="M1310" s="8">
        <v>22.65</v>
      </c>
      <c r="N1310" s="8">
        <v>90</v>
      </c>
      <c r="O1310" s="10">
        <v>82</v>
      </c>
      <c r="P1310" s="8">
        <v>0</v>
      </c>
      <c r="BB1310">
        <v>0.5442379182156134</v>
      </c>
      <c r="BC1310">
        <v>0.82045454545454544</v>
      </c>
    </row>
    <row r="1311" spans="1:55" x14ac:dyDescent="0.4">
      <c r="A1311" s="8">
        <v>1</v>
      </c>
      <c r="B1311" s="8">
        <v>36</v>
      </c>
      <c r="C1311" s="8">
        <v>4</v>
      </c>
      <c r="D1311" s="8">
        <v>0</v>
      </c>
      <c r="E1311" s="8">
        <v>0</v>
      </c>
      <c r="F1311" s="8">
        <v>0</v>
      </c>
      <c r="G1311" s="8">
        <v>0</v>
      </c>
      <c r="H1311" s="8">
        <v>0</v>
      </c>
      <c r="I1311" s="8">
        <v>0</v>
      </c>
      <c r="J1311" s="8">
        <v>172</v>
      </c>
      <c r="K1311" s="8">
        <v>122.5</v>
      </c>
      <c r="L1311" s="8">
        <v>82.5</v>
      </c>
      <c r="M1311" s="8">
        <v>28.53</v>
      </c>
      <c r="N1311" s="8">
        <v>82</v>
      </c>
      <c r="O1311" s="8">
        <v>75</v>
      </c>
      <c r="P1311" s="8">
        <v>0</v>
      </c>
      <c r="BB1311">
        <v>0.54386617100371748</v>
      </c>
      <c r="BC1311">
        <v>0.82045454545454544</v>
      </c>
    </row>
    <row r="1312" spans="1:55" x14ac:dyDescent="0.4">
      <c r="A1312" s="8">
        <v>0</v>
      </c>
      <c r="B1312" s="8">
        <v>65</v>
      </c>
      <c r="C1312" s="8">
        <v>1</v>
      </c>
      <c r="D1312" s="8">
        <v>0</v>
      </c>
      <c r="E1312" s="8">
        <v>0</v>
      </c>
      <c r="F1312" s="8">
        <v>0</v>
      </c>
      <c r="G1312" s="8">
        <v>0</v>
      </c>
      <c r="H1312" s="8">
        <v>1</v>
      </c>
      <c r="I1312" s="8">
        <v>0</v>
      </c>
      <c r="J1312" s="8">
        <v>244</v>
      </c>
      <c r="K1312" s="8">
        <v>162</v>
      </c>
      <c r="L1312" s="8">
        <v>98</v>
      </c>
      <c r="M1312" s="8">
        <v>24.5</v>
      </c>
      <c r="N1312" s="8">
        <v>70</v>
      </c>
      <c r="O1312" s="8">
        <v>82</v>
      </c>
      <c r="P1312" s="8">
        <v>0</v>
      </c>
      <c r="BB1312">
        <v>0.54349442379182156</v>
      </c>
      <c r="BC1312">
        <v>0.82045454545454544</v>
      </c>
    </row>
    <row r="1313" spans="1:55" x14ac:dyDescent="0.4">
      <c r="A1313" s="8">
        <v>0</v>
      </c>
      <c r="B1313" s="8">
        <v>48</v>
      </c>
      <c r="C1313" s="8">
        <v>3</v>
      </c>
      <c r="D1313" s="8">
        <v>1</v>
      </c>
      <c r="E1313" s="8">
        <v>3</v>
      </c>
      <c r="F1313" s="8">
        <v>0</v>
      </c>
      <c r="G1313" s="8">
        <v>0</v>
      </c>
      <c r="H1313" s="8">
        <v>0</v>
      </c>
      <c r="I1313" s="8">
        <v>0</v>
      </c>
      <c r="J1313" s="8">
        <v>246</v>
      </c>
      <c r="K1313" s="8">
        <v>129</v>
      </c>
      <c r="L1313" s="8">
        <v>86</v>
      </c>
      <c r="M1313" s="8">
        <v>25.04</v>
      </c>
      <c r="N1313" s="8">
        <v>80</v>
      </c>
      <c r="O1313" s="8">
        <v>87</v>
      </c>
      <c r="P1313" s="8">
        <v>0</v>
      </c>
      <c r="BB1313">
        <v>0.54312267657992563</v>
      </c>
      <c r="BC1313">
        <v>0.82045454545454544</v>
      </c>
    </row>
    <row r="1314" spans="1:55" x14ac:dyDescent="0.4">
      <c r="A1314" s="8">
        <v>0</v>
      </c>
      <c r="B1314" s="8">
        <v>63</v>
      </c>
      <c r="C1314" s="8">
        <v>2</v>
      </c>
      <c r="D1314" s="8">
        <v>0</v>
      </c>
      <c r="E1314" s="8">
        <v>0</v>
      </c>
      <c r="F1314" s="8">
        <v>0</v>
      </c>
      <c r="G1314" s="8">
        <v>0</v>
      </c>
      <c r="H1314" s="8">
        <v>1</v>
      </c>
      <c r="I1314" s="8">
        <v>0</v>
      </c>
      <c r="J1314" s="8">
        <v>276</v>
      </c>
      <c r="K1314" s="8">
        <v>144</v>
      </c>
      <c r="L1314" s="8">
        <v>90</v>
      </c>
      <c r="M1314" s="8">
        <v>21.35</v>
      </c>
      <c r="N1314" s="8">
        <v>70</v>
      </c>
      <c r="O1314" s="8">
        <v>78</v>
      </c>
      <c r="P1314" s="8">
        <v>0</v>
      </c>
      <c r="BB1314">
        <v>0.54312267657992563</v>
      </c>
      <c r="BC1314">
        <v>0.81818181818181823</v>
      </c>
    </row>
    <row r="1315" spans="1:55" x14ac:dyDescent="0.4">
      <c r="A1315" s="8">
        <v>1</v>
      </c>
      <c r="B1315" s="8">
        <v>40</v>
      </c>
      <c r="C1315" s="8">
        <v>4</v>
      </c>
      <c r="D1315" s="8">
        <v>1</v>
      </c>
      <c r="E1315" s="8">
        <v>20</v>
      </c>
      <c r="F1315" s="8">
        <v>0</v>
      </c>
      <c r="G1315" s="8">
        <v>0</v>
      </c>
      <c r="H1315" s="8">
        <v>0</v>
      </c>
      <c r="I1315" s="8">
        <v>0</v>
      </c>
      <c r="J1315" s="8">
        <v>229</v>
      </c>
      <c r="K1315" s="8">
        <v>137</v>
      </c>
      <c r="L1315" s="8">
        <v>85</v>
      </c>
      <c r="M1315" s="8">
        <v>35.200000000000003</v>
      </c>
      <c r="N1315" s="8">
        <v>66</v>
      </c>
      <c r="O1315" s="8">
        <v>55</v>
      </c>
      <c r="P1315" s="8">
        <v>0</v>
      </c>
      <c r="BB1315">
        <v>0.54275092936802971</v>
      </c>
      <c r="BC1315">
        <v>0.81818181818181823</v>
      </c>
    </row>
    <row r="1316" spans="1:55" x14ac:dyDescent="0.4">
      <c r="A1316" s="8">
        <v>0</v>
      </c>
      <c r="B1316" s="8">
        <v>40</v>
      </c>
      <c r="C1316" s="8">
        <v>2</v>
      </c>
      <c r="D1316" s="8">
        <v>0</v>
      </c>
      <c r="E1316" s="8">
        <v>0</v>
      </c>
      <c r="F1316" s="8">
        <v>0</v>
      </c>
      <c r="G1316" s="8">
        <v>0</v>
      </c>
      <c r="H1316" s="8">
        <v>1</v>
      </c>
      <c r="I1316" s="8">
        <v>0</v>
      </c>
      <c r="J1316" s="8">
        <v>204</v>
      </c>
      <c r="K1316" s="8">
        <v>122</v>
      </c>
      <c r="L1316" s="8">
        <v>94</v>
      </c>
      <c r="M1316" s="8">
        <v>29.86</v>
      </c>
      <c r="N1316" s="8">
        <v>87</v>
      </c>
      <c r="O1316" s="8">
        <v>82</v>
      </c>
      <c r="P1316" s="8">
        <v>0</v>
      </c>
      <c r="BB1316">
        <v>0.54237918215613379</v>
      </c>
      <c r="BC1316">
        <v>0.81818181818181823</v>
      </c>
    </row>
    <row r="1317" spans="1:55" x14ac:dyDescent="0.4">
      <c r="A1317" s="8">
        <v>0</v>
      </c>
      <c r="B1317" s="8">
        <v>42</v>
      </c>
      <c r="C1317" s="8">
        <v>1</v>
      </c>
      <c r="D1317" s="8">
        <v>0</v>
      </c>
      <c r="E1317" s="8">
        <v>0</v>
      </c>
      <c r="F1317" s="8">
        <v>0</v>
      </c>
      <c r="G1317" s="8">
        <v>0</v>
      </c>
      <c r="H1317" s="8">
        <v>0</v>
      </c>
      <c r="I1317" s="8">
        <v>0</v>
      </c>
      <c r="J1317" s="8">
        <v>170</v>
      </c>
      <c r="K1317" s="8">
        <v>113</v>
      </c>
      <c r="L1317" s="8">
        <v>79</v>
      </c>
      <c r="M1317" s="8">
        <v>21.31</v>
      </c>
      <c r="N1317" s="8">
        <v>70</v>
      </c>
      <c r="O1317" s="8">
        <v>65</v>
      </c>
      <c r="P1317" s="8">
        <v>1</v>
      </c>
      <c r="BB1317">
        <v>0.54200743494423786</v>
      </c>
      <c r="BC1317">
        <v>0.81818181818181823</v>
      </c>
    </row>
    <row r="1318" spans="1:55" x14ac:dyDescent="0.4">
      <c r="A1318" s="8">
        <v>1</v>
      </c>
      <c r="B1318" s="8">
        <v>43</v>
      </c>
      <c r="C1318" s="8">
        <v>2</v>
      </c>
      <c r="D1318" s="8">
        <v>1</v>
      </c>
      <c r="E1318" s="8">
        <v>20</v>
      </c>
      <c r="F1318" s="8">
        <v>0</v>
      </c>
      <c r="G1318" s="8">
        <v>0</v>
      </c>
      <c r="H1318" s="8">
        <v>0</v>
      </c>
      <c r="I1318" s="8">
        <v>0</v>
      </c>
      <c r="J1318" s="8">
        <v>153</v>
      </c>
      <c r="K1318" s="8">
        <v>130</v>
      </c>
      <c r="L1318" s="8">
        <v>83.5</v>
      </c>
      <c r="M1318" s="8">
        <v>19.84</v>
      </c>
      <c r="N1318" s="8">
        <v>63</v>
      </c>
      <c r="O1318" s="10">
        <v>82</v>
      </c>
      <c r="P1318" s="8">
        <v>0</v>
      </c>
      <c r="BB1318">
        <v>0.54163568773234205</v>
      </c>
      <c r="BC1318">
        <v>0.81818181818181823</v>
      </c>
    </row>
    <row r="1319" spans="1:55" x14ac:dyDescent="0.4">
      <c r="A1319" s="8">
        <v>0</v>
      </c>
      <c r="B1319" s="8">
        <v>63</v>
      </c>
      <c r="C1319" s="8">
        <v>2</v>
      </c>
      <c r="D1319" s="8">
        <v>0</v>
      </c>
      <c r="E1319" s="8">
        <v>0</v>
      </c>
      <c r="F1319" s="8">
        <v>0</v>
      </c>
      <c r="G1319" s="8">
        <v>0</v>
      </c>
      <c r="H1319" s="8">
        <v>0</v>
      </c>
      <c r="I1319" s="8">
        <v>0</v>
      </c>
      <c r="J1319" s="8">
        <v>192</v>
      </c>
      <c r="K1319" s="8">
        <v>143</v>
      </c>
      <c r="L1319" s="8">
        <v>87</v>
      </c>
      <c r="M1319" s="8">
        <v>23.64</v>
      </c>
      <c r="N1319" s="8">
        <v>75</v>
      </c>
      <c r="O1319" s="8">
        <v>100</v>
      </c>
      <c r="P1319" s="8">
        <v>0</v>
      </c>
      <c r="BB1319">
        <v>0.54126394052044613</v>
      </c>
      <c r="BC1319">
        <v>0.81818181818181823</v>
      </c>
    </row>
    <row r="1320" spans="1:55" x14ac:dyDescent="0.4">
      <c r="A1320" s="8">
        <v>1</v>
      </c>
      <c r="B1320" s="8">
        <v>36</v>
      </c>
      <c r="C1320" s="8">
        <v>4</v>
      </c>
      <c r="D1320" s="8">
        <v>0</v>
      </c>
      <c r="E1320" s="8">
        <v>0</v>
      </c>
      <c r="F1320" s="8">
        <v>0</v>
      </c>
      <c r="G1320" s="8">
        <v>0</v>
      </c>
      <c r="H1320" s="8">
        <v>0</v>
      </c>
      <c r="I1320" s="8">
        <v>0</v>
      </c>
      <c r="J1320" s="8">
        <v>234</v>
      </c>
      <c r="K1320" s="8">
        <v>133</v>
      </c>
      <c r="L1320" s="8">
        <v>88</v>
      </c>
      <c r="M1320" s="8">
        <v>26.78</v>
      </c>
      <c r="N1320" s="8">
        <v>58</v>
      </c>
      <c r="O1320" s="8">
        <v>100</v>
      </c>
      <c r="P1320" s="8">
        <v>0</v>
      </c>
      <c r="BB1320">
        <v>0.54089219330855021</v>
      </c>
      <c r="BC1320">
        <v>0.81818181818181823</v>
      </c>
    </row>
    <row r="1321" spans="1:55" x14ac:dyDescent="0.4">
      <c r="A1321" s="8">
        <v>0</v>
      </c>
      <c r="B1321" s="8">
        <v>36</v>
      </c>
      <c r="C1321" s="8">
        <v>3</v>
      </c>
      <c r="D1321" s="8">
        <v>0</v>
      </c>
      <c r="E1321" s="8">
        <v>0</v>
      </c>
      <c r="F1321" s="8">
        <v>0</v>
      </c>
      <c r="G1321" s="8">
        <v>0</v>
      </c>
      <c r="H1321" s="8">
        <v>0</v>
      </c>
      <c r="I1321" s="8">
        <v>0</v>
      </c>
      <c r="J1321" s="8">
        <v>295</v>
      </c>
      <c r="K1321" s="8">
        <v>114.5</v>
      </c>
      <c r="L1321" s="8">
        <v>72</v>
      </c>
      <c r="M1321" s="8">
        <v>24.11</v>
      </c>
      <c r="N1321" s="8">
        <v>85</v>
      </c>
      <c r="O1321" s="10">
        <v>82</v>
      </c>
      <c r="P1321" s="8">
        <v>0</v>
      </c>
      <c r="BB1321">
        <v>0.54052044609665428</v>
      </c>
      <c r="BC1321">
        <v>0.81818181818181823</v>
      </c>
    </row>
    <row r="1322" spans="1:55" x14ac:dyDescent="0.4">
      <c r="A1322" s="8">
        <v>0</v>
      </c>
      <c r="B1322" s="8">
        <v>46</v>
      </c>
      <c r="C1322" s="8">
        <v>2</v>
      </c>
      <c r="D1322" s="8">
        <v>1</v>
      </c>
      <c r="E1322" s="8">
        <v>20</v>
      </c>
      <c r="F1322" s="8">
        <v>0</v>
      </c>
      <c r="G1322" s="8">
        <v>0</v>
      </c>
      <c r="H1322" s="8">
        <v>0</v>
      </c>
      <c r="I1322" s="8">
        <v>0</v>
      </c>
      <c r="J1322" s="8">
        <v>161</v>
      </c>
      <c r="K1322" s="8">
        <v>100</v>
      </c>
      <c r="L1322" s="8">
        <v>64</v>
      </c>
      <c r="M1322" s="8">
        <v>20.66</v>
      </c>
      <c r="N1322" s="8">
        <v>75</v>
      </c>
      <c r="O1322" s="8">
        <v>60</v>
      </c>
      <c r="P1322" s="8">
        <v>0</v>
      </c>
      <c r="BB1322">
        <v>0.54014869888475836</v>
      </c>
      <c r="BC1322">
        <v>0.81818181818181823</v>
      </c>
    </row>
    <row r="1323" spans="1:55" x14ac:dyDescent="0.4">
      <c r="A1323" s="8">
        <v>1</v>
      </c>
      <c r="B1323" s="8">
        <v>39</v>
      </c>
      <c r="C1323" s="8">
        <v>1</v>
      </c>
      <c r="D1323" s="8">
        <v>1</v>
      </c>
      <c r="E1323" s="8">
        <v>40</v>
      </c>
      <c r="F1323" s="8">
        <v>0</v>
      </c>
      <c r="G1323" s="8">
        <v>0</v>
      </c>
      <c r="H1323" s="8">
        <v>0</v>
      </c>
      <c r="I1323" s="8">
        <v>0</v>
      </c>
      <c r="J1323" s="8">
        <v>251</v>
      </c>
      <c r="K1323" s="8">
        <v>115</v>
      </c>
      <c r="L1323" s="8">
        <v>77</v>
      </c>
      <c r="M1323" s="8">
        <v>24.01</v>
      </c>
      <c r="N1323" s="8">
        <v>65</v>
      </c>
      <c r="O1323" s="8">
        <v>98</v>
      </c>
      <c r="P1323" s="8">
        <v>0</v>
      </c>
      <c r="BB1323">
        <v>0.53977695167286244</v>
      </c>
      <c r="BC1323">
        <v>0.81818181818181823</v>
      </c>
    </row>
    <row r="1324" spans="1:55" x14ac:dyDescent="0.4">
      <c r="A1324" s="8">
        <v>0</v>
      </c>
      <c r="B1324" s="8">
        <v>39</v>
      </c>
      <c r="C1324" s="8">
        <v>1</v>
      </c>
      <c r="D1324" s="8">
        <v>1</v>
      </c>
      <c r="E1324" s="8">
        <v>15</v>
      </c>
      <c r="F1324" s="8">
        <v>0</v>
      </c>
      <c r="G1324" s="8">
        <v>0</v>
      </c>
      <c r="H1324" s="8">
        <v>0</v>
      </c>
      <c r="I1324" s="8">
        <v>0</v>
      </c>
      <c r="J1324" s="8">
        <v>255</v>
      </c>
      <c r="K1324" s="8">
        <v>142</v>
      </c>
      <c r="L1324" s="8">
        <v>85.5</v>
      </c>
      <c r="M1324" s="8">
        <v>24.89</v>
      </c>
      <c r="N1324" s="8">
        <v>100</v>
      </c>
      <c r="O1324" s="8">
        <v>108</v>
      </c>
      <c r="P1324" s="8">
        <v>0</v>
      </c>
      <c r="BB1324">
        <v>0.53940520446096651</v>
      </c>
      <c r="BC1324">
        <v>0.81818181818181823</v>
      </c>
    </row>
    <row r="1325" spans="1:55" x14ac:dyDescent="0.4">
      <c r="A1325" s="8">
        <v>0</v>
      </c>
      <c r="B1325" s="8">
        <v>51</v>
      </c>
      <c r="C1325" s="8">
        <v>1</v>
      </c>
      <c r="D1325" s="8">
        <v>1</v>
      </c>
      <c r="E1325" s="8">
        <v>15</v>
      </c>
      <c r="F1325" s="8">
        <v>0</v>
      </c>
      <c r="G1325" s="8">
        <v>0</v>
      </c>
      <c r="H1325" s="8">
        <v>0</v>
      </c>
      <c r="I1325" s="8">
        <v>0</v>
      </c>
      <c r="J1325" s="8">
        <v>345</v>
      </c>
      <c r="K1325" s="8">
        <v>142</v>
      </c>
      <c r="L1325" s="8">
        <v>88</v>
      </c>
      <c r="M1325" s="8">
        <v>19.05</v>
      </c>
      <c r="N1325" s="8">
        <v>80</v>
      </c>
      <c r="O1325" s="8">
        <v>73</v>
      </c>
      <c r="P1325" s="8">
        <v>0</v>
      </c>
      <c r="BB1325">
        <v>0.53903345724907059</v>
      </c>
      <c r="BC1325">
        <v>0.81818181818181823</v>
      </c>
    </row>
    <row r="1326" spans="1:55" x14ac:dyDescent="0.4">
      <c r="A1326" s="8">
        <v>1</v>
      </c>
      <c r="B1326" s="8">
        <v>48</v>
      </c>
      <c r="C1326" s="8">
        <v>1</v>
      </c>
      <c r="D1326" s="8">
        <v>1</v>
      </c>
      <c r="E1326" s="8">
        <v>30</v>
      </c>
      <c r="F1326" s="8">
        <v>0</v>
      </c>
      <c r="G1326" s="8">
        <v>0</v>
      </c>
      <c r="H1326" s="8">
        <v>0</v>
      </c>
      <c r="I1326" s="8">
        <v>0</v>
      </c>
      <c r="J1326" s="8">
        <v>212</v>
      </c>
      <c r="K1326" s="8">
        <v>139</v>
      </c>
      <c r="L1326" s="8">
        <v>86</v>
      </c>
      <c r="M1326" s="8">
        <v>20.27</v>
      </c>
      <c r="N1326" s="8">
        <v>66</v>
      </c>
      <c r="O1326" s="8">
        <v>62</v>
      </c>
      <c r="P1326" s="8">
        <v>1</v>
      </c>
      <c r="BB1326">
        <v>0.53866171003717467</v>
      </c>
      <c r="BC1326">
        <v>0.81818181818181823</v>
      </c>
    </row>
    <row r="1327" spans="1:55" x14ac:dyDescent="0.4">
      <c r="A1327" s="8">
        <v>0</v>
      </c>
      <c r="B1327" s="8">
        <v>57</v>
      </c>
      <c r="C1327" s="8">
        <v>3</v>
      </c>
      <c r="D1327" s="8">
        <v>0</v>
      </c>
      <c r="E1327" s="8">
        <v>0</v>
      </c>
      <c r="F1327" s="8">
        <v>0</v>
      </c>
      <c r="G1327" s="8">
        <v>0</v>
      </c>
      <c r="H1327" s="8">
        <v>0</v>
      </c>
      <c r="I1327" s="8">
        <v>0</v>
      </c>
      <c r="J1327" s="8">
        <v>210</v>
      </c>
      <c r="K1327" s="8">
        <v>131</v>
      </c>
      <c r="L1327" s="8">
        <v>85</v>
      </c>
      <c r="M1327" s="8">
        <v>26.59</v>
      </c>
      <c r="N1327" s="8">
        <v>70</v>
      </c>
      <c r="O1327" s="8">
        <v>77</v>
      </c>
      <c r="P1327" s="8">
        <v>0</v>
      </c>
      <c r="BB1327">
        <v>0.53866171003717467</v>
      </c>
      <c r="BC1327">
        <v>0.81590909090909092</v>
      </c>
    </row>
    <row r="1328" spans="1:55" x14ac:dyDescent="0.4">
      <c r="A1328" s="8">
        <v>1</v>
      </c>
      <c r="B1328" s="8">
        <v>41</v>
      </c>
      <c r="C1328" s="8">
        <v>2</v>
      </c>
      <c r="D1328" s="8">
        <v>1</v>
      </c>
      <c r="E1328" s="8">
        <v>20</v>
      </c>
      <c r="F1328" s="8">
        <v>0</v>
      </c>
      <c r="G1328" s="8">
        <v>0</v>
      </c>
      <c r="H1328" s="8">
        <v>1</v>
      </c>
      <c r="I1328" s="8">
        <v>0</v>
      </c>
      <c r="J1328" s="8">
        <v>245</v>
      </c>
      <c r="K1328" s="8">
        <v>146</v>
      </c>
      <c r="L1328" s="8">
        <v>86</v>
      </c>
      <c r="M1328" s="8">
        <v>24.5</v>
      </c>
      <c r="N1328" s="8">
        <v>80</v>
      </c>
      <c r="O1328" s="8">
        <v>72</v>
      </c>
      <c r="P1328" s="8">
        <v>0</v>
      </c>
      <c r="BB1328">
        <v>0.53828996282527886</v>
      </c>
      <c r="BC1328">
        <v>0.81590909090909092</v>
      </c>
    </row>
    <row r="1329" spans="1:55" x14ac:dyDescent="0.4">
      <c r="A1329" s="8">
        <v>1</v>
      </c>
      <c r="B1329" s="8">
        <v>42</v>
      </c>
      <c r="C1329" s="8">
        <v>3</v>
      </c>
      <c r="D1329" s="8">
        <v>1</v>
      </c>
      <c r="E1329" s="8">
        <v>20</v>
      </c>
      <c r="F1329" s="8">
        <v>0</v>
      </c>
      <c r="G1329" s="8">
        <v>0</v>
      </c>
      <c r="H1329" s="8">
        <v>0</v>
      </c>
      <c r="I1329" s="8">
        <v>0</v>
      </c>
      <c r="J1329" s="8">
        <v>231</v>
      </c>
      <c r="K1329" s="8">
        <v>123</v>
      </c>
      <c r="L1329" s="8">
        <v>87</v>
      </c>
      <c r="M1329" s="8">
        <v>21.48</v>
      </c>
      <c r="N1329" s="8">
        <v>75</v>
      </c>
      <c r="O1329" s="8">
        <v>44</v>
      </c>
      <c r="P1329" s="8">
        <v>0</v>
      </c>
      <c r="BB1329">
        <v>0.53791821561338293</v>
      </c>
      <c r="BC1329">
        <v>0.81590909090909092</v>
      </c>
    </row>
    <row r="1330" spans="1:55" x14ac:dyDescent="0.4">
      <c r="A1330" s="8">
        <v>0</v>
      </c>
      <c r="B1330" s="8">
        <v>38</v>
      </c>
      <c r="C1330" s="8">
        <v>3</v>
      </c>
      <c r="D1330" s="8">
        <v>1</v>
      </c>
      <c r="E1330" s="8">
        <v>5</v>
      </c>
      <c r="F1330" s="8">
        <v>0</v>
      </c>
      <c r="G1330" s="8">
        <v>0</v>
      </c>
      <c r="H1330" s="8">
        <v>0</v>
      </c>
      <c r="I1330" s="8">
        <v>0</v>
      </c>
      <c r="J1330" s="8">
        <v>187</v>
      </c>
      <c r="K1330" s="8">
        <v>118</v>
      </c>
      <c r="L1330" s="8">
        <v>78</v>
      </c>
      <c r="M1330" s="8">
        <v>30.06</v>
      </c>
      <c r="N1330" s="8">
        <v>64</v>
      </c>
      <c r="O1330" s="8">
        <v>63</v>
      </c>
      <c r="P1330" s="8">
        <v>0</v>
      </c>
      <c r="BB1330">
        <v>0.53754646840148701</v>
      </c>
      <c r="BC1330">
        <v>0.81590909090909092</v>
      </c>
    </row>
    <row r="1331" spans="1:55" x14ac:dyDescent="0.4">
      <c r="A1331" s="8">
        <v>0</v>
      </c>
      <c r="B1331" s="8">
        <v>41</v>
      </c>
      <c r="C1331" s="8">
        <v>1</v>
      </c>
      <c r="D1331" s="8">
        <v>1</v>
      </c>
      <c r="E1331" s="8">
        <v>15</v>
      </c>
      <c r="F1331" s="8">
        <v>0</v>
      </c>
      <c r="G1331" s="8">
        <v>0</v>
      </c>
      <c r="H1331" s="8">
        <v>0</v>
      </c>
      <c r="I1331" s="8">
        <v>0</v>
      </c>
      <c r="J1331" s="8">
        <v>190</v>
      </c>
      <c r="K1331" s="8">
        <v>95</v>
      </c>
      <c r="L1331" s="8">
        <v>57</v>
      </c>
      <c r="M1331" s="8">
        <v>20</v>
      </c>
      <c r="N1331" s="8">
        <v>75</v>
      </c>
      <c r="O1331" s="8">
        <v>77</v>
      </c>
      <c r="P1331" s="8">
        <v>0</v>
      </c>
      <c r="BB1331">
        <v>0.53717472118959109</v>
      </c>
      <c r="BC1331">
        <v>0.81590909090909092</v>
      </c>
    </row>
    <row r="1332" spans="1:55" x14ac:dyDescent="0.4">
      <c r="A1332" s="8">
        <v>0</v>
      </c>
      <c r="B1332" s="8">
        <v>43</v>
      </c>
      <c r="C1332" s="8">
        <v>2</v>
      </c>
      <c r="D1332" s="8">
        <v>1</v>
      </c>
      <c r="E1332" s="8">
        <v>15</v>
      </c>
      <c r="F1332" s="8">
        <v>0</v>
      </c>
      <c r="G1332" s="8">
        <v>0</v>
      </c>
      <c r="H1332" s="8">
        <v>1</v>
      </c>
      <c r="I1332" s="8">
        <v>0</v>
      </c>
      <c r="J1332" s="8">
        <v>174</v>
      </c>
      <c r="K1332" s="8">
        <v>158.5</v>
      </c>
      <c r="L1332" s="8">
        <v>100.5</v>
      </c>
      <c r="M1332" s="8">
        <v>35.99</v>
      </c>
      <c r="N1332" s="8">
        <v>82</v>
      </c>
      <c r="O1332" s="8">
        <v>88</v>
      </c>
      <c r="P1332" s="8">
        <v>0</v>
      </c>
      <c r="BB1332">
        <v>0.53680297397769516</v>
      </c>
      <c r="BC1332">
        <v>0.81590909090909092</v>
      </c>
    </row>
    <row r="1333" spans="1:55" x14ac:dyDescent="0.4">
      <c r="A1333" s="8">
        <v>0</v>
      </c>
      <c r="B1333" s="8">
        <v>55</v>
      </c>
      <c r="C1333" s="8">
        <v>1</v>
      </c>
      <c r="D1333" s="8">
        <v>0</v>
      </c>
      <c r="E1333" s="8">
        <v>0</v>
      </c>
      <c r="F1333" s="8">
        <v>0</v>
      </c>
      <c r="G1333" s="8">
        <v>0</v>
      </c>
      <c r="H1333" s="8">
        <v>1</v>
      </c>
      <c r="I1333" s="8">
        <v>0</v>
      </c>
      <c r="J1333" s="8">
        <v>243</v>
      </c>
      <c r="K1333" s="8">
        <v>142</v>
      </c>
      <c r="L1333" s="8">
        <v>92</v>
      </c>
      <c r="M1333" s="8">
        <v>30.24</v>
      </c>
      <c r="N1333" s="8">
        <v>70</v>
      </c>
      <c r="O1333" s="8">
        <v>85</v>
      </c>
      <c r="P1333" s="8">
        <v>0</v>
      </c>
      <c r="BB1333">
        <v>0.53643122676579924</v>
      </c>
      <c r="BC1333">
        <v>0.81590909090909092</v>
      </c>
    </row>
    <row r="1334" spans="1:55" x14ac:dyDescent="0.4">
      <c r="A1334" s="8">
        <v>0</v>
      </c>
      <c r="B1334" s="8">
        <v>38</v>
      </c>
      <c r="C1334" s="8">
        <v>2</v>
      </c>
      <c r="D1334" s="8">
        <v>1</v>
      </c>
      <c r="E1334" s="8">
        <v>7</v>
      </c>
      <c r="F1334" s="8">
        <v>0</v>
      </c>
      <c r="G1334" s="8">
        <v>0</v>
      </c>
      <c r="H1334" s="8">
        <v>0</v>
      </c>
      <c r="I1334" s="8">
        <v>0</v>
      </c>
      <c r="J1334" s="8">
        <v>160</v>
      </c>
      <c r="K1334" s="8">
        <v>95</v>
      </c>
      <c r="L1334" s="8">
        <v>65</v>
      </c>
      <c r="M1334" s="8">
        <v>21.99</v>
      </c>
      <c r="N1334" s="8">
        <v>72</v>
      </c>
      <c r="O1334" s="8">
        <v>77</v>
      </c>
      <c r="P1334" s="8">
        <v>0</v>
      </c>
      <c r="BB1334">
        <v>0.53605947955390332</v>
      </c>
      <c r="BC1334">
        <v>0.81590909090909092</v>
      </c>
    </row>
    <row r="1335" spans="1:55" x14ac:dyDescent="0.4">
      <c r="A1335" s="8">
        <v>0</v>
      </c>
      <c r="B1335" s="8">
        <v>46</v>
      </c>
      <c r="C1335" s="8">
        <v>2</v>
      </c>
      <c r="D1335" s="8">
        <v>1</v>
      </c>
      <c r="E1335" s="8">
        <v>20</v>
      </c>
      <c r="F1335" s="8">
        <v>0</v>
      </c>
      <c r="G1335" s="8">
        <v>0</v>
      </c>
      <c r="H1335" s="8">
        <v>0</v>
      </c>
      <c r="I1335" s="8">
        <v>0</v>
      </c>
      <c r="J1335" s="8">
        <v>250</v>
      </c>
      <c r="K1335" s="8">
        <v>115</v>
      </c>
      <c r="L1335" s="8">
        <v>74</v>
      </c>
      <c r="M1335" s="8">
        <v>22.7</v>
      </c>
      <c r="N1335" s="8">
        <v>100</v>
      </c>
      <c r="O1335" s="8">
        <v>69</v>
      </c>
      <c r="P1335" s="8">
        <v>0</v>
      </c>
      <c r="BB1335">
        <v>0.53568773234200739</v>
      </c>
      <c r="BC1335">
        <v>0.81590909090909092</v>
      </c>
    </row>
    <row r="1336" spans="1:55" x14ac:dyDescent="0.4">
      <c r="A1336" s="8">
        <v>1</v>
      </c>
      <c r="B1336" s="8">
        <v>45</v>
      </c>
      <c r="C1336" s="8">
        <v>3</v>
      </c>
      <c r="D1336" s="8">
        <v>1</v>
      </c>
      <c r="E1336" s="8">
        <v>23</v>
      </c>
      <c r="F1336" s="8">
        <v>0</v>
      </c>
      <c r="G1336" s="8">
        <v>0</v>
      </c>
      <c r="H1336" s="8">
        <v>0</v>
      </c>
      <c r="I1336" s="8">
        <v>0</v>
      </c>
      <c r="J1336" s="8">
        <v>263</v>
      </c>
      <c r="K1336" s="8">
        <v>115</v>
      </c>
      <c r="L1336" s="8">
        <v>76</v>
      </c>
      <c r="M1336" s="8">
        <v>24.94</v>
      </c>
      <c r="N1336" s="8">
        <v>68</v>
      </c>
      <c r="O1336" s="8">
        <v>78</v>
      </c>
      <c r="P1336" s="8">
        <v>0</v>
      </c>
      <c r="BB1336">
        <v>0.53531598513011147</v>
      </c>
      <c r="BC1336">
        <v>0.81590909090909092</v>
      </c>
    </row>
    <row r="1337" spans="1:55" x14ac:dyDescent="0.4">
      <c r="A1337" s="8">
        <v>0</v>
      </c>
      <c r="B1337" s="8">
        <v>53</v>
      </c>
      <c r="C1337" s="8">
        <v>3</v>
      </c>
      <c r="D1337" s="8">
        <v>1</v>
      </c>
      <c r="E1337" s="8">
        <v>20</v>
      </c>
      <c r="F1337" s="8">
        <v>0</v>
      </c>
      <c r="G1337" s="8">
        <v>0</v>
      </c>
      <c r="H1337" s="8">
        <v>0</v>
      </c>
      <c r="I1337" s="8">
        <v>0</v>
      </c>
      <c r="J1337" s="8">
        <v>221</v>
      </c>
      <c r="K1337" s="8">
        <v>131</v>
      </c>
      <c r="L1337" s="8">
        <v>89</v>
      </c>
      <c r="M1337" s="8">
        <v>24.09</v>
      </c>
      <c r="N1337" s="8">
        <v>90</v>
      </c>
      <c r="O1337" s="8">
        <v>95</v>
      </c>
      <c r="P1337" s="8">
        <v>0</v>
      </c>
      <c r="BB1337">
        <v>0.53494423791821566</v>
      </c>
      <c r="BC1337">
        <v>0.81590909090909092</v>
      </c>
    </row>
    <row r="1338" spans="1:55" x14ac:dyDescent="0.4">
      <c r="A1338" s="8">
        <v>1</v>
      </c>
      <c r="B1338" s="8">
        <v>44</v>
      </c>
      <c r="C1338" s="8">
        <v>1</v>
      </c>
      <c r="D1338" s="8">
        <v>1</v>
      </c>
      <c r="E1338" s="8">
        <v>20</v>
      </c>
      <c r="F1338" s="8">
        <v>0</v>
      </c>
      <c r="G1338" s="8">
        <v>0</v>
      </c>
      <c r="H1338" s="8">
        <v>0</v>
      </c>
      <c r="I1338" s="8">
        <v>0</v>
      </c>
      <c r="J1338" s="8">
        <v>271</v>
      </c>
      <c r="K1338" s="8">
        <v>136</v>
      </c>
      <c r="L1338" s="8">
        <v>90</v>
      </c>
      <c r="M1338" s="8">
        <v>25.24</v>
      </c>
      <c r="N1338" s="8">
        <v>80</v>
      </c>
      <c r="O1338" s="8">
        <v>64</v>
      </c>
      <c r="P1338" s="8">
        <v>0</v>
      </c>
      <c r="BB1338">
        <v>0.53457249070631974</v>
      </c>
      <c r="BC1338">
        <v>0.81590909090909092</v>
      </c>
    </row>
    <row r="1339" spans="1:55" x14ac:dyDescent="0.4">
      <c r="A1339" s="8">
        <v>0</v>
      </c>
      <c r="B1339" s="8">
        <v>52</v>
      </c>
      <c r="C1339" s="8">
        <v>3</v>
      </c>
      <c r="D1339" s="8">
        <v>0</v>
      </c>
      <c r="E1339" s="8">
        <v>0</v>
      </c>
      <c r="F1339" s="8">
        <v>0</v>
      </c>
      <c r="G1339" s="8">
        <v>0</v>
      </c>
      <c r="H1339" s="8">
        <v>0</v>
      </c>
      <c r="I1339" s="8">
        <v>0</v>
      </c>
      <c r="J1339" s="8">
        <v>275</v>
      </c>
      <c r="K1339" s="8">
        <v>137</v>
      </c>
      <c r="L1339" s="8">
        <v>85</v>
      </c>
      <c r="M1339" s="8">
        <v>25.89</v>
      </c>
      <c r="N1339" s="8">
        <v>70</v>
      </c>
      <c r="O1339" s="10">
        <v>82</v>
      </c>
      <c r="P1339" s="8">
        <v>0</v>
      </c>
      <c r="BB1339">
        <v>0.53420074349442381</v>
      </c>
      <c r="BC1339">
        <v>0.81590909090909092</v>
      </c>
    </row>
    <row r="1340" spans="1:55" x14ac:dyDescent="0.4">
      <c r="A1340" s="8">
        <v>1</v>
      </c>
      <c r="B1340" s="8">
        <v>51</v>
      </c>
      <c r="C1340" s="8">
        <v>3</v>
      </c>
      <c r="D1340" s="8">
        <v>1</v>
      </c>
      <c r="E1340" s="8">
        <v>20</v>
      </c>
      <c r="F1340" s="8">
        <v>0</v>
      </c>
      <c r="G1340" s="8">
        <v>0</v>
      </c>
      <c r="H1340" s="8">
        <v>1</v>
      </c>
      <c r="I1340" s="8">
        <v>0</v>
      </c>
      <c r="J1340" s="8">
        <v>260</v>
      </c>
      <c r="K1340" s="8">
        <v>123</v>
      </c>
      <c r="L1340" s="8">
        <v>72</v>
      </c>
      <c r="M1340" s="8">
        <v>26.83</v>
      </c>
      <c r="N1340" s="8">
        <v>65</v>
      </c>
      <c r="O1340" s="8">
        <v>65</v>
      </c>
      <c r="P1340" s="8">
        <v>1</v>
      </c>
      <c r="BB1340">
        <v>0.53382899628252789</v>
      </c>
      <c r="BC1340">
        <v>0.81590909090909092</v>
      </c>
    </row>
    <row r="1341" spans="1:55" x14ac:dyDescent="0.4">
      <c r="A1341" s="8">
        <v>1</v>
      </c>
      <c r="B1341" s="8">
        <v>39</v>
      </c>
      <c r="C1341" s="8">
        <v>1</v>
      </c>
      <c r="D1341" s="8">
        <v>0</v>
      </c>
      <c r="E1341" s="8">
        <v>0</v>
      </c>
      <c r="F1341" s="8">
        <v>0</v>
      </c>
      <c r="G1341" s="8">
        <v>0</v>
      </c>
      <c r="H1341" s="8">
        <v>0</v>
      </c>
      <c r="I1341" s="8">
        <v>0</v>
      </c>
      <c r="J1341" s="8">
        <v>213</v>
      </c>
      <c r="K1341" s="8">
        <v>130</v>
      </c>
      <c r="L1341" s="8">
        <v>72</v>
      </c>
      <c r="M1341" s="8">
        <v>22.32</v>
      </c>
      <c r="N1341" s="8">
        <v>80</v>
      </c>
      <c r="O1341" s="8">
        <v>78</v>
      </c>
      <c r="P1341" s="8">
        <v>0</v>
      </c>
      <c r="BB1341">
        <v>0.53345724907063197</v>
      </c>
      <c r="BC1341">
        <v>0.81590909090909092</v>
      </c>
    </row>
    <row r="1342" spans="1:55" x14ac:dyDescent="0.4">
      <c r="A1342" s="8">
        <v>0</v>
      </c>
      <c r="B1342" s="8">
        <v>51</v>
      </c>
      <c r="C1342" s="8">
        <v>2</v>
      </c>
      <c r="D1342" s="8">
        <v>0</v>
      </c>
      <c r="E1342" s="8">
        <v>0</v>
      </c>
      <c r="F1342" s="8">
        <v>0</v>
      </c>
      <c r="G1342" s="8">
        <v>0</v>
      </c>
      <c r="H1342" s="8">
        <v>0</v>
      </c>
      <c r="I1342" s="8">
        <v>0</v>
      </c>
      <c r="J1342" s="8">
        <v>239</v>
      </c>
      <c r="K1342" s="8">
        <v>127.5</v>
      </c>
      <c r="L1342" s="8">
        <v>77.5</v>
      </c>
      <c r="M1342" s="8">
        <v>26.65</v>
      </c>
      <c r="N1342" s="8">
        <v>70</v>
      </c>
      <c r="O1342" s="8">
        <v>79</v>
      </c>
      <c r="P1342" s="8">
        <v>0</v>
      </c>
      <c r="BB1342">
        <v>0.53345724907063197</v>
      </c>
      <c r="BC1342">
        <v>0.8136363636363636</v>
      </c>
    </row>
    <row r="1343" spans="1:55" x14ac:dyDescent="0.4">
      <c r="A1343" s="8">
        <v>0</v>
      </c>
      <c r="B1343" s="8">
        <v>55</v>
      </c>
      <c r="C1343" s="8">
        <v>1</v>
      </c>
      <c r="D1343" s="8">
        <v>0</v>
      </c>
      <c r="E1343" s="8">
        <v>0</v>
      </c>
      <c r="F1343" s="8">
        <v>0</v>
      </c>
      <c r="G1343" s="8">
        <v>0</v>
      </c>
      <c r="H1343" s="8">
        <v>0</v>
      </c>
      <c r="I1343" s="8">
        <v>0</v>
      </c>
      <c r="J1343" s="8">
        <v>252</v>
      </c>
      <c r="K1343" s="8">
        <v>130</v>
      </c>
      <c r="L1343" s="8">
        <v>82</v>
      </c>
      <c r="M1343" s="8">
        <v>29.17</v>
      </c>
      <c r="N1343" s="8">
        <v>78</v>
      </c>
      <c r="O1343" s="8">
        <v>85</v>
      </c>
      <c r="P1343" s="8">
        <v>0</v>
      </c>
      <c r="BB1343">
        <v>0.53345724907063197</v>
      </c>
      <c r="BC1343">
        <v>0.8113636363636364</v>
      </c>
    </row>
    <row r="1344" spans="1:55" x14ac:dyDescent="0.4">
      <c r="A1344" s="8">
        <v>1</v>
      </c>
      <c r="B1344" s="8">
        <v>43</v>
      </c>
      <c r="C1344" s="8">
        <v>1</v>
      </c>
      <c r="D1344" s="8">
        <v>1</v>
      </c>
      <c r="E1344" s="8">
        <v>25</v>
      </c>
      <c r="F1344" s="8">
        <v>0</v>
      </c>
      <c r="G1344" s="8">
        <v>0</v>
      </c>
      <c r="H1344" s="8">
        <v>0</v>
      </c>
      <c r="I1344" s="8">
        <v>0</v>
      </c>
      <c r="J1344" s="8">
        <v>201</v>
      </c>
      <c r="K1344" s="8">
        <v>121</v>
      </c>
      <c r="L1344" s="8">
        <v>82</v>
      </c>
      <c r="M1344" s="8">
        <v>23.84</v>
      </c>
      <c r="N1344" s="8">
        <v>70</v>
      </c>
      <c r="O1344" s="8">
        <v>91</v>
      </c>
      <c r="P1344" s="8">
        <v>0</v>
      </c>
      <c r="BB1344">
        <v>0.53308550185873604</v>
      </c>
      <c r="BC1344">
        <v>0.8113636363636364</v>
      </c>
    </row>
    <row r="1345" spans="1:55" x14ac:dyDescent="0.4">
      <c r="A1345" s="8">
        <v>0</v>
      </c>
      <c r="B1345" s="8">
        <v>67</v>
      </c>
      <c r="C1345" s="8">
        <v>2</v>
      </c>
      <c r="D1345" s="8">
        <v>0</v>
      </c>
      <c r="E1345" s="8">
        <v>0</v>
      </c>
      <c r="F1345" s="8">
        <v>0</v>
      </c>
      <c r="G1345" s="8">
        <v>0</v>
      </c>
      <c r="H1345" s="8">
        <v>0</v>
      </c>
      <c r="I1345" s="8">
        <v>0</v>
      </c>
      <c r="J1345" s="8">
        <v>261</v>
      </c>
      <c r="K1345" s="8">
        <v>135</v>
      </c>
      <c r="L1345" s="8">
        <v>80</v>
      </c>
      <c r="M1345" s="8">
        <v>21.8</v>
      </c>
      <c r="N1345" s="8">
        <v>72</v>
      </c>
      <c r="O1345" s="8">
        <v>93</v>
      </c>
      <c r="P1345" s="8">
        <v>0</v>
      </c>
      <c r="BB1345">
        <v>0.53271375464684012</v>
      </c>
      <c r="BC1345">
        <v>0.8113636363636364</v>
      </c>
    </row>
    <row r="1346" spans="1:55" x14ac:dyDescent="0.4">
      <c r="A1346" s="8">
        <v>0</v>
      </c>
      <c r="B1346" s="8">
        <v>55</v>
      </c>
      <c r="C1346" s="8">
        <v>3</v>
      </c>
      <c r="D1346" s="8">
        <v>0</v>
      </c>
      <c r="E1346" s="8">
        <v>0</v>
      </c>
      <c r="F1346" s="8">
        <v>0</v>
      </c>
      <c r="G1346" s="8">
        <v>0</v>
      </c>
      <c r="H1346" s="8">
        <v>1</v>
      </c>
      <c r="I1346" s="8">
        <v>0</v>
      </c>
      <c r="J1346" s="8">
        <v>329</v>
      </c>
      <c r="K1346" s="8">
        <v>145</v>
      </c>
      <c r="L1346" s="8">
        <v>82</v>
      </c>
      <c r="M1346" s="8">
        <v>23.43</v>
      </c>
      <c r="N1346" s="8">
        <v>70</v>
      </c>
      <c r="O1346" s="8">
        <v>95</v>
      </c>
      <c r="P1346" s="8">
        <v>0</v>
      </c>
      <c r="BB1346">
        <v>0.5323420074349442</v>
      </c>
      <c r="BC1346">
        <v>0.8113636363636364</v>
      </c>
    </row>
    <row r="1347" spans="1:55" x14ac:dyDescent="0.4">
      <c r="A1347" s="8">
        <v>0</v>
      </c>
      <c r="B1347" s="8">
        <v>39</v>
      </c>
      <c r="C1347" s="8">
        <v>1</v>
      </c>
      <c r="D1347" s="8">
        <v>0</v>
      </c>
      <c r="E1347" s="8">
        <v>0</v>
      </c>
      <c r="F1347" s="8">
        <v>0</v>
      </c>
      <c r="G1347" s="8">
        <v>0</v>
      </c>
      <c r="H1347" s="8">
        <v>0</v>
      </c>
      <c r="I1347" s="8">
        <v>0</v>
      </c>
      <c r="J1347" s="8">
        <v>229</v>
      </c>
      <c r="K1347" s="8">
        <v>125</v>
      </c>
      <c r="L1347" s="8">
        <v>80</v>
      </c>
      <c r="M1347" s="8">
        <v>24.1</v>
      </c>
      <c r="N1347" s="8">
        <v>75</v>
      </c>
      <c r="O1347" s="8">
        <v>58</v>
      </c>
      <c r="P1347" s="8">
        <v>0</v>
      </c>
      <c r="BB1347">
        <v>0.53197026022304827</v>
      </c>
      <c r="BC1347">
        <v>0.8113636363636364</v>
      </c>
    </row>
    <row r="1348" spans="1:55" x14ac:dyDescent="0.4">
      <c r="A1348" s="8">
        <v>1</v>
      </c>
      <c r="B1348" s="8">
        <v>54</v>
      </c>
      <c r="C1348" s="8">
        <v>1</v>
      </c>
      <c r="D1348" s="8">
        <v>0</v>
      </c>
      <c r="E1348" s="8">
        <v>0</v>
      </c>
      <c r="F1348" s="8">
        <v>0</v>
      </c>
      <c r="G1348" s="8">
        <v>0</v>
      </c>
      <c r="H1348" s="8">
        <v>0</v>
      </c>
      <c r="I1348" s="8">
        <v>0</v>
      </c>
      <c r="J1348" s="8">
        <v>254</v>
      </c>
      <c r="K1348" s="8">
        <v>136.5</v>
      </c>
      <c r="L1348" s="8">
        <v>83</v>
      </c>
      <c r="M1348" s="8">
        <v>20.55</v>
      </c>
      <c r="N1348" s="8">
        <v>88</v>
      </c>
      <c r="O1348" s="8">
        <v>95</v>
      </c>
      <c r="P1348" s="8">
        <v>0</v>
      </c>
      <c r="BB1348">
        <v>0.53159851301115246</v>
      </c>
      <c r="BC1348">
        <v>0.8113636363636364</v>
      </c>
    </row>
    <row r="1349" spans="1:55" x14ac:dyDescent="0.4">
      <c r="A1349" s="8">
        <v>1</v>
      </c>
      <c r="B1349" s="8">
        <v>41</v>
      </c>
      <c r="C1349" s="8">
        <v>2</v>
      </c>
      <c r="D1349" s="8">
        <v>1</v>
      </c>
      <c r="E1349" s="8">
        <v>30</v>
      </c>
      <c r="F1349" s="8">
        <v>0</v>
      </c>
      <c r="G1349" s="8">
        <v>0</v>
      </c>
      <c r="H1349" s="8">
        <v>0</v>
      </c>
      <c r="I1349" s="8">
        <v>0</v>
      </c>
      <c r="J1349" s="8">
        <v>293</v>
      </c>
      <c r="K1349" s="8">
        <v>115</v>
      </c>
      <c r="L1349" s="8">
        <v>77.5</v>
      </c>
      <c r="M1349" s="8">
        <v>26.26</v>
      </c>
      <c r="N1349" s="8">
        <v>85</v>
      </c>
      <c r="O1349" s="8">
        <v>57</v>
      </c>
      <c r="P1349" s="8">
        <v>0</v>
      </c>
      <c r="BB1349">
        <v>0.53122676579925654</v>
      </c>
      <c r="BC1349">
        <v>0.8113636363636364</v>
      </c>
    </row>
    <row r="1350" spans="1:55" x14ac:dyDescent="0.4">
      <c r="A1350" s="8">
        <v>0</v>
      </c>
      <c r="B1350" s="8">
        <v>48</v>
      </c>
      <c r="C1350" s="8">
        <v>1</v>
      </c>
      <c r="D1350" s="8">
        <v>0</v>
      </c>
      <c r="E1350" s="8">
        <v>0</v>
      </c>
      <c r="F1350" s="8">
        <v>0</v>
      </c>
      <c r="G1350" s="8">
        <v>0</v>
      </c>
      <c r="H1350" s="8">
        <v>0</v>
      </c>
      <c r="I1350" s="8">
        <v>0</v>
      </c>
      <c r="J1350" s="8">
        <v>250</v>
      </c>
      <c r="K1350" s="8">
        <v>117</v>
      </c>
      <c r="L1350" s="8">
        <v>81</v>
      </c>
      <c r="M1350" s="8">
        <v>27.04</v>
      </c>
      <c r="N1350" s="8">
        <v>80</v>
      </c>
      <c r="O1350" s="8">
        <v>65</v>
      </c>
      <c r="P1350" s="8">
        <v>0</v>
      </c>
      <c r="BB1350">
        <v>0.53085501858736062</v>
      </c>
      <c r="BC1350">
        <v>0.8113636363636364</v>
      </c>
    </row>
    <row r="1351" spans="1:55" x14ac:dyDescent="0.4">
      <c r="A1351" s="8">
        <v>0</v>
      </c>
      <c r="B1351" s="8">
        <v>45</v>
      </c>
      <c r="C1351" s="8">
        <v>2</v>
      </c>
      <c r="D1351" s="8">
        <v>0</v>
      </c>
      <c r="E1351" s="8">
        <v>0</v>
      </c>
      <c r="F1351" s="8">
        <v>0</v>
      </c>
      <c r="G1351" s="8">
        <v>0</v>
      </c>
      <c r="H1351" s="8">
        <v>0</v>
      </c>
      <c r="I1351" s="8">
        <v>0</v>
      </c>
      <c r="J1351" s="8">
        <v>262</v>
      </c>
      <c r="K1351" s="8">
        <v>116</v>
      </c>
      <c r="L1351" s="8">
        <v>66</v>
      </c>
      <c r="M1351" s="8">
        <v>21.56</v>
      </c>
      <c r="N1351" s="8">
        <v>66</v>
      </c>
      <c r="O1351" s="8">
        <v>76</v>
      </c>
      <c r="P1351" s="8">
        <v>0</v>
      </c>
      <c r="BB1351">
        <v>0.53048327137546469</v>
      </c>
      <c r="BC1351">
        <v>0.8113636363636364</v>
      </c>
    </row>
    <row r="1352" spans="1:55" x14ac:dyDescent="0.4">
      <c r="A1352" s="8">
        <v>1</v>
      </c>
      <c r="B1352" s="8">
        <v>61</v>
      </c>
      <c r="C1352" s="8">
        <v>1</v>
      </c>
      <c r="D1352" s="8">
        <v>1</v>
      </c>
      <c r="E1352" s="8">
        <v>3</v>
      </c>
      <c r="F1352" s="8">
        <v>0</v>
      </c>
      <c r="G1352" s="8">
        <v>0</v>
      </c>
      <c r="H1352" s="8">
        <v>1</v>
      </c>
      <c r="I1352" s="8">
        <v>0</v>
      </c>
      <c r="J1352" s="8">
        <v>256</v>
      </c>
      <c r="K1352" s="8">
        <v>165</v>
      </c>
      <c r="L1352" s="8">
        <v>80</v>
      </c>
      <c r="M1352" s="8">
        <v>24.12</v>
      </c>
      <c r="N1352" s="8">
        <v>75</v>
      </c>
      <c r="O1352" s="8">
        <v>97</v>
      </c>
      <c r="P1352" s="8">
        <v>0</v>
      </c>
      <c r="BB1352">
        <v>0.53011152416356877</v>
      </c>
      <c r="BC1352">
        <v>0.8113636363636364</v>
      </c>
    </row>
    <row r="1353" spans="1:55" x14ac:dyDescent="0.4">
      <c r="A1353" s="8">
        <v>1</v>
      </c>
      <c r="B1353" s="8">
        <v>38</v>
      </c>
      <c r="C1353" s="8">
        <v>1</v>
      </c>
      <c r="D1353" s="8">
        <v>1</v>
      </c>
      <c r="E1353" s="8">
        <v>30</v>
      </c>
      <c r="F1353" s="8">
        <v>0</v>
      </c>
      <c r="G1353" s="8">
        <v>0</v>
      </c>
      <c r="H1353" s="8">
        <v>1</v>
      </c>
      <c r="I1353" s="8">
        <v>0</v>
      </c>
      <c r="J1353" s="8">
        <v>239</v>
      </c>
      <c r="K1353" s="8">
        <v>141</v>
      </c>
      <c r="L1353" s="8">
        <v>98</v>
      </c>
      <c r="M1353" s="8">
        <v>27.8</v>
      </c>
      <c r="N1353" s="8">
        <v>90</v>
      </c>
      <c r="O1353" s="8">
        <v>85</v>
      </c>
      <c r="P1353" s="8">
        <v>0</v>
      </c>
      <c r="BB1353">
        <v>0.52973977695167285</v>
      </c>
      <c r="BC1353">
        <v>0.8113636363636364</v>
      </c>
    </row>
    <row r="1354" spans="1:55" x14ac:dyDescent="0.4">
      <c r="A1354" s="8">
        <v>0</v>
      </c>
      <c r="B1354" s="8">
        <v>49</v>
      </c>
      <c r="C1354" s="8">
        <v>3</v>
      </c>
      <c r="D1354" s="8">
        <v>1</v>
      </c>
      <c r="E1354" s="8">
        <v>1</v>
      </c>
      <c r="F1354" s="8">
        <v>0</v>
      </c>
      <c r="G1354" s="8">
        <v>0</v>
      </c>
      <c r="H1354" s="8">
        <v>0</v>
      </c>
      <c r="I1354" s="8">
        <v>0</v>
      </c>
      <c r="J1354" s="8">
        <v>186</v>
      </c>
      <c r="K1354" s="8">
        <v>120</v>
      </c>
      <c r="L1354" s="8">
        <v>74</v>
      </c>
      <c r="M1354" s="8">
        <v>19.39</v>
      </c>
      <c r="N1354" s="8">
        <v>80</v>
      </c>
      <c r="O1354" s="8">
        <v>69</v>
      </c>
      <c r="P1354" s="8">
        <v>0</v>
      </c>
      <c r="BB1354">
        <v>0.52936802973977692</v>
      </c>
      <c r="BC1354">
        <v>0.8113636363636364</v>
      </c>
    </row>
    <row r="1355" spans="1:55" x14ac:dyDescent="0.4">
      <c r="A1355" s="8">
        <v>0</v>
      </c>
      <c r="B1355" s="8">
        <v>47</v>
      </c>
      <c r="C1355" s="8">
        <v>3</v>
      </c>
      <c r="D1355" s="8">
        <v>1</v>
      </c>
      <c r="E1355" s="8">
        <v>2</v>
      </c>
      <c r="F1355" s="8">
        <v>0</v>
      </c>
      <c r="G1355" s="8">
        <v>0</v>
      </c>
      <c r="H1355" s="8">
        <v>0</v>
      </c>
      <c r="I1355" s="8">
        <v>0</v>
      </c>
      <c r="J1355" s="8">
        <v>232</v>
      </c>
      <c r="K1355" s="8">
        <v>110</v>
      </c>
      <c r="L1355" s="8">
        <v>70</v>
      </c>
      <c r="M1355" s="8">
        <v>25.86</v>
      </c>
      <c r="N1355" s="8">
        <v>76</v>
      </c>
      <c r="O1355" s="8">
        <v>82</v>
      </c>
      <c r="P1355" s="8">
        <v>0</v>
      </c>
      <c r="BB1355">
        <v>0.52936802973977692</v>
      </c>
      <c r="BC1355">
        <v>0.80909090909090908</v>
      </c>
    </row>
    <row r="1356" spans="1:55" x14ac:dyDescent="0.4">
      <c r="A1356" s="8">
        <v>0</v>
      </c>
      <c r="B1356" s="8">
        <v>59</v>
      </c>
      <c r="C1356" s="8">
        <v>1</v>
      </c>
      <c r="D1356" s="8">
        <v>0</v>
      </c>
      <c r="E1356" s="8">
        <v>0</v>
      </c>
      <c r="F1356" s="8">
        <v>0</v>
      </c>
      <c r="G1356" s="8">
        <v>0</v>
      </c>
      <c r="H1356" s="8">
        <v>1</v>
      </c>
      <c r="I1356" s="8">
        <v>0</v>
      </c>
      <c r="J1356" s="8">
        <v>260</v>
      </c>
      <c r="K1356" s="8">
        <v>162.5</v>
      </c>
      <c r="L1356" s="8">
        <v>105</v>
      </c>
      <c r="M1356" s="8">
        <v>24.39</v>
      </c>
      <c r="N1356" s="8">
        <v>75</v>
      </c>
      <c r="O1356" s="8">
        <v>72</v>
      </c>
      <c r="P1356" s="8">
        <v>0</v>
      </c>
      <c r="BB1356">
        <v>0.528996282527881</v>
      </c>
      <c r="BC1356">
        <v>0.80909090909090908</v>
      </c>
    </row>
    <row r="1357" spans="1:55" x14ac:dyDescent="0.4">
      <c r="A1357" s="8">
        <v>0</v>
      </c>
      <c r="B1357" s="8">
        <v>48</v>
      </c>
      <c r="C1357" s="8">
        <v>2</v>
      </c>
      <c r="D1357" s="8">
        <v>1</v>
      </c>
      <c r="E1357" s="8">
        <v>20</v>
      </c>
      <c r="F1357" s="8">
        <v>0</v>
      </c>
      <c r="G1357" s="8">
        <v>0</v>
      </c>
      <c r="H1357" s="8">
        <v>1</v>
      </c>
      <c r="I1357" s="8">
        <v>0</v>
      </c>
      <c r="J1357" s="10">
        <v>237</v>
      </c>
      <c r="K1357" s="8">
        <v>153.5</v>
      </c>
      <c r="L1357" s="8">
        <v>95</v>
      </c>
      <c r="M1357" s="8">
        <v>26.35</v>
      </c>
      <c r="N1357" s="8">
        <v>100</v>
      </c>
      <c r="O1357" s="10">
        <v>82</v>
      </c>
      <c r="P1357" s="8">
        <v>0</v>
      </c>
      <c r="BB1357">
        <v>0.52862453531598508</v>
      </c>
      <c r="BC1357">
        <v>0.80909090909090908</v>
      </c>
    </row>
    <row r="1358" spans="1:55" x14ac:dyDescent="0.4">
      <c r="A1358" s="8">
        <v>1</v>
      </c>
      <c r="B1358" s="8">
        <v>37</v>
      </c>
      <c r="C1358" s="8">
        <v>1</v>
      </c>
      <c r="D1358" s="8">
        <v>1</v>
      </c>
      <c r="E1358" s="8">
        <v>30</v>
      </c>
      <c r="F1358" s="8">
        <v>0</v>
      </c>
      <c r="G1358" s="8">
        <v>0</v>
      </c>
      <c r="H1358" s="8">
        <v>0</v>
      </c>
      <c r="I1358" s="8">
        <v>0</v>
      </c>
      <c r="J1358" s="8">
        <v>275</v>
      </c>
      <c r="K1358" s="8">
        <v>127</v>
      </c>
      <c r="L1358" s="8">
        <v>80</v>
      </c>
      <c r="M1358" s="8">
        <v>27.22</v>
      </c>
      <c r="N1358" s="8">
        <v>85</v>
      </c>
      <c r="O1358" s="8">
        <v>93</v>
      </c>
      <c r="P1358" s="8">
        <v>0</v>
      </c>
      <c r="BB1358">
        <v>0.52825278810408927</v>
      </c>
      <c r="BC1358">
        <v>0.80909090909090908</v>
      </c>
    </row>
    <row r="1359" spans="1:55" x14ac:dyDescent="0.4">
      <c r="A1359" s="8">
        <v>0</v>
      </c>
      <c r="B1359" s="8">
        <v>48</v>
      </c>
      <c r="C1359" s="8">
        <v>2</v>
      </c>
      <c r="D1359" s="8">
        <v>0</v>
      </c>
      <c r="E1359" s="8">
        <v>0</v>
      </c>
      <c r="F1359" s="8">
        <v>0</v>
      </c>
      <c r="G1359" s="8">
        <v>0</v>
      </c>
      <c r="H1359" s="8">
        <v>0</v>
      </c>
      <c r="I1359" s="8">
        <v>0</v>
      </c>
      <c r="J1359" s="8">
        <v>231</v>
      </c>
      <c r="K1359" s="8">
        <v>115</v>
      </c>
      <c r="L1359" s="8">
        <v>69</v>
      </c>
      <c r="M1359" s="8">
        <v>25.48</v>
      </c>
      <c r="N1359" s="8">
        <v>90</v>
      </c>
      <c r="O1359" s="8">
        <v>77</v>
      </c>
      <c r="P1359" s="8">
        <v>0</v>
      </c>
      <c r="BB1359">
        <v>0.52788104089219334</v>
      </c>
      <c r="BC1359">
        <v>0.80909090909090908</v>
      </c>
    </row>
    <row r="1360" spans="1:55" x14ac:dyDescent="0.4">
      <c r="A1360" s="8">
        <v>1</v>
      </c>
      <c r="B1360" s="8">
        <v>54</v>
      </c>
      <c r="C1360" s="8">
        <v>1</v>
      </c>
      <c r="D1360" s="8">
        <v>1</v>
      </c>
      <c r="E1360" s="10">
        <v>0</v>
      </c>
      <c r="F1360" s="8">
        <v>0</v>
      </c>
      <c r="G1360" s="8">
        <v>0</v>
      </c>
      <c r="H1360" s="8">
        <v>0</v>
      </c>
      <c r="I1360" s="8">
        <v>0</v>
      </c>
      <c r="J1360" s="8">
        <v>219</v>
      </c>
      <c r="K1360" s="8">
        <v>110</v>
      </c>
      <c r="L1360" s="8">
        <v>72</v>
      </c>
      <c r="M1360" s="8">
        <v>26.05</v>
      </c>
      <c r="N1360" s="8">
        <v>95</v>
      </c>
      <c r="O1360" s="8">
        <v>86</v>
      </c>
      <c r="P1360" s="8">
        <v>0</v>
      </c>
      <c r="BB1360">
        <v>0.52750929368029742</v>
      </c>
      <c r="BC1360">
        <v>0.80909090909090908</v>
      </c>
    </row>
    <row r="1361" spans="1:55" x14ac:dyDescent="0.4">
      <c r="A1361" s="8">
        <v>1</v>
      </c>
      <c r="B1361" s="8">
        <v>46</v>
      </c>
      <c r="C1361" s="8">
        <v>1</v>
      </c>
      <c r="D1361" s="8">
        <v>1</v>
      </c>
      <c r="E1361" s="8">
        <v>20</v>
      </c>
      <c r="F1361" s="8">
        <v>0</v>
      </c>
      <c r="G1361" s="8">
        <v>0</v>
      </c>
      <c r="H1361" s="8">
        <v>0</v>
      </c>
      <c r="I1361" s="8">
        <v>0</v>
      </c>
      <c r="J1361" s="8">
        <v>279</v>
      </c>
      <c r="K1361" s="8">
        <v>118</v>
      </c>
      <c r="L1361" s="8">
        <v>82</v>
      </c>
      <c r="M1361" s="8">
        <v>22.78</v>
      </c>
      <c r="N1361" s="8">
        <v>58</v>
      </c>
      <c r="O1361" s="8">
        <v>74</v>
      </c>
      <c r="P1361" s="8">
        <v>0</v>
      </c>
      <c r="BB1361">
        <v>0.5271375464684015</v>
      </c>
      <c r="BC1361">
        <v>0.80909090909090908</v>
      </c>
    </row>
    <row r="1362" spans="1:55" x14ac:dyDescent="0.4">
      <c r="A1362" s="8">
        <v>0</v>
      </c>
      <c r="B1362" s="8">
        <v>58</v>
      </c>
      <c r="C1362" s="8">
        <v>2</v>
      </c>
      <c r="D1362" s="8">
        <v>0</v>
      </c>
      <c r="E1362" s="8">
        <v>0</v>
      </c>
      <c r="F1362" s="8">
        <v>0</v>
      </c>
      <c r="G1362" s="8">
        <v>0</v>
      </c>
      <c r="H1362" s="8">
        <v>1</v>
      </c>
      <c r="I1362" s="8">
        <v>0</v>
      </c>
      <c r="J1362" s="8">
        <v>249</v>
      </c>
      <c r="K1362" s="8">
        <v>151</v>
      </c>
      <c r="L1362" s="8">
        <v>97.5</v>
      </c>
      <c r="M1362" s="8">
        <v>22.88</v>
      </c>
      <c r="N1362" s="8">
        <v>75</v>
      </c>
      <c r="O1362" s="8">
        <v>84</v>
      </c>
      <c r="P1362" s="8">
        <v>0</v>
      </c>
      <c r="BB1362">
        <v>0.52676579925650557</v>
      </c>
      <c r="BC1362">
        <v>0.80909090909090908</v>
      </c>
    </row>
    <row r="1363" spans="1:55" x14ac:dyDescent="0.4">
      <c r="A1363" s="8">
        <v>1</v>
      </c>
      <c r="B1363" s="8">
        <v>46</v>
      </c>
      <c r="C1363" s="8">
        <v>1</v>
      </c>
      <c r="D1363" s="8">
        <v>1</v>
      </c>
      <c r="E1363" s="8">
        <v>5</v>
      </c>
      <c r="F1363" s="8">
        <v>0</v>
      </c>
      <c r="G1363" s="8">
        <v>0</v>
      </c>
      <c r="H1363" s="8">
        <v>0</v>
      </c>
      <c r="I1363" s="8">
        <v>0</v>
      </c>
      <c r="J1363" s="8">
        <v>198</v>
      </c>
      <c r="K1363" s="8">
        <v>109</v>
      </c>
      <c r="L1363" s="8">
        <v>81</v>
      </c>
      <c r="M1363" s="8">
        <v>23.28</v>
      </c>
      <c r="N1363" s="8">
        <v>62</v>
      </c>
      <c r="O1363" s="8">
        <v>85</v>
      </c>
      <c r="P1363" s="8">
        <v>1</v>
      </c>
      <c r="BB1363">
        <v>0.52639405204460965</v>
      </c>
      <c r="BC1363">
        <v>0.80909090909090908</v>
      </c>
    </row>
    <row r="1364" spans="1:55" x14ac:dyDescent="0.4">
      <c r="A1364" s="8">
        <v>0</v>
      </c>
      <c r="B1364" s="8">
        <v>59</v>
      </c>
      <c r="C1364" s="8">
        <v>1</v>
      </c>
      <c r="D1364" s="8">
        <v>0</v>
      </c>
      <c r="E1364" s="8">
        <v>0</v>
      </c>
      <c r="F1364" s="8">
        <v>0</v>
      </c>
      <c r="G1364" s="8">
        <v>0</v>
      </c>
      <c r="H1364" s="8">
        <v>0</v>
      </c>
      <c r="I1364" s="8">
        <v>0</v>
      </c>
      <c r="J1364" s="8">
        <v>246</v>
      </c>
      <c r="K1364" s="8">
        <v>135</v>
      </c>
      <c r="L1364" s="8">
        <v>70</v>
      </c>
      <c r="M1364" s="8">
        <v>18.43</v>
      </c>
      <c r="N1364" s="8">
        <v>80</v>
      </c>
      <c r="O1364" s="8">
        <v>107</v>
      </c>
      <c r="P1364" s="8">
        <v>0</v>
      </c>
      <c r="BB1364">
        <v>0.52602230483271373</v>
      </c>
      <c r="BC1364">
        <v>0.80909090909090908</v>
      </c>
    </row>
    <row r="1365" spans="1:55" x14ac:dyDescent="0.4">
      <c r="A1365" s="8">
        <v>1</v>
      </c>
      <c r="B1365" s="8">
        <v>52</v>
      </c>
      <c r="C1365" s="8">
        <v>2</v>
      </c>
      <c r="D1365" s="8">
        <v>0</v>
      </c>
      <c r="E1365" s="8">
        <v>0</v>
      </c>
      <c r="F1365" s="8">
        <v>0</v>
      </c>
      <c r="G1365" s="8">
        <v>0</v>
      </c>
      <c r="H1365" s="8">
        <v>0</v>
      </c>
      <c r="I1365" s="8">
        <v>0</v>
      </c>
      <c r="J1365" s="8">
        <v>310</v>
      </c>
      <c r="K1365" s="8">
        <v>135</v>
      </c>
      <c r="L1365" s="8">
        <v>89</v>
      </c>
      <c r="M1365" s="8">
        <v>29.51</v>
      </c>
      <c r="N1365" s="8">
        <v>64</v>
      </c>
      <c r="O1365" s="8">
        <v>74</v>
      </c>
      <c r="P1365" s="8">
        <v>1</v>
      </c>
      <c r="BB1365">
        <v>0.5256505576208178</v>
      </c>
      <c r="BC1365">
        <v>0.80909090909090908</v>
      </c>
    </row>
    <row r="1366" spans="1:55" x14ac:dyDescent="0.4">
      <c r="A1366" s="8">
        <v>0</v>
      </c>
      <c r="B1366" s="8">
        <v>40</v>
      </c>
      <c r="C1366" s="8">
        <v>2</v>
      </c>
      <c r="D1366" s="8">
        <v>0</v>
      </c>
      <c r="E1366" s="8">
        <v>0</v>
      </c>
      <c r="F1366" s="8">
        <v>0</v>
      </c>
      <c r="G1366" s="8">
        <v>0</v>
      </c>
      <c r="H1366" s="8">
        <v>0</v>
      </c>
      <c r="I1366" s="8">
        <v>0</v>
      </c>
      <c r="J1366" s="8">
        <v>219</v>
      </c>
      <c r="K1366" s="8">
        <v>100</v>
      </c>
      <c r="L1366" s="8">
        <v>60</v>
      </c>
      <c r="M1366" s="8">
        <v>19.78</v>
      </c>
      <c r="N1366" s="8">
        <v>72</v>
      </c>
      <c r="O1366" s="8">
        <v>60</v>
      </c>
      <c r="P1366" s="8">
        <v>0</v>
      </c>
      <c r="BB1366">
        <v>0.52527881040892188</v>
      </c>
      <c r="BC1366">
        <v>0.80909090909090908</v>
      </c>
    </row>
    <row r="1367" spans="1:55" x14ac:dyDescent="0.4">
      <c r="A1367" s="8">
        <v>1</v>
      </c>
      <c r="B1367" s="8">
        <v>54</v>
      </c>
      <c r="C1367" s="8">
        <v>2</v>
      </c>
      <c r="D1367" s="8">
        <v>1</v>
      </c>
      <c r="E1367" s="8">
        <v>30</v>
      </c>
      <c r="F1367" s="8">
        <v>0</v>
      </c>
      <c r="G1367" s="8">
        <v>0</v>
      </c>
      <c r="H1367" s="8">
        <v>0</v>
      </c>
      <c r="I1367" s="8">
        <v>0</v>
      </c>
      <c r="J1367" s="8">
        <v>215</v>
      </c>
      <c r="K1367" s="8">
        <v>117.5</v>
      </c>
      <c r="L1367" s="8">
        <v>70.5</v>
      </c>
      <c r="M1367" s="8">
        <v>26.77</v>
      </c>
      <c r="N1367" s="8">
        <v>60</v>
      </c>
      <c r="O1367" s="8">
        <v>75</v>
      </c>
      <c r="P1367" s="8">
        <v>0</v>
      </c>
      <c r="BB1367">
        <v>0.52490706319702607</v>
      </c>
      <c r="BC1367">
        <v>0.80909090909090908</v>
      </c>
    </row>
    <row r="1368" spans="1:55" x14ac:dyDescent="0.4">
      <c r="A1368" s="8">
        <v>0</v>
      </c>
      <c r="B1368" s="8">
        <v>51</v>
      </c>
      <c r="C1368" s="8">
        <v>3</v>
      </c>
      <c r="D1368" s="8">
        <v>0</v>
      </c>
      <c r="E1368" s="8">
        <v>0</v>
      </c>
      <c r="F1368" s="8">
        <v>0</v>
      </c>
      <c r="G1368" s="8">
        <v>0</v>
      </c>
      <c r="H1368" s="8">
        <v>0</v>
      </c>
      <c r="I1368" s="8">
        <v>0</v>
      </c>
      <c r="J1368" s="8">
        <v>214</v>
      </c>
      <c r="K1368" s="8">
        <v>139</v>
      </c>
      <c r="L1368" s="8">
        <v>93</v>
      </c>
      <c r="M1368" s="8">
        <v>29.8</v>
      </c>
      <c r="N1368" s="8">
        <v>67</v>
      </c>
      <c r="O1368" s="8">
        <v>82</v>
      </c>
      <c r="P1368" s="8">
        <v>0</v>
      </c>
      <c r="BB1368">
        <v>0.52453531598513015</v>
      </c>
      <c r="BC1368">
        <v>0.80909090909090908</v>
      </c>
    </row>
    <row r="1369" spans="1:55" x14ac:dyDescent="0.4">
      <c r="A1369" s="8">
        <v>0</v>
      </c>
      <c r="B1369" s="8">
        <v>60</v>
      </c>
      <c r="C1369" s="8">
        <v>1</v>
      </c>
      <c r="D1369" s="8">
        <v>0</v>
      </c>
      <c r="E1369" s="8">
        <v>0</v>
      </c>
      <c r="F1369" s="8">
        <v>0</v>
      </c>
      <c r="G1369" s="8">
        <v>0</v>
      </c>
      <c r="H1369" s="8">
        <v>0</v>
      </c>
      <c r="I1369" s="8">
        <v>0</v>
      </c>
      <c r="J1369" s="8">
        <v>318</v>
      </c>
      <c r="K1369" s="8">
        <v>132</v>
      </c>
      <c r="L1369" s="8">
        <v>75.5</v>
      </c>
      <c r="M1369" s="8">
        <v>18.87</v>
      </c>
      <c r="N1369" s="8">
        <v>105</v>
      </c>
      <c r="O1369" s="8">
        <v>82</v>
      </c>
      <c r="P1369" s="8">
        <v>0</v>
      </c>
      <c r="BB1369">
        <v>0.52416356877323422</v>
      </c>
      <c r="BC1369">
        <v>0.80909090909090908</v>
      </c>
    </row>
    <row r="1370" spans="1:55" x14ac:dyDescent="0.4">
      <c r="A1370" s="8">
        <v>0</v>
      </c>
      <c r="B1370" s="8">
        <v>44</v>
      </c>
      <c r="C1370" s="8">
        <v>1</v>
      </c>
      <c r="D1370" s="8">
        <v>0</v>
      </c>
      <c r="E1370" s="8">
        <v>0</v>
      </c>
      <c r="F1370" s="8">
        <v>0</v>
      </c>
      <c r="G1370" s="8">
        <v>0</v>
      </c>
      <c r="H1370" s="8">
        <v>0</v>
      </c>
      <c r="I1370" s="8">
        <v>0</v>
      </c>
      <c r="J1370" s="8">
        <v>206</v>
      </c>
      <c r="K1370" s="8">
        <v>121</v>
      </c>
      <c r="L1370" s="8">
        <v>81</v>
      </c>
      <c r="M1370" s="8">
        <v>24.12</v>
      </c>
      <c r="N1370" s="8">
        <v>64</v>
      </c>
      <c r="O1370" s="8">
        <v>77</v>
      </c>
      <c r="P1370" s="8">
        <v>0</v>
      </c>
      <c r="BB1370">
        <v>0.5237918215613383</v>
      </c>
      <c r="BC1370">
        <v>0.80909090909090908</v>
      </c>
    </row>
    <row r="1371" spans="1:55" x14ac:dyDescent="0.4">
      <c r="A1371" s="8">
        <v>0</v>
      </c>
      <c r="B1371" s="8">
        <v>47</v>
      </c>
      <c r="C1371" s="8">
        <v>1</v>
      </c>
      <c r="D1371" s="8">
        <v>1</v>
      </c>
      <c r="E1371" s="8">
        <v>20</v>
      </c>
      <c r="F1371" s="8">
        <v>0</v>
      </c>
      <c r="G1371" s="8">
        <v>0</v>
      </c>
      <c r="H1371" s="8">
        <v>1</v>
      </c>
      <c r="I1371" s="8">
        <v>0</v>
      </c>
      <c r="J1371" s="8">
        <v>325</v>
      </c>
      <c r="K1371" s="8">
        <v>160</v>
      </c>
      <c r="L1371" s="8">
        <v>95</v>
      </c>
      <c r="M1371" s="8">
        <v>32.07</v>
      </c>
      <c r="N1371" s="8">
        <v>95</v>
      </c>
      <c r="O1371" s="8">
        <v>87</v>
      </c>
      <c r="P1371" s="8">
        <v>0</v>
      </c>
      <c r="BB1371">
        <v>0.52342007434944238</v>
      </c>
      <c r="BC1371">
        <v>0.80909090909090908</v>
      </c>
    </row>
    <row r="1372" spans="1:55" x14ac:dyDescent="0.4">
      <c r="A1372" s="8">
        <v>1</v>
      </c>
      <c r="B1372" s="8">
        <v>59</v>
      </c>
      <c r="C1372" s="8">
        <v>4</v>
      </c>
      <c r="D1372" s="8">
        <v>0</v>
      </c>
      <c r="E1372" s="8">
        <v>0</v>
      </c>
      <c r="F1372" s="8">
        <v>0</v>
      </c>
      <c r="G1372" s="8">
        <v>0</v>
      </c>
      <c r="H1372" s="8">
        <v>0</v>
      </c>
      <c r="I1372" s="8">
        <v>0</v>
      </c>
      <c r="J1372" s="8">
        <v>237</v>
      </c>
      <c r="K1372" s="8">
        <v>111</v>
      </c>
      <c r="L1372" s="8">
        <v>80</v>
      </c>
      <c r="M1372" s="8">
        <v>29.77</v>
      </c>
      <c r="N1372" s="8">
        <v>65</v>
      </c>
      <c r="O1372" s="8">
        <v>72</v>
      </c>
      <c r="P1372" s="8">
        <v>0</v>
      </c>
      <c r="BB1372">
        <v>0.52304832713754645</v>
      </c>
      <c r="BC1372">
        <v>0.80909090909090908</v>
      </c>
    </row>
    <row r="1373" spans="1:55" x14ac:dyDescent="0.4">
      <c r="A1373" s="8">
        <v>1</v>
      </c>
      <c r="B1373" s="8">
        <v>40</v>
      </c>
      <c r="C1373" s="8">
        <v>2</v>
      </c>
      <c r="D1373" s="8">
        <v>0</v>
      </c>
      <c r="E1373" s="8">
        <v>0</v>
      </c>
      <c r="F1373" s="8">
        <v>0</v>
      </c>
      <c r="G1373" s="8">
        <v>0</v>
      </c>
      <c r="H1373" s="8">
        <v>0</v>
      </c>
      <c r="I1373" s="8">
        <v>0</v>
      </c>
      <c r="J1373" s="8">
        <v>234</v>
      </c>
      <c r="K1373" s="8">
        <v>127</v>
      </c>
      <c r="L1373" s="8">
        <v>79</v>
      </c>
      <c r="M1373" s="8">
        <v>26.56</v>
      </c>
      <c r="N1373" s="8">
        <v>60</v>
      </c>
      <c r="O1373" s="8">
        <v>92</v>
      </c>
      <c r="P1373" s="8">
        <v>0</v>
      </c>
      <c r="BB1373">
        <v>0.52267657992565053</v>
      </c>
      <c r="BC1373">
        <v>0.80909090909090908</v>
      </c>
    </row>
    <row r="1374" spans="1:55" x14ac:dyDescent="0.4">
      <c r="A1374" s="8">
        <v>0</v>
      </c>
      <c r="B1374" s="8">
        <v>54</v>
      </c>
      <c r="C1374" s="8">
        <v>3</v>
      </c>
      <c r="D1374" s="8">
        <v>0</v>
      </c>
      <c r="E1374" s="8">
        <v>0</v>
      </c>
      <c r="F1374" s="8">
        <v>0</v>
      </c>
      <c r="G1374" s="8">
        <v>0</v>
      </c>
      <c r="H1374" s="8">
        <v>1</v>
      </c>
      <c r="I1374" s="8">
        <v>0</v>
      </c>
      <c r="J1374" s="8">
        <v>258</v>
      </c>
      <c r="K1374" s="8">
        <v>148</v>
      </c>
      <c r="L1374" s="8">
        <v>93</v>
      </c>
      <c r="M1374" s="8">
        <v>20.51</v>
      </c>
      <c r="N1374" s="8">
        <v>74</v>
      </c>
      <c r="O1374" s="8">
        <v>95</v>
      </c>
      <c r="P1374" s="8">
        <v>0</v>
      </c>
      <c r="BB1374">
        <v>0.52230483271375461</v>
      </c>
      <c r="BC1374">
        <v>0.80909090909090908</v>
      </c>
    </row>
    <row r="1375" spans="1:55" x14ac:dyDescent="0.4">
      <c r="A1375" s="8">
        <v>0</v>
      </c>
      <c r="B1375" s="8">
        <v>51</v>
      </c>
      <c r="C1375" s="8">
        <v>3</v>
      </c>
      <c r="D1375" s="8">
        <v>0</v>
      </c>
      <c r="E1375" s="8">
        <v>0</v>
      </c>
      <c r="F1375" s="8">
        <v>0</v>
      </c>
      <c r="G1375" s="8">
        <v>0</v>
      </c>
      <c r="H1375" s="8">
        <v>0</v>
      </c>
      <c r="I1375" s="8">
        <v>0</v>
      </c>
      <c r="J1375" s="8">
        <v>260</v>
      </c>
      <c r="K1375" s="8">
        <v>107.5</v>
      </c>
      <c r="L1375" s="8">
        <v>70</v>
      </c>
      <c r="M1375" s="8">
        <v>23.53</v>
      </c>
      <c r="N1375" s="8">
        <v>80</v>
      </c>
      <c r="O1375" s="8">
        <v>67</v>
      </c>
      <c r="P1375" s="8">
        <v>0</v>
      </c>
      <c r="BB1375">
        <v>0.52193308550185868</v>
      </c>
      <c r="BC1375">
        <v>0.80909090909090908</v>
      </c>
    </row>
    <row r="1376" spans="1:55" x14ac:dyDescent="0.4">
      <c r="A1376" s="8">
        <v>1</v>
      </c>
      <c r="B1376" s="8">
        <v>61</v>
      </c>
      <c r="C1376" s="8">
        <v>1</v>
      </c>
      <c r="D1376" s="8">
        <v>1</v>
      </c>
      <c r="E1376" s="8">
        <v>7</v>
      </c>
      <c r="F1376" s="8">
        <v>0</v>
      </c>
      <c r="G1376" s="8">
        <v>0</v>
      </c>
      <c r="H1376" s="8">
        <v>1</v>
      </c>
      <c r="I1376" s="8">
        <v>0</v>
      </c>
      <c r="J1376" s="8">
        <v>176</v>
      </c>
      <c r="K1376" s="8">
        <v>125</v>
      </c>
      <c r="L1376" s="8">
        <v>82</v>
      </c>
      <c r="M1376" s="8">
        <v>29.82</v>
      </c>
      <c r="N1376" s="8">
        <v>70</v>
      </c>
      <c r="O1376" s="8">
        <v>75</v>
      </c>
      <c r="P1376" s="8">
        <v>0</v>
      </c>
      <c r="BB1376">
        <v>0.52156133828996287</v>
      </c>
      <c r="BC1376">
        <v>0.80909090909090908</v>
      </c>
    </row>
    <row r="1377" spans="1:55" x14ac:dyDescent="0.4">
      <c r="A1377" s="8">
        <v>1</v>
      </c>
      <c r="B1377" s="8">
        <v>41</v>
      </c>
      <c r="C1377" s="8">
        <v>4</v>
      </c>
      <c r="D1377" s="8">
        <v>0</v>
      </c>
      <c r="E1377" s="8">
        <v>0</v>
      </c>
      <c r="F1377" s="8">
        <v>0</v>
      </c>
      <c r="G1377" s="8">
        <v>0</v>
      </c>
      <c r="H1377" s="8">
        <v>1</v>
      </c>
      <c r="I1377" s="8">
        <v>0</v>
      </c>
      <c r="J1377" s="8">
        <v>206</v>
      </c>
      <c r="K1377" s="8">
        <v>124</v>
      </c>
      <c r="L1377" s="8">
        <v>90</v>
      </c>
      <c r="M1377" s="8">
        <v>30.69</v>
      </c>
      <c r="N1377" s="8">
        <v>75</v>
      </c>
      <c r="O1377" s="8">
        <v>83</v>
      </c>
      <c r="P1377" s="8">
        <v>0</v>
      </c>
      <c r="BB1377">
        <v>0.52118959107806695</v>
      </c>
      <c r="BC1377">
        <v>0.80909090909090908</v>
      </c>
    </row>
    <row r="1378" spans="1:55" x14ac:dyDescent="0.4">
      <c r="A1378" s="8">
        <v>0</v>
      </c>
      <c r="B1378" s="8">
        <v>47</v>
      </c>
      <c r="C1378" s="8">
        <v>1</v>
      </c>
      <c r="D1378" s="8">
        <v>0</v>
      </c>
      <c r="E1378" s="8">
        <v>0</v>
      </c>
      <c r="F1378" s="8">
        <v>0</v>
      </c>
      <c r="G1378" s="8">
        <v>0</v>
      </c>
      <c r="H1378" s="8">
        <v>0</v>
      </c>
      <c r="I1378" s="8">
        <v>0</v>
      </c>
      <c r="J1378" s="8">
        <v>278</v>
      </c>
      <c r="K1378" s="8">
        <v>156</v>
      </c>
      <c r="L1378" s="8">
        <v>96</v>
      </c>
      <c r="M1378" s="8">
        <v>27.86</v>
      </c>
      <c r="N1378" s="8">
        <v>80</v>
      </c>
      <c r="O1378" s="8">
        <v>70</v>
      </c>
      <c r="P1378" s="8">
        <v>0</v>
      </c>
      <c r="BB1378">
        <v>0.52081784386617103</v>
      </c>
      <c r="BC1378">
        <v>0.80909090909090908</v>
      </c>
    </row>
    <row r="1379" spans="1:55" x14ac:dyDescent="0.4">
      <c r="A1379" s="8">
        <v>0</v>
      </c>
      <c r="B1379" s="8">
        <v>46</v>
      </c>
      <c r="C1379" s="8">
        <v>2</v>
      </c>
      <c r="D1379" s="8">
        <v>1</v>
      </c>
      <c r="E1379" s="8">
        <v>3</v>
      </c>
      <c r="F1379" s="8">
        <v>0</v>
      </c>
      <c r="G1379" s="8">
        <v>0</v>
      </c>
      <c r="H1379" s="8">
        <v>0</v>
      </c>
      <c r="I1379" s="8">
        <v>0</v>
      </c>
      <c r="J1379" s="8">
        <v>214</v>
      </c>
      <c r="K1379" s="8">
        <v>128</v>
      </c>
      <c r="L1379" s="8">
        <v>71</v>
      </c>
      <c r="M1379" s="8">
        <v>21.82</v>
      </c>
      <c r="N1379" s="8">
        <v>63</v>
      </c>
      <c r="O1379" s="8">
        <v>66</v>
      </c>
      <c r="P1379" s="8">
        <v>0</v>
      </c>
      <c r="BB1379">
        <v>0.5204460966542751</v>
      </c>
      <c r="BC1379">
        <v>0.80909090909090908</v>
      </c>
    </row>
    <row r="1380" spans="1:55" x14ac:dyDescent="0.4">
      <c r="A1380" s="8">
        <v>0</v>
      </c>
      <c r="B1380" s="8">
        <v>60</v>
      </c>
      <c r="C1380" s="8">
        <v>2</v>
      </c>
      <c r="D1380" s="8">
        <v>0</v>
      </c>
      <c r="E1380" s="8">
        <v>0</v>
      </c>
      <c r="F1380" s="8">
        <v>0</v>
      </c>
      <c r="G1380" s="8">
        <v>0</v>
      </c>
      <c r="H1380" s="8">
        <v>1</v>
      </c>
      <c r="I1380" s="8">
        <v>0</v>
      </c>
      <c r="J1380" s="8">
        <v>334</v>
      </c>
      <c r="K1380" s="8">
        <v>132</v>
      </c>
      <c r="L1380" s="8">
        <v>94</v>
      </c>
      <c r="M1380" s="8">
        <v>25.38</v>
      </c>
      <c r="N1380" s="8">
        <v>80</v>
      </c>
      <c r="O1380" s="8">
        <v>98</v>
      </c>
      <c r="P1380" s="8">
        <v>1</v>
      </c>
      <c r="BB1380">
        <v>0.52007434944237918</v>
      </c>
      <c r="BC1380">
        <v>0.80909090909090908</v>
      </c>
    </row>
    <row r="1381" spans="1:55" x14ac:dyDescent="0.4">
      <c r="A1381" s="8">
        <v>0</v>
      </c>
      <c r="B1381" s="8">
        <v>49</v>
      </c>
      <c r="C1381" s="8">
        <v>2</v>
      </c>
      <c r="D1381" s="8">
        <v>0</v>
      </c>
      <c r="E1381" s="8">
        <v>0</v>
      </c>
      <c r="F1381" s="8">
        <v>0</v>
      </c>
      <c r="G1381" s="8">
        <v>0</v>
      </c>
      <c r="H1381" s="8">
        <v>0</v>
      </c>
      <c r="I1381" s="8">
        <v>0</v>
      </c>
      <c r="J1381" s="8">
        <v>290</v>
      </c>
      <c r="K1381" s="8">
        <v>137.5</v>
      </c>
      <c r="L1381" s="8">
        <v>92</v>
      </c>
      <c r="M1381" s="8">
        <v>24.46</v>
      </c>
      <c r="N1381" s="8">
        <v>80</v>
      </c>
      <c r="O1381" s="8">
        <v>74</v>
      </c>
      <c r="P1381" s="8">
        <v>0</v>
      </c>
      <c r="BB1381">
        <v>0.51970260223048326</v>
      </c>
      <c r="BC1381">
        <v>0.80909090909090908</v>
      </c>
    </row>
    <row r="1382" spans="1:55" x14ac:dyDescent="0.4">
      <c r="A1382" s="8">
        <v>0</v>
      </c>
      <c r="B1382" s="8">
        <v>57</v>
      </c>
      <c r="C1382" s="9">
        <v>2</v>
      </c>
      <c r="D1382" s="8">
        <v>0</v>
      </c>
      <c r="E1382" s="8">
        <v>0</v>
      </c>
      <c r="F1382" s="8">
        <v>1</v>
      </c>
      <c r="G1382" s="8">
        <v>0</v>
      </c>
      <c r="H1382" s="8">
        <v>1</v>
      </c>
      <c r="I1382" s="8">
        <v>0</v>
      </c>
      <c r="J1382" s="8">
        <v>190</v>
      </c>
      <c r="K1382" s="8">
        <v>155</v>
      </c>
      <c r="L1382" s="8">
        <v>85</v>
      </c>
      <c r="M1382" s="8">
        <v>26.08</v>
      </c>
      <c r="N1382" s="8">
        <v>55</v>
      </c>
      <c r="O1382" s="8">
        <v>66</v>
      </c>
      <c r="P1382" s="8">
        <v>0</v>
      </c>
      <c r="BB1382">
        <v>0.51933085501858733</v>
      </c>
      <c r="BC1382">
        <v>0.80909090909090908</v>
      </c>
    </row>
    <row r="1383" spans="1:55" x14ac:dyDescent="0.4">
      <c r="A1383" s="8">
        <v>0</v>
      </c>
      <c r="B1383" s="8">
        <v>45</v>
      </c>
      <c r="C1383" s="8">
        <v>1</v>
      </c>
      <c r="D1383" s="8">
        <v>0</v>
      </c>
      <c r="E1383" s="8">
        <v>0</v>
      </c>
      <c r="F1383" s="8">
        <v>0</v>
      </c>
      <c r="G1383" s="8">
        <v>0</v>
      </c>
      <c r="H1383" s="8">
        <v>1</v>
      </c>
      <c r="I1383" s="8">
        <v>0</v>
      </c>
      <c r="J1383" s="8">
        <v>172</v>
      </c>
      <c r="K1383" s="8">
        <v>137</v>
      </c>
      <c r="L1383" s="8">
        <v>92.5</v>
      </c>
      <c r="M1383" s="8">
        <v>30.35</v>
      </c>
      <c r="N1383" s="8">
        <v>90</v>
      </c>
      <c r="O1383" s="8">
        <v>83</v>
      </c>
      <c r="P1383" s="8">
        <v>1</v>
      </c>
      <c r="BB1383">
        <v>0.51895910780669141</v>
      </c>
      <c r="BC1383">
        <v>0.80909090909090908</v>
      </c>
    </row>
    <row r="1384" spans="1:55" x14ac:dyDescent="0.4">
      <c r="A1384" s="8">
        <v>0</v>
      </c>
      <c r="B1384" s="8">
        <v>39</v>
      </c>
      <c r="C1384" s="8">
        <v>3</v>
      </c>
      <c r="D1384" s="8">
        <v>0</v>
      </c>
      <c r="E1384" s="8">
        <v>0</v>
      </c>
      <c r="F1384" s="8">
        <v>0</v>
      </c>
      <c r="G1384" s="8">
        <v>0</v>
      </c>
      <c r="H1384" s="8">
        <v>0</v>
      </c>
      <c r="I1384" s="8">
        <v>0</v>
      </c>
      <c r="J1384" s="8">
        <v>194</v>
      </c>
      <c r="K1384" s="8">
        <v>115</v>
      </c>
      <c r="L1384" s="8">
        <v>70</v>
      </c>
      <c r="M1384" s="8">
        <v>25.73</v>
      </c>
      <c r="N1384" s="8">
        <v>70</v>
      </c>
      <c r="O1384" s="8">
        <v>54</v>
      </c>
      <c r="P1384" s="8">
        <v>0</v>
      </c>
      <c r="BB1384">
        <v>0.51858736059479549</v>
      </c>
      <c r="BC1384">
        <v>0.80909090909090908</v>
      </c>
    </row>
    <row r="1385" spans="1:55" x14ac:dyDescent="0.4">
      <c r="A1385" s="8">
        <v>1</v>
      </c>
      <c r="B1385" s="8">
        <v>61</v>
      </c>
      <c r="C1385" s="8">
        <v>1</v>
      </c>
      <c r="D1385" s="8">
        <v>0</v>
      </c>
      <c r="E1385" s="8">
        <v>0</v>
      </c>
      <c r="F1385" s="8">
        <v>0</v>
      </c>
      <c r="G1385" s="8">
        <v>0</v>
      </c>
      <c r="H1385" s="8">
        <v>0</v>
      </c>
      <c r="I1385" s="8">
        <v>0</v>
      </c>
      <c r="J1385" s="8">
        <v>295</v>
      </c>
      <c r="K1385" s="8">
        <v>131.5</v>
      </c>
      <c r="L1385" s="8">
        <v>85</v>
      </c>
      <c r="M1385" s="8">
        <v>27.33</v>
      </c>
      <c r="N1385" s="8">
        <v>80</v>
      </c>
      <c r="O1385" s="8">
        <v>83</v>
      </c>
      <c r="P1385" s="8">
        <v>0</v>
      </c>
      <c r="BB1385">
        <v>0.51821561338289968</v>
      </c>
      <c r="BC1385">
        <v>0.80909090909090908</v>
      </c>
    </row>
    <row r="1386" spans="1:55" x14ac:dyDescent="0.4">
      <c r="A1386" s="8">
        <v>0</v>
      </c>
      <c r="B1386" s="8">
        <v>40</v>
      </c>
      <c r="C1386" s="8">
        <v>2</v>
      </c>
      <c r="D1386" s="8">
        <v>0</v>
      </c>
      <c r="E1386" s="8">
        <v>0</v>
      </c>
      <c r="F1386" s="8">
        <v>0</v>
      </c>
      <c r="G1386" s="8">
        <v>0</v>
      </c>
      <c r="H1386" s="8">
        <v>0</v>
      </c>
      <c r="I1386" s="8">
        <v>0</v>
      </c>
      <c r="J1386" s="8">
        <v>185</v>
      </c>
      <c r="K1386" s="8">
        <v>117.5</v>
      </c>
      <c r="L1386" s="8">
        <v>72</v>
      </c>
      <c r="M1386" s="8">
        <v>21.12</v>
      </c>
      <c r="N1386" s="8">
        <v>70</v>
      </c>
      <c r="O1386" s="8">
        <v>79</v>
      </c>
      <c r="P1386" s="8">
        <v>0</v>
      </c>
      <c r="BB1386">
        <v>0.51784386617100375</v>
      </c>
      <c r="BC1386">
        <v>0.80909090909090908</v>
      </c>
    </row>
    <row r="1387" spans="1:55" x14ac:dyDescent="0.4">
      <c r="A1387" s="8">
        <v>1</v>
      </c>
      <c r="B1387" s="8">
        <v>55</v>
      </c>
      <c r="C1387" s="8">
        <v>1</v>
      </c>
      <c r="D1387" s="8">
        <v>0</v>
      </c>
      <c r="E1387" s="8">
        <v>0</v>
      </c>
      <c r="F1387" s="8">
        <v>0</v>
      </c>
      <c r="G1387" s="8">
        <v>0</v>
      </c>
      <c r="H1387" s="8">
        <v>0</v>
      </c>
      <c r="I1387" s="8">
        <v>0</v>
      </c>
      <c r="J1387" s="8">
        <v>255</v>
      </c>
      <c r="K1387" s="8">
        <v>129</v>
      </c>
      <c r="L1387" s="8">
        <v>78</v>
      </c>
      <c r="M1387" s="8">
        <v>26.36</v>
      </c>
      <c r="N1387" s="8">
        <v>69</v>
      </c>
      <c r="O1387" s="8">
        <v>79</v>
      </c>
      <c r="P1387" s="8">
        <v>0</v>
      </c>
      <c r="BB1387">
        <v>0.51747211895910783</v>
      </c>
      <c r="BC1387">
        <v>0.80909090909090908</v>
      </c>
    </row>
    <row r="1388" spans="1:55" x14ac:dyDescent="0.4">
      <c r="A1388" s="8">
        <v>1</v>
      </c>
      <c r="B1388" s="8">
        <v>61</v>
      </c>
      <c r="C1388" s="8">
        <v>4</v>
      </c>
      <c r="D1388" s="8">
        <v>0</v>
      </c>
      <c r="E1388" s="8">
        <v>0</v>
      </c>
      <c r="F1388" s="8">
        <v>0</v>
      </c>
      <c r="G1388" s="8">
        <v>0</v>
      </c>
      <c r="H1388" s="8">
        <v>0</v>
      </c>
      <c r="I1388" s="8">
        <v>0</v>
      </c>
      <c r="J1388" s="8">
        <v>179</v>
      </c>
      <c r="K1388" s="8">
        <v>112</v>
      </c>
      <c r="L1388" s="8">
        <v>66.5</v>
      </c>
      <c r="M1388" s="8">
        <v>24.38</v>
      </c>
      <c r="N1388" s="8">
        <v>60</v>
      </c>
      <c r="O1388" s="8">
        <v>100</v>
      </c>
      <c r="P1388" s="8">
        <v>0</v>
      </c>
      <c r="BB1388">
        <v>0.51710037174721191</v>
      </c>
      <c r="BC1388">
        <v>0.80909090909090908</v>
      </c>
    </row>
    <row r="1389" spans="1:55" x14ac:dyDescent="0.4">
      <c r="A1389" s="8">
        <v>1</v>
      </c>
      <c r="B1389" s="8">
        <v>54</v>
      </c>
      <c r="C1389" s="8">
        <v>1</v>
      </c>
      <c r="D1389" s="8">
        <v>0</v>
      </c>
      <c r="E1389" s="8">
        <v>0</v>
      </c>
      <c r="F1389" s="8">
        <v>0</v>
      </c>
      <c r="G1389" s="8">
        <v>0</v>
      </c>
      <c r="H1389" s="8">
        <v>0</v>
      </c>
      <c r="I1389" s="8">
        <v>0</v>
      </c>
      <c r="J1389" s="8">
        <v>206</v>
      </c>
      <c r="K1389" s="8">
        <v>141</v>
      </c>
      <c r="L1389" s="8">
        <v>92</v>
      </c>
      <c r="M1389" s="8">
        <v>35.85</v>
      </c>
      <c r="N1389" s="8">
        <v>75</v>
      </c>
      <c r="O1389" s="8">
        <v>120</v>
      </c>
      <c r="P1389" s="8">
        <v>0</v>
      </c>
      <c r="BB1389">
        <v>0.51672862453531598</v>
      </c>
      <c r="BC1389">
        <v>0.80909090909090908</v>
      </c>
    </row>
    <row r="1390" spans="1:55" x14ac:dyDescent="0.4">
      <c r="A1390" s="8">
        <v>0</v>
      </c>
      <c r="B1390" s="8">
        <v>50</v>
      </c>
      <c r="C1390" s="8">
        <v>2</v>
      </c>
      <c r="D1390" s="8">
        <v>0</v>
      </c>
      <c r="E1390" s="8">
        <v>0</v>
      </c>
      <c r="F1390" s="8">
        <v>0</v>
      </c>
      <c r="G1390" s="8">
        <v>0</v>
      </c>
      <c r="H1390" s="8">
        <v>1</v>
      </c>
      <c r="I1390" s="8">
        <v>0</v>
      </c>
      <c r="J1390" s="8">
        <v>215</v>
      </c>
      <c r="K1390" s="8">
        <v>130.5</v>
      </c>
      <c r="L1390" s="8">
        <v>98</v>
      </c>
      <c r="M1390" s="8">
        <v>24.94</v>
      </c>
      <c r="N1390" s="8">
        <v>68</v>
      </c>
      <c r="O1390" s="8">
        <v>100</v>
      </c>
      <c r="P1390" s="8">
        <v>0</v>
      </c>
      <c r="BB1390">
        <v>0.51635687732342006</v>
      </c>
      <c r="BC1390">
        <v>0.80909090909090908</v>
      </c>
    </row>
    <row r="1391" spans="1:55" x14ac:dyDescent="0.4">
      <c r="A1391" s="8">
        <v>0</v>
      </c>
      <c r="B1391" s="8">
        <v>55</v>
      </c>
      <c r="C1391" s="8">
        <v>1</v>
      </c>
      <c r="D1391" s="8">
        <v>0</v>
      </c>
      <c r="E1391" s="8">
        <v>0</v>
      </c>
      <c r="F1391" s="8">
        <v>0</v>
      </c>
      <c r="G1391" s="8">
        <v>0</v>
      </c>
      <c r="H1391" s="8">
        <v>0</v>
      </c>
      <c r="I1391" s="8">
        <v>0</v>
      </c>
      <c r="J1391" s="8">
        <v>230</v>
      </c>
      <c r="K1391" s="8">
        <v>109</v>
      </c>
      <c r="L1391" s="8">
        <v>70</v>
      </c>
      <c r="M1391" s="8">
        <v>28.27</v>
      </c>
      <c r="N1391" s="8">
        <v>72</v>
      </c>
      <c r="O1391" s="8">
        <v>73</v>
      </c>
      <c r="P1391" s="8">
        <v>0</v>
      </c>
      <c r="BB1391">
        <v>0.51635687732342006</v>
      </c>
      <c r="BC1391">
        <v>0.80681818181818177</v>
      </c>
    </row>
    <row r="1392" spans="1:55" x14ac:dyDescent="0.4">
      <c r="A1392" s="8">
        <v>0</v>
      </c>
      <c r="B1392" s="8">
        <v>61</v>
      </c>
      <c r="C1392" s="8">
        <v>2</v>
      </c>
      <c r="D1392" s="8">
        <v>1</v>
      </c>
      <c r="E1392" s="8">
        <v>20</v>
      </c>
      <c r="F1392" s="8">
        <v>0</v>
      </c>
      <c r="G1392" s="8">
        <v>0</v>
      </c>
      <c r="H1392" s="8">
        <v>1</v>
      </c>
      <c r="I1392" s="8">
        <v>0</v>
      </c>
      <c r="J1392" s="8">
        <v>326</v>
      </c>
      <c r="K1392" s="8">
        <v>141</v>
      </c>
      <c r="L1392" s="8">
        <v>75</v>
      </c>
      <c r="M1392" s="8">
        <v>26.11</v>
      </c>
      <c r="N1392" s="8">
        <v>60</v>
      </c>
      <c r="O1392" s="8">
        <v>72</v>
      </c>
      <c r="P1392" s="8">
        <v>0</v>
      </c>
      <c r="BB1392">
        <v>0.51598513011152414</v>
      </c>
      <c r="BC1392">
        <v>0.80681818181818177</v>
      </c>
    </row>
    <row r="1393" spans="1:55" x14ac:dyDescent="0.4">
      <c r="A1393" s="8">
        <v>0</v>
      </c>
      <c r="B1393" s="8">
        <v>63</v>
      </c>
      <c r="C1393" s="8">
        <v>4</v>
      </c>
      <c r="D1393" s="8">
        <v>0</v>
      </c>
      <c r="E1393" s="8">
        <v>0</v>
      </c>
      <c r="F1393" s="8">
        <v>0</v>
      </c>
      <c r="G1393" s="8">
        <v>0</v>
      </c>
      <c r="H1393" s="8">
        <v>0</v>
      </c>
      <c r="I1393" s="8">
        <v>0</v>
      </c>
      <c r="J1393" s="8">
        <v>232</v>
      </c>
      <c r="K1393" s="8">
        <v>126</v>
      </c>
      <c r="L1393" s="8">
        <v>66</v>
      </c>
      <c r="M1393" s="8">
        <v>22.62</v>
      </c>
      <c r="N1393" s="8">
        <v>55</v>
      </c>
      <c r="O1393" s="8">
        <v>79</v>
      </c>
      <c r="P1393" s="8">
        <v>0</v>
      </c>
      <c r="BB1393">
        <v>0.51561338289962821</v>
      </c>
      <c r="BC1393">
        <v>0.80681818181818177</v>
      </c>
    </row>
    <row r="1394" spans="1:55" x14ac:dyDescent="0.4">
      <c r="A1394" s="8">
        <v>0</v>
      </c>
      <c r="B1394" s="8">
        <v>57</v>
      </c>
      <c r="C1394" s="8">
        <v>1</v>
      </c>
      <c r="D1394" s="8">
        <v>0</v>
      </c>
      <c r="E1394" s="8">
        <v>0</v>
      </c>
      <c r="F1394" s="8">
        <v>0</v>
      </c>
      <c r="G1394" s="8">
        <v>0</v>
      </c>
      <c r="H1394" s="8">
        <v>0</v>
      </c>
      <c r="I1394" s="8">
        <v>0</v>
      </c>
      <c r="J1394" s="8">
        <v>306</v>
      </c>
      <c r="K1394" s="8">
        <v>135</v>
      </c>
      <c r="L1394" s="8">
        <v>88</v>
      </c>
      <c r="M1394" s="8">
        <v>28.36</v>
      </c>
      <c r="N1394" s="8">
        <v>80</v>
      </c>
      <c r="O1394" s="8">
        <v>70</v>
      </c>
      <c r="P1394" s="8">
        <v>0</v>
      </c>
      <c r="BB1394">
        <v>0.51524163568773229</v>
      </c>
      <c r="BC1394">
        <v>0.80681818181818177</v>
      </c>
    </row>
    <row r="1395" spans="1:55" x14ac:dyDescent="0.4">
      <c r="A1395" s="8">
        <v>1</v>
      </c>
      <c r="B1395" s="8">
        <v>46</v>
      </c>
      <c r="C1395" s="8">
        <v>1</v>
      </c>
      <c r="D1395" s="8">
        <v>1</v>
      </c>
      <c r="E1395" s="8">
        <v>20</v>
      </c>
      <c r="F1395" s="8">
        <v>0</v>
      </c>
      <c r="G1395" s="8">
        <v>0</v>
      </c>
      <c r="H1395" s="8">
        <v>0</v>
      </c>
      <c r="I1395" s="8">
        <v>0</v>
      </c>
      <c r="J1395" s="8">
        <v>210</v>
      </c>
      <c r="K1395" s="8">
        <v>103</v>
      </c>
      <c r="L1395" s="8">
        <v>73</v>
      </c>
      <c r="M1395" s="8">
        <v>18</v>
      </c>
      <c r="N1395" s="8">
        <v>78</v>
      </c>
      <c r="O1395" s="10">
        <v>82</v>
      </c>
      <c r="P1395" s="8">
        <v>0</v>
      </c>
      <c r="BB1395">
        <v>0.51486988847583648</v>
      </c>
      <c r="BC1395">
        <v>0.80681818181818177</v>
      </c>
    </row>
    <row r="1396" spans="1:55" x14ac:dyDescent="0.4">
      <c r="A1396" s="8">
        <v>0</v>
      </c>
      <c r="B1396" s="8">
        <v>58</v>
      </c>
      <c r="C1396" s="8">
        <v>2</v>
      </c>
      <c r="D1396" s="8">
        <v>1</v>
      </c>
      <c r="E1396" s="8">
        <v>3</v>
      </c>
      <c r="F1396" s="8">
        <v>0</v>
      </c>
      <c r="G1396" s="8">
        <v>0</v>
      </c>
      <c r="H1396" s="8">
        <v>0</v>
      </c>
      <c r="I1396" s="8">
        <v>0</v>
      </c>
      <c r="J1396" s="8">
        <v>242</v>
      </c>
      <c r="K1396" s="8">
        <v>123</v>
      </c>
      <c r="L1396" s="8">
        <v>69</v>
      </c>
      <c r="M1396" s="8">
        <v>23.38</v>
      </c>
      <c r="N1396" s="8">
        <v>74</v>
      </c>
      <c r="O1396" s="8">
        <v>72</v>
      </c>
      <c r="P1396" s="8">
        <v>0</v>
      </c>
      <c r="BB1396">
        <v>0.51486988847583648</v>
      </c>
      <c r="BC1396">
        <v>0.80454545454545456</v>
      </c>
    </row>
    <row r="1397" spans="1:55" x14ac:dyDescent="0.4">
      <c r="A1397" s="8">
        <v>0</v>
      </c>
      <c r="B1397" s="8">
        <v>57</v>
      </c>
      <c r="C1397" s="8">
        <v>4</v>
      </c>
      <c r="D1397" s="8">
        <v>0</v>
      </c>
      <c r="E1397" s="8">
        <v>0</v>
      </c>
      <c r="F1397" s="8">
        <v>0</v>
      </c>
      <c r="G1397" s="8">
        <v>0</v>
      </c>
      <c r="H1397" s="8">
        <v>0</v>
      </c>
      <c r="I1397" s="8">
        <v>0</v>
      </c>
      <c r="J1397" s="8">
        <v>160</v>
      </c>
      <c r="K1397" s="8">
        <v>105</v>
      </c>
      <c r="L1397" s="8">
        <v>70</v>
      </c>
      <c r="M1397" s="8">
        <v>27.01</v>
      </c>
      <c r="N1397" s="8">
        <v>52</v>
      </c>
      <c r="O1397" s="8">
        <v>61</v>
      </c>
      <c r="P1397" s="8">
        <v>0</v>
      </c>
      <c r="BB1397">
        <v>0.51449814126394056</v>
      </c>
      <c r="BC1397">
        <v>0.80454545454545456</v>
      </c>
    </row>
    <row r="1398" spans="1:55" x14ac:dyDescent="0.4">
      <c r="A1398" s="8">
        <v>0</v>
      </c>
      <c r="B1398" s="8">
        <v>40</v>
      </c>
      <c r="C1398" s="8">
        <v>3</v>
      </c>
      <c r="D1398" s="8">
        <v>1</v>
      </c>
      <c r="E1398" s="8">
        <v>15</v>
      </c>
      <c r="F1398" s="8">
        <v>0</v>
      </c>
      <c r="G1398" s="8">
        <v>0</v>
      </c>
      <c r="H1398" s="8">
        <v>0</v>
      </c>
      <c r="I1398" s="8">
        <v>0</v>
      </c>
      <c r="J1398" s="8">
        <v>304</v>
      </c>
      <c r="K1398" s="8">
        <v>121</v>
      </c>
      <c r="L1398" s="8">
        <v>88</v>
      </c>
      <c r="M1398" s="8">
        <v>22.52</v>
      </c>
      <c r="N1398" s="8">
        <v>60</v>
      </c>
      <c r="O1398" s="8">
        <v>80</v>
      </c>
      <c r="P1398" s="8">
        <v>0</v>
      </c>
      <c r="BB1398">
        <v>0.51412639405204463</v>
      </c>
      <c r="BC1398">
        <v>0.80454545454545456</v>
      </c>
    </row>
    <row r="1399" spans="1:55" x14ac:dyDescent="0.4">
      <c r="A1399" s="8">
        <v>1</v>
      </c>
      <c r="B1399" s="8">
        <v>55</v>
      </c>
      <c r="C1399" s="8">
        <v>1</v>
      </c>
      <c r="D1399" s="8">
        <v>1</v>
      </c>
      <c r="E1399" s="10">
        <v>0</v>
      </c>
      <c r="F1399" s="8">
        <v>0</v>
      </c>
      <c r="G1399" s="8">
        <v>0</v>
      </c>
      <c r="H1399" s="8">
        <v>0</v>
      </c>
      <c r="I1399" s="8">
        <v>0</v>
      </c>
      <c r="J1399" s="8">
        <v>214</v>
      </c>
      <c r="K1399" s="8">
        <v>132.5</v>
      </c>
      <c r="L1399" s="8">
        <v>85.5</v>
      </c>
      <c r="M1399" s="8">
        <v>29.25</v>
      </c>
      <c r="N1399" s="8">
        <v>70</v>
      </c>
      <c r="O1399" s="8">
        <v>103</v>
      </c>
      <c r="P1399" s="8">
        <v>0</v>
      </c>
      <c r="BB1399">
        <v>0.51375464684014871</v>
      </c>
      <c r="BC1399">
        <v>0.80454545454545456</v>
      </c>
    </row>
    <row r="1400" spans="1:55" x14ac:dyDescent="0.4">
      <c r="A1400" s="8">
        <v>0</v>
      </c>
      <c r="B1400" s="8">
        <v>43</v>
      </c>
      <c r="C1400" s="8">
        <v>3</v>
      </c>
      <c r="D1400" s="8">
        <v>1</v>
      </c>
      <c r="E1400" s="8">
        <v>20</v>
      </c>
      <c r="F1400" s="8">
        <v>0</v>
      </c>
      <c r="G1400" s="8">
        <v>0</v>
      </c>
      <c r="H1400" s="8">
        <v>0</v>
      </c>
      <c r="I1400" s="8">
        <v>0</v>
      </c>
      <c r="J1400" s="8">
        <v>232</v>
      </c>
      <c r="K1400" s="8">
        <v>122</v>
      </c>
      <c r="L1400" s="8">
        <v>70</v>
      </c>
      <c r="M1400" s="8">
        <v>23.09</v>
      </c>
      <c r="N1400" s="8">
        <v>67</v>
      </c>
      <c r="O1400" s="8">
        <v>77</v>
      </c>
      <c r="P1400" s="8">
        <v>0</v>
      </c>
      <c r="BB1400">
        <v>0.51338289962825279</v>
      </c>
      <c r="BC1400">
        <v>0.80454545454545456</v>
      </c>
    </row>
    <row r="1401" spans="1:55" x14ac:dyDescent="0.4">
      <c r="A1401" s="8">
        <v>0</v>
      </c>
      <c r="B1401" s="8">
        <v>46</v>
      </c>
      <c r="C1401" s="8">
        <v>2</v>
      </c>
      <c r="D1401" s="8">
        <v>0</v>
      </c>
      <c r="E1401" s="8">
        <v>0</v>
      </c>
      <c r="F1401" s="8">
        <v>0</v>
      </c>
      <c r="G1401" s="8">
        <v>0</v>
      </c>
      <c r="H1401" s="8">
        <v>0</v>
      </c>
      <c r="I1401" s="8">
        <v>0</v>
      </c>
      <c r="J1401" s="8">
        <v>165</v>
      </c>
      <c r="K1401" s="8">
        <v>127.5</v>
      </c>
      <c r="L1401" s="8">
        <v>87</v>
      </c>
      <c r="M1401" s="8">
        <v>23.29</v>
      </c>
      <c r="N1401" s="8">
        <v>70</v>
      </c>
      <c r="O1401" s="8">
        <v>75</v>
      </c>
      <c r="P1401" s="8">
        <v>0</v>
      </c>
      <c r="BB1401">
        <v>0.51301115241635686</v>
      </c>
      <c r="BC1401">
        <v>0.80454545454545456</v>
      </c>
    </row>
    <row r="1402" spans="1:55" x14ac:dyDescent="0.4">
      <c r="A1402" s="8">
        <v>1</v>
      </c>
      <c r="B1402" s="8">
        <v>52</v>
      </c>
      <c r="C1402" s="8">
        <v>1</v>
      </c>
      <c r="D1402" s="8">
        <v>1</v>
      </c>
      <c r="E1402" s="8">
        <v>20</v>
      </c>
      <c r="F1402" s="8">
        <v>0</v>
      </c>
      <c r="G1402" s="8">
        <v>0</v>
      </c>
      <c r="H1402" s="8">
        <v>0</v>
      </c>
      <c r="I1402" s="8">
        <v>0</v>
      </c>
      <c r="J1402" s="8">
        <v>262</v>
      </c>
      <c r="K1402" s="8">
        <v>100</v>
      </c>
      <c r="L1402" s="8">
        <v>68</v>
      </c>
      <c r="M1402" s="8">
        <v>18.649999999999999</v>
      </c>
      <c r="N1402" s="8">
        <v>70</v>
      </c>
      <c r="O1402" s="8">
        <v>74</v>
      </c>
      <c r="P1402" s="8">
        <v>0</v>
      </c>
      <c r="BB1402">
        <v>0.51263940520446094</v>
      </c>
      <c r="BC1402">
        <v>0.80454545454545456</v>
      </c>
    </row>
    <row r="1403" spans="1:55" x14ac:dyDescent="0.4">
      <c r="A1403" s="8">
        <v>0</v>
      </c>
      <c r="B1403" s="8">
        <v>52</v>
      </c>
      <c r="C1403" s="8">
        <v>3</v>
      </c>
      <c r="D1403" s="8">
        <v>0</v>
      </c>
      <c r="E1403" s="8">
        <v>0</v>
      </c>
      <c r="F1403" s="8">
        <v>0</v>
      </c>
      <c r="G1403" s="8">
        <v>0</v>
      </c>
      <c r="H1403" s="8">
        <v>0</v>
      </c>
      <c r="I1403" s="8">
        <v>0</v>
      </c>
      <c r="J1403" s="8">
        <v>234</v>
      </c>
      <c r="K1403" s="8">
        <v>126</v>
      </c>
      <c r="L1403" s="8">
        <v>85</v>
      </c>
      <c r="M1403" s="8">
        <v>26.36</v>
      </c>
      <c r="N1403" s="8">
        <v>72</v>
      </c>
      <c r="O1403" s="8">
        <v>96</v>
      </c>
      <c r="P1403" s="8">
        <v>0</v>
      </c>
      <c r="BB1403">
        <v>0.51226765799256502</v>
      </c>
      <c r="BC1403">
        <v>0.80454545454545456</v>
      </c>
    </row>
    <row r="1404" spans="1:55" x14ac:dyDescent="0.4">
      <c r="A1404" s="8">
        <v>1</v>
      </c>
      <c r="B1404" s="8">
        <v>64</v>
      </c>
      <c r="C1404" s="8">
        <v>2</v>
      </c>
      <c r="D1404" s="8">
        <v>0</v>
      </c>
      <c r="E1404" s="8">
        <v>0</v>
      </c>
      <c r="F1404" s="8">
        <v>0</v>
      </c>
      <c r="G1404" s="8">
        <v>0</v>
      </c>
      <c r="H1404" s="8">
        <v>0</v>
      </c>
      <c r="I1404" s="8">
        <v>0</v>
      </c>
      <c r="J1404" s="8">
        <v>217</v>
      </c>
      <c r="K1404" s="8">
        <v>129</v>
      </c>
      <c r="L1404" s="8">
        <v>61</v>
      </c>
      <c r="M1404" s="8">
        <v>21.85</v>
      </c>
      <c r="N1404" s="8">
        <v>68</v>
      </c>
      <c r="O1404" s="8">
        <v>81</v>
      </c>
      <c r="P1404" s="8">
        <v>0</v>
      </c>
      <c r="BB1404">
        <v>0.51189591078066909</v>
      </c>
      <c r="BC1404">
        <v>0.80454545454545456</v>
      </c>
    </row>
    <row r="1405" spans="1:55" x14ac:dyDescent="0.4">
      <c r="A1405" s="8">
        <v>1</v>
      </c>
      <c r="B1405" s="8">
        <v>62</v>
      </c>
      <c r="C1405" s="8">
        <v>1</v>
      </c>
      <c r="D1405" s="8">
        <v>0</v>
      </c>
      <c r="E1405" s="8">
        <v>0</v>
      </c>
      <c r="F1405" s="8">
        <v>0</v>
      </c>
      <c r="G1405" s="8">
        <v>0</v>
      </c>
      <c r="H1405" s="8">
        <v>0</v>
      </c>
      <c r="I1405" s="8">
        <v>0</v>
      </c>
      <c r="J1405" s="8">
        <v>275</v>
      </c>
      <c r="K1405" s="8">
        <v>111</v>
      </c>
      <c r="L1405" s="8">
        <v>63</v>
      </c>
      <c r="M1405" s="8">
        <v>22.68</v>
      </c>
      <c r="N1405" s="8">
        <v>75</v>
      </c>
      <c r="O1405" s="8">
        <v>78</v>
      </c>
      <c r="P1405" s="8">
        <v>0</v>
      </c>
      <c r="BB1405">
        <v>0.51152416356877328</v>
      </c>
      <c r="BC1405">
        <v>0.80454545454545456</v>
      </c>
    </row>
    <row r="1406" spans="1:55" x14ac:dyDescent="0.4">
      <c r="A1406" s="8">
        <v>0</v>
      </c>
      <c r="B1406" s="8">
        <v>42</v>
      </c>
      <c r="C1406" s="8">
        <v>3</v>
      </c>
      <c r="D1406" s="8">
        <v>0</v>
      </c>
      <c r="E1406" s="8">
        <v>0</v>
      </c>
      <c r="F1406" s="8">
        <v>0</v>
      </c>
      <c r="G1406" s="8">
        <v>0</v>
      </c>
      <c r="H1406" s="8">
        <v>1</v>
      </c>
      <c r="I1406" s="8">
        <v>0</v>
      </c>
      <c r="J1406" s="8">
        <v>230</v>
      </c>
      <c r="K1406" s="8">
        <v>142.5</v>
      </c>
      <c r="L1406" s="8">
        <v>79</v>
      </c>
      <c r="M1406" s="8">
        <v>25.15</v>
      </c>
      <c r="N1406" s="8">
        <v>82</v>
      </c>
      <c r="O1406" s="8">
        <v>99</v>
      </c>
      <c r="P1406" s="8">
        <v>0</v>
      </c>
      <c r="BB1406">
        <v>0.51115241635687736</v>
      </c>
      <c r="BC1406">
        <v>0.80454545454545456</v>
      </c>
    </row>
    <row r="1407" spans="1:55" x14ac:dyDescent="0.4">
      <c r="A1407" s="8">
        <v>0</v>
      </c>
      <c r="B1407" s="8">
        <v>47</v>
      </c>
      <c r="C1407" s="8">
        <v>4</v>
      </c>
      <c r="D1407" s="8">
        <v>1</v>
      </c>
      <c r="E1407" s="8">
        <v>20</v>
      </c>
      <c r="F1407" s="8">
        <v>0</v>
      </c>
      <c r="G1407" s="8">
        <v>0</v>
      </c>
      <c r="H1407" s="8">
        <v>0</v>
      </c>
      <c r="I1407" s="8">
        <v>0</v>
      </c>
      <c r="J1407" s="8">
        <v>241</v>
      </c>
      <c r="K1407" s="8">
        <v>122.5</v>
      </c>
      <c r="L1407" s="8">
        <v>77</v>
      </c>
      <c r="M1407" s="8">
        <v>22.18</v>
      </c>
      <c r="N1407" s="8">
        <v>90</v>
      </c>
      <c r="O1407" s="8">
        <v>78</v>
      </c>
      <c r="P1407" s="8">
        <v>0</v>
      </c>
      <c r="BB1407">
        <v>0.51078066914498144</v>
      </c>
      <c r="BC1407">
        <v>0.80454545454545456</v>
      </c>
    </row>
    <row r="1408" spans="1:55" x14ac:dyDescent="0.4">
      <c r="A1408" s="8">
        <v>1</v>
      </c>
      <c r="B1408" s="8">
        <v>38</v>
      </c>
      <c r="C1408" s="8">
        <v>3</v>
      </c>
      <c r="D1408" s="8">
        <v>1</v>
      </c>
      <c r="E1408" s="8">
        <v>20</v>
      </c>
      <c r="F1408" s="8">
        <v>0</v>
      </c>
      <c r="G1408" s="8">
        <v>0</v>
      </c>
      <c r="H1408" s="8">
        <v>0</v>
      </c>
      <c r="I1408" s="8">
        <v>0</v>
      </c>
      <c r="J1408" s="8">
        <v>250</v>
      </c>
      <c r="K1408" s="8">
        <v>118</v>
      </c>
      <c r="L1408" s="8">
        <v>80</v>
      </c>
      <c r="M1408" s="8">
        <v>31.22</v>
      </c>
      <c r="N1408" s="8">
        <v>95</v>
      </c>
      <c r="O1408" s="10">
        <v>82</v>
      </c>
      <c r="P1408" s="8">
        <v>0</v>
      </c>
      <c r="BB1408">
        <v>0.51040892193308551</v>
      </c>
      <c r="BC1408">
        <v>0.80454545454545456</v>
      </c>
    </row>
    <row r="1409" spans="1:55" x14ac:dyDescent="0.4">
      <c r="A1409" s="8">
        <v>1</v>
      </c>
      <c r="B1409" s="8">
        <v>52</v>
      </c>
      <c r="C1409" s="8">
        <v>1</v>
      </c>
      <c r="D1409" s="8">
        <v>0</v>
      </c>
      <c r="E1409" s="8">
        <v>0</v>
      </c>
      <c r="F1409" s="8">
        <v>0</v>
      </c>
      <c r="G1409" s="8">
        <v>0</v>
      </c>
      <c r="H1409" s="8">
        <v>0</v>
      </c>
      <c r="I1409" s="8">
        <v>0</v>
      </c>
      <c r="J1409" s="8">
        <v>265</v>
      </c>
      <c r="K1409" s="8">
        <v>143</v>
      </c>
      <c r="L1409" s="8">
        <v>94.5</v>
      </c>
      <c r="M1409" s="8">
        <v>26</v>
      </c>
      <c r="N1409" s="8">
        <v>50</v>
      </c>
      <c r="O1409" s="8">
        <v>75</v>
      </c>
      <c r="P1409" s="8">
        <v>0</v>
      </c>
      <c r="BB1409">
        <v>0.51003717472118959</v>
      </c>
      <c r="BC1409">
        <v>0.80454545454545456</v>
      </c>
    </row>
    <row r="1410" spans="1:55" x14ac:dyDescent="0.4">
      <c r="A1410" s="8">
        <v>1</v>
      </c>
      <c r="B1410" s="8">
        <v>42</v>
      </c>
      <c r="C1410" s="8">
        <v>1</v>
      </c>
      <c r="D1410" s="8">
        <v>1</v>
      </c>
      <c r="E1410" s="8">
        <v>20</v>
      </c>
      <c r="F1410" s="8">
        <v>0</v>
      </c>
      <c r="G1410" s="8">
        <v>0</v>
      </c>
      <c r="H1410" s="8">
        <v>0</v>
      </c>
      <c r="I1410" s="8">
        <v>0</v>
      </c>
      <c r="J1410" s="8">
        <v>220</v>
      </c>
      <c r="K1410" s="8">
        <v>112.5</v>
      </c>
      <c r="L1410" s="8">
        <v>80</v>
      </c>
      <c r="M1410" s="8">
        <v>29</v>
      </c>
      <c r="N1410" s="8">
        <v>60</v>
      </c>
      <c r="O1410" s="8">
        <v>60</v>
      </c>
      <c r="P1410" s="8">
        <v>0</v>
      </c>
      <c r="BB1410">
        <v>0.50966542750929367</v>
      </c>
      <c r="BC1410">
        <v>0.80454545454545456</v>
      </c>
    </row>
    <row r="1411" spans="1:55" x14ac:dyDescent="0.4">
      <c r="A1411" s="8">
        <v>1</v>
      </c>
      <c r="B1411" s="8">
        <v>39</v>
      </c>
      <c r="C1411" s="8">
        <v>4</v>
      </c>
      <c r="D1411" s="8">
        <v>1</v>
      </c>
      <c r="E1411" s="8">
        <v>20</v>
      </c>
      <c r="F1411" s="8">
        <v>0</v>
      </c>
      <c r="G1411" s="8">
        <v>0</v>
      </c>
      <c r="H1411" s="8">
        <v>0</v>
      </c>
      <c r="I1411" s="8">
        <v>0</v>
      </c>
      <c r="J1411" s="8">
        <v>217</v>
      </c>
      <c r="K1411" s="8">
        <v>107</v>
      </c>
      <c r="L1411" s="8">
        <v>73</v>
      </c>
      <c r="M1411" s="8">
        <v>23.98</v>
      </c>
      <c r="N1411" s="8">
        <v>73</v>
      </c>
      <c r="O1411" s="8">
        <v>67</v>
      </c>
      <c r="P1411" s="8">
        <v>0</v>
      </c>
      <c r="BB1411">
        <v>0.50929368029739774</v>
      </c>
      <c r="BC1411">
        <v>0.80454545454545456</v>
      </c>
    </row>
    <row r="1412" spans="1:55" x14ac:dyDescent="0.4">
      <c r="A1412" s="8">
        <v>0</v>
      </c>
      <c r="B1412" s="8">
        <v>51</v>
      </c>
      <c r="C1412" s="8">
        <v>2</v>
      </c>
      <c r="D1412" s="8">
        <v>0</v>
      </c>
      <c r="E1412" s="8">
        <v>0</v>
      </c>
      <c r="F1412" s="8">
        <v>0</v>
      </c>
      <c r="G1412" s="8">
        <v>0</v>
      </c>
      <c r="H1412" s="8">
        <v>1</v>
      </c>
      <c r="I1412" s="8">
        <v>0</v>
      </c>
      <c r="J1412" s="8">
        <v>320</v>
      </c>
      <c r="K1412" s="8">
        <v>142.5</v>
      </c>
      <c r="L1412" s="8">
        <v>93.5</v>
      </c>
      <c r="M1412" s="8">
        <v>33.659999999999997</v>
      </c>
      <c r="N1412" s="8">
        <v>65</v>
      </c>
      <c r="O1412" s="8">
        <v>80</v>
      </c>
      <c r="P1412" s="8">
        <v>0</v>
      </c>
      <c r="BB1412">
        <v>0.50892193308550182</v>
      </c>
      <c r="BC1412">
        <v>0.80454545454545456</v>
      </c>
    </row>
    <row r="1413" spans="1:55" x14ac:dyDescent="0.4">
      <c r="A1413" s="8">
        <v>0</v>
      </c>
      <c r="B1413" s="8">
        <v>38</v>
      </c>
      <c r="C1413" s="8">
        <v>2</v>
      </c>
      <c r="D1413" s="8">
        <v>0</v>
      </c>
      <c r="E1413" s="8">
        <v>0</v>
      </c>
      <c r="F1413" s="8">
        <v>0</v>
      </c>
      <c r="G1413" s="8">
        <v>0</v>
      </c>
      <c r="H1413" s="8">
        <v>0</v>
      </c>
      <c r="I1413" s="8">
        <v>0</v>
      </c>
      <c r="J1413" s="8">
        <v>255</v>
      </c>
      <c r="K1413" s="8">
        <v>125</v>
      </c>
      <c r="L1413" s="8">
        <v>85</v>
      </c>
      <c r="M1413" s="8">
        <v>23.05</v>
      </c>
      <c r="N1413" s="8">
        <v>72</v>
      </c>
      <c r="O1413" s="8">
        <v>73</v>
      </c>
      <c r="P1413" s="8">
        <v>0</v>
      </c>
      <c r="BB1413">
        <v>0.5085501858736059</v>
      </c>
      <c r="BC1413">
        <v>0.80454545454545456</v>
      </c>
    </row>
    <row r="1414" spans="1:55" x14ac:dyDescent="0.4">
      <c r="A1414" s="8">
        <v>0</v>
      </c>
      <c r="B1414" s="8">
        <v>63</v>
      </c>
      <c r="C1414" s="8">
        <v>1</v>
      </c>
      <c r="D1414" s="8">
        <v>0</v>
      </c>
      <c r="E1414" s="8">
        <v>0</v>
      </c>
      <c r="F1414" s="8">
        <v>0</v>
      </c>
      <c r="G1414" s="8">
        <v>0</v>
      </c>
      <c r="H1414" s="8">
        <v>0</v>
      </c>
      <c r="I1414" s="8">
        <v>0</v>
      </c>
      <c r="J1414" s="8">
        <v>222</v>
      </c>
      <c r="K1414" s="8">
        <v>146</v>
      </c>
      <c r="L1414" s="8">
        <v>78</v>
      </c>
      <c r="M1414" s="8">
        <v>16.920000000000002</v>
      </c>
      <c r="N1414" s="8">
        <v>65</v>
      </c>
      <c r="O1414" s="8">
        <v>74</v>
      </c>
      <c r="P1414" s="8">
        <v>1</v>
      </c>
      <c r="BB1414">
        <v>0.50817843866171009</v>
      </c>
      <c r="BC1414">
        <v>0.80454545454545456</v>
      </c>
    </row>
    <row r="1415" spans="1:55" x14ac:dyDescent="0.4">
      <c r="A1415" s="8">
        <v>0</v>
      </c>
      <c r="B1415" s="8">
        <v>41</v>
      </c>
      <c r="C1415" s="8">
        <v>2</v>
      </c>
      <c r="D1415" s="8">
        <v>0</v>
      </c>
      <c r="E1415" s="8">
        <v>0</v>
      </c>
      <c r="F1415" s="8">
        <v>0</v>
      </c>
      <c r="G1415" s="8">
        <v>0</v>
      </c>
      <c r="H1415" s="8">
        <v>0</v>
      </c>
      <c r="I1415" s="8">
        <v>0</v>
      </c>
      <c r="J1415" s="8">
        <v>235</v>
      </c>
      <c r="K1415" s="8">
        <v>143.5</v>
      </c>
      <c r="L1415" s="8">
        <v>90</v>
      </c>
      <c r="M1415" s="8">
        <v>26.22</v>
      </c>
      <c r="N1415" s="8">
        <v>70</v>
      </c>
      <c r="O1415" s="8">
        <v>83</v>
      </c>
      <c r="P1415" s="8">
        <v>0</v>
      </c>
      <c r="BB1415">
        <v>0.50780669144981416</v>
      </c>
      <c r="BC1415">
        <v>0.80454545454545456</v>
      </c>
    </row>
    <row r="1416" spans="1:55" x14ac:dyDescent="0.4">
      <c r="A1416" s="8">
        <v>1</v>
      </c>
      <c r="B1416" s="8">
        <v>58</v>
      </c>
      <c r="C1416" s="8">
        <v>2</v>
      </c>
      <c r="D1416" s="8">
        <v>1</v>
      </c>
      <c r="E1416" s="8">
        <v>20</v>
      </c>
      <c r="F1416" s="8">
        <v>0</v>
      </c>
      <c r="G1416" s="8">
        <v>0</v>
      </c>
      <c r="H1416" s="8">
        <v>0</v>
      </c>
      <c r="I1416" s="8">
        <v>0</v>
      </c>
      <c r="J1416" s="8">
        <v>220</v>
      </c>
      <c r="K1416" s="8">
        <v>129</v>
      </c>
      <c r="L1416" s="8">
        <v>82</v>
      </c>
      <c r="M1416" s="8">
        <v>26.33</v>
      </c>
      <c r="N1416" s="8">
        <v>72</v>
      </c>
      <c r="O1416" s="8">
        <v>80</v>
      </c>
      <c r="P1416" s="8">
        <v>1</v>
      </c>
      <c r="BB1416">
        <v>0.50743494423791824</v>
      </c>
      <c r="BC1416">
        <v>0.80454545454545456</v>
      </c>
    </row>
    <row r="1417" spans="1:55" x14ac:dyDescent="0.4">
      <c r="A1417" s="8">
        <v>1</v>
      </c>
      <c r="B1417" s="8">
        <v>36</v>
      </c>
      <c r="C1417" s="8">
        <v>4</v>
      </c>
      <c r="D1417" s="8">
        <v>0</v>
      </c>
      <c r="E1417" s="8">
        <v>0</v>
      </c>
      <c r="F1417" s="8">
        <v>0</v>
      </c>
      <c r="G1417" s="8">
        <v>0</v>
      </c>
      <c r="H1417" s="8">
        <v>0</v>
      </c>
      <c r="I1417" s="8">
        <v>0</v>
      </c>
      <c r="J1417" s="8">
        <v>219</v>
      </c>
      <c r="K1417" s="8">
        <v>121</v>
      </c>
      <c r="L1417" s="8">
        <v>66</v>
      </c>
      <c r="M1417" s="8">
        <v>20.86</v>
      </c>
      <c r="N1417" s="8">
        <v>74</v>
      </c>
      <c r="O1417" s="8">
        <v>76</v>
      </c>
      <c r="P1417" s="8">
        <v>0</v>
      </c>
      <c r="BB1417">
        <v>0.50706319702602232</v>
      </c>
      <c r="BC1417">
        <v>0.80454545454545456</v>
      </c>
    </row>
    <row r="1418" spans="1:55" x14ac:dyDescent="0.4">
      <c r="A1418" s="8">
        <v>0</v>
      </c>
      <c r="B1418" s="8">
        <v>56</v>
      </c>
      <c r="C1418" s="8">
        <v>3</v>
      </c>
      <c r="D1418" s="8">
        <v>0</v>
      </c>
      <c r="E1418" s="8">
        <v>0</v>
      </c>
      <c r="F1418" s="8">
        <v>0</v>
      </c>
      <c r="G1418" s="8">
        <v>0</v>
      </c>
      <c r="H1418" s="8">
        <v>0</v>
      </c>
      <c r="I1418" s="8">
        <v>0</v>
      </c>
      <c r="J1418" s="8">
        <v>248</v>
      </c>
      <c r="K1418" s="8">
        <v>112.5</v>
      </c>
      <c r="L1418" s="8">
        <v>60</v>
      </c>
      <c r="M1418" s="8">
        <v>22.69</v>
      </c>
      <c r="N1418" s="8">
        <v>75</v>
      </c>
      <c r="O1418" s="8">
        <v>92</v>
      </c>
      <c r="P1418" s="8">
        <v>0</v>
      </c>
      <c r="BB1418">
        <v>0.50669144981412639</v>
      </c>
      <c r="BC1418">
        <v>0.80454545454545456</v>
      </c>
    </row>
    <row r="1419" spans="1:55" x14ac:dyDescent="0.4">
      <c r="A1419" s="8">
        <v>0</v>
      </c>
      <c r="B1419" s="8">
        <v>47</v>
      </c>
      <c r="C1419" s="8">
        <v>2</v>
      </c>
      <c r="D1419" s="8">
        <v>1</v>
      </c>
      <c r="E1419" s="8">
        <v>9</v>
      </c>
      <c r="F1419" s="8">
        <v>0</v>
      </c>
      <c r="G1419" s="8">
        <v>0</v>
      </c>
      <c r="H1419" s="8">
        <v>1</v>
      </c>
      <c r="I1419" s="8">
        <v>0</v>
      </c>
      <c r="J1419" s="8">
        <v>253</v>
      </c>
      <c r="K1419" s="8">
        <v>129</v>
      </c>
      <c r="L1419" s="8">
        <v>81</v>
      </c>
      <c r="M1419" s="8">
        <v>22.18</v>
      </c>
      <c r="N1419" s="8">
        <v>70</v>
      </c>
      <c r="O1419" s="8">
        <v>122</v>
      </c>
      <c r="P1419" s="8">
        <v>1</v>
      </c>
      <c r="BB1419">
        <v>0.50669144981412639</v>
      </c>
      <c r="BC1419">
        <v>0.80227272727272725</v>
      </c>
    </row>
    <row r="1420" spans="1:55" x14ac:dyDescent="0.4">
      <c r="A1420" s="8">
        <v>1</v>
      </c>
      <c r="B1420" s="8">
        <v>49</v>
      </c>
      <c r="C1420" s="8">
        <v>2</v>
      </c>
      <c r="D1420" s="8">
        <v>1</v>
      </c>
      <c r="E1420" s="8">
        <v>20</v>
      </c>
      <c r="F1420" s="8">
        <v>0</v>
      </c>
      <c r="G1420" s="8">
        <v>0</v>
      </c>
      <c r="H1420" s="8">
        <v>1</v>
      </c>
      <c r="I1420" s="8">
        <v>0</v>
      </c>
      <c r="J1420" s="8">
        <v>273</v>
      </c>
      <c r="K1420" s="8">
        <v>142</v>
      </c>
      <c r="L1420" s="8">
        <v>108</v>
      </c>
      <c r="M1420" s="8">
        <v>23.19</v>
      </c>
      <c r="N1420" s="8">
        <v>95</v>
      </c>
      <c r="O1420" s="8">
        <v>72</v>
      </c>
      <c r="P1420" s="8">
        <v>0</v>
      </c>
      <c r="BB1420">
        <v>0.50631970260223047</v>
      </c>
      <c r="BC1420">
        <v>0.80227272727272725</v>
      </c>
    </row>
    <row r="1421" spans="1:55" x14ac:dyDescent="0.4">
      <c r="A1421" s="8">
        <v>1</v>
      </c>
      <c r="B1421" s="8">
        <v>51</v>
      </c>
      <c r="C1421" s="8">
        <v>4</v>
      </c>
      <c r="D1421" s="8">
        <v>1</v>
      </c>
      <c r="E1421" s="8">
        <v>10</v>
      </c>
      <c r="F1421" s="8">
        <v>0</v>
      </c>
      <c r="G1421" s="8">
        <v>0</v>
      </c>
      <c r="H1421" s="8">
        <v>1</v>
      </c>
      <c r="I1421" s="8">
        <v>0</v>
      </c>
      <c r="J1421" s="8">
        <v>269</v>
      </c>
      <c r="K1421" s="8">
        <v>134</v>
      </c>
      <c r="L1421" s="8">
        <v>92</v>
      </c>
      <c r="M1421" s="8">
        <v>30.39</v>
      </c>
      <c r="N1421" s="8">
        <v>85</v>
      </c>
      <c r="O1421" s="8">
        <v>81</v>
      </c>
      <c r="P1421" s="8">
        <v>0</v>
      </c>
      <c r="BB1421">
        <v>0.50594795539033455</v>
      </c>
      <c r="BC1421">
        <v>0.80227272727272725</v>
      </c>
    </row>
    <row r="1422" spans="1:55" x14ac:dyDescent="0.4">
      <c r="A1422" s="8">
        <v>0</v>
      </c>
      <c r="B1422" s="8">
        <v>40</v>
      </c>
      <c r="C1422" s="8">
        <v>2</v>
      </c>
      <c r="D1422" s="8">
        <v>0</v>
      </c>
      <c r="E1422" s="8">
        <v>0</v>
      </c>
      <c r="F1422" s="8">
        <v>0</v>
      </c>
      <c r="G1422" s="8">
        <v>0</v>
      </c>
      <c r="H1422" s="8">
        <v>0</v>
      </c>
      <c r="I1422" s="8">
        <v>0</v>
      </c>
      <c r="J1422" s="8">
        <v>190</v>
      </c>
      <c r="K1422" s="8">
        <v>112</v>
      </c>
      <c r="L1422" s="8">
        <v>80</v>
      </c>
      <c r="M1422" s="8">
        <v>26.13</v>
      </c>
      <c r="N1422" s="8">
        <v>93</v>
      </c>
      <c r="O1422" s="8">
        <v>78</v>
      </c>
      <c r="P1422" s="8">
        <v>0</v>
      </c>
      <c r="BB1422">
        <v>0.50557620817843862</v>
      </c>
      <c r="BC1422">
        <v>0.80227272727272725</v>
      </c>
    </row>
    <row r="1423" spans="1:55" x14ac:dyDescent="0.4">
      <c r="A1423" s="8">
        <v>0</v>
      </c>
      <c r="B1423" s="8">
        <v>37</v>
      </c>
      <c r="C1423" s="8">
        <v>4</v>
      </c>
      <c r="D1423" s="8">
        <v>0</v>
      </c>
      <c r="E1423" s="8">
        <v>0</v>
      </c>
      <c r="F1423" s="8">
        <v>0</v>
      </c>
      <c r="G1423" s="8">
        <v>0</v>
      </c>
      <c r="H1423" s="8">
        <v>1</v>
      </c>
      <c r="I1423" s="8">
        <v>0</v>
      </c>
      <c r="J1423" s="8">
        <v>240</v>
      </c>
      <c r="K1423" s="8">
        <v>125</v>
      </c>
      <c r="L1423" s="8">
        <v>96</v>
      </c>
      <c r="M1423" s="8">
        <v>27.17</v>
      </c>
      <c r="N1423" s="8">
        <v>75</v>
      </c>
      <c r="O1423" s="10">
        <v>82</v>
      </c>
      <c r="P1423" s="8">
        <v>0</v>
      </c>
      <c r="BB1423">
        <v>0.5052044609665427</v>
      </c>
      <c r="BC1423">
        <v>0.80227272727272725</v>
      </c>
    </row>
    <row r="1424" spans="1:55" x14ac:dyDescent="0.4">
      <c r="A1424" s="8">
        <v>0</v>
      </c>
      <c r="B1424" s="8">
        <v>36</v>
      </c>
      <c r="C1424" s="8">
        <v>3</v>
      </c>
      <c r="D1424" s="8">
        <v>1</v>
      </c>
      <c r="E1424" s="8">
        <v>25</v>
      </c>
      <c r="F1424" s="8">
        <v>0</v>
      </c>
      <c r="G1424" s="8">
        <v>0</v>
      </c>
      <c r="H1424" s="8">
        <v>0</v>
      </c>
      <c r="I1424" s="8">
        <v>0</v>
      </c>
      <c r="J1424" s="8">
        <v>220</v>
      </c>
      <c r="K1424" s="8">
        <v>125</v>
      </c>
      <c r="L1424" s="8">
        <v>85</v>
      </c>
      <c r="M1424" s="8">
        <v>21.34</v>
      </c>
      <c r="N1424" s="8">
        <v>95</v>
      </c>
      <c r="O1424" s="8">
        <v>82</v>
      </c>
      <c r="P1424" s="8">
        <v>0</v>
      </c>
      <c r="BB1424">
        <v>0.50483271375464689</v>
      </c>
      <c r="BC1424">
        <v>0.80227272727272725</v>
      </c>
    </row>
    <row r="1425" spans="1:55" x14ac:dyDescent="0.4">
      <c r="A1425" s="8">
        <v>0</v>
      </c>
      <c r="B1425" s="8">
        <v>61</v>
      </c>
      <c r="C1425" s="8">
        <v>2</v>
      </c>
      <c r="D1425" s="8">
        <v>0</v>
      </c>
      <c r="E1425" s="8">
        <v>0</v>
      </c>
      <c r="F1425" s="8">
        <v>0</v>
      </c>
      <c r="G1425" s="8">
        <v>0</v>
      </c>
      <c r="H1425" s="8">
        <v>1</v>
      </c>
      <c r="I1425" s="8">
        <v>0</v>
      </c>
      <c r="J1425" s="8">
        <v>210</v>
      </c>
      <c r="K1425" s="8">
        <v>179</v>
      </c>
      <c r="L1425" s="8">
        <v>100</v>
      </c>
      <c r="M1425" s="8">
        <v>21.64</v>
      </c>
      <c r="N1425" s="8">
        <v>78</v>
      </c>
      <c r="O1425" s="8">
        <v>95</v>
      </c>
      <c r="P1425" s="8">
        <v>0</v>
      </c>
      <c r="BB1425">
        <v>0.50446096654275097</v>
      </c>
      <c r="BC1425">
        <v>0.80227272727272725</v>
      </c>
    </row>
    <row r="1426" spans="1:55" x14ac:dyDescent="0.4">
      <c r="A1426" s="8">
        <v>0</v>
      </c>
      <c r="B1426" s="8">
        <v>51</v>
      </c>
      <c r="C1426" s="8">
        <v>3</v>
      </c>
      <c r="D1426" s="8">
        <v>1</v>
      </c>
      <c r="E1426" s="8">
        <v>15</v>
      </c>
      <c r="F1426" s="8">
        <v>0</v>
      </c>
      <c r="G1426" s="8">
        <v>0</v>
      </c>
      <c r="H1426" s="8">
        <v>0</v>
      </c>
      <c r="I1426" s="8">
        <v>0</v>
      </c>
      <c r="J1426" s="8">
        <v>326</v>
      </c>
      <c r="K1426" s="8">
        <v>101</v>
      </c>
      <c r="L1426" s="8">
        <v>67</v>
      </c>
      <c r="M1426" s="8">
        <v>22.73</v>
      </c>
      <c r="N1426" s="8">
        <v>69</v>
      </c>
      <c r="O1426" s="8">
        <v>87</v>
      </c>
      <c r="P1426" s="8">
        <v>0</v>
      </c>
      <c r="BB1426">
        <v>0.50408921933085504</v>
      </c>
      <c r="BC1426">
        <v>0.80227272727272725</v>
      </c>
    </row>
    <row r="1427" spans="1:55" x14ac:dyDescent="0.4">
      <c r="A1427" s="8">
        <v>0</v>
      </c>
      <c r="B1427" s="8">
        <v>43</v>
      </c>
      <c r="C1427" s="8">
        <v>2</v>
      </c>
      <c r="D1427" s="8">
        <v>1</v>
      </c>
      <c r="E1427" s="8">
        <v>20</v>
      </c>
      <c r="F1427" s="8">
        <v>0</v>
      </c>
      <c r="G1427" s="8">
        <v>0</v>
      </c>
      <c r="H1427" s="8">
        <v>0</v>
      </c>
      <c r="I1427" s="8">
        <v>0</v>
      </c>
      <c r="J1427" s="8">
        <v>195</v>
      </c>
      <c r="K1427" s="8">
        <v>104</v>
      </c>
      <c r="L1427" s="8">
        <v>57</v>
      </c>
      <c r="M1427" s="8">
        <v>20.86</v>
      </c>
      <c r="N1427" s="8">
        <v>75</v>
      </c>
      <c r="O1427" s="8">
        <v>78</v>
      </c>
      <c r="P1427" s="8">
        <v>0</v>
      </c>
      <c r="BB1427">
        <v>0.50371747211895912</v>
      </c>
      <c r="BC1427">
        <v>0.80227272727272725</v>
      </c>
    </row>
    <row r="1428" spans="1:55" x14ac:dyDescent="0.4">
      <c r="A1428" s="8">
        <v>0</v>
      </c>
      <c r="B1428" s="8">
        <v>48</v>
      </c>
      <c r="C1428" s="8">
        <v>1</v>
      </c>
      <c r="D1428" s="8">
        <v>0</v>
      </c>
      <c r="E1428" s="8">
        <v>0</v>
      </c>
      <c r="F1428" s="8">
        <v>0</v>
      </c>
      <c r="G1428" s="8">
        <v>0</v>
      </c>
      <c r="H1428" s="8">
        <v>0</v>
      </c>
      <c r="I1428" s="8">
        <v>0</v>
      </c>
      <c r="J1428" s="8">
        <v>205</v>
      </c>
      <c r="K1428" s="8">
        <v>112</v>
      </c>
      <c r="L1428" s="8">
        <v>71</v>
      </c>
      <c r="M1428" s="8">
        <v>17.11</v>
      </c>
      <c r="N1428" s="8">
        <v>73</v>
      </c>
      <c r="O1428" s="8">
        <v>75</v>
      </c>
      <c r="P1428" s="8">
        <v>0</v>
      </c>
      <c r="BB1428">
        <v>0.5033457249070632</v>
      </c>
      <c r="BC1428">
        <v>0.80227272727272725</v>
      </c>
    </row>
    <row r="1429" spans="1:55" x14ac:dyDescent="0.4">
      <c r="A1429" s="8">
        <v>0</v>
      </c>
      <c r="B1429" s="8">
        <v>37</v>
      </c>
      <c r="C1429" s="8">
        <v>4</v>
      </c>
      <c r="D1429" s="8">
        <v>0</v>
      </c>
      <c r="E1429" s="8">
        <v>0</v>
      </c>
      <c r="F1429" s="8">
        <v>0</v>
      </c>
      <c r="G1429" s="8">
        <v>0</v>
      </c>
      <c r="H1429" s="8">
        <v>0</v>
      </c>
      <c r="I1429" s="8">
        <v>0</v>
      </c>
      <c r="J1429" s="8">
        <v>169</v>
      </c>
      <c r="K1429" s="8">
        <v>104</v>
      </c>
      <c r="L1429" s="8">
        <v>66</v>
      </c>
      <c r="M1429" s="8">
        <v>20.84</v>
      </c>
      <c r="N1429" s="8">
        <v>70</v>
      </c>
      <c r="O1429" s="8">
        <v>72</v>
      </c>
      <c r="P1429" s="8">
        <v>0</v>
      </c>
      <c r="BB1429">
        <v>0.50297397769516727</v>
      </c>
      <c r="BC1429">
        <v>0.80227272727272725</v>
      </c>
    </row>
    <row r="1430" spans="1:55" x14ac:dyDescent="0.4">
      <c r="A1430" s="8">
        <v>1</v>
      </c>
      <c r="B1430" s="8">
        <v>44</v>
      </c>
      <c r="C1430" s="8">
        <v>2</v>
      </c>
      <c r="D1430" s="8">
        <v>1</v>
      </c>
      <c r="E1430" s="8">
        <v>20</v>
      </c>
      <c r="F1430" s="8">
        <v>0</v>
      </c>
      <c r="G1430" s="8">
        <v>0</v>
      </c>
      <c r="H1430" s="8">
        <v>1</v>
      </c>
      <c r="I1430" s="8">
        <v>0</v>
      </c>
      <c r="J1430" s="8">
        <v>264</v>
      </c>
      <c r="K1430" s="8">
        <v>138</v>
      </c>
      <c r="L1430" s="8">
        <v>92</v>
      </c>
      <c r="M1430" s="8">
        <v>28.32</v>
      </c>
      <c r="N1430" s="8">
        <v>63</v>
      </c>
      <c r="O1430" s="8">
        <v>67</v>
      </c>
      <c r="P1430" s="8">
        <v>0</v>
      </c>
      <c r="BB1430">
        <v>0.50297397769516727</v>
      </c>
      <c r="BC1430">
        <v>0.8</v>
      </c>
    </row>
    <row r="1431" spans="1:55" x14ac:dyDescent="0.4">
      <c r="A1431" s="8">
        <v>0</v>
      </c>
      <c r="B1431" s="8">
        <v>54</v>
      </c>
      <c r="C1431" s="8">
        <v>1</v>
      </c>
      <c r="D1431" s="8">
        <v>0</v>
      </c>
      <c r="E1431" s="8">
        <v>0</v>
      </c>
      <c r="F1431" s="8">
        <v>0</v>
      </c>
      <c r="G1431" s="8">
        <v>0</v>
      </c>
      <c r="H1431" s="8">
        <v>0</v>
      </c>
      <c r="I1431" s="8">
        <v>0</v>
      </c>
      <c r="J1431" s="8">
        <v>218</v>
      </c>
      <c r="K1431" s="8">
        <v>130</v>
      </c>
      <c r="L1431" s="8">
        <v>85</v>
      </c>
      <c r="M1431" s="8">
        <v>20.55</v>
      </c>
      <c r="N1431" s="8">
        <v>72</v>
      </c>
      <c r="O1431" s="8">
        <v>85</v>
      </c>
      <c r="P1431" s="8">
        <v>0</v>
      </c>
      <c r="BB1431">
        <v>0.50260223048327135</v>
      </c>
      <c r="BC1431">
        <v>0.8</v>
      </c>
    </row>
    <row r="1432" spans="1:55" x14ac:dyDescent="0.4">
      <c r="A1432" s="8">
        <v>1</v>
      </c>
      <c r="B1432" s="8">
        <v>54</v>
      </c>
      <c r="C1432" s="8">
        <v>3</v>
      </c>
      <c r="D1432" s="8">
        <v>1</v>
      </c>
      <c r="E1432" s="8">
        <v>29</v>
      </c>
      <c r="F1432" s="8">
        <v>0</v>
      </c>
      <c r="G1432" s="8">
        <v>0</v>
      </c>
      <c r="H1432" s="8">
        <v>0</v>
      </c>
      <c r="I1432" s="8">
        <v>0</v>
      </c>
      <c r="J1432" s="8">
        <v>211</v>
      </c>
      <c r="K1432" s="8">
        <v>120</v>
      </c>
      <c r="L1432" s="8">
        <v>72</v>
      </c>
      <c r="M1432" s="8">
        <v>25.13</v>
      </c>
      <c r="N1432" s="8">
        <v>77</v>
      </c>
      <c r="O1432" s="8">
        <v>60</v>
      </c>
      <c r="P1432" s="8">
        <v>0</v>
      </c>
      <c r="BB1432">
        <v>0.50223048327137543</v>
      </c>
      <c r="BC1432">
        <v>0.8</v>
      </c>
    </row>
    <row r="1433" spans="1:55" x14ac:dyDescent="0.4">
      <c r="A1433" s="8">
        <v>0</v>
      </c>
      <c r="B1433" s="8">
        <v>59</v>
      </c>
      <c r="C1433" s="8">
        <v>4</v>
      </c>
      <c r="D1433" s="8">
        <v>0</v>
      </c>
      <c r="E1433" s="8">
        <v>0</v>
      </c>
      <c r="F1433" s="8">
        <v>0</v>
      </c>
      <c r="G1433" s="8">
        <v>0</v>
      </c>
      <c r="H1433" s="8">
        <v>0</v>
      </c>
      <c r="I1433" s="8">
        <v>0</v>
      </c>
      <c r="J1433" s="8">
        <v>239</v>
      </c>
      <c r="K1433" s="8">
        <v>124</v>
      </c>
      <c r="L1433" s="8">
        <v>72</v>
      </c>
      <c r="M1433" s="8">
        <v>19.34</v>
      </c>
      <c r="N1433" s="8">
        <v>80</v>
      </c>
      <c r="O1433" s="8">
        <v>70</v>
      </c>
      <c r="P1433" s="8">
        <v>0</v>
      </c>
      <c r="BB1433">
        <v>0.5018587360594795</v>
      </c>
      <c r="BC1433">
        <v>0.8</v>
      </c>
    </row>
    <row r="1434" spans="1:55" x14ac:dyDescent="0.4">
      <c r="A1434" s="8">
        <v>0</v>
      </c>
      <c r="B1434" s="8">
        <v>44</v>
      </c>
      <c r="C1434" s="8">
        <v>1</v>
      </c>
      <c r="D1434" s="8">
        <v>1</v>
      </c>
      <c r="E1434" s="8">
        <v>9</v>
      </c>
      <c r="F1434" s="8">
        <v>0</v>
      </c>
      <c r="G1434" s="8">
        <v>0</v>
      </c>
      <c r="H1434" s="8">
        <v>0</v>
      </c>
      <c r="I1434" s="8">
        <v>0</v>
      </c>
      <c r="J1434" s="8">
        <v>185</v>
      </c>
      <c r="K1434" s="8">
        <v>133</v>
      </c>
      <c r="L1434" s="8">
        <v>69</v>
      </c>
      <c r="M1434" s="8">
        <v>22.34</v>
      </c>
      <c r="N1434" s="8">
        <v>70</v>
      </c>
      <c r="O1434" s="8">
        <v>76</v>
      </c>
      <c r="P1434" s="8">
        <v>0</v>
      </c>
      <c r="BB1434">
        <v>0.50148698884758369</v>
      </c>
      <c r="BC1434">
        <v>0.8</v>
      </c>
    </row>
    <row r="1435" spans="1:55" x14ac:dyDescent="0.4">
      <c r="A1435" s="8">
        <v>0</v>
      </c>
      <c r="B1435" s="8">
        <v>48</v>
      </c>
      <c r="C1435" s="8">
        <v>3</v>
      </c>
      <c r="D1435" s="8">
        <v>0</v>
      </c>
      <c r="E1435" s="8">
        <v>0</v>
      </c>
      <c r="F1435" s="8">
        <v>0</v>
      </c>
      <c r="G1435" s="8">
        <v>0</v>
      </c>
      <c r="H1435" s="8">
        <v>0</v>
      </c>
      <c r="I1435" s="8">
        <v>0</v>
      </c>
      <c r="J1435" s="8">
        <v>258</v>
      </c>
      <c r="K1435" s="8">
        <v>109.5</v>
      </c>
      <c r="L1435" s="8">
        <v>74</v>
      </c>
      <c r="M1435" s="8">
        <v>26.73</v>
      </c>
      <c r="N1435" s="8">
        <v>68</v>
      </c>
      <c r="O1435" s="10">
        <v>82</v>
      </c>
      <c r="P1435" s="8">
        <v>0</v>
      </c>
      <c r="BB1435">
        <v>0.50111524163568777</v>
      </c>
      <c r="BC1435">
        <v>0.8</v>
      </c>
    </row>
    <row r="1436" spans="1:55" x14ac:dyDescent="0.4">
      <c r="A1436" s="8">
        <v>0</v>
      </c>
      <c r="B1436" s="8">
        <v>45</v>
      </c>
      <c r="C1436" s="8">
        <v>4</v>
      </c>
      <c r="D1436" s="8">
        <v>0</v>
      </c>
      <c r="E1436" s="8">
        <v>0</v>
      </c>
      <c r="F1436" s="8">
        <v>0</v>
      </c>
      <c r="G1436" s="8">
        <v>0</v>
      </c>
      <c r="H1436" s="8">
        <v>0</v>
      </c>
      <c r="I1436" s="8">
        <v>0</v>
      </c>
      <c r="J1436" s="8">
        <v>220</v>
      </c>
      <c r="K1436" s="8">
        <v>108</v>
      </c>
      <c r="L1436" s="8">
        <v>81</v>
      </c>
      <c r="M1436" s="8">
        <v>25.68</v>
      </c>
      <c r="N1436" s="8">
        <v>75</v>
      </c>
      <c r="O1436" s="8">
        <v>70</v>
      </c>
      <c r="P1436" s="8">
        <v>0</v>
      </c>
      <c r="BB1436">
        <v>0.50074349442379185</v>
      </c>
      <c r="BC1436">
        <v>0.8</v>
      </c>
    </row>
    <row r="1437" spans="1:55" x14ac:dyDescent="0.4">
      <c r="A1437" s="8">
        <v>0</v>
      </c>
      <c r="B1437" s="8">
        <v>53</v>
      </c>
      <c r="C1437" s="8">
        <v>1</v>
      </c>
      <c r="D1437" s="8">
        <v>1</v>
      </c>
      <c r="E1437" s="8">
        <v>40</v>
      </c>
      <c r="F1437" s="8">
        <v>0</v>
      </c>
      <c r="G1437" s="8">
        <v>0</v>
      </c>
      <c r="H1437" s="8">
        <v>0</v>
      </c>
      <c r="I1437" s="8">
        <v>0</v>
      </c>
      <c r="J1437" s="8">
        <v>183</v>
      </c>
      <c r="K1437" s="8">
        <v>129</v>
      </c>
      <c r="L1437" s="8">
        <v>80</v>
      </c>
      <c r="M1437" s="8">
        <v>26.51</v>
      </c>
      <c r="N1437" s="8">
        <v>78</v>
      </c>
      <c r="O1437" s="8">
        <v>80</v>
      </c>
      <c r="P1437" s="8">
        <v>0</v>
      </c>
      <c r="BB1437">
        <v>0.50037174721189592</v>
      </c>
      <c r="BC1437">
        <v>0.8</v>
      </c>
    </row>
    <row r="1438" spans="1:55" x14ac:dyDescent="0.4">
      <c r="A1438" s="8">
        <v>1</v>
      </c>
      <c r="B1438" s="8">
        <v>53</v>
      </c>
      <c r="C1438" s="8">
        <v>2</v>
      </c>
      <c r="D1438" s="8">
        <v>1</v>
      </c>
      <c r="E1438" s="8">
        <v>20</v>
      </c>
      <c r="F1438" s="8">
        <v>0</v>
      </c>
      <c r="G1438" s="8">
        <v>0</v>
      </c>
      <c r="H1438" s="8">
        <v>0</v>
      </c>
      <c r="I1438" s="8">
        <v>0</v>
      </c>
      <c r="J1438" s="8">
        <v>211</v>
      </c>
      <c r="K1438" s="8">
        <v>112.5</v>
      </c>
      <c r="L1438" s="8">
        <v>70</v>
      </c>
      <c r="M1438" s="8">
        <v>22.74</v>
      </c>
      <c r="N1438" s="8">
        <v>63</v>
      </c>
      <c r="O1438" s="10">
        <v>82</v>
      </c>
      <c r="P1438" s="8">
        <v>0</v>
      </c>
      <c r="BB1438">
        <v>0.5</v>
      </c>
      <c r="BC1438">
        <v>0.8</v>
      </c>
    </row>
    <row r="1439" spans="1:55" x14ac:dyDescent="0.4">
      <c r="A1439" s="8">
        <v>1</v>
      </c>
      <c r="B1439" s="8">
        <v>46</v>
      </c>
      <c r="C1439" s="8">
        <v>3</v>
      </c>
      <c r="D1439" s="8">
        <v>1</v>
      </c>
      <c r="E1439" s="8">
        <v>10</v>
      </c>
      <c r="F1439" s="8">
        <v>0</v>
      </c>
      <c r="G1439" s="8">
        <v>0</v>
      </c>
      <c r="H1439" s="8">
        <v>0</v>
      </c>
      <c r="I1439" s="8">
        <v>0</v>
      </c>
      <c r="J1439" s="8">
        <v>214</v>
      </c>
      <c r="K1439" s="8">
        <v>118</v>
      </c>
      <c r="L1439" s="8">
        <v>82</v>
      </c>
      <c r="M1439" s="8">
        <v>29.41</v>
      </c>
      <c r="N1439" s="8">
        <v>66</v>
      </c>
      <c r="O1439" s="8">
        <v>94</v>
      </c>
      <c r="P1439" s="8">
        <v>0</v>
      </c>
      <c r="BB1439">
        <v>0.49962825278810408</v>
      </c>
      <c r="BC1439">
        <v>0.8</v>
      </c>
    </row>
    <row r="1440" spans="1:55" x14ac:dyDescent="0.4">
      <c r="A1440" s="8">
        <v>0</v>
      </c>
      <c r="B1440" s="8">
        <v>63</v>
      </c>
      <c r="C1440" s="8">
        <v>2</v>
      </c>
      <c r="D1440" s="8">
        <v>0</v>
      </c>
      <c r="E1440" s="8">
        <v>0</v>
      </c>
      <c r="F1440" s="8">
        <v>0</v>
      </c>
      <c r="G1440" s="8">
        <v>0</v>
      </c>
      <c r="H1440" s="8">
        <v>1</v>
      </c>
      <c r="I1440" s="8">
        <v>0</v>
      </c>
      <c r="J1440" s="8">
        <v>293</v>
      </c>
      <c r="K1440" s="8">
        <v>186.5</v>
      </c>
      <c r="L1440" s="8">
        <v>97</v>
      </c>
      <c r="M1440" s="8">
        <v>30.47</v>
      </c>
      <c r="N1440" s="8">
        <v>60</v>
      </c>
      <c r="O1440" s="8">
        <v>96</v>
      </c>
      <c r="P1440" s="8">
        <v>0</v>
      </c>
      <c r="BB1440">
        <v>0.49925650557620815</v>
      </c>
      <c r="BC1440">
        <v>0.8</v>
      </c>
    </row>
    <row r="1441" spans="1:55" x14ac:dyDescent="0.4">
      <c r="A1441" s="8">
        <v>1</v>
      </c>
      <c r="B1441" s="8">
        <v>52</v>
      </c>
      <c r="C1441" s="8">
        <v>3</v>
      </c>
      <c r="D1441" s="8">
        <v>0</v>
      </c>
      <c r="E1441" s="8">
        <v>0</v>
      </c>
      <c r="F1441" s="8">
        <v>0</v>
      </c>
      <c r="G1441" s="8">
        <v>0</v>
      </c>
      <c r="H1441" s="8">
        <v>1</v>
      </c>
      <c r="I1441" s="8">
        <v>0</v>
      </c>
      <c r="J1441" s="8">
        <v>238</v>
      </c>
      <c r="K1441" s="8">
        <v>131</v>
      </c>
      <c r="L1441" s="8">
        <v>99</v>
      </c>
      <c r="M1441" s="8">
        <v>31.19</v>
      </c>
      <c r="N1441" s="8">
        <v>96</v>
      </c>
      <c r="O1441" s="8">
        <v>86</v>
      </c>
      <c r="P1441" s="8">
        <v>0</v>
      </c>
      <c r="BB1441">
        <v>0.49888475836431229</v>
      </c>
      <c r="BC1441">
        <v>0.8</v>
      </c>
    </row>
    <row r="1442" spans="1:55" x14ac:dyDescent="0.4">
      <c r="A1442" s="8">
        <v>0</v>
      </c>
      <c r="B1442" s="8">
        <v>48</v>
      </c>
      <c r="C1442" s="8">
        <v>1</v>
      </c>
      <c r="D1442" s="8">
        <v>0</v>
      </c>
      <c r="E1442" s="8">
        <v>0</v>
      </c>
      <c r="F1442" s="8">
        <v>0</v>
      </c>
      <c r="G1442" s="8">
        <v>0</v>
      </c>
      <c r="H1442" s="8">
        <v>0</v>
      </c>
      <c r="I1442" s="8">
        <v>0</v>
      </c>
      <c r="J1442" s="8">
        <v>193</v>
      </c>
      <c r="K1442" s="8">
        <v>138.5</v>
      </c>
      <c r="L1442" s="8">
        <v>87.5</v>
      </c>
      <c r="M1442" s="8">
        <v>25.1</v>
      </c>
      <c r="N1442" s="8">
        <v>64</v>
      </c>
      <c r="O1442" s="8">
        <v>90</v>
      </c>
      <c r="P1442" s="8">
        <v>0</v>
      </c>
      <c r="BB1442">
        <v>0.49851301115241636</v>
      </c>
      <c r="BC1442">
        <v>0.8</v>
      </c>
    </row>
    <row r="1443" spans="1:55" x14ac:dyDescent="0.4">
      <c r="A1443" s="8">
        <v>1</v>
      </c>
      <c r="B1443" s="8">
        <v>48</v>
      </c>
      <c r="C1443" s="8">
        <v>4</v>
      </c>
      <c r="D1443" s="8">
        <v>1</v>
      </c>
      <c r="E1443" s="8">
        <v>20</v>
      </c>
      <c r="F1443" s="8">
        <v>0</v>
      </c>
      <c r="G1443" s="8">
        <v>0</v>
      </c>
      <c r="H1443" s="8">
        <v>0</v>
      </c>
      <c r="I1443" s="8">
        <v>0</v>
      </c>
      <c r="J1443" s="8">
        <v>212</v>
      </c>
      <c r="K1443" s="8">
        <v>120</v>
      </c>
      <c r="L1443" s="8">
        <v>72</v>
      </c>
      <c r="M1443" s="8">
        <v>22.01</v>
      </c>
      <c r="N1443" s="8">
        <v>72</v>
      </c>
      <c r="O1443" s="8">
        <v>77</v>
      </c>
      <c r="P1443" s="8">
        <v>0</v>
      </c>
      <c r="BB1443">
        <v>0.49814126394052044</v>
      </c>
      <c r="BC1443">
        <v>0.8</v>
      </c>
    </row>
    <row r="1444" spans="1:55" x14ac:dyDescent="0.4">
      <c r="A1444" s="8">
        <v>0</v>
      </c>
      <c r="B1444" s="8">
        <v>42</v>
      </c>
      <c r="C1444" s="8">
        <v>4</v>
      </c>
      <c r="D1444" s="8">
        <v>0</v>
      </c>
      <c r="E1444" s="8">
        <v>0</v>
      </c>
      <c r="F1444" s="8">
        <v>0</v>
      </c>
      <c r="G1444" s="8">
        <v>0</v>
      </c>
      <c r="H1444" s="8">
        <v>0</v>
      </c>
      <c r="I1444" s="8">
        <v>0</v>
      </c>
      <c r="J1444" s="8">
        <v>182</v>
      </c>
      <c r="K1444" s="8">
        <v>138</v>
      </c>
      <c r="L1444" s="8">
        <v>91</v>
      </c>
      <c r="M1444" s="8">
        <v>20.02</v>
      </c>
      <c r="N1444" s="8">
        <v>90</v>
      </c>
      <c r="O1444" s="8">
        <v>74</v>
      </c>
      <c r="P1444" s="8">
        <v>0</v>
      </c>
      <c r="BB1444">
        <v>0.49776951672862452</v>
      </c>
      <c r="BC1444">
        <v>0.8</v>
      </c>
    </row>
    <row r="1445" spans="1:55" x14ac:dyDescent="0.4">
      <c r="A1445" s="8">
        <v>0</v>
      </c>
      <c r="B1445" s="8">
        <v>59</v>
      </c>
      <c r="C1445" s="8">
        <v>1</v>
      </c>
      <c r="D1445" s="8">
        <v>0</v>
      </c>
      <c r="E1445" s="8">
        <v>0</v>
      </c>
      <c r="F1445" s="8">
        <v>0</v>
      </c>
      <c r="G1445" s="8">
        <v>0</v>
      </c>
      <c r="H1445" s="8">
        <v>0</v>
      </c>
      <c r="I1445" s="8">
        <v>0</v>
      </c>
      <c r="J1445" s="8">
        <v>276</v>
      </c>
      <c r="K1445" s="8">
        <v>127.5</v>
      </c>
      <c r="L1445" s="8">
        <v>85.5</v>
      </c>
      <c r="M1445" s="8">
        <v>22.91</v>
      </c>
      <c r="N1445" s="8">
        <v>78</v>
      </c>
      <c r="O1445" s="8">
        <v>60</v>
      </c>
      <c r="P1445" s="8">
        <v>0</v>
      </c>
      <c r="BB1445">
        <v>0.49739776951672865</v>
      </c>
      <c r="BC1445">
        <v>0.8</v>
      </c>
    </row>
    <row r="1446" spans="1:55" x14ac:dyDescent="0.4">
      <c r="A1446" s="8">
        <v>1</v>
      </c>
      <c r="B1446" s="8">
        <v>40</v>
      </c>
      <c r="C1446" s="8">
        <v>4</v>
      </c>
      <c r="D1446" s="8">
        <v>0</v>
      </c>
      <c r="E1446" s="8">
        <v>0</v>
      </c>
      <c r="F1446" s="8">
        <v>0</v>
      </c>
      <c r="G1446" s="8">
        <v>0</v>
      </c>
      <c r="H1446" s="8">
        <v>1</v>
      </c>
      <c r="I1446" s="8">
        <v>0</v>
      </c>
      <c r="J1446" s="8">
        <v>213</v>
      </c>
      <c r="K1446" s="8">
        <v>145</v>
      </c>
      <c r="L1446" s="8">
        <v>100.5</v>
      </c>
      <c r="M1446" s="8">
        <v>27.34</v>
      </c>
      <c r="N1446" s="8">
        <v>95</v>
      </c>
      <c r="O1446" s="8">
        <v>117</v>
      </c>
      <c r="P1446" s="8">
        <v>0</v>
      </c>
      <c r="BB1446">
        <v>0.49739776951672865</v>
      </c>
      <c r="BC1446">
        <v>0.79772727272727273</v>
      </c>
    </row>
    <row r="1447" spans="1:55" x14ac:dyDescent="0.4">
      <c r="A1447" s="8">
        <v>0</v>
      </c>
      <c r="B1447" s="8">
        <v>45</v>
      </c>
      <c r="C1447" s="8">
        <v>2</v>
      </c>
      <c r="D1447" s="8">
        <v>1</v>
      </c>
      <c r="E1447" s="8">
        <v>20</v>
      </c>
      <c r="F1447" s="8">
        <v>1</v>
      </c>
      <c r="G1447" s="8">
        <v>0</v>
      </c>
      <c r="H1447" s="8">
        <v>1</v>
      </c>
      <c r="I1447" s="8">
        <v>0</v>
      </c>
      <c r="J1447" s="8">
        <v>213</v>
      </c>
      <c r="K1447" s="8">
        <v>150</v>
      </c>
      <c r="L1447" s="8">
        <v>90</v>
      </c>
      <c r="M1447" s="8">
        <v>22.35</v>
      </c>
      <c r="N1447" s="8">
        <v>65</v>
      </c>
      <c r="O1447" s="8">
        <v>72</v>
      </c>
      <c r="P1447" s="8">
        <v>0</v>
      </c>
      <c r="BB1447">
        <v>0.49702602230483273</v>
      </c>
      <c r="BC1447">
        <v>0.79772727272727273</v>
      </c>
    </row>
    <row r="1448" spans="1:55" x14ac:dyDescent="0.4">
      <c r="A1448" s="8">
        <v>1</v>
      </c>
      <c r="B1448" s="8">
        <v>38</v>
      </c>
      <c r="C1448" s="8">
        <v>1</v>
      </c>
      <c r="D1448" s="8">
        <v>1</v>
      </c>
      <c r="E1448" s="8">
        <v>9</v>
      </c>
      <c r="F1448" s="8">
        <v>0</v>
      </c>
      <c r="G1448" s="8">
        <v>0</v>
      </c>
      <c r="H1448" s="8">
        <v>0</v>
      </c>
      <c r="I1448" s="8">
        <v>0</v>
      </c>
      <c r="J1448" s="8">
        <v>274</v>
      </c>
      <c r="K1448" s="8">
        <v>120</v>
      </c>
      <c r="L1448" s="8">
        <v>80</v>
      </c>
      <c r="M1448" s="8">
        <v>25.17</v>
      </c>
      <c r="N1448" s="8">
        <v>80</v>
      </c>
      <c r="O1448" s="8">
        <v>68</v>
      </c>
      <c r="P1448" s="8">
        <v>0</v>
      </c>
      <c r="BB1448">
        <v>0.4966542750929368</v>
      </c>
      <c r="BC1448">
        <v>0.79772727272727273</v>
      </c>
    </row>
    <row r="1449" spans="1:55" x14ac:dyDescent="0.4">
      <c r="A1449" s="8">
        <v>0</v>
      </c>
      <c r="B1449" s="8">
        <v>46</v>
      </c>
      <c r="C1449" s="8">
        <v>1</v>
      </c>
      <c r="D1449" s="8">
        <v>1</v>
      </c>
      <c r="E1449" s="8">
        <v>20</v>
      </c>
      <c r="F1449" s="8">
        <v>0</v>
      </c>
      <c r="G1449" s="8">
        <v>0</v>
      </c>
      <c r="H1449" s="8">
        <v>0</v>
      </c>
      <c r="I1449" s="8">
        <v>0</v>
      </c>
      <c r="J1449" s="8">
        <v>182</v>
      </c>
      <c r="K1449" s="8">
        <v>117</v>
      </c>
      <c r="L1449" s="8">
        <v>78</v>
      </c>
      <c r="M1449" s="8">
        <v>22.15</v>
      </c>
      <c r="N1449" s="8">
        <v>72</v>
      </c>
      <c r="O1449" s="8">
        <v>59</v>
      </c>
      <c r="P1449" s="8">
        <v>0</v>
      </c>
      <c r="BB1449">
        <v>0.49628252788104088</v>
      </c>
      <c r="BC1449">
        <v>0.79772727272727273</v>
      </c>
    </row>
    <row r="1450" spans="1:55" x14ac:dyDescent="0.4">
      <c r="A1450" s="8">
        <v>1</v>
      </c>
      <c r="B1450" s="8">
        <v>67</v>
      </c>
      <c r="C1450" s="8">
        <v>1</v>
      </c>
      <c r="D1450" s="8">
        <v>1</v>
      </c>
      <c r="E1450" s="8">
        <v>15</v>
      </c>
      <c r="F1450" s="8">
        <v>0</v>
      </c>
      <c r="G1450" s="8">
        <v>1</v>
      </c>
      <c r="H1450" s="8">
        <v>1</v>
      </c>
      <c r="I1450" s="8">
        <v>0</v>
      </c>
      <c r="J1450" s="8">
        <v>285</v>
      </c>
      <c r="K1450" s="8">
        <v>155</v>
      </c>
      <c r="L1450" s="8">
        <v>90</v>
      </c>
      <c r="M1450" s="8">
        <v>30.42</v>
      </c>
      <c r="N1450" s="8">
        <v>70</v>
      </c>
      <c r="O1450" s="8">
        <v>77</v>
      </c>
      <c r="P1450" s="8">
        <v>1</v>
      </c>
      <c r="BB1450">
        <v>0.49591078066914496</v>
      </c>
      <c r="BC1450">
        <v>0.79772727272727273</v>
      </c>
    </row>
    <row r="1451" spans="1:55" x14ac:dyDescent="0.4">
      <c r="A1451" s="8">
        <v>0</v>
      </c>
      <c r="B1451" s="8">
        <v>53</v>
      </c>
      <c r="C1451" s="8">
        <v>4</v>
      </c>
      <c r="D1451" s="8">
        <v>1</v>
      </c>
      <c r="E1451" s="8">
        <v>1</v>
      </c>
      <c r="F1451" s="8">
        <v>0</v>
      </c>
      <c r="G1451" s="8">
        <v>0</v>
      </c>
      <c r="H1451" s="8">
        <v>1</v>
      </c>
      <c r="I1451" s="8">
        <v>0</v>
      </c>
      <c r="J1451" s="8">
        <v>297</v>
      </c>
      <c r="K1451" s="8">
        <v>164</v>
      </c>
      <c r="L1451" s="8">
        <v>102</v>
      </c>
      <c r="M1451" s="8">
        <v>24.5</v>
      </c>
      <c r="N1451" s="8">
        <v>75</v>
      </c>
      <c r="O1451" s="8">
        <v>95</v>
      </c>
      <c r="P1451" s="8">
        <v>0</v>
      </c>
      <c r="BB1451">
        <v>0.49553903345724909</v>
      </c>
      <c r="BC1451">
        <v>0.79772727272727273</v>
      </c>
    </row>
    <row r="1452" spans="1:55" x14ac:dyDescent="0.4">
      <c r="A1452" s="8">
        <v>0</v>
      </c>
      <c r="B1452" s="8">
        <v>38</v>
      </c>
      <c r="C1452" s="8">
        <v>2</v>
      </c>
      <c r="D1452" s="8">
        <v>1</v>
      </c>
      <c r="E1452" s="8">
        <v>12</v>
      </c>
      <c r="F1452" s="8">
        <v>0</v>
      </c>
      <c r="G1452" s="8">
        <v>0</v>
      </c>
      <c r="H1452" s="8">
        <v>0</v>
      </c>
      <c r="I1452" s="8">
        <v>0</v>
      </c>
      <c r="J1452" s="8">
        <v>209</v>
      </c>
      <c r="K1452" s="8">
        <v>122.5</v>
      </c>
      <c r="L1452" s="8">
        <v>76.5</v>
      </c>
      <c r="M1452" s="8">
        <v>24.51</v>
      </c>
      <c r="N1452" s="8">
        <v>90</v>
      </c>
      <c r="O1452" s="8">
        <v>73</v>
      </c>
      <c r="P1452" s="8">
        <v>0</v>
      </c>
      <c r="BB1452">
        <v>0.49553903345724909</v>
      </c>
      <c r="BC1452">
        <v>0.79545454545454541</v>
      </c>
    </row>
    <row r="1453" spans="1:55" x14ac:dyDescent="0.4">
      <c r="A1453" s="8">
        <v>0</v>
      </c>
      <c r="B1453" s="8">
        <v>43</v>
      </c>
      <c r="C1453" s="8">
        <v>2</v>
      </c>
      <c r="D1453" s="8">
        <v>0</v>
      </c>
      <c r="E1453" s="8">
        <v>0</v>
      </c>
      <c r="F1453" s="8">
        <v>0</v>
      </c>
      <c r="G1453" s="8">
        <v>0</v>
      </c>
      <c r="H1453" s="8">
        <v>0</v>
      </c>
      <c r="I1453" s="8">
        <v>0</v>
      </c>
      <c r="J1453" s="8">
        <v>213</v>
      </c>
      <c r="K1453" s="8">
        <v>96</v>
      </c>
      <c r="L1453" s="8">
        <v>62</v>
      </c>
      <c r="M1453" s="8">
        <v>19.38</v>
      </c>
      <c r="N1453" s="8">
        <v>74</v>
      </c>
      <c r="O1453" s="8">
        <v>80</v>
      </c>
      <c r="P1453" s="8">
        <v>0</v>
      </c>
      <c r="BB1453">
        <v>0.49516728624535317</v>
      </c>
      <c r="BC1453">
        <v>0.79545454545454541</v>
      </c>
    </row>
    <row r="1454" spans="1:55" x14ac:dyDescent="0.4">
      <c r="A1454" s="8">
        <v>1</v>
      </c>
      <c r="B1454" s="8">
        <v>59</v>
      </c>
      <c r="C1454" s="8">
        <v>1</v>
      </c>
      <c r="D1454" s="8">
        <v>0</v>
      </c>
      <c r="E1454" s="8">
        <v>0</v>
      </c>
      <c r="F1454" s="8">
        <v>1</v>
      </c>
      <c r="G1454" s="8">
        <v>0</v>
      </c>
      <c r="H1454" s="8">
        <v>1</v>
      </c>
      <c r="I1454" s="8">
        <v>0</v>
      </c>
      <c r="J1454" s="8">
        <v>294</v>
      </c>
      <c r="K1454" s="8">
        <v>170</v>
      </c>
      <c r="L1454" s="8">
        <v>103</v>
      </c>
      <c r="M1454" s="8">
        <v>31.6</v>
      </c>
      <c r="N1454" s="8">
        <v>66</v>
      </c>
      <c r="O1454" s="8">
        <v>70</v>
      </c>
      <c r="P1454" s="8">
        <v>0</v>
      </c>
      <c r="BB1454">
        <v>0.49516728624535317</v>
      </c>
      <c r="BC1454">
        <v>0.79318181818181821</v>
      </c>
    </row>
    <row r="1455" spans="1:55" x14ac:dyDescent="0.4">
      <c r="A1455" s="8">
        <v>0</v>
      </c>
      <c r="B1455" s="8">
        <v>61</v>
      </c>
      <c r="C1455" s="8">
        <v>1</v>
      </c>
      <c r="D1455" s="8">
        <v>0</v>
      </c>
      <c r="E1455" s="8">
        <v>0</v>
      </c>
      <c r="F1455" s="8">
        <v>0</v>
      </c>
      <c r="G1455" s="8">
        <v>0</v>
      </c>
      <c r="H1455" s="8">
        <v>1</v>
      </c>
      <c r="I1455" s="8">
        <v>0</v>
      </c>
      <c r="J1455" s="8">
        <v>250</v>
      </c>
      <c r="K1455" s="8">
        <v>173</v>
      </c>
      <c r="L1455" s="8">
        <v>89</v>
      </c>
      <c r="M1455" s="8">
        <v>29.25</v>
      </c>
      <c r="N1455" s="8">
        <v>90</v>
      </c>
      <c r="O1455" s="8">
        <v>87</v>
      </c>
      <c r="P1455" s="8">
        <v>0</v>
      </c>
      <c r="BB1455">
        <v>0.49479553903345724</v>
      </c>
      <c r="BC1455">
        <v>0.79318181818181821</v>
      </c>
    </row>
    <row r="1456" spans="1:55" x14ac:dyDescent="0.4">
      <c r="A1456" s="8">
        <v>1</v>
      </c>
      <c r="B1456" s="8">
        <v>52</v>
      </c>
      <c r="C1456" s="8">
        <v>4</v>
      </c>
      <c r="D1456" s="8">
        <v>1</v>
      </c>
      <c r="E1456" s="8">
        <v>20</v>
      </c>
      <c r="F1456" s="8">
        <v>0</v>
      </c>
      <c r="G1456" s="8">
        <v>0</v>
      </c>
      <c r="H1456" s="8">
        <v>0</v>
      </c>
      <c r="I1456" s="8">
        <v>0</v>
      </c>
      <c r="J1456" s="8">
        <v>167</v>
      </c>
      <c r="K1456" s="8">
        <v>134</v>
      </c>
      <c r="L1456" s="8">
        <v>80</v>
      </c>
      <c r="M1456" s="8">
        <v>29.77</v>
      </c>
      <c r="N1456" s="8">
        <v>72</v>
      </c>
      <c r="O1456" s="8">
        <v>102</v>
      </c>
      <c r="P1456" s="8">
        <v>0</v>
      </c>
      <c r="BB1456">
        <v>0.49442379182156132</v>
      </c>
      <c r="BC1456">
        <v>0.79318181818181821</v>
      </c>
    </row>
    <row r="1457" spans="1:55" x14ac:dyDescent="0.4">
      <c r="A1457" s="8">
        <v>0</v>
      </c>
      <c r="B1457" s="8">
        <v>53</v>
      </c>
      <c r="C1457" s="8">
        <v>2</v>
      </c>
      <c r="D1457" s="8">
        <v>0</v>
      </c>
      <c r="E1457" s="8">
        <v>0</v>
      </c>
      <c r="F1457" s="8">
        <v>0</v>
      </c>
      <c r="G1457" s="8">
        <v>0</v>
      </c>
      <c r="H1457" s="8">
        <v>1</v>
      </c>
      <c r="I1457" s="8">
        <v>0</v>
      </c>
      <c r="J1457" s="8">
        <v>258</v>
      </c>
      <c r="K1457" s="8">
        <v>186</v>
      </c>
      <c r="L1457" s="8">
        <v>101</v>
      </c>
      <c r="M1457" s="8">
        <v>28.9</v>
      </c>
      <c r="N1457" s="8">
        <v>80</v>
      </c>
      <c r="O1457" s="8">
        <v>70</v>
      </c>
      <c r="P1457" s="8">
        <v>0</v>
      </c>
      <c r="BB1457">
        <v>0.49405204460966545</v>
      </c>
      <c r="BC1457">
        <v>0.79318181818181821</v>
      </c>
    </row>
    <row r="1458" spans="1:55" x14ac:dyDescent="0.4">
      <c r="A1458" s="8">
        <v>1</v>
      </c>
      <c r="B1458" s="8">
        <v>67</v>
      </c>
      <c r="C1458" s="8">
        <v>1</v>
      </c>
      <c r="D1458" s="8">
        <v>0</v>
      </c>
      <c r="E1458" s="8">
        <v>0</v>
      </c>
      <c r="F1458" s="8">
        <v>0</v>
      </c>
      <c r="G1458" s="8">
        <v>0</v>
      </c>
      <c r="H1458" s="8">
        <v>1</v>
      </c>
      <c r="I1458" s="8">
        <v>0</v>
      </c>
      <c r="J1458" s="8">
        <v>222</v>
      </c>
      <c r="K1458" s="8">
        <v>154</v>
      </c>
      <c r="L1458" s="8">
        <v>106</v>
      </c>
      <c r="M1458" s="8">
        <v>26.71</v>
      </c>
      <c r="N1458" s="8">
        <v>85</v>
      </c>
      <c r="O1458" s="8">
        <v>74</v>
      </c>
      <c r="P1458" s="8">
        <v>0</v>
      </c>
      <c r="BB1458">
        <v>0.49368029739776953</v>
      </c>
      <c r="BC1458">
        <v>0.79318181818181821</v>
      </c>
    </row>
    <row r="1459" spans="1:55" x14ac:dyDescent="0.4">
      <c r="A1459" s="8">
        <v>0</v>
      </c>
      <c r="B1459" s="8">
        <v>37</v>
      </c>
      <c r="C1459" s="8">
        <v>3</v>
      </c>
      <c r="D1459" s="8">
        <v>0</v>
      </c>
      <c r="E1459" s="8">
        <v>0</v>
      </c>
      <c r="F1459" s="8">
        <v>0</v>
      </c>
      <c r="G1459" s="8">
        <v>0</v>
      </c>
      <c r="H1459" s="8">
        <v>0</v>
      </c>
      <c r="I1459" s="8">
        <v>0</v>
      </c>
      <c r="J1459" s="8">
        <v>190</v>
      </c>
      <c r="K1459" s="8">
        <v>102</v>
      </c>
      <c r="L1459" s="8">
        <v>65</v>
      </c>
      <c r="M1459" s="8">
        <v>20.68</v>
      </c>
      <c r="N1459" s="8">
        <v>89</v>
      </c>
      <c r="O1459" s="8">
        <v>87</v>
      </c>
      <c r="P1459" s="8">
        <v>0</v>
      </c>
      <c r="BB1459">
        <v>0.49330855018587361</v>
      </c>
      <c r="BC1459">
        <v>0.79318181818181821</v>
      </c>
    </row>
    <row r="1460" spans="1:55" x14ac:dyDescent="0.4">
      <c r="A1460" s="8">
        <v>0</v>
      </c>
      <c r="B1460" s="8">
        <v>54</v>
      </c>
      <c r="C1460" s="8">
        <v>1</v>
      </c>
      <c r="D1460" s="8">
        <v>0</v>
      </c>
      <c r="E1460" s="8">
        <v>0</v>
      </c>
      <c r="F1460" s="8">
        <v>0</v>
      </c>
      <c r="G1460" s="8">
        <v>0</v>
      </c>
      <c r="H1460" s="8">
        <v>1</v>
      </c>
      <c r="I1460" s="8">
        <v>0</v>
      </c>
      <c r="J1460" s="8">
        <v>302</v>
      </c>
      <c r="K1460" s="8">
        <v>160</v>
      </c>
      <c r="L1460" s="8">
        <v>94</v>
      </c>
      <c r="M1460" s="8">
        <v>29.4</v>
      </c>
      <c r="N1460" s="8">
        <v>75</v>
      </c>
      <c r="O1460" s="8">
        <v>75</v>
      </c>
      <c r="P1460" s="8">
        <v>0</v>
      </c>
      <c r="BB1460">
        <v>0.49293680297397768</v>
      </c>
      <c r="BC1460">
        <v>0.79318181818181821</v>
      </c>
    </row>
    <row r="1461" spans="1:55" x14ac:dyDescent="0.4">
      <c r="A1461" s="8">
        <v>1</v>
      </c>
      <c r="B1461" s="8">
        <v>54</v>
      </c>
      <c r="C1461" s="8">
        <v>1</v>
      </c>
      <c r="D1461" s="8">
        <v>0</v>
      </c>
      <c r="E1461" s="8">
        <v>0</v>
      </c>
      <c r="F1461" s="8">
        <v>0</v>
      </c>
      <c r="G1461" s="8">
        <v>0</v>
      </c>
      <c r="H1461" s="8">
        <v>0</v>
      </c>
      <c r="I1461" s="8">
        <v>0</v>
      </c>
      <c r="J1461" s="8">
        <v>179</v>
      </c>
      <c r="K1461" s="8">
        <v>103</v>
      </c>
      <c r="L1461" s="8">
        <v>73</v>
      </c>
      <c r="M1461" s="8">
        <v>21.03</v>
      </c>
      <c r="N1461" s="8">
        <v>60</v>
      </c>
      <c r="O1461" s="8">
        <v>84</v>
      </c>
      <c r="P1461" s="8">
        <v>0</v>
      </c>
      <c r="BB1461">
        <v>0.49256505576208176</v>
      </c>
      <c r="BC1461">
        <v>0.79318181818181821</v>
      </c>
    </row>
    <row r="1462" spans="1:55" x14ac:dyDescent="0.4">
      <c r="A1462" s="8">
        <v>1</v>
      </c>
      <c r="B1462" s="8">
        <v>55</v>
      </c>
      <c r="C1462" s="8">
        <v>2</v>
      </c>
      <c r="D1462" s="8">
        <v>0</v>
      </c>
      <c r="E1462" s="8">
        <v>0</v>
      </c>
      <c r="F1462" s="8">
        <v>0</v>
      </c>
      <c r="G1462" s="8">
        <v>0</v>
      </c>
      <c r="H1462" s="8">
        <v>0</v>
      </c>
      <c r="I1462" s="8">
        <v>0</v>
      </c>
      <c r="J1462" s="8">
        <v>219</v>
      </c>
      <c r="K1462" s="8">
        <v>115</v>
      </c>
      <c r="L1462" s="8">
        <v>84</v>
      </c>
      <c r="M1462" s="8">
        <v>26.08</v>
      </c>
      <c r="N1462" s="8">
        <v>88</v>
      </c>
      <c r="O1462" s="8">
        <v>93</v>
      </c>
      <c r="P1462" s="8">
        <v>0</v>
      </c>
      <c r="BB1462">
        <v>0.49219330855018589</v>
      </c>
      <c r="BC1462">
        <v>0.79318181818181821</v>
      </c>
    </row>
    <row r="1463" spans="1:55" x14ac:dyDescent="0.4">
      <c r="A1463" s="8">
        <v>1</v>
      </c>
      <c r="B1463" s="8">
        <v>58</v>
      </c>
      <c r="C1463" s="8">
        <v>1</v>
      </c>
      <c r="D1463" s="8">
        <v>1</v>
      </c>
      <c r="E1463" s="8">
        <v>30</v>
      </c>
      <c r="F1463" s="10">
        <v>0</v>
      </c>
      <c r="G1463" s="8">
        <v>0</v>
      </c>
      <c r="H1463" s="8">
        <v>0</v>
      </c>
      <c r="I1463" s="8">
        <v>0</v>
      </c>
      <c r="J1463" s="8">
        <v>200</v>
      </c>
      <c r="K1463" s="8">
        <v>144</v>
      </c>
      <c r="L1463" s="8">
        <v>90</v>
      </c>
      <c r="M1463" s="8">
        <v>24.9</v>
      </c>
      <c r="N1463" s="8">
        <v>75</v>
      </c>
      <c r="O1463" s="8">
        <v>76</v>
      </c>
      <c r="P1463" s="8">
        <v>0</v>
      </c>
      <c r="BB1463">
        <v>0.49182156133828997</v>
      </c>
      <c r="BC1463">
        <v>0.79318181818181821</v>
      </c>
    </row>
    <row r="1464" spans="1:55" x14ac:dyDescent="0.4">
      <c r="A1464" s="8">
        <v>0</v>
      </c>
      <c r="B1464" s="8">
        <v>62</v>
      </c>
      <c r="C1464" s="8">
        <v>3</v>
      </c>
      <c r="D1464" s="8">
        <v>0</v>
      </c>
      <c r="E1464" s="8">
        <v>0</v>
      </c>
      <c r="F1464" s="8">
        <v>0</v>
      </c>
      <c r="G1464" s="8">
        <v>0</v>
      </c>
      <c r="H1464" s="8">
        <v>1</v>
      </c>
      <c r="I1464" s="8">
        <v>0</v>
      </c>
      <c r="J1464" s="8">
        <v>312</v>
      </c>
      <c r="K1464" s="8">
        <v>204</v>
      </c>
      <c r="L1464" s="8">
        <v>118</v>
      </c>
      <c r="M1464" s="8">
        <v>24.83</v>
      </c>
      <c r="N1464" s="8">
        <v>67</v>
      </c>
      <c r="O1464" s="8">
        <v>86</v>
      </c>
      <c r="P1464" s="8">
        <v>1</v>
      </c>
      <c r="BB1464">
        <v>0.49144981412639405</v>
      </c>
      <c r="BC1464">
        <v>0.79318181818181821</v>
      </c>
    </row>
    <row r="1465" spans="1:55" x14ac:dyDescent="0.4">
      <c r="A1465" s="8">
        <v>1</v>
      </c>
      <c r="B1465" s="8">
        <v>52</v>
      </c>
      <c r="C1465" s="8">
        <v>1</v>
      </c>
      <c r="D1465" s="8">
        <v>1</v>
      </c>
      <c r="E1465" s="8">
        <v>20</v>
      </c>
      <c r="F1465" s="8">
        <v>0</v>
      </c>
      <c r="G1465" s="8">
        <v>0</v>
      </c>
      <c r="H1465" s="8">
        <v>0</v>
      </c>
      <c r="I1465" s="8">
        <v>0</v>
      </c>
      <c r="J1465" s="8">
        <v>233</v>
      </c>
      <c r="K1465" s="8">
        <v>114</v>
      </c>
      <c r="L1465" s="8">
        <v>78</v>
      </c>
      <c r="M1465" s="8">
        <v>22.81</v>
      </c>
      <c r="N1465" s="8">
        <v>50</v>
      </c>
      <c r="O1465" s="8">
        <v>73</v>
      </c>
      <c r="P1465" s="8">
        <v>0</v>
      </c>
      <c r="BB1465">
        <v>0.49107806691449812</v>
      </c>
      <c r="BC1465">
        <v>0.79318181818181821</v>
      </c>
    </row>
    <row r="1466" spans="1:55" x14ac:dyDescent="0.4">
      <c r="A1466" s="8">
        <v>0</v>
      </c>
      <c r="B1466" s="8">
        <v>41</v>
      </c>
      <c r="C1466" s="8">
        <v>1</v>
      </c>
      <c r="D1466" s="8">
        <v>1</v>
      </c>
      <c r="E1466" s="8">
        <v>20</v>
      </c>
      <c r="F1466" s="8">
        <v>0</v>
      </c>
      <c r="G1466" s="8">
        <v>0</v>
      </c>
      <c r="H1466" s="8">
        <v>0</v>
      </c>
      <c r="I1466" s="8">
        <v>0</v>
      </c>
      <c r="J1466" s="8">
        <v>223</v>
      </c>
      <c r="K1466" s="8">
        <v>114</v>
      </c>
      <c r="L1466" s="8">
        <v>72</v>
      </c>
      <c r="M1466" s="8">
        <v>26.42</v>
      </c>
      <c r="N1466" s="8">
        <v>78</v>
      </c>
      <c r="O1466" s="10">
        <v>82</v>
      </c>
      <c r="P1466" s="8">
        <v>0</v>
      </c>
      <c r="BB1466">
        <v>0.49070631970260226</v>
      </c>
      <c r="BC1466">
        <v>0.79318181818181821</v>
      </c>
    </row>
    <row r="1467" spans="1:55" x14ac:dyDescent="0.4">
      <c r="A1467" s="8">
        <v>1</v>
      </c>
      <c r="B1467" s="8">
        <v>47</v>
      </c>
      <c r="C1467" s="8">
        <v>1</v>
      </c>
      <c r="D1467" s="8">
        <v>0</v>
      </c>
      <c r="E1467" s="8">
        <v>0</v>
      </c>
      <c r="F1467" s="8">
        <v>0</v>
      </c>
      <c r="G1467" s="8">
        <v>0</v>
      </c>
      <c r="H1467" s="8">
        <v>0</v>
      </c>
      <c r="I1467" s="8">
        <v>0</v>
      </c>
      <c r="J1467" s="8">
        <v>219</v>
      </c>
      <c r="K1467" s="8">
        <v>116</v>
      </c>
      <c r="L1467" s="8">
        <v>82</v>
      </c>
      <c r="M1467" s="8">
        <v>24.05</v>
      </c>
      <c r="N1467" s="8">
        <v>58</v>
      </c>
      <c r="O1467" s="8">
        <v>87</v>
      </c>
      <c r="P1467" s="8">
        <v>0</v>
      </c>
      <c r="BB1467">
        <v>0.49033457249070633</v>
      </c>
      <c r="BC1467">
        <v>0.79318181818181821</v>
      </c>
    </row>
    <row r="1468" spans="1:55" x14ac:dyDescent="0.4">
      <c r="A1468" s="8">
        <v>0</v>
      </c>
      <c r="B1468" s="8">
        <v>39</v>
      </c>
      <c r="C1468" s="8">
        <v>2</v>
      </c>
      <c r="D1468" s="8">
        <v>1</v>
      </c>
      <c r="E1468" s="8">
        <v>20</v>
      </c>
      <c r="F1468" s="8">
        <v>0</v>
      </c>
      <c r="G1468" s="8">
        <v>0</v>
      </c>
      <c r="H1468" s="8">
        <v>0</v>
      </c>
      <c r="I1468" s="8">
        <v>0</v>
      </c>
      <c r="J1468" s="8">
        <v>323</v>
      </c>
      <c r="K1468" s="8">
        <v>131.5</v>
      </c>
      <c r="L1468" s="8">
        <v>85</v>
      </c>
      <c r="M1468" s="8">
        <v>24.79</v>
      </c>
      <c r="N1468" s="8">
        <v>68</v>
      </c>
      <c r="O1468" s="8">
        <v>93</v>
      </c>
      <c r="P1468" s="8">
        <v>0</v>
      </c>
      <c r="BB1468">
        <v>0.48996282527881041</v>
      </c>
      <c r="BC1468">
        <v>0.79318181818181821</v>
      </c>
    </row>
    <row r="1469" spans="1:55" x14ac:dyDescent="0.4">
      <c r="A1469" s="8">
        <v>0</v>
      </c>
      <c r="B1469" s="8">
        <v>67</v>
      </c>
      <c r="C1469" s="8">
        <v>2</v>
      </c>
      <c r="D1469" s="8">
        <v>0</v>
      </c>
      <c r="E1469" s="8">
        <v>0</v>
      </c>
      <c r="F1469" s="10">
        <v>0</v>
      </c>
      <c r="G1469" s="8">
        <v>0</v>
      </c>
      <c r="H1469" s="8">
        <v>0</v>
      </c>
      <c r="I1469" s="8">
        <v>0</v>
      </c>
      <c r="J1469" s="8">
        <v>261</v>
      </c>
      <c r="K1469" s="8">
        <v>117</v>
      </c>
      <c r="L1469" s="8">
        <v>63</v>
      </c>
      <c r="M1469" s="8">
        <v>22.55</v>
      </c>
      <c r="N1469" s="8">
        <v>75</v>
      </c>
      <c r="O1469" s="8">
        <v>83</v>
      </c>
      <c r="P1469" s="8">
        <v>0</v>
      </c>
      <c r="BB1469">
        <v>0.48959107806691449</v>
      </c>
      <c r="BC1469">
        <v>0.79318181818181821</v>
      </c>
    </row>
    <row r="1470" spans="1:55" x14ac:dyDescent="0.4">
      <c r="A1470" s="8">
        <v>0</v>
      </c>
      <c r="B1470" s="8">
        <v>64</v>
      </c>
      <c r="C1470" s="8">
        <v>4</v>
      </c>
      <c r="D1470" s="8">
        <v>0</v>
      </c>
      <c r="E1470" s="8">
        <v>0</v>
      </c>
      <c r="F1470" s="8">
        <v>0</v>
      </c>
      <c r="G1470" s="8">
        <v>0</v>
      </c>
      <c r="H1470" s="8">
        <v>0</v>
      </c>
      <c r="I1470" s="8">
        <v>0</v>
      </c>
      <c r="J1470" s="8">
        <v>239</v>
      </c>
      <c r="K1470" s="8">
        <v>114.5</v>
      </c>
      <c r="L1470" s="8">
        <v>65.5</v>
      </c>
      <c r="M1470" s="8">
        <v>19.34</v>
      </c>
      <c r="N1470" s="8">
        <v>64</v>
      </c>
      <c r="O1470" s="10">
        <v>82</v>
      </c>
      <c r="P1470" s="8">
        <v>0</v>
      </c>
      <c r="BB1470">
        <v>0.48921933085501856</v>
      </c>
      <c r="BC1470">
        <v>0.79318181818181821</v>
      </c>
    </row>
    <row r="1471" spans="1:55" x14ac:dyDescent="0.4">
      <c r="A1471" s="8">
        <v>0</v>
      </c>
      <c r="B1471" s="8">
        <v>39</v>
      </c>
      <c r="C1471" s="8">
        <v>2</v>
      </c>
      <c r="D1471" s="8">
        <v>1</v>
      </c>
      <c r="E1471" s="8">
        <v>40</v>
      </c>
      <c r="F1471" s="8">
        <v>0</v>
      </c>
      <c r="G1471" s="8">
        <v>0</v>
      </c>
      <c r="H1471" s="8">
        <v>0</v>
      </c>
      <c r="I1471" s="8">
        <v>0</v>
      </c>
      <c r="J1471" s="10">
        <v>237</v>
      </c>
      <c r="K1471" s="8">
        <v>98</v>
      </c>
      <c r="L1471" s="8">
        <v>62</v>
      </c>
      <c r="M1471" s="8">
        <v>23.68</v>
      </c>
      <c r="N1471" s="8">
        <v>70</v>
      </c>
      <c r="O1471" s="10">
        <v>82</v>
      </c>
      <c r="P1471" s="8">
        <v>0</v>
      </c>
      <c r="BB1471">
        <v>0.4888475836431227</v>
      </c>
      <c r="BC1471">
        <v>0.79318181818181821</v>
      </c>
    </row>
    <row r="1472" spans="1:55" x14ac:dyDescent="0.4">
      <c r="A1472" s="8">
        <v>0</v>
      </c>
      <c r="B1472" s="8">
        <v>46</v>
      </c>
      <c r="C1472" s="8">
        <v>2</v>
      </c>
      <c r="D1472" s="8">
        <v>1</v>
      </c>
      <c r="E1472" s="8">
        <v>20</v>
      </c>
      <c r="F1472" s="8">
        <v>0</v>
      </c>
      <c r="G1472" s="8">
        <v>0</v>
      </c>
      <c r="H1472" s="8">
        <v>1</v>
      </c>
      <c r="I1472" s="8">
        <v>0</v>
      </c>
      <c r="J1472" s="8">
        <v>271</v>
      </c>
      <c r="K1472" s="8">
        <v>158</v>
      </c>
      <c r="L1472" s="8">
        <v>94</v>
      </c>
      <c r="M1472" s="8">
        <v>25.17</v>
      </c>
      <c r="N1472" s="8">
        <v>78</v>
      </c>
      <c r="O1472" s="8">
        <v>71</v>
      </c>
      <c r="P1472" s="8">
        <v>0</v>
      </c>
      <c r="BB1472">
        <v>0.48847583643122677</v>
      </c>
      <c r="BC1472">
        <v>0.79318181818181821</v>
      </c>
    </row>
    <row r="1473" spans="1:55" x14ac:dyDescent="0.4">
      <c r="A1473" s="8">
        <v>0</v>
      </c>
      <c r="B1473" s="8">
        <v>51</v>
      </c>
      <c r="C1473" s="8">
        <v>1</v>
      </c>
      <c r="D1473" s="8">
        <v>0</v>
      </c>
      <c r="E1473" s="8">
        <v>0</v>
      </c>
      <c r="F1473" s="8">
        <v>0</v>
      </c>
      <c r="G1473" s="8">
        <v>0</v>
      </c>
      <c r="H1473" s="8">
        <v>0</v>
      </c>
      <c r="I1473" s="8">
        <v>0</v>
      </c>
      <c r="J1473" s="8">
        <v>226</v>
      </c>
      <c r="K1473" s="8">
        <v>130</v>
      </c>
      <c r="L1473" s="8">
        <v>80</v>
      </c>
      <c r="M1473" s="8">
        <v>23.24</v>
      </c>
      <c r="N1473" s="8">
        <v>60</v>
      </c>
      <c r="O1473" s="8">
        <v>63</v>
      </c>
      <c r="P1473" s="8">
        <v>0</v>
      </c>
      <c r="BB1473">
        <v>0.48810408921933085</v>
      </c>
      <c r="BC1473">
        <v>0.79318181818181821</v>
      </c>
    </row>
    <row r="1474" spans="1:55" x14ac:dyDescent="0.4">
      <c r="A1474" s="8">
        <v>0</v>
      </c>
      <c r="B1474" s="8">
        <v>38</v>
      </c>
      <c r="C1474" s="8">
        <v>2</v>
      </c>
      <c r="D1474" s="8">
        <v>1</v>
      </c>
      <c r="E1474" s="8">
        <v>30</v>
      </c>
      <c r="F1474" s="8">
        <v>0</v>
      </c>
      <c r="G1474" s="8">
        <v>0</v>
      </c>
      <c r="H1474" s="8">
        <v>0</v>
      </c>
      <c r="I1474" s="8">
        <v>0</v>
      </c>
      <c r="J1474" s="8">
        <v>255</v>
      </c>
      <c r="K1474" s="8">
        <v>123.5</v>
      </c>
      <c r="L1474" s="8">
        <v>84.5</v>
      </c>
      <c r="M1474" s="8">
        <v>25.33</v>
      </c>
      <c r="N1474" s="8">
        <v>77</v>
      </c>
      <c r="O1474" s="8">
        <v>88</v>
      </c>
      <c r="P1474" s="8">
        <v>0</v>
      </c>
      <c r="BB1474">
        <v>0.48773234200743493</v>
      </c>
      <c r="BC1474">
        <v>0.79318181818181821</v>
      </c>
    </row>
    <row r="1475" spans="1:55" x14ac:dyDescent="0.4">
      <c r="A1475" s="8">
        <v>1</v>
      </c>
      <c r="B1475" s="8">
        <v>61</v>
      </c>
      <c r="C1475" s="8">
        <v>2</v>
      </c>
      <c r="D1475" s="8">
        <v>1</v>
      </c>
      <c r="E1475" s="8">
        <v>15</v>
      </c>
      <c r="F1475" s="8">
        <v>0</v>
      </c>
      <c r="G1475" s="8">
        <v>0</v>
      </c>
      <c r="H1475" s="8">
        <v>0</v>
      </c>
      <c r="I1475" s="8">
        <v>0</v>
      </c>
      <c r="J1475" s="8">
        <v>204</v>
      </c>
      <c r="K1475" s="8">
        <v>120</v>
      </c>
      <c r="L1475" s="8">
        <v>80</v>
      </c>
      <c r="M1475" s="8">
        <v>25.71</v>
      </c>
      <c r="N1475" s="8">
        <v>80</v>
      </c>
      <c r="O1475" s="8">
        <v>83</v>
      </c>
      <c r="P1475" s="8">
        <v>1</v>
      </c>
      <c r="BB1475">
        <v>0.48736059479553906</v>
      </c>
      <c r="BC1475">
        <v>0.79318181818181821</v>
      </c>
    </row>
    <row r="1476" spans="1:55" x14ac:dyDescent="0.4">
      <c r="A1476" s="8">
        <v>1</v>
      </c>
      <c r="B1476" s="8">
        <v>40</v>
      </c>
      <c r="C1476" s="8">
        <v>3</v>
      </c>
      <c r="D1476" s="8">
        <v>0</v>
      </c>
      <c r="E1476" s="8">
        <v>0</v>
      </c>
      <c r="F1476" s="8">
        <v>0</v>
      </c>
      <c r="G1476" s="8">
        <v>0</v>
      </c>
      <c r="H1476" s="8">
        <v>1</v>
      </c>
      <c r="I1476" s="8">
        <v>0</v>
      </c>
      <c r="J1476" s="8">
        <v>286</v>
      </c>
      <c r="K1476" s="8">
        <v>111</v>
      </c>
      <c r="L1476" s="8">
        <v>95.5</v>
      </c>
      <c r="M1476" s="8">
        <v>29.42</v>
      </c>
      <c r="N1476" s="8">
        <v>70</v>
      </c>
      <c r="O1476" s="8">
        <v>89</v>
      </c>
      <c r="P1476" s="8">
        <v>0</v>
      </c>
      <c r="BB1476">
        <v>0.48698884758364314</v>
      </c>
      <c r="BC1476">
        <v>0.79318181818181821</v>
      </c>
    </row>
    <row r="1477" spans="1:55" x14ac:dyDescent="0.4">
      <c r="A1477" s="8">
        <v>0</v>
      </c>
      <c r="B1477" s="8">
        <v>42</v>
      </c>
      <c r="C1477" s="8">
        <v>1</v>
      </c>
      <c r="D1477" s="8">
        <v>1</v>
      </c>
      <c r="E1477" s="8">
        <v>20</v>
      </c>
      <c r="F1477" s="8">
        <v>0</v>
      </c>
      <c r="G1477" s="8">
        <v>0</v>
      </c>
      <c r="H1477" s="8">
        <v>0</v>
      </c>
      <c r="I1477" s="8">
        <v>0</v>
      </c>
      <c r="J1477" s="8">
        <v>248</v>
      </c>
      <c r="K1477" s="8">
        <v>106</v>
      </c>
      <c r="L1477" s="8">
        <v>70</v>
      </c>
      <c r="M1477" s="8">
        <v>20.77</v>
      </c>
      <c r="N1477" s="8">
        <v>68</v>
      </c>
      <c r="O1477" s="10">
        <v>82</v>
      </c>
      <c r="P1477" s="8">
        <v>0</v>
      </c>
      <c r="BB1477">
        <v>0.48661710037174721</v>
      </c>
      <c r="BC1477">
        <v>0.79318181818181821</v>
      </c>
    </row>
    <row r="1478" spans="1:55" x14ac:dyDescent="0.4">
      <c r="A1478" s="8">
        <v>0</v>
      </c>
      <c r="B1478" s="8">
        <v>52</v>
      </c>
      <c r="C1478" s="8">
        <v>3</v>
      </c>
      <c r="D1478" s="8">
        <v>0</v>
      </c>
      <c r="E1478" s="8">
        <v>0</v>
      </c>
      <c r="F1478" s="8">
        <v>0</v>
      </c>
      <c r="G1478" s="8">
        <v>0</v>
      </c>
      <c r="H1478" s="8">
        <v>0</v>
      </c>
      <c r="I1478" s="8">
        <v>0</v>
      </c>
      <c r="J1478" s="8">
        <v>272</v>
      </c>
      <c r="K1478" s="8">
        <v>112.5</v>
      </c>
      <c r="L1478" s="8">
        <v>75.5</v>
      </c>
      <c r="M1478" s="8">
        <v>22.69</v>
      </c>
      <c r="N1478" s="8">
        <v>90</v>
      </c>
      <c r="O1478" s="8">
        <v>83</v>
      </c>
      <c r="P1478" s="8">
        <v>0</v>
      </c>
      <c r="BB1478">
        <v>0.48624535315985129</v>
      </c>
      <c r="BC1478">
        <v>0.79318181818181821</v>
      </c>
    </row>
    <row r="1479" spans="1:55" x14ac:dyDescent="0.4">
      <c r="A1479" s="8">
        <v>1</v>
      </c>
      <c r="B1479" s="8">
        <v>36</v>
      </c>
      <c r="C1479" s="8">
        <v>2</v>
      </c>
      <c r="D1479" s="8">
        <v>1</v>
      </c>
      <c r="E1479" s="8">
        <v>20</v>
      </c>
      <c r="F1479" s="8">
        <v>0</v>
      </c>
      <c r="G1479" s="8">
        <v>0</v>
      </c>
      <c r="H1479" s="8">
        <v>0</v>
      </c>
      <c r="I1479" s="8">
        <v>0</v>
      </c>
      <c r="J1479" s="8">
        <v>242</v>
      </c>
      <c r="K1479" s="8">
        <v>118.5</v>
      </c>
      <c r="L1479" s="8">
        <v>84.5</v>
      </c>
      <c r="M1479" s="8">
        <v>24.04</v>
      </c>
      <c r="N1479" s="8">
        <v>78</v>
      </c>
      <c r="O1479" s="8">
        <v>103</v>
      </c>
      <c r="P1479" s="8">
        <v>1</v>
      </c>
      <c r="BB1479">
        <v>0.48624535315985129</v>
      </c>
      <c r="BC1479">
        <v>0.79090909090909089</v>
      </c>
    </row>
    <row r="1480" spans="1:55" x14ac:dyDescent="0.4">
      <c r="A1480" s="8">
        <v>1</v>
      </c>
      <c r="B1480" s="8">
        <v>40</v>
      </c>
      <c r="C1480" s="8">
        <v>2</v>
      </c>
      <c r="D1480" s="8">
        <v>1</v>
      </c>
      <c r="E1480" s="8">
        <v>20</v>
      </c>
      <c r="F1480" s="8">
        <v>0</v>
      </c>
      <c r="G1480" s="8">
        <v>0</v>
      </c>
      <c r="H1480" s="8">
        <v>0</v>
      </c>
      <c r="I1480" s="8">
        <v>0</v>
      </c>
      <c r="J1480" s="8">
        <v>203</v>
      </c>
      <c r="K1480" s="8">
        <v>112.5</v>
      </c>
      <c r="L1480" s="8">
        <v>70</v>
      </c>
      <c r="M1480" s="8">
        <v>22.71</v>
      </c>
      <c r="N1480" s="8">
        <v>75</v>
      </c>
      <c r="O1480" s="8">
        <v>72</v>
      </c>
      <c r="P1480" s="8">
        <v>0</v>
      </c>
      <c r="BB1480">
        <v>0.48587360594795537</v>
      </c>
      <c r="BC1480">
        <v>0.79090909090909089</v>
      </c>
    </row>
    <row r="1481" spans="1:55" x14ac:dyDescent="0.4">
      <c r="A1481" s="8">
        <v>0</v>
      </c>
      <c r="B1481" s="8">
        <v>63</v>
      </c>
      <c r="C1481" s="8">
        <v>1</v>
      </c>
      <c r="D1481" s="8">
        <v>0</v>
      </c>
      <c r="E1481" s="8">
        <v>0</v>
      </c>
      <c r="F1481" s="8">
        <v>0</v>
      </c>
      <c r="G1481" s="8">
        <v>0</v>
      </c>
      <c r="H1481" s="8">
        <v>0</v>
      </c>
      <c r="I1481" s="8">
        <v>0</v>
      </c>
      <c r="J1481" s="8">
        <v>234</v>
      </c>
      <c r="K1481" s="8">
        <v>140</v>
      </c>
      <c r="L1481" s="8">
        <v>93</v>
      </c>
      <c r="M1481" s="8">
        <v>28.69</v>
      </c>
      <c r="N1481" s="8">
        <v>60</v>
      </c>
      <c r="O1481" s="8">
        <v>87</v>
      </c>
      <c r="P1481" s="8">
        <v>0</v>
      </c>
      <c r="BB1481">
        <v>0.4855018587360595</v>
      </c>
      <c r="BC1481">
        <v>0.79090909090909089</v>
      </c>
    </row>
    <row r="1482" spans="1:55" x14ac:dyDescent="0.4">
      <c r="A1482" s="8">
        <v>0</v>
      </c>
      <c r="B1482" s="8">
        <v>55</v>
      </c>
      <c r="C1482" s="8">
        <v>2</v>
      </c>
      <c r="D1482" s="8">
        <v>1</v>
      </c>
      <c r="E1482" s="8">
        <v>20</v>
      </c>
      <c r="F1482" s="8">
        <v>0</v>
      </c>
      <c r="G1482" s="8">
        <v>0</v>
      </c>
      <c r="H1482" s="8">
        <v>0</v>
      </c>
      <c r="I1482" s="8">
        <v>0</v>
      </c>
      <c r="J1482" s="8">
        <v>246</v>
      </c>
      <c r="K1482" s="8">
        <v>139</v>
      </c>
      <c r="L1482" s="8">
        <v>90</v>
      </c>
      <c r="M1482" s="8">
        <v>29</v>
      </c>
      <c r="N1482" s="8">
        <v>87</v>
      </c>
      <c r="O1482" s="8">
        <v>100</v>
      </c>
      <c r="P1482" s="8">
        <v>0</v>
      </c>
      <c r="BB1482">
        <v>0.48513011152416358</v>
      </c>
      <c r="BC1482">
        <v>0.79090909090909089</v>
      </c>
    </row>
    <row r="1483" spans="1:55" x14ac:dyDescent="0.4">
      <c r="A1483" s="8">
        <v>0</v>
      </c>
      <c r="B1483" s="8">
        <v>42</v>
      </c>
      <c r="C1483" s="8">
        <v>4</v>
      </c>
      <c r="D1483" s="8">
        <v>0</v>
      </c>
      <c r="E1483" s="8">
        <v>0</v>
      </c>
      <c r="F1483" s="8">
        <v>0</v>
      </c>
      <c r="G1483" s="8">
        <v>0</v>
      </c>
      <c r="H1483" s="8">
        <v>0</v>
      </c>
      <c r="I1483" s="8">
        <v>0</v>
      </c>
      <c r="J1483" s="8">
        <v>212</v>
      </c>
      <c r="K1483" s="8">
        <v>110</v>
      </c>
      <c r="L1483" s="8">
        <v>65</v>
      </c>
      <c r="M1483" s="8">
        <v>23.64</v>
      </c>
      <c r="N1483" s="8">
        <v>53</v>
      </c>
      <c r="O1483" s="8">
        <v>63</v>
      </c>
      <c r="P1483" s="8">
        <v>0</v>
      </c>
      <c r="BB1483">
        <v>0.48475836431226765</v>
      </c>
      <c r="BC1483">
        <v>0.79090909090909089</v>
      </c>
    </row>
    <row r="1484" spans="1:55" x14ac:dyDescent="0.4">
      <c r="A1484" s="8">
        <v>0</v>
      </c>
      <c r="B1484" s="8">
        <v>39</v>
      </c>
      <c r="C1484" s="8">
        <v>3</v>
      </c>
      <c r="D1484" s="8">
        <v>1</v>
      </c>
      <c r="E1484" s="8">
        <v>30</v>
      </c>
      <c r="F1484" s="8">
        <v>0</v>
      </c>
      <c r="G1484" s="8">
        <v>0</v>
      </c>
      <c r="H1484" s="8">
        <v>1</v>
      </c>
      <c r="I1484" s="8">
        <v>0</v>
      </c>
      <c r="J1484" s="8">
        <v>235</v>
      </c>
      <c r="K1484" s="8">
        <v>196</v>
      </c>
      <c r="L1484" s="8">
        <v>116</v>
      </c>
      <c r="M1484" s="8">
        <v>29.7</v>
      </c>
      <c r="N1484" s="8">
        <v>73</v>
      </c>
      <c r="O1484" s="8">
        <v>87</v>
      </c>
      <c r="P1484" s="8">
        <v>1</v>
      </c>
      <c r="BB1484">
        <v>0.48438661710037173</v>
      </c>
      <c r="BC1484">
        <v>0.79090909090909089</v>
      </c>
    </row>
    <row r="1485" spans="1:55" x14ac:dyDescent="0.4">
      <c r="A1485" s="8">
        <v>0</v>
      </c>
      <c r="B1485" s="8">
        <v>57</v>
      </c>
      <c r="C1485" s="8">
        <v>2</v>
      </c>
      <c r="D1485" s="8">
        <v>0</v>
      </c>
      <c r="E1485" s="8">
        <v>0</v>
      </c>
      <c r="F1485" s="8">
        <v>0</v>
      </c>
      <c r="G1485" s="8">
        <v>0</v>
      </c>
      <c r="H1485" s="8">
        <v>0</v>
      </c>
      <c r="I1485" s="8">
        <v>0</v>
      </c>
      <c r="J1485" s="8">
        <v>309</v>
      </c>
      <c r="K1485" s="8">
        <v>130</v>
      </c>
      <c r="L1485" s="8">
        <v>75.5</v>
      </c>
      <c r="M1485" s="8">
        <v>25.99</v>
      </c>
      <c r="N1485" s="8">
        <v>96</v>
      </c>
      <c r="O1485" s="8">
        <v>75</v>
      </c>
      <c r="P1485" s="8">
        <v>0</v>
      </c>
      <c r="BB1485">
        <v>0.48401486988847586</v>
      </c>
      <c r="BC1485">
        <v>0.79090909090909089</v>
      </c>
    </row>
    <row r="1486" spans="1:55" x14ac:dyDescent="0.4">
      <c r="A1486" s="8">
        <v>0</v>
      </c>
      <c r="B1486" s="8">
        <v>60</v>
      </c>
      <c r="C1486" s="8">
        <v>1</v>
      </c>
      <c r="D1486" s="8">
        <v>0</v>
      </c>
      <c r="E1486" s="8">
        <v>0</v>
      </c>
      <c r="F1486" s="8">
        <v>0</v>
      </c>
      <c r="G1486" s="8">
        <v>0</v>
      </c>
      <c r="H1486" s="8">
        <v>1</v>
      </c>
      <c r="I1486" s="8">
        <v>0</v>
      </c>
      <c r="J1486" s="8">
        <v>170</v>
      </c>
      <c r="K1486" s="8">
        <v>146</v>
      </c>
      <c r="L1486" s="8">
        <v>89</v>
      </c>
      <c r="M1486" s="8">
        <v>32.409999999999997</v>
      </c>
      <c r="N1486" s="8">
        <v>68</v>
      </c>
      <c r="O1486" s="8">
        <v>81</v>
      </c>
      <c r="P1486" s="8">
        <v>1</v>
      </c>
      <c r="BB1486">
        <v>0.48364312267657994</v>
      </c>
      <c r="BC1486">
        <v>0.79090909090909089</v>
      </c>
    </row>
    <row r="1487" spans="1:55" x14ac:dyDescent="0.4">
      <c r="A1487" s="8">
        <v>1</v>
      </c>
      <c r="B1487" s="8">
        <v>53</v>
      </c>
      <c r="C1487" s="8">
        <v>1</v>
      </c>
      <c r="D1487" s="8">
        <v>0</v>
      </c>
      <c r="E1487" s="8">
        <v>0</v>
      </c>
      <c r="F1487" s="8">
        <v>0</v>
      </c>
      <c r="G1487" s="8">
        <v>0</v>
      </c>
      <c r="H1487" s="8">
        <v>0</v>
      </c>
      <c r="I1487" s="8">
        <v>0</v>
      </c>
      <c r="J1487" s="8">
        <v>157</v>
      </c>
      <c r="K1487" s="8">
        <v>123</v>
      </c>
      <c r="L1487" s="8">
        <v>83</v>
      </c>
      <c r="M1487" s="8">
        <v>19.940000000000001</v>
      </c>
      <c r="N1487" s="8">
        <v>75</v>
      </c>
      <c r="O1487" s="8">
        <v>88</v>
      </c>
      <c r="P1487" s="8">
        <v>0</v>
      </c>
      <c r="BB1487">
        <v>0.48327137546468402</v>
      </c>
      <c r="BC1487">
        <v>0.79090909090909089</v>
      </c>
    </row>
    <row r="1488" spans="1:55" x14ac:dyDescent="0.4">
      <c r="A1488" s="8">
        <v>0</v>
      </c>
      <c r="B1488" s="8">
        <v>39</v>
      </c>
      <c r="C1488" s="8">
        <v>3</v>
      </c>
      <c r="D1488" s="8">
        <v>1</v>
      </c>
      <c r="E1488" s="8">
        <v>3</v>
      </c>
      <c r="F1488" s="8">
        <v>0</v>
      </c>
      <c r="G1488" s="8">
        <v>0</v>
      </c>
      <c r="H1488" s="8">
        <v>0</v>
      </c>
      <c r="I1488" s="8">
        <v>0</v>
      </c>
      <c r="J1488" s="8">
        <v>186</v>
      </c>
      <c r="K1488" s="8">
        <v>114</v>
      </c>
      <c r="L1488" s="8">
        <v>77</v>
      </c>
      <c r="M1488" s="8">
        <v>21.01</v>
      </c>
      <c r="N1488" s="8">
        <v>80</v>
      </c>
      <c r="O1488" s="8">
        <v>85</v>
      </c>
      <c r="P1488" s="8">
        <v>0</v>
      </c>
      <c r="BB1488">
        <v>0.48289962825278809</v>
      </c>
      <c r="BC1488">
        <v>0.79090909090909089</v>
      </c>
    </row>
    <row r="1489" spans="1:55" x14ac:dyDescent="0.4">
      <c r="A1489" s="8">
        <v>0</v>
      </c>
      <c r="B1489" s="8">
        <v>40</v>
      </c>
      <c r="C1489" s="8">
        <v>2</v>
      </c>
      <c r="D1489" s="8">
        <v>0</v>
      </c>
      <c r="E1489" s="8">
        <v>0</v>
      </c>
      <c r="F1489" s="8">
        <v>0</v>
      </c>
      <c r="G1489" s="8">
        <v>0</v>
      </c>
      <c r="H1489" s="8">
        <v>0</v>
      </c>
      <c r="I1489" s="8">
        <v>0</v>
      </c>
      <c r="J1489" s="8">
        <v>164</v>
      </c>
      <c r="K1489" s="8">
        <v>135</v>
      </c>
      <c r="L1489" s="8">
        <v>75</v>
      </c>
      <c r="M1489" s="10">
        <v>26</v>
      </c>
      <c r="N1489" s="8">
        <v>75</v>
      </c>
      <c r="O1489" s="8">
        <v>85</v>
      </c>
      <c r="P1489" s="8">
        <v>0</v>
      </c>
      <c r="BB1489">
        <v>0.48252788104089217</v>
      </c>
      <c r="BC1489">
        <v>0.79090909090909089</v>
      </c>
    </row>
    <row r="1490" spans="1:55" x14ac:dyDescent="0.4">
      <c r="A1490" s="8">
        <v>0</v>
      </c>
      <c r="B1490" s="8">
        <v>62</v>
      </c>
      <c r="C1490" s="8">
        <v>3</v>
      </c>
      <c r="D1490" s="8">
        <v>0</v>
      </c>
      <c r="E1490" s="8">
        <v>0</v>
      </c>
      <c r="F1490" s="8">
        <v>0</v>
      </c>
      <c r="G1490" s="8">
        <v>0</v>
      </c>
      <c r="H1490" s="8">
        <v>1</v>
      </c>
      <c r="I1490" s="8">
        <v>0</v>
      </c>
      <c r="J1490" s="8">
        <v>249</v>
      </c>
      <c r="K1490" s="8">
        <v>176</v>
      </c>
      <c r="L1490" s="8">
        <v>89</v>
      </c>
      <c r="M1490" s="8">
        <v>24.49</v>
      </c>
      <c r="N1490" s="8">
        <v>75</v>
      </c>
      <c r="O1490" s="8">
        <v>81</v>
      </c>
      <c r="P1490" s="8">
        <v>0</v>
      </c>
      <c r="BB1490">
        <v>0.4821561338289963</v>
      </c>
      <c r="BC1490">
        <v>0.79090909090909089</v>
      </c>
    </row>
    <row r="1491" spans="1:55" x14ac:dyDescent="0.4">
      <c r="A1491" s="8">
        <v>1</v>
      </c>
      <c r="B1491" s="8">
        <v>45</v>
      </c>
      <c r="C1491" s="8">
        <v>3</v>
      </c>
      <c r="D1491" s="8">
        <v>1</v>
      </c>
      <c r="E1491" s="8">
        <v>30</v>
      </c>
      <c r="F1491" s="8">
        <v>0</v>
      </c>
      <c r="G1491" s="8">
        <v>0</v>
      </c>
      <c r="H1491" s="8">
        <v>1</v>
      </c>
      <c r="I1491" s="8">
        <v>0</v>
      </c>
      <c r="J1491" s="8">
        <v>270</v>
      </c>
      <c r="K1491" s="8">
        <v>140</v>
      </c>
      <c r="L1491" s="8">
        <v>94</v>
      </c>
      <c r="M1491" s="8">
        <v>30.39</v>
      </c>
      <c r="N1491" s="8">
        <v>75</v>
      </c>
      <c r="O1491" s="8">
        <v>80</v>
      </c>
      <c r="P1491" s="8">
        <v>0</v>
      </c>
      <c r="BB1491">
        <v>0.48178438661710038</v>
      </c>
      <c r="BC1491">
        <v>0.79090909090909089</v>
      </c>
    </row>
    <row r="1492" spans="1:55" x14ac:dyDescent="0.4">
      <c r="A1492" s="8">
        <v>0</v>
      </c>
      <c r="B1492" s="8">
        <v>40</v>
      </c>
      <c r="C1492" s="8">
        <v>2</v>
      </c>
      <c r="D1492" s="8">
        <v>0</v>
      </c>
      <c r="E1492" s="8">
        <v>0</v>
      </c>
      <c r="F1492" s="8">
        <v>0</v>
      </c>
      <c r="G1492" s="8">
        <v>0</v>
      </c>
      <c r="H1492" s="8">
        <v>0</v>
      </c>
      <c r="I1492" s="8">
        <v>0</v>
      </c>
      <c r="J1492" s="8">
        <v>168</v>
      </c>
      <c r="K1492" s="8">
        <v>111</v>
      </c>
      <c r="L1492" s="8">
        <v>78</v>
      </c>
      <c r="M1492" s="8">
        <v>20.82</v>
      </c>
      <c r="N1492" s="8">
        <v>65</v>
      </c>
      <c r="O1492" s="8">
        <v>74</v>
      </c>
      <c r="P1492" s="8">
        <v>0</v>
      </c>
      <c r="BB1492">
        <v>0.48141263940520446</v>
      </c>
      <c r="BC1492">
        <v>0.79090909090909089</v>
      </c>
    </row>
    <row r="1493" spans="1:55" x14ac:dyDescent="0.4">
      <c r="A1493" s="8">
        <v>0</v>
      </c>
      <c r="B1493" s="8">
        <v>58</v>
      </c>
      <c r="C1493" s="8">
        <v>1</v>
      </c>
      <c r="D1493" s="8">
        <v>1</v>
      </c>
      <c r="E1493" s="8">
        <v>1</v>
      </c>
      <c r="F1493" s="8">
        <v>0</v>
      </c>
      <c r="G1493" s="8">
        <v>0</v>
      </c>
      <c r="H1493" s="8">
        <v>1</v>
      </c>
      <c r="I1493" s="8">
        <v>0</v>
      </c>
      <c r="J1493" s="8">
        <v>289</v>
      </c>
      <c r="K1493" s="8">
        <v>156.5</v>
      </c>
      <c r="L1493" s="8">
        <v>85</v>
      </c>
      <c r="M1493" s="8">
        <v>25.46</v>
      </c>
      <c r="N1493" s="8">
        <v>100</v>
      </c>
      <c r="O1493" s="8">
        <v>86</v>
      </c>
      <c r="P1493" s="8">
        <v>0</v>
      </c>
      <c r="BB1493">
        <v>0.48141263940520446</v>
      </c>
      <c r="BC1493">
        <v>0.78863636363636369</v>
      </c>
    </row>
    <row r="1494" spans="1:55" x14ac:dyDescent="0.4">
      <c r="A1494" s="8">
        <v>0</v>
      </c>
      <c r="B1494" s="8">
        <v>36</v>
      </c>
      <c r="C1494" s="8">
        <v>2</v>
      </c>
      <c r="D1494" s="8">
        <v>1</v>
      </c>
      <c r="E1494" s="8">
        <v>20</v>
      </c>
      <c r="F1494" s="8">
        <v>0</v>
      </c>
      <c r="G1494" s="8">
        <v>0</v>
      </c>
      <c r="H1494" s="8">
        <v>0</v>
      </c>
      <c r="I1494" s="8">
        <v>0</v>
      </c>
      <c r="J1494" s="8">
        <v>272</v>
      </c>
      <c r="K1494" s="8">
        <v>113</v>
      </c>
      <c r="L1494" s="8">
        <v>66.5</v>
      </c>
      <c r="M1494" s="8">
        <v>20.69</v>
      </c>
      <c r="N1494" s="8">
        <v>67</v>
      </c>
      <c r="O1494" s="8">
        <v>59</v>
      </c>
      <c r="P1494" s="8">
        <v>0</v>
      </c>
      <c r="BB1494">
        <v>0.48104089219330853</v>
      </c>
      <c r="BC1494">
        <v>0.78863636363636369</v>
      </c>
    </row>
    <row r="1495" spans="1:55" x14ac:dyDescent="0.4">
      <c r="A1495" s="8">
        <v>1</v>
      </c>
      <c r="B1495" s="8">
        <v>66</v>
      </c>
      <c r="C1495" s="8">
        <v>4</v>
      </c>
      <c r="D1495" s="8">
        <v>1</v>
      </c>
      <c r="E1495" s="8">
        <v>18</v>
      </c>
      <c r="F1495" s="8">
        <v>0</v>
      </c>
      <c r="G1495" s="8">
        <v>0</v>
      </c>
      <c r="H1495" s="8">
        <v>0</v>
      </c>
      <c r="I1495" s="8">
        <v>0</v>
      </c>
      <c r="J1495" s="8">
        <v>235</v>
      </c>
      <c r="K1495" s="8">
        <v>142</v>
      </c>
      <c r="L1495" s="8">
        <v>76</v>
      </c>
      <c r="M1495" s="8">
        <v>26.37</v>
      </c>
      <c r="N1495" s="8">
        <v>57</v>
      </c>
      <c r="O1495" s="8">
        <v>93</v>
      </c>
      <c r="P1495" s="8">
        <v>0</v>
      </c>
      <c r="BB1495">
        <v>0.48066914498141267</v>
      </c>
      <c r="BC1495">
        <v>0.78863636363636369</v>
      </c>
    </row>
    <row r="1496" spans="1:55" x14ac:dyDescent="0.4">
      <c r="A1496" s="8">
        <v>0</v>
      </c>
      <c r="B1496" s="8">
        <v>62</v>
      </c>
      <c r="C1496" s="8">
        <v>4</v>
      </c>
      <c r="D1496" s="8">
        <v>0</v>
      </c>
      <c r="E1496" s="8">
        <v>0</v>
      </c>
      <c r="F1496" s="8">
        <v>1</v>
      </c>
      <c r="G1496" s="8">
        <v>0</v>
      </c>
      <c r="H1496" s="8">
        <v>1</v>
      </c>
      <c r="I1496" s="8">
        <v>0</v>
      </c>
      <c r="J1496" s="8">
        <v>274</v>
      </c>
      <c r="K1496" s="8">
        <v>167</v>
      </c>
      <c r="L1496" s="8">
        <v>94</v>
      </c>
      <c r="M1496" s="8">
        <v>28.18</v>
      </c>
      <c r="N1496" s="8">
        <v>100</v>
      </c>
      <c r="O1496" s="8">
        <v>80</v>
      </c>
      <c r="P1496" s="8">
        <v>1</v>
      </c>
      <c r="BB1496">
        <v>0.48029739776951674</v>
      </c>
      <c r="BC1496">
        <v>0.78863636363636369</v>
      </c>
    </row>
    <row r="1497" spans="1:55" x14ac:dyDescent="0.4">
      <c r="A1497" s="8">
        <v>1</v>
      </c>
      <c r="B1497" s="8">
        <v>63</v>
      </c>
      <c r="C1497" s="8">
        <v>1</v>
      </c>
      <c r="D1497" s="8">
        <v>0</v>
      </c>
      <c r="E1497" s="8">
        <v>0</v>
      </c>
      <c r="F1497" s="8">
        <v>0</v>
      </c>
      <c r="G1497" s="8">
        <v>0</v>
      </c>
      <c r="H1497" s="8">
        <v>1</v>
      </c>
      <c r="I1497" s="8">
        <v>0</v>
      </c>
      <c r="J1497" s="8">
        <v>246</v>
      </c>
      <c r="K1497" s="8">
        <v>193</v>
      </c>
      <c r="L1497" s="8">
        <v>104</v>
      </c>
      <c r="M1497" s="8">
        <v>23.08</v>
      </c>
      <c r="N1497" s="8">
        <v>80</v>
      </c>
      <c r="O1497" s="8">
        <v>73</v>
      </c>
      <c r="P1497" s="8">
        <v>0</v>
      </c>
      <c r="BB1497">
        <v>0.47992565055762082</v>
      </c>
      <c r="BC1497">
        <v>0.78863636363636369</v>
      </c>
    </row>
    <row r="1498" spans="1:55" x14ac:dyDescent="0.4">
      <c r="A1498" s="8">
        <v>0</v>
      </c>
      <c r="B1498" s="8">
        <v>61</v>
      </c>
      <c r="C1498" s="8">
        <v>1</v>
      </c>
      <c r="D1498" s="8">
        <v>1</v>
      </c>
      <c r="E1498" s="8">
        <v>10</v>
      </c>
      <c r="F1498" s="8">
        <v>0</v>
      </c>
      <c r="G1498" s="8">
        <v>0</v>
      </c>
      <c r="H1498" s="8">
        <v>0</v>
      </c>
      <c r="I1498" s="8">
        <v>0</v>
      </c>
      <c r="J1498" s="8">
        <v>200</v>
      </c>
      <c r="K1498" s="8">
        <v>187</v>
      </c>
      <c r="L1498" s="8">
        <v>95.5</v>
      </c>
      <c r="M1498" s="8">
        <v>21.57</v>
      </c>
      <c r="N1498" s="8">
        <v>58</v>
      </c>
      <c r="O1498" s="8">
        <v>64</v>
      </c>
      <c r="P1498" s="8">
        <v>0</v>
      </c>
      <c r="BB1498">
        <v>0.47992565055762082</v>
      </c>
      <c r="BC1498">
        <v>0.78636363636363638</v>
      </c>
    </row>
    <row r="1499" spans="1:55" x14ac:dyDescent="0.4">
      <c r="A1499" s="8">
        <v>1</v>
      </c>
      <c r="B1499" s="8">
        <v>40</v>
      </c>
      <c r="C1499" s="9">
        <v>2</v>
      </c>
      <c r="D1499" s="8">
        <v>1</v>
      </c>
      <c r="E1499" s="8">
        <v>20</v>
      </c>
      <c r="F1499" s="8">
        <v>0</v>
      </c>
      <c r="G1499" s="8">
        <v>0</v>
      </c>
      <c r="H1499" s="8">
        <v>0</v>
      </c>
      <c r="I1499" s="8">
        <v>0</v>
      </c>
      <c r="J1499" s="8">
        <v>266</v>
      </c>
      <c r="K1499" s="8">
        <v>101</v>
      </c>
      <c r="L1499" s="8">
        <v>73</v>
      </c>
      <c r="M1499" s="10">
        <v>26</v>
      </c>
      <c r="N1499" s="8">
        <v>70</v>
      </c>
      <c r="O1499" s="8">
        <v>64</v>
      </c>
      <c r="P1499" s="8">
        <v>0</v>
      </c>
      <c r="BB1499">
        <v>0.4795539033457249</v>
      </c>
      <c r="BC1499">
        <v>0.78636363636363638</v>
      </c>
    </row>
    <row r="1500" spans="1:55" x14ac:dyDescent="0.4">
      <c r="A1500" s="8">
        <v>0</v>
      </c>
      <c r="B1500" s="8">
        <v>41</v>
      </c>
      <c r="C1500" s="8">
        <v>1</v>
      </c>
      <c r="D1500" s="8">
        <v>1</v>
      </c>
      <c r="E1500" s="8">
        <v>15</v>
      </c>
      <c r="F1500" s="8">
        <v>0</v>
      </c>
      <c r="G1500" s="8">
        <v>0</v>
      </c>
      <c r="H1500" s="8">
        <v>0</v>
      </c>
      <c r="I1500" s="8">
        <v>0</v>
      </c>
      <c r="J1500" s="8">
        <v>249</v>
      </c>
      <c r="K1500" s="8">
        <v>107.5</v>
      </c>
      <c r="L1500" s="8">
        <v>75</v>
      </c>
      <c r="M1500" s="8">
        <v>23.69</v>
      </c>
      <c r="N1500" s="8">
        <v>83</v>
      </c>
      <c r="O1500" s="8">
        <v>78</v>
      </c>
      <c r="P1500" s="8">
        <v>0</v>
      </c>
      <c r="BB1500">
        <v>0.47918215613382897</v>
      </c>
      <c r="BC1500">
        <v>0.78636363636363638</v>
      </c>
    </row>
    <row r="1501" spans="1:55" x14ac:dyDescent="0.4">
      <c r="A1501" s="8">
        <v>1</v>
      </c>
      <c r="B1501" s="8">
        <v>47</v>
      </c>
      <c r="C1501" s="8">
        <v>1</v>
      </c>
      <c r="D1501" s="8">
        <v>0</v>
      </c>
      <c r="E1501" s="8">
        <v>0</v>
      </c>
      <c r="F1501" s="8">
        <v>0</v>
      </c>
      <c r="G1501" s="8">
        <v>0</v>
      </c>
      <c r="H1501" s="8">
        <v>0</v>
      </c>
      <c r="I1501" s="8">
        <v>0</v>
      </c>
      <c r="J1501" s="8">
        <v>271</v>
      </c>
      <c r="K1501" s="8">
        <v>147</v>
      </c>
      <c r="L1501" s="8">
        <v>97</v>
      </c>
      <c r="M1501" s="8">
        <v>24.99</v>
      </c>
      <c r="N1501" s="8">
        <v>90</v>
      </c>
      <c r="O1501" s="8">
        <v>78</v>
      </c>
      <c r="P1501" s="8">
        <v>0</v>
      </c>
      <c r="BB1501">
        <v>0.47881040892193311</v>
      </c>
      <c r="BC1501">
        <v>0.78636363636363638</v>
      </c>
    </row>
    <row r="1502" spans="1:55" x14ac:dyDescent="0.4">
      <c r="A1502" s="8">
        <v>1</v>
      </c>
      <c r="B1502" s="8">
        <v>44</v>
      </c>
      <c r="C1502" s="8">
        <v>2</v>
      </c>
      <c r="D1502" s="8">
        <v>0</v>
      </c>
      <c r="E1502" s="8">
        <v>0</v>
      </c>
      <c r="F1502" s="8">
        <v>0</v>
      </c>
      <c r="G1502" s="8">
        <v>0</v>
      </c>
      <c r="H1502" s="8">
        <v>0</v>
      </c>
      <c r="I1502" s="8">
        <v>0</v>
      </c>
      <c r="J1502" s="8">
        <v>286</v>
      </c>
      <c r="K1502" s="8">
        <v>112.5</v>
      </c>
      <c r="L1502" s="8">
        <v>72.5</v>
      </c>
      <c r="M1502" s="8">
        <v>24.72</v>
      </c>
      <c r="N1502" s="8">
        <v>85</v>
      </c>
      <c r="O1502" s="8">
        <v>76</v>
      </c>
      <c r="P1502" s="8">
        <v>0</v>
      </c>
      <c r="BB1502">
        <v>0.47843866171003718</v>
      </c>
      <c r="BC1502">
        <v>0.78636363636363638</v>
      </c>
    </row>
    <row r="1503" spans="1:55" x14ac:dyDescent="0.4">
      <c r="A1503" s="8">
        <v>0</v>
      </c>
      <c r="B1503" s="8">
        <v>46</v>
      </c>
      <c r="C1503" s="8">
        <v>3</v>
      </c>
      <c r="D1503" s="8">
        <v>0</v>
      </c>
      <c r="E1503" s="8">
        <v>0</v>
      </c>
      <c r="F1503" s="8">
        <v>0</v>
      </c>
      <c r="G1503" s="8">
        <v>0</v>
      </c>
      <c r="H1503" s="8">
        <v>1</v>
      </c>
      <c r="I1503" s="8">
        <v>0</v>
      </c>
      <c r="J1503" s="8">
        <v>237</v>
      </c>
      <c r="K1503" s="8">
        <v>196</v>
      </c>
      <c r="L1503" s="8">
        <v>120</v>
      </c>
      <c r="M1503" s="8">
        <v>31.64</v>
      </c>
      <c r="N1503" s="8">
        <v>58</v>
      </c>
      <c r="O1503" s="8">
        <v>60</v>
      </c>
      <c r="P1503" s="8">
        <v>1</v>
      </c>
      <c r="BB1503">
        <v>0.47806691449814126</v>
      </c>
      <c r="BC1503">
        <v>0.78636363636363638</v>
      </c>
    </row>
    <row r="1504" spans="1:55" x14ac:dyDescent="0.4">
      <c r="A1504" s="8">
        <v>0</v>
      </c>
      <c r="B1504" s="8">
        <v>45</v>
      </c>
      <c r="C1504" s="8">
        <v>2</v>
      </c>
      <c r="D1504" s="8">
        <v>1</v>
      </c>
      <c r="E1504" s="8">
        <v>20</v>
      </c>
      <c r="F1504" s="8">
        <v>0</v>
      </c>
      <c r="G1504" s="8">
        <v>0</v>
      </c>
      <c r="H1504" s="8">
        <v>1</v>
      </c>
      <c r="I1504" s="8">
        <v>0</v>
      </c>
      <c r="J1504" s="8">
        <v>234</v>
      </c>
      <c r="K1504" s="8">
        <v>189</v>
      </c>
      <c r="L1504" s="8">
        <v>87</v>
      </c>
      <c r="M1504" s="8">
        <v>23.1</v>
      </c>
      <c r="N1504" s="8">
        <v>96</v>
      </c>
      <c r="O1504" s="8">
        <v>90</v>
      </c>
      <c r="P1504" s="8">
        <v>0</v>
      </c>
      <c r="BB1504">
        <v>0.47769516728624534</v>
      </c>
      <c r="BC1504">
        <v>0.78636363636363638</v>
      </c>
    </row>
    <row r="1505" spans="1:55" x14ac:dyDescent="0.4">
      <c r="A1505" s="8">
        <v>0</v>
      </c>
      <c r="B1505" s="8">
        <v>43</v>
      </c>
      <c r="C1505" s="8">
        <v>2</v>
      </c>
      <c r="D1505" s="8">
        <v>0</v>
      </c>
      <c r="E1505" s="8">
        <v>0</v>
      </c>
      <c r="F1505" s="8">
        <v>0</v>
      </c>
      <c r="G1505" s="8">
        <v>0</v>
      </c>
      <c r="H1505" s="8">
        <v>0</v>
      </c>
      <c r="I1505" s="8">
        <v>0</v>
      </c>
      <c r="J1505" s="8">
        <v>255</v>
      </c>
      <c r="K1505" s="8">
        <v>130</v>
      </c>
      <c r="L1505" s="8">
        <v>85</v>
      </c>
      <c r="M1505" s="8">
        <v>29.56</v>
      </c>
      <c r="N1505" s="8">
        <v>80</v>
      </c>
      <c r="O1505" s="8">
        <v>78</v>
      </c>
      <c r="P1505" s="8">
        <v>0</v>
      </c>
      <c r="BB1505">
        <v>0.47769516728624534</v>
      </c>
      <c r="BC1505">
        <v>0.78409090909090906</v>
      </c>
    </row>
    <row r="1506" spans="1:55" x14ac:dyDescent="0.4">
      <c r="A1506" s="8">
        <v>0</v>
      </c>
      <c r="B1506" s="8">
        <v>46</v>
      </c>
      <c r="C1506" s="8">
        <v>2</v>
      </c>
      <c r="D1506" s="8">
        <v>0</v>
      </c>
      <c r="E1506" s="8">
        <v>0</v>
      </c>
      <c r="F1506" s="8">
        <v>0</v>
      </c>
      <c r="G1506" s="8">
        <v>0</v>
      </c>
      <c r="H1506" s="8">
        <v>0</v>
      </c>
      <c r="I1506" s="8">
        <v>0</v>
      </c>
      <c r="J1506" s="8">
        <v>190</v>
      </c>
      <c r="K1506" s="8">
        <v>126.5</v>
      </c>
      <c r="L1506" s="8">
        <v>85</v>
      </c>
      <c r="M1506" s="8">
        <v>19.03</v>
      </c>
      <c r="N1506" s="8">
        <v>80</v>
      </c>
      <c r="O1506" s="8">
        <v>75</v>
      </c>
      <c r="P1506" s="8">
        <v>0</v>
      </c>
      <c r="BB1506">
        <v>0.47732342007434947</v>
      </c>
      <c r="BC1506">
        <v>0.78409090909090906</v>
      </c>
    </row>
    <row r="1507" spans="1:55" x14ac:dyDescent="0.4">
      <c r="A1507" s="8">
        <v>1</v>
      </c>
      <c r="B1507" s="8">
        <v>52</v>
      </c>
      <c r="C1507" s="8">
        <v>2</v>
      </c>
      <c r="D1507" s="8">
        <v>0</v>
      </c>
      <c r="E1507" s="8">
        <v>0</v>
      </c>
      <c r="F1507" s="8">
        <v>0</v>
      </c>
      <c r="G1507" s="8">
        <v>0</v>
      </c>
      <c r="H1507" s="8">
        <v>0</v>
      </c>
      <c r="I1507" s="8">
        <v>0</v>
      </c>
      <c r="J1507" s="8">
        <v>219</v>
      </c>
      <c r="K1507" s="8">
        <v>136</v>
      </c>
      <c r="L1507" s="8">
        <v>76</v>
      </c>
      <c r="M1507" s="8">
        <v>24.49</v>
      </c>
      <c r="N1507" s="8">
        <v>52</v>
      </c>
      <c r="O1507" s="8">
        <v>73</v>
      </c>
      <c r="P1507" s="8">
        <v>1</v>
      </c>
      <c r="BB1507">
        <v>0.47695167286245355</v>
      </c>
      <c r="BC1507">
        <v>0.78409090909090906</v>
      </c>
    </row>
    <row r="1508" spans="1:55" x14ac:dyDescent="0.4">
      <c r="A1508" s="8">
        <v>0</v>
      </c>
      <c r="B1508" s="8">
        <v>64</v>
      </c>
      <c r="C1508" s="8">
        <v>2</v>
      </c>
      <c r="D1508" s="8">
        <v>0</v>
      </c>
      <c r="E1508" s="8">
        <v>0</v>
      </c>
      <c r="F1508" s="8">
        <v>0</v>
      </c>
      <c r="G1508" s="8">
        <v>0</v>
      </c>
      <c r="H1508" s="8">
        <v>1</v>
      </c>
      <c r="I1508" s="8">
        <v>0</v>
      </c>
      <c r="J1508" s="8">
        <v>254</v>
      </c>
      <c r="K1508" s="8">
        <v>196</v>
      </c>
      <c r="L1508" s="8">
        <v>119</v>
      </c>
      <c r="M1508" s="8">
        <v>35.22</v>
      </c>
      <c r="N1508" s="8">
        <v>100</v>
      </c>
      <c r="O1508" s="8">
        <v>79</v>
      </c>
      <c r="P1508" s="8">
        <v>0</v>
      </c>
      <c r="BB1508">
        <v>0.47657992565055762</v>
      </c>
      <c r="BC1508">
        <v>0.78409090909090906</v>
      </c>
    </row>
    <row r="1509" spans="1:55" x14ac:dyDescent="0.4">
      <c r="A1509" s="8">
        <v>0</v>
      </c>
      <c r="B1509" s="8">
        <v>49</v>
      </c>
      <c r="C1509" s="8">
        <v>2</v>
      </c>
      <c r="D1509" s="8">
        <v>0</v>
      </c>
      <c r="E1509" s="8">
        <v>0</v>
      </c>
      <c r="F1509" s="8">
        <v>0</v>
      </c>
      <c r="G1509" s="8">
        <v>0</v>
      </c>
      <c r="H1509" s="8">
        <v>0</v>
      </c>
      <c r="I1509" s="8">
        <v>0</v>
      </c>
      <c r="J1509" s="8">
        <v>170</v>
      </c>
      <c r="K1509" s="8">
        <v>112</v>
      </c>
      <c r="L1509" s="8">
        <v>79</v>
      </c>
      <c r="M1509" s="8">
        <v>21</v>
      </c>
      <c r="N1509" s="8">
        <v>60</v>
      </c>
      <c r="O1509" s="8">
        <v>80</v>
      </c>
      <c r="P1509" s="8">
        <v>0</v>
      </c>
      <c r="BB1509">
        <v>0.4762081784386617</v>
      </c>
      <c r="BC1509">
        <v>0.78409090909090906</v>
      </c>
    </row>
    <row r="1510" spans="1:55" x14ac:dyDescent="0.4">
      <c r="A1510" s="8">
        <v>0</v>
      </c>
      <c r="B1510" s="8">
        <v>41</v>
      </c>
      <c r="C1510" s="8">
        <v>1</v>
      </c>
      <c r="D1510" s="8">
        <v>0</v>
      </c>
      <c r="E1510" s="8">
        <v>0</v>
      </c>
      <c r="F1510" s="10">
        <v>0</v>
      </c>
      <c r="G1510" s="8">
        <v>0</v>
      </c>
      <c r="H1510" s="8">
        <v>0</v>
      </c>
      <c r="I1510" s="8">
        <v>0</v>
      </c>
      <c r="J1510" s="8">
        <v>179</v>
      </c>
      <c r="K1510" s="8">
        <v>121</v>
      </c>
      <c r="L1510" s="8">
        <v>83</v>
      </c>
      <c r="M1510" s="8">
        <v>23.04</v>
      </c>
      <c r="N1510" s="8">
        <v>66</v>
      </c>
      <c r="O1510" s="8">
        <v>90</v>
      </c>
      <c r="P1510" s="8">
        <v>0</v>
      </c>
      <c r="BB1510">
        <v>0.47583643122676578</v>
      </c>
      <c r="BC1510">
        <v>0.78409090909090906</v>
      </c>
    </row>
    <row r="1511" spans="1:55" x14ac:dyDescent="0.4">
      <c r="A1511" s="8">
        <v>1</v>
      </c>
      <c r="B1511" s="8">
        <v>50</v>
      </c>
      <c r="C1511" s="8">
        <v>2</v>
      </c>
      <c r="D1511" s="8">
        <v>1</v>
      </c>
      <c r="E1511" s="8">
        <v>10</v>
      </c>
      <c r="F1511" s="8">
        <v>0</v>
      </c>
      <c r="G1511" s="8">
        <v>0</v>
      </c>
      <c r="H1511" s="8">
        <v>0</v>
      </c>
      <c r="I1511" s="8">
        <v>0</v>
      </c>
      <c r="J1511" s="8">
        <v>180</v>
      </c>
      <c r="K1511" s="8">
        <v>116</v>
      </c>
      <c r="L1511" s="8">
        <v>82</v>
      </c>
      <c r="M1511" s="8">
        <v>30.11</v>
      </c>
      <c r="N1511" s="8">
        <v>80</v>
      </c>
      <c r="O1511" s="8">
        <v>92</v>
      </c>
      <c r="P1511" s="8">
        <v>0</v>
      </c>
      <c r="BB1511">
        <v>0.47546468401486991</v>
      </c>
      <c r="BC1511">
        <v>0.78409090909090906</v>
      </c>
    </row>
    <row r="1512" spans="1:55" x14ac:dyDescent="0.4">
      <c r="A1512" s="8">
        <v>1</v>
      </c>
      <c r="B1512" s="8">
        <v>59</v>
      </c>
      <c r="C1512" s="8">
        <v>1</v>
      </c>
      <c r="D1512" s="8">
        <v>0</v>
      </c>
      <c r="E1512" s="8">
        <v>0</v>
      </c>
      <c r="F1512" s="8">
        <v>0</v>
      </c>
      <c r="G1512" s="8">
        <v>0</v>
      </c>
      <c r="H1512" s="8">
        <v>1</v>
      </c>
      <c r="I1512" s="8">
        <v>0</v>
      </c>
      <c r="J1512" s="8">
        <v>178</v>
      </c>
      <c r="K1512" s="8">
        <v>170</v>
      </c>
      <c r="L1512" s="8">
        <v>118</v>
      </c>
      <c r="M1512" s="8">
        <v>33.450000000000003</v>
      </c>
      <c r="N1512" s="8">
        <v>79</v>
      </c>
      <c r="O1512" s="8">
        <v>81</v>
      </c>
      <c r="P1512" s="8">
        <v>0</v>
      </c>
      <c r="BB1512">
        <v>0.47509293680297399</v>
      </c>
      <c r="BC1512">
        <v>0.78409090909090906</v>
      </c>
    </row>
    <row r="1513" spans="1:55" x14ac:dyDescent="0.4">
      <c r="A1513" s="8">
        <v>0</v>
      </c>
      <c r="B1513" s="8">
        <v>56</v>
      </c>
      <c r="C1513" s="8">
        <v>2</v>
      </c>
      <c r="D1513" s="8">
        <v>0</v>
      </c>
      <c r="E1513" s="8">
        <v>0</v>
      </c>
      <c r="F1513" s="8">
        <v>0</v>
      </c>
      <c r="G1513" s="8">
        <v>0</v>
      </c>
      <c r="H1513" s="8">
        <v>1</v>
      </c>
      <c r="I1513" s="8">
        <v>0</v>
      </c>
      <c r="J1513" s="8">
        <v>338</v>
      </c>
      <c r="K1513" s="8">
        <v>190</v>
      </c>
      <c r="L1513" s="8">
        <v>97</v>
      </c>
      <c r="M1513" s="8">
        <v>26.1</v>
      </c>
      <c r="N1513" s="8">
        <v>75</v>
      </c>
      <c r="O1513" s="8">
        <v>83</v>
      </c>
      <c r="P1513" s="8">
        <v>0</v>
      </c>
      <c r="BB1513">
        <v>0.47472118959107806</v>
      </c>
      <c r="BC1513">
        <v>0.78409090909090906</v>
      </c>
    </row>
    <row r="1514" spans="1:55" x14ac:dyDescent="0.4">
      <c r="A1514" s="8">
        <v>0</v>
      </c>
      <c r="B1514" s="8">
        <v>49</v>
      </c>
      <c r="C1514" s="8">
        <v>3</v>
      </c>
      <c r="D1514" s="8">
        <v>0</v>
      </c>
      <c r="E1514" s="8">
        <v>0</v>
      </c>
      <c r="F1514" s="8">
        <v>0</v>
      </c>
      <c r="G1514" s="8">
        <v>0</v>
      </c>
      <c r="H1514" s="8">
        <v>0</v>
      </c>
      <c r="I1514" s="8">
        <v>0</v>
      </c>
      <c r="J1514" s="8">
        <v>241</v>
      </c>
      <c r="K1514" s="8">
        <v>120</v>
      </c>
      <c r="L1514" s="8">
        <v>70.5</v>
      </c>
      <c r="M1514" s="8">
        <v>23.29</v>
      </c>
      <c r="N1514" s="8">
        <v>87</v>
      </c>
      <c r="O1514" s="8">
        <v>84</v>
      </c>
      <c r="P1514" s="8">
        <v>0</v>
      </c>
      <c r="BB1514">
        <v>0.47434944237918214</v>
      </c>
      <c r="BC1514">
        <v>0.78409090909090906</v>
      </c>
    </row>
    <row r="1515" spans="1:55" x14ac:dyDescent="0.4">
      <c r="A1515" s="8">
        <v>0</v>
      </c>
      <c r="B1515" s="8">
        <v>50</v>
      </c>
      <c r="C1515" s="9">
        <v>2</v>
      </c>
      <c r="D1515" s="8">
        <v>1</v>
      </c>
      <c r="E1515" s="8">
        <v>15</v>
      </c>
      <c r="F1515" s="8">
        <v>0</v>
      </c>
      <c r="G1515" s="8">
        <v>0</v>
      </c>
      <c r="H1515" s="8">
        <v>1</v>
      </c>
      <c r="I1515" s="8">
        <v>0</v>
      </c>
      <c r="J1515" s="8">
        <v>253</v>
      </c>
      <c r="K1515" s="8">
        <v>132</v>
      </c>
      <c r="L1515" s="8">
        <v>84.5</v>
      </c>
      <c r="M1515" s="8">
        <v>27.96</v>
      </c>
      <c r="N1515" s="8">
        <v>88</v>
      </c>
      <c r="O1515" s="8">
        <v>73</v>
      </c>
      <c r="P1515" s="8">
        <v>0</v>
      </c>
      <c r="BB1515">
        <v>0.47397769516728627</v>
      </c>
      <c r="BC1515">
        <v>0.78409090909090906</v>
      </c>
    </row>
    <row r="1516" spans="1:55" x14ac:dyDescent="0.4">
      <c r="A1516" s="8">
        <v>1</v>
      </c>
      <c r="B1516" s="8">
        <v>46</v>
      </c>
      <c r="C1516" s="8">
        <v>1</v>
      </c>
      <c r="D1516" s="8">
        <v>1</v>
      </c>
      <c r="E1516" s="8">
        <v>5</v>
      </c>
      <c r="F1516" s="8">
        <v>0</v>
      </c>
      <c r="G1516" s="8">
        <v>0</v>
      </c>
      <c r="H1516" s="8">
        <v>0</v>
      </c>
      <c r="I1516" s="8">
        <v>0</v>
      </c>
      <c r="J1516" s="8">
        <v>221</v>
      </c>
      <c r="K1516" s="8">
        <v>125</v>
      </c>
      <c r="L1516" s="8">
        <v>88</v>
      </c>
      <c r="M1516" s="8">
        <v>24.81</v>
      </c>
      <c r="N1516" s="8">
        <v>72</v>
      </c>
      <c r="O1516" s="8">
        <v>87</v>
      </c>
      <c r="P1516" s="8">
        <v>0</v>
      </c>
      <c r="BB1516">
        <v>0.47360594795539035</v>
      </c>
      <c r="BC1516">
        <v>0.78409090909090906</v>
      </c>
    </row>
    <row r="1517" spans="1:55" x14ac:dyDescent="0.4">
      <c r="A1517" s="8">
        <v>0</v>
      </c>
      <c r="B1517" s="8">
        <v>49</v>
      </c>
      <c r="C1517" s="8">
        <v>2</v>
      </c>
      <c r="D1517" s="8">
        <v>1</v>
      </c>
      <c r="E1517" s="10">
        <v>0</v>
      </c>
      <c r="F1517" s="8">
        <v>0</v>
      </c>
      <c r="G1517" s="8">
        <v>0</v>
      </c>
      <c r="H1517" s="8">
        <v>1</v>
      </c>
      <c r="I1517" s="8">
        <v>0</v>
      </c>
      <c r="J1517" s="8">
        <v>233</v>
      </c>
      <c r="K1517" s="8">
        <v>158</v>
      </c>
      <c r="L1517" s="8">
        <v>102</v>
      </c>
      <c r="M1517" s="8">
        <v>25.31</v>
      </c>
      <c r="N1517" s="8">
        <v>90</v>
      </c>
      <c r="O1517" s="8">
        <v>72</v>
      </c>
      <c r="P1517" s="8">
        <v>0</v>
      </c>
      <c r="BB1517">
        <v>0.47323420074349443</v>
      </c>
      <c r="BC1517">
        <v>0.78409090909090906</v>
      </c>
    </row>
    <row r="1518" spans="1:55" x14ac:dyDescent="0.4">
      <c r="A1518" s="8">
        <v>1</v>
      </c>
      <c r="B1518" s="8">
        <v>41</v>
      </c>
      <c r="C1518" s="8">
        <v>2</v>
      </c>
      <c r="D1518" s="8">
        <v>0</v>
      </c>
      <c r="E1518" s="8">
        <v>0</v>
      </c>
      <c r="F1518" s="8">
        <v>0</v>
      </c>
      <c r="G1518" s="8">
        <v>0</v>
      </c>
      <c r="H1518" s="8">
        <v>0</v>
      </c>
      <c r="I1518" s="8">
        <v>0</v>
      </c>
      <c r="J1518" s="8">
        <v>247</v>
      </c>
      <c r="K1518" s="8">
        <v>104</v>
      </c>
      <c r="L1518" s="8">
        <v>73</v>
      </c>
      <c r="M1518" s="8">
        <v>23.7</v>
      </c>
      <c r="N1518" s="8">
        <v>68</v>
      </c>
      <c r="O1518" s="8">
        <v>68</v>
      </c>
      <c r="P1518" s="8">
        <v>0</v>
      </c>
      <c r="BB1518">
        <v>0.47323420074349443</v>
      </c>
      <c r="BC1518">
        <v>0.78181818181818186</v>
      </c>
    </row>
    <row r="1519" spans="1:55" x14ac:dyDescent="0.4">
      <c r="A1519" s="8">
        <v>0</v>
      </c>
      <c r="B1519" s="8">
        <v>46</v>
      </c>
      <c r="C1519" s="8">
        <v>2</v>
      </c>
      <c r="D1519" s="8">
        <v>0</v>
      </c>
      <c r="E1519" s="8">
        <v>0</v>
      </c>
      <c r="F1519" s="8">
        <v>0</v>
      </c>
      <c r="G1519" s="8">
        <v>0</v>
      </c>
      <c r="H1519" s="8">
        <v>0</v>
      </c>
      <c r="I1519" s="8">
        <v>0</v>
      </c>
      <c r="J1519" s="8">
        <v>244</v>
      </c>
      <c r="K1519" s="8">
        <v>107.5</v>
      </c>
      <c r="L1519" s="8">
        <v>70</v>
      </c>
      <c r="M1519" s="8">
        <v>22.72</v>
      </c>
      <c r="N1519" s="8">
        <v>47</v>
      </c>
      <c r="O1519" s="8">
        <v>88</v>
      </c>
      <c r="P1519" s="8">
        <v>0</v>
      </c>
      <c r="BB1519">
        <v>0.4728624535315985</v>
      </c>
      <c r="BC1519">
        <v>0.78181818181818186</v>
      </c>
    </row>
    <row r="1520" spans="1:55" x14ac:dyDescent="0.4">
      <c r="A1520" s="8">
        <v>0</v>
      </c>
      <c r="B1520" s="8">
        <v>50</v>
      </c>
      <c r="C1520" s="8">
        <v>1</v>
      </c>
      <c r="D1520" s="8">
        <v>1</v>
      </c>
      <c r="E1520" s="8">
        <v>9</v>
      </c>
      <c r="F1520" s="8">
        <v>0</v>
      </c>
      <c r="G1520" s="8">
        <v>0</v>
      </c>
      <c r="H1520" s="8">
        <v>0</v>
      </c>
      <c r="I1520" s="8">
        <v>0</v>
      </c>
      <c r="J1520" s="8">
        <v>229</v>
      </c>
      <c r="K1520" s="8">
        <v>114</v>
      </c>
      <c r="L1520" s="8">
        <v>68</v>
      </c>
      <c r="M1520" s="8">
        <v>23.2</v>
      </c>
      <c r="N1520" s="8">
        <v>90</v>
      </c>
      <c r="O1520" s="8">
        <v>70</v>
      </c>
      <c r="P1520" s="8">
        <v>0</v>
      </c>
      <c r="BB1520">
        <v>0.47249070631970258</v>
      </c>
      <c r="BC1520">
        <v>0.78181818181818186</v>
      </c>
    </row>
    <row r="1521" spans="1:55" x14ac:dyDescent="0.4">
      <c r="A1521" s="8">
        <v>0</v>
      </c>
      <c r="B1521" s="8">
        <v>44</v>
      </c>
      <c r="C1521" s="8">
        <v>1</v>
      </c>
      <c r="D1521" s="8">
        <v>0</v>
      </c>
      <c r="E1521" s="8">
        <v>0</v>
      </c>
      <c r="F1521" s="8">
        <v>0</v>
      </c>
      <c r="G1521" s="8">
        <v>0</v>
      </c>
      <c r="H1521" s="8">
        <v>0</v>
      </c>
      <c r="I1521" s="8">
        <v>0</v>
      </c>
      <c r="J1521" s="8">
        <v>197</v>
      </c>
      <c r="K1521" s="8">
        <v>125.5</v>
      </c>
      <c r="L1521" s="8">
        <v>82.5</v>
      </c>
      <c r="M1521" s="8">
        <v>25.13</v>
      </c>
      <c r="N1521" s="8">
        <v>79</v>
      </c>
      <c r="O1521" s="8">
        <v>50</v>
      </c>
      <c r="P1521" s="8">
        <v>0</v>
      </c>
      <c r="BB1521">
        <v>0.47211895910780671</v>
      </c>
      <c r="BC1521">
        <v>0.78181818181818186</v>
      </c>
    </row>
    <row r="1522" spans="1:55" x14ac:dyDescent="0.4">
      <c r="A1522" s="8">
        <v>1</v>
      </c>
      <c r="B1522" s="8">
        <v>57</v>
      </c>
      <c r="C1522" s="8">
        <v>1</v>
      </c>
      <c r="D1522" s="8">
        <v>0</v>
      </c>
      <c r="E1522" s="8">
        <v>0</v>
      </c>
      <c r="F1522" s="8">
        <v>0</v>
      </c>
      <c r="G1522" s="8">
        <v>0</v>
      </c>
      <c r="H1522" s="8">
        <v>0</v>
      </c>
      <c r="I1522" s="8">
        <v>0</v>
      </c>
      <c r="J1522" s="8">
        <v>200</v>
      </c>
      <c r="K1522" s="8">
        <v>117.5</v>
      </c>
      <c r="L1522" s="8">
        <v>80</v>
      </c>
      <c r="M1522" s="8">
        <v>25.41</v>
      </c>
      <c r="N1522" s="8">
        <v>65</v>
      </c>
      <c r="O1522" s="8">
        <v>80</v>
      </c>
      <c r="P1522" s="8">
        <v>0</v>
      </c>
      <c r="BB1522">
        <v>0.47174721189591079</v>
      </c>
      <c r="BC1522">
        <v>0.78181818181818186</v>
      </c>
    </row>
    <row r="1523" spans="1:55" x14ac:dyDescent="0.4">
      <c r="A1523" s="8">
        <v>0</v>
      </c>
      <c r="B1523" s="8">
        <v>58</v>
      </c>
      <c r="C1523" s="8">
        <v>2</v>
      </c>
      <c r="D1523" s="8">
        <v>0</v>
      </c>
      <c r="E1523" s="8">
        <v>0</v>
      </c>
      <c r="F1523" s="8">
        <v>0</v>
      </c>
      <c r="G1523" s="8">
        <v>0</v>
      </c>
      <c r="H1523" s="8">
        <v>1</v>
      </c>
      <c r="I1523" s="8">
        <v>0</v>
      </c>
      <c r="J1523" s="8">
        <v>312</v>
      </c>
      <c r="K1523" s="8">
        <v>161</v>
      </c>
      <c r="L1523" s="8">
        <v>100.5</v>
      </c>
      <c r="M1523" s="8">
        <v>21.51</v>
      </c>
      <c r="N1523" s="8">
        <v>75</v>
      </c>
      <c r="O1523" s="8">
        <v>64</v>
      </c>
      <c r="P1523" s="8">
        <v>1</v>
      </c>
      <c r="BB1523">
        <v>0.47137546468401487</v>
      </c>
      <c r="BC1523">
        <v>0.78181818181818186</v>
      </c>
    </row>
    <row r="1524" spans="1:55" x14ac:dyDescent="0.4">
      <c r="A1524" s="8">
        <v>1</v>
      </c>
      <c r="B1524" s="8">
        <v>41</v>
      </c>
      <c r="C1524" s="8">
        <v>2</v>
      </c>
      <c r="D1524" s="8">
        <v>1</v>
      </c>
      <c r="E1524" s="8">
        <v>40</v>
      </c>
      <c r="F1524" s="8">
        <v>0</v>
      </c>
      <c r="G1524" s="8">
        <v>0</v>
      </c>
      <c r="H1524" s="8">
        <v>1</v>
      </c>
      <c r="I1524" s="8">
        <v>0</v>
      </c>
      <c r="J1524" s="8">
        <v>313</v>
      </c>
      <c r="K1524" s="8">
        <v>114</v>
      </c>
      <c r="L1524" s="8">
        <v>79</v>
      </c>
      <c r="M1524" s="8">
        <v>25.63</v>
      </c>
      <c r="N1524" s="8">
        <v>60</v>
      </c>
      <c r="O1524" s="8">
        <v>93</v>
      </c>
      <c r="P1524" s="8">
        <v>0</v>
      </c>
      <c r="BB1524">
        <v>0.47137546468401487</v>
      </c>
      <c r="BC1524">
        <v>0.77954545454545454</v>
      </c>
    </row>
    <row r="1525" spans="1:55" x14ac:dyDescent="0.4">
      <c r="A1525" s="8">
        <v>0</v>
      </c>
      <c r="B1525" s="8">
        <v>43</v>
      </c>
      <c r="C1525" s="8">
        <v>4</v>
      </c>
      <c r="D1525" s="8">
        <v>0</v>
      </c>
      <c r="E1525" s="8">
        <v>0</v>
      </c>
      <c r="F1525" s="8">
        <v>0</v>
      </c>
      <c r="G1525" s="8">
        <v>0</v>
      </c>
      <c r="H1525" s="8">
        <v>0</v>
      </c>
      <c r="I1525" s="8">
        <v>0</v>
      </c>
      <c r="J1525" s="8">
        <v>240</v>
      </c>
      <c r="K1525" s="8">
        <v>110.5</v>
      </c>
      <c r="L1525" s="8">
        <v>66</v>
      </c>
      <c r="M1525" s="8">
        <v>24.09</v>
      </c>
      <c r="N1525" s="8">
        <v>67</v>
      </c>
      <c r="O1525" s="8">
        <v>80</v>
      </c>
      <c r="P1525" s="8">
        <v>0</v>
      </c>
      <c r="BB1525">
        <v>0.47137546468401487</v>
      </c>
      <c r="BC1525">
        <v>0.77727272727272723</v>
      </c>
    </row>
    <row r="1526" spans="1:55" x14ac:dyDescent="0.4">
      <c r="A1526" s="8">
        <v>1</v>
      </c>
      <c r="B1526" s="8">
        <v>36</v>
      </c>
      <c r="C1526" s="8">
        <v>2</v>
      </c>
      <c r="D1526" s="8">
        <v>1</v>
      </c>
      <c r="E1526" s="8">
        <v>20</v>
      </c>
      <c r="F1526" s="8">
        <v>0</v>
      </c>
      <c r="G1526" s="8">
        <v>0</v>
      </c>
      <c r="H1526" s="8">
        <v>0</v>
      </c>
      <c r="I1526" s="8">
        <v>0</v>
      </c>
      <c r="J1526" s="8">
        <v>204</v>
      </c>
      <c r="K1526" s="8">
        <v>132.5</v>
      </c>
      <c r="L1526" s="8">
        <v>82.5</v>
      </c>
      <c r="M1526" s="8">
        <v>21.27</v>
      </c>
      <c r="N1526" s="8">
        <v>70</v>
      </c>
      <c r="O1526" s="8">
        <v>84</v>
      </c>
      <c r="P1526" s="8">
        <v>0</v>
      </c>
      <c r="BB1526">
        <v>0.47137546468401487</v>
      </c>
      <c r="BC1526">
        <v>0.77500000000000002</v>
      </c>
    </row>
    <row r="1527" spans="1:55" x14ac:dyDescent="0.4">
      <c r="A1527" s="8">
        <v>1</v>
      </c>
      <c r="B1527" s="8">
        <v>52</v>
      </c>
      <c r="C1527" s="8">
        <v>1</v>
      </c>
      <c r="D1527" s="8">
        <v>1</v>
      </c>
      <c r="E1527" s="8">
        <v>2</v>
      </c>
      <c r="F1527" s="8">
        <v>0</v>
      </c>
      <c r="G1527" s="8">
        <v>0</v>
      </c>
      <c r="H1527" s="8">
        <v>0</v>
      </c>
      <c r="I1527" s="8">
        <v>0</v>
      </c>
      <c r="J1527" s="8">
        <v>246</v>
      </c>
      <c r="K1527" s="8">
        <v>122</v>
      </c>
      <c r="L1527" s="8">
        <v>81</v>
      </c>
      <c r="M1527" s="8">
        <v>27.61</v>
      </c>
      <c r="N1527" s="8">
        <v>90</v>
      </c>
      <c r="O1527" s="8">
        <v>98</v>
      </c>
      <c r="P1527" s="8">
        <v>0</v>
      </c>
      <c r="BB1527">
        <v>0.47100371747211894</v>
      </c>
      <c r="BC1527">
        <v>0.77500000000000002</v>
      </c>
    </row>
    <row r="1528" spans="1:55" x14ac:dyDescent="0.4">
      <c r="A1528" s="8">
        <v>1</v>
      </c>
      <c r="B1528" s="8">
        <v>44</v>
      </c>
      <c r="C1528" s="8">
        <v>4</v>
      </c>
      <c r="D1528" s="8">
        <v>0</v>
      </c>
      <c r="E1528" s="8">
        <v>0</v>
      </c>
      <c r="F1528" s="8">
        <v>0</v>
      </c>
      <c r="G1528" s="8">
        <v>0</v>
      </c>
      <c r="H1528" s="8">
        <v>0</v>
      </c>
      <c r="I1528" s="8">
        <v>0</v>
      </c>
      <c r="J1528" s="8">
        <v>211</v>
      </c>
      <c r="K1528" s="8">
        <v>130</v>
      </c>
      <c r="L1528" s="8">
        <v>85.5</v>
      </c>
      <c r="M1528" s="8">
        <v>26.98</v>
      </c>
      <c r="N1528" s="8">
        <v>60</v>
      </c>
      <c r="O1528" s="8">
        <v>82</v>
      </c>
      <c r="P1528" s="8">
        <v>0</v>
      </c>
      <c r="BB1528">
        <v>0.47063197026022308</v>
      </c>
      <c r="BC1528">
        <v>0.77500000000000002</v>
      </c>
    </row>
    <row r="1529" spans="1:55" x14ac:dyDescent="0.4">
      <c r="A1529" s="8">
        <v>0</v>
      </c>
      <c r="B1529" s="8">
        <v>36</v>
      </c>
      <c r="C1529" s="8">
        <v>3</v>
      </c>
      <c r="D1529" s="8">
        <v>1</v>
      </c>
      <c r="E1529" s="8">
        <v>5</v>
      </c>
      <c r="F1529" s="8">
        <v>0</v>
      </c>
      <c r="G1529" s="8">
        <v>0</v>
      </c>
      <c r="H1529" s="8">
        <v>0</v>
      </c>
      <c r="I1529" s="8">
        <v>0</v>
      </c>
      <c r="J1529" s="8">
        <v>200</v>
      </c>
      <c r="K1529" s="8">
        <v>121.5</v>
      </c>
      <c r="L1529" s="8">
        <v>72.5</v>
      </c>
      <c r="M1529" s="8">
        <v>23.09</v>
      </c>
      <c r="N1529" s="8">
        <v>75</v>
      </c>
      <c r="O1529" s="8">
        <v>75</v>
      </c>
      <c r="P1529" s="8">
        <v>0</v>
      </c>
      <c r="BB1529">
        <v>0.47026022304832715</v>
      </c>
      <c r="BC1529">
        <v>0.77500000000000002</v>
      </c>
    </row>
    <row r="1530" spans="1:55" x14ac:dyDescent="0.4">
      <c r="A1530" s="8">
        <v>0</v>
      </c>
      <c r="B1530" s="8">
        <v>54</v>
      </c>
      <c r="C1530" s="8">
        <v>1</v>
      </c>
      <c r="D1530" s="8">
        <v>1</v>
      </c>
      <c r="E1530" s="8">
        <v>5</v>
      </c>
      <c r="F1530" s="8">
        <v>0</v>
      </c>
      <c r="G1530" s="8">
        <v>0</v>
      </c>
      <c r="H1530" s="8">
        <v>1</v>
      </c>
      <c r="I1530" s="8">
        <v>0</v>
      </c>
      <c r="J1530" s="8">
        <v>298</v>
      </c>
      <c r="K1530" s="8">
        <v>151.5</v>
      </c>
      <c r="L1530" s="8">
        <v>96.5</v>
      </c>
      <c r="M1530" s="8">
        <v>30.29</v>
      </c>
      <c r="N1530" s="8">
        <v>64</v>
      </c>
      <c r="O1530" s="8">
        <v>77</v>
      </c>
      <c r="P1530" s="8">
        <v>0</v>
      </c>
      <c r="BB1530">
        <v>0.46988847583643123</v>
      </c>
      <c r="BC1530">
        <v>0.77500000000000002</v>
      </c>
    </row>
    <row r="1531" spans="1:55" x14ac:dyDescent="0.4">
      <c r="A1531" s="8">
        <v>1</v>
      </c>
      <c r="B1531" s="8">
        <v>39</v>
      </c>
      <c r="C1531" s="8">
        <v>1</v>
      </c>
      <c r="D1531" s="8">
        <v>1</v>
      </c>
      <c r="E1531" s="8">
        <v>20</v>
      </c>
      <c r="F1531" s="8">
        <v>0</v>
      </c>
      <c r="G1531" s="8">
        <v>0</v>
      </c>
      <c r="H1531" s="8">
        <v>0</v>
      </c>
      <c r="I1531" s="8">
        <v>0</v>
      </c>
      <c r="J1531" s="8">
        <v>325</v>
      </c>
      <c r="K1531" s="8">
        <v>122</v>
      </c>
      <c r="L1531" s="8">
        <v>82</v>
      </c>
      <c r="M1531" s="8">
        <v>26.04</v>
      </c>
      <c r="N1531" s="8">
        <v>58</v>
      </c>
      <c r="O1531" s="8">
        <v>93</v>
      </c>
      <c r="P1531" s="8">
        <v>0</v>
      </c>
      <c r="BB1531">
        <v>0.46951672862453531</v>
      </c>
      <c r="BC1531">
        <v>0.77500000000000002</v>
      </c>
    </row>
    <row r="1532" spans="1:55" x14ac:dyDescent="0.4">
      <c r="A1532" s="8">
        <v>0</v>
      </c>
      <c r="B1532" s="8">
        <v>40</v>
      </c>
      <c r="C1532" s="9">
        <v>2</v>
      </c>
      <c r="D1532" s="8">
        <v>0</v>
      </c>
      <c r="E1532" s="8">
        <v>0</v>
      </c>
      <c r="F1532" s="8">
        <v>0</v>
      </c>
      <c r="G1532" s="8">
        <v>0</v>
      </c>
      <c r="H1532" s="8">
        <v>0</v>
      </c>
      <c r="I1532" s="8">
        <v>0</v>
      </c>
      <c r="J1532" s="8">
        <v>228</v>
      </c>
      <c r="K1532" s="8">
        <v>116</v>
      </c>
      <c r="L1532" s="8">
        <v>78</v>
      </c>
      <c r="M1532" s="8">
        <v>27.72</v>
      </c>
      <c r="N1532" s="8">
        <v>62</v>
      </c>
      <c r="O1532" s="8">
        <v>75</v>
      </c>
      <c r="P1532" s="8">
        <v>0</v>
      </c>
      <c r="BB1532">
        <v>0.46914498141263938</v>
      </c>
      <c r="BC1532">
        <v>0.77500000000000002</v>
      </c>
    </row>
    <row r="1533" spans="1:55" x14ac:dyDescent="0.4">
      <c r="A1533" s="8">
        <v>0</v>
      </c>
      <c r="B1533" s="8">
        <v>48</v>
      </c>
      <c r="C1533" s="8">
        <v>2</v>
      </c>
      <c r="D1533" s="8">
        <v>0</v>
      </c>
      <c r="E1533" s="8">
        <v>0</v>
      </c>
      <c r="F1533" s="8">
        <v>0</v>
      </c>
      <c r="G1533" s="8">
        <v>0</v>
      </c>
      <c r="H1533" s="8">
        <v>0</v>
      </c>
      <c r="I1533" s="8">
        <v>0</v>
      </c>
      <c r="J1533" s="8">
        <v>271</v>
      </c>
      <c r="K1533" s="8">
        <v>110</v>
      </c>
      <c r="L1533" s="8">
        <v>74</v>
      </c>
      <c r="M1533" s="8">
        <v>21.79</v>
      </c>
      <c r="N1533" s="8">
        <v>56</v>
      </c>
      <c r="O1533" s="8">
        <v>67</v>
      </c>
      <c r="P1533" s="8">
        <v>0</v>
      </c>
      <c r="BB1533">
        <v>0.46877323420074352</v>
      </c>
      <c r="BC1533">
        <v>0.77500000000000002</v>
      </c>
    </row>
    <row r="1534" spans="1:55" x14ac:dyDescent="0.4">
      <c r="A1534" s="8">
        <v>0</v>
      </c>
      <c r="B1534" s="8">
        <v>39</v>
      </c>
      <c r="C1534" s="8">
        <v>4</v>
      </c>
      <c r="D1534" s="8">
        <v>1</v>
      </c>
      <c r="E1534" s="8">
        <v>15</v>
      </c>
      <c r="F1534" s="8">
        <v>0</v>
      </c>
      <c r="G1534" s="8">
        <v>0</v>
      </c>
      <c r="H1534" s="8">
        <v>0</v>
      </c>
      <c r="I1534" s="8">
        <v>0</v>
      </c>
      <c r="J1534" s="8">
        <v>229</v>
      </c>
      <c r="K1534" s="8">
        <v>113.5</v>
      </c>
      <c r="L1534" s="8">
        <v>72.5</v>
      </c>
      <c r="M1534" s="8">
        <v>22.33</v>
      </c>
      <c r="N1534" s="8">
        <v>84</v>
      </c>
      <c r="O1534" s="8">
        <v>82</v>
      </c>
      <c r="P1534" s="8">
        <v>0</v>
      </c>
      <c r="BB1534">
        <v>0.46840148698884759</v>
      </c>
      <c r="BC1534">
        <v>0.77500000000000002</v>
      </c>
    </row>
    <row r="1535" spans="1:55" x14ac:dyDescent="0.4">
      <c r="A1535" s="8">
        <v>0</v>
      </c>
      <c r="B1535" s="8">
        <v>41</v>
      </c>
      <c r="C1535" s="8">
        <v>4</v>
      </c>
      <c r="D1535" s="8">
        <v>0</v>
      </c>
      <c r="E1535" s="8">
        <v>0</v>
      </c>
      <c r="F1535" s="8">
        <v>0</v>
      </c>
      <c r="G1535" s="8">
        <v>0</v>
      </c>
      <c r="H1535" s="8">
        <v>0</v>
      </c>
      <c r="I1535" s="8">
        <v>0</v>
      </c>
      <c r="J1535" s="8">
        <v>159</v>
      </c>
      <c r="K1535" s="8">
        <v>119</v>
      </c>
      <c r="L1535" s="8">
        <v>76</v>
      </c>
      <c r="M1535" s="8">
        <v>27.49</v>
      </c>
      <c r="N1535" s="8">
        <v>55</v>
      </c>
      <c r="O1535" s="8">
        <v>70</v>
      </c>
      <c r="P1535" s="8">
        <v>0</v>
      </c>
      <c r="BB1535">
        <v>0.46802973977695167</v>
      </c>
      <c r="BC1535">
        <v>0.77500000000000002</v>
      </c>
    </row>
    <row r="1536" spans="1:55" x14ac:dyDescent="0.4">
      <c r="A1536" s="8">
        <v>1</v>
      </c>
      <c r="B1536" s="8">
        <v>40</v>
      </c>
      <c r="C1536" s="8">
        <v>2</v>
      </c>
      <c r="D1536" s="8">
        <v>1</v>
      </c>
      <c r="E1536" s="8">
        <v>10</v>
      </c>
      <c r="F1536" s="8">
        <v>0</v>
      </c>
      <c r="G1536" s="8">
        <v>0</v>
      </c>
      <c r="H1536" s="8">
        <v>0</v>
      </c>
      <c r="I1536" s="8">
        <v>0</v>
      </c>
      <c r="J1536" s="8">
        <v>195</v>
      </c>
      <c r="K1536" s="8">
        <v>110</v>
      </c>
      <c r="L1536" s="8">
        <v>70</v>
      </c>
      <c r="M1536" s="8">
        <v>24.75</v>
      </c>
      <c r="N1536" s="8">
        <v>79</v>
      </c>
      <c r="O1536" s="10">
        <v>82</v>
      </c>
      <c r="P1536" s="8">
        <v>0</v>
      </c>
      <c r="BB1536">
        <v>0.46765799256505575</v>
      </c>
      <c r="BC1536">
        <v>0.77500000000000002</v>
      </c>
    </row>
    <row r="1537" spans="1:55" x14ac:dyDescent="0.4">
      <c r="A1537" s="8">
        <v>0</v>
      </c>
      <c r="B1537" s="8">
        <v>51</v>
      </c>
      <c r="C1537" s="8">
        <v>1</v>
      </c>
      <c r="D1537" s="8">
        <v>0</v>
      </c>
      <c r="E1537" s="8">
        <v>0</v>
      </c>
      <c r="F1537" s="8">
        <v>0</v>
      </c>
      <c r="G1537" s="8">
        <v>0</v>
      </c>
      <c r="H1537" s="8">
        <v>1</v>
      </c>
      <c r="I1537" s="8">
        <v>0</v>
      </c>
      <c r="J1537" s="8">
        <v>216</v>
      </c>
      <c r="K1537" s="8">
        <v>154</v>
      </c>
      <c r="L1537" s="8">
        <v>98</v>
      </c>
      <c r="M1537" s="8">
        <v>32.35</v>
      </c>
      <c r="N1537" s="8">
        <v>75</v>
      </c>
      <c r="O1537" s="8">
        <v>103</v>
      </c>
      <c r="P1537" s="8">
        <v>0</v>
      </c>
      <c r="BB1537">
        <v>0.46728624535315982</v>
      </c>
      <c r="BC1537">
        <v>0.77500000000000002</v>
      </c>
    </row>
    <row r="1538" spans="1:55" x14ac:dyDescent="0.4">
      <c r="A1538" s="8">
        <v>1</v>
      </c>
      <c r="B1538" s="8">
        <v>38</v>
      </c>
      <c r="C1538" s="8">
        <v>2</v>
      </c>
      <c r="D1538" s="8">
        <v>1</v>
      </c>
      <c r="E1538" s="8">
        <v>20</v>
      </c>
      <c r="F1538" s="8">
        <v>0</v>
      </c>
      <c r="G1538" s="8">
        <v>0</v>
      </c>
      <c r="H1538" s="8">
        <v>0</v>
      </c>
      <c r="I1538" s="8">
        <v>0</v>
      </c>
      <c r="J1538" s="8">
        <v>268</v>
      </c>
      <c r="K1538" s="8">
        <v>134</v>
      </c>
      <c r="L1538" s="8">
        <v>78</v>
      </c>
      <c r="M1538" s="8">
        <v>31.62</v>
      </c>
      <c r="N1538" s="8">
        <v>80</v>
      </c>
      <c r="O1538" s="10">
        <v>82</v>
      </c>
      <c r="P1538" s="8">
        <v>0</v>
      </c>
      <c r="BB1538">
        <v>0.46691449814126396</v>
      </c>
      <c r="BC1538">
        <v>0.77500000000000002</v>
      </c>
    </row>
    <row r="1539" spans="1:55" x14ac:dyDescent="0.4">
      <c r="A1539" s="8">
        <v>0</v>
      </c>
      <c r="B1539" s="8">
        <v>60</v>
      </c>
      <c r="C1539" s="8">
        <v>3</v>
      </c>
      <c r="D1539" s="8">
        <v>0</v>
      </c>
      <c r="E1539" s="8">
        <v>0</v>
      </c>
      <c r="F1539" s="8">
        <v>0</v>
      </c>
      <c r="G1539" s="8">
        <v>0</v>
      </c>
      <c r="H1539" s="8">
        <v>0</v>
      </c>
      <c r="I1539" s="8">
        <v>0</v>
      </c>
      <c r="J1539" s="8">
        <v>268</v>
      </c>
      <c r="K1539" s="8">
        <v>123</v>
      </c>
      <c r="L1539" s="8">
        <v>82</v>
      </c>
      <c r="M1539" s="8">
        <v>29.47</v>
      </c>
      <c r="N1539" s="8">
        <v>80</v>
      </c>
      <c r="O1539" s="8">
        <v>85</v>
      </c>
      <c r="P1539" s="8">
        <v>0</v>
      </c>
      <c r="BB1539">
        <v>0.46654275092936803</v>
      </c>
      <c r="BC1539">
        <v>0.77500000000000002</v>
      </c>
    </row>
    <row r="1540" spans="1:55" x14ac:dyDescent="0.4">
      <c r="A1540" s="8">
        <v>1</v>
      </c>
      <c r="B1540" s="8">
        <v>42</v>
      </c>
      <c r="C1540" s="8">
        <v>1</v>
      </c>
      <c r="D1540" s="8">
        <v>1</v>
      </c>
      <c r="E1540" s="8">
        <v>25</v>
      </c>
      <c r="F1540" s="8">
        <v>0</v>
      </c>
      <c r="G1540" s="8">
        <v>0</v>
      </c>
      <c r="H1540" s="8">
        <v>0</v>
      </c>
      <c r="I1540" s="8">
        <v>0</v>
      </c>
      <c r="J1540" s="8">
        <v>231</v>
      </c>
      <c r="K1540" s="8">
        <v>122</v>
      </c>
      <c r="L1540" s="8">
        <v>84</v>
      </c>
      <c r="M1540" s="8">
        <v>27.63</v>
      </c>
      <c r="N1540" s="8">
        <v>66</v>
      </c>
      <c r="O1540" s="8">
        <v>72</v>
      </c>
      <c r="P1540" s="8">
        <v>0</v>
      </c>
      <c r="BB1540">
        <v>0.46617100371747211</v>
      </c>
      <c r="BC1540">
        <v>0.77500000000000002</v>
      </c>
    </row>
    <row r="1541" spans="1:55" x14ac:dyDescent="0.4">
      <c r="A1541" s="8">
        <v>0</v>
      </c>
      <c r="B1541" s="8">
        <v>51</v>
      </c>
      <c r="C1541" s="8">
        <v>1</v>
      </c>
      <c r="D1541" s="8">
        <v>1</v>
      </c>
      <c r="E1541" s="8">
        <v>3</v>
      </c>
      <c r="F1541" s="8">
        <v>0</v>
      </c>
      <c r="G1541" s="8">
        <v>0</v>
      </c>
      <c r="H1541" s="8">
        <v>0</v>
      </c>
      <c r="I1541" s="8">
        <v>0</v>
      </c>
      <c r="J1541" s="8">
        <v>246</v>
      </c>
      <c r="K1541" s="8">
        <v>111.5</v>
      </c>
      <c r="L1541" s="8">
        <v>74</v>
      </c>
      <c r="M1541" s="8">
        <v>25.09</v>
      </c>
      <c r="N1541" s="8">
        <v>78</v>
      </c>
      <c r="O1541" s="8">
        <v>78</v>
      </c>
      <c r="P1541" s="8">
        <v>0</v>
      </c>
      <c r="BB1541">
        <v>0.46579925650557619</v>
      </c>
      <c r="BC1541">
        <v>0.77500000000000002</v>
      </c>
    </row>
    <row r="1542" spans="1:55" x14ac:dyDescent="0.4">
      <c r="A1542" s="8">
        <v>0</v>
      </c>
      <c r="B1542" s="8">
        <v>39</v>
      </c>
      <c r="C1542" s="8">
        <v>3</v>
      </c>
      <c r="D1542" s="8">
        <v>0</v>
      </c>
      <c r="E1542" s="8">
        <v>0</v>
      </c>
      <c r="F1542" s="8">
        <v>0</v>
      </c>
      <c r="G1542" s="8">
        <v>0</v>
      </c>
      <c r="H1542" s="8">
        <v>0</v>
      </c>
      <c r="I1542" s="8">
        <v>0</v>
      </c>
      <c r="J1542" s="8">
        <v>195</v>
      </c>
      <c r="K1542" s="8">
        <v>119</v>
      </c>
      <c r="L1542" s="8">
        <v>84</v>
      </c>
      <c r="M1542" s="8">
        <v>24.6</v>
      </c>
      <c r="N1542" s="8">
        <v>65</v>
      </c>
      <c r="O1542" s="8">
        <v>73</v>
      </c>
      <c r="P1542" s="8">
        <v>0</v>
      </c>
      <c r="BB1542">
        <v>0.46542750929368032</v>
      </c>
      <c r="BC1542">
        <v>0.77500000000000002</v>
      </c>
    </row>
    <row r="1543" spans="1:55" x14ac:dyDescent="0.4">
      <c r="A1543" s="8">
        <v>1</v>
      </c>
      <c r="B1543" s="8">
        <v>39</v>
      </c>
      <c r="C1543" s="8">
        <v>3</v>
      </c>
      <c r="D1543" s="8">
        <v>1</v>
      </c>
      <c r="E1543" s="8">
        <v>20</v>
      </c>
      <c r="F1543" s="8">
        <v>0</v>
      </c>
      <c r="G1543" s="8">
        <v>0</v>
      </c>
      <c r="H1543" s="8">
        <v>0</v>
      </c>
      <c r="I1543" s="8">
        <v>0</v>
      </c>
      <c r="J1543" s="8">
        <v>148</v>
      </c>
      <c r="K1543" s="8">
        <v>101</v>
      </c>
      <c r="L1543" s="8">
        <v>62</v>
      </c>
      <c r="M1543" s="8">
        <v>24.47</v>
      </c>
      <c r="N1543" s="8">
        <v>70</v>
      </c>
      <c r="O1543" s="8">
        <v>81</v>
      </c>
      <c r="P1543" s="8">
        <v>0</v>
      </c>
      <c r="BB1543">
        <v>0.4650557620817844</v>
      </c>
      <c r="BC1543">
        <v>0.77500000000000002</v>
      </c>
    </row>
    <row r="1544" spans="1:55" x14ac:dyDescent="0.4">
      <c r="A1544" s="8">
        <v>0</v>
      </c>
      <c r="B1544" s="8">
        <v>51</v>
      </c>
      <c r="C1544" s="9">
        <v>2</v>
      </c>
      <c r="D1544" s="8">
        <v>1</v>
      </c>
      <c r="E1544" s="8">
        <v>20</v>
      </c>
      <c r="F1544" s="8">
        <v>0</v>
      </c>
      <c r="G1544" s="8">
        <v>0</v>
      </c>
      <c r="H1544" s="8">
        <v>0</v>
      </c>
      <c r="I1544" s="8">
        <v>0</v>
      </c>
      <c r="J1544" s="8">
        <v>168</v>
      </c>
      <c r="K1544" s="8">
        <v>128</v>
      </c>
      <c r="L1544" s="8">
        <v>80</v>
      </c>
      <c r="M1544" s="8">
        <v>23.08</v>
      </c>
      <c r="N1544" s="8">
        <v>75</v>
      </c>
      <c r="O1544" s="8">
        <v>93</v>
      </c>
      <c r="P1544" s="8">
        <v>0</v>
      </c>
      <c r="BB1544">
        <v>0.46468401486988847</v>
      </c>
      <c r="BC1544">
        <v>0.77500000000000002</v>
      </c>
    </row>
    <row r="1545" spans="1:55" x14ac:dyDescent="0.4">
      <c r="A1545" s="8">
        <v>0</v>
      </c>
      <c r="B1545" s="8">
        <v>46</v>
      </c>
      <c r="C1545" s="8">
        <v>1</v>
      </c>
      <c r="D1545" s="8">
        <v>0</v>
      </c>
      <c r="E1545" s="8">
        <v>0</v>
      </c>
      <c r="F1545" s="8">
        <v>0</v>
      </c>
      <c r="G1545" s="8">
        <v>0</v>
      </c>
      <c r="H1545" s="8">
        <v>0</v>
      </c>
      <c r="I1545" s="8">
        <v>0</v>
      </c>
      <c r="J1545" s="8">
        <v>222</v>
      </c>
      <c r="K1545" s="8">
        <v>131</v>
      </c>
      <c r="L1545" s="8">
        <v>80</v>
      </c>
      <c r="M1545" s="8">
        <v>25.46</v>
      </c>
      <c r="N1545" s="8">
        <v>72</v>
      </c>
      <c r="O1545" s="8">
        <v>72</v>
      </c>
      <c r="P1545" s="8">
        <v>0</v>
      </c>
      <c r="BB1545">
        <v>0.46431226765799255</v>
      </c>
      <c r="BC1545">
        <v>0.77500000000000002</v>
      </c>
    </row>
    <row r="1546" spans="1:55" x14ac:dyDescent="0.4">
      <c r="A1546" s="8">
        <v>0</v>
      </c>
      <c r="B1546" s="8">
        <v>40</v>
      </c>
      <c r="C1546" s="8">
        <v>2</v>
      </c>
      <c r="D1546" s="8">
        <v>1</v>
      </c>
      <c r="E1546" s="8">
        <v>5</v>
      </c>
      <c r="F1546" s="8">
        <v>0</v>
      </c>
      <c r="G1546" s="8">
        <v>0</v>
      </c>
      <c r="H1546" s="8">
        <v>0</v>
      </c>
      <c r="I1546" s="8">
        <v>0</v>
      </c>
      <c r="J1546" s="8">
        <v>174</v>
      </c>
      <c r="K1546" s="8">
        <v>130</v>
      </c>
      <c r="L1546" s="8">
        <v>86</v>
      </c>
      <c r="M1546" s="8">
        <v>25.05</v>
      </c>
      <c r="N1546" s="8">
        <v>80</v>
      </c>
      <c r="O1546" s="8">
        <v>83</v>
      </c>
      <c r="P1546" s="8">
        <v>0</v>
      </c>
      <c r="BB1546">
        <v>0.46394052044609663</v>
      </c>
      <c r="BC1546">
        <v>0.77500000000000002</v>
      </c>
    </row>
    <row r="1547" spans="1:55" x14ac:dyDescent="0.4">
      <c r="A1547" s="8">
        <v>1</v>
      </c>
      <c r="B1547" s="8">
        <v>41</v>
      </c>
      <c r="C1547" s="8">
        <v>2</v>
      </c>
      <c r="D1547" s="8">
        <v>1</v>
      </c>
      <c r="E1547" s="8">
        <v>20</v>
      </c>
      <c r="F1547" s="8">
        <v>0</v>
      </c>
      <c r="G1547" s="8">
        <v>0</v>
      </c>
      <c r="H1547" s="8">
        <v>0</v>
      </c>
      <c r="I1547" s="8">
        <v>0</v>
      </c>
      <c r="J1547" s="8">
        <v>180</v>
      </c>
      <c r="K1547" s="8">
        <v>127</v>
      </c>
      <c r="L1547" s="8">
        <v>86</v>
      </c>
      <c r="M1547" s="8">
        <v>20.72</v>
      </c>
      <c r="N1547" s="8">
        <v>73</v>
      </c>
      <c r="O1547" s="8">
        <v>63</v>
      </c>
      <c r="P1547" s="8">
        <v>0</v>
      </c>
      <c r="BB1547">
        <v>0.46356877323420076</v>
      </c>
      <c r="BC1547">
        <v>0.77500000000000002</v>
      </c>
    </row>
    <row r="1548" spans="1:55" x14ac:dyDescent="0.4">
      <c r="A1548" s="8">
        <v>1</v>
      </c>
      <c r="B1548" s="8">
        <v>56</v>
      </c>
      <c r="C1548" s="8">
        <v>4</v>
      </c>
      <c r="D1548" s="8">
        <v>0</v>
      </c>
      <c r="E1548" s="8">
        <v>0</v>
      </c>
      <c r="F1548" s="8">
        <v>0</v>
      </c>
      <c r="G1548" s="8">
        <v>0</v>
      </c>
      <c r="H1548" s="8">
        <v>0</v>
      </c>
      <c r="I1548" s="8">
        <v>0</v>
      </c>
      <c r="J1548" s="8">
        <v>232</v>
      </c>
      <c r="K1548" s="8">
        <v>126</v>
      </c>
      <c r="L1548" s="8">
        <v>83</v>
      </c>
      <c r="M1548" s="8">
        <v>25.67</v>
      </c>
      <c r="N1548" s="8">
        <v>75</v>
      </c>
      <c r="O1548" s="10">
        <v>82</v>
      </c>
      <c r="P1548" s="8">
        <v>0</v>
      </c>
      <c r="BB1548">
        <v>0.46319702602230484</v>
      </c>
      <c r="BC1548">
        <v>0.77500000000000002</v>
      </c>
    </row>
    <row r="1549" spans="1:55" x14ac:dyDescent="0.4">
      <c r="A1549" s="8">
        <v>0</v>
      </c>
      <c r="B1549" s="8">
        <v>47</v>
      </c>
      <c r="C1549" s="8">
        <v>3</v>
      </c>
      <c r="D1549" s="8">
        <v>0</v>
      </c>
      <c r="E1549" s="8">
        <v>0</v>
      </c>
      <c r="F1549" s="8">
        <v>0</v>
      </c>
      <c r="G1549" s="8">
        <v>0</v>
      </c>
      <c r="H1549" s="8">
        <v>1</v>
      </c>
      <c r="I1549" s="8">
        <v>0</v>
      </c>
      <c r="J1549" s="8">
        <v>248</v>
      </c>
      <c r="K1549" s="8">
        <v>143.5</v>
      </c>
      <c r="L1549" s="8">
        <v>109</v>
      </c>
      <c r="M1549" s="8">
        <v>32.43</v>
      </c>
      <c r="N1549" s="8">
        <v>76</v>
      </c>
      <c r="O1549" s="8">
        <v>66</v>
      </c>
      <c r="P1549" s="8">
        <v>0</v>
      </c>
      <c r="BB1549">
        <v>0.46282527881040891</v>
      </c>
      <c r="BC1549">
        <v>0.77500000000000002</v>
      </c>
    </row>
    <row r="1550" spans="1:55" x14ac:dyDescent="0.4">
      <c r="A1550" s="8">
        <v>1</v>
      </c>
      <c r="B1550" s="8">
        <v>56</v>
      </c>
      <c r="C1550" s="8">
        <v>1</v>
      </c>
      <c r="D1550" s="8">
        <v>1</v>
      </c>
      <c r="E1550" s="8">
        <v>7</v>
      </c>
      <c r="F1550" s="8">
        <v>0</v>
      </c>
      <c r="G1550" s="8">
        <v>0</v>
      </c>
      <c r="H1550" s="8">
        <v>1</v>
      </c>
      <c r="I1550" s="8">
        <v>0</v>
      </c>
      <c r="J1550" s="8">
        <v>222</v>
      </c>
      <c r="K1550" s="8">
        <v>159</v>
      </c>
      <c r="L1550" s="8">
        <v>91.5</v>
      </c>
      <c r="M1550" s="8">
        <v>27.12</v>
      </c>
      <c r="N1550" s="8">
        <v>70</v>
      </c>
      <c r="O1550" s="8">
        <v>80</v>
      </c>
      <c r="P1550" s="8">
        <v>1</v>
      </c>
      <c r="BB1550">
        <v>0.46282527881040891</v>
      </c>
      <c r="BC1550">
        <v>0.77272727272727271</v>
      </c>
    </row>
    <row r="1551" spans="1:55" x14ac:dyDescent="0.4">
      <c r="A1551" s="8">
        <v>0</v>
      </c>
      <c r="B1551" s="8">
        <v>44</v>
      </c>
      <c r="C1551" s="8">
        <v>1</v>
      </c>
      <c r="D1551" s="8">
        <v>1</v>
      </c>
      <c r="E1551" s="8">
        <v>20</v>
      </c>
      <c r="F1551" s="8">
        <v>0</v>
      </c>
      <c r="G1551" s="8">
        <v>0</v>
      </c>
      <c r="H1551" s="8">
        <v>0</v>
      </c>
      <c r="I1551" s="8">
        <v>0</v>
      </c>
      <c r="J1551" s="8">
        <v>173</v>
      </c>
      <c r="K1551" s="8">
        <v>121.5</v>
      </c>
      <c r="L1551" s="8">
        <v>69</v>
      </c>
      <c r="M1551" s="8">
        <v>23.72</v>
      </c>
      <c r="N1551" s="8">
        <v>75</v>
      </c>
      <c r="O1551" s="8">
        <v>77</v>
      </c>
      <c r="P1551" s="8">
        <v>0</v>
      </c>
      <c r="BB1551">
        <v>0.46245353159851299</v>
      </c>
      <c r="BC1551">
        <v>0.77272727272727271</v>
      </c>
    </row>
    <row r="1552" spans="1:55" x14ac:dyDescent="0.4">
      <c r="A1552" s="8">
        <v>0</v>
      </c>
      <c r="B1552" s="8">
        <v>54</v>
      </c>
      <c r="C1552" s="8">
        <v>1</v>
      </c>
      <c r="D1552" s="8">
        <v>1</v>
      </c>
      <c r="E1552" s="8">
        <v>5</v>
      </c>
      <c r="F1552" s="8">
        <v>0</v>
      </c>
      <c r="G1552" s="8">
        <v>0</v>
      </c>
      <c r="H1552" s="8">
        <v>1</v>
      </c>
      <c r="I1552" s="8">
        <v>0</v>
      </c>
      <c r="J1552" s="8">
        <v>209</v>
      </c>
      <c r="K1552" s="8">
        <v>139</v>
      </c>
      <c r="L1552" s="8">
        <v>75</v>
      </c>
      <c r="M1552" s="8">
        <v>25.82</v>
      </c>
      <c r="N1552" s="8">
        <v>72</v>
      </c>
      <c r="O1552" s="8">
        <v>95</v>
      </c>
      <c r="P1552" s="8">
        <v>0</v>
      </c>
      <c r="BB1552">
        <v>0.46245353159851299</v>
      </c>
      <c r="BC1552">
        <v>0.7704545454545455</v>
      </c>
    </row>
    <row r="1553" spans="1:55" x14ac:dyDescent="0.4">
      <c r="A1553" s="8">
        <v>0</v>
      </c>
      <c r="B1553" s="8">
        <v>63</v>
      </c>
      <c r="C1553" s="8">
        <v>1</v>
      </c>
      <c r="D1553" s="8">
        <v>0</v>
      </c>
      <c r="E1553" s="8">
        <v>0</v>
      </c>
      <c r="F1553" s="8">
        <v>0</v>
      </c>
      <c r="G1553" s="8">
        <v>0</v>
      </c>
      <c r="H1553" s="8">
        <v>1</v>
      </c>
      <c r="I1553" s="8">
        <v>0</v>
      </c>
      <c r="J1553" s="8">
        <v>320</v>
      </c>
      <c r="K1553" s="8">
        <v>155</v>
      </c>
      <c r="L1553" s="8">
        <v>81</v>
      </c>
      <c r="M1553" s="8">
        <v>31.71</v>
      </c>
      <c r="N1553" s="8">
        <v>64</v>
      </c>
      <c r="O1553" s="8">
        <v>80</v>
      </c>
      <c r="P1553" s="8">
        <v>1</v>
      </c>
      <c r="BB1553">
        <v>0.46208178438661712</v>
      </c>
      <c r="BC1553">
        <v>0.7704545454545455</v>
      </c>
    </row>
    <row r="1554" spans="1:55" x14ac:dyDescent="0.4">
      <c r="A1554" s="8">
        <v>0</v>
      </c>
      <c r="B1554" s="8">
        <v>53</v>
      </c>
      <c r="C1554" s="8">
        <v>1</v>
      </c>
      <c r="D1554" s="8">
        <v>0</v>
      </c>
      <c r="E1554" s="8">
        <v>0</v>
      </c>
      <c r="F1554" s="8">
        <v>0</v>
      </c>
      <c r="G1554" s="8">
        <v>0</v>
      </c>
      <c r="H1554" s="8">
        <v>0</v>
      </c>
      <c r="I1554" s="8">
        <v>0</v>
      </c>
      <c r="J1554" s="8">
        <v>246</v>
      </c>
      <c r="K1554" s="8">
        <v>115</v>
      </c>
      <c r="L1554" s="8">
        <v>61</v>
      </c>
      <c r="M1554" s="8">
        <v>25.96</v>
      </c>
      <c r="N1554" s="8">
        <v>80</v>
      </c>
      <c r="O1554" s="8">
        <v>60</v>
      </c>
      <c r="P1554" s="8">
        <v>0</v>
      </c>
      <c r="BB1554">
        <v>0.4617100371747212</v>
      </c>
      <c r="BC1554">
        <v>0.7704545454545455</v>
      </c>
    </row>
    <row r="1555" spans="1:55" x14ac:dyDescent="0.4">
      <c r="A1555" s="8">
        <v>1</v>
      </c>
      <c r="B1555" s="8">
        <v>50</v>
      </c>
      <c r="C1555" s="8">
        <v>2</v>
      </c>
      <c r="D1555" s="8">
        <v>1</v>
      </c>
      <c r="E1555" s="8">
        <v>30</v>
      </c>
      <c r="F1555" s="8">
        <v>0</v>
      </c>
      <c r="G1555" s="8">
        <v>0</v>
      </c>
      <c r="H1555" s="8">
        <v>0</v>
      </c>
      <c r="I1555" s="8">
        <v>0</v>
      </c>
      <c r="J1555" s="8">
        <v>258</v>
      </c>
      <c r="K1555" s="8">
        <v>124</v>
      </c>
      <c r="L1555" s="8">
        <v>78</v>
      </c>
      <c r="M1555" s="8">
        <v>24.33</v>
      </c>
      <c r="N1555" s="8">
        <v>72</v>
      </c>
      <c r="O1555" s="8">
        <v>83</v>
      </c>
      <c r="P1555" s="8">
        <v>0</v>
      </c>
      <c r="BB1555">
        <v>0.46133828996282528</v>
      </c>
      <c r="BC1555">
        <v>0.7704545454545455</v>
      </c>
    </row>
    <row r="1556" spans="1:55" x14ac:dyDescent="0.4">
      <c r="A1556" s="8">
        <v>0</v>
      </c>
      <c r="B1556" s="8">
        <v>44</v>
      </c>
      <c r="C1556" s="8">
        <v>3</v>
      </c>
      <c r="D1556" s="8">
        <v>1</v>
      </c>
      <c r="E1556" s="8">
        <v>20</v>
      </c>
      <c r="F1556" s="8">
        <v>0</v>
      </c>
      <c r="G1556" s="8">
        <v>0</v>
      </c>
      <c r="H1556" s="8">
        <v>0</v>
      </c>
      <c r="I1556" s="8">
        <v>0</v>
      </c>
      <c r="J1556" s="8">
        <v>240</v>
      </c>
      <c r="K1556" s="8">
        <v>109</v>
      </c>
      <c r="L1556" s="8">
        <v>71</v>
      </c>
      <c r="M1556" s="8">
        <v>23.75</v>
      </c>
      <c r="N1556" s="8">
        <v>70</v>
      </c>
      <c r="O1556" s="8">
        <v>83</v>
      </c>
      <c r="P1556" s="8">
        <v>0</v>
      </c>
      <c r="BB1556">
        <v>0.46096654275092935</v>
      </c>
      <c r="BC1556">
        <v>0.7704545454545455</v>
      </c>
    </row>
    <row r="1557" spans="1:55" x14ac:dyDescent="0.4">
      <c r="A1557" s="8">
        <v>0</v>
      </c>
      <c r="B1557" s="8">
        <v>56</v>
      </c>
      <c r="C1557" s="8">
        <v>1</v>
      </c>
      <c r="D1557" s="8">
        <v>1</v>
      </c>
      <c r="E1557" s="8">
        <v>3</v>
      </c>
      <c r="F1557" s="8">
        <v>0</v>
      </c>
      <c r="G1557" s="8">
        <v>0</v>
      </c>
      <c r="H1557" s="8">
        <v>1</v>
      </c>
      <c r="I1557" s="8">
        <v>0</v>
      </c>
      <c r="J1557" s="8">
        <v>285</v>
      </c>
      <c r="K1557" s="8">
        <v>145</v>
      </c>
      <c r="L1557" s="8">
        <v>100</v>
      </c>
      <c r="M1557" s="8">
        <v>30.14</v>
      </c>
      <c r="N1557" s="8">
        <v>80</v>
      </c>
      <c r="O1557" s="8">
        <v>86</v>
      </c>
      <c r="P1557" s="8">
        <v>0</v>
      </c>
      <c r="BB1557">
        <v>0.46059479553903343</v>
      </c>
      <c r="BC1557">
        <v>0.7704545454545455</v>
      </c>
    </row>
    <row r="1558" spans="1:55" x14ac:dyDescent="0.4">
      <c r="A1558" s="8">
        <v>1</v>
      </c>
      <c r="B1558" s="8">
        <v>43</v>
      </c>
      <c r="C1558" s="8">
        <v>4</v>
      </c>
      <c r="D1558" s="8">
        <v>1</v>
      </c>
      <c r="E1558" s="8">
        <v>20</v>
      </c>
      <c r="F1558" s="8">
        <v>0</v>
      </c>
      <c r="G1558" s="8">
        <v>0</v>
      </c>
      <c r="H1558" s="8">
        <v>0</v>
      </c>
      <c r="I1558" s="8">
        <v>0</v>
      </c>
      <c r="J1558" s="8">
        <v>202</v>
      </c>
      <c r="K1558" s="8">
        <v>104</v>
      </c>
      <c r="L1558" s="8">
        <v>69</v>
      </c>
      <c r="M1558" s="8">
        <v>25.82</v>
      </c>
      <c r="N1558" s="8">
        <v>59</v>
      </c>
      <c r="O1558" s="8">
        <v>63</v>
      </c>
      <c r="P1558" s="8">
        <v>0</v>
      </c>
      <c r="BB1558">
        <v>0.46022304832713756</v>
      </c>
      <c r="BC1558">
        <v>0.7704545454545455</v>
      </c>
    </row>
    <row r="1559" spans="1:55" x14ac:dyDescent="0.4">
      <c r="A1559" s="8">
        <v>0</v>
      </c>
      <c r="B1559" s="8">
        <v>47</v>
      </c>
      <c r="C1559" s="8">
        <v>1</v>
      </c>
      <c r="D1559" s="8">
        <v>0</v>
      </c>
      <c r="E1559" s="8">
        <v>0</v>
      </c>
      <c r="F1559" s="8">
        <v>0</v>
      </c>
      <c r="G1559" s="8">
        <v>0</v>
      </c>
      <c r="H1559" s="8">
        <v>1</v>
      </c>
      <c r="I1559" s="8">
        <v>0</v>
      </c>
      <c r="J1559" s="8">
        <v>305</v>
      </c>
      <c r="K1559" s="8">
        <v>128</v>
      </c>
      <c r="L1559" s="8">
        <v>92.5</v>
      </c>
      <c r="M1559" s="8">
        <v>27.64</v>
      </c>
      <c r="N1559" s="8">
        <v>75</v>
      </c>
      <c r="O1559" s="8">
        <v>62</v>
      </c>
      <c r="P1559" s="8">
        <v>0</v>
      </c>
      <c r="BB1559">
        <v>0.45985130111524164</v>
      </c>
      <c r="BC1559">
        <v>0.7704545454545455</v>
      </c>
    </row>
    <row r="1560" spans="1:55" x14ac:dyDescent="0.4">
      <c r="A1560" s="8">
        <v>1</v>
      </c>
      <c r="B1560" s="8">
        <v>37</v>
      </c>
      <c r="C1560" s="8">
        <v>2</v>
      </c>
      <c r="D1560" s="8">
        <v>1</v>
      </c>
      <c r="E1560" s="8">
        <v>20</v>
      </c>
      <c r="F1560" s="8">
        <v>0</v>
      </c>
      <c r="G1560" s="8">
        <v>0</v>
      </c>
      <c r="H1560" s="8">
        <v>0</v>
      </c>
      <c r="I1560" s="8">
        <v>0</v>
      </c>
      <c r="J1560" s="8">
        <v>272</v>
      </c>
      <c r="K1560" s="8">
        <v>114.5</v>
      </c>
      <c r="L1560" s="8">
        <v>80</v>
      </c>
      <c r="M1560" s="8">
        <v>27.6</v>
      </c>
      <c r="N1560" s="8">
        <v>63</v>
      </c>
      <c r="O1560" s="8">
        <v>57</v>
      </c>
      <c r="P1560" s="8">
        <v>0</v>
      </c>
      <c r="BB1560">
        <v>0.45947955390334572</v>
      </c>
      <c r="BC1560">
        <v>0.7704545454545455</v>
      </c>
    </row>
    <row r="1561" spans="1:55" x14ac:dyDescent="0.4">
      <c r="A1561" s="8">
        <v>1</v>
      </c>
      <c r="B1561" s="8">
        <v>51</v>
      </c>
      <c r="C1561" s="8">
        <v>2</v>
      </c>
      <c r="D1561" s="8">
        <v>1</v>
      </c>
      <c r="E1561" s="8">
        <v>20</v>
      </c>
      <c r="F1561" s="8">
        <v>0</v>
      </c>
      <c r="G1561" s="8">
        <v>0</v>
      </c>
      <c r="H1561" s="8">
        <v>1</v>
      </c>
      <c r="I1561" s="8">
        <v>0</v>
      </c>
      <c r="J1561" s="8">
        <v>261</v>
      </c>
      <c r="K1561" s="8">
        <v>161</v>
      </c>
      <c r="L1561" s="8">
        <v>105</v>
      </c>
      <c r="M1561" s="8">
        <v>27.47</v>
      </c>
      <c r="N1561" s="8">
        <v>70</v>
      </c>
      <c r="O1561" s="10">
        <v>82</v>
      </c>
      <c r="P1561" s="8">
        <v>0</v>
      </c>
      <c r="BB1561">
        <v>0.45910780669144979</v>
      </c>
      <c r="BC1561">
        <v>0.7704545454545455</v>
      </c>
    </row>
    <row r="1562" spans="1:55" x14ac:dyDescent="0.4">
      <c r="A1562" s="8">
        <v>1</v>
      </c>
      <c r="B1562" s="8">
        <v>53</v>
      </c>
      <c r="C1562" s="8">
        <v>3</v>
      </c>
      <c r="D1562" s="8">
        <v>1</v>
      </c>
      <c r="E1562" s="8">
        <v>15</v>
      </c>
      <c r="F1562" s="8">
        <v>0</v>
      </c>
      <c r="G1562" s="8">
        <v>0</v>
      </c>
      <c r="H1562" s="8">
        <v>1</v>
      </c>
      <c r="I1562" s="8">
        <v>0</v>
      </c>
      <c r="J1562" s="8">
        <v>233</v>
      </c>
      <c r="K1562" s="8">
        <v>130</v>
      </c>
      <c r="L1562" s="8">
        <v>94</v>
      </c>
      <c r="M1562" s="8">
        <v>30.63</v>
      </c>
      <c r="N1562" s="8">
        <v>75</v>
      </c>
      <c r="O1562" s="8">
        <v>75</v>
      </c>
      <c r="P1562" s="8">
        <v>0</v>
      </c>
      <c r="BB1562">
        <v>0.45873605947955393</v>
      </c>
      <c r="BC1562">
        <v>0.7704545454545455</v>
      </c>
    </row>
    <row r="1563" spans="1:55" x14ac:dyDescent="0.4">
      <c r="A1563" s="8">
        <v>1</v>
      </c>
      <c r="B1563" s="8">
        <v>41</v>
      </c>
      <c r="C1563" s="8">
        <v>1</v>
      </c>
      <c r="D1563" s="8">
        <v>1</v>
      </c>
      <c r="E1563" s="8">
        <v>20</v>
      </c>
      <c r="F1563" s="8">
        <v>0</v>
      </c>
      <c r="G1563" s="8">
        <v>0</v>
      </c>
      <c r="H1563" s="8">
        <v>0</v>
      </c>
      <c r="I1563" s="8">
        <v>0</v>
      </c>
      <c r="J1563" s="8">
        <v>192</v>
      </c>
      <c r="K1563" s="8">
        <v>122</v>
      </c>
      <c r="L1563" s="8">
        <v>82</v>
      </c>
      <c r="M1563" s="8">
        <v>25.03</v>
      </c>
      <c r="N1563" s="8">
        <v>83</v>
      </c>
      <c r="O1563" s="8">
        <v>66</v>
      </c>
      <c r="P1563" s="8">
        <v>0</v>
      </c>
      <c r="BB1563">
        <v>0.458364312267658</v>
      </c>
      <c r="BC1563">
        <v>0.7704545454545455</v>
      </c>
    </row>
    <row r="1564" spans="1:55" x14ac:dyDescent="0.4">
      <c r="A1564" s="8">
        <v>1</v>
      </c>
      <c r="B1564" s="8">
        <v>44</v>
      </c>
      <c r="C1564" s="9">
        <v>2</v>
      </c>
      <c r="D1564" s="8">
        <v>1</v>
      </c>
      <c r="E1564" s="8">
        <v>40</v>
      </c>
      <c r="F1564" s="8">
        <v>0</v>
      </c>
      <c r="G1564" s="8">
        <v>0</v>
      </c>
      <c r="H1564" s="8">
        <v>1</v>
      </c>
      <c r="I1564" s="8">
        <v>0</v>
      </c>
      <c r="J1564" s="8">
        <v>312</v>
      </c>
      <c r="K1564" s="8">
        <v>157</v>
      </c>
      <c r="L1564" s="8">
        <v>97</v>
      </c>
      <c r="M1564" s="8">
        <v>29.91</v>
      </c>
      <c r="N1564" s="8">
        <v>85</v>
      </c>
      <c r="O1564" s="8">
        <v>74</v>
      </c>
      <c r="P1564" s="8">
        <v>1</v>
      </c>
      <c r="BB1564">
        <v>0.45799256505576208</v>
      </c>
      <c r="BC1564">
        <v>0.7704545454545455</v>
      </c>
    </row>
    <row r="1565" spans="1:55" x14ac:dyDescent="0.4">
      <c r="A1565" s="8">
        <v>0</v>
      </c>
      <c r="B1565" s="8">
        <v>57</v>
      </c>
      <c r="C1565" s="8">
        <v>1</v>
      </c>
      <c r="D1565" s="8">
        <v>1</v>
      </c>
      <c r="E1565" s="8">
        <v>1</v>
      </c>
      <c r="F1565" s="8">
        <v>0</v>
      </c>
      <c r="G1565" s="8">
        <v>0</v>
      </c>
      <c r="H1565" s="8">
        <v>1</v>
      </c>
      <c r="I1565" s="8">
        <v>0</v>
      </c>
      <c r="J1565" s="8">
        <v>229</v>
      </c>
      <c r="K1565" s="8">
        <v>126.5</v>
      </c>
      <c r="L1565" s="8">
        <v>90</v>
      </c>
      <c r="M1565" s="8">
        <v>26</v>
      </c>
      <c r="N1565" s="8">
        <v>68</v>
      </c>
      <c r="O1565" s="8">
        <v>58</v>
      </c>
      <c r="P1565" s="8">
        <v>0</v>
      </c>
      <c r="BB1565">
        <v>0.45799256505576208</v>
      </c>
      <c r="BC1565">
        <v>0.76818181818181819</v>
      </c>
    </row>
    <row r="1566" spans="1:55" x14ac:dyDescent="0.4">
      <c r="A1566" s="8">
        <v>0</v>
      </c>
      <c r="B1566" s="8">
        <v>40</v>
      </c>
      <c r="C1566" s="8">
        <v>3</v>
      </c>
      <c r="D1566" s="8">
        <v>1</v>
      </c>
      <c r="E1566" s="8">
        <v>10</v>
      </c>
      <c r="F1566" s="8">
        <v>0</v>
      </c>
      <c r="G1566" s="8">
        <v>0</v>
      </c>
      <c r="H1566" s="8">
        <v>1</v>
      </c>
      <c r="I1566" s="8">
        <v>0</v>
      </c>
      <c r="J1566" s="8">
        <v>187</v>
      </c>
      <c r="K1566" s="8">
        <v>144</v>
      </c>
      <c r="L1566" s="8">
        <v>90</v>
      </c>
      <c r="M1566" s="8">
        <v>22.17</v>
      </c>
      <c r="N1566" s="8">
        <v>90</v>
      </c>
      <c r="O1566" s="8">
        <v>93</v>
      </c>
      <c r="P1566" s="8">
        <v>0</v>
      </c>
      <c r="BB1566">
        <v>0.45762081784386616</v>
      </c>
      <c r="BC1566">
        <v>0.76818181818181819</v>
      </c>
    </row>
    <row r="1567" spans="1:55" x14ac:dyDescent="0.4">
      <c r="A1567" s="8">
        <v>1</v>
      </c>
      <c r="B1567" s="8">
        <v>66</v>
      </c>
      <c r="C1567" s="8">
        <v>1</v>
      </c>
      <c r="D1567" s="8">
        <v>0</v>
      </c>
      <c r="E1567" s="8">
        <v>0</v>
      </c>
      <c r="F1567" s="8">
        <v>0</v>
      </c>
      <c r="G1567" s="8">
        <v>0</v>
      </c>
      <c r="H1567" s="8">
        <v>0</v>
      </c>
      <c r="I1567" s="8">
        <v>0</v>
      </c>
      <c r="J1567" s="8">
        <v>270</v>
      </c>
      <c r="K1567" s="8">
        <v>120</v>
      </c>
      <c r="L1567" s="8">
        <v>76</v>
      </c>
      <c r="M1567" s="8">
        <v>19.09</v>
      </c>
      <c r="N1567" s="8">
        <v>64</v>
      </c>
      <c r="O1567" s="8">
        <v>98</v>
      </c>
      <c r="P1567" s="8">
        <v>1</v>
      </c>
      <c r="BB1567">
        <v>0.45762081784386616</v>
      </c>
      <c r="BC1567">
        <v>0.76590909090909087</v>
      </c>
    </row>
    <row r="1568" spans="1:55" x14ac:dyDescent="0.4">
      <c r="A1568" s="8">
        <v>0</v>
      </c>
      <c r="B1568" s="8">
        <v>34</v>
      </c>
      <c r="C1568" s="8">
        <v>1</v>
      </c>
      <c r="D1568" s="8">
        <v>1</v>
      </c>
      <c r="E1568" s="8">
        <v>20</v>
      </c>
      <c r="F1568" s="8">
        <v>0</v>
      </c>
      <c r="G1568" s="8">
        <v>0</v>
      </c>
      <c r="H1568" s="8">
        <v>0</v>
      </c>
      <c r="I1568" s="8">
        <v>0</v>
      </c>
      <c r="J1568" s="8">
        <v>175</v>
      </c>
      <c r="K1568" s="8">
        <v>117.5</v>
      </c>
      <c r="L1568" s="8">
        <v>73.5</v>
      </c>
      <c r="M1568" s="8">
        <v>22.15</v>
      </c>
      <c r="N1568" s="8">
        <v>65</v>
      </c>
      <c r="O1568" s="8">
        <v>75</v>
      </c>
      <c r="P1568" s="8">
        <v>0</v>
      </c>
      <c r="BB1568">
        <v>0.45724907063197023</v>
      </c>
      <c r="BC1568">
        <v>0.76590909090909087</v>
      </c>
    </row>
    <row r="1569" spans="1:55" x14ac:dyDescent="0.4">
      <c r="A1569" s="8">
        <v>0</v>
      </c>
      <c r="B1569" s="8">
        <v>62</v>
      </c>
      <c r="C1569" s="8">
        <v>1</v>
      </c>
      <c r="D1569" s="8">
        <v>0</v>
      </c>
      <c r="E1569" s="8">
        <v>0</v>
      </c>
      <c r="F1569" s="8">
        <v>0</v>
      </c>
      <c r="G1569" s="8">
        <v>0</v>
      </c>
      <c r="H1569" s="8">
        <v>1</v>
      </c>
      <c r="I1569" s="8">
        <v>0</v>
      </c>
      <c r="J1569" s="8">
        <v>268</v>
      </c>
      <c r="K1569" s="8">
        <v>143.5</v>
      </c>
      <c r="L1569" s="8">
        <v>90</v>
      </c>
      <c r="M1569" s="8">
        <v>29.64</v>
      </c>
      <c r="N1569" s="8">
        <v>88</v>
      </c>
      <c r="O1569" s="8">
        <v>83</v>
      </c>
      <c r="P1569" s="8">
        <v>0</v>
      </c>
      <c r="BB1569">
        <v>0.45687732342007437</v>
      </c>
      <c r="BC1569">
        <v>0.76590909090909087</v>
      </c>
    </row>
    <row r="1570" spans="1:55" x14ac:dyDescent="0.4">
      <c r="A1570" s="8">
        <v>0</v>
      </c>
      <c r="B1570" s="8">
        <v>55</v>
      </c>
      <c r="C1570" s="9">
        <v>2</v>
      </c>
      <c r="D1570" s="8">
        <v>0</v>
      </c>
      <c r="E1570" s="8">
        <v>0</v>
      </c>
      <c r="F1570" s="8">
        <v>0</v>
      </c>
      <c r="G1570" s="8">
        <v>0</v>
      </c>
      <c r="H1570" s="8">
        <v>0</v>
      </c>
      <c r="I1570" s="8">
        <v>0</v>
      </c>
      <c r="J1570" s="8">
        <v>265</v>
      </c>
      <c r="K1570" s="8">
        <v>123</v>
      </c>
      <c r="L1570" s="8">
        <v>78</v>
      </c>
      <c r="M1570" s="8">
        <v>24.59</v>
      </c>
      <c r="N1570" s="8">
        <v>55</v>
      </c>
      <c r="O1570" s="10">
        <v>82</v>
      </c>
      <c r="P1570" s="8">
        <v>0</v>
      </c>
      <c r="BB1570">
        <v>0.45650557620817844</v>
      </c>
      <c r="BC1570">
        <v>0.76590909090909087</v>
      </c>
    </row>
    <row r="1571" spans="1:55" x14ac:dyDescent="0.4">
      <c r="A1571" s="8">
        <v>0</v>
      </c>
      <c r="B1571" s="8">
        <v>36</v>
      </c>
      <c r="C1571" s="8">
        <v>1</v>
      </c>
      <c r="D1571" s="8">
        <v>0</v>
      </c>
      <c r="E1571" s="8">
        <v>0</v>
      </c>
      <c r="F1571" s="8">
        <v>0</v>
      </c>
      <c r="G1571" s="8">
        <v>0</v>
      </c>
      <c r="H1571" s="8">
        <v>0</v>
      </c>
      <c r="I1571" s="8">
        <v>0</v>
      </c>
      <c r="J1571" s="8">
        <v>165</v>
      </c>
      <c r="K1571" s="8">
        <v>115</v>
      </c>
      <c r="L1571" s="8">
        <v>71</v>
      </c>
      <c r="M1571" s="8">
        <v>21.27</v>
      </c>
      <c r="N1571" s="8">
        <v>64</v>
      </c>
      <c r="O1571" s="8">
        <v>86</v>
      </c>
      <c r="P1571" s="8">
        <v>0</v>
      </c>
      <c r="BB1571">
        <v>0.45613382899628252</v>
      </c>
      <c r="BC1571">
        <v>0.76590909090909087</v>
      </c>
    </row>
    <row r="1572" spans="1:55" x14ac:dyDescent="0.4">
      <c r="A1572" s="8">
        <v>0</v>
      </c>
      <c r="B1572" s="8">
        <v>39</v>
      </c>
      <c r="C1572" s="8">
        <v>1</v>
      </c>
      <c r="D1572" s="8">
        <v>0</v>
      </c>
      <c r="E1572" s="8">
        <v>0</v>
      </c>
      <c r="F1572" s="8">
        <v>0</v>
      </c>
      <c r="G1572" s="8">
        <v>0</v>
      </c>
      <c r="H1572" s="8">
        <v>0</v>
      </c>
      <c r="I1572" s="8">
        <v>0</v>
      </c>
      <c r="J1572" s="8">
        <v>164</v>
      </c>
      <c r="K1572" s="8">
        <v>112</v>
      </c>
      <c r="L1572" s="8">
        <v>63</v>
      </c>
      <c r="M1572" s="8">
        <v>22.01</v>
      </c>
      <c r="N1572" s="8">
        <v>60</v>
      </c>
      <c r="O1572" s="8">
        <v>85</v>
      </c>
      <c r="P1572" s="8">
        <v>0</v>
      </c>
      <c r="BB1572">
        <v>0.4557620817843866</v>
      </c>
      <c r="BC1572">
        <v>0.76590909090909087</v>
      </c>
    </row>
    <row r="1573" spans="1:55" x14ac:dyDescent="0.4">
      <c r="A1573" s="8">
        <v>1</v>
      </c>
      <c r="B1573" s="8">
        <v>54</v>
      </c>
      <c r="C1573" s="8">
        <v>1</v>
      </c>
      <c r="D1573" s="8">
        <v>1</v>
      </c>
      <c r="E1573" s="8">
        <v>35</v>
      </c>
      <c r="F1573" s="8">
        <v>0</v>
      </c>
      <c r="G1573" s="8">
        <v>0</v>
      </c>
      <c r="H1573" s="8">
        <v>0</v>
      </c>
      <c r="I1573" s="8">
        <v>0</v>
      </c>
      <c r="J1573" s="8">
        <v>240</v>
      </c>
      <c r="K1573" s="8">
        <v>146</v>
      </c>
      <c r="L1573" s="8">
        <v>91</v>
      </c>
      <c r="M1573" s="8">
        <v>24.41</v>
      </c>
      <c r="N1573" s="8">
        <v>82</v>
      </c>
      <c r="O1573" s="8">
        <v>70</v>
      </c>
      <c r="P1573" s="8">
        <v>0</v>
      </c>
      <c r="BB1573">
        <v>0.45539033457249073</v>
      </c>
      <c r="BC1573">
        <v>0.76590909090909087</v>
      </c>
    </row>
    <row r="1574" spans="1:55" x14ac:dyDescent="0.4">
      <c r="A1574" s="8">
        <v>0</v>
      </c>
      <c r="B1574" s="8">
        <v>53</v>
      </c>
      <c r="C1574" s="8">
        <v>1</v>
      </c>
      <c r="D1574" s="8">
        <v>0</v>
      </c>
      <c r="E1574" s="8">
        <v>0</v>
      </c>
      <c r="F1574" s="8">
        <v>0</v>
      </c>
      <c r="G1574" s="8">
        <v>0</v>
      </c>
      <c r="H1574" s="8">
        <v>0</v>
      </c>
      <c r="I1574" s="8">
        <v>0</v>
      </c>
      <c r="J1574" s="8">
        <v>225</v>
      </c>
      <c r="K1574" s="8">
        <v>92</v>
      </c>
      <c r="L1574" s="8">
        <v>69</v>
      </c>
      <c r="M1574" s="8">
        <v>24.17</v>
      </c>
      <c r="N1574" s="8">
        <v>56</v>
      </c>
      <c r="O1574" s="8">
        <v>68</v>
      </c>
      <c r="P1574" s="8">
        <v>0</v>
      </c>
      <c r="BB1574">
        <v>0.45501858736059481</v>
      </c>
      <c r="BC1574">
        <v>0.76590909090909087</v>
      </c>
    </row>
    <row r="1575" spans="1:55" x14ac:dyDescent="0.4">
      <c r="A1575" s="8">
        <v>1</v>
      </c>
      <c r="B1575" s="8">
        <v>35</v>
      </c>
      <c r="C1575" s="8">
        <v>3</v>
      </c>
      <c r="D1575" s="8">
        <v>1</v>
      </c>
      <c r="E1575" s="8">
        <v>15</v>
      </c>
      <c r="F1575" s="8">
        <v>0</v>
      </c>
      <c r="G1575" s="8">
        <v>0</v>
      </c>
      <c r="H1575" s="8">
        <v>0</v>
      </c>
      <c r="I1575" s="8">
        <v>0</v>
      </c>
      <c r="J1575" s="8">
        <v>215</v>
      </c>
      <c r="K1575" s="8">
        <v>133</v>
      </c>
      <c r="L1575" s="8">
        <v>86</v>
      </c>
      <c r="M1575" s="8">
        <v>28.7</v>
      </c>
      <c r="N1575" s="8">
        <v>86</v>
      </c>
      <c r="O1575" s="8">
        <v>84</v>
      </c>
      <c r="P1575" s="8">
        <v>0</v>
      </c>
      <c r="BB1575">
        <v>0.45464684014869888</v>
      </c>
      <c r="BC1575">
        <v>0.76590909090909087</v>
      </c>
    </row>
    <row r="1576" spans="1:55" x14ac:dyDescent="0.4">
      <c r="A1576" s="8">
        <v>1</v>
      </c>
      <c r="B1576" s="8">
        <v>61</v>
      </c>
      <c r="C1576" s="8">
        <v>1</v>
      </c>
      <c r="D1576" s="8">
        <v>0</v>
      </c>
      <c r="E1576" s="8">
        <v>0</v>
      </c>
      <c r="F1576" s="8">
        <v>0</v>
      </c>
      <c r="G1576" s="8">
        <v>0</v>
      </c>
      <c r="H1576" s="8">
        <v>1</v>
      </c>
      <c r="I1576" s="8">
        <v>0</v>
      </c>
      <c r="J1576" s="8">
        <v>285</v>
      </c>
      <c r="K1576" s="8">
        <v>182.5</v>
      </c>
      <c r="L1576" s="8">
        <v>110</v>
      </c>
      <c r="M1576" s="8">
        <v>28.88</v>
      </c>
      <c r="N1576" s="8">
        <v>75</v>
      </c>
      <c r="O1576" s="10">
        <v>82</v>
      </c>
      <c r="P1576" s="8">
        <v>0</v>
      </c>
      <c r="BB1576">
        <v>0.45427509293680296</v>
      </c>
      <c r="BC1576">
        <v>0.76590909090909087</v>
      </c>
    </row>
    <row r="1577" spans="1:55" x14ac:dyDescent="0.4">
      <c r="A1577" s="8">
        <v>0</v>
      </c>
      <c r="B1577" s="8">
        <v>40</v>
      </c>
      <c r="C1577" s="8">
        <v>4</v>
      </c>
      <c r="D1577" s="8">
        <v>1</v>
      </c>
      <c r="E1577" s="8">
        <v>15</v>
      </c>
      <c r="F1577" s="8">
        <v>0</v>
      </c>
      <c r="G1577" s="8">
        <v>0</v>
      </c>
      <c r="H1577" s="8">
        <v>0</v>
      </c>
      <c r="I1577" s="8">
        <v>0</v>
      </c>
      <c r="J1577" s="8">
        <v>155</v>
      </c>
      <c r="K1577" s="8">
        <v>121</v>
      </c>
      <c r="L1577" s="8">
        <v>86</v>
      </c>
      <c r="M1577" s="8">
        <v>23.16</v>
      </c>
      <c r="N1577" s="8">
        <v>70</v>
      </c>
      <c r="O1577" s="8">
        <v>59</v>
      </c>
      <c r="P1577" s="8">
        <v>0</v>
      </c>
      <c r="BB1577">
        <v>0.45390334572490704</v>
      </c>
      <c r="BC1577">
        <v>0.76590909090909087</v>
      </c>
    </row>
    <row r="1578" spans="1:55" x14ac:dyDescent="0.4">
      <c r="A1578" s="8">
        <v>0</v>
      </c>
      <c r="B1578" s="8">
        <v>41</v>
      </c>
      <c r="C1578" s="8">
        <v>2</v>
      </c>
      <c r="D1578" s="8">
        <v>1</v>
      </c>
      <c r="E1578" s="8">
        <v>10</v>
      </c>
      <c r="F1578" s="8">
        <v>0</v>
      </c>
      <c r="G1578" s="8">
        <v>0</v>
      </c>
      <c r="H1578" s="8">
        <v>0</v>
      </c>
      <c r="I1578" s="8">
        <v>0</v>
      </c>
      <c r="J1578" s="8">
        <v>169</v>
      </c>
      <c r="K1578" s="8">
        <v>119</v>
      </c>
      <c r="L1578" s="8">
        <v>72</v>
      </c>
      <c r="M1578" s="8">
        <v>19.78</v>
      </c>
      <c r="N1578" s="8">
        <v>60</v>
      </c>
      <c r="O1578" s="8">
        <v>74</v>
      </c>
      <c r="P1578" s="8">
        <v>0</v>
      </c>
      <c r="BB1578">
        <v>0.45353159851301117</v>
      </c>
      <c r="BC1578">
        <v>0.76590909090909087</v>
      </c>
    </row>
    <row r="1579" spans="1:55" x14ac:dyDescent="0.4">
      <c r="A1579" s="8">
        <v>0</v>
      </c>
      <c r="B1579" s="8">
        <v>43</v>
      </c>
      <c r="C1579" s="8">
        <v>1</v>
      </c>
      <c r="D1579" s="8">
        <v>1</v>
      </c>
      <c r="E1579" s="8">
        <v>20</v>
      </c>
      <c r="F1579" s="8">
        <v>0</v>
      </c>
      <c r="G1579" s="8">
        <v>0</v>
      </c>
      <c r="H1579" s="8">
        <v>0</v>
      </c>
      <c r="I1579" s="8">
        <v>0</v>
      </c>
      <c r="J1579" s="8">
        <v>259</v>
      </c>
      <c r="K1579" s="8">
        <v>120</v>
      </c>
      <c r="L1579" s="8">
        <v>87</v>
      </c>
      <c r="M1579" s="8">
        <v>19.88</v>
      </c>
      <c r="N1579" s="8">
        <v>86</v>
      </c>
      <c r="O1579" s="8">
        <v>71</v>
      </c>
      <c r="P1579" s="8">
        <v>0</v>
      </c>
      <c r="BB1579">
        <v>0.45315985130111525</v>
      </c>
      <c r="BC1579">
        <v>0.76590909090909087</v>
      </c>
    </row>
    <row r="1580" spans="1:55" x14ac:dyDescent="0.4">
      <c r="A1580" s="8">
        <v>0</v>
      </c>
      <c r="B1580" s="8">
        <v>49</v>
      </c>
      <c r="C1580" s="8">
        <v>1</v>
      </c>
      <c r="D1580" s="8">
        <v>0</v>
      </c>
      <c r="E1580" s="8">
        <v>0</v>
      </c>
      <c r="F1580" s="8">
        <v>0</v>
      </c>
      <c r="G1580" s="8">
        <v>0</v>
      </c>
      <c r="H1580" s="8">
        <v>0</v>
      </c>
      <c r="I1580" s="8">
        <v>0</v>
      </c>
      <c r="J1580" s="8">
        <v>225</v>
      </c>
      <c r="K1580" s="8">
        <v>115.5</v>
      </c>
      <c r="L1580" s="8">
        <v>72.5</v>
      </c>
      <c r="M1580" s="8">
        <v>21.83</v>
      </c>
      <c r="N1580" s="8">
        <v>69</v>
      </c>
      <c r="O1580" s="10">
        <v>82</v>
      </c>
      <c r="P1580" s="8">
        <v>1</v>
      </c>
      <c r="BB1580">
        <v>0.45278810408921932</v>
      </c>
      <c r="BC1580">
        <v>0.76590909090909087</v>
      </c>
    </row>
    <row r="1581" spans="1:55" x14ac:dyDescent="0.4">
      <c r="A1581" s="8">
        <v>0</v>
      </c>
      <c r="B1581" s="8">
        <v>43</v>
      </c>
      <c r="C1581" s="8">
        <v>2</v>
      </c>
      <c r="D1581" s="8">
        <v>0</v>
      </c>
      <c r="E1581" s="8">
        <v>0</v>
      </c>
      <c r="F1581" s="8">
        <v>0</v>
      </c>
      <c r="G1581" s="8">
        <v>0</v>
      </c>
      <c r="H1581" s="8">
        <v>1</v>
      </c>
      <c r="I1581" s="8">
        <v>0</v>
      </c>
      <c r="J1581" s="8">
        <v>170</v>
      </c>
      <c r="K1581" s="8">
        <v>134</v>
      </c>
      <c r="L1581" s="8">
        <v>90</v>
      </c>
      <c r="M1581" s="8">
        <v>32.93</v>
      </c>
      <c r="N1581" s="8">
        <v>95</v>
      </c>
      <c r="O1581" s="8">
        <v>73</v>
      </c>
      <c r="P1581" s="8">
        <v>0</v>
      </c>
      <c r="BB1581">
        <v>0.45278810408921932</v>
      </c>
      <c r="BC1581">
        <v>0.76363636363636367</v>
      </c>
    </row>
    <row r="1582" spans="1:55" x14ac:dyDescent="0.4">
      <c r="A1582" s="8">
        <v>0</v>
      </c>
      <c r="B1582" s="8">
        <v>40</v>
      </c>
      <c r="C1582" s="8">
        <v>2</v>
      </c>
      <c r="D1582" s="8">
        <v>1</v>
      </c>
      <c r="E1582" s="8">
        <v>20</v>
      </c>
      <c r="F1582" s="8">
        <v>0</v>
      </c>
      <c r="G1582" s="8">
        <v>0</v>
      </c>
      <c r="H1582" s="8">
        <v>0</v>
      </c>
      <c r="I1582" s="8">
        <v>0</v>
      </c>
      <c r="J1582" s="8">
        <v>271</v>
      </c>
      <c r="K1582" s="8">
        <v>138.5</v>
      </c>
      <c r="L1582" s="8">
        <v>88</v>
      </c>
      <c r="M1582" s="8">
        <v>27.24</v>
      </c>
      <c r="N1582" s="8">
        <v>80</v>
      </c>
      <c r="O1582" s="10">
        <v>82</v>
      </c>
      <c r="P1582" s="8">
        <v>1</v>
      </c>
      <c r="BB1582">
        <v>0.4524163568773234</v>
      </c>
      <c r="BC1582">
        <v>0.76363636363636367</v>
      </c>
    </row>
    <row r="1583" spans="1:55" x14ac:dyDescent="0.4">
      <c r="A1583" s="8">
        <v>0</v>
      </c>
      <c r="B1583" s="8">
        <v>66</v>
      </c>
      <c r="C1583" s="8">
        <v>2</v>
      </c>
      <c r="D1583" s="8">
        <v>1</v>
      </c>
      <c r="E1583" s="8">
        <v>9</v>
      </c>
      <c r="F1583" s="8">
        <v>0</v>
      </c>
      <c r="G1583" s="8">
        <v>0</v>
      </c>
      <c r="H1583" s="8">
        <v>0</v>
      </c>
      <c r="I1583" s="8">
        <v>0</v>
      </c>
      <c r="J1583" s="8">
        <v>225</v>
      </c>
      <c r="K1583" s="8">
        <v>110</v>
      </c>
      <c r="L1583" s="8">
        <v>76</v>
      </c>
      <c r="M1583" s="8">
        <v>18.23</v>
      </c>
      <c r="N1583" s="8">
        <v>83</v>
      </c>
      <c r="O1583" s="8">
        <v>85</v>
      </c>
      <c r="P1583" s="8">
        <v>0</v>
      </c>
      <c r="BB1583">
        <v>0.45204460966542753</v>
      </c>
      <c r="BC1583">
        <v>0.76363636363636367</v>
      </c>
    </row>
    <row r="1584" spans="1:55" x14ac:dyDescent="0.4">
      <c r="A1584" s="8">
        <v>0</v>
      </c>
      <c r="B1584" s="8">
        <v>51</v>
      </c>
      <c r="C1584" s="8">
        <v>1</v>
      </c>
      <c r="D1584" s="8">
        <v>0</v>
      </c>
      <c r="E1584" s="8">
        <v>0</v>
      </c>
      <c r="F1584" s="8">
        <v>0</v>
      </c>
      <c r="G1584" s="8">
        <v>0</v>
      </c>
      <c r="H1584" s="8">
        <v>0</v>
      </c>
      <c r="I1584" s="8">
        <v>0</v>
      </c>
      <c r="J1584" s="8">
        <v>226</v>
      </c>
      <c r="K1584" s="8">
        <v>131</v>
      </c>
      <c r="L1584" s="8">
        <v>87</v>
      </c>
      <c r="M1584" s="8">
        <v>24.36</v>
      </c>
      <c r="N1584" s="8">
        <v>75</v>
      </c>
      <c r="O1584" s="8">
        <v>73</v>
      </c>
      <c r="P1584" s="8">
        <v>0</v>
      </c>
      <c r="BB1584">
        <v>0.45204460966542753</v>
      </c>
      <c r="BC1584">
        <v>0.76136363636363635</v>
      </c>
    </row>
    <row r="1585" spans="1:55" x14ac:dyDescent="0.4">
      <c r="A1585" s="8">
        <v>0</v>
      </c>
      <c r="B1585" s="8">
        <v>57</v>
      </c>
      <c r="C1585" s="8">
        <v>4</v>
      </c>
      <c r="D1585" s="8">
        <v>1</v>
      </c>
      <c r="E1585" s="8">
        <v>15</v>
      </c>
      <c r="F1585" s="8">
        <v>0</v>
      </c>
      <c r="G1585" s="8">
        <v>0</v>
      </c>
      <c r="H1585" s="8">
        <v>0</v>
      </c>
      <c r="I1585" s="8">
        <v>0</v>
      </c>
      <c r="J1585" s="8">
        <v>250</v>
      </c>
      <c r="K1585" s="8">
        <v>117.5</v>
      </c>
      <c r="L1585" s="8">
        <v>71</v>
      </c>
      <c r="M1585" s="8">
        <v>23.84</v>
      </c>
      <c r="N1585" s="8">
        <v>50</v>
      </c>
      <c r="O1585" s="8">
        <v>75</v>
      </c>
      <c r="P1585" s="8">
        <v>0</v>
      </c>
      <c r="BB1585">
        <v>0.45167286245353161</v>
      </c>
      <c r="BC1585">
        <v>0.76136363636363635</v>
      </c>
    </row>
    <row r="1586" spans="1:55" x14ac:dyDescent="0.4">
      <c r="A1586" s="8">
        <v>0</v>
      </c>
      <c r="B1586" s="8">
        <v>62</v>
      </c>
      <c r="C1586" s="8">
        <v>2</v>
      </c>
      <c r="D1586" s="8">
        <v>0</v>
      </c>
      <c r="E1586" s="8">
        <v>0</v>
      </c>
      <c r="F1586" s="8">
        <v>0</v>
      </c>
      <c r="G1586" s="8">
        <v>0</v>
      </c>
      <c r="H1586" s="8">
        <v>1</v>
      </c>
      <c r="I1586" s="8">
        <v>0</v>
      </c>
      <c r="J1586" s="8">
        <v>229</v>
      </c>
      <c r="K1586" s="8">
        <v>140</v>
      </c>
      <c r="L1586" s="8">
        <v>93</v>
      </c>
      <c r="M1586" s="8">
        <v>33.97</v>
      </c>
      <c r="N1586" s="8">
        <v>80</v>
      </c>
      <c r="O1586" s="8">
        <v>111</v>
      </c>
      <c r="P1586" s="8">
        <v>0</v>
      </c>
      <c r="BB1586">
        <v>0.45130111524163569</v>
      </c>
      <c r="BC1586">
        <v>0.76136363636363635</v>
      </c>
    </row>
    <row r="1587" spans="1:55" x14ac:dyDescent="0.4">
      <c r="A1587" s="8">
        <v>0</v>
      </c>
      <c r="B1587" s="8">
        <v>51</v>
      </c>
      <c r="C1587" s="8">
        <v>1</v>
      </c>
      <c r="D1587" s="8">
        <v>1</v>
      </c>
      <c r="E1587" s="8">
        <v>10</v>
      </c>
      <c r="F1587" s="8">
        <v>0</v>
      </c>
      <c r="G1587" s="8">
        <v>0</v>
      </c>
      <c r="H1587" s="8">
        <v>1</v>
      </c>
      <c r="I1587" s="8">
        <v>0</v>
      </c>
      <c r="J1587" s="8">
        <v>201</v>
      </c>
      <c r="K1587" s="8">
        <v>147.5</v>
      </c>
      <c r="L1587" s="8">
        <v>95</v>
      </c>
      <c r="M1587" s="8">
        <v>22.34</v>
      </c>
      <c r="N1587" s="8">
        <v>100</v>
      </c>
      <c r="O1587" s="8">
        <v>67</v>
      </c>
      <c r="P1587" s="8">
        <v>0</v>
      </c>
      <c r="BB1587">
        <v>0.45092936802973976</v>
      </c>
      <c r="BC1587">
        <v>0.76136363636363635</v>
      </c>
    </row>
    <row r="1588" spans="1:55" x14ac:dyDescent="0.4">
      <c r="A1588" s="8">
        <v>0</v>
      </c>
      <c r="B1588" s="8">
        <v>35</v>
      </c>
      <c r="C1588" s="8">
        <v>1</v>
      </c>
      <c r="D1588" s="8">
        <v>0</v>
      </c>
      <c r="E1588" s="8">
        <v>0</v>
      </c>
      <c r="F1588" s="8">
        <v>0</v>
      </c>
      <c r="G1588" s="8">
        <v>0</v>
      </c>
      <c r="H1588" s="8">
        <v>0</v>
      </c>
      <c r="I1588" s="8">
        <v>0</v>
      </c>
      <c r="J1588" s="8">
        <v>170</v>
      </c>
      <c r="K1588" s="8">
        <v>110</v>
      </c>
      <c r="L1588" s="8">
        <v>69</v>
      </c>
      <c r="M1588" s="8">
        <v>23.48</v>
      </c>
      <c r="N1588" s="8">
        <v>75</v>
      </c>
      <c r="O1588" s="8">
        <v>83</v>
      </c>
      <c r="P1588" s="8">
        <v>0</v>
      </c>
      <c r="BB1588">
        <v>0.45092936802973976</v>
      </c>
      <c r="BC1588">
        <v>0.75909090909090904</v>
      </c>
    </row>
    <row r="1589" spans="1:55" x14ac:dyDescent="0.4">
      <c r="A1589" s="8">
        <v>0</v>
      </c>
      <c r="B1589" s="8">
        <v>42</v>
      </c>
      <c r="C1589" s="8">
        <v>2</v>
      </c>
      <c r="D1589" s="8">
        <v>1</v>
      </c>
      <c r="E1589" s="8">
        <v>20</v>
      </c>
      <c r="F1589" s="8">
        <v>0</v>
      </c>
      <c r="G1589" s="8">
        <v>0</v>
      </c>
      <c r="H1589" s="8">
        <v>0</v>
      </c>
      <c r="I1589" s="8">
        <v>0</v>
      </c>
      <c r="J1589" s="8">
        <v>246</v>
      </c>
      <c r="K1589" s="8">
        <v>120</v>
      </c>
      <c r="L1589" s="8">
        <v>70</v>
      </c>
      <c r="M1589" s="8">
        <v>19.420000000000002</v>
      </c>
      <c r="N1589" s="8">
        <v>72</v>
      </c>
      <c r="O1589" s="8">
        <v>78</v>
      </c>
      <c r="P1589" s="8">
        <v>0</v>
      </c>
      <c r="BB1589">
        <v>0.45055762081784384</v>
      </c>
      <c r="BC1589">
        <v>0.75909090909090904</v>
      </c>
    </row>
    <row r="1590" spans="1:55" x14ac:dyDescent="0.4">
      <c r="A1590" s="8">
        <v>0</v>
      </c>
      <c r="B1590" s="8">
        <v>47</v>
      </c>
      <c r="C1590" s="8">
        <v>3</v>
      </c>
      <c r="D1590" s="8">
        <v>1</v>
      </c>
      <c r="E1590" s="8">
        <v>3</v>
      </c>
      <c r="F1590" s="8">
        <v>0</v>
      </c>
      <c r="G1590" s="8">
        <v>0</v>
      </c>
      <c r="H1590" s="8">
        <v>0</v>
      </c>
      <c r="I1590" s="8">
        <v>0</v>
      </c>
      <c r="J1590" s="8">
        <v>246</v>
      </c>
      <c r="K1590" s="8">
        <v>120</v>
      </c>
      <c r="L1590" s="8">
        <v>78</v>
      </c>
      <c r="M1590" s="8">
        <v>24.71</v>
      </c>
      <c r="N1590" s="8">
        <v>63</v>
      </c>
      <c r="O1590" s="8">
        <v>75</v>
      </c>
      <c r="P1590" s="8">
        <v>0</v>
      </c>
      <c r="BB1590">
        <v>0.45018587360594797</v>
      </c>
      <c r="BC1590">
        <v>0.75909090909090904</v>
      </c>
    </row>
    <row r="1591" spans="1:55" x14ac:dyDescent="0.4">
      <c r="A1591" s="8">
        <v>1</v>
      </c>
      <c r="B1591" s="8">
        <v>40</v>
      </c>
      <c r="C1591" s="8">
        <v>1</v>
      </c>
      <c r="D1591" s="8">
        <v>0</v>
      </c>
      <c r="E1591" s="8">
        <v>0</v>
      </c>
      <c r="F1591" s="8">
        <v>0</v>
      </c>
      <c r="G1591" s="8">
        <v>0</v>
      </c>
      <c r="H1591" s="8">
        <v>1</v>
      </c>
      <c r="I1591" s="8">
        <v>0</v>
      </c>
      <c r="J1591" s="8">
        <v>265</v>
      </c>
      <c r="K1591" s="8">
        <v>133.5</v>
      </c>
      <c r="L1591" s="8">
        <v>81.5</v>
      </c>
      <c r="M1591" s="8">
        <v>23.78</v>
      </c>
      <c r="N1591" s="8">
        <v>75</v>
      </c>
      <c r="O1591" s="8">
        <v>84</v>
      </c>
      <c r="P1591" s="8">
        <v>0</v>
      </c>
      <c r="BB1591">
        <v>0.44981412639405205</v>
      </c>
      <c r="BC1591">
        <v>0.75909090909090904</v>
      </c>
    </row>
    <row r="1592" spans="1:55" x14ac:dyDescent="0.4">
      <c r="A1592" s="8">
        <v>0</v>
      </c>
      <c r="B1592" s="8">
        <v>58</v>
      </c>
      <c r="C1592" s="8">
        <v>1</v>
      </c>
      <c r="D1592" s="8">
        <v>0</v>
      </c>
      <c r="E1592" s="8">
        <v>0</v>
      </c>
      <c r="F1592" s="8">
        <v>0</v>
      </c>
      <c r="G1592" s="8">
        <v>0</v>
      </c>
      <c r="H1592" s="8">
        <v>1</v>
      </c>
      <c r="I1592" s="8">
        <v>0</v>
      </c>
      <c r="J1592" s="8">
        <v>223</v>
      </c>
      <c r="K1592" s="8">
        <v>146.5</v>
      </c>
      <c r="L1592" s="8">
        <v>77.5</v>
      </c>
      <c r="M1592" s="8">
        <v>21.47</v>
      </c>
      <c r="N1592" s="8">
        <v>75</v>
      </c>
      <c r="O1592" s="8">
        <v>85</v>
      </c>
      <c r="P1592" s="8">
        <v>0</v>
      </c>
      <c r="BB1592">
        <v>0.44944237918215613</v>
      </c>
      <c r="BC1592">
        <v>0.75909090909090904</v>
      </c>
    </row>
    <row r="1593" spans="1:55" x14ac:dyDescent="0.4">
      <c r="A1593" s="8">
        <v>0</v>
      </c>
      <c r="B1593" s="8">
        <v>43</v>
      </c>
      <c r="C1593" s="8">
        <v>4</v>
      </c>
      <c r="D1593" s="8">
        <v>1</v>
      </c>
      <c r="E1593" s="8">
        <v>15</v>
      </c>
      <c r="F1593" s="8">
        <v>0</v>
      </c>
      <c r="G1593" s="8">
        <v>0</v>
      </c>
      <c r="H1593" s="8">
        <v>0</v>
      </c>
      <c r="I1593" s="8">
        <v>0</v>
      </c>
      <c r="J1593" s="8">
        <v>203</v>
      </c>
      <c r="K1593" s="8">
        <v>110</v>
      </c>
      <c r="L1593" s="8">
        <v>71.5</v>
      </c>
      <c r="M1593" s="8">
        <v>24.56</v>
      </c>
      <c r="N1593" s="8">
        <v>96</v>
      </c>
      <c r="O1593" s="8">
        <v>65</v>
      </c>
      <c r="P1593" s="8">
        <v>0</v>
      </c>
      <c r="BB1593">
        <v>0.4490706319702602</v>
      </c>
      <c r="BC1593">
        <v>0.75909090909090904</v>
      </c>
    </row>
    <row r="1594" spans="1:55" x14ac:dyDescent="0.4">
      <c r="A1594" s="8">
        <v>0</v>
      </c>
      <c r="B1594" s="8">
        <v>53</v>
      </c>
      <c r="C1594" s="8">
        <v>2</v>
      </c>
      <c r="D1594" s="8">
        <v>1</v>
      </c>
      <c r="E1594" s="8">
        <v>30</v>
      </c>
      <c r="F1594" s="8">
        <v>0</v>
      </c>
      <c r="G1594" s="8">
        <v>0</v>
      </c>
      <c r="H1594" s="8">
        <v>0</v>
      </c>
      <c r="I1594" s="8">
        <v>0</v>
      </c>
      <c r="J1594" s="8">
        <v>250</v>
      </c>
      <c r="K1594" s="8">
        <v>149.5</v>
      </c>
      <c r="L1594" s="8">
        <v>95</v>
      </c>
      <c r="M1594" s="8">
        <v>28.02</v>
      </c>
      <c r="N1594" s="8">
        <v>68</v>
      </c>
      <c r="O1594" s="10">
        <v>82</v>
      </c>
      <c r="P1594" s="8">
        <v>0</v>
      </c>
      <c r="BB1594">
        <v>0.44869888475836434</v>
      </c>
      <c r="BC1594">
        <v>0.75909090909090904</v>
      </c>
    </row>
    <row r="1595" spans="1:55" x14ac:dyDescent="0.4">
      <c r="A1595" s="8">
        <v>0</v>
      </c>
      <c r="B1595" s="8">
        <v>48</v>
      </c>
      <c r="C1595" s="8">
        <v>3</v>
      </c>
      <c r="D1595" s="8">
        <v>1</v>
      </c>
      <c r="E1595" s="8">
        <v>1</v>
      </c>
      <c r="F1595" s="8">
        <v>0</v>
      </c>
      <c r="G1595" s="8">
        <v>0</v>
      </c>
      <c r="H1595" s="8">
        <v>0</v>
      </c>
      <c r="I1595" s="8">
        <v>0</v>
      </c>
      <c r="J1595" s="8">
        <v>234</v>
      </c>
      <c r="K1595" s="8">
        <v>120</v>
      </c>
      <c r="L1595" s="8">
        <v>81</v>
      </c>
      <c r="M1595" s="8">
        <v>23.22</v>
      </c>
      <c r="N1595" s="8">
        <v>67</v>
      </c>
      <c r="O1595" s="8">
        <v>83</v>
      </c>
      <c r="P1595" s="8">
        <v>0</v>
      </c>
      <c r="BB1595">
        <v>0.44869888475836434</v>
      </c>
      <c r="BC1595">
        <v>0.75681818181818183</v>
      </c>
    </row>
    <row r="1596" spans="1:55" x14ac:dyDescent="0.4">
      <c r="A1596" s="8">
        <v>0</v>
      </c>
      <c r="B1596" s="8">
        <v>49</v>
      </c>
      <c r="C1596" s="8">
        <v>2</v>
      </c>
      <c r="D1596" s="8">
        <v>1</v>
      </c>
      <c r="E1596" s="8">
        <v>11</v>
      </c>
      <c r="F1596" s="8">
        <v>0</v>
      </c>
      <c r="G1596" s="8">
        <v>0</v>
      </c>
      <c r="H1596" s="8">
        <v>0</v>
      </c>
      <c r="I1596" s="8">
        <v>0</v>
      </c>
      <c r="J1596" s="8">
        <v>206</v>
      </c>
      <c r="K1596" s="8">
        <v>107</v>
      </c>
      <c r="L1596" s="8">
        <v>74</v>
      </c>
      <c r="M1596" s="8">
        <v>20.23</v>
      </c>
      <c r="N1596" s="8">
        <v>65</v>
      </c>
      <c r="O1596" s="8">
        <v>83</v>
      </c>
      <c r="P1596" s="8">
        <v>0</v>
      </c>
      <c r="BB1596">
        <v>0.44832713754646841</v>
      </c>
      <c r="BC1596">
        <v>0.75681818181818183</v>
      </c>
    </row>
    <row r="1597" spans="1:55" x14ac:dyDescent="0.4">
      <c r="A1597" s="8">
        <v>0</v>
      </c>
      <c r="B1597" s="8">
        <v>55</v>
      </c>
      <c r="C1597" s="8">
        <v>3</v>
      </c>
      <c r="D1597" s="8">
        <v>0</v>
      </c>
      <c r="E1597" s="8">
        <v>0</v>
      </c>
      <c r="F1597" s="8">
        <v>0</v>
      </c>
      <c r="G1597" s="8">
        <v>0</v>
      </c>
      <c r="H1597" s="8">
        <v>0</v>
      </c>
      <c r="I1597" s="8">
        <v>0</v>
      </c>
      <c r="J1597" s="8">
        <v>269</v>
      </c>
      <c r="K1597" s="8">
        <v>130</v>
      </c>
      <c r="L1597" s="8">
        <v>85</v>
      </c>
      <c r="M1597" s="8">
        <v>21.05</v>
      </c>
      <c r="N1597" s="8">
        <v>72</v>
      </c>
      <c r="O1597" s="8">
        <v>74</v>
      </c>
      <c r="P1597" s="8">
        <v>0</v>
      </c>
      <c r="BB1597">
        <v>0.44795539033457249</v>
      </c>
      <c r="BC1597">
        <v>0.75681818181818183</v>
      </c>
    </row>
    <row r="1598" spans="1:55" x14ac:dyDescent="0.4">
      <c r="A1598" s="8">
        <v>0</v>
      </c>
      <c r="B1598" s="8">
        <v>51</v>
      </c>
      <c r="C1598" s="8">
        <v>1</v>
      </c>
      <c r="D1598" s="8">
        <v>1</v>
      </c>
      <c r="E1598" s="8">
        <v>20</v>
      </c>
      <c r="F1598" s="8">
        <v>0</v>
      </c>
      <c r="G1598" s="8">
        <v>0</v>
      </c>
      <c r="H1598" s="8">
        <v>0</v>
      </c>
      <c r="I1598" s="8">
        <v>0</v>
      </c>
      <c r="J1598" s="8">
        <v>262</v>
      </c>
      <c r="K1598" s="8">
        <v>102</v>
      </c>
      <c r="L1598" s="8">
        <v>64</v>
      </c>
      <c r="M1598" s="8">
        <v>28.06</v>
      </c>
      <c r="N1598" s="8">
        <v>80</v>
      </c>
      <c r="O1598" s="8">
        <v>66</v>
      </c>
      <c r="P1598" s="8">
        <v>0</v>
      </c>
      <c r="BB1598">
        <v>0.44758364312267657</v>
      </c>
      <c r="BC1598">
        <v>0.75681818181818183</v>
      </c>
    </row>
    <row r="1599" spans="1:55" x14ac:dyDescent="0.4">
      <c r="A1599" s="8">
        <v>0</v>
      </c>
      <c r="B1599" s="8">
        <v>50</v>
      </c>
      <c r="C1599" s="8">
        <v>3</v>
      </c>
      <c r="D1599" s="8">
        <v>0</v>
      </c>
      <c r="E1599" s="8">
        <v>0</v>
      </c>
      <c r="F1599" s="8">
        <v>0</v>
      </c>
      <c r="G1599" s="8">
        <v>0</v>
      </c>
      <c r="H1599" s="8">
        <v>0</v>
      </c>
      <c r="I1599" s="8">
        <v>0</v>
      </c>
      <c r="J1599" s="8">
        <v>208</v>
      </c>
      <c r="K1599" s="8">
        <v>126.5</v>
      </c>
      <c r="L1599" s="8">
        <v>84</v>
      </c>
      <c r="M1599" s="8">
        <v>22.01</v>
      </c>
      <c r="N1599" s="8">
        <v>75</v>
      </c>
      <c r="O1599" s="8">
        <v>79</v>
      </c>
      <c r="P1599" s="8">
        <v>0</v>
      </c>
      <c r="BB1599">
        <v>0.44758364312267657</v>
      </c>
      <c r="BC1599">
        <v>0.75454545454545452</v>
      </c>
    </row>
    <row r="1600" spans="1:55" x14ac:dyDescent="0.4">
      <c r="A1600" s="8">
        <v>1</v>
      </c>
      <c r="B1600" s="8">
        <v>44</v>
      </c>
      <c r="C1600" s="8">
        <v>1</v>
      </c>
      <c r="D1600" s="8">
        <v>1</v>
      </c>
      <c r="E1600" s="8">
        <v>40</v>
      </c>
      <c r="F1600" s="8">
        <v>0</v>
      </c>
      <c r="G1600" s="8">
        <v>0</v>
      </c>
      <c r="H1600" s="8">
        <v>0</v>
      </c>
      <c r="I1600" s="8">
        <v>0</v>
      </c>
      <c r="J1600" s="8">
        <v>227</v>
      </c>
      <c r="K1600" s="8">
        <v>146.5</v>
      </c>
      <c r="L1600" s="8">
        <v>97</v>
      </c>
      <c r="M1600" s="8">
        <v>26.92</v>
      </c>
      <c r="N1600" s="8">
        <v>80</v>
      </c>
      <c r="O1600" s="8">
        <v>67</v>
      </c>
      <c r="P1600" s="8">
        <v>0</v>
      </c>
      <c r="BB1600">
        <v>0.44721189591078064</v>
      </c>
      <c r="BC1600">
        <v>0.75454545454545452</v>
      </c>
    </row>
    <row r="1601" spans="1:55" x14ac:dyDescent="0.4">
      <c r="A1601" s="8">
        <v>1</v>
      </c>
      <c r="B1601" s="8">
        <v>39</v>
      </c>
      <c r="C1601" s="8">
        <v>2</v>
      </c>
      <c r="D1601" s="8">
        <v>1</v>
      </c>
      <c r="E1601" s="8">
        <v>30</v>
      </c>
      <c r="F1601" s="8">
        <v>0</v>
      </c>
      <c r="G1601" s="8">
        <v>0</v>
      </c>
      <c r="H1601" s="8">
        <v>0</v>
      </c>
      <c r="I1601" s="8">
        <v>0</v>
      </c>
      <c r="J1601" s="8">
        <v>257</v>
      </c>
      <c r="K1601" s="8">
        <v>118</v>
      </c>
      <c r="L1601" s="8">
        <v>76</v>
      </c>
      <c r="M1601" s="8">
        <v>22.92</v>
      </c>
      <c r="N1601" s="8">
        <v>73</v>
      </c>
      <c r="O1601" s="8">
        <v>76</v>
      </c>
      <c r="P1601" s="8">
        <v>1</v>
      </c>
      <c r="BB1601">
        <v>0.44684014869888478</v>
      </c>
      <c r="BC1601">
        <v>0.75454545454545452</v>
      </c>
    </row>
    <row r="1602" spans="1:55" x14ac:dyDescent="0.4">
      <c r="A1602" s="8">
        <v>0</v>
      </c>
      <c r="B1602" s="8">
        <v>38</v>
      </c>
      <c r="C1602" s="8">
        <v>2</v>
      </c>
      <c r="D1602" s="8">
        <v>1</v>
      </c>
      <c r="E1602" s="8">
        <v>9</v>
      </c>
      <c r="F1602" s="8">
        <v>0</v>
      </c>
      <c r="G1602" s="8">
        <v>0</v>
      </c>
      <c r="H1602" s="8">
        <v>0</v>
      </c>
      <c r="I1602" s="8">
        <v>0</v>
      </c>
      <c r="J1602" s="8">
        <v>266</v>
      </c>
      <c r="K1602" s="8">
        <v>118</v>
      </c>
      <c r="L1602" s="8">
        <v>75</v>
      </c>
      <c r="M1602" s="8">
        <v>21.79</v>
      </c>
      <c r="N1602" s="8">
        <v>85</v>
      </c>
      <c r="O1602" s="10">
        <v>82</v>
      </c>
      <c r="P1602" s="8">
        <v>0</v>
      </c>
      <c r="BB1602">
        <v>0.44646840148698885</v>
      </c>
      <c r="BC1602">
        <v>0.75454545454545452</v>
      </c>
    </row>
    <row r="1603" spans="1:55" x14ac:dyDescent="0.4">
      <c r="A1603" s="8">
        <v>1</v>
      </c>
      <c r="B1603" s="8">
        <v>65</v>
      </c>
      <c r="C1603" s="8">
        <v>1</v>
      </c>
      <c r="D1603" s="8">
        <v>0</v>
      </c>
      <c r="E1603" s="8">
        <v>0</v>
      </c>
      <c r="F1603" s="8">
        <v>1</v>
      </c>
      <c r="G1603" s="8">
        <v>0</v>
      </c>
      <c r="H1603" s="8">
        <v>1</v>
      </c>
      <c r="I1603" s="8">
        <v>0</v>
      </c>
      <c r="J1603" s="8">
        <v>201</v>
      </c>
      <c r="K1603" s="8">
        <v>166</v>
      </c>
      <c r="L1603" s="8">
        <v>93</v>
      </c>
      <c r="M1603" s="8">
        <v>28.16</v>
      </c>
      <c r="N1603" s="8">
        <v>54</v>
      </c>
      <c r="O1603" s="8">
        <v>91</v>
      </c>
      <c r="P1603" s="8">
        <v>0</v>
      </c>
      <c r="BB1603">
        <v>0.44609665427509293</v>
      </c>
      <c r="BC1603">
        <v>0.75454545454545452</v>
      </c>
    </row>
    <row r="1604" spans="1:55" x14ac:dyDescent="0.4">
      <c r="A1604" s="8">
        <v>0</v>
      </c>
      <c r="B1604" s="8">
        <v>43</v>
      </c>
      <c r="C1604" s="8">
        <v>3</v>
      </c>
      <c r="D1604" s="8">
        <v>1</v>
      </c>
      <c r="E1604" s="8">
        <v>1</v>
      </c>
      <c r="F1604" s="8">
        <v>0</v>
      </c>
      <c r="G1604" s="8">
        <v>0</v>
      </c>
      <c r="H1604" s="8">
        <v>0</v>
      </c>
      <c r="I1604" s="8">
        <v>0</v>
      </c>
      <c r="J1604" s="8">
        <v>270</v>
      </c>
      <c r="K1604" s="8">
        <v>145.5</v>
      </c>
      <c r="L1604" s="8">
        <v>82</v>
      </c>
      <c r="M1604" s="8">
        <v>21.1</v>
      </c>
      <c r="N1604" s="8">
        <v>80</v>
      </c>
      <c r="O1604" s="8">
        <v>87</v>
      </c>
      <c r="P1604" s="8">
        <v>0</v>
      </c>
      <c r="BB1604">
        <v>0.44572490706319701</v>
      </c>
      <c r="BC1604">
        <v>0.75454545454545452</v>
      </c>
    </row>
    <row r="1605" spans="1:55" x14ac:dyDescent="0.4">
      <c r="A1605" s="8">
        <v>1</v>
      </c>
      <c r="B1605" s="8">
        <v>48</v>
      </c>
      <c r="C1605" s="8">
        <v>1</v>
      </c>
      <c r="D1605" s="8">
        <v>1</v>
      </c>
      <c r="E1605" s="8">
        <v>20</v>
      </c>
      <c r="F1605" s="8">
        <v>0</v>
      </c>
      <c r="G1605" s="8">
        <v>0</v>
      </c>
      <c r="H1605" s="8">
        <v>0</v>
      </c>
      <c r="I1605" s="8">
        <v>0</v>
      </c>
      <c r="J1605" s="8">
        <v>268</v>
      </c>
      <c r="K1605" s="8">
        <v>116.5</v>
      </c>
      <c r="L1605" s="8">
        <v>82</v>
      </c>
      <c r="M1605" s="8">
        <v>21.34</v>
      </c>
      <c r="N1605" s="8">
        <v>60</v>
      </c>
      <c r="O1605" s="8">
        <v>82</v>
      </c>
      <c r="P1605" s="8">
        <v>0</v>
      </c>
      <c r="BB1605">
        <v>0.44535315985130114</v>
      </c>
      <c r="BC1605">
        <v>0.75454545454545452</v>
      </c>
    </row>
    <row r="1606" spans="1:55" x14ac:dyDescent="0.4">
      <c r="A1606" s="8">
        <v>1</v>
      </c>
      <c r="B1606" s="8">
        <v>65</v>
      </c>
      <c r="C1606" s="8">
        <v>1</v>
      </c>
      <c r="D1606" s="8">
        <v>0</v>
      </c>
      <c r="E1606" s="8">
        <v>0</v>
      </c>
      <c r="F1606" s="8">
        <v>0</v>
      </c>
      <c r="G1606" s="8">
        <v>0</v>
      </c>
      <c r="H1606" s="8">
        <v>0</v>
      </c>
      <c r="I1606" s="8">
        <v>0</v>
      </c>
      <c r="J1606" s="8">
        <v>167</v>
      </c>
      <c r="K1606" s="8">
        <v>150</v>
      </c>
      <c r="L1606" s="8">
        <v>77</v>
      </c>
      <c r="M1606" s="8">
        <v>34.69</v>
      </c>
      <c r="N1606" s="8">
        <v>75</v>
      </c>
      <c r="O1606" s="10">
        <v>82</v>
      </c>
      <c r="P1606" s="8">
        <v>1</v>
      </c>
      <c r="BB1606">
        <v>0.44498141263940522</v>
      </c>
      <c r="BC1606">
        <v>0.75454545454545452</v>
      </c>
    </row>
    <row r="1607" spans="1:55" x14ac:dyDescent="0.4">
      <c r="A1607" s="8">
        <v>0</v>
      </c>
      <c r="B1607" s="8">
        <v>57</v>
      </c>
      <c r="C1607" s="8">
        <v>1</v>
      </c>
      <c r="D1607" s="8">
        <v>0</v>
      </c>
      <c r="E1607" s="8">
        <v>0</v>
      </c>
      <c r="F1607" s="10">
        <v>0</v>
      </c>
      <c r="G1607" s="8">
        <v>0</v>
      </c>
      <c r="H1607" s="8">
        <v>0</v>
      </c>
      <c r="I1607" s="8">
        <v>0</v>
      </c>
      <c r="J1607" s="8">
        <v>262</v>
      </c>
      <c r="K1607" s="8">
        <v>129</v>
      </c>
      <c r="L1607" s="8">
        <v>75</v>
      </c>
      <c r="M1607" s="8">
        <v>23.67</v>
      </c>
      <c r="N1607" s="8">
        <v>70</v>
      </c>
      <c r="O1607" s="8">
        <v>95</v>
      </c>
      <c r="P1607" s="8">
        <v>0</v>
      </c>
      <c r="BB1607">
        <v>0.44460966542750929</v>
      </c>
      <c r="BC1607">
        <v>0.75454545454545452</v>
      </c>
    </row>
    <row r="1608" spans="1:55" x14ac:dyDescent="0.4">
      <c r="A1608" s="8">
        <v>0</v>
      </c>
      <c r="B1608" s="8">
        <v>56</v>
      </c>
      <c r="C1608" s="8">
        <v>1</v>
      </c>
      <c r="D1608" s="8">
        <v>0</v>
      </c>
      <c r="E1608" s="8">
        <v>0</v>
      </c>
      <c r="F1608" s="8">
        <v>0</v>
      </c>
      <c r="G1608" s="8">
        <v>0</v>
      </c>
      <c r="H1608" s="8">
        <v>0</v>
      </c>
      <c r="I1608" s="8">
        <v>0</v>
      </c>
      <c r="J1608" s="8">
        <v>254</v>
      </c>
      <c r="K1608" s="8">
        <v>106</v>
      </c>
      <c r="L1608" s="8">
        <v>65</v>
      </c>
      <c r="M1608" s="8">
        <v>24.08</v>
      </c>
      <c r="N1608" s="8">
        <v>75</v>
      </c>
      <c r="O1608" s="10">
        <v>82</v>
      </c>
      <c r="P1608" s="8">
        <v>0</v>
      </c>
      <c r="BB1608">
        <v>0.44423791821561337</v>
      </c>
      <c r="BC1608">
        <v>0.75454545454545452</v>
      </c>
    </row>
    <row r="1609" spans="1:55" x14ac:dyDescent="0.4">
      <c r="A1609" s="8">
        <v>0</v>
      </c>
      <c r="B1609" s="8">
        <v>39</v>
      </c>
      <c r="C1609" s="8">
        <v>2</v>
      </c>
      <c r="D1609" s="8">
        <v>1</v>
      </c>
      <c r="E1609" s="8">
        <v>20</v>
      </c>
      <c r="F1609" s="8">
        <v>0</v>
      </c>
      <c r="G1609" s="8">
        <v>0</v>
      </c>
      <c r="H1609" s="8">
        <v>0</v>
      </c>
      <c r="I1609" s="8">
        <v>0</v>
      </c>
      <c r="J1609" s="8">
        <v>247</v>
      </c>
      <c r="K1609" s="8">
        <v>122</v>
      </c>
      <c r="L1609" s="8">
        <v>70</v>
      </c>
      <c r="M1609" s="8">
        <v>18.7</v>
      </c>
      <c r="N1609" s="8">
        <v>70</v>
      </c>
      <c r="O1609" s="8">
        <v>65</v>
      </c>
      <c r="P1609" s="8">
        <v>0</v>
      </c>
      <c r="BB1609">
        <v>0.44386617100371745</v>
      </c>
      <c r="BC1609">
        <v>0.75454545454545452</v>
      </c>
    </row>
    <row r="1610" spans="1:55" x14ac:dyDescent="0.4">
      <c r="A1610" s="8">
        <v>1</v>
      </c>
      <c r="B1610" s="8">
        <v>52</v>
      </c>
      <c r="C1610" s="8">
        <v>1</v>
      </c>
      <c r="D1610" s="8">
        <v>0</v>
      </c>
      <c r="E1610" s="8">
        <v>0</v>
      </c>
      <c r="F1610" s="8">
        <v>0</v>
      </c>
      <c r="G1610" s="8">
        <v>0</v>
      </c>
      <c r="H1610" s="8">
        <v>0</v>
      </c>
      <c r="I1610" s="8">
        <v>0</v>
      </c>
      <c r="J1610" s="8">
        <v>222</v>
      </c>
      <c r="K1610" s="8">
        <v>110</v>
      </c>
      <c r="L1610" s="8">
        <v>71</v>
      </c>
      <c r="M1610" s="8">
        <v>29.82</v>
      </c>
      <c r="N1610" s="8">
        <v>66</v>
      </c>
      <c r="O1610" s="8">
        <v>104</v>
      </c>
      <c r="P1610" s="8">
        <v>0</v>
      </c>
      <c r="BB1610">
        <v>0.44349442379182158</v>
      </c>
      <c r="BC1610">
        <v>0.75454545454545452</v>
      </c>
    </row>
    <row r="1611" spans="1:55" x14ac:dyDescent="0.4">
      <c r="A1611" s="8">
        <v>0</v>
      </c>
      <c r="B1611" s="8">
        <v>49</v>
      </c>
      <c r="C1611" s="8">
        <v>3</v>
      </c>
      <c r="D1611" s="8">
        <v>0</v>
      </c>
      <c r="E1611" s="8">
        <v>0</v>
      </c>
      <c r="F1611" s="8">
        <v>0</v>
      </c>
      <c r="G1611" s="8">
        <v>0</v>
      </c>
      <c r="H1611" s="8">
        <v>0</v>
      </c>
      <c r="I1611" s="8">
        <v>0</v>
      </c>
      <c r="J1611" s="8">
        <v>286</v>
      </c>
      <c r="K1611" s="8">
        <v>119</v>
      </c>
      <c r="L1611" s="8">
        <v>85.5</v>
      </c>
      <c r="M1611" s="8">
        <v>22.29</v>
      </c>
      <c r="N1611" s="8">
        <v>60</v>
      </c>
      <c r="O1611" s="8">
        <v>72</v>
      </c>
      <c r="P1611" s="8">
        <v>0</v>
      </c>
      <c r="BB1611">
        <v>0.44312267657992566</v>
      </c>
      <c r="BC1611">
        <v>0.75454545454545452</v>
      </c>
    </row>
    <row r="1612" spans="1:55" x14ac:dyDescent="0.4">
      <c r="A1612" s="8">
        <v>0</v>
      </c>
      <c r="B1612" s="8">
        <v>55</v>
      </c>
      <c r="C1612" s="8">
        <v>2</v>
      </c>
      <c r="D1612" s="8">
        <v>0</v>
      </c>
      <c r="E1612" s="8">
        <v>0</v>
      </c>
      <c r="F1612" s="8">
        <v>0</v>
      </c>
      <c r="G1612" s="8">
        <v>0</v>
      </c>
      <c r="H1612" s="8">
        <v>1</v>
      </c>
      <c r="I1612" s="8">
        <v>0</v>
      </c>
      <c r="J1612" s="8">
        <v>281</v>
      </c>
      <c r="K1612" s="8">
        <v>153</v>
      </c>
      <c r="L1612" s="8">
        <v>75</v>
      </c>
      <c r="M1612" s="8">
        <v>26.59</v>
      </c>
      <c r="N1612" s="8">
        <v>60</v>
      </c>
      <c r="O1612" s="8">
        <v>78</v>
      </c>
      <c r="P1612" s="8">
        <v>0</v>
      </c>
      <c r="BB1612">
        <v>0.44275092936802973</v>
      </c>
      <c r="BC1612">
        <v>0.75454545454545452</v>
      </c>
    </row>
    <row r="1613" spans="1:55" x14ac:dyDescent="0.4">
      <c r="A1613" s="8">
        <v>1</v>
      </c>
      <c r="B1613" s="8">
        <v>63</v>
      </c>
      <c r="C1613" s="8">
        <v>4</v>
      </c>
      <c r="D1613" s="8">
        <v>1</v>
      </c>
      <c r="E1613" s="8">
        <v>20</v>
      </c>
      <c r="F1613" s="8">
        <v>0</v>
      </c>
      <c r="G1613" s="8">
        <v>0</v>
      </c>
      <c r="H1613" s="8">
        <v>1</v>
      </c>
      <c r="I1613" s="8">
        <v>0</v>
      </c>
      <c r="J1613" s="8">
        <v>248</v>
      </c>
      <c r="K1613" s="8">
        <v>135</v>
      </c>
      <c r="L1613" s="8">
        <v>80</v>
      </c>
      <c r="M1613" s="8">
        <v>23.06</v>
      </c>
      <c r="N1613" s="8">
        <v>78</v>
      </c>
      <c r="O1613" s="8">
        <v>118</v>
      </c>
      <c r="P1613" s="8">
        <v>1</v>
      </c>
      <c r="BB1613">
        <v>0.44275092936802973</v>
      </c>
      <c r="BC1613">
        <v>0.75227272727272732</v>
      </c>
    </row>
    <row r="1614" spans="1:55" x14ac:dyDescent="0.4">
      <c r="A1614" s="8">
        <v>0</v>
      </c>
      <c r="B1614" s="8">
        <v>64</v>
      </c>
      <c r="C1614" s="9">
        <v>2</v>
      </c>
      <c r="D1614" s="8">
        <v>0</v>
      </c>
      <c r="E1614" s="8">
        <v>0</v>
      </c>
      <c r="F1614" s="8">
        <v>0</v>
      </c>
      <c r="G1614" s="8">
        <v>0</v>
      </c>
      <c r="H1614" s="8">
        <v>1</v>
      </c>
      <c r="I1614" s="8">
        <v>0</v>
      </c>
      <c r="J1614" s="8">
        <v>218</v>
      </c>
      <c r="K1614" s="8">
        <v>185</v>
      </c>
      <c r="L1614" s="8">
        <v>97.5</v>
      </c>
      <c r="M1614" s="8">
        <v>21.82</v>
      </c>
      <c r="N1614" s="8">
        <v>85</v>
      </c>
      <c r="O1614" s="8">
        <v>79</v>
      </c>
      <c r="P1614" s="8">
        <v>0</v>
      </c>
      <c r="BB1614">
        <v>0.44237918215613381</v>
      </c>
      <c r="BC1614">
        <v>0.75227272727272732</v>
      </c>
    </row>
    <row r="1615" spans="1:55" x14ac:dyDescent="0.4">
      <c r="A1615" s="8">
        <v>1</v>
      </c>
      <c r="B1615" s="8">
        <v>58</v>
      </c>
      <c r="C1615" s="8">
        <v>2</v>
      </c>
      <c r="D1615" s="8">
        <v>0</v>
      </c>
      <c r="E1615" s="8">
        <v>0</v>
      </c>
      <c r="F1615" s="8">
        <v>0</v>
      </c>
      <c r="G1615" s="8">
        <v>0</v>
      </c>
      <c r="H1615" s="8">
        <v>1</v>
      </c>
      <c r="I1615" s="8">
        <v>0</v>
      </c>
      <c r="J1615" s="8">
        <v>241</v>
      </c>
      <c r="K1615" s="8">
        <v>151</v>
      </c>
      <c r="L1615" s="8">
        <v>102</v>
      </c>
      <c r="M1615" s="8">
        <v>26</v>
      </c>
      <c r="N1615" s="8">
        <v>65</v>
      </c>
      <c r="O1615" s="8">
        <v>90</v>
      </c>
      <c r="P1615" s="8">
        <v>0</v>
      </c>
      <c r="BB1615">
        <v>0.44200743494423794</v>
      </c>
      <c r="BC1615">
        <v>0.75227272727272732</v>
      </c>
    </row>
    <row r="1616" spans="1:55" x14ac:dyDescent="0.4">
      <c r="A1616" s="8">
        <v>0</v>
      </c>
      <c r="B1616" s="8">
        <v>52</v>
      </c>
      <c r="C1616" s="8">
        <v>2</v>
      </c>
      <c r="D1616" s="8">
        <v>0</v>
      </c>
      <c r="E1616" s="8">
        <v>0</v>
      </c>
      <c r="F1616" s="8">
        <v>0</v>
      </c>
      <c r="G1616" s="8">
        <v>0</v>
      </c>
      <c r="H1616" s="8">
        <v>0</v>
      </c>
      <c r="I1616" s="8">
        <v>0</v>
      </c>
      <c r="J1616" s="8">
        <v>221</v>
      </c>
      <c r="K1616" s="8">
        <v>124</v>
      </c>
      <c r="L1616" s="8">
        <v>69</v>
      </c>
      <c r="M1616" s="8">
        <v>23.37</v>
      </c>
      <c r="N1616" s="8">
        <v>58</v>
      </c>
      <c r="O1616" s="8">
        <v>81</v>
      </c>
      <c r="P1616" s="8">
        <v>0</v>
      </c>
      <c r="BB1616">
        <v>0.44200743494423794</v>
      </c>
      <c r="BC1616">
        <v>0.75</v>
      </c>
    </row>
    <row r="1617" spans="1:55" x14ac:dyDescent="0.4">
      <c r="A1617" s="8">
        <v>0</v>
      </c>
      <c r="B1617" s="8">
        <v>39</v>
      </c>
      <c r="C1617" s="8">
        <v>4</v>
      </c>
      <c r="D1617" s="8">
        <v>1</v>
      </c>
      <c r="E1617" s="8">
        <v>9</v>
      </c>
      <c r="F1617" s="8">
        <v>0</v>
      </c>
      <c r="G1617" s="8">
        <v>0</v>
      </c>
      <c r="H1617" s="8">
        <v>0</v>
      </c>
      <c r="I1617" s="8">
        <v>0</v>
      </c>
      <c r="J1617" s="8">
        <v>191</v>
      </c>
      <c r="K1617" s="8">
        <v>119</v>
      </c>
      <c r="L1617" s="8">
        <v>78</v>
      </c>
      <c r="M1617" s="8">
        <v>20.93</v>
      </c>
      <c r="N1617" s="8">
        <v>65</v>
      </c>
      <c r="O1617" s="8">
        <v>73</v>
      </c>
      <c r="P1617" s="8">
        <v>0</v>
      </c>
      <c r="BB1617">
        <v>0.44200743494423794</v>
      </c>
      <c r="BC1617">
        <v>0.74772727272727268</v>
      </c>
    </row>
    <row r="1618" spans="1:55" x14ac:dyDescent="0.4">
      <c r="A1618" s="8">
        <v>0</v>
      </c>
      <c r="B1618" s="8">
        <v>39</v>
      </c>
      <c r="C1618" s="8">
        <v>3</v>
      </c>
      <c r="D1618" s="8">
        <v>1</v>
      </c>
      <c r="E1618" s="8">
        <v>20</v>
      </c>
      <c r="F1618" s="8">
        <v>0</v>
      </c>
      <c r="G1618" s="8">
        <v>0</v>
      </c>
      <c r="H1618" s="8">
        <v>0</v>
      </c>
      <c r="I1618" s="8">
        <v>0</v>
      </c>
      <c r="J1618" s="8">
        <v>190</v>
      </c>
      <c r="K1618" s="8">
        <v>106</v>
      </c>
      <c r="L1618" s="8">
        <v>72</v>
      </c>
      <c r="M1618" s="8">
        <v>25.64</v>
      </c>
      <c r="N1618" s="8">
        <v>75</v>
      </c>
      <c r="O1618" s="8">
        <v>75</v>
      </c>
      <c r="P1618" s="8">
        <v>0</v>
      </c>
      <c r="BB1618">
        <v>0.44163568773234202</v>
      </c>
      <c r="BC1618">
        <v>0.74772727272727268</v>
      </c>
    </row>
    <row r="1619" spans="1:55" x14ac:dyDescent="0.4">
      <c r="A1619" s="8">
        <v>0</v>
      </c>
      <c r="B1619" s="8">
        <v>54</v>
      </c>
      <c r="C1619" s="8">
        <v>1</v>
      </c>
      <c r="D1619" s="8">
        <v>0</v>
      </c>
      <c r="E1619" s="8">
        <v>0</v>
      </c>
      <c r="F1619" s="8">
        <v>0</v>
      </c>
      <c r="G1619" s="8">
        <v>0</v>
      </c>
      <c r="H1619" s="8">
        <v>1</v>
      </c>
      <c r="I1619" s="8">
        <v>0</v>
      </c>
      <c r="J1619" s="8">
        <v>226</v>
      </c>
      <c r="K1619" s="8">
        <v>148</v>
      </c>
      <c r="L1619" s="8">
        <v>89</v>
      </c>
      <c r="M1619" s="8">
        <v>34.130000000000003</v>
      </c>
      <c r="N1619" s="8">
        <v>68</v>
      </c>
      <c r="O1619" s="8">
        <v>92</v>
      </c>
      <c r="P1619" s="8">
        <v>0</v>
      </c>
      <c r="BB1619">
        <v>0.4412639405204461</v>
      </c>
      <c r="BC1619">
        <v>0.74772727272727268</v>
      </c>
    </row>
    <row r="1620" spans="1:55" x14ac:dyDescent="0.4">
      <c r="A1620" s="8">
        <v>1</v>
      </c>
      <c r="B1620" s="8">
        <v>38</v>
      </c>
      <c r="C1620" s="8">
        <v>2</v>
      </c>
      <c r="D1620" s="8">
        <v>1</v>
      </c>
      <c r="E1620" s="8">
        <v>20</v>
      </c>
      <c r="F1620" s="8">
        <v>0</v>
      </c>
      <c r="G1620" s="8">
        <v>0</v>
      </c>
      <c r="H1620" s="8">
        <v>0</v>
      </c>
      <c r="I1620" s="8">
        <v>0</v>
      </c>
      <c r="J1620" s="8">
        <v>279</v>
      </c>
      <c r="K1620" s="8">
        <v>124</v>
      </c>
      <c r="L1620" s="8">
        <v>87</v>
      </c>
      <c r="M1620" s="8">
        <v>26.68</v>
      </c>
      <c r="N1620" s="8">
        <v>76</v>
      </c>
      <c r="O1620" s="8">
        <v>75</v>
      </c>
      <c r="P1620" s="8">
        <v>0</v>
      </c>
      <c r="BB1620">
        <v>0.44089219330855017</v>
      </c>
      <c r="BC1620">
        <v>0.74772727272727268</v>
      </c>
    </row>
    <row r="1621" spans="1:55" x14ac:dyDescent="0.4">
      <c r="A1621" s="8">
        <v>0</v>
      </c>
      <c r="B1621" s="8">
        <v>38</v>
      </c>
      <c r="C1621" s="8">
        <v>1</v>
      </c>
      <c r="D1621" s="8">
        <v>0</v>
      </c>
      <c r="E1621" s="8">
        <v>0</v>
      </c>
      <c r="F1621" s="8">
        <v>0</v>
      </c>
      <c r="G1621" s="8">
        <v>0</v>
      </c>
      <c r="H1621" s="8">
        <v>0</v>
      </c>
      <c r="I1621" s="8">
        <v>0</v>
      </c>
      <c r="J1621" s="8">
        <v>293</v>
      </c>
      <c r="K1621" s="8">
        <v>124</v>
      </c>
      <c r="L1621" s="8">
        <v>78</v>
      </c>
      <c r="M1621" s="8">
        <v>23.66</v>
      </c>
      <c r="N1621" s="8">
        <v>78</v>
      </c>
      <c r="O1621" s="8">
        <v>76</v>
      </c>
      <c r="P1621" s="8">
        <v>0</v>
      </c>
      <c r="BB1621">
        <v>0.44052044609665425</v>
      </c>
      <c r="BC1621">
        <v>0.74772727272727268</v>
      </c>
    </row>
    <row r="1622" spans="1:55" x14ac:dyDescent="0.4">
      <c r="A1622" s="8">
        <v>0</v>
      </c>
      <c r="B1622" s="8">
        <v>55</v>
      </c>
      <c r="C1622" s="8">
        <v>2</v>
      </c>
      <c r="D1622" s="8">
        <v>1</v>
      </c>
      <c r="E1622" s="8">
        <v>9</v>
      </c>
      <c r="F1622" s="8">
        <v>0</v>
      </c>
      <c r="G1622" s="8">
        <v>0</v>
      </c>
      <c r="H1622" s="8">
        <v>0</v>
      </c>
      <c r="I1622" s="8">
        <v>0</v>
      </c>
      <c r="J1622" s="8">
        <v>289</v>
      </c>
      <c r="K1622" s="8">
        <v>141</v>
      </c>
      <c r="L1622" s="8">
        <v>83.5</v>
      </c>
      <c r="M1622" s="8">
        <v>24.99</v>
      </c>
      <c r="N1622" s="8">
        <v>76</v>
      </c>
      <c r="O1622" s="8">
        <v>76</v>
      </c>
      <c r="P1622" s="8">
        <v>0</v>
      </c>
      <c r="BB1622">
        <v>0.44014869888475838</v>
      </c>
      <c r="BC1622">
        <v>0.74772727272727268</v>
      </c>
    </row>
    <row r="1623" spans="1:55" x14ac:dyDescent="0.4">
      <c r="A1623" s="8">
        <v>0</v>
      </c>
      <c r="B1623" s="8">
        <v>59</v>
      </c>
      <c r="C1623" s="8">
        <v>1</v>
      </c>
      <c r="D1623" s="8">
        <v>0</v>
      </c>
      <c r="E1623" s="8">
        <v>0</v>
      </c>
      <c r="F1623" s="8">
        <v>0</v>
      </c>
      <c r="G1623" s="8">
        <v>0</v>
      </c>
      <c r="H1623" s="8">
        <v>0</v>
      </c>
      <c r="I1623" s="8">
        <v>0</v>
      </c>
      <c r="J1623" s="8">
        <v>294</v>
      </c>
      <c r="K1623" s="8">
        <v>122</v>
      </c>
      <c r="L1623" s="8">
        <v>70</v>
      </c>
      <c r="M1623" s="8">
        <v>23.76</v>
      </c>
      <c r="N1623" s="8">
        <v>72</v>
      </c>
      <c r="O1623" s="8">
        <v>100</v>
      </c>
      <c r="P1623" s="8">
        <v>0</v>
      </c>
      <c r="BB1623">
        <v>0.43977695167286246</v>
      </c>
      <c r="BC1623">
        <v>0.74772727272727268</v>
      </c>
    </row>
    <row r="1624" spans="1:55" x14ac:dyDescent="0.4">
      <c r="A1624" s="8">
        <v>1</v>
      </c>
      <c r="B1624" s="8">
        <v>45</v>
      </c>
      <c r="C1624" s="8">
        <v>1</v>
      </c>
      <c r="D1624" s="8">
        <v>1</v>
      </c>
      <c r="E1624" s="8">
        <v>10</v>
      </c>
      <c r="F1624" s="8">
        <v>0</v>
      </c>
      <c r="G1624" s="8">
        <v>0</v>
      </c>
      <c r="H1624" s="8">
        <v>0</v>
      </c>
      <c r="I1624" s="8">
        <v>0</v>
      </c>
      <c r="J1624" s="8">
        <v>150</v>
      </c>
      <c r="K1624" s="8">
        <v>105.5</v>
      </c>
      <c r="L1624" s="8">
        <v>57.5</v>
      </c>
      <c r="M1624" s="8">
        <v>23.21</v>
      </c>
      <c r="N1624" s="8">
        <v>70</v>
      </c>
      <c r="O1624" s="8">
        <v>87</v>
      </c>
      <c r="P1624" s="8">
        <v>0</v>
      </c>
      <c r="BB1624">
        <v>0.43940520446096654</v>
      </c>
      <c r="BC1624">
        <v>0.74772727272727268</v>
      </c>
    </row>
    <row r="1625" spans="1:55" x14ac:dyDescent="0.4">
      <c r="A1625" s="8">
        <v>1</v>
      </c>
      <c r="B1625" s="8">
        <v>54</v>
      </c>
      <c r="C1625" s="8">
        <v>1</v>
      </c>
      <c r="D1625" s="8">
        <v>1</v>
      </c>
      <c r="E1625" s="8">
        <v>30</v>
      </c>
      <c r="F1625" s="8">
        <v>0</v>
      </c>
      <c r="G1625" s="8">
        <v>0</v>
      </c>
      <c r="H1625" s="8">
        <v>0</v>
      </c>
      <c r="I1625" s="8">
        <v>0</v>
      </c>
      <c r="J1625" s="8">
        <v>333</v>
      </c>
      <c r="K1625" s="8">
        <v>127</v>
      </c>
      <c r="L1625" s="8">
        <v>74</v>
      </c>
      <c r="M1625" s="8">
        <v>27.97</v>
      </c>
      <c r="N1625" s="8">
        <v>90</v>
      </c>
      <c r="O1625" s="8">
        <v>62</v>
      </c>
      <c r="P1625" s="8">
        <v>1</v>
      </c>
      <c r="BB1625">
        <v>0.43903345724907061</v>
      </c>
      <c r="BC1625">
        <v>0.74772727272727268</v>
      </c>
    </row>
    <row r="1626" spans="1:55" x14ac:dyDescent="0.4">
      <c r="A1626" s="8">
        <v>0</v>
      </c>
      <c r="B1626" s="8">
        <v>48</v>
      </c>
      <c r="C1626" s="8">
        <v>1</v>
      </c>
      <c r="D1626" s="8">
        <v>0</v>
      </c>
      <c r="E1626" s="8">
        <v>0</v>
      </c>
      <c r="F1626" s="8">
        <v>0</v>
      </c>
      <c r="G1626" s="8">
        <v>0</v>
      </c>
      <c r="H1626" s="8">
        <v>0</v>
      </c>
      <c r="I1626" s="8">
        <v>0</v>
      </c>
      <c r="J1626" s="8">
        <v>255</v>
      </c>
      <c r="K1626" s="8">
        <v>120</v>
      </c>
      <c r="L1626" s="8">
        <v>77.5</v>
      </c>
      <c r="M1626" s="8">
        <v>28.6</v>
      </c>
      <c r="N1626" s="8">
        <v>75</v>
      </c>
      <c r="O1626" s="8">
        <v>75</v>
      </c>
      <c r="P1626" s="8">
        <v>0</v>
      </c>
      <c r="BB1626">
        <v>0.43903345724907061</v>
      </c>
      <c r="BC1626">
        <v>0.74545454545454548</v>
      </c>
    </row>
    <row r="1627" spans="1:55" x14ac:dyDescent="0.4">
      <c r="A1627" s="8">
        <v>0</v>
      </c>
      <c r="B1627" s="8">
        <v>52</v>
      </c>
      <c r="C1627" s="8">
        <v>1</v>
      </c>
      <c r="D1627" s="8">
        <v>0</v>
      </c>
      <c r="E1627" s="8">
        <v>0</v>
      </c>
      <c r="F1627" s="8">
        <v>0</v>
      </c>
      <c r="G1627" s="8">
        <v>0</v>
      </c>
      <c r="H1627" s="8">
        <v>1</v>
      </c>
      <c r="I1627" s="8">
        <v>0</v>
      </c>
      <c r="J1627" s="8">
        <v>225</v>
      </c>
      <c r="K1627" s="8">
        <v>159</v>
      </c>
      <c r="L1627" s="8">
        <v>95</v>
      </c>
      <c r="M1627" s="8">
        <v>30.18</v>
      </c>
      <c r="N1627" s="8">
        <v>71</v>
      </c>
      <c r="O1627" s="8">
        <v>114</v>
      </c>
      <c r="P1627" s="8">
        <v>0</v>
      </c>
      <c r="BB1627">
        <v>0.43866171003717475</v>
      </c>
      <c r="BC1627">
        <v>0.74545454545454548</v>
      </c>
    </row>
    <row r="1628" spans="1:55" x14ac:dyDescent="0.4">
      <c r="A1628" s="8">
        <v>1</v>
      </c>
      <c r="B1628" s="8">
        <v>47</v>
      </c>
      <c r="C1628" s="8">
        <v>2</v>
      </c>
      <c r="D1628" s="8">
        <v>0</v>
      </c>
      <c r="E1628" s="8">
        <v>0</v>
      </c>
      <c r="F1628" s="8">
        <v>0</v>
      </c>
      <c r="G1628" s="8">
        <v>0</v>
      </c>
      <c r="H1628" s="8">
        <v>0</v>
      </c>
      <c r="I1628" s="8">
        <v>0</v>
      </c>
      <c r="J1628" s="10">
        <v>237</v>
      </c>
      <c r="K1628" s="8">
        <v>142</v>
      </c>
      <c r="L1628" s="8">
        <v>96</v>
      </c>
      <c r="M1628" s="8">
        <v>28.21</v>
      </c>
      <c r="N1628" s="8">
        <v>75</v>
      </c>
      <c r="O1628" s="10">
        <v>82</v>
      </c>
      <c r="P1628" s="8">
        <v>1</v>
      </c>
      <c r="BB1628">
        <v>0.43828996282527882</v>
      </c>
      <c r="BC1628">
        <v>0.74545454545454548</v>
      </c>
    </row>
    <row r="1629" spans="1:55" x14ac:dyDescent="0.4">
      <c r="A1629" s="8">
        <v>1</v>
      </c>
      <c r="B1629" s="8">
        <v>56</v>
      </c>
      <c r="C1629" s="8">
        <v>4</v>
      </c>
      <c r="D1629" s="8">
        <v>0</v>
      </c>
      <c r="E1629" s="8">
        <v>0</v>
      </c>
      <c r="F1629" s="8">
        <v>0</v>
      </c>
      <c r="G1629" s="8">
        <v>0</v>
      </c>
      <c r="H1629" s="8">
        <v>0</v>
      </c>
      <c r="I1629" s="8">
        <v>0</v>
      </c>
      <c r="J1629" s="8">
        <v>296</v>
      </c>
      <c r="K1629" s="8">
        <v>123</v>
      </c>
      <c r="L1629" s="8">
        <v>86</v>
      </c>
      <c r="M1629" s="8">
        <v>25.59</v>
      </c>
      <c r="N1629" s="8">
        <v>70</v>
      </c>
      <c r="O1629" s="8">
        <v>63</v>
      </c>
      <c r="P1629" s="8">
        <v>0</v>
      </c>
      <c r="BB1629">
        <v>0.4379182156133829</v>
      </c>
      <c r="BC1629">
        <v>0.74545454545454548</v>
      </c>
    </row>
    <row r="1630" spans="1:55" x14ac:dyDescent="0.4">
      <c r="A1630" s="8">
        <v>0</v>
      </c>
      <c r="B1630" s="8">
        <v>38</v>
      </c>
      <c r="C1630" s="8">
        <v>3</v>
      </c>
      <c r="D1630" s="8">
        <v>1</v>
      </c>
      <c r="E1630" s="8">
        <v>5</v>
      </c>
      <c r="F1630" s="8">
        <v>0</v>
      </c>
      <c r="G1630" s="8">
        <v>0</v>
      </c>
      <c r="H1630" s="8">
        <v>0</v>
      </c>
      <c r="I1630" s="8">
        <v>0</v>
      </c>
      <c r="J1630" s="8">
        <v>192</v>
      </c>
      <c r="K1630" s="8">
        <v>130</v>
      </c>
      <c r="L1630" s="8">
        <v>80</v>
      </c>
      <c r="M1630" s="8">
        <v>27.51</v>
      </c>
      <c r="N1630" s="8">
        <v>75</v>
      </c>
      <c r="O1630" s="8">
        <v>90</v>
      </c>
      <c r="P1630" s="8">
        <v>0</v>
      </c>
      <c r="BB1630">
        <v>0.43754646840148698</v>
      </c>
      <c r="BC1630">
        <v>0.74545454545454548</v>
      </c>
    </row>
    <row r="1631" spans="1:55" x14ac:dyDescent="0.4">
      <c r="A1631" s="8">
        <v>0</v>
      </c>
      <c r="B1631" s="8">
        <v>51</v>
      </c>
      <c r="C1631" s="8">
        <v>1</v>
      </c>
      <c r="D1631" s="8">
        <v>0</v>
      </c>
      <c r="E1631" s="8">
        <v>0</v>
      </c>
      <c r="F1631" s="8">
        <v>0</v>
      </c>
      <c r="G1631" s="8">
        <v>0</v>
      </c>
      <c r="H1631" s="8">
        <v>0</v>
      </c>
      <c r="I1631" s="8">
        <v>0</v>
      </c>
      <c r="J1631" s="10">
        <v>237</v>
      </c>
      <c r="K1631" s="8">
        <v>130</v>
      </c>
      <c r="L1631" s="8">
        <v>89.5</v>
      </c>
      <c r="M1631" s="10">
        <v>26</v>
      </c>
      <c r="N1631" s="8">
        <v>80</v>
      </c>
      <c r="O1631" s="10">
        <v>82</v>
      </c>
      <c r="P1631" s="8">
        <v>0</v>
      </c>
      <c r="BB1631">
        <v>0.43717472118959105</v>
      </c>
      <c r="BC1631">
        <v>0.74545454545454548</v>
      </c>
    </row>
    <row r="1632" spans="1:55" x14ac:dyDescent="0.4">
      <c r="A1632" s="8">
        <v>1</v>
      </c>
      <c r="B1632" s="8">
        <v>50</v>
      </c>
      <c r="C1632" s="8">
        <v>1</v>
      </c>
      <c r="D1632" s="8">
        <v>0</v>
      </c>
      <c r="E1632" s="8">
        <v>0</v>
      </c>
      <c r="F1632" s="8">
        <v>0</v>
      </c>
      <c r="G1632" s="8">
        <v>0</v>
      </c>
      <c r="H1632" s="8">
        <v>1</v>
      </c>
      <c r="I1632" s="8">
        <v>0</v>
      </c>
      <c r="J1632" s="8">
        <v>208</v>
      </c>
      <c r="K1632" s="8">
        <v>166.5</v>
      </c>
      <c r="L1632" s="8">
        <v>106.5</v>
      </c>
      <c r="M1632" s="8">
        <v>29.13</v>
      </c>
      <c r="N1632" s="8">
        <v>85</v>
      </c>
      <c r="O1632" s="8">
        <v>84</v>
      </c>
      <c r="P1632" s="8">
        <v>1</v>
      </c>
      <c r="BB1632">
        <v>0.43680297397769519</v>
      </c>
      <c r="BC1632">
        <v>0.74545454545454548</v>
      </c>
    </row>
    <row r="1633" spans="1:55" x14ac:dyDescent="0.4">
      <c r="A1633" s="8">
        <v>1</v>
      </c>
      <c r="B1633" s="8">
        <v>56</v>
      </c>
      <c r="C1633" s="8">
        <v>3</v>
      </c>
      <c r="D1633" s="8">
        <v>0</v>
      </c>
      <c r="E1633" s="8">
        <v>0</v>
      </c>
      <c r="F1633" s="8">
        <v>0</v>
      </c>
      <c r="G1633" s="8">
        <v>0</v>
      </c>
      <c r="H1633" s="8">
        <v>0</v>
      </c>
      <c r="I1633" s="8">
        <v>0</v>
      </c>
      <c r="J1633" s="8">
        <v>280</v>
      </c>
      <c r="K1633" s="8">
        <v>123</v>
      </c>
      <c r="L1633" s="8">
        <v>75</v>
      </c>
      <c r="M1633" s="8">
        <v>27.82</v>
      </c>
      <c r="N1633" s="8">
        <v>68</v>
      </c>
      <c r="O1633" s="8">
        <v>112</v>
      </c>
      <c r="P1633" s="8">
        <v>0</v>
      </c>
      <c r="BB1633">
        <v>0.43643122676579926</v>
      </c>
      <c r="BC1633">
        <v>0.74545454545454548</v>
      </c>
    </row>
    <row r="1634" spans="1:55" x14ac:dyDescent="0.4">
      <c r="A1634" s="8">
        <v>1</v>
      </c>
      <c r="B1634" s="8">
        <v>37</v>
      </c>
      <c r="C1634" s="8">
        <v>3</v>
      </c>
      <c r="D1634" s="8">
        <v>0</v>
      </c>
      <c r="E1634" s="8">
        <v>0</v>
      </c>
      <c r="F1634" s="8">
        <v>0</v>
      </c>
      <c r="G1634" s="8">
        <v>0</v>
      </c>
      <c r="H1634" s="8">
        <v>0</v>
      </c>
      <c r="I1634" s="8">
        <v>0</v>
      </c>
      <c r="J1634" s="8">
        <v>197</v>
      </c>
      <c r="K1634" s="8">
        <v>104</v>
      </c>
      <c r="L1634" s="8">
        <v>65</v>
      </c>
      <c r="M1634" s="8">
        <v>22.9</v>
      </c>
      <c r="N1634" s="8">
        <v>57</v>
      </c>
      <c r="O1634" s="8">
        <v>97</v>
      </c>
      <c r="P1634" s="8">
        <v>0</v>
      </c>
      <c r="BB1634">
        <v>0.43643122676579926</v>
      </c>
      <c r="BC1634">
        <v>0.74318181818181817</v>
      </c>
    </row>
    <row r="1635" spans="1:55" x14ac:dyDescent="0.4">
      <c r="A1635" s="8">
        <v>1</v>
      </c>
      <c r="B1635" s="8">
        <v>60</v>
      </c>
      <c r="C1635" s="8">
        <v>1</v>
      </c>
      <c r="D1635" s="8">
        <v>1</v>
      </c>
      <c r="E1635" s="8">
        <v>20</v>
      </c>
      <c r="F1635" s="8">
        <v>0</v>
      </c>
      <c r="G1635" s="8">
        <v>0</v>
      </c>
      <c r="H1635" s="8">
        <v>0</v>
      </c>
      <c r="I1635" s="8">
        <v>0</v>
      </c>
      <c r="J1635" s="8">
        <v>285</v>
      </c>
      <c r="K1635" s="8">
        <v>131.5</v>
      </c>
      <c r="L1635" s="8">
        <v>82</v>
      </c>
      <c r="M1635" s="8">
        <v>27.87</v>
      </c>
      <c r="N1635" s="8">
        <v>60</v>
      </c>
      <c r="O1635" s="8">
        <v>103</v>
      </c>
      <c r="P1635" s="8">
        <v>0</v>
      </c>
      <c r="BB1635">
        <v>0.43605947955390334</v>
      </c>
      <c r="BC1635">
        <v>0.74318181818181817</v>
      </c>
    </row>
    <row r="1636" spans="1:55" x14ac:dyDescent="0.4">
      <c r="A1636" s="8">
        <v>0</v>
      </c>
      <c r="B1636" s="8">
        <v>43</v>
      </c>
      <c r="C1636" s="8">
        <v>3</v>
      </c>
      <c r="D1636" s="8">
        <v>1</v>
      </c>
      <c r="E1636" s="8">
        <v>5</v>
      </c>
      <c r="F1636" s="8">
        <v>0</v>
      </c>
      <c r="G1636" s="8">
        <v>0</v>
      </c>
      <c r="H1636" s="8">
        <v>0</v>
      </c>
      <c r="I1636" s="8">
        <v>0</v>
      </c>
      <c r="J1636" s="8">
        <v>250</v>
      </c>
      <c r="K1636" s="8">
        <v>110</v>
      </c>
      <c r="L1636" s="8">
        <v>70</v>
      </c>
      <c r="M1636" s="8">
        <v>21.14</v>
      </c>
      <c r="N1636" s="8">
        <v>64</v>
      </c>
      <c r="O1636" s="8">
        <v>85</v>
      </c>
      <c r="P1636" s="8">
        <v>0</v>
      </c>
      <c r="BB1636">
        <v>0.43568773234200742</v>
      </c>
      <c r="BC1636">
        <v>0.74318181818181817</v>
      </c>
    </row>
    <row r="1637" spans="1:55" x14ac:dyDescent="0.4">
      <c r="A1637" s="8">
        <v>0</v>
      </c>
      <c r="B1637" s="8">
        <v>36</v>
      </c>
      <c r="C1637" s="8">
        <v>1</v>
      </c>
      <c r="D1637" s="8">
        <v>1</v>
      </c>
      <c r="E1637" s="8">
        <v>15</v>
      </c>
      <c r="F1637" s="8">
        <v>0</v>
      </c>
      <c r="G1637" s="8">
        <v>0</v>
      </c>
      <c r="H1637" s="8">
        <v>0</v>
      </c>
      <c r="I1637" s="8">
        <v>0</v>
      </c>
      <c r="J1637" s="8">
        <v>164</v>
      </c>
      <c r="K1637" s="8">
        <v>100</v>
      </c>
      <c r="L1637" s="8">
        <v>64</v>
      </c>
      <c r="M1637" s="8">
        <v>19.87</v>
      </c>
      <c r="N1637" s="8">
        <v>85</v>
      </c>
      <c r="O1637" s="8">
        <v>65</v>
      </c>
      <c r="P1637" s="8">
        <v>0</v>
      </c>
      <c r="BB1637">
        <v>0.43531598513011155</v>
      </c>
      <c r="BC1637">
        <v>0.74318181818181817</v>
      </c>
    </row>
    <row r="1638" spans="1:55" x14ac:dyDescent="0.4">
      <c r="A1638" s="8">
        <v>1</v>
      </c>
      <c r="B1638" s="8">
        <v>40</v>
      </c>
      <c r="C1638" s="8">
        <v>2</v>
      </c>
      <c r="D1638" s="8">
        <v>1</v>
      </c>
      <c r="E1638" s="8">
        <v>1</v>
      </c>
      <c r="F1638" s="8">
        <v>0</v>
      </c>
      <c r="G1638" s="8">
        <v>0</v>
      </c>
      <c r="H1638" s="8">
        <v>0</v>
      </c>
      <c r="I1638" s="8">
        <v>0</v>
      </c>
      <c r="J1638" s="8">
        <v>234</v>
      </c>
      <c r="K1638" s="8">
        <v>116</v>
      </c>
      <c r="L1638" s="8">
        <v>79.5</v>
      </c>
      <c r="M1638" s="8">
        <v>24.77</v>
      </c>
      <c r="N1638" s="8">
        <v>62</v>
      </c>
      <c r="O1638" s="8">
        <v>87</v>
      </c>
      <c r="P1638" s="8">
        <v>0</v>
      </c>
      <c r="BB1638">
        <v>0.43494423791821563</v>
      </c>
      <c r="BC1638">
        <v>0.74318181818181817</v>
      </c>
    </row>
    <row r="1639" spans="1:55" x14ac:dyDescent="0.4">
      <c r="A1639" s="8">
        <v>0</v>
      </c>
      <c r="B1639" s="8">
        <v>44</v>
      </c>
      <c r="C1639" s="8">
        <v>1</v>
      </c>
      <c r="D1639" s="8">
        <v>0</v>
      </c>
      <c r="E1639" s="8">
        <v>0</v>
      </c>
      <c r="F1639" s="8">
        <v>0</v>
      </c>
      <c r="G1639" s="8">
        <v>0</v>
      </c>
      <c r="H1639" s="8">
        <v>0</v>
      </c>
      <c r="I1639" s="8">
        <v>0</v>
      </c>
      <c r="J1639" s="8">
        <v>212</v>
      </c>
      <c r="K1639" s="8">
        <v>132</v>
      </c>
      <c r="L1639" s="8">
        <v>82</v>
      </c>
      <c r="M1639" s="8">
        <v>28.72</v>
      </c>
      <c r="N1639" s="8">
        <v>75</v>
      </c>
      <c r="O1639" s="8">
        <v>73</v>
      </c>
      <c r="P1639" s="8">
        <v>0</v>
      </c>
      <c r="BB1639">
        <v>0.4345724907063197</v>
      </c>
      <c r="BC1639">
        <v>0.74318181818181817</v>
      </c>
    </row>
    <row r="1640" spans="1:55" x14ac:dyDescent="0.4">
      <c r="A1640" s="8">
        <v>0</v>
      </c>
      <c r="B1640" s="8">
        <v>45</v>
      </c>
      <c r="C1640" s="8">
        <v>3</v>
      </c>
      <c r="D1640" s="8">
        <v>1</v>
      </c>
      <c r="E1640" s="8">
        <v>8</v>
      </c>
      <c r="F1640" s="8">
        <v>0</v>
      </c>
      <c r="G1640" s="8">
        <v>0</v>
      </c>
      <c r="H1640" s="8">
        <v>0</v>
      </c>
      <c r="I1640" s="8">
        <v>0</v>
      </c>
      <c r="J1640" s="8">
        <v>195</v>
      </c>
      <c r="K1640" s="8">
        <v>111</v>
      </c>
      <c r="L1640" s="8">
        <v>79</v>
      </c>
      <c r="M1640" s="8">
        <v>23.22</v>
      </c>
      <c r="N1640" s="8">
        <v>86</v>
      </c>
      <c r="O1640" s="8">
        <v>85</v>
      </c>
      <c r="P1640" s="8">
        <v>0</v>
      </c>
      <c r="BB1640">
        <v>0.43420074349442378</v>
      </c>
      <c r="BC1640">
        <v>0.74318181818181817</v>
      </c>
    </row>
    <row r="1641" spans="1:55" x14ac:dyDescent="0.4">
      <c r="A1641" s="8">
        <v>0</v>
      </c>
      <c r="B1641" s="8">
        <v>57</v>
      </c>
      <c r="C1641" s="8">
        <v>2</v>
      </c>
      <c r="D1641" s="8">
        <v>0</v>
      </c>
      <c r="E1641" s="8">
        <v>0</v>
      </c>
      <c r="F1641" s="8">
        <v>0</v>
      </c>
      <c r="G1641" s="8">
        <v>0</v>
      </c>
      <c r="H1641" s="8">
        <v>0</v>
      </c>
      <c r="I1641" s="8">
        <v>0</v>
      </c>
      <c r="J1641" s="8">
        <v>333</v>
      </c>
      <c r="K1641" s="8">
        <v>128</v>
      </c>
      <c r="L1641" s="8">
        <v>84</v>
      </c>
      <c r="M1641" s="8">
        <v>25.69</v>
      </c>
      <c r="N1641" s="8">
        <v>75</v>
      </c>
      <c r="O1641" s="10">
        <v>82</v>
      </c>
      <c r="P1641" s="8">
        <v>0</v>
      </c>
      <c r="BB1641">
        <v>0.43382899628252786</v>
      </c>
      <c r="BC1641">
        <v>0.74318181818181817</v>
      </c>
    </row>
    <row r="1642" spans="1:55" x14ac:dyDescent="0.4">
      <c r="A1642" s="8">
        <v>1</v>
      </c>
      <c r="B1642" s="8">
        <v>57</v>
      </c>
      <c r="C1642" s="8">
        <v>1</v>
      </c>
      <c r="D1642" s="8">
        <v>1</v>
      </c>
      <c r="E1642" s="8">
        <v>9</v>
      </c>
      <c r="F1642" s="8">
        <v>0</v>
      </c>
      <c r="G1642" s="8">
        <v>0</v>
      </c>
      <c r="H1642" s="8">
        <v>1</v>
      </c>
      <c r="I1642" s="8">
        <v>0</v>
      </c>
      <c r="J1642" s="8">
        <v>274</v>
      </c>
      <c r="K1642" s="8">
        <v>173</v>
      </c>
      <c r="L1642" s="8">
        <v>102</v>
      </c>
      <c r="M1642" s="8">
        <v>27.26</v>
      </c>
      <c r="N1642" s="8">
        <v>69</v>
      </c>
      <c r="O1642" s="8">
        <v>75</v>
      </c>
      <c r="P1642" s="8">
        <v>0</v>
      </c>
      <c r="BB1642">
        <v>0.43345724907063199</v>
      </c>
      <c r="BC1642">
        <v>0.74318181818181817</v>
      </c>
    </row>
    <row r="1643" spans="1:55" x14ac:dyDescent="0.4">
      <c r="A1643" s="8">
        <v>1</v>
      </c>
      <c r="B1643" s="8">
        <v>48</v>
      </c>
      <c r="C1643" s="8">
        <v>2</v>
      </c>
      <c r="D1643" s="8">
        <v>1</v>
      </c>
      <c r="E1643" s="8">
        <v>17</v>
      </c>
      <c r="F1643" s="8">
        <v>0</v>
      </c>
      <c r="G1643" s="8">
        <v>0</v>
      </c>
      <c r="H1643" s="8">
        <v>1</v>
      </c>
      <c r="I1643" s="8">
        <v>0</v>
      </c>
      <c r="J1643" s="8">
        <v>250</v>
      </c>
      <c r="K1643" s="8">
        <v>177</v>
      </c>
      <c r="L1643" s="8">
        <v>124</v>
      </c>
      <c r="M1643" s="8">
        <v>26.4</v>
      </c>
      <c r="N1643" s="8">
        <v>75</v>
      </c>
      <c r="O1643" s="8">
        <v>69</v>
      </c>
      <c r="P1643" s="8">
        <v>1</v>
      </c>
      <c r="BB1643">
        <v>0.43308550185873607</v>
      </c>
      <c r="BC1643">
        <v>0.74318181818181817</v>
      </c>
    </row>
    <row r="1644" spans="1:55" x14ac:dyDescent="0.4">
      <c r="A1644" s="8">
        <v>0</v>
      </c>
      <c r="B1644" s="8">
        <v>57</v>
      </c>
      <c r="C1644" s="8">
        <v>1</v>
      </c>
      <c r="D1644" s="8">
        <v>0</v>
      </c>
      <c r="E1644" s="8">
        <v>0</v>
      </c>
      <c r="F1644" s="8">
        <v>0</v>
      </c>
      <c r="G1644" s="8">
        <v>0</v>
      </c>
      <c r="H1644" s="8">
        <v>0</v>
      </c>
      <c r="I1644" s="8">
        <v>0</v>
      </c>
      <c r="J1644" s="8">
        <v>207</v>
      </c>
      <c r="K1644" s="8">
        <v>161</v>
      </c>
      <c r="L1644" s="8">
        <v>97</v>
      </c>
      <c r="M1644" s="8">
        <v>36.46</v>
      </c>
      <c r="N1644" s="8">
        <v>75</v>
      </c>
      <c r="O1644" s="8">
        <v>67</v>
      </c>
      <c r="P1644" s="8">
        <v>0</v>
      </c>
      <c r="BB1644">
        <v>0.43271375464684014</v>
      </c>
      <c r="BC1644">
        <v>0.74318181818181817</v>
      </c>
    </row>
    <row r="1645" spans="1:55" x14ac:dyDescent="0.4">
      <c r="A1645" s="8">
        <v>0</v>
      </c>
      <c r="B1645" s="8">
        <v>39</v>
      </c>
      <c r="C1645" s="8">
        <v>2</v>
      </c>
      <c r="D1645" s="8">
        <v>0</v>
      </c>
      <c r="E1645" s="8">
        <v>0</v>
      </c>
      <c r="F1645" s="8">
        <v>1</v>
      </c>
      <c r="G1645" s="8">
        <v>0</v>
      </c>
      <c r="H1645" s="8">
        <v>1</v>
      </c>
      <c r="I1645" s="8">
        <v>0</v>
      </c>
      <c r="J1645" s="8">
        <v>283</v>
      </c>
      <c r="K1645" s="8">
        <v>159</v>
      </c>
      <c r="L1645" s="8">
        <v>105</v>
      </c>
      <c r="M1645" s="8">
        <v>30.06</v>
      </c>
      <c r="N1645" s="8">
        <v>80</v>
      </c>
      <c r="O1645" s="8">
        <v>76</v>
      </c>
      <c r="P1645" s="8">
        <v>0</v>
      </c>
      <c r="BB1645">
        <v>0.43234200743494422</v>
      </c>
      <c r="BC1645">
        <v>0.74318181818181817</v>
      </c>
    </row>
    <row r="1646" spans="1:55" x14ac:dyDescent="0.4">
      <c r="A1646" s="8">
        <v>0</v>
      </c>
      <c r="B1646" s="8">
        <v>51</v>
      </c>
      <c r="C1646" s="8">
        <v>1</v>
      </c>
      <c r="D1646" s="8">
        <v>1</v>
      </c>
      <c r="E1646" s="8">
        <v>25</v>
      </c>
      <c r="F1646" s="8">
        <v>0</v>
      </c>
      <c r="G1646" s="8">
        <v>0</v>
      </c>
      <c r="H1646" s="8">
        <v>0</v>
      </c>
      <c r="I1646" s="8">
        <v>0</v>
      </c>
      <c r="J1646" s="8">
        <v>327</v>
      </c>
      <c r="K1646" s="8">
        <v>117</v>
      </c>
      <c r="L1646" s="8">
        <v>70</v>
      </c>
      <c r="M1646" s="8">
        <v>18.52</v>
      </c>
      <c r="N1646" s="8">
        <v>90</v>
      </c>
      <c r="O1646" s="8">
        <v>76</v>
      </c>
      <c r="P1646" s="8">
        <v>1</v>
      </c>
      <c r="BB1646">
        <v>0.43197026022304835</v>
      </c>
      <c r="BC1646">
        <v>0.74318181818181817</v>
      </c>
    </row>
    <row r="1647" spans="1:55" x14ac:dyDescent="0.4">
      <c r="A1647" s="8">
        <v>0</v>
      </c>
      <c r="B1647" s="8">
        <v>60</v>
      </c>
      <c r="C1647" s="8">
        <v>3</v>
      </c>
      <c r="D1647" s="8">
        <v>0</v>
      </c>
      <c r="E1647" s="8">
        <v>0</v>
      </c>
      <c r="F1647" s="8">
        <v>0</v>
      </c>
      <c r="G1647" s="8">
        <v>0</v>
      </c>
      <c r="H1647" s="8">
        <v>1</v>
      </c>
      <c r="I1647" s="8">
        <v>0</v>
      </c>
      <c r="J1647" s="8">
        <v>270</v>
      </c>
      <c r="K1647" s="8">
        <v>154</v>
      </c>
      <c r="L1647" s="8">
        <v>82</v>
      </c>
      <c r="M1647" s="8">
        <v>27.82</v>
      </c>
      <c r="N1647" s="8">
        <v>93</v>
      </c>
      <c r="O1647" s="8">
        <v>90</v>
      </c>
      <c r="P1647" s="8">
        <v>0</v>
      </c>
      <c r="BB1647">
        <v>0.43159851301115243</v>
      </c>
      <c r="BC1647">
        <v>0.74318181818181817</v>
      </c>
    </row>
    <row r="1648" spans="1:55" x14ac:dyDescent="0.4">
      <c r="A1648" s="8">
        <v>1</v>
      </c>
      <c r="B1648" s="8">
        <v>61</v>
      </c>
      <c r="C1648" s="8">
        <v>2</v>
      </c>
      <c r="D1648" s="8">
        <v>0</v>
      </c>
      <c r="E1648" s="8">
        <v>0</v>
      </c>
      <c r="F1648" s="8">
        <v>0</v>
      </c>
      <c r="G1648" s="8">
        <v>0</v>
      </c>
      <c r="H1648" s="8">
        <v>1</v>
      </c>
      <c r="I1648" s="8">
        <v>0</v>
      </c>
      <c r="J1648" s="8">
        <v>260</v>
      </c>
      <c r="K1648" s="8">
        <v>148</v>
      </c>
      <c r="L1648" s="8">
        <v>74</v>
      </c>
      <c r="M1648" s="8">
        <v>26.84</v>
      </c>
      <c r="N1648" s="8">
        <v>66</v>
      </c>
      <c r="O1648" s="8">
        <v>91</v>
      </c>
      <c r="P1648" s="8">
        <v>0</v>
      </c>
      <c r="BB1648">
        <v>0.43122676579925651</v>
      </c>
      <c r="BC1648">
        <v>0.74318181818181817</v>
      </c>
    </row>
    <row r="1649" spans="1:55" x14ac:dyDescent="0.4">
      <c r="A1649" s="8">
        <v>1</v>
      </c>
      <c r="B1649" s="8">
        <v>39</v>
      </c>
      <c r="C1649" s="8">
        <v>4</v>
      </c>
      <c r="D1649" s="8">
        <v>0</v>
      </c>
      <c r="E1649" s="8">
        <v>0</v>
      </c>
      <c r="F1649" s="8">
        <v>0</v>
      </c>
      <c r="G1649" s="8">
        <v>0</v>
      </c>
      <c r="H1649" s="8">
        <v>1</v>
      </c>
      <c r="I1649" s="8">
        <v>0</v>
      </c>
      <c r="J1649" s="8">
        <v>320</v>
      </c>
      <c r="K1649" s="8">
        <v>123</v>
      </c>
      <c r="L1649" s="8">
        <v>90</v>
      </c>
      <c r="M1649" s="8">
        <v>24.44</v>
      </c>
      <c r="N1649" s="8">
        <v>85</v>
      </c>
      <c r="O1649" s="8">
        <v>69</v>
      </c>
      <c r="P1649" s="8">
        <v>0</v>
      </c>
      <c r="BB1649">
        <v>0.43085501858736058</v>
      </c>
      <c r="BC1649">
        <v>0.74318181818181817</v>
      </c>
    </row>
    <row r="1650" spans="1:55" x14ac:dyDescent="0.4">
      <c r="A1650" s="8">
        <v>0</v>
      </c>
      <c r="B1650" s="8">
        <v>51</v>
      </c>
      <c r="C1650" s="8">
        <v>2</v>
      </c>
      <c r="D1650" s="8">
        <v>0</v>
      </c>
      <c r="E1650" s="8">
        <v>0</v>
      </c>
      <c r="F1650" s="8">
        <v>0</v>
      </c>
      <c r="G1650" s="8">
        <v>0</v>
      </c>
      <c r="H1650" s="8">
        <v>0</v>
      </c>
      <c r="I1650" s="8">
        <v>0</v>
      </c>
      <c r="J1650" s="8">
        <v>285</v>
      </c>
      <c r="K1650" s="8">
        <v>136.5</v>
      </c>
      <c r="L1650" s="8">
        <v>86.5</v>
      </c>
      <c r="M1650" s="8">
        <v>24.81</v>
      </c>
      <c r="N1650" s="8">
        <v>70</v>
      </c>
      <c r="O1650" s="8">
        <v>83</v>
      </c>
      <c r="P1650" s="8">
        <v>0</v>
      </c>
      <c r="BB1650">
        <v>0.43085501858736058</v>
      </c>
      <c r="BC1650">
        <v>0.74090909090909096</v>
      </c>
    </row>
    <row r="1651" spans="1:55" x14ac:dyDescent="0.4">
      <c r="A1651" s="8">
        <v>0</v>
      </c>
      <c r="B1651" s="8">
        <v>63</v>
      </c>
      <c r="C1651" s="8">
        <v>1</v>
      </c>
      <c r="D1651" s="8">
        <v>0</v>
      </c>
      <c r="E1651" s="8">
        <v>0</v>
      </c>
      <c r="F1651" s="8">
        <v>1</v>
      </c>
      <c r="G1651" s="8">
        <v>0</v>
      </c>
      <c r="H1651" s="8">
        <v>1</v>
      </c>
      <c r="I1651" s="8">
        <v>0</v>
      </c>
      <c r="J1651" s="8">
        <v>281</v>
      </c>
      <c r="K1651" s="8">
        <v>135</v>
      </c>
      <c r="L1651" s="8">
        <v>83</v>
      </c>
      <c r="M1651" s="8">
        <v>24.91</v>
      </c>
      <c r="N1651" s="8">
        <v>63</v>
      </c>
      <c r="O1651" s="8">
        <v>68</v>
      </c>
      <c r="P1651" s="8">
        <v>0</v>
      </c>
      <c r="BB1651">
        <v>0.43048327137546466</v>
      </c>
      <c r="BC1651">
        <v>0.74090909090909096</v>
      </c>
    </row>
    <row r="1652" spans="1:55" x14ac:dyDescent="0.4">
      <c r="A1652" s="8">
        <v>0</v>
      </c>
      <c r="B1652" s="8">
        <v>55</v>
      </c>
      <c r="C1652" s="8">
        <v>3</v>
      </c>
      <c r="D1652" s="8">
        <v>1</v>
      </c>
      <c r="E1652" s="8">
        <v>20</v>
      </c>
      <c r="F1652" s="8">
        <v>0</v>
      </c>
      <c r="G1652" s="8">
        <v>0</v>
      </c>
      <c r="H1652" s="8">
        <v>0</v>
      </c>
      <c r="I1652" s="8">
        <v>0</v>
      </c>
      <c r="J1652" s="8">
        <v>249</v>
      </c>
      <c r="K1652" s="8">
        <v>109</v>
      </c>
      <c r="L1652" s="8">
        <v>66.5</v>
      </c>
      <c r="M1652" s="8">
        <v>24.79</v>
      </c>
      <c r="N1652" s="8">
        <v>94</v>
      </c>
      <c r="O1652" s="8">
        <v>85</v>
      </c>
      <c r="P1652" s="8">
        <v>0</v>
      </c>
      <c r="BB1652">
        <v>0.43011152416356879</v>
      </c>
      <c r="BC1652">
        <v>0.74090909090909096</v>
      </c>
    </row>
    <row r="1653" spans="1:55" x14ac:dyDescent="0.4">
      <c r="A1653" s="8">
        <v>0</v>
      </c>
      <c r="B1653" s="8">
        <v>47</v>
      </c>
      <c r="C1653" s="8">
        <v>3</v>
      </c>
      <c r="D1653" s="8">
        <v>0</v>
      </c>
      <c r="E1653" s="8">
        <v>0</v>
      </c>
      <c r="F1653" s="8">
        <v>0</v>
      </c>
      <c r="G1653" s="8">
        <v>0</v>
      </c>
      <c r="H1653" s="8">
        <v>1</v>
      </c>
      <c r="I1653" s="8">
        <v>0</v>
      </c>
      <c r="J1653" s="8">
        <v>250</v>
      </c>
      <c r="K1653" s="8">
        <v>167</v>
      </c>
      <c r="L1653" s="8">
        <v>96.5</v>
      </c>
      <c r="M1653" s="8">
        <v>23.79</v>
      </c>
      <c r="N1653" s="8">
        <v>65</v>
      </c>
      <c r="O1653" s="10">
        <v>82</v>
      </c>
      <c r="P1653" s="8">
        <v>0</v>
      </c>
      <c r="BB1653">
        <v>0.42973977695167287</v>
      </c>
      <c r="BC1653">
        <v>0.74090909090909096</v>
      </c>
    </row>
    <row r="1654" spans="1:55" x14ac:dyDescent="0.4">
      <c r="A1654" s="8">
        <v>1</v>
      </c>
      <c r="B1654" s="8">
        <v>57</v>
      </c>
      <c r="C1654" s="8">
        <v>1</v>
      </c>
      <c r="D1654" s="8">
        <v>1</v>
      </c>
      <c r="E1654" s="8">
        <v>20</v>
      </c>
      <c r="F1654" s="8">
        <v>0</v>
      </c>
      <c r="G1654" s="8">
        <v>0</v>
      </c>
      <c r="H1654" s="8">
        <v>0</v>
      </c>
      <c r="I1654" s="8">
        <v>0</v>
      </c>
      <c r="J1654" s="8">
        <v>193</v>
      </c>
      <c r="K1654" s="8">
        <v>104</v>
      </c>
      <c r="L1654" s="8">
        <v>64</v>
      </c>
      <c r="M1654" s="8">
        <v>26</v>
      </c>
      <c r="N1654" s="8">
        <v>62</v>
      </c>
      <c r="O1654" s="8">
        <v>87</v>
      </c>
      <c r="P1654" s="8">
        <v>1</v>
      </c>
      <c r="BB1654">
        <v>0.42936802973977695</v>
      </c>
      <c r="BC1654">
        <v>0.74090909090909096</v>
      </c>
    </row>
    <row r="1655" spans="1:55" x14ac:dyDescent="0.4">
      <c r="A1655" s="8">
        <v>1</v>
      </c>
      <c r="B1655" s="8">
        <v>55</v>
      </c>
      <c r="C1655" s="8">
        <v>4</v>
      </c>
      <c r="D1655" s="8">
        <v>0</v>
      </c>
      <c r="E1655" s="8">
        <v>0</v>
      </c>
      <c r="F1655" s="8">
        <v>0</v>
      </c>
      <c r="G1655" s="8">
        <v>0</v>
      </c>
      <c r="H1655" s="8">
        <v>1</v>
      </c>
      <c r="I1655" s="8">
        <v>0</v>
      </c>
      <c r="J1655" s="8">
        <v>180</v>
      </c>
      <c r="K1655" s="8">
        <v>170</v>
      </c>
      <c r="L1655" s="8">
        <v>105</v>
      </c>
      <c r="M1655" s="8">
        <v>26.79</v>
      </c>
      <c r="N1655" s="8">
        <v>50</v>
      </c>
      <c r="O1655" s="8">
        <v>90</v>
      </c>
      <c r="P1655" s="8">
        <v>0</v>
      </c>
      <c r="BB1655">
        <v>0.42899628252788102</v>
      </c>
      <c r="BC1655">
        <v>0.74090909090909096</v>
      </c>
    </row>
    <row r="1656" spans="1:55" x14ac:dyDescent="0.4">
      <c r="A1656" s="8">
        <v>1</v>
      </c>
      <c r="B1656" s="8">
        <v>48</v>
      </c>
      <c r="C1656" s="8">
        <v>3</v>
      </c>
      <c r="D1656" s="8">
        <v>0</v>
      </c>
      <c r="E1656" s="8">
        <v>0</v>
      </c>
      <c r="F1656" s="8">
        <v>0</v>
      </c>
      <c r="G1656" s="8">
        <v>0</v>
      </c>
      <c r="H1656" s="8">
        <v>0</v>
      </c>
      <c r="I1656" s="8">
        <v>0</v>
      </c>
      <c r="J1656" s="8">
        <v>235</v>
      </c>
      <c r="K1656" s="8">
        <v>150.5</v>
      </c>
      <c r="L1656" s="8">
        <v>98</v>
      </c>
      <c r="M1656" s="8">
        <v>32.4</v>
      </c>
      <c r="N1656" s="8">
        <v>75</v>
      </c>
      <c r="O1656" s="8">
        <v>92</v>
      </c>
      <c r="P1656" s="8">
        <v>0</v>
      </c>
      <c r="BB1656">
        <v>0.42862453531598516</v>
      </c>
      <c r="BC1656">
        <v>0.74090909090909096</v>
      </c>
    </row>
    <row r="1657" spans="1:55" x14ac:dyDescent="0.4">
      <c r="A1657" s="8">
        <v>0</v>
      </c>
      <c r="B1657" s="8">
        <v>58</v>
      </c>
      <c r="C1657" s="8">
        <v>1</v>
      </c>
      <c r="D1657" s="8">
        <v>0</v>
      </c>
      <c r="E1657" s="8">
        <v>0</v>
      </c>
      <c r="F1657" s="8">
        <v>0</v>
      </c>
      <c r="G1657" s="8">
        <v>0</v>
      </c>
      <c r="H1657" s="8">
        <v>0</v>
      </c>
      <c r="I1657" s="8">
        <v>0</v>
      </c>
      <c r="J1657" s="8">
        <v>295</v>
      </c>
      <c r="K1657" s="8">
        <v>138</v>
      </c>
      <c r="L1657" s="8">
        <v>78</v>
      </c>
      <c r="M1657" s="8">
        <v>23.45</v>
      </c>
      <c r="N1657" s="8">
        <v>70</v>
      </c>
      <c r="O1657" s="8">
        <v>81</v>
      </c>
      <c r="P1657" s="8">
        <v>0</v>
      </c>
      <c r="BB1657">
        <v>0.42825278810408923</v>
      </c>
      <c r="BC1657">
        <v>0.74090909090909096</v>
      </c>
    </row>
    <row r="1658" spans="1:55" x14ac:dyDescent="0.4">
      <c r="A1658" s="8">
        <v>0</v>
      </c>
      <c r="B1658" s="8">
        <v>41</v>
      </c>
      <c r="C1658" s="8">
        <v>1</v>
      </c>
      <c r="D1658" s="8">
        <v>0</v>
      </c>
      <c r="E1658" s="8">
        <v>0</v>
      </c>
      <c r="F1658" s="8">
        <v>0</v>
      </c>
      <c r="G1658" s="8">
        <v>0</v>
      </c>
      <c r="H1658" s="8">
        <v>0</v>
      </c>
      <c r="I1658" s="8">
        <v>0</v>
      </c>
      <c r="J1658" s="8">
        <v>197</v>
      </c>
      <c r="K1658" s="8">
        <v>121</v>
      </c>
      <c r="L1658" s="8">
        <v>84</v>
      </c>
      <c r="M1658" s="8">
        <v>23.07</v>
      </c>
      <c r="N1658" s="8">
        <v>80</v>
      </c>
      <c r="O1658" s="10">
        <v>82</v>
      </c>
      <c r="P1658" s="8">
        <v>0</v>
      </c>
      <c r="BB1658">
        <v>0.42788104089219331</v>
      </c>
      <c r="BC1658">
        <v>0.74090909090909096</v>
      </c>
    </row>
    <row r="1659" spans="1:55" x14ac:dyDescent="0.4">
      <c r="A1659" s="8">
        <v>1</v>
      </c>
      <c r="B1659" s="8">
        <v>37</v>
      </c>
      <c r="C1659" s="8">
        <v>2</v>
      </c>
      <c r="D1659" s="8">
        <v>1</v>
      </c>
      <c r="E1659" s="8">
        <v>15</v>
      </c>
      <c r="F1659" s="8">
        <v>0</v>
      </c>
      <c r="G1659" s="8">
        <v>0</v>
      </c>
      <c r="H1659" s="8">
        <v>0</v>
      </c>
      <c r="I1659" s="8">
        <v>0</v>
      </c>
      <c r="J1659" s="8">
        <v>158</v>
      </c>
      <c r="K1659" s="8">
        <v>129</v>
      </c>
      <c r="L1659" s="8">
        <v>87</v>
      </c>
      <c r="M1659" s="8">
        <v>24.66</v>
      </c>
      <c r="N1659" s="8">
        <v>62</v>
      </c>
      <c r="O1659" s="8">
        <v>67</v>
      </c>
      <c r="P1659" s="8">
        <v>0</v>
      </c>
      <c r="BB1659">
        <v>0.42750929368029739</v>
      </c>
      <c r="BC1659">
        <v>0.74090909090909096</v>
      </c>
    </row>
    <row r="1660" spans="1:55" x14ac:dyDescent="0.4">
      <c r="A1660" s="8">
        <v>0</v>
      </c>
      <c r="B1660" s="8">
        <v>48</v>
      </c>
      <c r="C1660" s="8">
        <v>3</v>
      </c>
      <c r="D1660" s="8">
        <v>0</v>
      </c>
      <c r="E1660" s="8">
        <v>0</v>
      </c>
      <c r="F1660" s="8">
        <v>0</v>
      </c>
      <c r="G1660" s="8">
        <v>0</v>
      </c>
      <c r="H1660" s="8">
        <v>0</v>
      </c>
      <c r="I1660" s="8">
        <v>0</v>
      </c>
      <c r="J1660" s="8">
        <v>253</v>
      </c>
      <c r="K1660" s="8">
        <v>124</v>
      </c>
      <c r="L1660" s="8">
        <v>77</v>
      </c>
      <c r="M1660" s="8">
        <v>20.27</v>
      </c>
      <c r="N1660" s="8">
        <v>65</v>
      </c>
      <c r="O1660" s="8">
        <v>72</v>
      </c>
      <c r="P1660" s="8">
        <v>0</v>
      </c>
      <c r="BB1660">
        <v>0.42713754646840146</v>
      </c>
      <c r="BC1660">
        <v>0.74090909090909096</v>
      </c>
    </row>
    <row r="1661" spans="1:55" x14ac:dyDescent="0.4">
      <c r="A1661" s="8">
        <v>0</v>
      </c>
      <c r="B1661" s="8">
        <v>43</v>
      </c>
      <c r="C1661" s="8">
        <v>2</v>
      </c>
      <c r="D1661" s="8">
        <v>0</v>
      </c>
      <c r="E1661" s="8">
        <v>0</v>
      </c>
      <c r="F1661" s="8">
        <v>0</v>
      </c>
      <c r="G1661" s="8">
        <v>0</v>
      </c>
      <c r="H1661" s="8">
        <v>0</v>
      </c>
      <c r="I1661" s="8">
        <v>0</v>
      </c>
      <c r="J1661" s="8">
        <v>190</v>
      </c>
      <c r="K1661" s="8">
        <v>111</v>
      </c>
      <c r="L1661" s="8">
        <v>74</v>
      </c>
      <c r="M1661" s="8">
        <v>24.47</v>
      </c>
      <c r="N1661" s="8">
        <v>72</v>
      </c>
      <c r="O1661" s="10">
        <v>82</v>
      </c>
      <c r="P1661" s="8">
        <v>0</v>
      </c>
      <c r="BB1661">
        <v>0.4267657992565056</v>
      </c>
      <c r="BC1661">
        <v>0.74090909090909096</v>
      </c>
    </row>
    <row r="1662" spans="1:55" x14ac:dyDescent="0.4">
      <c r="A1662" s="8">
        <v>1</v>
      </c>
      <c r="B1662" s="8">
        <v>43</v>
      </c>
      <c r="C1662" s="8">
        <v>4</v>
      </c>
      <c r="D1662" s="8">
        <v>1</v>
      </c>
      <c r="E1662" s="8">
        <v>40</v>
      </c>
      <c r="F1662" s="8">
        <v>0</v>
      </c>
      <c r="G1662" s="8">
        <v>0</v>
      </c>
      <c r="H1662" s="8">
        <v>0</v>
      </c>
      <c r="I1662" s="8">
        <v>0</v>
      </c>
      <c r="J1662" s="8">
        <v>226</v>
      </c>
      <c r="K1662" s="8">
        <v>103.5</v>
      </c>
      <c r="L1662" s="8">
        <v>60</v>
      </c>
      <c r="M1662" s="8">
        <v>26.11</v>
      </c>
      <c r="N1662" s="8">
        <v>90</v>
      </c>
      <c r="O1662" s="8">
        <v>67</v>
      </c>
      <c r="P1662" s="8">
        <v>1</v>
      </c>
      <c r="BB1662">
        <v>0.42639405204460967</v>
      </c>
      <c r="BC1662">
        <v>0.74090909090909096</v>
      </c>
    </row>
    <row r="1663" spans="1:55" x14ac:dyDescent="0.4">
      <c r="A1663" s="8">
        <v>0</v>
      </c>
      <c r="B1663" s="8">
        <v>51</v>
      </c>
      <c r="C1663" s="8">
        <v>3</v>
      </c>
      <c r="D1663" s="8">
        <v>0</v>
      </c>
      <c r="E1663" s="8">
        <v>0</v>
      </c>
      <c r="F1663" s="8">
        <v>0</v>
      </c>
      <c r="G1663" s="8">
        <v>0</v>
      </c>
      <c r="H1663" s="8">
        <v>0</v>
      </c>
      <c r="I1663" s="8">
        <v>0</v>
      </c>
      <c r="J1663" s="8">
        <v>230</v>
      </c>
      <c r="K1663" s="8">
        <v>134</v>
      </c>
      <c r="L1663" s="8">
        <v>84</v>
      </c>
      <c r="M1663" s="8">
        <v>23.54</v>
      </c>
      <c r="N1663" s="8">
        <v>80</v>
      </c>
      <c r="O1663" s="8">
        <v>78</v>
      </c>
      <c r="P1663" s="8">
        <v>0</v>
      </c>
      <c r="BB1663">
        <v>0.42602230483271375</v>
      </c>
      <c r="BC1663">
        <v>0.74090909090909096</v>
      </c>
    </row>
    <row r="1664" spans="1:55" x14ac:dyDescent="0.4">
      <c r="A1664" s="8">
        <v>0</v>
      </c>
      <c r="B1664" s="8">
        <v>41</v>
      </c>
      <c r="C1664" s="8">
        <v>1</v>
      </c>
      <c r="D1664" s="8">
        <v>0</v>
      </c>
      <c r="E1664" s="8">
        <v>0</v>
      </c>
      <c r="F1664" s="8">
        <v>0</v>
      </c>
      <c r="G1664" s="8">
        <v>0</v>
      </c>
      <c r="H1664" s="8">
        <v>1</v>
      </c>
      <c r="I1664" s="8">
        <v>0</v>
      </c>
      <c r="J1664" s="8">
        <v>235</v>
      </c>
      <c r="K1664" s="8">
        <v>158</v>
      </c>
      <c r="L1664" s="8">
        <v>93</v>
      </c>
      <c r="M1664" s="8">
        <v>22.18</v>
      </c>
      <c r="N1664" s="8">
        <v>78</v>
      </c>
      <c r="O1664" s="8">
        <v>70</v>
      </c>
      <c r="P1664" s="8">
        <v>0</v>
      </c>
      <c r="BB1664">
        <v>0.42565055762081783</v>
      </c>
      <c r="BC1664">
        <v>0.74090909090909096</v>
      </c>
    </row>
    <row r="1665" spans="1:55" x14ac:dyDescent="0.4">
      <c r="A1665" s="8">
        <v>0</v>
      </c>
      <c r="B1665" s="8">
        <v>65</v>
      </c>
      <c r="C1665" s="8">
        <v>1</v>
      </c>
      <c r="D1665" s="8">
        <v>0</v>
      </c>
      <c r="E1665" s="8">
        <v>0</v>
      </c>
      <c r="F1665" s="8">
        <v>0</v>
      </c>
      <c r="G1665" s="8">
        <v>0</v>
      </c>
      <c r="H1665" s="8">
        <v>1</v>
      </c>
      <c r="I1665" s="8">
        <v>0</v>
      </c>
      <c r="J1665" s="8">
        <v>245</v>
      </c>
      <c r="K1665" s="8">
        <v>171</v>
      </c>
      <c r="L1665" s="8">
        <v>89</v>
      </c>
      <c r="M1665" s="8">
        <v>23.07</v>
      </c>
      <c r="N1665" s="8">
        <v>82</v>
      </c>
      <c r="O1665" s="8">
        <v>93</v>
      </c>
      <c r="P1665" s="8">
        <v>0</v>
      </c>
      <c r="BB1665">
        <v>0.42527881040892196</v>
      </c>
      <c r="BC1665">
        <v>0.74090909090909096</v>
      </c>
    </row>
    <row r="1666" spans="1:55" x14ac:dyDescent="0.4">
      <c r="A1666" s="8">
        <v>1</v>
      </c>
      <c r="B1666" s="8">
        <v>62</v>
      </c>
      <c r="C1666" s="8">
        <v>1</v>
      </c>
      <c r="D1666" s="8">
        <v>1</v>
      </c>
      <c r="E1666" s="8">
        <v>10</v>
      </c>
      <c r="F1666" s="8">
        <v>0</v>
      </c>
      <c r="G1666" s="8">
        <v>0</v>
      </c>
      <c r="H1666" s="8">
        <v>0</v>
      </c>
      <c r="I1666" s="8">
        <v>0</v>
      </c>
      <c r="J1666" s="8">
        <v>157</v>
      </c>
      <c r="K1666" s="8">
        <v>134</v>
      </c>
      <c r="L1666" s="8">
        <v>84</v>
      </c>
      <c r="M1666" s="8">
        <v>25.95</v>
      </c>
      <c r="N1666" s="8">
        <v>105</v>
      </c>
      <c r="O1666" s="8">
        <v>76</v>
      </c>
      <c r="P1666" s="8">
        <v>1</v>
      </c>
      <c r="BB1666">
        <v>0.42490706319702604</v>
      </c>
      <c r="BC1666">
        <v>0.74090909090909096</v>
      </c>
    </row>
    <row r="1667" spans="1:55" x14ac:dyDescent="0.4">
      <c r="A1667" s="8">
        <v>1</v>
      </c>
      <c r="B1667" s="8">
        <v>42</v>
      </c>
      <c r="C1667" s="8">
        <v>2</v>
      </c>
      <c r="D1667" s="8">
        <v>1</v>
      </c>
      <c r="E1667" s="8">
        <v>20</v>
      </c>
      <c r="F1667" s="8">
        <v>0</v>
      </c>
      <c r="G1667" s="8">
        <v>0</v>
      </c>
      <c r="H1667" s="8">
        <v>0</v>
      </c>
      <c r="I1667" s="8">
        <v>0</v>
      </c>
      <c r="J1667" s="8">
        <v>204</v>
      </c>
      <c r="K1667" s="8">
        <v>110</v>
      </c>
      <c r="L1667" s="8">
        <v>73</v>
      </c>
      <c r="M1667" s="8">
        <v>23.72</v>
      </c>
      <c r="N1667" s="8">
        <v>60</v>
      </c>
      <c r="O1667" s="8">
        <v>75</v>
      </c>
      <c r="P1667" s="8">
        <v>0</v>
      </c>
      <c r="BB1667">
        <v>0.42453531598513011</v>
      </c>
      <c r="BC1667">
        <v>0.74090909090909096</v>
      </c>
    </row>
    <row r="1668" spans="1:55" x14ac:dyDescent="0.4">
      <c r="A1668" s="8">
        <v>0</v>
      </c>
      <c r="B1668" s="8">
        <v>52</v>
      </c>
      <c r="C1668" s="8">
        <v>1</v>
      </c>
      <c r="D1668" s="8">
        <v>0</v>
      </c>
      <c r="E1668" s="8">
        <v>0</v>
      </c>
      <c r="F1668" s="8">
        <v>0</v>
      </c>
      <c r="G1668" s="8">
        <v>0</v>
      </c>
      <c r="H1668" s="8">
        <v>0</v>
      </c>
      <c r="I1668" s="8">
        <v>0</v>
      </c>
      <c r="J1668" s="10">
        <v>237</v>
      </c>
      <c r="K1668" s="8">
        <v>129</v>
      </c>
      <c r="L1668" s="8">
        <v>83</v>
      </c>
      <c r="M1668" s="8">
        <v>32.57</v>
      </c>
      <c r="N1668" s="8">
        <v>65</v>
      </c>
      <c r="O1668" s="10">
        <v>82</v>
      </c>
      <c r="P1668" s="8">
        <v>0</v>
      </c>
      <c r="BB1668">
        <v>0.42416356877323419</v>
      </c>
      <c r="BC1668">
        <v>0.74090909090909096</v>
      </c>
    </row>
    <row r="1669" spans="1:55" x14ac:dyDescent="0.4">
      <c r="A1669" s="8">
        <v>0</v>
      </c>
      <c r="B1669" s="8">
        <v>54</v>
      </c>
      <c r="C1669" s="8">
        <v>1</v>
      </c>
      <c r="D1669" s="8">
        <v>0</v>
      </c>
      <c r="E1669" s="8">
        <v>0</v>
      </c>
      <c r="F1669" s="8">
        <v>0</v>
      </c>
      <c r="G1669" s="8">
        <v>0</v>
      </c>
      <c r="H1669" s="8">
        <v>1</v>
      </c>
      <c r="I1669" s="8">
        <v>0</v>
      </c>
      <c r="J1669" s="8">
        <v>293</v>
      </c>
      <c r="K1669" s="8">
        <v>132</v>
      </c>
      <c r="L1669" s="8">
        <v>84</v>
      </c>
      <c r="M1669" s="8">
        <v>26.81</v>
      </c>
      <c r="N1669" s="8">
        <v>80</v>
      </c>
      <c r="O1669" s="10">
        <v>82</v>
      </c>
      <c r="P1669" s="8">
        <v>0</v>
      </c>
      <c r="BB1669">
        <v>0.42379182156133827</v>
      </c>
      <c r="BC1669">
        <v>0.74090909090909096</v>
      </c>
    </row>
    <row r="1670" spans="1:55" x14ac:dyDescent="0.4">
      <c r="A1670" s="8">
        <v>0</v>
      </c>
      <c r="B1670" s="8">
        <v>45</v>
      </c>
      <c r="C1670" s="8">
        <v>3</v>
      </c>
      <c r="D1670" s="8">
        <v>1</v>
      </c>
      <c r="E1670" s="8">
        <v>20</v>
      </c>
      <c r="F1670" s="8">
        <v>0</v>
      </c>
      <c r="G1670" s="8">
        <v>0</v>
      </c>
      <c r="H1670" s="8">
        <v>0</v>
      </c>
      <c r="I1670" s="8">
        <v>0</v>
      </c>
      <c r="J1670" s="8">
        <v>184</v>
      </c>
      <c r="K1670" s="8">
        <v>147</v>
      </c>
      <c r="L1670" s="8">
        <v>88</v>
      </c>
      <c r="M1670" s="8">
        <v>23.48</v>
      </c>
      <c r="N1670" s="8">
        <v>66</v>
      </c>
      <c r="O1670" s="8">
        <v>76</v>
      </c>
      <c r="P1670" s="8">
        <v>0</v>
      </c>
      <c r="BB1670">
        <v>0.42379182156133827</v>
      </c>
      <c r="BC1670">
        <v>0.73863636363636365</v>
      </c>
    </row>
    <row r="1671" spans="1:55" x14ac:dyDescent="0.4">
      <c r="A1671" s="8">
        <v>0</v>
      </c>
      <c r="B1671" s="8">
        <v>58</v>
      </c>
      <c r="C1671" s="8">
        <v>1</v>
      </c>
      <c r="D1671" s="8">
        <v>1</v>
      </c>
      <c r="E1671" s="8">
        <v>20</v>
      </c>
      <c r="F1671" s="8">
        <v>0</v>
      </c>
      <c r="G1671" s="8">
        <v>0</v>
      </c>
      <c r="H1671" s="8">
        <v>0</v>
      </c>
      <c r="I1671" s="8">
        <v>0</v>
      </c>
      <c r="J1671" s="8">
        <v>215</v>
      </c>
      <c r="K1671" s="8">
        <v>119.5</v>
      </c>
      <c r="L1671" s="8">
        <v>73</v>
      </c>
      <c r="M1671" s="8">
        <v>29.86</v>
      </c>
      <c r="N1671" s="8">
        <v>67</v>
      </c>
      <c r="O1671" s="8">
        <v>93</v>
      </c>
      <c r="P1671" s="8">
        <v>1</v>
      </c>
      <c r="BB1671">
        <v>0.4234200743494424</v>
      </c>
      <c r="BC1671">
        <v>0.73863636363636365</v>
      </c>
    </row>
    <row r="1672" spans="1:55" x14ac:dyDescent="0.4">
      <c r="A1672" s="8">
        <v>0</v>
      </c>
      <c r="B1672" s="8">
        <v>46</v>
      </c>
      <c r="C1672" s="8">
        <v>2</v>
      </c>
      <c r="D1672" s="8">
        <v>0</v>
      </c>
      <c r="E1672" s="8">
        <v>0</v>
      </c>
      <c r="F1672" s="8">
        <v>0</v>
      </c>
      <c r="G1672" s="8">
        <v>0</v>
      </c>
      <c r="H1672" s="8">
        <v>1</v>
      </c>
      <c r="I1672" s="8">
        <v>0</v>
      </c>
      <c r="J1672" s="8">
        <v>264</v>
      </c>
      <c r="K1672" s="8">
        <v>150</v>
      </c>
      <c r="L1672" s="8">
        <v>99</v>
      </c>
      <c r="M1672" s="8">
        <v>26.67</v>
      </c>
      <c r="N1672" s="8">
        <v>80</v>
      </c>
      <c r="O1672" s="8">
        <v>102</v>
      </c>
      <c r="P1672" s="8">
        <v>0</v>
      </c>
      <c r="BB1672">
        <v>0.42304832713754648</v>
      </c>
      <c r="BC1672">
        <v>0.73863636363636365</v>
      </c>
    </row>
    <row r="1673" spans="1:55" x14ac:dyDescent="0.4">
      <c r="A1673" s="8">
        <v>1</v>
      </c>
      <c r="B1673" s="8">
        <v>61</v>
      </c>
      <c r="C1673" s="8">
        <v>1</v>
      </c>
      <c r="D1673" s="8">
        <v>1</v>
      </c>
      <c r="E1673" s="8">
        <v>30</v>
      </c>
      <c r="F1673" s="8">
        <v>0</v>
      </c>
      <c r="G1673" s="8">
        <v>0</v>
      </c>
      <c r="H1673" s="8">
        <v>1</v>
      </c>
      <c r="I1673" s="8">
        <v>0</v>
      </c>
      <c r="J1673" s="8">
        <v>170</v>
      </c>
      <c r="K1673" s="8">
        <v>132</v>
      </c>
      <c r="L1673" s="8">
        <v>94</v>
      </c>
      <c r="M1673" s="8">
        <v>22.16</v>
      </c>
      <c r="N1673" s="8">
        <v>53</v>
      </c>
      <c r="O1673" s="8">
        <v>82</v>
      </c>
      <c r="P1673" s="8">
        <v>0</v>
      </c>
      <c r="BB1673">
        <v>0.42267657992565055</v>
      </c>
      <c r="BC1673">
        <v>0.73863636363636365</v>
      </c>
    </row>
    <row r="1674" spans="1:55" x14ac:dyDescent="0.4">
      <c r="A1674" s="8">
        <v>1</v>
      </c>
      <c r="B1674" s="8">
        <v>40</v>
      </c>
      <c r="C1674" s="8">
        <v>4</v>
      </c>
      <c r="D1674" s="8">
        <v>0</v>
      </c>
      <c r="E1674" s="8">
        <v>0</v>
      </c>
      <c r="F1674" s="8">
        <v>0</v>
      </c>
      <c r="G1674" s="8">
        <v>0</v>
      </c>
      <c r="H1674" s="8">
        <v>0</v>
      </c>
      <c r="I1674" s="8">
        <v>0</v>
      </c>
      <c r="J1674" s="8">
        <v>209</v>
      </c>
      <c r="K1674" s="8">
        <v>123.5</v>
      </c>
      <c r="L1674" s="8">
        <v>83</v>
      </c>
      <c r="M1674" s="8">
        <v>28.06</v>
      </c>
      <c r="N1674" s="8">
        <v>72</v>
      </c>
      <c r="O1674" s="8">
        <v>63</v>
      </c>
      <c r="P1674" s="8">
        <v>0</v>
      </c>
      <c r="BB1674">
        <v>0.42230483271375463</v>
      </c>
      <c r="BC1674">
        <v>0.73863636363636365</v>
      </c>
    </row>
    <row r="1675" spans="1:55" x14ac:dyDescent="0.4">
      <c r="A1675" s="8">
        <v>1</v>
      </c>
      <c r="B1675" s="8">
        <v>56</v>
      </c>
      <c r="C1675" s="8">
        <v>2</v>
      </c>
      <c r="D1675" s="8">
        <v>1</v>
      </c>
      <c r="E1675" s="8">
        <v>20</v>
      </c>
      <c r="F1675" s="8">
        <v>0</v>
      </c>
      <c r="G1675" s="8">
        <v>0</v>
      </c>
      <c r="H1675" s="8">
        <v>0</v>
      </c>
      <c r="I1675" s="8">
        <v>0</v>
      </c>
      <c r="J1675" s="8">
        <v>189</v>
      </c>
      <c r="K1675" s="8">
        <v>120</v>
      </c>
      <c r="L1675" s="8">
        <v>70</v>
      </c>
      <c r="M1675" s="8">
        <v>21.41</v>
      </c>
      <c r="N1675" s="8">
        <v>70</v>
      </c>
      <c r="O1675" s="8">
        <v>70</v>
      </c>
      <c r="P1675" s="8">
        <v>0</v>
      </c>
      <c r="BB1675">
        <v>0.42193308550185876</v>
      </c>
      <c r="BC1675">
        <v>0.73863636363636365</v>
      </c>
    </row>
    <row r="1676" spans="1:55" x14ac:dyDescent="0.4">
      <c r="A1676" s="8">
        <v>1</v>
      </c>
      <c r="B1676" s="8">
        <v>53</v>
      </c>
      <c r="C1676" s="8">
        <v>2</v>
      </c>
      <c r="D1676" s="8">
        <v>0</v>
      </c>
      <c r="E1676" s="8">
        <v>0</v>
      </c>
      <c r="F1676" s="8">
        <v>0</v>
      </c>
      <c r="G1676" s="8">
        <v>0</v>
      </c>
      <c r="H1676" s="8">
        <v>0</v>
      </c>
      <c r="I1676" s="8">
        <v>0</v>
      </c>
      <c r="J1676" s="8">
        <v>202</v>
      </c>
      <c r="K1676" s="8">
        <v>119</v>
      </c>
      <c r="L1676" s="8">
        <v>80</v>
      </c>
      <c r="M1676" s="8">
        <v>23.98</v>
      </c>
      <c r="N1676" s="8">
        <v>64</v>
      </c>
      <c r="O1676" s="8">
        <v>78</v>
      </c>
      <c r="P1676" s="8">
        <v>0</v>
      </c>
      <c r="BB1676">
        <v>0.42193308550185876</v>
      </c>
      <c r="BC1676">
        <v>0.73636363636363633</v>
      </c>
    </row>
    <row r="1677" spans="1:55" x14ac:dyDescent="0.4">
      <c r="A1677" s="8">
        <v>1</v>
      </c>
      <c r="B1677" s="8">
        <v>42</v>
      </c>
      <c r="C1677" s="8">
        <v>2</v>
      </c>
      <c r="D1677" s="8">
        <v>1</v>
      </c>
      <c r="E1677" s="8">
        <v>35</v>
      </c>
      <c r="F1677" s="8">
        <v>0</v>
      </c>
      <c r="G1677" s="8">
        <v>0</v>
      </c>
      <c r="H1677" s="8">
        <v>1</v>
      </c>
      <c r="I1677" s="8">
        <v>0</v>
      </c>
      <c r="J1677" s="8">
        <v>211</v>
      </c>
      <c r="K1677" s="8">
        <v>138</v>
      </c>
      <c r="L1677" s="8">
        <v>90</v>
      </c>
      <c r="M1677" s="8">
        <v>25.49</v>
      </c>
      <c r="N1677" s="8">
        <v>69</v>
      </c>
      <c r="O1677" s="8">
        <v>73</v>
      </c>
      <c r="P1677" s="8">
        <v>0</v>
      </c>
      <c r="BB1677">
        <v>0.42156133828996284</v>
      </c>
      <c r="BC1677">
        <v>0.73636363636363633</v>
      </c>
    </row>
    <row r="1678" spans="1:55" x14ac:dyDescent="0.4">
      <c r="A1678" s="8">
        <v>0</v>
      </c>
      <c r="B1678" s="8">
        <v>59</v>
      </c>
      <c r="C1678" s="8">
        <v>1</v>
      </c>
      <c r="D1678" s="8">
        <v>0</v>
      </c>
      <c r="E1678" s="8">
        <v>0</v>
      </c>
      <c r="F1678" s="8">
        <v>0</v>
      </c>
      <c r="G1678" s="8">
        <v>0</v>
      </c>
      <c r="H1678" s="8">
        <v>1</v>
      </c>
      <c r="I1678" s="8">
        <v>0</v>
      </c>
      <c r="J1678" s="8">
        <v>240</v>
      </c>
      <c r="K1678" s="8">
        <v>155.5</v>
      </c>
      <c r="L1678" s="8">
        <v>100.5</v>
      </c>
      <c r="M1678" s="8">
        <v>33.54</v>
      </c>
      <c r="N1678" s="8">
        <v>72</v>
      </c>
      <c r="O1678" s="8">
        <v>116</v>
      </c>
      <c r="P1678" s="8">
        <v>1</v>
      </c>
      <c r="BB1678">
        <v>0.42118959107806692</v>
      </c>
      <c r="BC1678">
        <v>0.73636363636363633</v>
      </c>
    </row>
    <row r="1679" spans="1:55" x14ac:dyDescent="0.4">
      <c r="A1679" s="8">
        <v>0</v>
      </c>
      <c r="B1679" s="8">
        <v>40</v>
      </c>
      <c r="C1679" s="8">
        <v>4</v>
      </c>
      <c r="D1679" s="8">
        <v>1</v>
      </c>
      <c r="E1679" s="8">
        <v>3</v>
      </c>
      <c r="F1679" s="8">
        <v>0</v>
      </c>
      <c r="G1679" s="8">
        <v>0</v>
      </c>
      <c r="H1679" s="8">
        <v>0</v>
      </c>
      <c r="I1679" s="8">
        <v>0</v>
      </c>
      <c r="J1679" s="8">
        <v>188</v>
      </c>
      <c r="K1679" s="8">
        <v>105</v>
      </c>
      <c r="L1679" s="8">
        <v>65</v>
      </c>
      <c r="M1679" s="8">
        <v>21.15</v>
      </c>
      <c r="N1679" s="8">
        <v>58</v>
      </c>
      <c r="O1679" s="8">
        <v>70</v>
      </c>
      <c r="P1679" s="8">
        <v>0</v>
      </c>
      <c r="BB1679">
        <v>0.42081784386617099</v>
      </c>
      <c r="BC1679">
        <v>0.73636363636363633</v>
      </c>
    </row>
    <row r="1680" spans="1:55" x14ac:dyDescent="0.4">
      <c r="A1680" s="8">
        <v>1</v>
      </c>
      <c r="B1680" s="8">
        <v>60</v>
      </c>
      <c r="C1680" s="8">
        <v>1</v>
      </c>
      <c r="D1680" s="8">
        <v>0</v>
      </c>
      <c r="E1680" s="8">
        <v>0</v>
      </c>
      <c r="F1680" s="8">
        <v>0</v>
      </c>
      <c r="G1680" s="8">
        <v>0</v>
      </c>
      <c r="H1680" s="8">
        <v>0</v>
      </c>
      <c r="I1680" s="8">
        <v>0</v>
      </c>
      <c r="J1680" s="8">
        <v>275</v>
      </c>
      <c r="K1680" s="8">
        <v>132</v>
      </c>
      <c r="L1680" s="8">
        <v>82</v>
      </c>
      <c r="M1680" s="8">
        <v>23.53</v>
      </c>
      <c r="N1680" s="8">
        <v>75</v>
      </c>
      <c r="O1680" s="8">
        <v>62</v>
      </c>
      <c r="P1680" s="8">
        <v>0</v>
      </c>
      <c r="BB1680">
        <v>0.42044609665427507</v>
      </c>
      <c r="BC1680">
        <v>0.73636363636363633</v>
      </c>
    </row>
    <row r="1681" spans="1:55" x14ac:dyDescent="0.4">
      <c r="A1681" s="8">
        <v>1</v>
      </c>
      <c r="B1681" s="8">
        <v>56</v>
      </c>
      <c r="C1681" s="8">
        <v>3</v>
      </c>
      <c r="D1681" s="8">
        <v>0</v>
      </c>
      <c r="E1681" s="8">
        <v>0</v>
      </c>
      <c r="F1681" s="8">
        <v>0</v>
      </c>
      <c r="G1681" s="8">
        <v>0</v>
      </c>
      <c r="H1681" s="8">
        <v>0</v>
      </c>
      <c r="I1681" s="8">
        <v>0</v>
      </c>
      <c r="J1681" s="8">
        <v>205</v>
      </c>
      <c r="K1681" s="8">
        <v>129</v>
      </c>
      <c r="L1681" s="8">
        <v>83.5</v>
      </c>
      <c r="M1681" s="8">
        <v>28.82</v>
      </c>
      <c r="N1681" s="8">
        <v>56</v>
      </c>
      <c r="O1681" s="8">
        <v>64</v>
      </c>
      <c r="P1681" s="8">
        <v>0</v>
      </c>
      <c r="BB1681">
        <v>0.4200743494423792</v>
      </c>
      <c r="BC1681">
        <v>0.73636363636363633</v>
      </c>
    </row>
    <row r="1682" spans="1:55" x14ac:dyDescent="0.4">
      <c r="A1682" s="8">
        <v>1</v>
      </c>
      <c r="B1682" s="8">
        <v>37</v>
      </c>
      <c r="C1682" s="8">
        <v>2</v>
      </c>
      <c r="D1682" s="8">
        <v>0</v>
      </c>
      <c r="E1682" s="8">
        <v>0</v>
      </c>
      <c r="F1682" s="8">
        <v>0</v>
      </c>
      <c r="G1682" s="8">
        <v>0</v>
      </c>
      <c r="H1682" s="8">
        <v>0</v>
      </c>
      <c r="I1682" s="8">
        <v>0</v>
      </c>
      <c r="J1682" s="8">
        <v>178</v>
      </c>
      <c r="K1682" s="8">
        <v>127</v>
      </c>
      <c r="L1682" s="8">
        <v>81</v>
      </c>
      <c r="M1682" s="8">
        <v>33.07</v>
      </c>
      <c r="N1682" s="8">
        <v>82</v>
      </c>
      <c r="O1682" s="10">
        <v>82</v>
      </c>
      <c r="P1682" s="8">
        <v>0</v>
      </c>
      <c r="BB1682">
        <v>0.41970260223048328</v>
      </c>
      <c r="BC1682">
        <v>0.73636363636363633</v>
      </c>
    </row>
    <row r="1683" spans="1:55" x14ac:dyDescent="0.4">
      <c r="A1683" s="8">
        <v>1</v>
      </c>
      <c r="B1683" s="8">
        <v>40</v>
      </c>
      <c r="C1683" s="8">
        <v>1</v>
      </c>
      <c r="D1683" s="8">
        <v>1</v>
      </c>
      <c r="E1683" s="8">
        <v>20</v>
      </c>
      <c r="F1683" s="8">
        <v>0</v>
      </c>
      <c r="G1683" s="8">
        <v>0</v>
      </c>
      <c r="H1683" s="8">
        <v>0</v>
      </c>
      <c r="I1683" s="8">
        <v>0</v>
      </c>
      <c r="J1683" s="8">
        <v>160</v>
      </c>
      <c r="K1683" s="8">
        <v>123</v>
      </c>
      <c r="L1683" s="8">
        <v>79</v>
      </c>
      <c r="M1683" s="8">
        <v>21.19</v>
      </c>
      <c r="N1683" s="8">
        <v>85</v>
      </c>
      <c r="O1683" s="8">
        <v>93</v>
      </c>
      <c r="P1683" s="8">
        <v>0</v>
      </c>
      <c r="BB1683">
        <v>0.41933085501858736</v>
      </c>
      <c r="BC1683">
        <v>0.73636363636363633</v>
      </c>
    </row>
    <row r="1684" spans="1:55" x14ac:dyDescent="0.4">
      <c r="A1684" s="8">
        <v>1</v>
      </c>
      <c r="B1684" s="8">
        <v>43</v>
      </c>
      <c r="C1684" s="8">
        <v>3</v>
      </c>
      <c r="D1684" s="8">
        <v>1</v>
      </c>
      <c r="E1684" s="8">
        <v>15</v>
      </c>
      <c r="F1684" s="8">
        <v>0</v>
      </c>
      <c r="G1684" s="8">
        <v>0</v>
      </c>
      <c r="H1684" s="8">
        <v>0</v>
      </c>
      <c r="I1684" s="8">
        <v>0</v>
      </c>
      <c r="J1684" s="8">
        <v>224</v>
      </c>
      <c r="K1684" s="8">
        <v>97</v>
      </c>
      <c r="L1684" s="8">
        <v>64</v>
      </c>
      <c r="M1684" s="8">
        <v>23.05</v>
      </c>
      <c r="N1684" s="8">
        <v>75</v>
      </c>
      <c r="O1684" s="8">
        <v>68</v>
      </c>
      <c r="P1684" s="8">
        <v>0</v>
      </c>
      <c r="BB1684">
        <v>0.41895910780669143</v>
      </c>
      <c r="BC1684">
        <v>0.73636363636363633</v>
      </c>
    </row>
    <row r="1685" spans="1:55" x14ac:dyDescent="0.4">
      <c r="A1685" s="8">
        <v>0</v>
      </c>
      <c r="B1685" s="8">
        <v>55</v>
      </c>
      <c r="C1685" s="8">
        <v>2</v>
      </c>
      <c r="D1685" s="8">
        <v>0</v>
      </c>
      <c r="E1685" s="8">
        <v>0</v>
      </c>
      <c r="F1685" s="8">
        <v>1</v>
      </c>
      <c r="G1685" s="8">
        <v>0</v>
      </c>
      <c r="H1685" s="8">
        <v>1</v>
      </c>
      <c r="I1685" s="8">
        <v>0</v>
      </c>
      <c r="J1685" s="8">
        <v>285</v>
      </c>
      <c r="K1685" s="8">
        <v>158</v>
      </c>
      <c r="L1685" s="8">
        <v>98</v>
      </c>
      <c r="M1685" s="8">
        <v>30.23</v>
      </c>
      <c r="N1685" s="8">
        <v>70</v>
      </c>
      <c r="O1685" s="8">
        <v>88</v>
      </c>
      <c r="P1685" s="8">
        <v>0</v>
      </c>
      <c r="BB1685">
        <v>0.41858736059479557</v>
      </c>
      <c r="BC1685">
        <v>0.73636363636363633</v>
      </c>
    </row>
    <row r="1686" spans="1:55" x14ac:dyDescent="0.4">
      <c r="A1686" s="8">
        <v>0</v>
      </c>
      <c r="B1686" s="8">
        <v>49</v>
      </c>
      <c r="C1686" s="8">
        <v>2</v>
      </c>
      <c r="D1686" s="8">
        <v>0</v>
      </c>
      <c r="E1686" s="8">
        <v>0</v>
      </c>
      <c r="F1686" s="8">
        <v>0</v>
      </c>
      <c r="G1686" s="8">
        <v>0</v>
      </c>
      <c r="H1686" s="8">
        <v>0</v>
      </c>
      <c r="I1686" s="8">
        <v>0</v>
      </c>
      <c r="J1686" s="8">
        <v>275</v>
      </c>
      <c r="K1686" s="8">
        <v>155</v>
      </c>
      <c r="L1686" s="8">
        <v>89</v>
      </c>
      <c r="M1686" s="8">
        <v>25.01</v>
      </c>
      <c r="N1686" s="8">
        <v>74</v>
      </c>
      <c r="O1686" s="8">
        <v>85</v>
      </c>
      <c r="P1686" s="8">
        <v>0</v>
      </c>
      <c r="BB1686">
        <v>0.41858736059479557</v>
      </c>
      <c r="BC1686">
        <v>0.73409090909090913</v>
      </c>
    </row>
    <row r="1687" spans="1:55" x14ac:dyDescent="0.4">
      <c r="A1687" s="8">
        <v>1</v>
      </c>
      <c r="B1687" s="8">
        <v>59</v>
      </c>
      <c r="C1687" s="8">
        <v>3</v>
      </c>
      <c r="D1687" s="8">
        <v>1</v>
      </c>
      <c r="E1687" s="8">
        <v>20</v>
      </c>
      <c r="F1687" s="8">
        <v>0</v>
      </c>
      <c r="G1687" s="8">
        <v>0</v>
      </c>
      <c r="H1687" s="8">
        <v>0</v>
      </c>
      <c r="I1687" s="8">
        <v>0</v>
      </c>
      <c r="J1687" s="8">
        <v>238</v>
      </c>
      <c r="K1687" s="8">
        <v>112.5</v>
      </c>
      <c r="L1687" s="8">
        <v>75.5</v>
      </c>
      <c r="M1687" s="8">
        <v>26.42</v>
      </c>
      <c r="N1687" s="8">
        <v>58</v>
      </c>
      <c r="O1687" s="8">
        <v>67</v>
      </c>
      <c r="P1687" s="8">
        <v>1</v>
      </c>
      <c r="BB1687">
        <v>0.41821561338289964</v>
      </c>
      <c r="BC1687">
        <v>0.73409090909090913</v>
      </c>
    </row>
    <row r="1688" spans="1:55" x14ac:dyDescent="0.4">
      <c r="A1688" s="8">
        <v>0</v>
      </c>
      <c r="B1688" s="8">
        <v>40</v>
      </c>
      <c r="C1688" s="8">
        <v>3</v>
      </c>
      <c r="D1688" s="8">
        <v>1</v>
      </c>
      <c r="E1688" s="8">
        <v>1</v>
      </c>
      <c r="F1688" s="8">
        <v>0</v>
      </c>
      <c r="G1688" s="8">
        <v>0</v>
      </c>
      <c r="H1688" s="8">
        <v>0</v>
      </c>
      <c r="I1688" s="8">
        <v>0</v>
      </c>
      <c r="J1688" s="8">
        <v>236</v>
      </c>
      <c r="K1688" s="8">
        <v>135</v>
      </c>
      <c r="L1688" s="8">
        <v>83</v>
      </c>
      <c r="M1688" s="8">
        <v>23.48</v>
      </c>
      <c r="N1688" s="8">
        <v>95</v>
      </c>
      <c r="O1688" s="8">
        <v>90</v>
      </c>
      <c r="P1688" s="8">
        <v>0</v>
      </c>
      <c r="BB1688">
        <v>0.41784386617100372</v>
      </c>
      <c r="BC1688">
        <v>0.73409090909090913</v>
      </c>
    </row>
    <row r="1689" spans="1:55" x14ac:dyDescent="0.4">
      <c r="A1689" s="8">
        <v>1</v>
      </c>
      <c r="B1689" s="8">
        <v>44</v>
      </c>
      <c r="C1689" s="8">
        <v>2</v>
      </c>
      <c r="D1689" s="8">
        <v>0</v>
      </c>
      <c r="E1689" s="8">
        <v>0</v>
      </c>
      <c r="F1689" s="8">
        <v>1</v>
      </c>
      <c r="G1689" s="8">
        <v>0</v>
      </c>
      <c r="H1689" s="8">
        <v>1</v>
      </c>
      <c r="I1689" s="8">
        <v>0</v>
      </c>
      <c r="J1689" s="8">
        <v>228</v>
      </c>
      <c r="K1689" s="8">
        <v>178</v>
      </c>
      <c r="L1689" s="8">
        <v>123</v>
      </c>
      <c r="M1689" s="8">
        <v>31.55</v>
      </c>
      <c r="N1689" s="8">
        <v>78</v>
      </c>
      <c r="O1689" s="10">
        <v>82</v>
      </c>
      <c r="P1689" s="8">
        <v>0</v>
      </c>
      <c r="BB1689">
        <v>0.4174721189591078</v>
      </c>
      <c r="BC1689">
        <v>0.73409090909090913</v>
      </c>
    </row>
    <row r="1690" spans="1:55" x14ac:dyDescent="0.4">
      <c r="A1690" s="8">
        <v>0</v>
      </c>
      <c r="B1690" s="8">
        <v>55</v>
      </c>
      <c r="C1690" s="8">
        <v>3</v>
      </c>
      <c r="D1690" s="8">
        <v>0</v>
      </c>
      <c r="E1690" s="8">
        <v>0</v>
      </c>
      <c r="F1690" s="8">
        <v>0</v>
      </c>
      <c r="G1690" s="8">
        <v>0</v>
      </c>
      <c r="H1690" s="8">
        <v>0</v>
      </c>
      <c r="I1690" s="8">
        <v>0</v>
      </c>
      <c r="J1690" s="8">
        <v>195</v>
      </c>
      <c r="K1690" s="8">
        <v>135</v>
      </c>
      <c r="L1690" s="8">
        <v>80</v>
      </c>
      <c r="M1690" s="8">
        <v>32.909999999999997</v>
      </c>
      <c r="N1690" s="8">
        <v>100</v>
      </c>
      <c r="O1690" s="8">
        <v>75</v>
      </c>
      <c r="P1690" s="8">
        <v>0</v>
      </c>
      <c r="BB1690">
        <v>0.41710037174721187</v>
      </c>
      <c r="BC1690">
        <v>0.73409090909090913</v>
      </c>
    </row>
    <row r="1691" spans="1:55" x14ac:dyDescent="0.4">
      <c r="A1691" s="8">
        <v>1</v>
      </c>
      <c r="B1691" s="8">
        <v>45</v>
      </c>
      <c r="C1691" s="8">
        <v>2</v>
      </c>
      <c r="D1691" s="8">
        <v>1</v>
      </c>
      <c r="E1691" s="8">
        <v>5</v>
      </c>
      <c r="F1691" s="8">
        <v>0</v>
      </c>
      <c r="G1691" s="8">
        <v>0</v>
      </c>
      <c r="H1691" s="8">
        <v>1</v>
      </c>
      <c r="I1691" s="8">
        <v>0</v>
      </c>
      <c r="J1691" s="8">
        <v>238</v>
      </c>
      <c r="K1691" s="8">
        <v>141</v>
      </c>
      <c r="L1691" s="8">
        <v>87</v>
      </c>
      <c r="M1691" s="8">
        <v>26.46</v>
      </c>
      <c r="N1691" s="8">
        <v>54</v>
      </c>
      <c r="O1691" s="8">
        <v>68</v>
      </c>
      <c r="P1691" s="8">
        <v>0</v>
      </c>
      <c r="BB1691">
        <v>0.41672862453531601</v>
      </c>
      <c r="BC1691">
        <v>0.73409090909090913</v>
      </c>
    </row>
    <row r="1692" spans="1:55" x14ac:dyDescent="0.4">
      <c r="A1692" s="8">
        <v>1</v>
      </c>
      <c r="B1692" s="8">
        <v>43</v>
      </c>
      <c r="C1692" s="8">
        <v>1</v>
      </c>
      <c r="D1692" s="8">
        <v>1</v>
      </c>
      <c r="E1692" s="8">
        <v>20</v>
      </c>
      <c r="F1692" s="8">
        <v>0</v>
      </c>
      <c r="G1692" s="8">
        <v>0</v>
      </c>
      <c r="H1692" s="8">
        <v>0</v>
      </c>
      <c r="I1692" s="8">
        <v>0</v>
      </c>
      <c r="J1692" s="8">
        <v>180</v>
      </c>
      <c r="K1692" s="8">
        <v>131</v>
      </c>
      <c r="L1692" s="8">
        <v>92</v>
      </c>
      <c r="M1692" s="8">
        <v>27.18</v>
      </c>
      <c r="N1692" s="8">
        <v>65</v>
      </c>
      <c r="O1692" s="8">
        <v>85</v>
      </c>
      <c r="P1692" s="8">
        <v>1</v>
      </c>
      <c r="BB1692">
        <v>0.41635687732342008</v>
      </c>
      <c r="BC1692">
        <v>0.73409090909090913</v>
      </c>
    </row>
    <row r="1693" spans="1:55" x14ac:dyDescent="0.4">
      <c r="A1693" s="8">
        <v>1</v>
      </c>
      <c r="B1693" s="8">
        <v>57</v>
      </c>
      <c r="C1693" s="8">
        <v>4</v>
      </c>
      <c r="D1693" s="8">
        <v>1</v>
      </c>
      <c r="E1693" s="8">
        <v>30</v>
      </c>
      <c r="F1693" s="8">
        <v>0</v>
      </c>
      <c r="G1693" s="8">
        <v>0</v>
      </c>
      <c r="H1693" s="8">
        <v>1</v>
      </c>
      <c r="I1693" s="8">
        <v>0</v>
      </c>
      <c r="J1693" s="8">
        <v>256</v>
      </c>
      <c r="K1693" s="8">
        <v>135</v>
      </c>
      <c r="L1693" s="8">
        <v>88</v>
      </c>
      <c r="M1693" s="8">
        <v>29.51</v>
      </c>
      <c r="N1693" s="8">
        <v>60</v>
      </c>
      <c r="O1693" s="8">
        <v>75</v>
      </c>
      <c r="P1693" s="8">
        <v>0</v>
      </c>
      <c r="BB1693">
        <v>0.41598513011152416</v>
      </c>
      <c r="BC1693">
        <v>0.73409090909090913</v>
      </c>
    </row>
    <row r="1694" spans="1:55" x14ac:dyDescent="0.4">
      <c r="A1694" s="8">
        <v>1</v>
      </c>
      <c r="B1694" s="8">
        <v>38</v>
      </c>
      <c r="C1694" s="8">
        <v>2</v>
      </c>
      <c r="D1694" s="8">
        <v>1</v>
      </c>
      <c r="E1694" s="8">
        <v>20</v>
      </c>
      <c r="F1694" s="8">
        <v>0</v>
      </c>
      <c r="G1694" s="8">
        <v>0</v>
      </c>
      <c r="H1694" s="8">
        <v>0</v>
      </c>
      <c r="I1694" s="8">
        <v>0</v>
      </c>
      <c r="J1694" s="8">
        <v>225</v>
      </c>
      <c r="K1694" s="8">
        <v>125</v>
      </c>
      <c r="L1694" s="8">
        <v>79</v>
      </c>
      <c r="M1694" s="8">
        <v>26.23</v>
      </c>
      <c r="N1694" s="8">
        <v>70</v>
      </c>
      <c r="O1694" s="8">
        <v>74</v>
      </c>
      <c r="P1694" s="8">
        <v>0</v>
      </c>
      <c r="BB1694">
        <v>0.41561338289962824</v>
      </c>
      <c r="BC1694">
        <v>0.73409090909090913</v>
      </c>
    </row>
    <row r="1695" spans="1:55" x14ac:dyDescent="0.4">
      <c r="A1695" s="8">
        <v>0</v>
      </c>
      <c r="B1695" s="8">
        <v>40</v>
      </c>
      <c r="C1695" s="8">
        <v>3</v>
      </c>
      <c r="D1695" s="8">
        <v>0</v>
      </c>
      <c r="E1695" s="8">
        <v>0</v>
      </c>
      <c r="F1695" s="8">
        <v>0</v>
      </c>
      <c r="G1695" s="8">
        <v>0</v>
      </c>
      <c r="H1695" s="8">
        <v>0</v>
      </c>
      <c r="I1695" s="8">
        <v>0</v>
      </c>
      <c r="J1695" s="8">
        <v>180</v>
      </c>
      <c r="K1695" s="8">
        <v>136.5</v>
      </c>
      <c r="L1695" s="8">
        <v>89</v>
      </c>
      <c r="M1695" s="8">
        <v>17.61</v>
      </c>
      <c r="N1695" s="8">
        <v>84</v>
      </c>
      <c r="O1695" s="8">
        <v>77</v>
      </c>
      <c r="P1695" s="8">
        <v>0</v>
      </c>
      <c r="BB1695">
        <v>0.41524163568773237</v>
      </c>
      <c r="BC1695">
        <v>0.73409090909090913</v>
      </c>
    </row>
    <row r="1696" spans="1:55" x14ac:dyDescent="0.4">
      <c r="A1696" s="8">
        <v>1</v>
      </c>
      <c r="B1696" s="8">
        <v>50</v>
      </c>
      <c r="C1696" s="8">
        <v>1</v>
      </c>
      <c r="D1696" s="8">
        <v>1</v>
      </c>
      <c r="E1696" s="8">
        <v>20</v>
      </c>
      <c r="F1696" s="8">
        <v>0</v>
      </c>
      <c r="G1696" s="8">
        <v>0</v>
      </c>
      <c r="H1696" s="8">
        <v>0</v>
      </c>
      <c r="I1696" s="8">
        <v>0</v>
      </c>
      <c r="J1696" s="8">
        <v>193</v>
      </c>
      <c r="K1696" s="8">
        <v>149</v>
      </c>
      <c r="L1696" s="8">
        <v>96</v>
      </c>
      <c r="M1696" s="8">
        <v>28.55</v>
      </c>
      <c r="N1696" s="8">
        <v>88</v>
      </c>
      <c r="O1696" s="10">
        <v>82</v>
      </c>
      <c r="P1696" s="8">
        <v>0</v>
      </c>
      <c r="BB1696">
        <v>0.41486988847583645</v>
      </c>
      <c r="BC1696">
        <v>0.73409090909090913</v>
      </c>
    </row>
    <row r="1697" spans="1:55" x14ac:dyDescent="0.4">
      <c r="A1697" s="8">
        <v>0</v>
      </c>
      <c r="B1697" s="8">
        <v>56</v>
      </c>
      <c r="C1697" s="8">
        <v>1</v>
      </c>
      <c r="D1697" s="8">
        <v>0</v>
      </c>
      <c r="E1697" s="8">
        <v>0</v>
      </c>
      <c r="F1697" s="8">
        <v>0</v>
      </c>
      <c r="G1697" s="8">
        <v>0</v>
      </c>
      <c r="H1697" s="8">
        <v>1</v>
      </c>
      <c r="I1697" s="8">
        <v>0</v>
      </c>
      <c r="J1697" s="8">
        <v>206</v>
      </c>
      <c r="K1697" s="8">
        <v>158</v>
      </c>
      <c r="L1697" s="8">
        <v>70</v>
      </c>
      <c r="M1697" s="8">
        <v>28.34</v>
      </c>
      <c r="N1697" s="8">
        <v>60</v>
      </c>
      <c r="O1697" s="8">
        <v>88</v>
      </c>
      <c r="P1697" s="8">
        <v>1</v>
      </c>
      <c r="BB1697">
        <v>0.41449814126394052</v>
      </c>
      <c r="BC1697">
        <v>0.73409090909090913</v>
      </c>
    </row>
    <row r="1698" spans="1:55" x14ac:dyDescent="0.4">
      <c r="A1698" s="8">
        <v>0</v>
      </c>
      <c r="B1698" s="8">
        <v>64</v>
      </c>
      <c r="C1698" s="8">
        <v>4</v>
      </c>
      <c r="D1698" s="8">
        <v>1</v>
      </c>
      <c r="E1698" s="8">
        <v>9</v>
      </c>
      <c r="F1698" s="8">
        <v>0</v>
      </c>
      <c r="G1698" s="8">
        <v>0</v>
      </c>
      <c r="H1698" s="8">
        <v>0</v>
      </c>
      <c r="I1698" s="8">
        <v>0</v>
      </c>
      <c r="J1698" s="8">
        <v>342</v>
      </c>
      <c r="K1698" s="8">
        <v>128</v>
      </c>
      <c r="L1698" s="8">
        <v>71</v>
      </c>
      <c r="M1698" s="8">
        <v>20.52</v>
      </c>
      <c r="N1698" s="8">
        <v>60</v>
      </c>
      <c r="O1698" s="8">
        <v>62</v>
      </c>
      <c r="P1698" s="8">
        <v>0</v>
      </c>
      <c r="BB1698">
        <v>0.4141263940520446</v>
      </c>
      <c r="BC1698">
        <v>0.73409090909090913</v>
      </c>
    </row>
    <row r="1699" spans="1:55" x14ac:dyDescent="0.4">
      <c r="A1699" s="8">
        <v>1</v>
      </c>
      <c r="B1699" s="8">
        <v>67</v>
      </c>
      <c r="C1699" s="8">
        <v>1</v>
      </c>
      <c r="D1699" s="8">
        <v>0</v>
      </c>
      <c r="E1699" s="8">
        <v>0</v>
      </c>
      <c r="F1699" s="8">
        <v>0</v>
      </c>
      <c r="G1699" s="8">
        <v>0</v>
      </c>
      <c r="H1699" s="8">
        <v>1</v>
      </c>
      <c r="I1699" s="8">
        <v>0</v>
      </c>
      <c r="J1699" s="8">
        <v>234</v>
      </c>
      <c r="K1699" s="8">
        <v>130</v>
      </c>
      <c r="L1699" s="8">
        <v>83</v>
      </c>
      <c r="M1699" s="8">
        <v>27.78</v>
      </c>
      <c r="N1699" s="8">
        <v>75</v>
      </c>
      <c r="O1699" s="8">
        <v>74</v>
      </c>
      <c r="P1699" s="8">
        <v>0</v>
      </c>
      <c r="BB1699">
        <v>0.41375464684014868</v>
      </c>
      <c r="BC1699">
        <v>0.73409090909090913</v>
      </c>
    </row>
    <row r="1700" spans="1:55" x14ac:dyDescent="0.4">
      <c r="A1700" s="8">
        <v>0</v>
      </c>
      <c r="B1700" s="8">
        <v>43</v>
      </c>
      <c r="C1700" s="8">
        <v>3</v>
      </c>
      <c r="D1700" s="8">
        <v>1</v>
      </c>
      <c r="E1700" s="8">
        <v>15</v>
      </c>
      <c r="F1700" s="8">
        <v>0</v>
      </c>
      <c r="G1700" s="8">
        <v>0</v>
      </c>
      <c r="H1700" s="8">
        <v>0</v>
      </c>
      <c r="I1700" s="8">
        <v>0</v>
      </c>
      <c r="J1700" s="8">
        <v>233</v>
      </c>
      <c r="K1700" s="8">
        <v>100</v>
      </c>
      <c r="L1700" s="8">
        <v>70</v>
      </c>
      <c r="M1700" s="8">
        <v>22.9</v>
      </c>
      <c r="N1700" s="8">
        <v>75</v>
      </c>
      <c r="O1700" s="8">
        <v>78</v>
      </c>
      <c r="P1700" s="8">
        <v>0</v>
      </c>
      <c r="BB1700">
        <v>0.41338289962825281</v>
      </c>
      <c r="BC1700">
        <v>0.73409090909090913</v>
      </c>
    </row>
    <row r="1701" spans="1:55" x14ac:dyDescent="0.4">
      <c r="A1701" s="8">
        <v>0</v>
      </c>
      <c r="B1701" s="8">
        <v>55</v>
      </c>
      <c r="C1701" s="8">
        <v>1</v>
      </c>
      <c r="D1701" s="8">
        <v>1</v>
      </c>
      <c r="E1701" s="8">
        <v>5</v>
      </c>
      <c r="F1701" s="8">
        <v>0</v>
      </c>
      <c r="G1701" s="8">
        <v>0</v>
      </c>
      <c r="H1701" s="8">
        <v>1</v>
      </c>
      <c r="I1701" s="8">
        <v>0</v>
      </c>
      <c r="J1701" s="8">
        <v>280</v>
      </c>
      <c r="K1701" s="8">
        <v>144</v>
      </c>
      <c r="L1701" s="8">
        <v>79</v>
      </c>
      <c r="M1701" s="8">
        <v>19.5</v>
      </c>
      <c r="N1701" s="8">
        <v>79</v>
      </c>
      <c r="O1701" s="8">
        <v>75</v>
      </c>
      <c r="P1701" s="8">
        <v>1</v>
      </c>
      <c r="BB1701">
        <v>0.41301115241635689</v>
      </c>
      <c r="BC1701">
        <v>0.73409090909090913</v>
      </c>
    </row>
    <row r="1702" spans="1:55" x14ac:dyDescent="0.4">
      <c r="A1702" s="8">
        <v>0</v>
      </c>
      <c r="B1702" s="8">
        <v>66</v>
      </c>
      <c r="C1702" s="8">
        <v>1</v>
      </c>
      <c r="D1702" s="8">
        <v>0</v>
      </c>
      <c r="E1702" s="8">
        <v>0</v>
      </c>
      <c r="F1702" s="8">
        <v>0</v>
      </c>
      <c r="G1702" s="8">
        <v>0</v>
      </c>
      <c r="H1702" s="8">
        <v>1</v>
      </c>
      <c r="I1702" s="8">
        <v>0</v>
      </c>
      <c r="J1702" s="8">
        <v>275</v>
      </c>
      <c r="K1702" s="8">
        <v>132.5</v>
      </c>
      <c r="L1702" s="8">
        <v>85</v>
      </c>
      <c r="M1702" s="8">
        <v>34.36</v>
      </c>
      <c r="N1702" s="8">
        <v>70</v>
      </c>
      <c r="O1702" s="10">
        <v>82</v>
      </c>
      <c r="P1702" s="8">
        <v>1</v>
      </c>
      <c r="BB1702">
        <v>0.41263940520446096</v>
      </c>
      <c r="BC1702">
        <v>0.73409090909090913</v>
      </c>
    </row>
    <row r="1703" spans="1:55" x14ac:dyDescent="0.4">
      <c r="A1703" s="8">
        <v>1</v>
      </c>
      <c r="B1703" s="8">
        <v>48</v>
      </c>
      <c r="C1703" s="8">
        <v>1</v>
      </c>
      <c r="D1703" s="8">
        <v>1</v>
      </c>
      <c r="E1703" s="8">
        <v>35</v>
      </c>
      <c r="F1703" s="8">
        <v>0</v>
      </c>
      <c r="G1703" s="8">
        <v>0</v>
      </c>
      <c r="H1703" s="8">
        <v>0</v>
      </c>
      <c r="I1703" s="8">
        <v>0</v>
      </c>
      <c r="J1703" s="8">
        <v>188</v>
      </c>
      <c r="K1703" s="8">
        <v>120</v>
      </c>
      <c r="L1703" s="8">
        <v>82.5</v>
      </c>
      <c r="M1703" s="8">
        <v>31.67</v>
      </c>
      <c r="N1703" s="8">
        <v>80</v>
      </c>
      <c r="O1703" s="8">
        <v>68</v>
      </c>
      <c r="P1703" s="8">
        <v>0</v>
      </c>
      <c r="BB1703">
        <v>0.41263940520446096</v>
      </c>
      <c r="BC1703">
        <v>0.73181818181818181</v>
      </c>
    </row>
    <row r="1704" spans="1:55" x14ac:dyDescent="0.4">
      <c r="A1704" s="8">
        <v>1</v>
      </c>
      <c r="B1704" s="8">
        <v>51</v>
      </c>
      <c r="C1704" s="8">
        <v>2</v>
      </c>
      <c r="D1704" s="8">
        <v>1</v>
      </c>
      <c r="E1704" s="8">
        <v>20</v>
      </c>
      <c r="F1704" s="8">
        <v>0</v>
      </c>
      <c r="G1704" s="8">
        <v>0</v>
      </c>
      <c r="H1704" s="8">
        <v>0</v>
      </c>
      <c r="I1704" s="8">
        <v>0</v>
      </c>
      <c r="J1704" s="8">
        <v>244</v>
      </c>
      <c r="K1704" s="8">
        <v>129</v>
      </c>
      <c r="L1704" s="8">
        <v>72</v>
      </c>
      <c r="M1704" s="8">
        <v>22.67</v>
      </c>
      <c r="N1704" s="8">
        <v>60</v>
      </c>
      <c r="O1704" s="8">
        <v>80</v>
      </c>
      <c r="P1704" s="8">
        <v>0</v>
      </c>
      <c r="BB1704">
        <v>0.41226765799256504</v>
      </c>
      <c r="BC1704">
        <v>0.73181818181818181</v>
      </c>
    </row>
    <row r="1705" spans="1:55" x14ac:dyDescent="0.4">
      <c r="A1705" s="8">
        <v>1</v>
      </c>
      <c r="B1705" s="8">
        <v>57</v>
      </c>
      <c r="C1705" s="8">
        <v>2</v>
      </c>
      <c r="D1705" s="8">
        <v>1</v>
      </c>
      <c r="E1705" s="8">
        <v>1</v>
      </c>
      <c r="F1705" s="8">
        <v>0</v>
      </c>
      <c r="G1705" s="8">
        <v>0</v>
      </c>
      <c r="H1705" s="8">
        <v>0</v>
      </c>
      <c r="I1705" s="8">
        <v>0</v>
      </c>
      <c r="J1705" s="8">
        <v>245</v>
      </c>
      <c r="K1705" s="8">
        <v>122</v>
      </c>
      <c r="L1705" s="8">
        <v>69</v>
      </c>
      <c r="M1705" s="8">
        <v>24.17</v>
      </c>
      <c r="N1705" s="8">
        <v>65</v>
      </c>
      <c r="O1705" s="8">
        <v>92</v>
      </c>
      <c r="P1705" s="8">
        <v>0</v>
      </c>
      <c r="BB1705">
        <v>0.41189591078066917</v>
      </c>
      <c r="BC1705">
        <v>0.73181818181818181</v>
      </c>
    </row>
    <row r="1706" spans="1:55" x14ac:dyDescent="0.4">
      <c r="A1706" s="8">
        <v>0</v>
      </c>
      <c r="B1706" s="8">
        <v>55</v>
      </c>
      <c r="C1706" s="8">
        <v>1</v>
      </c>
      <c r="D1706" s="8">
        <v>0</v>
      </c>
      <c r="E1706" s="8">
        <v>0</v>
      </c>
      <c r="F1706" s="8">
        <v>0</v>
      </c>
      <c r="G1706" s="8">
        <v>0</v>
      </c>
      <c r="H1706" s="8">
        <v>1</v>
      </c>
      <c r="I1706" s="8">
        <v>0</v>
      </c>
      <c r="J1706" s="8">
        <v>200</v>
      </c>
      <c r="K1706" s="8">
        <v>141</v>
      </c>
      <c r="L1706" s="8">
        <v>92</v>
      </c>
      <c r="M1706" s="8">
        <v>23.48</v>
      </c>
      <c r="N1706" s="8">
        <v>65</v>
      </c>
      <c r="O1706" s="8">
        <v>84</v>
      </c>
      <c r="P1706" s="8">
        <v>0</v>
      </c>
      <c r="BB1706">
        <v>0.41152416356877325</v>
      </c>
      <c r="BC1706">
        <v>0.73181818181818181</v>
      </c>
    </row>
    <row r="1707" spans="1:55" x14ac:dyDescent="0.4">
      <c r="A1707" s="8">
        <v>0</v>
      </c>
      <c r="B1707" s="8">
        <v>38</v>
      </c>
      <c r="C1707" s="8">
        <v>2</v>
      </c>
      <c r="D1707" s="8">
        <v>0</v>
      </c>
      <c r="E1707" s="8">
        <v>0</v>
      </c>
      <c r="F1707" s="8">
        <v>0</v>
      </c>
      <c r="G1707" s="8">
        <v>0</v>
      </c>
      <c r="H1707" s="8">
        <v>0</v>
      </c>
      <c r="I1707" s="8">
        <v>0</v>
      </c>
      <c r="J1707" s="8">
        <v>167</v>
      </c>
      <c r="K1707" s="8">
        <v>102.5</v>
      </c>
      <c r="L1707" s="8">
        <v>60</v>
      </c>
      <c r="M1707" s="8">
        <v>22.58</v>
      </c>
      <c r="N1707" s="8">
        <v>60</v>
      </c>
      <c r="O1707" s="8">
        <v>57</v>
      </c>
      <c r="P1707" s="8">
        <v>0</v>
      </c>
      <c r="BB1707">
        <v>0.41115241635687733</v>
      </c>
      <c r="BC1707">
        <v>0.73181818181818181</v>
      </c>
    </row>
    <row r="1708" spans="1:55" x14ac:dyDescent="0.4">
      <c r="A1708" s="8">
        <v>1</v>
      </c>
      <c r="B1708" s="8">
        <v>39</v>
      </c>
      <c r="C1708" s="8">
        <v>2</v>
      </c>
      <c r="D1708" s="8">
        <v>0</v>
      </c>
      <c r="E1708" s="8">
        <v>0</v>
      </c>
      <c r="F1708" s="8">
        <v>0</v>
      </c>
      <c r="G1708" s="8">
        <v>0</v>
      </c>
      <c r="H1708" s="8">
        <v>1</v>
      </c>
      <c r="I1708" s="8">
        <v>0</v>
      </c>
      <c r="J1708" s="8">
        <v>196</v>
      </c>
      <c r="K1708" s="8">
        <v>124.5</v>
      </c>
      <c r="L1708" s="8">
        <v>99</v>
      </c>
      <c r="M1708" s="8">
        <v>28.41</v>
      </c>
      <c r="N1708" s="8">
        <v>83</v>
      </c>
      <c r="O1708" s="8">
        <v>73</v>
      </c>
      <c r="P1708" s="8">
        <v>0</v>
      </c>
      <c r="BB1708">
        <v>0.41115241635687733</v>
      </c>
      <c r="BC1708">
        <v>0.7295454545454545</v>
      </c>
    </row>
    <row r="1709" spans="1:55" x14ac:dyDescent="0.4">
      <c r="A1709" s="8">
        <v>0</v>
      </c>
      <c r="B1709" s="8">
        <v>63</v>
      </c>
      <c r="C1709" s="8">
        <v>2</v>
      </c>
      <c r="D1709" s="8">
        <v>1</v>
      </c>
      <c r="E1709" s="8">
        <v>3</v>
      </c>
      <c r="F1709" s="8">
        <v>0</v>
      </c>
      <c r="G1709" s="8">
        <v>0</v>
      </c>
      <c r="H1709" s="8">
        <v>1</v>
      </c>
      <c r="I1709" s="8">
        <v>0</v>
      </c>
      <c r="J1709" s="8">
        <v>246</v>
      </c>
      <c r="K1709" s="8">
        <v>163</v>
      </c>
      <c r="L1709" s="8">
        <v>82</v>
      </c>
      <c r="M1709" s="8">
        <v>24.38</v>
      </c>
      <c r="N1709" s="8">
        <v>64</v>
      </c>
      <c r="O1709" s="8">
        <v>108</v>
      </c>
      <c r="P1709" s="8">
        <v>0</v>
      </c>
      <c r="BB1709">
        <v>0.4107806691449814</v>
      </c>
      <c r="BC1709">
        <v>0.7295454545454545</v>
      </c>
    </row>
    <row r="1710" spans="1:55" x14ac:dyDescent="0.4">
      <c r="A1710" s="8">
        <v>0</v>
      </c>
      <c r="B1710" s="8">
        <v>46</v>
      </c>
      <c r="C1710" s="8">
        <v>1</v>
      </c>
      <c r="D1710" s="8">
        <v>0</v>
      </c>
      <c r="E1710" s="8">
        <v>0</v>
      </c>
      <c r="F1710" s="8">
        <v>0</v>
      </c>
      <c r="G1710" s="8">
        <v>0</v>
      </c>
      <c r="H1710" s="8">
        <v>0</v>
      </c>
      <c r="I1710" s="8">
        <v>0</v>
      </c>
      <c r="J1710" s="8">
        <v>265</v>
      </c>
      <c r="K1710" s="8">
        <v>115</v>
      </c>
      <c r="L1710" s="8">
        <v>79.5</v>
      </c>
      <c r="M1710" s="8">
        <v>30</v>
      </c>
      <c r="N1710" s="8">
        <v>50</v>
      </c>
      <c r="O1710" s="8">
        <v>61</v>
      </c>
      <c r="P1710" s="8">
        <v>0</v>
      </c>
      <c r="BB1710">
        <v>0.4107806691449814</v>
      </c>
      <c r="BC1710">
        <v>0.72727272727272729</v>
      </c>
    </row>
    <row r="1711" spans="1:55" x14ac:dyDescent="0.4">
      <c r="A1711" s="8">
        <v>0</v>
      </c>
      <c r="B1711" s="8">
        <v>41</v>
      </c>
      <c r="C1711" s="8">
        <v>4</v>
      </c>
      <c r="D1711" s="8">
        <v>1</v>
      </c>
      <c r="E1711" s="8">
        <v>5</v>
      </c>
      <c r="F1711" s="8">
        <v>0</v>
      </c>
      <c r="G1711" s="8">
        <v>0</v>
      </c>
      <c r="H1711" s="8">
        <v>0</v>
      </c>
      <c r="I1711" s="8">
        <v>0</v>
      </c>
      <c r="J1711" s="8">
        <v>209</v>
      </c>
      <c r="K1711" s="8">
        <v>122.5</v>
      </c>
      <c r="L1711" s="8">
        <v>90</v>
      </c>
      <c r="M1711" s="8">
        <v>20.79</v>
      </c>
      <c r="N1711" s="8">
        <v>90</v>
      </c>
      <c r="O1711" s="10">
        <v>82</v>
      </c>
      <c r="P1711" s="8">
        <v>0</v>
      </c>
      <c r="BB1711">
        <v>0.41040892193308548</v>
      </c>
      <c r="BC1711">
        <v>0.72727272727272729</v>
      </c>
    </row>
    <row r="1712" spans="1:55" x14ac:dyDescent="0.4">
      <c r="A1712" s="8">
        <v>0</v>
      </c>
      <c r="B1712" s="8">
        <v>49</v>
      </c>
      <c r="C1712" s="8">
        <v>3</v>
      </c>
      <c r="D1712" s="8">
        <v>0</v>
      </c>
      <c r="E1712" s="8">
        <v>0</v>
      </c>
      <c r="F1712" s="8">
        <v>0</v>
      </c>
      <c r="G1712" s="8">
        <v>0</v>
      </c>
      <c r="H1712" s="8">
        <v>0</v>
      </c>
      <c r="I1712" s="8">
        <v>0</v>
      </c>
      <c r="J1712" s="8">
        <v>203</v>
      </c>
      <c r="K1712" s="8">
        <v>128</v>
      </c>
      <c r="L1712" s="8">
        <v>72</v>
      </c>
      <c r="M1712" s="8">
        <v>24.87</v>
      </c>
      <c r="N1712" s="8">
        <v>75</v>
      </c>
      <c r="O1712" s="8">
        <v>82</v>
      </c>
      <c r="P1712" s="8">
        <v>0</v>
      </c>
      <c r="BB1712">
        <v>0.41003717472118961</v>
      </c>
      <c r="BC1712">
        <v>0.72727272727272729</v>
      </c>
    </row>
    <row r="1713" spans="1:55" x14ac:dyDescent="0.4">
      <c r="A1713" s="8">
        <v>0</v>
      </c>
      <c r="B1713" s="8">
        <v>61</v>
      </c>
      <c r="C1713" s="8">
        <v>2</v>
      </c>
      <c r="D1713" s="8">
        <v>1</v>
      </c>
      <c r="E1713" s="8">
        <v>15</v>
      </c>
      <c r="F1713" s="8">
        <v>0</v>
      </c>
      <c r="G1713" s="8">
        <v>0</v>
      </c>
      <c r="H1713" s="8">
        <v>1</v>
      </c>
      <c r="I1713" s="8">
        <v>0</v>
      </c>
      <c r="J1713" s="8">
        <v>235</v>
      </c>
      <c r="K1713" s="8">
        <v>154</v>
      </c>
      <c r="L1713" s="8">
        <v>94</v>
      </c>
      <c r="M1713" s="8">
        <v>22.91</v>
      </c>
      <c r="N1713" s="8">
        <v>70</v>
      </c>
      <c r="O1713" s="8">
        <v>66</v>
      </c>
      <c r="P1713" s="8">
        <v>1</v>
      </c>
      <c r="BB1713">
        <v>0.40966542750929369</v>
      </c>
      <c r="BC1713">
        <v>0.72727272727272729</v>
      </c>
    </row>
    <row r="1714" spans="1:55" x14ac:dyDescent="0.4">
      <c r="A1714" s="8">
        <v>0</v>
      </c>
      <c r="B1714" s="8">
        <v>42</v>
      </c>
      <c r="C1714" s="8">
        <v>3</v>
      </c>
      <c r="D1714" s="8">
        <v>0</v>
      </c>
      <c r="E1714" s="8">
        <v>0</v>
      </c>
      <c r="F1714" s="8">
        <v>0</v>
      </c>
      <c r="G1714" s="8">
        <v>0</v>
      </c>
      <c r="H1714" s="8">
        <v>0</v>
      </c>
      <c r="I1714" s="8">
        <v>0</v>
      </c>
      <c r="J1714" s="8">
        <v>256</v>
      </c>
      <c r="K1714" s="8">
        <v>129</v>
      </c>
      <c r="L1714" s="8">
        <v>85.5</v>
      </c>
      <c r="M1714" s="8">
        <v>31.84</v>
      </c>
      <c r="N1714" s="8">
        <v>95</v>
      </c>
      <c r="O1714" s="8">
        <v>74</v>
      </c>
      <c r="P1714" s="8">
        <v>0</v>
      </c>
      <c r="BB1714">
        <v>0.40929368029739777</v>
      </c>
      <c r="BC1714">
        <v>0.72727272727272729</v>
      </c>
    </row>
    <row r="1715" spans="1:55" x14ac:dyDescent="0.4">
      <c r="A1715" s="8">
        <v>0</v>
      </c>
      <c r="B1715" s="8">
        <v>58</v>
      </c>
      <c r="C1715" s="8">
        <v>1</v>
      </c>
      <c r="D1715" s="8">
        <v>0</v>
      </c>
      <c r="E1715" s="8">
        <v>0</v>
      </c>
      <c r="F1715" s="8">
        <v>0</v>
      </c>
      <c r="G1715" s="8">
        <v>0</v>
      </c>
      <c r="H1715" s="8">
        <v>0</v>
      </c>
      <c r="I1715" s="8">
        <v>0</v>
      </c>
      <c r="J1715" s="8">
        <v>210</v>
      </c>
      <c r="K1715" s="8">
        <v>102</v>
      </c>
      <c r="L1715" s="8">
        <v>60</v>
      </c>
      <c r="M1715" s="8">
        <v>26.98</v>
      </c>
      <c r="N1715" s="8">
        <v>71</v>
      </c>
      <c r="O1715" s="8">
        <v>90</v>
      </c>
      <c r="P1715" s="8">
        <v>0</v>
      </c>
      <c r="BB1715">
        <v>0.40892193308550184</v>
      </c>
      <c r="BC1715">
        <v>0.72727272727272729</v>
      </c>
    </row>
    <row r="1716" spans="1:55" x14ac:dyDescent="0.4">
      <c r="A1716" s="8">
        <v>0</v>
      </c>
      <c r="B1716" s="8">
        <v>41</v>
      </c>
      <c r="C1716" s="8">
        <v>3</v>
      </c>
      <c r="D1716" s="8">
        <v>0</v>
      </c>
      <c r="E1716" s="8">
        <v>0</v>
      </c>
      <c r="F1716" s="8">
        <v>0</v>
      </c>
      <c r="G1716" s="8">
        <v>0</v>
      </c>
      <c r="H1716" s="8">
        <v>0</v>
      </c>
      <c r="I1716" s="8">
        <v>0</v>
      </c>
      <c r="J1716" s="8">
        <v>233</v>
      </c>
      <c r="K1716" s="8">
        <v>115</v>
      </c>
      <c r="L1716" s="8">
        <v>70</v>
      </c>
      <c r="M1716" s="8">
        <v>25.03</v>
      </c>
      <c r="N1716" s="8">
        <v>68</v>
      </c>
      <c r="O1716" s="8">
        <v>97</v>
      </c>
      <c r="P1716" s="8">
        <v>0</v>
      </c>
      <c r="BB1716">
        <v>0.40855018587360598</v>
      </c>
      <c r="BC1716">
        <v>0.72727272727272729</v>
      </c>
    </row>
    <row r="1717" spans="1:55" x14ac:dyDescent="0.4">
      <c r="A1717" s="8">
        <v>0</v>
      </c>
      <c r="B1717" s="8">
        <v>61</v>
      </c>
      <c r="C1717" s="8">
        <v>2</v>
      </c>
      <c r="D1717" s="8">
        <v>0</v>
      </c>
      <c r="E1717" s="8">
        <v>0</v>
      </c>
      <c r="F1717" s="8">
        <v>0</v>
      </c>
      <c r="G1717" s="8">
        <v>0</v>
      </c>
      <c r="H1717" s="8">
        <v>1</v>
      </c>
      <c r="I1717" s="8">
        <v>0</v>
      </c>
      <c r="J1717" s="8">
        <v>183</v>
      </c>
      <c r="K1717" s="8">
        <v>150</v>
      </c>
      <c r="L1717" s="8">
        <v>86</v>
      </c>
      <c r="M1717" s="8">
        <v>25.05</v>
      </c>
      <c r="N1717" s="8">
        <v>66</v>
      </c>
      <c r="O1717" s="8">
        <v>70</v>
      </c>
      <c r="P1717" s="8">
        <v>1</v>
      </c>
      <c r="BB1717">
        <v>0.40855018587360598</v>
      </c>
      <c r="BC1717">
        <v>0.72499999999999998</v>
      </c>
    </row>
    <row r="1718" spans="1:55" x14ac:dyDescent="0.4">
      <c r="A1718" s="8">
        <v>0</v>
      </c>
      <c r="B1718" s="8">
        <v>62</v>
      </c>
      <c r="C1718" s="8">
        <v>2</v>
      </c>
      <c r="D1718" s="8">
        <v>0</v>
      </c>
      <c r="E1718" s="8">
        <v>0</v>
      </c>
      <c r="F1718" s="8">
        <v>0</v>
      </c>
      <c r="G1718" s="8">
        <v>0</v>
      </c>
      <c r="H1718" s="8">
        <v>1</v>
      </c>
      <c r="I1718" s="8">
        <v>0</v>
      </c>
      <c r="J1718" s="8">
        <v>344</v>
      </c>
      <c r="K1718" s="8">
        <v>154</v>
      </c>
      <c r="L1718" s="8">
        <v>110</v>
      </c>
      <c r="M1718" s="8">
        <v>35.11</v>
      </c>
      <c r="N1718" s="8">
        <v>85</v>
      </c>
      <c r="O1718" s="8">
        <v>76</v>
      </c>
      <c r="P1718" s="8">
        <v>0</v>
      </c>
      <c r="BB1718">
        <v>0.40817843866171005</v>
      </c>
      <c r="BC1718">
        <v>0.72499999999999998</v>
      </c>
    </row>
    <row r="1719" spans="1:55" x14ac:dyDescent="0.4">
      <c r="A1719" s="8">
        <v>1</v>
      </c>
      <c r="B1719" s="8">
        <v>44</v>
      </c>
      <c r="C1719" s="8">
        <v>1</v>
      </c>
      <c r="D1719" s="8">
        <v>1</v>
      </c>
      <c r="E1719" s="8">
        <v>40</v>
      </c>
      <c r="F1719" s="8">
        <v>0</v>
      </c>
      <c r="G1719" s="8">
        <v>0</v>
      </c>
      <c r="H1719" s="8">
        <v>1</v>
      </c>
      <c r="I1719" s="8">
        <v>0</v>
      </c>
      <c r="J1719" s="8">
        <v>201</v>
      </c>
      <c r="K1719" s="8">
        <v>142.5</v>
      </c>
      <c r="L1719" s="8">
        <v>104.5</v>
      </c>
      <c r="M1719" s="8">
        <v>34.590000000000003</v>
      </c>
      <c r="N1719" s="8">
        <v>67</v>
      </c>
      <c r="O1719" s="8">
        <v>67</v>
      </c>
      <c r="P1719" s="8">
        <v>0</v>
      </c>
      <c r="BB1719">
        <v>0.40780669144981413</v>
      </c>
      <c r="BC1719">
        <v>0.72499999999999998</v>
      </c>
    </row>
    <row r="1720" spans="1:55" x14ac:dyDescent="0.4">
      <c r="A1720" s="8">
        <v>0</v>
      </c>
      <c r="B1720" s="8">
        <v>61</v>
      </c>
      <c r="C1720" s="8">
        <v>3</v>
      </c>
      <c r="D1720" s="8">
        <v>0</v>
      </c>
      <c r="E1720" s="8">
        <v>0</v>
      </c>
      <c r="F1720" s="8">
        <v>0</v>
      </c>
      <c r="G1720" s="8">
        <v>0</v>
      </c>
      <c r="H1720" s="8">
        <v>0</v>
      </c>
      <c r="I1720" s="8">
        <v>0</v>
      </c>
      <c r="J1720" s="8">
        <v>340</v>
      </c>
      <c r="K1720" s="8">
        <v>121</v>
      </c>
      <c r="L1720" s="8">
        <v>78</v>
      </c>
      <c r="M1720" s="8">
        <v>23.33</v>
      </c>
      <c r="N1720" s="8">
        <v>65</v>
      </c>
      <c r="O1720" s="8">
        <v>73</v>
      </c>
      <c r="P1720" s="8">
        <v>0</v>
      </c>
      <c r="BB1720">
        <v>0.40743494423791821</v>
      </c>
      <c r="BC1720">
        <v>0.72499999999999998</v>
      </c>
    </row>
    <row r="1721" spans="1:55" x14ac:dyDescent="0.4">
      <c r="A1721" s="8">
        <v>0</v>
      </c>
      <c r="B1721" s="8">
        <v>56</v>
      </c>
      <c r="C1721" s="8">
        <v>1</v>
      </c>
      <c r="D1721" s="8">
        <v>0</v>
      </c>
      <c r="E1721" s="8">
        <v>0</v>
      </c>
      <c r="F1721" s="8">
        <v>0</v>
      </c>
      <c r="G1721" s="8">
        <v>0</v>
      </c>
      <c r="H1721" s="8">
        <v>0</v>
      </c>
      <c r="I1721" s="8">
        <v>0</v>
      </c>
      <c r="J1721" s="8">
        <v>227</v>
      </c>
      <c r="K1721" s="8">
        <v>140</v>
      </c>
      <c r="L1721" s="8">
        <v>88</v>
      </c>
      <c r="M1721" s="8">
        <v>24.59</v>
      </c>
      <c r="N1721" s="8">
        <v>95</v>
      </c>
      <c r="O1721" s="8">
        <v>78</v>
      </c>
      <c r="P1721" s="8">
        <v>0</v>
      </c>
      <c r="BB1721">
        <v>0.40706319702602228</v>
      </c>
      <c r="BC1721">
        <v>0.72499999999999998</v>
      </c>
    </row>
    <row r="1722" spans="1:55" x14ac:dyDescent="0.4">
      <c r="A1722" s="8">
        <v>1</v>
      </c>
      <c r="B1722" s="8">
        <v>41</v>
      </c>
      <c r="C1722" s="8">
        <v>3</v>
      </c>
      <c r="D1722" s="8">
        <v>0</v>
      </c>
      <c r="E1722" s="8">
        <v>0</v>
      </c>
      <c r="F1722" s="8">
        <v>0</v>
      </c>
      <c r="G1722" s="8">
        <v>0</v>
      </c>
      <c r="H1722" s="8">
        <v>0</v>
      </c>
      <c r="I1722" s="8">
        <v>0</v>
      </c>
      <c r="J1722" s="8">
        <v>256</v>
      </c>
      <c r="K1722" s="8">
        <v>107</v>
      </c>
      <c r="L1722" s="8">
        <v>73</v>
      </c>
      <c r="M1722" s="8">
        <v>26.38</v>
      </c>
      <c r="N1722" s="8">
        <v>60</v>
      </c>
      <c r="O1722" s="8">
        <v>65</v>
      </c>
      <c r="P1722" s="8">
        <v>0</v>
      </c>
      <c r="BB1722">
        <v>0.40669144981412642</v>
      </c>
      <c r="BC1722">
        <v>0.72499999999999998</v>
      </c>
    </row>
    <row r="1723" spans="1:55" x14ac:dyDescent="0.4">
      <c r="A1723" s="8">
        <v>1</v>
      </c>
      <c r="B1723" s="8">
        <v>56</v>
      </c>
      <c r="C1723" s="8">
        <v>1</v>
      </c>
      <c r="D1723" s="8">
        <v>0</v>
      </c>
      <c r="E1723" s="8">
        <v>0</v>
      </c>
      <c r="F1723" s="8">
        <v>0</v>
      </c>
      <c r="G1723" s="8">
        <v>0</v>
      </c>
      <c r="H1723" s="8">
        <v>1</v>
      </c>
      <c r="I1723" s="8">
        <v>0</v>
      </c>
      <c r="J1723" s="8">
        <v>194</v>
      </c>
      <c r="K1723" s="8">
        <v>127</v>
      </c>
      <c r="L1723" s="8">
        <v>83</v>
      </c>
      <c r="M1723" s="8">
        <v>26.05</v>
      </c>
      <c r="N1723" s="8">
        <v>80</v>
      </c>
      <c r="O1723" s="8">
        <v>73</v>
      </c>
      <c r="P1723" s="8">
        <v>0</v>
      </c>
      <c r="BB1723">
        <v>0.40631970260223049</v>
      </c>
      <c r="BC1723">
        <v>0.72499999999999998</v>
      </c>
    </row>
    <row r="1724" spans="1:55" x14ac:dyDescent="0.4">
      <c r="A1724" s="8">
        <v>1</v>
      </c>
      <c r="B1724" s="8">
        <v>35</v>
      </c>
      <c r="C1724" s="8">
        <v>3</v>
      </c>
      <c r="D1724" s="8">
        <v>1</v>
      </c>
      <c r="E1724" s="8">
        <v>15</v>
      </c>
      <c r="F1724" s="8">
        <v>0</v>
      </c>
      <c r="G1724" s="8">
        <v>0</v>
      </c>
      <c r="H1724" s="8">
        <v>0</v>
      </c>
      <c r="I1724" s="8">
        <v>0</v>
      </c>
      <c r="J1724" s="8">
        <v>196</v>
      </c>
      <c r="K1724" s="8">
        <v>107.5</v>
      </c>
      <c r="L1724" s="8">
        <v>66.5</v>
      </c>
      <c r="M1724" s="8">
        <v>22.64</v>
      </c>
      <c r="N1724" s="8">
        <v>45</v>
      </c>
      <c r="O1724" s="8">
        <v>79</v>
      </c>
      <c r="P1724" s="8">
        <v>0</v>
      </c>
      <c r="BB1724">
        <v>0.40594795539033457</v>
      </c>
      <c r="BC1724">
        <v>0.72499999999999998</v>
      </c>
    </row>
    <row r="1725" spans="1:55" x14ac:dyDescent="0.4">
      <c r="A1725" s="8">
        <v>1</v>
      </c>
      <c r="B1725" s="8">
        <v>57</v>
      </c>
      <c r="C1725" s="8">
        <v>1</v>
      </c>
      <c r="D1725" s="8">
        <v>0</v>
      </c>
      <c r="E1725" s="8">
        <v>0</v>
      </c>
      <c r="F1725" s="8">
        <v>0</v>
      </c>
      <c r="G1725" s="8">
        <v>0</v>
      </c>
      <c r="H1725" s="8">
        <v>1</v>
      </c>
      <c r="I1725" s="8">
        <v>0</v>
      </c>
      <c r="J1725" s="8">
        <v>263</v>
      </c>
      <c r="K1725" s="8">
        <v>146</v>
      </c>
      <c r="L1725" s="8">
        <v>94</v>
      </c>
      <c r="M1725" s="8">
        <v>29.08</v>
      </c>
      <c r="N1725" s="8">
        <v>63</v>
      </c>
      <c r="O1725" s="10">
        <v>82</v>
      </c>
      <c r="P1725" s="8">
        <v>0</v>
      </c>
      <c r="BB1725">
        <v>0.40557620817843865</v>
      </c>
      <c r="BC1725">
        <v>0.72499999999999998</v>
      </c>
    </row>
    <row r="1726" spans="1:55" x14ac:dyDescent="0.4">
      <c r="A1726" s="8">
        <v>1</v>
      </c>
      <c r="B1726" s="8">
        <v>40</v>
      </c>
      <c r="C1726" s="8">
        <v>2</v>
      </c>
      <c r="D1726" s="8">
        <v>0</v>
      </c>
      <c r="E1726" s="8">
        <v>0</v>
      </c>
      <c r="F1726" s="8">
        <v>0</v>
      </c>
      <c r="G1726" s="8">
        <v>0</v>
      </c>
      <c r="H1726" s="8">
        <v>0</v>
      </c>
      <c r="I1726" s="8">
        <v>0</v>
      </c>
      <c r="J1726" s="8">
        <v>190</v>
      </c>
      <c r="K1726" s="8">
        <v>121.5</v>
      </c>
      <c r="L1726" s="8">
        <v>74.5</v>
      </c>
      <c r="M1726" s="8">
        <v>29.35</v>
      </c>
      <c r="N1726" s="8">
        <v>73</v>
      </c>
      <c r="O1726" s="8">
        <v>93</v>
      </c>
      <c r="P1726" s="8">
        <v>0</v>
      </c>
      <c r="BB1726">
        <v>0.40520446096654272</v>
      </c>
      <c r="BC1726">
        <v>0.72499999999999998</v>
      </c>
    </row>
    <row r="1727" spans="1:55" x14ac:dyDescent="0.4">
      <c r="A1727" s="8">
        <v>1</v>
      </c>
      <c r="B1727" s="8">
        <v>62</v>
      </c>
      <c r="C1727" s="8">
        <v>1</v>
      </c>
      <c r="D1727" s="8">
        <v>0</v>
      </c>
      <c r="E1727" s="8">
        <v>0</v>
      </c>
      <c r="F1727" s="8">
        <v>0</v>
      </c>
      <c r="G1727" s="8">
        <v>0</v>
      </c>
      <c r="H1727" s="8">
        <v>0</v>
      </c>
      <c r="I1727" s="8">
        <v>0</v>
      </c>
      <c r="J1727" s="8">
        <v>232</v>
      </c>
      <c r="K1727" s="8">
        <v>120</v>
      </c>
      <c r="L1727" s="8">
        <v>67.5</v>
      </c>
      <c r="M1727" s="8">
        <v>23.24</v>
      </c>
      <c r="N1727" s="8">
        <v>60</v>
      </c>
      <c r="O1727" s="8">
        <v>62</v>
      </c>
      <c r="P1727" s="8">
        <v>0</v>
      </c>
      <c r="BB1727">
        <v>0.40483271375464686</v>
      </c>
      <c r="BC1727">
        <v>0.72499999999999998</v>
      </c>
    </row>
    <row r="1728" spans="1:55" x14ac:dyDescent="0.4">
      <c r="A1728" s="8">
        <v>0</v>
      </c>
      <c r="B1728" s="8">
        <v>47</v>
      </c>
      <c r="C1728" s="8">
        <v>1</v>
      </c>
      <c r="D1728" s="8">
        <v>0</v>
      </c>
      <c r="E1728" s="8">
        <v>0</v>
      </c>
      <c r="F1728" s="8">
        <v>0</v>
      </c>
      <c r="G1728" s="8">
        <v>0</v>
      </c>
      <c r="H1728" s="8">
        <v>0</v>
      </c>
      <c r="I1728" s="8">
        <v>0</v>
      </c>
      <c r="J1728" s="8">
        <v>289</v>
      </c>
      <c r="K1728" s="8">
        <v>126.5</v>
      </c>
      <c r="L1728" s="8">
        <v>84</v>
      </c>
      <c r="M1728" s="8">
        <v>21.71</v>
      </c>
      <c r="N1728" s="8">
        <v>69</v>
      </c>
      <c r="O1728" s="8">
        <v>70</v>
      </c>
      <c r="P1728" s="8">
        <v>0</v>
      </c>
      <c r="BB1728">
        <v>0.40446096654275093</v>
      </c>
      <c r="BC1728">
        <v>0.72499999999999998</v>
      </c>
    </row>
    <row r="1729" spans="1:55" x14ac:dyDescent="0.4">
      <c r="A1729" s="8">
        <v>0</v>
      </c>
      <c r="B1729" s="8">
        <v>42</v>
      </c>
      <c r="C1729" s="8">
        <v>2</v>
      </c>
      <c r="D1729" s="8">
        <v>1</v>
      </c>
      <c r="E1729" s="8">
        <v>20</v>
      </c>
      <c r="F1729" s="8">
        <v>0</v>
      </c>
      <c r="G1729" s="8">
        <v>0</v>
      </c>
      <c r="H1729" s="8">
        <v>1</v>
      </c>
      <c r="I1729" s="8">
        <v>0</v>
      </c>
      <c r="J1729" s="8">
        <v>196</v>
      </c>
      <c r="K1729" s="8">
        <v>145</v>
      </c>
      <c r="L1729" s="8">
        <v>87</v>
      </c>
      <c r="M1729" s="8">
        <v>29.65</v>
      </c>
      <c r="N1729" s="8">
        <v>97</v>
      </c>
      <c r="O1729" s="8">
        <v>60</v>
      </c>
      <c r="P1729" s="8">
        <v>0</v>
      </c>
      <c r="BB1729">
        <v>0.40408921933085501</v>
      </c>
      <c r="BC1729">
        <v>0.72499999999999998</v>
      </c>
    </row>
    <row r="1730" spans="1:55" x14ac:dyDescent="0.4">
      <c r="A1730" s="8">
        <v>0</v>
      </c>
      <c r="B1730" s="8">
        <v>42</v>
      </c>
      <c r="C1730" s="8">
        <v>2</v>
      </c>
      <c r="D1730" s="8">
        <v>0</v>
      </c>
      <c r="E1730" s="8">
        <v>0</v>
      </c>
      <c r="F1730" s="8">
        <v>0</v>
      </c>
      <c r="G1730" s="8">
        <v>0</v>
      </c>
      <c r="H1730" s="8">
        <v>0</v>
      </c>
      <c r="I1730" s="8">
        <v>0</v>
      </c>
      <c r="J1730" s="8">
        <v>211</v>
      </c>
      <c r="K1730" s="8">
        <v>134</v>
      </c>
      <c r="L1730" s="8">
        <v>82</v>
      </c>
      <c r="M1730" s="8">
        <v>20.93</v>
      </c>
      <c r="N1730" s="8">
        <v>75</v>
      </c>
      <c r="O1730" s="8">
        <v>80</v>
      </c>
      <c r="P1730" s="8">
        <v>1</v>
      </c>
      <c r="BB1730">
        <v>0.40371747211895909</v>
      </c>
      <c r="BC1730">
        <v>0.72499999999999998</v>
      </c>
    </row>
    <row r="1731" spans="1:55" x14ac:dyDescent="0.4">
      <c r="A1731" s="8">
        <v>0</v>
      </c>
      <c r="B1731" s="8">
        <v>50</v>
      </c>
      <c r="C1731" s="8">
        <v>3</v>
      </c>
      <c r="D1731" s="8">
        <v>0</v>
      </c>
      <c r="E1731" s="8">
        <v>0</v>
      </c>
      <c r="F1731" s="8">
        <v>0</v>
      </c>
      <c r="G1731" s="8">
        <v>0</v>
      </c>
      <c r="H1731" s="8">
        <v>0</v>
      </c>
      <c r="I1731" s="8">
        <v>0</v>
      </c>
      <c r="J1731" s="8">
        <v>229</v>
      </c>
      <c r="K1731" s="8">
        <v>105</v>
      </c>
      <c r="L1731" s="8">
        <v>72.5</v>
      </c>
      <c r="M1731" s="8">
        <v>26.25</v>
      </c>
      <c r="N1731" s="8">
        <v>90</v>
      </c>
      <c r="O1731" s="8">
        <v>79</v>
      </c>
      <c r="P1731" s="8">
        <v>0</v>
      </c>
      <c r="BB1731">
        <v>0.40334572490706322</v>
      </c>
      <c r="BC1731">
        <v>0.72499999999999998</v>
      </c>
    </row>
    <row r="1732" spans="1:55" x14ac:dyDescent="0.4">
      <c r="A1732" s="8">
        <v>0</v>
      </c>
      <c r="B1732" s="8">
        <v>58</v>
      </c>
      <c r="C1732" s="8">
        <v>1</v>
      </c>
      <c r="D1732" s="8">
        <v>0</v>
      </c>
      <c r="E1732" s="8">
        <v>0</v>
      </c>
      <c r="F1732" s="8">
        <v>1</v>
      </c>
      <c r="G1732" s="8">
        <v>0</v>
      </c>
      <c r="H1732" s="8">
        <v>1</v>
      </c>
      <c r="I1732" s="8">
        <v>1</v>
      </c>
      <c r="J1732" s="8">
        <v>294</v>
      </c>
      <c r="K1732" s="8">
        <v>195</v>
      </c>
      <c r="L1732" s="8">
        <v>90</v>
      </c>
      <c r="M1732" s="8">
        <v>27.73</v>
      </c>
      <c r="N1732" s="8">
        <v>72</v>
      </c>
      <c r="O1732" s="8">
        <v>127</v>
      </c>
      <c r="P1732" s="8">
        <v>0</v>
      </c>
      <c r="BB1732">
        <v>0.40334572490706322</v>
      </c>
      <c r="BC1732">
        <v>0.72272727272727277</v>
      </c>
    </row>
    <row r="1733" spans="1:55" x14ac:dyDescent="0.4">
      <c r="A1733" s="8">
        <v>1</v>
      </c>
      <c r="B1733" s="8">
        <v>66</v>
      </c>
      <c r="C1733" s="8">
        <v>3</v>
      </c>
      <c r="D1733" s="8">
        <v>0</v>
      </c>
      <c r="E1733" s="8">
        <v>0</v>
      </c>
      <c r="F1733" s="8">
        <v>0</v>
      </c>
      <c r="G1733" s="8">
        <v>0</v>
      </c>
      <c r="H1733" s="8">
        <v>1</v>
      </c>
      <c r="I1733" s="8">
        <v>0</v>
      </c>
      <c r="J1733" s="8">
        <v>182</v>
      </c>
      <c r="K1733" s="8">
        <v>151</v>
      </c>
      <c r="L1733" s="8">
        <v>88</v>
      </c>
      <c r="M1733" s="8">
        <v>25.22</v>
      </c>
      <c r="N1733" s="8">
        <v>85</v>
      </c>
      <c r="O1733" s="8">
        <v>80</v>
      </c>
      <c r="P1733" s="8">
        <v>1</v>
      </c>
      <c r="BB1733">
        <v>0.4029739776951673</v>
      </c>
      <c r="BC1733">
        <v>0.72272727272727277</v>
      </c>
    </row>
    <row r="1734" spans="1:55" x14ac:dyDescent="0.4">
      <c r="A1734" s="8">
        <v>1</v>
      </c>
      <c r="B1734" s="8">
        <v>61</v>
      </c>
      <c r="C1734" s="8">
        <v>4</v>
      </c>
      <c r="D1734" s="8">
        <v>0</v>
      </c>
      <c r="E1734" s="8">
        <v>0</v>
      </c>
      <c r="F1734" s="8">
        <v>1</v>
      </c>
      <c r="G1734" s="8">
        <v>0</v>
      </c>
      <c r="H1734" s="8">
        <v>1</v>
      </c>
      <c r="I1734" s="8">
        <v>0</v>
      </c>
      <c r="J1734" s="8">
        <v>204</v>
      </c>
      <c r="K1734" s="8">
        <v>120</v>
      </c>
      <c r="L1734" s="8">
        <v>67</v>
      </c>
      <c r="M1734" s="8">
        <v>24.84</v>
      </c>
      <c r="N1734" s="8">
        <v>63</v>
      </c>
      <c r="O1734" s="8">
        <v>75</v>
      </c>
      <c r="P1734" s="8">
        <v>0</v>
      </c>
      <c r="BB1734">
        <v>0.40260223048327137</v>
      </c>
      <c r="BC1734">
        <v>0.72272727272727277</v>
      </c>
    </row>
    <row r="1735" spans="1:55" x14ac:dyDescent="0.4">
      <c r="A1735" s="8">
        <v>1</v>
      </c>
      <c r="B1735" s="8">
        <v>56</v>
      </c>
      <c r="C1735" s="8">
        <v>1</v>
      </c>
      <c r="D1735" s="8">
        <v>1</v>
      </c>
      <c r="E1735" s="8">
        <v>20</v>
      </c>
      <c r="F1735" s="10">
        <v>0</v>
      </c>
      <c r="G1735" s="8">
        <v>0</v>
      </c>
      <c r="H1735" s="8">
        <v>0</v>
      </c>
      <c r="I1735" s="8">
        <v>0</v>
      </c>
      <c r="J1735" s="8">
        <v>191</v>
      </c>
      <c r="K1735" s="8">
        <v>130</v>
      </c>
      <c r="L1735" s="8">
        <v>70</v>
      </c>
      <c r="M1735" s="8">
        <v>26.09</v>
      </c>
      <c r="N1735" s="8">
        <v>75</v>
      </c>
      <c r="O1735" s="8">
        <v>97</v>
      </c>
      <c r="P1735" s="8">
        <v>0</v>
      </c>
      <c r="BB1735">
        <v>0.40223048327137545</v>
      </c>
      <c r="BC1735">
        <v>0.72272727272727277</v>
      </c>
    </row>
    <row r="1736" spans="1:55" x14ac:dyDescent="0.4">
      <c r="A1736" s="8">
        <v>1</v>
      </c>
      <c r="B1736" s="8">
        <v>60</v>
      </c>
      <c r="C1736" s="8">
        <v>1</v>
      </c>
      <c r="D1736" s="8">
        <v>0</v>
      </c>
      <c r="E1736" s="8">
        <v>0</v>
      </c>
      <c r="F1736" s="8">
        <v>0</v>
      </c>
      <c r="G1736" s="8">
        <v>0</v>
      </c>
      <c r="H1736" s="8">
        <v>0</v>
      </c>
      <c r="I1736" s="8">
        <v>0</v>
      </c>
      <c r="J1736" s="8">
        <v>241</v>
      </c>
      <c r="K1736" s="8">
        <v>119.5</v>
      </c>
      <c r="L1736" s="8">
        <v>79</v>
      </c>
      <c r="M1736" s="8">
        <v>24.66</v>
      </c>
      <c r="N1736" s="8">
        <v>60</v>
      </c>
      <c r="O1736" s="8">
        <v>78</v>
      </c>
      <c r="P1736" s="8">
        <v>0</v>
      </c>
      <c r="BB1736">
        <v>0.40185873605947953</v>
      </c>
      <c r="BC1736">
        <v>0.72272727272727277</v>
      </c>
    </row>
    <row r="1737" spans="1:55" x14ac:dyDescent="0.4">
      <c r="A1737" s="8">
        <v>0</v>
      </c>
      <c r="B1737" s="8">
        <v>67</v>
      </c>
      <c r="C1737" s="8">
        <v>2</v>
      </c>
      <c r="D1737" s="8">
        <v>1</v>
      </c>
      <c r="E1737" s="8">
        <v>3</v>
      </c>
      <c r="F1737" s="8">
        <v>0</v>
      </c>
      <c r="G1737" s="8">
        <v>0</v>
      </c>
      <c r="H1737" s="8">
        <v>1</v>
      </c>
      <c r="I1737" s="8">
        <v>0</v>
      </c>
      <c r="J1737" s="8">
        <v>326</v>
      </c>
      <c r="K1737" s="8">
        <v>157.5</v>
      </c>
      <c r="L1737" s="8">
        <v>78</v>
      </c>
      <c r="M1737" s="8">
        <v>24.63</v>
      </c>
      <c r="N1737" s="8">
        <v>85</v>
      </c>
      <c r="O1737" s="8">
        <v>77</v>
      </c>
      <c r="P1737" s="8">
        <v>0</v>
      </c>
      <c r="BB1737">
        <v>0.40148698884758366</v>
      </c>
      <c r="BC1737">
        <v>0.72272727272727277</v>
      </c>
    </row>
    <row r="1738" spans="1:55" x14ac:dyDescent="0.4">
      <c r="A1738" s="8">
        <v>0</v>
      </c>
      <c r="B1738" s="8">
        <v>39</v>
      </c>
      <c r="C1738" s="8">
        <v>3</v>
      </c>
      <c r="D1738" s="8">
        <v>1</v>
      </c>
      <c r="E1738" s="8">
        <v>5</v>
      </c>
      <c r="F1738" s="8">
        <v>0</v>
      </c>
      <c r="G1738" s="8">
        <v>0</v>
      </c>
      <c r="H1738" s="8">
        <v>0</v>
      </c>
      <c r="I1738" s="8">
        <v>0</v>
      </c>
      <c r="J1738" s="8">
        <v>184</v>
      </c>
      <c r="K1738" s="8">
        <v>96</v>
      </c>
      <c r="L1738" s="8">
        <v>72</v>
      </c>
      <c r="M1738" s="8">
        <v>18.16</v>
      </c>
      <c r="N1738" s="8">
        <v>100</v>
      </c>
      <c r="O1738" s="10">
        <v>82</v>
      </c>
      <c r="P1738" s="8">
        <v>0</v>
      </c>
      <c r="BB1738">
        <v>0.40111524163568774</v>
      </c>
      <c r="BC1738">
        <v>0.72272727272727277</v>
      </c>
    </row>
    <row r="1739" spans="1:55" x14ac:dyDescent="0.4">
      <c r="A1739" s="8">
        <v>0</v>
      </c>
      <c r="B1739" s="8">
        <v>60</v>
      </c>
      <c r="C1739" s="8">
        <v>1</v>
      </c>
      <c r="D1739" s="8">
        <v>0</v>
      </c>
      <c r="E1739" s="8">
        <v>0</v>
      </c>
      <c r="F1739" s="10">
        <v>0</v>
      </c>
      <c r="G1739" s="8">
        <v>0</v>
      </c>
      <c r="H1739" s="8">
        <v>1</v>
      </c>
      <c r="I1739" s="8">
        <v>0</v>
      </c>
      <c r="J1739" s="8">
        <v>273</v>
      </c>
      <c r="K1739" s="8">
        <v>176</v>
      </c>
      <c r="L1739" s="8">
        <v>84</v>
      </c>
      <c r="M1739" s="8">
        <v>22.17</v>
      </c>
      <c r="N1739" s="8">
        <v>66</v>
      </c>
      <c r="O1739" s="8">
        <v>79</v>
      </c>
      <c r="P1739" s="8">
        <v>0</v>
      </c>
      <c r="BB1739">
        <v>0.40074349442379181</v>
      </c>
      <c r="BC1739">
        <v>0.72272727272727277</v>
      </c>
    </row>
    <row r="1740" spans="1:55" x14ac:dyDescent="0.4">
      <c r="A1740" s="8">
        <v>1</v>
      </c>
      <c r="B1740" s="8">
        <v>42</v>
      </c>
      <c r="C1740" s="8">
        <v>3</v>
      </c>
      <c r="D1740" s="8">
        <v>0</v>
      </c>
      <c r="E1740" s="8">
        <v>0</v>
      </c>
      <c r="F1740" s="8">
        <v>0</v>
      </c>
      <c r="G1740" s="8">
        <v>0</v>
      </c>
      <c r="H1740" s="8">
        <v>0</v>
      </c>
      <c r="I1740" s="8">
        <v>0</v>
      </c>
      <c r="J1740" s="8">
        <v>283</v>
      </c>
      <c r="K1740" s="8">
        <v>137</v>
      </c>
      <c r="L1740" s="8">
        <v>91</v>
      </c>
      <c r="M1740" s="8">
        <v>25.41</v>
      </c>
      <c r="N1740" s="8">
        <v>75</v>
      </c>
      <c r="O1740" s="8">
        <v>67</v>
      </c>
      <c r="P1740" s="8">
        <v>0</v>
      </c>
      <c r="BB1740">
        <v>0.40037174721189589</v>
      </c>
      <c r="BC1740">
        <v>0.72272727272727277</v>
      </c>
    </row>
    <row r="1741" spans="1:55" x14ac:dyDescent="0.4">
      <c r="A1741" s="8">
        <v>0</v>
      </c>
      <c r="B1741" s="8">
        <v>50</v>
      </c>
      <c r="C1741" s="8">
        <v>2</v>
      </c>
      <c r="D1741" s="8">
        <v>1</v>
      </c>
      <c r="E1741" s="8">
        <v>20</v>
      </c>
      <c r="F1741" s="8">
        <v>0</v>
      </c>
      <c r="G1741" s="8">
        <v>0</v>
      </c>
      <c r="H1741" s="8">
        <v>0</v>
      </c>
      <c r="I1741" s="8">
        <v>0</v>
      </c>
      <c r="J1741" s="8">
        <v>235</v>
      </c>
      <c r="K1741" s="8">
        <v>121</v>
      </c>
      <c r="L1741" s="8">
        <v>78</v>
      </c>
      <c r="M1741" s="8">
        <v>23.01</v>
      </c>
      <c r="N1741" s="8">
        <v>52</v>
      </c>
      <c r="O1741" s="8">
        <v>78</v>
      </c>
      <c r="P1741" s="8">
        <v>0</v>
      </c>
      <c r="BB1741">
        <v>0.4</v>
      </c>
      <c r="BC1741">
        <v>0.72272727272727277</v>
      </c>
    </row>
    <row r="1742" spans="1:55" x14ac:dyDescent="0.4">
      <c r="A1742" s="8">
        <v>1</v>
      </c>
      <c r="B1742" s="8">
        <v>50</v>
      </c>
      <c r="C1742" s="8">
        <v>1</v>
      </c>
      <c r="D1742" s="8">
        <v>0</v>
      </c>
      <c r="E1742" s="8">
        <v>0</v>
      </c>
      <c r="F1742" s="8">
        <v>0</v>
      </c>
      <c r="G1742" s="8">
        <v>0</v>
      </c>
      <c r="H1742" s="8">
        <v>0</v>
      </c>
      <c r="I1742" s="8">
        <v>0</v>
      </c>
      <c r="J1742" s="8">
        <v>227</v>
      </c>
      <c r="K1742" s="8">
        <v>114</v>
      </c>
      <c r="L1742" s="8">
        <v>87</v>
      </c>
      <c r="M1742" s="8">
        <v>33.1</v>
      </c>
      <c r="N1742" s="8">
        <v>92</v>
      </c>
      <c r="O1742" s="8">
        <v>120</v>
      </c>
      <c r="P1742" s="8">
        <v>0</v>
      </c>
      <c r="BB1742">
        <v>0.3996282527881041</v>
      </c>
      <c r="BC1742">
        <v>0.72272727272727277</v>
      </c>
    </row>
    <row r="1743" spans="1:55" x14ac:dyDescent="0.4">
      <c r="A1743" s="8">
        <v>0</v>
      </c>
      <c r="B1743" s="8">
        <v>43</v>
      </c>
      <c r="C1743" s="8">
        <v>1</v>
      </c>
      <c r="D1743" s="8">
        <v>0</v>
      </c>
      <c r="E1743" s="8">
        <v>0</v>
      </c>
      <c r="F1743" s="8">
        <v>0</v>
      </c>
      <c r="G1743" s="8">
        <v>0</v>
      </c>
      <c r="H1743" s="8">
        <v>0</v>
      </c>
      <c r="I1743" s="8">
        <v>0</v>
      </c>
      <c r="J1743" s="8">
        <v>249</v>
      </c>
      <c r="K1743" s="8">
        <v>155</v>
      </c>
      <c r="L1743" s="8">
        <v>93.5</v>
      </c>
      <c r="M1743" s="8">
        <v>21.99</v>
      </c>
      <c r="N1743" s="8">
        <v>85</v>
      </c>
      <c r="O1743" s="8">
        <v>115</v>
      </c>
      <c r="P1743" s="8">
        <v>0</v>
      </c>
      <c r="BB1743">
        <v>0.39925650557620818</v>
      </c>
      <c r="BC1743">
        <v>0.72272727272727277</v>
      </c>
    </row>
    <row r="1744" spans="1:55" x14ac:dyDescent="0.4">
      <c r="A1744" s="8">
        <v>0</v>
      </c>
      <c r="B1744" s="8">
        <v>42</v>
      </c>
      <c r="C1744" s="8">
        <v>3</v>
      </c>
      <c r="D1744" s="8">
        <v>0</v>
      </c>
      <c r="E1744" s="8">
        <v>0</v>
      </c>
      <c r="F1744" s="8">
        <v>0</v>
      </c>
      <c r="G1744" s="8">
        <v>0</v>
      </c>
      <c r="H1744" s="8">
        <v>0</v>
      </c>
      <c r="I1744" s="8">
        <v>0</v>
      </c>
      <c r="J1744" s="8">
        <v>252</v>
      </c>
      <c r="K1744" s="8">
        <v>102</v>
      </c>
      <c r="L1744" s="8">
        <v>72.5</v>
      </c>
      <c r="M1744" s="8">
        <v>22.85</v>
      </c>
      <c r="N1744" s="8">
        <v>60</v>
      </c>
      <c r="O1744" s="10">
        <v>82</v>
      </c>
      <c r="P1744" s="8">
        <v>0</v>
      </c>
      <c r="BB1744">
        <v>0.39888475836431225</v>
      </c>
      <c r="BC1744">
        <v>0.72272727272727277</v>
      </c>
    </row>
    <row r="1745" spans="1:55" x14ac:dyDescent="0.4">
      <c r="A1745" s="8">
        <v>1</v>
      </c>
      <c r="B1745" s="8">
        <v>57</v>
      </c>
      <c r="C1745" s="8">
        <v>3</v>
      </c>
      <c r="D1745" s="8">
        <v>0</v>
      </c>
      <c r="E1745" s="8">
        <v>0</v>
      </c>
      <c r="F1745" s="8">
        <v>0</v>
      </c>
      <c r="G1745" s="8">
        <v>0</v>
      </c>
      <c r="H1745" s="8">
        <v>0</v>
      </c>
      <c r="I1745" s="8">
        <v>0</v>
      </c>
      <c r="J1745" s="8">
        <v>235</v>
      </c>
      <c r="K1745" s="8">
        <v>124</v>
      </c>
      <c r="L1745" s="8">
        <v>77</v>
      </c>
      <c r="M1745" s="8">
        <v>24.19</v>
      </c>
      <c r="N1745" s="8">
        <v>100</v>
      </c>
      <c r="O1745" s="8">
        <v>86</v>
      </c>
      <c r="P1745" s="8">
        <v>0</v>
      </c>
      <c r="BB1745">
        <v>0.39851301115241633</v>
      </c>
      <c r="BC1745">
        <v>0.72272727272727277</v>
      </c>
    </row>
    <row r="1746" spans="1:55" x14ac:dyDescent="0.4">
      <c r="A1746" s="8">
        <v>0</v>
      </c>
      <c r="B1746" s="8">
        <v>56</v>
      </c>
      <c r="C1746" s="8">
        <v>3</v>
      </c>
      <c r="D1746" s="8">
        <v>0</v>
      </c>
      <c r="E1746" s="8">
        <v>0</v>
      </c>
      <c r="F1746" s="8">
        <v>0</v>
      </c>
      <c r="G1746" s="8">
        <v>0</v>
      </c>
      <c r="H1746" s="8">
        <v>0</v>
      </c>
      <c r="I1746" s="8">
        <v>0</v>
      </c>
      <c r="J1746" s="8">
        <v>344</v>
      </c>
      <c r="K1746" s="8">
        <v>119</v>
      </c>
      <c r="L1746" s="8">
        <v>82</v>
      </c>
      <c r="M1746" s="8">
        <v>26.82</v>
      </c>
      <c r="N1746" s="8">
        <v>80</v>
      </c>
      <c r="O1746" s="8">
        <v>105</v>
      </c>
      <c r="P1746" s="8">
        <v>0</v>
      </c>
      <c r="BB1746">
        <v>0.39814126394052046</v>
      </c>
      <c r="BC1746">
        <v>0.72272727272727277</v>
      </c>
    </row>
    <row r="1747" spans="1:55" x14ac:dyDescent="0.4">
      <c r="A1747" s="8">
        <v>1</v>
      </c>
      <c r="B1747" s="8">
        <v>43</v>
      </c>
      <c r="C1747" s="8">
        <v>1</v>
      </c>
      <c r="D1747" s="8">
        <v>0</v>
      </c>
      <c r="E1747" s="8">
        <v>0</v>
      </c>
      <c r="F1747" s="8">
        <v>0</v>
      </c>
      <c r="G1747" s="8">
        <v>0</v>
      </c>
      <c r="H1747" s="8">
        <v>0</v>
      </c>
      <c r="I1747" s="8">
        <v>0</v>
      </c>
      <c r="J1747" s="8">
        <v>126</v>
      </c>
      <c r="K1747" s="8">
        <v>152</v>
      </c>
      <c r="L1747" s="8">
        <v>96.5</v>
      </c>
      <c r="M1747" s="8">
        <v>25.65</v>
      </c>
      <c r="N1747" s="8">
        <v>86</v>
      </c>
      <c r="O1747" s="10">
        <v>82</v>
      </c>
      <c r="P1747" s="8">
        <v>0</v>
      </c>
      <c r="BB1747">
        <v>0.39776951672862454</v>
      </c>
      <c r="BC1747">
        <v>0.72272727272727277</v>
      </c>
    </row>
    <row r="1748" spans="1:55" x14ac:dyDescent="0.4">
      <c r="A1748" s="8">
        <v>0</v>
      </c>
      <c r="B1748" s="8">
        <v>56</v>
      </c>
      <c r="C1748" s="8">
        <v>2</v>
      </c>
      <c r="D1748" s="8">
        <v>1</v>
      </c>
      <c r="E1748" s="8">
        <v>5</v>
      </c>
      <c r="F1748" s="8">
        <v>0</v>
      </c>
      <c r="G1748" s="8">
        <v>0</v>
      </c>
      <c r="H1748" s="8">
        <v>0</v>
      </c>
      <c r="I1748" s="8">
        <v>0</v>
      </c>
      <c r="J1748" s="8">
        <v>310</v>
      </c>
      <c r="K1748" s="8">
        <v>128.5</v>
      </c>
      <c r="L1748" s="8">
        <v>82</v>
      </c>
      <c r="M1748" s="8">
        <v>25.36</v>
      </c>
      <c r="N1748" s="8">
        <v>70</v>
      </c>
      <c r="O1748" s="8">
        <v>85</v>
      </c>
      <c r="P1748" s="8">
        <v>0</v>
      </c>
      <c r="BB1748">
        <v>0.39739776951672862</v>
      </c>
      <c r="BC1748">
        <v>0.72272727272727277</v>
      </c>
    </row>
    <row r="1749" spans="1:55" x14ac:dyDescent="0.4">
      <c r="A1749" s="8">
        <v>0</v>
      </c>
      <c r="B1749" s="8">
        <v>36</v>
      </c>
      <c r="C1749" s="8">
        <v>2</v>
      </c>
      <c r="D1749" s="8">
        <v>0</v>
      </c>
      <c r="E1749" s="8">
        <v>0</v>
      </c>
      <c r="F1749" s="8">
        <v>0</v>
      </c>
      <c r="G1749" s="8">
        <v>0</v>
      </c>
      <c r="H1749" s="8">
        <v>0</v>
      </c>
      <c r="I1749" s="8">
        <v>0</v>
      </c>
      <c r="J1749" s="8">
        <v>213</v>
      </c>
      <c r="K1749" s="8">
        <v>126</v>
      </c>
      <c r="L1749" s="8">
        <v>80</v>
      </c>
      <c r="M1749" s="8">
        <v>19.53</v>
      </c>
      <c r="N1749" s="8">
        <v>95</v>
      </c>
      <c r="O1749" s="8">
        <v>79</v>
      </c>
      <c r="P1749" s="8">
        <v>0</v>
      </c>
      <c r="BB1749">
        <v>0.39702602230483269</v>
      </c>
      <c r="BC1749">
        <v>0.72272727272727277</v>
      </c>
    </row>
    <row r="1750" spans="1:55" x14ac:dyDescent="0.4">
      <c r="A1750" s="8">
        <v>1</v>
      </c>
      <c r="B1750" s="8">
        <v>63</v>
      </c>
      <c r="C1750" s="8">
        <v>2</v>
      </c>
      <c r="D1750" s="8">
        <v>0</v>
      </c>
      <c r="E1750" s="8">
        <v>0</v>
      </c>
      <c r="F1750" s="8">
        <v>0</v>
      </c>
      <c r="G1750" s="8">
        <v>0</v>
      </c>
      <c r="H1750" s="8">
        <v>0</v>
      </c>
      <c r="I1750" s="8">
        <v>0</v>
      </c>
      <c r="J1750" s="8">
        <v>233</v>
      </c>
      <c r="K1750" s="8">
        <v>130</v>
      </c>
      <c r="L1750" s="8">
        <v>81</v>
      </c>
      <c r="M1750" s="8">
        <v>25.82</v>
      </c>
      <c r="N1750" s="8">
        <v>80</v>
      </c>
      <c r="O1750" s="8">
        <v>81</v>
      </c>
      <c r="P1750" s="8">
        <v>0</v>
      </c>
      <c r="BB1750">
        <v>0.39665427509293683</v>
      </c>
      <c r="BC1750">
        <v>0.72272727272727277</v>
      </c>
    </row>
    <row r="1751" spans="1:55" x14ac:dyDescent="0.4">
      <c r="A1751" s="8">
        <v>0</v>
      </c>
      <c r="B1751" s="8">
        <v>62</v>
      </c>
      <c r="C1751" s="8">
        <v>4</v>
      </c>
      <c r="D1751" s="8">
        <v>1</v>
      </c>
      <c r="E1751" s="8">
        <v>3</v>
      </c>
      <c r="F1751" s="8">
        <v>0</v>
      </c>
      <c r="G1751" s="8">
        <v>0</v>
      </c>
      <c r="H1751" s="8">
        <v>1</v>
      </c>
      <c r="I1751" s="8">
        <v>0</v>
      </c>
      <c r="J1751" s="8">
        <v>298</v>
      </c>
      <c r="K1751" s="8">
        <v>137</v>
      </c>
      <c r="L1751" s="8">
        <v>85</v>
      </c>
      <c r="M1751" s="8">
        <v>26.73</v>
      </c>
      <c r="N1751" s="8">
        <v>76</v>
      </c>
      <c r="O1751" s="8">
        <v>87</v>
      </c>
      <c r="P1751" s="8">
        <v>0</v>
      </c>
      <c r="BB1751">
        <v>0.3962825278810409</v>
      </c>
      <c r="BC1751">
        <v>0.72272727272727277</v>
      </c>
    </row>
    <row r="1752" spans="1:55" x14ac:dyDescent="0.4">
      <c r="A1752" s="8">
        <v>0</v>
      </c>
      <c r="B1752" s="8">
        <v>44</v>
      </c>
      <c r="C1752" s="8">
        <v>1</v>
      </c>
      <c r="D1752" s="8">
        <v>0</v>
      </c>
      <c r="E1752" s="8">
        <v>0</v>
      </c>
      <c r="F1752" s="8">
        <v>0</v>
      </c>
      <c r="G1752" s="8">
        <v>0</v>
      </c>
      <c r="H1752" s="8">
        <v>0</v>
      </c>
      <c r="I1752" s="8">
        <v>0</v>
      </c>
      <c r="J1752" s="8">
        <v>229</v>
      </c>
      <c r="K1752" s="8">
        <v>119</v>
      </c>
      <c r="L1752" s="8">
        <v>75.5</v>
      </c>
      <c r="M1752" s="8">
        <v>25.09</v>
      </c>
      <c r="N1752" s="8">
        <v>70</v>
      </c>
      <c r="O1752" s="8">
        <v>88</v>
      </c>
      <c r="P1752" s="8">
        <v>1</v>
      </c>
      <c r="BB1752">
        <v>0.39591078066914498</v>
      </c>
      <c r="BC1752">
        <v>0.72272727272727277</v>
      </c>
    </row>
    <row r="1753" spans="1:55" x14ac:dyDescent="0.4">
      <c r="A1753" s="8">
        <v>0</v>
      </c>
      <c r="B1753" s="8">
        <v>41</v>
      </c>
      <c r="C1753" s="8">
        <v>2</v>
      </c>
      <c r="D1753" s="8">
        <v>1</v>
      </c>
      <c r="E1753" s="8">
        <v>9</v>
      </c>
      <c r="F1753" s="8">
        <v>0</v>
      </c>
      <c r="G1753" s="8">
        <v>0</v>
      </c>
      <c r="H1753" s="8">
        <v>0</v>
      </c>
      <c r="I1753" s="8">
        <v>0</v>
      </c>
      <c r="J1753" s="8">
        <v>200</v>
      </c>
      <c r="K1753" s="8">
        <v>124</v>
      </c>
      <c r="L1753" s="8">
        <v>76</v>
      </c>
      <c r="M1753" s="8">
        <v>24.2</v>
      </c>
      <c r="N1753" s="8">
        <v>80</v>
      </c>
      <c r="O1753" s="8">
        <v>86</v>
      </c>
      <c r="P1753" s="8">
        <v>0</v>
      </c>
      <c r="BB1753">
        <v>0.39553903345724906</v>
      </c>
      <c r="BC1753">
        <v>0.72272727272727277</v>
      </c>
    </row>
    <row r="1754" spans="1:55" x14ac:dyDescent="0.4">
      <c r="A1754" s="8">
        <v>0</v>
      </c>
      <c r="B1754" s="8">
        <v>56</v>
      </c>
      <c r="C1754" s="8">
        <v>1</v>
      </c>
      <c r="D1754" s="8">
        <v>0</v>
      </c>
      <c r="E1754" s="8">
        <v>0</v>
      </c>
      <c r="F1754" s="8">
        <v>0</v>
      </c>
      <c r="G1754" s="8">
        <v>0</v>
      </c>
      <c r="H1754" s="8">
        <v>1</v>
      </c>
      <c r="I1754" s="8">
        <v>0</v>
      </c>
      <c r="J1754" s="8">
        <v>301</v>
      </c>
      <c r="K1754" s="8">
        <v>127.5</v>
      </c>
      <c r="L1754" s="8">
        <v>91.5</v>
      </c>
      <c r="M1754" s="8">
        <v>25.39</v>
      </c>
      <c r="N1754" s="8">
        <v>80</v>
      </c>
      <c r="O1754" s="8">
        <v>74</v>
      </c>
      <c r="P1754" s="8">
        <v>0</v>
      </c>
      <c r="BB1754">
        <v>0.39516728624535313</v>
      </c>
      <c r="BC1754">
        <v>0.72272727272727277</v>
      </c>
    </row>
    <row r="1755" spans="1:55" x14ac:dyDescent="0.4">
      <c r="A1755" s="8">
        <v>1</v>
      </c>
      <c r="B1755" s="8">
        <v>56</v>
      </c>
      <c r="C1755" s="8">
        <v>1</v>
      </c>
      <c r="D1755" s="8">
        <v>1</v>
      </c>
      <c r="E1755" s="8">
        <v>20</v>
      </c>
      <c r="F1755" s="8">
        <v>0</v>
      </c>
      <c r="G1755" s="8">
        <v>0</v>
      </c>
      <c r="H1755" s="8">
        <v>1</v>
      </c>
      <c r="I1755" s="8">
        <v>0</v>
      </c>
      <c r="J1755" s="8">
        <v>217</v>
      </c>
      <c r="K1755" s="8">
        <v>200</v>
      </c>
      <c r="L1755" s="8">
        <v>120</v>
      </c>
      <c r="M1755" s="8">
        <v>33.71</v>
      </c>
      <c r="N1755" s="8">
        <v>68</v>
      </c>
      <c r="O1755" s="8">
        <v>72</v>
      </c>
      <c r="P1755" s="8">
        <v>1</v>
      </c>
      <c r="BB1755">
        <v>0.39479553903345727</v>
      </c>
      <c r="BC1755">
        <v>0.72272727272727277</v>
      </c>
    </row>
    <row r="1756" spans="1:55" x14ac:dyDescent="0.4">
      <c r="A1756" s="8">
        <v>0</v>
      </c>
      <c r="B1756" s="8">
        <v>61</v>
      </c>
      <c r="C1756" s="8">
        <v>1</v>
      </c>
      <c r="D1756" s="8">
        <v>0</v>
      </c>
      <c r="E1756" s="8">
        <v>0</v>
      </c>
      <c r="F1756" s="8">
        <v>0</v>
      </c>
      <c r="G1756" s="8">
        <v>0</v>
      </c>
      <c r="H1756" s="8">
        <v>0</v>
      </c>
      <c r="I1756" s="8">
        <v>0</v>
      </c>
      <c r="J1756" s="10">
        <v>237</v>
      </c>
      <c r="K1756" s="8">
        <v>115</v>
      </c>
      <c r="L1756" s="8">
        <v>60</v>
      </c>
      <c r="M1756" s="8">
        <v>25.5</v>
      </c>
      <c r="N1756" s="8">
        <v>76</v>
      </c>
      <c r="O1756" s="8">
        <v>99</v>
      </c>
      <c r="P1756" s="8">
        <v>0</v>
      </c>
      <c r="BB1756">
        <v>0.39442379182156134</v>
      </c>
      <c r="BC1756">
        <v>0.72272727272727277</v>
      </c>
    </row>
    <row r="1757" spans="1:55" x14ac:dyDescent="0.4">
      <c r="A1757" s="8">
        <v>0</v>
      </c>
      <c r="B1757" s="8">
        <v>50</v>
      </c>
      <c r="C1757" s="8">
        <v>1</v>
      </c>
      <c r="D1757" s="8">
        <v>1</v>
      </c>
      <c r="E1757" s="8">
        <v>30</v>
      </c>
      <c r="F1757" s="8">
        <v>0</v>
      </c>
      <c r="G1757" s="8">
        <v>0</v>
      </c>
      <c r="H1757" s="8">
        <v>1</v>
      </c>
      <c r="I1757" s="8">
        <v>0</v>
      </c>
      <c r="J1757" s="8">
        <v>287</v>
      </c>
      <c r="K1757" s="8">
        <v>147.5</v>
      </c>
      <c r="L1757" s="8">
        <v>87.5</v>
      </c>
      <c r="M1757" s="8">
        <v>30.36</v>
      </c>
      <c r="N1757" s="8">
        <v>64</v>
      </c>
      <c r="O1757" s="8">
        <v>72</v>
      </c>
      <c r="P1757" s="8">
        <v>0</v>
      </c>
      <c r="BB1757">
        <v>0.39405204460966542</v>
      </c>
      <c r="BC1757">
        <v>0.72272727272727277</v>
      </c>
    </row>
    <row r="1758" spans="1:55" x14ac:dyDescent="0.4">
      <c r="A1758" s="8">
        <v>0</v>
      </c>
      <c r="B1758" s="8">
        <v>38</v>
      </c>
      <c r="C1758" s="8">
        <v>2</v>
      </c>
      <c r="D1758" s="8">
        <v>0</v>
      </c>
      <c r="E1758" s="8">
        <v>0</v>
      </c>
      <c r="F1758" s="8">
        <v>0</v>
      </c>
      <c r="G1758" s="8">
        <v>0</v>
      </c>
      <c r="H1758" s="8">
        <v>0</v>
      </c>
      <c r="I1758" s="8">
        <v>0</v>
      </c>
      <c r="J1758" s="8">
        <v>251</v>
      </c>
      <c r="K1758" s="8">
        <v>126</v>
      </c>
      <c r="L1758" s="8">
        <v>76</v>
      </c>
      <c r="M1758" s="8">
        <v>29.19</v>
      </c>
      <c r="N1758" s="8">
        <v>60</v>
      </c>
      <c r="O1758" s="8">
        <v>66</v>
      </c>
      <c r="P1758" s="8">
        <v>0</v>
      </c>
      <c r="BB1758">
        <v>0.3936802973977695</v>
      </c>
      <c r="BC1758">
        <v>0.72272727272727277</v>
      </c>
    </row>
    <row r="1759" spans="1:55" x14ac:dyDescent="0.4">
      <c r="A1759" s="8">
        <v>0</v>
      </c>
      <c r="B1759" s="8">
        <v>40</v>
      </c>
      <c r="C1759" s="8">
        <v>1</v>
      </c>
      <c r="D1759" s="8">
        <v>0</v>
      </c>
      <c r="E1759" s="8">
        <v>0</v>
      </c>
      <c r="F1759" s="8">
        <v>0</v>
      </c>
      <c r="G1759" s="8">
        <v>0</v>
      </c>
      <c r="H1759" s="8">
        <v>0</v>
      </c>
      <c r="I1759" s="8">
        <v>0</v>
      </c>
      <c r="J1759" s="8">
        <v>236</v>
      </c>
      <c r="K1759" s="8">
        <v>98</v>
      </c>
      <c r="L1759" s="8">
        <v>75</v>
      </c>
      <c r="M1759" s="8">
        <v>26.63</v>
      </c>
      <c r="N1759" s="8">
        <v>70</v>
      </c>
      <c r="O1759" s="10">
        <v>82</v>
      </c>
      <c r="P1759" s="8">
        <v>0</v>
      </c>
      <c r="BB1759">
        <v>0.39330855018587363</v>
      </c>
      <c r="BC1759">
        <v>0.72272727272727277</v>
      </c>
    </row>
    <row r="1760" spans="1:55" x14ac:dyDescent="0.4">
      <c r="A1760" s="8">
        <v>0</v>
      </c>
      <c r="B1760" s="8">
        <v>47</v>
      </c>
      <c r="C1760" s="8">
        <v>1</v>
      </c>
      <c r="D1760" s="8">
        <v>1</v>
      </c>
      <c r="E1760" s="8">
        <v>40</v>
      </c>
      <c r="F1760" s="8">
        <v>0</v>
      </c>
      <c r="G1760" s="8">
        <v>0</v>
      </c>
      <c r="H1760" s="8">
        <v>0</v>
      </c>
      <c r="I1760" s="8">
        <v>0</v>
      </c>
      <c r="J1760" s="8">
        <v>221</v>
      </c>
      <c r="K1760" s="8">
        <v>144</v>
      </c>
      <c r="L1760" s="8">
        <v>91</v>
      </c>
      <c r="M1760" s="8">
        <v>35.78</v>
      </c>
      <c r="N1760" s="8">
        <v>85</v>
      </c>
      <c r="O1760" s="8">
        <v>66</v>
      </c>
      <c r="P1760" s="8">
        <v>0</v>
      </c>
      <c r="BB1760">
        <v>0.39293680297397771</v>
      </c>
      <c r="BC1760">
        <v>0.72272727272727277</v>
      </c>
    </row>
    <row r="1761" spans="1:55" x14ac:dyDescent="0.4">
      <c r="A1761" s="8">
        <v>1</v>
      </c>
      <c r="B1761" s="8">
        <v>49</v>
      </c>
      <c r="C1761" s="8">
        <v>1</v>
      </c>
      <c r="D1761" s="8">
        <v>1</v>
      </c>
      <c r="E1761" s="8">
        <v>20</v>
      </c>
      <c r="F1761" s="8">
        <v>0</v>
      </c>
      <c r="G1761" s="8">
        <v>0</v>
      </c>
      <c r="H1761" s="8">
        <v>0</v>
      </c>
      <c r="I1761" s="8">
        <v>0</v>
      </c>
      <c r="J1761" s="8">
        <v>222</v>
      </c>
      <c r="K1761" s="8">
        <v>124</v>
      </c>
      <c r="L1761" s="8">
        <v>86</v>
      </c>
      <c r="M1761" s="8">
        <v>27.25</v>
      </c>
      <c r="N1761" s="8">
        <v>80</v>
      </c>
      <c r="O1761" s="10">
        <v>82</v>
      </c>
      <c r="P1761" s="8">
        <v>0</v>
      </c>
      <c r="BB1761">
        <v>0.39256505576208178</v>
      </c>
      <c r="BC1761">
        <v>0.72272727272727277</v>
      </c>
    </row>
    <row r="1762" spans="1:55" x14ac:dyDescent="0.4">
      <c r="A1762" s="8">
        <v>1</v>
      </c>
      <c r="B1762" s="8">
        <v>54</v>
      </c>
      <c r="C1762" s="8">
        <v>2</v>
      </c>
      <c r="D1762" s="8">
        <v>1</v>
      </c>
      <c r="E1762" s="8">
        <v>30</v>
      </c>
      <c r="F1762" s="8">
        <v>0</v>
      </c>
      <c r="G1762" s="8">
        <v>0</v>
      </c>
      <c r="H1762" s="8">
        <v>0</v>
      </c>
      <c r="I1762" s="8">
        <v>0</v>
      </c>
      <c r="J1762" s="8">
        <v>219</v>
      </c>
      <c r="K1762" s="8">
        <v>113</v>
      </c>
      <c r="L1762" s="8">
        <v>70</v>
      </c>
      <c r="M1762" s="8">
        <v>20.41</v>
      </c>
      <c r="N1762" s="8">
        <v>80</v>
      </c>
      <c r="O1762" s="8">
        <v>53</v>
      </c>
      <c r="P1762" s="8">
        <v>0</v>
      </c>
      <c r="BB1762">
        <v>0.39219330855018586</v>
      </c>
      <c r="BC1762">
        <v>0.72272727272727277</v>
      </c>
    </row>
    <row r="1763" spans="1:55" x14ac:dyDescent="0.4">
      <c r="A1763" s="8">
        <v>0</v>
      </c>
      <c r="B1763" s="8">
        <v>40</v>
      </c>
      <c r="C1763" s="8">
        <v>1</v>
      </c>
      <c r="D1763" s="8">
        <v>0</v>
      </c>
      <c r="E1763" s="8">
        <v>0</v>
      </c>
      <c r="F1763" s="8">
        <v>0</v>
      </c>
      <c r="G1763" s="8">
        <v>0</v>
      </c>
      <c r="H1763" s="8">
        <v>0</v>
      </c>
      <c r="I1763" s="8">
        <v>0</v>
      </c>
      <c r="J1763" s="8">
        <v>290</v>
      </c>
      <c r="K1763" s="8">
        <v>125</v>
      </c>
      <c r="L1763" s="8">
        <v>90</v>
      </c>
      <c r="M1763" s="8">
        <v>32.81</v>
      </c>
      <c r="N1763" s="8">
        <v>85</v>
      </c>
      <c r="O1763" s="8">
        <v>87</v>
      </c>
      <c r="P1763" s="8">
        <v>0</v>
      </c>
      <c r="BB1763">
        <v>0.39182156133828994</v>
      </c>
      <c r="BC1763">
        <v>0.72272727272727277</v>
      </c>
    </row>
    <row r="1764" spans="1:55" x14ac:dyDescent="0.4">
      <c r="A1764" s="8">
        <v>1</v>
      </c>
      <c r="B1764" s="8">
        <v>63</v>
      </c>
      <c r="C1764" s="8">
        <v>1</v>
      </c>
      <c r="D1764" s="8">
        <v>1</v>
      </c>
      <c r="E1764" s="8">
        <v>30</v>
      </c>
      <c r="F1764" s="8">
        <v>0</v>
      </c>
      <c r="G1764" s="8">
        <v>0</v>
      </c>
      <c r="H1764" s="8">
        <v>1</v>
      </c>
      <c r="I1764" s="8">
        <v>0</v>
      </c>
      <c r="J1764" s="8">
        <v>225</v>
      </c>
      <c r="K1764" s="8">
        <v>146</v>
      </c>
      <c r="L1764" s="8">
        <v>82</v>
      </c>
      <c r="M1764" s="8">
        <v>27.17</v>
      </c>
      <c r="N1764" s="8">
        <v>70</v>
      </c>
      <c r="O1764" s="8">
        <v>85</v>
      </c>
      <c r="P1764" s="8">
        <v>1</v>
      </c>
      <c r="BB1764">
        <v>0.39144981412639407</v>
      </c>
      <c r="BC1764">
        <v>0.72272727272727277</v>
      </c>
    </row>
    <row r="1765" spans="1:55" x14ac:dyDescent="0.4">
      <c r="A1765" s="8">
        <v>0</v>
      </c>
      <c r="B1765" s="8">
        <v>65</v>
      </c>
      <c r="C1765" s="8">
        <v>1</v>
      </c>
      <c r="D1765" s="8">
        <v>0</v>
      </c>
      <c r="E1765" s="8">
        <v>0</v>
      </c>
      <c r="F1765" s="8">
        <v>0</v>
      </c>
      <c r="G1765" s="8">
        <v>0</v>
      </c>
      <c r="H1765" s="8">
        <v>0</v>
      </c>
      <c r="I1765" s="8">
        <v>0</v>
      </c>
      <c r="J1765" s="8">
        <v>288</v>
      </c>
      <c r="K1765" s="8">
        <v>146</v>
      </c>
      <c r="L1765" s="8">
        <v>94.5</v>
      </c>
      <c r="M1765" s="8">
        <v>26.54</v>
      </c>
      <c r="N1765" s="8">
        <v>80</v>
      </c>
      <c r="O1765" s="8">
        <v>74</v>
      </c>
      <c r="P1765" s="8">
        <v>0</v>
      </c>
      <c r="BB1765">
        <v>0.39107806691449815</v>
      </c>
      <c r="BC1765">
        <v>0.72272727272727277</v>
      </c>
    </row>
    <row r="1766" spans="1:55" x14ac:dyDescent="0.4">
      <c r="A1766" s="8">
        <v>0</v>
      </c>
      <c r="B1766" s="8">
        <v>50</v>
      </c>
      <c r="C1766" s="8">
        <v>2</v>
      </c>
      <c r="D1766" s="8">
        <v>0</v>
      </c>
      <c r="E1766" s="8">
        <v>0</v>
      </c>
      <c r="F1766" s="8">
        <v>0</v>
      </c>
      <c r="G1766" s="8">
        <v>0</v>
      </c>
      <c r="H1766" s="8">
        <v>0</v>
      </c>
      <c r="I1766" s="8">
        <v>0</v>
      </c>
      <c r="J1766" s="8">
        <v>225</v>
      </c>
      <c r="K1766" s="8">
        <v>132</v>
      </c>
      <c r="L1766" s="8">
        <v>81</v>
      </c>
      <c r="M1766" s="8">
        <v>23.62</v>
      </c>
      <c r="N1766" s="8">
        <v>74</v>
      </c>
      <c r="O1766" s="8">
        <v>103</v>
      </c>
      <c r="P1766" s="8">
        <v>0</v>
      </c>
      <c r="BB1766">
        <v>0.39070631970260222</v>
      </c>
      <c r="BC1766">
        <v>0.72272727272727277</v>
      </c>
    </row>
    <row r="1767" spans="1:55" x14ac:dyDescent="0.4">
      <c r="A1767" s="8">
        <v>1</v>
      </c>
      <c r="B1767" s="8">
        <v>54</v>
      </c>
      <c r="C1767" s="8">
        <v>2</v>
      </c>
      <c r="D1767" s="8">
        <v>1</v>
      </c>
      <c r="E1767" s="8">
        <v>20</v>
      </c>
      <c r="F1767" s="8">
        <v>0</v>
      </c>
      <c r="G1767" s="8">
        <v>0</v>
      </c>
      <c r="H1767" s="8">
        <v>0</v>
      </c>
      <c r="I1767" s="8">
        <v>0</v>
      </c>
      <c r="J1767" s="8">
        <v>215</v>
      </c>
      <c r="K1767" s="8">
        <v>120</v>
      </c>
      <c r="L1767" s="8">
        <v>85</v>
      </c>
      <c r="M1767" s="8">
        <v>29.93</v>
      </c>
      <c r="N1767" s="8">
        <v>62</v>
      </c>
      <c r="O1767" s="8">
        <v>75</v>
      </c>
      <c r="P1767" s="8">
        <v>0</v>
      </c>
      <c r="BB1767">
        <v>0.3903345724907063</v>
      </c>
      <c r="BC1767">
        <v>0.72272727272727277</v>
      </c>
    </row>
    <row r="1768" spans="1:55" x14ac:dyDescent="0.4">
      <c r="A1768" s="8">
        <v>0</v>
      </c>
      <c r="B1768" s="8">
        <v>39</v>
      </c>
      <c r="C1768" s="8">
        <v>1</v>
      </c>
      <c r="D1768" s="8">
        <v>1</v>
      </c>
      <c r="E1768" s="8">
        <v>15</v>
      </c>
      <c r="F1768" s="8">
        <v>0</v>
      </c>
      <c r="G1768" s="8">
        <v>0</v>
      </c>
      <c r="H1768" s="8">
        <v>1</v>
      </c>
      <c r="I1768" s="8">
        <v>0</v>
      </c>
      <c r="J1768" s="8">
        <v>280</v>
      </c>
      <c r="K1768" s="8">
        <v>152</v>
      </c>
      <c r="L1768" s="8">
        <v>104</v>
      </c>
      <c r="M1768" s="8">
        <v>24.22</v>
      </c>
      <c r="N1768" s="8">
        <v>90</v>
      </c>
      <c r="O1768" s="8">
        <v>82</v>
      </c>
      <c r="P1768" s="8">
        <v>0</v>
      </c>
      <c r="BB1768">
        <v>0.38996282527881043</v>
      </c>
      <c r="BC1768">
        <v>0.72272727272727277</v>
      </c>
    </row>
    <row r="1769" spans="1:55" x14ac:dyDescent="0.4">
      <c r="A1769" s="8">
        <v>1</v>
      </c>
      <c r="B1769" s="8">
        <v>46</v>
      </c>
      <c r="C1769" s="8">
        <v>1</v>
      </c>
      <c r="D1769" s="8">
        <v>0</v>
      </c>
      <c r="E1769" s="8">
        <v>0</v>
      </c>
      <c r="F1769" s="8">
        <v>0</v>
      </c>
      <c r="G1769" s="8">
        <v>0</v>
      </c>
      <c r="H1769" s="8">
        <v>1</v>
      </c>
      <c r="I1769" s="8">
        <v>0</v>
      </c>
      <c r="J1769" s="8">
        <v>235</v>
      </c>
      <c r="K1769" s="8">
        <v>136.5</v>
      </c>
      <c r="L1769" s="8">
        <v>92</v>
      </c>
      <c r="M1769" s="8">
        <v>22.92</v>
      </c>
      <c r="N1769" s="8">
        <v>68</v>
      </c>
      <c r="O1769" s="8">
        <v>89</v>
      </c>
      <c r="P1769" s="8">
        <v>0</v>
      </c>
      <c r="BB1769">
        <v>0.38959107806691451</v>
      </c>
      <c r="BC1769">
        <v>0.72272727272727277</v>
      </c>
    </row>
    <row r="1770" spans="1:55" x14ac:dyDescent="0.4">
      <c r="A1770" s="8">
        <v>0</v>
      </c>
      <c r="B1770" s="8">
        <v>53</v>
      </c>
      <c r="C1770" s="8">
        <v>1</v>
      </c>
      <c r="D1770" s="8">
        <v>1</v>
      </c>
      <c r="E1770" s="8">
        <v>3</v>
      </c>
      <c r="F1770" s="8">
        <v>0</v>
      </c>
      <c r="G1770" s="8">
        <v>0</v>
      </c>
      <c r="H1770" s="8">
        <v>0</v>
      </c>
      <c r="I1770" s="8">
        <v>0</v>
      </c>
      <c r="J1770" s="8">
        <v>239</v>
      </c>
      <c r="K1770" s="8">
        <v>112.5</v>
      </c>
      <c r="L1770" s="8">
        <v>67</v>
      </c>
      <c r="M1770" s="8">
        <v>25.63</v>
      </c>
      <c r="N1770" s="8">
        <v>77</v>
      </c>
      <c r="O1770" s="8">
        <v>74</v>
      </c>
      <c r="P1770" s="8">
        <v>0</v>
      </c>
      <c r="BB1770">
        <v>0.38921933085501859</v>
      </c>
      <c r="BC1770">
        <v>0.72272727272727277</v>
      </c>
    </row>
    <row r="1771" spans="1:55" x14ac:dyDescent="0.4">
      <c r="A1771" s="8">
        <v>1</v>
      </c>
      <c r="B1771" s="8">
        <v>48</v>
      </c>
      <c r="C1771" s="8">
        <v>4</v>
      </c>
      <c r="D1771" s="8">
        <v>1</v>
      </c>
      <c r="E1771" s="8">
        <v>20</v>
      </c>
      <c r="F1771" s="8">
        <v>0</v>
      </c>
      <c r="G1771" s="8">
        <v>0</v>
      </c>
      <c r="H1771" s="8">
        <v>1</v>
      </c>
      <c r="I1771" s="8">
        <v>1</v>
      </c>
      <c r="J1771" s="8">
        <v>230</v>
      </c>
      <c r="K1771" s="8">
        <v>135.5</v>
      </c>
      <c r="L1771" s="8">
        <v>90</v>
      </c>
      <c r="M1771" s="8">
        <v>25.34</v>
      </c>
      <c r="N1771" s="8">
        <v>95</v>
      </c>
      <c r="O1771" s="8">
        <v>91</v>
      </c>
      <c r="P1771" s="8">
        <v>0</v>
      </c>
      <c r="BB1771">
        <v>0.38884758364312266</v>
      </c>
      <c r="BC1771">
        <v>0.72272727272727277</v>
      </c>
    </row>
    <row r="1772" spans="1:55" x14ac:dyDescent="0.4">
      <c r="A1772" s="8">
        <v>0</v>
      </c>
      <c r="B1772" s="8">
        <v>51</v>
      </c>
      <c r="C1772" s="8">
        <v>1</v>
      </c>
      <c r="D1772" s="8">
        <v>1</v>
      </c>
      <c r="E1772" s="8">
        <v>20</v>
      </c>
      <c r="F1772" s="8">
        <v>0</v>
      </c>
      <c r="G1772" s="8">
        <v>0</v>
      </c>
      <c r="H1772" s="8">
        <v>0</v>
      </c>
      <c r="I1772" s="8">
        <v>0</v>
      </c>
      <c r="J1772" s="8">
        <v>300</v>
      </c>
      <c r="K1772" s="8">
        <v>128</v>
      </c>
      <c r="L1772" s="8">
        <v>78</v>
      </c>
      <c r="M1772" s="8">
        <v>26.69</v>
      </c>
      <c r="N1772" s="8">
        <v>65</v>
      </c>
      <c r="O1772" s="8">
        <v>97</v>
      </c>
      <c r="P1772" s="8">
        <v>0</v>
      </c>
      <c r="BB1772">
        <v>0.38847583643122674</v>
      </c>
      <c r="BC1772">
        <v>0.72272727272727277</v>
      </c>
    </row>
    <row r="1773" spans="1:55" x14ac:dyDescent="0.4">
      <c r="A1773" s="8">
        <v>1</v>
      </c>
      <c r="B1773" s="8">
        <v>64</v>
      </c>
      <c r="C1773" s="8">
        <v>2</v>
      </c>
      <c r="D1773" s="8">
        <v>0</v>
      </c>
      <c r="E1773" s="8">
        <v>0</v>
      </c>
      <c r="F1773" s="8">
        <v>0</v>
      </c>
      <c r="G1773" s="8">
        <v>0</v>
      </c>
      <c r="H1773" s="8">
        <v>0</v>
      </c>
      <c r="I1773" s="8">
        <v>0</v>
      </c>
      <c r="J1773" s="8">
        <v>283</v>
      </c>
      <c r="K1773" s="8">
        <v>113</v>
      </c>
      <c r="L1773" s="8">
        <v>77</v>
      </c>
      <c r="M1773" s="8">
        <v>22.73</v>
      </c>
      <c r="N1773" s="8">
        <v>75</v>
      </c>
      <c r="O1773" s="8">
        <v>67</v>
      </c>
      <c r="P1773" s="8">
        <v>0</v>
      </c>
      <c r="BB1773">
        <v>0.38810408921933087</v>
      </c>
      <c r="BC1773">
        <v>0.72272727272727277</v>
      </c>
    </row>
    <row r="1774" spans="1:55" x14ac:dyDescent="0.4">
      <c r="A1774" s="8">
        <v>0</v>
      </c>
      <c r="B1774" s="8">
        <v>55</v>
      </c>
      <c r="C1774" s="8">
        <v>3</v>
      </c>
      <c r="D1774" s="8">
        <v>0</v>
      </c>
      <c r="E1774" s="8">
        <v>0</v>
      </c>
      <c r="F1774" s="8">
        <v>0</v>
      </c>
      <c r="G1774" s="8">
        <v>0</v>
      </c>
      <c r="H1774" s="8">
        <v>0</v>
      </c>
      <c r="I1774" s="8">
        <v>0</v>
      </c>
      <c r="J1774" s="8">
        <v>238</v>
      </c>
      <c r="K1774" s="8">
        <v>137.5</v>
      </c>
      <c r="L1774" s="8">
        <v>87</v>
      </c>
      <c r="M1774" s="8">
        <v>26.89</v>
      </c>
      <c r="N1774" s="8">
        <v>67</v>
      </c>
      <c r="O1774" s="8">
        <v>107</v>
      </c>
      <c r="P1774" s="8">
        <v>0</v>
      </c>
      <c r="BB1774">
        <v>0.38810408921933087</v>
      </c>
      <c r="BC1774">
        <v>0.72045454545454546</v>
      </c>
    </row>
    <row r="1775" spans="1:55" x14ac:dyDescent="0.4">
      <c r="A1775" s="8">
        <v>0</v>
      </c>
      <c r="B1775" s="8">
        <v>39</v>
      </c>
      <c r="C1775" s="8">
        <v>2</v>
      </c>
      <c r="D1775" s="8">
        <v>1</v>
      </c>
      <c r="E1775" s="8">
        <v>1</v>
      </c>
      <c r="F1775" s="8">
        <v>0</v>
      </c>
      <c r="G1775" s="8">
        <v>0</v>
      </c>
      <c r="H1775" s="8">
        <v>0</v>
      </c>
      <c r="I1775" s="8">
        <v>0</v>
      </c>
      <c r="J1775" s="8">
        <v>225</v>
      </c>
      <c r="K1775" s="8">
        <v>112</v>
      </c>
      <c r="L1775" s="8">
        <v>74</v>
      </c>
      <c r="M1775" s="8">
        <v>27.26</v>
      </c>
      <c r="N1775" s="8">
        <v>85</v>
      </c>
      <c r="O1775" s="8">
        <v>85</v>
      </c>
      <c r="P1775" s="8">
        <v>0</v>
      </c>
      <c r="BB1775">
        <v>0.38773234200743495</v>
      </c>
      <c r="BC1775">
        <v>0.72045454545454546</v>
      </c>
    </row>
    <row r="1776" spans="1:55" x14ac:dyDescent="0.4">
      <c r="A1776" s="8">
        <v>0</v>
      </c>
      <c r="B1776" s="8">
        <v>59</v>
      </c>
      <c r="C1776" s="8">
        <v>1</v>
      </c>
      <c r="D1776" s="8">
        <v>0</v>
      </c>
      <c r="E1776" s="8">
        <v>0</v>
      </c>
      <c r="F1776" s="8">
        <v>0</v>
      </c>
      <c r="G1776" s="8">
        <v>0</v>
      </c>
      <c r="H1776" s="8">
        <v>1</v>
      </c>
      <c r="I1776" s="8">
        <v>0</v>
      </c>
      <c r="J1776" s="8">
        <v>261</v>
      </c>
      <c r="K1776" s="8">
        <v>141</v>
      </c>
      <c r="L1776" s="8">
        <v>78</v>
      </c>
      <c r="M1776" s="8">
        <v>25.32</v>
      </c>
      <c r="N1776" s="8">
        <v>68</v>
      </c>
      <c r="O1776" s="8">
        <v>76</v>
      </c>
      <c r="P1776" s="8">
        <v>0</v>
      </c>
      <c r="BB1776">
        <v>0.38736059479553903</v>
      </c>
      <c r="BC1776">
        <v>0.72045454545454546</v>
      </c>
    </row>
    <row r="1777" spans="1:55" x14ac:dyDescent="0.4">
      <c r="A1777" s="8">
        <v>0</v>
      </c>
      <c r="B1777" s="8">
        <v>52</v>
      </c>
      <c r="C1777" s="8">
        <v>1</v>
      </c>
      <c r="D1777" s="8">
        <v>1</v>
      </c>
      <c r="E1777" s="8">
        <v>20</v>
      </c>
      <c r="F1777" s="8">
        <v>1</v>
      </c>
      <c r="G1777" s="8">
        <v>0</v>
      </c>
      <c r="H1777" s="8">
        <v>1</v>
      </c>
      <c r="I1777" s="8">
        <v>0</v>
      </c>
      <c r="J1777" s="8">
        <v>161</v>
      </c>
      <c r="K1777" s="8">
        <v>180</v>
      </c>
      <c r="L1777" s="8">
        <v>114</v>
      </c>
      <c r="M1777" s="8">
        <v>32.520000000000003</v>
      </c>
      <c r="N1777" s="8">
        <v>105</v>
      </c>
      <c r="O1777" s="8">
        <v>104</v>
      </c>
      <c r="P1777" s="8">
        <v>0</v>
      </c>
      <c r="BB1777">
        <v>0.38736059479553903</v>
      </c>
      <c r="BC1777">
        <v>0.71818181818181814</v>
      </c>
    </row>
    <row r="1778" spans="1:55" x14ac:dyDescent="0.4">
      <c r="A1778" s="8">
        <v>0</v>
      </c>
      <c r="B1778" s="8">
        <v>48</v>
      </c>
      <c r="C1778" s="8">
        <v>1</v>
      </c>
      <c r="D1778" s="8">
        <v>0</v>
      </c>
      <c r="E1778" s="8">
        <v>0</v>
      </c>
      <c r="F1778" s="8">
        <v>0</v>
      </c>
      <c r="G1778" s="8">
        <v>0</v>
      </c>
      <c r="H1778" s="8">
        <v>0</v>
      </c>
      <c r="I1778" s="8">
        <v>0</v>
      </c>
      <c r="J1778" s="8">
        <v>186</v>
      </c>
      <c r="K1778" s="8">
        <v>107</v>
      </c>
      <c r="L1778" s="8">
        <v>76</v>
      </c>
      <c r="M1778" s="8">
        <v>26.39</v>
      </c>
      <c r="N1778" s="8">
        <v>65</v>
      </c>
      <c r="O1778" s="8">
        <v>90</v>
      </c>
      <c r="P1778" s="8">
        <v>0</v>
      </c>
      <c r="BB1778">
        <v>0.3869888475836431</v>
      </c>
      <c r="BC1778">
        <v>0.71818181818181814</v>
      </c>
    </row>
    <row r="1779" spans="1:55" x14ac:dyDescent="0.4">
      <c r="A1779" s="8">
        <v>1</v>
      </c>
      <c r="B1779" s="8">
        <v>64</v>
      </c>
      <c r="C1779" s="8">
        <v>1</v>
      </c>
      <c r="D1779" s="8">
        <v>1</v>
      </c>
      <c r="E1779" s="8">
        <v>20</v>
      </c>
      <c r="F1779" s="8">
        <v>0</v>
      </c>
      <c r="G1779" s="8">
        <v>0</v>
      </c>
      <c r="H1779" s="8">
        <v>0</v>
      </c>
      <c r="I1779" s="8">
        <v>0</v>
      </c>
      <c r="J1779" s="8">
        <v>232</v>
      </c>
      <c r="K1779" s="8">
        <v>113.5</v>
      </c>
      <c r="L1779" s="8">
        <v>70</v>
      </c>
      <c r="M1779" s="8">
        <v>21.03</v>
      </c>
      <c r="N1779" s="8">
        <v>80</v>
      </c>
      <c r="O1779" s="8">
        <v>58</v>
      </c>
      <c r="P1779" s="8">
        <v>1</v>
      </c>
      <c r="BB1779">
        <v>0.3869888475836431</v>
      </c>
      <c r="BC1779">
        <v>0.71590909090909094</v>
      </c>
    </row>
    <row r="1780" spans="1:55" x14ac:dyDescent="0.4">
      <c r="A1780" s="8">
        <v>0</v>
      </c>
      <c r="B1780" s="8">
        <v>64</v>
      </c>
      <c r="C1780" s="8">
        <v>1</v>
      </c>
      <c r="D1780" s="8">
        <v>0</v>
      </c>
      <c r="E1780" s="8">
        <v>0</v>
      </c>
      <c r="F1780" s="8">
        <v>0</v>
      </c>
      <c r="G1780" s="8">
        <v>0</v>
      </c>
      <c r="H1780" s="8">
        <v>1</v>
      </c>
      <c r="I1780" s="8">
        <v>0</v>
      </c>
      <c r="J1780" s="8">
        <v>229</v>
      </c>
      <c r="K1780" s="8">
        <v>145</v>
      </c>
      <c r="L1780" s="8">
        <v>85</v>
      </c>
      <c r="M1780" s="8">
        <v>29.67</v>
      </c>
      <c r="N1780" s="8">
        <v>70</v>
      </c>
      <c r="O1780" s="8">
        <v>74</v>
      </c>
      <c r="P1780" s="8">
        <v>1</v>
      </c>
      <c r="BB1780">
        <v>0.38661710037174724</v>
      </c>
      <c r="BC1780">
        <v>0.71590909090909094</v>
      </c>
    </row>
    <row r="1781" spans="1:55" x14ac:dyDescent="0.4">
      <c r="A1781" s="8">
        <v>0</v>
      </c>
      <c r="B1781" s="8">
        <v>54</v>
      </c>
      <c r="C1781" s="8">
        <v>3</v>
      </c>
      <c r="D1781" s="8">
        <v>0</v>
      </c>
      <c r="E1781" s="8">
        <v>0</v>
      </c>
      <c r="F1781" s="8">
        <v>0</v>
      </c>
      <c r="G1781" s="8">
        <v>0</v>
      </c>
      <c r="H1781" s="8">
        <v>0</v>
      </c>
      <c r="I1781" s="8">
        <v>0</v>
      </c>
      <c r="J1781" s="8">
        <v>286</v>
      </c>
      <c r="K1781" s="8">
        <v>110</v>
      </c>
      <c r="L1781" s="8">
        <v>74</v>
      </c>
      <c r="M1781" s="8">
        <v>26.28</v>
      </c>
      <c r="N1781" s="8">
        <v>65</v>
      </c>
      <c r="O1781" s="8">
        <v>90</v>
      </c>
      <c r="P1781" s="8">
        <v>0</v>
      </c>
      <c r="BB1781">
        <v>0.38624535315985131</v>
      </c>
      <c r="BC1781">
        <v>0.71590909090909094</v>
      </c>
    </row>
    <row r="1782" spans="1:55" x14ac:dyDescent="0.4">
      <c r="A1782" s="8">
        <v>1</v>
      </c>
      <c r="B1782" s="8">
        <v>55</v>
      </c>
      <c r="C1782" s="8">
        <v>4</v>
      </c>
      <c r="D1782" s="8">
        <v>0</v>
      </c>
      <c r="E1782" s="8">
        <v>0</v>
      </c>
      <c r="F1782" s="8">
        <v>0</v>
      </c>
      <c r="G1782" s="8">
        <v>0</v>
      </c>
      <c r="H1782" s="8">
        <v>0</v>
      </c>
      <c r="I1782" s="8">
        <v>1</v>
      </c>
      <c r="J1782" s="8">
        <v>245</v>
      </c>
      <c r="K1782" s="8">
        <v>133</v>
      </c>
      <c r="L1782" s="8">
        <v>78</v>
      </c>
      <c r="M1782" s="8">
        <v>29.05</v>
      </c>
      <c r="N1782" s="8">
        <v>73</v>
      </c>
      <c r="O1782" s="8">
        <v>115</v>
      </c>
      <c r="P1782" s="8">
        <v>0</v>
      </c>
      <c r="BB1782">
        <v>0.38587360594795539</v>
      </c>
      <c r="BC1782">
        <v>0.71590909090909094</v>
      </c>
    </row>
    <row r="1783" spans="1:55" x14ac:dyDescent="0.4">
      <c r="A1783" s="8">
        <v>0</v>
      </c>
      <c r="B1783" s="8">
        <v>47</v>
      </c>
      <c r="C1783" s="8">
        <v>1</v>
      </c>
      <c r="D1783" s="8">
        <v>0</v>
      </c>
      <c r="E1783" s="8">
        <v>0</v>
      </c>
      <c r="F1783" s="8">
        <v>0</v>
      </c>
      <c r="G1783" s="8">
        <v>0</v>
      </c>
      <c r="H1783" s="8">
        <v>0</v>
      </c>
      <c r="I1783" s="8">
        <v>0</v>
      </c>
      <c r="J1783" s="8">
        <v>210</v>
      </c>
      <c r="K1783" s="8">
        <v>113</v>
      </c>
      <c r="L1783" s="8">
        <v>65</v>
      </c>
      <c r="M1783" s="8">
        <v>21.33</v>
      </c>
      <c r="N1783" s="8">
        <v>66</v>
      </c>
      <c r="O1783" s="8">
        <v>62</v>
      </c>
      <c r="P1783" s="8">
        <v>0</v>
      </c>
      <c r="BB1783">
        <v>0.38550185873605947</v>
      </c>
      <c r="BC1783">
        <v>0.71590909090909094</v>
      </c>
    </row>
    <row r="1784" spans="1:55" x14ac:dyDescent="0.4">
      <c r="A1784" s="8">
        <v>1</v>
      </c>
      <c r="B1784" s="8">
        <v>42</v>
      </c>
      <c r="C1784" s="8">
        <v>3</v>
      </c>
      <c r="D1784" s="8">
        <v>1</v>
      </c>
      <c r="E1784" s="8">
        <v>20</v>
      </c>
      <c r="F1784" s="8">
        <v>0</v>
      </c>
      <c r="G1784" s="8">
        <v>0</v>
      </c>
      <c r="H1784" s="8">
        <v>0</v>
      </c>
      <c r="I1784" s="8">
        <v>0</v>
      </c>
      <c r="J1784" s="8">
        <v>220</v>
      </c>
      <c r="K1784" s="8">
        <v>119</v>
      </c>
      <c r="L1784" s="8">
        <v>73.5</v>
      </c>
      <c r="M1784" s="8">
        <v>23.31</v>
      </c>
      <c r="N1784" s="8">
        <v>67</v>
      </c>
      <c r="O1784" s="8">
        <v>63</v>
      </c>
      <c r="P1784" s="8">
        <v>0</v>
      </c>
      <c r="BB1784">
        <v>0.38513011152416354</v>
      </c>
      <c r="BC1784">
        <v>0.71590909090909094</v>
      </c>
    </row>
    <row r="1785" spans="1:55" x14ac:dyDescent="0.4">
      <c r="A1785" s="8">
        <v>0</v>
      </c>
      <c r="B1785" s="8">
        <v>55</v>
      </c>
      <c r="C1785" s="8">
        <v>2</v>
      </c>
      <c r="D1785" s="8">
        <v>0</v>
      </c>
      <c r="E1785" s="8">
        <v>0</v>
      </c>
      <c r="F1785" s="8">
        <v>0</v>
      </c>
      <c r="G1785" s="8">
        <v>0</v>
      </c>
      <c r="H1785" s="8">
        <v>0</v>
      </c>
      <c r="I1785" s="8">
        <v>0</v>
      </c>
      <c r="J1785" s="8">
        <v>175</v>
      </c>
      <c r="K1785" s="8">
        <v>107.5</v>
      </c>
      <c r="L1785" s="8">
        <v>65</v>
      </c>
      <c r="M1785" s="8">
        <v>20.170000000000002</v>
      </c>
      <c r="N1785" s="8">
        <v>68</v>
      </c>
      <c r="O1785" s="8">
        <v>79</v>
      </c>
      <c r="P1785" s="8">
        <v>0</v>
      </c>
      <c r="BB1785">
        <v>0.38475836431226768</v>
      </c>
      <c r="BC1785">
        <v>0.71590909090909094</v>
      </c>
    </row>
    <row r="1786" spans="1:55" x14ac:dyDescent="0.4">
      <c r="A1786" s="8">
        <v>0</v>
      </c>
      <c r="B1786" s="8">
        <v>42</v>
      </c>
      <c r="C1786" s="8">
        <v>2</v>
      </c>
      <c r="D1786" s="8">
        <v>1</v>
      </c>
      <c r="E1786" s="8">
        <v>18</v>
      </c>
      <c r="F1786" s="8">
        <v>0</v>
      </c>
      <c r="G1786" s="8">
        <v>0</v>
      </c>
      <c r="H1786" s="8">
        <v>0</v>
      </c>
      <c r="I1786" s="8">
        <v>0</v>
      </c>
      <c r="J1786" s="8">
        <v>219</v>
      </c>
      <c r="K1786" s="8">
        <v>126</v>
      </c>
      <c r="L1786" s="8">
        <v>73</v>
      </c>
      <c r="M1786" s="8">
        <v>22.65</v>
      </c>
      <c r="N1786" s="8">
        <v>80</v>
      </c>
      <c r="O1786" s="8">
        <v>65</v>
      </c>
      <c r="P1786" s="8">
        <v>1</v>
      </c>
      <c r="BB1786">
        <v>0.38438661710037175</v>
      </c>
      <c r="BC1786">
        <v>0.71590909090909094</v>
      </c>
    </row>
    <row r="1787" spans="1:55" x14ac:dyDescent="0.4">
      <c r="A1787" s="8">
        <v>0</v>
      </c>
      <c r="B1787" s="8">
        <v>47</v>
      </c>
      <c r="C1787" s="8">
        <v>1</v>
      </c>
      <c r="D1787" s="8">
        <v>0</v>
      </c>
      <c r="E1787" s="8">
        <v>0</v>
      </c>
      <c r="F1787" s="8">
        <v>0</v>
      </c>
      <c r="G1787" s="8">
        <v>0</v>
      </c>
      <c r="H1787" s="8">
        <v>0</v>
      </c>
      <c r="I1787" s="8">
        <v>0</v>
      </c>
      <c r="J1787" s="8">
        <v>228</v>
      </c>
      <c r="K1787" s="8">
        <v>118</v>
      </c>
      <c r="L1787" s="8">
        <v>84</v>
      </c>
      <c r="M1787" s="8">
        <v>18.670000000000002</v>
      </c>
      <c r="N1787" s="8">
        <v>75</v>
      </c>
      <c r="O1787" s="8">
        <v>90</v>
      </c>
      <c r="P1787" s="8">
        <v>0</v>
      </c>
      <c r="BB1787">
        <v>0.38401486988847583</v>
      </c>
      <c r="BC1787">
        <v>0.71590909090909094</v>
      </c>
    </row>
    <row r="1788" spans="1:55" x14ac:dyDescent="0.4">
      <c r="A1788" s="8">
        <v>1</v>
      </c>
      <c r="B1788" s="8">
        <v>51</v>
      </c>
      <c r="C1788" s="8">
        <v>1</v>
      </c>
      <c r="D1788" s="8">
        <v>0</v>
      </c>
      <c r="E1788" s="8">
        <v>0</v>
      </c>
      <c r="F1788" s="10">
        <v>0</v>
      </c>
      <c r="G1788" s="8">
        <v>0</v>
      </c>
      <c r="H1788" s="8">
        <v>0</v>
      </c>
      <c r="I1788" s="8">
        <v>0</v>
      </c>
      <c r="J1788" s="8">
        <v>166</v>
      </c>
      <c r="K1788" s="8">
        <v>115</v>
      </c>
      <c r="L1788" s="8">
        <v>82.5</v>
      </c>
      <c r="M1788" s="8">
        <v>26.69</v>
      </c>
      <c r="N1788" s="8">
        <v>64</v>
      </c>
      <c r="O1788" s="8">
        <v>67</v>
      </c>
      <c r="P1788" s="8">
        <v>0</v>
      </c>
      <c r="BB1788">
        <v>0.38364312267657991</v>
      </c>
      <c r="BC1788">
        <v>0.71590909090909094</v>
      </c>
    </row>
    <row r="1789" spans="1:55" x14ac:dyDescent="0.4">
      <c r="A1789" s="8">
        <v>1</v>
      </c>
      <c r="B1789" s="8">
        <v>62</v>
      </c>
      <c r="C1789" s="8">
        <v>3</v>
      </c>
      <c r="D1789" s="8">
        <v>1</v>
      </c>
      <c r="E1789" s="8">
        <v>20</v>
      </c>
      <c r="F1789" s="8">
        <v>0</v>
      </c>
      <c r="G1789" s="8">
        <v>0</v>
      </c>
      <c r="H1789" s="8">
        <v>0</v>
      </c>
      <c r="I1789" s="8">
        <v>0</v>
      </c>
      <c r="J1789" s="8">
        <v>300</v>
      </c>
      <c r="K1789" s="8">
        <v>108</v>
      </c>
      <c r="L1789" s="8">
        <v>73</v>
      </c>
      <c r="M1789" s="8">
        <v>20.87</v>
      </c>
      <c r="N1789" s="8">
        <v>60</v>
      </c>
      <c r="O1789" s="8">
        <v>80</v>
      </c>
      <c r="P1789" s="8">
        <v>0</v>
      </c>
      <c r="BB1789">
        <v>0.38327137546468404</v>
      </c>
      <c r="BC1789">
        <v>0.71590909090909094</v>
      </c>
    </row>
    <row r="1790" spans="1:55" x14ac:dyDescent="0.4">
      <c r="A1790" s="8">
        <v>1</v>
      </c>
      <c r="B1790" s="8">
        <v>40</v>
      </c>
      <c r="C1790" s="8">
        <v>2</v>
      </c>
      <c r="D1790" s="8">
        <v>1</v>
      </c>
      <c r="E1790" s="8">
        <v>5</v>
      </c>
      <c r="F1790" s="8">
        <v>0</v>
      </c>
      <c r="G1790" s="8">
        <v>0</v>
      </c>
      <c r="H1790" s="8">
        <v>0</v>
      </c>
      <c r="I1790" s="8">
        <v>0</v>
      </c>
      <c r="J1790" s="8">
        <v>282</v>
      </c>
      <c r="K1790" s="8">
        <v>120</v>
      </c>
      <c r="L1790" s="8">
        <v>87</v>
      </c>
      <c r="M1790" s="8">
        <v>22.98</v>
      </c>
      <c r="N1790" s="8">
        <v>60</v>
      </c>
      <c r="O1790" s="10">
        <v>82</v>
      </c>
      <c r="P1790" s="8">
        <v>0</v>
      </c>
      <c r="BB1790">
        <v>0.38289962825278812</v>
      </c>
      <c r="BC1790">
        <v>0.71590909090909094</v>
      </c>
    </row>
    <row r="1791" spans="1:55" x14ac:dyDescent="0.4">
      <c r="A1791" s="8">
        <v>1</v>
      </c>
      <c r="B1791" s="8">
        <v>37</v>
      </c>
      <c r="C1791" s="8">
        <v>1</v>
      </c>
      <c r="D1791" s="8">
        <v>1</v>
      </c>
      <c r="E1791" s="8">
        <v>20</v>
      </c>
      <c r="F1791" s="8">
        <v>0</v>
      </c>
      <c r="G1791" s="8">
        <v>0</v>
      </c>
      <c r="H1791" s="8">
        <v>0</v>
      </c>
      <c r="I1791" s="8">
        <v>0</v>
      </c>
      <c r="J1791" s="8">
        <v>261</v>
      </c>
      <c r="K1791" s="8">
        <v>111.5</v>
      </c>
      <c r="L1791" s="8">
        <v>72.5</v>
      </c>
      <c r="M1791" s="8">
        <v>26.48</v>
      </c>
      <c r="N1791" s="8">
        <v>73</v>
      </c>
      <c r="O1791" s="8">
        <v>74</v>
      </c>
      <c r="P1791" s="8">
        <v>0</v>
      </c>
      <c r="BB1791">
        <v>0.38252788104089219</v>
      </c>
      <c r="BC1791">
        <v>0.71590909090909094</v>
      </c>
    </row>
    <row r="1792" spans="1:55" x14ac:dyDescent="0.4">
      <c r="A1792" s="8">
        <v>1</v>
      </c>
      <c r="B1792" s="8">
        <v>58</v>
      </c>
      <c r="C1792" s="8">
        <v>1</v>
      </c>
      <c r="D1792" s="8">
        <v>1</v>
      </c>
      <c r="E1792" s="8">
        <v>20</v>
      </c>
      <c r="F1792" s="8">
        <v>0</v>
      </c>
      <c r="G1792" s="8">
        <v>0</v>
      </c>
      <c r="H1792" s="8">
        <v>0</v>
      </c>
      <c r="I1792" s="8">
        <v>0</v>
      </c>
      <c r="J1792" s="8">
        <v>184</v>
      </c>
      <c r="K1792" s="8">
        <v>127.5</v>
      </c>
      <c r="L1792" s="8">
        <v>70</v>
      </c>
      <c r="M1792" s="8">
        <v>25.62</v>
      </c>
      <c r="N1792" s="8">
        <v>50</v>
      </c>
      <c r="O1792" s="8">
        <v>80</v>
      </c>
      <c r="P1792" s="8">
        <v>0</v>
      </c>
      <c r="BB1792">
        <v>0.38215613382899627</v>
      </c>
      <c r="BC1792">
        <v>0.71590909090909094</v>
      </c>
    </row>
    <row r="1793" spans="1:55" x14ac:dyDescent="0.4">
      <c r="A1793" s="8">
        <v>1</v>
      </c>
      <c r="B1793" s="8">
        <v>51</v>
      </c>
      <c r="C1793" s="8">
        <v>3</v>
      </c>
      <c r="D1793" s="8">
        <v>0</v>
      </c>
      <c r="E1793" s="8">
        <v>0</v>
      </c>
      <c r="F1793" s="8">
        <v>0</v>
      </c>
      <c r="G1793" s="8">
        <v>0</v>
      </c>
      <c r="H1793" s="8">
        <v>0</v>
      </c>
      <c r="I1793" s="8">
        <v>0</v>
      </c>
      <c r="J1793" s="8">
        <v>215</v>
      </c>
      <c r="K1793" s="8">
        <v>147</v>
      </c>
      <c r="L1793" s="8">
        <v>96</v>
      </c>
      <c r="M1793" s="8">
        <v>28.59</v>
      </c>
      <c r="N1793" s="8">
        <v>65</v>
      </c>
      <c r="O1793" s="8">
        <v>100</v>
      </c>
      <c r="P1793" s="8">
        <v>0</v>
      </c>
      <c r="BB1793">
        <v>0.38178438661710035</v>
      </c>
      <c r="BC1793">
        <v>0.71590909090909094</v>
      </c>
    </row>
    <row r="1794" spans="1:55" x14ac:dyDescent="0.4">
      <c r="A1794" s="8">
        <v>0</v>
      </c>
      <c r="B1794" s="8">
        <v>48</v>
      </c>
      <c r="C1794" s="8">
        <v>1</v>
      </c>
      <c r="D1794" s="8">
        <v>1</v>
      </c>
      <c r="E1794" s="8">
        <v>10</v>
      </c>
      <c r="F1794" s="8">
        <v>0</v>
      </c>
      <c r="G1794" s="8">
        <v>0</v>
      </c>
      <c r="H1794" s="8">
        <v>1</v>
      </c>
      <c r="I1794" s="8">
        <v>0</v>
      </c>
      <c r="J1794" s="8">
        <v>188</v>
      </c>
      <c r="K1794" s="8">
        <v>170</v>
      </c>
      <c r="L1794" s="8">
        <v>110</v>
      </c>
      <c r="M1794" s="8">
        <v>26.03</v>
      </c>
      <c r="N1794" s="8">
        <v>90</v>
      </c>
      <c r="O1794" s="8">
        <v>118</v>
      </c>
      <c r="P1794" s="8">
        <v>0</v>
      </c>
      <c r="BB1794">
        <v>0.38141263940520448</v>
      </c>
      <c r="BC1794">
        <v>0.71590909090909094</v>
      </c>
    </row>
    <row r="1795" spans="1:55" x14ac:dyDescent="0.4">
      <c r="A1795" s="8">
        <v>1</v>
      </c>
      <c r="B1795" s="8">
        <v>51</v>
      </c>
      <c r="C1795" s="8">
        <v>1</v>
      </c>
      <c r="D1795" s="8">
        <v>1</v>
      </c>
      <c r="E1795" s="8">
        <v>20</v>
      </c>
      <c r="F1795" s="8">
        <v>0</v>
      </c>
      <c r="G1795" s="8">
        <v>0</v>
      </c>
      <c r="H1795" s="8">
        <v>0</v>
      </c>
      <c r="I1795" s="8">
        <v>0</v>
      </c>
      <c r="J1795" s="8">
        <v>256</v>
      </c>
      <c r="K1795" s="8">
        <v>130</v>
      </c>
      <c r="L1795" s="8">
        <v>75</v>
      </c>
      <c r="M1795" s="8">
        <v>28.76</v>
      </c>
      <c r="N1795" s="8">
        <v>60</v>
      </c>
      <c r="O1795" s="8">
        <v>83</v>
      </c>
      <c r="P1795" s="8">
        <v>0</v>
      </c>
      <c r="BB1795">
        <v>0.38104089219330856</v>
      </c>
      <c r="BC1795">
        <v>0.71590909090909094</v>
      </c>
    </row>
    <row r="1796" spans="1:55" x14ac:dyDescent="0.4">
      <c r="A1796" s="8">
        <v>0</v>
      </c>
      <c r="B1796" s="8">
        <v>52</v>
      </c>
      <c r="C1796" s="8">
        <v>1</v>
      </c>
      <c r="D1796" s="8">
        <v>0</v>
      </c>
      <c r="E1796" s="8">
        <v>0</v>
      </c>
      <c r="F1796" s="8">
        <v>0</v>
      </c>
      <c r="G1796" s="8">
        <v>0</v>
      </c>
      <c r="H1796" s="8">
        <v>0</v>
      </c>
      <c r="I1796" s="8">
        <v>0</v>
      </c>
      <c r="J1796" s="8">
        <v>223</v>
      </c>
      <c r="K1796" s="8">
        <v>132</v>
      </c>
      <c r="L1796" s="8">
        <v>82</v>
      </c>
      <c r="M1796" s="8">
        <v>26.06</v>
      </c>
      <c r="N1796" s="8">
        <v>75</v>
      </c>
      <c r="O1796" s="8">
        <v>63</v>
      </c>
      <c r="P1796" s="8">
        <v>0</v>
      </c>
      <c r="BB1796">
        <v>0.38104089219330856</v>
      </c>
      <c r="BC1796">
        <v>0.71363636363636362</v>
      </c>
    </row>
    <row r="1797" spans="1:55" x14ac:dyDescent="0.4">
      <c r="A1797" s="8">
        <v>0</v>
      </c>
      <c r="B1797" s="8">
        <v>66</v>
      </c>
      <c r="C1797" s="8">
        <v>2</v>
      </c>
      <c r="D1797" s="8">
        <v>0</v>
      </c>
      <c r="E1797" s="8">
        <v>0</v>
      </c>
      <c r="F1797" s="8">
        <v>0</v>
      </c>
      <c r="G1797" s="8">
        <v>0</v>
      </c>
      <c r="H1797" s="8">
        <v>1</v>
      </c>
      <c r="I1797" s="8">
        <v>0</v>
      </c>
      <c r="J1797" s="8">
        <v>292</v>
      </c>
      <c r="K1797" s="8">
        <v>143</v>
      </c>
      <c r="L1797" s="8">
        <v>95</v>
      </c>
      <c r="M1797" s="8">
        <v>31.11</v>
      </c>
      <c r="N1797" s="8">
        <v>90</v>
      </c>
      <c r="O1797" s="8">
        <v>77</v>
      </c>
      <c r="P1797" s="8">
        <v>1</v>
      </c>
      <c r="BB1797">
        <v>0.38066914498141263</v>
      </c>
      <c r="BC1797">
        <v>0.71363636363636362</v>
      </c>
    </row>
    <row r="1798" spans="1:55" x14ac:dyDescent="0.4">
      <c r="A1798" s="8">
        <v>1</v>
      </c>
      <c r="B1798" s="8">
        <v>37</v>
      </c>
      <c r="C1798" s="8">
        <v>2</v>
      </c>
      <c r="D1798" s="8">
        <v>1</v>
      </c>
      <c r="E1798" s="8">
        <v>20</v>
      </c>
      <c r="F1798" s="8">
        <v>0</v>
      </c>
      <c r="G1798" s="8">
        <v>0</v>
      </c>
      <c r="H1798" s="8">
        <v>0</v>
      </c>
      <c r="I1798" s="8">
        <v>0</v>
      </c>
      <c r="J1798" s="8">
        <v>211</v>
      </c>
      <c r="K1798" s="8">
        <v>116.5</v>
      </c>
      <c r="L1798" s="8">
        <v>77.5</v>
      </c>
      <c r="M1798" s="8">
        <v>24.5</v>
      </c>
      <c r="N1798" s="8">
        <v>68</v>
      </c>
      <c r="O1798" s="8">
        <v>78</v>
      </c>
      <c r="P1798" s="8">
        <v>1</v>
      </c>
      <c r="BB1798">
        <v>0.38029739776951671</v>
      </c>
      <c r="BC1798">
        <v>0.71363636363636362</v>
      </c>
    </row>
    <row r="1799" spans="1:55" x14ac:dyDescent="0.4">
      <c r="A1799" s="8">
        <v>1</v>
      </c>
      <c r="B1799" s="8">
        <v>61</v>
      </c>
      <c r="C1799" s="8">
        <v>2</v>
      </c>
      <c r="D1799" s="8">
        <v>1</v>
      </c>
      <c r="E1799" s="8">
        <v>20</v>
      </c>
      <c r="F1799" s="8">
        <v>0</v>
      </c>
      <c r="G1799" s="8">
        <v>0</v>
      </c>
      <c r="H1799" s="8">
        <v>0</v>
      </c>
      <c r="I1799" s="8">
        <v>0</v>
      </c>
      <c r="J1799" s="8">
        <v>167</v>
      </c>
      <c r="K1799" s="8">
        <v>105</v>
      </c>
      <c r="L1799" s="8">
        <v>67.5</v>
      </c>
      <c r="M1799" s="8">
        <v>27.28</v>
      </c>
      <c r="N1799" s="8">
        <v>88</v>
      </c>
      <c r="O1799" s="8">
        <v>86</v>
      </c>
      <c r="P1799" s="8">
        <v>0</v>
      </c>
      <c r="BB1799">
        <v>0.37992565055762084</v>
      </c>
      <c r="BC1799">
        <v>0.71363636363636362</v>
      </c>
    </row>
    <row r="1800" spans="1:55" x14ac:dyDescent="0.4">
      <c r="A1800" s="8">
        <v>0</v>
      </c>
      <c r="B1800" s="8">
        <v>58</v>
      </c>
      <c r="C1800" s="8">
        <v>1</v>
      </c>
      <c r="D1800" s="8">
        <v>0</v>
      </c>
      <c r="E1800" s="8">
        <v>0</v>
      </c>
      <c r="F1800" s="8">
        <v>0</v>
      </c>
      <c r="G1800" s="8">
        <v>0</v>
      </c>
      <c r="H1800" s="8">
        <v>0</v>
      </c>
      <c r="I1800" s="8">
        <v>0</v>
      </c>
      <c r="J1800" s="8">
        <v>296</v>
      </c>
      <c r="K1800" s="8">
        <v>141.5</v>
      </c>
      <c r="L1800" s="8">
        <v>87</v>
      </c>
      <c r="M1800" s="8">
        <v>28.31</v>
      </c>
      <c r="N1800" s="8">
        <v>75</v>
      </c>
      <c r="O1800" s="10">
        <v>82</v>
      </c>
      <c r="P1800" s="8">
        <v>0</v>
      </c>
      <c r="BB1800">
        <v>0.37955390334572492</v>
      </c>
      <c r="BC1800">
        <v>0.71363636363636362</v>
      </c>
    </row>
    <row r="1801" spans="1:55" x14ac:dyDescent="0.4">
      <c r="A1801" s="8">
        <v>0</v>
      </c>
      <c r="B1801" s="8">
        <v>42</v>
      </c>
      <c r="C1801" s="8">
        <v>2</v>
      </c>
      <c r="D1801" s="8">
        <v>1</v>
      </c>
      <c r="E1801" s="8">
        <v>25</v>
      </c>
      <c r="F1801" s="8">
        <v>0</v>
      </c>
      <c r="G1801" s="8">
        <v>0</v>
      </c>
      <c r="H1801" s="8">
        <v>0</v>
      </c>
      <c r="I1801" s="8">
        <v>0</v>
      </c>
      <c r="J1801" s="8">
        <v>286</v>
      </c>
      <c r="K1801" s="8">
        <v>133.5</v>
      </c>
      <c r="L1801" s="8">
        <v>80</v>
      </c>
      <c r="M1801" s="8">
        <v>26.25</v>
      </c>
      <c r="N1801" s="8">
        <v>75</v>
      </c>
      <c r="O1801" s="8">
        <v>65</v>
      </c>
      <c r="P1801" s="8">
        <v>0</v>
      </c>
      <c r="BB1801">
        <v>0.379182156133829</v>
      </c>
      <c r="BC1801">
        <v>0.71363636363636362</v>
      </c>
    </row>
    <row r="1802" spans="1:55" x14ac:dyDescent="0.4">
      <c r="A1802" s="8">
        <v>0</v>
      </c>
      <c r="B1802" s="8">
        <v>42</v>
      </c>
      <c r="C1802" s="8">
        <v>3</v>
      </c>
      <c r="D1802" s="8">
        <v>1</v>
      </c>
      <c r="E1802" s="8">
        <v>20</v>
      </c>
      <c r="F1802" s="8">
        <v>0</v>
      </c>
      <c r="G1802" s="8">
        <v>0</v>
      </c>
      <c r="H1802" s="8">
        <v>0</v>
      </c>
      <c r="I1802" s="8">
        <v>0</v>
      </c>
      <c r="J1802" s="8">
        <v>193</v>
      </c>
      <c r="K1802" s="8">
        <v>129</v>
      </c>
      <c r="L1802" s="8">
        <v>91.5</v>
      </c>
      <c r="M1802" s="8">
        <v>27.78</v>
      </c>
      <c r="N1802" s="8">
        <v>95</v>
      </c>
      <c r="O1802" s="8">
        <v>74</v>
      </c>
      <c r="P1802" s="8">
        <v>0</v>
      </c>
      <c r="BB1802">
        <v>0.379182156133829</v>
      </c>
      <c r="BC1802">
        <v>0.71136363636363631</v>
      </c>
    </row>
    <row r="1803" spans="1:55" x14ac:dyDescent="0.4">
      <c r="A1803" s="8">
        <v>1</v>
      </c>
      <c r="B1803" s="8">
        <v>40</v>
      </c>
      <c r="C1803" s="8">
        <v>2</v>
      </c>
      <c r="D1803" s="8">
        <v>0</v>
      </c>
      <c r="E1803" s="8">
        <v>0</v>
      </c>
      <c r="F1803" s="8">
        <v>0</v>
      </c>
      <c r="G1803" s="8">
        <v>0</v>
      </c>
      <c r="H1803" s="8">
        <v>0</v>
      </c>
      <c r="I1803" s="8">
        <v>0</v>
      </c>
      <c r="J1803" s="8">
        <v>222</v>
      </c>
      <c r="K1803" s="8">
        <v>112</v>
      </c>
      <c r="L1803" s="8">
        <v>82</v>
      </c>
      <c r="M1803" s="8">
        <v>23.71</v>
      </c>
      <c r="N1803" s="8">
        <v>77</v>
      </c>
      <c r="O1803" s="8">
        <v>85</v>
      </c>
      <c r="P1803" s="8">
        <v>0</v>
      </c>
      <c r="BB1803">
        <v>0.37881040892193307</v>
      </c>
      <c r="BC1803">
        <v>0.71136363636363631</v>
      </c>
    </row>
    <row r="1804" spans="1:55" x14ac:dyDescent="0.4">
      <c r="A1804" s="8">
        <v>0</v>
      </c>
      <c r="B1804" s="8">
        <v>59</v>
      </c>
      <c r="C1804" s="8">
        <v>1</v>
      </c>
      <c r="D1804" s="8">
        <v>0</v>
      </c>
      <c r="E1804" s="8">
        <v>0</v>
      </c>
      <c r="F1804" s="8">
        <v>0</v>
      </c>
      <c r="G1804" s="8">
        <v>0</v>
      </c>
      <c r="H1804" s="8">
        <v>1</v>
      </c>
      <c r="I1804" s="8">
        <v>0</v>
      </c>
      <c r="J1804" s="8">
        <v>288</v>
      </c>
      <c r="K1804" s="8">
        <v>158</v>
      </c>
      <c r="L1804" s="8">
        <v>90</v>
      </c>
      <c r="M1804" s="8">
        <v>32.840000000000003</v>
      </c>
      <c r="N1804" s="8">
        <v>70</v>
      </c>
      <c r="O1804" s="8">
        <v>87</v>
      </c>
      <c r="P1804" s="8">
        <v>0</v>
      </c>
      <c r="BB1804">
        <v>0.37843866171003715</v>
      </c>
      <c r="BC1804">
        <v>0.71136363636363631</v>
      </c>
    </row>
    <row r="1805" spans="1:55" x14ac:dyDescent="0.4">
      <c r="A1805" s="8">
        <v>1</v>
      </c>
      <c r="B1805" s="8">
        <v>41</v>
      </c>
      <c r="C1805" s="8">
        <v>2</v>
      </c>
      <c r="D1805" s="8">
        <v>1</v>
      </c>
      <c r="E1805" s="8">
        <v>30</v>
      </c>
      <c r="F1805" s="8">
        <v>0</v>
      </c>
      <c r="G1805" s="8">
        <v>0</v>
      </c>
      <c r="H1805" s="8">
        <v>0</v>
      </c>
      <c r="I1805" s="8">
        <v>0</v>
      </c>
      <c r="J1805" s="8">
        <v>224</v>
      </c>
      <c r="K1805" s="8">
        <v>114</v>
      </c>
      <c r="L1805" s="8">
        <v>68</v>
      </c>
      <c r="M1805" s="8">
        <v>21.42</v>
      </c>
      <c r="N1805" s="8">
        <v>66</v>
      </c>
      <c r="O1805" s="8">
        <v>107</v>
      </c>
      <c r="P1805" s="8">
        <v>0</v>
      </c>
      <c r="BB1805">
        <v>0.37806691449814128</v>
      </c>
      <c r="BC1805">
        <v>0.71136363636363631</v>
      </c>
    </row>
    <row r="1806" spans="1:55" x14ac:dyDescent="0.4">
      <c r="A1806" s="8">
        <v>0</v>
      </c>
      <c r="B1806" s="8">
        <v>51</v>
      </c>
      <c r="C1806" s="8">
        <v>1</v>
      </c>
      <c r="D1806" s="8">
        <v>0</v>
      </c>
      <c r="E1806" s="8">
        <v>0</v>
      </c>
      <c r="F1806" s="8">
        <v>0</v>
      </c>
      <c r="G1806" s="8">
        <v>0</v>
      </c>
      <c r="H1806" s="8">
        <v>0</v>
      </c>
      <c r="I1806" s="8">
        <v>0</v>
      </c>
      <c r="J1806" s="8">
        <v>246</v>
      </c>
      <c r="K1806" s="8">
        <v>135</v>
      </c>
      <c r="L1806" s="8">
        <v>82</v>
      </c>
      <c r="M1806" s="8">
        <v>24.67</v>
      </c>
      <c r="N1806" s="8">
        <v>70</v>
      </c>
      <c r="O1806" s="8">
        <v>77</v>
      </c>
      <c r="P1806" s="8">
        <v>0</v>
      </c>
      <c r="BB1806">
        <v>0.37769516728624536</v>
      </c>
      <c r="BC1806">
        <v>0.71136363636363631</v>
      </c>
    </row>
    <row r="1807" spans="1:55" x14ac:dyDescent="0.4">
      <c r="A1807" s="8">
        <v>1</v>
      </c>
      <c r="B1807" s="8">
        <v>62</v>
      </c>
      <c r="C1807" s="8">
        <v>3</v>
      </c>
      <c r="D1807" s="8">
        <v>0</v>
      </c>
      <c r="E1807" s="8">
        <v>0</v>
      </c>
      <c r="F1807" s="8">
        <v>0</v>
      </c>
      <c r="G1807" s="8">
        <v>0</v>
      </c>
      <c r="H1807" s="8">
        <v>0</v>
      </c>
      <c r="I1807" s="8">
        <v>0</v>
      </c>
      <c r="J1807" s="8">
        <v>202</v>
      </c>
      <c r="K1807" s="8">
        <v>111</v>
      </c>
      <c r="L1807" s="8">
        <v>79.5</v>
      </c>
      <c r="M1807" s="8">
        <v>27.91</v>
      </c>
      <c r="N1807" s="8">
        <v>80</v>
      </c>
      <c r="O1807" s="8">
        <v>100</v>
      </c>
      <c r="P1807" s="8">
        <v>0</v>
      </c>
      <c r="BB1807">
        <v>0.37732342007434944</v>
      </c>
      <c r="BC1807">
        <v>0.71136363636363631</v>
      </c>
    </row>
    <row r="1808" spans="1:55" x14ac:dyDescent="0.4">
      <c r="A1808" s="8">
        <v>0</v>
      </c>
      <c r="B1808" s="8">
        <v>49</v>
      </c>
      <c r="C1808" s="8">
        <v>1</v>
      </c>
      <c r="D1808" s="8">
        <v>0</v>
      </c>
      <c r="E1808" s="8">
        <v>0</v>
      </c>
      <c r="F1808" s="8">
        <v>0</v>
      </c>
      <c r="G1808" s="8">
        <v>0</v>
      </c>
      <c r="H1808" s="8">
        <v>0</v>
      </c>
      <c r="I1808" s="8">
        <v>0</v>
      </c>
      <c r="J1808" s="8">
        <v>307</v>
      </c>
      <c r="K1808" s="8">
        <v>112.5</v>
      </c>
      <c r="L1808" s="8">
        <v>70</v>
      </c>
      <c r="M1808" s="8">
        <v>23.86</v>
      </c>
      <c r="N1808" s="8">
        <v>60</v>
      </c>
      <c r="O1808" s="8">
        <v>72</v>
      </c>
      <c r="P1808" s="8">
        <v>0</v>
      </c>
      <c r="BB1808">
        <v>0.37695167286245351</v>
      </c>
      <c r="BC1808">
        <v>0.71136363636363631</v>
      </c>
    </row>
    <row r="1809" spans="1:55" x14ac:dyDescent="0.4">
      <c r="A1809" s="8">
        <v>0</v>
      </c>
      <c r="B1809" s="8">
        <v>44</v>
      </c>
      <c r="C1809" s="8">
        <v>2</v>
      </c>
      <c r="D1809" s="8">
        <v>1</v>
      </c>
      <c r="E1809" s="8">
        <v>20</v>
      </c>
      <c r="F1809" s="8">
        <v>0</v>
      </c>
      <c r="G1809" s="8">
        <v>0</v>
      </c>
      <c r="H1809" s="8">
        <v>0</v>
      </c>
      <c r="I1809" s="8">
        <v>0</v>
      </c>
      <c r="J1809" s="8">
        <v>243</v>
      </c>
      <c r="K1809" s="8">
        <v>129</v>
      </c>
      <c r="L1809" s="8">
        <v>88</v>
      </c>
      <c r="M1809" s="8">
        <v>30.85</v>
      </c>
      <c r="N1809" s="8">
        <v>90</v>
      </c>
      <c r="O1809" s="8">
        <v>83</v>
      </c>
      <c r="P1809" s="8">
        <v>0</v>
      </c>
      <c r="BB1809">
        <v>0.37657992565055765</v>
      </c>
      <c r="BC1809">
        <v>0.71136363636363631</v>
      </c>
    </row>
    <row r="1810" spans="1:55" x14ac:dyDescent="0.4">
      <c r="A1810" s="8">
        <v>1</v>
      </c>
      <c r="B1810" s="8">
        <v>64</v>
      </c>
      <c r="C1810" s="8">
        <v>1</v>
      </c>
      <c r="D1810" s="8">
        <v>0</v>
      </c>
      <c r="E1810" s="8">
        <v>0</v>
      </c>
      <c r="F1810" s="8">
        <v>0</v>
      </c>
      <c r="G1810" s="8">
        <v>0</v>
      </c>
      <c r="H1810" s="8">
        <v>0</v>
      </c>
      <c r="I1810" s="8">
        <v>0</v>
      </c>
      <c r="J1810" s="8">
        <v>296</v>
      </c>
      <c r="K1810" s="8">
        <v>142</v>
      </c>
      <c r="L1810" s="8">
        <v>84</v>
      </c>
      <c r="M1810" s="8">
        <v>27.01</v>
      </c>
      <c r="N1810" s="8">
        <v>52</v>
      </c>
      <c r="O1810" s="8">
        <v>83</v>
      </c>
      <c r="P1810" s="8">
        <v>1</v>
      </c>
      <c r="BB1810">
        <v>0.37620817843866172</v>
      </c>
      <c r="BC1810">
        <v>0.71136363636363631</v>
      </c>
    </row>
    <row r="1811" spans="1:55" x14ac:dyDescent="0.4">
      <c r="A1811" s="8">
        <v>0</v>
      </c>
      <c r="B1811" s="8">
        <v>52</v>
      </c>
      <c r="C1811" s="8">
        <v>4</v>
      </c>
      <c r="D1811" s="8">
        <v>1</v>
      </c>
      <c r="E1811" s="8">
        <v>20</v>
      </c>
      <c r="F1811" s="8">
        <v>0</v>
      </c>
      <c r="G1811" s="8">
        <v>0</v>
      </c>
      <c r="H1811" s="8">
        <v>0</v>
      </c>
      <c r="I1811" s="8">
        <v>0</v>
      </c>
      <c r="J1811" s="10">
        <v>237</v>
      </c>
      <c r="K1811" s="8">
        <v>110</v>
      </c>
      <c r="L1811" s="8">
        <v>70</v>
      </c>
      <c r="M1811" s="8">
        <v>22.52</v>
      </c>
      <c r="N1811" s="8">
        <v>75</v>
      </c>
      <c r="O1811" s="10">
        <v>82</v>
      </c>
      <c r="P1811" s="8">
        <v>0</v>
      </c>
      <c r="BB1811">
        <v>0.3758364312267658</v>
      </c>
      <c r="BC1811">
        <v>0.71136363636363631</v>
      </c>
    </row>
    <row r="1812" spans="1:55" x14ac:dyDescent="0.4">
      <c r="A1812" s="8">
        <v>0</v>
      </c>
      <c r="B1812" s="8">
        <v>45</v>
      </c>
      <c r="C1812" s="8">
        <v>3</v>
      </c>
      <c r="D1812" s="8">
        <v>0</v>
      </c>
      <c r="E1812" s="8">
        <v>0</v>
      </c>
      <c r="F1812" s="8">
        <v>0</v>
      </c>
      <c r="G1812" s="8">
        <v>0</v>
      </c>
      <c r="H1812" s="8">
        <v>0</v>
      </c>
      <c r="I1812" s="8">
        <v>0</v>
      </c>
      <c r="J1812" s="8">
        <v>237</v>
      </c>
      <c r="K1812" s="8">
        <v>118</v>
      </c>
      <c r="L1812" s="8">
        <v>84</v>
      </c>
      <c r="M1812" s="8">
        <v>22.53</v>
      </c>
      <c r="N1812" s="8">
        <v>68</v>
      </c>
      <c r="O1812" s="8">
        <v>78</v>
      </c>
      <c r="P1812" s="8">
        <v>0</v>
      </c>
      <c r="BB1812">
        <v>0.37546468401486988</v>
      </c>
      <c r="BC1812">
        <v>0.71136363636363631</v>
      </c>
    </row>
    <row r="1813" spans="1:55" x14ac:dyDescent="0.4">
      <c r="A1813" s="8">
        <v>0</v>
      </c>
      <c r="B1813" s="8">
        <v>63</v>
      </c>
      <c r="C1813" s="8">
        <v>1</v>
      </c>
      <c r="D1813" s="8">
        <v>0</v>
      </c>
      <c r="E1813" s="8">
        <v>0</v>
      </c>
      <c r="F1813" s="8">
        <v>0</v>
      </c>
      <c r="G1813" s="8">
        <v>0</v>
      </c>
      <c r="H1813" s="8">
        <v>1</v>
      </c>
      <c r="I1813" s="8">
        <v>0</v>
      </c>
      <c r="J1813" s="8">
        <v>237</v>
      </c>
      <c r="K1813" s="8">
        <v>155</v>
      </c>
      <c r="L1813" s="8">
        <v>92.5</v>
      </c>
      <c r="M1813" s="8">
        <v>31.5</v>
      </c>
      <c r="N1813" s="8">
        <v>62</v>
      </c>
      <c r="O1813" s="8">
        <v>83</v>
      </c>
      <c r="P1813" s="8">
        <v>0</v>
      </c>
      <c r="BB1813">
        <v>0.37546468401486988</v>
      </c>
      <c r="BC1813">
        <v>0.70909090909090911</v>
      </c>
    </row>
    <row r="1814" spans="1:55" x14ac:dyDescent="0.4">
      <c r="A1814" s="8">
        <v>1</v>
      </c>
      <c r="B1814" s="8">
        <v>38</v>
      </c>
      <c r="C1814" s="8">
        <v>2</v>
      </c>
      <c r="D1814" s="8">
        <v>1</v>
      </c>
      <c r="E1814" s="8">
        <v>20</v>
      </c>
      <c r="F1814" s="8">
        <v>0</v>
      </c>
      <c r="G1814" s="8">
        <v>0</v>
      </c>
      <c r="H1814" s="8">
        <v>0</v>
      </c>
      <c r="I1814" s="8">
        <v>0</v>
      </c>
      <c r="J1814" s="8">
        <v>227</v>
      </c>
      <c r="K1814" s="8">
        <v>108</v>
      </c>
      <c r="L1814" s="8">
        <v>65.5</v>
      </c>
      <c r="M1814" s="8">
        <v>25.45</v>
      </c>
      <c r="N1814" s="8">
        <v>85</v>
      </c>
      <c r="O1814" s="8">
        <v>110</v>
      </c>
      <c r="P1814" s="8">
        <v>0</v>
      </c>
      <c r="BB1814">
        <v>0.37509293680297395</v>
      </c>
      <c r="BC1814">
        <v>0.70909090909090911</v>
      </c>
    </row>
    <row r="1815" spans="1:55" x14ac:dyDescent="0.4">
      <c r="A1815" s="8">
        <v>0</v>
      </c>
      <c r="B1815" s="8">
        <v>39</v>
      </c>
      <c r="C1815" s="8">
        <v>3</v>
      </c>
      <c r="D1815" s="8">
        <v>0</v>
      </c>
      <c r="E1815" s="8">
        <v>0</v>
      </c>
      <c r="F1815" s="8">
        <v>0</v>
      </c>
      <c r="G1815" s="8">
        <v>0</v>
      </c>
      <c r="H1815" s="8">
        <v>1</v>
      </c>
      <c r="I1815" s="8">
        <v>0</v>
      </c>
      <c r="J1815" s="8">
        <v>220</v>
      </c>
      <c r="K1815" s="8">
        <v>137.5</v>
      </c>
      <c r="L1815" s="8">
        <v>101.5</v>
      </c>
      <c r="M1815" s="8">
        <v>22.85</v>
      </c>
      <c r="N1815" s="8">
        <v>60</v>
      </c>
      <c r="O1815" s="8">
        <v>88</v>
      </c>
      <c r="P1815" s="8">
        <v>0</v>
      </c>
      <c r="BB1815">
        <v>0.37472118959107809</v>
      </c>
      <c r="BC1815">
        <v>0.70909090909090911</v>
      </c>
    </row>
    <row r="1816" spans="1:55" x14ac:dyDescent="0.4">
      <c r="A1816" s="8">
        <v>1</v>
      </c>
      <c r="B1816" s="8">
        <v>45</v>
      </c>
      <c r="C1816" s="8">
        <v>3</v>
      </c>
      <c r="D1816" s="8">
        <v>1</v>
      </c>
      <c r="E1816" s="8">
        <v>35</v>
      </c>
      <c r="F1816" s="8">
        <v>0</v>
      </c>
      <c r="G1816" s="8">
        <v>0</v>
      </c>
      <c r="H1816" s="8">
        <v>0</v>
      </c>
      <c r="I1816" s="8">
        <v>0</v>
      </c>
      <c r="J1816" s="8">
        <v>161</v>
      </c>
      <c r="K1816" s="8">
        <v>122</v>
      </c>
      <c r="L1816" s="8">
        <v>82</v>
      </c>
      <c r="M1816" s="8">
        <v>26.09</v>
      </c>
      <c r="N1816" s="8">
        <v>65</v>
      </c>
      <c r="O1816" s="8">
        <v>91</v>
      </c>
      <c r="P1816" s="8">
        <v>0</v>
      </c>
      <c r="BB1816">
        <v>0.37472118959107809</v>
      </c>
      <c r="BC1816">
        <v>0.70681818181818179</v>
      </c>
    </row>
    <row r="1817" spans="1:55" x14ac:dyDescent="0.4">
      <c r="A1817" s="8">
        <v>0</v>
      </c>
      <c r="B1817" s="8">
        <v>55</v>
      </c>
      <c r="C1817" s="8">
        <v>1</v>
      </c>
      <c r="D1817" s="8">
        <v>0</v>
      </c>
      <c r="E1817" s="8">
        <v>0</v>
      </c>
      <c r="F1817" s="8">
        <v>0</v>
      </c>
      <c r="G1817" s="8">
        <v>0</v>
      </c>
      <c r="H1817" s="8">
        <v>0</v>
      </c>
      <c r="I1817" s="8">
        <v>0</v>
      </c>
      <c r="J1817" s="8">
        <v>232</v>
      </c>
      <c r="K1817" s="8">
        <v>119</v>
      </c>
      <c r="L1817" s="8">
        <v>81</v>
      </c>
      <c r="M1817" s="8">
        <v>30</v>
      </c>
      <c r="N1817" s="8">
        <v>60</v>
      </c>
      <c r="O1817" s="8">
        <v>100</v>
      </c>
      <c r="P1817" s="8">
        <v>1</v>
      </c>
      <c r="BB1817">
        <v>0.37434944237918216</v>
      </c>
      <c r="BC1817">
        <v>0.70681818181818179</v>
      </c>
    </row>
    <row r="1818" spans="1:55" x14ac:dyDescent="0.4">
      <c r="A1818" s="8">
        <v>0</v>
      </c>
      <c r="B1818" s="8">
        <v>63</v>
      </c>
      <c r="C1818" s="8">
        <v>1</v>
      </c>
      <c r="D1818" s="8">
        <v>1</v>
      </c>
      <c r="E1818" s="8">
        <v>10</v>
      </c>
      <c r="F1818" s="8">
        <v>1</v>
      </c>
      <c r="G1818" s="8">
        <v>0</v>
      </c>
      <c r="H1818" s="8">
        <v>1</v>
      </c>
      <c r="I1818" s="8">
        <v>0</v>
      </c>
      <c r="J1818" s="8">
        <v>213</v>
      </c>
      <c r="K1818" s="8">
        <v>182</v>
      </c>
      <c r="L1818" s="8">
        <v>92</v>
      </c>
      <c r="M1818" s="8">
        <v>26.87</v>
      </c>
      <c r="N1818" s="8">
        <v>52</v>
      </c>
      <c r="O1818" s="8">
        <v>63</v>
      </c>
      <c r="P1818" s="8">
        <v>0</v>
      </c>
      <c r="BB1818">
        <v>0.37397769516728624</v>
      </c>
      <c r="BC1818">
        <v>0.70681818181818179</v>
      </c>
    </row>
    <row r="1819" spans="1:55" x14ac:dyDescent="0.4">
      <c r="A1819" s="8">
        <v>1</v>
      </c>
      <c r="B1819" s="8">
        <v>41</v>
      </c>
      <c r="C1819" s="8">
        <v>3</v>
      </c>
      <c r="D1819" s="8">
        <v>0</v>
      </c>
      <c r="E1819" s="8">
        <v>0</v>
      </c>
      <c r="F1819" s="8">
        <v>0</v>
      </c>
      <c r="G1819" s="8">
        <v>0</v>
      </c>
      <c r="H1819" s="8">
        <v>1</v>
      </c>
      <c r="I1819" s="8">
        <v>0</v>
      </c>
      <c r="J1819" s="8">
        <v>250</v>
      </c>
      <c r="K1819" s="8">
        <v>150</v>
      </c>
      <c r="L1819" s="8">
        <v>92</v>
      </c>
      <c r="M1819" s="8">
        <v>33.29</v>
      </c>
      <c r="N1819" s="8">
        <v>85</v>
      </c>
      <c r="O1819" s="8">
        <v>85</v>
      </c>
      <c r="P1819" s="8">
        <v>0</v>
      </c>
      <c r="BB1819">
        <v>0.37360594795539032</v>
      </c>
      <c r="BC1819">
        <v>0.70681818181818179</v>
      </c>
    </row>
    <row r="1820" spans="1:55" x14ac:dyDescent="0.4">
      <c r="A1820" s="8">
        <v>0</v>
      </c>
      <c r="B1820" s="8">
        <v>46</v>
      </c>
      <c r="C1820" s="8">
        <v>1</v>
      </c>
      <c r="D1820" s="8">
        <v>0</v>
      </c>
      <c r="E1820" s="8">
        <v>0</v>
      </c>
      <c r="F1820" s="8">
        <v>0</v>
      </c>
      <c r="G1820" s="8">
        <v>0</v>
      </c>
      <c r="H1820" s="8">
        <v>0</v>
      </c>
      <c r="I1820" s="8">
        <v>0</v>
      </c>
      <c r="J1820" s="8">
        <v>295</v>
      </c>
      <c r="K1820" s="8">
        <v>145</v>
      </c>
      <c r="L1820" s="8">
        <v>90</v>
      </c>
      <c r="M1820" s="8">
        <v>25.87</v>
      </c>
      <c r="N1820" s="8">
        <v>90</v>
      </c>
      <c r="O1820" s="8">
        <v>79</v>
      </c>
      <c r="P1820" s="8">
        <v>0</v>
      </c>
      <c r="BB1820">
        <v>0.37323420074349445</v>
      </c>
      <c r="BC1820">
        <v>0.70681818181818179</v>
      </c>
    </row>
    <row r="1821" spans="1:55" x14ac:dyDescent="0.4">
      <c r="A1821" s="8">
        <v>0</v>
      </c>
      <c r="B1821" s="8">
        <v>58</v>
      </c>
      <c r="C1821" s="8">
        <v>3</v>
      </c>
      <c r="D1821" s="8">
        <v>0</v>
      </c>
      <c r="E1821" s="8">
        <v>0</v>
      </c>
      <c r="F1821" s="8">
        <v>0</v>
      </c>
      <c r="G1821" s="8">
        <v>0</v>
      </c>
      <c r="H1821" s="8">
        <v>1</v>
      </c>
      <c r="I1821" s="8">
        <v>0</v>
      </c>
      <c r="J1821" s="8">
        <v>232</v>
      </c>
      <c r="K1821" s="8">
        <v>145</v>
      </c>
      <c r="L1821" s="8">
        <v>94</v>
      </c>
      <c r="M1821" s="8">
        <v>26.38</v>
      </c>
      <c r="N1821" s="8">
        <v>66</v>
      </c>
      <c r="O1821" s="8">
        <v>80</v>
      </c>
      <c r="P1821" s="8">
        <v>0</v>
      </c>
      <c r="BB1821">
        <v>0.37286245353159853</v>
      </c>
      <c r="BC1821">
        <v>0.70681818181818179</v>
      </c>
    </row>
    <row r="1822" spans="1:55" x14ac:dyDescent="0.4">
      <c r="A1822" s="8">
        <v>0</v>
      </c>
      <c r="B1822" s="8">
        <v>53</v>
      </c>
      <c r="C1822" s="9">
        <v>2</v>
      </c>
      <c r="D1822" s="8">
        <v>0</v>
      </c>
      <c r="E1822" s="8">
        <v>0</v>
      </c>
      <c r="F1822" s="8">
        <v>0</v>
      </c>
      <c r="G1822" s="8">
        <v>0</v>
      </c>
      <c r="H1822" s="8">
        <v>0</v>
      </c>
      <c r="I1822" s="8">
        <v>0</v>
      </c>
      <c r="J1822" s="8">
        <v>185</v>
      </c>
      <c r="K1822" s="8">
        <v>96</v>
      </c>
      <c r="L1822" s="8">
        <v>72</v>
      </c>
      <c r="M1822" s="8">
        <v>21.35</v>
      </c>
      <c r="N1822" s="8">
        <v>60</v>
      </c>
      <c r="O1822" s="8">
        <v>82</v>
      </c>
      <c r="P1822" s="8">
        <v>0</v>
      </c>
      <c r="BB1822">
        <v>0.3724907063197026</v>
      </c>
      <c r="BC1822">
        <v>0.70681818181818179</v>
      </c>
    </row>
    <row r="1823" spans="1:55" x14ac:dyDescent="0.4">
      <c r="A1823" s="8">
        <v>1</v>
      </c>
      <c r="B1823" s="8">
        <v>59</v>
      </c>
      <c r="C1823" s="8">
        <v>4</v>
      </c>
      <c r="D1823" s="8">
        <v>0</v>
      </c>
      <c r="E1823" s="8">
        <v>0</v>
      </c>
      <c r="F1823" s="8">
        <v>0</v>
      </c>
      <c r="G1823" s="8">
        <v>0</v>
      </c>
      <c r="H1823" s="8">
        <v>0</v>
      </c>
      <c r="I1823" s="8">
        <v>0</v>
      </c>
      <c r="J1823" s="8">
        <v>210</v>
      </c>
      <c r="K1823" s="8">
        <v>134</v>
      </c>
      <c r="L1823" s="8">
        <v>84</v>
      </c>
      <c r="M1823" s="8">
        <v>25.64</v>
      </c>
      <c r="N1823" s="8">
        <v>58</v>
      </c>
      <c r="O1823" s="8">
        <v>77</v>
      </c>
      <c r="P1823" s="8">
        <v>1</v>
      </c>
      <c r="BB1823">
        <v>0.37211895910780668</v>
      </c>
      <c r="BC1823">
        <v>0.70681818181818179</v>
      </c>
    </row>
    <row r="1824" spans="1:55" x14ac:dyDescent="0.4">
      <c r="A1824" s="8">
        <v>1</v>
      </c>
      <c r="B1824" s="8">
        <v>46</v>
      </c>
      <c r="C1824" s="8">
        <v>1</v>
      </c>
      <c r="D1824" s="8">
        <v>0</v>
      </c>
      <c r="E1824" s="8">
        <v>0</v>
      </c>
      <c r="F1824" s="8">
        <v>0</v>
      </c>
      <c r="G1824" s="8">
        <v>0</v>
      </c>
      <c r="H1824" s="8">
        <v>0</v>
      </c>
      <c r="I1824" s="8">
        <v>0</v>
      </c>
      <c r="J1824" s="8">
        <v>222</v>
      </c>
      <c r="K1824" s="8">
        <v>120.5</v>
      </c>
      <c r="L1824" s="8">
        <v>73.5</v>
      </c>
      <c r="M1824" s="8">
        <v>27.23</v>
      </c>
      <c r="N1824" s="8">
        <v>77</v>
      </c>
      <c r="O1824" s="8">
        <v>60</v>
      </c>
      <c r="P1824" s="8">
        <v>0</v>
      </c>
      <c r="BB1824">
        <v>0.37174721189591076</v>
      </c>
      <c r="BC1824">
        <v>0.70681818181818179</v>
      </c>
    </row>
    <row r="1825" spans="1:55" x14ac:dyDescent="0.4">
      <c r="A1825" s="8">
        <v>0</v>
      </c>
      <c r="B1825" s="8">
        <v>51</v>
      </c>
      <c r="C1825" s="8">
        <v>3</v>
      </c>
      <c r="D1825" s="8">
        <v>0</v>
      </c>
      <c r="E1825" s="8">
        <v>0</v>
      </c>
      <c r="F1825" s="8">
        <v>0</v>
      </c>
      <c r="G1825" s="8">
        <v>0</v>
      </c>
      <c r="H1825" s="8">
        <v>0</v>
      </c>
      <c r="I1825" s="8">
        <v>0</v>
      </c>
      <c r="J1825" s="8">
        <v>216</v>
      </c>
      <c r="K1825" s="8">
        <v>128</v>
      </c>
      <c r="L1825" s="8">
        <v>83.5</v>
      </c>
      <c r="M1825" s="8">
        <v>24.41</v>
      </c>
      <c r="N1825" s="8">
        <v>72</v>
      </c>
      <c r="O1825" s="8">
        <v>75</v>
      </c>
      <c r="P1825" s="8">
        <v>0</v>
      </c>
      <c r="BB1825">
        <v>0.37137546468401489</v>
      </c>
      <c r="BC1825">
        <v>0.70681818181818179</v>
      </c>
    </row>
    <row r="1826" spans="1:55" x14ac:dyDescent="0.4">
      <c r="A1826" s="8">
        <v>0</v>
      </c>
      <c r="B1826" s="8">
        <v>42</v>
      </c>
      <c r="C1826" s="8">
        <v>3</v>
      </c>
      <c r="D1826" s="8">
        <v>0</v>
      </c>
      <c r="E1826" s="8">
        <v>0</v>
      </c>
      <c r="F1826" s="8">
        <v>0</v>
      </c>
      <c r="G1826" s="8">
        <v>0</v>
      </c>
      <c r="H1826" s="8">
        <v>0</v>
      </c>
      <c r="I1826" s="8">
        <v>0</v>
      </c>
      <c r="J1826" s="8">
        <v>190</v>
      </c>
      <c r="K1826" s="8">
        <v>121</v>
      </c>
      <c r="L1826" s="8">
        <v>85.5</v>
      </c>
      <c r="M1826" s="8">
        <v>22.19</v>
      </c>
      <c r="N1826" s="8">
        <v>87</v>
      </c>
      <c r="O1826" s="8">
        <v>85</v>
      </c>
      <c r="P1826" s="8">
        <v>0</v>
      </c>
      <c r="BB1826">
        <v>0.37100371747211897</v>
      </c>
      <c r="BC1826">
        <v>0.70681818181818179</v>
      </c>
    </row>
    <row r="1827" spans="1:55" x14ac:dyDescent="0.4">
      <c r="A1827" s="8">
        <v>0</v>
      </c>
      <c r="B1827" s="8">
        <v>62</v>
      </c>
      <c r="C1827" s="8">
        <v>1</v>
      </c>
      <c r="D1827" s="8">
        <v>0</v>
      </c>
      <c r="E1827" s="8">
        <v>0</v>
      </c>
      <c r="F1827" s="8">
        <v>0</v>
      </c>
      <c r="G1827" s="8">
        <v>0</v>
      </c>
      <c r="H1827" s="8">
        <v>1</v>
      </c>
      <c r="I1827" s="8">
        <v>0</v>
      </c>
      <c r="J1827" s="8">
        <v>262</v>
      </c>
      <c r="K1827" s="8">
        <v>175</v>
      </c>
      <c r="L1827" s="8">
        <v>85</v>
      </c>
      <c r="M1827" s="8">
        <v>30.91</v>
      </c>
      <c r="N1827" s="8">
        <v>68</v>
      </c>
      <c r="O1827" s="8">
        <v>72</v>
      </c>
      <c r="P1827" s="8">
        <v>0</v>
      </c>
      <c r="BB1827">
        <v>0.37063197026022304</v>
      </c>
      <c r="BC1827">
        <v>0.70681818181818179</v>
      </c>
    </row>
    <row r="1828" spans="1:55" x14ac:dyDescent="0.4">
      <c r="A1828" s="8">
        <v>1</v>
      </c>
      <c r="B1828" s="8">
        <v>47</v>
      </c>
      <c r="C1828" s="8">
        <v>1</v>
      </c>
      <c r="D1828" s="8">
        <v>1</v>
      </c>
      <c r="E1828" s="8">
        <v>30</v>
      </c>
      <c r="F1828" s="8">
        <v>0</v>
      </c>
      <c r="G1828" s="8">
        <v>0</v>
      </c>
      <c r="H1828" s="8">
        <v>0</v>
      </c>
      <c r="I1828" s="8">
        <v>0</v>
      </c>
      <c r="J1828" s="8">
        <v>260</v>
      </c>
      <c r="K1828" s="8">
        <v>111</v>
      </c>
      <c r="L1828" s="8">
        <v>70</v>
      </c>
      <c r="M1828" s="8">
        <v>23.46</v>
      </c>
      <c r="N1828" s="8">
        <v>66</v>
      </c>
      <c r="O1828" s="8">
        <v>71</v>
      </c>
      <c r="P1828" s="8">
        <v>0</v>
      </c>
      <c r="BB1828">
        <v>0.37063197026022304</v>
      </c>
      <c r="BC1828">
        <v>0.70454545454545459</v>
      </c>
    </row>
    <row r="1829" spans="1:55" x14ac:dyDescent="0.4">
      <c r="A1829" s="8">
        <v>0</v>
      </c>
      <c r="B1829" s="8">
        <v>43</v>
      </c>
      <c r="C1829" s="8">
        <v>3</v>
      </c>
      <c r="D1829" s="8">
        <v>0</v>
      </c>
      <c r="E1829" s="8">
        <v>0</v>
      </c>
      <c r="F1829" s="8">
        <v>0</v>
      </c>
      <c r="G1829" s="8">
        <v>0</v>
      </c>
      <c r="H1829" s="8">
        <v>0</v>
      </c>
      <c r="I1829" s="8">
        <v>0</v>
      </c>
      <c r="J1829" s="8">
        <v>192</v>
      </c>
      <c r="K1829" s="8">
        <v>107.5</v>
      </c>
      <c r="L1829" s="8">
        <v>67.5</v>
      </c>
      <c r="M1829" s="8">
        <v>21.22</v>
      </c>
      <c r="N1829" s="8">
        <v>67</v>
      </c>
      <c r="O1829" s="10">
        <v>82</v>
      </c>
      <c r="P1829" s="8">
        <v>0</v>
      </c>
      <c r="BB1829">
        <v>0.37026022304832712</v>
      </c>
      <c r="BC1829">
        <v>0.70454545454545459</v>
      </c>
    </row>
    <row r="1830" spans="1:55" x14ac:dyDescent="0.4">
      <c r="A1830" s="8">
        <v>0</v>
      </c>
      <c r="B1830" s="8">
        <v>48</v>
      </c>
      <c r="C1830" s="8">
        <v>1</v>
      </c>
      <c r="D1830" s="8">
        <v>1</v>
      </c>
      <c r="E1830" s="8">
        <v>15</v>
      </c>
      <c r="F1830" s="8">
        <v>0</v>
      </c>
      <c r="G1830" s="8">
        <v>0</v>
      </c>
      <c r="H1830" s="8">
        <v>0</v>
      </c>
      <c r="I1830" s="8">
        <v>0</v>
      </c>
      <c r="J1830" s="8">
        <v>229</v>
      </c>
      <c r="K1830" s="8">
        <v>111</v>
      </c>
      <c r="L1830" s="8">
        <v>85</v>
      </c>
      <c r="M1830" s="8">
        <v>24.1</v>
      </c>
      <c r="N1830" s="8">
        <v>75</v>
      </c>
      <c r="O1830" s="8">
        <v>74</v>
      </c>
      <c r="P1830" s="8">
        <v>0</v>
      </c>
      <c r="BB1830">
        <v>0.37026022304832712</v>
      </c>
      <c r="BC1830">
        <v>0.70227272727272727</v>
      </c>
    </row>
    <row r="1831" spans="1:55" x14ac:dyDescent="0.4">
      <c r="A1831" s="8">
        <v>0</v>
      </c>
      <c r="B1831" s="8">
        <v>57</v>
      </c>
      <c r="C1831" s="8">
        <v>3</v>
      </c>
      <c r="D1831" s="8">
        <v>1</v>
      </c>
      <c r="E1831" s="8">
        <v>1</v>
      </c>
      <c r="F1831" s="8">
        <v>0</v>
      </c>
      <c r="G1831" s="8">
        <v>0</v>
      </c>
      <c r="H1831" s="8">
        <v>0</v>
      </c>
      <c r="I1831" s="8">
        <v>0</v>
      </c>
      <c r="J1831" s="8">
        <v>289</v>
      </c>
      <c r="K1831" s="8">
        <v>142</v>
      </c>
      <c r="L1831" s="8">
        <v>83</v>
      </c>
      <c r="M1831" s="8">
        <v>35.17</v>
      </c>
      <c r="N1831" s="8">
        <v>68</v>
      </c>
      <c r="O1831" s="8">
        <v>72</v>
      </c>
      <c r="P1831" s="8">
        <v>1</v>
      </c>
      <c r="BB1831">
        <v>0.36988847583643125</v>
      </c>
      <c r="BC1831">
        <v>0.70227272727272727</v>
      </c>
    </row>
    <row r="1832" spans="1:55" x14ac:dyDescent="0.4">
      <c r="A1832" s="8">
        <v>0</v>
      </c>
      <c r="B1832" s="8">
        <v>43</v>
      </c>
      <c r="C1832" s="8">
        <v>3</v>
      </c>
      <c r="D1832" s="8">
        <v>1</v>
      </c>
      <c r="E1832" s="8">
        <v>8</v>
      </c>
      <c r="F1832" s="8">
        <v>0</v>
      </c>
      <c r="G1832" s="8">
        <v>0</v>
      </c>
      <c r="H1832" s="8">
        <v>0</v>
      </c>
      <c r="I1832" s="8">
        <v>0</v>
      </c>
      <c r="J1832" s="8">
        <v>192</v>
      </c>
      <c r="K1832" s="8">
        <v>119.5</v>
      </c>
      <c r="L1832" s="8">
        <v>69.5</v>
      </c>
      <c r="M1832" s="8">
        <v>24.67</v>
      </c>
      <c r="N1832" s="8">
        <v>90</v>
      </c>
      <c r="O1832" s="8">
        <v>83</v>
      </c>
      <c r="P1832" s="8">
        <v>0</v>
      </c>
      <c r="BB1832">
        <v>0.36951672862453533</v>
      </c>
      <c r="BC1832">
        <v>0.70227272727272727</v>
      </c>
    </row>
    <row r="1833" spans="1:55" x14ac:dyDescent="0.4">
      <c r="A1833" s="8">
        <v>1</v>
      </c>
      <c r="B1833" s="8">
        <v>64</v>
      </c>
      <c r="C1833" s="8">
        <v>3</v>
      </c>
      <c r="D1833" s="8">
        <v>0</v>
      </c>
      <c r="E1833" s="8">
        <v>0</v>
      </c>
      <c r="F1833" s="8">
        <v>0</v>
      </c>
      <c r="G1833" s="8">
        <v>0</v>
      </c>
      <c r="H1833" s="8">
        <v>0</v>
      </c>
      <c r="I1833" s="8">
        <v>0</v>
      </c>
      <c r="J1833" s="8">
        <v>229</v>
      </c>
      <c r="K1833" s="8">
        <v>105</v>
      </c>
      <c r="L1833" s="8">
        <v>72.5</v>
      </c>
      <c r="M1833" s="8">
        <v>26.76</v>
      </c>
      <c r="N1833" s="8">
        <v>84</v>
      </c>
      <c r="O1833" s="8">
        <v>77</v>
      </c>
      <c r="P1833" s="8">
        <v>0</v>
      </c>
      <c r="BB1833">
        <v>0.36914498141263941</v>
      </c>
      <c r="BC1833">
        <v>0.70227272727272727</v>
      </c>
    </row>
    <row r="1834" spans="1:55" x14ac:dyDescent="0.4">
      <c r="A1834" s="8">
        <v>1</v>
      </c>
      <c r="B1834" s="8">
        <v>45</v>
      </c>
      <c r="C1834" s="8">
        <v>3</v>
      </c>
      <c r="D1834" s="8">
        <v>1</v>
      </c>
      <c r="E1834" s="10">
        <v>0</v>
      </c>
      <c r="F1834" s="8">
        <v>0</v>
      </c>
      <c r="G1834" s="8">
        <v>0</v>
      </c>
      <c r="H1834" s="8">
        <v>1</v>
      </c>
      <c r="I1834" s="8">
        <v>0</v>
      </c>
      <c r="J1834" s="8">
        <v>170</v>
      </c>
      <c r="K1834" s="8">
        <v>145.5</v>
      </c>
      <c r="L1834" s="8">
        <v>99</v>
      </c>
      <c r="M1834" s="8">
        <v>26.74</v>
      </c>
      <c r="N1834" s="8">
        <v>83</v>
      </c>
      <c r="O1834" s="8">
        <v>85</v>
      </c>
      <c r="P1834" s="8">
        <v>0</v>
      </c>
      <c r="BB1834">
        <v>0.36877323420074348</v>
      </c>
      <c r="BC1834">
        <v>0.70227272727272727</v>
      </c>
    </row>
    <row r="1835" spans="1:55" x14ac:dyDescent="0.4">
      <c r="A1835" s="8">
        <v>0</v>
      </c>
      <c r="B1835" s="8">
        <v>49</v>
      </c>
      <c r="C1835" s="8">
        <v>3</v>
      </c>
      <c r="D1835" s="8">
        <v>0</v>
      </c>
      <c r="E1835" s="8">
        <v>0</v>
      </c>
      <c r="F1835" s="8">
        <v>0</v>
      </c>
      <c r="G1835" s="8">
        <v>0</v>
      </c>
      <c r="H1835" s="8">
        <v>0</v>
      </c>
      <c r="I1835" s="8">
        <v>0</v>
      </c>
      <c r="J1835" s="8">
        <v>238</v>
      </c>
      <c r="K1835" s="8">
        <v>97</v>
      </c>
      <c r="L1835" s="8">
        <v>67</v>
      </c>
      <c r="M1835" s="8">
        <v>23.17</v>
      </c>
      <c r="N1835" s="8">
        <v>75</v>
      </c>
      <c r="O1835" s="8">
        <v>77</v>
      </c>
      <c r="P1835" s="8">
        <v>0</v>
      </c>
      <c r="BB1835">
        <v>0.36877323420074348</v>
      </c>
      <c r="BC1835">
        <v>0.7</v>
      </c>
    </row>
    <row r="1836" spans="1:55" x14ac:dyDescent="0.4">
      <c r="A1836" s="8">
        <v>0</v>
      </c>
      <c r="B1836" s="8">
        <v>45</v>
      </c>
      <c r="C1836" s="8">
        <v>1</v>
      </c>
      <c r="D1836" s="8">
        <v>0</v>
      </c>
      <c r="E1836" s="8">
        <v>0</v>
      </c>
      <c r="F1836" s="8">
        <v>0</v>
      </c>
      <c r="G1836" s="8">
        <v>0</v>
      </c>
      <c r="H1836" s="8">
        <v>0</v>
      </c>
      <c r="I1836" s="8">
        <v>0</v>
      </c>
      <c r="J1836" s="8">
        <v>244</v>
      </c>
      <c r="K1836" s="8">
        <v>119</v>
      </c>
      <c r="L1836" s="8">
        <v>73</v>
      </c>
      <c r="M1836" s="8">
        <v>26.51</v>
      </c>
      <c r="N1836" s="8">
        <v>80</v>
      </c>
      <c r="O1836" s="8">
        <v>80</v>
      </c>
      <c r="P1836" s="8">
        <v>0</v>
      </c>
      <c r="BB1836">
        <v>0.36840148698884756</v>
      </c>
      <c r="BC1836">
        <v>0.7</v>
      </c>
    </row>
    <row r="1837" spans="1:55" x14ac:dyDescent="0.4">
      <c r="A1837" s="8">
        <v>1</v>
      </c>
      <c r="B1837" s="8">
        <v>53</v>
      </c>
      <c r="C1837" s="8">
        <v>4</v>
      </c>
      <c r="D1837" s="8">
        <v>1</v>
      </c>
      <c r="E1837" s="8">
        <v>30</v>
      </c>
      <c r="F1837" s="8">
        <v>0</v>
      </c>
      <c r="G1837" s="8">
        <v>0</v>
      </c>
      <c r="H1837" s="8">
        <v>1</v>
      </c>
      <c r="I1837" s="8">
        <v>0</v>
      </c>
      <c r="J1837" s="8">
        <v>226</v>
      </c>
      <c r="K1837" s="8">
        <v>139</v>
      </c>
      <c r="L1837" s="8">
        <v>80</v>
      </c>
      <c r="M1837" s="8">
        <v>23.62</v>
      </c>
      <c r="N1837" s="8">
        <v>72</v>
      </c>
      <c r="O1837" s="8">
        <v>69</v>
      </c>
      <c r="P1837" s="8">
        <v>0</v>
      </c>
      <c r="BB1837">
        <v>0.36802973977695169</v>
      </c>
      <c r="BC1837">
        <v>0.7</v>
      </c>
    </row>
    <row r="1838" spans="1:55" x14ac:dyDescent="0.4">
      <c r="A1838" s="8">
        <v>1</v>
      </c>
      <c r="B1838" s="8">
        <v>45</v>
      </c>
      <c r="C1838" s="8">
        <v>3</v>
      </c>
      <c r="D1838" s="8">
        <v>1</v>
      </c>
      <c r="E1838" s="8">
        <v>30</v>
      </c>
      <c r="F1838" s="8">
        <v>0</v>
      </c>
      <c r="G1838" s="8">
        <v>0</v>
      </c>
      <c r="H1838" s="8">
        <v>0</v>
      </c>
      <c r="I1838" s="8">
        <v>0</v>
      </c>
      <c r="J1838" s="8">
        <v>250</v>
      </c>
      <c r="K1838" s="8">
        <v>126</v>
      </c>
      <c r="L1838" s="8">
        <v>89.5</v>
      </c>
      <c r="M1838" s="8">
        <v>28.68</v>
      </c>
      <c r="N1838" s="8">
        <v>75</v>
      </c>
      <c r="O1838" s="8">
        <v>92</v>
      </c>
      <c r="P1838" s="8">
        <v>0</v>
      </c>
      <c r="BB1838">
        <v>0.36765799256505577</v>
      </c>
      <c r="BC1838">
        <v>0.7</v>
      </c>
    </row>
    <row r="1839" spans="1:55" x14ac:dyDescent="0.4">
      <c r="A1839" s="8">
        <v>0</v>
      </c>
      <c r="B1839" s="8">
        <v>52</v>
      </c>
      <c r="C1839" s="8">
        <v>3</v>
      </c>
      <c r="D1839" s="8">
        <v>1</v>
      </c>
      <c r="E1839" s="8">
        <v>9</v>
      </c>
      <c r="F1839" s="8">
        <v>0</v>
      </c>
      <c r="G1839" s="8">
        <v>0</v>
      </c>
      <c r="H1839" s="8">
        <v>0</v>
      </c>
      <c r="I1839" s="8">
        <v>0</v>
      </c>
      <c r="J1839" s="8">
        <v>249</v>
      </c>
      <c r="K1839" s="8">
        <v>112</v>
      </c>
      <c r="L1839" s="8">
        <v>75</v>
      </c>
      <c r="M1839" s="8">
        <v>22.54</v>
      </c>
      <c r="N1839" s="8">
        <v>72</v>
      </c>
      <c r="O1839" s="8">
        <v>71</v>
      </c>
      <c r="P1839" s="8">
        <v>1</v>
      </c>
      <c r="BB1839">
        <v>0.36728624535315985</v>
      </c>
      <c r="BC1839">
        <v>0.7</v>
      </c>
    </row>
    <row r="1840" spans="1:55" x14ac:dyDescent="0.4">
      <c r="A1840" s="8">
        <v>0</v>
      </c>
      <c r="B1840" s="8">
        <v>61</v>
      </c>
      <c r="C1840" s="8">
        <v>1</v>
      </c>
      <c r="D1840" s="8">
        <v>0</v>
      </c>
      <c r="E1840" s="8">
        <v>0</v>
      </c>
      <c r="F1840" s="8">
        <v>0</v>
      </c>
      <c r="G1840" s="8">
        <v>0</v>
      </c>
      <c r="H1840" s="8">
        <v>1</v>
      </c>
      <c r="I1840" s="8">
        <v>0</v>
      </c>
      <c r="J1840" s="8">
        <v>266</v>
      </c>
      <c r="K1840" s="8">
        <v>171</v>
      </c>
      <c r="L1840" s="8">
        <v>87</v>
      </c>
      <c r="M1840" s="8">
        <v>32.770000000000003</v>
      </c>
      <c r="N1840" s="8">
        <v>80</v>
      </c>
      <c r="O1840" s="8">
        <v>123</v>
      </c>
      <c r="P1840" s="8">
        <v>0</v>
      </c>
      <c r="BB1840">
        <v>0.36691449814126392</v>
      </c>
      <c r="BC1840">
        <v>0.7</v>
      </c>
    </row>
    <row r="1841" spans="1:55" x14ac:dyDescent="0.4">
      <c r="A1841" s="8">
        <v>0</v>
      </c>
      <c r="B1841" s="8">
        <v>46</v>
      </c>
      <c r="C1841" s="8">
        <v>2</v>
      </c>
      <c r="D1841" s="8">
        <v>0</v>
      </c>
      <c r="E1841" s="8">
        <v>0</v>
      </c>
      <c r="F1841" s="8">
        <v>0</v>
      </c>
      <c r="G1841" s="8">
        <v>0</v>
      </c>
      <c r="H1841" s="8">
        <v>0</v>
      </c>
      <c r="I1841" s="8">
        <v>0</v>
      </c>
      <c r="J1841" s="8">
        <v>212</v>
      </c>
      <c r="K1841" s="8">
        <v>132</v>
      </c>
      <c r="L1841" s="8">
        <v>82</v>
      </c>
      <c r="M1841" s="8">
        <v>34.520000000000003</v>
      </c>
      <c r="N1841" s="8">
        <v>80</v>
      </c>
      <c r="O1841" s="8">
        <v>72</v>
      </c>
      <c r="P1841" s="8">
        <v>0</v>
      </c>
      <c r="BB1841">
        <v>0.36654275092936806</v>
      </c>
      <c r="BC1841">
        <v>0.7</v>
      </c>
    </row>
    <row r="1842" spans="1:55" x14ac:dyDescent="0.4">
      <c r="A1842" s="8">
        <v>0</v>
      </c>
      <c r="B1842" s="8">
        <v>48</v>
      </c>
      <c r="C1842" s="9">
        <v>2</v>
      </c>
      <c r="D1842" s="8">
        <v>0</v>
      </c>
      <c r="E1842" s="8">
        <v>0</v>
      </c>
      <c r="F1842" s="8">
        <v>0</v>
      </c>
      <c r="G1842" s="8">
        <v>0</v>
      </c>
      <c r="H1842" s="8">
        <v>1</v>
      </c>
      <c r="I1842" s="8">
        <v>0</v>
      </c>
      <c r="J1842" s="8">
        <v>249</v>
      </c>
      <c r="K1842" s="8">
        <v>174</v>
      </c>
      <c r="L1842" s="8">
        <v>101.5</v>
      </c>
      <c r="M1842" s="8">
        <v>28.69</v>
      </c>
      <c r="N1842" s="8">
        <v>74</v>
      </c>
      <c r="O1842" s="8">
        <v>76</v>
      </c>
      <c r="P1842" s="8">
        <v>0</v>
      </c>
      <c r="BB1842">
        <v>0.36617100371747213</v>
      </c>
      <c r="BC1842">
        <v>0.7</v>
      </c>
    </row>
    <row r="1843" spans="1:55" x14ac:dyDescent="0.4">
      <c r="A1843" s="8">
        <v>1</v>
      </c>
      <c r="B1843" s="8">
        <v>48</v>
      </c>
      <c r="C1843" s="8">
        <v>4</v>
      </c>
      <c r="D1843" s="8">
        <v>1</v>
      </c>
      <c r="E1843" s="8">
        <v>20</v>
      </c>
      <c r="F1843" s="8">
        <v>0</v>
      </c>
      <c r="G1843" s="8">
        <v>0</v>
      </c>
      <c r="H1843" s="8">
        <v>0</v>
      </c>
      <c r="I1843" s="8">
        <v>0</v>
      </c>
      <c r="J1843" s="8">
        <v>236</v>
      </c>
      <c r="K1843" s="8">
        <v>112.5</v>
      </c>
      <c r="L1843" s="8">
        <v>75</v>
      </c>
      <c r="M1843" s="8">
        <v>30.43</v>
      </c>
      <c r="N1843" s="8">
        <v>72</v>
      </c>
      <c r="O1843" s="8">
        <v>67</v>
      </c>
      <c r="P1843" s="8">
        <v>0</v>
      </c>
      <c r="BB1843">
        <v>0.36579925650557621</v>
      </c>
      <c r="BC1843">
        <v>0.7</v>
      </c>
    </row>
    <row r="1844" spans="1:55" x14ac:dyDescent="0.4">
      <c r="A1844" s="8">
        <v>1</v>
      </c>
      <c r="B1844" s="8">
        <v>44</v>
      </c>
      <c r="C1844" s="8">
        <v>4</v>
      </c>
      <c r="D1844" s="8">
        <v>1</v>
      </c>
      <c r="E1844" s="8">
        <v>35</v>
      </c>
      <c r="F1844" s="8">
        <v>0</v>
      </c>
      <c r="G1844" s="8">
        <v>0</v>
      </c>
      <c r="H1844" s="8">
        <v>1</v>
      </c>
      <c r="I1844" s="8">
        <v>0</v>
      </c>
      <c r="J1844" s="8">
        <v>198</v>
      </c>
      <c r="K1844" s="8">
        <v>143.5</v>
      </c>
      <c r="L1844" s="8">
        <v>90</v>
      </c>
      <c r="M1844" s="8">
        <v>27.99</v>
      </c>
      <c r="N1844" s="8">
        <v>50</v>
      </c>
      <c r="O1844" s="10">
        <v>82</v>
      </c>
      <c r="P1844" s="8">
        <v>1</v>
      </c>
      <c r="BB1844">
        <v>0.36542750929368029</v>
      </c>
      <c r="BC1844">
        <v>0.7</v>
      </c>
    </row>
    <row r="1845" spans="1:55" x14ac:dyDescent="0.4">
      <c r="A1845" s="8">
        <v>1</v>
      </c>
      <c r="B1845" s="8">
        <v>63</v>
      </c>
      <c r="C1845" s="8">
        <v>1</v>
      </c>
      <c r="D1845" s="8">
        <v>1</v>
      </c>
      <c r="E1845" s="8">
        <v>20</v>
      </c>
      <c r="F1845" s="8">
        <v>0</v>
      </c>
      <c r="G1845" s="8">
        <v>1</v>
      </c>
      <c r="H1845" s="8">
        <v>1</v>
      </c>
      <c r="I1845" s="8">
        <v>0</v>
      </c>
      <c r="J1845" s="8">
        <v>213</v>
      </c>
      <c r="K1845" s="8">
        <v>163</v>
      </c>
      <c r="L1845" s="8">
        <v>94</v>
      </c>
      <c r="M1845" s="10">
        <v>26</v>
      </c>
      <c r="N1845" s="8">
        <v>76</v>
      </c>
      <c r="O1845" s="8">
        <v>69</v>
      </c>
      <c r="P1845" s="8">
        <v>1</v>
      </c>
      <c r="BB1845">
        <v>0.36542750929368029</v>
      </c>
      <c r="BC1845">
        <v>0.69772727272727275</v>
      </c>
    </row>
    <row r="1846" spans="1:55" x14ac:dyDescent="0.4">
      <c r="A1846" s="8">
        <v>1</v>
      </c>
      <c r="B1846" s="8">
        <v>41</v>
      </c>
      <c r="C1846" s="8">
        <v>1</v>
      </c>
      <c r="D1846" s="8">
        <v>1</v>
      </c>
      <c r="E1846" s="8">
        <v>40</v>
      </c>
      <c r="F1846" s="8">
        <v>0</v>
      </c>
      <c r="G1846" s="8">
        <v>0</v>
      </c>
      <c r="H1846" s="8">
        <v>0</v>
      </c>
      <c r="I1846" s="8">
        <v>0</v>
      </c>
      <c r="J1846" s="8">
        <v>224</v>
      </c>
      <c r="K1846" s="8">
        <v>126</v>
      </c>
      <c r="L1846" s="8">
        <v>79</v>
      </c>
      <c r="M1846" s="8">
        <v>22.94</v>
      </c>
      <c r="N1846" s="8">
        <v>53</v>
      </c>
      <c r="O1846" s="8">
        <v>68</v>
      </c>
      <c r="P1846" s="8">
        <v>0</v>
      </c>
      <c r="BB1846">
        <v>0.36505576208178436</v>
      </c>
      <c r="BC1846">
        <v>0.69772727272727275</v>
      </c>
    </row>
    <row r="1847" spans="1:55" x14ac:dyDescent="0.4">
      <c r="A1847" s="8">
        <v>0</v>
      </c>
      <c r="B1847" s="8">
        <v>64</v>
      </c>
      <c r="C1847" s="8">
        <v>3</v>
      </c>
      <c r="D1847" s="8">
        <v>0</v>
      </c>
      <c r="E1847" s="8">
        <v>0</v>
      </c>
      <c r="F1847" s="8">
        <v>0</v>
      </c>
      <c r="G1847" s="8">
        <v>0</v>
      </c>
      <c r="H1847" s="8">
        <v>0</v>
      </c>
      <c r="I1847" s="8">
        <v>0</v>
      </c>
      <c r="J1847" s="8">
        <v>330</v>
      </c>
      <c r="K1847" s="8">
        <v>108</v>
      </c>
      <c r="L1847" s="8">
        <v>82</v>
      </c>
      <c r="M1847" s="8">
        <v>23.09</v>
      </c>
      <c r="N1847" s="8">
        <v>85</v>
      </c>
      <c r="O1847" s="8">
        <v>80</v>
      </c>
      <c r="P1847" s="8">
        <v>0</v>
      </c>
      <c r="BB1847">
        <v>0.3646840148698885</v>
      </c>
      <c r="BC1847">
        <v>0.69772727272727275</v>
      </c>
    </row>
    <row r="1848" spans="1:55" x14ac:dyDescent="0.4">
      <c r="A1848" s="8">
        <v>0</v>
      </c>
      <c r="B1848" s="8">
        <v>53</v>
      </c>
      <c r="C1848" s="8">
        <v>2</v>
      </c>
      <c r="D1848" s="8">
        <v>1</v>
      </c>
      <c r="E1848" s="8">
        <v>20</v>
      </c>
      <c r="F1848" s="8">
        <v>0</v>
      </c>
      <c r="G1848" s="8">
        <v>0</v>
      </c>
      <c r="H1848" s="8">
        <v>0</v>
      </c>
      <c r="I1848" s="8">
        <v>0</v>
      </c>
      <c r="J1848" s="8">
        <v>317</v>
      </c>
      <c r="K1848" s="8">
        <v>123</v>
      </c>
      <c r="L1848" s="8">
        <v>81</v>
      </c>
      <c r="M1848" s="8">
        <v>20.329999999999998</v>
      </c>
      <c r="N1848" s="8">
        <v>80</v>
      </c>
      <c r="O1848" s="10">
        <v>82</v>
      </c>
      <c r="P1848" s="8">
        <v>0</v>
      </c>
      <c r="BB1848">
        <v>0.36431226765799257</v>
      </c>
      <c r="BC1848">
        <v>0.69772727272727275</v>
      </c>
    </row>
    <row r="1849" spans="1:55" x14ac:dyDescent="0.4">
      <c r="A1849" s="8">
        <v>0</v>
      </c>
      <c r="B1849" s="8">
        <v>60</v>
      </c>
      <c r="C1849" s="8">
        <v>2</v>
      </c>
      <c r="D1849" s="8">
        <v>1</v>
      </c>
      <c r="E1849" s="10">
        <v>0</v>
      </c>
      <c r="F1849" s="8">
        <v>0</v>
      </c>
      <c r="G1849" s="8">
        <v>0</v>
      </c>
      <c r="H1849" s="8">
        <v>0</v>
      </c>
      <c r="I1849" s="8">
        <v>0</v>
      </c>
      <c r="J1849" s="8">
        <v>228</v>
      </c>
      <c r="K1849" s="8">
        <v>112</v>
      </c>
      <c r="L1849" s="8">
        <v>74</v>
      </c>
      <c r="M1849" s="8">
        <v>24.51</v>
      </c>
      <c r="N1849" s="8">
        <v>63</v>
      </c>
      <c r="O1849" s="10">
        <v>82</v>
      </c>
      <c r="P1849" s="8">
        <v>0</v>
      </c>
      <c r="BB1849">
        <v>0.36431226765799257</v>
      </c>
      <c r="BC1849">
        <v>0.69545454545454544</v>
      </c>
    </row>
    <row r="1850" spans="1:55" x14ac:dyDescent="0.4">
      <c r="A1850" s="8">
        <v>1</v>
      </c>
      <c r="B1850" s="8">
        <v>42</v>
      </c>
      <c r="C1850" s="8">
        <v>1</v>
      </c>
      <c r="D1850" s="8">
        <v>1</v>
      </c>
      <c r="E1850" s="8">
        <v>20</v>
      </c>
      <c r="F1850" s="8">
        <v>0</v>
      </c>
      <c r="G1850" s="8">
        <v>0</v>
      </c>
      <c r="H1850" s="8">
        <v>0</v>
      </c>
      <c r="I1850" s="8">
        <v>0</v>
      </c>
      <c r="J1850" s="8">
        <v>319</v>
      </c>
      <c r="K1850" s="8">
        <v>116</v>
      </c>
      <c r="L1850" s="8">
        <v>74</v>
      </c>
      <c r="M1850" s="8">
        <v>26.62</v>
      </c>
      <c r="N1850" s="8">
        <v>83</v>
      </c>
      <c r="O1850" s="8">
        <v>136</v>
      </c>
      <c r="P1850" s="8">
        <v>0</v>
      </c>
      <c r="BB1850">
        <v>0.36394052044609665</v>
      </c>
      <c r="BC1850">
        <v>0.69545454545454544</v>
      </c>
    </row>
    <row r="1851" spans="1:55" x14ac:dyDescent="0.4">
      <c r="A1851" s="8">
        <v>0</v>
      </c>
      <c r="B1851" s="8">
        <v>38</v>
      </c>
      <c r="C1851" s="8">
        <v>3</v>
      </c>
      <c r="D1851" s="8">
        <v>0</v>
      </c>
      <c r="E1851" s="8">
        <v>0</v>
      </c>
      <c r="F1851" s="8">
        <v>0</v>
      </c>
      <c r="G1851" s="8">
        <v>0</v>
      </c>
      <c r="H1851" s="8">
        <v>0</v>
      </c>
      <c r="I1851" s="8">
        <v>0</v>
      </c>
      <c r="J1851" s="8">
        <v>162</v>
      </c>
      <c r="K1851" s="8">
        <v>105</v>
      </c>
      <c r="L1851" s="8">
        <v>70</v>
      </c>
      <c r="M1851" s="8">
        <v>21.35</v>
      </c>
      <c r="N1851" s="8">
        <v>72</v>
      </c>
      <c r="O1851" s="8">
        <v>71</v>
      </c>
      <c r="P1851" s="8">
        <v>0</v>
      </c>
      <c r="BB1851">
        <v>0.36356877323420073</v>
      </c>
      <c r="BC1851">
        <v>0.69545454545454544</v>
      </c>
    </row>
    <row r="1852" spans="1:55" x14ac:dyDescent="0.4">
      <c r="A1852" s="8">
        <v>0</v>
      </c>
      <c r="B1852" s="8">
        <v>63</v>
      </c>
      <c r="C1852" s="8">
        <v>2</v>
      </c>
      <c r="D1852" s="8">
        <v>0</v>
      </c>
      <c r="E1852" s="8">
        <v>0</v>
      </c>
      <c r="F1852" s="10">
        <v>0</v>
      </c>
      <c r="G1852" s="8">
        <v>0</v>
      </c>
      <c r="H1852" s="8">
        <v>1</v>
      </c>
      <c r="I1852" s="8">
        <v>0</v>
      </c>
      <c r="J1852" s="8">
        <v>283</v>
      </c>
      <c r="K1852" s="8">
        <v>164</v>
      </c>
      <c r="L1852" s="8">
        <v>86</v>
      </c>
      <c r="M1852" s="8">
        <v>24.64</v>
      </c>
      <c r="N1852" s="8">
        <v>80</v>
      </c>
      <c r="O1852" s="8">
        <v>82</v>
      </c>
      <c r="P1852" s="8">
        <v>0</v>
      </c>
      <c r="BB1852">
        <v>0.36319702602230486</v>
      </c>
      <c r="BC1852">
        <v>0.69545454545454544</v>
      </c>
    </row>
    <row r="1853" spans="1:55" x14ac:dyDescent="0.4">
      <c r="A1853" s="8">
        <v>1</v>
      </c>
      <c r="B1853" s="8">
        <v>63</v>
      </c>
      <c r="C1853" s="9">
        <v>2</v>
      </c>
      <c r="D1853" s="8">
        <v>0</v>
      </c>
      <c r="E1853" s="8">
        <v>0</v>
      </c>
      <c r="F1853" s="8">
        <v>0</v>
      </c>
      <c r="G1853" s="8">
        <v>0</v>
      </c>
      <c r="H1853" s="8">
        <v>1</v>
      </c>
      <c r="I1853" s="8">
        <v>0</v>
      </c>
      <c r="J1853" s="8">
        <v>240</v>
      </c>
      <c r="K1853" s="8">
        <v>136</v>
      </c>
      <c r="L1853" s="8">
        <v>94</v>
      </c>
      <c r="M1853" s="8">
        <v>29.17</v>
      </c>
      <c r="N1853" s="8">
        <v>64</v>
      </c>
      <c r="O1853" s="8">
        <v>57</v>
      </c>
      <c r="P1853" s="8">
        <v>0</v>
      </c>
      <c r="BB1853">
        <v>0.36282527881040894</v>
      </c>
      <c r="BC1853">
        <v>0.69545454545454544</v>
      </c>
    </row>
    <row r="1854" spans="1:55" x14ac:dyDescent="0.4">
      <c r="A1854" s="8">
        <v>0</v>
      </c>
      <c r="B1854" s="8">
        <v>59</v>
      </c>
      <c r="C1854" s="8">
        <v>1</v>
      </c>
      <c r="D1854" s="8">
        <v>1</v>
      </c>
      <c r="E1854" s="8">
        <v>30</v>
      </c>
      <c r="F1854" s="10">
        <v>0</v>
      </c>
      <c r="G1854" s="8">
        <v>0</v>
      </c>
      <c r="H1854" s="8">
        <v>0</v>
      </c>
      <c r="I1854" s="8">
        <v>0</v>
      </c>
      <c r="J1854" s="8">
        <v>316</v>
      </c>
      <c r="K1854" s="8">
        <v>110</v>
      </c>
      <c r="L1854" s="8">
        <v>70</v>
      </c>
      <c r="M1854" s="8">
        <v>19.829999999999998</v>
      </c>
      <c r="N1854" s="8">
        <v>80</v>
      </c>
      <c r="O1854" s="8">
        <v>74</v>
      </c>
      <c r="P1854" s="8">
        <v>1</v>
      </c>
      <c r="BB1854">
        <v>0.36245353159851301</v>
      </c>
      <c r="BC1854">
        <v>0.69545454545454544</v>
      </c>
    </row>
    <row r="1855" spans="1:55" x14ac:dyDescent="0.4">
      <c r="A1855" s="8">
        <v>1</v>
      </c>
      <c r="B1855" s="8">
        <v>59</v>
      </c>
      <c r="C1855" s="8">
        <v>1</v>
      </c>
      <c r="D1855" s="8">
        <v>1</v>
      </c>
      <c r="E1855" s="8">
        <v>9</v>
      </c>
      <c r="F1855" s="8">
        <v>0</v>
      </c>
      <c r="G1855" s="8">
        <v>0</v>
      </c>
      <c r="H1855" s="8">
        <v>0</v>
      </c>
      <c r="I1855" s="8">
        <v>0</v>
      </c>
      <c r="J1855" s="8">
        <v>200</v>
      </c>
      <c r="K1855" s="8">
        <v>124</v>
      </c>
      <c r="L1855" s="8">
        <v>77</v>
      </c>
      <c r="M1855" s="8">
        <v>22.82</v>
      </c>
      <c r="N1855" s="8">
        <v>57</v>
      </c>
      <c r="O1855" s="10">
        <v>82</v>
      </c>
      <c r="P1855" s="8">
        <v>0</v>
      </c>
      <c r="BB1855">
        <v>0.36208178438661709</v>
      </c>
      <c r="BC1855">
        <v>0.69545454545454544</v>
      </c>
    </row>
    <row r="1856" spans="1:55" x14ac:dyDescent="0.4">
      <c r="A1856" s="8">
        <v>0</v>
      </c>
      <c r="B1856" s="8">
        <v>46</v>
      </c>
      <c r="C1856" s="8">
        <v>2</v>
      </c>
      <c r="D1856" s="8">
        <v>1</v>
      </c>
      <c r="E1856" s="8">
        <v>5</v>
      </c>
      <c r="F1856" s="8">
        <v>0</v>
      </c>
      <c r="G1856" s="8">
        <v>0</v>
      </c>
      <c r="H1856" s="8">
        <v>0</v>
      </c>
      <c r="I1856" s="8">
        <v>0</v>
      </c>
      <c r="J1856" s="8">
        <v>174</v>
      </c>
      <c r="K1856" s="8">
        <v>115.5</v>
      </c>
      <c r="L1856" s="8">
        <v>65</v>
      </c>
      <c r="M1856" s="8">
        <v>29.84</v>
      </c>
      <c r="N1856" s="8">
        <v>73</v>
      </c>
      <c r="O1856" s="8">
        <v>80</v>
      </c>
      <c r="P1856" s="8">
        <v>0</v>
      </c>
      <c r="BB1856">
        <v>0.36208178438661709</v>
      </c>
      <c r="BC1856">
        <v>0.69318181818181823</v>
      </c>
    </row>
    <row r="1857" spans="1:55" x14ac:dyDescent="0.4">
      <c r="A1857" s="8">
        <v>0</v>
      </c>
      <c r="B1857" s="8">
        <v>48</v>
      </c>
      <c r="C1857" s="8">
        <v>1</v>
      </c>
      <c r="D1857" s="8">
        <v>0</v>
      </c>
      <c r="E1857" s="8">
        <v>0</v>
      </c>
      <c r="F1857" s="8">
        <v>0</v>
      </c>
      <c r="G1857" s="8">
        <v>0</v>
      </c>
      <c r="H1857" s="8">
        <v>0</v>
      </c>
      <c r="I1857" s="8">
        <v>0</v>
      </c>
      <c r="J1857" s="8">
        <v>279</v>
      </c>
      <c r="K1857" s="8">
        <v>128.5</v>
      </c>
      <c r="L1857" s="8">
        <v>73.5</v>
      </c>
      <c r="M1857" s="8">
        <v>27.49</v>
      </c>
      <c r="N1857" s="8">
        <v>72</v>
      </c>
      <c r="O1857" s="8">
        <v>77</v>
      </c>
      <c r="P1857" s="8">
        <v>0</v>
      </c>
      <c r="BB1857">
        <v>0.36208178438661709</v>
      </c>
      <c r="BC1857">
        <v>0.69090909090909092</v>
      </c>
    </row>
    <row r="1858" spans="1:55" x14ac:dyDescent="0.4">
      <c r="A1858" s="8">
        <v>1</v>
      </c>
      <c r="B1858" s="8">
        <v>57</v>
      </c>
      <c r="C1858" s="8">
        <v>2</v>
      </c>
      <c r="D1858" s="8">
        <v>0</v>
      </c>
      <c r="E1858" s="8">
        <v>0</v>
      </c>
      <c r="F1858" s="8">
        <v>0</v>
      </c>
      <c r="G1858" s="8">
        <v>0</v>
      </c>
      <c r="H1858" s="8">
        <v>0</v>
      </c>
      <c r="I1858" s="8">
        <v>0</v>
      </c>
      <c r="J1858" s="8">
        <v>198</v>
      </c>
      <c r="K1858" s="8">
        <v>119</v>
      </c>
      <c r="L1858" s="8">
        <v>80</v>
      </c>
      <c r="M1858" s="8">
        <v>30.05</v>
      </c>
      <c r="N1858" s="8">
        <v>70</v>
      </c>
      <c r="O1858" s="8">
        <v>79</v>
      </c>
      <c r="P1858" s="8">
        <v>0</v>
      </c>
      <c r="BB1858">
        <v>0.36208178438661709</v>
      </c>
      <c r="BC1858">
        <v>0.6886363636363636</v>
      </c>
    </row>
    <row r="1859" spans="1:55" x14ac:dyDescent="0.4">
      <c r="A1859" s="8">
        <v>0</v>
      </c>
      <c r="B1859" s="8">
        <v>40</v>
      </c>
      <c r="C1859" s="8">
        <v>1</v>
      </c>
      <c r="D1859" s="8">
        <v>0</v>
      </c>
      <c r="E1859" s="8">
        <v>0</v>
      </c>
      <c r="F1859" s="8">
        <v>0</v>
      </c>
      <c r="G1859" s="8">
        <v>0</v>
      </c>
      <c r="H1859" s="8">
        <v>0</v>
      </c>
      <c r="I1859" s="8">
        <v>0</v>
      </c>
      <c r="J1859" s="8">
        <v>144</v>
      </c>
      <c r="K1859" s="8">
        <v>122.5</v>
      </c>
      <c r="L1859" s="8">
        <v>80</v>
      </c>
      <c r="M1859" s="8">
        <v>27.46</v>
      </c>
      <c r="N1859" s="8">
        <v>72</v>
      </c>
      <c r="O1859" s="8">
        <v>123</v>
      </c>
      <c r="P1859" s="8">
        <v>1</v>
      </c>
      <c r="BB1859">
        <v>0.36171003717472117</v>
      </c>
      <c r="BC1859">
        <v>0.6886363636363636</v>
      </c>
    </row>
    <row r="1860" spans="1:55" x14ac:dyDescent="0.4">
      <c r="A1860" s="8">
        <v>0</v>
      </c>
      <c r="B1860" s="8">
        <v>49</v>
      </c>
      <c r="C1860" s="8">
        <v>1</v>
      </c>
      <c r="D1860" s="8">
        <v>0</v>
      </c>
      <c r="E1860" s="8">
        <v>0</v>
      </c>
      <c r="F1860" s="8">
        <v>0</v>
      </c>
      <c r="G1860" s="8">
        <v>0</v>
      </c>
      <c r="H1860" s="8">
        <v>0</v>
      </c>
      <c r="I1860" s="8">
        <v>0</v>
      </c>
      <c r="J1860" s="8">
        <v>193</v>
      </c>
      <c r="K1860" s="8">
        <v>134</v>
      </c>
      <c r="L1860" s="8">
        <v>88</v>
      </c>
      <c r="M1860" s="8">
        <v>25.77</v>
      </c>
      <c r="N1860" s="8">
        <v>69</v>
      </c>
      <c r="O1860" s="8">
        <v>76</v>
      </c>
      <c r="P1860" s="8">
        <v>0</v>
      </c>
      <c r="BB1860">
        <v>0.3613382899628253</v>
      </c>
      <c r="BC1860">
        <v>0.6886363636363636</v>
      </c>
    </row>
    <row r="1861" spans="1:55" x14ac:dyDescent="0.4">
      <c r="A1861" s="8">
        <v>1</v>
      </c>
      <c r="B1861" s="8">
        <v>43</v>
      </c>
      <c r="C1861" s="8">
        <v>2</v>
      </c>
      <c r="D1861" s="8">
        <v>0</v>
      </c>
      <c r="E1861" s="8">
        <v>0</v>
      </c>
      <c r="F1861" s="8">
        <v>1</v>
      </c>
      <c r="G1861" s="8">
        <v>0</v>
      </c>
      <c r="H1861" s="8">
        <v>1</v>
      </c>
      <c r="I1861" s="8">
        <v>0</v>
      </c>
      <c r="J1861" s="8">
        <v>234</v>
      </c>
      <c r="K1861" s="8">
        <v>173</v>
      </c>
      <c r="L1861" s="8">
        <v>96</v>
      </c>
      <c r="M1861" s="8">
        <v>27.99</v>
      </c>
      <c r="N1861" s="8">
        <v>100</v>
      </c>
      <c r="O1861" s="8">
        <v>76</v>
      </c>
      <c r="P1861" s="8">
        <v>0</v>
      </c>
      <c r="BB1861">
        <v>0.36096654275092938</v>
      </c>
      <c r="BC1861">
        <v>0.6886363636363636</v>
      </c>
    </row>
    <row r="1862" spans="1:55" x14ac:dyDescent="0.4">
      <c r="A1862" s="8">
        <v>0</v>
      </c>
      <c r="B1862" s="8">
        <v>50</v>
      </c>
      <c r="C1862" s="8">
        <v>2</v>
      </c>
      <c r="D1862" s="8">
        <v>0</v>
      </c>
      <c r="E1862" s="8">
        <v>0</v>
      </c>
      <c r="F1862" s="8">
        <v>1</v>
      </c>
      <c r="G1862" s="8">
        <v>0</v>
      </c>
      <c r="H1862" s="8">
        <v>1</v>
      </c>
      <c r="I1862" s="8">
        <v>0</v>
      </c>
      <c r="J1862" s="8">
        <v>241</v>
      </c>
      <c r="K1862" s="8">
        <v>132</v>
      </c>
      <c r="L1862" s="8">
        <v>85</v>
      </c>
      <c r="M1862" s="8">
        <v>23.81</v>
      </c>
      <c r="N1862" s="8">
        <v>55</v>
      </c>
      <c r="O1862" s="8">
        <v>84</v>
      </c>
      <c r="P1862" s="8">
        <v>0</v>
      </c>
      <c r="BB1862">
        <v>0.36059479553903345</v>
      </c>
      <c r="BC1862">
        <v>0.6886363636363636</v>
      </c>
    </row>
    <row r="1863" spans="1:55" x14ac:dyDescent="0.4">
      <c r="A1863" s="8">
        <v>0</v>
      </c>
      <c r="B1863" s="8">
        <v>51</v>
      </c>
      <c r="C1863" s="8">
        <v>2</v>
      </c>
      <c r="D1863" s="8">
        <v>0</v>
      </c>
      <c r="E1863" s="8">
        <v>0</v>
      </c>
      <c r="F1863" s="8">
        <v>0</v>
      </c>
      <c r="G1863" s="8">
        <v>0</v>
      </c>
      <c r="H1863" s="8">
        <v>0</v>
      </c>
      <c r="I1863" s="8">
        <v>0</v>
      </c>
      <c r="J1863" s="8">
        <v>224</v>
      </c>
      <c r="K1863" s="8">
        <v>111.5</v>
      </c>
      <c r="L1863" s="8">
        <v>77</v>
      </c>
      <c r="M1863" s="8">
        <v>24.08</v>
      </c>
      <c r="N1863" s="8">
        <v>63</v>
      </c>
      <c r="O1863" s="8">
        <v>74</v>
      </c>
      <c r="P1863" s="8">
        <v>0</v>
      </c>
      <c r="BB1863">
        <v>0.36022304832713753</v>
      </c>
      <c r="BC1863">
        <v>0.6886363636363636</v>
      </c>
    </row>
    <row r="1864" spans="1:55" x14ac:dyDescent="0.4">
      <c r="A1864" s="8">
        <v>0</v>
      </c>
      <c r="B1864" s="8">
        <v>51</v>
      </c>
      <c r="C1864" s="9">
        <v>2</v>
      </c>
      <c r="D1864" s="8">
        <v>1</v>
      </c>
      <c r="E1864" s="8">
        <v>15</v>
      </c>
      <c r="F1864" s="8">
        <v>0</v>
      </c>
      <c r="G1864" s="8">
        <v>0</v>
      </c>
      <c r="H1864" s="8">
        <v>1</v>
      </c>
      <c r="I1864" s="8">
        <v>0</v>
      </c>
      <c r="J1864" s="8">
        <v>240</v>
      </c>
      <c r="K1864" s="8">
        <v>180</v>
      </c>
      <c r="L1864" s="8">
        <v>107.5</v>
      </c>
      <c r="M1864" s="8">
        <v>25.33</v>
      </c>
      <c r="N1864" s="8">
        <v>68</v>
      </c>
      <c r="O1864" s="8">
        <v>80</v>
      </c>
      <c r="P1864" s="8">
        <v>0</v>
      </c>
      <c r="BB1864">
        <v>0.35985130111524166</v>
      </c>
      <c r="BC1864">
        <v>0.6886363636363636</v>
      </c>
    </row>
    <row r="1865" spans="1:55" x14ac:dyDescent="0.4">
      <c r="A1865" s="8">
        <v>0</v>
      </c>
      <c r="B1865" s="8">
        <v>40</v>
      </c>
      <c r="C1865" s="8">
        <v>2</v>
      </c>
      <c r="D1865" s="8">
        <v>0</v>
      </c>
      <c r="E1865" s="8">
        <v>0</v>
      </c>
      <c r="F1865" s="8">
        <v>0</v>
      </c>
      <c r="G1865" s="8">
        <v>0</v>
      </c>
      <c r="H1865" s="8">
        <v>0</v>
      </c>
      <c r="I1865" s="8">
        <v>0</v>
      </c>
      <c r="J1865" s="8">
        <v>195</v>
      </c>
      <c r="K1865" s="8">
        <v>132</v>
      </c>
      <c r="L1865" s="8">
        <v>81</v>
      </c>
      <c r="M1865" s="8">
        <v>24.26</v>
      </c>
      <c r="N1865" s="8">
        <v>80</v>
      </c>
      <c r="O1865" s="8">
        <v>86</v>
      </c>
      <c r="P1865" s="8">
        <v>0</v>
      </c>
      <c r="BB1865">
        <v>0.35947955390334574</v>
      </c>
      <c r="BC1865">
        <v>0.6886363636363636</v>
      </c>
    </row>
    <row r="1866" spans="1:55" x14ac:dyDescent="0.4">
      <c r="A1866" s="8">
        <v>0</v>
      </c>
      <c r="B1866" s="8">
        <v>46</v>
      </c>
      <c r="C1866" s="8">
        <v>4</v>
      </c>
      <c r="D1866" s="8">
        <v>1</v>
      </c>
      <c r="E1866" s="8">
        <v>5</v>
      </c>
      <c r="F1866" s="8">
        <v>0</v>
      </c>
      <c r="G1866" s="8">
        <v>0</v>
      </c>
      <c r="H1866" s="8">
        <v>0</v>
      </c>
      <c r="I1866" s="8">
        <v>0</v>
      </c>
      <c r="J1866" s="8">
        <v>228</v>
      </c>
      <c r="K1866" s="8">
        <v>110</v>
      </c>
      <c r="L1866" s="8">
        <v>80</v>
      </c>
      <c r="M1866" s="8">
        <v>19.739999999999998</v>
      </c>
      <c r="N1866" s="8">
        <v>90</v>
      </c>
      <c r="O1866" s="8">
        <v>127</v>
      </c>
      <c r="P1866" s="8">
        <v>0</v>
      </c>
      <c r="BB1866">
        <v>0.35910780669144982</v>
      </c>
      <c r="BC1866">
        <v>0.6886363636363636</v>
      </c>
    </row>
    <row r="1867" spans="1:55" x14ac:dyDescent="0.4">
      <c r="A1867" s="8">
        <v>1</v>
      </c>
      <c r="B1867" s="8">
        <v>44</v>
      </c>
      <c r="C1867" s="8">
        <v>1</v>
      </c>
      <c r="D1867" s="8">
        <v>1</v>
      </c>
      <c r="E1867" s="8">
        <v>20</v>
      </c>
      <c r="F1867" s="8">
        <v>0</v>
      </c>
      <c r="G1867" s="8">
        <v>0</v>
      </c>
      <c r="H1867" s="8">
        <v>0</v>
      </c>
      <c r="I1867" s="8">
        <v>0</v>
      </c>
      <c r="J1867" s="8">
        <v>260</v>
      </c>
      <c r="K1867" s="8">
        <v>134</v>
      </c>
      <c r="L1867" s="8">
        <v>80</v>
      </c>
      <c r="M1867" s="8">
        <v>22.25</v>
      </c>
      <c r="N1867" s="8">
        <v>87</v>
      </c>
      <c r="O1867" s="8">
        <v>81</v>
      </c>
      <c r="P1867" s="8">
        <v>0</v>
      </c>
      <c r="BB1867">
        <v>0.35873605947955389</v>
      </c>
      <c r="BC1867">
        <v>0.6886363636363636</v>
      </c>
    </row>
    <row r="1868" spans="1:55" x14ac:dyDescent="0.4">
      <c r="A1868" s="8">
        <v>0</v>
      </c>
      <c r="B1868" s="8">
        <v>59</v>
      </c>
      <c r="C1868" s="8">
        <v>1</v>
      </c>
      <c r="D1868" s="8">
        <v>1</v>
      </c>
      <c r="E1868" s="8">
        <v>20</v>
      </c>
      <c r="F1868" s="10">
        <v>0</v>
      </c>
      <c r="G1868" s="8">
        <v>0</v>
      </c>
      <c r="H1868" s="8">
        <v>0</v>
      </c>
      <c r="I1868" s="8">
        <v>0</v>
      </c>
      <c r="J1868" s="8">
        <v>225</v>
      </c>
      <c r="K1868" s="8">
        <v>110</v>
      </c>
      <c r="L1868" s="8">
        <v>64</v>
      </c>
      <c r="M1868" s="8">
        <v>28.1</v>
      </c>
      <c r="N1868" s="8">
        <v>66</v>
      </c>
      <c r="O1868" s="8">
        <v>64</v>
      </c>
      <c r="P1868" s="8">
        <v>0</v>
      </c>
      <c r="BB1868">
        <v>0.35836431226765797</v>
      </c>
      <c r="BC1868">
        <v>0.6886363636363636</v>
      </c>
    </row>
    <row r="1869" spans="1:55" x14ac:dyDescent="0.4">
      <c r="A1869" s="8">
        <v>1</v>
      </c>
      <c r="B1869" s="8">
        <v>51</v>
      </c>
      <c r="C1869" s="8">
        <v>1</v>
      </c>
      <c r="D1869" s="8">
        <v>1</v>
      </c>
      <c r="E1869" s="8">
        <v>20</v>
      </c>
      <c r="F1869" s="8">
        <v>0</v>
      </c>
      <c r="G1869" s="8">
        <v>0</v>
      </c>
      <c r="H1869" s="8">
        <v>0</v>
      </c>
      <c r="I1869" s="8">
        <v>0</v>
      </c>
      <c r="J1869" s="10">
        <v>237</v>
      </c>
      <c r="K1869" s="8">
        <v>112.5</v>
      </c>
      <c r="L1869" s="8">
        <v>74</v>
      </c>
      <c r="M1869" s="8">
        <v>26.37</v>
      </c>
      <c r="N1869" s="8">
        <v>70</v>
      </c>
      <c r="O1869" s="10">
        <v>82</v>
      </c>
      <c r="P1869" s="8">
        <v>0</v>
      </c>
      <c r="BB1869">
        <v>0.3579925650557621</v>
      </c>
      <c r="BC1869">
        <v>0.6886363636363636</v>
      </c>
    </row>
    <row r="1870" spans="1:55" x14ac:dyDescent="0.4">
      <c r="A1870" s="8">
        <v>0</v>
      </c>
      <c r="B1870" s="8">
        <v>44</v>
      </c>
      <c r="C1870" s="8">
        <v>1</v>
      </c>
      <c r="D1870" s="8">
        <v>0</v>
      </c>
      <c r="E1870" s="8">
        <v>0</v>
      </c>
      <c r="F1870" s="8">
        <v>0</v>
      </c>
      <c r="G1870" s="8">
        <v>0</v>
      </c>
      <c r="H1870" s="8">
        <v>0</v>
      </c>
      <c r="I1870" s="8">
        <v>0</v>
      </c>
      <c r="J1870" s="8">
        <v>192</v>
      </c>
      <c r="K1870" s="8">
        <v>112</v>
      </c>
      <c r="L1870" s="8">
        <v>62</v>
      </c>
      <c r="M1870" s="8">
        <v>30.47</v>
      </c>
      <c r="N1870" s="8">
        <v>75</v>
      </c>
      <c r="O1870" s="8">
        <v>82</v>
      </c>
      <c r="P1870" s="8">
        <v>0</v>
      </c>
      <c r="BB1870">
        <v>0.35762081784386618</v>
      </c>
      <c r="BC1870">
        <v>0.6886363636363636</v>
      </c>
    </row>
    <row r="1871" spans="1:55" x14ac:dyDescent="0.4">
      <c r="A1871" s="8">
        <v>1</v>
      </c>
      <c r="B1871" s="8">
        <v>36</v>
      </c>
      <c r="C1871" s="8">
        <v>1</v>
      </c>
      <c r="D1871" s="8">
        <v>1</v>
      </c>
      <c r="E1871" s="8">
        <v>15</v>
      </c>
      <c r="F1871" s="8">
        <v>0</v>
      </c>
      <c r="G1871" s="8">
        <v>0</v>
      </c>
      <c r="H1871" s="8">
        <v>0</v>
      </c>
      <c r="I1871" s="8">
        <v>0</v>
      </c>
      <c r="J1871" s="8">
        <v>300</v>
      </c>
      <c r="K1871" s="8">
        <v>102</v>
      </c>
      <c r="L1871" s="8">
        <v>66.5</v>
      </c>
      <c r="M1871" s="8">
        <v>25.68</v>
      </c>
      <c r="N1871" s="8">
        <v>100</v>
      </c>
      <c r="O1871" s="8">
        <v>100</v>
      </c>
      <c r="P1871" s="8">
        <v>0</v>
      </c>
      <c r="BB1871">
        <v>0.35724907063197026</v>
      </c>
      <c r="BC1871">
        <v>0.6886363636363636</v>
      </c>
    </row>
    <row r="1872" spans="1:55" x14ac:dyDescent="0.4">
      <c r="A1872" s="8">
        <v>1</v>
      </c>
      <c r="B1872" s="8">
        <v>36</v>
      </c>
      <c r="C1872" s="8">
        <v>4</v>
      </c>
      <c r="D1872" s="8">
        <v>1</v>
      </c>
      <c r="E1872" s="8">
        <v>35</v>
      </c>
      <c r="F1872" s="8">
        <v>0</v>
      </c>
      <c r="G1872" s="8">
        <v>0</v>
      </c>
      <c r="H1872" s="8">
        <v>0</v>
      </c>
      <c r="I1872" s="8">
        <v>0</v>
      </c>
      <c r="J1872" s="8">
        <v>240</v>
      </c>
      <c r="K1872" s="8">
        <v>114</v>
      </c>
      <c r="L1872" s="8">
        <v>76</v>
      </c>
      <c r="M1872" s="8">
        <v>25.82</v>
      </c>
      <c r="N1872" s="8">
        <v>66</v>
      </c>
      <c r="O1872" s="10">
        <v>82</v>
      </c>
      <c r="P1872" s="8">
        <v>0</v>
      </c>
      <c r="BB1872">
        <v>0.35687732342007433</v>
      </c>
      <c r="BC1872">
        <v>0.6886363636363636</v>
      </c>
    </row>
    <row r="1873" spans="1:55" x14ac:dyDescent="0.4">
      <c r="A1873" s="8">
        <v>1</v>
      </c>
      <c r="B1873" s="8">
        <v>64</v>
      </c>
      <c r="C1873" s="8">
        <v>1</v>
      </c>
      <c r="D1873" s="8">
        <v>1</v>
      </c>
      <c r="E1873" s="8">
        <v>15</v>
      </c>
      <c r="F1873" s="8">
        <v>1</v>
      </c>
      <c r="G1873" s="8">
        <v>0</v>
      </c>
      <c r="H1873" s="8">
        <v>1</v>
      </c>
      <c r="I1873" s="8">
        <v>0</v>
      </c>
      <c r="J1873" s="8">
        <v>266</v>
      </c>
      <c r="K1873" s="8">
        <v>191</v>
      </c>
      <c r="L1873" s="8">
        <v>81</v>
      </c>
      <c r="M1873" s="8">
        <v>25.33</v>
      </c>
      <c r="N1873" s="8">
        <v>95</v>
      </c>
      <c r="O1873" s="8">
        <v>78</v>
      </c>
      <c r="P1873" s="8">
        <v>1</v>
      </c>
      <c r="BB1873">
        <v>0.35650557620817847</v>
      </c>
      <c r="BC1873">
        <v>0.6886363636363636</v>
      </c>
    </row>
    <row r="1874" spans="1:55" x14ac:dyDescent="0.4">
      <c r="A1874" s="8">
        <v>1</v>
      </c>
      <c r="B1874" s="8">
        <v>50</v>
      </c>
      <c r="C1874" s="8">
        <v>3</v>
      </c>
      <c r="D1874" s="8">
        <v>1</v>
      </c>
      <c r="E1874" s="8">
        <v>30</v>
      </c>
      <c r="F1874" s="8">
        <v>0</v>
      </c>
      <c r="G1874" s="8">
        <v>0</v>
      </c>
      <c r="H1874" s="8">
        <v>1</v>
      </c>
      <c r="I1874" s="8">
        <v>0</v>
      </c>
      <c r="J1874" s="10">
        <v>237</v>
      </c>
      <c r="K1874" s="8">
        <v>152.5</v>
      </c>
      <c r="L1874" s="8">
        <v>105</v>
      </c>
      <c r="M1874" s="8">
        <v>35.85</v>
      </c>
      <c r="N1874" s="8">
        <v>72</v>
      </c>
      <c r="O1874" s="10">
        <v>82</v>
      </c>
      <c r="P1874" s="8">
        <v>0</v>
      </c>
      <c r="BB1874">
        <v>0.35650557620817847</v>
      </c>
      <c r="BC1874">
        <v>0.6863636363636364</v>
      </c>
    </row>
    <row r="1875" spans="1:55" x14ac:dyDescent="0.4">
      <c r="A1875" s="8">
        <v>0</v>
      </c>
      <c r="B1875" s="8">
        <v>47</v>
      </c>
      <c r="C1875" s="8">
        <v>1</v>
      </c>
      <c r="D1875" s="8">
        <v>1</v>
      </c>
      <c r="E1875" s="8">
        <v>9</v>
      </c>
      <c r="F1875" s="8">
        <v>0</v>
      </c>
      <c r="G1875" s="8">
        <v>0</v>
      </c>
      <c r="H1875" s="8">
        <v>0</v>
      </c>
      <c r="I1875" s="8">
        <v>0</v>
      </c>
      <c r="J1875" s="8">
        <v>261</v>
      </c>
      <c r="K1875" s="8">
        <v>133</v>
      </c>
      <c r="L1875" s="8">
        <v>77</v>
      </c>
      <c r="M1875" s="8">
        <v>27.96</v>
      </c>
      <c r="N1875" s="8">
        <v>87</v>
      </c>
      <c r="O1875" s="8">
        <v>105</v>
      </c>
      <c r="P1875" s="8">
        <v>0</v>
      </c>
      <c r="BB1875">
        <v>0.35613382899628254</v>
      </c>
      <c r="BC1875">
        <v>0.6863636363636364</v>
      </c>
    </row>
    <row r="1876" spans="1:55" x14ac:dyDescent="0.4">
      <c r="A1876" s="8">
        <v>0</v>
      </c>
      <c r="B1876" s="8">
        <v>42</v>
      </c>
      <c r="C1876" s="8">
        <v>1</v>
      </c>
      <c r="D1876" s="8">
        <v>1</v>
      </c>
      <c r="E1876" s="8">
        <v>9</v>
      </c>
      <c r="F1876" s="8">
        <v>0</v>
      </c>
      <c r="G1876" s="8">
        <v>0</v>
      </c>
      <c r="H1876" s="8">
        <v>1</v>
      </c>
      <c r="I1876" s="8">
        <v>0</v>
      </c>
      <c r="J1876" s="8">
        <v>274</v>
      </c>
      <c r="K1876" s="8">
        <v>135</v>
      </c>
      <c r="L1876" s="8">
        <v>90</v>
      </c>
      <c r="M1876" s="8">
        <v>22.19</v>
      </c>
      <c r="N1876" s="8">
        <v>70</v>
      </c>
      <c r="O1876" s="10">
        <v>82</v>
      </c>
      <c r="P1876" s="8">
        <v>0</v>
      </c>
      <c r="BB1876">
        <v>0.35576208178438662</v>
      </c>
      <c r="BC1876">
        <v>0.6863636363636364</v>
      </c>
    </row>
    <row r="1877" spans="1:55" x14ac:dyDescent="0.4">
      <c r="A1877" s="8">
        <v>0</v>
      </c>
      <c r="B1877" s="8">
        <v>54</v>
      </c>
      <c r="C1877" s="8">
        <v>3</v>
      </c>
      <c r="D1877" s="8">
        <v>0</v>
      </c>
      <c r="E1877" s="8">
        <v>0</v>
      </c>
      <c r="F1877" s="8">
        <v>0</v>
      </c>
      <c r="G1877" s="8">
        <v>0</v>
      </c>
      <c r="H1877" s="8">
        <v>1</v>
      </c>
      <c r="I1877" s="8">
        <v>0</v>
      </c>
      <c r="J1877" s="8">
        <v>227</v>
      </c>
      <c r="K1877" s="8">
        <v>168</v>
      </c>
      <c r="L1877" s="8">
        <v>94</v>
      </c>
      <c r="M1877" s="8">
        <v>22.7</v>
      </c>
      <c r="N1877" s="8">
        <v>75</v>
      </c>
      <c r="O1877" s="8">
        <v>70</v>
      </c>
      <c r="P1877" s="8">
        <v>0</v>
      </c>
      <c r="BB1877">
        <v>0.3553903345724907</v>
      </c>
      <c r="BC1877">
        <v>0.6863636363636364</v>
      </c>
    </row>
    <row r="1878" spans="1:55" x14ac:dyDescent="0.4">
      <c r="A1878" s="8">
        <v>0</v>
      </c>
      <c r="B1878" s="8">
        <v>52</v>
      </c>
      <c r="C1878" s="8">
        <v>2</v>
      </c>
      <c r="D1878" s="8">
        <v>0</v>
      </c>
      <c r="E1878" s="8">
        <v>0</v>
      </c>
      <c r="F1878" s="8">
        <v>0</v>
      </c>
      <c r="G1878" s="8">
        <v>0</v>
      </c>
      <c r="H1878" s="8">
        <v>1</v>
      </c>
      <c r="I1878" s="8">
        <v>0</v>
      </c>
      <c r="J1878" s="8">
        <v>279</v>
      </c>
      <c r="K1878" s="8">
        <v>148</v>
      </c>
      <c r="L1878" s="8">
        <v>99</v>
      </c>
      <c r="M1878" s="8">
        <v>26.64</v>
      </c>
      <c r="N1878" s="8">
        <v>86</v>
      </c>
      <c r="O1878" s="8">
        <v>85</v>
      </c>
      <c r="P1878" s="8">
        <v>0</v>
      </c>
      <c r="BB1878">
        <v>0.35501858736059477</v>
      </c>
      <c r="BC1878">
        <v>0.6863636363636364</v>
      </c>
    </row>
    <row r="1879" spans="1:55" x14ac:dyDescent="0.4">
      <c r="A1879" s="8">
        <v>1</v>
      </c>
      <c r="B1879" s="8">
        <v>52</v>
      </c>
      <c r="C1879" s="8">
        <v>4</v>
      </c>
      <c r="D1879" s="8">
        <v>1</v>
      </c>
      <c r="E1879" s="8">
        <v>15</v>
      </c>
      <c r="F1879" s="8">
        <v>0</v>
      </c>
      <c r="G1879" s="8">
        <v>0</v>
      </c>
      <c r="H1879" s="8">
        <v>0</v>
      </c>
      <c r="I1879" s="8">
        <v>0</v>
      </c>
      <c r="J1879" s="8">
        <v>190</v>
      </c>
      <c r="K1879" s="8">
        <v>118</v>
      </c>
      <c r="L1879" s="8">
        <v>80</v>
      </c>
      <c r="M1879" s="8">
        <v>24.47</v>
      </c>
      <c r="N1879" s="8">
        <v>50</v>
      </c>
      <c r="O1879" s="8">
        <v>88</v>
      </c>
      <c r="P1879" s="8">
        <v>0</v>
      </c>
      <c r="BB1879">
        <v>0.35464684014869891</v>
      </c>
      <c r="BC1879">
        <v>0.6863636363636364</v>
      </c>
    </row>
    <row r="1880" spans="1:55" x14ac:dyDescent="0.4">
      <c r="A1880" s="8">
        <v>0</v>
      </c>
      <c r="B1880" s="8">
        <v>51</v>
      </c>
      <c r="C1880" s="8">
        <v>2</v>
      </c>
      <c r="D1880" s="8">
        <v>0</v>
      </c>
      <c r="E1880" s="8">
        <v>0</v>
      </c>
      <c r="F1880" s="8">
        <v>0</v>
      </c>
      <c r="G1880" s="8">
        <v>0</v>
      </c>
      <c r="H1880" s="8">
        <v>1</v>
      </c>
      <c r="I1880" s="8">
        <v>0</v>
      </c>
      <c r="J1880" s="8">
        <v>351</v>
      </c>
      <c r="K1880" s="8">
        <v>134</v>
      </c>
      <c r="L1880" s="8">
        <v>97.5</v>
      </c>
      <c r="M1880" s="8">
        <v>21.66</v>
      </c>
      <c r="N1880" s="8">
        <v>100</v>
      </c>
      <c r="O1880" s="10">
        <v>82</v>
      </c>
      <c r="P1880" s="8">
        <v>0</v>
      </c>
      <c r="BB1880">
        <v>0.35427509293680298</v>
      </c>
      <c r="BC1880">
        <v>0.6863636363636364</v>
      </c>
    </row>
    <row r="1881" spans="1:55" x14ac:dyDescent="0.4">
      <c r="A1881" s="8">
        <v>0</v>
      </c>
      <c r="B1881" s="8">
        <v>38</v>
      </c>
      <c r="C1881" s="8">
        <v>4</v>
      </c>
      <c r="D1881" s="8">
        <v>0</v>
      </c>
      <c r="E1881" s="8">
        <v>0</v>
      </c>
      <c r="F1881" s="8">
        <v>0</v>
      </c>
      <c r="G1881" s="8">
        <v>0</v>
      </c>
      <c r="H1881" s="8">
        <v>0</v>
      </c>
      <c r="I1881" s="8">
        <v>0</v>
      </c>
      <c r="J1881" s="8">
        <v>150</v>
      </c>
      <c r="K1881" s="8">
        <v>108</v>
      </c>
      <c r="L1881" s="8">
        <v>70.5</v>
      </c>
      <c r="M1881" s="8">
        <v>20.420000000000002</v>
      </c>
      <c r="N1881" s="8">
        <v>72</v>
      </c>
      <c r="O1881" s="8">
        <v>88</v>
      </c>
      <c r="P1881" s="8">
        <v>0</v>
      </c>
      <c r="BB1881">
        <v>0.35390334572490706</v>
      </c>
      <c r="BC1881">
        <v>0.6863636363636364</v>
      </c>
    </row>
    <row r="1882" spans="1:55" x14ac:dyDescent="0.4">
      <c r="A1882" s="8">
        <v>1</v>
      </c>
      <c r="B1882" s="8">
        <v>45</v>
      </c>
      <c r="C1882" s="8">
        <v>1</v>
      </c>
      <c r="D1882" s="8">
        <v>1</v>
      </c>
      <c r="E1882" s="8">
        <v>3</v>
      </c>
      <c r="F1882" s="8">
        <v>0</v>
      </c>
      <c r="G1882" s="8">
        <v>0</v>
      </c>
      <c r="H1882" s="8">
        <v>0</v>
      </c>
      <c r="I1882" s="8">
        <v>0</v>
      </c>
      <c r="J1882" s="8">
        <v>280</v>
      </c>
      <c r="K1882" s="8">
        <v>128</v>
      </c>
      <c r="L1882" s="8">
        <v>82</v>
      </c>
      <c r="M1882" s="8">
        <v>29.17</v>
      </c>
      <c r="N1882" s="8">
        <v>60</v>
      </c>
      <c r="O1882" s="8">
        <v>62</v>
      </c>
      <c r="P1882" s="8">
        <v>0</v>
      </c>
      <c r="BB1882">
        <v>0.35353159851301114</v>
      </c>
      <c r="BC1882">
        <v>0.6863636363636364</v>
      </c>
    </row>
    <row r="1883" spans="1:55" x14ac:dyDescent="0.4">
      <c r="A1883" s="8">
        <v>1</v>
      </c>
      <c r="B1883" s="8">
        <v>42</v>
      </c>
      <c r="C1883" s="8">
        <v>1</v>
      </c>
      <c r="D1883" s="8">
        <v>1</v>
      </c>
      <c r="E1883" s="8">
        <v>20</v>
      </c>
      <c r="F1883" s="8">
        <v>0</v>
      </c>
      <c r="G1883" s="8">
        <v>0</v>
      </c>
      <c r="H1883" s="8">
        <v>0</v>
      </c>
      <c r="I1883" s="8">
        <v>0</v>
      </c>
      <c r="J1883" s="8">
        <v>225</v>
      </c>
      <c r="K1883" s="8">
        <v>110</v>
      </c>
      <c r="L1883" s="8">
        <v>80</v>
      </c>
      <c r="M1883" s="8">
        <v>22.51</v>
      </c>
      <c r="N1883" s="8">
        <v>65</v>
      </c>
      <c r="O1883" s="8">
        <v>77</v>
      </c>
      <c r="P1883" s="8">
        <v>1</v>
      </c>
      <c r="BB1883">
        <v>0.35353159851301114</v>
      </c>
      <c r="BC1883">
        <v>0.68409090909090908</v>
      </c>
    </row>
    <row r="1884" spans="1:55" x14ac:dyDescent="0.4">
      <c r="A1884" s="8">
        <v>1</v>
      </c>
      <c r="B1884" s="8">
        <v>47</v>
      </c>
      <c r="C1884" s="8">
        <v>2</v>
      </c>
      <c r="D1884" s="8">
        <v>1</v>
      </c>
      <c r="E1884" s="8">
        <v>30</v>
      </c>
      <c r="F1884" s="8">
        <v>0</v>
      </c>
      <c r="G1884" s="8">
        <v>0</v>
      </c>
      <c r="H1884" s="8">
        <v>0</v>
      </c>
      <c r="I1884" s="8">
        <v>0</v>
      </c>
      <c r="J1884" s="8">
        <v>260</v>
      </c>
      <c r="K1884" s="8">
        <v>126</v>
      </c>
      <c r="L1884" s="8">
        <v>91</v>
      </c>
      <c r="M1884" s="8">
        <v>27.01</v>
      </c>
      <c r="N1884" s="8">
        <v>75</v>
      </c>
      <c r="O1884" s="8">
        <v>84</v>
      </c>
      <c r="P1884" s="8">
        <v>0</v>
      </c>
      <c r="BB1884">
        <v>0.35315985130111527</v>
      </c>
      <c r="BC1884">
        <v>0.68409090909090908</v>
      </c>
    </row>
    <row r="1885" spans="1:55" x14ac:dyDescent="0.4">
      <c r="A1885" s="8">
        <v>1</v>
      </c>
      <c r="B1885" s="8">
        <v>46</v>
      </c>
      <c r="C1885" s="8">
        <v>2</v>
      </c>
      <c r="D1885" s="8">
        <v>0</v>
      </c>
      <c r="E1885" s="8">
        <v>0</v>
      </c>
      <c r="F1885" s="8">
        <v>0</v>
      </c>
      <c r="G1885" s="8">
        <v>0</v>
      </c>
      <c r="H1885" s="8">
        <v>0</v>
      </c>
      <c r="I1885" s="8">
        <v>0</v>
      </c>
      <c r="J1885" s="8">
        <v>280</v>
      </c>
      <c r="K1885" s="8">
        <v>142</v>
      </c>
      <c r="L1885" s="8">
        <v>91</v>
      </c>
      <c r="M1885" s="8">
        <v>28.09</v>
      </c>
      <c r="N1885" s="8">
        <v>85</v>
      </c>
      <c r="O1885" s="8">
        <v>65</v>
      </c>
      <c r="P1885" s="8">
        <v>0</v>
      </c>
      <c r="BB1885">
        <v>0.35278810408921935</v>
      </c>
      <c r="BC1885">
        <v>0.68409090909090908</v>
      </c>
    </row>
    <row r="1886" spans="1:55" x14ac:dyDescent="0.4">
      <c r="A1886" s="8">
        <v>0</v>
      </c>
      <c r="B1886" s="8">
        <v>42</v>
      </c>
      <c r="C1886" s="8">
        <v>2</v>
      </c>
      <c r="D1886" s="8">
        <v>0</v>
      </c>
      <c r="E1886" s="8">
        <v>0</v>
      </c>
      <c r="F1886" s="8">
        <v>0</v>
      </c>
      <c r="G1886" s="8">
        <v>0</v>
      </c>
      <c r="H1886" s="8">
        <v>0</v>
      </c>
      <c r="I1886" s="8">
        <v>0</v>
      </c>
      <c r="J1886" s="8">
        <v>233</v>
      </c>
      <c r="K1886" s="8">
        <v>132</v>
      </c>
      <c r="L1886" s="8">
        <v>82</v>
      </c>
      <c r="M1886" s="8">
        <v>26.81</v>
      </c>
      <c r="N1886" s="8">
        <v>69</v>
      </c>
      <c r="O1886" s="8">
        <v>71</v>
      </c>
      <c r="P1886" s="8">
        <v>0</v>
      </c>
      <c r="BB1886">
        <v>0.35241635687732342</v>
      </c>
      <c r="BC1886">
        <v>0.68409090909090908</v>
      </c>
    </row>
    <row r="1887" spans="1:55" x14ac:dyDescent="0.4">
      <c r="A1887" s="8">
        <v>0</v>
      </c>
      <c r="B1887" s="8">
        <v>45</v>
      </c>
      <c r="C1887" s="8">
        <v>2</v>
      </c>
      <c r="D1887" s="8">
        <v>1</v>
      </c>
      <c r="E1887" s="8">
        <v>9</v>
      </c>
      <c r="F1887" s="8">
        <v>0</v>
      </c>
      <c r="G1887" s="8">
        <v>0</v>
      </c>
      <c r="H1887" s="8">
        <v>0</v>
      </c>
      <c r="I1887" s="8">
        <v>0</v>
      </c>
      <c r="J1887" s="8">
        <v>208</v>
      </c>
      <c r="K1887" s="8">
        <v>137</v>
      </c>
      <c r="L1887" s="8">
        <v>82</v>
      </c>
      <c r="M1887" s="8">
        <v>24.35</v>
      </c>
      <c r="N1887" s="8">
        <v>85</v>
      </c>
      <c r="O1887" s="10">
        <v>82</v>
      </c>
      <c r="P1887" s="8">
        <v>0</v>
      </c>
      <c r="BB1887">
        <v>0.3520446096654275</v>
      </c>
      <c r="BC1887">
        <v>0.68409090909090908</v>
      </c>
    </row>
    <row r="1888" spans="1:55" x14ac:dyDescent="0.4">
      <c r="A1888" s="8">
        <v>0</v>
      </c>
      <c r="B1888" s="8">
        <v>62</v>
      </c>
      <c r="C1888" s="8">
        <v>1</v>
      </c>
      <c r="D1888" s="8">
        <v>0</v>
      </c>
      <c r="E1888" s="8">
        <v>0</v>
      </c>
      <c r="F1888" s="8">
        <v>0</v>
      </c>
      <c r="G1888" s="8">
        <v>0</v>
      </c>
      <c r="H1888" s="8">
        <v>1</v>
      </c>
      <c r="I1888" s="8">
        <v>0</v>
      </c>
      <c r="J1888" s="8">
        <v>273</v>
      </c>
      <c r="K1888" s="8">
        <v>150.5</v>
      </c>
      <c r="L1888" s="8">
        <v>97</v>
      </c>
      <c r="M1888" s="8">
        <v>22.01</v>
      </c>
      <c r="N1888" s="8">
        <v>76</v>
      </c>
      <c r="O1888" s="8">
        <v>74</v>
      </c>
      <c r="P1888" s="8">
        <v>0</v>
      </c>
      <c r="BB1888">
        <v>0.35167286245353158</v>
      </c>
      <c r="BC1888">
        <v>0.68409090909090908</v>
      </c>
    </row>
    <row r="1889" spans="1:55" x14ac:dyDescent="0.4">
      <c r="A1889" s="8">
        <v>0</v>
      </c>
      <c r="B1889" s="8">
        <v>57</v>
      </c>
      <c r="C1889" s="8">
        <v>1</v>
      </c>
      <c r="D1889" s="8">
        <v>0</v>
      </c>
      <c r="E1889" s="8">
        <v>0</v>
      </c>
      <c r="F1889" s="8">
        <v>0</v>
      </c>
      <c r="G1889" s="8">
        <v>0</v>
      </c>
      <c r="H1889" s="8">
        <v>1</v>
      </c>
      <c r="I1889" s="8">
        <v>0</v>
      </c>
      <c r="J1889" s="8">
        <v>207</v>
      </c>
      <c r="K1889" s="8">
        <v>175</v>
      </c>
      <c r="L1889" s="8">
        <v>80</v>
      </c>
      <c r="M1889" s="8">
        <v>20.86</v>
      </c>
      <c r="N1889" s="8">
        <v>83</v>
      </c>
      <c r="O1889" s="8">
        <v>75</v>
      </c>
      <c r="P1889" s="8">
        <v>1</v>
      </c>
      <c r="BB1889">
        <v>0.35130111524163571</v>
      </c>
      <c r="BC1889">
        <v>0.68409090909090908</v>
      </c>
    </row>
    <row r="1890" spans="1:55" x14ac:dyDescent="0.4">
      <c r="A1890" s="8">
        <v>1</v>
      </c>
      <c r="B1890" s="8">
        <v>35</v>
      </c>
      <c r="C1890" s="8">
        <v>2</v>
      </c>
      <c r="D1890" s="8">
        <v>1</v>
      </c>
      <c r="E1890" s="8">
        <v>3</v>
      </c>
      <c r="F1890" s="8">
        <v>0</v>
      </c>
      <c r="G1890" s="8">
        <v>0</v>
      </c>
      <c r="H1890" s="8">
        <v>1</v>
      </c>
      <c r="I1890" s="8">
        <v>0</v>
      </c>
      <c r="J1890" s="8">
        <v>282</v>
      </c>
      <c r="K1890" s="8">
        <v>111</v>
      </c>
      <c r="L1890" s="8">
        <v>84</v>
      </c>
      <c r="M1890" s="8">
        <v>29.42</v>
      </c>
      <c r="N1890" s="8">
        <v>80</v>
      </c>
      <c r="O1890" s="10">
        <v>82</v>
      </c>
      <c r="P1890" s="8">
        <v>0</v>
      </c>
      <c r="BB1890">
        <v>0.35130111524163571</v>
      </c>
      <c r="BC1890">
        <v>0.68181818181818177</v>
      </c>
    </row>
    <row r="1891" spans="1:55" x14ac:dyDescent="0.4">
      <c r="A1891" s="8">
        <v>0</v>
      </c>
      <c r="B1891" s="8">
        <v>39</v>
      </c>
      <c r="C1891" s="8">
        <v>1</v>
      </c>
      <c r="D1891" s="8">
        <v>1</v>
      </c>
      <c r="E1891" s="8">
        <v>10</v>
      </c>
      <c r="F1891" s="8">
        <v>0</v>
      </c>
      <c r="G1891" s="8">
        <v>0</v>
      </c>
      <c r="H1891" s="8">
        <v>0</v>
      </c>
      <c r="I1891" s="8">
        <v>0</v>
      </c>
      <c r="J1891" s="8">
        <v>226</v>
      </c>
      <c r="K1891" s="8">
        <v>95</v>
      </c>
      <c r="L1891" s="8">
        <v>59</v>
      </c>
      <c r="M1891" s="8">
        <v>22.88</v>
      </c>
      <c r="N1891" s="8">
        <v>80</v>
      </c>
      <c r="O1891" s="8">
        <v>83</v>
      </c>
      <c r="P1891" s="8">
        <v>0</v>
      </c>
      <c r="BB1891">
        <v>0.35092936802973979</v>
      </c>
      <c r="BC1891">
        <v>0.68181818181818177</v>
      </c>
    </row>
    <row r="1892" spans="1:55" x14ac:dyDescent="0.4">
      <c r="A1892" s="8">
        <v>1</v>
      </c>
      <c r="B1892" s="8">
        <v>36</v>
      </c>
      <c r="C1892" s="8">
        <v>3</v>
      </c>
      <c r="D1892" s="8">
        <v>1</v>
      </c>
      <c r="E1892" s="8">
        <v>15</v>
      </c>
      <c r="F1892" s="8">
        <v>0</v>
      </c>
      <c r="G1892" s="8">
        <v>0</v>
      </c>
      <c r="H1892" s="8">
        <v>0</v>
      </c>
      <c r="I1892" s="8">
        <v>0</v>
      </c>
      <c r="J1892" s="8">
        <v>245</v>
      </c>
      <c r="K1892" s="8">
        <v>122</v>
      </c>
      <c r="L1892" s="8">
        <v>74.5</v>
      </c>
      <c r="M1892" s="8">
        <v>24.27</v>
      </c>
      <c r="N1892" s="8">
        <v>79</v>
      </c>
      <c r="O1892" s="8">
        <v>85</v>
      </c>
      <c r="P1892" s="8">
        <v>0</v>
      </c>
      <c r="BB1892">
        <v>0.35055762081784386</v>
      </c>
      <c r="BC1892">
        <v>0.68181818181818177</v>
      </c>
    </row>
    <row r="1893" spans="1:55" x14ac:dyDescent="0.4">
      <c r="A1893" s="8">
        <v>0</v>
      </c>
      <c r="B1893" s="8">
        <v>38</v>
      </c>
      <c r="C1893" s="8">
        <v>4</v>
      </c>
      <c r="D1893" s="8">
        <v>1</v>
      </c>
      <c r="E1893" s="8">
        <v>20</v>
      </c>
      <c r="F1893" s="8">
        <v>0</v>
      </c>
      <c r="G1893" s="8">
        <v>0</v>
      </c>
      <c r="H1893" s="8">
        <v>0</v>
      </c>
      <c r="I1893" s="8">
        <v>0</v>
      </c>
      <c r="J1893" s="8">
        <v>282</v>
      </c>
      <c r="K1893" s="8">
        <v>135</v>
      </c>
      <c r="L1893" s="8">
        <v>80</v>
      </c>
      <c r="M1893" s="8">
        <v>29.14</v>
      </c>
      <c r="N1893" s="8">
        <v>75</v>
      </c>
      <c r="O1893" s="8">
        <v>89</v>
      </c>
      <c r="P1893" s="8">
        <v>0</v>
      </c>
      <c r="BB1893">
        <v>0.35018587360594794</v>
      </c>
      <c r="BC1893">
        <v>0.68181818181818177</v>
      </c>
    </row>
    <row r="1894" spans="1:55" x14ac:dyDescent="0.4">
      <c r="A1894" s="8">
        <v>1</v>
      </c>
      <c r="B1894" s="8">
        <v>67</v>
      </c>
      <c r="C1894" s="8">
        <v>2</v>
      </c>
      <c r="D1894" s="8">
        <v>0</v>
      </c>
      <c r="E1894" s="8">
        <v>0</v>
      </c>
      <c r="F1894" s="8">
        <v>0</v>
      </c>
      <c r="G1894" s="8">
        <v>0</v>
      </c>
      <c r="H1894" s="8">
        <v>1</v>
      </c>
      <c r="I1894" s="8">
        <v>0</v>
      </c>
      <c r="J1894" s="8">
        <v>287</v>
      </c>
      <c r="K1894" s="8">
        <v>145</v>
      </c>
      <c r="L1894" s="8">
        <v>92</v>
      </c>
      <c r="M1894" s="8">
        <v>36.04</v>
      </c>
      <c r="N1894" s="8">
        <v>80</v>
      </c>
      <c r="O1894" s="8">
        <v>77</v>
      </c>
      <c r="P1894" s="8">
        <v>0</v>
      </c>
      <c r="BB1894">
        <v>0.35018587360594794</v>
      </c>
      <c r="BC1894">
        <v>0.67954545454545456</v>
      </c>
    </row>
    <row r="1895" spans="1:55" x14ac:dyDescent="0.4">
      <c r="A1895" s="8">
        <v>0</v>
      </c>
      <c r="B1895" s="8">
        <v>64</v>
      </c>
      <c r="C1895" s="8">
        <v>1</v>
      </c>
      <c r="D1895" s="8">
        <v>0</v>
      </c>
      <c r="E1895" s="8">
        <v>0</v>
      </c>
      <c r="F1895" s="8">
        <v>0</v>
      </c>
      <c r="G1895" s="8">
        <v>0</v>
      </c>
      <c r="H1895" s="8">
        <v>1</v>
      </c>
      <c r="I1895" s="8">
        <v>0</v>
      </c>
      <c r="J1895" s="8">
        <v>173</v>
      </c>
      <c r="K1895" s="8">
        <v>144</v>
      </c>
      <c r="L1895" s="8">
        <v>82</v>
      </c>
      <c r="M1895" s="8">
        <v>22.54</v>
      </c>
      <c r="N1895" s="8">
        <v>60</v>
      </c>
      <c r="O1895" s="8">
        <v>77</v>
      </c>
      <c r="P1895" s="8">
        <v>1</v>
      </c>
      <c r="BB1895">
        <v>0.34981412639405207</v>
      </c>
      <c r="BC1895">
        <v>0.67954545454545456</v>
      </c>
    </row>
    <row r="1896" spans="1:55" x14ac:dyDescent="0.4">
      <c r="A1896" s="8">
        <v>0</v>
      </c>
      <c r="B1896" s="8">
        <v>38</v>
      </c>
      <c r="C1896" s="8">
        <v>1</v>
      </c>
      <c r="D1896" s="8">
        <v>0</v>
      </c>
      <c r="E1896" s="8">
        <v>0</v>
      </c>
      <c r="F1896" s="8">
        <v>0</v>
      </c>
      <c r="G1896" s="8">
        <v>0</v>
      </c>
      <c r="H1896" s="8">
        <v>0</v>
      </c>
      <c r="I1896" s="8">
        <v>0</v>
      </c>
      <c r="J1896" s="8">
        <v>196</v>
      </c>
      <c r="K1896" s="8">
        <v>100</v>
      </c>
      <c r="L1896" s="8">
        <v>80</v>
      </c>
      <c r="M1896" s="8">
        <v>22.9</v>
      </c>
      <c r="N1896" s="8">
        <v>78</v>
      </c>
      <c r="O1896" s="8">
        <v>74</v>
      </c>
      <c r="P1896" s="8">
        <v>0</v>
      </c>
      <c r="BB1896">
        <v>0.34944237918215615</v>
      </c>
      <c r="BC1896">
        <v>0.67954545454545456</v>
      </c>
    </row>
    <row r="1897" spans="1:55" x14ac:dyDescent="0.4">
      <c r="A1897" s="8">
        <v>1</v>
      </c>
      <c r="B1897" s="8">
        <v>38</v>
      </c>
      <c r="C1897" s="8">
        <v>3</v>
      </c>
      <c r="D1897" s="8">
        <v>0</v>
      </c>
      <c r="E1897" s="8">
        <v>0</v>
      </c>
      <c r="F1897" s="8">
        <v>0</v>
      </c>
      <c r="G1897" s="8">
        <v>0</v>
      </c>
      <c r="H1897" s="8">
        <v>0</v>
      </c>
      <c r="I1897" s="8">
        <v>0</v>
      </c>
      <c r="J1897" s="8">
        <v>244</v>
      </c>
      <c r="K1897" s="8">
        <v>118.5</v>
      </c>
      <c r="L1897" s="8">
        <v>88</v>
      </c>
      <c r="M1897" s="8">
        <v>28.68</v>
      </c>
      <c r="N1897" s="8">
        <v>77</v>
      </c>
      <c r="O1897" s="8">
        <v>65</v>
      </c>
      <c r="P1897" s="8">
        <v>1</v>
      </c>
      <c r="BB1897">
        <v>0.34944237918215615</v>
      </c>
      <c r="BC1897">
        <v>0.67727272727272725</v>
      </c>
    </row>
    <row r="1898" spans="1:55" x14ac:dyDescent="0.4">
      <c r="A1898" s="8">
        <v>0</v>
      </c>
      <c r="B1898" s="8">
        <v>43</v>
      </c>
      <c r="C1898" s="8">
        <v>2</v>
      </c>
      <c r="D1898" s="8">
        <v>1</v>
      </c>
      <c r="E1898" s="8">
        <v>15</v>
      </c>
      <c r="F1898" s="8">
        <v>0</v>
      </c>
      <c r="G1898" s="8">
        <v>0</v>
      </c>
      <c r="H1898" s="8">
        <v>0</v>
      </c>
      <c r="I1898" s="8">
        <v>0</v>
      </c>
      <c r="J1898" s="8">
        <v>165</v>
      </c>
      <c r="K1898" s="8">
        <v>113</v>
      </c>
      <c r="L1898" s="8">
        <v>79</v>
      </c>
      <c r="M1898" s="8">
        <v>28.96</v>
      </c>
      <c r="N1898" s="8">
        <v>75</v>
      </c>
      <c r="O1898" s="8">
        <v>72</v>
      </c>
      <c r="P1898" s="8">
        <v>0</v>
      </c>
      <c r="BB1898">
        <v>0.34907063197026023</v>
      </c>
      <c r="BC1898">
        <v>0.67727272727272725</v>
      </c>
    </row>
    <row r="1899" spans="1:55" x14ac:dyDescent="0.4">
      <c r="A1899" s="8">
        <v>1</v>
      </c>
      <c r="B1899" s="8">
        <v>38</v>
      </c>
      <c r="C1899" s="8">
        <v>1</v>
      </c>
      <c r="D1899" s="8">
        <v>0</v>
      </c>
      <c r="E1899" s="8">
        <v>0</v>
      </c>
      <c r="F1899" s="8">
        <v>0</v>
      </c>
      <c r="G1899" s="8">
        <v>0</v>
      </c>
      <c r="H1899" s="8">
        <v>0</v>
      </c>
      <c r="I1899" s="8">
        <v>0</v>
      </c>
      <c r="J1899" s="8">
        <v>221</v>
      </c>
      <c r="K1899" s="8">
        <v>130</v>
      </c>
      <c r="L1899" s="8">
        <v>87</v>
      </c>
      <c r="M1899" s="8">
        <v>26.43</v>
      </c>
      <c r="N1899" s="8">
        <v>72</v>
      </c>
      <c r="O1899" s="8">
        <v>55</v>
      </c>
      <c r="P1899" s="8">
        <v>0</v>
      </c>
      <c r="BB1899">
        <v>0.34907063197026023</v>
      </c>
      <c r="BC1899">
        <v>0.67500000000000004</v>
      </c>
    </row>
    <row r="1900" spans="1:55" x14ac:dyDescent="0.4">
      <c r="A1900" s="8">
        <v>0</v>
      </c>
      <c r="B1900" s="8">
        <v>54</v>
      </c>
      <c r="C1900" s="8">
        <v>2</v>
      </c>
      <c r="D1900" s="8">
        <v>0</v>
      </c>
      <c r="E1900" s="8">
        <v>0</v>
      </c>
      <c r="F1900" s="8">
        <v>0</v>
      </c>
      <c r="G1900" s="8">
        <v>1</v>
      </c>
      <c r="H1900" s="8">
        <v>0</v>
      </c>
      <c r="I1900" s="8">
        <v>0</v>
      </c>
      <c r="J1900" s="8">
        <v>321</v>
      </c>
      <c r="K1900" s="8">
        <v>150</v>
      </c>
      <c r="L1900" s="8">
        <v>93</v>
      </c>
      <c r="M1900" s="8">
        <v>22.5</v>
      </c>
      <c r="N1900" s="8">
        <v>75</v>
      </c>
      <c r="O1900" s="8">
        <v>131</v>
      </c>
      <c r="P1900" s="8">
        <v>0</v>
      </c>
      <c r="BB1900">
        <v>0.3486988847583643</v>
      </c>
      <c r="BC1900">
        <v>0.67500000000000004</v>
      </c>
    </row>
    <row r="1901" spans="1:55" x14ac:dyDescent="0.4">
      <c r="A1901" s="8">
        <v>0</v>
      </c>
      <c r="B1901" s="8">
        <v>41</v>
      </c>
      <c r="C1901" s="8">
        <v>3</v>
      </c>
      <c r="D1901" s="8">
        <v>0</v>
      </c>
      <c r="E1901" s="8">
        <v>0</v>
      </c>
      <c r="F1901" s="8">
        <v>0</v>
      </c>
      <c r="G1901" s="8">
        <v>0</v>
      </c>
      <c r="H1901" s="8">
        <v>0</v>
      </c>
      <c r="I1901" s="8">
        <v>0</v>
      </c>
      <c r="J1901" s="8">
        <v>192</v>
      </c>
      <c r="K1901" s="8">
        <v>103</v>
      </c>
      <c r="L1901" s="8">
        <v>72.5</v>
      </c>
      <c r="M1901" s="8">
        <v>22.72</v>
      </c>
      <c r="N1901" s="8">
        <v>61</v>
      </c>
      <c r="O1901" s="8">
        <v>70</v>
      </c>
      <c r="P1901" s="8">
        <v>0</v>
      </c>
      <c r="BB1901">
        <v>0.3486988847583643</v>
      </c>
      <c r="BC1901">
        <v>0.67272727272727273</v>
      </c>
    </row>
    <row r="1902" spans="1:55" x14ac:dyDescent="0.4">
      <c r="A1902" s="8">
        <v>1</v>
      </c>
      <c r="B1902" s="8">
        <v>39</v>
      </c>
      <c r="C1902" s="8">
        <v>1</v>
      </c>
      <c r="D1902" s="8">
        <v>1</v>
      </c>
      <c r="E1902" s="8">
        <v>30</v>
      </c>
      <c r="F1902" s="8">
        <v>0</v>
      </c>
      <c r="G1902" s="8">
        <v>0</v>
      </c>
      <c r="H1902" s="8">
        <v>0</v>
      </c>
      <c r="I1902" s="8">
        <v>0</v>
      </c>
      <c r="J1902" s="8">
        <v>292</v>
      </c>
      <c r="K1902" s="8">
        <v>120</v>
      </c>
      <c r="L1902" s="8">
        <v>85</v>
      </c>
      <c r="M1902" s="8">
        <v>31.09</v>
      </c>
      <c r="N1902" s="8">
        <v>85</v>
      </c>
      <c r="O1902" s="10">
        <v>82</v>
      </c>
      <c r="P1902" s="8">
        <v>0</v>
      </c>
      <c r="BB1902">
        <v>0.34832713754646838</v>
      </c>
      <c r="BC1902">
        <v>0.67272727272727273</v>
      </c>
    </row>
    <row r="1903" spans="1:55" x14ac:dyDescent="0.4">
      <c r="A1903" s="8">
        <v>1</v>
      </c>
      <c r="B1903" s="8">
        <v>39</v>
      </c>
      <c r="C1903" s="8">
        <v>2</v>
      </c>
      <c r="D1903" s="8">
        <v>0</v>
      </c>
      <c r="E1903" s="8">
        <v>0</v>
      </c>
      <c r="F1903" s="8">
        <v>0</v>
      </c>
      <c r="G1903" s="8">
        <v>0</v>
      </c>
      <c r="H1903" s="8">
        <v>0</v>
      </c>
      <c r="I1903" s="8">
        <v>0</v>
      </c>
      <c r="J1903" s="8">
        <v>262</v>
      </c>
      <c r="K1903" s="8">
        <v>126</v>
      </c>
      <c r="L1903" s="8">
        <v>91</v>
      </c>
      <c r="M1903" s="8">
        <v>31.38</v>
      </c>
      <c r="N1903" s="8">
        <v>72</v>
      </c>
      <c r="O1903" s="8">
        <v>84</v>
      </c>
      <c r="P1903" s="8">
        <v>0</v>
      </c>
      <c r="BB1903">
        <v>0.34795539033457251</v>
      </c>
      <c r="BC1903">
        <v>0.67272727272727273</v>
      </c>
    </row>
    <row r="1904" spans="1:55" x14ac:dyDescent="0.4">
      <c r="A1904" s="8">
        <v>0</v>
      </c>
      <c r="B1904" s="8">
        <v>50</v>
      </c>
      <c r="C1904" s="8">
        <v>2</v>
      </c>
      <c r="D1904" s="8">
        <v>0</v>
      </c>
      <c r="E1904" s="8">
        <v>0</v>
      </c>
      <c r="F1904" s="8">
        <v>0</v>
      </c>
      <c r="G1904" s="8">
        <v>0</v>
      </c>
      <c r="H1904" s="8">
        <v>0</v>
      </c>
      <c r="I1904" s="8">
        <v>0</v>
      </c>
      <c r="J1904" s="8">
        <v>216</v>
      </c>
      <c r="K1904" s="8">
        <v>100</v>
      </c>
      <c r="L1904" s="8">
        <v>70</v>
      </c>
      <c r="M1904" s="8">
        <v>23.88</v>
      </c>
      <c r="N1904" s="8">
        <v>70</v>
      </c>
      <c r="O1904" s="8">
        <v>73</v>
      </c>
      <c r="P1904" s="8">
        <v>0</v>
      </c>
      <c r="BB1904">
        <v>0.34758364312267659</v>
      </c>
      <c r="BC1904">
        <v>0.67272727272727273</v>
      </c>
    </row>
    <row r="1905" spans="1:55" x14ac:dyDescent="0.4">
      <c r="A1905" s="8">
        <v>1</v>
      </c>
      <c r="B1905" s="8">
        <v>54</v>
      </c>
      <c r="C1905" s="8">
        <v>4</v>
      </c>
      <c r="D1905" s="8">
        <v>0</v>
      </c>
      <c r="E1905" s="8">
        <v>0</v>
      </c>
      <c r="F1905" s="8">
        <v>0</v>
      </c>
      <c r="G1905" s="8">
        <v>0</v>
      </c>
      <c r="H1905" s="8">
        <v>1</v>
      </c>
      <c r="I1905" s="8">
        <v>0</v>
      </c>
      <c r="J1905" s="8">
        <v>225</v>
      </c>
      <c r="K1905" s="8">
        <v>134.5</v>
      </c>
      <c r="L1905" s="8">
        <v>92.5</v>
      </c>
      <c r="M1905" s="8">
        <v>30.62</v>
      </c>
      <c r="N1905" s="8">
        <v>78</v>
      </c>
      <c r="O1905" s="8">
        <v>69</v>
      </c>
      <c r="P1905" s="8">
        <v>0</v>
      </c>
      <c r="BB1905">
        <v>0.34721189591078067</v>
      </c>
      <c r="BC1905">
        <v>0.67272727272727273</v>
      </c>
    </row>
    <row r="1906" spans="1:55" x14ac:dyDescent="0.4">
      <c r="A1906" s="8">
        <v>0</v>
      </c>
      <c r="B1906" s="8">
        <v>49</v>
      </c>
      <c r="C1906" s="8">
        <v>4</v>
      </c>
      <c r="D1906" s="8">
        <v>0</v>
      </c>
      <c r="E1906" s="8">
        <v>0</v>
      </c>
      <c r="F1906" s="8">
        <v>0</v>
      </c>
      <c r="G1906" s="8">
        <v>0</v>
      </c>
      <c r="H1906" s="8">
        <v>0</v>
      </c>
      <c r="I1906" s="8">
        <v>0</v>
      </c>
      <c r="J1906" s="8">
        <v>224</v>
      </c>
      <c r="K1906" s="8">
        <v>130</v>
      </c>
      <c r="L1906" s="8">
        <v>87</v>
      </c>
      <c r="M1906" s="8">
        <v>29.01</v>
      </c>
      <c r="N1906" s="8">
        <v>75</v>
      </c>
      <c r="O1906" s="8">
        <v>73</v>
      </c>
      <c r="P1906" s="8">
        <v>0</v>
      </c>
      <c r="BB1906">
        <v>0.34684014869888474</v>
      </c>
      <c r="BC1906">
        <v>0.67272727272727273</v>
      </c>
    </row>
    <row r="1907" spans="1:55" x14ac:dyDescent="0.4">
      <c r="A1907" s="8">
        <v>0</v>
      </c>
      <c r="B1907" s="8">
        <v>40</v>
      </c>
      <c r="C1907" s="8">
        <v>3</v>
      </c>
      <c r="D1907" s="8">
        <v>1</v>
      </c>
      <c r="E1907" s="8">
        <v>20</v>
      </c>
      <c r="F1907" s="8">
        <v>0</v>
      </c>
      <c r="G1907" s="8">
        <v>0</v>
      </c>
      <c r="H1907" s="8">
        <v>0</v>
      </c>
      <c r="I1907" s="8">
        <v>0</v>
      </c>
      <c r="J1907" s="8">
        <v>237</v>
      </c>
      <c r="K1907" s="8">
        <v>112.5</v>
      </c>
      <c r="L1907" s="8">
        <v>77.5</v>
      </c>
      <c r="M1907" s="8">
        <v>23.58</v>
      </c>
      <c r="N1907" s="8">
        <v>75</v>
      </c>
      <c r="O1907" s="8">
        <v>84</v>
      </c>
      <c r="P1907" s="8">
        <v>0</v>
      </c>
      <c r="BB1907">
        <v>0.34646840148698888</v>
      </c>
      <c r="BC1907">
        <v>0.67272727272727273</v>
      </c>
    </row>
    <row r="1908" spans="1:55" x14ac:dyDescent="0.4">
      <c r="A1908" s="8">
        <v>1</v>
      </c>
      <c r="B1908" s="8">
        <v>60</v>
      </c>
      <c r="C1908" s="8">
        <v>1</v>
      </c>
      <c r="D1908" s="8">
        <v>0</v>
      </c>
      <c r="E1908" s="8">
        <v>0</v>
      </c>
      <c r="F1908" s="8">
        <v>0</v>
      </c>
      <c r="G1908" s="8">
        <v>0</v>
      </c>
      <c r="H1908" s="8">
        <v>0</v>
      </c>
      <c r="I1908" s="8">
        <v>0</v>
      </c>
      <c r="J1908" s="8">
        <v>261</v>
      </c>
      <c r="K1908" s="8">
        <v>122</v>
      </c>
      <c r="L1908" s="8">
        <v>74</v>
      </c>
      <c r="M1908" s="8">
        <v>23.77</v>
      </c>
      <c r="N1908" s="8">
        <v>70</v>
      </c>
      <c r="O1908" s="10">
        <v>82</v>
      </c>
      <c r="P1908" s="8">
        <v>0</v>
      </c>
      <c r="BB1908">
        <v>0.34609665427509295</v>
      </c>
      <c r="BC1908">
        <v>0.67272727272727273</v>
      </c>
    </row>
    <row r="1909" spans="1:55" x14ac:dyDescent="0.4">
      <c r="A1909" s="8">
        <v>1</v>
      </c>
      <c r="B1909" s="8">
        <v>38</v>
      </c>
      <c r="C1909" s="8">
        <v>2</v>
      </c>
      <c r="D1909" s="8">
        <v>1</v>
      </c>
      <c r="E1909" s="8">
        <v>7</v>
      </c>
      <c r="F1909" s="8">
        <v>0</v>
      </c>
      <c r="G1909" s="8">
        <v>0</v>
      </c>
      <c r="H1909" s="8">
        <v>0</v>
      </c>
      <c r="I1909" s="8">
        <v>0</v>
      </c>
      <c r="J1909" s="8">
        <v>229</v>
      </c>
      <c r="K1909" s="8">
        <v>116</v>
      </c>
      <c r="L1909" s="8">
        <v>70</v>
      </c>
      <c r="M1909" s="8">
        <v>26.65</v>
      </c>
      <c r="N1909" s="8">
        <v>77</v>
      </c>
      <c r="O1909" s="8">
        <v>71</v>
      </c>
      <c r="P1909" s="8">
        <v>0</v>
      </c>
      <c r="BB1909">
        <v>0.34572490706319703</v>
      </c>
      <c r="BC1909">
        <v>0.67272727272727273</v>
      </c>
    </row>
    <row r="1910" spans="1:55" x14ac:dyDescent="0.4">
      <c r="A1910" s="8">
        <v>0</v>
      </c>
      <c r="B1910" s="8">
        <v>48</v>
      </c>
      <c r="C1910" s="8">
        <v>3</v>
      </c>
      <c r="D1910" s="8">
        <v>1</v>
      </c>
      <c r="E1910" s="8">
        <v>20</v>
      </c>
      <c r="F1910" s="8">
        <v>0</v>
      </c>
      <c r="G1910" s="8">
        <v>0</v>
      </c>
      <c r="H1910" s="8">
        <v>0</v>
      </c>
      <c r="I1910" s="8">
        <v>0</v>
      </c>
      <c r="J1910" s="8">
        <v>253</v>
      </c>
      <c r="K1910" s="8">
        <v>105</v>
      </c>
      <c r="L1910" s="8">
        <v>59</v>
      </c>
      <c r="M1910" s="8">
        <v>19.420000000000002</v>
      </c>
      <c r="N1910" s="8">
        <v>62</v>
      </c>
      <c r="O1910" s="8">
        <v>83</v>
      </c>
      <c r="P1910" s="8">
        <v>0</v>
      </c>
      <c r="BB1910">
        <v>0.34535315985130111</v>
      </c>
      <c r="BC1910">
        <v>0.67272727272727273</v>
      </c>
    </row>
    <row r="1911" spans="1:55" x14ac:dyDescent="0.4">
      <c r="A1911" s="8">
        <v>0</v>
      </c>
      <c r="B1911" s="8">
        <v>35</v>
      </c>
      <c r="C1911" s="8">
        <v>2</v>
      </c>
      <c r="D1911" s="8">
        <v>0</v>
      </c>
      <c r="E1911" s="8">
        <v>0</v>
      </c>
      <c r="F1911" s="8">
        <v>0</v>
      </c>
      <c r="G1911" s="8">
        <v>0</v>
      </c>
      <c r="H1911" s="8">
        <v>0</v>
      </c>
      <c r="I1911" s="8">
        <v>0</v>
      </c>
      <c r="J1911" s="8">
        <v>274</v>
      </c>
      <c r="K1911" s="8">
        <v>104</v>
      </c>
      <c r="L1911" s="8">
        <v>61</v>
      </c>
      <c r="M1911" s="10">
        <v>26</v>
      </c>
      <c r="N1911" s="8">
        <v>60</v>
      </c>
      <c r="O1911" s="8">
        <v>68</v>
      </c>
      <c r="P1911" s="8">
        <v>0</v>
      </c>
      <c r="BB1911">
        <v>0.34498141263940518</v>
      </c>
      <c r="BC1911">
        <v>0.67272727272727273</v>
      </c>
    </row>
    <row r="1912" spans="1:55" x14ac:dyDescent="0.4">
      <c r="A1912" s="8">
        <v>0</v>
      </c>
      <c r="B1912" s="8">
        <v>52</v>
      </c>
      <c r="C1912" s="8">
        <v>1</v>
      </c>
      <c r="D1912" s="8">
        <v>0</v>
      </c>
      <c r="E1912" s="8">
        <v>0</v>
      </c>
      <c r="F1912" s="8">
        <v>0</v>
      </c>
      <c r="G1912" s="8">
        <v>0</v>
      </c>
      <c r="H1912" s="8">
        <v>0</v>
      </c>
      <c r="I1912" s="8">
        <v>0</v>
      </c>
      <c r="J1912" s="8">
        <v>275</v>
      </c>
      <c r="K1912" s="8">
        <v>112</v>
      </c>
      <c r="L1912" s="8">
        <v>71</v>
      </c>
      <c r="M1912" s="8">
        <v>25.68</v>
      </c>
      <c r="N1912" s="8">
        <v>80</v>
      </c>
      <c r="O1912" s="10">
        <v>82</v>
      </c>
      <c r="P1912" s="8">
        <v>0</v>
      </c>
      <c r="BB1912">
        <v>0.34460966542750932</v>
      </c>
      <c r="BC1912">
        <v>0.67272727272727273</v>
      </c>
    </row>
    <row r="1913" spans="1:55" x14ac:dyDescent="0.4">
      <c r="A1913" s="8">
        <v>1</v>
      </c>
      <c r="B1913" s="8">
        <v>50</v>
      </c>
      <c r="C1913" s="8">
        <v>1</v>
      </c>
      <c r="D1913" s="8">
        <v>1</v>
      </c>
      <c r="E1913" s="8">
        <v>30</v>
      </c>
      <c r="F1913" s="8">
        <v>0</v>
      </c>
      <c r="G1913" s="8">
        <v>0</v>
      </c>
      <c r="H1913" s="8">
        <v>0</v>
      </c>
      <c r="I1913" s="8">
        <v>0</v>
      </c>
      <c r="J1913" s="8">
        <v>234</v>
      </c>
      <c r="K1913" s="8">
        <v>122</v>
      </c>
      <c r="L1913" s="8">
        <v>81.5</v>
      </c>
      <c r="M1913" s="8">
        <v>29.64</v>
      </c>
      <c r="N1913" s="8">
        <v>64</v>
      </c>
      <c r="O1913" s="8">
        <v>76</v>
      </c>
      <c r="P1913" s="8">
        <v>0</v>
      </c>
      <c r="BB1913">
        <v>0.34423791821561339</v>
      </c>
      <c r="BC1913">
        <v>0.67272727272727273</v>
      </c>
    </row>
    <row r="1914" spans="1:55" x14ac:dyDescent="0.4">
      <c r="A1914" s="8">
        <v>0</v>
      </c>
      <c r="B1914" s="8">
        <v>50</v>
      </c>
      <c r="C1914" s="8">
        <v>1</v>
      </c>
      <c r="D1914" s="8">
        <v>0</v>
      </c>
      <c r="E1914" s="8">
        <v>0</v>
      </c>
      <c r="F1914" s="8">
        <v>0</v>
      </c>
      <c r="G1914" s="8">
        <v>0</v>
      </c>
      <c r="H1914" s="8">
        <v>0</v>
      </c>
      <c r="I1914" s="8">
        <v>0</v>
      </c>
      <c r="J1914" s="8">
        <v>281</v>
      </c>
      <c r="K1914" s="8">
        <v>107.5</v>
      </c>
      <c r="L1914" s="8">
        <v>74</v>
      </c>
      <c r="M1914" s="8">
        <v>23.44</v>
      </c>
      <c r="N1914" s="8">
        <v>85</v>
      </c>
      <c r="O1914" s="8">
        <v>79</v>
      </c>
      <c r="P1914" s="8">
        <v>0</v>
      </c>
      <c r="BB1914">
        <v>0.34386617100371747</v>
      </c>
      <c r="BC1914">
        <v>0.67272727272727273</v>
      </c>
    </row>
    <row r="1915" spans="1:55" x14ac:dyDescent="0.4">
      <c r="A1915" s="8">
        <v>1</v>
      </c>
      <c r="B1915" s="8">
        <v>44</v>
      </c>
      <c r="C1915" s="8">
        <v>1</v>
      </c>
      <c r="D1915" s="8">
        <v>0</v>
      </c>
      <c r="E1915" s="8">
        <v>0</v>
      </c>
      <c r="F1915" s="8">
        <v>0</v>
      </c>
      <c r="G1915" s="8">
        <v>0</v>
      </c>
      <c r="H1915" s="8">
        <v>0</v>
      </c>
      <c r="I1915" s="8">
        <v>0</v>
      </c>
      <c r="J1915" s="8">
        <v>273</v>
      </c>
      <c r="K1915" s="8">
        <v>120</v>
      </c>
      <c r="L1915" s="8">
        <v>80</v>
      </c>
      <c r="M1915" s="8">
        <v>29.89</v>
      </c>
      <c r="N1915" s="8">
        <v>76</v>
      </c>
      <c r="O1915" s="8">
        <v>87</v>
      </c>
      <c r="P1915" s="8">
        <v>0</v>
      </c>
      <c r="BB1915">
        <v>0.34349442379182155</v>
      </c>
      <c r="BC1915">
        <v>0.67272727272727273</v>
      </c>
    </row>
    <row r="1916" spans="1:55" x14ac:dyDescent="0.4">
      <c r="A1916" s="8">
        <v>1</v>
      </c>
      <c r="B1916" s="8">
        <v>44</v>
      </c>
      <c r="C1916" s="8">
        <v>1</v>
      </c>
      <c r="D1916" s="8">
        <v>1</v>
      </c>
      <c r="E1916" s="8">
        <v>20</v>
      </c>
      <c r="F1916" s="8">
        <v>0</v>
      </c>
      <c r="G1916" s="8">
        <v>0</v>
      </c>
      <c r="H1916" s="8">
        <v>0</v>
      </c>
      <c r="I1916" s="8">
        <v>0</v>
      </c>
      <c r="J1916" s="8">
        <v>163</v>
      </c>
      <c r="K1916" s="8">
        <v>105</v>
      </c>
      <c r="L1916" s="8">
        <v>72.5</v>
      </c>
      <c r="M1916" s="8">
        <v>21.02</v>
      </c>
      <c r="N1916" s="8">
        <v>67</v>
      </c>
      <c r="O1916" s="8">
        <v>62</v>
      </c>
      <c r="P1916" s="8">
        <v>0</v>
      </c>
      <c r="BB1916">
        <v>0.34312267657992562</v>
      </c>
      <c r="BC1916">
        <v>0.67272727272727273</v>
      </c>
    </row>
    <row r="1917" spans="1:55" x14ac:dyDescent="0.4">
      <c r="A1917" s="8">
        <v>0</v>
      </c>
      <c r="B1917" s="8">
        <v>45</v>
      </c>
      <c r="C1917" s="8">
        <v>2</v>
      </c>
      <c r="D1917" s="8">
        <v>0</v>
      </c>
      <c r="E1917" s="8">
        <v>0</v>
      </c>
      <c r="F1917" s="8">
        <v>0</v>
      </c>
      <c r="G1917" s="8">
        <v>0</v>
      </c>
      <c r="H1917" s="8">
        <v>0</v>
      </c>
      <c r="I1917" s="8">
        <v>0</v>
      </c>
      <c r="J1917" s="8">
        <v>229</v>
      </c>
      <c r="K1917" s="8">
        <v>130</v>
      </c>
      <c r="L1917" s="8">
        <v>80</v>
      </c>
      <c r="M1917" s="8">
        <v>21.72</v>
      </c>
      <c r="N1917" s="8">
        <v>75</v>
      </c>
      <c r="O1917" s="8">
        <v>77</v>
      </c>
      <c r="P1917" s="8">
        <v>0</v>
      </c>
      <c r="BB1917">
        <v>0.34275092936802976</v>
      </c>
      <c r="BC1917">
        <v>0.67272727272727273</v>
      </c>
    </row>
    <row r="1918" spans="1:55" x14ac:dyDescent="0.4">
      <c r="A1918" s="8">
        <v>0</v>
      </c>
      <c r="B1918" s="8">
        <v>52</v>
      </c>
      <c r="C1918" s="8">
        <v>1</v>
      </c>
      <c r="D1918" s="8">
        <v>0</v>
      </c>
      <c r="E1918" s="8">
        <v>0</v>
      </c>
      <c r="F1918" s="8">
        <v>0</v>
      </c>
      <c r="G1918" s="8">
        <v>0</v>
      </c>
      <c r="H1918" s="8">
        <v>0</v>
      </c>
      <c r="I1918" s="8">
        <v>0</v>
      </c>
      <c r="J1918" s="8">
        <v>210</v>
      </c>
      <c r="K1918" s="8">
        <v>146.5</v>
      </c>
      <c r="L1918" s="8">
        <v>82</v>
      </c>
      <c r="M1918" s="8">
        <v>32.270000000000003</v>
      </c>
      <c r="N1918" s="8">
        <v>85</v>
      </c>
      <c r="O1918" s="8">
        <v>72</v>
      </c>
      <c r="P1918" s="8">
        <v>0</v>
      </c>
      <c r="BB1918">
        <v>0.34237918215613383</v>
      </c>
      <c r="BC1918">
        <v>0.67272727272727273</v>
      </c>
    </row>
    <row r="1919" spans="1:55" x14ac:dyDescent="0.4">
      <c r="A1919" s="8">
        <v>1</v>
      </c>
      <c r="B1919" s="8">
        <v>51</v>
      </c>
      <c r="C1919" s="8">
        <v>3</v>
      </c>
      <c r="D1919" s="8">
        <v>1</v>
      </c>
      <c r="E1919" s="8">
        <v>20</v>
      </c>
      <c r="F1919" s="8">
        <v>0</v>
      </c>
      <c r="G1919" s="8">
        <v>0</v>
      </c>
      <c r="H1919" s="8">
        <v>0</v>
      </c>
      <c r="I1919" s="8">
        <v>0</v>
      </c>
      <c r="J1919" s="8">
        <v>163</v>
      </c>
      <c r="K1919" s="8">
        <v>126</v>
      </c>
      <c r="L1919" s="8">
        <v>78</v>
      </c>
      <c r="M1919" s="8">
        <v>26.56</v>
      </c>
      <c r="N1919" s="8">
        <v>63</v>
      </c>
      <c r="O1919" s="8">
        <v>78</v>
      </c>
      <c r="P1919" s="8">
        <v>0</v>
      </c>
      <c r="BB1919">
        <v>0.34200743494423791</v>
      </c>
      <c r="BC1919">
        <v>0.67272727272727273</v>
      </c>
    </row>
    <row r="1920" spans="1:55" x14ac:dyDescent="0.4">
      <c r="A1920" s="8">
        <v>1</v>
      </c>
      <c r="B1920" s="8">
        <v>57</v>
      </c>
      <c r="C1920" s="8">
        <v>4</v>
      </c>
      <c r="D1920" s="8">
        <v>0</v>
      </c>
      <c r="E1920" s="8">
        <v>0</v>
      </c>
      <c r="F1920" s="8">
        <v>0</v>
      </c>
      <c r="G1920" s="8">
        <v>0</v>
      </c>
      <c r="H1920" s="8">
        <v>0</v>
      </c>
      <c r="I1920" s="8">
        <v>0</v>
      </c>
      <c r="J1920" s="8">
        <v>251</v>
      </c>
      <c r="K1920" s="8">
        <v>114</v>
      </c>
      <c r="L1920" s="8">
        <v>75</v>
      </c>
      <c r="M1920" s="8">
        <v>26.35</v>
      </c>
      <c r="N1920" s="8">
        <v>80</v>
      </c>
      <c r="O1920" s="8">
        <v>72</v>
      </c>
      <c r="P1920" s="8">
        <v>0</v>
      </c>
      <c r="BB1920">
        <v>0.34163568773234199</v>
      </c>
      <c r="BC1920">
        <v>0.67272727272727273</v>
      </c>
    </row>
    <row r="1921" spans="1:55" x14ac:dyDescent="0.4">
      <c r="A1921" s="8">
        <v>1</v>
      </c>
      <c r="B1921" s="8">
        <v>60</v>
      </c>
      <c r="C1921" s="8">
        <v>2</v>
      </c>
      <c r="D1921" s="8">
        <v>1</v>
      </c>
      <c r="E1921" s="8">
        <v>20</v>
      </c>
      <c r="F1921" s="8">
        <v>0</v>
      </c>
      <c r="G1921" s="8">
        <v>0</v>
      </c>
      <c r="H1921" s="8">
        <v>0</v>
      </c>
      <c r="I1921" s="8">
        <v>0</v>
      </c>
      <c r="J1921" s="8">
        <v>305</v>
      </c>
      <c r="K1921" s="8">
        <v>112.5</v>
      </c>
      <c r="L1921" s="8">
        <v>75</v>
      </c>
      <c r="M1921" s="8">
        <v>22.7</v>
      </c>
      <c r="N1921" s="8">
        <v>75</v>
      </c>
      <c r="O1921" s="8">
        <v>98</v>
      </c>
      <c r="P1921" s="8">
        <v>1</v>
      </c>
      <c r="BB1921">
        <v>0.34126394052044612</v>
      </c>
      <c r="BC1921">
        <v>0.67272727272727273</v>
      </c>
    </row>
    <row r="1922" spans="1:55" x14ac:dyDescent="0.4">
      <c r="A1922" s="8">
        <v>1</v>
      </c>
      <c r="B1922" s="8">
        <v>40</v>
      </c>
      <c r="C1922" s="8">
        <v>1</v>
      </c>
      <c r="D1922" s="8">
        <v>1</v>
      </c>
      <c r="E1922" s="8">
        <v>3</v>
      </c>
      <c r="F1922" s="8">
        <v>0</v>
      </c>
      <c r="G1922" s="8">
        <v>0</v>
      </c>
      <c r="H1922" s="8">
        <v>0</v>
      </c>
      <c r="I1922" s="8">
        <v>0</v>
      </c>
      <c r="J1922" s="8">
        <v>165</v>
      </c>
      <c r="K1922" s="8">
        <v>117</v>
      </c>
      <c r="L1922" s="8">
        <v>77</v>
      </c>
      <c r="M1922" s="8">
        <v>21.71</v>
      </c>
      <c r="N1922" s="8">
        <v>50</v>
      </c>
      <c r="O1922" s="8">
        <v>66</v>
      </c>
      <c r="P1922" s="8">
        <v>0</v>
      </c>
      <c r="BB1922">
        <v>0.3408921933085502</v>
      </c>
      <c r="BC1922">
        <v>0.67272727272727273</v>
      </c>
    </row>
    <row r="1923" spans="1:55" x14ac:dyDescent="0.4">
      <c r="A1923" s="8">
        <v>1</v>
      </c>
      <c r="B1923" s="8">
        <v>38</v>
      </c>
      <c r="C1923" s="9">
        <v>2</v>
      </c>
      <c r="D1923" s="8">
        <v>0</v>
      </c>
      <c r="E1923" s="8">
        <v>0</v>
      </c>
      <c r="F1923" s="8">
        <v>0</v>
      </c>
      <c r="G1923" s="8">
        <v>0</v>
      </c>
      <c r="H1923" s="8">
        <v>0</v>
      </c>
      <c r="I1923" s="8">
        <v>0</v>
      </c>
      <c r="J1923" s="8">
        <v>221</v>
      </c>
      <c r="K1923" s="8">
        <v>119</v>
      </c>
      <c r="L1923" s="8">
        <v>84</v>
      </c>
      <c r="M1923" s="8">
        <v>26.89</v>
      </c>
      <c r="N1923" s="8">
        <v>66</v>
      </c>
      <c r="O1923" s="8">
        <v>82</v>
      </c>
      <c r="P1923" s="8">
        <v>0</v>
      </c>
      <c r="BB1923">
        <v>0.34052044609665427</v>
      </c>
      <c r="BC1923">
        <v>0.67272727272727273</v>
      </c>
    </row>
    <row r="1924" spans="1:55" x14ac:dyDescent="0.4">
      <c r="A1924" s="8">
        <v>1</v>
      </c>
      <c r="B1924" s="8">
        <v>57</v>
      </c>
      <c r="C1924" s="8">
        <v>3</v>
      </c>
      <c r="D1924" s="8">
        <v>1</v>
      </c>
      <c r="E1924" s="8">
        <v>20</v>
      </c>
      <c r="F1924" s="8">
        <v>0</v>
      </c>
      <c r="G1924" s="8">
        <v>0</v>
      </c>
      <c r="H1924" s="8">
        <v>0</v>
      </c>
      <c r="I1924" s="8">
        <v>0</v>
      </c>
      <c r="J1924" s="8">
        <v>257</v>
      </c>
      <c r="K1924" s="8">
        <v>138.5</v>
      </c>
      <c r="L1924" s="8">
        <v>90</v>
      </c>
      <c r="M1924" s="8">
        <v>25.14</v>
      </c>
      <c r="N1924" s="8">
        <v>87</v>
      </c>
      <c r="O1924" s="8">
        <v>101</v>
      </c>
      <c r="P1924" s="8">
        <v>0</v>
      </c>
      <c r="BB1924">
        <v>0.34014869888475835</v>
      </c>
      <c r="BC1924">
        <v>0.67272727272727273</v>
      </c>
    </row>
    <row r="1925" spans="1:55" x14ac:dyDescent="0.4">
      <c r="A1925" s="8">
        <v>1</v>
      </c>
      <c r="B1925" s="8">
        <v>64</v>
      </c>
      <c r="C1925" s="8">
        <v>1</v>
      </c>
      <c r="D1925" s="8">
        <v>0</v>
      </c>
      <c r="E1925" s="8">
        <v>0</v>
      </c>
      <c r="F1925" s="8">
        <v>0</v>
      </c>
      <c r="G1925" s="8">
        <v>0</v>
      </c>
      <c r="H1925" s="8">
        <v>0</v>
      </c>
      <c r="I1925" s="8">
        <v>0</v>
      </c>
      <c r="J1925" s="8">
        <v>203</v>
      </c>
      <c r="K1925" s="8">
        <v>120</v>
      </c>
      <c r="L1925" s="8">
        <v>73</v>
      </c>
      <c r="M1925" s="8">
        <v>27.08</v>
      </c>
      <c r="N1925" s="8">
        <v>92</v>
      </c>
      <c r="O1925" s="8">
        <v>81</v>
      </c>
      <c r="P1925" s="8">
        <v>0</v>
      </c>
      <c r="BB1925">
        <v>0.33977695167286243</v>
      </c>
      <c r="BC1925">
        <v>0.67272727272727273</v>
      </c>
    </row>
    <row r="1926" spans="1:55" x14ac:dyDescent="0.4">
      <c r="A1926" s="8">
        <v>0</v>
      </c>
      <c r="B1926" s="8">
        <v>56</v>
      </c>
      <c r="C1926" s="8">
        <v>3</v>
      </c>
      <c r="D1926" s="8">
        <v>0</v>
      </c>
      <c r="E1926" s="8">
        <v>0</v>
      </c>
      <c r="F1926" s="8">
        <v>0</v>
      </c>
      <c r="G1926" s="8">
        <v>0</v>
      </c>
      <c r="H1926" s="8">
        <v>0</v>
      </c>
      <c r="I1926" s="8">
        <v>0</v>
      </c>
      <c r="J1926" s="8">
        <v>220</v>
      </c>
      <c r="K1926" s="8">
        <v>122</v>
      </c>
      <c r="L1926" s="8">
        <v>74</v>
      </c>
      <c r="M1926" s="8">
        <v>25.66</v>
      </c>
      <c r="N1926" s="8">
        <v>71</v>
      </c>
      <c r="O1926" s="8">
        <v>93</v>
      </c>
      <c r="P1926" s="8">
        <v>1</v>
      </c>
      <c r="BB1926">
        <v>0.33940520446096656</v>
      </c>
      <c r="BC1926">
        <v>0.67272727272727273</v>
      </c>
    </row>
    <row r="1927" spans="1:55" x14ac:dyDescent="0.4">
      <c r="A1927" s="8">
        <v>0</v>
      </c>
      <c r="B1927" s="8">
        <v>42</v>
      </c>
      <c r="C1927" s="8">
        <v>4</v>
      </c>
      <c r="D1927" s="8">
        <v>1</v>
      </c>
      <c r="E1927" s="8">
        <v>5</v>
      </c>
      <c r="F1927" s="8">
        <v>0</v>
      </c>
      <c r="G1927" s="8">
        <v>0</v>
      </c>
      <c r="H1927" s="8">
        <v>0</v>
      </c>
      <c r="I1927" s="8">
        <v>0</v>
      </c>
      <c r="J1927" s="8">
        <v>228</v>
      </c>
      <c r="K1927" s="8">
        <v>127.5</v>
      </c>
      <c r="L1927" s="8">
        <v>80</v>
      </c>
      <c r="M1927" s="8">
        <v>27.54</v>
      </c>
      <c r="N1927" s="8">
        <v>75</v>
      </c>
      <c r="O1927" s="10">
        <v>82</v>
      </c>
      <c r="P1927" s="8">
        <v>0</v>
      </c>
      <c r="BB1927">
        <v>0.33903345724907064</v>
      </c>
      <c r="BC1927">
        <v>0.67272727272727273</v>
      </c>
    </row>
    <row r="1928" spans="1:55" x14ac:dyDescent="0.4">
      <c r="A1928" s="8">
        <v>1</v>
      </c>
      <c r="B1928" s="8">
        <v>54</v>
      </c>
      <c r="C1928" s="8">
        <v>1</v>
      </c>
      <c r="D1928" s="8">
        <v>1</v>
      </c>
      <c r="E1928" s="8">
        <v>30</v>
      </c>
      <c r="F1928" s="8">
        <v>0</v>
      </c>
      <c r="G1928" s="8">
        <v>0</v>
      </c>
      <c r="H1928" s="8">
        <v>1</v>
      </c>
      <c r="I1928" s="8">
        <v>0</v>
      </c>
      <c r="J1928" s="8">
        <v>255</v>
      </c>
      <c r="K1928" s="8">
        <v>149</v>
      </c>
      <c r="L1928" s="8">
        <v>86</v>
      </c>
      <c r="M1928" s="8">
        <v>20.12</v>
      </c>
      <c r="N1928" s="8">
        <v>98</v>
      </c>
      <c r="O1928" s="8">
        <v>65</v>
      </c>
      <c r="P1928" s="8">
        <v>0</v>
      </c>
      <c r="BB1928">
        <v>0.33866171003717471</v>
      </c>
      <c r="BC1928">
        <v>0.67272727272727273</v>
      </c>
    </row>
    <row r="1929" spans="1:55" x14ac:dyDescent="0.4">
      <c r="A1929" s="8">
        <v>1</v>
      </c>
      <c r="B1929" s="8">
        <v>42</v>
      </c>
      <c r="C1929" s="8">
        <v>4</v>
      </c>
      <c r="D1929" s="8">
        <v>1</v>
      </c>
      <c r="E1929" s="8">
        <v>20</v>
      </c>
      <c r="F1929" s="8">
        <v>0</v>
      </c>
      <c r="G1929" s="8">
        <v>0</v>
      </c>
      <c r="H1929" s="8">
        <v>0</v>
      </c>
      <c r="I1929" s="8">
        <v>0</v>
      </c>
      <c r="J1929" s="8">
        <v>274</v>
      </c>
      <c r="K1929" s="8">
        <v>120</v>
      </c>
      <c r="L1929" s="8">
        <v>83.5</v>
      </c>
      <c r="M1929" s="8">
        <v>23.95</v>
      </c>
      <c r="N1929" s="8">
        <v>80</v>
      </c>
      <c r="O1929" s="8">
        <v>79</v>
      </c>
      <c r="P1929" s="8">
        <v>0</v>
      </c>
      <c r="BB1929">
        <v>0.33828996282527879</v>
      </c>
      <c r="BC1929">
        <v>0.67272727272727273</v>
      </c>
    </row>
    <row r="1930" spans="1:55" x14ac:dyDescent="0.4">
      <c r="A1930" s="8">
        <v>0</v>
      </c>
      <c r="B1930" s="8">
        <v>58</v>
      </c>
      <c r="C1930" s="8">
        <v>1</v>
      </c>
      <c r="D1930" s="8">
        <v>1</v>
      </c>
      <c r="E1930" s="8">
        <v>1</v>
      </c>
      <c r="F1930" s="8">
        <v>0</v>
      </c>
      <c r="G1930" s="8">
        <v>0</v>
      </c>
      <c r="H1930" s="8">
        <v>1</v>
      </c>
      <c r="I1930" s="8">
        <v>0</v>
      </c>
      <c r="J1930" s="8">
        <v>244</v>
      </c>
      <c r="K1930" s="8">
        <v>160.5</v>
      </c>
      <c r="L1930" s="8">
        <v>98</v>
      </c>
      <c r="M1930" s="10">
        <v>26</v>
      </c>
      <c r="N1930" s="8">
        <v>86</v>
      </c>
      <c r="O1930" s="8">
        <v>69</v>
      </c>
      <c r="P1930" s="8">
        <v>0</v>
      </c>
      <c r="BB1930">
        <v>0.33791821561338292</v>
      </c>
      <c r="BC1930">
        <v>0.67272727272727273</v>
      </c>
    </row>
    <row r="1931" spans="1:55" x14ac:dyDescent="0.4">
      <c r="A1931" s="8">
        <v>0</v>
      </c>
      <c r="B1931" s="8">
        <v>46</v>
      </c>
      <c r="C1931" s="8">
        <v>2</v>
      </c>
      <c r="D1931" s="8">
        <v>0</v>
      </c>
      <c r="E1931" s="8">
        <v>0</v>
      </c>
      <c r="F1931" s="8">
        <v>0</v>
      </c>
      <c r="G1931" s="8">
        <v>0</v>
      </c>
      <c r="H1931" s="8">
        <v>0</v>
      </c>
      <c r="I1931" s="8">
        <v>0</v>
      </c>
      <c r="J1931" s="8">
        <v>242</v>
      </c>
      <c r="K1931" s="8">
        <v>129</v>
      </c>
      <c r="L1931" s="8">
        <v>85</v>
      </c>
      <c r="M1931" s="8">
        <v>27.4</v>
      </c>
      <c r="N1931" s="8">
        <v>80</v>
      </c>
      <c r="O1931" s="10">
        <v>82</v>
      </c>
      <c r="P1931" s="8">
        <v>1</v>
      </c>
      <c r="BB1931">
        <v>0.337546468401487</v>
      </c>
      <c r="BC1931">
        <v>0.67272727272727273</v>
      </c>
    </row>
    <row r="1932" spans="1:55" x14ac:dyDescent="0.4">
      <c r="A1932" s="8">
        <v>1</v>
      </c>
      <c r="B1932" s="8">
        <v>36</v>
      </c>
      <c r="C1932" s="8">
        <v>2</v>
      </c>
      <c r="D1932" s="8">
        <v>1</v>
      </c>
      <c r="E1932" s="8">
        <v>25</v>
      </c>
      <c r="F1932" s="8">
        <v>0</v>
      </c>
      <c r="G1932" s="8">
        <v>0</v>
      </c>
      <c r="H1932" s="8">
        <v>0</v>
      </c>
      <c r="I1932" s="8">
        <v>0</v>
      </c>
      <c r="J1932" s="8">
        <v>210</v>
      </c>
      <c r="K1932" s="8">
        <v>117</v>
      </c>
      <c r="L1932" s="8">
        <v>84</v>
      </c>
      <c r="M1932" s="8">
        <v>28.35</v>
      </c>
      <c r="N1932" s="8">
        <v>75</v>
      </c>
      <c r="O1932" s="8">
        <v>96</v>
      </c>
      <c r="P1932" s="8">
        <v>0</v>
      </c>
      <c r="BB1932">
        <v>0.33717472118959108</v>
      </c>
      <c r="BC1932">
        <v>0.67272727272727273</v>
      </c>
    </row>
    <row r="1933" spans="1:55" x14ac:dyDescent="0.4">
      <c r="A1933" s="8">
        <v>0</v>
      </c>
      <c r="B1933" s="8">
        <v>35</v>
      </c>
      <c r="C1933" s="8">
        <v>2</v>
      </c>
      <c r="D1933" s="8">
        <v>0</v>
      </c>
      <c r="E1933" s="8">
        <v>0</v>
      </c>
      <c r="F1933" s="8">
        <v>0</v>
      </c>
      <c r="G1933" s="8">
        <v>0</v>
      </c>
      <c r="H1933" s="8">
        <v>0</v>
      </c>
      <c r="I1933" s="8">
        <v>0</v>
      </c>
      <c r="J1933" s="8">
        <v>165</v>
      </c>
      <c r="K1933" s="8">
        <v>117.5</v>
      </c>
      <c r="L1933" s="8">
        <v>72.5</v>
      </c>
      <c r="M1933" s="8">
        <v>27.86</v>
      </c>
      <c r="N1933" s="8">
        <v>63</v>
      </c>
      <c r="O1933" s="8">
        <v>67</v>
      </c>
      <c r="P1933" s="8">
        <v>0</v>
      </c>
      <c r="BB1933">
        <v>0.33680297397769515</v>
      </c>
      <c r="BC1933">
        <v>0.67272727272727273</v>
      </c>
    </row>
    <row r="1934" spans="1:55" x14ac:dyDescent="0.4">
      <c r="A1934" s="8">
        <v>0</v>
      </c>
      <c r="B1934" s="8">
        <v>54</v>
      </c>
      <c r="C1934" s="8">
        <v>3</v>
      </c>
      <c r="D1934" s="8">
        <v>0</v>
      </c>
      <c r="E1934" s="8">
        <v>0</v>
      </c>
      <c r="F1934" s="8">
        <v>0</v>
      </c>
      <c r="G1934" s="8">
        <v>0</v>
      </c>
      <c r="H1934" s="8">
        <v>0</v>
      </c>
      <c r="I1934" s="8">
        <v>0</v>
      </c>
      <c r="J1934" s="8">
        <v>288</v>
      </c>
      <c r="K1934" s="8">
        <v>124</v>
      </c>
      <c r="L1934" s="8">
        <v>77</v>
      </c>
      <c r="M1934" s="8">
        <v>29.88</v>
      </c>
      <c r="N1934" s="8">
        <v>79</v>
      </c>
      <c r="O1934" s="8">
        <v>92</v>
      </c>
      <c r="P1934" s="8">
        <v>0</v>
      </c>
      <c r="BB1934">
        <v>0.33643122676579923</v>
      </c>
      <c r="BC1934">
        <v>0.67272727272727273</v>
      </c>
    </row>
    <row r="1935" spans="1:55" x14ac:dyDescent="0.4">
      <c r="A1935" s="8">
        <v>1</v>
      </c>
      <c r="B1935" s="8">
        <v>62</v>
      </c>
      <c r="C1935" s="8">
        <v>3</v>
      </c>
      <c r="D1935" s="8">
        <v>1</v>
      </c>
      <c r="E1935" s="8">
        <v>20</v>
      </c>
      <c r="F1935" s="8">
        <v>0</v>
      </c>
      <c r="G1935" s="8">
        <v>0</v>
      </c>
      <c r="H1935" s="8">
        <v>0</v>
      </c>
      <c r="I1935" s="8">
        <v>0</v>
      </c>
      <c r="J1935" s="8">
        <v>245</v>
      </c>
      <c r="K1935" s="8">
        <v>127</v>
      </c>
      <c r="L1935" s="8">
        <v>79</v>
      </c>
      <c r="M1935" s="8">
        <v>23.5</v>
      </c>
      <c r="N1935" s="8">
        <v>72</v>
      </c>
      <c r="O1935" s="8">
        <v>73</v>
      </c>
      <c r="P1935" s="8">
        <v>0</v>
      </c>
      <c r="BB1935">
        <v>0.33605947955390336</v>
      </c>
      <c r="BC1935">
        <v>0.67272727272727273</v>
      </c>
    </row>
    <row r="1936" spans="1:55" x14ac:dyDescent="0.4">
      <c r="A1936" s="8">
        <v>0</v>
      </c>
      <c r="B1936" s="8">
        <v>39</v>
      </c>
      <c r="C1936" s="8">
        <v>2</v>
      </c>
      <c r="D1936" s="8">
        <v>1</v>
      </c>
      <c r="E1936" s="8">
        <v>15</v>
      </c>
      <c r="F1936" s="8">
        <v>0</v>
      </c>
      <c r="G1936" s="8">
        <v>0</v>
      </c>
      <c r="H1936" s="8">
        <v>0</v>
      </c>
      <c r="I1936" s="8">
        <v>0</v>
      </c>
      <c r="J1936" s="8">
        <v>216</v>
      </c>
      <c r="K1936" s="8">
        <v>116</v>
      </c>
      <c r="L1936" s="8">
        <v>72</v>
      </c>
      <c r="M1936" s="8">
        <v>24.25</v>
      </c>
      <c r="N1936" s="8">
        <v>76</v>
      </c>
      <c r="O1936" s="8">
        <v>71</v>
      </c>
      <c r="P1936" s="8">
        <v>0</v>
      </c>
      <c r="BB1936">
        <v>0.33568773234200744</v>
      </c>
      <c r="BC1936">
        <v>0.67272727272727273</v>
      </c>
    </row>
    <row r="1937" spans="1:55" x14ac:dyDescent="0.4">
      <c r="A1937" s="8">
        <v>1</v>
      </c>
      <c r="B1937" s="8">
        <v>45</v>
      </c>
      <c r="C1937" s="8">
        <v>2</v>
      </c>
      <c r="D1937" s="8">
        <v>1</v>
      </c>
      <c r="E1937" s="8">
        <v>10</v>
      </c>
      <c r="F1937" s="10">
        <v>0</v>
      </c>
      <c r="G1937" s="8">
        <v>0</v>
      </c>
      <c r="H1937" s="8">
        <v>1</v>
      </c>
      <c r="I1937" s="8">
        <v>0</v>
      </c>
      <c r="J1937" s="8">
        <v>232</v>
      </c>
      <c r="K1937" s="8">
        <v>136</v>
      </c>
      <c r="L1937" s="8">
        <v>85</v>
      </c>
      <c r="M1937" s="8">
        <v>30.29</v>
      </c>
      <c r="N1937" s="8">
        <v>70</v>
      </c>
      <c r="O1937" s="8">
        <v>66</v>
      </c>
      <c r="P1937" s="8">
        <v>0</v>
      </c>
      <c r="BB1937">
        <v>0.33531598513011152</v>
      </c>
      <c r="BC1937">
        <v>0.67272727272727273</v>
      </c>
    </row>
    <row r="1938" spans="1:55" x14ac:dyDescent="0.4">
      <c r="A1938" s="8">
        <v>0</v>
      </c>
      <c r="B1938" s="8">
        <v>37</v>
      </c>
      <c r="C1938" s="8">
        <v>1</v>
      </c>
      <c r="D1938" s="8">
        <v>1</v>
      </c>
      <c r="E1938" s="8">
        <v>20</v>
      </c>
      <c r="F1938" s="8">
        <v>0</v>
      </c>
      <c r="G1938" s="8">
        <v>0</v>
      </c>
      <c r="H1938" s="8">
        <v>0</v>
      </c>
      <c r="I1938" s="8">
        <v>0</v>
      </c>
      <c r="J1938" s="8">
        <v>166</v>
      </c>
      <c r="K1938" s="8">
        <v>112</v>
      </c>
      <c r="L1938" s="8">
        <v>73.5</v>
      </c>
      <c r="M1938" s="8">
        <v>21.64</v>
      </c>
      <c r="N1938" s="8">
        <v>75</v>
      </c>
      <c r="O1938" s="8">
        <v>93</v>
      </c>
      <c r="P1938" s="8">
        <v>1</v>
      </c>
      <c r="BB1938">
        <v>0.33494423791821559</v>
      </c>
      <c r="BC1938">
        <v>0.67272727272727273</v>
      </c>
    </row>
    <row r="1939" spans="1:55" x14ac:dyDescent="0.4">
      <c r="A1939" s="8">
        <v>1</v>
      </c>
      <c r="B1939" s="8">
        <v>64</v>
      </c>
      <c r="C1939" s="8">
        <v>2</v>
      </c>
      <c r="D1939" s="8">
        <v>0</v>
      </c>
      <c r="E1939" s="8">
        <v>0</v>
      </c>
      <c r="F1939" s="8">
        <v>0</v>
      </c>
      <c r="G1939" s="8">
        <v>0</v>
      </c>
      <c r="H1939" s="8">
        <v>0</v>
      </c>
      <c r="I1939" s="8">
        <v>0</v>
      </c>
      <c r="J1939" s="8">
        <v>287</v>
      </c>
      <c r="K1939" s="8">
        <v>121</v>
      </c>
      <c r="L1939" s="8">
        <v>70</v>
      </c>
      <c r="M1939" s="8">
        <v>23.64</v>
      </c>
      <c r="N1939" s="8">
        <v>68</v>
      </c>
      <c r="O1939" s="8">
        <v>75</v>
      </c>
      <c r="P1939" s="8">
        <v>0</v>
      </c>
      <c r="BB1939">
        <v>0.33457249070631973</v>
      </c>
      <c r="BC1939">
        <v>0.67272727272727273</v>
      </c>
    </row>
    <row r="1940" spans="1:55" x14ac:dyDescent="0.4">
      <c r="A1940" s="8">
        <v>0</v>
      </c>
      <c r="B1940" s="8">
        <v>59</v>
      </c>
      <c r="C1940" s="8">
        <v>1</v>
      </c>
      <c r="D1940" s="8">
        <v>0</v>
      </c>
      <c r="E1940" s="8">
        <v>0</v>
      </c>
      <c r="F1940" s="8">
        <v>0</v>
      </c>
      <c r="G1940" s="8">
        <v>0</v>
      </c>
      <c r="H1940" s="8">
        <v>1</v>
      </c>
      <c r="I1940" s="8">
        <v>0</v>
      </c>
      <c r="J1940" s="8">
        <v>220</v>
      </c>
      <c r="K1940" s="8">
        <v>145</v>
      </c>
      <c r="L1940" s="8">
        <v>86</v>
      </c>
      <c r="M1940" s="8">
        <v>25.9</v>
      </c>
      <c r="N1940" s="8">
        <v>90</v>
      </c>
      <c r="O1940" s="8">
        <v>77</v>
      </c>
      <c r="P1940" s="8">
        <v>0</v>
      </c>
      <c r="BB1940">
        <v>0.3342007434944238</v>
      </c>
      <c r="BC1940">
        <v>0.67272727272727273</v>
      </c>
    </row>
    <row r="1941" spans="1:55" x14ac:dyDescent="0.4">
      <c r="A1941" s="8">
        <v>0</v>
      </c>
      <c r="B1941" s="8">
        <v>40</v>
      </c>
      <c r="C1941" s="8">
        <v>4</v>
      </c>
      <c r="D1941" s="8">
        <v>1</v>
      </c>
      <c r="E1941" s="8">
        <v>20</v>
      </c>
      <c r="F1941" s="8">
        <v>0</v>
      </c>
      <c r="G1941" s="8">
        <v>0</v>
      </c>
      <c r="H1941" s="8">
        <v>0</v>
      </c>
      <c r="I1941" s="8">
        <v>0</v>
      </c>
      <c r="J1941" s="8">
        <v>182</v>
      </c>
      <c r="K1941" s="8">
        <v>95.5</v>
      </c>
      <c r="L1941" s="8">
        <v>64</v>
      </c>
      <c r="M1941" s="8">
        <v>25.21</v>
      </c>
      <c r="N1941" s="8">
        <v>60</v>
      </c>
      <c r="O1941" s="8">
        <v>72</v>
      </c>
      <c r="P1941" s="8">
        <v>0</v>
      </c>
      <c r="BB1941">
        <v>0.33382899628252788</v>
      </c>
      <c r="BC1941">
        <v>0.67272727272727273</v>
      </c>
    </row>
    <row r="1942" spans="1:55" x14ac:dyDescent="0.4">
      <c r="A1942" s="8">
        <v>1</v>
      </c>
      <c r="B1942" s="8">
        <v>43</v>
      </c>
      <c r="C1942" s="8">
        <v>4</v>
      </c>
      <c r="D1942" s="8">
        <v>1</v>
      </c>
      <c r="E1942" s="8">
        <v>30</v>
      </c>
      <c r="F1942" s="8">
        <v>0</v>
      </c>
      <c r="G1942" s="8">
        <v>0</v>
      </c>
      <c r="H1942" s="8">
        <v>1</v>
      </c>
      <c r="I1942" s="8">
        <v>0</v>
      </c>
      <c r="J1942" s="10">
        <v>237</v>
      </c>
      <c r="K1942" s="8">
        <v>152</v>
      </c>
      <c r="L1942" s="8">
        <v>87</v>
      </c>
      <c r="M1942" s="8">
        <v>26.77</v>
      </c>
      <c r="N1942" s="8">
        <v>77</v>
      </c>
      <c r="O1942" s="10">
        <v>82</v>
      </c>
      <c r="P1942" s="8">
        <v>1</v>
      </c>
      <c r="BB1942">
        <v>0.33345724907063196</v>
      </c>
      <c r="BC1942">
        <v>0.67272727272727273</v>
      </c>
    </row>
    <row r="1943" spans="1:55" x14ac:dyDescent="0.4">
      <c r="A1943" s="8">
        <v>1</v>
      </c>
      <c r="B1943" s="8">
        <v>52</v>
      </c>
      <c r="C1943" s="8">
        <v>1</v>
      </c>
      <c r="D1943" s="8">
        <v>0</v>
      </c>
      <c r="E1943" s="8">
        <v>0</v>
      </c>
      <c r="F1943" s="8">
        <v>0</v>
      </c>
      <c r="G1943" s="8">
        <v>0</v>
      </c>
      <c r="H1943" s="8">
        <v>0</v>
      </c>
      <c r="I1943" s="8">
        <v>0</v>
      </c>
      <c r="J1943" s="8">
        <v>266</v>
      </c>
      <c r="K1943" s="8">
        <v>117</v>
      </c>
      <c r="L1943" s="8">
        <v>78</v>
      </c>
      <c r="M1943" s="8">
        <v>27.39</v>
      </c>
      <c r="N1943" s="8">
        <v>70</v>
      </c>
      <c r="O1943" s="8">
        <v>88</v>
      </c>
      <c r="P1943" s="8">
        <v>0</v>
      </c>
      <c r="BB1943">
        <v>0.33345724907063196</v>
      </c>
      <c r="BC1943">
        <v>0.67045454545454541</v>
      </c>
    </row>
    <row r="1944" spans="1:55" x14ac:dyDescent="0.4">
      <c r="A1944" s="8">
        <v>1</v>
      </c>
      <c r="B1944" s="8">
        <v>48</v>
      </c>
      <c r="C1944" s="8">
        <v>3</v>
      </c>
      <c r="D1944" s="8">
        <v>1</v>
      </c>
      <c r="E1944" s="8">
        <v>25</v>
      </c>
      <c r="F1944" s="8">
        <v>0</v>
      </c>
      <c r="G1944" s="8">
        <v>0</v>
      </c>
      <c r="H1944" s="8">
        <v>0</v>
      </c>
      <c r="I1944" s="8">
        <v>0</v>
      </c>
      <c r="J1944" s="8">
        <v>200</v>
      </c>
      <c r="K1944" s="8">
        <v>126.5</v>
      </c>
      <c r="L1944" s="8">
        <v>91.5</v>
      </c>
      <c r="M1944" s="8">
        <v>30.34</v>
      </c>
      <c r="N1944" s="8">
        <v>75</v>
      </c>
      <c r="O1944" s="10">
        <v>82</v>
      </c>
      <c r="P1944" s="8">
        <v>0</v>
      </c>
      <c r="BB1944">
        <v>0.33308550185873603</v>
      </c>
      <c r="BC1944">
        <v>0.67045454545454541</v>
      </c>
    </row>
    <row r="1945" spans="1:55" x14ac:dyDescent="0.4">
      <c r="A1945" s="8">
        <v>0</v>
      </c>
      <c r="B1945" s="8">
        <v>40</v>
      </c>
      <c r="C1945" s="8">
        <v>1</v>
      </c>
      <c r="D1945" s="8">
        <v>1</v>
      </c>
      <c r="E1945" s="8">
        <v>20</v>
      </c>
      <c r="F1945" s="8">
        <v>0</v>
      </c>
      <c r="G1945" s="8">
        <v>0</v>
      </c>
      <c r="H1945" s="8">
        <v>0</v>
      </c>
      <c r="I1945" s="8">
        <v>0</v>
      </c>
      <c r="J1945" s="8">
        <v>237</v>
      </c>
      <c r="K1945" s="8">
        <v>130</v>
      </c>
      <c r="L1945" s="8">
        <v>72</v>
      </c>
      <c r="M1945" s="8">
        <v>23.54</v>
      </c>
      <c r="N1945" s="8">
        <v>75</v>
      </c>
      <c r="O1945" s="8">
        <v>80</v>
      </c>
      <c r="P1945" s="8">
        <v>0</v>
      </c>
      <c r="BB1945">
        <v>0.33271375464684017</v>
      </c>
      <c r="BC1945">
        <v>0.67045454545454541</v>
      </c>
    </row>
    <row r="1946" spans="1:55" x14ac:dyDescent="0.4">
      <c r="A1946" s="8">
        <v>0</v>
      </c>
      <c r="B1946" s="8">
        <v>62</v>
      </c>
      <c r="C1946" s="8">
        <v>1</v>
      </c>
      <c r="D1946" s="8">
        <v>0</v>
      </c>
      <c r="E1946" s="8">
        <v>0</v>
      </c>
      <c r="F1946" s="8">
        <v>0</v>
      </c>
      <c r="G1946" s="8">
        <v>0</v>
      </c>
      <c r="H1946" s="8">
        <v>1</v>
      </c>
      <c r="I1946" s="8">
        <v>0</v>
      </c>
      <c r="J1946" s="8">
        <v>308</v>
      </c>
      <c r="K1946" s="8">
        <v>152</v>
      </c>
      <c r="L1946" s="8">
        <v>98</v>
      </c>
      <c r="M1946" s="8">
        <v>35.42</v>
      </c>
      <c r="N1946" s="8">
        <v>75</v>
      </c>
      <c r="O1946" s="8">
        <v>76</v>
      </c>
      <c r="P1946" s="8">
        <v>0</v>
      </c>
      <c r="BB1946">
        <v>0.33234200743494424</v>
      </c>
      <c r="BC1946">
        <v>0.67045454545454541</v>
      </c>
    </row>
    <row r="1947" spans="1:55" x14ac:dyDescent="0.4">
      <c r="A1947" s="8">
        <v>0</v>
      </c>
      <c r="B1947" s="8">
        <v>48</v>
      </c>
      <c r="C1947" s="8">
        <v>1</v>
      </c>
      <c r="D1947" s="8">
        <v>0</v>
      </c>
      <c r="E1947" s="8">
        <v>0</v>
      </c>
      <c r="F1947" s="8">
        <v>0</v>
      </c>
      <c r="G1947" s="8">
        <v>0</v>
      </c>
      <c r="H1947" s="8">
        <v>0</v>
      </c>
      <c r="I1947" s="8">
        <v>0</v>
      </c>
      <c r="J1947" s="8">
        <v>270</v>
      </c>
      <c r="K1947" s="8">
        <v>134</v>
      </c>
      <c r="L1947" s="8">
        <v>87</v>
      </c>
      <c r="M1947" s="8">
        <v>24.91</v>
      </c>
      <c r="N1947" s="8">
        <v>75</v>
      </c>
      <c r="O1947" s="8">
        <v>77</v>
      </c>
      <c r="P1947" s="8">
        <v>0</v>
      </c>
      <c r="BB1947">
        <v>0.33197026022304832</v>
      </c>
      <c r="BC1947">
        <v>0.67045454545454541</v>
      </c>
    </row>
    <row r="1948" spans="1:55" x14ac:dyDescent="0.4">
      <c r="A1948" s="8">
        <v>0</v>
      </c>
      <c r="B1948" s="8">
        <v>46</v>
      </c>
      <c r="C1948" s="8">
        <v>1</v>
      </c>
      <c r="D1948" s="8">
        <v>1</v>
      </c>
      <c r="E1948" s="8">
        <v>20</v>
      </c>
      <c r="F1948" s="8">
        <v>0</v>
      </c>
      <c r="G1948" s="8">
        <v>0</v>
      </c>
      <c r="H1948" s="8">
        <v>0</v>
      </c>
      <c r="I1948" s="8">
        <v>0</v>
      </c>
      <c r="J1948" s="8">
        <v>185</v>
      </c>
      <c r="K1948" s="8">
        <v>137</v>
      </c>
      <c r="L1948" s="8">
        <v>90</v>
      </c>
      <c r="M1948" s="8">
        <v>25.2</v>
      </c>
      <c r="N1948" s="8">
        <v>82</v>
      </c>
      <c r="O1948" s="10">
        <v>82</v>
      </c>
      <c r="P1948" s="8">
        <v>0</v>
      </c>
      <c r="BB1948">
        <v>0.33197026022304832</v>
      </c>
      <c r="BC1948">
        <v>0.66818181818181821</v>
      </c>
    </row>
    <row r="1949" spans="1:55" x14ac:dyDescent="0.4">
      <c r="A1949" s="8">
        <v>0</v>
      </c>
      <c r="B1949" s="8">
        <v>55</v>
      </c>
      <c r="C1949" s="8">
        <v>4</v>
      </c>
      <c r="D1949" s="8">
        <v>1</v>
      </c>
      <c r="E1949" s="8">
        <v>9</v>
      </c>
      <c r="F1949" s="8">
        <v>0</v>
      </c>
      <c r="G1949" s="8">
        <v>0</v>
      </c>
      <c r="H1949" s="8">
        <v>1</v>
      </c>
      <c r="I1949" s="8">
        <v>0</v>
      </c>
      <c r="J1949" s="8">
        <v>263</v>
      </c>
      <c r="K1949" s="8">
        <v>155</v>
      </c>
      <c r="L1949" s="8">
        <v>84</v>
      </c>
      <c r="M1949" s="8">
        <v>27.87</v>
      </c>
      <c r="N1949" s="8">
        <v>68</v>
      </c>
      <c r="O1949" s="8">
        <v>60</v>
      </c>
      <c r="P1949" s="8">
        <v>0</v>
      </c>
      <c r="BB1949">
        <v>0.3315985130111524</v>
      </c>
      <c r="BC1949">
        <v>0.66818181818181821</v>
      </c>
    </row>
    <row r="1950" spans="1:55" x14ac:dyDescent="0.4">
      <c r="A1950" s="8">
        <v>1</v>
      </c>
      <c r="B1950" s="8">
        <v>57</v>
      </c>
      <c r="C1950" s="8">
        <v>3</v>
      </c>
      <c r="D1950" s="8">
        <v>0</v>
      </c>
      <c r="E1950" s="8">
        <v>0</v>
      </c>
      <c r="F1950" s="8">
        <v>0</v>
      </c>
      <c r="G1950" s="8">
        <v>0</v>
      </c>
      <c r="H1950" s="8">
        <v>0</v>
      </c>
      <c r="I1950" s="8">
        <v>0</v>
      </c>
      <c r="J1950" s="8">
        <v>213</v>
      </c>
      <c r="K1950" s="8">
        <v>141</v>
      </c>
      <c r="L1950" s="8">
        <v>90</v>
      </c>
      <c r="M1950" s="8">
        <v>30.77</v>
      </c>
      <c r="N1950" s="8">
        <v>60</v>
      </c>
      <c r="O1950" s="8">
        <v>77</v>
      </c>
      <c r="P1950" s="8">
        <v>1</v>
      </c>
      <c r="BB1950">
        <v>0.33122676579925653</v>
      </c>
      <c r="BC1950">
        <v>0.66818181818181821</v>
      </c>
    </row>
    <row r="1951" spans="1:55" x14ac:dyDescent="0.4">
      <c r="A1951" s="8">
        <v>1</v>
      </c>
      <c r="B1951" s="8">
        <v>50</v>
      </c>
      <c r="C1951" s="8">
        <v>4</v>
      </c>
      <c r="D1951" s="8">
        <v>0</v>
      </c>
      <c r="E1951" s="8">
        <v>0</v>
      </c>
      <c r="F1951" s="8">
        <v>0</v>
      </c>
      <c r="G1951" s="8">
        <v>0</v>
      </c>
      <c r="H1951" s="8">
        <v>1</v>
      </c>
      <c r="I1951" s="8">
        <v>0</v>
      </c>
      <c r="J1951" s="8">
        <v>259</v>
      </c>
      <c r="K1951" s="8">
        <v>171</v>
      </c>
      <c r="L1951" s="8">
        <v>120</v>
      </c>
      <c r="M1951" s="8">
        <v>29.38</v>
      </c>
      <c r="N1951" s="8">
        <v>72</v>
      </c>
      <c r="O1951" s="8">
        <v>85</v>
      </c>
      <c r="P1951" s="8">
        <v>1</v>
      </c>
      <c r="BB1951">
        <v>0.33085501858736061</v>
      </c>
      <c r="BC1951">
        <v>0.66818181818181821</v>
      </c>
    </row>
    <row r="1952" spans="1:55" x14ac:dyDescent="0.4">
      <c r="A1952" s="8">
        <v>1</v>
      </c>
      <c r="B1952" s="8">
        <v>50</v>
      </c>
      <c r="C1952" s="8">
        <v>4</v>
      </c>
      <c r="D1952" s="8">
        <v>1</v>
      </c>
      <c r="E1952" s="8">
        <v>35</v>
      </c>
      <c r="F1952" s="8">
        <v>0</v>
      </c>
      <c r="G1952" s="8">
        <v>0</v>
      </c>
      <c r="H1952" s="8">
        <v>0</v>
      </c>
      <c r="I1952" s="8">
        <v>0</v>
      </c>
      <c r="J1952" s="8">
        <v>236</v>
      </c>
      <c r="K1952" s="8">
        <v>102</v>
      </c>
      <c r="L1952" s="8">
        <v>69</v>
      </c>
      <c r="M1952" s="8">
        <v>21.98</v>
      </c>
      <c r="N1952" s="8">
        <v>70</v>
      </c>
      <c r="O1952" s="8">
        <v>73</v>
      </c>
      <c r="P1952" s="8">
        <v>0</v>
      </c>
      <c r="BB1952">
        <v>0.33048327137546468</v>
      </c>
      <c r="BC1952">
        <v>0.66818181818181821</v>
      </c>
    </row>
    <row r="1953" spans="1:55" x14ac:dyDescent="0.4">
      <c r="A1953" s="8">
        <v>0</v>
      </c>
      <c r="B1953" s="8">
        <v>42</v>
      </c>
      <c r="C1953" s="8">
        <v>2</v>
      </c>
      <c r="D1953" s="8">
        <v>0</v>
      </c>
      <c r="E1953" s="8">
        <v>0</v>
      </c>
      <c r="F1953" s="8">
        <v>0</v>
      </c>
      <c r="G1953" s="8">
        <v>0</v>
      </c>
      <c r="H1953" s="8">
        <v>0</v>
      </c>
      <c r="I1953" s="8">
        <v>0</v>
      </c>
      <c r="J1953" s="8">
        <v>232</v>
      </c>
      <c r="K1953" s="8">
        <v>113</v>
      </c>
      <c r="L1953" s="8">
        <v>69</v>
      </c>
      <c r="M1953" s="8">
        <v>21.29</v>
      </c>
      <c r="N1953" s="8">
        <v>68</v>
      </c>
      <c r="O1953" s="8">
        <v>70</v>
      </c>
      <c r="P1953" s="8">
        <v>0</v>
      </c>
      <c r="BB1953">
        <v>0.33011152416356876</v>
      </c>
      <c r="BC1953">
        <v>0.66818181818181821</v>
      </c>
    </row>
    <row r="1954" spans="1:55" x14ac:dyDescent="0.4">
      <c r="A1954" s="8">
        <v>0</v>
      </c>
      <c r="B1954" s="8">
        <v>42</v>
      </c>
      <c r="C1954" s="8">
        <v>2</v>
      </c>
      <c r="D1954" s="8">
        <v>1</v>
      </c>
      <c r="E1954" s="8">
        <v>9</v>
      </c>
      <c r="F1954" s="8">
        <v>0</v>
      </c>
      <c r="G1954" s="8">
        <v>0</v>
      </c>
      <c r="H1954" s="8">
        <v>0</v>
      </c>
      <c r="I1954" s="8">
        <v>0</v>
      </c>
      <c r="J1954" s="8">
        <v>185</v>
      </c>
      <c r="K1954" s="8">
        <v>123</v>
      </c>
      <c r="L1954" s="8">
        <v>74</v>
      </c>
      <c r="M1954" s="8">
        <v>24.41</v>
      </c>
      <c r="N1954" s="8">
        <v>83</v>
      </c>
      <c r="O1954" s="8">
        <v>92</v>
      </c>
      <c r="P1954" s="8">
        <v>0</v>
      </c>
      <c r="BB1954">
        <v>0.32973977695167284</v>
      </c>
      <c r="BC1954">
        <v>0.66818181818181821</v>
      </c>
    </row>
    <row r="1955" spans="1:55" x14ac:dyDescent="0.4">
      <c r="A1955" s="8">
        <v>1</v>
      </c>
      <c r="B1955" s="8">
        <v>66</v>
      </c>
      <c r="C1955" s="8">
        <v>1</v>
      </c>
      <c r="D1955" s="8">
        <v>1</v>
      </c>
      <c r="E1955" s="8">
        <v>20</v>
      </c>
      <c r="F1955" s="8">
        <v>0</v>
      </c>
      <c r="G1955" s="8">
        <v>0</v>
      </c>
      <c r="H1955" s="8">
        <v>1</v>
      </c>
      <c r="I1955" s="8">
        <v>0</v>
      </c>
      <c r="J1955" s="8">
        <v>228</v>
      </c>
      <c r="K1955" s="8">
        <v>188</v>
      </c>
      <c r="L1955" s="8">
        <v>128</v>
      </c>
      <c r="M1955" s="8">
        <v>29.58</v>
      </c>
      <c r="N1955" s="8">
        <v>84</v>
      </c>
      <c r="O1955" s="8">
        <v>67</v>
      </c>
      <c r="P1955" s="8">
        <v>0</v>
      </c>
      <c r="BB1955">
        <v>0.32936802973977697</v>
      </c>
      <c r="BC1955">
        <v>0.66818181818181821</v>
      </c>
    </row>
    <row r="1956" spans="1:55" x14ac:dyDescent="0.4">
      <c r="A1956" s="8">
        <v>0</v>
      </c>
      <c r="B1956" s="8">
        <v>41</v>
      </c>
      <c r="C1956" s="8">
        <v>1</v>
      </c>
      <c r="D1956" s="8">
        <v>0</v>
      </c>
      <c r="E1956" s="8">
        <v>0</v>
      </c>
      <c r="F1956" s="8">
        <v>0</v>
      </c>
      <c r="G1956" s="8">
        <v>0</v>
      </c>
      <c r="H1956" s="8">
        <v>0</v>
      </c>
      <c r="I1956" s="8">
        <v>0</v>
      </c>
      <c r="J1956" s="8">
        <v>177</v>
      </c>
      <c r="K1956" s="8">
        <v>107</v>
      </c>
      <c r="L1956" s="8">
        <v>76</v>
      </c>
      <c r="M1956" s="8">
        <v>22.37</v>
      </c>
      <c r="N1956" s="8">
        <v>75</v>
      </c>
      <c r="O1956" s="8">
        <v>65</v>
      </c>
      <c r="P1956" s="8">
        <v>0</v>
      </c>
      <c r="BB1956">
        <v>0.32899628252788105</v>
      </c>
      <c r="BC1956">
        <v>0.66818181818181821</v>
      </c>
    </row>
    <row r="1957" spans="1:55" x14ac:dyDescent="0.4">
      <c r="A1957" s="8">
        <v>1</v>
      </c>
      <c r="B1957" s="8">
        <v>57</v>
      </c>
      <c r="C1957" s="8">
        <v>1</v>
      </c>
      <c r="D1957" s="8">
        <v>1</v>
      </c>
      <c r="E1957" s="8">
        <v>20</v>
      </c>
      <c r="F1957" s="8">
        <v>0</v>
      </c>
      <c r="G1957" s="8">
        <v>0</v>
      </c>
      <c r="H1957" s="8">
        <v>0</v>
      </c>
      <c r="I1957" s="8">
        <v>0</v>
      </c>
      <c r="J1957" s="8">
        <v>265</v>
      </c>
      <c r="K1957" s="8">
        <v>124</v>
      </c>
      <c r="L1957" s="8">
        <v>81</v>
      </c>
      <c r="M1957" s="8">
        <v>28.18</v>
      </c>
      <c r="N1957" s="8">
        <v>73</v>
      </c>
      <c r="O1957" s="8">
        <v>100</v>
      </c>
      <c r="P1957" s="8">
        <v>0</v>
      </c>
      <c r="BB1957">
        <v>0.32862453531598512</v>
      </c>
      <c r="BC1957">
        <v>0.66818181818181821</v>
      </c>
    </row>
    <row r="1958" spans="1:55" x14ac:dyDescent="0.4">
      <c r="A1958" s="8">
        <v>0</v>
      </c>
      <c r="B1958" s="8">
        <v>39</v>
      </c>
      <c r="C1958" s="8">
        <v>3</v>
      </c>
      <c r="D1958" s="8">
        <v>0</v>
      </c>
      <c r="E1958" s="8">
        <v>0</v>
      </c>
      <c r="F1958" s="8">
        <v>0</v>
      </c>
      <c r="G1958" s="8">
        <v>0</v>
      </c>
      <c r="H1958" s="8">
        <v>0</v>
      </c>
      <c r="I1958" s="8">
        <v>0</v>
      </c>
      <c r="J1958" s="8">
        <v>179</v>
      </c>
      <c r="K1958" s="8">
        <v>120</v>
      </c>
      <c r="L1958" s="8">
        <v>82</v>
      </c>
      <c r="M1958" s="8">
        <v>21.51</v>
      </c>
      <c r="N1958" s="8">
        <v>96</v>
      </c>
      <c r="O1958" s="10">
        <v>82</v>
      </c>
      <c r="P1958" s="8">
        <v>0</v>
      </c>
      <c r="BB1958">
        <v>0.32862453531598512</v>
      </c>
      <c r="BC1958">
        <v>0.66590909090909089</v>
      </c>
    </row>
    <row r="1959" spans="1:55" x14ac:dyDescent="0.4">
      <c r="A1959" s="8">
        <v>1</v>
      </c>
      <c r="B1959" s="8">
        <v>43</v>
      </c>
      <c r="C1959" s="8">
        <v>3</v>
      </c>
      <c r="D1959" s="8">
        <v>1</v>
      </c>
      <c r="E1959" s="8">
        <v>20</v>
      </c>
      <c r="F1959" s="8">
        <v>0</v>
      </c>
      <c r="G1959" s="8">
        <v>0</v>
      </c>
      <c r="H1959" s="8">
        <v>1</v>
      </c>
      <c r="I1959" s="8">
        <v>0</v>
      </c>
      <c r="J1959" s="8">
        <v>206</v>
      </c>
      <c r="K1959" s="8">
        <v>162.5</v>
      </c>
      <c r="L1959" s="8">
        <v>93.5</v>
      </c>
      <c r="M1959" s="8">
        <v>29.01</v>
      </c>
      <c r="N1959" s="8">
        <v>90</v>
      </c>
      <c r="O1959" s="8">
        <v>77</v>
      </c>
      <c r="P1959" s="8">
        <v>0</v>
      </c>
      <c r="BB1959">
        <v>0.3282527881040892</v>
      </c>
      <c r="BC1959">
        <v>0.66590909090909089</v>
      </c>
    </row>
    <row r="1960" spans="1:55" x14ac:dyDescent="0.4">
      <c r="A1960" s="8">
        <v>0</v>
      </c>
      <c r="B1960" s="8">
        <v>39</v>
      </c>
      <c r="C1960" s="8">
        <v>3</v>
      </c>
      <c r="D1960" s="8">
        <v>0</v>
      </c>
      <c r="E1960" s="8">
        <v>0</v>
      </c>
      <c r="F1960" s="8">
        <v>0</v>
      </c>
      <c r="G1960" s="8">
        <v>0</v>
      </c>
      <c r="H1960" s="8">
        <v>0</v>
      </c>
      <c r="I1960" s="8">
        <v>1</v>
      </c>
      <c r="J1960" s="8">
        <v>209</v>
      </c>
      <c r="K1960" s="8">
        <v>104</v>
      </c>
      <c r="L1960" s="8">
        <v>72</v>
      </c>
      <c r="M1960" s="8">
        <v>23.96</v>
      </c>
      <c r="N1960" s="8">
        <v>90</v>
      </c>
      <c r="O1960" s="8">
        <v>103</v>
      </c>
      <c r="P1960" s="8">
        <v>0</v>
      </c>
      <c r="BB1960">
        <v>0.32788104089219333</v>
      </c>
      <c r="BC1960">
        <v>0.66590909090909089</v>
      </c>
    </row>
    <row r="1961" spans="1:55" x14ac:dyDescent="0.4">
      <c r="A1961" s="8">
        <v>0</v>
      </c>
      <c r="B1961" s="8">
        <v>50</v>
      </c>
      <c r="C1961" s="8">
        <v>3</v>
      </c>
      <c r="D1961" s="8">
        <v>0</v>
      </c>
      <c r="E1961" s="8">
        <v>0</v>
      </c>
      <c r="F1961" s="8">
        <v>0</v>
      </c>
      <c r="G1961" s="8">
        <v>0</v>
      </c>
      <c r="H1961" s="8">
        <v>1</v>
      </c>
      <c r="I1961" s="8">
        <v>0</v>
      </c>
      <c r="J1961" s="8">
        <v>243</v>
      </c>
      <c r="K1961" s="8">
        <v>157</v>
      </c>
      <c r="L1961" s="8">
        <v>98</v>
      </c>
      <c r="M1961" s="8">
        <v>23.82</v>
      </c>
      <c r="N1961" s="8">
        <v>70</v>
      </c>
      <c r="O1961" s="8">
        <v>78</v>
      </c>
      <c r="P1961" s="8">
        <v>1</v>
      </c>
      <c r="BB1961">
        <v>0.32750929368029741</v>
      </c>
      <c r="BC1961">
        <v>0.66590909090909089</v>
      </c>
    </row>
    <row r="1962" spans="1:55" x14ac:dyDescent="0.4">
      <c r="A1962" s="8">
        <v>0</v>
      </c>
      <c r="B1962" s="8">
        <v>50</v>
      </c>
      <c r="C1962" s="8">
        <v>4</v>
      </c>
      <c r="D1962" s="8">
        <v>0</v>
      </c>
      <c r="E1962" s="8">
        <v>0</v>
      </c>
      <c r="F1962" s="8">
        <v>0</v>
      </c>
      <c r="G1962" s="8">
        <v>0</v>
      </c>
      <c r="H1962" s="8">
        <v>0</v>
      </c>
      <c r="I1962" s="8">
        <v>0</v>
      </c>
      <c r="J1962" s="8">
        <v>305</v>
      </c>
      <c r="K1962" s="8">
        <v>114</v>
      </c>
      <c r="L1962" s="8">
        <v>80</v>
      </c>
      <c r="M1962" s="8">
        <v>24.33</v>
      </c>
      <c r="N1962" s="8">
        <v>55</v>
      </c>
      <c r="O1962" s="8">
        <v>80</v>
      </c>
      <c r="P1962" s="8">
        <v>0</v>
      </c>
      <c r="BB1962">
        <v>0.32713754646840149</v>
      </c>
      <c r="BC1962">
        <v>0.66590909090909089</v>
      </c>
    </row>
    <row r="1963" spans="1:55" x14ac:dyDescent="0.4">
      <c r="A1963" s="8">
        <v>0</v>
      </c>
      <c r="B1963" s="8">
        <v>33</v>
      </c>
      <c r="C1963" s="8">
        <v>2</v>
      </c>
      <c r="D1963" s="8">
        <v>1</v>
      </c>
      <c r="E1963" s="8">
        <v>5</v>
      </c>
      <c r="F1963" s="8">
        <v>0</v>
      </c>
      <c r="G1963" s="8">
        <v>0</v>
      </c>
      <c r="H1963" s="8">
        <v>0</v>
      </c>
      <c r="I1963" s="8">
        <v>0</v>
      </c>
      <c r="J1963" s="8">
        <v>200</v>
      </c>
      <c r="K1963" s="8">
        <v>119</v>
      </c>
      <c r="L1963" s="8">
        <v>74</v>
      </c>
      <c r="M1963" s="8">
        <v>23.8</v>
      </c>
      <c r="N1963" s="8">
        <v>75</v>
      </c>
      <c r="O1963" s="8">
        <v>74</v>
      </c>
      <c r="P1963" s="8">
        <v>0</v>
      </c>
      <c r="BB1963">
        <v>0.32676579925650556</v>
      </c>
      <c r="BC1963">
        <v>0.66590909090909089</v>
      </c>
    </row>
    <row r="1964" spans="1:55" x14ac:dyDescent="0.4">
      <c r="A1964" s="8">
        <v>0</v>
      </c>
      <c r="B1964" s="8">
        <v>36</v>
      </c>
      <c r="C1964" s="8">
        <v>3</v>
      </c>
      <c r="D1964" s="8">
        <v>0</v>
      </c>
      <c r="E1964" s="8">
        <v>0</v>
      </c>
      <c r="F1964" s="8">
        <v>0</v>
      </c>
      <c r="G1964" s="8">
        <v>0</v>
      </c>
      <c r="H1964" s="8">
        <v>1</v>
      </c>
      <c r="I1964" s="8">
        <v>0</v>
      </c>
      <c r="J1964" s="8">
        <v>264</v>
      </c>
      <c r="K1964" s="8">
        <v>123</v>
      </c>
      <c r="L1964" s="8">
        <v>94.5</v>
      </c>
      <c r="M1964" s="8">
        <v>28.59</v>
      </c>
      <c r="N1964" s="8">
        <v>75</v>
      </c>
      <c r="O1964" s="8">
        <v>70</v>
      </c>
      <c r="P1964" s="8">
        <v>0</v>
      </c>
      <c r="BB1964">
        <v>0.32676579925650556</v>
      </c>
      <c r="BC1964">
        <v>0.66363636363636369</v>
      </c>
    </row>
    <row r="1965" spans="1:55" x14ac:dyDescent="0.4">
      <c r="A1965" s="8">
        <v>0</v>
      </c>
      <c r="B1965" s="8">
        <v>44</v>
      </c>
      <c r="C1965" s="8">
        <v>1</v>
      </c>
      <c r="D1965" s="8">
        <v>0</v>
      </c>
      <c r="E1965" s="8">
        <v>0</v>
      </c>
      <c r="F1965" s="8">
        <v>0</v>
      </c>
      <c r="G1965" s="8">
        <v>0</v>
      </c>
      <c r="H1965" s="8">
        <v>0</v>
      </c>
      <c r="I1965" s="8">
        <v>0</v>
      </c>
      <c r="J1965" s="8">
        <v>240</v>
      </c>
      <c r="K1965" s="8">
        <v>127.5</v>
      </c>
      <c r="L1965" s="8">
        <v>87</v>
      </c>
      <c r="M1965" s="8">
        <v>22.19</v>
      </c>
      <c r="N1965" s="8">
        <v>60</v>
      </c>
      <c r="O1965" s="10">
        <v>82</v>
      </c>
      <c r="P1965" s="8">
        <v>0</v>
      </c>
      <c r="BB1965">
        <v>0.32639405204460964</v>
      </c>
      <c r="BC1965">
        <v>0.66363636363636369</v>
      </c>
    </row>
    <row r="1966" spans="1:55" x14ac:dyDescent="0.4">
      <c r="A1966" s="8">
        <v>1</v>
      </c>
      <c r="B1966" s="8">
        <v>55</v>
      </c>
      <c r="C1966" s="8">
        <v>1</v>
      </c>
      <c r="D1966" s="8">
        <v>1</v>
      </c>
      <c r="E1966" s="8">
        <v>20</v>
      </c>
      <c r="F1966" s="8">
        <v>0</v>
      </c>
      <c r="G1966" s="8">
        <v>0</v>
      </c>
      <c r="H1966" s="8">
        <v>1</v>
      </c>
      <c r="I1966" s="8">
        <v>0</v>
      </c>
      <c r="J1966" s="8">
        <v>244</v>
      </c>
      <c r="K1966" s="8">
        <v>125</v>
      </c>
      <c r="L1966" s="8">
        <v>93</v>
      </c>
      <c r="M1966" s="8">
        <v>24.5</v>
      </c>
      <c r="N1966" s="8">
        <v>75</v>
      </c>
      <c r="O1966" s="10">
        <v>82</v>
      </c>
      <c r="P1966" s="8">
        <v>0</v>
      </c>
      <c r="BB1966">
        <v>0.32602230483271377</v>
      </c>
      <c r="BC1966">
        <v>0.66363636363636369</v>
      </c>
    </row>
    <row r="1967" spans="1:55" x14ac:dyDescent="0.4">
      <c r="A1967" s="8">
        <v>0</v>
      </c>
      <c r="B1967" s="8">
        <v>53</v>
      </c>
      <c r="C1967" s="8">
        <v>1</v>
      </c>
      <c r="D1967" s="8">
        <v>1</v>
      </c>
      <c r="E1967" s="8">
        <v>9</v>
      </c>
      <c r="F1967" s="8">
        <v>0</v>
      </c>
      <c r="G1967" s="8">
        <v>0</v>
      </c>
      <c r="H1967" s="8">
        <v>0</v>
      </c>
      <c r="I1967" s="8">
        <v>0</v>
      </c>
      <c r="J1967" s="8">
        <v>309</v>
      </c>
      <c r="K1967" s="8">
        <v>130</v>
      </c>
      <c r="L1967" s="8">
        <v>86</v>
      </c>
      <c r="M1967" s="8">
        <v>22.37</v>
      </c>
      <c r="N1967" s="8">
        <v>82</v>
      </c>
      <c r="O1967" s="8">
        <v>80</v>
      </c>
      <c r="P1967" s="8">
        <v>0</v>
      </c>
      <c r="BB1967">
        <v>0.32602230483271377</v>
      </c>
      <c r="BC1967">
        <v>0.66136363636363638</v>
      </c>
    </row>
    <row r="1968" spans="1:55" x14ac:dyDescent="0.4">
      <c r="A1968" s="8">
        <v>1</v>
      </c>
      <c r="B1968" s="8">
        <v>67</v>
      </c>
      <c r="C1968" s="8">
        <v>3</v>
      </c>
      <c r="D1968" s="8">
        <v>0</v>
      </c>
      <c r="E1968" s="8">
        <v>0</v>
      </c>
      <c r="F1968" s="8">
        <v>0</v>
      </c>
      <c r="G1968" s="8">
        <v>0</v>
      </c>
      <c r="H1968" s="8">
        <v>0</v>
      </c>
      <c r="I1968" s="8">
        <v>0</v>
      </c>
      <c r="J1968" s="8">
        <v>250</v>
      </c>
      <c r="K1968" s="8">
        <v>120</v>
      </c>
      <c r="L1968" s="8">
        <v>83</v>
      </c>
      <c r="M1968" s="8">
        <v>22.36</v>
      </c>
      <c r="N1968" s="8">
        <v>65</v>
      </c>
      <c r="O1968" s="8">
        <v>78</v>
      </c>
      <c r="P1968" s="8">
        <v>1</v>
      </c>
      <c r="BB1968">
        <v>0.32602230483271377</v>
      </c>
      <c r="BC1968">
        <v>0.65909090909090906</v>
      </c>
    </row>
    <row r="1969" spans="1:55" x14ac:dyDescent="0.4">
      <c r="A1969" s="8">
        <v>1</v>
      </c>
      <c r="B1969" s="8">
        <v>50</v>
      </c>
      <c r="C1969" s="8">
        <v>4</v>
      </c>
      <c r="D1969" s="8">
        <v>0</v>
      </c>
      <c r="E1969" s="8">
        <v>0</v>
      </c>
      <c r="F1969" s="8">
        <v>0</v>
      </c>
      <c r="G1969" s="8">
        <v>0</v>
      </c>
      <c r="H1969" s="8">
        <v>0</v>
      </c>
      <c r="I1969" s="8">
        <v>0</v>
      </c>
      <c r="J1969" s="8">
        <v>227</v>
      </c>
      <c r="K1969" s="8">
        <v>132</v>
      </c>
      <c r="L1969" s="8">
        <v>59</v>
      </c>
      <c r="M1969" s="8">
        <v>25.12</v>
      </c>
      <c r="N1969" s="8">
        <v>57</v>
      </c>
      <c r="O1969" s="10">
        <v>82</v>
      </c>
      <c r="P1969" s="8">
        <v>0</v>
      </c>
      <c r="BB1969">
        <v>0.32565055762081785</v>
      </c>
      <c r="BC1969">
        <v>0.65909090909090906</v>
      </c>
    </row>
    <row r="1970" spans="1:55" x14ac:dyDescent="0.4">
      <c r="A1970" s="8">
        <v>0</v>
      </c>
      <c r="B1970" s="8">
        <v>57</v>
      </c>
      <c r="C1970" s="8">
        <v>3</v>
      </c>
      <c r="D1970" s="8">
        <v>1</v>
      </c>
      <c r="E1970" s="8">
        <v>20</v>
      </c>
      <c r="F1970" s="8">
        <v>0</v>
      </c>
      <c r="G1970" s="8">
        <v>0</v>
      </c>
      <c r="H1970" s="8">
        <v>0</v>
      </c>
      <c r="I1970" s="8">
        <v>0</v>
      </c>
      <c r="J1970" s="8">
        <v>267</v>
      </c>
      <c r="K1970" s="8">
        <v>102</v>
      </c>
      <c r="L1970" s="8">
        <v>62</v>
      </c>
      <c r="M1970" s="8">
        <v>20.34</v>
      </c>
      <c r="N1970" s="8">
        <v>60</v>
      </c>
      <c r="O1970" s="10">
        <v>82</v>
      </c>
      <c r="P1970" s="8">
        <v>0</v>
      </c>
      <c r="BB1970">
        <v>0.32527881040892193</v>
      </c>
      <c r="BC1970">
        <v>0.65909090909090906</v>
      </c>
    </row>
    <row r="1971" spans="1:55" x14ac:dyDescent="0.4">
      <c r="A1971" s="8">
        <v>0</v>
      </c>
      <c r="B1971" s="8">
        <v>40</v>
      </c>
      <c r="C1971" s="8">
        <v>2</v>
      </c>
      <c r="D1971" s="8">
        <v>1</v>
      </c>
      <c r="E1971" s="8">
        <v>10</v>
      </c>
      <c r="F1971" s="8">
        <v>0</v>
      </c>
      <c r="G1971" s="8">
        <v>0</v>
      </c>
      <c r="H1971" s="8">
        <v>0</v>
      </c>
      <c r="I1971" s="8">
        <v>0</v>
      </c>
      <c r="J1971" s="8">
        <v>169</v>
      </c>
      <c r="K1971" s="8">
        <v>123.5</v>
      </c>
      <c r="L1971" s="8">
        <v>77.5</v>
      </c>
      <c r="M1971" s="8">
        <v>23.09</v>
      </c>
      <c r="N1971" s="8">
        <v>71</v>
      </c>
      <c r="O1971" s="10">
        <v>82</v>
      </c>
      <c r="P1971" s="8">
        <v>0</v>
      </c>
      <c r="BB1971">
        <v>0.324907063197026</v>
      </c>
      <c r="BC1971">
        <v>0.65909090909090906</v>
      </c>
    </row>
    <row r="1972" spans="1:55" x14ac:dyDescent="0.4">
      <c r="A1972" s="8">
        <v>1</v>
      </c>
      <c r="B1972" s="8">
        <v>41</v>
      </c>
      <c r="C1972" s="8">
        <v>2</v>
      </c>
      <c r="D1972" s="8">
        <v>0</v>
      </c>
      <c r="E1972" s="8">
        <v>0</v>
      </c>
      <c r="F1972" s="8">
        <v>0</v>
      </c>
      <c r="G1972" s="8">
        <v>0</v>
      </c>
      <c r="H1972" s="8">
        <v>1</v>
      </c>
      <c r="I1972" s="8">
        <v>0</v>
      </c>
      <c r="J1972" s="8">
        <v>248</v>
      </c>
      <c r="K1972" s="8">
        <v>140</v>
      </c>
      <c r="L1972" s="8">
        <v>87</v>
      </c>
      <c r="M1972" s="8">
        <v>30.34</v>
      </c>
      <c r="N1972" s="8">
        <v>96</v>
      </c>
      <c r="O1972" s="10">
        <v>82</v>
      </c>
      <c r="P1972" s="8">
        <v>0</v>
      </c>
      <c r="BB1972">
        <v>0.32453531598513014</v>
      </c>
      <c r="BC1972">
        <v>0.65909090909090906</v>
      </c>
    </row>
    <row r="1973" spans="1:55" x14ac:dyDescent="0.4">
      <c r="A1973" s="8">
        <v>0</v>
      </c>
      <c r="B1973" s="8">
        <v>55</v>
      </c>
      <c r="C1973" s="8">
        <v>3</v>
      </c>
      <c r="D1973" s="8">
        <v>1</v>
      </c>
      <c r="E1973" s="8">
        <v>35</v>
      </c>
      <c r="F1973" s="8">
        <v>0</v>
      </c>
      <c r="G1973" s="8">
        <v>0</v>
      </c>
      <c r="H1973" s="8">
        <v>0</v>
      </c>
      <c r="I1973" s="8">
        <v>0</v>
      </c>
      <c r="J1973" s="8">
        <v>275</v>
      </c>
      <c r="K1973" s="8">
        <v>144.5</v>
      </c>
      <c r="L1973" s="8">
        <v>88.5</v>
      </c>
      <c r="M1973" s="8">
        <v>27.05</v>
      </c>
      <c r="N1973" s="8">
        <v>72</v>
      </c>
      <c r="O1973" s="8">
        <v>79</v>
      </c>
      <c r="P1973" s="8">
        <v>1</v>
      </c>
      <c r="BB1973">
        <v>0.32453531598513014</v>
      </c>
      <c r="BC1973">
        <v>0.65681818181818186</v>
      </c>
    </row>
    <row r="1974" spans="1:55" x14ac:dyDescent="0.4">
      <c r="A1974" s="8">
        <v>1</v>
      </c>
      <c r="B1974" s="8">
        <v>56</v>
      </c>
      <c r="C1974" s="8">
        <v>1</v>
      </c>
      <c r="D1974" s="8">
        <v>0</v>
      </c>
      <c r="E1974" s="8">
        <v>0</v>
      </c>
      <c r="F1974" s="8">
        <v>0</v>
      </c>
      <c r="G1974" s="8">
        <v>0</v>
      </c>
      <c r="H1974" s="8">
        <v>0</v>
      </c>
      <c r="I1974" s="8">
        <v>0</v>
      </c>
      <c r="J1974" s="8">
        <v>260</v>
      </c>
      <c r="K1974" s="8">
        <v>126.5</v>
      </c>
      <c r="L1974" s="8">
        <v>76</v>
      </c>
      <c r="M1974" s="8">
        <v>25.14</v>
      </c>
      <c r="N1974" s="8">
        <v>58</v>
      </c>
      <c r="O1974" s="8">
        <v>70</v>
      </c>
      <c r="P1974" s="8">
        <v>1</v>
      </c>
      <c r="BB1974">
        <v>0.32416356877323421</v>
      </c>
      <c r="BC1974">
        <v>0.65681818181818186</v>
      </c>
    </row>
    <row r="1975" spans="1:55" x14ac:dyDescent="0.4">
      <c r="A1975" s="8">
        <v>1</v>
      </c>
      <c r="B1975" s="8">
        <v>39</v>
      </c>
      <c r="C1975" s="8">
        <v>2</v>
      </c>
      <c r="D1975" s="8">
        <v>1</v>
      </c>
      <c r="E1975" s="8">
        <v>25</v>
      </c>
      <c r="F1975" s="8">
        <v>0</v>
      </c>
      <c r="G1975" s="8">
        <v>0</v>
      </c>
      <c r="H1975" s="8">
        <v>0</v>
      </c>
      <c r="I1975" s="8">
        <v>0</v>
      </c>
      <c r="J1975" s="8">
        <v>217</v>
      </c>
      <c r="K1975" s="8">
        <v>119</v>
      </c>
      <c r="L1975" s="8">
        <v>85</v>
      </c>
      <c r="M1975" s="8">
        <v>23.32</v>
      </c>
      <c r="N1975" s="8">
        <v>66</v>
      </c>
      <c r="O1975" s="8">
        <v>96</v>
      </c>
      <c r="P1975" s="8">
        <v>0</v>
      </c>
      <c r="BB1975">
        <v>0.32379182156133829</v>
      </c>
      <c r="BC1975">
        <v>0.65681818181818186</v>
      </c>
    </row>
    <row r="1976" spans="1:55" x14ac:dyDescent="0.4">
      <c r="A1976" s="8">
        <v>1</v>
      </c>
      <c r="B1976" s="8">
        <v>57</v>
      </c>
      <c r="C1976" s="8">
        <v>1</v>
      </c>
      <c r="D1976" s="8">
        <v>0</v>
      </c>
      <c r="E1976" s="8">
        <v>0</v>
      </c>
      <c r="F1976" s="8">
        <v>0</v>
      </c>
      <c r="G1976" s="8">
        <v>0</v>
      </c>
      <c r="H1976" s="8">
        <v>0</v>
      </c>
      <c r="I1976" s="8">
        <v>0</v>
      </c>
      <c r="J1976" s="8">
        <v>258</v>
      </c>
      <c r="K1976" s="8">
        <v>146</v>
      </c>
      <c r="L1976" s="8">
        <v>76</v>
      </c>
      <c r="M1976" s="8">
        <v>24.94</v>
      </c>
      <c r="N1976" s="8">
        <v>63</v>
      </c>
      <c r="O1976" s="8">
        <v>87</v>
      </c>
      <c r="P1976" s="8">
        <v>0</v>
      </c>
      <c r="BB1976">
        <v>0.32342007434944237</v>
      </c>
      <c r="BC1976">
        <v>0.65681818181818186</v>
      </c>
    </row>
    <row r="1977" spans="1:55" x14ac:dyDescent="0.4">
      <c r="A1977" s="8">
        <v>0</v>
      </c>
      <c r="B1977" s="8">
        <v>39</v>
      </c>
      <c r="C1977" s="8">
        <v>4</v>
      </c>
      <c r="D1977" s="8">
        <v>1</v>
      </c>
      <c r="E1977" s="8">
        <v>9</v>
      </c>
      <c r="F1977" s="8">
        <v>0</v>
      </c>
      <c r="G1977" s="8">
        <v>0</v>
      </c>
      <c r="H1977" s="8">
        <v>0</v>
      </c>
      <c r="I1977" s="8">
        <v>0</v>
      </c>
      <c r="J1977" s="8">
        <v>180</v>
      </c>
      <c r="K1977" s="8">
        <v>113</v>
      </c>
      <c r="L1977" s="8">
        <v>73</v>
      </c>
      <c r="M1977" s="8">
        <v>17.649999999999999</v>
      </c>
      <c r="N1977" s="8">
        <v>70</v>
      </c>
      <c r="O1977" s="8">
        <v>73</v>
      </c>
      <c r="P1977" s="8">
        <v>0</v>
      </c>
      <c r="BB1977">
        <v>0.32304832713754644</v>
      </c>
      <c r="BC1977">
        <v>0.65681818181818186</v>
      </c>
    </row>
    <row r="1978" spans="1:55" x14ac:dyDescent="0.4">
      <c r="A1978" s="8">
        <v>1</v>
      </c>
      <c r="B1978" s="8">
        <v>56</v>
      </c>
      <c r="C1978" s="8">
        <v>1</v>
      </c>
      <c r="D1978" s="8">
        <v>1</v>
      </c>
      <c r="E1978" s="8">
        <v>17</v>
      </c>
      <c r="F1978" s="8">
        <v>0</v>
      </c>
      <c r="G1978" s="8">
        <v>0</v>
      </c>
      <c r="H1978" s="8">
        <v>0</v>
      </c>
      <c r="I1978" s="8">
        <v>0</v>
      </c>
      <c r="J1978" s="8">
        <v>177</v>
      </c>
      <c r="K1978" s="8">
        <v>127</v>
      </c>
      <c r="L1978" s="8">
        <v>79</v>
      </c>
      <c r="M1978" s="8">
        <v>20.12</v>
      </c>
      <c r="N1978" s="8">
        <v>70</v>
      </c>
      <c r="O1978" s="8">
        <v>88</v>
      </c>
      <c r="P1978" s="8">
        <v>0</v>
      </c>
      <c r="BB1978">
        <v>0.32267657992565058</v>
      </c>
      <c r="BC1978">
        <v>0.65681818181818186</v>
      </c>
    </row>
    <row r="1979" spans="1:55" x14ac:dyDescent="0.4">
      <c r="A1979" s="8">
        <v>0</v>
      </c>
      <c r="B1979" s="8">
        <v>56</v>
      </c>
      <c r="C1979" s="8">
        <v>1</v>
      </c>
      <c r="D1979" s="8">
        <v>0</v>
      </c>
      <c r="E1979" s="8">
        <v>0</v>
      </c>
      <c r="F1979" s="8">
        <v>0</v>
      </c>
      <c r="G1979" s="8">
        <v>0</v>
      </c>
      <c r="H1979" s="8">
        <v>0</v>
      </c>
      <c r="I1979" s="8">
        <v>0</v>
      </c>
      <c r="J1979" s="8">
        <v>242</v>
      </c>
      <c r="K1979" s="8">
        <v>115</v>
      </c>
      <c r="L1979" s="8">
        <v>70</v>
      </c>
      <c r="M1979" s="8">
        <v>32.07</v>
      </c>
      <c r="N1979" s="8">
        <v>83</v>
      </c>
      <c r="O1979" s="10">
        <v>82</v>
      </c>
      <c r="P1979" s="8">
        <v>0</v>
      </c>
      <c r="BB1979">
        <v>0.32230483271375465</v>
      </c>
      <c r="BC1979">
        <v>0.65681818181818186</v>
      </c>
    </row>
    <row r="1980" spans="1:55" x14ac:dyDescent="0.4">
      <c r="A1980" s="8">
        <v>1</v>
      </c>
      <c r="B1980" s="8">
        <v>54</v>
      </c>
      <c r="C1980" s="8">
        <v>3</v>
      </c>
      <c r="D1980" s="8">
        <v>0</v>
      </c>
      <c r="E1980" s="8">
        <v>0</v>
      </c>
      <c r="F1980" s="8">
        <v>0</v>
      </c>
      <c r="G1980" s="8">
        <v>0</v>
      </c>
      <c r="H1980" s="8">
        <v>1</v>
      </c>
      <c r="I1980" s="8">
        <v>0</v>
      </c>
      <c r="J1980" s="8">
        <v>258</v>
      </c>
      <c r="K1980" s="8">
        <v>146</v>
      </c>
      <c r="L1980" s="8">
        <v>98.5</v>
      </c>
      <c r="M1980" s="8">
        <v>26.05</v>
      </c>
      <c r="N1980" s="8">
        <v>60</v>
      </c>
      <c r="O1980" s="8">
        <v>68</v>
      </c>
      <c r="P1980" s="8">
        <v>0</v>
      </c>
      <c r="BB1980">
        <v>0.32193308550185873</v>
      </c>
      <c r="BC1980">
        <v>0.65681818181818186</v>
      </c>
    </row>
    <row r="1981" spans="1:55" x14ac:dyDescent="0.4">
      <c r="A1981" s="8">
        <v>0</v>
      </c>
      <c r="B1981" s="8">
        <v>39</v>
      </c>
      <c r="C1981" s="8">
        <v>2</v>
      </c>
      <c r="D1981" s="8">
        <v>0</v>
      </c>
      <c r="E1981" s="8">
        <v>0</v>
      </c>
      <c r="F1981" s="8">
        <v>0</v>
      </c>
      <c r="G1981" s="8">
        <v>0</v>
      </c>
      <c r="H1981" s="8">
        <v>0</v>
      </c>
      <c r="I1981" s="8">
        <v>0</v>
      </c>
      <c r="J1981" s="8">
        <v>195</v>
      </c>
      <c r="K1981" s="8">
        <v>137</v>
      </c>
      <c r="L1981" s="8">
        <v>93</v>
      </c>
      <c r="M1981" s="8">
        <v>26.39</v>
      </c>
      <c r="N1981" s="8">
        <v>88</v>
      </c>
      <c r="O1981" s="8">
        <v>75</v>
      </c>
      <c r="P1981" s="8">
        <v>0</v>
      </c>
      <c r="BB1981">
        <v>0.32156133828996281</v>
      </c>
      <c r="BC1981">
        <v>0.65681818181818186</v>
      </c>
    </row>
    <row r="1982" spans="1:55" x14ac:dyDescent="0.4">
      <c r="A1982" s="8">
        <v>0</v>
      </c>
      <c r="B1982" s="8">
        <v>37</v>
      </c>
      <c r="C1982" s="8">
        <v>4</v>
      </c>
      <c r="D1982" s="8">
        <v>1</v>
      </c>
      <c r="E1982" s="8">
        <v>3</v>
      </c>
      <c r="F1982" s="8">
        <v>0</v>
      </c>
      <c r="G1982" s="8">
        <v>0</v>
      </c>
      <c r="H1982" s="8">
        <v>0</v>
      </c>
      <c r="I1982" s="8">
        <v>0</v>
      </c>
      <c r="J1982" s="8">
        <v>160</v>
      </c>
      <c r="K1982" s="8">
        <v>104</v>
      </c>
      <c r="L1982" s="8">
        <v>61</v>
      </c>
      <c r="M1982" s="8">
        <v>20.22</v>
      </c>
      <c r="N1982" s="8">
        <v>85</v>
      </c>
      <c r="O1982" s="8">
        <v>100</v>
      </c>
      <c r="P1982" s="8">
        <v>0</v>
      </c>
      <c r="BB1982">
        <v>0.32118959107806694</v>
      </c>
      <c r="BC1982">
        <v>0.65681818181818186</v>
      </c>
    </row>
    <row r="1983" spans="1:55" x14ac:dyDescent="0.4">
      <c r="A1983" s="8">
        <v>0</v>
      </c>
      <c r="B1983" s="8">
        <v>60</v>
      </c>
      <c r="C1983" s="8">
        <v>1</v>
      </c>
      <c r="D1983" s="8">
        <v>0</v>
      </c>
      <c r="E1983" s="8">
        <v>0</v>
      </c>
      <c r="F1983" s="8">
        <v>0</v>
      </c>
      <c r="G1983" s="8">
        <v>0</v>
      </c>
      <c r="H1983" s="8">
        <v>0</v>
      </c>
      <c r="I1983" s="8">
        <v>0</v>
      </c>
      <c r="J1983" s="8">
        <v>266</v>
      </c>
      <c r="K1983" s="8">
        <v>135</v>
      </c>
      <c r="L1983" s="8">
        <v>87</v>
      </c>
      <c r="M1983" s="8">
        <v>26.72</v>
      </c>
      <c r="N1983" s="8">
        <v>75</v>
      </c>
      <c r="O1983" s="8">
        <v>82</v>
      </c>
      <c r="P1983" s="8">
        <v>0</v>
      </c>
      <c r="BB1983">
        <v>0.32081784386617102</v>
      </c>
      <c r="BC1983">
        <v>0.65681818181818186</v>
      </c>
    </row>
    <row r="1984" spans="1:55" x14ac:dyDescent="0.4">
      <c r="A1984" s="8">
        <v>0</v>
      </c>
      <c r="B1984" s="8">
        <v>62</v>
      </c>
      <c r="C1984" s="8">
        <v>4</v>
      </c>
      <c r="D1984" s="8">
        <v>1</v>
      </c>
      <c r="E1984" s="8">
        <v>5</v>
      </c>
      <c r="F1984" s="8">
        <v>0</v>
      </c>
      <c r="G1984" s="8">
        <v>0</v>
      </c>
      <c r="H1984" s="8">
        <v>1</v>
      </c>
      <c r="I1984" s="8">
        <v>0</v>
      </c>
      <c r="J1984" s="8">
        <v>254</v>
      </c>
      <c r="K1984" s="8">
        <v>167.5</v>
      </c>
      <c r="L1984" s="8">
        <v>102.5</v>
      </c>
      <c r="M1984" s="8">
        <v>27.15</v>
      </c>
      <c r="N1984" s="8">
        <v>75</v>
      </c>
      <c r="O1984" s="8">
        <v>83</v>
      </c>
      <c r="P1984" s="8">
        <v>0</v>
      </c>
      <c r="BB1984">
        <v>0.32044609665427509</v>
      </c>
      <c r="BC1984">
        <v>0.65681818181818186</v>
      </c>
    </row>
    <row r="1985" spans="1:55" x14ac:dyDescent="0.4">
      <c r="A1985" s="8">
        <v>1</v>
      </c>
      <c r="B1985" s="8">
        <v>58</v>
      </c>
      <c r="C1985" s="8">
        <v>1</v>
      </c>
      <c r="D1985" s="8">
        <v>1</v>
      </c>
      <c r="E1985" s="8">
        <v>20</v>
      </c>
      <c r="F1985" s="8">
        <v>0</v>
      </c>
      <c r="G1985" s="8">
        <v>0</v>
      </c>
      <c r="H1985" s="8">
        <v>0</v>
      </c>
      <c r="I1985" s="8">
        <v>0</v>
      </c>
      <c r="J1985" s="8">
        <v>200</v>
      </c>
      <c r="K1985" s="8">
        <v>136</v>
      </c>
      <c r="L1985" s="8">
        <v>88</v>
      </c>
      <c r="M1985" s="8">
        <v>26.25</v>
      </c>
      <c r="N1985" s="8">
        <v>75</v>
      </c>
      <c r="O1985" s="8">
        <v>73</v>
      </c>
      <c r="P1985" s="8">
        <v>1</v>
      </c>
      <c r="BB1985">
        <v>0.32007434944237917</v>
      </c>
      <c r="BC1985">
        <v>0.65681818181818186</v>
      </c>
    </row>
    <row r="1986" spans="1:55" x14ac:dyDescent="0.4">
      <c r="A1986" s="8">
        <v>0</v>
      </c>
      <c r="B1986" s="8">
        <v>51</v>
      </c>
      <c r="C1986" s="8">
        <v>1</v>
      </c>
      <c r="D1986" s="8">
        <v>1</v>
      </c>
      <c r="E1986" s="8">
        <v>20</v>
      </c>
      <c r="F1986" s="8">
        <v>0</v>
      </c>
      <c r="G1986" s="8">
        <v>0</v>
      </c>
      <c r="H1986" s="8">
        <v>1</v>
      </c>
      <c r="I1986" s="8">
        <v>0</v>
      </c>
      <c r="J1986" s="8">
        <v>195</v>
      </c>
      <c r="K1986" s="8">
        <v>154</v>
      </c>
      <c r="L1986" s="8">
        <v>96</v>
      </c>
      <c r="M1986" s="8">
        <v>28.38</v>
      </c>
      <c r="N1986" s="8">
        <v>75</v>
      </c>
      <c r="O1986" s="8">
        <v>75</v>
      </c>
      <c r="P1986" s="8">
        <v>0</v>
      </c>
      <c r="BB1986">
        <v>0.32007434944237917</v>
      </c>
      <c r="BC1986">
        <v>0.65454545454545454</v>
      </c>
    </row>
    <row r="1987" spans="1:55" x14ac:dyDescent="0.4">
      <c r="A1987" s="8">
        <v>1</v>
      </c>
      <c r="B1987" s="8">
        <v>48</v>
      </c>
      <c r="C1987" s="8">
        <v>3</v>
      </c>
      <c r="D1987" s="8">
        <v>0</v>
      </c>
      <c r="E1987" s="8">
        <v>0</v>
      </c>
      <c r="F1987" s="8">
        <v>0</v>
      </c>
      <c r="G1987" s="8">
        <v>0</v>
      </c>
      <c r="H1987" s="8">
        <v>1</v>
      </c>
      <c r="I1987" s="8">
        <v>0</v>
      </c>
      <c r="J1987" s="8">
        <v>234</v>
      </c>
      <c r="K1987" s="8">
        <v>141</v>
      </c>
      <c r="L1987" s="8">
        <v>98</v>
      </c>
      <c r="M1987" s="8">
        <v>21.06</v>
      </c>
      <c r="N1987" s="8">
        <v>53</v>
      </c>
      <c r="O1987" s="8">
        <v>82</v>
      </c>
      <c r="P1987" s="8">
        <v>0</v>
      </c>
      <c r="BB1987">
        <v>0.31970260223048325</v>
      </c>
      <c r="BC1987">
        <v>0.65454545454545454</v>
      </c>
    </row>
    <row r="1988" spans="1:55" x14ac:dyDescent="0.4">
      <c r="A1988" s="8">
        <v>0</v>
      </c>
      <c r="B1988" s="8">
        <v>58</v>
      </c>
      <c r="C1988" s="8">
        <v>1</v>
      </c>
      <c r="D1988" s="8">
        <v>1</v>
      </c>
      <c r="E1988" s="8">
        <v>20</v>
      </c>
      <c r="F1988" s="8">
        <v>0</v>
      </c>
      <c r="G1988" s="8">
        <v>0</v>
      </c>
      <c r="H1988" s="8">
        <v>0</v>
      </c>
      <c r="I1988" s="8">
        <v>0</v>
      </c>
      <c r="J1988" s="8">
        <v>225</v>
      </c>
      <c r="K1988" s="8">
        <v>146</v>
      </c>
      <c r="L1988" s="8">
        <v>77</v>
      </c>
      <c r="M1988" s="8">
        <v>24.6</v>
      </c>
      <c r="N1988" s="8">
        <v>96</v>
      </c>
      <c r="O1988" s="8">
        <v>53</v>
      </c>
      <c r="P1988" s="8">
        <v>0</v>
      </c>
      <c r="BB1988">
        <v>0.31970260223048325</v>
      </c>
      <c r="BC1988">
        <v>0.65227272727272723</v>
      </c>
    </row>
    <row r="1989" spans="1:55" x14ac:dyDescent="0.4">
      <c r="A1989" s="8">
        <v>1</v>
      </c>
      <c r="B1989" s="8">
        <v>54</v>
      </c>
      <c r="C1989" s="8">
        <v>1</v>
      </c>
      <c r="D1989" s="8">
        <v>1</v>
      </c>
      <c r="E1989" s="8">
        <v>20</v>
      </c>
      <c r="F1989" s="8">
        <v>0</v>
      </c>
      <c r="G1989" s="8">
        <v>0</v>
      </c>
      <c r="H1989" s="8">
        <v>1</v>
      </c>
      <c r="I1989" s="8">
        <v>0</v>
      </c>
      <c r="J1989" s="8">
        <v>225</v>
      </c>
      <c r="K1989" s="8">
        <v>133</v>
      </c>
      <c r="L1989" s="8">
        <v>83</v>
      </c>
      <c r="M1989" s="8">
        <v>22.18</v>
      </c>
      <c r="N1989" s="8">
        <v>80</v>
      </c>
      <c r="O1989" s="8">
        <v>65</v>
      </c>
      <c r="P1989" s="8">
        <v>0</v>
      </c>
      <c r="BB1989">
        <v>0.31970260223048325</v>
      </c>
      <c r="BC1989">
        <v>0.65</v>
      </c>
    </row>
    <row r="1990" spans="1:55" x14ac:dyDescent="0.4">
      <c r="A1990" s="8">
        <v>0</v>
      </c>
      <c r="B1990" s="8">
        <v>63</v>
      </c>
      <c r="C1990" s="8">
        <v>2</v>
      </c>
      <c r="D1990" s="8">
        <v>0</v>
      </c>
      <c r="E1990" s="8">
        <v>0</v>
      </c>
      <c r="F1990" s="8">
        <v>0</v>
      </c>
      <c r="G1990" s="8">
        <v>0</v>
      </c>
      <c r="H1990" s="8">
        <v>0</v>
      </c>
      <c r="I1990" s="8">
        <v>0</v>
      </c>
      <c r="J1990" s="8">
        <v>276</v>
      </c>
      <c r="K1990" s="8">
        <v>134</v>
      </c>
      <c r="L1990" s="8">
        <v>85</v>
      </c>
      <c r="M1990" s="8">
        <v>23.64</v>
      </c>
      <c r="N1990" s="8">
        <v>70</v>
      </c>
      <c r="O1990" s="8">
        <v>86</v>
      </c>
      <c r="P1990" s="8">
        <v>0</v>
      </c>
      <c r="BB1990">
        <v>0.31933085501858738</v>
      </c>
      <c r="BC1990">
        <v>0.65</v>
      </c>
    </row>
    <row r="1991" spans="1:55" x14ac:dyDescent="0.4">
      <c r="A1991" s="8">
        <v>1</v>
      </c>
      <c r="B1991" s="8">
        <v>37</v>
      </c>
      <c r="C1991" s="8">
        <v>1</v>
      </c>
      <c r="D1991" s="8">
        <v>1</v>
      </c>
      <c r="E1991" s="8">
        <v>30</v>
      </c>
      <c r="F1991" s="8">
        <v>0</v>
      </c>
      <c r="G1991" s="8">
        <v>0</v>
      </c>
      <c r="H1991" s="8">
        <v>0</v>
      </c>
      <c r="I1991" s="8">
        <v>0</v>
      </c>
      <c r="J1991" s="8">
        <v>179</v>
      </c>
      <c r="K1991" s="8">
        <v>125</v>
      </c>
      <c r="L1991" s="8">
        <v>82</v>
      </c>
      <c r="M1991" s="8">
        <v>19.53</v>
      </c>
      <c r="N1991" s="8">
        <v>60</v>
      </c>
      <c r="O1991" s="8">
        <v>70</v>
      </c>
      <c r="P1991" s="8">
        <v>1</v>
      </c>
      <c r="BB1991">
        <v>0.31895910780669146</v>
      </c>
      <c r="BC1991">
        <v>0.65</v>
      </c>
    </row>
    <row r="1992" spans="1:55" x14ac:dyDescent="0.4">
      <c r="A1992" s="8">
        <v>0</v>
      </c>
      <c r="B1992" s="8">
        <v>59</v>
      </c>
      <c r="C1992" s="8">
        <v>3</v>
      </c>
      <c r="D1992" s="8">
        <v>1</v>
      </c>
      <c r="E1992" s="8">
        <v>3</v>
      </c>
      <c r="F1992" s="8">
        <v>0</v>
      </c>
      <c r="G1992" s="8">
        <v>0</v>
      </c>
      <c r="H1992" s="8">
        <v>1</v>
      </c>
      <c r="I1992" s="8">
        <v>0</v>
      </c>
      <c r="J1992" s="8">
        <v>216</v>
      </c>
      <c r="K1992" s="8">
        <v>205</v>
      </c>
      <c r="L1992" s="8">
        <v>92.5</v>
      </c>
      <c r="M1992" s="8">
        <v>25.86</v>
      </c>
      <c r="N1992" s="8">
        <v>66</v>
      </c>
      <c r="O1992" s="8">
        <v>84</v>
      </c>
      <c r="P1992" s="8">
        <v>0</v>
      </c>
      <c r="BB1992">
        <v>0.31858736059479553</v>
      </c>
      <c r="BC1992">
        <v>0.65</v>
      </c>
    </row>
    <row r="1993" spans="1:55" x14ac:dyDescent="0.4">
      <c r="A1993" s="8">
        <v>1</v>
      </c>
      <c r="B1993" s="8">
        <v>55</v>
      </c>
      <c r="C1993" s="8">
        <v>1</v>
      </c>
      <c r="D1993" s="8">
        <v>0</v>
      </c>
      <c r="E1993" s="8">
        <v>0</v>
      </c>
      <c r="F1993" s="8">
        <v>0</v>
      </c>
      <c r="G1993" s="8">
        <v>0</v>
      </c>
      <c r="H1993" s="8">
        <v>0</v>
      </c>
      <c r="I1993" s="8">
        <v>0</v>
      </c>
      <c r="J1993" s="8">
        <v>298</v>
      </c>
      <c r="K1993" s="8">
        <v>169.5</v>
      </c>
      <c r="L1993" s="8">
        <v>104.5</v>
      </c>
      <c r="M1993" s="8">
        <v>27.51</v>
      </c>
      <c r="N1993" s="8">
        <v>76</v>
      </c>
      <c r="O1993" s="8">
        <v>78</v>
      </c>
      <c r="P1993" s="8">
        <v>0</v>
      </c>
      <c r="BB1993">
        <v>0.31821561338289961</v>
      </c>
      <c r="BC1993">
        <v>0.65</v>
      </c>
    </row>
    <row r="1994" spans="1:55" x14ac:dyDescent="0.4">
      <c r="A1994" s="8">
        <v>0</v>
      </c>
      <c r="B1994" s="8">
        <v>53</v>
      </c>
      <c r="C1994" s="8">
        <v>2</v>
      </c>
      <c r="D1994" s="8">
        <v>0</v>
      </c>
      <c r="E1994" s="8">
        <v>0</v>
      </c>
      <c r="F1994" s="8">
        <v>0</v>
      </c>
      <c r="G1994" s="8">
        <v>0</v>
      </c>
      <c r="H1994" s="8">
        <v>1</v>
      </c>
      <c r="I1994" s="8">
        <v>0</v>
      </c>
      <c r="J1994" s="8">
        <v>315</v>
      </c>
      <c r="K1994" s="8">
        <v>159</v>
      </c>
      <c r="L1994" s="8">
        <v>99</v>
      </c>
      <c r="M1994" s="8">
        <v>27.94</v>
      </c>
      <c r="N1994" s="8">
        <v>75</v>
      </c>
      <c r="O1994" s="10">
        <v>82</v>
      </c>
      <c r="P1994" s="8">
        <v>0</v>
      </c>
      <c r="BB1994">
        <v>0.31784386617100374</v>
      </c>
      <c r="BC1994">
        <v>0.65</v>
      </c>
    </row>
    <row r="1995" spans="1:55" x14ac:dyDescent="0.4">
      <c r="A1995" s="8">
        <v>0</v>
      </c>
      <c r="B1995" s="8">
        <v>40</v>
      </c>
      <c r="C1995" s="8">
        <v>3</v>
      </c>
      <c r="D1995" s="8">
        <v>1</v>
      </c>
      <c r="E1995" s="8">
        <v>5</v>
      </c>
      <c r="F1995" s="8">
        <v>0</v>
      </c>
      <c r="G1995" s="8">
        <v>0</v>
      </c>
      <c r="H1995" s="8">
        <v>0</v>
      </c>
      <c r="I1995" s="8">
        <v>0</v>
      </c>
      <c r="J1995" s="8">
        <v>143</v>
      </c>
      <c r="K1995" s="8">
        <v>125.5</v>
      </c>
      <c r="L1995" s="8">
        <v>80</v>
      </c>
      <c r="M1995" s="8">
        <v>21.99</v>
      </c>
      <c r="N1995" s="8">
        <v>71</v>
      </c>
      <c r="O1995" s="8">
        <v>95</v>
      </c>
      <c r="P1995" s="8">
        <v>0</v>
      </c>
      <c r="BB1995">
        <v>0.31747211895910782</v>
      </c>
      <c r="BC1995">
        <v>0.65</v>
      </c>
    </row>
    <row r="1996" spans="1:55" x14ac:dyDescent="0.4">
      <c r="A1996" s="8">
        <v>0</v>
      </c>
      <c r="B1996" s="8">
        <v>56</v>
      </c>
      <c r="C1996" s="8">
        <v>2</v>
      </c>
      <c r="D1996" s="8">
        <v>0</v>
      </c>
      <c r="E1996" s="8">
        <v>0</v>
      </c>
      <c r="F1996" s="8">
        <v>0</v>
      </c>
      <c r="G1996" s="8">
        <v>0</v>
      </c>
      <c r="H1996" s="8">
        <v>1</v>
      </c>
      <c r="I1996" s="8">
        <v>0</v>
      </c>
      <c r="J1996" s="8">
        <v>290</v>
      </c>
      <c r="K1996" s="8">
        <v>185</v>
      </c>
      <c r="L1996" s="8">
        <v>107.5</v>
      </c>
      <c r="M1996" s="8">
        <v>26.45</v>
      </c>
      <c r="N1996" s="8">
        <v>82</v>
      </c>
      <c r="O1996" s="8">
        <v>84</v>
      </c>
      <c r="P1996" s="8">
        <v>1</v>
      </c>
      <c r="BB1996">
        <v>0.3171003717472119</v>
      </c>
      <c r="BC1996">
        <v>0.65</v>
      </c>
    </row>
    <row r="1997" spans="1:55" x14ac:dyDescent="0.4">
      <c r="A1997" s="8">
        <v>0</v>
      </c>
      <c r="B1997" s="8">
        <v>41</v>
      </c>
      <c r="C1997" s="8">
        <v>3</v>
      </c>
      <c r="D1997" s="8">
        <v>1</v>
      </c>
      <c r="E1997" s="8">
        <v>15</v>
      </c>
      <c r="F1997" s="8">
        <v>0</v>
      </c>
      <c r="G1997" s="8">
        <v>0</v>
      </c>
      <c r="H1997" s="8">
        <v>0</v>
      </c>
      <c r="I1997" s="8">
        <v>0</v>
      </c>
      <c r="J1997" s="8">
        <v>195</v>
      </c>
      <c r="K1997" s="8">
        <v>120.5</v>
      </c>
      <c r="L1997" s="8">
        <v>76</v>
      </c>
      <c r="M1997" s="8">
        <v>22.91</v>
      </c>
      <c r="N1997" s="8">
        <v>75</v>
      </c>
      <c r="O1997" s="8">
        <v>70</v>
      </c>
      <c r="P1997" s="8">
        <v>1</v>
      </c>
      <c r="BB1997">
        <v>0.31672862453531597</v>
      </c>
      <c r="BC1997">
        <v>0.65</v>
      </c>
    </row>
    <row r="1998" spans="1:55" x14ac:dyDescent="0.4">
      <c r="A1998" s="8">
        <v>1</v>
      </c>
      <c r="B1998" s="8">
        <v>45</v>
      </c>
      <c r="C1998" s="9">
        <v>2</v>
      </c>
      <c r="D1998" s="8">
        <v>1</v>
      </c>
      <c r="E1998" s="8">
        <v>3</v>
      </c>
      <c r="F1998" s="8">
        <v>0</v>
      </c>
      <c r="G1998" s="8">
        <v>0</v>
      </c>
      <c r="H1998" s="8">
        <v>0</v>
      </c>
      <c r="I1998" s="8">
        <v>0</v>
      </c>
      <c r="J1998" s="8">
        <v>215</v>
      </c>
      <c r="K1998" s="8">
        <v>144</v>
      </c>
      <c r="L1998" s="8">
        <v>110</v>
      </c>
      <c r="M1998" s="8">
        <v>25.71</v>
      </c>
      <c r="N1998" s="8">
        <v>58</v>
      </c>
      <c r="O1998" s="8">
        <v>85</v>
      </c>
      <c r="P1998" s="8">
        <v>0</v>
      </c>
      <c r="BB1998">
        <v>0.31635687732342005</v>
      </c>
      <c r="BC1998">
        <v>0.65</v>
      </c>
    </row>
    <row r="1999" spans="1:55" x14ac:dyDescent="0.4">
      <c r="A1999" s="8">
        <v>0</v>
      </c>
      <c r="B1999" s="8">
        <v>37</v>
      </c>
      <c r="C1999" s="8">
        <v>2</v>
      </c>
      <c r="D1999" s="8">
        <v>1</v>
      </c>
      <c r="E1999" s="8">
        <v>20</v>
      </c>
      <c r="F1999" s="8">
        <v>0</v>
      </c>
      <c r="G1999" s="8">
        <v>0</v>
      </c>
      <c r="H1999" s="8">
        <v>0</v>
      </c>
      <c r="I1999" s="8">
        <v>0</v>
      </c>
      <c r="J1999" s="8">
        <v>164</v>
      </c>
      <c r="K1999" s="8">
        <v>96.5</v>
      </c>
      <c r="L1999" s="8">
        <v>67</v>
      </c>
      <c r="M1999" s="8">
        <v>24.99</v>
      </c>
      <c r="N1999" s="8">
        <v>68</v>
      </c>
      <c r="O1999" s="8">
        <v>67</v>
      </c>
      <c r="P1999" s="8">
        <v>0</v>
      </c>
      <c r="BB1999">
        <v>0.31598513011152418</v>
      </c>
      <c r="BC1999">
        <v>0.65</v>
      </c>
    </row>
    <row r="2000" spans="1:55" x14ac:dyDescent="0.4">
      <c r="A2000" s="8">
        <v>0</v>
      </c>
      <c r="B2000" s="8">
        <v>50</v>
      </c>
      <c r="C2000" s="8">
        <v>2</v>
      </c>
      <c r="D2000" s="8">
        <v>0</v>
      </c>
      <c r="E2000" s="8">
        <v>0</v>
      </c>
      <c r="F2000" s="8">
        <v>0</v>
      </c>
      <c r="G2000" s="8">
        <v>0</v>
      </c>
      <c r="H2000" s="8">
        <v>1</v>
      </c>
      <c r="I2000" s="8">
        <v>0</v>
      </c>
      <c r="J2000" s="8">
        <v>259</v>
      </c>
      <c r="K2000" s="8">
        <v>152</v>
      </c>
      <c r="L2000" s="8">
        <v>97</v>
      </c>
      <c r="M2000" s="8">
        <v>33.68</v>
      </c>
      <c r="N2000" s="8">
        <v>75</v>
      </c>
      <c r="O2000" s="8">
        <v>76</v>
      </c>
      <c r="P2000" s="8">
        <v>0</v>
      </c>
      <c r="BB2000">
        <v>0.31561338289962826</v>
      </c>
      <c r="BC2000">
        <v>0.65</v>
      </c>
    </row>
    <row r="2001" spans="1:55" x14ac:dyDescent="0.4">
      <c r="A2001" s="8">
        <v>0</v>
      </c>
      <c r="B2001" s="8">
        <v>41</v>
      </c>
      <c r="C2001" s="8">
        <v>4</v>
      </c>
      <c r="D2001" s="8">
        <v>0</v>
      </c>
      <c r="E2001" s="8">
        <v>0</v>
      </c>
      <c r="F2001" s="8">
        <v>0</v>
      </c>
      <c r="G2001" s="8">
        <v>0</v>
      </c>
      <c r="H2001" s="8">
        <v>0</v>
      </c>
      <c r="I2001" s="8">
        <v>0</v>
      </c>
      <c r="J2001" s="8">
        <v>206</v>
      </c>
      <c r="K2001" s="8">
        <v>130</v>
      </c>
      <c r="L2001" s="8">
        <v>88</v>
      </c>
      <c r="M2001" s="8">
        <v>22.25</v>
      </c>
      <c r="N2001" s="8">
        <v>85</v>
      </c>
      <c r="O2001" s="8">
        <v>79</v>
      </c>
      <c r="P2001" s="8">
        <v>0</v>
      </c>
      <c r="BB2001">
        <v>0.31524163568773234</v>
      </c>
      <c r="BC2001">
        <v>0.65</v>
      </c>
    </row>
    <row r="2002" spans="1:55" x14ac:dyDescent="0.4">
      <c r="A2002" s="8">
        <v>1</v>
      </c>
      <c r="B2002" s="8">
        <v>41</v>
      </c>
      <c r="C2002" s="8">
        <v>2</v>
      </c>
      <c r="D2002" s="8">
        <v>0</v>
      </c>
      <c r="E2002" s="8">
        <v>0</v>
      </c>
      <c r="F2002" s="8">
        <v>0</v>
      </c>
      <c r="G2002" s="8">
        <v>0</v>
      </c>
      <c r="H2002" s="8">
        <v>0</v>
      </c>
      <c r="I2002" s="8">
        <v>0</v>
      </c>
      <c r="J2002" s="8">
        <v>298</v>
      </c>
      <c r="K2002" s="8">
        <v>132</v>
      </c>
      <c r="L2002" s="8">
        <v>85.5</v>
      </c>
      <c r="M2002" s="8">
        <v>31.06</v>
      </c>
      <c r="N2002" s="8">
        <v>58</v>
      </c>
      <c r="O2002" s="8">
        <v>90</v>
      </c>
      <c r="P2002" s="8">
        <v>0</v>
      </c>
      <c r="BB2002">
        <v>0.31486988847583641</v>
      </c>
      <c r="BC2002">
        <v>0.65</v>
      </c>
    </row>
    <row r="2003" spans="1:55" x14ac:dyDescent="0.4">
      <c r="A2003" s="8">
        <v>0</v>
      </c>
      <c r="B2003" s="8">
        <v>49</v>
      </c>
      <c r="C2003" s="8">
        <v>2</v>
      </c>
      <c r="D2003" s="8">
        <v>1</v>
      </c>
      <c r="E2003" s="8">
        <v>20</v>
      </c>
      <c r="F2003" s="8">
        <v>0</v>
      </c>
      <c r="G2003" s="8">
        <v>0</v>
      </c>
      <c r="H2003" s="8">
        <v>0</v>
      </c>
      <c r="I2003" s="8">
        <v>0</v>
      </c>
      <c r="J2003" s="8">
        <v>283</v>
      </c>
      <c r="K2003" s="8">
        <v>127</v>
      </c>
      <c r="L2003" s="8">
        <v>86</v>
      </c>
      <c r="M2003" s="8">
        <v>23.68</v>
      </c>
      <c r="N2003" s="8">
        <v>95</v>
      </c>
      <c r="O2003" s="8">
        <v>78</v>
      </c>
      <c r="P2003" s="8">
        <v>0</v>
      </c>
      <c r="BB2003">
        <v>0.31449814126394054</v>
      </c>
      <c r="BC2003">
        <v>0.65</v>
      </c>
    </row>
    <row r="2004" spans="1:55" x14ac:dyDescent="0.4">
      <c r="A2004" s="8">
        <v>1</v>
      </c>
      <c r="B2004" s="8">
        <v>51</v>
      </c>
      <c r="C2004" s="8">
        <v>2</v>
      </c>
      <c r="D2004" s="8">
        <v>1</v>
      </c>
      <c r="E2004" s="8">
        <v>6</v>
      </c>
      <c r="F2004" s="8">
        <v>0</v>
      </c>
      <c r="G2004" s="8">
        <v>0</v>
      </c>
      <c r="H2004" s="8">
        <v>0</v>
      </c>
      <c r="I2004" s="8">
        <v>0</v>
      </c>
      <c r="J2004" s="8">
        <v>234</v>
      </c>
      <c r="K2004" s="8">
        <v>129</v>
      </c>
      <c r="L2004" s="8">
        <v>94</v>
      </c>
      <c r="M2004" s="8">
        <v>23.9</v>
      </c>
      <c r="N2004" s="8">
        <v>65</v>
      </c>
      <c r="O2004" s="8">
        <v>96</v>
      </c>
      <c r="P2004" s="8">
        <v>0</v>
      </c>
      <c r="BB2004">
        <v>0.31412639405204462</v>
      </c>
      <c r="BC2004">
        <v>0.65</v>
      </c>
    </row>
    <row r="2005" spans="1:55" x14ac:dyDescent="0.4">
      <c r="A2005" s="8">
        <v>1</v>
      </c>
      <c r="B2005" s="8">
        <v>62</v>
      </c>
      <c r="C2005" s="8">
        <v>2</v>
      </c>
      <c r="D2005" s="8">
        <v>0</v>
      </c>
      <c r="E2005" s="8">
        <v>0</v>
      </c>
      <c r="F2005" s="8">
        <v>0</v>
      </c>
      <c r="G2005" s="8">
        <v>0</v>
      </c>
      <c r="H2005" s="8">
        <v>0</v>
      </c>
      <c r="I2005" s="8">
        <v>0</v>
      </c>
      <c r="J2005" s="8">
        <v>202</v>
      </c>
      <c r="K2005" s="8">
        <v>149.5</v>
      </c>
      <c r="L2005" s="8">
        <v>85</v>
      </c>
      <c r="M2005" s="8">
        <v>25.42</v>
      </c>
      <c r="N2005" s="8">
        <v>65</v>
      </c>
      <c r="O2005" s="8">
        <v>80</v>
      </c>
      <c r="P2005" s="8">
        <v>0</v>
      </c>
      <c r="BB2005">
        <v>0.3137546468401487</v>
      </c>
      <c r="BC2005">
        <v>0.65</v>
      </c>
    </row>
    <row r="2006" spans="1:55" x14ac:dyDescent="0.4">
      <c r="A2006" s="8">
        <v>1</v>
      </c>
      <c r="B2006" s="8">
        <v>42</v>
      </c>
      <c r="C2006" s="8">
        <v>1</v>
      </c>
      <c r="D2006" s="8">
        <v>0</v>
      </c>
      <c r="E2006" s="8">
        <v>0</v>
      </c>
      <c r="F2006" s="8">
        <v>0</v>
      </c>
      <c r="G2006" s="8">
        <v>0</v>
      </c>
      <c r="H2006" s="8">
        <v>0</v>
      </c>
      <c r="I2006" s="8">
        <v>0</v>
      </c>
      <c r="J2006" s="8">
        <v>258</v>
      </c>
      <c r="K2006" s="8">
        <v>110</v>
      </c>
      <c r="L2006" s="8">
        <v>69</v>
      </c>
      <c r="M2006" s="8">
        <v>26.25</v>
      </c>
      <c r="N2006" s="8">
        <v>60</v>
      </c>
      <c r="O2006" s="8">
        <v>73</v>
      </c>
      <c r="P2006" s="8">
        <v>0</v>
      </c>
      <c r="BB2006">
        <v>0.31338289962825278</v>
      </c>
      <c r="BC2006">
        <v>0.65</v>
      </c>
    </row>
    <row r="2007" spans="1:55" x14ac:dyDescent="0.4">
      <c r="A2007" s="8">
        <v>0</v>
      </c>
      <c r="B2007" s="8">
        <v>59</v>
      </c>
      <c r="C2007" s="8">
        <v>3</v>
      </c>
      <c r="D2007" s="8">
        <v>0</v>
      </c>
      <c r="E2007" s="8">
        <v>0</v>
      </c>
      <c r="F2007" s="8">
        <v>0</v>
      </c>
      <c r="G2007" s="8">
        <v>0</v>
      </c>
      <c r="H2007" s="8">
        <v>0</v>
      </c>
      <c r="I2007" s="8">
        <v>0</v>
      </c>
      <c r="J2007" s="8">
        <v>293</v>
      </c>
      <c r="K2007" s="8">
        <v>124</v>
      </c>
      <c r="L2007" s="8">
        <v>74</v>
      </c>
      <c r="M2007" s="8">
        <v>25.56</v>
      </c>
      <c r="N2007" s="8">
        <v>72</v>
      </c>
      <c r="O2007" s="8">
        <v>77</v>
      </c>
      <c r="P2007" s="8">
        <v>0</v>
      </c>
      <c r="BB2007">
        <v>0.31301115241635685</v>
      </c>
      <c r="BC2007">
        <v>0.65</v>
      </c>
    </row>
    <row r="2008" spans="1:55" x14ac:dyDescent="0.4">
      <c r="A2008" s="8">
        <v>0</v>
      </c>
      <c r="B2008" s="8">
        <v>52</v>
      </c>
      <c r="C2008" s="8">
        <v>1</v>
      </c>
      <c r="D2008" s="8">
        <v>0</v>
      </c>
      <c r="E2008" s="8">
        <v>0</v>
      </c>
      <c r="F2008" s="8">
        <v>0</v>
      </c>
      <c r="G2008" s="8">
        <v>0</v>
      </c>
      <c r="H2008" s="8">
        <v>1</v>
      </c>
      <c r="I2008" s="8">
        <v>0</v>
      </c>
      <c r="J2008" s="8">
        <v>245</v>
      </c>
      <c r="K2008" s="8">
        <v>148</v>
      </c>
      <c r="L2008" s="8">
        <v>92</v>
      </c>
      <c r="M2008" s="8">
        <v>22.7</v>
      </c>
      <c r="N2008" s="8">
        <v>70</v>
      </c>
      <c r="O2008" s="8">
        <v>60</v>
      </c>
      <c r="P2008" s="8">
        <v>0</v>
      </c>
      <c r="BB2008">
        <v>0.31263940520446099</v>
      </c>
      <c r="BC2008">
        <v>0.65</v>
      </c>
    </row>
    <row r="2009" spans="1:55" x14ac:dyDescent="0.4">
      <c r="A2009" s="8">
        <v>0</v>
      </c>
      <c r="B2009" s="8">
        <v>37</v>
      </c>
      <c r="C2009" s="8">
        <v>2</v>
      </c>
      <c r="D2009" s="8">
        <v>1</v>
      </c>
      <c r="E2009" s="8">
        <v>20</v>
      </c>
      <c r="F2009" s="8">
        <v>0</v>
      </c>
      <c r="G2009" s="8">
        <v>0</v>
      </c>
      <c r="H2009" s="8">
        <v>0</v>
      </c>
      <c r="I2009" s="8">
        <v>0</v>
      </c>
      <c r="J2009" s="8">
        <v>154</v>
      </c>
      <c r="K2009" s="8">
        <v>106</v>
      </c>
      <c r="L2009" s="8">
        <v>59.5</v>
      </c>
      <c r="M2009" s="8">
        <v>22.71</v>
      </c>
      <c r="N2009" s="8">
        <v>72</v>
      </c>
      <c r="O2009" s="8">
        <v>50</v>
      </c>
      <c r="P2009" s="8">
        <v>0</v>
      </c>
      <c r="BB2009">
        <v>0.31226765799256506</v>
      </c>
      <c r="BC2009">
        <v>0.65</v>
      </c>
    </row>
    <row r="2010" spans="1:55" x14ac:dyDescent="0.4">
      <c r="A2010" s="8">
        <v>1</v>
      </c>
      <c r="B2010" s="8">
        <v>36</v>
      </c>
      <c r="C2010" s="8">
        <v>2</v>
      </c>
      <c r="D2010" s="8">
        <v>1</v>
      </c>
      <c r="E2010" s="8">
        <v>30</v>
      </c>
      <c r="F2010" s="8">
        <v>0</v>
      </c>
      <c r="G2010" s="8">
        <v>0</v>
      </c>
      <c r="H2010" s="8">
        <v>0</v>
      </c>
      <c r="I2010" s="8">
        <v>0</v>
      </c>
      <c r="J2010" s="8">
        <v>310</v>
      </c>
      <c r="K2010" s="8">
        <v>126</v>
      </c>
      <c r="L2010" s="8">
        <v>87</v>
      </c>
      <c r="M2010" s="8">
        <v>28.09</v>
      </c>
      <c r="N2010" s="8">
        <v>78</v>
      </c>
      <c r="O2010" s="8">
        <v>78</v>
      </c>
      <c r="P2010" s="8">
        <v>0</v>
      </c>
      <c r="BB2010">
        <v>0.31189591078066914</v>
      </c>
      <c r="BC2010">
        <v>0.65</v>
      </c>
    </row>
    <row r="2011" spans="1:55" x14ac:dyDescent="0.4">
      <c r="A2011" s="8">
        <v>1</v>
      </c>
      <c r="B2011" s="8">
        <v>36</v>
      </c>
      <c r="C2011" s="8">
        <v>2</v>
      </c>
      <c r="D2011" s="8">
        <v>0</v>
      </c>
      <c r="E2011" s="8">
        <v>0</v>
      </c>
      <c r="F2011" s="8">
        <v>0</v>
      </c>
      <c r="G2011" s="8">
        <v>0</v>
      </c>
      <c r="H2011" s="8">
        <v>0</v>
      </c>
      <c r="I2011" s="8">
        <v>0</v>
      </c>
      <c r="J2011" s="8">
        <v>186</v>
      </c>
      <c r="K2011" s="8">
        <v>121</v>
      </c>
      <c r="L2011" s="8">
        <v>79.5</v>
      </c>
      <c r="M2011" s="8">
        <v>27.08</v>
      </c>
      <c r="N2011" s="8">
        <v>56</v>
      </c>
      <c r="O2011" s="8">
        <v>65</v>
      </c>
      <c r="P2011" s="8">
        <v>0</v>
      </c>
      <c r="BB2011">
        <v>0.31152416356877322</v>
      </c>
      <c r="BC2011">
        <v>0.65</v>
      </c>
    </row>
    <row r="2012" spans="1:55" x14ac:dyDescent="0.4">
      <c r="A2012" s="8">
        <v>0</v>
      </c>
      <c r="B2012" s="8">
        <v>39</v>
      </c>
      <c r="C2012" s="8">
        <v>4</v>
      </c>
      <c r="D2012" s="8">
        <v>1</v>
      </c>
      <c r="E2012" s="8">
        <v>9</v>
      </c>
      <c r="F2012" s="8">
        <v>0</v>
      </c>
      <c r="G2012" s="8">
        <v>0</v>
      </c>
      <c r="H2012" s="8">
        <v>0</v>
      </c>
      <c r="I2012" s="8">
        <v>0</v>
      </c>
      <c r="J2012" s="8">
        <v>170</v>
      </c>
      <c r="K2012" s="8">
        <v>110.5</v>
      </c>
      <c r="L2012" s="8">
        <v>69</v>
      </c>
      <c r="M2012" s="8">
        <v>22.19</v>
      </c>
      <c r="N2012" s="8">
        <v>60</v>
      </c>
      <c r="O2012" s="8">
        <v>103</v>
      </c>
      <c r="P2012" s="8">
        <v>0</v>
      </c>
      <c r="BB2012">
        <v>0.31115241635687735</v>
      </c>
      <c r="BC2012">
        <v>0.65</v>
      </c>
    </row>
    <row r="2013" spans="1:55" x14ac:dyDescent="0.4">
      <c r="A2013" s="8">
        <v>0</v>
      </c>
      <c r="B2013" s="8">
        <v>55</v>
      </c>
      <c r="C2013" s="8">
        <v>2</v>
      </c>
      <c r="D2013" s="8">
        <v>0</v>
      </c>
      <c r="E2013" s="8">
        <v>0</v>
      </c>
      <c r="F2013" s="8">
        <v>0</v>
      </c>
      <c r="G2013" s="8">
        <v>0</v>
      </c>
      <c r="H2013" s="8">
        <v>0</v>
      </c>
      <c r="I2013" s="8">
        <v>0</v>
      </c>
      <c r="J2013" s="8">
        <v>271</v>
      </c>
      <c r="K2013" s="8">
        <v>146.5</v>
      </c>
      <c r="L2013" s="8">
        <v>80</v>
      </c>
      <c r="M2013" s="8">
        <v>20.69</v>
      </c>
      <c r="N2013" s="8">
        <v>100</v>
      </c>
      <c r="O2013" s="8">
        <v>89</v>
      </c>
      <c r="P2013" s="8">
        <v>0</v>
      </c>
      <c r="BB2013">
        <v>0.31078066914498143</v>
      </c>
      <c r="BC2013">
        <v>0.65</v>
      </c>
    </row>
    <row r="2014" spans="1:55" x14ac:dyDescent="0.4">
      <c r="A2014" s="8">
        <v>0</v>
      </c>
      <c r="B2014" s="8">
        <v>40</v>
      </c>
      <c r="C2014" s="8">
        <v>4</v>
      </c>
      <c r="D2014" s="8">
        <v>1</v>
      </c>
      <c r="E2014" s="8">
        <v>10</v>
      </c>
      <c r="F2014" s="8">
        <v>0</v>
      </c>
      <c r="G2014" s="8">
        <v>0</v>
      </c>
      <c r="H2014" s="8">
        <v>0</v>
      </c>
      <c r="I2014" s="8">
        <v>0</v>
      </c>
      <c r="J2014" s="8">
        <v>200</v>
      </c>
      <c r="K2014" s="8">
        <v>116</v>
      </c>
      <c r="L2014" s="8">
        <v>69</v>
      </c>
      <c r="M2014" s="8">
        <v>23.9</v>
      </c>
      <c r="N2014" s="8">
        <v>75</v>
      </c>
      <c r="O2014" s="8">
        <v>78</v>
      </c>
      <c r="P2014" s="8">
        <v>0</v>
      </c>
      <c r="BB2014">
        <v>0.3104089219330855</v>
      </c>
      <c r="BC2014">
        <v>0.65</v>
      </c>
    </row>
    <row r="2015" spans="1:55" x14ac:dyDescent="0.4">
      <c r="A2015" s="8">
        <v>1</v>
      </c>
      <c r="B2015" s="8">
        <v>38</v>
      </c>
      <c r="C2015" s="8">
        <v>3</v>
      </c>
      <c r="D2015" s="8">
        <v>0</v>
      </c>
      <c r="E2015" s="8">
        <v>0</v>
      </c>
      <c r="F2015" s="8">
        <v>0</v>
      </c>
      <c r="G2015" s="8">
        <v>0</v>
      </c>
      <c r="H2015" s="8">
        <v>0</v>
      </c>
      <c r="I2015" s="8">
        <v>0</v>
      </c>
      <c r="J2015" s="8">
        <v>305</v>
      </c>
      <c r="K2015" s="8">
        <v>130</v>
      </c>
      <c r="L2015" s="8">
        <v>95</v>
      </c>
      <c r="M2015" s="8">
        <v>23.1</v>
      </c>
      <c r="N2015" s="8">
        <v>65</v>
      </c>
      <c r="O2015" s="8">
        <v>78</v>
      </c>
      <c r="P2015" s="8">
        <v>1</v>
      </c>
      <c r="BB2015">
        <v>0.31003717472118958</v>
      </c>
      <c r="BC2015">
        <v>0.65</v>
      </c>
    </row>
    <row r="2016" spans="1:55" x14ac:dyDescent="0.4">
      <c r="A2016" s="8">
        <v>0</v>
      </c>
      <c r="B2016" s="8">
        <v>44</v>
      </c>
      <c r="C2016" s="8">
        <v>4</v>
      </c>
      <c r="D2016" s="8">
        <v>1</v>
      </c>
      <c r="E2016" s="8">
        <v>5</v>
      </c>
      <c r="F2016" s="8">
        <v>0</v>
      </c>
      <c r="G2016" s="8">
        <v>0</v>
      </c>
      <c r="H2016" s="8">
        <v>0</v>
      </c>
      <c r="I2016" s="8">
        <v>0</v>
      </c>
      <c r="J2016" s="8">
        <v>265</v>
      </c>
      <c r="K2016" s="8">
        <v>110</v>
      </c>
      <c r="L2016" s="8">
        <v>78</v>
      </c>
      <c r="M2016" s="8">
        <v>20.88</v>
      </c>
      <c r="N2016" s="8">
        <v>60</v>
      </c>
      <c r="O2016" s="8">
        <v>68</v>
      </c>
      <c r="P2016" s="8">
        <v>0</v>
      </c>
      <c r="BB2016">
        <v>0.30966542750929366</v>
      </c>
      <c r="BC2016">
        <v>0.65</v>
      </c>
    </row>
    <row r="2017" spans="1:55" x14ac:dyDescent="0.4">
      <c r="A2017" s="8">
        <v>1</v>
      </c>
      <c r="B2017" s="8">
        <v>54</v>
      </c>
      <c r="C2017" s="8">
        <v>1</v>
      </c>
      <c r="D2017" s="8">
        <v>0</v>
      </c>
      <c r="E2017" s="8">
        <v>0</v>
      </c>
      <c r="F2017" s="8">
        <v>0</v>
      </c>
      <c r="G2017" s="8">
        <v>0</v>
      </c>
      <c r="H2017" s="8">
        <v>0</v>
      </c>
      <c r="I2017" s="8">
        <v>0</v>
      </c>
      <c r="J2017" s="8">
        <v>260</v>
      </c>
      <c r="K2017" s="8">
        <v>116</v>
      </c>
      <c r="L2017" s="8">
        <v>77</v>
      </c>
      <c r="M2017" s="8">
        <v>28.56</v>
      </c>
      <c r="N2017" s="8">
        <v>57</v>
      </c>
      <c r="O2017" s="8">
        <v>61</v>
      </c>
      <c r="P2017" s="8">
        <v>0</v>
      </c>
      <c r="BB2017">
        <v>0.30929368029739779</v>
      </c>
      <c r="BC2017">
        <v>0.65</v>
      </c>
    </row>
    <row r="2018" spans="1:55" x14ac:dyDescent="0.4">
      <c r="A2018" s="8">
        <v>1</v>
      </c>
      <c r="B2018" s="8">
        <v>40</v>
      </c>
      <c r="C2018" s="8">
        <v>2</v>
      </c>
      <c r="D2018" s="8">
        <v>1</v>
      </c>
      <c r="E2018" s="8">
        <v>30</v>
      </c>
      <c r="F2018" s="8">
        <v>0</v>
      </c>
      <c r="G2018" s="8">
        <v>0</v>
      </c>
      <c r="H2018" s="8">
        <v>0</v>
      </c>
      <c r="I2018" s="8">
        <v>0</v>
      </c>
      <c r="J2018" s="8">
        <v>162</v>
      </c>
      <c r="K2018" s="8">
        <v>129</v>
      </c>
      <c r="L2018" s="8">
        <v>76.5</v>
      </c>
      <c r="M2018" s="8">
        <v>24.12</v>
      </c>
      <c r="N2018" s="8">
        <v>70</v>
      </c>
      <c r="O2018" s="8">
        <v>73</v>
      </c>
      <c r="P2018" s="8">
        <v>0</v>
      </c>
      <c r="BB2018">
        <v>0.30892193308550187</v>
      </c>
      <c r="BC2018">
        <v>0.65</v>
      </c>
    </row>
    <row r="2019" spans="1:55" x14ac:dyDescent="0.4">
      <c r="A2019" s="8">
        <v>0</v>
      </c>
      <c r="B2019" s="8">
        <v>42</v>
      </c>
      <c r="C2019" s="8">
        <v>3</v>
      </c>
      <c r="D2019" s="8">
        <v>1</v>
      </c>
      <c r="E2019" s="8">
        <v>15</v>
      </c>
      <c r="F2019" s="8">
        <v>0</v>
      </c>
      <c r="G2019" s="8">
        <v>0</v>
      </c>
      <c r="H2019" s="8">
        <v>0</v>
      </c>
      <c r="I2019" s="8">
        <v>0</v>
      </c>
      <c r="J2019" s="8">
        <v>212</v>
      </c>
      <c r="K2019" s="8">
        <v>115</v>
      </c>
      <c r="L2019" s="8">
        <v>72</v>
      </c>
      <c r="M2019" s="8">
        <v>23.72</v>
      </c>
      <c r="N2019" s="8">
        <v>73</v>
      </c>
      <c r="O2019" s="8">
        <v>100</v>
      </c>
      <c r="P2019" s="8">
        <v>0</v>
      </c>
      <c r="BB2019">
        <v>0.30855018587360594</v>
      </c>
      <c r="BC2019">
        <v>0.65</v>
      </c>
    </row>
    <row r="2020" spans="1:55" x14ac:dyDescent="0.4">
      <c r="A2020" s="8">
        <v>0</v>
      </c>
      <c r="B2020" s="8">
        <v>62</v>
      </c>
      <c r="C2020" s="8">
        <v>1</v>
      </c>
      <c r="D2020" s="8">
        <v>0</v>
      </c>
      <c r="E2020" s="8">
        <v>0</v>
      </c>
      <c r="F2020" s="8">
        <v>0</v>
      </c>
      <c r="G2020" s="8">
        <v>0</v>
      </c>
      <c r="H2020" s="8">
        <v>1</v>
      </c>
      <c r="I2020" s="8">
        <v>0</v>
      </c>
      <c r="J2020" s="8">
        <v>242</v>
      </c>
      <c r="K2020" s="8">
        <v>130</v>
      </c>
      <c r="L2020" s="8">
        <v>91</v>
      </c>
      <c r="M2020" s="8">
        <v>31.12</v>
      </c>
      <c r="N2020" s="8">
        <v>80</v>
      </c>
      <c r="O2020" s="10">
        <v>82</v>
      </c>
      <c r="P2020" s="8">
        <v>0</v>
      </c>
      <c r="BB2020">
        <v>0.30817843866171002</v>
      </c>
      <c r="BC2020">
        <v>0.65</v>
      </c>
    </row>
    <row r="2021" spans="1:55" x14ac:dyDescent="0.4">
      <c r="A2021" s="8">
        <v>1</v>
      </c>
      <c r="B2021" s="8">
        <v>48</v>
      </c>
      <c r="C2021" s="8">
        <v>1</v>
      </c>
      <c r="D2021" s="8">
        <v>1</v>
      </c>
      <c r="E2021" s="8">
        <v>1</v>
      </c>
      <c r="F2021" s="8">
        <v>0</v>
      </c>
      <c r="G2021" s="8">
        <v>0</v>
      </c>
      <c r="H2021" s="8">
        <v>0</v>
      </c>
      <c r="I2021" s="8">
        <v>0</v>
      </c>
      <c r="J2021" s="8">
        <v>259</v>
      </c>
      <c r="K2021" s="8">
        <v>130</v>
      </c>
      <c r="L2021" s="8">
        <v>95</v>
      </c>
      <c r="M2021" s="8">
        <v>23.68</v>
      </c>
      <c r="N2021" s="8">
        <v>68</v>
      </c>
      <c r="O2021" s="10">
        <v>82</v>
      </c>
      <c r="P2021" s="8">
        <v>0</v>
      </c>
      <c r="BB2021">
        <v>0.30780669144981415</v>
      </c>
      <c r="BC2021">
        <v>0.65</v>
      </c>
    </row>
    <row r="2022" spans="1:55" x14ac:dyDescent="0.4">
      <c r="A2022" s="8">
        <v>0</v>
      </c>
      <c r="B2022" s="8">
        <v>54</v>
      </c>
      <c r="C2022" s="8">
        <v>1</v>
      </c>
      <c r="D2022" s="8">
        <v>1</v>
      </c>
      <c r="E2022" s="8">
        <v>20</v>
      </c>
      <c r="F2022" s="8">
        <v>0</v>
      </c>
      <c r="G2022" s="8">
        <v>0</v>
      </c>
      <c r="H2022" s="8">
        <v>0</v>
      </c>
      <c r="I2022" s="8">
        <v>0</v>
      </c>
      <c r="J2022" s="8">
        <v>274</v>
      </c>
      <c r="K2022" s="8">
        <v>116</v>
      </c>
      <c r="L2022" s="8">
        <v>79</v>
      </c>
      <c r="M2022" s="8">
        <v>24.77</v>
      </c>
      <c r="N2022" s="8">
        <v>72</v>
      </c>
      <c r="O2022" s="8">
        <v>65</v>
      </c>
      <c r="P2022" s="8">
        <v>0</v>
      </c>
      <c r="BB2022">
        <v>0.30743494423791823</v>
      </c>
      <c r="BC2022">
        <v>0.65</v>
      </c>
    </row>
    <row r="2023" spans="1:55" x14ac:dyDescent="0.4">
      <c r="A2023" s="8">
        <v>0</v>
      </c>
      <c r="B2023" s="8">
        <v>57</v>
      </c>
      <c r="C2023" s="8">
        <v>2</v>
      </c>
      <c r="D2023" s="8">
        <v>0</v>
      </c>
      <c r="E2023" s="8">
        <v>0</v>
      </c>
      <c r="F2023" s="8">
        <v>0</v>
      </c>
      <c r="G2023" s="8">
        <v>0</v>
      </c>
      <c r="H2023" s="8">
        <v>0</v>
      </c>
      <c r="I2023" s="8">
        <v>0</v>
      </c>
      <c r="J2023" s="8">
        <v>274</v>
      </c>
      <c r="K2023" s="8">
        <v>116</v>
      </c>
      <c r="L2023" s="8">
        <v>83</v>
      </c>
      <c r="M2023" s="8">
        <v>25.77</v>
      </c>
      <c r="N2023" s="8">
        <v>70</v>
      </c>
      <c r="O2023" s="8">
        <v>83</v>
      </c>
      <c r="P2023" s="8">
        <v>0</v>
      </c>
      <c r="BB2023">
        <v>0.30706319702602231</v>
      </c>
      <c r="BC2023">
        <v>0.65</v>
      </c>
    </row>
    <row r="2024" spans="1:55" x14ac:dyDescent="0.4">
      <c r="A2024" s="8">
        <v>1</v>
      </c>
      <c r="B2024" s="8">
        <v>38</v>
      </c>
      <c r="C2024" s="8">
        <v>4</v>
      </c>
      <c r="D2024" s="8">
        <v>0</v>
      </c>
      <c r="E2024" s="8">
        <v>0</v>
      </c>
      <c r="F2024" s="8">
        <v>0</v>
      </c>
      <c r="G2024" s="8">
        <v>0</v>
      </c>
      <c r="H2024" s="8">
        <v>0</v>
      </c>
      <c r="I2024" s="8">
        <v>0</v>
      </c>
      <c r="J2024" s="8">
        <v>328</v>
      </c>
      <c r="K2024" s="8">
        <v>124</v>
      </c>
      <c r="L2024" s="8">
        <v>82</v>
      </c>
      <c r="M2024" s="8">
        <v>29.08</v>
      </c>
      <c r="N2024" s="8">
        <v>82</v>
      </c>
      <c r="O2024" s="8">
        <v>69</v>
      </c>
      <c r="P2024" s="8">
        <v>0</v>
      </c>
      <c r="BB2024">
        <v>0.30669144981412638</v>
      </c>
      <c r="BC2024">
        <v>0.65</v>
      </c>
    </row>
    <row r="2025" spans="1:55" x14ac:dyDescent="0.4">
      <c r="A2025" s="8">
        <v>0</v>
      </c>
      <c r="B2025" s="8">
        <v>42</v>
      </c>
      <c r="C2025" s="8">
        <v>4</v>
      </c>
      <c r="D2025" s="8">
        <v>0</v>
      </c>
      <c r="E2025" s="8">
        <v>0</v>
      </c>
      <c r="F2025" s="8">
        <v>0</v>
      </c>
      <c r="G2025" s="8">
        <v>0</v>
      </c>
      <c r="H2025" s="8">
        <v>1</v>
      </c>
      <c r="I2025" s="8">
        <v>0</v>
      </c>
      <c r="J2025" s="8">
        <v>165</v>
      </c>
      <c r="K2025" s="8">
        <v>146</v>
      </c>
      <c r="L2025" s="8">
        <v>90</v>
      </c>
      <c r="M2025" s="8">
        <v>28.78</v>
      </c>
      <c r="N2025" s="8">
        <v>60</v>
      </c>
      <c r="O2025" s="8">
        <v>74</v>
      </c>
      <c r="P2025" s="8">
        <v>0</v>
      </c>
      <c r="BB2025">
        <v>0.30631970260223046</v>
      </c>
      <c r="BC2025">
        <v>0.65</v>
      </c>
    </row>
    <row r="2026" spans="1:55" x14ac:dyDescent="0.4">
      <c r="A2026" s="8">
        <v>0</v>
      </c>
      <c r="B2026" s="8">
        <v>45</v>
      </c>
      <c r="C2026" s="8">
        <v>2</v>
      </c>
      <c r="D2026" s="8">
        <v>1</v>
      </c>
      <c r="E2026" s="8">
        <v>20</v>
      </c>
      <c r="F2026" s="8">
        <v>0</v>
      </c>
      <c r="G2026" s="8">
        <v>0</v>
      </c>
      <c r="H2026" s="8">
        <v>0</v>
      </c>
      <c r="I2026" s="8">
        <v>0</v>
      </c>
      <c r="J2026" s="8">
        <v>255</v>
      </c>
      <c r="K2026" s="8">
        <v>111</v>
      </c>
      <c r="L2026" s="8">
        <v>72</v>
      </c>
      <c r="M2026" s="8">
        <v>17.32</v>
      </c>
      <c r="N2026" s="8">
        <v>88</v>
      </c>
      <c r="O2026" s="8">
        <v>65</v>
      </c>
      <c r="P2026" s="8">
        <v>0</v>
      </c>
      <c r="BB2026">
        <v>0.30594795539033459</v>
      </c>
      <c r="BC2026">
        <v>0.65</v>
      </c>
    </row>
    <row r="2027" spans="1:55" x14ac:dyDescent="0.4">
      <c r="A2027" s="8">
        <v>1</v>
      </c>
      <c r="B2027" s="8">
        <v>48</v>
      </c>
      <c r="C2027" s="8">
        <v>1</v>
      </c>
      <c r="D2027" s="8">
        <v>0</v>
      </c>
      <c r="E2027" s="8">
        <v>0</v>
      </c>
      <c r="F2027" s="8">
        <v>0</v>
      </c>
      <c r="G2027" s="8">
        <v>0</v>
      </c>
      <c r="H2027" s="8">
        <v>0</v>
      </c>
      <c r="I2027" s="8">
        <v>0</v>
      </c>
      <c r="J2027" s="8">
        <v>210</v>
      </c>
      <c r="K2027" s="8">
        <v>134</v>
      </c>
      <c r="L2027" s="8">
        <v>83</v>
      </c>
      <c r="M2027" s="8">
        <v>25.08</v>
      </c>
      <c r="N2027" s="8">
        <v>75</v>
      </c>
      <c r="O2027" s="8">
        <v>107</v>
      </c>
      <c r="P2027" s="8">
        <v>0</v>
      </c>
      <c r="BB2027">
        <v>0.30557620817843867</v>
      </c>
      <c r="BC2027">
        <v>0.65</v>
      </c>
    </row>
    <row r="2028" spans="1:55" x14ac:dyDescent="0.4">
      <c r="A2028" s="8">
        <v>0</v>
      </c>
      <c r="B2028" s="8">
        <v>62</v>
      </c>
      <c r="C2028" s="8">
        <v>1</v>
      </c>
      <c r="D2028" s="8">
        <v>0</v>
      </c>
      <c r="E2028" s="8">
        <v>0</v>
      </c>
      <c r="F2028" s="8">
        <v>0</v>
      </c>
      <c r="G2028" s="8">
        <v>0</v>
      </c>
      <c r="H2028" s="8">
        <v>0</v>
      </c>
      <c r="I2028" s="8">
        <v>0</v>
      </c>
      <c r="J2028" s="8">
        <v>205</v>
      </c>
      <c r="K2028" s="8">
        <v>118</v>
      </c>
      <c r="L2028" s="8">
        <v>79.5</v>
      </c>
      <c r="M2028" s="8">
        <v>30.21</v>
      </c>
      <c r="N2028" s="8">
        <v>82</v>
      </c>
      <c r="O2028" s="8">
        <v>75</v>
      </c>
      <c r="P2028" s="8">
        <v>0</v>
      </c>
      <c r="BB2028">
        <v>0.30520446096654275</v>
      </c>
      <c r="BC2028">
        <v>0.65</v>
      </c>
    </row>
    <row r="2029" spans="1:55" x14ac:dyDescent="0.4">
      <c r="A2029" s="8">
        <v>0</v>
      </c>
      <c r="B2029" s="8">
        <v>41</v>
      </c>
      <c r="C2029" s="8">
        <v>1</v>
      </c>
      <c r="D2029" s="8">
        <v>0</v>
      </c>
      <c r="E2029" s="8">
        <v>0</v>
      </c>
      <c r="F2029" s="8">
        <v>0</v>
      </c>
      <c r="G2029" s="8">
        <v>0</v>
      </c>
      <c r="H2029" s="8">
        <v>0</v>
      </c>
      <c r="I2029" s="8">
        <v>0</v>
      </c>
      <c r="J2029" s="8">
        <v>203</v>
      </c>
      <c r="K2029" s="8">
        <v>124</v>
      </c>
      <c r="L2029" s="8">
        <v>86</v>
      </c>
      <c r="M2029" s="8">
        <v>28.25</v>
      </c>
      <c r="N2029" s="8">
        <v>83</v>
      </c>
      <c r="O2029" s="8">
        <v>80</v>
      </c>
      <c r="P2029" s="8">
        <v>0</v>
      </c>
      <c r="BB2029">
        <v>0.30483271375464682</v>
      </c>
      <c r="BC2029">
        <v>0.65</v>
      </c>
    </row>
    <row r="2030" spans="1:55" x14ac:dyDescent="0.4">
      <c r="A2030" s="8">
        <v>0</v>
      </c>
      <c r="B2030" s="8">
        <v>62</v>
      </c>
      <c r="C2030" s="8">
        <v>3</v>
      </c>
      <c r="D2030" s="8">
        <v>0</v>
      </c>
      <c r="E2030" s="8">
        <v>0</v>
      </c>
      <c r="F2030" s="10">
        <v>0</v>
      </c>
      <c r="G2030" s="8">
        <v>0</v>
      </c>
      <c r="H2030" s="8">
        <v>1</v>
      </c>
      <c r="I2030" s="8">
        <v>0</v>
      </c>
      <c r="J2030" s="8">
        <v>294</v>
      </c>
      <c r="K2030" s="8">
        <v>139</v>
      </c>
      <c r="L2030" s="8">
        <v>78</v>
      </c>
      <c r="M2030" s="8">
        <v>21.11</v>
      </c>
      <c r="N2030" s="8">
        <v>85</v>
      </c>
      <c r="O2030" s="8">
        <v>79</v>
      </c>
      <c r="P2030" s="8">
        <v>0</v>
      </c>
      <c r="BB2030">
        <v>0.30446096654275095</v>
      </c>
      <c r="BC2030">
        <v>0.65</v>
      </c>
    </row>
    <row r="2031" spans="1:55" x14ac:dyDescent="0.4">
      <c r="A2031" s="8">
        <v>0</v>
      </c>
      <c r="B2031" s="8">
        <v>58</v>
      </c>
      <c r="C2031" s="8">
        <v>1</v>
      </c>
      <c r="D2031" s="8">
        <v>1</v>
      </c>
      <c r="E2031" s="8">
        <v>20</v>
      </c>
      <c r="F2031" s="8">
        <v>1</v>
      </c>
      <c r="G2031" s="8">
        <v>0</v>
      </c>
      <c r="H2031" s="8">
        <v>1</v>
      </c>
      <c r="I2031" s="8">
        <v>0</v>
      </c>
      <c r="J2031" s="8">
        <v>156</v>
      </c>
      <c r="K2031" s="8">
        <v>170</v>
      </c>
      <c r="L2031" s="8">
        <v>98</v>
      </c>
      <c r="M2031" s="8">
        <v>28.88</v>
      </c>
      <c r="N2031" s="8">
        <v>72</v>
      </c>
      <c r="O2031" s="10">
        <v>82</v>
      </c>
      <c r="P2031" s="8">
        <v>1</v>
      </c>
      <c r="BB2031">
        <v>0.30408921933085503</v>
      </c>
      <c r="BC2031">
        <v>0.65</v>
      </c>
    </row>
    <row r="2032" spans="1:55" x14ac:dyDescent="0.4">
      <c r="A2032" s="8">
        <v>1</v>
      </c>
      <c r="B2032" s="8">
        <v>49</v>
      </c>
      <c r="C2032" s="8">
        <v>1</v>
      </c>
      <c r="D2032" s="8">
        <v>1</v>
      </c>
      <c r="E2032" s="8">
        <v>20</v>
      </c>
      <c r="F2032" s="8">
        <v>0</v>
      </c>
      <c r="G2032" s="8">
        <v>0</v>
      </c>
      <c r="H2032" s="8">
        <v>0</v>
      </c>
      <c r="I2032" s="8">
        <v>0</v>
      </c>
      <c r="J2032" s="8">
        <v>247</v>
      </c>
      <c r="K2032" s="8">
        <v>150</v>
      </c>
      <c r="L2032" s="8">
        <v>88</v>
      </c>
      <c r="M2032" s="8">
        <v>27.92</v>
      </c>
      <c r="N2032" s="8">
        <v>75</v>
      </c>
      <c r="O2032" s="8">
        <v>74</v>
      </c>
      <c r="P2032" s="8">
        <v>1</v>
      </c>
      <c r="BB2032">
        <v>0.30371747211895911</v>
      </c>
      <c r="BC2032">
        <v>0.65</v>
      </c>
    </row>
    <row r="2033" spans="1:55" x14ac:dyDescent="0.4">
      <c r="A2033" s="8">
        <v>0</v>
      </c>
      <c r="B2033" s="8">
        <v>54</v>
      </c>
      <c r="C2033" s="8">
        <v>1</v>
      </c>
      <c r="D2033" s="8">
        <v>0</v>
      </c>
      <c r="E2033" s="8">
        <v>0</v>
      </c>
      <c r="F2033" s="8">
        <v>0</v>
      </c>
      <c r="G2033" s="8">
        <v>0</v>
      </c>
      <c r="H2033" s="8">
        <v>0</v>
      </c>
      <c r="I2033" s="8">
        <v>0</v>
      </c>
      <c r="J2033" s="8">
        <v>205</v>
      </c>
      <c r="K2033" s="8">
        <v>107.5</v>
      </c>
      <c r="L2033" s="8">
        <v>67.5</v>
      </c>
      <c r="M2033" s="8">
        <v>20.260000000000002</v>
      </c>
      <c r="N2033" s="8">
        <v>75</v>
      </c>
      <c r="O2033" s="8">
        <v>88</v>
      </c>
      <c r="P2033" s="8">
        <v>0</v>
      </c>
      <c r="BB2033">
        <v>0.30334572490706319</v>
      </c>
      <c r="BC2033">
        <v>0.65</v>
      </c>
    </row>
    <row r="2034" spans="1:55" x14ac:dyDescent="0.4">
      <c r="A2034" s="8">
        <v>0</v>
      </c>
      <c r="B2034" s="8">
        <v>53</v>
      </c>
      <c r="C2034" s="8">
        <v>3</v>
      </c>
      <c r="D2034" s="8">
        <v>0</v>
      </c>
      <c r="E2034" s="8">
        <v>0</v>
      </c>
      <c r="F2034" s="8">
        <v>0</v>
      </c>
      <c r="G2034" s="8">
        <v>0</v>
      </c>
      <c r="H2034" s="8">
        <v>0</v>
      </c>
      <c r="I2034" s="8">
        <v>0</v>
      </c>
      <c r="J2034" s="8">
        <v>240</v>
      </c>
      <c r="K2034" s="8">
        <v>109</v>
      </c>
      <c r="L2034" s="8">
        <v>79</v>
      </c>
      <c r="M2034" s="10">
        <v>26</v>
      </c>
      <c r="N2034" s="8">
        <v>92</v>
      </c>
      <c r="O2034" s="8">
        <v>80</v>
      </c>
      <c r="P2034" s="8">
        <v>1</v>
      </c>
      <c r="BB2034">
        <v>0.30297397769516726</v>
      </c>
      <c r="BC2034">
        <v>0.65</v>
      </c>
    </row>
    <row r="2035" spans="1:55" x14ac:dyDescent="0.4">
      <c r="A2035" s="8">
        <v>0</v>
      </c>
      <c r="B2035" s="8">
        <v>43</v>
      </c>
      <c r="C2035" s="8">
        <v>1</v>
      </c>
      <c r="D2035" s="8">
        <v>0</v>
      </c>
      <c r="E2035" s="8">
        <v>0</v>
      </c>
      <c r="F2035" s="8">
        <v>0</v>
      </c>
      <c r="G2035" s="8">
        <v>0</v>
      </c>
      <c r="H2035" s="8">
        <v>0</v>
      </c>
      <c r="I2035" s="8">
        <v>0</v>
      </c>
      <c r="J2035" s="8">
        <v>229</v>
      </c>
      <c r="K2035" s="8">
        <v>124</v>
      </c>
      <c r="L2035" s="8">
        <v>79</v>
      </c>
      <c r="M2035" s="8">
        <v>30.28</v>
      </c>
      <c r="N2035" s="8">
        <v>72</v>
      </c>
      <c r="O2035" s="8">
        <v>77</v>
      </c>
      <c r="P2035" s="8">
        <v>0</v>
      </c>
      <c r="BB2035">
        <v>0.30260223048327139</v>
      </c>
      <c r="BC2035">
        <v>0.65</v>
      </c>
    </row>
    <row r="2036" spans="1:55" x14ac:dyDescent="0.4">
      <c r="A2036" s="8">
        <v>0</v>
      </c>
      <c r="B2036" s="8">
        <v>61</v>
      </c>
      <c r="C2036" s="8">
        <v>2</v>
      </c>
      <c r="D2036" s="8">
        <v>0</v>
      </c>
      <c r="E2036" s="8">
        <v>0</v>
      </c>
      <c r="F2036" s="8">
        <v>0</v>
      </c>
      <c r="G2036" s="8">
        <v>0</v>
      </c>
      <c r="H2036" s="8">
        <v>1</v>
      </c>
      <c r="I2036" s="8">
        <v>0</v>
      </c>
      <c r="J2036" s="8">
        <v>273</v>
      </c>
      <c r="K2036" s="8">
        <v>210</v>
      </c>
      <c r="L2036" s="8">
        <v>120</v>
      </c>
      <c r="M2036" s="8">
        <v>25.11</v>
      </c>
      <c r="N2036" s="8">
        <v>88</v>
      </c>
      <c r="O2036" s="8">
        <v>83</v>
      </c>
      <c r="P2036" s="8">
        <v>1</v>
      </c>
      <c r="BB2036">
        <v>0.30223048327137547</v>
      </c>
      <c r="BC2036">
        <v>0.65</v>
      </c>
    </row>
    <row r="2037" spans="1:55" x14ac:dyDescent="0.4">
      <c r="A2037" s="8">
        <v>0</v>
      </c>
      <c r="B2037" s="8">
        <v>56</v>
      </c>
      <c r="C2037" s="8">
        <v>1</v>
      </c>
      <c r="D2037" s="8">
        <v>1</v>
      </c>
      <c r="E2037" s="8">
        <v>9</v>
      </c>
      <c r="F2037" s="10">
        <v>0</v>
      </c>
      <c r="G2037" s="8">
        <v>0</v>
      </c>
      <c r="H2037" s="8">
        <v>1</v>
      </c>
      <c r="I2037" s="8">
        <v>0</v>
      </c>
      <c r="J2037" s="8">
        <v>320</v>
      </c>
      <c r="K2037" s="8">
        <v>142</v>
      </c>
      <c r="L2037" s="8">
        <v>84</v>
      </c>
      <c r="M2037" s="8">
        <v>27.9</v>
      </c>
      <c r="N2037" s="8">
        <v>74</v>
      </c>
      <c r="O2037" s="8">
        <v>95</v>
      </c>
      <c r="P2037" s="8">
        <v>1</v>
      </c>
      <c r="BB2037">
        <v>0.30185873605947955</v>
      </c>
      <c r="BC2037">
        <v>0.65</v>
      </c>
    </row>
    <row r="2038" spans="1:55" x14ac:dyDescent="0.4">
      <c r="A2038" s="8">
        <v>1</v>
      </c>
      <c r="B2038" s="8">
        <v>58</v>
      </c>
      <c r="C2038" s="8">
        <v>2</v>
      </c>
      <c r="D2038" s="8">
        <v>1</v>
      </c>
      <c r="E2038" s="8">
        <v>20</v>
      </c>
      <c r="F2038" s="8">
        <v>0</v>
      </c>
      <c r="G2038" s="8">
        <v>0</v>
      </c>
      <c r="H2038" s="8">
        <v>0</v>
      </c>
      <c r="I2038" s="8">
        <v>0</v>
      </c>
      <c r="J2038" s="8">
        <v>282</v>
      </c>
      <c r="K2038" s="8">
        <v>110</v>
      </c>
      <c r="L2038" s="8">
        <v>70</v>
      </c>
      <c r="M2038" s="8">
        <v>26.4</v>
      </c>
      <c r="N2038" s="8">
        <v>70</v>
      </c>
      <c r="O2038" s="10">
        <v>82</v>
      </c>
      <c r="P2038" s="8">
        <v>0</v>
      </c>
      <c r="BB2038">
        <v>0.30148698884758363</v>
      </c>
      <c r="BC2038">
        <v>0.65</v>
      </c>
    </row>
    <row r="2039" spans="1:55" x14ac:dyDescent="0.4">
      <c r="A2039" s="8">
        <v>0</v>
      </c>
      <c r="B2039" s="8">
        <v>53</v>
      </c>
      <c r="C2039" s="8">
        <v>1</v>
      </c>
      <c r="D2039" s="8">
        <v>0</v>
      </c>
      <c r="E2039" s="8">
        <v>0</v>
      </c>
      <c r="F2039" s="8">
        <v>0</v>
      </c>
      <c r="G2039" s="8">
        <v>0</v>
      </c>
      <c r="H2039" s="8">
        <v>0</v>
      </c>
      <c r="I2039" s="8">
        <v>0</v>
      </c>
      <c r="J2039" s="8">
        <v>279</v>
      </c>
      <c r="K2039" s="8">
        <v>132</v>
      </c>
      <c r="L2039" s="8">
        <v>81</v>
      </c>
      <c r="M2039" s="8">
        <v>26.18</v>
      </c>
      <c r="N2039" s="8">
        <v>67</v>
      </c>
      <c r="O2039" s="8">
        <v>77</v>
      </c>
      <c r="P2039" s="8">
        <v>0</v>
      </c>
      <c r="BB2039">
        <v>0.30148698884758363</v>
      </c>
      <c r="BC2039">
        <v>0.64772727272727271</v>
      </c>
    </row>
    <row r="2040" spans="1:55" x14ac:dyDescent="0.4">
      <c r="A2040" s="8">
        <v>0</v>
      </c>
      <c r="B2040" s="8">
        <v>45</v>
      </c>
      <c r="C2040" s="8">
        <v>2</v>
      </c>
      <c r="D2040" s="8">
        <v>1</v>
      </c>
      <c r="E2040" s="8">
        <v>3</v>
      </c>
      <c r="F2040" s="8">
        <v>0</v>
      </c>
      <c r="G2040" s="8">
        <v>0</v>
      </c>
      <c r="H2040" s="8">
        <v>0</v>
      </c>
      <c r="I2040" s="8">
        <v>0</v>
      </c>
      <c r="J2040" s="8">
        <v>250</v>
      </c>
      <c r="K2040" s="8">
        <v>130</v>
      </c>
      <c r="L2040" s="8">
        <v>80</v>
      </c>
      <c r="M2040" s="8">
        <v>20.239999999999998</v>
      </c>
      <c r="N2040" s="8">
        <v>90</v>
      </c>
      <c r="O2040" s="8">
        <v>86</v>
      </c>
      <c r="P2040" s="8">
        <v>0</v>
      </c>
      <c r="BB2040">
        <v>0.30111524163568776</v>
      </c>
      <c r="BC2040">
        <v>0.64772727272727271</v>
      </c>
    </row>
    <row r="2041" spans="1:55" x14ac:dyDescent="0.4">
      <c r="A2041" s="8">
        <v>0</v>
      </c>
      <c r="B2041" s="8">
        <v>51</v>
      </c>
      <c r="C2041" s="8">
        <v>2</v>
      </c>
      <c r="D2041" s="8">
        <v>1</v>
      </c>
      <c r="E2041" s="8">
        <v>20</v>
      </c>
      <c r="F2041" s="8">
        <v>0</v>
      </c>
      <c r="G2041" s="8">
        <v>0</v>
      </c>
      <c r="H2041" s="8">
        <v>1</v>
      </c>
      <c r="I2041" s="8">
        <v>0</v>
      </c>
      <c r="J2041" s="8">
        <v>293</v>
      </c>
      <c r="K2041" s="8">
        <v>151</v>
      </c>
      <c r="L2041" s="8">
        <v>92</v>
      </c>
      <c r="M2041" s="8">
        <v>30.67</v>
      </c>
      <c r="N2041" s="8">
        <v>80</v>
      </c>
      <c r="O2041" s="8">
        <v>77</v>
      </c>
      <c r="P2041" s="8">
        <v>0</v>
      </c>
      <c r="BB2041">
        <v>0.30074349442379184</v>
      </c>
      <c r="BC2041">
        <v>0.64772727272727271</v>
      </c>
    </row>
    <row r="2042" spans="1:55" x14ac:dyDescent="0.4">
      <c r="A2042" s="8">
        <v>1</v>
      </c>
      <c r="B2042" s="8">
        <v>52</v>
      </c>
      <c r="C2042" s="8">
        <v>1</v>
      </c>
      <c r="D2042" s="8">
        <v>1</v>
      </c>
      <c r="E2042" s="8">
        <v>30</v>
      </c>
      <c r="F2042" s="8">
        <v>1</v>
      </c>
      <c r="G2042" s="8">
        <v>0</v>
      </c>
      <c r="H2042" s="8">
        <v>1</v>
      </c>
      <c r="I2042" s="8">
        <v>0</v>
      </c>
      <c r="J2042" s="8">
        <v>238</v>
      </c>
      <c r="K2042" s="8">
        <v>184</v>
      </c>
      <c r="L2042" s="8">
        <v>102</v>
      </c>
      <c r="M2042" s="8">
        <v>28.88</v>
      </c>
      <c r="N2042" s="8">
        <v>90</v>
      </c>
      <c r="O2042" s="8">
        <v>94</v>
      </c>
      <c r="P2042" s="8">
        <v>1</v>
      </c>
      <c r="BB2042">
        <v>0.30037174721189591</v>
      </c>
      <c r="BC2042">
        <v>0.64772727272727271</v>
      </c>
    </row>
    <row r="2043" spans="1:55" x14ac:dyDescent="0.4">
      <c r="A2043" s="8">
        <v>1</v>
      </c>
      <c r="B2043" s="8">
        <v>40</v>
      </c>
      <c r="C2043" s="8">
        <v>1</v>
      </c>
      <c r="D2043" s="8">
        <v>1</v>
      </c>
      <c r="E2043" s="8">
        <v>20</v>
      </c>
      <c r="F2043" s="8">
        <v>0</v>
      </c>
      <c r="G2043" s="8">
        <v>0</v>
      </c>
      <c r="H2043" s="8">
        <v>0</v>
      </c>
      <c r="I2043" s="8">
        <v>0</v>
      </c>
      <c r="J2043" s="8">
        <v>297</v>
      </c>
      <c r="K2043" s="8">
        <v>105</v>
      </c>
      <c r="L2043" s="8">
        <v>73</v>
      </c>
      <c r="M2043" s="8">
        <v>27.15</v>
      </c>
      <c r="N2043" s="8">
        <v>67</v>
      </c>
      <c r="O2043" s="8">
        <v>88</v>
      </c>
      <c r="P2043" s="8">
        <v>0</v>
      </c>
      <c r="BB2043">
        <v>0.30037174721189591</v>
      </c>
      <c r="BC2043">
        <v>0.6454545454545455</v>
      </c>
    </row>
    <row r="2044" spans="1:55" x14ac:dyDescent="0.4">
      <c r="A2044" s="8">
        <v>1</v>
      </c>
      <c r="B2044" s="8">
        <v>42</v>
      </c>
      <c r="C2044" s="8">
        <v>1</v>
      </c>
      <c r="D2044" s="8">
        <v>1</v>
      </c>
      <c r="E2044" s="8">
        <v>30</v>
      </c>
      <c r="F2044" s="8">
        <v>0</v>
      </c>
      <c r="G2044" s="8">
        <v>0</v>
      </c>
      <c r="H2044" s="8">
        <v>0</v>
      </c>
      <c r="I2044" s="8">
        <v>0</v>
      </c>
      <c r="J2044" s="8">
        <v>232</v>
      </c>
      <c r="K2044" s="8">
        <v>130</v>
      </c>
      <c r="L2044" s="8">
        <v>91</v>
      </c>
      <c r="M2044" s="8">
        <v>25.77</v>
      </c>
      <c r="N2044" s="8">
        <v>72</v>
      </c>
      <c r="O2044" s="8">
        <v>70</v>
      </c>
      <c r="P2044" s="8">
        <v>0</v>
      </c>
      <c r="BB2044">
        <v>0.3</v>
      </c>
      <c r="BC2044">
        <v>0.6454545454545455</v>
      </c>
    </row>
    <row r="2045" spans="1:55" x14ac:dyDescent="0.4">
      <c r="A2045" s="8">
        <v>1</v>
      </c>
      <c r="B2045" s="8">
        <v>37</v>
      </c>
      <c r="C2045" s="8">
        <v>2</v>
      </c>
      <c r="D2045" s="8">
        <v>1</v>
      </c>
      <c r="E2045" s="8">
        <v>1</v>
      </c>
      <c r="F2045" s="8">
        <v>0</v>
      </c>
      <c r="G2045" s="8">
        <v>0</v>
      </c>
      <c r="H2045" s="8">
        <v>1</v>
      </c>
      <c r="I2045" s="8">
        <v>0</v>
      </c>
      <c r="J2045" s="8">
        <v>165</v>
      </c>
      <c r="K2045" s="8">
        <v>134.5</v>
      </c>
      <c r="L2045" s="8">
        <v>91</v>
      </c>
      <c r="M2045" s="8">
        <v>27.97</v>
      </c>
      <c r="N2045" s="8">
        <v>86</v>
      </c>
      <c r="O2045" s="8">
        <v>80</v>
      </c>
      <c r="P2045" s="8">
        <v>0</v>
      </c>
      <c r="BB2045">
        <v>0.29962825278810407</v>
      </c>
      <c r="BC2045">
        <v>0.6454545454545455</v>
      </c>
    </row>
    <row r="2046" spans="1:55" x14ac:dyDescent="0.4">
      <c r="A2046" s="8">
        <v>0</v>
      </c>
      <c r="B2046" s="8">
        <v>52</v>
      </c>
      <c r="C2046" s="8">
        <v>1</v>
      </c>
      <c r="D2046" s="8">
        <v>1</v>
      </c>
      <c r="E2046" s="8">
        <v>20</v>
      </c>
      <c r="F2046" s="8">
        <v>0</v>
      </c>
      <c r="G2046" s="8">
        <v>0</v>
      </c>
      <c r="H2046" s="8">
        <v>0</v>
      </c>
      <c r="I2046" s="8">
        <v>0</v>
      </c>
      <c r="J2046" s="8">
        <v>232</v>
      </c>
      <c r="K2046" s="8">
        <v>115</v>
      </c>
      <c r="L2046" s="8">
        <v>80</v>
      </c>
      <c r="M2046" s="8">
        <v>28.79</v>
      </c>
      <c r="N2046" s="8">
        <v>72</v>
      </c>
      <c r="O2046" s="8">
        <v>68</v>
      </c>
      <c r="P2046" s="8">
        <v>0</v>
      </c>
      <c r="BB2046">
        <v>0.2992565055762082</v>
      </c>
      <c r="BC2046">
        <v>0.6454545454545455</v>
      </c>
    </row>
    <row r="2047" spans="1:55" x14ac:dyDescent="0.4">
      <c r="A2047" s="8">
        <v>1</v>
      </c>
      <c r="B2047" s="8">
        <v>44</v>
      </c>
      <c r="C2047" s="8">
        <v>2</v>
      </c>
      <c r="D2047" s="8">
        <v>1</v>
      </c>
      <c r="E2047" s="8">
        <v>15</v>
      </c>
      <c r="F2047" s="8">
        <v>0</v>
      </c>
      <c r="G2047" s="8">
        <v>0</v>
      </c>
      <c r="H2047" s="8">
        <v>0</v>
      </c>
      <c r="I2047" s="8">
        <v>0</v>
      </c>
      <c r="J2047" s="8">
        <v>209</v>
      </c>
      <c r="K2047" s="8">
        <v>127</v>
      </c>
      <c r="L2047" s="8">
        <v>86</v>
      </c>
      <c r="M2047" s="8">
        <v>26.41</v>
      </c>
      <c r="N2047" s="8">
        <v>85</v>
      </c>
      <c r="O2047" s="8">
        <v>88</v>
      </c>
      <c r="P2047" s="8">
        <v>0</v>
      </c>
      <c r="BB2047">
        <v>0.29888475836431228</v>
      </c>
      <c r="BC2047">
        <v>0.6454545454545455</v>
      </c>
    </row>
    <row r="2048" spans="1:55" x14ac:dyDescent="0.4">
      <c r="A2048" s="8">
        <v>1</v>
      </c>
      <c r="B2048" s="8">
        <v>44</v>
      </c>
      <c r="C2048" s="8">
        <v>2</v>
      </c>
      <c r="D2048" s="8">
        <v>1</v>
      </c>
      <c r="E2048" s="8">
        <v>30</v>
      </c>
      <c r="F2048" s="8">
        <v>0</v>
      </c>
      <c r="G2048" s="8">
        <v>0</v>
      </c>
      <c r="H2048" s="8">
        <v>0</v>
      </c>
      <c r="I2048" s="8">
        <v>0</v>
      </c>
      <c r="J2048" s="8">
        <v>339</v>
      </c>
      <c r="K2048" s="8">
        <v>97</v>
      </c>
      <c r="L2048" s="8">
        <v>62</v>
      </c>
      <c r="M2048" s="8">
        <v>22.19</v>
      </c>
      <c r="N2048" s="8">
        <v>90</v>
      </c>
      <c r="O2048" s="8">
        <v>85</v>
      </c>
      <c r="P2048" s="8">
        <v>0</v>
      </c>
      <c r="BB2048">
        <v>0.29851301115241635</v>
      </c>
      <c r="BC2048">
        <v>0.6454545454545455</v>
      </c>
    </row>
    <row r="2049" spans="1:55" x14ac:dyDescent="0.4">
      <c r="A2049" s="8">
        <v>1</v>
      </c>
      <c r="B2049" s="8">
        <v>45</v>
      </c>
      <c r="C2049" s="8">
        <v>2</v>
      </c>
      <c r="D2049" s="8">
        <v>1</v>
      </c>
      <c r="E2049" s="8">
        <v>25</v>
      </c>
      <c r="F2049" s="8">
        <v>0</v>
      </c>
      <c r="G2049" s="8">
        <v>0</v>
      </c>
      <c r="H2049" s="8">
        <v>0</v>
      </c>
      <c r="I2049" s="8">
        <v>0</v>
      </c>
      <c r="J2049" s="8">
        <v>288</v>
      </c>
      <c r="K2049" s="8">
        <v>124</v>
      </c>
      <c r="L2049" s="8">
        <v>81</v>
      </c>
      <c r="M2049" s="8">
        <v>27.94</v>
      </c>
      <c r="N2049" s="8">
        <v>69</v>
      </c>
      <c r="O2049" s="8">
        <v>118</v>
      </c>
      <c r="P2049" s="8">
        <v>0</v>
      </c>
      <c r="BB2049">
        <v>0.29814126394052043</v>
      </c>
      <c r="BC2049">
        <v>0.6454545454545455</v>
      </c>
    </row>
    <row r="2050" spans="1:55" x14ac:dyDescent="0.4">
      <c r="A2050" s="8">
        <v>1</v>
      </c>
      <c r="B2050" s="8">
        <v>39</v>
      </c>
      <c r="C2050" s="8">
        <v>1</v>
      </c>
      <c r="D2050" s="8">
        <v>0</v>
      </c>
      <c r="E2050" s="8">
        <v>0</v>
      </c>
      <c r="F2050" s="8">
        <v>0</v>
      </c>
      <c r="G2050" s="8">
        <v>0</v>
      </c>
      <c r="H2050" s="8">
        <v>0</v>
      </c>
      <c r="I2050" s="8">
        <v>0</v>
      </c>
      <c r="J2050" s="8">
        <v>190</v>
      </c>
      <c r="K2050" s="8">
        <v>114</v>
      </c>
      <c r="L2050" s="8">
        <v>70</v>
      </c>
      <c r="M2050" s="8">
        <v>27.8</v>
      </c>
      <c r="N2050" s="8">
        <v>60</v>
      </c>
      <c r="O2050" s="8">
        <v>80</v>
      </c>
      <c r="P2050" s="8">
        <v>0</v>
      </c>
      <c r="BB2050">
        <v>0.29776951672862456</v>
      </c>
      <c r="BC2050">
        <v>0.6454545454545455</v>
      </c>
    </row>
    <row r="2051" spans="1:55" x14ac:dyDescent="0.4">
      <c r="A2051" s="8">
        <v>0</v>
      </c>
      <c r="B2051" s="8">
        <v>63</v>
      </c>
      <c r="C2051" s="8">
        <v>1</v>
      </c>
      <c r="D2051" s="8">
        <v>0</v>
      </c>
      <c r="E2051" s="8">
        <v>0</v>
      </c>
      <c r="F2051" s="8">
        <v>0</v>
      </c>
      <c r="G2051" s="8">
        <v>0</v>
      </c>
      <c r="H2051" s="8">
        <v>1</v>
      </c>
      <c r="I2051" s="8">
        <v>0</v>
      </c>
      <c r="J2051" s="8">
        <v>293</v>
      </c>
      <c r="K2051" s="8">
        <v>193</v>
      </c>
      <c r="L2051" s="8">
        <v>63</v>
      </c>
      <c r="M2051" s="8">
        <v>30</v>
      </c>
      <c r="N2051" s="8">
        <v>70</v>
      </c>
      <c r="O2051" s="8">
        <v>76</v>
      </c>
      <c r="P2051" s="8">
        <v>1</v>
      </c>
      <c r="BB2051">
        <v>0.29739776951672864</v>
      </c>
      <c r="BC2051">
        <v>0.6454545454545455</v>
      </c>
    </row>
    <row r="2052" spans="1:55" x14ac:dyDescent="0.4">
      <c r="A2052" s="8">
        <v>1</v>
      </c>
      <c r="B2052" s="8">
        <v>42</v>
      </c>
      <c r="C2052" s="8">
        <v>1</v>
      </c>
      <c r="D2052" s="8">
        <v>1</v>
      </c>
      <c r="E2052" s="8">
        <v>20</v>
      </c>
      <c r="F2052" s="8">
        <v>0</v>
      </c>
      <c r="G2052" s="8">
        <v>0</v>
      </c>
      <c r="H2052" s="8">
        <v>0</v>
      </c>
      <c r="I2052" s="8">
        <v>0</v>
      </c>
      <c r="J2052" s="8">
        <v>190</v>
      </c>
      <c r="K2052" s="8">
        <v>121.5</v>
      </c>
      <c r="L2052" s="8">
        <v>79</v>
      </c>
      <c r="M2052" s="8">
        <v>24.2</v>
      </c>
      <c r="N2052" s="8">
        <v>92</v>
      </c>
      <c r="O2052" s="8">
        <v>77</v>
      </c>
      <c r="P2052" s="8">
        <v>0</v>
      </c>
      <c r="BB2052">
        <v>0.29702602230483272</v>
      </c>
      <c r="BC2052">
        <v>0.6454545454545455</v>
      </c>
    </row>
    <row r="2053" spans="1:55" x14ac:dyDescent="0.4">
      <c r="A2053" s="8">
        <v>1</v>
      </c>
      <c r="B2053" s="8">
        <v>55</v>
      </c>
      <c r="C2053" s="8">
        <v>4</v>
      </c>
      <c r="D2053" s="8">
        <v>0</v>
      </c>
      <c r="E2053" s="8">
        <v>0</v>
      </c>
      <c r="F2053" s="8">
        <v>0</v>
      </c>
      <c r="G2053" s="8">
        <v>0</v>
      </c>
      <c r="H2053" s="8">
        <v>0</v>
      </c>
      <c r="I2053" s="8">
        <v>0</v>
      </c>
      <c r="J2053" s="8">
        <v>260</v>
      </c>
      <c r="K2053" s="8">
        <v>120</v>
      </c>
      <c r="L2053" s="8">
        <v>80</v>
      </c>
      <c r="M2053" s="8">
        <v>28.89</v>
      </c>
      <c r="N2053" s="8">
        <v>60</v>
      </c>
      <c r="O2053" s="8">
        <v>68</v>
      </c>
      <c r="P2053" s="8">
        <v>0</v>
      </c>
      <c r="BB2053">
        <v>0.29665427509293679</v>
      </c>
      <c r="BC2053">
        <v>0.6454545454545455</v>
      </c>
    </row>
    <row r="2054" spans="1:55" x14ac:dyDescent="0.4">
      <c r="A2054" s="8">
        <v>0</v>
      </c>
      <c r="B2054" s="8">
        <v>46</v>
      </c>
      <c r="C2054" s="8">
        <v>3</v>
      </c>
      <c r="D2054" s="8">
        <v>0</v>
      </c>
      <c r="E2054" s="8">
        <v>0</v>
      </c>
      <c r="F2054" s="8">
        <v>0</v>
      </c>
      <c r="G2054" s="8">
        <v>0</v>
      </c>
      <c r="H2054" s="8">
        <v>1</v>
      </c>
      <c r="I2054" s="8">
        <v>0</v>
      </c>
      <c r="J2054" s="8">
        <v>230</v>
      </c>
      <c r="K2054" s="8">
        <v>154</v>
      </c>
      <c r="L2054" s="8">
        <v>98</v>
      </c>
      <c r="M2054" s="8">
        <v>28.23</v>
      </c>
      <c r="N2054" s="8">
        <v>75</v>
      </c>
      <c r="O2054" s="8">
        <v>90</v>
      </c>
      <c r="P2054" s="8">
        <v>0</v>
      </c>
      <c r="BB2054">
        <v>0.29628252788104087</v>
      </c>
      <c r="BC2054">
        <v>0.6454545454545455</v>
      </c>
    </row>
    <row r="2055" spans="1:55" x14ac:dyDescent="0.4">
      <c r="A2055" s="8">
        <v>1</v>
      </c>
      <c r="B2055" s="8">
        <v>45</v>
      </c>
      <c r="C2055" s="8">
        <v>1</v>
      </c>
      <c r="D2055" s="8">
        <v>0</v>
      </c>
      <c r="E2055" s="8">
        <v>0</v>
      </c>
      <c r="F2055" s="8">
        <v>0</v>
      </c>
      <c r="G2055" s="8">
        <v>0</v>
      </c>
      <c r="H2055" s="8">
        <v>0</v>
      </c>
      <c r="I2055" s="8">
        <v>0</v>
      </c>
      <c r="J2055" s="8">
        <v>258</v>
      </c>
      <c r="K2055" s="8">
        <v>128</v>
      </c>
      <c r="L2055" s="8">
        <v>79</v>
      </c>
      <c r="M2055" s="8">
        <v>32.03</v>
      </c>
      <c r="N2055" s="8">
        <v>70</v>
      </c>
      <c r="O2055" s="8">
        <v>75</v>
      </c>
      <c r="P2055" s="8">
        <v>0</v>
      </c>
      <c r="BB2055">
        <v>0.29628252788104087</v>
      </c>
      <c r="BC2055">
        <v>0.64318181818181819</v>
      </c>
    </row>
    <row r="2056" spans="1:55" x14ac:dyDescent="0.4">
      <c r="A2056" s="8">
        <v>0</v>
      </c>
      <c r="B2056" s="8">
        <v>37</v>
      </c>
      <c r="C2056" s="8">
        <v>2</v>
      </c>
      <c r="D2056" s="8">
        <v>0</v>
      </c>
      <c r="E2056" s="8">
        <v>0</v>
      </c>
      <c r="F2056" s="8">
        <v>0</v>
      </c>
      <c r="G2056" s="8">
        <v>0</v>
      </c>
      <c r="H2056" s="8">
        <v>0</v>
      </c>
      <c r="I2056" s="8">
        <v>0</v>
      </c>
      <c r="J2056" s="8">
        <v>209</v>
      </c>
      <c r="K2056" s="8">
        <v>115</v>
      </c>
      <c r="L2056" s="8">
        <v>69</v>
      </c>
      <c r="M2056" s="8">
        <v>24.66</v>
      </c>
      <c r="N2056" s="8">
        <v>72</v>
      </c>
      <c r="O2056" s="8">
        <v>77</v>
      </c>
      <c r="P2056" s="8">
        <v>0</v>
      </c>
      <c r="BB2056">
        <v>0.295910780669145</v>
      </c>
      <c r="BC2056">
        <v>0.64318181818181819</v>
      </c>
    </row>
    <row r="2057" spans="1:55" x14ac:dyDescent="0.4">
      <c r="A2057" s="8">
        <v>0</v>
      </c>
      <c r="B2057" s="8">
        <v>50</v>
      </c>
      <c r="C2057" s="8">
        <v>2</v>
      </c>
      <c r="D2057" s="8">
        <v>0</v>
      </c>
      <c r="E2057" s="8">
        <v>0</v>
      </c>
      <c r="F2057" s="8">
        <v>0</v>
      </c>
      <c r="G2057" s="8">
        <v>0</v>
      </c>
      <c r="H2057" s="8">
        <v>0</v>
      </c>
      <c r="I2057" s="8">
        <v>0</v>
      </c>
      <c r="J2057" s="8">
        <v>232</v>
      </c>
      <c r="K2057" s="8">
        <v>120</v>
      </c>
      <c r="L2057" s="8">
        <v>75</v>
      </c>
      <c r="M2057" s="8">
        <v>23.88</v>
      </c>
      <c r="N2057" s="8">
        <v>60</v>
      </c>
      <c r="O2057" s="8">
        <v>74</v>
      </c>
      <c r="P2057" s="8">
        <v>0</v>
      </c>
      <c r="BB2057">
        <v>0.295910780669145</v>
      </c>
      <c r="BC2057">
        <v>0.64090909090909087</v>
      </c>
    </row>
    <row r="2058" spans="1:55" x14ac:dyDescent="0.4">
      <c r="A2058" s="8">
        <v>1</v>
      </c>
      <c r="B2058" s="8">
        <v>52</v>
      </c>
      <c r="C2058" s="8">
        <v>2</v>
      </c>
      <c r="D2058" s="8">
        <v>1</v>
      </c>
      <c r="E2058" s="8">
        <v>20</v>
      </c>
      <c r="F2058" s="8">
        <v>0</v>
      </c>
      <c r="G2058" s="8">
        <v>1</v>
      </c>
      <c r="H2058" s="8">
        <v>1</v>
      </c>
      <c r="I2058" s="8">
        <v>0</v>
      </c>
      <c r="J2058" s="8">
        <v>260</v>
      </c>
      <c r="K2058" s="8">
        <v>158</v>
      </c>
      <c r="L2058" s="8">
        <v>96</v>
      </c>
      <c r="M2058" s="8">
        <v>21.17</v>
      </c>
      <c r="N2058" s="8">
        <v>74</v>
      </c>
      <c r="O2058" s="8">
        <v>82</v>
      </c>
      <c r="P2058" s="8">
        <v>0</v>
      </c>
      <c r="BB2058">
        <v>0.29553903345724908</v>
      </c>
      <c r="BC2058">
        <v>0.64090909090909087</v>
      </c>
    </row>
    <row r="2059" spans="1:55" x14ac:dyDescent="0.4">
      <c r="A2059" s="8">
        <v>1</v>
      </c>
      <c r="B2059" s="8">
        <v>53</v>
      </c>
      <c r="C2059" s="8">
        <v>1</v>
      </c>
      <c r="D2059" s="8">
        <v>1</v>
      </c>
      <c r="E2059" s="8">
        <v>20</v>
      </c>
      <c r="F2059" s="8">
        <v>0</v>
      </c>
      <c r="G2059" s="8">
        <v>0</v>
      </c>
      <c r="H2059" s="8">
        <v>0</v>
      </c>
      <c r="I2059" s="8">
        <v>0</v>
      </c>
      <c r="J2059" s="8">
        <v>260</v>
      </c>
      <c r="K2059" s="8">
        <v>120</v>
      </c>
      <c r="L2059" s="8">
        <v>80</v>
      </c>
      <c r="M2059" s="8">
        <v>29.35</v>
      </c>
      <c r="N2059" s="8">
        <v>64</v>
      </c>
      <c r="O2059" s="8">
        <v>73</v>
      </c>
      <c r="P2059" s="8">
        <v>0</v>
      </c>
      <c r="BB2059">
        <v>0.29516728624535316</v>
      </c>
      <c r="BC2059">
        <v>0.64090909090909087</v>
      </c>
    </row>
    <row r="2060" spans="1:55" x14ac:dyDescent="0.4">
      <c r="A2060" s="8">
        <v>0</v>
      </c>
      <c r="B2060" s="8">
        <v>35</v>
      </c>
      <c r="C2060" s="8">
        <v>2</v>
      </c>
      <c r="D2060" s="8">
        <v>0</v>
      </c>
      <c r="E2060" s="8">
        <v>0</v>
      </c>
      <c r="F2060" s="8">
        <v>0</v>
      </c>
      <c r="G2060" s="8">
        <v>0</v>
      </c>
      <c r="H2060" s="8">
        <v>0</v>
      </c>
      <c r="I2060" s="8">
        <v>0</v>
      </c>
      <c r="J2060" s="8">
        <v>197</v>
      </c>
      <c r="K2060" s="8">
        <v>109</v>
      </c>
      <c r="L2060" s="8">
        <v>73</v>
      </c>
      <c r="M2060" s="8">
        <v>26.38</v>
      </c>
      <c r="N2060" s="8">
        <v>71</v>
      </c>
      <c r="O2060" s="8">
        <v>95</v>
      </c>
      <c r="P2060" s="8">
        <v>0</v>
      </c>
      <c r="BB2060">
        <v>0.29479553903345723</v>
      </c>
      <c r="BC2060">
        <v>0.64090909090909087</v>
      </c>
    </row>
    <row r="2061" spans="1:55" x14ac:dyDescent="0.4">
      <c r="A2061" s="8">
        <v>0</v>
      </c>
      <c r="B2061" s="8">
        <v>48</v>
      </c>
      <c r="C2061" s="8">
        <v>1</v>
      </c>
      <c r="D2061" s="8">
        <v>1</v>
      </c>
      <c r="E2061" s="8">
        <v>2</v>
      </c>
      <c r="F2061" s="8">
        <v>0</v>
      </c>
      <c r="G2061" s="8">
        <v>0</v>
      </c>
      <c r="H2061" s="8">
        <v>0</v>
      </c>
      <c r="I2061" s="8">
        <v>0</v>
      </c>
      <c r="J2061" s="10">
        <v>237</v>
      </c>
      <c r="K2061" s="8">
        <v>129</v>
      </c>
      <c r="L2061" s="8">
        <v>90</v>
      </c>
      <c r="M2061" s="8">
        <v>16.61</v>
      </c>
      <c r="N2061" s="8">
        <v>80</v>
      </c>
      <c r="O2061" s="10">
        <v>82</v>
      </c>
      <c r="P2061" s="8">
        <v>1</v>
      </c>
      <c r="BB2061">
        <v>0.29442379182156136</v>
      </c>
      <c r="BC2061">
        <v>0.64090909090909087</v>
      </c>
    </row>
    <row r="2062" spans="1:55" x14ac:dyDescent="0.4">
      <c r="A2062" s="8">
        <v>0</v>
      </c>
      <c r="B2062" s="8">
        <v>52</v>
      </c>
      <c r="C2062" s="8">
        <v>1</v>
      </c>
      <c r="D2062" s="8">
        <v>0</v>
      </c>
      <c r="E2062" s="8">
        <v>0</v>
      </c>
      <c r="F2062" s="8">
        <v>0</v>
      </c>
      <c r="G2062" s="8">
        <v>0</v>
      </c>
      <c r="H2062" s="8">
        <v>0</v>
      </c>
      <c r="I2062" s="8">
        <v>0</v>
      </c>
      <c r="J2062" s="8">
        <v>234</v>
      </c>
      <c r="K2062" s="8">
        <v>130</v>
      </c>
      <c r="L2062" s="8">
        <v>75</v>
      </c>
      <c r="M2062" s="8">
        <v>28.35</v>
      </c>
      <c r="N2062" s="8">
        <v>82</v>
      </c>
      <c r="O2062" s="8">
        <v>72</v>
      </c>
      <c r="P2062" s="8">
        <v>0</v>
      </c>
      <c r="BB2062">
        <v>0.29405204460966544</v>
      </c>
      <c r="BC2062">
        <v>0.64090909090909087</v>
      </c>
    </row>
    <row r="2063" spans="1:55" x14ac:dyDescent="0.4">
      <c r="A2063" s="8">
        <v>1</v>
      </c>
      <c r="B2063" s="8">
        <v>41</v>
      </c>
      <c r="C2063" s="8">
        <v>3</v>
      </c>
      <c r="D2063" s="8">
        <v>0</v>
      </c>
      <c r="E2063" s="8">
        <v>0</v>
      </c>
      <c r="F2063" s="8">
        <v>0</v>
      </c>
      <c r="G2063" s="8">
        <v>0</v>
      </c>
      <c r="H2063" s="8">
        <v>1</v>
      </c>
      <c r="I2063" s="8">
        <v>0</v>
      </c>
      <c r="J2063" s="8">
        <v>230</v>
      </c>
      <c r="K2063" s="8">
        <v>150</v>
      </c>
      <c r="L2063" s="8">
        <v>101</v>
      </c>
      <c r="M2063" s="8">
        <v>28.54</v>
      </c>
      <c r="N2063" s="8">
        <v>75</v>
      </c>
      <c r="O2063" s="8">
        <v>65</v>
      </c>
      <c r="P2063" s="8">
        <v>0</v>
      </c>
      <c r="BB2063">
        <v>0.29405204460966544</v>
      </c>
      <c r="BC2063">
        <v>0.63863636363636367</v>
      </c>
    </row>
    <row r="2064" spans="1:55" x14ac:dyDescent="0.4">
      <c r="A2064" s="8">
        <v>0</v>
      </c>
      <c r="B2064" s="8">
        <v>48</v>
      </c>
      <c r="C2064" s="8">
        <v>1</v>
      </c>
      <c r="D2064" s="8">
        <v>1</v>
      </c>
      <c r="E2064" s="8">
        <v>35</v>
      </c>
      <c r="F2064" s="8">
        <v>0</v>
      </c>
      <c r="G2064" s="8">
        <v>0</v>
      </c>
      <c r="H2064" s="8">
        <v>1</v>
      </c>
      <c r="I2064" s="8">
        <v>0</v>
      </c>
      <c r="J2064" s="8">
        <v>174</v>
      </c>
      <c r="K2064" s="8">
        <v>154</v>
      </c>
      <c r="L2064" s="8">
        <v>84</v>
      </c>
      <c r="M2064" s="8">
        <v>31.76</v>
      </c>
      <c r="N2064" s="8">
        <v>72</v>
      </c>
      <c r="O2064" s="8">
        <v>90</v>
      </c>
      <c r="P2064" s="8">
        <v>0</v>
      </c>
      <c r="BB2064">
        <v>0.29405204460966544</v>
      </c>
      <c r="BC2064">
        <v>0.63636363636363635</v>
      </c>
    </row>
    <row r="2065" spans="1:55" x14ac:dyDescent="0.4">
      <c r="A2065" s="8">
        <v>1</v>
      </c>
      <c r="B2065" s="8">
        <v>62</v>
      </c>
      <c r="C2065" s="8">
        <v>1</v>
      </c>
      <c r="D2065" s="8">
        <v>1</v>
      </c>
      <c r="E2065" s="8">
        <v>20</v>
      </c>
      <c r="F2065" s="8">
        <v>0</v>
      </c>
      <c r="G2065" s="8">
        <v>0</v>
      </c>
      <c r="H2065" s="8">
        <v>0</v>
      </c>
      <c r="I2065" s="8">
        <v>0</v>
      </c>
      <c r="J2065" s="8">
        <v>295</v>
      </c>
      <c r="K2065" s="8">
        <v>139</v>
      </c>
      <c r="L2065" s="8">
        <v>80</v>
      </c>
      <c r="M2065" s="8">
        <v>21.28</v>
      </c>
      <c r="N2065" s="8">
        <v>63</v>
      </c>
      <c r="O2065" s="8">
        <v>97</v>
      </c>
      <c r="P2065" s="8">
        <v>0</v>
      </c>
      <c r="BB2065">
        <v>0.29368029739776952</v>
      </c>
      <c r="BC2065">
        <v>0.63636363636363635</v>
      </c>
    </row>
    <row r="2066" spans="1:55" x14ac:dyDescent="0.4">
      <c r="A2066" s="8">
        <v>0</v>
      </c>
      <c r="B2066" s="8">
        <v>53</v>
      </c>
      <c r="C2066" s="8">
        <v>4</v>
      </c>
      <c r="D2066" s="8">
        <v>0</v>
      </c>
      <c r="E2066" s="8">
        <v>0</v>
      </c>
      <c r="F2066" s="8">
        <v>0</v>
      </c>
      <c r="G2066" s="8">
        <v>0</v>
      </c>
      <c r="H2066" s="8">
        <v>1</v>
      </c>
      <c r="I2066" s="8">
        <v>0</v>
      </c>
      <c r="J2066" s="8">
        <v>243</v>
      </c>
      <c r="K2066" s="8">
        <v>188.5</v>
      </c>
      <c r="L2066" s="8">
        <v>106.5</v>
      </c>
      <c r="M2066" s="8">
        <v>29.82</v>
      </c>
      <c r="N2066" s="8">
        <v>68</v>
      </c>
      <c r="O2066" s="8">
        <v>70</v>
      </c>
      <c r="P2066" s="8">
        <v>0</v>
      </c>
      <c r="BB2066">
        <v>0.2933085501858736</v>
      </c>
      <c r="BC2066">
        <v>0.63636363636363635</v>
      </c>
    </row>
    <row r="2067" spans="1:55" x14ac:dyDescent="0.4">
      <c r="A2067" s="8">
        <v>1</v>
      </c>
      <c r="B2067" s="8">
        <v>60</v>
      </c>
      <c r="C2067" s="8">
        <v>1</v>
      </c>
      <c r="D2067" s="8">
        <v>1</v>
      </c>
      <c r="E2067" s="8">
        <v>20</v>
      </c>
      <c r="F2067" s="8">
        <v>0</v>
      </c>
      <c r="G2067" s="8">
        <v>0</v>
      </c>
      <c r="H2067" s="8">
        <v>0</v>
      </c>
      <c r="I2067" s="8">
        <v>0</v>
      </c>
      <c r="J2067" s="8">
        <v>260</v>
      </c>
      <c r="K2067" s="8">
        <v>127.5</v>
      </c>
      <c r="L2067" s="8">
        <v>72.5</v>
      </c>
      <c r="M2067" s="8">
        <v>25.06</v>
      </c>
      <c r="N2067" s="8">
        <v>65</v>
      </c>
      <c r="O2067" s="8">
        <v>75</v>
      </c>
      <c r="P2067" s="8">
        <v>1</v>
      </c>
      <c r="BB2067">
        <v>0.29293680297397767</v>
      </c>
      <c r="BC2067">
        <v>0.63636363636363635</v>
      </c>
    </row>
    <row r="2068" spans="1:55" x14ac:dyDescent="0.4">
      <c r="A2068" s="8">
        <v>1</v>
      </c>
      <c r="B2068" s="8">
        <v>45</v>
      </c>
      <c r="C2068" s="8">
        <v>4</v>
      </c>
      <c r="D2068" s="8">
        <v>1</v>
      </c>
      <c r="E2068" s="8">
        <v>20</v>
      </c>
      <c r="F2068" s="8">
        <v>0</v>
      </c>
      <c r="G2068" s="8">
        <v>0</v>
      </c>
      <c r="H2068" s="8">
        <v>0</v>
      </c>
      <c r="I2068" s="8">
        <v>0</v>
      </c>
      <c r="J2068" s="8">
        <v>202</v>
      </c>
      <c r="K2068" s="8">
        <v>99</v>
      </c>
      <c r="L2068" s="8">
        <v>76</v>
      </c>
      <c r="M2068" s="8">
        <v>24.61</v>
      </c>
      <c r="N2068" s="8">
        <v>94</v>
      </c>
      <c r="O2068" s="10">
        <v>82</v>
      </c>
      <c r="P2068" s="8">
        <v>0</v>
      </c>
      <c r="BB2068">
        <v>0.2925650557620818</v>
      </c>
      <c r="BC2068">
        <v>0.63636363636363635</v>
      </c>
    </row>
    <row r="2069" spans="1:55" x14ac:dyDescent="0.4">
      <c r="A2069" s="8">
        <v>1</v>
      </c>
      <c r="B2069" s="8">
        <v>39</v>
      </c>
      <c r="C2069" s="8">
        <v>1</v>
      </c>
      <c r="D2069" s="8">
        <v>1</v>
      </c>
      <c r="E2069" s="8">
        <v>20</v>
      </c>
      <c r="F2069" s="8">
        <v>0</v>
      </c>
      <c r="G2069" s="8">
        <v>0</v>
      </c>
      <c r="H2069" s="8">
        <v>0</v>
      </c>
      <c r="I2069" s="8">
        <v>1</v>
      </c>
      <c r="J2069" s="8">
        <v>195</v>
      </c>
      <c r="K2069" s="8">
        <v>106</v>
      </c>
      <c r="L2069" s="8">
        <v>80</v>
      </c>
      <c r="M2069" s="8">
        <v>23.57</v>
      </c>
      <c r="N2069" s="8">
        <v>85</v>
      </c>
      <c r="O2069" s="8">
        <v>132</v>
      </c>
      <c r="P2069" s="8">
        <v>0</v>
      </c>
      <c r="BB2069">
        <v>0.2925650557620818</v>
      </c>
      <c r="BC2069">
        <v>0.63409090909090904</v>
      </c>
    </row>
    <row r="2070" spans="1:55" x14ac:dyDescent="0.4">
      <c r="A2070" s="8">
        <v>1</v>
      </c>
      <c r="B2070" s="8">
        <v>43</v>
      </c>
      <c r="C2070" s="8">
        <v>2</v>
      </c>
      <c r="D2070" s="8">
        <v>1</v>
      </c>
      <c r="E2070" s="8">
        <v>20</v>
      </c>
      <c r="F2070" s="8">
        <v>0</v>
      </c>
      <c r="G2070" s="8">
        <v>0</v>
      </c>
      <c r="H2070" s="8">
        <v>0</v>
      </c>
      <c r="I2070" s="8">
        <v>0</v>
      </c>
      <c r="J2070" s="8">
        <v>226</v>
      </c>
      <c r="K2070" s="8">
        <v>132.5</v>
      </c>
      <c r="L2070" s="8">
        <v>85</v>
      </c>
      <c r="M2070" s="8">
        <v>26.64</v>
      </c>
      <c r="N2070" s="8">
        <v>72</v>
      </c>
      <c r="O2070" s="8">
        <v>58</v>
      </c>
      <c r="P2070" s="8">
        <v>0</v>
      </c>
      <c r="BB2070">
        <v>0.29219330855018588</v>
      </c>
      <c r="BC2070">
        <v>0.63409090909090904</v>
      </c>
    </row>
    <row r="2071" spans="1:55" x14ac:dyDescent="0.4">
      <c r="A2071" s="8">
        <v>0</v>
      </c>
      <c r="B2071" s="8">
        <v>34</v>
      </c>
      <c r="C2071" s="8">
        <v>2</v>
      </c>
      <c r="D2071" s="8">
        <v>1</v>
      </c>
      <c r="E2071" s="8">
        <v>40</v>
      </c>
      <c r="F2071" s="8">
        <v>0</v>
      </c>
      <c r="G2071" s="8">
        <v>0</v>
      </c>
      <c r="H2071" s="8">
        <v>0</v>
      </c>
      <c r="I2071" s="8">
        <v>0</v>
      </c>
      <c r="J2071" s="8">
        <v>184</v>
      </c>
      <c r="K2071" s="8">
        <v>118</v>
      </c>
      <c r="L2071" s="8">
        <v>77</v>
      </c>
      <c r="M2071" s="8">
        <v>25.56</v>
      </c>
      <c r="N2071" s="8">
        <v>86</v>
      </c>
      <c r="O2071" s="10">
        <v>82</v>
      </c>
      <c r="P2071" s="8">
        <v>0</v>
      </c>
      <c r="BB2071">
        <v>0.29182156133828996</v>
      </c>
      <c r="BC2071">
        <v>0.63409090909090904</v>
      </c>
    </row>
    <row r="2072" spans="1:55" x14ac:dyDescent="0.4">
      <c r="A2072" s="8">
        <v>1</v>
      </c>
      <c r="B2072" s="8">
        <v>42</v>
      </c>
      <c r="C2072" s="8">
        <v>1</v>
      </c>
      <c r="D2072" s="8">
        <v>1</v>
      </c>
      <c r="E2072" s="8">
        <v>20</v>
      </c>
      <c r="F2072" s="8">
        <v>0</v>
      </c>
      <c r="G2072" s="8">
        <v>0</v>
      </c>
      <c r="H2072" s="8">
        <v>0</v>
      </c>
      <c r="I2072" s="8">
        <v>0</v>
      </c>
      <c r="J2072" s="8">
        <v>182</v>
      </c>
      <c r="K2072" s="8">
        <v>120</v>
      </c>
      <c r="L2072" s="8">
        <v>83</v>
      </c>
      <c r="M2072" s="8">
        <v>27.26</v>
      </c>
      <c r="N2072" s="8">
        <v>85</v>
      </c>
      <c r="O2072" s="8">
        <v>87</v>
      </c>
      <c r="P2072" s="8">
        <v>0</v>
      </c>
      <c r="BB2072">
        <v>0.29144981412639404</v>
      </c>
      <c r="BC2072">
        <v>0.63409090909090904</v>
      </c>
    </row>
    <row r="2073" spans="1:55" x14ac:dyDescent="0.4">
      <c r="A2073" s="8">
        <v>1</v>
      </c>
      <c r="B2073" s="8">
        <v>60</v>
      </c>
      <c r="C2073" s="8">
        <v>1</v>
      </c>
      <c r="D2073" s="8">
        <v>1</v>
      </c>
      <c r="E2073" s="8">
        <v>30</v>
      </c>
      <c r="F2073" s="8">
        <v>0</v>
      </c>
      <c r="G2073" s="8">
        <v>0</v>
      </c>
      <c r="H2073" s="8">
        <v>0</v>
      </c>
      <c r="I2073" s="8">
        <v>0</v>
      </c>
      <c r="J2073" s="8">
        <v>288</v>
      </c>
      <c r="K2073" s="8">
        <v>122.5</v>
      </c>
      <c r="L2073" s="8">
        <v>68.5</v>
      </c>
      <c r="M2073" s="8">
        <v>22.13</v>
      </c>
      <c r="N2073" s="8">
        <v>80</v>
      </c>
      <c r="O2073" s="8">
        <v>88</v>
      </c>
      <c r="P2073" s="8">
        <v>0</v>
      </c>
      <c r="BB2073">
        <v>0.29107806691449817</v>
      </c>
      <c r="BC2073">
        <v>0.63409090909090904</v>
      </c>
    </row>
    <row r="2074" spans="1:55" x14ac:dyDescent="0.4">
      <c r="A2074" s="8">
        <v>0</v>
      </c>
      <c r="B2074" s="8">
        <v>65</v>
      </c>
      <c r="C2074" s="8">
        <v>4</v>
      </c>
      <c r="D2074" s="8">
        <v>1</v>
      </c>
      <c r="E2074" s="8">
        <v>1</v>
      </c>
      <c r="F2074" s="8">
        <v>0</v>
      </c>
      <c r="G2074" s="8">
        <v>0</v>
      </c>
      <c r="H2074" s="8">
        <v>1</v>
      </c>
      <c r="I2074" s="8">
        <v>0</v>
      </c>
      <c r="J2074" s="8">
        <v>322</v>
      </c>
      <c r="K2074" s="8">
        <v>165</v>
      </c>
      <c r="L2074" s="8">
        <v>95</v>
      </c>
      <c r="M2074" s="8">
        <v>22.84</v>
      </c>
      <c r="N2074" s="8">
        <v>80</v>
      </c>
      <c r="O2074" s="8">
        <v>81</v>
      </c>
      <c r="P2074" s="8">
        <v>0</v>
      </c>
      <c r="BB2074">
        <v>0.29070631970260224</v>
      </c>
      <c r="BC2074">
        <v>0.63409090909090904</v>
      </c>
    </row>
    <row r="2075" spans="1:55" x14ac:dyDescent="0.4">
      <c r="A2075" s="8">
        <v>0</v>
      </c>
      <c r="B2075" s="8">
        <v>45</v>
      </c>
      <c r="C2075" s="8">
        <v>1</v>
      </c>
      <c r="D2075" s="8">
        <v>1</v>
      </c>
      <c r="E2075" s="8">
        <v>10</v>
      </c>
      <c r="F2075" s="8">
        <v>0</v>
      </c>
      <c r="G2075" s="8">
        <v>0</v>
      </c>
      <c r="H2075" s="8">
        <v>0</v>
      </c>
      <c r="I2075" s="8">
        <v>0</v>
      </c>
      <c r="J2075" s="8">
        <v>230</v>
      </c>
      <c r="K2075" s="8">
        <v>116</v>
      </c>
      <c r="L2075" s="8">
        <v>75</v>
      </c>
      <c r="M2075" s="8">
        <v>21.35</v>
      </c>
      <c r="N2075" s="8">
        <v>92</v>
      </c>
      <c r="O2075" s="8">
        <v>77</v>
      </c>
      <c r="P2075" s="8">
        <v>0</v>
      </c>
      <c r="BB2075">
        <v>0.29033457249070632</v>
      </c>
      <c r="BC2075">
        <v>0.63409090909090904</v>
      </c>
    </row>
    <row r="2076" spans="1:55" x14ac:dyDescent="0.4">
      <c r="A2076" s="8">
        <v>0</v>
      </c>
      <c r="B2076" s="8">
        <v>38</v>
      </c>
      <c r="C2076" s="8">
        <v>2</v>
      </c>
      <c r="D2076" s="8">
        <v>1</v>
      </c>
      <c r="E2076" s="8">
        <v>10</v>
      </c>
      <c r="F2076" s="8">
        <v>0</v>
      </c>
      <c r="G2076" s="8">
        <v>0</v>
      </c>
      <c r="H2076" s="8">
        <v>0</v>
      </c>
      <c r="I2076" s="8">
        <v>0</v>
      </c>
      <c r="J2076" s="8">
        <v>309</v>
      </c>
      <c r="K2076" s="8">
        <v>113</v>
      </c>
      <c r="L2076" s="8">
        <v>68</v>
      </c>
      <c r="M2076" s="8">
        <v>21.35</v>
      </c>
      <c r="N2076" s="8">
        <v>60</v>
      </c>
      <c r="O2076" s="8">
        <v>75</v>
      </c>
      <c r="P2076" s="8">
        <v>1</v>
      </c>
      <c r="BB2076">
        <v>0.2899628252788104</v>
      </c>
      <c r="BC2076">
        <v>0.63409090909090904</v>
      </c>
    </row>
    <row r="2077" spans="1:55" x14ac:dyDescent="0.4">
      <c r="A2077" s="8">
        <v>1</v>
      </c>
      <c r="B2077" s="8">
        <v>38</v>
      </c>
      <c r="C2077" s="8">
        <v>4</v>
      </c>
      <c r="D2077" s="8">
        <v>0</v>
      </c>
      <c r="E2077" s="8">
        <v>0</v>
      </c>
      <c r="F2077" s="8">
        <v>0</v>
      </c>
      <c r="G2077" s="8">
        <v>0</v>
      </c>
      <c r="H2077" s="8">
        <v>0</v>
      </c>
      <c r="I2077" s="8">
        <v>0</v>
      </c>
      <c r="J2077" s="8">
        <v>240</v>
      </c>
      <c r="K2077" s="8">
        <v>122.5</v>
      </c>
      <c r="L2077" s="8">
        <v>80</v>
      </c>
      <c r="M2077" s="8">
        <v>23.97</v>
      </c>
      <c r="N2077" s="8">
        <v>60</v>
      </c>
      <c r="O2077" s="8">
        <v>43</v>
      </c>
      <c r="P2077" s="8">
        <v>0</v>
      </c>
      <c r="BB2077">
        <v>0.28959107806691448</v>
      </c>
      <c r="BC2077">
        <v>0.63409090909090904</v>
      </c>
    </row>
    <row r="2078" spans="1:55" x14ac:dyDescent="0.4">
      <c r="A2078" s="8">
        <v>0</v>
      </c>
      <c r="B2078" s="8">
        <v>59</v>
      </c>
      <c r="C2078" s="8">
        <v>1</v>
      </c>
      <c r="D2078" s="8">
        <v>0</v>
      </c>
      <c r="E2078" s="8">
        <v>0</v>
      </c>
      <c r="F2078" s="8">
        <v>0</v>
      </c>
      <c r="G2078" s="8">
        <v>0</v>
      </c>
      <c r="H2078" s="8">
        <v>0</v>
      </c>
      <c r="I2078" s="8">
        <v>0</v>
      </c>
      <c r="J2078" s="8">
        <v>205</v>
      </c>
      <c r="K2078" s="8">
        <v>142.5</v>
      </c>
      <c r="L2078" s="8">
        <v>74.5</v>
      </c>
      <c r="M2078" s="8">
        <v>25.63</v>
      </c>
      <c r="N2078" s="8">
        <v>85</v>
      </c>
      <c r="O2078" s="8">
        <v>83</v>
      </c>
      <c r="P2078" s="8">
        <v>0</v>
      </c>
      <c r="BB2078">
        <v>0.28921933085501861</v>
      </c>
      <c r="BC2078">
        <v>0.63409090909090904</v>
      </c>
    </row>
    <row r="2079" spans="1:55" x14ac:dyDescent="0.4">
      <c r="A2079" s="8">
        <v>0</v>
      </c>
      <c r="B2079" s="8">
        <v>55</v>
      </c>
      <c r="C2079" s="8">
        <v>1</v>
      </c>
      <c r="D2079" s="8">
        <v>0</v>
      </c>
      <c r="E2079" s="8">
        <v>0</v>
      </c>
      <c r="F2079" s="8">
        <v>0</v>
      </c>
      <c r="G2079" s="8">
        <v>0</v>
      </c>
      <c r="H2079" s="8">
        <v>1</v>
      </c>
      <c r="I2079" s="8">
        <v>0</v>
      </c>
      <c r="J2079" s="8">
        <v>232</v>
      </c>
      <c r="K2079" s="8">
        <v>170</v>
      </c>
      <c r="L2079" s="8">
        <v>92</v>
      </c>
      <c r="M2079" s="8">
        <v>26.09</v>
      </c>
      <c r="N2079" s="8">
        <v>96</v>
      </c>
      <c r="O2079" s="8">
        <v>74</v>
      </c>
      <c r="P2079" s="8">
        <v>1</v>
      </c>
      <c r="BB2079">
        <v>0.28884758364312269</v>
      </c>
      <c r="BC2079">
        <v>0.63409090909090904</v>
      </c>
    </row>
    <row r="2080" spans="1:55" x14ac:dyDescent="0.4">
      <c r="A2080" s="8">
        <v>1</v>
      </c>
      <c r="B2080" s="8">
        <v>62</v>
      </c>
      <c r="C2080" s="8">
        <v>2</v>
      </c>
      <c r="D2080" s="8">
        <v>0</v>
      </c>
      <c r="E2080" s="8">
        <v>0</v>
      </c>
      <c r="F2080" s="8">
        <v>0</v>
      </c>
      <c r="G2080" s="8">
        <v>0</v>
      </c>
      <c r="H2080" s="8">
        <v>0</v>
      </c>
      <c r="I2080" s="8">
        <v>0</v>
      </c>
      <c r="J2080" s="8">
        <v>193</v>
      </c>
      <c r="K2080" s="8">
        <v>132.5</v>
      </c>
      <c r="L2080" s="8">
        <v>80</v>
      </c>
      <c r="M2080" s="8">
        <v>27.2</v>
      </c>
      <c r="N2080" s="8">
        <v>70</v>
      </c>
      <c r="O2080" s="8">
        <v>78</v>
      </c>
      <c r="P2080" s="8">
        <v>0</v>
      </c>
      <c r="BB2080">
        <v>0.28847583643122676</v>
      </c>
      <c r="BC2080">
        <v>0.63409090909090904</v>
      </c>
    </row>
    <row r="2081" spans="1:55" x14ac:dyDescent="0.4">
      <c r="A2081" s="8">
        <v>1</v>
      </c>
      <c r="B2081" s="8">
        <v>38</v>
      </c>
      <c r="C2081" s="8">
        <v>3</v>
      </c>
      <c r="D2081" s="8">
        <v>1</v>
      </c>
      <c r="E2081" s="8">
        <v>20</v>
      </c>
      <c r="F2081" s="8">
        <v>0</v>
      </c>
      <c r="G2081" s="8">
        <v>0</v>
      </c>
      <c r="H2081" s="8">
        <v>0</v>
      </c>
      <c r="I2081" s="8">
        <v>0</v>
      </c>
      <c r="J2081" s="8">
        <v>238</v>
      </c>
      <c r="K2081" s="8">
        <v>119</v>
      </c>
      <c r="L2081" s="8">
        <v>83.5</v>
      </c>
      <c r="M2081" s="8">
        <v>24.18</v>
      </c>
      <c r="N2081" s="8">
        <v>68</v>
      </c>
      <c r="O2081" s="8">
        <v>71</v>
      </c>
      <c r="P2081" s="8">
        <v>0</v>
      </c>
      <c r="BB2081">
        <v>0.28810408921933084</v>
      </c>
      <c r="BC2081">
        <v>0.63409090909090904</v>
      </c>
    </row>
    <row r="2082" spans="1:55" x14ac:dyDescent="0.4">
      <c r="A2082" s="8">
        <v>1</v>
      </c>
      <c r="B2082" s="8">
        <v>52</v>
      </c>
      <c r="C2082" s="8">
        <v>4</v>
      </c>
      <c r="D2082" s="8">
        <v>0</v>
      </c>
      <c r="E2082" s="8">
        <v>0</v>
      </c>
      <c r="F2082" s="8">
        <v>0</v>
      </c>
      <c r="G2082" s="8">
        <v>0</v>
      </c>
      <c r="H2082" s="8">
        <v>0</v>
      </c>
      <c r="I2082" s="8">
        <v>0</v>
      </c>
      <c r="J2082" s="8">
        <v>285</v>
      </c>
      <c r="K2082" s="8">
        <v>110</v>
      </c>
      <c r="L2082" s="8">
        <v>79</v>
      </c>
      <c r="M2082" s="8">
        <v>23.41</v>
      </c>
      <c r="N2082" s="8">
        <v>67</v>
      </c>
      <c r="O2082" s="8">
        <v>65</v>
      </c>
      <c r="P2082" s="8">
        <v>0</v>
      </c>
      <c r="BB2082">
        <v>0.28773234200743497</v>
      </c>
      <c r="BC2082">
        <v>0.63409090909090904</v>
      </c>
    </row>
    <row r="2083" spans="1:55" x14ac:dyDescent="0.4">
      <c r="A2083" s="8">
        <v>0</v>
      </c>
      <c r="B2083" s="8">
        <v>45</v>
      </c>
      <c r="C2083" s="8">
        <v>4</v>
      </c>
      <c r="D2083" s="8">
        <v>1</v>
      </c>
      <c r="E2083" s="8">
        <v>15</v>
      </c>
      <c r="F2083" s="8">
        <v>0</v>
      </c>
      <c r="G2083" s="8">
        <v>0</v>
      </c>
      <c r="H2083" s="8">
        <v>0</v>
      </c>
      <c r="I2083" s="8">
        <v>0</v>
      </c>
      <c r="J2083" s="8">
        <v>239</v>
      </c>
      <c r="K2083" s="8">
        <v>112</v>
      </c>
      <c r="L2083" s="8">
        <v>70</v>
      </c>
      <c r="M2083" s="8">
        <v>23.48</v>
      </c>
      <c r="N2083" s="8">
        <v>68</v>
      </c>
      <c r="O2083" s="8">
        <v>95</v>
      </c>
      <c r="P2083" s="8">
        <v>0</v>
      </c>
      <c r="BB2083">
        <v>0.28736059479553905</v>
      </c>
      <c r="BC2083">
        <v>0.63409090909090904</v>
      </c>
    </row>
    <row r="2084" spans="1:55" x14ac:dyDescent="0.4">
      <c r="A2084" s="8">
        <v>0</v>
      </c>
      <c r="B2084" s="8">
        <v>41</v>
      </c>
      <c r="C2084" s="8">
        <v>2</v>
      </c>
      <c r="D2084" s="8">
        <v>1</v>
      </c>
      <c r="E2084" s="8">
        <v>15</v>
      </c>
      <c r="F2084" s="8">
        <v>0</v>
      </c>
      <c r="G2084" s="8">
        <v>0</v>
      </c>
      <c r="H2084" s="8">
        <v>0</v>
      </c>
      <c r="I2084" s="8">
        <v>0</v>
      </c>
      <c r="J2084" s="8">
        <v>235</v>
      </c>
      <c r="K2084" s="8">
        <v>107.5</v>
      </c>
      <c r="L2084" s="8">
        <v>68</v>
      </c>
      <c r="M2084" s="8">
        <v>21.1</v>
      </c>
      <c r="N2084" s="8">
        <v>80</v>
      </c>
      <c r="O2084" s="8">
        <v>113</v>
      </c>
      <c r="P2084" s="8">
        <v>0</v>
      </c>
      <c r="BB2084">
        <v>0.28698884758364313</v>
      </c>
      <c r="BC2084">
        <v>0.63409090909090904</v>
      </c>
    </row>
    <row r="2085" spans="1:55" x14ac:dyDescent="0.4">
      <c r="A2085" s="8">
        <v>1</v>
      </c>
      <c r="B2085" s="8">
        <v>59</v>
      </c>
      <c r="C2085" s="8">
        <v>1</v>
      </c>
      <c r="D2085" s="8">
        <v>1</v>
      </c>
      <c r="E2085" s="8">
        <v>20</v>
      </c>
      <c r="F2085" s="8">
        <v>0</v>
      </c>
      <c r="G2085" s="8">
        <v>0</v>
      </c>
      <c r="H2085" s="8">
        <v>0</v>
      </c>
      <c r="I2085" s="8">
        <v>0</v>
      </c>
      <c r="J2085" s="8">
        <v>207</v>
      </c>
      <c r="K2085" s="8">
        <v>111.5</v>
      </c>
      <c r="L2085" s="8">
        <v>67</v>
      </c>
      <c r="M2085" s="8">
        <v>20.12</v>
      </c>
      <c r="N2085" s="8">
        <v>55</v>
      </c>
      <c r="O2085" s="8">
        <v>84</v>
      </c>
      <c r="P2085" s="8">
        <v>0</v>
      </c>
      <c r="BB2085">
        <v>0.2866171003717472</v>
      </c>
      <c r="BC2085">
        <v>0.63409090909090904</v>
      </c>
    </row>
    <row r="2086" spans="1:55" x14ac:dyDescent="0.4">
      <c r="A2086" s="8">
        <v>0</v>
      </c>
      <c r="B2086" s="8">
        <v>53</v>
      </c>
      <c r="C2086" s="8">
        <v>3</v>
      </c>
      <c r="D2086" s="8">
        <v>0</v>
      </c>
      <c r="E2086" s="8">
        <v>0</v>
      </c>
      <c r="F2086" s="8">
        <v>0</v>
      </c>
      <c r="G2086" s="8">
        <v>0</v>
      </c>
      <c r="H2086" s="8">
        <v>0</v>
      </c>
      <c r="I2086" s="8">
        <v>0</v>
      </c>
      <c r="J2086" s="8">
        <v>260</v>
      </c>
      <c r="K2086" s="8">
        <v>139</v>
      </c>
      <c r="L2086" s="8">
        <v>80</v>
      </c>
      <c r="M2086" s="8">
        <v>20.309999999999999</v>
      </c>
      <c r="N2086" s="8">
        <v>72</v>
      </c>
      <c r="O2086" s="8">
        <v>76</v>
      </c>
      <c r="P2086" s="8">
        <v>0</v>
      </c>
      <c r="BB2086">
        <v>0.28624535315985128</v>
      </c>
      <c r="BC2086">
        <v>0.63409090909090904</v>
      </c>
    </row>
    <row r="2087" spans="1:55" x14ac:dyDescent="0.4">
      <c r="A2087" s="8">
        <v>1</v>
      </c>
      <c r="B2087" s="8">
        <v>39</v>
      </c>
      <c r="C2087" s="8">
        <v>4</v>
      </c>
      <c r="D2087" s="8">
        <v>1</v>
      </c>
      <c r="E2087" s="8">
        <v>30</v>
      </c>
      <c r="F2087" s="8">
        <v>0</v>
      </c>
      <c r="G2087" s="8">
        <v>0</v>
      </c>
      <c r="H2087" s="8">
        <v>0</v>
      </c>
      <c r="I2087" s="8">
        <v>0</v>
      </c>
      <c r="J2087" s="8">
        <v>255</v>
      </c>
      <c r="K2087" s="8">
        <v>108</v>
      </c>
      <c r="L2087" s="8">
        <v>75</v>
      </c>
      <c r="M2087" s="8">
        <v>23.9</v>
      </c>
      <c r="N2087" s="8">
        <v>67</v>
      </c>
      <c r="O2087" s="8">
        <v>70</v>
      </c>
      <c r="P2087" s="8">
        <v>0</v>
      </c>
      <c r="BB2087">
        <v>0.28587360594795541</v>
      </c>
      <c r="BC2087">
        <v>0.63409090909090904</v>
      </c>
    </row>
    <row r="2088" spans="1:55" x14ac:dyDescent="0.4">
      <c r="A2088" s="8">
        <v>1</v>
      </c>
      <c r="B2088" s="8">
        <v>46</v>
      </c>
      <c r="C2088" s="8">
        <v>2</v>
      </c>
      <c r="D2088" s="8">
        <v>0</v>
      </c>
      <c r="E2088" s="8">
        <v>0</v>
      </c>
      <c r="F2088" s="8">
        <v>0</v>
      </c>
      <c r="G2088" s="8">
        <v>0</v>
      </c>
      <c r="H2088" s="8">
        <v>0</v>
      </c>
      <c r="I2088" s="8">
        <v>0</v>
      </c>
      <c r="J2088" s="8">
        <v>270</v>
      </c>
      <c r="K2088" s="8">
        <v>138</v>
      </c>
      <c r="L2088" s="8">
        <v>97</v>
      </c>
      <c r="M2088" s="8">
        <v>33.79</v>
      </c>
      <c r="N2088" s="8">
        <v>90</v>
      </c>
      <c r="O2088" s="8">
        <v>65</v>
      </c>
      <c r="P2088" s="8">
        <v>0</v>
      </c>
      <c r="BB2088">
        <v>0.28587360594795541</v>
      </c>
      <c r="BC2088">
        <v>0.63181818181818183</v>
      </c>
    </row>
    <row r="2089" spans="1:55" x14ac:dyDescent="0.4">
      <c r="A2089" s="8">
        <v>1</v>
      </c>
      <c r="B2089" s="8">
        <v>45</v>
      </c>
      <c r="C2089" s="8">
        <v>2</v>
      </c>
      <c r="D2089" s="8">
        <v>1</v>
      </c>
      <c r="E2089" s="8">
        <v>20</v>
      </c>
      <c r="F2089" s="8">
        <v>0</v>
      </c>
      <c r="G2089" s="8">
        <v>0</v>
      </c>
      <c r="H2089" s="8">
        <v>0</v>
      </c>
      <c r="I2089" s="8">
        <v>0</v>
      </c>
      <c r="J2089" s="8">
        <v>239</v>
      </c>
      <c r="K2089" s="8">
        <v>116</v>
      </c>
      <c r="L2089" s="8">
        <v>68</v>
      </c>
      <c r="M2089" s="8">
        <v>26</v>
      </c>
      <c r="N2089" s="8">
        <v>78</v>
      </c>
      <c r="O2089" s="8">
        <v>79</v>
      </c>
      <c r="P2089" s="8">
        <v>0</v>
      </c>
      <c r="BB2089">
        <v>0.28587360594795541</v>
      </c>
      <c r="BC2089">
        <v>0.62954545454545452</v>
      </c>
    </row>
    <row r="2090" spans="1:55" x14ac:dyDescent="0.4">
      <c r="A2090" s="8">
        <v>1</v>
      </c>
      <c r="B2090" s="8">
        <v>46</v>
      </c>
      <c r="C2090" s="8">
        <v>4</v>
      </c>
      <c r="D2090" s="8">
        <v>1</v>
      </c>
      <c r="E2090" s="8">
        <v>20</v>
      </c>
      <c r="F2090" s="8">
        <v>0</v>
      </c>
      <c r="G2090" s="8">
        <v>0</v>
      </c>
      <c r="H2090" s="8">
        <v>0</v>
      </c>
      <c r="I2090" s="8">
        <v>0</v>
      </c>
      <c r="J2090" s="8">
        <v>233</v>
      </c>
      <c r="K2090" s="8">
        <v>108</v>
      </c>
      <c r="L2090" s="8">
        <v>74</v>
      </c>
      <c r="M2090" s="8">
        <v>23.97</v>
      </c>
      <c r="N2090" s="8">
        <v>85</v>
      </c>
      <c r="O2090" s="8">
        <v>82</v>
      </c>
      <c r="P2090" s="8">
        <v>0</v>
      </c>
      <c r="BB2090">
        <v>0.28550185873605949</v>
      </c>
      <c r="BC2090">
        <v>0.62954545454545452</v>
      </c>
    </row>
    <row r="2091" spans="1:55" x14ac:dyDescent="0.4">
      <c r="A2091" s="8">
        <v>0</v>
      </c>
      <c r="B2091" s="8">
        <v>36</v>
      </c>
      <c r="C2091" s="8">
        <v>1</v>
      </c>
      <c r="D2091" s="8">
        <v>0</v>
      </c>
      <c r="E2091" s="8">
        <v>0</v>
      </c>
      <c r="F2091" s="8">
        <v>0</v>
      </c>
      <c r="G2091" s="8">
        <v>0</v>
      </c>
      <c r="H2091" s="8">
        <v>0</v>
      </c>
      <c r="I2091" s="8">
        <v>0</v>
      </c>
      <c r="J2091" s="8">
        <v>200</v>
      </c>
      <c r="K2091" s="8">
        <v>108</v>
      </c>
      <c r="L2091" s="8">
        <v>62</v>
      </c>
      <c r="M2091" s="8">
        <v>20.79</v>
      </c>
      <c r="N2091" s="8">
        <v>75</v>
      </c>
      <c r="O2091" s="8">
        <v>69</v>
      </c>
      <c r="P2091" s="8">
        <v>0</v>
      </c>
      <c r="BB2091">
        <v>0.28550185873605949</v>
      </c>
      <c r="BC2091">
        <v>0.62727272727272732</v>
      </c>
    </row>
    <row r="2092" spans="1:55" x14ac:dyDescent="0.4">
      <c r="A2092" s="8">
        <v>1</v>
      </c>
      <c r="B2092" s="8">
        <v>50</v>
      </c>
      <c r="C2092" s="8">
        <v>4</v>
      </c>
      <c r="D2092" s="8">
        <v>1</v>
      </c>
      <c r="E2092" s="8">
        <v>20</v>
      </c>
      <c r="F2092" s="8">
        <v>0</v>
      </c>
      <c r="G2092" s="8">
        <v>0</v>
      </c>
      <c r="H2092" s="8">
        <v>1</v>
      </c>
      <c r="I2092" s="8">
        <v>0</v>
      </c>
      <c r="J2092" s="8">
        <v>250</v>
      </c>
      <c r="K2092" s="8">
        <v>148</v>
      </c>
      <c r="L2092" s="8">
        <v>108</v>
      </c>
      <c r="M2092" s="8">
        <v>24</v>
      </c>
      <c r="N2092" s="8">
        <v>80</v>
      </c>
      <c r="O2092" s="8">
        <v>86</v>
      </c>
      <c r="P2092" s="8">
        <v>0</v>
      </c>
      <c r="BB2092">
        <v>0.28513011152416357</v>
      </c>
      <c r="BC2092">
        <v>0.62727272727272732</v>
      </c>
    </row>
    <row r="2093" spans="1:55" x14ac:dyDescent="0.4">
      <c r="A2093" s="8">
        <v>0</v>
      </c>
      <c r="B2093" s="8">
        <v>63</v>
      </c>
      <c r="C2093" s="8">
        <v>1</v>
      </c>
      <c r="D2093" s="8">
        <v>0</v>
      </c>
      <c r="E2093" s="8">
        <v>0</v>
      </c>
      <c r="F2093" s="8">
        <v>0</v>
      </c>
      <c r="G2093" s="8">
        <v>0</v>
      </c>
      <c r="H2093" s="8">
        <v>1</v>
      </c>
      <c r="I2093" s="8">
        <v>0</v>
      </c>
      <c r="J2093" s="8">
        <v>235</v>
      </c>
      <c r="K2093" s="8">
        <v>131.5</v>
      </c>
      <c r="L2093" s="8">
        <v>91</v>
      </c>
      <c r="M2093" s="8">
        <v>24.69</v>
      </c>
      <c r="N2093" s="8">
        <v>80</v>
      </c>
      <c r="O2093" s="8">
        <v>68</v>
      </c>
      <c r="P2093" s="8">
        <v>0</v>
      </c>
      <c r="BB2093">
        <v>0.28475836431226764</v>
      </c>
      <c r="BC2093">
        <v>0.62727272727272732</v>
      </c>
    </row>
    <row r="2094" spans="1:55" x14ac:dyDescent="0.4">
      <c r="A2094" s="8">
        <v>0</v>
      </c>
      <c r="B2094" s="8">
        <v>38</v>
      </c>
      <c r="C2094" s="8">
        <v>4</v>
      </c>
      <c r="D2094" s="8">
        <v>1</v>
      </c>
      <c r="E2094" s="8">
        <v>15</v>
      </c>
      <c r="F2094" s="8">
        <v>0</v>
      </c>
      <c r="G2094" s="8">
        <v>0</v>
      </c>
      <c r="H2094" s="8">
        <v>0</v>
      </c>
      <c r="I2094" s="8">
        <v>0</v>
      </c>
      <c r="J2094" s="8">
        <v>178</v>
      </c>
      <c r="K2094" s="8">
        <v>96</v>
      </c>
      <c r="L2094" s="8">
        <v>67</v>
      </c>
      <c r="M2094" s="8">
        <v>20.399999999999999</v>
      </c>
      <c r="N2094" s="8">
        <v>65</v>
      </c>
      <c r="O2094" s="8">
        <v>82</v>
      </c>
      <c r="P2094" s="8">
        <v>0</v>
      </c>
      <c r="BB2094">
        <v>0.28438661710037177</v>
      </c>
      <c r="BC2094">
        <v>0.62727272727272732</v>
      </c>
    </row>
    <row r="2095" spans="1:55" x14ac:dyDescent="0.4">
      <c r="A2095" s="8">
        <v>0</v>
      </c>
      <c r="B2095" s="8">
        <v>56</v>
      </c>
      <c r="C2095" s="8">
        <v>3</v>
      </c>
      <c r="D2095" s="8">
        <v>0</v>
      </c>
      <c r="E2095" s="8">
        <v>0</v>
      </c>
      <c r="F2095" s="8">
        <v>0</v>
      </c>
      <c r="G2095" s="8">
        <v>0</v>
      </c>
      <c r="H2095" s="8">
        <v>0</v>
      </c>
      <c r="I2095" s="8">
        <v>0</v>
      </c>
      <c r="J2095" s="8">
        <v>207</v>
      </c>
      <c r="K2095" s="8">
        <v>120</v>
      </c>
      <c r="L2095" s="8">
        <v>60</v>
      </c>
      <c r="M2095" s="8">
        <v>22.89</v>
      </c>
      <c r="N2095" s="8">
        <v>75</v>
      </c>
      <c r="O2095" s="8">
        <v>71</v>
      </c>
      <c r="P2095" s="8">
        <v>0</v>
      </c>
      <c r="BB2095">
        <v>0.28401486988847585</v>
      </c>
      <c r="BC2095">
        <v>0.62727272727272732</v>
      </c>
    </row>
    <row r="2096" spans="1:55" x14ac:dyDescent="0.4">
      <c r="A2096" s="8">
        <v>1</v>
      </c>
      <c r="B2096" s="8">
        <v>41</v>
      </c>
      <c r="C2096" s="9">
        <v>2</v>
      </c>
      <c r="D2096" s="8">
        <v>0</v>
      </c>
      <c r="E2096" s="8">
        <v>0</v>
      </c>
      <c r="F2096" s="8">
        <v>0</v>
      </c>
      <c r="G2096" s="8">
        <v>0</v>
      </c>
      <c r="H2096" s="8">
        <v>0</v>
      </c>
      <c r="I2096" s="8">
        <v>0</v>
      </c>
      <c r="J2096" s="8">
        <v>260</v>
      </c>
      <c r="K2096" s="8">
        <v>128</v>
      </c>
      <c r="L2096" s="8">
        <v>84</v>
      </c>
      <c r="M2096" s="8">
        <v>31.61</v>
      </c>
      <c r="N2096" s="8">
        <v>66</v>
      </c>
      <c r="O2096" s="8">
        <v>48</v>
      </c>
      <c r="P2096" s="8">
        <v>0</v>
      </c>
      <c r="BB2096">
        <v>0.28364312267657993</v>
      </c>
      <c r="BC2096">
        <v>0.62727272727272732</v>
      </c>
    </row>
    <row r="2097" spans="1:55" x14ac:dyDescent="0.4">
      <c r="A2097" s="8">
        <v>0</v>
      </c>
      <c r="B2097" s="8">
        <v>38</v>
      </c>
      <c r="C2097" s="8">
        <v>1</v>
      </c>
      <c r="D2097" s="8">
        <v>1</v>
      </c>
      <c r="E2097" s="8">
        <v>10</v>
      </c>
      <c r="F2097" s="8">
        <v>0</v>
      </c>
      <c r="G2097" s="8">
        <v>0</v>
      </c>
      <c r="H2097" s="8">
        <v>0</v>
      </c>
      <c r="I2097" s="8">
        <v>0</v>
      </c>
      <c r="J2097" s="8">
        <v>220</v>
      </c>
      <c r="K2097" s="8">
        <v>114</v>
      </c>
      <c r="L2097" s="8">
        <v>73.5</v>
      </c>
      <c r="M2097" s="8">
        <v>27.06</v>
      </c>
      <c r="N2097" s="8">
        <v>68</v>
      </c>
      <c r="O2097" s="8">
        <v>67</v>
      </c>
      <c r="P2097" s="8">
        <v>0</v>
      </c>
      <c r="BB2097">
        <v>0.28327137546468401</v>
      </c>
      <c r="BC2097">
        <v>0.62727272727272732</v>
      </c>
    </row>
    <row r="2098" spans="1:55" x14ac:dyDescent="0.4">
      <c r="A2098" s="8">
        <v>1</v>
      </c>
      <c r="B2098" s="8">
        <v>48</v>
      </c>
      <c r="C2098" s="8">
        <v>4</v>
      </c>
      <c r="D2098" s="8">
        <v>0</v>
      </c>
      <c r="E2098" s="8">
        <v>0</v>
      </c>
      <c r="F2098" s="8">
        <v>0</v>
      </c>
      <c r="G2098" s="8">
        <v>0</v>
      </c>
      <c r="H2098" s="8">
        <v>1</v>
      </c>
      <c r="I2098" s="8">
        <v>0</v>
      </c>
      <c r="J2098" s="8">
        <v>205</v>
      </c>
      <c r="K2098" s="8">
        <v>148</v>
      </c>
      <c r="L2098" s="8">
        <v>103</v>
      </c>
      <c r="M2098" s="8">
        <v>28.31</v>
      </c>
      <c r="N2098" s="8">
        <v>75</v>
      </c>
      <c r="O2098" s="8">
        <v>60</v>
      </c>
      <c r="P2098" s="8">
        <v>0</v>
      </c>
      <c r="BB2098">
        <v>0.28289962825278808</v>
      </c>
      <c r="BC2098">
        <v>0.62727272727272732</v>
      </c>
    </row>
    <row r="2099" spans="1:55" x14ac:dyDescent="0.4">
      <c r="A2099" s="8">
        <v>1</v>
      </c>
      <c r="B2099" s="8">
        <v>56</v>
      </c>
      <c r="C2099" s="8">
        <v>1</v>
      </c>
      <c r="D2099" s="8">
        <v>1</v>
      </c>
      <c r="E2099" s="8">
        <v>20</v>
      </c>
      <c r="F2099" s="8">
        <v>0</v>
      </c>
      <c r="G2099" s="8">
        <v>0</v>
      </c>
      <c r="H2099" s="8">
        <v>1</v>
      </c>
      <c r="I2099" s="8">
        <v>0</v>
      </c>
      <c r="J2099" s="8">
        <v>197</v>
      </c>
      <c r="K2099" s="8">
        <v>140</v>
      </c>
      <c r="L2099" s="8">
        <v>86</v>
      </c>
      <c r="M2099" s="8">
        <v>25.16</v>
      </c>
      <c r="N2099" s="8">
        <v>90</v>
      </c>
      <c r="O2099" s="8">
        <v>71</v>
      </c>
      <c r="P2099" s="8">
        <v>0</v>
      </c>
      <c r="BB2099">
        <v>0.28252788104089221</v>
      </c>
      <c r="BC2099">
        <v>0.62727272727272732</v>
      </c>
    </row>
    <row r="2100" spans="1:55" x14ac:dyDescent="0.4">
      <c r="A2100" s="8">
        <v>0</v>
      </c>
      <c r="B2100" s="8">
        <v>55</v>
      </c>
      <c r="C2100" s="8">
        <v>1</v>
      </c>
      <c r="D2100" s="8">
        <v>0</v>
      </c>
      <c r="E2100" s="8">
        <v>0</v>
      </c>
      <c r="F2100" s="8">
        <v>0</v>
      </c>
      <c r="G2100" s="8">
        <v>0</v>
      </c>
      <c r="H2100" s="8">
        <v>0</v>
      </c>
      <c r="I2100" s="8">
        <v>0</v>
      </c>
      <c r="J2100" s="8">
        <v>282</v>
      </c>
      <c r="K2100" s="8">
        <v>127.5</v>
      </c>
      <c r="L2100" s="8">
        <v>69</v>
      </c>
      <c r="M2100" s="8">
        <v>26.76</v>
      </c>
      <c r="N2100" s="8">
        <v>76</v>
      </c>
      <c r="O2100" s="10">
        <v>82</v>
      </c>
      <c r="P2100" s="8">
        <v>0</v>
      </c>
      <c r="BB2100">
        <v>0.28215613382899629</v>
      </c>
      <c r="BC2100">
        <v>0.62727272727272732</v>
      </c>
    </row>
    <row r="2101" spans="1:55" x14ac:dyDescent="0.4">
      <c r="A2101" s="8">
        <v>1</v>
      </c>
      <c r="B2101" s="8">
        <v>41</v>
      </c>
      <c r="C2101" s="8">
        <v>4</v>
      </c>
      <c r="D2101" s="8">
        <v>1</v>
      </c>
      <c r="E2101" s="8">
        <v>10</v>
      </c>
      <c r="F2101" s="8">
        <v>0</v>
      </c>
      <c r="G2101" s="8">
        <v>0</v>
      </c>
      <c r="H2101" s="8">
        <v>0</v>
      </c>
      <c r="I2101" s="8">
        <v>0</v>
      </c>
      <c r="J2101" s="8">
        <v>213</v>
      </c>
      <c r="K2101" s="8">
        <v>120</v>
      </c>
      <c r="L2101" s="8">
        <v>78</v>
      </c>
      <c r="M2101" s="8">
        <v>28.78</v>
      </c>
      <c r="N2101" s="8">
        <v>80</v>
      </c>
      <c r="O2101" s="8">
        <v>70</v>
      </c>
      <c r="P2101" s="8">
        <v>0</v>
      </c>
      <c r="BB2101">
        <v>0.28178438661710037</v>
      </c>
      <c r="BC2101">
        <v>0.62727272727272732</v>
      </c>
    </row>
    <row r="2102" spans="1:55" x14ac:dyDescent="0.4">
      <c r="A2102" s="8">
        <v>1</v>
      </c>
      <c r="B2102" s="8">
        <v>48</v>
      </c>
      <c r="C2102" s="8">
        <v>1</v>
      </c>
      <c r="D2102" s="8">
        <v>0</v>
      </c>
      <c r="E2102" s="8">
        <v>0</v>
      </c>
      <c r="F2102" s="8">
        <v>0</v>
      </c>
      <c r="G2102" s="8">
        <v>0</v>
      </c>
      <c r="H2102" s="8">
        <v>1</v>
      </c>
      <c r="I2102" s="8">
        <v>0</v>
      </c>
      <c r="J2102" s="8">
        <v>232</v>
      </c>
      <c r="K2102" s="8">
        <v>130.5</v>
      </c>
      <c r="L2102" s="8">
        <v>90</v>
      </c>
      <c r="M2102" s="8">
        <v>29.07</v>
      </c>
      <c r="N2102" s="8">
        <v>85</v>
      </c>
      <c r="O2102" s="8">
        <v>118</v>
      </c>
      <c r="P2102" s="8">
        <v>0</v>
      </c>
      <c r="BB2102">
        <v>0.28178438661710037</v>
      </c>
      <c r="BC2102">
        <v>0.625</v>
      </c>
    </row>
    <row r="2103" spans="1:55" x14ac:dyDescent="0.4">
      <c r="A2103" s="8">
        <v>1</v>
      </c>
      <c r="B2103" s="8">
        <v>57</v>
      </c>
      <c r="C2103" s="8">
        <v>3</v>
      </c>
      <c r="D2103" s="8">
        <v>0</v>
      </c>
      <c r="E2103" s="8">
        <v>0</v>
      </c>
      <c r="F2103" s="8">
        <v>0</v>
      </c>
      <c r="G2103" s="8">
        <v>0</v>
      </c>
      <c r="H2103" s="8">
        <v>0</v>
      </c>
      <c r="I2103" s="8">
        <v>0</v>
      </c>
      <c r="J2103" s="8">
        <v>238</v>
      </c>
      <c r="K2103" s="8">
        <v>128.5</v>
      </c>
      <c r="L2103" s="8">
        <v>87.5</v>
      </c>
      <c r="M2103" s="8">
        <v>25.38</v>
      </c>
      <c r="N2103" s="8">
        <v>80</v>
      </c>
      <c r="O2103" s="8">
        <v>89</v>
      </c>
      <c r="P2103" s="8">
        <v>0</v>
      </c>
      <c r="BB2103">
        <v>0.28141263940520445</v>
      </c>
      <c r="BC2103">
        <v>0.625</v>
      </c>
    </row>
    <row r="2104" spans="1:55" x14ac:dyDescent="0.4">
      <c r="A2104" s="8">
        <v>1</v>
      </c>
      <c r="B2104" s="8">
        <v>44</v>
      </c>
      <c r="C2104" s="8">
        <v>1</v>
      </c>
      <c r="D2104" s="8">
        <v>1</v>
      </c>
      <c r="E2104" s="8">
        <v>20</v>
      </c>
      <c r="F2104" s="8">
        <v>0</v>
      </c>
      <c r="G2104" s="8">
        <v>0</v>
      </c>
      <c r="H2104" s="8">
        <v>0</v>
      </c>
      <c r="I2104" s="8">
        <v>0</v>
      </c>
      <c r="J2104" s="8">
        <v>258</v>
      </c>
      <c r="K2104" s="8">
        <v>116</v>
      </c>
      <c r="L2104" s="8">
        <v>67</v>
      </c>
      <c r="M2104" s="8">
        <v>28.3</v>
      </c>
      <c r="N2104" s="8">
        <v>75</v>
      </c>
      <c r="O2104" s="8">
        <v>79</v>
      </c>
      <c r="P2104" s="8">
        <v>0</v>
      </c>
      <c r="BB2104">
        <v>0.28141263940520445</v>
      </c>
      <c r="BC2104">
        <v>0.62272727272727268</v>
      </c>
    </row>
    <row r="2105" spans="1:55" x14ac:dyDescent="0.4">
      <c r="A2105" s="8">
        <v>1</v>
      </c>
      <c r="B2105" s="8">
        <v>40</v>
      </c>
      <c r="C2105" s="8">
        <v>3</v>
      </c>
      <c r="D2105" s="8">
        <v>1</v>
      </c>
      <c r="E2105" s="8">
        <v>40</v>
      </c>
      <c r="F2105" s="8">
        <v>0</v>
      </c>
      <c r="G2105" s="8">
        <v>0</v>
      </c>
      <c r="H2105" s="8">
        <v>0</v>
      </c>
      <c r="I2105" s="8">
        <v>0</v>
      </c>
      <c r="J2105" s="8">
        <v>208</v>
      </c>
      <c r="K2105" s="8">
        <v>120</v>
      </c>
      <c r="L2105" s="8">
        <v>80</v>
      </c>
      <c r="M2105" s="8">
        <v>25.98</v>
      </c>
      <c r="N2105" s="8">
        <v>75</v>
      </c>
      <c r="O2105" s="8">
        <v>66</v>
      </c>
      <c r="P2105" s="8">
        <v>0</v>
      </c>
      <c r="BB2105">
        <v>0.28141263940520445</v>
      </c>
      <c r="BC2105">
        <v>0.62045454545454548</v>
      </c>
    </row>
    <row r="2106" spans="1:55" x14ac:dyDescent="0.4">
      <c r="A2106" s="8">
        <v>0</v>
      </c>
      <c r="B2106" s="8">
        <v>45</v>
      </c>
      <c r="C2106" s="8">
        <v>3</v>
      </c>
      <c r="D2106" s="8">
        <v>1</v>
      </c>
      <c r="E2106" s="8">
        <v>5</v>
      </c>
      <c r="F2106" s="8">
        <v>0</v>
      </c>
      <c r="G2106" s="8">
        <v>0</v>
      </c>
      <c r="H2106" s="8">
        <v>0</v>
      </c>
      <c r="I2106" s="8">
        <v>0</v>
      </c>
      <c r="J2106" s="8">
        <v>268</v>
      </c>
      <c r="K2106" s="8">
        <v>100</v>
      </c>
      <c r="L2106" s="8">
        <v>70</v>
      </c>
      <c r="M2106" s="8">
        <v>23.45</v>
      </c>
      <c r="N2106" s="8">
        <v>73</v>
      </c>
      <c r="O2106" s="8">
        <v>87</v>
      </c>
      <c r="P2106" s="8">
        <v>0</v>
      </c>
      <c r="BB2106">
        <v>0.28104089219330852</v>
      </c>
      <c r="BC2106">
        <v>0.62045454545454548</v>
      </c>
    </row>
    <row r="2107" spans="1:55" x14ac:dyDescent="0.4">
      <c r="A2107" s="8">
        <v>1</v>
      </c>
      <c r="B2107" s="8">
        <v>57</v>
      </c>
      <c r="C2107" s="8">
        <v>3</v>
      </c>
      <c r="D2107" s="8">
        <v>0</v>
      </c>
      <c r="E2107" s="8">
        <v>0</v>
      </c>
      <c r="F2107" s="8">
        <v>0</v>
      </c>
      <c r="G2107" s="8">
        <v>0</v>
      </c>
      <c r="H2107" s="8">
        <v>0</v>
      </c>
      <c r="I2107" s="8">
        <v>0</v>
      </c>
      <c r="J2107" s="8">
        <v>314</v>
      </c>
      <c r="K2107" s="8">
        <v>109.5</v>
      </c>
      <c r="L2107" s="8">
        <v>72</v>
      </c>
      <c r="M2107" s="8">
        <v>25.62</v>
      </c>
      <c r="N2107" s="8">
        <v>72</v>
      </c>
      <c r="O2107" s="8">
        <v>71</v>
      </c>
      <c r="P2107" s="8">
        <v>0</v>
      </c>
      <c r="BB2107">
        <v>0.28066914498141265</v>
      </c>
      <c r="BC2107">
        <v>0.62045454545454548</v>
      </c>
    </row>
    <row r="2108" spans="1:55" x14ac:dyDescent="0.4">
      <c r="A2108" s="8">
        <v>0</v>
      </c>
      <c r="B2108" s="8">
        <v>58</v>
      </c>
      <c r="C2108" s="8">
        <v>1</v>
      </c>
      <c r="D2108" s="8">
        <v>1</v>
      </c>
      <c r="E2108" s="8">
        <v>8</v>
      </c>
      <c r="F2108" s="8">
        <v>1</v>
      </c>
      <c r="G2108" s="8">
        <v>0</v>
      </c>
      <c r="H2108" s="8">
        <v>1</v>
      </c>
      <c r="I2108" s="8">
        <v>0</v>
      </c>
      <c r="J2108" s="10">
        <v>237</v>
      </c>
      <c r="K2108" s="8">
        <v>185</v>
      </c>
      <c r="L2108" s="8">
        <v>105</v>
      </c>
      <c r="M2108" s="8">
        <v>31.18</v>
      </c>
      <c r="N2108" s="8">
        <v>75</v>
      </c>
      <c r="O2108" s="10">
        <v>82</v>
      </c>
      <c r="P2108" s="8">
        <v>0</v>
      </c>
      <c r="BB2108">
        <v>0.28066914498141265</v>
      </c>
      <c r="BC2108">
        <v>0.61818181818181817</v>
      </c>
    </row>
    <row r="2109" spans="1:55" x14ac:dyDescent="0.4">
      <c r="A2109" s="8">
        <v>1</v>
      </c>
      <c r="B2109" s="8">
        <v>42</v>
      </c>
      <c r="C2109" s="8">
        <v>4</v>
      </c>
      <c r="D2109" s="8">
        <v>1</v>
      </c>
      <c r="E2109" s="8">
        <v>20</v>
      </c>
      <c r="F2109" s="8">
        <v>0</v>
      </c>
      <c r="G2109" s="8">
        <v>0</v>
      </c>
      <c r="H2109" s="8">
        <v>1</v>
      </c>
      <c r="I2109" s="8">
        <v>0</v>
      </c>
      <c r="J2109" s="8">
        <v>260</v>
      </c>
      <c r="K2109" s="8">
        <v>132</v>
      </c>
      <c r="L2109" s="8">
        <v>86</v>
      </c>
      <c r="M2109" s="8">
        <v>29.76</v>
      </c>
      <c r="N2109" s="8">
        <v>75</v>
      </c>
      <c r="O2109" s="8">
        <v>66</v>
      </c>
      <c r="P2109" s="8">
        <v>0</v>
      </c>
      <c r="BB2109">
        <v>0.28029739776951673</v>
      </c>
      <c r="BC2109">
        <v>0.61818181818181817</v>
      </c>
    </row>
    <row r="2110" spans="1:55" x14ac:dyDescent="0.4">
      <c r="A2110" s="8">
        <v>1</v>
      </c>
      <c r="B2110" s="8">
        <v>38</v>
      </c>
      <c r="C2110" s="8">
        <v>2</v>
      </c>
      <c r="D2110" s="8">
        <v>0</v>
      </c>
      <c r="E2110" s="8">
        <v>0</v>
      </c>
      <c r="F2110" s="8">
        <v>0</v>
      </c>
      <c r="G2110" s="8">
        <v>0</v>
      </c>
      <c r="H2110" s="8">
        <v>0</v>
      </c>
      <c r="I2110" s="8">
        <v>0</v>
      </c>
      <c r="J2110" s="8">
        <v>148</v>
      </c>
      <c r="K2110" s="8">
        <v>115</v>
      </c>
      <c r="L2110" s="8">
        <v>75</v>
      </c>
      <c r="M2110" s="8">
        <v>26.49</v>
      </c>
      <c r="N2110" s="8">
        <v>75</v>
      </c>
      <c r="O2110" s="8">
        <v>74</v>
      </c>
      <c r="P2110" s="8">
        <v>0</v>
      </c>
      <c r="BB2110">
        <v>0.27992565055762081</v>
      </c>
      <c r="BC2110">
        <v>0.61818181818181817</v>
      </c>
    </row>
    <row r="2111" spans="1:55" x14ac:dyDescent="0.4">
      <c r="A2111" s="8">
        <v>1</v>
      </c>
      <c r="B2111" s="8">
        <v>41</v>
      </c>
      <c r="C2111" s="8">
        <v>2</v>
      </c>
      <c r="D2111" s="8">
        <v>1</v>
      </c>
      <c r="E2111" s="8">
        <v>20</v>
      </c>
      <c r="F2111" s="8">
        <v>0</v>
      </c>
      <c r="G2111" s="8">
        <v>0</v>
      </c>
      <c r="H2111" s="8">
        <v>0</v>
      </c>
      <c r="I2111" s="8">
        <v>0</v>
      </c>
      <c r="J2111" s="8">
        <v>199</v>
      </c>
      <c r="K2111" s="8">
        <v>139</v>
      </c>
      <c r="L2111" s="8">
        <v>80</v>
      </c>
      <c r="M2111" s="8">
        <v>25.51</v>
      </c>
      <c r="N2111" s="8">
        <v>62</v>
      </c>
      <c r="O2111" s="8">
        <v>62</v>
      </c>
      <c r="P2111" s="8">
        <v>1</v>
      </c>
      <c r="BB2111">
        <v>0.27955390334572489</v>
      </c>
      <c r="BC2111">
        <v>0.61818181818181817</v>
      </c>
    </row>
    <row r="2112" spans="1:55" x14ac:dyDescent="0.4">
      <c r="A2112" s="8">
        <v>0</v>
      </c>
      <c r="B2112" s="8">
        <v>61</v>
      </c>
      <c r="C2112" s="9">
        <v>2</v>
      </c>
      <c r="D2112" s="8">
        <v>0</v>
      </c>
      <c r="E2112" s="8">
        <v>0</v>
      </c>
      <c r="F2112" s="8">
        <v>0</v>
      </c>
      <c r="G2112" s="8">
        <v>0</v>
      </c>
      <c r="H2112" s="8">
        <v>0</v>
      </c>
      <c r="I2112" s="8">
        <v>0</v>
      </c>
      <c r="J2112" s="8">
        <v>270</v>
      </c>
      <c r="K2112" s="8">
        <v>136.5</v>
      </c>
      <c r="L2112" s="8">
        <v>89</v>
      </c>
      <c r="M2112" s="8">
        <v>30.65</v>
      </c>
      <c r="N2112" s="8">
        <v>63</v>
      </c>
      <c r="O2112" s="8">
        <v>87</v>
      </c>
      <c r="P2112" s="8">
        <v>0</v>
      </c>
      <c r="BB2112">
        <v>0.27955390334572489</v>
      </c>
      <c r="BC2112">
        <v>0.61590909090909096</v>
      </c>
    </row>
    <row r="2113" spans="1:55" x14ac:dyDescent="0.4">
      <c r="A2113" s="8">
        <v>0</v>
      </c>
      <c r="B2113" s="8">
        <v>63</v>
      </c>
      <c r="C2113" s="8">
        <v>1</v>
      </c>
      <c r="D2113" s="8">
        <v>0</v>
      </c>
      <c r="E2113" s="8">
        <v>0</v>
      </c>
      <c r="F2113" s="8">
        <v>0</v>
      </c>
      <c r="G2113" s="8">
        <v>0</v>
      </c>
      <c r="H2113" s="8">
        <v>1</v>
      </c>
      <c r="I2113" s="8">
        <v>0</v>
      </c>
      <c r="J2113" s="8">
        <v>275</v>
      </c>
      <c r="K2113" s="8">
        <v>148</v>
      </c>
      <c r="L2113" s="8">
        <v>75</v>
      </c>
      <c r="M2113" s="8">
        <v>28.87</v>
      </c>
      <c r="N2113" s="8">
        <v>70</v>
      </c>
      <c r="O2113" s="8">
        <v>83</v>
      </c>
      <c r="P2113" s="8">
        <v>1</v>
      </c>
      <c r="BB2113">
        <v>0.27918215613382902</v>
      </c>
      <c r="BC2113">
        <v>0.61590909090909096</v>
      </c>
    </row>
    <row r="2114" spans="1:55" x14ac:dyDescent="0.4">
      <c r="A2114" s="8">
        <v>1</v>
      </c>
      <c r="B2114" s="8">
        <v>43</v>
      </c>
      <c r="C2114" s="8">
        <v>4</v>
      </c>
      <c r="D2114" s="8">
        <v>0</v>
      </c>
      <c r="E2114" s="8">
        <v>0</v>
      </c>
      <c r="F2114" s="8">
        <v>0</v>
      </c>
      <c r="G2114" s="8">
        <v>0</v>
      </c>
      <c r="H2114" s="8">
        <v>0</v>
      </c>
      <c r="I2114" s="8">
        <v>0</v>
      </c>
      <c r="J2114" s="8">
        <v>179</v>
      </c>
      <c r="K2114" s="8">
        <v>125</v>
      </c>
      <c r="L2114" s="8">
        <v>80</v>
      </c>
      <c r="M2114" s="8">
        <v>23.05</v>
      </c>
      <c r="N2114" s="8">
        <v>63</v>
      </c>
      <c r="O2114" s="10">
        <v>82</v>
      </c>
      <c r="P2114" s="8">
        <v>0</v>
      </c>
      <c r="BB2114">
        <v>0.27918215613382902</v>
      </c>
      <c r="BC2114">
        <v>0.61363636363636365</v>
      </c>
    </row>
    <row r="2115" spans="1:55" x14ac:dyDescent="0.4">
      <c r="A2115" s="8">
        <v>1</v>
      </c>
      <c r="B2115" s="8">
        <v>43</v>
      </c>
      <c r="C2115" s="8">
        <v>2</v>
      </c>
      <c r="D2115" s="8">
        <v>1</v>
      </c>
      <c r="E2115" s="8">
        <v>15</v>
      </c>
      <c r="F2115" s="8">
        <v>0</v>
      </c>
      <c r="G2115" s="8">
        <v>0</v>
      </c>
      <c r="H2115" s="8">
        <v>0</v>
      </c>
      <c r="I2115" s="8">
        <v>0</v>
      </c>
      <c r="J2115" s="8">
        <v>240</v>
      </c>
      <c r="K2115" s="8">
        <v>137</v>
      </c>
      <c r="L2115" s="8">
        <v>86</v>
      </c>
      <c r="M2115" s="8">
        <v>26.32</v>
      </c>
      <c r="N2115" s="8">
        <v>100</v>
      </c>
      <c r="O2115" s="10">
        <v>82</v>
      </c>
      <c r="P2115" s="8">
        <v>0</v>
      </c>
      <c r="BB2115">
        <v>0.27881040892193309</v>
      </c>
      <c r="BC2115">
        <v>0.61363636363636365</v>
      </c>
    </row>
    <row r="2116" spans="1:55" x14ac:dyDescent="0.4">
      <c r="A2116" s="8">
        <v>1</v>
      </c>
      <c r="B2116" s="8">
        <v>52</v>
      </c>
      <c r="C2116" s="8">
        <v>4</v>
      </c>
      <c r="D2116" s="8">
        <v>1</v>
      </c>
      <c r="E2116" s="8">
        <v>30</v>
      </c>
      <c r="F2116" s="8">
        <v>0</v>
      </c>
      <c r="G2116" s="8">
        <v>0</v>
      </c>
      <c r="H2116" s="8">
        <v>0</v>
      </c>
      <c r="I2116" s="8">
        <v>0</v>
      </c>
      <c r="J2116" s="8">
        <v>346</v>
      </c>
      <c r="K2116" s="8">
        <v>133</v>
      </c>
      <c r="L2116" s="8">
        <v>96</v>
      </c>
      <c r="M2116" s="8">
        <v>25.95</v>
      </c>
      <c r="N2116" s="8">
        <v>65</v>
      </c>
      <c r="O2116" s="8">
        <v>126</v>
      </c>
      <c r="P2116" s="8">
        <v>1</v>
      </c>
      <c r="BB2116">
        <v>0.27843866171003717</v>
      </c>
      <c r="BC2116">
        <v>0.61363636363636365</v>
      </c>
    </row>
    <row r="2117" spans="1:55" x14ac:dyDescent="0.4">
      <c r="A2117" s="8">
        <v>0</v>
      </c>
      <c r="B2117" s="8">
        <v>48</v>
      </c>
      <c r="C2117" s="8">
        <v>2</v>
      </c>
      <c r="D2117" s="8">
        <v>0</v>
      </c>
      <c r="E2117" s="8">
        <v>0</v>
      </c>
      <c r="F2117" s="8">
        <v>0</v>
      </c>
      <c r="G2117" s="8">
        <v>0</v>
      </c>
      <c r="H2117" s="8">
        <v>0</v>
      </c>
      <c r="I2117" s="8">
        <v>0</v>
      </c>
      <c r="J2117" s="8">
        <v>237</v>
      </c>
      <c r="K2117" s="8">
        <v>124.5</v>
      </c>
      <c r="L2117" s="8">
        <v>66.5</v>
      </c>
      <c r="M2117" s="8">
        <v>33.29</v>
      </c>
      <c r="N2117" s="8">
        <v>80</v>
      </c>
      <c r="O2117" s="8">
        <v>91</v>
      </c>
      <c r="P2117" s="8">
        <v>0</v>
      </c>
      <c r="BB2117">
        <v>0.27806691449814125</v>
      </c>
      <c r="BC2117">
        <v>0.61363636363636365</v>
      </c>
    </row>
    <row r="2118" spans="1:55" x14ac:dyDescent="0.4">
      <c r="A2118" s="8">
        <v>0</v>
      </c>
      <c r="B2118" s="8">
        <v>45</v>
      </c>
      <c r="C2118" s="8">
        <v>1</v>
      </c>
      <c r="D2118" s="8">
        <v>0</v>
      </c>
      <c r="E2118" s="8">
        <v>0</v>
      </c>
      <c r="F2118" s="8">
        <v>0</v>
      </c>
      <c r="G2118" s="8">
        <v>0</v>
      </c>
      <c r="H2118" s="8">
        <v>0</v>
      </c>
      <c r="I2118" s="8">
        <v>0</v>
      </c>
      <c r="J2118" s="8">
        <v>285</v>
      </c>
      <c r="K2118" s="8">
        <v>107.5</v>
      </c>
      <c r="L2118" s="8">
        <v>80</v>
      </c>
      <c r="M2118" s="8">
        <v>28.06</v>
      </c>
      <c r="N2118" s="8">
        <v>74</v>
      </c>
      <c r="O2118" s="10">
        <v>82</v>
      </c>
      <c r="P2118" s="8">
        <v>0</v>
      </c>
      <c r="BB2118">
        <v>0.27769516728624533</v>
      </c>
      <c r="BC2118">
        <v>0.61363636363636365</v>
      </c>
    </row>
    <row r="2119" spans="1:55" x14ac:dyDescent="0.4">
      <c r="A2119" s="8">
        <v>1</v>
      </c>
      <c r="B2119" s="8">
        <v>44</v>
      </c>
      <c r="C2119" s="8">
        <v>1</v>
      </c>
      <c r="D2119" s="8">
        <v>1</v>
      </c>
      <c r="E2119" s="8">
        <v>20</v>
      </c>
      <c r="F2119" s="8">
        <v>0</v>
      </c>
      <c r="G2119" s="8">
        <v>0</v>
      </c>
      <c r="H2119" s="8">
        <v>0</v>
      </c>
      <c r="I2119" s="8">
        <v>0</v>
      </c>
      <c r="J2119" s="8">
        <v>193</v>
      </c>
      <c r="K2119" s="8">
        <v>134</v>
      </c>
      <c r="L2119" s="8">
        <v>88</v>
      </c>
      <c r="M2119" s="8">
        <v>23.77</v>
      </c>
      <c r="N2119" s="8">
        <v>75</v>
      </c>
      <c r="O2119" s="8">
        <v>77</v>
      </c>
      <c r="P2119" s="8">
        <v>0</v>
      </c>
      <c r="BB2119">
        <v>0.27732342007434946</v>
      </c>
      <c r="BC2119">
        <v>0.61363636363636365</v>
      </c>
    </row>
    <row r="2120" spans="1:55" x14ac:dyDescent="0.4">
      <c r="A2120" s="8">
        <v>1</v>
      </c>
      <c r="B2120" s="8">
        <v>42</v>
      </c>
      <c r="C2120" s="8">
        <v>4</v>
      </c>
      <c r="D2120" s="8">
        <v>1</v>
      </c>
      <c r="E2120" s="8">
        <v>20</v>
      </c>
      <c r="F2120" s="8">
        <v>0</v>
      </c>
      <c r="G2120" s="8">
        <v>0</v>
      </c>
      <c r="H2120" s="8">
        <v>0</v>
      </c>
      <c r="I2120" s="8">
        <v>0</v>
      </c>
      <c r="J2120" s="8">
        <v>166</v>
      </c>
      <c r="K2120" s="8">
        <v>110</v>
      </c>
      <c r="L2120" s="8">
        <v>70</v>
      </c>
      <c r="M2120" s="8">
        <v>19.97</v>
      </c>
      <c r="N2120" s="8">
        <v>75</v>
      </c>
      <c r="O2120" s="8">
        <v>69</v>
      </c>
      <c r="P2120" s="8">
        <v>0</v>
      </c>
      <c r="BB2120">
        <v>0.27695167286245354</v>
      </c>
      <c r="BC2120">
        <v>0.61363636363636365</v>
      </c>
    </row>
    <row r="2121" spans="1:55" x14ac:dyDescent="0.4">
      <c r="A2121" s="8">
        <v>0</v>
      </c>
      <c r="B2121" s="8">
        <v>42</v>
      </c>
      <c r="C2121" s="8">
        <v>4</v>
      </c>
      <c r="D2121" s="8">
        <v>1</v>
      </c>
      <c r="E2121" s="8">
        <v>6</v>
      </c>
      <c r="F2121" s="8">
        <v>0</v>
      </c>
      <c r="G2121" s="8">
        <v>0</v>
      </c>
      <c r="H2121" s="8">
        <v>0</v>
      </c>
      <c r="I2121" s="8">
        <v>0</v>
      </c>
      <c r="J2121" s="8">
        <v>219</v>
      </c>
      <c r="K2121" s="8">
        <v>120</v>
      </c>
      <c r="L2121" s="8">
        <v>70</v>
      </c>
      <c r="M2121" s="8">
        <v>24.1</v>
      </c>
      <c r="N2121" s="8">
        <v>57</v>
      </c>
      <c r="O2121" s="8">
        <v>73</v>
      </c>
      <c r="P2121" s="8">
        <v>0</v>
      </c>
      <c r="BB2121">
        <v>0.27657992565055761</v>
      </c>
      <c r="BC2121">
        <v>0.61363636363636365</v>
      </c>
    </row>
    <row r="2122" spans="1:55" x14ac:dyDescent="0.4">
      <c r="A2122" s="8">
        <v>0</v>
      </c>
      <c r="B2122" s="8">
        <v>57</v>
      </c>
      <c r="C2122" s="8">
        <v>1</v>
      </c>
      <c r="D2122" s="8">
        <v>1</v>
      </c>
      <c r="E2122" s="8">
        <v>20</v>
      </c>
      <c r="F2122" s="8">
        <v>1</v>
      </c>
      <c r="G2122" s="8">
        <v>0</v>
      </c>
      <c r="H2122" s="8">
        <v>1</v>
      </c>
      <c r="I2122" s="8">
        <v>0</v>
      </c>
      <c r="J2122" s="8">
        <v>281</v>
      </c>
      <c r="K2122" s="8">
        <v>192</v>
      </c>
      <c r="L2122" s="8">
        <v>105</v>
      </c>
      <c r="M2122" s="8">
        <v>27.04</v>
      </c>
      <c r="N2122" s="8">
        <v>64</v>
      </c>
      <c r="O2122" s="8">
        <v>75</v>
      </c>
      <c r="P2122" s="8">
        <v>0</v>
      </c>
      <c r="BB2122">
        <v>0.27657992565055761</v>
      </c>
      <c r="BC2122">
        <v>0.61136363636363633</v>
      </c>
    </row>
    <row r="2123" spans="1:55" x14ac:dyDescent="0.4">
      <c r="A2123" s="8">
        <v>1</v>
      </c>
      <c r="B2123" s="8">
        <v>57</v>
      </c>
      <c r="C2123" s="8">
        <v>3</v>
      </c>
      <c r="D2123" s="8">
        <v>0</v>
      </c>
      <c r="E2123" s="8">
        <v>0</v>
      </c>
      <c r="F2123" s="8">
        <v>0</v>
      </c>
      <c r="G2123" s="8">
        <v>0</v>
      </c>
      <c r="H2123" s="8">
        <v>0</v>
      </c>
      <c r="I2123" s="8">
        <v>0</v>
      </c>
      <c r="J2123" s="8">
        <v>272</v>
      </c>
      <c r="K2123" s="8">
        <v>109</v>
      </c>
      <c r="L2123" s="8">
        <v>77</v>
      </c>
      <c r="M2123" s="8">
        <v>25.57</v>
      </c>
      <c r="N2123" s="8">
        <v>75</v>
      </c>
      <c r="O2123" s="8">
        <v>89</v>
      </c>
      <c r="P2123" s="8">
        <v>0</v>
      </c>
      <c r="BB2123">
        <v>0.27620817843866169</v>
      </c>
      <c r="BC2123">
        <v>0.61136363636363633</v>
      </c>
    </row>
    <row r="2124" spans="1:55" x14ac:dyDescent="0.4">
      <c r="A2124" s="8">
        <v>0</v>
      </c>
      <c r="B2124" s="8">
        <v>54</v>
      </c>
      <c r="C2124" s="8">
        <v>2</v>
      </c>
      <c r="D2124" s="8">
        <v>0</v>
      </c>
      <c r="E2124" s="8">
        <v>0</v>
      </c>
      <c r="F2124" s="8">
        <v>0</v>
      </c>
      <c r="G2124" s="8">
        <v>0</v>
      </c>
      <c r="H2124" s="8">
        <v>0</v>
      </c>
      <c r="I2124" s="8">
        <v>0</v>
      </c>
      <c r="J2124" s="8">
        <v>243</v>
      </c>
      <c r="K2124" s="8">
        <v>138</v>
      </c>
      <c r="L2124" s="8">
        <v>79</v>
      </c>
      <c r="M2124" s="8">
        <v>21.93</v>
      </c>
      <c r="N2124" s="8">
        <v>75</v>
      </c>
      <c r="O2124" s="8">
        <v>95</v>
      </c>
      <c r="P2124" s="8">
        <v>0</v>
      </c>
      <c r="BB2124">
        <v>0.27583643122676582</v>
      </c>
      <c r="BC2124">
        <v>0.61136363636363633</v>
      </c>
    </row>
    <row r="2125" spans="1:55" x14ac:dyDescent="0.4">
      <c r="A2125" s="8">
        <v>1</v>
      </c>
      <c r="B2125" s="8">
        <v>39</v>
      </c>
      <c r="C2125" s="8">
        <v>4</v>
      </c>
      <c r="D2125" s="8">
        <v>0</v>
      </c>
      <c r="E2125" s="8">
        <v>0</v>
      </c>
      <c r="F2125" s="8">
        <v>0</v>
      </c>
      <c r="G2125" s="8">
        <v>0</v>
      </c>
      <c r="H2125" s="8">
        <v>1</v>
      </c>
      <c r="I2125" s="8">
        <v>0</v>
      </c>
      <c r="J2125" s="8">
        <v>208</v>
      </c>
      <c r="K2125" s="8">
        <v>146</v>
      </c>
      <c r="L2125" s="8">
        <v>92</v>
      </c>
      <c r="M2125" s="8">
        <v>25.91</v>
      </c>
      <c r="N2125" s="8">
        <v>69</v>
      </c>
      <c r="O2125" s="8">
        <v>74</v>
      </c>
      <c r="P2125" s="8">
        <v>0</v>
      </c>
      <c r="BB2125">
        <v>0.2754646840148699</v>
      </c>
      <c r="BC2125">
        <v>0.61136363636363633</v>
      </c>
    </row>
    <row r="2126" spans="1:55" x14ac:dyDescent="0.4">
      <c r="A2126" s="8">
        <v>0</v>
      </c>
      <c r="B2126" s="8">
        <v>50</v>
      </c>
      <c r="C2126" s="8">
        <v>3</v>
      </c>
      <c r="D2126" s="8">
        <v>1</v>
      </c>
      <c r="E2126" s="8">
        <v>10</v>
      </c>
      <c r="F2126" s="8">
        <v>0</v>
      </c>
      <c r="G2126" s="8">
        <v>0</v>
      </c>
      <c r="H2126" s="8">
        <v>1</v>
      </c>
      <c r="I2126" s="8">
        <v>0</v>
      </c>
      <c r="J2126" s="8">
        <v>240</v>
      </c>
      <c r="K2126" s="8">
        <v>176.5</v>
      </c>
      <c r="L2126" s="8">
        <v>115</v>
      </c>
      <c r="M2126" s="8">
        <v>27.71</v>
      </c>
      <c r="N2126" s="8">
        <v>70</v>
      </c>
      <c r="O2126" s="8">
        <v>83</v>
      </c>
      <c r="P2126" s="8">
        <v>0</v>
      </c>
      <c r="BB2126">
        <v>0.27509293680297398</v>
      </c>
      <c r="BC2126">
        <v>0.61136363636363633</v>
      </c>
    </row>
    <row r="2127" spans="1:55" x14ac:dyDescent="0.4">
      <c r="A2127" s="8">
        <v>0</v>
      </c>
      <c r="B2127" s="8">
        <v>49</v>
      </c>
      <c r="C2127" s="8">
        <v>2</v>
      </c>
      <c r="D2127" s="8">
        <v>1</v>
      </c>
      <c r="E2127" s="8">
        <v>1</v>
      </c>
      <c r="F2127" s="8">
        <v>0</v>
      </c>
      <c r="G2127" s="8">
        <v>0</v>
      </c>
      <c r="H2127" s="8">
        <v>0</v>
      </c>
      <c r="I2127" s="8">
        <v>0</v>
      </c>
      <c r="J2127" s="8">
        <v>240</v>
      </c>
      <c r="K2127" s="8">
        <v>110</v>
      </c>
      <c r="L2127" s="8">
        <v>71</v>
      </c>
      <c r="M2127" s="8">
        <v>22.02</v>
      </c>
      <c r="N2127" s="8">
        <v>73</v>
      </c>
      <c r="O2127" s="8">
        <v>84</v>
      </c>
      <c r="P2127" s="8">
        <v>0</v>
      </c>
      <c r="BB2127">
        <v>0.27509293680297398</v>
      </c>
      <c r="BC2127">
        <v>0.60909090909090913</v>
      </c>
    </row>
    <row r="2128" spans="1:55" x14ac:dyDescent="0.4">
      <c r="A2128" s="8">
        <v>1</v>
      </c>
      <c r="B2128" s="8">
        <v>49</v>
      </c>
      <c r="C2128" s="8">
        <v>1</v>
      </c>
      <c r="D2128" s="8">
        <v>1</v>
      </c>
      <c r="E2128" s="8">
        <v>20</v>
      </c>
      <c r="F2128" s="8">
        <v>0</v>
      </c>
      <c r="G2128" s="8">
        <v>0</v>
      </c>
      <c r="H2128" s="8">
        <v>0</v>
      </c>
      <c r="I2128" s="8">
        <v>0</v>
      </c>
      <c r="J2128" s="8">
        <v>206</v>
      </c>
      <c r="K2128" s="8">
        <v>101</v>
      </c>
      <c r="L2128" s="8">
        <v>69</v>
      </c>
      <c r="M2128" s="8">
        <v>28.4</v>
      </c>
      <c r="N2128" s="8">
        <v>85</v>
      </c>
      <c r="O2128" s="8">
        <v>82</v>
      </c>
      <c r="P2128" s="8">
        <v>0</v>
      </c>
      <c r="BB2128">
        <v>0.27472118959107805</v>
      </c>
      <c r="BC2128">
        <v>0.60909090909090913</v>
      </c>
    </row>
    <row r="2129" spans="1:55" x14ac:dyDescent="0.4">
      <c r="A2129" s="8">
        <v>1</v>
      </c>
      <c r="B2129" s="8">
        <v>48</v>
      </c>
      <c r="C2129" s="8">
        <v>2</v>
      </c>
      <c r="D2129" s="8">
        <v>0</v>
      </c>
      <c r="E2129" s="8">
        <v>0</v>
      </c>
      <c r="F2129" s="8">
        <v>0</v>
      </c>
      <c r="G2129" s="8">
        <v>0</v>
      </c>
      <c r="H2129" s="8">
        <v>1</v>
      </c>
      <c r="I2129" s="8">
        <v>0</v>
      </c>
      <c r="J2129" s="8">
        <v>251</v>
      </c>
      <c r="K2129" s="8">
        <v>148</v>
      </c>
      <c r="L2129" s="8">
        <v>91</v>
      </c>
      <c r="M2129" s="8">
        <v>25.79</v>
      </c>
      <c r="N2129" s="8">
        <v>75</v>
      </c>
      <c r="O2129" s="8">
        <v>83</v>
      </c>
      <c r="P2129" s="8">
        <v>0</v>
      </c>
      <c r="BB2129">
        <v>0.27434944237918213</v>
      </c>
      <c r="BC2129">
        <v>0.60909090909090913</v>
      </c>
    </row>
    <row r="2130" spans="1:55" x14ac:dyDescent="0.4">
      <c r="A2130" s="8">
        <v>0</v>
      </c>
      <c r="B2130" s="8">
        <v>39</v>
      </c>
      <c r="C2130" s="8">
        <v>2</v>
      </c>
      <c r="D2130" s="8">
        <v>1</v>
      </c>
      <c r="E2130" s="8">
        <v>9</v>
      </c>
      <c r="F2130" s="8">
        <v>0</v>
      </c>
      <c r="G2130" s="8">
        <v>0</v>
      </c>
      <c r="H2130" s="8">
        <v>0</v>
      </c>
      <c r="I2130" s="8">
        <v>0</v>
      </c>
      <c r="J2130" s="8">
        <v>270</v>
      </c>
      <c r="K2130" s="8">
        <v>110</v>
      </c>
      <c r="L2130" s="8">
        <v>78</v>
      </c>
      <c r="M2130" s="8">
        <v>22</v>
      </c>
      <c r="N2130" s="8">
        <v>75</v>
      </c>
      <c r="O2130" s="8">
        <v>68</v>
      </c>
      <c r="P2130" s="8">
        <v>0</v>
      </c>
      <c r="BB2130">
        <v>0.27434944237918213</v>
      </c>
      <c r="BC2130">
        <v>0.60681818181818181</v>
      </c>
    </row>
    <row r="2131" spans="1:55" x14ac:dyDescent="0.4">
      <c r="A2131" s="8">
        <v>0</v>
      </c>
      <c r="B2131" s="8">
        <v>54</v>
      </c>
      <c r="C2131" s="8">
        <v>3</v>
      </c>
      <c r="D2131" s="8">
        <v>0</v>
      </c>
      <c r="E2131" s="8">
        <v>0</v>
      </c>
      <c r="F2131" s="8">
        <v>0</v>
      </c>
      <c r="G2131" s="8">
        <v>0</v>
      </c>
      <c r="H2131" s="8">
        <v>0</v>
      </c>
      <c r="I2131" s="8">
        <v>0</v>
      </c>
      <c r="J2131" s="8">
        <v>292</v>
      </c>
      <c r="K2131" s="8">
        <v>137</v>
      </c>
      <c r="L2131" s="8">
        <v>84</v>
      </c>
      <c r="M2131" s="8">
        <v>24.96</v>
      </c>
      <c r="N2131" s="8">
        <v>60</v>
      </c>
      <c r="O2131" s="8">
        <v>94</v>
      </c>
      <c r="P2131" s="8">
        <v>0</v>
      </c>
      <c r="BB2131">
        <v>0.27434944237918213</v>
      </c>
      <c r="BC2131">
        <v>0.6045454545454545</v>
      </c>
    </row>
    <row r="2132" spans="1:55" x14ac:dyDescent="0.4">
      <c r="A2132" s="8">
        <v>0</v>
      </c>
      <c r="B2132" s="8">
        <v>51</v>
      </c>
      <c r="C2132" s="8">
        <v>2</v>
      </c>
      <c r="D2132" s="8">
        <v>0</v>
      </c>
      <c r="E2132" s="8">
        <v>0</v>
      </c>
      <c r="F2132" s="8">
        <v>0</v>
      </c>
      <c r="G2132" s="8">
        <v>0</v>
      </c>
      <c r="H2132" s="8">
        <v>0</v>
      </c>
      <c r="I2132" s="8">
        <v>0</v>
      </c>
      <c r="J2132" s="8">
        <v>235</v>
      </c>
      <c r="K2132" s="8">
        <v>110.5</v>
      </c>
      <c r="L2132" s="8">
        <v>69</v>
      </c>
      <c r="M2132" s="8">
        <v>21.8</v>
      </c>
      <c r="N2132" s="8">
        <v>70</v>
      </c>
      <c r="O2132" s="8">
        <v>86</v>
      </c>
      <c r="P2132" s="8">
        <v>0</v>
      </c>
      <c r="BB2132">
        <v>0.27397769516728626</v>
      </c>
      <c r="BC2132">
        <v>0.6045454545454545</v>
      </c>
    </row>
    <row r="2133" spans="1:55" x14ac:dyDescent="0.4">
      <c r="A2133" s="8">
        <v>1</v>
      </c>
      <c r="B2133" s="8">
        <v>54</v>
      </c>
      <c r="C2133" s="8">
        <v>2</v>
      </c>
      <c r="D2133" s="8">
        <v>1</v>
      </c>
      <c r="E2133" s="8">
        <v>30</v>
      </c>
      <c r="F2133" s="8">
        <v>0</v>
      </c>
      <c r="G2133" s="8">
        <v>0</v>
      </c>
      <c r="H2133" s="8">
        <v>1</v>
      </c>
      <c r="I2133" s="8">
        <v>0</v>
      </c>
      <c r="J2133" s="8">
        <v>212</v>
      </c>
      <c r="K2133" s="8">
        <v>153</v>
      </c>
      <c r="L2133" s="8">
        <v>100</v>
      </c>
      <c r="M2133" s="8">
        <v>27.03</v>
      </c>
      <c r="N2133" s="8">
        <v>52</v>
      </c>
      <c r="O2133" s="8">
        <v>82</v>
      </c>
      <c r="P2133" s="8">
        <v>0</v>
      </c>
      <c r="BB2133">
        <v>0.27360594795539034</v>
      </c>
      <c r="BC2133">
        <v>0.6045454545454545</v>
      </c>
    </row>
    <row r="2134" spans="1:55" x14ac:dyDescent="0.4">
      <c r="A2134" s="8">
        <v>0</v>
      </c>
      <c r="B2134" s="8">
        <v>58</v>
      </c>
      <c r="C2134" s="8">
        <v>2</v>
      </c>
      <c r="D2134" s="8">
        <v>0</v>
      </c>
      <c r="E2134" s="8">
        <v>0</v>
      </c>
      <c r="F2134" s="8">
        <v>0</v>
      </c>
      <c r="G2134" s="8">
        <v>0</v>
      </c>
      <c r="H2134" s="8">
        <v>1</v>
      </c>
      <c r="I2134" s="8">
        <v>0</v>
      </c>
      <c r="J2134" s="8">
        <v>200</v>
      </c>
      <c r="K2134" s="8">
        <v>177</v>
      </c>
      <c r="L2134" s="8">
        <v>97</v>
      </c>
      <c r="M2134" s="8">
        <v>28.4</v>
      </c>
      <c r="N2134" s="8">
        <v>86</v>
      </c>
      <c r="O2134" s="8">
        <v>73</v>
      </c>
      <c r="P2134" s="8">
        <v>0</v>
      </c>
      <c r="BB2134">
        <v>0.27323420074349442</v>
      </c>
      <c r="BC2134">
        <v>0.6045454545454545</v>
      </c>
    </row>
    <row r="2135" spans="1:55" x14ac:dyDescent="0.4">
      <c r="A2135" s="8">
        <v>0</v>
      </c>
      <c r="B2135" s="8">
        <v>45</v>
      </c>
      <c r="C2135" s="8">
        <v>1</v>
      </c>
      <c r="D2135" s="8">
        <v>0</v>
      </c>
      <c r="E2135" s="8">
        <v>0</v>
      </c>
      <c r="F2135" s="8">
        <v>0</v>
      </c>
      <c r="G2135" s="8">
        <v>0</v>
      </c>
      <c r="H2135" s="8">
        <v>0</v>
      </c>
      <c r="I2135" s="8">
        <v>0</v>
      </c>
      <c r="J2135" s="8">
        <v>238</v>
      </c>
      <c r="K2135" s="8">
        <v>127.5</v>
      </c>
      <c r="L2135" s="8">
        <v>83.5</v>
      </c>
      <c r="M2135" s="8">
        <v>27.73</v>
      </c>
      <c r="N2135" s="8">
        <v>90</v>
      </c>
      <c r="O2135" s="8">
        <v>78</v>
      </c>
      <c r="P2135" s="8">
        <v>0</v>
      </c>
      <c r="BB2135">
        <v>0.27286245353159849</v>
      </c>
      <c r="BC2135">
        <v>0.6045454545454545</v>
      </c>
    </row>
    <row r="2136" spans="1:55" x14ac:dyDescent="0.4">
      <c r="A2136" s="8">
        <v>1</v>
      </c>
      <c r="B2136" s="8">
        <v>60</v>
      </c>
      <c r="C2136" s="8">
        <v>4</v>
      </c>
      <c r="D2136" s="8">
        <v>0</v>
      </c>
      <c r="E2136" s="8">
        <v>0</v>
      </c>
      <c r="F2136" s="8">
        <v>0</v>
      </c>
      <c r="G2136" s="8">
        <v>0</v>
      </c>
      <c r="H2136" s="8">
        <v>0</v>
      </c>
      <c r="I2136" s="8">
        <v>0</v>
      </c>
      <c r="J2136" s="8">
        <v>227</v>
      </c>
      <c r="K2136" s="8">
        <v>119</v>
      </c>
      <c r="L2136" s="8">
        <v>76</v>
      </c>
      <c r="M2136" s="8">
        <v>24.8</v>
      </c>
      <c r="N2136" s="8">
        <v>71</v>
      </c>
      <c r="O2136" s="8">
        <v>92</v>
      </c>
      <c r="P2136" s="8">
        <v>0</v>
      </c>
      <c r="BB2136">
        <v>0.27286245353159849</v>
      </c>
      <c r="BC2136">
        <v>0.60227272727272729</v>
      </c>
    </row>
    <row r="2137" spans="1:55" x14ac:dyDescent="0.4">
      <c r="A2137" s="8">
        <v>1</v>
      </c>
      <c r="B2137" s="8">
        <v>47</v>
      </c>
      <c r="C2137" s="9">
        <v>2</v>
      </c>
      <c r="D2137" s="8">
        <v>1</v>
      </c>
      <c r="E2137" s="8">
        <v>1</v>
      </c>
      <c r="F2137" s="8">
        <v>0</v>
      </c>
      <c r="G2137" s="8">
        <v>0</v>
      </c>
      <c r="H2137" s="8">
        <v>0</v>
      </c>
      <c r="I2137" s="8">
        <v>0</v>
      </c>
      <c r="J2137" s="8">
        <v>183</v>
      </c>
      <c r="K2137" s="8">
        <v>112.5</v>
      </c>
      <c r="L2137" s="8">
        <v>73</v>
      </c>
      <c r="M2137" s="8">
        <v>24.27</v>
      </c>
      <c r="N2137" s="8">
        <v>68</v>
      </c>
      <c r="O2137" s="8">
        <v>80</v>
      </c>
      <c r="P2137" s="8">
        <v>0</v>
      </c>
      <c r="BB2137">
        <v>0.27249070631970262</v>
      </c>
      <c r="BC2137">
        <v>0.60227272727272729</v>
      </c>
    </row>
    <row r="2138" spans="1:55" x14ac:dyDescent="0.4">
      <c r="A2138" s="8">
        <v>0</v>
      </c>
      <c r="B2138" s="8">
        <v>40</v>
      </c>
      <c r="C2138" s="8">
        <v>2</v>
      </c>
      <c r="D2138" s="8">
        <v>0</v>
      </c>
      <c r="E2138" s="8">
        <v>0</v>
      </c>
      <c r="F2138" s="8">
        <v>0</v>
      </c>
      <c r="G2138" s="8">
        <v>0</v>
      </c>
      <c r="H2138" s="8">
        <v>1</v>
      </c>
      <c r="I2138" s="8">
        <v>0</v>
      </c>
      <c r="J2138" s="8">
        <v>254</v>
      </c>
      <c r="K2138" s="8">
        <v>132</v>
      </c>
      <c r="L2138" s="8">
        <v>92</v>
      </c>
      <c r="M2138" s="8">
        <v>23.45</v>
      </c>
      <c r="N2138" s="8">
        <v>75</v>
      </c>
      <c r="O2138" s="8">
        <v>62</v>
      </c>
      <c r="P2138" s="8">
        <v>0</v>
      </c>
      <c r="BB2138">
        <v>0.2721189591078067</v>
      </c>
      <c r="BC2138">
        <v>0.60227272727272729</v>
      </c>
    </row>
    <row r="2139" spans="1:55" x14ac:dyDescent="0.4">
      <c r="A2139" s="8">
        <v>0</v>
      </c>
      <c r="B2139" s="8">
        <v>64</v>
      </c>
      <c r="C2139" s="8">
        <v>1</v>
      </c>
      <c r="D2139" s="8">
        <v>0</v>
      </c>
      <c r="E2139" s="8">
        <v>0</v>
      </c>
      <c r="F2139" s="8">
        <v>0</v>
      </c>
      <c r="G2139" s="8">
        <v>0</v>
      </c>
      <c r="H2139" s="8">
        <v>0</v>
      </c>
      <c r="I2139" s="8">
        <v>0</v>
      </c>
      <c r="J2139" s="8">
        <v>213</v>
      </c>
      <c r="K2139" s="8">
        <v>133</v>
      </c>
      <c r="L2139" s="8">
        <v>77.5</v>
      </c>
      <c r="M2139" s="8">
        <v>35.619999999999997</v>
      </c>
      <c r="N2139" s="8">
        <v>77</v>
      </c>
      <c r="O2139" s="8">
        <v>74</v>
      </c>
      <c r="P2139" s="8">
        <v>0</v>
      </c>
      <c r="BB2139">
        <v>0.27174721189591078</v>
      </c>
      <c r="BC2139">
        <v>0.60227272727272729</v>
      </c>
    </row>
    <row r="2140" spans="1:55" x14ac:dyDescent="0.4">
      <c r="A2140" s="8">
        <v>0</v>
      </c>
      <c r="B2140" s="8">
        <v>47</v>
      </c>
      <c r="C2140" s="8">
        <v>1</v>
      </c>
      <c r="D2140" s="8">
        <v>0</v>
      </c>
      <c r="E2140" s="8">
        <v>0</v>
      </c>
      <c r="F2140" s="8">
        <v>0</v>
      </c>
      <c r="G2140" s="8">
        <v>0</v>
      </c>
      <c r="H2140" s="8">
        <v>1</v>
      </c>
      <c r="I2140" s="8">
        <v>0</v>
      </c>
      <c r="J2140" s="8">
        <v>190</v>
      </c>
      <c r="K2140" s="8">
        <v>160</v>
      </c>
      <c r="L2140" s="8">
        <v>96</v>
      </c>
      <c r="M2140" s="8">
        <v>28.02</v>
      </c>
      <c r="N2140" s="8">
        <v>94</v>
      </c>
      <c r="O2140" s="8">
        <v>64</v>
      </c>
      <c r="P2140" s="8">
        <v>0</v>
      </c>
      <c r="BB2140">
        <v>0.27174721189591078</v>
      </c>
      <c r="BC2140">
        <v>0.6</v>
      </c>
    </row>
    <row r="2141" spans="1:55" x14ac:dyDescent="0.4">
      <c r="A2141" s="8">
        <v>1</v>
      </c>
      <c r="B2141" s="8">
        <v>54</v>
      </c>
      <c r="C2141" s="8">
        <v>4</v>
      </c>
      <c r="D2141" s="8">
        <v>1</v>
      </c>
      <c r="E2141" s="8">
        <v>30</v>
      </c>
      <c r="F2141" s="8">
        <v>0</v>
      </c>
      <c r="G2141" s="8">
        <v>0</v>
      </c>
      <c r="H2141" s="8">
        <v>0</v>
      </c>
      <c r="I2141" s="8">
        <v>0</v>
      </c>
      <c r="J2141" s="8">
        <v>195</v>
      </c>
      <c r="K2141" s="8">
        <v>113.5</v>
      </c>
      <c r="L2141" s="8">
        <v>72</v>
      </c>
      <c r="M2141" s="8">
        <v>21.78</v>
      </c>
      <c r="N2141" s="8">
        <v>65</v>
      </c>
      <c r="O2141" s="8">
        <v>67</v>
      </c>
      <c r="P2141" s="8">
        <v>0</v>
      </c>
      <c r="BB2141">
        <v>0.27174721189591078</v>
      </c>
      <c r="BC2141">
        <v>0.59772727272727277</v>
      </c>
    </row>
    <row r="2142" spans="1:55" x14ac:dyDescent="0.4">
      <c r="A2142" s="8">
        <v>1</v>
      </c>
      <c r="B2142" s="8">
        <v>60</v>
      </c>
      <c r="C2142" s="8">
        <v>1</v>
      </c>
      <c r="D2142" s="8">
        <v>1</v>
      </c>
      <c r="E2142" s="8">
        <v>40</v>
      </c>
      <c r="F2142" s="8">
        <v>0</v>
      </c>
      <c r="G2142" s="8">
        <v>0</v>
      </c>
      <c r="H2142" s="8">
        <v>1</v>
      </c>
      <c r="I2142" s="8">
        <v>0</v>
      </c>
      <c r="J2142" s="8">
        <v>230</v>
      </c>
      <c r="K2142" s="8">
        <v>149</v>
      </c>
      <c r="L2142" s="8">
        <v>95</v>
      </c>
      <c r="M2142" s="8">
        <v>26.68</v>
      </c>
      <c r="N2142" s="8">
        <v>67</v>
      </c>
      <c r="O2142" s="8">
        <v>92</v>
      </c>
      <c r="P2142" s="8">
        <v>1</v>
      </c>
      <c r="BB2142">
        <v>0.27137546468401486</v>
      </c>
      <c r="BC2142">
        <v>0.59772727272727277</v>
      </c>
    </row>
    <row r="2143" spans="1:55" x14ac:dyDescent="0.4">
      <c r="A2143" s="8">
        <v>1</v>
      </c>
      <c r="B2143" s="8">
        <v>48</v>
      </c>
      <c r="C2143" s="8">
        <v>2</v>
      </c>
      <c r="D2143" s="8">
        <v>0</v>
      </c>
      <c r="E2143" s="8">
        <v>0</v>
      </c>
      <c r="F2143" s="8">
        <v>1</v>
      </c>
      <c r="G2143" s="8">
        <v>0</v>
      </c>
      <c r="H2143" s="8">
        <v>1</v>
      </c>
      <c r="I2143" s="8">
        <v>0</v>
      </c>
      <c r="J2143" s="8">
        <v>336</v>
      </c>
      <c r="K2143" s="8">
        <v>183</v>
      </c>
      <c r="L2143" s="8">
        <v>108</v>
      </c>
      <c r="M2143" s="8">
        <v>28.11</v>
      </c>
      <c r="N2143" s="8">
        <v>106</v>
      </c>
      <c r="O2143" s="8">
        <v>96</v>
      </c>
      <c r="P2143" s="8">
        <v>0</v>
      </c>
      <c r="BB2143">
        <v>0.27100371747211893</v>
      </c>
      <c r="BC2143">
        <v>0.59772727272727277</v>
      </c>
    </row>
    <row r="2144" spans="1:55" x14ac:dyDescent="0.4">
      <c r="A2144" s="8">
        <v>0</v>
      </c>
      <c r="B2144" s="8">
        <v>41</v>
      </c>
      <c r="C2144" s="8">
        <v>4</v>
      </c>
      <c r="D2144" s="8">
        <v>0</v>
      </c>
      <c r="E2144" s="8">
        <v>0</v>
      </c>
      <c r="F2144" s="8">
        <v>0</v>
      </c>
      <c r="G2144" s="8">
        <v>0</v>
      </c>
      <c r="H2144" s="8">
        <v>0</v>
      </c>
      <c r="I2144" s="8">
        <v>0</v>
      </c>
      <c r="J2144" s="8">
        <v>204</v>
      </c>
      <c r="K2144" s="8">
        <v>129</v>
      </c>
      <c r="L2144" s="8">
        <v>86</v>
      </c>
      <c r="M2144" s="8">
        <v>20.72</v>
      </c>
      <c r="N2144" s="8">
        <v>60</v>
      </c>
      <c r="O2144" s="8">
        <v>70</v>
      </c>
      <c r="P2144" s="8">
        <v>0</v>
      </c>
      <c r="BB2144">
        <v>0.27063197026022306</v>
      </c>
      <c r="BC2144">
        <v>0.59772727272727277</v>
      </c>
    </row>
    <row r="2145" spans="1:55" x14ac:dyDescent="0.4">
      <c r="A2145" s="8">
        <v>0</v>
      </c>
      <c r="B2145" s="8">
        <v>36</v>
      </c>
      <c r="C2145" s="8">
        <v>1</v>
      </c>
      <c r="D2145" s="8">
        <v>0</v>
      </c>
      <c r="E2145" s="8">
        <v>0</v>
      </c>
      <c r="F2145" s="8">
        <v>0</v>
      </c>
      <c r="G2145" s="8">
        <v>0</v>
      </c>
      <c r="H2145" s="8">
        <v>0</v>
      </c>
      <c r="I2145" s="8">
        <v>0</v>
      </c>
      <c r="J2145" s="8">
        <v>180</v>
      </c>
      <c r="K2145" s="8">
        <v>116</v>
      </c>
      <c r="L2145" s="8">
        <v>85.5</v>
      </c>
      <c r="M2145" s="8">
        <v>26.32</v>
      </c>
      <c r="N2145" s="8">
        <v>95</v>
      </c>
      <c r="O2145" s="8">
        <v>81</v>
      </c>
      <c r="P2145" s="8">
        <v>0</v>
      </c>
      <c r="BB2145">
        <v>0.27026022304832714</v>
      </c>
      <c r="BC2145">
        <v>0.59772727272727277</v>
      </c>
    </row>
    <row r="2146" spans="1:55" x14ac:dyDescent="0.4">
      <c r="A2146" s="8">
        <v>1</v>
      </c>
      <c r="B2146" s="8">
        <v>37</v>
      </c>
      <c r="C2146" s="8">
        <v>4</v>
      </c>
      <c r="D2146" s="8">
        <v>0</v>
      </c>
      <c r="E2146" s="8">
        <v>0</v>
      </c>
      <c r="F2146" s="8">
        <v>0</v>
      </c>
      <c r="G2146" s="8">
        <v>0</v>
      </c>
      <c r="H2146" s="8">
        <v>1</v>
      </c>
      <c r="I2146" s="8">
        <v>0</v>
      </c>
      <c r="J2146" s="8">
        <v>230</v>
      </c>
      <c r="K2146" s="8">
        <v>123</v>
      </c>
      <c r="L2146" s="8">
        <v>92</v>
      </c>
      <c r="M2146" s="8">
        <v>28.61</v>
      </c>
      <c r="N2146" s="8">
        <v>71</v>
      </c>
      <c r="O2146" s="8">
        <v>80</v>
      </c>
      <c r="P2146" s="8">
        <v>0</v>
      </c>
      <c r="BB2146">
        <v>0.27026022304832714</v>
      </c>
      <c r="BC2146">
        <v>0.59545454545454546</v>
      </c>
    </row>
    <row r="2147" spans="1:55" x14ac:dyDescent="0.4">
      <c r="A2147" s="8">
        <v>0</v>
      </c>
      <c r="B2147" s="8">
        <v>39</v>
      </c>
      <c r="C2147" s="8">
        <v>2</v>
      </c>
      <c r="D2147" s="8">
        <v>0</v>
      </c>
      <c r="E2147" s="8">
        <v>0</v>
      </c>
      <c r="F2147" s="8">
        <v>0</v>
      </c>
      <c r="G2147" s="8">
        <v>0</v>
      </c>
      <c r="H2147" s="8">
        <v>0</v>
      </c>
      <c r="I2147" s="8">
        <v>0</v>
      </c>
      <c r="J2147" s="8">
        <v>175</v>
      </c>
      <c r="K2147" s="8">
        <v>114</v>
      </c>
      <c r="L2147" s="8">
        <v>68</v>
      </c>
      <c r="M2147" s="8">
        <v>24.2</v>
      </c>
      <c r="N2147" s="8">
        <v>80</v>
      </c>
      <c r="O2147" s="8">
        <v>93</v>
      </c>
      <c r="P2147" s="8">
        <v>0</v>
      </c>
      <c r="BB2147">
        <v>0.26988847583643122</v>
      </c>
      <c r="BC2147">
        <v>0.59545454545454546</v>
      </c>
    </row>
    <row r="2148" spans="1:55" x14ac:dyDescent="0.4">
      <c r="A2148" s="8">
        <v>1</v>
      </c>
      <c r="B2148" s="8">
        <v>63</v>
      </c>
      <c r="C2148" s="8">
        <v>1</v>
      </c>
      <c r="D2148" s="8">
        <v>0</v>
      </c>
      <c r="E2148" s="8">
        <v>0</v>
      </c>
      <c r="F2148" s="8">
        <v>0</v>
      </c>
      <c r="G2148" s="8">
        <v>0</v>
      </c>
      <c r="H2148" s="8">
        <v>1</v>
      </c>
      <c r="I2148" s="8">
        <v>0</v>
      </c>
      <c r="J2148" s="8">
        <v>235</v>
      </c>
      <c r="K2148" s="8">
        <v>199</v>
      </c>
      <c r="L2148" s="8">
        <v>114</v>
      </c>
      <c r="M2148" s="8">
        <v>29.76</v>
      </c>
      <c r="N2148" s="8">
        <v>95</v>
      </c>
      <c r="O2148" s="8">
        <v>84</v>
      </c>
      <c r="P2148" s="8">
        <v>0</v>
      </c>
      <c r="BB2148">
        <v>0.26988847583643122</v>
      </c>
      <c r="BC2148">
        <v>0.59318181818181814</v>
      </c>
    </row>
    <row r="2149" spans="1:55" x14ac:dyDescent="0.4">
      <c r="A2149" s="8">
        <v>1</v>
      </c>
      <c r="B2149" s="8">
        <v>66</v>
      </c>
      <c r="C2149" s="8">
        <v>2</v>
      </c>
      <c r="D2149" s="8">
        <v>1</v>
      </c>
      <c r="E2149" s="8">
        <v>3</v>
      </c>
      <c r="F2149" s="8">
        <v>0</v>
      </c>
      <c r="G2149" s="8">
        <v>0</v>
      </c>
      <c r="H2149" s="8">
        <v>1</v>
      </c>
      <c r="I2149" s="8">
        <v>0</v>
      </c>
      <c r="J2149" s="8">
        <v>199</v>
      </c>
      <c r="K2149" s="8">
        <v>159</v>
      </c>
      <c r="L2149" s="8">
        <v>92</v>
      </c>
      <c r="M2149" s="8">
        <v>26.35</v>
      </c>
      <c r="N2149" s="8">
        <v>66</v>
      </c>
      <c r="O2149" s="8">
        <v>74</v>
      </c>
      <c r="P2149" s="8">
        <v>0</v>
      </c>
      <c r="BB2149">
        <v>0.2695167286245353</v>
      </c>
      <c r="BC2149">
        <v>0.59318181818181814</v>
      </c>
    </row>
    <row r="2150" spans="1:55" x14ac:dyDescent="0.4">
      <c r="A2150" s="8">
        <v>0</v>
      </c>
      <c r="B2150" s="8">
        <v>48</v>
      </c>
      <c r="C2150" s="8">
        <v>1</v>
      </c>
      <c r="D2150" s="8">
        <v>0</v>
      </c>
      <c r="E2150" s="8">
        <v>0</v>
      </c>
      <c r="F2150" s="8">
        <v>0</v>
      </c>
      <c r="G2150" s="8">
        <v>0</v>
      </c>
      <c r="H2150" s="8">
        <v>1</v>
      </c>
      <c r="I2150" s="8">
        <v>0</v>
      </c>
      <c r="J2150" s="8">
        <v>202</v>
      </c>
      <c r="K2150" s="8">
        <v>171</v>
      </c>
      <c r="L2150" s="8">
        <v>97</v>
      </c>
      <c r="M2150" s="8">
        <v>32.67</v>
      </c>
      <c r="N2150" s="8">
        <v>95</v>
      </c>
      <c r="O2150" s="8">
        <v>78</v>
      </c>
      <c r="P2150" s="8">
        <v>0</v>
      </c>
      <c r="BB2150">
        <v>0.26914498141263943</v>
      </c>
      <c r="BC2150">
        <v>0.59318181818181814</v>
      </c>
    </row>
    <row r="2151" spans="1:55" x14ac:dyDescent="0.4">
      <c r="A2151" s="8">
        <v>0</v>
      </c>
      <c r="B2151" s="8">
        <v>64</v>
      </c>
      <c r="C2151" s="8">
        <v>2</v>
      </c>
      <c r="D2151" s="8">
        <v>0</v>
      </c>
      <c r="E2151" s="8">
        <v>0</v>
      </c>
      <c r="F2151" s="8">
        <v>0</v>
      </c>
      <c r="G2151" s="8">
        <v>0</v>
      </c>
      <c r="H2151" s="8">
        <v>1</v>
      </c>
      <c r="I2151" s="8">
        <v>0</v>
      </c>
      <c r="J2151" s="8">
        <v>246</v>
      </c>
      <c r="K2151" s="8">
        <v>190</v>
      </c>
      <c r="L2151" s="8">
        <v>100</v>
      </c>
      <c r="M2151" s="8">
        <v>32.68</v>
      </c>
      <c r="N2151" s="8">
        <v>92</v>
      </c>
      <c r="O2151" s="8">
        <v>102</v>
      </c>
      <c r="P2151" s="8">
        <v>0</v>
      </c>
      <c r="BB2151">
        <v>0.2687732342007435</v>
      </c>
      <c r="BC2151">
        <v>0.59318181818181814</v>
      </c>
    </row>
    <row r="2152" spans="1:55" x14ac:dyDescent="0.4">
      <c r="A2152" s="8">
        <v>0</v>
      </c>
      <c r="B2152" s="8">
        <v>46</v>
      </c>
      <c r="C2152" s="8">
        <v>2</v>
      </c>
      <c r="D2152" s="8">
        <v>0</v>
      </c>
      <c r="E2152" s="8">
        <v>0</v>
      </c>
      <c r="F2152" s="8">
        <v>0</v>
      </c>
      <c r="G2152" s="8">
        <v>0</v>
      </c>
      <c r="H2152" s="8">
        <v>0</v>
      </c>
      <c r="I2152" s="8">
        <v>0</v>
      </c>
      <c r="J2152" s="8">
        <v>275</v>
      </c>
      <c r="K2152" s="8">
        <v>116</v>
      </c>
      <c r="L2152" s="8">
        <v>88.5</v>
      </c>
      <c r="M2152" s="8">
        <v>28.04</v>
      </c>
      <c r="N2152" s="8">
        <v>70</v>
      </c>
      <c r="O2152" s="8">
        <v>70</v>
      </c>
      <c r="P2152" s="8">
        <v>0</v>
      </c>
      <c r="BB2152">
        <v>0.26840148698884758</v>
      </c>
      <c r="BC2152">
        <v>0.59318181818181814</v>
      </c>
    </row>
    <row r="2153" spans="1:55" x14ac:dyDescent="0.4">
      <c r="A2153" s="8">
        <v>1</v>
      </c>
      <c r="B2153" s="8">
        <v>38</v>
      </c>
      <c r="C2153" s="8">
        <v>1</v>
      </c>
      <c r="D2153" s="8">
        <v>0</v>
      </c>
      <c r="E2153" s="8">
        <v>0</v>
      </c>
      <c r="F2153" s="8">
        <v>0</v>
      </c>
      <c r="G2153" s="8">
        <v>0</v>
      </c>
      <c r="H2153" s="8">
        <v>0</v>
      </c>
      <c r="I2153" s="8">
        <v>0</v>
      </c>
      <c r="J2153" s="8">
        <v>203</v>
      </c>
      <c r="K2153" s="8">
        <v>116</v>
      </c>
      <c r="L2153" s="8">
        <v>81</v>
      </c>
      <c r="M2153" s="8">
        <v>30.19</v>
      </c>
      <c r="N2153" s="8">
        <v>62</v>
      </c>
      <c r="O2153" s="8">
        <v>80</v>
      </c>
      <c r="P2153" s="8">
        <v>1</v>
      </c>
      <c r="BB2153">
        <v>0.26802973977695166</v>
      </c>
      <c r="BC2153">
        <v>0.59318181818181814</v>
      </c>
    </row>
    <row r="2154" spans="1:55" x14ac:dyDescent="0.4">
      <c r="A2154" s="8">
        <v>0</v>
      </c>
      <c r="B2154" s="8">
        <v>43</v>
      </c>
      <c r="C2154" s="8">
        <v>1</v>
      </c>
      <c r="D2154" s="8">
        <v>1</v>
      </c>
      <c r="E2154" s="8">
        <v>20</v>
      </c>
      <c r="F2154" s="8">
        <v>0</v>
      </c>
      <c r="G2154" s="8">
        <v>0</v>
      </c>
      <c r="H2154" s="8">
        <v>0</v>
      </c>
      <c r="I2154" s="8">
        <v>0</v>
      </c>
      <c r="J2154" s="8">
        <v>245</v>
      </c>
      <c r="K2154" s="8">
        <v>112.5</v>
      </c>
      <c r="L2154" s="8">
        <v>80</v>
      </c>
      <c r="M2154" s="8">
        <v>23.43</v>
      </c>
      <c r="N2154" s="8">
        <v>90</v>
      </c>
      <c r="O2154" s="8">
        <v>77</v>
      </c>
      <c r="P2154" s="8">
        <v>0</v>
      </c>
      <c r="BB2154">
        <v>0.26765799256505574</v>
      </c>
      <c r="BC2154">
        <v>0.59318181818181814</v>
      </c>
    </row>
    <row r="2155" spans="1:55" x14ac:dyDescent="0.4">
      <c r="A2155" s="8">
        <v>0</v>
      </c>
      <c r="B2155" s="8">
        <v>44</v>
      </c>
      <c r="C2155" s="8">
        <v>1</v>
      </c>
      <c r="D2155" s="8">
        <v>1</v>
      </c>
      <c r="E2155" s="8">
        <v>5</v>
      </c>
      <c r="F2155" s="8">
        <v>0</v>
      </c>
      <c r="G2155" s="8">
        <v>0</v>
      </c>
      <c r="H2155" s="8">
        <v>0</v>
      </c>
      <c r="I2155" s="8">
        <v>0</v>
      </c>
      <c r="J2155" s="8">
        <v>205</v>
      </c>
      <c r="K2155" s="8">
        <v>120</v>
      </c>
      <c r="L2155" s="8">
        <v>83.5</v>
      </c>
      <c r="M2155" s="8">
        <v>24.3</v>
      </c>
      <c r="N2155" s="8">
        <v>67</v>
      </c>
      <c r="O2155" s="8">
        <v>77</v>
      </c>
      <c r="P2155" s="8">
        <v>0</v>
      </c>
      <c r="BB2155">
        <v>0.26728624535315987</v>
      </c>
      <c r="BC2155">
        <v>0.59318181818181814</v>
      </c>
    </row>
    <row r="2156" spans="1:55" x14ac:dyDescent="0.4">
      <c r="A2156" s="8">
        <v>1</v>
      </c>
      <c r="B2156" s="8">
        <v>44</v>
      </c>
      <c r="C2156" s="8">
        <v>1</v>
      </c>
      <c r="D2156" s="8">
        <v>1</v>
      </c>
      <c r="E2156" s="8">
        <v>20</v>
      </c>
      <c r="F2156" s="8">
        <v>0</v>
      </c>
      <c r="G2156" s="8">
        <v>0</v>
      </c>
      <c r="H2156" s="8">
        <v>0</v>
      </c>
      <c r="I2156" s="8">
        <v>0</v>
      </c>
      <c r="J2156" s="8">
        <v>213</v>
      </c>
      <c r="K2156" s="8">
        <v>116</v>
      </c>
      <c r="L2156" s="8">
        <v>77.5</v>
      </c>
      <c r="M2156" s="8">
        <v>26.09</v>
      </c>
      <c r="N2156" s="8">
        <v>75</v>
      </c>
      <c r="O2156" s="8">
        <v>83</v>
      </c>
      <c r="P2156" s="8">
        <v>0</v>
      </c>
      <c r="BB2156">
        <v>0.26728624535315987</v>
      </c>
      <c r="BC2156">
        <v>0.59090909090909094</v>
      </c>
    </row>
    <row r="2157" spans="1:55" x14ac:dyDescent="0.4">
      <c r="A2157" s="8">
        <v>0</v>
      </c>
      <c r="B2157" s="8">
        <v>63</v>
      </c>
      <c r="C2157" s="8">
        <v>1</v>
      </c>
      <c r="D2157" s="8">
        <v>1</v>
      </c>
      <c r="E2157" s="8">
        <v>9</v>
      </c>
      <c r="F2157" s="8">
        <v>0</v>
      </c>
      <c r="G2157" s="8">
        <v>0</v>
      </c>
      <c r="H2157" s="8">
        <v>1</v>
      </c>
      <c r="I2157" s="8">
        <v>0</v>
      </c>
      <c r="J2157" s="8">
        <v>281</v>
      </c>
      <c r="K2157" s="8">
        <v>158.5</v>
      </c>
      <c r="L2157" s="8">
        <v>90</v>
      </c>
      <c r="M2157" s="8">
        <v>20.5</v>
      </c>
      <c r="N2157" s="8">
        <v>72</v>
      </c>
      <c r="O2157" s="10">
        <v>82</v>
      </c>
      <c r="P2157" s="8">
        <v>0</v>
      </c>
      <c r="BB2157">
        <v>0.26691449814126395</v>
      </c>
      <c r="BC2157">
        <v>0.59090909090909094</v>
      </c>
    </row>
    <row r="2158" spans="1:55" x14ac:dyDescent="0.4">
      <c r="A2158" s="8">
        <v>1</v>
      </c>
      <c r="B2158" s="8">
        <v>63</v>
      </c>
      <c r="C2158" s="8">
        <v>1</v>
      </c>
      <c r="D2158" s="8">
        <v>0</v>
      </c>
      <c r="E2158" s="8">
        <v>0</v>
      </c>
      <c r="F2158" s="8">
        <v>0</v>
      </c>
      <c r="G2158" s="8">
        <v>0</v>
      </c>
      <c r="H2158" s="8">
        <v>1</v>
      </c>
      <c r="I2158" s="8">
        <v>0</v>
      </c>
      <c r="J2158" s="8">
        <v>219</v>
      </c>
      <c r="K2158" s="8">
        <v>145.5</v>
      </c>
      <c r="L2158" s="8">
        <v>80</v>
      </c>
      <c r="M2158" s="8">
        <v>26.6</v>
      </c>
      <c r="N2158" s="8">
        <v>72</v>
      </c>
      <c r="O2158" s="10">
        <v>82</v>
      </c>
      <c r="P2158" s="8">
        <v>1</v>
      </c>
      <c r="BB2158">
        <v>0.26654275092936802</v>
      </c>
      <c r="BC2158">
        <v>0.59090909090909094</v>
      </c>
    </row>
    <row r="2159" spans="1:55" x14ac:dyDescent="0.4">
      <c r="A2159" s="8">
        <v>0</v>
      </c>
      <c r="B2159" s="8">
        <v>46</v>
      </c>
      <c r="C2159" s="8">
        <v>1</v>
      </c>
      <c r="D2159" s="8">
        <v>0</v>
      </c>
      <c r="E2159" s="8">
        <v>0</v>
      </c>
      <c r="F2159" s="8">
        <v>0</v>
      </c>
      <c r="G2159" s="8">
        <v>0</v>
      </c>
      <c r="H2159" s="8">
        <v>1</v>
      </c>
      <c r="I2159" s="8">
        <v>0</v>
      </c>
      <c r="J2159" s="8">
        <v>233</v>
      </c>
      <c r="K2159" s="8">
        <v>174</v>
      </c>
      <c r="L2159" s="8">
        <v>100</v>
      </c>
      <c r="M2159" s="8">
        <v>26.72</v>
      </c>
      <c r="N2159" s="8">
        <v>85</v>
      </c>
      <c r="O2159" s="8">
        <v>73</v>
      </c>
      <c r="P2159" s="8">
        <v>0</v>
      </c>
      <c r="BB2159">
        <v>0.2661710037174721</v>
      </c>
      <c r="BC2159">
        <v>0.59090909090909094</v>
      </c>
    </row>
    <row r="2160" spans="1:55" x14ac:dyDescent="0.4">
      <c r="A2160" s="8">
        <v>0</v>
      </c>
      <c r="B2160" s="8">
        <v>46</v>
      </c>
      <c r="C2160" s="8">
        <v>1</v>
      </c>
      <c r="D2160" s="8">
        <v>0</v>
      </c>
      <c r="E2160" s="8">
        <v>0</v>
      </c>
      <c r="F2160" s="8">
        <v>0</v>
      </c>
      <c r="G2160" s="8">
        <v>0</v>
      </c>
      <c r="H2160" s="8">
        <v>0</v>
      </c>
      <c r="I2160" s="8">
        <v>0</v>
      </c>
      <c r="J2160" s="8">
        <v>200</v>
      </c>
      <c r="K2160" s="8">
        <v>133</v>
      </c>
      <c r="L2160" s="8">
        <v>84</v>
      </c>
      <c r="M2160" s="8">
        <v>26.15</v>
      </c>
      <c r="N2160" s="8">
        <v>70</v>
      </c>
      <c r="O2160" s="8">
        <v>83</v>
      </c>
      <c r="P2160" s="8">
        <v>0</v>
      </c>
      <c r="BB2160">
        <v>0.26579925650557623</v>
      </c>
      <c r="BC2160">
        <v>0.59090909090909094</v>
      </c>
    </row>
    <row r="2161" spans="1:55" x14ac:dyDescent="0.4">
      <c r="A2161" s="8">
        <v>1</v>
      </c>
      <c r="B2161" s="8">
        <v>60</v>
      </c>
      <c r="C2161" s="8">
        <v>1</v>
      </c>
      <c r="D2161" s="8">
        <v>1</v>
      </c>
      <c r="E2161" s="8">
        <v>20</v>
      </c>
      <c r="F2161" s="8">
        <v>0</v>
      </c>
      <c r="G2161" s="8">
        <v>0</v>
      </c>
      <c r="H2161" s="8">
        <v>0</v>
      </c>
      <c r="I2161" s="8">
        <v>0</v>
      </c>
      <c r="J2161" s="8">
        <v>195</v>
      </c>
      <c r="K2161" s="8">
        <v>107.5</v>
      </c>
      <c r="L2161" s="8">
        <v>72</v>
      </c>
      <c r="M2161" s="8">
        <v>26.53</v>
      </c>
      <c r="N2161" s="8">
        <v>70</v>
      </c>
      <c r="O2161" s="8">
        <v>80</v>
      </c>
      <c r="P2161" s="8">
        <v>0</v>
      </c>
      <c r="BB2161">
        <v>0.26542750929368031</v>
      </c>
      <c r="BC2161">
        <v>0.59090909090909094</v>
      </c>
    </row>
    <row r="2162" spans="1:55" x14ac:dyDescent="0.4">
      <c r="A2162" s="8">
        <v>1</v>
      </c>
      <c r="B2162" s="8">
        <v>61</v>
      </c>
      <c r="C2162" s="8">
        <v>1</v>
      </c>
      <c r="D2162" s="8">
        <v>1</v>
      </c>
      <c r="E2162" s="8">
        <v>13</v>
      </c>
      <c r="F2162" s="8">
        <v>0</v>
      </c>
      <c r="G2162" s="8">
        <v>0</v>
      </c>
      <c r="H2162" s="8">
        <v>0</v>
      </c>
      <c r="I2162" s="8">
        <v>0</v>
      </c>
      <c r="J2162" s="8">
        <v>312</v>
      </c>
      <c r="K2162" s="8">
        <v>110</v>
      </c>
      <c r="L2162" s="8">
        <v>66</v>
      </c>
      <c r="M2162" s="8">
        <v>26.28</v>
      </c>
      <c r="N2162" s="8">
        <v>68</v>
      </c>
      <c r="O2162" s="8">
        <v>96</v>
      </c>
      <c r="P2162" s="8">
        <v>0</v>
      </c>
      <c r="BB2162">
        <v>0.26505576208178439</v>
      </c>
      <c r="BC2162">
        <v>0.59090909090909094</v>
      </c>
    </row>
    <row r="2163" spans="1:55" x14ac:dyDescent="0.4">
      <c r="A2163" s="8">
        <v>0</v>
      </c>
      <c r="B2163" s="8">
        <v>51</v>
      </c>
      <c r="C2163" s="8">
        <v>2</v>
      </c>
      <c r="D2163" s="8">
        <v>1</v>
      </c>
      <c r="E2163" s="8">
        <v>5</v>
      </c>
      <c r="F2163" s="8">
        <v>0</v>
      </c>
      <c r="G2163" s="8">
        <v>0</v>
      </c>
      <c r="H2163" s="8">
        <v>0</v>
      </c>
      <c r="I2163" s="8">
        <v>0</v>
      </c>
      <c r="J2163" s="8">
        <v>192</v>
      </c>
      <c r="K2163" s="8">
        <v>133</v>
      </c>
      <c r="L2163" s="8">
        <v>87</v>
      </c>
      <c r="M2163" s="8">
        <v>20.72</v>
      </c>
      <c r="N2163" s="8">
        <v>78</v>
      </c>
      <c r="O2163" s="8">
        <v>77</v>
      </c>
      <c r="P2163" s="8">
        <v>0</v>
      </c>
      <c r="BB2163">
        <v>0.26468401486988846</v>
      </c>
      <c r="BC2163">
        <v>0.59090909090909094</v>
      </c>
    </row>
    <row r="2164" spans="1:55" x14ac:dyDescent="0.4">
      <c r="A2164" s="8">
        <v>1</v>
      </c>
      <c r="B2164" s="8">
        <v>63</v>
      </c>
      <c r="C2164" s="8">
        <v>3</v>
      </c>
      <c r="D2164" s="8">
        <v>1</v>
      </c>
      <c r="E2164" s="8">
        <v>9</v>
      </c>
      <c r="F2164" s="8">
        <v>0</v>
      </c>
      <c r="G2164" s="8">
        <v>0</v>
      </c>
      <c r="H2164" s="8">
        <v>0</v>
      </c>
      <c r="I2164" s="8">
        <v>0</v>
      </c>
      <c r="J2164" s="8">
        <v>176</v>
      </c>
      <c r="K2164" s="8">
        <v>116</v>
      </c>
      <c r="L2164" s="8">
        <v>83</v>
      </c>
      <c r="M2164" s="8">
        <v>27.8</v>
      </c>
      <c r="N2164" s="8">
        <v>65</v>
      </c>
      <c r="O2164" s="8">
        <v>75</v>
      </c>
      <c r="P2164" s="8">
        <v>0</v>
      </c>
      <c r="BB2164">
        <v>0.26431226765799254</v>
      </c>
      <c r="BC2164">
        <v>0.59090909090909094</v>
      </c>
    </row>
    <row r="2165" spans="1:55" x14ac:dyDescent="0.4">
      <c r="A2165" s="8">
        <v>1</v>
      </c>
      <c r="B2165" s="8">
        <v>61</v>
      </c>
      <c r="C2165" s="8">
        <v>1</v>
      </c>
      <c r="D2165" s="8">
        <v>1</v>
      </c>
      <c r="E2165" s="8">
        <v>15</v>
      </c>
      <c r="F2165" s="8">
        <v>0</v>
      </c>
      <c r="G2165" s="8">
        <v>0</v>
      </c>
      <c r="H2165" s="8">
        <v>1</v>
      </c>
      <c r="I2165" s="8">
        <v>0</v>
      </c>
      <c r="J2165" s="8">
        <v>157</v>
      </c>
      <c r="K2165" s="8">
        <v>195</v>
      </c>
      <c r="L2165" s="8">
        <v>108</v>
      </c>
      <c r="M2165" s="8">
        <v>25.08</v>
      </c>
      <c r="N2165" s="8">
        <v>75</v>
      </c>
      <c r="O2165" s="8">
        <v>78</v>
      </c>
      <c r="P2165" s="8">
        <v>0</v>
      </c>
      <c r="BB2165">
        <v>0.26394052044609667</v>
      </c>
      <c r="BC2165">
        <v>0.59090909090909094</v>
      </c>
    </row>
    <row r="2166" spans="1:55" x14ac:dyDescent="0.4">
      <c r="A2166" s="8">
        <v>1</v>
      </c>
      <c r="B2166" s="8">
        <v>36</v>
      </c>
      <c r="C2166" s="8">
        <v>2</v>
      </c>
      <c r="D2166" s="8">
        <v>0</v>
      </c>
      <c r="E2166" s="8">
        <v>0</v>
      </c>
      <c r="F2166" s="8">
        <v>0</v>
      </c>
      <c r="G2166" s="8">
        <v>0</v>
      </c>
      <c r="H2166" s="8">
        <v>1</v>
      </c>
      <c r="I2166" s="8">
        <v>0</v>
      </c>
      <c r="J2166" s="8">
        <v>183</v>
      </c>
      <c r="K2166" s="8">
        <v>140</v>
      </c>
      <c r="L2166" s="8">
        <v>85</v>
      </c>
      <c r="M2166" s="8">
        <v>24.39</v>
      </c>
      <c r="N2166" s="8">
        <v>67</v>
      </c>
      <c r="O2166" s="8">
        <v>84</v>
      </c>
      <c r="P2166" s="8">
        <v>0</v>
      </c>
      <c r="BB2166">
        <v>0.26394052044609667</v>
      </c>
      <c r="BC2166">
        <v>0.58863636363636362</v>
      </c>
    </row>
    <row r="2167" spans="1:55" x14ac:dyDescent="0.4">
      <c r="A2167" s="8">
        <v>1</v>
      </c>
      <c r="B2167" s="8">
        <v>43</v>
      </c>
      <c r="C2167" s="8">
        <v>1</v>
      </c>
      <c r="D2167" s="8">
        <v>1</v>
      </c>
      <c r="E2167" s="8">
        <v>15</v>
      </c>
      <c r="F2167" s="8">
        <v>0</v>
      </c>
      <c r="G2167" s="8">
        <v>0</v>
      </c>
      <c r="H2167" s="8">
        <v>0</v>
      </c>
      <c r="I2167" s="8">
        <v>0</v>
      </c>
      <c r="J2167" s="8">
        <v>249</v>
      </c>
      <c r="K2167" s="8">
        <v>145</v>
      </c>
      <c r="L2167" s="8">
        <v>85</v>
      </c>
      <c r="M2167" s="8">
        <v>28.77</v>
      </c>
      <c r="N2167" s="8">
        <v>75</v>
      </c>
      <c r="O2167" s="8">
        <v>100</v>
      </c>
      <c r="P2167" s="8">
        <v>0</v>
      </c>
      <c r="BB2167">
        <v>0.26356877323420075</v>
      </c>
      <c r="BC2167">
        <v>0.58863636363636362</v>
      </c>
    </row>
    <row r="2168" spans="1:55" x14ac:dyDescent="0.4">
      <c r="A2168" s="8">
        <v>1</v>
      </c>
      <c r="B2168" s="8">
        <v>60</v>
      </c>
      <c r="C2168" s="8">
        <v>4</v>
      </c>
      <c r="D2168" s="8">
        <v>1</v>
      </c>
      <c r="E2168" s="8">
        <v>12</v>
      </c>
      <c r="F2168" s="8">
        <v>0</v>
      </c>
      <c r="G2168" s="8">
        <v>0</v>
      </c>
      <c r="H2168" s="8">
        <v>0</v>
      </c>
      <c r="I2168" s="8">
        <v>0</v>
      </c>
      <c r="J2168" s="8">
        <v>233</v>
      </c>
      <c r="K2168" s="8">
        <v>135</v>
      </c>
      <c r="L2168" s="8">
        <v>75</v>
      </c>
      <c r="M2168" s="8">
        <v>22.17</v>
      </c>
      <c r="N2168" s="8">
        <v>75</v>
      </c>
      <c r="O2168" s="8">
        <v>60</v>
      </c>
      <c r="P2168" s="8">
        <v>1</v>
      </c>
      <c r="BB2168">
        <v>0.26319702602230483</v>
      </c>
      <c r="BC2168">
        <v>0.58863636363636362</v>
      </c>
    </row>
    <row r="2169" spans="1:55" x14ac:dyDescent="0.4">
      <c r="A2169" s="8">
        <v>1</v>
      </c>
      <c r="B2169" s="8">
        <v>46</v>
      </c>
      <c r="C2169" s="8">
        <v>4</v>
      </c>
      <c r="D2169" s="8">
        <v>1</v>
      </c>
      <c r="E2169" s="8">
        <v>20</v>
      </c>
      <c r="F2169" s="8">
        <v>0</v>
      </c>
      <c r="G2169" s="8">
        <v>0</v>
      </c>
      <c r="H2169" s="8">
        <v>0</v>
      </c>
      <c r="I2169" s="8">
        <v>0</v>
      </c>
      <c r="J2169" s="8">
        <v>259</v>
      </c>
      <c r="K2169" s="8">
        <v>101</v>
      </c>
      <c r="L2169" s="8">
        <v>71</v>
      </c>
      <c r="M2169" s="8">
        <v>20.100000000000001</v>
      </c>
      <c r="N2169" s="8">
        <v>80</v>
      </c>
      <c r="O2169" s="8">
        <v>73</v>
      </c>
      <c r="P2169" s="8">
        <v>0</v>
      </c>
      <c r="BB2169">
        <v>0.2628252788104089</v>
      </c>
      <c r="BC2169">
        <v>0.58863636363636362</v>
      </c>
    </row>
    <row r="2170" spans="1:55" x14ac:dyDescent="0.4">
      <c r="A2170" s="8">
        <v>0</v>
      </c>
      <c r="B2170" s="8">
        <v>48</v>
      </c>
      <c r="C2170" s="8">
        <v>1</v>
      </c>
      <c r="D2170" s="8">
        <v>1</v>
      </c>
      <c r="E2170" s="8">
        <v>20</v>
      </c>
      <c r="F2170" s="8">
        <v>0</v>
      </c>
      <c r="G2170" s="8">
        <v>0</v>
      </c>
      <c r="H2170" s="8">
        <v>1</v>
      </c>
      <c r="I2170" s="8">
        <v>0</v>
      </c>
      <c r="J2170" s="8">
        <v>252</v>
      </c>
      <c r="K2170" s="8">
        <v>143</v>
      </c>
      <c r="L2170" s="8">
        <v>81</v>
      </c>
      <c r="M2170" s="8">
        <v>24</v>
      </c>
      <c r="N2170" s="8">
        <v>85</v>
      </c>
      <c r="O2170" s="8">
        <v>101</v>
      </c>
      <c r="P2170" s="8">
        <v>0</v>
      </c>
      <c r="BB2170">
        <v>0.26245353159851303</v>
      </c>
      <c r="BC2170">
        <v>0.58863636363636362</v>
      </c>
    </row>
    <row r="2171" spans="1:55" x14ac:dyDescent="0.4">
      <c r="A2171" s="8">
        <v>1</v>
      </c>
      <c r="B2171" s="8">
        <v>66</v>
      </c>
      <c r="C2171" s="8">
        <v>4</v>
      </c>
      <c r="D2171" s="8">
        <v>1</v>
      </c>
      <c r="E2171" s="8">
        <v>20</v>
      </c>
      <c r="F2171" s="8">
        <v>0</v>
      </c>
      <c r="G2171" s="8">
        <v>0</v>
      </c>
      <c r="H2171" s="8">
        <v>1</v>
      </c>
      <c r="I2171" s="8">
        <v>0</v>
      </c>
      <c r="J2171" s="8">
        <v>273</v>
      </c>
      <c r="K2171" s="8">
        <v>145</v>
      </c>
      <c r="L2171" s="8">
        <v>88</v>
      </c>
      <c r="M2171" s="8">
        <v>25.41</v>
      </c>
      <c r="N2171" s="8">
        <v>69</v>
      </c>
      <c r="O2171" s="8">
        <v>74</v>
      </c>
      <c r="P2171" s="8">
        <v>1</v>
      </c>
      <c r="BB2171">
        <v>0.26208178438661711</v>
      </c>
      <c r="BC2171">
        <v>0.58863636363636362</v>
      </c>
    </row>
    <row r="2172" spans="1:55" x14ac:dyDescent="0.4">
      <c r="A2172" s="8">
        <v>1</v>
      </c>
      <c r="B2172" s="8">
        <v>40</v>
      </c>
      <c r="C2172" s="8">
        <v>2</v>
      </c>
      <c r="D2172" s="8">
        <v>1</v>
      </c>
      <c r="E2172" s="8">
        <v>20</v>
      </c>
      <c r="F2172" s="8">
        <v>0</v>
      </c>
      <c r="G2172" s="8">
        <v>0</v>
      </c>
      <c r="H2172" s="8">
        <v>0</v>
      </c>
      <c r="I2172" s="8">
        <v>0</v>
      </c>
      <c r="J2172" s="8">
        <v>193</v>
      </c>
      <c r="K2172" s="8">
        <v>122</v>
      </c>
      <c r="L2172" s="8">
        <v>78</v>
      </c>
      <c r="M2172" s="8">
        <v>28.4</v>
      </c>
      <c r="N2172" s="8">
        <v>70</v>
      </c>
      <c r="O2172" s="8">
        <v>93</v>
      </c>
      <c r="P2172" s="8">
        <v>0</v>
      </c>
      <c r="BB2172">
        <v>0.26171003717472119</v>
      </c>
      <c r="BC2172">
        <v>0.58863636363636362</v>
      </c>
    </row>
    <row r="2173" spans="1:55" x14ac:dyDescent="0.4">
      <c r="A2173" s="8">
        <v>0</v>
      </c>
      <c r="B2173" s="8">
        <v>42</v>
      </c>
      <c r="C2173" s="8">
        <v>1</v>
      </c>
      <c r="D2173" s="8">
        <v>0</v>
      </c>
      <c r="E2173" s="8">
        <v>0</v>
      </c>
      <c r="F2173" s="8">
        <v>0</v>
      </c>
      <c r="G2173" s="8">
        <v>0</v>
      </c>
      <c r="H2173" s="8">
        <v>0</v>
      </c>
      <c r="I2173" s="8">
        <v>0</v>
      </c>
      <c r="J2173" s="8">
        <v>199</v>
      </c>
      <c r="K2173" s="8">
        <v>111</v>
      </c>
      <c r="L2173" s="8">
        <v>71</v>
      </c>
      <c r="M2173" s="8">
        <v>27.23</v>
      </c>
      <c r="N2173" s="8">
        <v>67</v>
      </c>
      <c r="O2173" s="8">
        <v>107</v>
      </c>
      <c r="P2173" s="8">
        <v>0</v>
      </c>
      <c r="BB2173">
        <v>0.26133828996282527</v>
      </c>
      <c r="BC2173">
        <v>0.58863636363636362</v>
      </c>
    </row>
    <row r="2174" spans="1:55" x14ac:dyDescent="0.4">
      <c r="A2174" s="8">
        <v>0</v>
      </c>
      <c r="B2174" s="8">
        <v>44</v>
      </c>
      <c r="C2174" s="8">
        <v>1</v>
      </c>
      <c r="D2174" s="8">
        <v>1</v>
      </c>
      <c r="E2174" s="8">
        <v>10</v>
      </c>
      <c r="F2174" s="8">
        <v>0</v>
      </c>
      <c r="G2174" s="8">
        <v>0</v>
      </c>
      <c r="H2174" s="8">
        <v>1</v>
      </c>
      <c r="I2174" s="8">
        <v>0</v>
      </c>
      <c r="J2174" s="8">
        <v>229</v>
      </c>
      <c r="K2174" s="8">
        <v>146</v>
      </c>
      <c r="L2174" s="8">
        <v>78</v>
      </c>
      <c r="M2174" s="8">
        <v>25.25</v>
      </c>
      <c r="N2174" s="8">
        <v>69</v>
      </c>
      <c r="O2174" s="8">
        <v>75</v>
      </c>
      <c r="P2174" s="8">
        <v>0</v>
      </c>
      <c r="BB2174">
        <v>0.26133828996282527</v>
      </c>
      <c r="BC2174">
        <v>0.58636363636363631</v>
      </c>
    </row>
    <row r="2175" spans="1:55" x14ac:dyDescent="0.4">
      <c r="A2175" s="8">
        <v>1</v>
      </c>
      <c r="B2175" s="8">
        <v>46</v>
      </c>
      <c r="C2175" s="8">
        <v>2</v>
      </c>
      <c r="D2175" s="8">
        <v>1</v>
      </c>
      <c r="E2175" s="8">
        <v>20</v>
      </c>
      <c r="F2175" s="8">
        <v>0</v>
      </c>
      <c r="G2175" s="8">
        <v>0</v>
      </c>
      <c r="H2175" s="8">
        <v>1</v>
      </c>
      <c r="I2175" s="8">
        <v>0</v>
      </c>
      <c r="J2175" s="8">
        <v>181</v>
      </c>
      <c r="K2175" s="8">
        <v>122</v>
      </c>
      <c r="L2175" s="8">
        <v>87.5</v>
      </c>
      <c r="M2175" s="8">
        <v>29.15</v>
      </c>
      <c r="N2175" s="8">
        <v>80</v>
      </c>
      <c r="O2175" s="8">
        <v>83</v>
      </c>
      <c r="P2175" s="8">
        <v>0</v>
      </c>
      <c r="BB2175">
        <v>0.26096654275092934</v>
      </c>
      <c r="BC2175">
        <v>0.58636363636363631</v>
      </c>
    </row>
    <row r="2176" spans="1:55" x14ac:dyDescent="0.4">
      <c r="A2176" s="8">
        <v>0</v>
      </c>
      <c r="B2176" s="8">
        <v>50</v>
      </c>
      <c r="C2176" s="8">
        <v>1</v>
      </c>
      <c r="D2176" s="8">
        <v>1</v>
      </c>
      <c r="E2176" s="8">
        <v>15</v>
      </c>
      <c r="F2176" s="8">
        <v>0</v>
      </c>
      <c r="G2176" s="8">
        <v>0</v>
      </c>
      <c r="H2176" s="8">
        <v>0</v>
      </c>
      <c r="I2176" s="8">
        <v>0</v>
      </c>
      <c r="J2176" s="8">
        <v>168</v>
      </c>
      <c r="K2176" s="8">
        <v>120</v>
      </c>
      <c r="L2176" s="8">
        <v>80</v>
      </c>
      <c r="M2176" s="8">
        <v>25.26</v>
      </c>
      <c r="N2176" s="8">
        <v>96</v>
      </c>
      <c r="O2176" s="8">
        <v>60</v>
      </c>
      <c r="P2176" s="8">
        <v>1</v>
      </c>
      <c r="BB2176">
        <v>0.26059479553903347</v>
      </c>
      <c r="BC2176">
        <v>0.58636363636363631</v>
      </c>
    </row>
    <row r="2177" spans="1:55" x14ac:dyDescent="0.4">
      <c r="A2177" s="8">
        <v>0</v>
      </c>
      <c r="B2177" s="8">
        <v>40</v>
      </c>
      <c r="C2177" s="8">
        <v>2</v>
      </c>
      <c r="D2177" s="8">
        <v>0</v>
      </c>
      <c r="E2177" s="8">
        <v>0</v>
      </c>
      <c r="F2177" s="8">
        <v>0</v>
      </c>
      <c r="G2177" s="8">
        <v>0</v>
      </c>
      <c r="H2177" s="8">
        <v>0</v>
      </c>
      <c r="I2177" s="8">
        <v>0</v>
      </c>
      <c r="J2177" s="8">
        <v>267</v>
      </c>
      <c r="K2177" s="8">
        <v>150</v>
      </c>
      <c r="L2177" s="8">
        <v>93</v>
      </c>
      <c r="M2177" s="8">
        <v>31.77</v>
      </c>
      <c r="N2177" s="8">
        <v>93</v>
      </c>
      <c r="O2177" s="8">
        <v>74</v>
      </c>
      <c r="P2177" s="8">
        <v>0</v>
      </c>
      <c r="BB2177">
        <v>0.26022304832713755</v>
      </c>
      <c r="BC2177">
        <v>0.58636363636363631</v>
      </c>
    </row>
    <row r="2178" spans="1:55" x14ac:dyDescent="0.4">
      <c r="A2178" s="8">
        <v>1</v>
      </c>
      <c r="B2178" s="8">
        <v>50</v>
      </c>
      <c r="C2178" s="8">
        <v>4</v>
      </c>
      <c r="D2178" s="8">
        <v>1</v>
      </c>
      <c r="E2178" s="8">
        <v>20</v>
      </c>
      <c r="F2178" s="8">
        <v>0</v>
      </c>
      <c r="G2178" s="8">
        <v>0</v>
      </c>
      <c r="H2178" s="8">
        <v>1</v>
      </c>
      <c r="I2178" s="8">
        <v>0</v>
      </c>
      <c r="J2178" s="8">
        <v>261</v>
      </c>
      <c r="K2178" s="8">
        <v>180</v>
      </c>
      <c r="L2178" s="8">
        <v>100</v>
      </c>
      <c r="M2178" s="8">
        <v>25.9</v>
      </c>
      <c r="N2178" s="8">
        <v>92</v>
      </c>
      <c r="O2178" s="8">
        <v>66</v>
      </c>
      <c r="P2178" s="8">
        <v>1</v>
      </c>
      <c r="BB2178">
        <v>0.25985130111524163</v>
      </c>
      <c r="BC2178">
        <v>0.58636363636363631</v>
      </c>
    </row>
    <row r="2179" spans="1:55" x14ac:dyDescent="0.4">
      <c r="A2179" s="8">
        <v>0</v>
      </c>
      <c r="B2179" s="8">
        <v>49</v>
      </c>
      <c r="C2179" s="8">
        <v>1</v>
      </c>
      <c r="D2179" s="8">
        <v>1</v>
      </c>
      <c r="E2179" s="8">
        <v>9</v>
      </c>
      <c r="F2179" s="8">
        <v>0</v>
      </c>
      <c r="G2179" s="8">
        <v>0</v>
      </c>
      <c r="H2179" s="8">
        <v>0</v>
      </c>
      <c r="I2179" s="8">
        <v>0</v>
      </c>
      <c r="J2179" s="8">
        <v>235</v>
      </c>
      <c r="K2179" s="8">
        <v>109</v>
      </c>
      <c r="L2179" s="8">
        <v>70</v>
      </c>
      <c r="M2179" s="8">
        <v>28.66</v>
      </c>
      <c r="N2179" s="8">
        <v>74</v>
      </c>
      <c r="O2179" s="8">
        <v>73</v>
      </c>
      <c r="P2179" s="8">
        <v>1</v>
      </c>
      <c r="BB2179">
        <v>0.25947955390334571</v>
      </c>
      <c r="BC2179">
        <v>0.58636363636363631</v>
      </c>
    </row>
    <row r="2180" spans="1:55" x14ac:dyDescent="0.4">
      <c r="A2180" s="8">
        <v>0</v>
      </c>
      <c r="B2180" s="8">
        <v>42</v>
      </c>
      <c r="C2180" s="8">
        <v>2</v>
      </c>
      <c r="D2180" s="8">
        <v>1</v>
      </c>
      <c r="E2180" s="8">
        <v>9</v>
      </c>
      <c r="F2180" s="8">
        <v>0</v>
      </c>
      <c r="G2180" s="8">
        <v>0</v>
      </c>
      <c r="H2180" s="8">
        <v>0</v>
      </c>
      <c r="I2180" s="8">
        <v>0</v>
      </c>
      <c r="J2180" s="8">
        <v>281</v>
      </c>
      <c r="K2180" s="8">
        <v>115.5</v>
      </c>
      <c r="L2180" s="8">
        <v>79</v>
      </c>
      <c r="M2180" s="8">
        <v>22.9</v>
      </c>
      <c r="N2180" s="8">
        <v>80</v>
      </c>
      <c r="O2180" s="8">
        <v>71</v>
      </c>
      <c r="P2180" s="8">
        <v>0</v>
      </c>
      <c r="BB2180">
        <v>0.25910780669144984</v>
      </c>
      <c r="BC2180">
        <v>0.58636363636363631</v>
      </c>
    </row>
    <row r="2181" spans="1:55" x14ac:dyDescent="0.4">
      <c r="A2181" s="8">
        <v>0</v>
      </c>
      <c r="B2181" s="8">
        <v>39</v>
      </c>
      <c r="C2181" s="8">
        <v>3</v>
      </c>
      <c r="D2181" s="8">
        <v>0</v>
      </c>
      <c r="E2181" s="8">
        <v>0</v>
      </c>
      <c r="F2181" s="8">
        <v>0</v>
      </c>
      <c r="G2181" s="8">
        <v>0</v>
      </c>
      <c r="H2181" s="8">
        <v>0</v>
      </c>
      <c r="I2181" s="8">
        <v>0</v>
      </c>
      <c r="J2181" s="8">
        <v>201</v>
      </c>
      <c r="K2181" s="8">
        <v>121</v>
      </c>
      <c r="L2181" s="8">
        <v>78.5</v>
      </c>
      <c r="M2181" s="8">
        <v>24.26</v>
      </c>
      <c r="N2181" s="8">
        <v>67</v>
      </c>
      <c r="O2181" s="8">
        <v>90</v>
      </c>
      <c r="P2181" s="8">
        <v>0</v>
      </c>
      <c r="BB2181">
        <v>0.25873605947955391</v>
      </c>
      <c r="BC2181">
        <v>0.58636363636363631</v>
      </c>
    </row>
    <row r="2182" spans="1:55" x14ac:dyDescent="0.4">
      <c r="A2182" s="8">
        <v>1</v>
      </c>
      <c r="B2182" s="8">
        <v>49</v>
      </c>
      <c r="C2182" s="8">
        <v>2</v>
      </c>
      <c r="D2182" s="8">
        <v>0</v>
      </c>
      <c r="E2182" s="8">
        <v>0</v>
      </c>
      <c r="F2182" s="8">
        <v>0</v>
      </c>
      <c r="G2182" s="8">
        <v>0</v>
      </c>
      <c r="H2182" s="8">
        <v>0</v>
      </c>
      <c r="I2182" s="8">
        <v>0</v>
      </c>
      <c r="J2182" s="8">
        <v>215</v>
      </c>
      <c r="K2182" s="8">
        <v>132</v>
      </c>
      <c r="L2182" s="8">
        <v>85</v>
      </c>
      <c r="M2182" s="8">
        <v>33.14</v>
      </c>
      <c r="N2182" s="8">
        <v>81</v>
      </c>
      <c r="O2182" s="8">
        <v>75</v>
      </c>
      <c r="P2182" s="8">
        <v>1</v>
      </c>
      <c r="BB2182">
        <v>0.25836431226765799</v>
      </c>
      <c r="BC2182">
        <v>0.58636363636363631</v>
      </c>
    </row>
    <row r="2183" spans="1:55" x14ac:dyDescent="0.4">
      <c r="A2183" s="8">
        <v>0</v>
      </c>
      <c r="B2183" s="8">
        <v>50</v>
      </c>
      <c r="C2183" s="8">
        <v>3</v>
      </c>
      <c r="D2183" s="8">
        <v>0</v>
      </c>
      <c r="E2183" s="8">
        <v>0</v>
      </c>
      <c r="F2183" s="8">
        <v>0</v>
      </c>
      <c r="G2183" s="8">
        <v>0</v>
      </c>
      <c r="H2183" s="8">
        <v>1</v>
      </c>
      <c r="I2183" s="8">
        <v>0</v>
      </c>
      <c r="J2183" s="10">
        <v>237</v>
      </c>
      <c r="K2183" s="8">
        <v>165</v>
      </c>
      <c r="L2183" s="8">
        <v>100</v>
      </c>
      <c r="M2183" s="8">
        <v>24.59</v>
      </c>
      <c r="N2183" s="8">
        <v>75</v>
      </c>
      <c r="O2183" s="10">
        <v>82</v>
      </c>
      <c r="P2183" s="8">
        <v>1</v>
      </c>
      <c r="BB2183">
        <v>0.25799256505576207</v>
      </c>
      <c r="BC2183">
        <v>0.58636363636363631</v>
      </c>
    </row>
    <row r="2184" spans="1:55" x14ac:dyDescent="0.4">
      <c r="A2184" s="8">
        <v>0</v>
      </c>
      <c r="B2184" s="8">
        <v>58</v>
      </c>
      <c r="C2184" s="8">
        <v>3</v>
      </c>
      <c r="D2184" s="8">
        <v>0</v>
      </c>
      <c r="E2184" s="8">
        <v>0</v>
      </c>
      <c r="F2184" s="8">
        <v>0</v>
      </c>
      <c r="G2184" s="8">
        <v>0</v>
      </c>
      <c r="H2184" s="8">
        <v>1</v>
      </c>
      <c r="I2184" s="8">
        <v>0</v>
      </c>
      <c r="J2184" s="10">
        <v>237</v>
      </c>
      <c r="K2184" s="8">
        <v>155</v>
      </c>
      <c r="L2184" s="8">
        <v>86</v>
      </c>
      <c r="M2184" s="8">
        <v>22.09</v>
      </c>
      <c r="N2184" s="8">
        <v>68</v>
      </c>
      <c r="O2184" s="10">
        <v>82</v>
      </c>
      <c r="P2184" s="8">
        <v>0</v>
      </c>
      <c r="BB2184">
        <v>0.25799256505576207</v>
      </c>
      <c r="BC2184">
        <v>0.58409090909090911</v>
      </c>
    </row>
    <row r="2185" spans="1:55" x14ac:dyDescent="0.4">
      <c r="A2185" s="8">
        <v>0</v>
      </c>
      <c r="B2185" s="8">
        <v>41</v>
      </c>
      <c r="C2185" s="8">
        <v>4</v>
      </c>
      <c r="D2185" s="8">
        <v>1</v>
      </c>
      <c r="E2185" s="8">
        <v>9</v>
      </c>
      <c r="F2185" s="8">
        <v>0</v>
      </c>
      <c r="G2185" s="8">
        <v>0</v>
      </c>
      <c r="H2185" s="8">
        <v>0</v>
      </c>
      <c r="I2185" s="8">
        <v>0</v>
      </c>
      <c r="J2185" s="8">
        <v>218</v>
      </c>
      <c r="K2185" s="8">
        <v>102</v>
      </c>
      <c r="L2185" s="8">
        <v>67</v>
      </c>
      <c r="M2185" s="8">
        <v>19.23</v>
      </c>
      <c r="N2185" s="8">
        <v>78</v>
      </c>
      <c r="O2185" s="8">
        <v>78</v>
      </c>
      <c r="P2185" s="8">
        <v>0</v>
      </c>
      <c r="BB2185">
        <v>0.25762081784386615</v>
      </c>
      <c r="BC2185">
        <v>0.58409090909090911</v>
      </c>
    </row>
    <row r="2186" spans="1:55" x14ac:dyDescent="0.4">
      <c r="A2186" s="8">
        <v>1</v>
      </c>
      <c r="B2186" s="8">
        <v>37</v>
      </c>
      <c r="C2186" s="8">
        <v>4</v>
      </c>
      <c r="D2186" s="8">
        <v>0</v>
      </c>
      <c r="E2186" s="8">
        <v>0</v>
      </c>
      <c r="F2186" s="8">
        <v>0</v>
      </c>
      <c r="G2186" s="8">
        <v>0</v>
      </c>
      <c r="H2186" s="8">
        <v>0</v>
      </c>
      <c r="I2186" s="8">
        <v>0</v>
      </c>
      <c r="J2186" s="8">
        <v>266</v>
      </c>
      <c r="K2186" s="8">
        <v>110</v>
      </c>
      <c r="L2186" s="8">
        <v>72.5</v>
      </c>
      <c r="M2186" s="8">
        <v>26.09</v>
      </c>
      <c r="N2186" s="8">
        <v>77</v>
      </c>
      <c r="O2186" s="8">
        <v>73</v>
      </c>
      <c r="P2186" s="8">
        <v>1</v>
      </c>
      <c r="BB2186">
        <v>0.25724907063197028</v>
      </c>
      <c r="BC2186">
        <v>0.58409090909090911</v>
      </c>
    </row>
    <row r="2187" spans="1:55" x14ac:dyDescent="0.4">
      <c r="A2187" s="8">
        <v>1</v>
      </c>
      <c r="B2187" s="8">
        <v>43</v>
      </c>
      <c r="C2187" s="8">
        <v>4</v>
      </c>
      <c r="D2187" s="8">
        <v>0</v>
      </c>
      <c r="E2187" s="8">
        <v>0</v>
      </c>
      <c r="F2187" s="8">
        <v>0</v>
      </c>
      <c r="G2187" s="8">
        <v>0</v>
      </c>
      <c r="H2187" s="8">
        <v>0</v>
      </c>
      <c r="I2187" s="8">
        <v>0</v>
      </c>
      <c r="J2187" s="8">
        <v>217</v>
      </c>
      <c r="K2187" s="8">
        <v>115</v>
      </c>
      <c r="L2187" s="8">
        <v>80</v>
      </c>
      <c r="M2187" s="8">
        <v>28.82</v>
      </c>
      <c r="N2187" s="8">
        <v>52</v>
      </c>
      <c r="O2187" s="8">
        <v>70</v>
      </c>
      <c r="P2187" s="8">
        <v>0</v>
      </c>
      <c r="BB2187">
        <v>0.25687732342007435</v>
      </c>
      <c r="BC2187">
        <v>0.58409090909090911</v>
      </c>
    </row>
    <row r="2188" spans="1:55" x14ac:dyDescent="0.4">
      <c r="A2188" s="8">
        <v>0</v>
      </c>
      <c r="B2188" s="8">
        <v>64</v>
      </c>
      <c r="C2188" s="8">
        <v>1</v>
      </c>
      <c r="D2188" s="8">
        <v>1</v>
      </c>
      <c r="E2188" s="8">
        <v>30</v>
      </c>
      <c r="F2188" s="8">
        <v>0</v>
      </c>
      <c r="G2188" s="8">
        <v>0</v>
      </c>
      <c r="H2188" s="8">
        <v>0</v>
      </c>
      <c r="I2188" s="8">
        <v>0</v>
      </c>
      <c r="J2188" s="8">
        <v>241</v>
      </c>
      <c r="K2188" s="8">
        <v>136.5</v>
      </c>
      <c r="L2188" s="8">
        <v>85</v>
      </c>
      <c r="M2188" s="8">
        <v>26.42</v>
      </c>
      <c r="N2188" s="8">
        <v>70</v>
      </c>
      <c r="O2188" s="8">
        <v>77</v>
      </c>
      <c r="P2188" s="8">
        <v>0</v>
      </c>
      <c r="BB2188">
        <v>0.25650557620817843</v>
      </c>
      <c r="BC2188">
        <v>0.58409090909090911</v>
      </c>
    </row>
    <row r="2189" spans="1:55" x14ac:dyDescent="0.4">
      <c r="A2189" s="8">
        <v>0</v>
      </c>
      <c r="B2189" s="8">
        <v>49</v>
      </c>
      <c r="C2189" s="9">
        <v>2</v>
      </c>
      <c r="D2189" s="8">
        <v>0</v>
      </c>
      <c r="E2189" s="8">
        <v>0</v>
      </c>
      <c r="F2189" s="8">
        <v>0</v>
      </c>
      <c r="G2189" s="8">
        <v>0</v>
      </c>
      <c r="H2189" s="8">
        <v>0</v>
      </c>
      <c r="I2189" s="8">
        <v>0</v>
      </c>
      <c r="J2189" s="8">
        <v>246</v>
      </c>
      <c r="K2189" s="8">
        <v>107</v>
      </c>
      <c r="L2189" s="8">
        <v>73</v>
      </c>
      <c r="M2189" s="8">
        <v>29.36</v>
      </c>
      <c r="N2189" s="8">
        <v>79</v>
      </c>
      <c r="O2189" s="8">
        <v>80</v>
      </c>
      <c r="P2189" s="8">
        <v>0</v>
      </c>
      <c r="BB2189">
        <v>0.25650557620817843</v>
      </c>
      <c r="BC2189">
        <v>0.58181818181818179</v>
      </c>
    </row>
    <row r="2190" spans="1:55" x14ac:dyDescent="0.4">
      <c r="A2190" s="8">
        <v>0</v>
      </c>
      <c r="B2190" s="8">
        <v>40</v>
      </c>
      <c r="C2190" s="8">
        <v>3</v>
      </c>
      <c r="D2190" s="8">
        <v>0</v>
      </c>
      <c r="E2190" s="8">
        <v>0</v>
      </c>
      <c r="F2190" s="8">
        <v>0</v>
      </c>
      <c r="G2190" s="8">
        <v>0</v>
      </c>
      <c r="H2190" s="8">
        <v>0</v>
      </c>
      <c r="I2190" s="8">
        <v>0</v>
      </c>
      <c r="J2190" s="8">
        <v>226</v>
      </c>
      <c r="K2190" s="8">
        <v>118</v>
      </c>
      <c r="L2190" s="8">
        <v>72</v>
      </c>
      <c r="M2190" s="8">
        <v>24.75</v>
      </c>
      <c r="N2190" s="8">
        <v>87</v>
      </c>
      <c r="O2190" s="8">
        <v>79</v>
      </c>
      <c r="P2190" s="8">
        <v>0</v>
      </c>
      <c r="BB2190">
        <v>0.25613382899628251</v>
      </c>
      <c r="BC2190">
        <v>0.58181818181818179</v>
      </c>
    </row>
    <row r="2191" spans="1:55" x14ac:dyDescent="0.4">
      <c r="A2191" s="8">
        <v>1</v>
      </c>
      <c r="B2191" s="8">
        <v>48</v>
      </c>
      <c r="C2191" s="8">
        <v>4</v>
      </c>
      <c r="D2191" s="8">
        <v>1</v>
      </c>
      <c r="E2191" s="8">
        <v>25</v>
      </c>
      <c r="F2191" s="8">
        <v>0</v>
      </c>
      <c r="G2191" s="8">
        <v>0</v>
      </c>
      <c r="H2191" s="8">
        <v>1</v>
      </c>
      <c r="I2191" s="8">
        <v>0</v>
      </c>
      <c r="J2191" s="8">
        <v>216</v>
      </c>
      <c r="K2191" s="8">
        <v>144</v>
      </c>
      <c r="L2191" s="8">
        <v>79</v>
      </c>
      <c r="M2191" s="8">
        <v>25.09</v>
      </c>
      <c r="N2191" s="8">
        <v>67</v>
      </c>
      <c r="O2191" s="8">
        <v>85</v>
      </c>
      <c r="P2191" s="8">
        <v>0</v>
      </c>
      <c r="BB2191">
        <v>0.25576208178438664</v>
      </c>
      <c r="BC2191">
        <v>0.58181818181818179</v>
      </c>
    </row>
    <row r="2192" spans="1:55" x14ac:dyDescent="0.4">
      <c r="A2192" s="8">
        <v>0</v>
      </c>
      <c r="B2192" s="8">
        <v>51</v>
      </c>
      <c r="C2192" s="8">
        <v>2</v>
      </c>
      <c r="D2192" s="8">
        <v>0</v>
      </c>
      <c r="E2192" s="8">
        <v>0</v>
      </c>
      <c r="F2192" s="8">
        <v>0</v>
      </c>
      <c r="G2192" s="8">
        <v>0</v>
      </c>
      <c r="H2192" s="8">
        <v>0</v>
      </c>
      <c r="I2192" s="8">
        <v>0</v>
      </c>
      <c r="J2192" s="8">
        <v>233</v>
      </c>
      <c r="K2192" s="8">
        <v>120</v>
      </c>
      <c r="L2192" s="8">
        <v>81</v>
      </c>
      <c r="M2192" s="8">
        <v>28.25</v>
      </c>
      <c r="N2192" s="8">
        <v>80</v>
      </c>
      <c r="O2192" s="8">
        <v>75</v>
      </c>
      <c r="P2192" s="8">
        <v>0</v>
      </c>
      <c r="BB2192">
        <v>0.25539033457249072</v>
      </c>
      <c r="BC2192">
        <v>0.58181818181818179</v>
      </c>
    </row>
    <row r="2193" spans="1:55" x14ac:dyDescent="0.4">
      <c r="A2193" s="8">
        <v>0</v>
      </c>
      <c r="B2193" s="8">
        <v>64</v>
      </c>
      <c r="C2193" s="8">
        <v>3</v>
      </c>
      <c r="D2193" s="8">
        <v>0</v>
      </c>
      <c r="E2193" s="8">
        <v>0</v>
      </c>
      <c r="F2193" s="8">
        <v>0</v>
      </c>
      <c r="G2193" s="8">
        <v>0</v>
      </c>
      <c r="H2193" s="8">
        <v>0</v>
      </c>
      <c r="I2193" s="8">
        <v>0</v>
      </c>
      <c r="J2193" s="8">
        <v>270</v>
      </c>
      <c r="K2193" s="8">
        <v>146</v>
      </c>
      <c r="L2193" s="8">
        <v>106</v>
      </c>
      <c r="M2193" s="8">
        <v>27.96</v>
      </c>
      <c r="N2193" s="8">
        <v>75</v>
      </c>
      <c r="O2193" s="8">
        <v>77</v>
      </c>
      <c r="P2193" s="8">
        <v>0</v>
      </c>
      <c r="BB2193">
        <v>0.2550185873605948</v>
      </c>
      <c r="BC2193">
        <v>0.58181818181818179</v>
      </c>
    </row>
    <row r="2194" spans="1:55" x14ac:dyDescent="0.4">
      <c r="A2194" s="8">
        <v>0</v>
      </c>
      <c r="B2194" s="8">
        <v>48</v>
      </c>
      <c r="C2194" s="8">
        <v>4</v>
      </c>
      <c r="D2194" s="8">
        <v>1</v>
      </c>
      <c r="E2194" s="8">
        <v>17</v>
      </c>
      <c r="F2194" s="8">
        <v>0</v>
      </c>
      <c r="G2194" s="8">
        <v>0</v>
      </c>
      <c r="H2194" s="8">
        <v>0</v>
      </c>
      <c r="I2194" s="8">
        <v>0</v>
      </c>
      <c r="J2194" s="8">
        <v>299</v>
      </c>
      <c r="K2194" s="8">
        <v>132</v>
      </c>
      <c r="L2194" s="8">
        <v>81</v>
      </c>
      <c r="M2194" s="8">
        <v>24.35</v>
      </c>
      <c r="N2194" s="8">
        <v>75</v>
      </c>
      <c r="O2194" s="8">
        <v>70</v>
      </c>
      <c r="P2194" s="8">
        <v>0</v>
      </c>
      <c r="BB2194">
        <v>0.25464684014869887</v>
      </c>
      <c r="BC2194">
        <v>0.58181818181818179</v>
      </c>
    </row>
    <row r="2195" spans="1:55" x14ac:dyDescent="0.4">
      <c r="A2195" s="8">
        <v>1</v>
      </c>
      <c r="B2195" s="8">
        <v>37</v>
      </c>
      <c r="C2195" s="8">
        <v>1</v>
      </c>
      <c r="D2195" s="8">
        <v>1</v>
      </c>
      <c r="E2195" s="8">
        <v>25</v>
      </c>
      <c r="F2195" s="8">
        <v>0</v>
      </c>
      <c r="G2195" s="8">
        <v>0</v>
      </c>
      <c r="H2195" s="8">
        <v>0</v>
      </c>
      <c r="I2195" s="8">
        <v>0</v>
      </c>
      <c r="J2195" s="8">
        <v>243</v>
      </c>
      <c r="K2195" s="8">
        <v>125</v>
      </c>
      <c r="L2195" s="8">
        <v>75</v>
      </c>
      <c r="M2195" s="8">
        <v>29.19</v>
      </c>
      <c r="N2195" s="8">
        <v>60</v>
      </c>
      <c r="O2195" s="8">
        <v>78</v>
      </c>
      <c r="P2195" s="8">
        <v>0</v>
      </c>
      <c r="BB2195">
        <v>0.25427509293680295</v>
      </c>
      <c r="BC2195">
        <v>0.58181818181818179</v>
      </c>
    </row>
    <row r="2196" spans="1:55" x14ac:dyDescent="0.4">
      <c r="A2196" s="8">
        <v>0</v>
      </c>
      <c r="B2196" s="8">
        <v>58</v>
      </c>
      <c r="C2196" s="8">
        <v>1</v>
      </c>
      <c r="D2196" s="8">
        <v>1</v>
      </c>
      <c r="E2196" s="8">
        <v>20</v>
      </c>
      <c r="F2196" s="8">
        <v>0</v>
      </c>
      <c r="G2196" s="8">
        <v>0</v>
      </c>
      <c r="H2196" s="8">
        <v>1</v>
      </c>
      <c r="I2196" s="8">
        <v>0</v>
      </c>
      <c r="J2196" s="8">
        <v>260</v>
      </c>
      <c r="K2196" s="8">
        <v>180</v>
      </c>
      <c r="L2196" s="8">
        <v>100</v>
      </c>
      <c r="M2196" s="8">
        <v>25.56</v>
      </c>
      <c r="N2196" s="8">
        <v>100</v>
      </c>
      <c r="O2196" s="10">
        <v>82</v>
      </c>
      <c r="P2196" s="8">
        <v>1</v>
      </c>
      <c r="BB2196">
        <v>0.25390334572490708</v>
      </c>
      <c r="BC2196">
        <v>0.58181818181818179</v>
      </c>
    </row>
    <row r="2197" spans="1:55" x14ac:dyDescent="0.4">
      <c r="A2197" s="8">
        <v>0</v>
      </c>
      <c r="B2197" s="8">
        <v>55</v>
      </c>
      <c r="C2197" s="8">
        <v>2</v>
      </c>
      <c r="D2197" s="8">
        <v>0</v>
      </c>
      <c r="E2197" s="8">
        <v>0</v>
      </c>
      <c r="F2197" s="8">
        <v>0</v>
      </c>
      <c r="G2197" s="8">
        <v>0</v>
      </c>
      <c r="H2197" s="8">
        <v>1</v>
      </c>
      <c r="I2197" s="8">
        <v>0</v>
      </c>
      <c r="J2197" s="8">
        <v>293</v>
      </c>
      <c r="K2197" s="8">
        <v>165</v>
      </c>
      <c r="L2197" s="8">
        <v>106</v>
      </c>
      <c r="M2197" s="8">
        <v>24.71</v>
      </c>
      <c r="N2197" s="8">
        <v>90</v>
      </c>
      <c r="O2197" s="8">
        <v>79</v>
      </c>
      <c r="P2197" s="8">
        <v>0</v>
      </c>
      <c r="BB2197">
        <v>0.25353159851301116</v>
      </c>
      <c r="BC2197">
        <v>0.58181818181818179</v>
      </c>
    </row>
    <row r="2198" spans="1:55" x14ac:dyDescent="0.4">
      <c r="A2198" s="8">
        <v>0</v>
      </c>
      <c r="B2198" s="8">
        <v>42</v>
      </c>
      <c r="C2198" s="8">
        <v>3</v>
      </c>
      <c r="D2198" s="8">
        <v>0</v>
      </c>
      <c r="E2198" s="8">
        <v>0</v>
      </c>
      <c r="F2198" s="8">
        <v>0</v>
      </c>
      <c r="G2198" s="8">
        <v>0</v>
      </c>
      <c r="H2198" s="8">
        <v>0</v>
      </c>
      <c r="I2198" s="8">
        <v>0</v>
      </c>
      <c r="J2198" s="8">
        <v>270</v>
      </c>
      <c r="K2198" s="8">
        <v>126</v>
      </c>
      <c r="L2198" s="8">
        <v>86</v>
      </c>
      <c r="M2198" s="8">
        <v>23.98</v>
      </c>
      <c r="N2198" s="8">
        <v>80</v>
      </c>
      <c r="O2198" s="8">
        <v>77</v>
      </c>
      <c r="P2198" s="8">
        <v>0</v>
      </c>
      <c r="BB2198">
        <v>0.25315985130111524</v>
      </c>
      <c r="BC2198">
        <v>0.58181818181818179</v>
      </c>
    </row>
    <row r="2199" spans="1:55" x14ac:dyDescent="0.4">
      <c r="A2199" s="8">
        <v>1</v>
      </c>
      <c r="B2199" s="8">
        <v>43</v>
      </c>
      <c r="C2199" s="8">
        <v>1</v>
      </c>
      <c r="D2199" s="8">
        <v>1</v>
      </c>
      <c r="E2199" s="8">
        <v>30</v>
      </c>
      <c r="F2199" s="8">
        <v>0</v>
      </c>
      <c r="G2199" s="8">
        <v>0</v>
      </c>
      <c r="H2199" s="8">
        <v>0</v>
      </c>
      <c r="I2199" s="8">
        <v>0</v>
      </c>
      <c r="J2199" s="8">
        <v>262</v>
      </c>
      <c r="K2199" s="8">
        <v>105</v>
      </c>
      <c r="L2199" s="8">
        <v>72.5</v>
      </c>
      <c r="M2199" s="8">
        <v>28.36</v>
      </c>
      <c r="N2199" s="8">
        <v>82</v>
      </c>
      <c r="O2199" s="8">
        <v>70</v>
      </c>
      <c r="P2199" s="8">
        <v>0</v>
      </c>
      <c r="BB2199">
        <v>0.25278810408921931</v>
      </c>
      <c r="BC2199">
        <v>0.58181818181818179</v>
      </c>
    </row>
    <row r="2200" spans="1:55" x14ac:dyDescent="0.4">
      <c r="A2200" s="8">
        <v>0</v>
      </c>
      <c r="B2200" s="8">
        <v>44</v>
      </c>
      <c r="C2200" s="8">
        <v>1</v>
      </c>
      <c r="D2200" s="8">
        <v>1</v>
      </c>
      <c r="E2200" s="8">
        <v>9</v>
      </c>
      <c r="F2200" s="8">
        <v>0</v>
      </c>
      <c r="G2200" s="8">
        <v>0</v>
      </c>
      <c r="H2200" s="8">
        <v>0</v>
      </c>
      <c r="I2200" s="8">
        <v>0</v>
      </c>
      <c r="J2200" s="8">
        <v>212</v>
      </c>
      <c r="K2200" s="8">
        <v>128</v>
      </c>
      <c r="L2200" s="8">
        <v>81.5</v>
      </c>
      <c r="M2200" s="8">
        <v>27.51</v>
      </c>
      <c r="N2200" s="8">
        <v>80</v>
      </c>
      <c r="O2200" s="8">
        <v>87</v>
      </c>
      <c r="P2200" s="8">
        <v>0</v>
      </c>
      <c r="BB2200">
        <v>0.25241635687732344</v>
      </c>
      <c r="BC2200">
        <v>0.58181818181818179</v>
      </c>
    </row>
    <row r="2201" spans="1:55" x14ac:dyDescent="0.4">
      <c r="A2201" s="8">
        <v>1</v>
      </c>
      <c r="B2201" s="8">
        <v>37</v>
      </c>
      <c r="C2201" s="8">
        <v>2</v>
      </c>
      <c r="D2201" s="8">
        <v>1</v>
      </c>
      <c r="E2201" s="8">
        <v>20</v>
      </c>
      <c r="F2201" s="8">
        <v>0</v>
      </c>
      <c r="G2201" s="8">
        <v>0</v>
      </c>
      <c r="H2201" s="8">
        <v>0</v>
      </c>
      <c r="I2201" s="8">
        <v>0</v>
      </c>
      <c r="J2201" s="8">
        <v>232</v>
      </c>
      <c r="K2201" s="8">
        <v>129</v>
      </c>
      <c r="L2201" s="8">
        <v>74</v>
      </c>
      <c r="M2201" s="8">
        <v>24.46</v>
      </c>
      <c r="N2201" s="8">
        <v>86</v>
      </c>
      <c r="O2201" s="8">
        <v>88</v>
      </c>
      <c r="P2201" s="8">
        <v>0</v>
      </c>
      <c r="BB2201">
        <v>0.25241635687732344</v>
      </c>
      <c r="BC2201">
        <v>0.57954545454545459</v>
      </c>
    </row>
    <row r="2202" spans="1:55" x14ac:dyDescent="0.4">
      <c r="A2202" s="8">
        <v>0</v>
      </c>
      <c r="B2202" s="8">
        <v>50</v>
      </c>
      <c r="C2202" s="8">
        <v>3</v>
      </c>
      <c r="D2202" s="8">
        <v>0</v>
      </c>
      <c r="E2202" s="8">
        <v>0</v>
      </c>
      <c r="F2202" s="8">
        <v>0</v>
      </c>
      <c r="G2202" s="8">
        <v>0</v>
      </c>
      <c r="H2202" s="8">
        <v>1</v>
      </c>
      <c r="I2202" s="8">
        <v>0</v>
      </c>
      <c r="J2202" s="8">
        <v>254</v>
      </c>
      <c r="K2202" s="8">
        <v>132</v>
      </c>
      <c r="L2202" s="8">
        <v>96</v>
      </c>
      <c r="M2202" s="8">
        <v>29.35</v>
      </c>
      <c r="N2202" s="8">
        <v>90</v>
      </c>
      <c r="O2202" s="8">
        <v>67</v>
      </c>
      <c r="P2202" s="8">
        <v>0</v>
      </c>
      <c r="BB2202">
        <v>0.25204460966542752</v>
      </c>
      <c r="BC2202">
        <v>0.57954545454545459</v>
      </c>
    </row>
    <row r="2203" spans="1:55" x14ac:dyDescent="0.4">
      <c r="A2203" s="8">
        <v>1</v>
      </c>
      <c r="B2203" s="8">
        <v>58</v>
      </c>
      <c r="C2203" s="8">
        <v>1</v>
      </c>
      <c r="D2203" s="8">
        <v>0</v>
      </c>
      <c r="E2203" s="8">
        <v>0</v>
      </c>
      <c r="F2203" s="8">
        <v>0</v>
      </c>
      <c r="G2203" s="8">
        <v>0</v>
      </c>
      <c r="H2203" s="8">
        <v>0</v>
      </c>
      <c r="I2203" s="8">
        <v>0</v>
      </c>
      <c r="J2203" s="8">
        <v>200</v>
      </c>
      <c r="K2203" s="8">
        <v>128</v>
      </c>
      <c r="L2203" s="8">
        <v>83</v>
      </c>
      <c r="M2203" s="8">
        <v>29.63</v>
      </c>
      <c r="N2203" s="8">
        <v>68</v>
      </c>
      <c r="O2203" s="8">
        <v>80</v>
      </c>
      <c r="P2203" s="8">
        <v>1</v>
      </c>
      <c r="BB2203">
        <v>0.2516728624535316</v>
      </c>
      <c r="BC2203">
        <v>0.57954545454545459</v>
      </c>
    </row>
    <row r="2204" spans="1:55" x14ac:dyDescent="0.4">
      <c r="A2204" s="8">
        <v>1</v>
      </c>
      <c r="B2204" s="8">
        <v>42</v>
      </c>
      <c r="C2204" s="8">
        <v>2</v>
      </c>
      <c r="D2204" s="8">
        <v>1</v>
      </c>
      <c r="E2204" s="8">
        <v>5</v>
      </c>
      <c r="F2204" s="8">
        <v>0</v>
      </c>
      <c r="G2204" s="8">
        <v>0</v>
      </c>
      <c r="H2204" s="8">
        <v>0</v>
      </c>
      <c r="I2204" s="8">
        <v>0</v>
      </c>
      <c r="J2204" s="8">
        <v>355</v>
      </c>
      <c r="K2204" s="8">
        <v>113</v>
      </c>
      <c r="L2204" s="8">
        <v>81</v>
      </c>
      <c r="M2204" s="8">
        <v>26.17</v>
      </c>
      <c r="N2204" s="8">
        <v>90</v>
      </c>
      <c r="O2204" s="8">
        <v>71</v>
      </c>
      <c r="P2204" s="8">
        <v>0</v>
      </c>
      <c r="BB2204">
        <v>0.2516728624535316</v>
      </c>
      <c r="BC2204">
        <v>0.57727272727272727</v>
      </c>
    </row>
    <row r="2205" spans="1:55" x14ac:dyDescent="0.4">
      <c r="A2205" s="8">
        <v>1</v>
      </c>
      <c r="B2205" s="8">
        <v>48</v>
      </c>
      <c r="C2205" s="8">
        <v>2</v>
      </c>
      <c r="D2205" s="8">
        <v>1</v>
      </c>
      <c r="E2205" s="8">
        <v>20</v>
      </c>
      <c r="F2205" s="8">
        <v>0</v>
      </c>
      <c r="G2205" s="8">
        <v>0</v>
      </c>
      <c r="H2205" s="8">
        <v>0</v>
      </c>
      <c r="I2205" s="8">
        <v>0</v>
      </c>
      <c r="J2205" s="8">
        <v>210</v>
      </c>
      <c r="K2205" s="8">
        <v>134.5</v>
      </c>
      <c r="L2205" s="8">
        <v>84</v>
      </c>
      <c r="M2205" s="8">
        <v>27.97</v>
      </c>
      <c r="N2205" s="8">
        <v>65</v>
      </c>
      <c r="O2205" s="8">
        <v>87</v>
      </c>
      <c r="P2205" s="8">
        <v>0</v>
      </c>
      <c r="BB2205">
        <v>0.25130111524163568</v>
      </c>
      <c r="BC2205">
        <v>0.57727272727272727</v>
      </c>
    </row>
    <row r="2206" spans="1:55" x14ac:dyDescent="0.4">
      <c r="A2206" s="8">
        <v>0</v>
      </c>
      <c r="B2206" s="8">
        <v>32</v>
      </c>
      <c r="C2206" s="8">
        <v>2</v>
      </c>
      <c r="D2206" s="8">
        <v>1</v>
      </c>
      <c r="E2206" s="8">
        <v>15</v>
      </c>
      <c r="F2206" s="8">
        <v>0</v>
      </c>
      <c r="G2206" s="8">
        <v>0</v>
      </c>
      <c r="H2206" s="8">
        <v>0</v>
      </c>
      <c r="I2206" s="8">
        <v>0</v>
      </c>
      <c r="J2206" s="8">
        <v>242</v>
      </c>
      <c r="K2206" s="8">
        <v>111</v>
      </c>
      <c r="L2206" s="8">
        <v>70</v>
      </c>
      <c r="M2206" s="8">
        <v>29.84</v>
      </c>
      <c r="N2206" s="8">
        <v>80</v>
      </c>
      <c r="O2206" s="8">
        <v>88</v>
      </c>
      <c r="P2206" s="8">
        <v>0</v>
      </c>
      <c r="BB2206">
        <v>0.25092936802973975</v>
      </c>
      <c r="BC2206">
        <v>0.57727272727272727</v>
      </c>
    </row>
    <row r="2207" spans="1:55" x14ac:dyDescent="0.4">
      <c r="A2207" s="8">
        <v>0</v>
      </c>
      <c r="B2207" s="8">
        <v>39</v>
      </c>
      <c r="C2207" s="8">
        <v>3</v>
      </c>
      <c r="D2207" s="8">
        <v>0</v>
      </c>
      <c r="E2207" s="8">
        <v>0</v>
      </c>
      <c r="F2207" s="8">
        <v>0</v>
      </c>
      <c r="G2207" s="8">
        <v>0</v>
      </c>
      <c r="H2207" s="8">
        <v>0</v>
      </c>
      <c r="I2207" s="8">
        <v>0</v>
      </c>
      <c r="J2207" s="8">
        <v>240</v>
      </c>
      <c r="K2207" s="8">
        <v>118</v>
      </c>
      <c r="L2207" s="8">
        <v>84</v>
      </c>
      <c r="M2207" s="8">
        <v>25.57</v>
      </c>
      <c r="N2207" s="8">
        <v>80</v>
      </c>
      <c r="O2207" s="8">
        <v>75</v>
      </c>
      <c r="P2207" s="8">
        <v>0</v>
      </c>
      <c r="BB2207">
        <v>0.25055762081784388</v>
      </c>
      <c r="BC2207">
        <v>0.57727272727272727</v>
      </c>
    </row>
    <row r="2208" spans="1:55" x14ac:dyDescent="0.4">
      <c r="A2208" s="8">
        <v>0</v>
      </c>
      <c r="B2208" s="8">
        <v>57</v>
      </c>
      <c r="C2208" s="8">
        <v>4</v>
      </c>
      <c r="D2208" s="8">
        <v>0</v>
      </c>
      <c r="E2208" s="8">
        <v>0</v>
      </c>
      <c r="F2208" s="10">
        <v>0</v>
      </c>
      <c r="G2208" s="8">
        <v>0</v>
      </c>
      <c r="H2208" s="8">
        <v>1</v>
      </c>
      <c r="I2208" s="8">
        <v>0</v>
      </c>
      <c r="J2208" s="8">
        <v>328</v>
      </c>
      <c r="K2208" s="8">
        <v>181</v>
      </c>
      <c r="L2208" s="8">
        <v>112.5</v>
      </c>
      <c r="M2208" s="8">
        <v>27.05</v>
      </c>
      <c r="N2208" s="8">
        <v>85</v>
      </c>
      <c r="O2208" s="8">
        <v>94</v>
      </c>
      <c r="P2208" s="8">
        <v>1</v>
      </c>
      <c r="BB2208">
        <v>0.25018587360594796</v>
      </c>
      <c r="BC2208">
        <v>0.57727272727272727</v>
      </c>
    </row>
    <row r="2209" spans="1:55" x14ac:dyDescent="0.4">
      <c r="A2209" s="8">
        <v>0</v>
      </c>
      <c r="B2209" s="8">
        <v>50</v>
      </c>
      <c r="C2209" s="8">
        <v>2</v>
      </c>
      <c r="D2209" s="8">
        <v>0</v>
      </c>
      <c r="E2209" s="8">
        <v>0</v>
      </c>
      <c r="F2209" s="8">
        <v>0</v>
      </c>
      <c r="G2209" s="8">
        <v>0</v>
      </c>
      <c r="H2209" s="8">
        <v>1</v>
      </c>
      <c r="I2209" s="8">
        <v>0</v>
      </c>
      <c r="J2209" s="8">
        <v>190</v>
      </c>
      <c r="K2209" s="8">
        <v>148</v>
      </c>
      <c r="L2209" s="8">
        <v>92.5</v>
      </c>
      <c r="M2209" s="8">
        <v>22.99</v>
      </c>
      <c r="N2209" s="8">
        <v>80</v>
      </c>
      <c r="O2209" s="8">
        <v>90</v>
      </c>
      <c r="P2209" s="8">
        <v>0</v>
      </c>
      <c r="BB2209">
        <v>0.25018587360594796</v>
      </c>
      <c r="BC2209">
        <v>0.57499999999999996</v>
      </c>
    </row>
    <row r="2210" spans="1:55" x14ac:dyDescent="0.4">
      <c r="A2210" s="8">
        <v>0</v>
      </c>
      <c r="B2210" s="8">
        <v>60</v>
      </c>
      <c r="C2210" s="8">
        <v>1</v>
      </c>
      <c r="D2210" s="8">
        <v>0</v>
      </c>
      <c r="E2210" s="8">
        <v>0</v>
      </c>
      <c r="F2210" s="8">
        <v>0</v>
      </c>
      <c r="G2210" s="8">
        <v>0</v>
      </c>
      <c r="H2210" s="8">
        <v>1</v>
      </c>
      <c r="I2210" s="8">
        <v>0</v>
      </c>
      <c r="J2210" s="8">
        <v>212</v>
      </c>
      <c r="K2210" s="8">
        <v>146</v>
      </c>
      <c r="L2210" s="8">
        <v>80</v>
      </c>
      <c r="M2210" s="8">
        <v>28.53</v>
      </c>
      <c r="N2210" s="8">
        <v>95</v>
      </c>
      <c r="O2210" s="8">
        <v>72</v>
      </c>
      <c r="P2210" s="8">
        <v>1</v>
      </c>
      <c r="BB2210">
        <v>0.24981412639405204</v>
      </c>
      <c r="BC2210">
        <v>0.57499999999999996</v>
      </c>
    </row>
    <row r="2211" spans="1:55" x14ac:dyDescent="0.4">
      <c r="A2211" s="8">
        <v>0</v>
      </c>
      <c r="B2211" s="8">
        <v>54</v>
      </c>
      <c r="C2211" s="8">
        <v>1</v>
      </c>
      <c r="D2211" s="8">
        <v>0</v>
      </c>
      <c r="E2211" s="8">
        <v>0</v>
      </c>
      <c r="F2211" s="8">
        <v>0</v>
      </c>
      <c r="G2211" s="8">
        <v>0</v>
      </c>
      <c r="H2211" s="8">
        <v>1</v>
      </c>
      <c r="I2211" s="8">
        <v>0</v>
      </c>
      <c r="J2211" s="8">
        <v>315</v>
      </c>
      <c r="K2211" s="8">
        <v>176</v>
      </c>
      <c r="L2211" s="8">
        <v>87</v>
      </c>
      <c r="M2211" s="8">
        <v>29.23</v>
      </c>
      <c r="N2211" s="8">
        <v>82</v>
      </c>
      <c r="O2211" s="8">
        <v>72</v>
      </c>
      <c r="P2211" s="8">
        <v>0</v>
      </c>
      <c r="BB2211">
        <v>0.24944237918215614</v>
      </c>
      <c r="BC2211">
        <v>0.57499999999999996</v>
      </c>
    </row>
    <row r="2212" spans="1:55" x14ac:dyDescent="0.4">
      <c r="A2212" s="8">
        <v>0</v>
      </c>
      <c r="B2212" s="8">
        <v>46</v>
      </c>
      <c r="C2212" s="8">
        <v>3</v>
      </c>
      <c r="D2212" s="8">
        <v>0</v>
      </c>
      <c r="E2212" s="8">
        <v>0</v>
      </c>
      <c r="F2212" s="8">
        <v>0</v>
      </c>
      <c r="G2212" s="8">
        <v>0</v>
      </c>
      <c r="H2212" s="8">
        <v>0</v>
      </c>
      <c r="I2212" s="8">
        <v>0</v>
      </c>
      <c r="J2212" s="8">
        <v>230</v>
      </c>
      <c r="K2212" s="8">
        <v>115</v>
      </c>
      <c r="L2212" s="8">
        <v>75</v>
      </c>
      <c r="M2212" s="8">
        <v>22.9</v>
      </c>
      <c r="N2212" s="8">
        <v>58</v>
      </c>
      <c r="O2212" s="8">
        <v>79</v>
      </c>
      <c r="P2212" s="8">
        <v>0</v>
      </c>
      <c r="BB2212">
        <v>0.24907063197026022</v>
      </c>
      <c r="BC2212">
        <v>0.57499999999999996</v>
      </c>
    </row>
    <row r="2213" spans="1:55" x14ac:dyDescent="0.4">
      <c r="A2213" s="8">
        <v>1</v>
      </c>
      <c r="B2213" s="8">
        <v>45</v>
      </c>
      <c r="C2213" s="8">
        <v>1</v>
      </c>
      <c r="D2213" s="8">
        <v>0</v>
      </c>
      <c r="E2213" s="8">
        <v>0</v>
      </c>
      <c r="F2213" s="8">
        <v>0</v>
      </c>
      <c r="G2213" s="8">
        <v>0</v>
      </c>
      <c r="H2213" s="8">
        <v>1</v>
      </c>
      <c r="I2213" s="8">
        <v>0</v>
      </c>
      <c r="J2213" s="8">
        <v>218</v>
      </c>
      <c r="K2213" s="8">
        <v>133</v>
      </c>
      <c r="L2213" s="8">
        <v>87</v>
      </c>
      <c r="M2213" s="8">
        <v>31.9</v>
      </c>
      <c r="N2213" s="8">
        <v>88</v>
      </c>
      <c r="O2213" s="8">
        <v>115</v>
      </c>
      <c r="P2213" s="8">
        <v>0</v>
      </c>
      <c r="BB2213">
        <v>0.24869888475836432</v>
      </c>
      <c r="BC2213">
        <v>0.57499999999999996</v>
      </c>
    </row>
    <row r="2214" spans="1:55" x14ac:dyDescent="0.4">
      <c r="A2214" s="8">
        <v>1</v>
      </c>
      <c r="B2214" s="8">
        <v>63</v>
      </c>
      <c r="C2214" s="8">
        <v>3</v>
      </c>
      <c r="D2214" s="8">
        <v>0</v>
      </c>
      <c r="E2214" s="8">
        <v>0</v>
      </c>
      <c r="F2214" s="8">
        <v>0</v>
      </c>
      <c r="G2214" s="8">
        <v>0</v>
      </c>
      <c r="H2214" s="8">
        <v>0</v>
      </c>
      <c r="I2214" s="8">
        <v>0</v>
      </c>
      <c r="J2214" s="8">
        <v>210</v>
      </c>
      <c r="K2214" s="8">
        <v>124</v>
      </c>
      <c r="L2214" s="8">
        <v>81</v>
      </c>
      <c r="M2214" s="8">
        <v>24.38</v>
      </c>
      <c r="N2214" s="8">
        <v>67</v>
      </c>
      <c r="O2214" s="10">
        <v>82</v>
      </c>
      <c r="P2214" s="8">
        <v>0</v>
      </c>
      <c r="BB2214">
        <v>0.2483271375464684</v>
      </c>
      <c r="BC2214">
        <v>0.57499999999999996</v>
      </c>
    </row>
    <row r="2215" spans="1:55" x14ac:dyDescent="0.4">
      <c r="A2215" s="8">
        <v>1</v>
      </c>
      <c r="B2215" s="8">
        <v>60</v>
      </c>
      <c r="C2215" s="8">
        <v>1</v>
      </c>
      <c r="D2215" s="8">
        <v>0</v>
      </c>
      <c r="E2215" s="8">
        <v>0</v>
      </c>
      <c r="F2215" s="8">
        <v>0</v>
      </c>
      <c r="G2215" s="8">
        <v>0</v>
      </c>
      <c r="H2215" s="8">
        <v>0</v>
      </c>
      <c r="I2215" s="8">
        <v>0</v>
      </c>
      <c r="J2215" s="8">
        <v>264</v>
      </c>
      <c r="K2215" s="8">
        <v>137</v>
      </c>
      <c r="L2215" s="8">
        <v>80</v>
      </c>
      <c r="M2215" s="8">
        <v>29.99</v>
      </c>
      <c r="N2215" s="8">
        <v>65</v>
      </c>
      <c r="O2215" s="8">
        <v>58</v>
      </c>
      <c r="P2215" s="8">
        <v>0</v>
      </c>
      <c r="BB2215">
        <v>0.24795539033457248</v>
      </c>
      <c r="BC2215">
        <v>0.57499999999999996</v>
      </c>
    </row>
    <row r="2216" spans="1:55" x14ac:dyDescent="0.4">
      <c r="A2216" s="8">
        <v>0</v>
      </c>
      <c r="B2216" s="8">
        <v>52</v>
      </c>
      <c r="C2216" s="8">
        <v>1</v>
      </c>
      <c r="D2216" s="8">
        <v>0</v>
      </c>
      <c r="E2216" s="8">
        <v>0</v>
      </c>
      <c r="F2216" s="8">
        <v>0</v>
      </c>
      <c r="G2216" s="8">
        <v>0</v>
      </c>
      <c r="H2216" s="8">
        <v>0</v>
      </c>
      <c r="I2216" s="8">
        <v>0</v>
      </c>
      <c r="J2216" s="8">
        <v>279</v>
      </c>
      <c r="K2216" s="8">
        <v>135</v>
      </c>
      <c r="L2216" s="8">
        <v>86</v>
      </c>
      <c r="M2216" s="8">
        <v>27.02</v>
      </c>
      <c r="N2216" s="8">
        <v>100</v>
      </c>
      <c r="O2216" s="8">
        <v>72</v>
      </c>
      <c r="P2216" s="8">
        <v>1</v>
      </c>
      <c r="BB2216">
        <v>0.24758364312267658</v>
      </c>
      <c r="BC2216">
        <v>0.57499999999999996</v>
      </c>
    </row>
    <row r="2217" spans="1:55" x14ac:dyDescent="0.4">
      <c r="A2217" s="8">
        <v>0</v>
      </c>
      <c r="B2217" s="8">
        <v>38</v>
      </c>
      <c r="C2217" s="8">
        <v>2</v>
      </c>
      <c r="D2217" s="8">
        <v>1</v>
      </c>
      <c r="E2217" s="8">
        <v>10</v>
      </c>
      <c r="F2217" s="8">
        <v>0</v>
      </c>
      <c r="G2217" s="8">
        <v>0</v>
      </c>
      <c r="H2217" s="8">
        <v>0</v>
      </c>
      <c r="I2217" s="8">
        <v>0</v>
      </c>
      <c r="J2217" s="8">
        <v>186</v>
      </c>
      <c r="K2217" s="8">
        <v>166</v>
      </c>
      <c r="L2217" s="8">
        <v>96</v>
      </c>
      <c r="M2217" s="8">
        <v>33.14</v>
      </c>
      <c r="N2217" s="8">
        <v>75</v>
      </c>
      <c r="O2217" s="8">
        <v>75</v>
      </c>
      <c r="P2217" s="8">
        <v>0</v>
      </c>
      <c r="BB2217">
        <v>0.24721189591078066</v>
      </c>
      <c r="BC2217">
        <v>0.57499999999999996</v>
      </c>
    </row>
    <row r="2218" spans="1:55" x14ac:dyDescent="0.4">
      <c r="A2218" s="8">
        <v>1</v>
      </c>
      <c r="B2218" s="8">
        <v>59</v>
      </c>
      <c r="C2218" s="8">
        <v>4</v>
      </c>
      <c r="D2218" s="8">
        <v>1</v>
      </c>
      <c r="E2218" s="8">
        <v>30</v>
      </c>
      <c r="F2218" s="8">
        <v>0</v>
      </c>
      <c r="G2218" s="8">
        <v>0</v>
      </c>
      <c r="H2218" s="8">
        <v>0</v>
      </c>
      <c r="I2218" s="8">
        <v>0</v>
      </c>
      <c r="J2218" s="8">
        <v>235</v>
      </c>
      <c r="K2218" s="8">
        <v>136</v>
      </c>
      <c r="L2218" s="8">
        <v>96</v>
      </c>
      <c r="M2218" s="8">
        <v>28.61</v>
      </c>
      <c r="N2218" s="8">
        <v>54</v>
      </c>
      <c r="O2218" s="8">
        <v>85</v>
      </c>
      <c r="P2218" s="8">
        <v>0</v>
      </c>
      <c r="BB2218">
        <v>0.24684014869888476</v>
      </c>
      <c r="BC2218">
        <v>0.57499999999999996</v>
      </c>
    </row>
    <row r="2219" spans="1:55" x14ac:dyDescent="0.4">
      <c r="A2219" s="8">
        <v>0</v>
      </c>
      <c r="B2219" s="8">
        <v>41</v>
      </c>
      <c r="C2219" s="8">
        <v>1</v>
      </c>
      <c r="D2219" s="8">
        <v>0</v>
      </c>
      <c r="E2219" s="8">
        <v>0</v>
      </c>
      <c r="F2219" s="8">
        <v>0</v>
      </c>
      <c r="G2219" s="8">
        <v>0</v>
      </c>
      <c r="H2219" s="8">
        <v>0</v>
      </c>
      <c r="I2219" s="8">
        <v>0</v>
      </c>
      <c r="J2219" s="8">
        <v>156</v>
      </c>
      <c r="K2219" s="8">
        <v>121</v>
      </c>
      <c r="L2219" s="8">
        <v>88</v>
      </c>
      <c r="M2219" s="8">
        <v>23.57</v>
      </c>
      <c r="N2219" s="8">
        <v>70</v>
      </c>
      <c r="O2219" s="8">
        <v>86</v>
      </c>
      <c r="P2219" s="8">
        <v>0</v>
      </c>
      <c r="BB2219">
        <v>0.24646840148698884</v>
      </c>
      <c r="BC2219">
        <v>0.57499999999999996</v>
      </c>
    </row>
    <row r="2220" spans="1:55" x14ac:dyDescent="0.4">
      <c r="A2220" s="8">
        <v>0</v>
      </c>
      <c r="B2220" s="8">
        <v>53</v>
      </c>
      <c r="C2220" s="8">
        <v>4</v>
      </c>
      <c r="D2220" s="8">
        <v>0</v>
      </c>
      <c r="E2220" s="8">
        <v>0</v>
      </c>
      <c r="F2220" s="8">
        <v>0</v>
      </c>
      <c r="G2220" s="8">
        <v>0</v>
      </c>
      <c r="H2220" s="8">
        <v>1</v>
      </c>
      <c r="I2220" s="8">
        <v>0</v>
      </c>
      <c r="J2220" s="8">
        <v>310</v>
      </c>
      <c r="K2220" s="8">
        <v>146</v>
      </c>
      <c r="L2220" s="8">
        <v>91</v>
      </c>
      <c r="M2220" s="8">
        <v>29.3</v>
      </c>
      <c r="N2220" s="8">
        <v>75</v>
      </c>
      <c r="O2220" s="8">
        <v>72</v>
      </c>
      <c r="P2220" s="8">
        <v>1</v>
      </c>
      <c r="BB2220">
        <v>0.24609665427509295</v>
      </c>
      <c r="BC2220">
        <v>0.57499999999999996</v>
      </c>
    </row>
    <row r="2221" spans="1:55" x14ac:dyDescent="0.4">
      <c r="A2221" s="8">
        <v>1</v>
      </c>
      <c r="B2221" s="8">
        <v>50</v>
      </c>
      <c r="C2221" s="8">
        <v>4</v>
      </c>
      <c r="D2221" s="8">
        <v>0</v>
      </c>
      <c r="E2221" s="8">
        <v>0</v>
      </c>
      <c r="F2221" s="8">
        <v>0</v>
      </c>
      <c r="G2221" s="8">
        <v>0</v>
      </c>
      <c r="H2221" s="8">
        <v>0</v>
      </c>
      <c r="I2221" s="8">
        <v>0</v>
      </c>
      <c r="J2221" s="8">
        <v>259</v>
      </c>
      <c r="K2221" s="8">
        <v>132.5</v>
      </c>
      <c r="L2221" s="8">
        <v>92</v>
      </c>
      <c r="M2221" s="8">
        <v>30.41</v>
      </c>
      <c r="N2221" s="8">
        <v>68</v>
      </c>
      <c r="O2221" s="8">
        <v>75</v>
      </c>
      <c r="P2221" s="8">
        <v>0</v>
      </c>
      <c r="BB2221">
        <v>0.24572490706319702</v>
      </c>
      <c r="BC2221">
        <v>0.57499999999999996</v>
      </c>
    </row>
    <row r="2222" spans="1:55" x14ac:dyDescent="0.4">
      <c r="A2222" s="8">
        <v>0</v>
      </c>
      <c r="B2222" s="8">
        <v>57</v>
      </c>
      <c r="C2222" s="8">
        <v>1</v>
      </c>
      <c r="D2222" s="8">
        <v>1</v>
      </c>
      <c r="E2222" s="8">
        <v>1</v>
      </c>
      <c r="F2222" s="8">
        <v>0</v>
      </c>
      <c r="G2222" s="8">
        <v>0</v>
      </c>
      <c r="H2222" s="8">
        <v>0</v>
      </c>
      <c r="I2222" s="8">
        <v>0</v>
      </c>
      <c r="J2222" s="8">
        <v>240</v>
      </c>
      <c r="K2222" s="8">
        <v>142</v>
      </c>
      <c r="L2222" s="8">
        <v>85</v>
      </c>
      <c r="M2222" s="8">
        <v>22.55</v>
      </c>
      <c r="N2222" s="8">
        <v>80</v>
      </c>
      <c r="O2222" s="8">
        <v>77</v>
      </c>
      <c r="P2222" s="8">
        <v>0</v>
      </c>
      <c r="BB2222">
        <v>0.24535315985130113</v>
      </c>
      <c r="BC2222">
        <v>0.57499999999999996</v>
      </c>
    </row>
    <row r="2223" spans="1:55" x14ac:dyDescent="0.4">
      <c r="A2223" s="8">
        <v>1</v>
      </c>
      <c r="B2223" s="8">
        <v>40</v>
      </c>
      <c r="C2223" s="8">
        <v>1</v>
      </c>
      <c r="D2223" s="8">
        <v>1</v>
      </c>
      <c r="E2223" s="8">
        <v>20</v>
      </c>
      <c r="F2223" s="8">
        <v>0</v>
      </c>
      <c r="G2223" s="8">
        <v>0</v>
      </c>
      <c r="H2223" s="8">
        <v>0</v>
      </c>
      <c r="I2223" s="8">
        <v>0</v>
      </c>
      <c r="J2223" s="8">
        <v>332</v>
      </c>
      <c r="K2223" s="8">
        <v>114</v>
      </c>
      <c r="L2223" s="8">
        <v>76</v>
      </c>
      <c r="M2223" s="8">
        <v>26.51</v>
      </c>
      <c r="N2223" s="8">
        <v>70</v>
      </c>
      <c r="O2223" s="8">
        <v>90</v>
      </c>
      <c r="P2223" s="8">
        <v>0</v>
      </c>
      <c r="BB2223">
        <v>0.2449814126394052</v>
      </c>
      <c r="BC2223">
        <v>0.57499999999999996</v>
      </c>
    </row>
    <row r="2224" spans="1:55" x14ac:dyDescent="0.4">
      <c r="A2224" s="8">
        <v>0</v>
      </c>
      <c r="B2224" s="8">
        <v>41</v>
      </c>
      <c r="C2224" s="8">
        <v>3</v>
      </c>
      <c r="D2224" s="8">
        <v>0</v>
      </c>
      <c r="E2224" s="8">
        <v>0</v>
      </c>
      <c r="F2224" s="8">
        <v>0</v>
      </c>
      <c r="G2224" s="8">
        <v>0</v>
      </c>
      <c r="H2224" s="8">
        <v>0</v>
      </c>
      <c r="I2224" s="8">
        <v>0</v>
      </c>
      <c r="J2224" s="8">
        <v>228</v>
      </c>
      <c r="K2224" s="8">
        <v>108</v>
      </c>
      <c r="L2224" s="8">
        <v>62</v>
      </c>
      <c r="M2224" s="8">
        <v>23.92</v>
      </c>
      <c r="N2224" s="8">
        <v>63</v>
      </c>
      <c r="O2224" s="8">
        <v>99</v>
      </c>
      <c r="P2224" s="8">
        <v>0</v>
      </c>
      <c r="BB2224">
        <v>0.24460966542750928</v>
      </c>
      <c r="BC2224">
        <v>0.57499999999999996</v>
      </c>
    </row>
    <row r="2225" spans="1:55" x14ac:dyDescent="0.4">
      <c r="A2225" s="8">
        <v>0</v>
      </c>
      <c r="B2225" s="8">
        <v>56</v>
      </c>
      <c r="C2225" s="8">
        <v>3</v>
      </c>
      <c r="D2225" s="8">
        <v>0</v>
      </c>
      <c r="E2225" s="8">
        <v>0</v>
      </c>
      <c r="F2225" s="8">
        <v>0</v>
      </c>
      <c r="G2225" s="8">
        <v>0</v>
      </c>
      <c r="H2225" s="8">
        <v>0</v>
      </c>
      <c r="I2225" s="8">
        <v>0</v>
      </c>
      <c r="J2225" s="8">
        <v>254</v>
      </c>
      <c r="K2225" s="8">
        <v>113</v>
      </c>
      <c r="L2225" s="8">
        <v>61</v>
      </c>
      <c r="M2225" s="8">
        <v>25.5</v>
      </c>
      <c r="N2225" s="8">
        <v>79</v>
      </c>
      <c r="O2225" s="8">
        <v>87</v>
      </c>
      <c r="P2225" s="8">
        <v>0</v>
      </c>
      <c r="BB2225">
        <v>0.24423791821561339</v>
      </c>
      <c r="BC2225">
        <v>0.57499999999999996</v>
      </c>
    </row>
    <row r="2226" spans="1:55" x14ac:dyDescent="0.4">
      <c r="A2226" s="8">
        <v>0</v>
      </c>
      <c r="B2226" s="8">
        <v>49</v>
      </c>
      <c r="C2226" s="8">
        <v>1</v>
      </c>
      <c r="D2226" s="8">
        <v>0</v>
      </c>
      <c r="E2226" s="8">
        <v>0</v>
      </c>
      <c r="F2226" s="8">
        <v>0</v>
      </c>
      <c r="G2226" s="8">
        <v>0</v>
      </c>
      <c r="H2226" s="8">
        <v>1</v>
      </c>
      <c r="I2226" s="8">
        <v>0</v>
      </c>
      <c r="J2226" s="8">
        <v>205</v>
      </c>
      <c r="K2226" s="8">
        <v>137</v>
      </c>
      <c r="L2226" s="8">
        <v>95</v>
      </c>
      <c r="M2226" s="8">
        <v>25.29</v>
      </c>
      <c r="N2226" s="8">
        <v>100</v>
      </c>
      <c r="O2226" s="8">
        <v>74</v>
      </c>
      <c r="P2226" s="8">
        <v>1</v>
      </c>
      <c r="BB2226">
        <v>0.24386617100371746</v>
      </c>
      <c r="BC2226">
        <v>0.57499999999999996</v>
      </c>
    </row>
    <row r="2227" spans="1:55" x14ac:dyDescent="0.4">
      <c r="A2227" s="8">
        <v>1</v>
      </c>
      <c r="B2227" s="8">
        <v>47</v>
      </c>
      <c r="C2227" s="8">
        <v>1</v>
      </c>
      <c r="D2227" s="8">
        <v>0</v>
      </c>
      <c r="E2227" s="8">
        <v>0</v>
      </c>
      <c r="F2227" s="8">
        <v>0</v>
      </c>
      <c r="G2227" s="8">
        <v>0</v>
      </c>
      <c r="H2227" s="8">
        <v>0</v>
      </c>
      <c r="I2227" s="8">
        <v>0</v>
      </c>
      <c r="J2227" s="8">
        <v>265</v>
      </c>
      <c r="K2227" s="8">
        <v>137.5</v>
      </c>
      <c r="L2227" s="8">
        <v>88.5</v>
      </c>
      <c r="M2227" s="8">
        <v>23.75</v>
      </c>
      <c r="N2227" s="8">
        <v>83</v>
      </c>
      <c r="O2227" s="8">
        <v>90</v>
      </c>
      <c r="P2227" s="8">
        <v>0</v>
      </c>
      <c r="BB2227">
        <v>0.24386617100371746</v>
      </c>
      <c r="BC2227">
        <v>0.57272727272727275</v>
      </c>
    </row>
    <row r="2228" spans="1:55" x14ac:dyDescent="0.4">
      <c r="A2228" s="8">
        <v>1</v>
      </c>
      <c r="B2228" s="8">
        <v>64</v>
      </c>
      <c r="C2228" s="8">
        <v>3</v>
      </c>
      <c r="D2228" s="8">
        <v>0</v>
      </c>
      <c r="E2228" s="8">
        <v>0</v>
      </c>
      <c r="F2228" s="8">
        <v>0</v>
      </c>
      <c r="G2228" s="8">
        <v>0</v>
      </c>
      <c r="H2228" s="8">
        <v>0</v>
      </c>
      <c r="I2228" s="8">
        <v>0</v>
      </c>
      <c r="J2228" s="8">
        <v>227</v>
      </c>
      <c r="K2228" s="8">
        <v>102</v>
      </c>
      <c r="L2228" s="8">
        <v>61</v>
      </c>
      <c r="M2228" s="8">
        <v>23.29</v>
      </c>
      <c r="N2228" s="8">
        <v>70</v>
      </c>
      <c r="O2228" s="8">
        <v>81</v>
      </c>
      <c r="P2228" s="8">
        <v>0</v>
      </c>
      <c r="BB2228">
        <v>0.24349442379182157</v>
      </c>
      <c r="BC2228">
        <v>0.57272727272727275</v>
      </c>
    </row>
    <row r="2229" spans="1:55" x14ac:dyDescent="0.4">
      <c r="A2229" s="8">
        <v>0</v>
      </c>
      <c r="B2229" s="8">
        <v>59</v>
      </c>
      <c r="C2229" s="8">
        <v>3</v>
      </c>
      <c r="D2229" s="8">
        <v>1</v>
      </c>
      <c r="E2229" s="8">
        <v>15</v>
      </c>
      <c r="F2229" s="8">
        <v>0</v>
      </c>
      <c r="G2229" s="8">
        <v>0</v>
      </c>
      <c r="H2229" s="8">
        <v>0</v>
      </c>
      <c r="I2229" s="8">
        <v>1</v>
      </c>
      <c r="J2229" s="8">
        <v>342</v>
      </c>
      <c r="K2229" s="8">
        <v>137</v>
      </c>
      <c r="L2229" s="8">
        <v>83.5</v>
      </c>
      <c r="M2229" s="8">
        <v>25.18</v>
      </c>
      <c r="N2229" s="8">
        <v>86</v>
      </c>
      <c r="O2229" s="8">
        <v>140</v>
      </c>
      <c r="P2229" s="8">
        <v>0</v>
      </c>
      <c r="BB2229">
        <v>0.24349442379182157</v>
      </c>
      <c r="BC2229">
        <v>0.57045454545454544</v>
      </c>
    </row>
    <row r="2230" spans="1:55" x14ac:dyDescent="0.4">
      <c r="A2230" s="8">
        <v>1</v>
      </c>
      <c r="B2230" s="8">
        <v>40</v>
      </c>
      <c r="C2230" s="8">
        <v>3</v>
      </c>
      <c r="D2230" s="8">
        <v>1</v>
      </c>
      <c r="E2230" s="8">
        <v>8</v>
      </c>
      <c r="F2230" s="8">
        <v>0</v>
      </c>
      <c r="G2230" s="8">
        <v>0</v>
      </c>
      <c r="H2230" s="8">
        <v>1</v>
      </c>
      <c r="I2230" s="8">
        <v>0</v>
      </c>
      <c r="J2230" s="8">
        <v>302</v>
      </c>
      <c r="K2230" s="8">
        <v>122</v>
      </c>
      <c r="L2230" s="8">
        <v>95</v>
      </c>
      <c r="M2230" s="8">
        <v>23.81</v>
      </c>
      <c r="N2230" s="8">
        <v>80</v>
      </c>
      <c r="O2230" s="8">
        <v>82</v>
      </c>
      <c r="P2230" s="8">
        <v>0</v>
      </c>
      <c r="BB2230">
        <v>0.24312267657992565</v>
      </c>
      <c r="BC2230">
        <v>0.57045454545454544</v>
      </c>
    </row>
    <row r="2231" spans="1:55" x14ac:dyDescent="0.4">
      <c r="A2231" s="8">
        <v>0</v>
      </c>
      <c r="B2231" s="8">
        <v>45</v>
      </c>
      <c r="C2231" s="8">
        <v>3</v>
      </c>
      <c r="D2231" s="8">
        <v>1</v>
      </c>
      <c r="E2231" s="8">
        <v>3</v>
      </c>
      <c r="F2231" s="8">
        <v>0</v>
      </c>
      <c r="G2231" s="8">
        <v>0</v>
      </c>
      <c r="H2231" s="8">
        <v>0</v>
      </c>
      <c r="I2231" s="8">
        <v>0</v>
      </c>
      <c r="J2231" s="8">
        <v>152</v>
      </c>
      <c r="K2231" s="8">
        <v>118.5</v>
      </c>
      <c r="L2231" s="8">
        <v>76</v>
      </c>
      <c r="M2231" s="8">
        <v>25.38</v>
      </c>
      <c r="N2231" s="8">
        <v>74</v>
      </c>
      <c r="O2231" s="8">
        <v>68</v>
      </c>
      <c r="P2231" s="8">
        <v>0</v>
      </c>
      <c r="BB2231">
        <v>0.24275092936802975</v>
      </c>
      <c r="BC2231">
        <v>0.57045454545454544</v>
      </c>
    </row>
    <row r="2232" spans="1:55" x14ac:dyDescent="0.4">
      <c r="A2232" s="8">
        <v>0</v>
      </c>
      <c r="B2232" s="8">
        <v>46</v>
      </c>
      <c r="C2232" s="8">
        <v>3</v>
      </c>
      <c r="D2232" s="8">
        <v>0</v>
      </c>
      <c r="E2232" s="8">
        <v>0</v>
      </c>
      <c r="F2232" s="8">
        <v>0</v>
      </c>
      <c r="G2232" s="8">
        <v>0</v>
      </c>
      <c r="H2232" s="8">
        <v>0</v>
      </c>
      <c r="I2232" s="8">
        <v>0</v>
      </c>
      <c r="J2232" s="8">
        <v>193</v>
      </c>
      <c r="K2232" s="8">
        <v>110</v>
      </c>
      <c r="L2232" s="8">
        <v>68</v>
      </c>
      <c r="M2232" s="8">
        <v>22.19</v>
      </c>
      <c r="N2232" s="8">
        <v>68</v>
      </c>
      <c r="O2232" s="8">
        <v>65</v>
      </c>
      <c r="P2232" s="8">
        <v>0</v>
      </c>
      <c r="BB2232">
        <v>0.24237918215613383</v>
      </c>
      <c r="BC2232">
        <v>0.57045454545454544</v>
      </c>
    </row>
    <row r="2233" spans="1:55" x14ac:dyDescent="0.4">
      <c r="A2233" s="8">
        <v>0</v>
      </c>
      <c r="B2233" s="8">
        <v>42</v>
      </c>
      <c r="C2233" s="8">
        <v>2</v>
      </c>
      <c r="D2233" s="8">
        <v>0</v>
      </c>
      <c r="E2233" s="8">
        <v>0</v>
      </c>
      <c r="F2233" s="8">
        <v>0</v>
      </c>
      <c r="G2233" s="8">
        <v>0</v>
      </c>
      <c r="H2233" s="8">
        <v>1</v>
      </c>
      <c r="I2233" s="8">
        <v>0</v>
      </c>
      <c r="J2233" s="8">
        <v>196</v>
      </c>
      <c r="K2233" s="8">
        <v>136</v>
      </c>
      <c r="L2233" s="8">
        <v>88</v>
      </c>
      <c r="M2233" s="8">
        <v>34.549999999999997</v>
      </c>
      <c r="N2233" s="8">
        <v>75</v>
      </c>
      <c r="O2233" s="8">
        <v>78</v>
      </c>
      <c r="P2233" s="8">
        <v>0</v>
      </c>
      <c r="BB2233">
        <v>0.24200743494423793</v>
      </c>
      <c r="BC2233">
        <v>0.57045454545454544</v>
      </c>
    </row>
    <row r="2234" spans="1:55" x14ac:dyDescent="0.4">
      <c r="A2234" s="8">
        <v>1</v>
      </c>
      <c r="B2234" s="8">
        <v>62</v>
      </c>
      <c r="C2234" s="8">
        <v>1</v>
      </c>
      <c r="D2234" s="8">
        <v>1</v>
      </c>
      <c r="E2234" s="8">
        <v>10</v>
      </c>
      <c r="F2234" s="8">
        <v>0</v>
      </c>
      <c r="G2234" s="8">
        <v>0</v>
      </c>
      <c r="H2234" s="8">
        <v>0</v>
      </c>
      <c r="I2234" s="8">
        <v>0</v>
      </c>
      <c r="J2234" s="8">
        <v>271</v>
      </c>
      <c r="K2234" s="8">
        <v>125.5</v>
      </c>
      <c r="L2234" s="8">
        <v>72.5</v>
      </c>
      <c r="M2234" s="8">
        <v>31.11</v>
      </c>
      <c r="N2234" s="8">
        <v>62</v>
      </c>
      <c r="O2234" s="10">
        <v>82</v>
      </c>
      <c r="P2234" s="8">
        <v>0</v>
      </c>
      <c r="BB2234">
        <v>0.24163568773234201</v>
      </c>
      <c r="BC2234">
        <v>0.57045454545454544</v>
      </c>
    </row>
    <row r="2235" spans="1:55" x14ac:dyDescent="0.4">
      <c r="A2235" s="8">
        <v>0</v>
      </c>
      <c r="B2235" s="8">
        <v>41</v>
      </c>
      <c r="C2235" s="8">
        <v>1</v>
      </c>
      <c r="D2235" s="8">
        <v>1</v>
      </c>
      <c r="E2235" s="8">
        <v>20</v>
      </c>
      <c r="F2235" s="8">
        <v>0</v>
      </c>
      <c r="G2235" s="8">
        <v>0</v>
      </c>
      <c r="H2235" s="8">
        <v>0</v>
      </c>
      <c r="I2235" s="8">
        <v>0</v>
      </c>
      <c r="J2235" s="8">
        <v>326</v>
      </c>
      <c r="K2235" s="8">
        <v>124</v>
      </c>
      <c r="L2235" s="8">
        <v>78</v>
      </c>
      <c r="M2235" s="8">
        <v>25.27</v>
      </c>
      <c r="N2235" s="8">
        <v>88</v>
      </c>
      <c r="O2235" s="8">
        <v>67</v>
      </c>
      <c r="P2235" s="8">
        <v>0</v>
      </c>
      <c r="BB2235">
        <v>0.24126394052044609</v>
      </c>
      <c r="BC2235">
        <v>0.57045454545454544</v>
      </c>
    </row>
    <row r="2236" spans="1:55" x14ac:dyDescent="0.4">
      <c r="A2236" s="8">
        <v>0</v>
      </c>
      <c r="B2236" s="8">
        <v>35</v>
      </c>
      <c r="C2236" s="8">
        <v>2</v>
      </c>
      <c r="D2236" s="8">
        <v>0</v>
      </c>
      <c r="E2236" s="8">
        <v>0</v>
      </c>
      <c r="F2236" s="8">
        <v>0</v>
      </c>
      <c r="G2236" s="8">
        <v>0</v>
      </c>
      <c r="H2236" s="8">
        <v>0</v>
      </c>
      <c r="I2236" s="8">
        <v>0</v>
      </c>
      <c r="J2236" s="8">
        <v>135</v>
      </c>
      <c r="K2236" s="8">
        <v>105</v>
      </c>
      <c r="L2236" s="8">
        <v>69</v>
      </c>
      <c r="M2236" s="8">
        <v>22.88</v>
      </c>
      <c r="N2236" s="8">
        <v>70</v>
      </c>
      <c r="O2236" s="8">
        <v>76</v>
      </c>
      <c r="P2236" s="8">
        <v>0</v>
      </c>
      <c r="BB2236">
        <v>0.24089219330855019</v>
      </c>
      <c r="BC2236">
        <v>0.57045454545454544</v>
      </c>
    </row>
    <row r="2237" spans="1:55" x14ac:dyDescent="0.4">
      <c r="A2237" s="8">
        <v>0</v>
      </c>
      <c r="B2237" s="8">
        <v>37</v>
      </c>
      <c r="C2237" s="8">
        <v>4</v>
      </c>
      <c r="D2237" s="8">
        <v>1</v>
      </c>
      <c r="E2237" s="8">
        <v>10</v>
      </c>
      <c r="F2237" s="8">
        <v>0</v>
      </c>
      <c r="G2237" s="8">
        <v>0</v>
      </c>
      <c r="H2237" s="8">
        <v>0</v>
      </c>
      <c r="I2237" s="8">
        <v>0</v>
      </c>
      <c r="J2237" s="8">
        <v>156</v>
      </c>
      <c r="K2237" s="8">
        <v>120</v>
      </c>
      <c r="L2237" s="8">
        <v>87</v>
      </c>
      <c r="M2237" s="8">
        <v>21.8</v>
      </c>
      <c r="N2237" s="8">
        <v>66</v>
      </c>
      <c r="O2237" s="8">
        <v>89</v>
      </c>
      <c r="P2237" s="8">
        <v>0</v>
      </c>
      <c r="BB2237">
        <v>0.24052044609665427</v>
      </c>
      <c r="BC2237">
        <v>0.57045454545454544</v>
      </c>
    </row>
    <row r="2238" spans="1:55" x14ac:dyDescent="0.4">
      <c r="A2238" s="8">
        <v>1</v>
      </c>
      <c r="B2238" s="8">
        <v>55</v>
      </c>
      <c r="C2238" s="8">
        <v>1</v>
      </c>
      <c r="D2238" s="8">
        <v>1</v>
      </c>
      <c r="E2238" s="8">
        <v>30</v>
      </c>
      <c r="F2238" s="8">
        <v>0</v>
      </c>
      <c r="G2238" s="8">
        <v>0</v>
      </c>
      <c r="H2238" s="8">
        <v>0</v>
      </c>
      <c r="I2238" s="8">
        <v>0</v>
      </c>
      <c r="J2238" s="8">
        <v>230</v>
      </c>
      <c r="K2238" s="8">
        <v>130</v>
      </c>
      <c r="L2238" s="8">
        <v>85</v>
      </c>
      <c r="M2238" s="8">
        <v>30.16</v>
      </c>
      <c r="N2238" s="8">
        <v>72</v>
      </c>
      <c r="O2238" s="8">
        <v>108</v>
      </c>
      <c r="P2238" s="8">
        <v>0</v>
      </c>
      <c r="BB2238">
        <v>0.24014869888475837</v>
      </c>
      <c r="BC2238">
        <v>0.57045454545454544</v>
      </c>
    </row>
    <row r="2239" spans="1:55" x14ac:dyDescent="0.4">
      <c r="A2239" s="8">
        <v>1</v>
      </c>
      <c r="B2239" s="8">
        <v>56</v>
      </c>
      <c r="C2239" s="8">
        <v>4</v>
      </c>
      <c r="D2239" s="8">
        <v>1</v>
      </c>
      <c r="E2239" s="8">
        <v>30</v>
      </c>
      <c r="F2239" s="8">
        <v>0</v>
      </c>
      <c r="G2239" s="8">
        <v>0</v>
      </c>
      <c r="H2239" s="8">
        <v>1</v>
      </c>
      <c r="I2239" s="8">
        <v>0</v>
      </c>
      <c r="J2239" s="8">
        <v>303</v>
      </c>
      <c r="K2239" s="8">
        <v>136.5</v>
      </c>
      <c r="L2239" s="8">
        <v>97</v>
      </c>
      <c r="M2239" s="8">
        <v>26.64</v>
      </c>
      <c r="N2239" s="8">
        <v>93</v>
      </c>
      <c r="O2239" s="8">
        <v>106</v>
      </c>
      <c r="P2239" s="8">
        <v>0</v>
      </c>
      <c r="BB2239">
        <v>0.24014869888475837</v>
      </c>
      <c r="BC2239">
        <v>0.56818181818181823</v>
      </c>
    </row>
    <row r="2240" spans="1:55" x14ac:dyDescent="0.4">
      <c r="A2240" s="8">
        <v>1</v>
      </c>
      <c r="B2240" s="8">
        <v>51</v>
      </c>
      <c r="C2240" s="8">
        <v>1</v>
      </c>
      <c r="D2240" s="8">
        <v>1</v>
      </c>
      <c r="E2240" s="8">
        <v>15</v>
      </c>
      <c r="F2240" s="8">
        <v>0</v>
      </c>
      <c r="G2240" s="8">
        <v>0</v>
      </c>
      <c r="H2240" s="8">
        <v>0</v>
      </c>
      <c r="I2240" s="8">
        <v>0</v>
      </c>
      <c r="J2240" s="8">
        <v>220</v>
      </c>
      <c r="K2240" s="8">
        <v>125</v>
      </c>
      <c r="L2240" s="8">
        <v>82</v>
      </c>
      <c r="M2240" s="8">
        <v>24.1</v>
      </c>
      <c r="N2240" s="8">
        <v>60</v>
      </c>
      <c r="O2240" s="8">
        <v>73</v>
      </c>
      <c r="P2240" s="8">
        <v>1</v>
      </c>
      <c r="BB2240">
        <v>0.23977695167286245</v>
      </c>
      <c r="BC2240">
        <v>0.56818181818181823</v>
      </c>
    </row>
    <row r="2241" spans="1:55" x14ac:dyDescent="0.4">
      <c r="A2241" s="8">
        <v>0</v>
      </c>
      <c r="B2241" s="8">
        <v>49</v>
      </c>
      <c r="C2241" s="8">
        <v>1</v>
      </c>
      <c r="D2241" s="8">
        <v>1</v>
      </c>
      <c r="E2241" s="10">
        <v>0</v>
      </c>
      <c r="F2241" s="8">
        <v>0</v>
      </c>
      <c r="G2241" s="8">
        <v>0</v>
      </c>
      <c r="H2241" s="8">
        <v>0</v>
      </c>
      <c r="I2241" s="8">
        <v>0</v>
      </c>
      <c r="J2241" s="8">
        <v>252</v>
      </c>
      <c r="K2241" s="8">
        <v>123</v>
      </c>
      <c r="L2241" s="8">
        <v>69</v>
      </c>
      <c r="M2241" s="8">
        <v>21.45</v>
      </c>
      <c r="N2241" s="8">
        <v>72</v>
      </c>
      <c r="O2241" s="8">
        <v>89</v>
      </c>
      <c r="P2241" s="8">
        <v>0</v>
      </c>
      <c r="BB2241">
        <v>0.23940520446096655</v>
      </c>
      <c r="BC2241">
        <v>0.56818181818181823</v>
      </c>
    </row>
    <row r="2242" spans="1:55" x14ac:dyDescent="0.4">
      <c r="A2242" s="8">
        <v>0</v>
      </c>
      <c r="B2242" s="8">
        <v>49</v>
      </c>
      <c r="C2242" s="8">
        <v>1</v>
      </c>
      <c r="D2242" s="8">
        <v>1</v>
      </c>
      <c r="E2242" s="8">
        <v>20</v>
      </c>
      <c r="F2242" s="8">
        <v>0</v>
      </c>
      <c r="G2242" s="8">
        <v>0</v>
      </c>
      <c r="H2242" s="8">
        <v>0</v>
      </c>
      <c r="I2242" s="8">
        <v>0</v>
      </c>
      <c r="J2242" s="8">
        <v>323</v>
      </c>
      <c r="K2242" s="8">
        <v>123.5</v>
      </c>
      <c r="L2242" s="8">
        <v>78</v>
      </c>
      <c r="M2242" s="8">
        <v>22.86</v>
      </c>
      <c r="N2242" s="8">
        <v>92</v>
      </c>
      <c r="O2242" s="8">
        <v>63</v>
      </c>
      <c r="P2242" s="8">
        <v>1</v>
      </c>
      <c r="BB2242">
        <v>0.23903345724907063</v>
      </c>
      <c r="BC2242">
        <v>0.56818181818181823</v>
      </c>
    </row>
    <row r="2243" spans="1:55" x14ac:dyDescent="0.4">
      <c r="A2243" s="8">
        <v>0</v>
      </c>
      <c r="B2243" s="8">
        <v>44</v>
      </c>
      <c r="C2243" s="8">
        <v>2</v>
      </c>
      <c r="D2243" s="8">
        <v>1</v>
      </c>
      <c r="E2243" s="8">
        <v>3</v>
      </c>
      <c r="F2243" s="8">
        <v>0</v>
      </c>
      <c r="G2243" s="8">
        <v>0</v>
      </c>
      <c r="H2243" s="8">
        <v>0</v>
      </c>
      <c r="I2243" s="8">
        <v>0</v>
      </c>
      <c r="J2243" s="8">
        <v>288</v>
      </c>
      <c r="K2243" s="8">
        <v>150</v>
      </c>
      <c r="L2243" s="8">
        <v>89</v>
      </c>
      <c r="M2243" s="8">
        <v>21.11</v>
      </c>
      <c r="N2243" s="8">
        <v>90</v>
      </c>
      <c r="O2243" s="8">
        <v>97</v>
      </c>
      <c r="P2243" s="8">
        <v>0</v>
      </c>
      <c r="BB2243">
        <v>0.23866171003717473</v>
      </c>
      <c r="BC2243">
        <v>0.56818181818181823</v>
      </c>
    </row>
    <row r="2244" spans="1:55" x14ac:dyDescent="0.4">
      <c r="A2244" s="8">
        <v>1</v>
      </c>
      <c r="B2244" s="8">
        <v>47</v>
      </c>
      <c r="C2244" s="8">
        <v>2</v>
      </c>
      <c r="D2244" s="8">
        <v>1</v>
      </c>
      <c r="E2244" s="8">
        <v>15</v>
      </c>
      <c r="F2244" s="8">
        <v>0</v>
      </c>
      <c r="G2244" s="8">
        <v>0</v>
      </c>
      <c r="H2244" s="8">
        <v>1</v>
      </c>
      <c r="I2244" s="8">
        <v>0</v>
      </c>
      <c r="J2244" s="8">
        <v>225</v>
      </c>
      <c r="K2244" s="8">
        <v>137</v>
      </c>
      <c r="L2244" s="8">
        <v>97</v>
      </c>
      <c r="M2244" s="8">
        <v>27.31</v>
      </c>
      <c r="N2244" s="8">
        <v>66</v>
      </c>
      <c r="O2244" s="10">
        <v>82</v>
      </c>
      <c r="P2244" s="8">
        <v>0</v>
      </c>
      <c r="BB2244">
        <v>0.23828996282527881</v>
      </c>
      <c r="BC2244">
        <v>0.56818181818181823</v>
      </c>
    </row>
    <row r="2245" spans="1:55" x14ac:dyDescent="0.4">
      <c r="A2245" s="8">
        <v>1</v>
      </c>
      <c r="B2245" s="8">
        <v>39</v>
      </c>
      <c r="C2245" s="8">
        <v>2</v>
      </c>
      <c r="D2245" s="8">
        <v>1</v>
      </c>
      <c r="E2245" s="8">
        <v>20</v>
      </c>
      <c r="F2245" s="8">
        <v>0</v>
      </c>
      <c r="G2245" s="8">
        <v>0</v>
      </c>
      <c r="H2245" s="8">
        <v>0</v>
      </c>
      <c r="I2245" s="8">
        <v>0</v>
      </c>
      <c r="J2245" s="8">
        <v>190</v>
      </c>
      <c r="K2245" s="8">
        <v>118</v>
      </c>
      <c r="L2245" s="8">
        <v>70</v>
      </c>
      <c r="M2245" s="8">
        <v>23.57</v>
      </c>
      <c r="N2245" s="8">
        <v>64</v>
      </c>
      <c r="O2245" s="8">
        <v>69</v>
      </c>
      <c r="P2245" s="8">
        <v>0</v>
      </c>
      <c r="BB2245">
        <v>0.23791821561338289</v>
      </c>
      <c r="BC2245">
        <v>0.56818181818181823</v>
      </c>
    </row>
    <row r="2246" spans="1:55" x14ac:dyDescent="0.4">
      <c r="A2246" s="8">
        <v>0</v>
      </c>
      <c r="B2246" s="8">
        <v>51</v>
      </c>
      <c r="C2246" s="8">
        <v>2</v>
      </c>
      <c r="D2246" s="8">
        <v>1</v>
      </c>
      <c r="E2246" s="8">
        <v>10</v>
      </c>
      <c r="F2246" s="8">
        <v>0</v>
      </c>
      <c r="G2246" s="8">
        <v>0</v>
      </c>
      <c r="H2246" s="8">
        <v>0</v>
      </c>
      <c r="I2246" s="8">
        <v>0</v>
      </c>
      <c r="J2246" s="8">
        <v>255</v>
      </c>
      <c r="K2246" s="8">
        <v>102.5</v>
      </c>
      <c r="L2246" s="8">
        <v>64.5</v>
      </c>
      <c r="M2246" s="8">
        <v>24.14</v>
      </c>
      <c r="N2246" s="8">
        <v>65</v>
      </c>
      <c r="O2246" s="8">
        <v>71</v>
      </c>
      <c r="P2246" s="8">
        <v>0</v>
      </c>
      <c r="BB2246">
        <v>0.23791821561338289</v>
      </c>
      <c r="BC2246">
        <v>0.56590909090909092</v>
      </c>
    </row>
    <row r="2247" spans="1:55" x14ac:dyDescent="0.4">
      <c r="A2247" s="8">
        <v>1</v>
      </c>
      <c r="B2247" s="8">
        <v>48</v>
      </c>
      <c r="C2247" s="8">
        <v>2</v>
      </c>
      <c r="D2247" s="8">
        <v>1</v>
      </c>
      <c r="E2247" s="8">
        <v>17</v>
      </c>
      <c r="F2247" s="8">
        <v>0</v>
      </c>
      <c r="G2247" s="8">
        <v>0</v>
      </c>
      <c r="H2247" s="8">
        <v>0</v>
      </c>
      <c r="I2247" s="8">
        <v>0</v>
      </c>
      <c r="J2247" s="8">
        <v>218</v>
      </c>
      <c r="K2247" s="8">
        <v>113</v>
      </c>
      <c r="L2247" s="8">
        <v>79</v>
      </c>
      <c r="M2247" s="8">
        <v>27.33</v>
      </c>
      <c r="N2247" s="8">
        <v>62</v>
      </c>
      <c r="O2247" s="8">
        <v>73</v>
      </c>
      <c r="P2247" s="8">
        <v>0</v>
      </c>
      <c r="BB2247">
        <v>0.23754646840148699</v>
      </c>
      <c r="BC2247">
        <v>0.56590909090909092</v>
      </c>
    </row>
    <row r="2248" spans="1:55" x14ac:dyDescent="0.4">
      <c r="A2248" s="8">
        <v>1</v>
      </c>
      <c r="B2248" s="8">
        <v>43</v>
      </c>
      <c r="C2248" s="8">
        <v>1</v>
      </c>
      <c r="D2248" s="8">
        <v>1</v>
      </c>
      <c r="E2248" s="8">
        <v>20</v>
      </c>
      <c r="F2248" s="8">
        <v>0</v>
      </c>
      <c r="G2248" s="8">
        <v>0</v>
      </c>
      <c r="H2248" s="8">
        <v>0</v>
      </c>
      <c r="I2248" s="8">
        <v>0</v>
      </c>
      <c r="J2248" s="8">
        <v>179</v>
      </c>
      <c r="K2248" s="8">
        <v>129</v>
      </c>
      <c r="L2248" s="8">
        <v>81</v>
      </c>
      <c r="M2248" s="8">
        <v>19.05</v>
      </c>
      <c r="N2248" s="8">
        <v>63</v>
      </c>
      <c r="O2248" s="8">
        <v>77</v>
      </c>
      <c r="P2248" s="8">
        <v>0</v>
      </c>
      <c r="BB2248">
        <v>0.23717472118959107</v>
      </c>
      <c r="BC2248">
        <v>0.56590909090909092</v>
      </c>
    </row>
    <row r="2249" spans="1:55" x14ac:dyDescent="0.4">
      <c r="A2249" s="8">
        <v>0</v>
      </c>
      <c r="B2249" s="8">
        <v>65</v>
      </c>
      <c r="C2249" s="8">
        <v>1</v>
      </c>
      <c r="D2249" s="8">
        <v>0</v>
      </c>
      <c r="E2249" s="8">
        <v>0</v>
      </c>
      <c r="F2249" s="8">
        <v>0</v>
      </c>
      <c r="G2249" s="8">
        <v>0</v>
      </c>
      <c r="H2249" s="8">
        <v>0</v>
      </c>
      <c r="I2249" s="8">
        <v>0</v>
      </c>
      <c r="J2249" s="8">
        <v>212</v>
      </c>
      <c r="K2249" s="8">
        <v>94</v>
      </c>
      <c r="L2249" s="8">
        <v>62</v>
      </c>
      <c r="M2249" s="8">
        <v>25.83</v>
      </c>
      <c r="N2249" s="8">
        <v>80</v>
      </c>
      <c r="O2249" s="8">
        <v>88</v>
      </c>
      <c r="P2249" s="8">
        <v>0</v>
      </c>
      <c r="BB2249">
        <v>0.23680297397769517</v>
      </c>
      <c r="BC2249">
        <v>0.56590909090909092</v>
      </c>
    </row>
    <row r="2250" spans="1:55" x14ac:dyDescent="0.4">
      <c r="A2250" s="8">
        <v>0</v>
      </c>
      <c r="B2250" s="8">
        <v>65</v>
      </c>
      <c r="C2250" s="8">
        <v>3</v>
      </c>
      <c r="D2250" s="8">
        <v>0</v>
      </c>
      <c r="E2250" s="8">
        <v>0</v>
      </c>
      <c r="F2250" s="8">
        <v>0</v>
      </c>
      <c r="G2250" s="8">
        <v>0</v>
      </c>
      <c r="H2250" s="8">
        <v>1</v>
      </c>
      <c r="I2250" s="8">
        <v>0</v>
      </c>
      <c r="J2250" s="8">
        <v>216</v>
      </c>
      <c r="K2250" s="8">
        <v>163</v>
      </c>
      <c r="L2250" s="8">
        <v>102</v>
      </c>
      <c r="M2250" s="8">
        <v>30.12</v>
      </c>
      <c r="N2250" s="8">
        <v>91</v>
      </c>
      <c r="O2250" s="8">
        <v>73</v>
      </c>
      <c r="P2250" s="8">
        <v>0</v>
      </c>
      <c r="BB2250">
        <v>0.23643122676579925</v>
      </c>
      <c r="BC2250">
        <v>0.56590909090909092</v>
      </c>
    </row>
    <row r="2251" spans="1:55" x14ac:dyDescent="0.4">
      <c r="A2251" s="8">
        <v>0</v>
      </c>
      <c r="B2251" s="8">
        <v>61</v>
      </c>
      <c r="C2251" s="8">
        <v>1</v>
      </c>
      <c r="D2251" s="8">
        <v>1</v>
      </c>
      <c r="E2251" s="8">
        <v>25</v>
      </c>
      <c r="F2251" s="8">
        <v>0</v>
      </c>
      <c r="G2251" s="8">
        <v>0</v>
      </c>
      <c r="H2251" s="8">
        <v>0</v>
      </c>
      <c r="I2251" s="8">
        <v>0</v>
      </c>
      <c r="J2251" s="10">
        <v>237</v>
      </c>
      <c r="K2251" s="8">
        <v>147.5</v>
      </c>
      <c r="L2251" s="8">
        <v>72.5</v>
      </c>
      <c r="M2251" s="8">
        <v>26.58</v>
      </c>
      <c r="N2251" s="8">
        <v>83</v>
      </c>
      <c r="O2251" s="10">
        <v>82</v>
      </c>
      <c r="P2251" s="8">
        <v>0</v>
      </c>
      <c r="BB2251">
        <v>0.23605947955390336</v>
      </c>
      <c r="BC2251">
        <v>0.56590909090909092</v>
      </c>
    </row>
    <row r="2252" spans="1:55" x14ac:dyDescent="0.4">
      <c r="A2252" s="8">
        <v>1</v>
      </c>
      <c r="B2252" s="8">
        <v>45</v>
      </c>
      <c r="C2252" s="8">
        <v>2</v>
      </c>
      <c r="D2252" s="8">
        <v>1</v>
      </c>
      <c r="E2252" s="8">
        <v>9</v>
      </c>
      <c r="F2252" s="8">
        <v>0</v>
      </c>
      <c r="G2252" s="8">
        <v>0</v>
      </c>
      <c r="H2252" s="8">
        <v>1</v>
      </c>
      <c r="I2252" s="8">
        <v>0</v>
      </c>
      <c r="J2252" s="8">
        <v>188</v>
      </c>
      <c r="K2252" s="8">
        <v>132</v>
      </c>
      <c r="L2252" s="8">
        <v>91</v>
      </c>
      <c r="M2252" s="8">
        <v>28.04</v>
      </c>
      <c r="N2252" s="8">
        <v>70</v>
      </c>
      <c r="O2252" s="8">
        <v>77</v>
      </c>
      <c r="P2252" s="8">
        <v>0</v>
      </c>
      <c r="BB2252">
        <v>0.23568773234200743</v>
      </c>
      <c r="BC2252">
        <v>0.56590909090909092</v>
      </c>
    </row>
    <row r="2253" spans="1:55" x14ac:dyDescent="0.4">
      <c r="A2253" s="8">
        <v>0</v>
      </c>
      <c r="B2253" s="8">
        <v>61</v>
      </c>
      <c r="C2253" s="8">
        <v>3</v>
      </c>
      <c r="D2253" s="8">
        <v>0</v>
      </c>
      <c r="E2253" s="8">
        <v>0</v>
      </c>
      <c r="F2253" s="8">
        <v>0</v>
      </c>
      <c r="G2253" s="8">
        <v>0</v>
      </c>
      <c r="H2253" s="8">
        <v>0</v>
      </c>
      <c r="I2253" s="8">
        <v>0</v>
      </c>
      <c r="J2253" s="8">
        <v>260</v>
      </c>
      <c r="K2253" s="8">
        <v>112.5</v>
      </c>
      <c r="L2253" s="8">
        <v>75</v>
      </c>
      <c r="M2253" s="8">
        <v>21.97</v>
      </c>
      <c r="N2253" s="8">
        <v>60</v>
      </c>
      <c r="O2253" s="8">
        <v>74</v>
      </c>
      <c r="P2253" s="8">
        <v>0</v>
      </c>
      <c r="BB2253">
        <v>0.23531598513011154</v>
      </c>
      <c r="BC2253">
        <v>0.56590909090909092</v>
      </c>
    </row>
    <row r="2254" spans="1:55" x14ac:dyDescent="0.4">
      <c r="A2254" s="8">
        <v>0</v>
      </c>
      <c r="B2254" s="8">
        <v>53</v>
      </c>
      <c r="C2254" s="8">
        <v>1</v>
      </c>
      <c r="D2254" s="8">
        <v>0</v>
      </c>
      <c r="E2254" s="8">
        <v>0</v>
      </c>
      <c r="F2254" s="8">
        <v>0</v>
      </c>
      <c r="G2254" s="8">
        <v>0</v>
      </c>
      <c r="H2254" s="8">
        <v>1</v>
      </c>
      <c r="I2254" s="8">
        <v>0</v>
      </c>
      <c r="J2254" s="8">
        <v>180</v>
      </c>
      <c r="K2254" s="8">
        <v>184.5</v>
      </c>
      <c r="L2254" s="8">
        <v>110.5</v>
      </c>
      <c r="M2254" s="8">
        <v>27.49</v>
      </c>
      <c r="N2254" s="8">
        <v>62</v>
      </c>
      <c r="O2254" s="8">
        <v>74</v>
      </c>
      <c r="P2254" s="8">
        <v>0</v>
      </c>
      <c r="BB2254">
        <v>0.23494423791821561</v>
      </c>
      <c r="BC2254">
        <v>0.56590909090909092</v>
      </c>
    </row>
    <row r="2255" spans="1:55" x14ac:dyDescent="0.4">
      <c r="A2255" s="8">
        <v>0</v>
      </c>
      <c r="B2255" s="8">
        <v>65</v>
      </c>
      <c r="C2255" s="8">
        <v>1</v>
      </c>
      <c r="D2255" s="8">
        <v>0</v>
      </c>
      <c r="E2255" s="8">
        <v>0</v>
      </c>
      <c r="F2255" s="8">
        <v>0</v>
      </c>
      <c r="G2255" s="8">
        <v>0</v>
      </c>
      <c r="H2255" s="8">
        <v>0</v>
      </c>
      <c r="I2255" s="8">
        <v>0</v>
      </c>
      <c r="J2255" s="8">
        <v>221</v>
      </c>
      <c r="K2255" s="8">
        <v>141</v>
      </c>
      <c r="L2255" s="8">
        <v>82.5</v>
      </c>
      <c r="M2255" s="8">
        <v>29.48</v>
      </c>
      <c r="N2255" s="8">
        <v>80</v>
      </c>
      <c r="O2255" s="8">
        <v>93</v>
      </c>
      <c r="P2255" s="8">
        <v>0</v>
      </c>
      <c r="BB2255">
        <v>0.23494423791821561</v>
      </c>
      <c r="BC2255">
        <v>0.5636363636363636</v>
      </c>
    </row>
    <row r="2256" spans="1:55" x14ac:dyDescent="0.4">
      <c r="A2256" s="8">
        <v>0</v>
      </c>
      <c r="B2256" s="8">
        <v>34</v>
      </c>
      <c r="C2256" s="8">
        <v>2</v>
      </c>
      <c r="D2256" s="8">
        <v>1</v>
      </c>
      <c r="E2256" s="8">
        <v>10</v>
      </c>
      <c r="F2256" s="8">
        <v>0</v>
      </c>
      <c r="G2256" s="8">
        <v>0</v>
      </c>
      <c r="H2256" s="8">
        <v>0</v>
      </c>
      <c r="I2256" s="8">
        <v>0</v>
      </c>
      <c r="J2256" s="8">
        <v>159</v>
      </c>
      <c r="K2256" s="8">
        <v>92.5</v>
      </c>
      <c r="L2256" s="8">
        <v>70</v>
      </c>
      <c r="M2256" s="8">
        <v>22.15</v>
      </c>
      <c r="N2256" s="8">
        <v>65</v>
      </c>
      <c r="O2256" s="8">
        <v>68</v>
      </c>
      <c r="P2256" s="8">
        <v>0</v>
      </c>
      <c r="BB2256">
        <v>0.23457249070631969</v>
      </c>
      <c r="BC2256">
        <v>0.5636363636363636</v>
      </c>
    </row>
    <row r="2257" spans="1:55" x14ac:dyDescent="0.4">
      <c r="A2257" s="8">
        <v>1</v>
      </c>
      <c r="B2257" s="8">
        <v>46</v>
      </c>
      <c r="C2257" s="8">
        <v>1</v>
      </c>
      <c r="D2257" s="8">
        <v>1</v>
      </c>
      <c r="E2257" s="8">
        <v>9</v>
      </c>
      <c r="F2257" s="8">
        <v>0</v>
      </c>
      <c r="G2257" s="8">
        <v>0</v>
      </c>
      <c r="H2257" s="8">
        <v>1</v>
      </c>
      <c r="I2257" s="8">
        <v>0</v>
      </c>
      <c r="J2257" s="8">
        <v>216</v>
      </c>
      <c r="K2257" s="8">
        <v>126</v>
      </c>
      <c r="L2257" s="8">
        <v>85</v>
      </c>
      <c r="M2257" s="8">
        <v>30.1</v>
      </c>
      <c r="N2257" s="8">
        <v>80</v>
      </c>
      <c r="O2257" s="8">
        <v>70</v>
      </c>
      <c r="P2257" s="8">
        <v>0</v>
      </c>
      <c r="BB2257">
        <v>0.2342007434944238</v>
      </c>
      <c r="BC2257">
        <v>0.5636363636363636</v>
      </c>
    </row>
    <row r="2258" spans="1:55" x14ac:dyDescent="0.4">
      <c r="A2258" s="8">
        <v>1</v>
      </c>
      <c r="B2258" s="8">
        <v>49</v>
      </c>
      <c r="C2258" s="8">
        <v>3</v>
      </c>
      <c r="D2258" s="8">
        <v>1</v>
      </c>
      <c r="E2258" s="8">
        <v>20</v>
      </c>
      <c r="F2258" s="8">
        <v>0</v>
      </c>
      <c r="G2258" s="8">
        <v>0</v>
      </c>
      <c r="H2258" s="8">
        <v>1</v>
      </c>
      <c r="I2258" s="8">
        <v>0</v>
      </c>
      <c r="J2258" s="8">
        <v>193</v>
      </c>
      <c r="K2258" s="8">
        <v>172</v>
      </c>
      <c r="L2258" s="8">
        <v>105</v>
      </c>
      <c r="M2258" s="8">
        <v>19.7</v>
      </c>
      <c r="N2258" s="8">
        <v>90</v>
      </c>
      <c r="O2258" s="8">
        <v>77</v>
      </c>
      <c r="P2258" s="8">
        <v>1</v>
      </c>
      <c r="BB2258">
        <v>0.23382899628252787</v>
      </c>
      <c r="BC2258">
        <v>0.5636363636363636</v>
      </c>
    </row>
    <row r="2259" spans="1:55" x14ac:dyDescent="0.4">
      <c r="A2259" s="8">
        <v>0</v>
      </c>
      <c r="B2259" s="8">
        <v>63</v>
      </c>
      <c r="C2259" s="8">
        <v>1</v>
      </c>
      <c r="D2259" s="8">
        <v>0</v>
      </c>
      <c r="E2259" s="8">
        <v>0</v>
      </c>
      <c r="F2259" s="8">
        <v>0</v>
      </c>
      <c r="G2259" s="8">
        <v>0</v>
      </c>
      <c r="H2259" s="8">
        <v>0</v>
      </c>
      <c r="I2259" s="8">
        <v>0</v>
      </c>
      <c r="J2259" s="8">
        <v>229</v>
      </c>
      <c r="K2259" s="8">
        <v>120</v>
      </c>
      <c r="L2259" s="8">
        <v>82</v>
      </c>
      <c r="M2259" s="8">
        <v>25.58</v>
      </c>
      <c r="N2259" s="8">
        <v>78</v>
      </c>
      <c r="O2259" s="8">
        <v>73</v>
      </c>
      <c r="P2259" s="8">
        <v>0</v>
      </c>
      <c r="BB2259">
        <v>0.23345724907063198</v>
      </c>
      <c r="BC2259">
        <v>0.5636363636363636</v>
      </c>
    </row>
    <row r="2260" spans="1:55" x14ac:dyDescent="0.4">
      <c r="A2260" s="8">
        <v>1</v>
      </c>
      <c r="B2260" s="8">
        <v>55</v>
      </c>
      <c r="C2260" s="8">
        <v>4</v>
      </c>
      <c r="D2260" s="8">
        <v>1</v>
      </c>
      <c r="E2260" s="8">
        <v>20</v>
      </c>
      <c r="F2260" s="8">
        <v>0</v>
      </c>
      <c r="G2260" s="8">
        <v>0</v>
      </c>
      <c r="H2260" s="8">
        <v>0</v>
      </c>
      <c r="I2260" s="8">
        <v>0</v>
      </c>
      <c r="J2260" s="8">
        <v>268</v>
      </c>
      <c r="K2260" s="8">
        <v>128</v>
      </c>
      <c r="L2260" s="8">
        <v>87</v>
      </c>
      <c r="M2260" s="8">
        <v>28.57</v>
      </c>
      <c r="N2260" s="8">
        <v>70</v>
      </c>
      <c r="O2260" s="8">
        <v>87</v>
      </c>
      <c r="P2260" s="8">
        <v>0</v>
      </c>
      <c r="BB2260">
        <v>0.23308550185873605</v>
      </c>
      <c r="BC2260">
        <v>0.5636363636363636</v>
      </c>
    </row>
    <row r="2261" spans="1:55" x14ac:dyDescent="0.4">
      <c r="A2261" s="8">
        <v>1</v>
      </c>
      <c r="B2261" s="8">
        <v>42</v>
      </c>
      <c r="C2261" s="8">
        <v>2</v>
      </c>
      <c r="D2261" s="8">
        <v>1</v>
      </c>
      <c r="E2261" s="8">
        <v>9</v>
      </c>
      <c r="F2261" s="8">
        <v>0</v>
      </c>
      <c r="G2261" s="8">
        <v>0</v>
      </c>
      <c r="H2261" s="8">
        <v>0</v>
      </c>
      <c r="I2261" s="8">
        <v>0</v>
      </c>
      <c r="J2261" s="8">
        <v>205</v>
      </c>
      <c r="K2261" s="8">
        <v>110</v>
      </c>
      <c r="L2261" s="8">
        <v>73</v>
      </c>
      <c r="M2261" s="8">
        <v>22.4</v>
      </c>
      <c r="N2261" s="8">
        <v>61</v>
      </c>
      <c r="O2261" s="8">
        <v>66</v>
      </c>
      <c r="P2261" s="8">
        <v>0</v>
      </c>
      <c r="BB2261">
        <v>0.23308550185873605</v>
      </c>
      <c r="BC2261">
        <v>0.5613636363636364</v>
      </c>
    </row>
    <row r="2262" spans="1:55" x14ac:dyDescent="0.4">
      <c r="A2262" s="8">
        <v>0</v>
      </c>
      <c r="B2262" s="8">
        <v>44</v>
      </c>
      <c r="C2262" s="8">
        <v>1</v>
      </c>
      <c r="D2262" s="8">
        <v>1</v>
      </c>
      <c r="E2262" s="8">
        <v>5</v>
      </c>
      <c r="F2262" s="8">
        <v>0</v>
      </c>
      <c r="G2262" s="8">
        <v>0</v>
      </c>
      <c r="H2262" s="8">
        <v>0</v>
      </c>
      <c r="I2262" s="8">
        <v>0</v>
      </c>
      <c r="J2262" s="8">
        <v>214</v>
      </c>
      <c r="K2262" s="8">
        <v>102</v>
      </c>
      <c r="L2262" s="8">
        <v>68</v>
      </c>
      <c r="M2262" s="8">
        <v>32.82</v>
      </c>
      <c r="N2262" s="8">
        <v>88</v>
      </c>
      <c r="O2262" s="8">
        <v>80</v>
      </c>
      <c r="P2262" s="8">
        <v>0</v>
      </c>
      <c r="BB2262">
        <v>0.23271375464684016</v>
      </c>
      <c r="BC2262">
        <v>0.5613636363636364</v>
      </c>
    </row>
    <row r="2263" spans="1:55" x14ac:dyDescent="0.4">
      <c r="A2263" s="8">
        <v>1</v>
      </c>
      <c r="B2263" s="8">
        <v>49</v>
      </c>
      <c r="C2263" s="8">
        <v>2</v>
      </c>
      <c r="D2263" s="8">
        <v>1</v>
      </c>
      <c r="E2263" s="8">
        <v>9</v>
      </c>
      <c r="F2263" s="8">
        <v>0</v>
      </c>
      <c r="G2263" s="8">
        <v>0</v>
      </c>
      <c r="H2263" s="8">
        <v>0</v>
      </c>
      <c r="I2263" s="8">
        <v>0</v>
      </c>
      <c r="J2263" s="8">
        <v>193</v>
      </c>
      <c r="K2263" s="8">
        <v>115</v>
      </c>
      <c r="L2263" s="8">
        <v>79</v>
      </c>
      <c r="M2263" s="8">
        <v>21.86</v>
      </c>
      <c r="N2263" s="8">
        <v>48</v>
      </c>
      <c r="O2263" s="8">
        <v>88</v>
      </c>
      <c r="P2263" s="8">
        <v>0</v>
      </c>
      <c r="BB2263">
        <v>0.23234200743494424</v>
      </c>
      <c r="BC2263">
        <v>0.5613636363636364</v>
      </c>
    </row>
    <row r="2264" spans="1:55" x14ac:dyDescent="0.4">
      <c r="A2264" s="8">
        <v>1</v>
      </c>
      <c r="B2264" s="8">
        <v>60</v>
      </c>
      <c r="C2264" s="9">
        <v>2</v>
      </c>
      <c r="D2264" s="8">
        <v>1</v>
      </c>
      <c r="E2264" s="8">
        <v>20</v>
      </c>
      <c r="F2264" s="8">
        <v>0</v>
      </c>
      <c r="G2264" s="8">
        <v>0</v>
      </c>
      <c r="H2264" s="8">
        <v>0</v>
      </c>
      <c r="I2264" s="8">
        <v>0</v>
      </c>
      <c r="J2264" s="8">
        <v>212</v>
      </c>
      <c r="K2264" s="8">
        <v>138.5</v>
      </c>
      <c r="L2264" s="8">
        <v>87.5</v>
      </c>
      <c r="M2264" s="8">
        <v>19.54</v>
      </c>
      <c r="N2264" s="8">
        <v>64</v>
      </c>
      <c r="O2264" s="8">
        <v>73</v>
      </c>
      <c r="P2264" s="8">
        <v>1</v>
      </c>
      <c r="BB2264">
        <v>0.23197026022304831</v>
      </c>
      <c r="BC2264">
        <v>0.5613636363636364</v>
      </c>
    </row>
    <row r="2265" spans="1:55" x14ac:dyDescent="0.4">
      <c r="A2265" s="8">
        <v>0</v>
      </c>
      <c r="B2265" s="8">
        <v>47</v>
      </c>
      <c r="C2265" s="8">
        <v>4</v>
      </c>
      <c r="D2265" s="8">
        <v>1</v>
      </c>
      <c r="E2265" s="8">
        <v>20</v>
      </c>
      <c r="F2265" s="8">
        <v>0</v>
      </c>
      <c r="G2265" s="8">
        <v>0</v>
      </c>
      <c r="H2265" s="8">
        <v>0</v>
      </c>
      <c r="I2265" s="8">
        <v>0</v>
      </c>
      <c r="J2265" s="8">
        <v>261</v>
      </c>
      <c r="K2265" s="8">
        <v>120</v>
      </c>
      <c r="L2265" s="8">
        <v>77.5</v>
      </c>
      <c r="M2265" s="8">
        <v>23.26</v>
      </c>
      <c r="N2265" s="8">
        <v>85</v>
      </c>
      <c r="O2265" s="10">
        <v>82</v>
      </c>
      <c r="P2265" s="8">
        <v>0</v>
      </c>
      <c r="BB2265">
        <v>0.23159851301115242</v>
      </c>
      <c r="BC2265">
        <v>0.5613636363636364</v>
      </c>
    </row>
    <row r="2266" spans="1:55" x14ac:dyDescent="0.4">
      <c r="A2266" s="8">
        <v>1</v>
      </c>
      <c r="B2266" s="8">
        <v>49</v>
      </c>
      <c r="C2266" s="8">
        <v>3</v>
      </c>
      <c r="D2266" s="8">
        <v>1</v>
      </c>
      <c r="E2266" s="8">
        <v>20</v>
      </c>
      <c r="F2266" s="8">
        <v>0</v>
      </c>
      <c r="G2266" s="8">
        <v>0</v>
      </c>
      <c r="H2266" s="8">
        <v>0</v>
      </c>
      <c r="I2266" s="8">
        <v>0</v>
      </c>
      <c r="J2266" s="8">
        <v>189</v>
      </c>
      <c r="K2266" s="8">
        <v>132</v>
      </c>
      <c r="L2266" s="8">
        <v>76</v>
      </c>
      <c r="M2266" s="8">
        <v>20.260000000000002</v>
      </c>
      <c r="N2266" s="8">
        <v>75</v>
      </c>
      <c r="O2266" s="8">
        <v>60</v>
      </c>
      <c r="P2266" s="8">
        <v>0</v>
      </c>
      <c r="BB2266">
        <v>0.2312267657992565</v>
      </c>
      <c r="BC2266">
        <v>0.5613636363636364</v>
      </c>
    </row>
    <row r="2267" spans="1:55" x14ac:dyDescent="0.4">
      <c r="A2267" s="8">
        <v>0</v>
      </c>
      <c r="B2267" s="8">
        <v>52</v>
      </c>
      <c r="C2267" s="8">
        <v>3</v>
      </c>
      <c r="D2267" s="8">
        <v>1</v>
      </c>
      <c r="E2267" s="8">
        <v>20</v>
      </c>
      <c r="F2267" s="8">
        <v>0</v>
      </c>
      <c r="G2267" s="8">
        <v>0</v>
      </c>
      <c r="H2267" s="8">
        <v>0</v>
      </c>
      <c r="I2267" s="8">
        <v>0</v>
      </c>
      <c r="J2267" s="8">
        <v>248</v>
      </c>
      <c r="K2267" s="8">
        <v>128</v>
      </c>
      <c r="L2267" s="8">
        <v>74</v>
      </c>
      <c r="M2267" s="8">
        <v>21.84</v>
      </c>
      <c r="N2267" s="8">
        <v>65</v>
      </c>
      <c r="O2267" s="8">
        <v>79</v>
      </c>
      <c r="P2267" s="8">
        <v>0</v>
      </c>
      <c r="BB2267">
        <v>0.2308550185873606</v>
      </c>
      <c r="BC2267">
        <v>0.5613636363636364</v>
      </c>
    </row>
    <row r="2268" spans="1:55" x14ac:dyDescent="0.4">
      <c r="A2268" s="8">
        <v>0</v>
      </c>
      <c r="B2268" s="8">
        <v>41</v>
      </c>
      <c r="C2268" s="8">
        <v>2</v>
      </c>
      <c r="D2268" s="8">
        <v>0</v>
      </c>
      <c r="E2268" s="8">
        <v>0</v>
      </c>
      <c r="F2268" s="8">
        <v>0</v>
      </c>
      <c r="G2268" s="8">
        <v>0</v>
      </c>
      <c r="H2268" s="8">
        <v>0</v>
      </c>
      <c r="I2268" s="8">
        <v>0</v>
      </c>
      <c r="J2268" s="8">
        <v>185</v>
      </c>
      <c r="K2268" s="8">
        <v>125</v>
      </c>
      <c r="L2268" s="8">
        <v>88</v>
      </c>
      <c r="M2268" s="8">
        <v>24.88</v>
      </c>
      <c r="N2268" s="8">
        <v>107</v>
      </c>
      <c r="O2268" s="8">
        <v>75</v>
      </c>
      <c r="P2268" s="8">
        <v>0</v>
      </c>
      <c r="BB2268">
        <v>0.23048327137546468</v>
      </c>
      <c r="BC2268">
        <v>0.5613636363636364</v>
      </c>
    </row>
    <row r="2269" spans="1:55" x14ac:dyDescent="0.4">
      <c r="A2269" s="8">
        <v>1</v>
      </c>
      <c r="B2269" s="8">
        <v>36</v>
      </c>
      <c r="C2269" s="8">
        <v>4</v>
      </c>
      <c r="D2269" s="8">
        <v>1</v>
      </c>
      <c r="E2269" s="8">
        <v>20</v>
      </c>
      <c r="F2269" s="8">
        <v>0</v>
      </c>
      <c r="G2269" s="8">
        <v>0</v>
      </c>
      <c r="H2269" s="8">
        <v>0</v>
      </c>
      <c r="I2269" s="8">
        <v>0</v>
      </c>
      <c r="J2269" s="8">
        <v>155</v>
      </c>
      <c r="K2269" s="8">
        <v>127.5</v>
      </c>
      <c r="L2269" s="8">
        <v>77.5</v>
      </c>
      <c r="M2269" s="8">
        <v>30.2</v>
      </c>
      <c r="N2269" s="8">
        <v>56</v>
      </c>
      <c r="O2269" s="8">
        <v>61</v>
      </c>
      <c r="P2269" s="8">
        <v>0</v>
      </c>
      <c r="BB2269">
        <v>0.23011152416356878</v>
      </c>
      <c r="BC2269">
        <v>0.5613636363636364</v>
      </c>
    </row>
    <row r="2270" spans="1:55" x14ac:dyDescent="0.4">
      <c r="A2270" s="8">
        <v>0</v>
      </c>
      <c r="B2270" s="8">
        <v>50</v>
      </c>
      <c r="C2270" s="8">
        <v>2</v>
      </c>
      <c r="D2270" s="8">
        <v>1</v>
      </c>
      <c r="E2270" s="8">
        <v>9</v>
      </c>
      <c r="F2270" s="8">
        <v>0</v>
      </c>
      <c r="G2270" s="8">
        <v>0</v>
      </c>
      <c r="H2270" s="8">
        <v>1</v>
      </c>
      <c r="I2270" s="8">
        <v>0</v>
      </c>
      <c r="J2270" s="8">
        <v>161</v>
      </c>
      <c r="K2270" s="8">
        <v>145</v>
      </c>
      <c r="L2270" s="8">
        <v>89</v>
      </c>
      <c r="M2270" s="8">
        <v>20.3</v>
      </c>
      <c r="N2270" s="8">
        <v>66</v>
      </c>
      <c r="O2270" s="8">
        <v>81</v>
      </c>
      <c r="P2270" s="8">
        <v>0</v>
      </c>
      <c r="BB2270">
        <v>0.22973977695167286</v>
      </c>
      <c r="BC2270">
        <v>0.5613636363636364</v>
      </c>
    </row>
    <row r="2271" spans="1:55" x14ac:dyDescent="0.4">
      <c r="A2271" s="8">
        <v>1</v>
      </c>
      <c r="B2271" s="8">
        <v>59</v>
      </c>
      <c r="C2271" s="8">
        <v>2</v>
      </c>
      <c r="D2271" s="8">
        <v>1</v>
      </c>
      <c r="E2271" s="8">
        <v>20</v>
      </c>
      <c r="F2271" s="8">
        <v>0</v>
      </c>
      <c r="G2271" s="8">
        <v>0</v>
      </c>
      <c r="H2271" s="8">
        <v>1</v>
      </c>
      <c r="I2271" s="8">
        <v>0</v>
      </c>
      <c r="J2271" s="8">
        <v>266</v>
      </c>
      <c r="K2271" s="8">
        <v>165</v>
      </c>
      <c r="L2271" s="8">
        <v>99</v>
      </c>
      <c r="M2271" s="8">
        <v>29.07</v>
      </c>
      <c r="N2271" s="8">
        <v>96</v>
      </c>
      <c r="O2271" s="8">
        <v>82</v>
      </c>
      <c r="P2271" s="8">
        <v>1</v>
      </c>
      <c r="BB2271">
        <v>0.22936802973977696</v>
      </c>
      <c r="BC2271">
        <v>0.5613636363636364</v>
      </c>
    </row>
    <row r="2272" spans="1:55" x14ac:dyDescent="0.4">
      <c r="A2272" s="8">
        <v>0</v>
      </c>
      <c r="B2272" s="8">
        <v>49</v>
      </c>
      <c r="C2272" s="8">
        <v>3</v>
      </c>
      <c r="D2272" s="8">
        <v>0</v>
      </c>
      <c r="E2272" s="8">
        <v>0</v>
      </c>
      <c r="F2272" s="8">
        <v>0</v>
      </c>
      <c r="G2272" s="8">
        <v>0</v>
      </c>
      <c r="H2272" s="8">
        <v>0</v>
      </c>
      <c r="I2272" s="8">
        <v>0</v>
      </c>
      <c r="J2272" s="8">
        <v>224</v>
      </c>
      <c r="K2272" s="8">
        <v>126</v>
      </c>
      <c r="L2272" s="8">
        <v>82.5</v>
      </c>
      <c r="M2272" s="8">
        <v>27.49</v>
      </c>
      <c r="N2272" s="8">
        <v>100</v>
      </c>
      <c r="O2272" s="8">
        <v>67</v>
      </c>
      <c r="P2272" s="8">
        <v>0</v>
      </c>
      <c r="BB2272">
        <v>0.22899628252788104</v>
      </c>
      <c r="BC2272">
        <v>0.5613636363636364</v>
      </c>
    </row>
    <row r="2273" spans="1:55" x14ac:dyDescent="0.4">
      <c r="A2273" s="8">
        <v>1</v>
      </c>
      <c r="B2273" s="8">
        <v>51</v>
      </c>
      <c r="C2273" s="8">
        <v>2</v>
      </c>
      <c r="D2273" s="8">
        <v>0</v>
      </c>
      <c r="E2273" s="8">
        <v>0</v>
      </c>
      <c r="F2273" s="8">
        <v>0</v>
      </c>
      <c r="G2273" s="8">
        <v>0</v>
      </c>
      <c r="H2273" s="8">
        <v>0</v>
      </c>
      <c r="I2273" s="8">
        <v>0</v>
      </c>
      <c r="J2273" s="8">
        <v>223</v>
      </c>
      <c r="K2273" s="8">
        <v>117.5</v>
      </c>
      <c r="L2273" s="8">
        <v>77.5</v>
      </c>
      <c r="M2273" s="8">
        <v>27.78</v>
      </c>
      <c r="N2273" s="8">
        <v>68</v>
      </c>
      <c r="O2273" s="8">
        <v>97</v>
      </c>
      <c r="P2273" s="8">
        <v>0</v>
      </c>
      <c r="BB2273">
        <v>0.22862453531598512</v>
      </c>
      <c r="BC2273">
        <v>0.5613636363636364</v>
      </c>
    </row>
    <row r="2274" spans="1:55" x14ac:dyDescent="0.4">
      <c r="A2274" s="8">
        <v>0</v>
      </c>
      <c r="B2274" s="8">
        <v>56</v>
      </c>
      <c r="C2274" s="8">
        <v>3</v>
      </c>
      <c r="D2274" s="8">
        <v>1</v>
      </c>
      <c r="E2274" s="8">
        <v>20</v>
      </c>
      <c r="F2274" s="8">
        <v>0</v>
      </c>
      <c r="G2274" s="8">
        <v>0</v>
      </c>
      <c r="H2274" s="8">
        <v>1</v>
      </c>
      <c r="I2274" s="8">
        <v>0</v>
      </c>
      <c r="J2274" s="8">
        <v>325</v>
      </c>
      <c r="K2274" s="8">
        <v>160</v>
      </c>
      <c r="L2274" s="8">
        <v>97.5</v>
      </c>
      <c r="M2274" s="8">
        <v>23.4</v>
      </c>
      <c r="N2274" s="8">
        <v>85</v>
      </c>
      <c r="O2274" s="8">
        <v>86</v>
      </c>
      <c r="P2274" s="8">
        <v>1</v>
      </c>
      <c r="BB2274">
        <v>0.22825278810408922</v>
      </c>
      <c r="BC2274">
        <v>0.5613636363636364</v>
      </c>
    </row>
    <row r="2275" spans="1:55" x14ac:dyDescent="0.4">
      <c r="A2275" s="8">
        <v>1</v>
      </c>
      <c r="B2275" s="8">
        <v>38</v>
      </c>
      <c r="C2275" s="8">
        <v>2</v>
      </c>
      <c r="D2275" s="8">
        <v>0</v>
      </c>
      <c r="E2275" s="8">
        <v>0</v>
      </c>
      <c r="F2275" s="8">
        <v>0</v>
      </c>
      <c r="G2275" s="8">
        <v>0</v>
      </c>
      <c r="H2275" s="8">
        <v>0</v>
      </c>
      <c r="I2275" s="8">
        <v>0</v>
      </c>
      <c r="J2275" s="8">
        <v>278</v>
      </c>
      <c r="K2275" s="8">
        <v>136.5</v>
      </c>
      <c r="L2275" s="8">
        <v>87</v>
      </c>
      <c r="M2275" s="8">
        <v>29.84</v>
      </c>
      <c r="N2275" s="8">
        <v>91</v>
      </c>
      <c r="O2275" s="8">
        <v>75</v>
      </c>
      <c r="P2275" s="8">
        <v>0</v>
      </c>
      <c r="BB2275">
        <v>0.2278810408921933</v>
      </c>
      <c r="BC2275">
        <v>0.5613636363636364</v>
      </c>
    </row>
    <row r="2276" spans="1:55" x14ac:dyDescent="0.4">
      <c r="A2276" s="8">
        <v>1</v>
      </c>
      <c r="B2276" s="8">
        <v>66</v>
      </c>
      <c r="C2276" s="8">
        <v>2</v>
      </c>
      <c r="D2276" s="8">
        <v>0</v>
      </c>
      <c r="E2276" s="8">
        <v>0</v>
      </c>
      <c r="F2276" s="8">
        <v>0</v>
      </c>
      <c r="G2276" s="8">
        <v>0</v>
      </c>
      <c r="H2276" s="8">
        <v>1</v>
      </c>
      <c r="I2276" s="8">
        <v>0</v>
      </c>
      <c r="J2276" s="8">
        <v>124</v>
      </c>
      <c r="K2276" s="8">
        <v>138</v>
      </c>
      <c r="L2276" s="8">
        <v>91</v>
      </c>
      <c r="M2276" s="8">
        <v>32.33</v>
      </c>
      <c r="N2276" s="8">
        <v>75</v>
      </c>
      <c r="O2276" s="8">
        <v>96</v>
      </c>
      <c r="P2276" s="8">
        <v>1</v>
      </c>
      <c r="BB2276">
        <v>0.2275092936802974</v>
      </c>
      <c r="BC2276">
        <v>0.5613636363636364</v>
      </c>
    </row>
    <row r="2277" spans="1:55" x14ac:dyDescent="0.4">
      <c r="A2277" s="8">
        <v>0</v>
      </c>
      <c r="B2277" s="8">
        <v>54</v>
      </c>
      <c r="C2277" s="8">
        <v>2</v>
      </c>
      <c r="D2277" s="8">
        <v>0</v>
      </c>
      <c r="E2277" s="8">
        <v>0</v>
      </c>
      <c r="F2277" s="8">
        <v>0</v>
      </c>
      <c r="G2277" s="8">
        <v>0</v>
      </c>
      <c r="H2277" s="8">
        <v>0</v>
      </c>
      <c r="I2277" s="8">
        <v>0</v>
      </c>
      <c r="J2277" s="8">
        <v>253</v>
      </c>
      <c r="K2277" s="8">
        <v>127</v>
      </c>
      <c r="L2277" s="8">
        <v>68.5</v>
      </c>
      <c r="M2277" s="8">
        <v>22.54</v>
      </c>
      <c r="N2277" s="8">
        <v>70</v>
      </c>
      <c r="O2277" s="8">
        <v>76</v>
      </c>
      <c r="P2277" s="8">
        <v>0</v>
      </c>
      <c r="BB2277">
        <v>0.22713754646840148</v>
      </c>
      <c r="BC2277">
        <v>0.5613636363636364</v>
      </c>
    </row>
    <row r="2278" spans="1:55" x14ac:dyDescent="0.4">
      <c r="A2278" s="8">
        <v>0</v>
      </c>
      <c r="B2278" s="8">
        <v>48</v>
      </c>
      <c r="C2278" s="8">
        <v>2</v>
      </c>
      <c r="D2278" s="8">
        <v>1</v>
      </c>
      <c r="E2278" s="8">
        <v>25</v>
      </c>
      <c r="F2278" s="8">
        <v>0</v>
      </c>
      <c r="G2278" s="8">
        <v>0</v>
      </c>
      <c r="H2278" s="8">
        <v>0</v>
      </c>
      <c r="I2278" s="8">
        <v>0</v>
      </c>
      <c r="J2278" s="8">
        <v>250</v>
      </c>
      <c r="K2278" s="8">
        <v>103</v>
      </c>
      <c r="L2278" s="8">
        <v>76.5</v>
      </c>
      <c r="M2278" s="8">
        <v>23.25</v>
      </c>
      <c r="N2278" s="8">
        <v>72</v>
      </c>
      <c r="O2278" s="8">
        <v>66</v>
      </c>
      <c r="P2278" s="8">
        <v>0</v>
      </c>
      <c r="BB2278">
        <v>0.22676579925650558</v>
      </c>
      <c r="BC2278">
        <v>0.5613636363636364</v>
      </c>
    </row>
    <row r="2279" spans="1:55" x14ac:dyDescent="0.4">
      <c r="A2279" s="8">
        <v>0</v>
      </c>
      <c r="B2279" s="8">
        <v>63</v>
      </c>
      <c r="C2279" s="8">
        <v>2</v>
      </c>
      <c r="D2279" s="8">
        <v>1</v>
      </c>
      <c r="E2279" s="8">
        <v>30</v>
      </c>
      <c r="F2279" s="8">
        <v>1</v>
      </c>
      <c r="G2279" s="8">
        <v>0</v>
      </c>
      <c r="H2279" s="8">
        <v>1</v>
      </c>
      <c r="I2279" s="8">
        <v>0</v>
      </c>
      <c r="J2279" s="8">
        <v>213</v>
      </c>
      <c r="K2279" s="8">
        <v>172</v>
      </c>
      <c r="L2279" s="8">
        <v>95</v>
      </c>
      <c r="M2279" s="8">
        <v>27.68</v>
      </c>
      <c r="N2279" s="8">
        <v>50</v>
      </c>
      <c r="O2279" s="8">
        <v>67</v>
      </c>
      <c r="P2279" s="8">
        <v>0</v>
      </c>
      <c r="BB2279">
        <v>0.22639405204460966</v>
      </c>
      <c r="BC2279">
        <v>0.5613636363636364</v>
      </c>
    </row>
    <row r="2280" spans="1:55" x14ac:dyDescent="0.4">
      <c r="A2280" s="8">
        <v>1</v>
      </c>
      <c r="B2280" s="8">
        <v>63</v>
      </c>
      <c r="C2280" s="8">
        <v>2</v>
      </c>
      <c r="D2280" s="8">
        <v>1</v>
      </c>
      <c r="E2280" s="8">
        <v>20</v>
      </c>
      <c r="F2280" s="8">
        <v>0</v>
      </c>
      <c r="G2280" s="8">
        <v>0</v>
      </c>
      <c r="H2280" s="8">
        <v>1</v>
      </c>
      <c r="I2280" s="8">
        <v>0</v>
      </c>
      <c r="J2280" s="8">
        <v>264</v>
      </c>
      <c r="K2280" s="8">
        <v>129.5</v>
      </c>
      <c r="L2280" s="8">
        <v>82.5</v>
      </c>
      <c r="M2280" s="8">
        <v>24.91</v>
      </c>
      <c r="N2280" s="8">
        <v>88</v>
      </c>
      <c r="O2280" s="8">
        <v>83</v>
      </c>
      <c r="P2280" s="8">
        <v>0</v>
      </c>
      <c r="BB2280">
        <v>0.22639405204460966</v>
      </c>
      <c r="BC2280">
        <v>0.55909090909090908</v>
      </c>
    </row>
    <row r="2281" spans="1:55" x14ac:dyDescent="0.4">
      <c r="A2281" s="8">
        <v>0</v>
      </c>
      <c r="B2281" s="8">
        <v>50</v>
      </c>
      <c r="C2281" s="8">
        <v>4</v>
      </c>
      <c r="D2281" s="8">
        <v>1</v>
      </c>
      <c r="E2281" s="8">
        <v>30</v>
      </c>
      <c r="F2281" s="8">
        <v>0</v>
      </c>
      <c r="G2281" s="8">
        <v>0</v>
      </c>
      <c r="H2281" s="8">
        <v>1</v>
      </c>
      <c r="I2281" s="8">
        <v>0</v>
      </c>
      <c r="J2281" s="8">
        <v>214</v>
      </c>
      <c r="K2281" s="8">
        <v>176</v>
      </c>
      <c r="L2281" s="8">
        <v>113</v>
      </c>
      <c r="M2281" s="8">
        <v>22.17</v>
      </c>
      <c r="N2281" s="8">
        <v>68</v>
      </c>
      <c r="O2281" s="8">
        <v>71</v>
      </c>
      <c r="P2281" s="8">
        <v>0</v>
      </c>
      <c r="BB2281">
        <v>0.22602230483271377</v>
      </c>
      <c r="BC2281">
        <v>0.55909090909090908</v>
      </c>
    </row>
    <row r="2282" spans="1:55" x14ac:dyDescent="0.4">
      <c r="A2282" s="8">
        <v>1</v>
      </c>
      <c r="B2282" s="8">
        <v>51</v>
      </c>
      <c r="C2282" s="8">
        <v>1</v>
      </c>
      <c r="D2282" s="8">
        <v>0</v>
      </c>
      <c r="E2282" s="8">
        <v>0</v>
      </c>
      <c r="F2282" s="8">
        <v>0</v>
      </c>
      <c r="G2282" s="8">
        <v>0</v>
      </c>
      <c r="H2282" s="8">
        <v>1</v>
      </c>
      <c r="I2282" s="8">
        <v>0</v>
      </c>
      <c r="J2282" s="8">
        <v>205</v>
      </c>
      <c r="K2282" s="8">
        <v>125</v>
      </c>
      <c r="L2282" s="8">
        <v>94</v>
      </c>
      <c r="M2282" s="8">
        <v>29.11</v>
      </c>
      <c r="N2282" s="8">
        <v>72</v>
      </c>
      <c r="O2282" s="8">
        <v>90</v>
      </c>
      <c r="P2282" s="8">
        <v>0</v>
      </c>
      <c r="BB2282">
        <v>0.22602230483271377</v>
      </c>
      <c r="BC2282">
        <v>0.55681818181818177</v>
      </c>
    </row>
    <row r="2283" spans="1:55" x14ac:dyDescent="0.4">
      <c r="A2283" s="8">
        <v>1</v>
      </c>
      <c r="B2283" s="8">
        <v>48</v>
      </c>
      <c r="C2283" s="8">
        <v>3</v>
      </c>
      <c r="D2283" s="8">
        <v>0</v>
      </c>
      <c r="E2283" s="8">
        <v>0</v>
      </c>
      <c r="F2283" s="8">
        <v>0</v>
      </c>
      <c r="G2283" s="8">
        <v>0</v>
      </c>
      <c r="H2283" s="8">
        <v>0</v>
      </c>
      <c r="I2283" s="8">
        <v>0</v>
      </c>
      <c r="J2283" s="8">
        <v>243</v>
      </c>
      <c r="K2283" s="8">
        <v>116</v>
      </c>
      <c r="L2283" s="8">
        <v>82</v>
      </c>
      <c r="M2283" s="8">
        <v>26.09</v>
      </c>
      <c r="N2283" s="8">
        <v>80</v>
      </c>
      <c r="O2283" s="8">
        <v>85</v>
      </c>
      <c r="P2283" s="8">
        <v>0</v>
      </c>
      <c r="BB2283">
        <v>0.22602230483271377</v>
      </c>
      <c r="BC2283">
        <v>0.55454545454545456</v>
      </c>
    </row>
    <row r="2284" spans="1:55" x14ac:dyDescent="0.4">
      <c r="A2284" s="8">
        <v>0</v>
      </c>
      <c r="B2284" s="8">
        <v>60</v>
      </c>
      <c r="C2284" s="8">
        <v>1</v>
      </c>
      <c r="D2284" s="8">
        <v>0</v>
      </c>
      <c r="E2284" s="8">
        <v>0</v>
      </c>
      <c r="F2284" s="8">
        <v>0</v>
      </c>
      <c r="G2284" s="8">
        <v>0</v>
      </c>
      <c r="H2284" s="8">
        <v>1</v>
      </c>
      <c r="I2284" s="8">
        <v>0</v>
      </c>
      <c r="J2284" s="8">
        <v>295</v>
      </c>
      <c r="K2284" s="8">
        <v>162</v>
      </c>
      <c r="L2284" s="8">
        <v>85</v>
      </c>
      <c r="M2284" s="8">
        <v>32.76</v>
      </c>
      <c r="N2284" s="8">
        <v>75</v>
      </c>
      <c r="O2284" s="8">
        <v>71</v>
      </c>
      <c r="P2284" s="8">
        <v>0</v>
      </c>
      <c r="BB2284">
        <v>0.22565055762081784</v>
      </c>
      <c r="BC2284">
        <v>0.55454545454545456</v>
      </c>
    </row>
    <row r="2285" spans="1:55" x14ac:dyDescent="0.4">
      <c r="A2285" s="8">
        <v>1</v>
      </c>
      <c r="B2285" s="8">
        <v>48</v>
      </c>
      <c r="C2285" s="8">
        <v>3</v>
      </c>
      <c r="D2285" s="8">
        <v>1</v>
      </c>
      <c r="E2285" s="8">
        <v>20</v>
      </c>
      <c r="F2285" s="8">
        <v>0</v>
      </c>
      <c r="G2285" s="8">
        <v>0</v>
      </c>
      <c r="H2285" s="8">
        <v>0</v>
      </c>
      <c r="I2285" s="8">
        <v>0</v>
      </c>
      <c r="J2285" s="8">
        <v>187</v>
      </c>
      <c r="K2285" s="8">
        <v>102</v>
      </c>
      <c r="L2285" s="8">
        <v>69</v>
      </c>
      <c r="M2285" s="8">
        <v>24.24</v>
      </c>
      <c r="N2285" s="8">
        <v>68</v>
      </c>
      <c r="O2285" s="8">
        <v>72</v>
      </c>
      <c r="P2285" s="8">
        <v>0</v>
      </c>
      <c r="BB2285">
        <v>0.22527881040892192</v>
      </c>
      <c r="BC2285">
        <v>0.55454545454545456</v>
      </c>
    </row>
    <row r="2286" spans="1:55" x14ac:dyDescent="0.4">
      <c r="A2286" s="8">
        <v>1</v>
      </c>
      <c r="B2286" s="8">
        <v>58</v>
      </c>
      <c r="C2286" s="8">
        <v>3</v>
      </c>
      <c r="D2286" s="8">
        <v>0</v>
      </c>
      <c r="E2286" s="8">
        <v>0</v>
      </c>
      <c r="F2286" s="8">
        <v>0</v>
      </c>
      <c r="G2286" s="8">
        <v>0</v>
      </c>
      <c r="H2286" s="8">
        <v>0</v>
      </c>
      <c r="I2286" s="8">
        <v>0</v>
      </c>
      <c r="J2286" s="8">
        <v>189</v>
      </c>
      <c r="K2286" s="8">
        <v>136</v>
      </c>
      <c r="L2286" s="8">
        <v>86</v>
      </c>
      <c r="M2286" s="8">
        <v>23.97</v>
      </c>
      <c r="N2286" s="8">
        <v>71</v>
      </c>
      <c r="O2286" s="8">
        <v>60</v>
      </c>
      <c r="P2286" s="8">
        <v>0</v>
      </c>
      <c r="BB2286">
        <v>0.22490706319702602</v>
      </c>
      <c r="BC2286">
        <v>0.55454545454545456</v>
      </c>
    </row>
    <row r="2287" spans="1:55" x14ac:dyDescent="0.4">
      <c r="A2287" s="8">
        <v>0</v>
      </c>
      <c r="B2287" s="8">
        <v>44</v>
      </c>
      <c r="C2287" s="8">
        <v>1</v>
      </c>
      <c r="D2287" s="8">
        <v>0</v>
      </c>
      <c r="E2287" s="8">
        <v>0</v>
      </c>
      <c r="F2287" s="8">
        <v>0</v>
      </c>
      <c r="G2287" s="8">
        <v>0</v>
      </c>
      <c r="H2287" s="8">
        <v>0</v>
      </c>
      <c r="I2287" s="8">
        <v>0</v>
      </c>
      <c r="J2287" s="8">
        <v>242</v>
      </c>
      <c r="K2287" s="8">
        <v>124</v>
      </c>
      <c r="L2287" s="8">
        <v>72.5</v>
      </c>
      <c r="M2287" s="8">
        <v>23.07</v>
      </c>
      <c r="N2287" s="8">
        <v>67</v>
      </c>
      <c r="O2287" s="8">
        <v>83</v>
      </c>
      <c r="P2287" s="8">
        <v>0</v>
      </c>
      <c r="BB2287">
        <v>0.2245353159851301</v>
      </c>
      <c r="BC2287">
        <v>0.55454545454545456</v>
      </c>
    </row>
    <row r="2288" spans="1:55" x14ac:dyDescent="0.4">
      <c r="A2288" s="8">
        <v>0</v>
      </c>
      <c r="B2288" s="8">
        <v>39</v>
      </c>
      <c r="C2288" s="8">
        <v>2</v>
      </c>
      <c r="D2288" s="8">
        <v>1</v>
      </c>
      <c r="E2288" s="8">
        <v>20</v>
      </c>
      <c r="F2288" s="8">
        <v>0</v>
      </c>
      <c r="G2288" s="8">
        <v>0</v>
      </c>
      <c r="H2288" s="8">
        <v>0</v>
      </c>
      <c r="I2288" s="8">
        <v>0</v>
      </c>
      <c r="J2288" s="8">
        <v>236</v>
      </c>
      <c r="K2288" s="8">
        <v>127</v>
      </c>
      <c r="L2288" s="8">
        <v>78</v>
      </c>
      <c r="M2288" s="8">
        <v>17.510000000000002</v>
      </c>
      <c r="N2288" s="8">
        <v>75</v>
      </c>
      <c r="O2288" s="8">
        <v>76</v>
      </c>
      <c r="P2288" s="8">
        <v>0</v>
      </c>
      <c r="BB2288">
        <v>0.22416356877323421</v>
      </c>
      <c r="BC2288">
        <v>0.55454545454545456</v>
      </c>
    </row>
    <row r="2289" spans="1:55" x14ac:dyDescent="0.4">
      <c r="A2289" s="8">
        <v>0</v>
      </c>
      <c r="B2289" s="8">
        <v>37</v>
      </c>
      <c r="C2289" s="8">
        <v>2</v>
      </c>
      <c r="D2289" s="8">
        <v>1</v>
      </c>
      <c r="E2289" s="8">
        <v>9</v>
      </c>
      <c r="F2289" s="8">
        <v>0</v>
      </c>
      <c r="G2289" s="8">
        <v>0</v>
      </c>
      <c r="H2289" s="8">
        <v>0</v>
      </c>
      <c r="I2289" s="8">
        <v>0</v>
      </c>
      <c r="J2289" s="8">
        <v>185</v>
      </c>
      <c r="K2289" s="8">
        <v>115</v>
      </c>
      <c r="L2289" s="8">
        <v>76</v>
      </c>
      <c r="M2289" s="8">
        <v>23.55</v>
      </c>
      <c r="N2289" s="8">
        <v>85</v>
      </c>
      <c r="O2289" s="8">
        <v>80</v>
      </c>
      <c r="P2289" s="8">
        <v>0</v>
      </c>
      <c r="BB2289">
        <v>0.22379182156133828</v>
      </c>
      <c r="BC2289">
        <v>0.55454545454545456</v>
      </c>
    </row>
    <row r="2290" spans="1:55" x14ac:dyDescent="0.4">
      <c r="A2290" s="8">
        <v>1</v>
      </c>
      <c r="B2290" s="8">
        <v>56</v>
      </c>
      <c r="C2290" s="8">
        <v>2</v>
      </c>
      <c r="D2290" s="8">
        <v>1</v>
      </c>
      <c r="E2290" s="8">
        <v>20</v>
      </c>
      <c r="F2290" s="8">
        <v>0</v>
      </c>
      <c r="G2290" s="8">
        <v>0</v>
      </c>
      <c r="H2290" s="8">
        <v>0</v>
      </c>
      <c r="I2290" s="8">
        <v>0</v>
      </c>
      <c r="J2290" s="8">
        <v>270</v>
      </c>
      <c r="K2290" s="8">
        <v>109</v>
      </c>
      <c r="L2290" s="8">
        <v>75</v>
      </c>
      <c r="M2290" s="8">
        <v>24.58</v>
      </c>
      <c r="N2290" s="8">
        <v>67</v>
      </c>
      <c r="O2290" s="8">
        <v>64</v>
      </c>
      <c r="P2290" s="8">
        <v>0</v>
      </c>
      <c r="BB2290">
        <v>0.22379182156133828</v>
      </c>
      <c r="BC2290">
        <v>0.55227272727272725</v>
      </c>
    </row>
    <row r="2291" spans="1:55" x14ac:dyDescent="0.4">
      <c r="A2291" s="8">
        <v>1</v>
      </c>
      <c r="B2291" s="8">
        <v>59</v>
      </c>
      <c r="C2291" s="8">
        <v>3</v>
      </c>
      <c r="D2291" s="8">
        <v>0</v>
      </c>
      <c r="E2291" s="8">
        <v>0</v>
      </c>
      <c r="F2291" s="8">
        <v>0</v>
      </c>
      <c r="G2291" s="8">
        <v>0</v>
      </c>
      <c r="H2291" s="8">
        <v>1</v>
      </c>
      <c r="I2291" s="8">
        <v>0</v>
      </c>
      <c r="J2291" s="8">
        <v>285</v>
      </c>
      <c r="K2291" s="8">
        <v>128</v>
      </c>
      <c r="L2291" s="8">
        <v>91</v>
      </c>
      <c r="M2291" s="8">
        <v>28.23</v>
      </c>
      <c r="N2291" s="8">
        <v>70</v>
      </c>
      <c r="O2291" s="8">
        <v>80</v>
      </c>
      <c r="P2291" s="8">
        <v>0</v>
      </c>
      <c r="BB2291">
        <v>0.22342007434944239</v>
      </c>
      <c r="BC2291">
        <v>0.55227272727272725</v>
      </c>
    </row>
    <row r="2292" spans="1:55" x14ac:dyDescent="0.4">
      <c r="A2292" s="8">
        <v>0</v>
      </c>
      <c r="B2292" s="8">
        <v>53</v>
      </c>
      <c r="C2292" s="8">
        <v>2</v>
      </c>
      <c r="D2292" s="8">
        <v>0</v>
      </c>
      <c r="E2292" s="8">
        <v>0</v>
      </c>
      <c r="F2292" s="8">
        <v>0</v>
      </c>
      <c r="G2292" s="8">
        <v>0</v>
      </c>
      <c r="H2292" s="8">
        <v>1</v>
      </c>
      <c r="I2292" s="8">
        <v>0</v>
      </c>
      <c r="J2292" s="8">
        <v>185</v>
      </c>
      <c r="K2292" s="8">
        <v>202.5</v>
      </c>
      <c r="L2292" s="8">
        <v>85</v>
      </c>
      <c r="M2292" s="8">
        <v>24.65</v>
      </c>
      <c r="N2292" s="8">
        <v>107</v>
      </c>
      <c r="O2292" s="8">
        <v>104</v>
      </c>
      <c r="P2292" s="8">
        <v>0</v>
      </c>
      <c r="BB2292">
        <v>0.22304832713754646</v>
      </c>
      <c r="BC2292">
        <v>0.55227272727272725</v>
      </c>
    </row>
    <row r="2293" spans="1:55" x14ac:dyDescent="0.4">
      <c r="A2293" s="8">
        <v>1</v>
      </c>
      <c r="B2293" s="8">
        <v>59</v>
      </c>
      <c r="C2293" s="8">
        <v>2</v>
      </c>
      <c r="D2293" s="8">
        <v>0</v>
      </c>
      <c r="E2293" s="8">
        <v>0</v>
      </c>
      <c r="F2293" s="8">
        <v>0</v>
      </c>
      <c r="G2293" s="8">
        <v>0</v>
      </c>
      <c r="H2293" s="8">
        <v>0</v>
      </c>
      <c r="I2293" s="8">
        <v>0</v>
      </c>
      <c r="J2293" s="8">
        <v>299</v>
      </c>
      <c r="K2293" s="8">
        <v>120.5</v>
      </c>
      <c r="L2293" s="8">
        <v>78</v>
      </c>
      <c r="M2293" s="8">
        <v>25.45</v>
      </c>
      <c r="N2293" s="8">
        <v>60</v>
      </c>
      <c r="O2293" s="8">
        <v>100</v>
      </c>
      <c r="P2293" s="8">
        <v>1</v>
      </c>
      <c r="BB2293">
        <v>0.22267657992565057</v>
      </c>
      <c r="BC2293">
        <v>0.55227272727272725</v>
      </c>
    </row>
    <row r="2294" spans="1:55" x14ac:dyDescent="0.4">
      <c r="A2294" s="8">
        <v>1</v>
      </c>
      <c r="B2294" s="8">
        <v>65</v>
      </c>
      <c r="C2294" s="8">
        <v>1</v>
      </c>
      <c r="D2294" s="8">
        <v>0</v>
      </c>
      <c r="E2294" s="8">
        <v>0</v>
      </c>
      <c r="F2294" s="8">
        <v>0</v>
      </c>
      <c r="G2294" s="8">
        <v>1</v>
      </c>
      <c r="H2294" s="8">
        <v>1</v>
      </c>
      <c r="I2294" s="8">
        <v>0</v>
      </c>
      <c r="J2294" s="8">
        <v>266</v>
      </c>
      <c r="K2294" s="8">
        <v>140</v>
      </c>
      <c r="L2294" s="8">
        <v>100</v>
      </c>
      <c r="M2294" s="8">
        <v>29.36</v>
      </c>
      <c r="N2294" s="8">
        <v>80</v>
      </c>
      <c r="O2294" s="8">
        <v>77</v>
      </c>
      <c r="P2294" s="8">
        <v>1</v>
      </c>
      <c r="BB2294">
        <v>0.22230483271375465</v>
      </c>
      <c r="BC2294">
        <v>0.55227272727272725</v>
      </c>
    </row>
    <row r="2295" spans="1:55" x14ac:dyDescent="0.4">
      <c r="A2295" s="8">
        <v>0</v>
      </c>
      <c r="B2295" s="8">
        <v>39</v>
      </c>
      <c r="C2295" s="8">
        <v>2</v>
      </c>
      <c r="D2295" s="8">
        <v>1</v>
      </c>
      <c r="E2295" s="8">
        <v>9</v>
      </c>
      <c r="F2295" s="8">
        <v>0</v>
      </c>
      <c r="G2295" s="8">
        <v>0</v>
      </c>
      <c r="H2295" s="8">
        <v>0</v>
      </c>
      <c r="I2295" s="8">
        <v>0</v>
      </c>
      <c r="J2295" s="8">
        <v>254</v>
      </c>
      <c r="K2295" s="8">
        <v>112.5</v>
      </c>
      <c r="L2295" s="8">
        <v>75</v>
      </c>
      <c r="M2295" s="8">
        <v>22.91</v>
      </c>
      <c r="N2295" s="8">
        <v>72</v>
      </c>
      <c r="O2295" s="10">
        <v>82</v>
      </c>
      <c r="P2295" s="8">
        <v>0</v>
      </c>
      <c r="BB2295">
        <v>0.22193308550185872</v>
      </c>
      <c r="BC2295">
        <v>0.55227272727272725</v>
      </c>
    </row>
    <row r="2296" spans="1:55" x14ac:dyDescent="0.4">
      <c r="A2296" s="8">
        <v>0</v>
      </c>
      <c r="B2296" s="8">
        <v>58</v>
      </c>
      <c r="C2296" s="8">
        <v>1</v>
      </c>
      <c r="D2296" s="8">
        <v>0</v>
      </c>
      <c r="E2296" s="8">
        <v>0</v>
      </c>
      <c r="F2296" s="8">
        <v>1</v>
      </c>
      <c r="G2296" s="8">
        <v>0</v>
      </c>
      <c r="H2296" s="8">
        <v>1</v>
      </c>
      <c r="I2296" s="8">
        <v>0</v>
      </c>
      <c r="J2296" s="8">
        <v>290</v>
      </c>
      <c r="K2296" s="8">
        <v>145</v>
      </c>
      <c r="L2296" s="8">
        <v>88</v>
      </c>
      <c r="M2296" s="8">
        <v>36.65</v>
      </c>
      <c r="N2296" s="8">
        <v>60</v>
      </c>
      <c r="O2296" s="8">
        <v>86</v>
      </c>
      <c r="P2296" s="8">
        <v>0</v>
      </c>
      <c r="BB2296">
        <v>0.22193308550185872</v>
      </c>
      <c r="BC2296">
        <v>0.55000000000000004</v>
      </c>
    </row>
    <row r="2297" spans="1:55" x14ac:dyDescent="0.4">
      <c r="A2297" s="8">
        <v>0</v>
      </c>
      <c r="B2297" s="8">
        <v>40</v>
      </c>
      <c r="C2297" s="8">
        <v>2</v>
      </c>
      <c r="D2297" s="8">
        <v>1</v>
      </c>
      <c r="E2297" s="8">
        <v>20</v>
      </c>
      <c r="F2297" s="8">
        <v>0</v>
      </c>
      <c r="G2297" s="8">
        <v>0</v>
      </c>
      <c r="H2297" s="8">
        <v>0</v>
      </c>
      <c r="I2297" s="8">
        <v>0</v>
      </c>
      <c r="J2297" s="8">
        <v>261</v>
      </c>
      <c r="K2297" s="8">
        <v>112</v>
      </c>
      <c r="L2297" s="8">
        <v>67</v>
      </c>
      <c r="M2297" s="8">
        <v>21.83</v>
      </c>
      <c r="N2297" s="8">
        <v>75</v>
      </c>
      <c r="O2297" s="8">
        <v>61</v>
      </c>
      <c r="P2297" s="8">
        <v>0</v>
      </c>
      <c r="BB2297">
        <v>0.22156133828996283</v>
      </c>
      <c r="BC2297">
        <v>0.55000000000000004</v>
      </c>
    </row>
    <row r="2298" spans="1:55" x14ac:dyDescent="0.4">
      <c r="A2298" s="8">
        <v>1</v>
      </c>
      <c r="B2298" s="8">
        <v>37</v>
      </c>
      <c r="C2298" s="8">
        <v>2</v>
      </c>
      <c r="D2298" s="8">
        <v>1</v>
      </c>
      <c r="E2298" s="8">
        <v>9</v>
      </c>
      <c r="F2298" s="8">
        <v>0</v>
      </c>
      <c r="G2298" s="8">
        <v>0</v>
      </c>
      <c r="H2298" s="8">
        <v>0</v>
      </c>
      <c r="I2298" s="8">
        <v>0</v>
      </c>
      <c r="J2298" s="8">
        <v>237</v>
      </c>
      <c r="K2298" s="8">
        <v>102</v>
      </c>
      <c r="L2298" s="8">
        <v>72</v>
      </c>
      <c r="M2298" s="8">
        <v>19.68</v>
      </c>
      <c r="N2298" s="8">
        <v>67</v>
      </c>
      <c r="O2298" s="8">
        <v>83</v>
      </c>
      <c r="P2298" s="8">
        <v>0</v>
      </c>
      <c r="BB2298">
        <v>0.22118959107806691</v>
      </c>
      <c r="BC2298">
        <v>0.55000000000000004</v>
      </c>
    </row>
    <row r="2299" spans="1:55" x14ac:dyDescent="0.4">
      <c r="A2299" s="8">
        <v>1</v>
      </c>
      <c r="B2299" s="8">
        <v>64</v>
      </c>
      <c r="C2299" s="8">
        <v>1</v>
      </c>
      <c r="D2299" s="8">
        <v>0</v>
      </c>
      <c r="E2299" s="8">
        <v>0</v>
      </c>
      <c r="F2299" s="8">
        <v>0</v>
      </c>
      <c r="G2299" s="8">
        <v>0</v>
      </c>
      <c r="H2299" s="8">
        <v>1</v>
      </c>
      <c r="I2299" s="8">
        <v>0</v>
      </c>
      <c r="J2299" s="8">
        <v>189</v>
      </c>
      <c r="K2299" s="8">
        <v>156</v>
      </c>
      <c r="L2299" s="8">
        <v>69</v>
      </c>
      <c r="M2299" s="8">
        <v>21.68</v>
      </c>
      <c r="N2299" s="8">
        <v>66</v>
      </c>
      <c r="O2299" s="8">
        <v>100</v>
      </c>
      <c r="P2299" s="8">
        <v>0</v>
      </c>
      <c r="BB2299">
        <v>0.22081784386617101</v>
      </c>
      <c r="BC2299">
        <v>0.55000000000000004</v>
      </c>
    </row>
    <row r="2300" spans="1:55" x14ac:dyDescent="0.4">
      <c r="A2300" s="8">
        <v>1</v>
      </c>
      <c r="B2300" s="8">
        <v>62</v>
      </c>
      <c r="C2300" s="8">
        <v>1</v>
      </c>
      <c r="D2300" s="8">
        <v>0</v>
      </c>
      <c r="E2300" s="8">
        <v>0</v>
      </c>
      <c r="F2300" s="8">
        <v>1</v>
      </c>
      <c r="G2300" s="8">
        <v>0</v>
      </c>
      <c r="H2300" s="8">
        <v>1</v>
      </c>
      <c r="I2300" s="8">
        <v>0</v>
      </c>
      <c r="J2300" s="8">
        <v>208</v>
      </c>
      <c r="K2300" s="8">
        <v>140</v>
      </c>
      <c r="L2300" s="8">
        <v>97.5</v>
      </c>
      <c r="M2300" s="8">
        <v>27.27</v>
      </c>
      <c r="N2300" s="8">
        <v>70</v>
      </c>
      <c r="O2300" s="8">
        <v>121</v>
      </c>
      <c r="P2300" s="8">
        <v>0</v>
      </c>
      <c r="BB2300">
        <v>0.22044609665427509</v>
      </c>
      <c r="BC2300">
        <v>0.55000000000000004</v>
      </c>
    </row>
    <row r="2301" spans="1:55" x14ac:dyDescent="0.4">
      <c r="A2301" s="8">
        <v>1</v>
      </c>
      <c r="B2301" s="8">
        <v>35</v>
      </c>
      <c r="C2301" s="9">
        <v>2</v>
      </c>
      <c r="D2301" s="8">
        <v>0</v>
      </c>
      <c r="E2301" s="8">
        <v>0</v>
      </c>
      <c r="F2301" s="8">
        <v>0</v>
      </c>
      <c r="G2301" s="8">
        <v>0</v>
      </c>
      <c r="H2301" s="8">
        <v>0</v>
      </c>
      <c r="I2301" s="8">
        <v>0</v>
      </c>
      <c r="J2301" s="8">
        <v>275</v>
      </c>
      <c r="K2301" s="8">
        <v>132.5</v>
      </c>
      <c r="L2301" s="8">
        <v>79</v>
      </c>
      <c r="M2301" s="8">
        <v>34.04</v>
      </c>
      <c r="N2301" s="8">
        <v>75</v>
      </c>
      <c r="O2301" s="8">
        <v>80</v>
      </c>
      <c r="P2301" s="8">
        <v>0</v>
      </c>
      <c r="BB2301">
        <v>0.22007434944237919</v>
      </c>
      <c r="BC2301">
        <v>0.55000000000000004</v>
      </c>
    </row>
    <row r="2302" spans="1:55" x14ac:dyDescent="0.4">
      <c r="A2302" s="8">
        <v>1</v>
      </c>
      <c r="B2302" s="8">
        <v>48</v>
      </c>
      <c r="C2302" s="8">
        <v>4</v>
      </c>
      <c r="D2302" s="8">
        <v>1</v>
      </c>
      <c r="E2302" s="8">
        <v>20</v>
      </c>
      <c r="F2302" s="8">
        <v>0</v>
      </c>
      <c r="G2302" s="8">
        <v>0</v>
      </c>
      <c r="H2302" s="8">
        <v>1</v>
      </c>
      <c r="I2302" s="8">
        <v>0</v>
      </c>
      <c r="J2302" s="8">
        <v>259</v>
      </c>
      <c r="K2302" s="8">
        <v>135</v>
      </c>
      <c r="L2302" s="8">
        <v>90</v>
      </c>
      <c r="M2302" s="8">
        <v>20.72</v>
      </c>
      <c r="N2302" s="8">
        <v>102</v>
      </c>
      <c r="O2302" s="8">
        <v>81</v>
      </c>
      <c r="P2302" s="8">
        <v>1</v>
      </c>
      <c r="BB2302">
        <v>0.21970260223048327</v>
      </c>
      <c r="BC2302">
        <v>0.55000000000000004</v>
      </c>
    </row>
    <row r="2303" spans="1:55" x14ac:dyDescent="0.4">
      <c r="A2303" s="8">
        <v>1</v>
      </c>
      <c r="B2303" s="8">
        <v>37</v>
      </c>
      <c r="C2303" s="8">
        <v>4</v>
      </c>
      <c r="D2303" s="8">
        <v>1</v>
      </c>
      <c r="E2303" s="8">
        <v>16</v>
      </c>
      <c r="F2303" s="8">
        <v>0</v>
      </c>
      <c r="G2303" s="8">
        <v>0</v>
      </c>
      <c r="H2303" s="8">
        <v>0</v>
      </c>
      <c r="I2303" s="8">
        <v>0</v>
      </c>
      <c r="J2303" s="8">
        <v>212</v>
      </c>
      <c r="K2303" s="8">
        <v>120</v>
      </c>
      <c r="L2303" s="8">
        <v>72</v>
      </c>
      <c r="M2303" s="8">
        <v>23.51</v>
      </c>
      <c r="N2303" s="8">
        <v>75</v>
      </c>
      <c r="O2303" s="8">
        <v>80</v>
      </c>
      <c r="P2303" s="8">
        <v>0</v>
      </c>
      <c r="BB2303">
        <v>0.21970260223048327</v>
      </c>
      <c r="BC2303">
        <v>0.54772727272727273</v>
      </c>
    </row>
    <row r="2304" spans="1:55" x14ac:dyDescent="0.4">
      <c r="A2304" s="8">
        <v>1</v>
      </c>
      <c r="B2304" s="8">
        <v>52</v>
      </c>
      <c r="C2304" s="8">
        <v>2</v>
      </c>
      <c r="D2304" s="8">
        <v>0</v>
      </c>
      <c r="E2304" s="8">
        <v>0</v>
      </c>
      <c r="F2304" s="8">
        <v>0</v>
      </c>
      <c r="G2304" s="8">
        <v>1</v>
      </c>
      <c r="H2304" s="8">
        <v>0</v>
      </c>
      <c r="I2304" s="8">
        <v>0</v>
      </c>
      <c r="J2304" s="8">
        <v>202</v>
      </c>
      <c r="K2304" s="8">
        <v>136</v>
      </c>
      <c r="L2304" s="8">
        <v>94</v>
      </c>
      <c r="M2304" s="8">
        <v>29.93</v>
      </c>
      <c r="N2304" s="8">
        <v>83</v>
      </c>
      <c r="O2304" s="8">
        <v>67</v>
      </c>
      <c r="P2304" s="8">
        <v>1</v>
      </c>
      <c r="BB2304">
        <v>0.21933085501858737</v>
      </c>
      <c r="BC2304">
        <v>0.54772727272727273</v>
      </c>
    </row>
    <row r="2305" spans="1:55" x14ac:dyDescent="0.4">
      <c r="A2305" s="8">
        <v>1</v>
      </c>
      <c r="B2305" s="8">
        <v>51</v>
      </c>
      <c r="C2305" s="8">
        <v>2</v>
      </c>
      <c r="D2305" s="8">
        <v>1</v>
      </c>
      <c r="E2305" s="8">
        <v>20</v>
      </c>
      <c r="F2305" s="8">
        <v>0</v>
      </c>
      <c r="G2305" s="8">
        <v>0</v>
      </c>
      <c r="H2305" s="8">
        <v>0</v>
      </c>
      <c r="I2305" s="8">
        <v>0</v>
      </c>
      <c r="J2305" s="8">
        <v>227</v>
      </c>
      <c r="K2305" s="8">
        <v>139</v>
      </c>
      <c r="L2305" s="8">
        <v>74</v>
      </c>
      <c r="M2305" s="8">
        <v>29.29</v>
      </c>
      <c r="N2305" s="8">
        <v>80</v>
      </c>
      <c r="O2305" s="8">
        <v>67</v>
      </c>
      <c r="P2305" s="8">
        <v>0</v>
      </c>
      <c r="BB2305">
        <v>0.21895910780669145</v>
      </c>
      <c r="BC2305">
        <v>0.54772727272727273</v>
      </c>
    </row>
    <row r="2306" spans="1:55" x14ac:dyDescent="0.4">
      <c r="A2306" s="8">
        <v>0</v>
      </c>
      <c r="B2306" s="8">
        <v>66</v>
      </c>
      <c r="C2306" s="8">
        <v>1</v>
      </c>
      <c r="D2306" s="8">
        <v>1</v>
      </c>
      <c r="E2306" s="8">
        <v>1</v>
      </c>
      <c r="F2306" s="8">
        <v>1</v>
      </c>
      <c r="G2306" s="8">
        <v>0</v>
      </c>
      <c r="H2306" s="8">
        <v>1</v>
      </c>
      <c r="I2306" s="8">
        <v>0</v>
      </c>
      <c r="J2306" s="8">
        <v>261</v>
      </c>
      <c r="K2306" s="8">
        <v>154</v>
      </c>
      <c r="L2306" s="8">
        <v>97</v>
      </c>
      <c r="M2306" s="8">
        <v>32.6</v>
      </c>
      <c r="N2306" s="8">
        <v>70</v>
      </c>
      <c r="O2306" s="8">
        <v>81</v>
      </c>
      <c r="P2306" s="8">
        <v>0</v>
      </c>
      <c r="BB2306">
        <v>0.21858736059479553</v>
      </c>
      <c r="BC2306">
        <v>0.54772727272727273</v>
      </c>
    </row>
    <row r="2307" spans="1:55" x14ac:dyDescent="0.4">
      <c r="A2307" s="8">
        <v>0</v>
      </c>
      <c r="B2307" s="8">
        <v>54</v>
      </c>
      <c r="C2307" s="8">
        <v>3</v>
      </c>
      <c r="D2307" s="8">
        <v>0</v>
      </c>
      <c r="E2307" s="8">
        <v>0</v>
      </c>
      <c r="F2307" s="8">
        <v>0</v>
      </c>
      <c r="G2307" s="8">
        <v>0</v>
      </c>
      <c r="H2307" s="8">
        <v>1</v>
      </c>
      <c r="I2307" s="8">
        <v>0</v>
      </c>
      <c r="J2307" s="8">
        <v>239</v>
      </c>
      <c r="K2307" s="8">
        <v>142.5</v>
      </c>
      <c r="L2307" s="8">
        <v>83.5</v>
      </c>
      <c r="M2307" s="8">
        <v>30.47</v>
      </c>
      <c r="N2307" s="8">
        <v>83</v>
      </c>
      <c r="O2307" s="8">
        <v>84</v>
      </c>
      <c r="P2307" s="8">
        <v>0</v>
      </c>
      <c r="BB2307">
        <v>0.21858736059479553</v>
      </c>
      <c r="BC2307">
        <v>0.54545454545454541</v>
      </c>
    </row>
    <row r="2308" spans="1:55" x14ac:dyDescent="0.4">
      <c r="A2308" s="8">
        <v>1</v>
      </c>
      <c r="B2308" s="8">
        <v>55</v>
      </c>
      <c r="C2308" s="8">
        <v>1</v>
      </c>
      <c r="D2308" s="8">
        <v>0</v>
      </c>
      <c r="E2308" s="8">
        <v>0</v>
      </c>
      <c r="F2308" s="8">
        <v>0</v>
      </c>
      <c r="G2308" s="8">
        <v>0</v>
      </c>
      <c r="H2308" s="8">
        <v>1</v>
      </c>
      <c r="I2308" s="8">
        <v>0</v>
      </c>
      <c r="J2308" s="8">
        <v>165</v>
      </c>
      <c r="K2308" s="8">
        <v>166</v>
      </c>
      <c r="L2308" s="8">
        <v>101</v>
      </c>
      <c r="M2308" s="8">
        <v>24.8</v>
      </c>
      <c r="N2308" s="8">
        <v>65</v>
      </c>
      <c r="O2308" s="8">
        <v>90</v>
      </c>
      <c r="P2308" s="8">
        <v>1</v>
      </c>
      <c r="BB2308">
        <v>0.21858736059479553</v>
      </c>
      <c r="BC2308">
        <v>0.54318181818181821</v>
      </c>
    </row>
    <row r="2309" spans="1:55" x14ac:dyDescent="0.4">
      <c r="A2309" s="8">
        <v>1</v>
      </c>
      <c r="B2309" s="8">
        <v>57</v>
      </c>
      <c r="C2309" s="8">
        <v>1</v>
      </c>
      <c r="D2309" s="8">
        <v>1</v>
      </c>
      <c r="E2309" s="8">
        <v>20</v>
      </c>
      <c r="F2309" s="8">
        <v>0</v>
      </c>
      <c r="G2309" s="8">
        <v>0</v>
      </c>
      <c r="H2309" s="8">
        <v>0</v>
      </c>
      <c r="I2309" s="8">
        <v>0</v>
      </c>
      <c r="J2309" s="8">
        <v>198</v>
      </c>
      <c r="K2309" s="8">
        <v>128</v>
      </c>
      <c r="L2309" s="8">
        <v>85</v>
      </c>
      <c r="M2309" s="8">
        <v>28.18</v>
      </c>
      <c r="N2309" s="8">
        <v>85</v>
      </c>
      <c r="O2309" s="8">
        <v>99</v>
      </c>
      <c r="P2309" s="8">
        <v>0</v>
      </c>
      <c r="BB2309">
        <v>0.21821561338289963</v>
      </c>
      <c r="BC2309">
        <v>0.54318181818181821</v>
      </c>
    </row>
    <row r="2310" spans="1:55" x14ac:dyDescent="0.4">
      <c r="A2310" s="8">
        <v>1</v>
      </c>
      <c r="B2310" s="8">
        <v>39</v>
      </c>
      <c r="C2310" s="8">
        <v>1</v>
      </c>
      <c r="D2310" s="8">
        <v>1</v>
      </c>
      <c r="E2310" s="8">
        <v>20</v>
      </c>
      <c r="F2310" s="8">
        <v>0</v>
      </c>
      <c r="G2310" s="8">
        <v>0</v>
      </c>
      <c r="H2310" s="8">
        <v>0</v>
      </c>
      <c r="I2310" s="8">
        <v>0</v>
      </c>
      <c r="J2310" s="8">
        <v>232</v>
      </c>
      <c r="K2310" s="8">
        <v>122.5</v>
      </c>
      <c r="L2310" s="8">
        <v>78.5</v>
      </c>
      <c r="M2310" s="8">
        <v>26.11</v>
      </c>
      <c r="N2310" s="8">
        <v>80</v>
      </c>
      <c r="O2310" s="8">
        <v>73</v>
      </c>
      <c r="P2310" s="8">
        <v>0</v>
      </c>
      <c r="BB2310">
        <v>0.21821561338289963</v>
      </c>
      <c r="BC2310">
        <v>0.54090909090909089</v>
      </c>
    </row>
    <row r="2311" spans="1:55" x14ac:dyDescent="0.4">
      <c r="A2311" s="8">
        <v>1</v>
      </c>
      <c r="B2311" s="8">
        <v>59</v>
      </c>
      <c r="C2311" s="8">
        <v>1</v>
      </c>
      <c r="D2311" s="8">
        <v>0</v>
      </c>
      <c r="E2311" s="8">
        <v>0</v>
      </c>
      <c r="F2311" s="8">
        <v>0</v>
      </c>
      <c r="G2311" s="8">
        <v>0</v>
      </c>
      <c r="H2311" s="8">
        <v>0</v>
      </c>
      <c r="I2311" s="8">
        <v>0</v>
      </c>
      <c r="J2311" s="8">
        <v>252</v>
      </c>
      <c r="K2311" s="8">
        <v>146</v>
      </c>
      <c r="L2311" s="8">
        <v>92</v>
      </c>
      <c r="M2311" s="8">
        <v>27.88</v>
      </c>
      <c r="N2311" s="8">
        <v>68</v>
      </c>
      <c r="O2311" s="8">
        <v>80</v>
      </c>
      <c r="P2311" s="8">
        <v>1</v>
      </c>
      <c r="BB2311">
        <v>0.21784386617100371</v>
      </c>
      <c r="BC2311">
        <v>0.54090909090909089</v>
      </c>
    </row>
    <row r="2312" spans="1:55" x14ac:dyDescent="0.4">
      <c r="A2312" s="8">
        <v>0</v>
      </c>
      <c r="B2312" s="8">
        <v>55</v>
      </c>
      <c r="C2312" s="8">
        <v>3</v>
      </c>
      <c r="D2312" s="8">
        <v>0</v>
      </c>
      <c r="E2312" s="8">
        <v>0</v>
      </c>
      <c r="F2312" s="8">
        <v>0</v>
      </c>
      <c r="G2312" s="8">
        <v>0</v>
      </c>
      <c r="H2312" s="8">
        <v>0</v>
      </c>
      <c r="I2312" s="8">
        <v>0</v>
      </c>
      <c r="J2312" s="8">
        <v>260</v>
      </c>
      <c r="K2312" s="8">
        <v>136.5</v>
      </c>
      <c r="L2312" s="8">
        <v>87.5</v>
      </c>
      <c r="M2312" s="8">
        <v>25.41</v>
      </c>
      <c r="N2312" s="8">
        <v>75</v>
      </c>
      <c r="O2312" s="8">
        <v>60</v>
      </c>
      <c r="P2312" s="8">
        <v>0</v>
      </c>
      <c r="BB2312">
        <v>0.21747211895910781</v>
      </c>
      <c r="BC2312">
        <v>0.54090909090909089</v>
      </c>
    </row>
    <row r="2313" spans="1:55" x14ac:dyDescent="0.4">
      <c r="A2313" s="8">
        <v>1</v>
      </c>
      <c r="B2313" s="8">
        <v>42</v>
      </c>
      <c r="C2313" s="8">
        <v>3</v>
      </c>
      <c r="D2313" s="8">
        <v>1</v>
      </c>
      <c r="E2313" s="8">
        <v>20</v>
      </c>
      <c r="F2313" s="8">
        <v>0</v>
      </c>
      <c r="G2313" s="8">
        <v>0</v>
      </c>
      <c r="H2313" s="8">
        <v>0</v>
      </c>
      <c r="I2313" s="8">
        <v>0</v>
      </c>
      <c r="J2313" s="8">
        <v>230</v>
      </c>
      <c r="K2313" s="8">
        <v>112</v>
      </c>
      <c r="L2313" s="8">
        <v>66</v>
      </c>
      <c r="M2313" s="8">
        <v>25.31</v>
      </c>
      <c r="N2313" s="8">
        <v>80</v>
      </c>
      <c r="O2313" s="8">
        <v>69</v>
      </c>
      <c r="P2313" s="8">
        <v>0</v>
      </c>
      <c r="BB2313">
        <v>0.21747211895910781</v>
      </c>
      <c r="BC2313">
        <v>0.53863636363636369</v>
      </c>
    </row>
    <row r="2314" spans="1:55" x14ac:dyDescent="0.4">
      <c r="A2314" s="8">
        <v>0</v>
      </c>
      <c r="B2314" s="8">
        <v>45</v>
      </c>
      <c r="C2314" s="8">
        <v>2</v>
      </c>
      <c r="D2314" s="8">
        <v>0</v>
      </c>
      <c r="E2314" s="8">
        <v>0</v>
      </c>
      <c r="F2314" s="8">
        <v>0</v>
      </c>
      <c r="G2314" s="8">
        <v>0</v>
      </c>
      <c r="H2314" s="8">
        <v>0</v>
      </c>
      <c r="I2314" s="8">
        <v>0</v>
      </c>
      <c r="J2314" s="8">
        <v>260</v>
      </c>
      <c r="K2314" s="8">
        <v>98</v>
      </c>
      <c r="L2314" s="8">
        <v>74</v>
      </c>
      <c r="M2314" s="8">
        <v>19.16</v>
      </c>
      <c r="N2314" s="8">
        <v>73</v>
      </c>
      <c r="O2314" s="8">
        <v>76</v>
      </c>
      <c r="P2314" s="8">
        <v>0</v>
      </c>
      <c r="BB2314">
        <v>0.21710037174721189</v>
      </c>
      <c r="BC2314">
        <v>0.53863636363636369</v>
      </c>
    </row>
    <row r="2315" spans="1:55" x14ac:dyDescent="0.4">
      <c r="A2315" s="8">
        <v>0</v>
      </c>
      <c r="B2315" s="8">
        <v>50</v>
      </c>
      <c r="C2315" s="8">
        <v>2</v>
      </c>
      <c r="D2315" s="8">
        <v>1</v>
      </c>
      <c r="E2315" s="8">
        <v>10</v>
      </c>
      <c r="F2315" s="8">
        <v>0</v>
      </c>
      <c r="G2315" s="8">
        <v>0</v>
      </c>
      <c r="H2315" s="8">
        <v>0</v>
      </c>
      <c r="I2315" s="8">
        <v>0</v>
      </c>
      <c r="J2315" s="8">
        <v>220</v>
      </c>
      <c r="K2315" s="8">
        <v>122</v>
      </c>
      <c r="L2315" s="8">
        <v>80</v>
      </c>
      <c r="M2315" s="8">
        <v>24.22</v>
      </c>
      <c r="N2315" s="8">
        <v>75</v>
      </c>
      <c r="O2315" s="8">
        <v>72</v>
      </c>
      <c r="P2315" s="8">
        <v>0</v>
      </c>
      <c r="BB2315">
        <v>0.21672862453531599</v>
      </c>
      <c r="BC2315">
        <v>0.53863636363636369</v>
      </c>
    </row>
    <row r="2316" spans="1:55" x14ac:dyDescent="0.4">
      <c r="A2316" s="8">
        <v>0</v>
      </c>
      <c r="B2316" s="8">
        <v>37</v>
      </c>
      <c r="C2316" s="8">
        <v>1</v>
      </c>
      <c r="D2316" s="8">
        <v>1</v>
      </c>
      <c r="E2316" s="8">
        <v>20</v>
      </c>
      <c r="F2316" s="8">
        <v>0</v>
      </c>
      <c r="G2316" s="8">
        <v>0</v>
      </c>
      <c r="H2316" s="8">
        <v>0</v>
      </c>
      <c r="I2316" s="8">
        <v>0</v>
      </c>
      <c r="J2316" s="8">
        <v>200</v>
      </c>
      <c r="K2316" s="8">
        <v>112.5</v>
      </c>
      <c r="L2316" s="8">
        <v>68</v>
      </c>
      <c r="M2316" s="8">
        <v>25.87</v>
      </c>
      <c r="N2316" s="8">
        <v>65</v>
      </c>
      <c r="O2316" s="8">
        <v>67</v>
      </c>
      <c r="P2316" s="8">
        <v>0</v>
      </c>
      <c r="BB2316">
        <v>0.21635687732342007</v>
      </c>
      <c r="BC2316">
        <v>0.53863636363636369</v>
      </c>
    </row>
    <row r="2317" spans="1:55" x14ac:dyDescent="0.4">
      <c r="A2317" s="8">
        <v>0</v>
      </c>
      <c r="B2317" s="8">
        <v>57</v>
      </c>
      <c r="C2317" s="8">
        <v>1</v>
      </c>
      <c r="D2317" s="8">
        <v>0</v>
      </c>
      <c r="E2317" s="8">
        <v>0</v>
      </c>
      <c r="F2317" s="8">
        <v>0</v>
      </c>
      <c r="G2317" s="8">
        <v>0</v>
      </c>
      <c r="H2317" s="8">
        <v>0</v>
      </c>
      <c r="I2317" s="8">
        <v>0</v>
      </c>
      <c r="J2317" s="8">
        <v>273</v>
      </c>
      <c r="K2317" s="8">
        <v>131</v>
      </c>
      <c r="L2317" s="8">
        <v>84</v>
      </c>
      <c r="M2317" s="8">
        <v>22.99</v>
      </c>
      <c r="N2317" s="8">
        <v>90</v>
      </c>
      <c r="O2317" s="8">
        <v>76</v>
      </c>
      <c r="P2317" s="8">
        <v>0</v>
      </c>
      <c r="BB2317">
        <v>0.21598513011152418</v>
      </c>
      <c r="BC2317">
        <v>0.53863636363636369</v>
      </c>
    </row>
    <row r="2318" spans="1:55" x14ac:dyDescent="0.4">
      <c r="A2318" s="8">
        <v>1</v>
      </c>
      <c r="B2318" s="8">
        <v>57</v>
      </c>
      <c r="C2318" s="8">
        <v>1</v>
      </c>
      <c r="D2318" s="8">
        <v>1</v>
      </c>
      <c r="E2318" s="8">
        <v>20</v>
      </c>
      <c r="F2318" s="8">
        <v>0</v>
      </c>
      <c r="G2318" s="8">
        <v>0</v>
      </c>
      <c r="H2318" s="8">
        <v>1</v>
      </c>
      <c r="I2318" s="8">
        <v>0</v>
      </c>
      <c r="J2318" s="8">
        <v>235</v>
      </c>
      <c r="K2318" s="8">
        <v>150</v>
      </c>
      <c r="L2318" s="8">
        <v>95.5</v>
      </c>
      <c r="M2318" s="8">
        <v>27.56</v>
      </c>
      <c r="N2318" s="8">
        <v>78</v>
      </c>
      <c r="O2318" s="8">
        <v>73</v>
      </c>
      <c r="P2318" s="8">
        <v>0</v>
      </c>
      <c r="BB2318">
        <v>0.21561338289962825</v>
      </c>
      <c r="BC2318">
        <v>0.53863636363636369</v>
      </c>
    </row>
    <row r="2319" spans="1:55" x14ac:dyDescent="0.4">
      <c r="A2319" s="8">
        <v>0</v>
      </c>
      <c r="B2319" s="8">
        <v>42</v>
      </c>
      <c r="C2319" s="8">
        <v>2</v>
      </c>
      <c r="D2319" s="8">
        <v>1</v>
      </c>
      <c r="E2319" s="8">
        <v>30</v>
      </c>
      <c r="F2319" s="8">
        <v>0</v>
      </c>
      <c r="G2319" s="8">
        <v>0</v>
      </c>
      <c r="H2319" s="8">
        <v>0</v>
      </c>
      <c r="I2319" s="8">
        <v>0</v>
      </c>
      <c r="J2319" s="8">
        <v>201</v>
      </c>
      <c r="K2319" s="8">
        <v>141</v>
      </c>
      <c r="L2319" s="8">
        <v>84.5</v>
      </c>
      <c r="M2319" s="8">
        <v>26.58</v>
      </c>
      <c r="N2319" s="8">
        <v>90</v>
      </c>
      <c r="O2319" s="8">
        <v>97</v>
      </c>
      <c r="P2319" s="8">
        <v>0</v>
      </c>
      <c r="BB2319">
        <v>0.21524163568773233</v>
      </c>
      <c r="BC2319">
        <v>0.53863636363636369</v>
      </c>
    </row>
    <row r="2320" spans="1:55" x14ac:dyDescent="0.4">
      <c r="A2320" s="8">
        <v>1</v>
      </c>
      <c r="B2320" s="8">
        <v>44</v>
      </c>
      <c r="C2320" s="8">
        <v>4</v>
      </c>
      <c r="D2320" s="8">
        <v>0</v>
      </c>
      <c r="E2320" s="8">
        <v>0</v>
      </c>
      <c r="F2320" s="8">
        <v>0</v>
      </c>
      <c r="G2320" s="8">
        <v>0</v>
      </c>
      <c r="H2320" s="8">
        <v>0</v>
      </c>
      <c r="I2320" s="8">
        <v>0</v>
      </c>
      <c r="J2320" s="8">
        <v>201</v>
      </c>
      <c r="K2320" s="8">
        <v>120</v>
      </c>
      <c r="L2320" s="8">
        <v>81</v>
      </c>
      <c r="M2320" s="8">
        <v>26.49</v>
      </c>
      <c r="N2320" s="8">
        <v>70</v>
      </c>
      <c r="O2320" s="8">
        <v>78</v>
      </c>
      <c r="P2320" s="8">
        <v>0</v>
      </c>
      <c r="BB2320">
        <v>0.21486988847583643</v>
      </c>
      <c r="BC2320">
        <v>0.53863636363636369</v>
      </c>
    </row>
    <row r="2321" spans="1:55" x14ac:dyDescent="0.4">
      <c r="A2321" s="8">
        <v>0</v>
      </c>
      <c r="B2321" s="8">
        <v>59</v>
      </c>
      <c r="C2321" s="8">
        <v>2</v>
      </c>
      <c r="D2321" s="8">
        <v>1</v>
      </c>
      <c r="E2321" s="8">
        <v>15</v>
      </c>
      <c r="F2321" s="8">
        <v>0</v>
      </c>
      <c r="G2321" s="8">
        <v>0</v>
      </c>
      <c r="H2321" s="8">
        <v>0</v>
      </c>
      <c r="I2321" s="8">
        <v>0</v>
      </c>
      <c r="J2321" s="8">
        <v>309</v>
      </c>
      <c r="K2321" s="8">
        <v>141</v>
      </c>
      <c r="L2321" s="8">
        <v>77.5</v>
      </c>
      <c r="M2321" s="8">
        <v>25.97</v>
      </c>
      <c r="N2321" s="8">
        <v>70</v>
      </c>
      <c r="O2321" s="8">
        <v>79</v>
      </c>
      <c r="P2321" s="8">
        <v>0</v>
      </c>
      <c r="BB2321">
        <v>0.21449814126394051</v>
      </c>
      <c r="BC2321">
        <v>0.53863636363636369</v>
      </c>
    </row>
    <row r="2322" spans="1:55" x14ac:dyDescent="0.4">
      <c r="A2322" s="8">
        <v>1</v>
      </c>
      <c r="B2322" s="8">
        <v>47</v>
      </c>
      <c r="C2322" s="8">
        <v>4</v>
      </c>
      <c r="D2322" s="8">
        <v>0</v>
      </c>
      <c r="E2322" s="8">
        <v>0</v>
      </c>
      <c r="F2322" s="8">
        <v>0</v>
      </c>
      <c r="G2322" s="8">
        <v>0</v>
      </c>
      <c r="H2322" s="8">
        <v>0</v>
      </c>
      <c r="I2322" s="8">
        <v>0</v>
      </c>
      <c r="J2322" s="8">
        <v>190</v>
      </c>
      <c r="K2322" s="8">
        <v>120</v>
      </c>
      <c r="L2322" s="8">
        <v>81</v>
      </c>
      <c r="M2322" s="8">
        <v>24.54</v>
      </c>
      <c r="N2322" s="8">
        <v>60</v>
      </c>
      <c r="O2322" s="8">
        <v>73</v>
      </c>
      <c r="P2322" s="8">
        <v>0</v>
      </c>
      <c r="BB2322">
        <v>0.21449814126394051</v>
      </c>
      <c r="BC2322">
        <v>0.53636363636363638</v>
      </c>
    </row>
    <row r="2323" spans="1:55" x14ac:dyDescent="0.4">
      <c r="A2323" s="8">
        <v>1</v>
      </c>
      <c r="B2323" s="8">
        <v>46</v>
      </c>
      <c r="C2323" s="8">
        <v>3</v>
      </c>
      <c r="D2323" s="8">
        <v>0</v>
      </c>
      <c r="E2323" s="8">
        <v>0</v>
      </c>
      <c r="F2323" s="8">
        <v>0</v>
      </c>
      <c r="G2323" s="8">
        <v>0</v>
      </c>
      <c r="H2323" s="8">
        <v>1</v>
      </c>
      <c r="I2323" s="8">
        <v>0</v>
      </c>
      <c r="J2323" s="8">
        <v>300</v>
      </c>
      <c r="K2323" s="8">
        <v>146</v>
      </c>
      <c r="L2323" s="8">
        <v>98.5</v>
      </c>
      <c r="M2323" s="8">
        <v>30.41</v>
      </c>
      <c r="N2323" s="8">
        <v>60</v>
      </c>
      <c r="O2323" s="8">
        <v>79</v>
      </c>
      <c r="P2323" s="8">
        <v>0</v>
      </c>
      <c r="BB2323">
        <v>0.21412639405204462</v>
      </c>
      <c r="BC2323">
        <v>0.53636363636363638</v>
      </c>
    </row>
    <row r="2324" spans="1:55" x14ac:dyDescent="0.4">
      <c r="A2324" s="8">
        <v>0</v>
      </c>
      <c r="B2324" s="8">
        <v>39</v>
      </c>
      <c r="C2324" s="8">
        <v>1</v>
      </c>
      <c r="D2324" s="8">
        <v>0</v>
      </c>
      <c r="E2324" s="8">
        <v>0</v>
      </c>
      <c r="F2324" s="8">
        <v>0</v>
      </c>
      <c r="G2324" s="8">
        <v>0</v>
      </c>
      <c r="H2324" s="8">
        <v>0</v>
      </c>
      <c r="I2324" s="8">
        <v>0</v>
      </c>
      <c r="J2324" s="8">
        <v>227</v>
      </c>
      <c r="K2324" s="8">
        <v>138</v>
      </c>
      <c r="L2324" s="8">
        <v>89</v>
      </c>
      <c r="M2324" s="8">
        <v>26.74</v>
      </c>
      <c r="N2324" s="8">
        <v>95</v>
      </c>
      <c r="O2324" s="8">
        <v>60</v>
      </c>
      <c r="P2324" s="8">
        <v>0</v>
      </c>
      <c r="BB2324">
        <v>0.21412639405204462</v>
      </c>
      <c r="BC2324">
        <v>0.53409090909090906</v>
      </c>
    </row>
    <row r="2325" spans="1:55" x14ac:dyDescent="0.4">
      <c r="A2325" s="8">
        <v>1</v>
      </c>
      <c r="B2325" s="8">
        <v>45</v>
      </c>
      <c r="C2325" s="8">
        <v>2</v>
      </c>
      <c r="D2325" s="8">
        <v>0</v>
      </c>
      <c r="E2325" s="8">
        <v>0</v>
      </c>
      <c r="F2325" s="8">
        <v>0</v>
      </c>
      <c r="G2325" s="8">
        <v>0</v>
      </c>
      <c r="H2325" s="8">
        <v>0</v>
      </c>
      <c r="I2325" s="8">
        <v>0</v>
      </c>
      <c r="J2325" s="8">
        <v>215</v>
      </c>
      <c r="K2325" s="8">
        <v>104</v>
      </c>
      <c r="L2325" s="8">
        <v>72</v>
      </c>
      <c r="M2325" s="8">
        <v>30.34</v>
      </c>
      <c r="N2325" s="8">
        <v>70</v>
      </c>
      <c r="O2325" s="8">
        <v>79</v>
      </c>
      <c r="P2325" s="8">
        <v>0</v>
      </c>
      <c r="BB2325">
        <v>0.21375464684014869</v>
      </c>
      <c r="BC2325">
        <v>0.53409090909090906</v>
      </c>
    </row>
    <row r="2326" spans="1:55" x14ac:dyDescent="0.4">
      <c r="A2326" s="8">
        <v>1</v>
      </c>
      <c r="B2326" s="8">
        <v>53</v>
      </c>
      <c r="C2326" s="8">
        <v>1</v>
      </c>
      <c r="D2326" s="8">
        <v>0</v>
      </c>
      <c r="E2326" s="8">
        <v>0</v>
      </c>
      <c r="F2326" s="8">
        <v>0</v>
      </c>
      <c r="G2326" s="8">
        <v>0</v>
      </c>
      <c r="H2326" s="8">
        <v>0</v>
      </c>
      <c r="I2326" s="8">
        <v>0</v>
      </c>
      <c r="J2326" s="8">
        <v>235</v>
      </c>
      <c r="K2326" s="8">
        <v>130</v>
      </c>
      <c r="L2326" s="8">
        <v>80</v>
      </c>
      <c r="M2326" s="8">
        <v>28.15</v>
      </c>
      <c r="N2326" s="8">
        <v>84</v>
      </c>
      <c r="O2326" s="8">
        <v>78</v>
      </c>
      <c r="P2326" s="8">
        <v>1</v>
      </c>
      <c r="BB2326">
        <v>0.2133828996282528</v>
      </c>
      <c r="BC2326">
        <v>0.53409090909090906</v>
      </c>
    </row>
    <row r="2327" spans="1:55" x14ac:dyDescent="0.4">
      <c r="A2327" s="8">
        <v>0</v>
      </c>
      <c r="B2327" s="8">
        <v>67</v>
      </c>
      <c r="C2327" s="8">
        <v>1</v>
      </c>
      <c r="D2327" s="8">
        <v>1</v>
      </c>
      <c r="E2327" s="8">
        <v>3</v>
      </c>
      <c r="F2327" s="8">
        <v>0</v>
      </c>
      <c r="G2327" s="8">
        <v>0</v>
      </c>
      <c r="H2327" s="8">
        <v>1</v>
      </c>
      <c r="I2327" s="8">
        <v>0</v>
      </c>
      <c r="J2327" s="8">
        <v>270</v>
      </c>
      <c r="K2327" s="8">
        <v>137.5</v>
      </c>
      <c r="L2327" s="8">
        <v>72.5</v>
      </c>
      <c r="M2327" s="8">
        <v>35.01</v>
      </c>
      <c r="N2327" s="8">
        <v>85</v>
      </c>
      <c r="O2327" s="8">
        <v>73</v>
      </c>
      <c r="P2327" s="8">
        <v>0</v>
      </c>
      <c r="BB2327">
        <v>0.2133828996282528</v>
      </c>
      <c r="BC2327">
        <v>0.53181818181818186</v>
      </c>
    </row>
    <row r="2328" spans="1:55" x14ac:dyDescent="0.4">
      <c r="A2328" s="8">
        <v>0</v>
      </c>
      <c r="B2328" s="8">
        <v>46</v>
      </c>
      <c r="C2328" s="8">
        <v>2</v>
      </c>
      <c r="D2328" s="8">
        <v>1</v>
      </c>
      <c r="E2328" s="8">
        <v>15</v>
      </c>
      <c r="F2328" s="8">
        <v>0</v>
      </c>
      <c r="G2328" s="8">
        <v>0</v>
      </c>
      <c r="H2328" s="8">
        <v>0</v>
      </c>
      <c r="I2328" s="8">
        <v>0</v>
      </c>
      <c r="J2328" s="8">
        <v>232</v>
      </c>
      <c r="K2328" s="8">
        <v>115</v>
      </c>
      <c r="L2328" s="8">
        <v>70</v>
      </c>
      <c r="M2328" s="8">
        <v>25.18</v>
      </c>
      <c r="N2328" s="8">
        <v>75</v>
      </c>
      <c r="O2328" s="8">
        <v>59</v>
      </c>
      <c r="P2328" s="8">
        <v>1</v>
      </c>
      <c r="BB2328">
        <v>0.21301115241635687</v>
      </c>
      <c r="BC2328">
        <v>0.53181818181818186</v>
      </c>
    </row>
    <row r="2329" spans="1:55" x14ac:dyDescent="0.4">
      <c r="A2329" s="8">
        <v>1</v>
      </c>
      <c r="B2329" s="8">
        <v>45</v>
      </c>
      <c r="C2329" s="8">
        <v>1</v>
      </c>
      <c r="D2329" s="8">
        <v>1</v>
      </c>
      <c r="E2329" s="8">
        <v>1</v>
      </c>
      <c r="F2329" s="8">
        <v>0</v>
      </c>
      <c r="G2329" s="8">
        <v>0</v>
      </c>
      <c r="H2329" s="8">
        <v>1</v>
      </c>
      <c r="I2329" s="8">
        <v>0</v>
      </c>
      <c r="J2329" s="8">
        <v>277</v>
      </c>
      <c r="K2329" s="8">
        <v>140</v>
      </c>
      <c r="L2329" s="8">
        <v>84</v>
      </c>
      <c r="M2329" s="8">
        <v>28.74</v>
      </c>
      <c r="N2329" s="8">
        <v>69</v>
      </c>
      <c r="O2329" s="8">
        <v>74</v>
      </c>
      <c r="P2329" s="8">
        <v>0</v>
      </c>
      <c r="BB2329">
        <v>0.21263940520446098</v>
      </c>
      <c r="BC2329">
        <v>0.53181818181818186</v>
      </c>
    </row>
    <row r="2330" spans="1:55" x14ac:dyDescent="0.4">
      <c r="A2330" s="8">
        <v>1</v>
      </c>
      <c r="B2330" s="8">
        <v>60</v>
      </c>
      <c r="C2330" s="8">
        <v>1</v>
      </c>
      <c r="D2330" s="8">
        <v>0</v>
      </c>
      <c r="E2330" s="8">
        <v>0</v>
      </c>
      <c r="F2330" s="8">
        <v>0</v>
      </c>
      <c r="G2330" s="8">
        <v>0</v>
      </c>
      <c r="H2330" s="8">
        <v>1</v>
      </c>
      <c r="I2330" s="8">
        <v>0</v>
      </c>
      <c r="J2330" s="8">
        <v>270</v>
      </c>
      <c r="K2330" s="8">
        <v>145</v>
      </c>
      <c r="L2330" s="8">
        <v>81</v>
      </c>
      <c r="M2330" s="8">
        <v>29.37</v>
      </c>
      <c r="N2330" s="8">
        <v>75</v>
      </c>
      <c r="O2330" s="8">
        <v>73</v>
      </c>
      <c r="P2330" s="8">
        <v>0</v>
      </c>
      <c r="BB2330">
        <v>0.21263940520446098</v>
      </c>
      <c r="BC2330">
        <v>0.52954545454545454</v>
      </c>
    </row>
    <row r="2331" spans="1:55" x14ac:dyDescent="0.4">
      <c r="A2331" s="8">
        <v>1</v>
      </c>
      <c r="B2331" s="8">
        <v>53</v>
      </c>
      <c r="C2331" s="8">
        <v>1</v>
      </c>
      <c r="D2331" s="8">
        <v>0</v>
      </c>
      <c r="E2331" s="8">
        <v>0</v>
      </c>
      <c r="F2331" s="8">
        <v>0</v>
      </c>
      <c r="G2331" s="8">
        <v>0</v>
      </c>
      <c r="H2331" s="8">
        <v>1</v>
      </c>
      <c r="I2331" s="8">
        <v>0</v>
      </c>
      <c r="J2331" s="8">
        <v>219</v>
      </c>
      <c r="K2331" s="8">
        <v>141</v>
      </c>
      <c r="L2331" s="8">
        <v>105</v>
      </c>
      <c r="M2331" s="8">
        <v>26.86</v>
      </c>
      <c r="N2331" s="8">
        <v>62</v>
      </c>
      <c r="O2331" s="8">
        <v>60</v>
      </c>
      <c r="P2331" s="8">
        <v>0</v>
      </c>
      <c r="BB2331">
        <v>0.21226765799256506</v>
      </c>
      <c r="BC2331">
        <v>0.52954545454545454</v>
      </c>
    </row>
    <row r="2332" spans="1:55" x14ac:dyDescent="0.4">
      <c r="A2332" s="8">
        <v>0</v>
      </c>
      <c r="B2332" s="8">
        <v>45</v>
      </c>
      <c r="C2332" s="8">
        <v>2</v>
      </c>
      <c r="D2332" s="8">
        <v>1</v>
      </c>
      <c r="E2332" s="8">
        <v>7</v>
      </c>
      <c r="F2332" s="8">
        <v>0</v>
      </c>
      <c r="G2332" s="8">
        <v>0</v>
      </c>
      <c r="H2332" s="8">
        <v>0</v>
      </c>
      <c r="I2332" s="8">
        <v>0</v>
      </c>
      <c r="J2332" s="8">
        <v>199</v>
      </c>
      <c r="K2332" s="8">
        <v>124</v>
      </c>
      <c r="L2332" s="8">
        <v>78</v>
      </c>
      <c r="M2332" s="8">
        <v>21.94</v>
      </c>
      <c r="N2332" s="8">
        <v>85</v>
      </c>
      <c r="O2332" s="8">
        <v>78</v>
      </c>
      <c r="P2332" s="8">
        <v>0</v>
      </c>
      <c r="BB2332">
        <v>0.21189591078066913</v>
      </c>
      <c r="BC2332">
        <v>0.52954545454545454</v>
      </c>
    </row>
    <row r="2333" spans="1:55" x14ac:dyDescent="0.4">
      <c r="A2333" s="8">
        <v>0</v>
      </c>
      <c r="B2333" s="8">
        <v>68</v>
      </c>
      <c r="C2333" s="8">
        <v>3</v>
      </c>
      <c r="D2333" s="8">
        <v>1</v>
      </c>
      <c r="E2333" s="8">
        <v>20</v>
      </c>
      <c r="F2333" s="8">
        <v>0</v>
      </c>
      <c r="G2333" s="8">
        <v>0</v>
      </c>
      <c r="H2333" s="8">
        <v>1</v>
      </c>
      <c r="I2333" s="8">
        <v>0</v>
      </c>
      <c r="J2333" s="8">
        <v>258</v>
      </c>
      <c r="K2333" s="8">
        <v>158</v>
      </c>
      <c r="L2333" s="8">
        <v>94</v>
      </c>
      <c r="M2333" s="8">
        <v>31.64</v>
      </c>
      <c r="N2333" s="8">
        <v>80</v>
      </c>
      <c r="O2333" s="8">
        <v>84</v>
      </c>
      <c r="P2333" s="8">
        <v>1</v>
      </c>
      <c r="BB2333">
        <v>0.21152416356877324</v>
      </c>
      <c r="BC2333">
        <v>0.52954545454545454</v>
      </c>
    </row>
    <row r="2334" spans="1:55" x14ac:dyDescent="0.4">
      <c r="A2334" s="8">
        <v>0</v>
      </c>
      <c r="B2334" s="8">
        <v>57</v>
      </c>
      <c r="C2334" s="8">
        <v>2</v>
      </c>
      <c r="D2334" s="8">
        <v>0</v>
      </c>
      <c r="E2334" s="8">
        <v>0</v>
      </c>
      <c r="F2334" s="8">
        <v>0</v>
      </c>
      <c r="G2334" s="8">
        <v>0</v>
      </c>
      <c r="H2334" s="8">
        <v>0</v>
      </c>
      <c r="I2334" s="8">
        <v>0</v>
      </c>
      <c r="J2334" s="8">
        <v>199</v>
      </c>
      <c r="K2334" s="8">
        <v>117</v>
      </c>
      <c r="L2334" s="8">
        <v>83</v>
      </c>
      <c r="M2334" s="8">
        <v>24.76</v>
      </c>
      <c r="N2334" s="8">
        <v>95</v>
      </c>
      <c r="O2334" s="8">
        <v>82</v>
      </c>
      <c r="P2334" s="8">
        <v>0</v>
      </c>
      <c r="BB2334">
        <v>0.21115241635687731</v>
      </c>
      <c r="BC2334">
        <v>0.52954545454545454</v>
      </c>
    </row>
    <row r="2335" spans="1:55" x14ac:dyDescent="0.4">
      <c r="A2335" s="8">
        <v>1</v>
      </c>
      <c r="B2335" s="8">
        <v>59</v>
      </c>
      <c r="C2335" s="8">
        <v>2</v>
      </c>
      <c r="D2335" s="8">
        <v>0</v>
      </c>
      <c r="E2335" s="8">
        <v>0</v>
      </c>
      <c r="F2335" s="8">
        <v>0</v>
      </c>
      <c r="G2335" s="8">
        <v>0</v>
      </c>
      <c r="H2335" s="8">
        <v>1</v>
      </c>
      <c r="I2335" s="8">
        <v>0</v>
      </c>
      <c r="J2335" s="8">
        <v>242</v>
      </c>
      <c r="K2335" s="8">
        <v>144</v>
      </c>
      <c r="L2335" s="8">
        <v>87.5</v>
      </c>
      <c r="M2335" s="8">
        <v>28.7</v>
      </c>
      <c r="N2335" s="8">
        <v>72</v>
      </c>
      <c r="O2335" s="10">
        <v>82</v>
      </c>
      <c r="P2335" s="8">
        <v>0</v>
      </c>
      <c r="BB2335">
        <v>0.21078066914498142</v>
      </c>
      <c r="BC2335">
        <v>0.52954545454545454</v>
      </c>
    </row>
    <row r="2336" spans="1:55" x14ac:dyDescent="0.4">
      <c r="A2336" s="8">
        <v>0</v>
      </c>
      <c r="B2336" s="8">
        <v>54</v>
      </c>
      <c r="C2336" s="8">
        <v>2</v>
      </c>
      <c r="D2336" s="8">
        <v>0</v>
      </c>
      <c r="E2336" s="8">
        <v>0</v>
      </c>
      <c r="F2336" s="8">
        <v>1</v>
      </c>
      <c r="G2336" s="8">
        <v>0</v>
      </c>
      <c r="H2336" s="8">
        <v>1</v>
      </c>
      <c r="I2336" s="8">
        <v>0</v>
      </c>
      <c r="J2336" s="8">
        <v>199</v>
      </c>
      <c r="K2336" s="8">
        <v>159</v>
      </c>
      <c r="L2336" s="8">
        <v>102</v>
      </c>
      <c r="M2336" s="8">
        <v>22.91</v>
      </c>
      <c r="N2336" s="8">
        <v>66</v>
      </c>
      <c r="O2336" s="8">
        <v>93</v>
      </c>
      <c r="P2336" s="8">
        <v>0</v>
      </c>
      <c r="BB2336">
        <v>0.21078066914498142</v>
      </c>
      <c r="BC2336">
        <v>0.52727272727272723</v>
      </c>
    </row>
    <row r="2337" spans="1:55" x14ac:dyDescent="0.4">
      <c r="A2337" s="8">
        <v>0</v>
      </c>
      <c r="B2337" s="8">
        <v>44</v>
      </c>
      <c r="C2337" s="8">
        <v>2</v>
      </c>
      <c r="D2337" s="8">
        <v>1</v>
      </c>
      <c r="E2337" s="8">
        <v>10</v>
      </c>
      <c r="F2337" s="8">
        <v>0</v>
      </c>
      <c r="G2337" s="8">
        <v>0</v>
      </c>
      <c r="H2337" s="8">
        <v>0</v>
      </c>
      <c r="I2337" s="8">
        <v>0</v>
      </c>
      <c r="J2337" s="8">
        <v>223</v>
      </c>
      <c r="K2337" s="8">
        <v>96</v>
      </c>
      <c r="L2337" s="8">
        <v>59</v>
      </c>
      <c r="M2337" s="8">
        <v>23.82</v>
      </c>
      <c r="N2337" s="8">
        <v>67</v>
      </c>
      <c r="O2337" s="8">
        <v>87</v>
      </c>
      <c r="P2337" s="8">
        <v>0</v>
      </c>
      <c r="BB2337">
        <v>0.2104089219330855</v>
      </c>
      <c r="BC2337">
        <v>0.52727272727272723</v>
      </c>
    </row>
    <row r="2338" spans="1:55" x14ac:dyDescent="0.4">
      <c r="A2338" s="8">
        <v>0</v>
      </c>
      <c r="B2338" s="8">
        <v>50</v>
      </c>
      <c r="C2338" s="8">
        <v>1</v>
      </c>
      <c r="D2338" s="8">
        <v>0</v>
      </c>
      <c r="E2338" s="8">
        <v>0</v>
      </c>
      <c r="F2338" s="8">
        <v>0</v>
      </c>
      <c r="G2338" s="8">
        <v>0</v>
      </c>
      <c r="H2338" s="8">
        <v>1</v>
      </c>
      <c r="I2338" s="8">
        <v>0</v>
      </c>
      <c r="J2338" s="8">
        <v>212</v>
      </c>
      <c r="K2338" s="8">
        <v>169</v>
      </c>
      <c r="L2338" s="8">
        <v>117</v>
      </c>
      <c r="M2338" s="8">
        <v>27.08</v>
      </c>
      <c r="N2338" s="8">
        <v>100</v>
      </c>
      <c r="O2338" s="8">
        <v>68</v>
      </c>
      <c r="P2338" s="8">
        <v>0</v>
      </c>
      <c r="BB2338">
        <v>0.2100371747211896</v>
      </c>
      <c r="BC2338">
        <v>0.52727272727272723</v>
      </c>
    </row>
    <row r="2339" spans="1:55" x14ac:dyDescent="0.4">
      <c r="A2339" s="8">
        <v>0</v>
      </c>
      <c r="B2339" s="8">
        <v>39</v>
      </c>
      <c r="C2339" s="8">
        <v>2</v>
      </c>
      <c r="D2339" s="8">
        <v>1</v>
      </c>
      <c r="E2339" s="8">
        <v>20</v>
      </c>
      <c r="F2339" s="8">
        <v>0</v>
      </c>
      <c r="G2339" s="8">
        <v>0</v>
      </c>
      <c r="H2339" s="8">
        <v>0</v>
      </c>
      <c r="I2339" s="8">
        <v>0</v>
      </c>
      <c r="J2339" s="8">
        <v>206</v>
      </c>
      <c r="K2339" s="8">
        <v>102.5</v>
      </c>
      <c r="L2339" s="8">
        <v>65</v>
      </c>
      <c r="M2339" s="8">
        <v>19.8</v>
      </c>
      <c r="N2339" s="8">
        <v>80</v>
      </c>
      <c r="O2339" s="8">
        <v>85</v>
      </c>
      <c r="P2339" s="8">
        <v>0</v>
      </c>
      <c r="BB2339">
        <v>0.20966542750929368</v>
      </c>
      <c r="BC2339">
        <v>0.52727272727272723</v>
      </c>
    </row>
    <row r="2340" spans="1:55" x14ac:dyDescent="0.4">
      <c r="A2340" s="8">
        <v>0</v>
      </c>
      <c r="B2340" s="8">
        <v>43</v>
      </c>
      <c r="C2340" s="8">
        <v>2</v>
      </c>
      <c r="D2340" s="8">
        <v>1</v>
      </c>
      <c r="E2340" s="8">
        <v>15</v>
      </c>
      <c r="F2340" s="8">
        <v>1</v>
      </c>
      <c r="G2340" s="8">
        <v>0</v>
      </c>
      <c r="H2340" s="8">
        <v>1</v>
      </c>
      <c r="I2340" s="8">
        <v>0</v>
      </c>
      <c r="J2340" s="8">
        <v>172</v>
      </c>
      <c r="K2340" s="8">
        <v>149</v>
      </c>
      <c r="L2340" s="8">
        <v>82</v>
      </c>
      <c r="M2340" s="8">
        <v>22.35</v>
      </c>
      <c r="N2340" s="8">
        <v>60</v>
      </c>
      <c r="O2340" s="8">
        <v>64</v>
      </c>
      <c r="P2340" s="8">
        <v>0</v>
      </c>
      <c r="BB2340">
        <v>0.20966542750929368</v>
      </c>
      <c r="BC2340">
        <v>0.52500000000000002</v>
      </c>
    </row>
    <row r="2341" spans="1:55" x14ac:dyDescent="0.4">
      <c r="A2341" s="8">
        <v>1</v>
      </c>
      <c r="B2341" s="8">
        <v>42</v>
      </c>
      <c r="C2341" s="8">
        <v>1</v>
      </c>
      <c r="D2341" s="8">
        <v>1</v>
      </c>
      <c r="E2341" s="10">
        <v>0</v>
      </c>
      <c r="F2341" s="8">
        <v>0</v>
      </c>
      <c r="G2341" s="8">
        <v>0</v>
      </c>
      <c r="H2341" s="8">
        <v>0</v>
      </c>
      <c r="I2341" s="8">
        <v>0</v>
      </c>
      <c r="J2341" s="8">
        <v>226</v>
      </c>
      <c r="K2341" s="8">
        <v>119</v>
      </c>
      <c r="L2341" s="8">
        <v>80</v>
      </c>
      <c r="M2341" s="8">
        <v>25.29</v>
      </c>
      <c r="N2341" s="8">
        <v>62</v>
      </c>
      <c r="O2341" s="8">
        <v>98</v>
      </c>
      <c r="P2341" s="8">
        <v>0</v>
      </c>
      <c r="BB2341">
        <v>0.20929368029739778</v>
      </c>
      <c r="BC2341">
        <v>0.52500000000000002</v>
      </c>
    </row>
    <row r="2342" spans="1:55" x14ac:dyDescent="0.4">
      <c r="A2342" s="8">
        <v>0</v>
      </c>
      <c r="B2342" s="8">
        <v>36</v>
      </c>
      <c r="C2342" s="8">
        <v>1</v>
      </c>
      <c r="D2342" s="8">
        <v>0</v>
      </c>
      <c r="E2342" s="8">
        <v>0</v>
      </c>
      <c r="F2342" s="8">
        <v>0</v>
      </c>
      <c r="G2342" s="8">
        <v>0</v>
      </c>
      <c r="H2342" s="8">
        <v>0</v>
      </c>
      <c r="I2342" s="8">
        <v>0</v>
      </c>
      <c r="J2342" s="8">
        <v>211</v>
      </c>
      <c r="K2342" s="8">
        <v>100</v>
      </c>
      <c r="L2342" s="8">
        <v>61.5</v>
      </c>
      <c r="M2342" s="8">
        <v>22.19</v>
      </c>
      <c r="N2342" s="8">
        <v>60</v>
      </c>
      <c r="O2342" s="8">
        <v>73</v>
      </c>
      <c r="P2342" s="8">
        <v>0</v>
      </c>
      <c r="BB2342">
        <v>0.20892193308550186</v>
      </c>
      <c r="BC2342">
        <v>0.52500000000000002</v>
      </c>
    </row>
    <row r="2343" spans="1:55" x14ac:dyDescent="0.4">
      <c r="A2343" s="8">
        <v>1</v>
      </c>
      <c r="B2343" s="8">
        <v>54</v>
      </c>
      <c r="C2343" s="8">
        <v>2</v>
      </c>
      <c r="D2343" s="8">
        <v>0</v>
      </c>
      <c r="E2343" s="8">
        <v>0</v>
      </c>
      <c r="F2343" s="8">
        <v>0</v>
      </c>
      <c r="G2343" s="8">
        <v>0</v>
      </c>
      <c r="H2343" s="8">
        <v>0</v>
      </c>
      <c r="I2343" s="8">
        <v>0</v>
      </c>
      <c r="J2343" s="8">
        <v>334</v>
      </c>
      <c r="K2343" s="8">
        <v>133.5</v>
      </c>
      <c r="L2343" s="8">
        <v>80</v>
      </c>
      <c r="M2343" s="8">
        <v>23.4</v>
      </c>
      <c r="N2343" s="8">
        <v>85</v>
      </c>
      <c r="O2343" s="8">
        <v>77</v>
      </c>
      <c r="P2343" s="8">
        <v>0</v>
      </c>
      <c r="BB2343">
        <v>0.20855018587360594</v>
      </c>
      <c r="BC2343">
        <v>0.52500000000000002</v>
      </c>
    </row>
    <row r="2344" spans="1:55" x14ac:dyDescent="0.4">
      <c r="A2344" s="8">
        <v>0</v>
      </c>
      <c r="B2344" s="8">
        <v>41</v>
      </c>
      <c r="C2344" s="8">
        <v>2</v>
      </c>
      <c r="D2344" s="8">
        <v>0</v>
      </c>
      <c r="E2344" s="8">
        <v>0</v>
      </c>
      <c r="F2344" s="8">
        <v>0</v>
      </c>
      <c r="G2344" s="8">
        <v>0</v>
      </c>
      <c r="H2344" s="8">
        <v>0</v>
      </c>
      <c r="I2344" s="8">
        <v>0</v>
      </c>
      <c r="J2344" s="8">
        <v>197</v>
      </c>
      <c r="K2344" s="8">
        <v>113</v>
      </c>
      <c r="L2344" s="8">
        <v>70</v>
      </c>
      <c r="M2344" s="8">
        <v>23.78</v>
      </c>
      <c r="N2344" s="8">
        <v>65</v>
      </c>
      <c r="O2344" s="8">
        <v>90</v>
      </c>
      <c r="P2344" s="8">
        <v>0</v>
      </c>
      <c r="BB2344">
        <v>0.20817843866171004</v>
      </c>
      <c r="BC2344">
        <v>0.52500000000000002</v>
      </c>
    </row>
    <row r="2345" spans="1:55" x14ac:dyDescent="0.4">
      <c r="A2345" s="8">
        <v>1</v>
      </c>
      <c r="B2345" s="8">
        <v>60</v>
      </c>
      <c r="C2345" s="8">
        <v>4</v>
      </c>
      <c r="D2345" s="8">
        <v>0</v>
      </c>
      <c r="E2345" s="8">
        <v>0</v>
      </c>
      <c r="F2345" s="8">
        <v>0</v>
      </c>
      <c r="G2345" s="8">
        <v>0</v>
      </c>
      <c r="H2345" s="8">
        <v>0</v>
      </c>
      <c r="I2345" s="8">
        <v>0</v>
      </c>
      <c r="J2345" s="8">
        <v>280</v>
      </c>
      <c r="K2345" s="8">
        <v>114</v>
      </c>
      <c r="L2345" s="8">
        <v>82</v>
      </c>
      <c r="M2345" s="8">
        <v>23.96</v>
      </c>
      <c r="N2345" s="8">
        <v>70</v>
      </c>
      <c r="O2345" s="8">
        <v>84</v>
      </c>
      <c r="P2345" s="8">
        <v>1</v>
      </c>
      <c r="BB2345">
        <v>0.20817843866171004</v>
      </c>
      <c r="BC2345">
        <v>0.52272727272727271</v>
      </c>
    </row>
    <row r="2346" spans="1:55" x14ac:dyDescent="0.4">
      <c r="A2346" s="8">
        <v>0</v>
      </c>
      <c r="B2346" s="8">
        <v>63</v>
      </c>
      <c r="C2346" s="9">
        <v>2</v>
      </c>
      <c r="D2346" s="8">
        <v>0</v>
      </c>
      <c r="E2346" s="8">
        <v>0</v>
      </c>
      <c r="F2346" s="8">
        <v>0</v>
      </c>
      <c r="G2346" s="8">
        <v>0</v>
      </c>
      <c r="H2346" s="8">
        <v>1</v>
      </c>
      <c r="I2346" s="8">
        <v>0</v>
      </c>
      <c r="J2346" s="8">
        <v>246</v>
      </c>
      <c r="K2346" s="8">
        <v>151</v>
      </c>
      <c r="L2346" s="8">
        <v>88</v>
      </c>
      <c r="M2346" s="8">
        <v>25.94</v>
      </c>
      <c r="N2346" s="8">
        <v>69</v>
      </c>
      <c r="O2346" s="8">
        <v>73</v>
      </c>
      <c r="P2346" s="8">
        <v>0</v>
      </c>
      <c r="BB2346">
        <v>0.20780669144981412</v>
      </c>
      <c r="BC2346">
        <v>0.52272727272727271</v>
      </c>
    </row>
    <row r="2347" spans="1:55" x14ac:dyDescent="0.4">
      <c r="A2347" s="8">
        <v>1</v>
      </c>
      <c r="B2347" s="8">
        <v>41</v>
      </c>
      <c r="C2347" s="8">
        <v>1</v>
      </c>
      <c r="D2347" s="8">
        <v>0</v>
      </c>
      <c r="E2347" s="8">
        <v>0</v>
      </c>
      <c r="F2347" s="8">
        <v>0</v>
      </c>
      <c r="G2347" s="8">
        <v>0</v>
      </c>
      <c r="H2347" s="8">
        <v>0</v>
      </c>
      <c r="I2347" s="8">
        <v>0</v>
      </c>
      <c r="J2347" s="8">
        <v>181</v>
      </c>
      <c r="K2347" s="8">
        <v>125</v>
      </c>
      <c r="L2347" s="8">
        <v>79</v>
      </c>
      <c r="M2347" s="8">
        <v>19.09</v>
      </c>
      <c r="N2347" s="8">
        <v>60</v>
      </c>
      <c r="O2347" s="8">
        <v>70</v>
      </c>
      <c r="P2347" s="8">
        <v>0</v>
      </c>
      <c r="BB2347">
        <v>0.20780669144981412</v>
      </c>
      <c r="BC2347">
        <v>0.5204545454545455</v>
      </c>
    </row>
    <row r="2348" spans="1:55" x14ac:dyDescent="0.4">
      <c r="A2348" s="8">
        <v>1</v>
      </c>
      <c r="B2348" s="8">
        <v>52</v>
      </c>
      <c r="C2348" s="8">
        <v>4</v>
      </c>
      <c r="D2348" s="8">
        <v>0</v>
      </c>
      <c r="E2348" s="8">
        <v>0</v>
      </c>
      <c r="F2348" s="8">
        <v>0</v>
      </c>
      <c r="G2348" s="8">
        <v>0</v>
      </c>
      <c r="H2348" s="8">
        <v>0</v>
      </c>
      <c r="I2348" s="8">
        <v>0</v>
      </c>
      <c r="J2348" s="8">
        <v>224</v>
      </c>
      <c r="K2348" s="8">
        <v>128</v>
      </c>
      <c r="L2348" s="8">
        <v>82</v>
      </c>
      <c r="M2348" s="8">
        <v>23.96</v>
      </c>
      <c r="N2348" s="8">
        <v>70</v>
      </c>
      <c r="O2348" s="8">
        <v>68</v>
      </c>
      <c r="P2348" s="8">
        <v>0</v>
      </c>
      <c r="BB2348">
        <v>0.20743494423791822</v>
      </c>
      <c r="BC2348">
        <v>0.5204545454545455</v>
      </c>
    </row>
    <row r="2349" spans="1:55" x14ac:dyDescent="0.4">
      <c r="A2349" s="8">
        <v>1</v>
      </c>
      <c r="B2349" s="8">
        <v>53</v>
      </c>
      <c r="C2349" s="8">
        <v>1</v>
      </c>
      <c r="D2349" s="8">
        <v>1</v>
      </c>
      <c r="E2349" s="8">
        <v>20</v>
      </c>
      <c r="F2349" s="8">
        <v>0</v>
      </c>
      <c r="G2349" s="8">
        <v>0</v>
      </c>
      <c r="H2349" s="8">
        <v>1</v>
      </c>
      <c r="I2349" s="8">
        <v>0</v>
      </c>
      <c r="J2349" s="8">
        <v>216</v>
      </c>
      <c r="K2349" s="8">
        <v>110</v>
      </c>
      <c r="L2349" s="8">
        <v>79</v>
      </c>
      <c r="M2349" s="8">
        <v>24.76</v>
      </c>
      <c r="N2349" s="8">
        <v>75</v>
      </c>
      <c r="O2349" s="8">
        <v>74</v>
      </c>
      <c r="P2349" s="8">
        <v>0</v>
      </c>
      <c r="BB2349">
        <v>0.2070631970260223</v>
      </c>
      <c r="BC2349">
        <v>0.5204545454545455</v>
      </c>
    </row>
    <row r="2350" spans="1:55" x14ac:dyDescent="0.4">
      <c r="A2350" s="8">
        <v>0</v>
      </c>
      <c r="B2350" s="8">
        <v>37</v>
      </c>
      <c r="C2350" s="8">
        <v>3</v>
      </c>
      <c r="D2350" s="8">
        <v>1</v>
      </c>
      <c r="E2350" s="8">
        <v>15</v>
      </c>
      <c r="F2350" s="8">
        <v>0</v>
      </c>
      <c r="G2350" s="8">
        <v>0</v>
      </c>
      <c r="H2350" s="8">
        <v>0</v>
      </c>
      <c r="I2350" s="8">
        <v>0</v>
      </c>
      <c r="J2350" s="8">
        <v>222</v>
      </c>
      <c r="K2350" s="8">
        <v>110</v>
      </c>
      <c r="L2350" s="8">
        <v>71</v>
      </c>
      <c r="M2350" s="8">
        <v>18.3</v>
      </c>
      <c r="N2350" s="8">
        <v>80</v>
      </c>
      <c r="O2350" s="8">
        <v>67</v>
      </c>
      <c r="P2350" s="8">
        <v>0</v>
      </c>
      <c r="BB2350">
        <v>0.2066914498141264</v>
      </c>
      <c r="BC2350">
        <v>0.5204545454545455</v>
      </c>
    </row>
    <row r="2351" spans="1:55" x14ac:dyDescent="0.4">
      <c r="A2351" s="8">
        <v>0</v>
      </c>
      <c r="B2351" s="8">
        <v>45</v>
      </c>
      <c r="C2351" s="8">
        <v>1</v>
      </c>
      <c r="D2351" s="8">
        <v>1</v>
      </c>
      <c r="E2351" s="8">
        <v>5</v>
      </c>
      <c r="F2351" s="8">
        <v>0</v>
      </c>
      <c r="G2351" s="8">
        <v>0</v>
      </c>
      <c r="H2351" s="8">
        <v>1</v>
      </c>
      <c r="I2351" s="8">
        <v>0</v>
      </c>
      <c r="J2351" s="8">
        <v>228</v>
      </c>
      <c r="K2351" s="8">
        <v>191.5</v>
      </c>
      <c r="L2351" s="8">
        <v>95.5</v>
      </c>
      <c r="M2351" s="8">
        <v>27.94</v>
      </c>
      <c r="N2351" s="8">
        <v>95</v>
      </c>
      <c r="O2351" s="10">
        <v>82</v>
      </c>
      <c r="P2351" s="8">
        <v>0</v>
      </c>
      <c r="BB2351">
        <v>0.20631970260223048</v>
      </c>
      <c r="BC2351">
        <v>0.5204545454545455</v>
      </c>
    </row>
    <row r="2352" spans="1:55" x14ac:dyDescent="0.4">
      <c r="A2352" s="8">
        <v>1</v>
      </c>
      <c r="B2352" s="8">
        <v>47</v>
      </c>
      <c r="C2352" s="8">
        <v>1</v>
      </c>
      <c r="D2352" s="8">
        <v>1</v>
      </c>
      <c r="E2352" s="8">
        <v>20</v>
      </c>
      <c r="F2352" s="8">
        <v>0</v>
      </c>
      <c r="G2352" s="8">
        <v>0</v>
      </c>
      <c r="H2352" s="8">
        <v>0</v>
      </c>
      <c r="I2352" s="8">
        <v>0</v>
      </c>
      <c r="J2352" s="8">
        <v>234</v>
      </c>
      <c r="K2352" s="8">
        <v>120</v>
      </c>
      <c r="L2352" s="8">
        <v>73</v>
      </c>
      <c r="M2352" s="8">
        <v>24.45</v>
      </c>
      <c r="N2352" s="8">
        <v>80</v>
      </c>
      <c r="O2352" s="10">
        <v>82</v>
      </c>
      <c r="P2352" s="8">
        <v>0</v>
      </c>
      <c r="BB2352">
        <v>0.20594795539033459</v>
      </c>
      <c r="BC2352">
        <v>0.5204545454545455</v>
      </c>
    </row>
    <row r="2353" spans="1:55" x14ac:dyDescent="0.4">
      <c r="A2353" s="8">
        <v>0</v>
      </c>
      <c r="B2353" s="8">
        <v>40</v>
      </c>
      <c r="C2353" s="8">
        <v>2</v>
      </c>
      <c r="D2353" s="8">
        <v>0</v>
      </c>
      <c r="E2353" s="8">
        <v>0</v>
      </c>
      <c r="F2353" s="8">
        <v>0</v>
      </c>
      <c r="G2353" s="8">
        <v>0</v>
      </c>
      <c r="H2353" s="8">
        <v>0</v>
      </c>
      <c r="I2353" s="8">
        <v>0</v>
      </c>
      <c r="J2353" s="8">
        <v>212</v>
      </c>
      <c r="K2353" s="8">
        <v>110</v>
      </c>
      <c r="L2353" s="8">
        <v>70</v>
      </c>
      <c r="M2353" s="8">
        <v>22.98</v>
      </c>
      <c r="N2353" s="8">
        <v>85</v>
      </c>
      <c r="O2353" s="8">
        <v>85</v>
      </c>
      <c r="P2353" s="8">
        <v>0</v>
      </c>
      <c r="BB2353">
        <v>0.20557620817843866</v>
      </c>
      <c r="BC2353">
        <v>0.5204545454545455</v>
      </c>
    </row>
    <row r="2354" spans="1:55" x14ac:dyDescent="0.4">
      <c r="A2354" s="8">
        <v>1</v>
      </c>
      <c r="B2354" s="8">
        <v>37</v>
      </c>
      <c r="C2354" s="8">
        <v>2</v>
      </c>
      <c r="D2354" s="8">
        <v>1</v>
      </c>
      <c r="E2354" s="8">
        <v>20</v>
      </c>
      <c r="F2354" s="8">
        <v>0</v>
      </c>
      <c r="G2354" s="8">
        <v>0</v>
      </c>
      <c r="H2354" s="8">
        <v>0</v>
      </c>
      <c r="I2354" s="8">
        <v>0</v>
      </c>
      <c r="J2354" s="8">
        <v>309</v>
      </c>
      <c r="K2354" s="8">
        <v>107.5</v>
      </c>
      <c r="L2354" s="8">
        <v>80</v>
      </c>
      <c r="M2354" s="8">
        <v>25.23</v>
      </c>
      <c r="N2354" s="8">
        <v>65</v>
      </c>
      <c r="O2354" s="8">
        <v>84</v>
      </c>
      <c r="P2354" s="8">
        <v>0</v>
      </c>
      <c r="BB2354">
        <v>0.20520446096654274</v>
      </c>
      <c r="BC2354">
        <v>0.5204545454545455</v>
      </c>
    </row>
    <row r="2355" spans="1:55" x14ac:dyDescent="0.4">
      <c r="A2355" s="8">
        <v>0</v>
      </c>
      <c r="B2355" s="8">
        <v>39</v>
      </c>
      <c r="C2355" s="8">
        <v>4</v>
      </c>
      <c r="D2355" s="8">
        <v>0</v>
      </c>
      <c r="E2355" s="8">
        <v>0</v>
      </c>
      <c r="F2355" s="8">
        <v>0</v>
      </c>
      <c r="G2355" s="8">
        <v>0</v>
      </c>
      <c r="H2355" s="8">
        <v>0</v>
      </c>
      <c r="I2355" s="8">
        <v>0</v>
      </c>
      <c r="J2355" s="8">
        <v>229</v>
      </c>
      <c r="K2355" s="8">
        <v>119</v>
      </c>
      <c r="L2355" s="8">
        <v>63.5</v>
      </c>
      <c r="M2355" s="10">
        <v>26</v>
      </c>
      <c r="N2355" s="8">
        <v>76</v>
      </c>
      <c r="O2355" s="8">
        <v>83</v>
      </c>
      <c r="P2355" s="8">
        <v>0</v>
      </c>
      <c r="BB2355">
        <v>0.20520446096654274</v>
      </c>
      <c r="BC2355">
        <v>0.51818181818181819</v>
      </c>
    </row>
    <row r="2356" spans="1:55" x14ac:dyDescent="0.4">
      <c r="A2356" s="8">
        <v>0</v>
      </c>
      <c r="B2356" s="8">
        <v>49</v>
      </c>
      <c r="C2356" s="8">
        <v>4</v>
      </c>
      <c r="D2356" s="8">
        <v>1</v>
      </c>
      <c r="E2356" s="8">
        <v>9</v>
      </c>
      <c r="F2356" s="8">
        <v>0</v>
      </c>
      <c r="G2356" s="8">
        <v>0</v>
      </c>
      <c r="H2356" s="8">
        <v>1</v>
      </c>
      <c r="I2356" s="8">
        <v>0</v>
      </c>
      <c r="J2356" s="8">
        <v>231</v>
      </c>
      <c r="K2356" s="8">
        <v>137</v>
      </c>
      <c r="L2356" s="8">
        <v>96.5</v>
      </c>
      <c r="M2356" s="8">
        <v>29.3</v>
      </c>
      <c r="N2356" s="8">
        <v>70</v>
      </c>
      <c r="O2356" s="10">
        <v>82</v>
      </c>
      <c r="P2356" s="8">
        <v>0</v>
      </c>
      <c r="BB2356">
        <v>0.20520446096654274</v>
      </c>
      <c r="BC2356">
        <v>0.51590909090909087</v>
      </c>
    </row>
    <row r="2357" spans="1:55" x14ac:dyDescent="0.4">
      <c r="A2357" s="8">
        <v>0</v>
      </c>
      <c r="B2357" s="8">
        <v>39</v>
      </c>
      <c r="C2357" s="8">
        <v>2</v>
      </c>
      <c r="D2357" s="8">
        <v>1</v>
      </c>
      <c r="E2357" s="8">
        <v>20</v>
      </c>
      <c r="F2357" s="8">
        <v>0</v>
      </c>
      <c r="G2357" s="8">
        <v>0</v>
      </c>
      <c r="H2357" s="8">
        <v>0</v>
      </c>
      <c r="I2357" s="8">
        <v>0</v>
      </c>
      <c r="J2357" s="8">
        <v>180</v>
      </c>
      <c r="K2357" s="8">
        <v>112.5</v>
      </c>
      <c r="L2357" s="8">
        <v>85</v>
      </c>
      <c r="M2357" s="8">
        <v>25.31</v>
      </c>
      <c r="N2357" s="8">
        <v>75</v>
      </c>
      <c r="O2357" s="8">
        <v>58</v>
      </c>
      <c r="P2357" s="8">
        <v>0</v>
      </c>
      <c r="BB2357">
        <v>0.20520446096654274</v>
      </c>
      <c r="BC2357">
        <v>0.51363636363636367</v>
      </c>
    </row>
    <row r="2358" spans="1:55" x14ac:dyDescent="0.4">
      <c r="A2358" s="8">
        <v>0</v>
      </c>
      <c r="B2358" s="8">
        <v>41</v>
      </c>
      <c r="C2358" s="8">
        <v>1</v>
      </c>
      <c r="D2358" s="8">
        <v>0</v>
      </c>
      <c r="E2358" s="8">
        <v>0</v>
      </c>
      <c r="F2358" s="8">
        <v>0</v>
      </c>
      <c r="G2358" s="8">
        <v>0</v>
      </c>
      <c r="H2358" s="8">
        <v>1</v>
      </c>
      <c r="I2358" s="8">
        <v>0</v>
      </c>
      <c r="J2358" s="8">
        <v>317</v>
      </c>
      <c r="K2358" s="8">
        <v>149.5</v>
      </c>
      <c r="L2358" s="8">
        <v>93</v>
      </c>
      <c r="M2358" s="8">
        <v>35.42</v>
      </c>
      <c r="N2358" s="8">
        <v>68</v>
      </c>
      <c r="O2358" s="8">
        <v>87</v>
      </c>
      <c r="P2358" s="8">
        <v>0</v>
      </c>
      <c r="BB2358">
        <v>0.20483271375464684</v>
      </c>
      <c r="BC2358">
        <v>0.51363636363636367</v>
      </c>
    </row>
    <row r="2359" spans="1:55" x14ac:dyDescent="0.4">
      <c r="A2359" s="8">
        <v>1</v>
      </c>
      <c r="B2359" s="8">
        <v>48</v>
      </c>
      <c r="C2359" s="8">
        <v>1</v>
      </c>
      <c r="D2359" s="8">
        <v>0</v>
      </c>
      <c r="E2359" s="8">
        <v>0</v>
      </c>
      <c r="F2359" s="8">
        <v>0</v>
      </c>
      <c r="G2359" s="8">
        <v>0</v>
      </c>
      <c r="H2359" s="8">
        <v>0</v>
      </c>
      <c r="I2359" s="8">
        <v>0</v>
      </c>
      <c r="J2359" s="8">
        <v>201</v>
      </c>
      <c r="K2359" s="8">
        <v>117.5</v>
      </c>
      <c r="L2359" s="8">
        <v>80</v>
      </c>
      <c r="M2359" s="8">
        <v>23.68</v>
      </c>
      <c r="N2359" s="8">
        <v>66</v>
      </c>
      <c r="O2359" s="8">
        <v>85</v>
      </c>
      <c r="P2359" s="8">
        <v>0</v>
      </c>
      <c r="BB2359">
        <v>0.20446096654275092</v>
      </c>
      <c r="BC2359">
        <v>0.51363636363636367</v>
      </c>
    </row>
    <row r="2360" spans="1:55" x14ac:dyDescent="0.4">
      <c r="A2360" s="8">
        <v>1</v>
      </c>
      <c r="B2360" s="8">
        <v>50</v>
      </c>
      <c r="C2360" s="8">
        <v>1</v>
      </c>
      <c r="D2360" s="8">
        <v>0</v>
      </c>
      <c r="E2360" s="8">
        <v>0</v>
      </c>
      <c r="F2360" s="8">
        <v>0</v>
      </c>
      <c r="G2360" s="8">
        <v>0</v>
      </c>
      <c r="H2360" s="8">
        <v>1</v>
      </c>
      <c r="I2360" s="8">
        <v>0</v>
      </c>
      <c r="J2360" s="8">
        <v>167</v>
      </c>
      <c r="K2360" s="8">
        <v>159</v>
      </c>
      <c r="L2360" s="8">
        <v>95</v>
      </c>
      <c r="M2360" s="8">
        <v>25.2</v>
      </c>
      <c r="N2360" s="8">
        <v>75</v>
      </c>
      <c r="O2360" s="8">
        <v>87</v>
      </c>
      <c r="P2360" s="8">
        <v>0</v>
      </c>
      <c r="BB2360">
        <v>0.20408921933085503</v>
      </c>
      <c r="BC2360">
        <v>0.51363636363636367</v>
      </c>
    </row>
    <row r="2361" spans="1:55" x14ac:dyDescent="0.4">
      <c r="A2361" s="8">
        <v>0</v>
      </c>
      <c r="B2361" s="8">
        <v>67</v>
      </c>
      <c r="C2361" s="8">
        <v>1</v>
      </c>
      <c r="D2361" s="8">
        <v>0</v>
      </c>
      <c r="E2361" s="8">
        <v>0</v>
      </c>
      <c r="F2361" s="8">
        <v>0</v>
      </c>
      <c r="G2361" s="8">
        <v>0</v>
      </c>
      <c r="H2361" s="8">
        <v>0</v>
      </c>
      <c r="I2361" s="8">
        <v>0</v>
      </c>
      <c r="J2361" s="8">
        <v>302</v>
      </c>
      <c r="K2361" s="8">
        <v>121</v>
      </c>
      <c r="L2361" s="8">
        <v>83</v>
      </c>
      <c r="M2361" s="8">
        <v>30.12</v>
      </c>
      <c r="N2361" s="8">
        <v>75</v>
      </c>
      <c r="O2361" s="8">
        <v>64</v>
      </c>
      <c r="P2361" s="8">
        <v>0</v>
      </c>
      <c r="BB2361">
        <v>0.20408921933085503</v>
      </c>
      <c r="BC2361">
        <v>0.51136363636363635</v>
      </c>
    </row>
    <row r="2362" spans="1:55" x14ac:dyDescent="0.4">
      <c r="A2362" s="8">
        <v>1</v>
      </c>
      <c r="B2362" s="8">
        <v>41</v>
      </c>
      <c r="C2362" s="8">
        <v>2</v>
      </c>
      <c r="D2362" s="8">
        <v>1</v>
      </c>
      <c r="E2362" s="8">
        <v>30</v>
      </c>
      <c r="F2362" s="8">
        <v>0</v>
      </c>
      <c r="G2362" s="8">
        <v>0</v>
      </c>
      <c r="H2362" s="8">
        <v>0</v>
      </c>
      <c r="I2362" s="8">
        <v>0</v>
      </c>
      <c r="J2362" s="8">
        <v>228</v>
      </c>
      <c r="K2362" s="8">
        <v>113</v>
      </c>
      <c r="L2362" s="8">
        <v>82.5</v>
      </c>
      <c r="M2362" s="8">
        <v>25.67</v>
      </c>
      <c r="N2362" s="8">
        <v>67</v>
      </c>
      <c r="O2362" s="8">
        <v>70</v>
      </c>
      <c r="P2362" s="8">
        <v>0</v>
      </c>
      <c r="BB2362">
        <v>0.2037174721189591</v>
      </c>
      <c r="BC2362">
        <v>0.51136363636363635</v>
      </c>
    </row>
    <row r="2363" spans="1:55" x14ac:dyDescent="0.4">
      <c r="A2363" s="8">
        <v>1</v>
      </c>
      <c r="B2363" s="8">
        <v>46</v>
      </c>
      <c r="C2363" s="8">
        <v>2</v>
      </c>
      <c r="D2363" s="8">
        <v>0</v>
      </c>
      <c r="E2363" s="8">
        <v>0</v>
      </c>
      <c r="F2363" s="8">
        <v>0</v>
      </c>
      <c r="G2363" s="8">
        <v>0</v>
      </c>
      <c r="H2363" s="8">
        <v>0</v>
      </c>
      <c r="I2363" s="8">
        <v>0</v>
      </c>
      <c r="J2363" s="8">
        <v>226</v>
      </c>
      <c r="K2363" s="8">
        <v>140</v>
      </c>
      <c r="L2363" s="8">
        <v>86</v>
      </c>
      <c r="M2363" s="8">
        <v>31.93</v>
      </c>
      <c r="N2363" s="8">
        <v>85</v>
      </c>
      <c r="O2363" s="8">
        <v>72</v>
      </c>
      <c r="P2363" s="8">
        <v>0</v>
      </c>
      <c r="BB2363">
        <v>0.20334572490706321</v>
      </c>
      <c r="BC2363">
        <v>0.51136363636363635</v>
      </c>
    </row>
    <row r="2364" spans="1:55" x14ac:dyDescent="0.4">
      <c r="A2364" s="8">
        <v>0</v>
      </c>
      <c r="B2364" s="8">
        <v>43</v>
      </c>
      <c r="C2364" s="8">
        <v>3</v>
      </c>
      <c r="D2364" s="8">
        <v>0</v>
      </c>
      <c r="E2364" s="8">
        <v>0</v>
      </c>
      <c r="F2364" s="8">
        <v>0</v>
      </c>
      <c r="G2364" s="8">
        <v>0</v>
      </c>
      <c r="H2364" s="8">
        <v>0</v>
      </c>
      <c r="I2364" s="8">
        <v>0</v>
      </c>
      <c r="J2364" s="8">
        <v>232</v>
      </c>
      <c r="K2364" s="8">
        <v>126</v>
      </c>
      <c r="L2364" s="8">
        <v>73</v>
      </c>
      <c r="M2364" s="8">
        <v>20.43</v>
      </c>
      <c r="N2364" s="8">
        <v>72</v>
      </c>
      <c r="O2364" s="8">
        <v>75</v>
      </c>
      <c r="P2364" s="8">
        <v>0</v>
      </c>
      <c r="BB2364">
        <v>0.20297397769516728</v>
      </c>
      <c r="BC2364">
        <v>0.51136363636363635</v>
      </c>
    </row>
    <row r="2365" spans="1:55" x14ac:dyDescent="0.4">
      <c r="A2365" s="8">
        <v>0</v>
      </c>
      <c r="B2365" s="8">
        <v>55</v>
      </c>
      <c r="C2365" s="8">
        <v>1</v>
      </c>
      <c r="D2365" s="8">
        <v>0</v>
      </c>
      <c r="E2365" s="8">
        <v>0</v>
      </c>
      <c r="F2365" s="8">
        <v>0</v>
      </c>
      <c r="G2365" s="8">
        <v>0</v>
      </c>
      <c r="H2365" s="8">
        <v>0</v>
      </c>
      <c r="I2365" s="8">
        <v>0</v>
      </c>
      <c r="J2365" s="8">
        <v>215</v>
      </c>
      <c r="K2365" s="8">
        <v>122</v>
      </c>
      <c r="L2365" s="8">
        <v>86</v>
      </c>
      <c r="M2365" s="8">
        <v>30.61</v>
      </c>
      <c r="N2365" s="8">
        <v>79</v>
      </c>
      <c r="O2365" s="8">
        <v>87</v>
      </c>
      <c r="P2365" s="8">
        <v>0</v>
      </c>
      <c r="BB2365">
        <v>0.20260223048327136</v>
      </c>
      <c r="BC2365">
        <v>0.51136363636363635</v>
      </c>
    </row>
    <row r="2366" spans="1:55" x14ac:dyDescent="0.4">
      <c r="A2366" s="8">
        <v>1</v>
      </c>
      <c r="B2366" s="8">
        <v>55</v>
      </c>
      <c r="C2366" s="8">
        <v>3</v>
      </c>
      <c r="D2366" s="8">
        <v>1</v>
      </c>
      <c r="E2366" s="8">
        <v>20</v>
      </c>
      <c r="F2366" s="8">
        <v>0</v>
      </c>
      <c r="G2366" s="8">
        <v>0</v>
      </c>
      <c r="H2366" s="8">
        <v>0</v>
      </c>
      <c r="I2366" s="8">
        <v>0</v>
      </c>
      <c r="J2366" s="8">
        <v>214</v>
      </c>
      <c r="K2366" s="8">
        <v>110</v>
      </c>
      <c r="L2366" s="8">
        <v>71</v>
      </c>
      <c r="M2366" s="8">
        <v>24.24</v>
      </c>
      <c r="N2366" s="8">
        <v>75</v>
      </c>
      <c r="O2366" s="8">
        <v>72</v>
      </c>
      <c r="P2366" s="8">
        <v>0</v>
      </c>
      <c r="BB2366">
        <v>0.20260223048327136</v>
      </c>
      <c r="BC2366">
        <v>0.50909090909090904</v>
      </c>
    </row>
    <row r="2367" spans="1:55" x14ac:dyDescent="0.4">
      <c r="A2367" s="8">
        <v>0</v>
      </c>
      <c r="B2367" s="8">
        <v>48</v>
      </c>
      <c r="C2367" s="8">
        <v>3</v>
      </c>
      <c r="D2367" s="8">
        <v>1</v>
      </c>
      <c r="E2367" s="8">
        <v>9</v>
      </c>
      <c r="F2367" s="8">
        <v>0</v>
      </c>
      <c r="G2367" s="8">
        <v>0</v>
      </c>
      <c r="H2367" s="8">
        <v>1</v>
      </c>
      <c r="I2367" s="8">
        <v>0</v>
      </c>
      <c r="J2367" s="8">
        <v>266</v>
      </c>
      <c r="K2367" s="8">
        <v>155</v>
      </c>
      <c r="L2367" s="8">
        <v>100</v>
      </c>
      <c r="M2367" s="8">
        <v>27.86</v>
      </c>
      <c r="N2367" s="8">
        <v>75</v>
      </c>
      <c r="O2367" s="8">
        <v>84</v>
      </c>
      <c r="P2367" s="8">
        <v>0</v>
      </c>
      <c r="BB2367">
        <v>0.20223048327137547</v>
      </c>
      <c r="BC2367">
        <v>0.50909090909090904</v>
      </c>
    </row>
    <row r="2368" spans="1:55" x14ac:dyDescent="0.4">
      <c r="A2368" s="8">
        <v>1</v>
      </c>
      <c r="B2368" s="8">
        <v>57</v>
      </c>
      <c r="C2368" s="9">
        <v>2</v>
      </c>
      <c r="D2368" s="8">
        <v>1</v>
      </c>
      <c r="E2368" s="10">
        <v>0</v>
      </c>
      <c r="F2368" s="8">
        <v>0</v>
      </c>
      <c r="G2368" s="8">
        <v>0</v>
      </c>
      <c r="H2368" s="8">
        <v>0</v>
      </c>
      <c r="I2368" s="8">
        <v>0</v>
      </c>
      <c r="J2368" s="8">
        <v>223</v>
      </c>
      <c r="K2368" s="8">
        <v>107.5</v>
      </c>
      <c r="L2368" s="8">
        <v>72.5</v>
      </c>
      <c r="M2368" s="8">
        <v>24.74</v>
      </c>
      <c r="N2368" s="8">
        <v>62</v>
      </c>
      <c r="O2368" s="8">
        <v>103</v>
      </c>
      <c r="P2368" s="8">
        <v>0</v>
      </c>
      <c r="BB2368">
        <v>0.20185873605947954</v>
      </c>
      <c r="BC2368">
        <v>0.50909090909090904</v>
      </c>
    </row>
    <row r="2369" spans="1:55" x14ac:dyDescent="0.4">
      <c r="A2369" s="8">
        <v>0</v>
      </c>
      <c r="B2369" s="8">
        <v>48</v>
      </c>
      <c r="C2369" s="8">
        <v>1</v>
      </c>
      <c r="D2369" s="8">
        <v>0</v>
      </c>
      <c r="E2369" s="8">
        <v>0</v>
      </c>
      <c r="F2369" s="8">
        <v>0</v>
      </c>
      <c r="G2369" s="8">
        <v>0</v>
      </c>
      <c r="H2369" s="8">
        <v>1</v>
      </c>
      <c r="I2369" s="8">
        <v>0</v>
      </c>
      <c r="J2369" s="8">
        <v>234</v>
      </c>
      <c r="K2369" s="8">
        <v>144</v>
      </c>
      <c r="L2369" s="8">
        <v>90</v>
      </c>
      <c r="M2369" s="8">
        <v>29.34</v>
      </c>
      <c r="N2369" s="8">
        <v>72</v>
      </c>
      <c r="O2369" s="8">
        <v>70</v>
      </c>
      <c r="P2369" s="8">
        <v>0</v>
      </c>
      <c r="BB2369">
        <v>0.20185873605947954</v>
      </c>
      <c r="BC2369">
        <v>0.50681818181818183</v>
      </c>
    </row>
    <row r="2370" spans="1:55" x14ac:dyDescent="0.4">
      <c r="A2370" s="8">
        <v>0</v>
      </c>
      <c r="B2370" s="8">
        <v>38</v>
      </c>
      <c r="C2370" s="8">
        <v>3</v>
      </c>
      <c r="D2370" s="8">
        <v>0</v>
      </c>
      <c r="E2370" s="8">
        <v>0</v>
      </c>
      <c r="F2370" s="8">
        <v>0</v>
      </c>
      <c r="G2370" s="8">
        <v>0</v>
      </c>
      <c r="H2370" s="8">
        <v>0</v>
      </c>
      <c r="I2370" s="8">
        <v>0</v>
      </c>
      <c r="J2370" s="8">
        <v>155</v>
      </c>
      <c r="K2370" s="8">
        <v>122</v>
      </c>
      <c r="L2370" s="8">
        <v>81</v>
      </c>
      <c r="M2370" s="8">
        <v>27.14</v>
      </c>
      <c r="N2370" s="8">
        <v>64</v>
      </c>
      <c r="O2370" s="8">
        <v>70</v>
      </c>
      <c r="P2370" s="8">
        <v>0</v>
      </c>
      <c r="BB2370">
        <v>0.20148698884758365</v>
      </c>
      <c r="BC2370">
        <v>0.50681818181818183</v>
      </c>
    </row>
    <row r="2371" spans="1:55" x14ac:dyDescent="0.4">
      <c r="A2371" s="8">
        <v>0</v>
      </c>
      <c r="B2371" s="8">
        <v>48</v>
      </c>
      <c r="C2371" s="8">
        <v>4</v>
      </c>
      <c r="D2371" s="8">
        <v>0</v>
      </c>
      <c r="E2371" s="8">
        <v>0</v>
      </c>
      <c r="F2371" s="8">
        <v>0</v>
      </c>
      <c r="G2371" s="8">
        <v>0</v>
      </c>
      <c r="H2371" s="8">
        <v>0</v>
      </c>
      <c r="I2371" s="8">
        <v>0</v>
      </c>
      <c r="J2371" s="8">
        <v>240</v>
      </c>
      <c r="K2371" s="8">
        <v>123</v>
      </c>
      <c r="L2371" s="8">
        <v>80</v>
      </c>
      <c r="M2371" s="8">
        <v>24.57</v>
      </c>
      <c r="N2371" s="8">
        <v>66</v>
      </c>
      <c r="O2371" s="8">
        <v>74</v>
      </c>
      <c r="P2371" s="8">
        <v>0</v>
      </c>
      <c r="BB2371">
        <v>0.20111524163568772</v>
      </c>
      <c r="BC2371">
        <v>0.50681818181818183</v>
      </c>
    </row>
    <row r="2372" spans="1:55" x14ac:dyDescent="0.4">
      <c r="A2372" s="8">
        <v>0</v>
      </c>
      <c r="B2372" s="8">
        <v>40</v>
      </c>
      <c r="C2372" s="8">
        <v>2</v>
      </c>
      <c r="D2372" s="8">
        <v>0</v>
      </c>
      <c r="E2372" s="8">
        <v>0</v>
      </c>
      <c r="F2372" s="8">
        <v>0</v>
      </c>
      <c r="G2372" s="8">
        <v>0</v>
      </c>
      <c r="H2372" s="8">
        <v>0</v>
      </c>
      <c r="I2372" s="8">
        <v>0</v>
      </c>
      <c r="J2372" s="8">
        <v>178</v>
      </c>
      <c r="K2372" s="8">
        <v>119</v>
      </c>
      <c r="L2372" s="8">
        <v>78.5</v>
      </c>
      <c r="M2372" s="8">
        <v>23.28</v>
      </c>
      <c r="N2372" s="8">
        <v>72</v>
      </c>
      <c r="O2372" s="8">
        <v>75</v>
      </c>
      <c r="P2372" s="8">
        <v>0</v>
      </c>
      <c r="BB2372">
        <v>0.20111524163568772</v>
      </c>
      <c r="BC2372">
        <v>0.50454545454545452</v>
      </c>
    </row>
    <row r="2373" spans="1:55" x14ac:dyDescent="0.4">
      <c r="A2373" s="8">
        <v>0</v>
      </c>
      <c r="B2373" s="8">
        <v>57</v>
      </c>
      <c r="C2373" s="8">
        <v>1</v>
      </c>
      <c r="D2373" s="8">
        <v>0</v>
      </c>
      <c r="E2373" s="8">
        <v>0</v>
      </c>
      <c r="F2373" s="8">
        <v>0</v>
      </c>
      <c r="G2373" s="8">
        <v>0</v>
      </c>
      <c r="H2373" s="8">
        <v>1</v>
      </c>
      <c r="I2373" s="8">
        <v>0</v>
      </c>
      <c r="J2373" s="8">
        <v>254</v>
      </c>
      <c r="K2373" s="8">
        <v>182.5</v>
      </c>
      <c r="L2373" s="8">
        <v>97</v>
      </c>
      <c r="M2373" s="8">
        <v>27.38</v>
      </c>
      <c r="N2373" s="8">
        <v>77</v>
      </c>
      <c r="O2373" s="8">
        <v>72</v>
      </c>
      <c r="P2373" s="8">
        <v>0</v>
      </c>
      <c r="BB2373">
        <v>0.20074349442379183</v>
      </c>
      <c r="BC2373">
        <v>0.50454545454545452</v>
      </c>
    </row>
    <row r="2374" spans="1:55" x14ac:dyDescent="0.4">
      <c r="A2374" s="8">
        <v>0</v>
      </c>
      <c r="B2374" s="8">
        <v>40</v>
      </c>
      <c r="C2374" s="8">
        <v>3</v>
      </c>
      <c r="D2374" s="8">
        <v>0</v>
      </c>
      <c r="E2374" s="8">
        <v>0</v>
      </c>
      <c r="F2374" s="8">
        <v>0</v>
      </c>
      <c r="G2374" s="8">
        <v>0</v>
      </c>
      <c r="H2374" s="8">
        <v>0</v>
      </c>
      <c r="I2374" s="8">
        <v>0</v>
      </c>
      <c r="J2374" s="8">
        <v>274</v>
      </c>
      <c r="K2374" s="8">
        <v>132.5</v>
      </c>
      <c r="L2374" s="8">
        <v>85.5</v>
      </c>
      <c r="M2374" s="8">
        <v>24.87</v>
      </c>
      <c r="N2374" s="8">
        <v>100</v>
      </c>
      <c r="O2374" s="8">
        <v>70</v>
      </c>
      <c r="P2374" s="8">
        <v>0</v>
      </c>
      <c r="BB2374">
        <v>0.20037174721189591</v>
      </c>
      <c r="BC2374">
        <v>0.50454545454545452</v>
      </c>
    </row>
    <row r="2375" spans="1:55" x14ac:dyDescent="0.4">
      <c r="A2375" s="8">
        <v>0</v>
      </c>
      <c r="B2375" s="8">
        <v>64</v>
      </c>
      <c r="C2375" s="8">
        <v>2</v>
      </c>
      <c r="D2375" s="8">
        <v>0</v>
      </c>
      <c r="E2375" s="8">
        <v>0</v>
      </c>
      <c r="F2375" s="8">
        <v>0</v>
      </c>
      <c r="G2375" s="8">
        <v>0</v>
      </c>
      <c r="H2375" s="8">
        <v>1</v>
      </c>
      <c r="I2375" s="8">
        <v>0</v>
      </c>
      <c r="J2375" s="8">
        <v>266</v>
      </c>
      <c r="K2375" s="8">
        <v>166</v>
      </c>
      <c r="L2375" s="8">
        <v>90</v>
      </c>
      <c r="M2375" s="8">
        <v>23.33</v>
      </c>
      <c r="N2375" s="8">
        <v>82</v>
      </c>
      <c r="O2375" s="8">
        <v>87</v>
      </c>
      <c r="P2375" s="8">
        <v>0</v>
      </c>
      <c r="BB2375">
        <v>0.2</v>
      </c>
      <c r="BC2375">
        <v>0.50454545454545452</v>
      </c>
    </row>
    <row r="2376" spans="1:55" x14ac:dyDescent="0.4">
      <c r="A2376" s="8">
        <v>0</v>
      </c>
      <c r="B2376" s="8">
        <v>53</v>
      </c>
      <c r="C2376" s="8">
        <v>1</v>
      </c>
      <c r="D2376" s="8">
        <v>0</v>
      </c>
      <c r="E2376" s="8">
        <v>0</v>
      </c>
      <c r="F2376" s="8">
        <v>0</v>
      </c>
      <c r="G2376" s="8">
        <v>0</v>
      </c>
      <c r="H2376" s="8">
        <v>0</v>
      </c>
      <c r="I2376" s="8">
        <v>0</v>
      </c>
      <c r="J2376" s="8">
        <v>237</v>
      </c>
      <c r="K2376" s="8">
        <v>126</v>
      </c>
      <c r="L2376" s="8">
        <v>84</v>
      </c>
      <c r="M2376" s="8">
        <v>27.04</v>
      </c>
      <c r="N2376" s="8">
        <v>66</v>
      </c>
      <c r="O2376" s="8">
        <v>88</v>
      </c>
      <c r="P2376" s="8">
        <v>1</v>
      </c>
      <c r="BB2376">
        <v>0.19962825278810409</v>
      </c>
      <c r="BC2376">
        <v>0.50454545454545452</v>
      </c>
    </row>
    <row r="2377" spans="1:55" x14ac:dyDescent="0.4">
      <c r="A2377" s="8">
        <v>1</v>
      </c>
      <c r="B2377" s="8">
        <v>46</v>
      </c>
      <c r="C2377" s="8">
        <v>4</v>
      </c>
      <c r="D2377" s="8">
        <v>1</v>
      </c>
      <c r="E2377" s="8">
        <v>9</v>
      </c>
      <c r="F2377" s="8">
        <v>0</v>
      </c>
      <c r="G2377" s="8">
        <v>0</v>
      </c>
      <c r="H2377" s="8">
        <v>1</v>
      </c>
      <c r="I2377" s="8">
        <v>0</v>
      </c>
      <c r="J2377" s="8">
        <v>260</v>
      </c>
      <c r="K2377" s="8">
        <v>137.5</v>
      </c>
      <c r="L2377" s="8">
        <v>94</v>
      </c>
      <c r="M2377" s="8">
        <v>32.369999999999997</v>
      </c>
      <c r="N2377" s="8">
        <v>78</v>
      </c>
      <c r="O2377" s="8">
        <v>78</v>
      </c>
      <c r="P2377" s="8">
        <v>0</v>
      </c>
      <c r="BB2377">
        <v>0.19925650557620816</v>
      </c>
      <c r="BC2377">
        <v>0.50454545454545452</v>
      </c>
    </row>
    <row r="2378" spans="1:55" x14ac:dyDescent="0.4">
      <c r="A2378" s="8">
        <v>0</v>
      </c>
      <c r="B2378" s="8">
        <v>51</v>
      </c>
      <c r="C2378" s="8">
        <v>2</v>
      </c>
      <c r="D2378" s="8">
        <v>1</v>
      </c>
      <c r="E2378" s="8">
        <v>6</v>
      </c>
      <c r="F2378" s="8">
        <v>0</v>
      </c>
      <c r="G2378" s="8">
        <v>0</v>
      </c>
      <c r="H2378" s="8">
        <v>0</v>
      </c>
      <c r="I2378" s="8">
        <v>0</v>
      </c>
      <c r="J2378" s="8">
        <v>190</v>
      </c>
      <c r="K2378" s="8">
        <v>131.5</v>
      </c>
      <c r="L2378" s="8">
        <v>89</v>
      </c>
      <c r="M2378" s="8">
        <v>23.66</v>
      </c>
      <c r="N2378" s="8">
        <v>92</v>
      </c>
      <c r="O2378" s="8">
        <v>100</v>
      </c>
      <c r="P2378" s="8">
        <v>0</v>
      </c>
      <c r="BB2378">
        <v>0.19888475836431227</v>
      </c>
      <c r="BC2378">
        <v>0.50454545454545452</v>
      </c>
    </row>
    <row r="2379" spans="1:55" x14ac:dyDescent="0.4">
      <c r="A2379" s="8">
        <v>0</v>
      </c>
      <c r="B2379" s="8">
        <v>40</v>
      </c>
      <c r="C2379" s="8">
        <v>3</v>
      </c>
      <c r="D2379" s="8">
        <v>0</v>
      </c>
      <c r="E2379" s="8">
        <v>0</v>
      </c>
      <c r="F2379" s="8">
        <v>0</v>
      </c>
      <c r="G2379" s="8">
        <v>0</v>
      </c>
      <c r="H2379" s="8">
        <v>0</v>
      </c>
      <c r="I2379" s="8">
        <v>0</v>
      </c>
      <c r="J2379" s="8">
        <v>188</v>
      </c>
      <c r="K2379" s="8">
        <v>123</v>
      </c>
      <c r="L2379" s="8">
        <v>76.5</v>
      </c>
      <c r="M2379" s="8">
        <v>28</v>
      </c>
      <c r="N2379" s="8">
        <v>58</v>
      </c>
      <c r="O2379" s="8">
        <v>76</v>
      </c>
      <c r="P2379" s="8">
        <v>0</v>
      </c>
      <c r="BB2379">
        <v>0.19888475836431227</v>
      </c>
      <c r="BC2379">
        <v>0.50227272727272732</v>
      </c>
    </row>
    <row r="2380" spans="1:55" x14ac:dyDescent="0.4">
      <c r="A2380" s="8">
        <v>1</v>
      </c>
      <c r="B2380" s="8">
        <v>63</v>
      </c>
      <c r="C2380" s="8">
        <v>1</v>
      </c>
      <c r="D2380" s="8">
        <v>0</v>
      </c>
      <c r="E2380" s="8">
        <v>0</v>
      </c>
      <c r="F2380" s="8">
        <v>0</v>
      </c>
      <c r="G2380" s="8">
        <v>0</v>
      </c>
      <c r="H2380" s="8">
        <v>0</v>
      </c>
      <c r="I2380" s="8">
        <v>0</v>
      </c>
      <c r="J2380" s="8">
        <v>270</v>
      </c>
      <c r="K2380" s="8">
        <v>118</v>
      </c>
      <c r="L2380" s="8">
        <v>78</v>
      </c>
      <c r="M2380" s="8">
        <v>27.06</v>
      </c>
      <c r="N2380" s="8">
        <v>72</v>
      </c>
      <c r="O2380" s="10">
        <v>82</v>
      </c>
      <c r="P2380" s="8">
        <v>0</v>
      </c>
      <c r="BB2380">
        <v>0.19851301115241635</v>
      </c>
      <c r="BC2380">
        <v>0.50227272727272732</v>
      </c>
    </row>
    <row r="2381" spans="1:55" x14ac:dyDescent="0.4">
      <c r="A2381" s="8">
        <v>1</v>
      </c>
      <c r="B2381" s="8">
        <v>52</v>
      </c>
      <c r="C2381" s="8">
        <v>1</v>
      </c>
      <c r="D2381" s="8">
        <v>1</v>
      </c>
      <c r="E2381" s="8">
        <v>20</v>
      </c>
      <c r="F2381" s="8">
        <v>0</v>
      </c>
      <c r="G2381" s="8">
        <v>0</v>
      </c>
      <c r="H2381" s="8">
        <v>1</v>
      </c>
      <c r="I2381" s="8">
        <v>0</v>
      </c>
      <c r="J2381" s="8">
        <v>200</v>
      </c>
      <c r="K2381" s="8">
        <v>141</v>
      </c>
      <c r="L2381" s="8">
        <v>81.5</v>
      </c>
      <c r="M2381" s="8">
        <v>26.56</v>
      </c>
      <c r="N2381" s="8">
        <v>70</v>
      </c>
      <c r="O2381" s="8">
        <v>85</v>
      </c>
      <c r="P2381" s="8">
        <v>0</v>
      </c>
      <c r="BB2381">
        <v>0.19814126394052045</v>
      </c>
      <c r="BC2381">
        <v>0.50227272727272732</v>
      </c>
    </row>
    <row r="2382" spans="1:55" x14ac:dyDescent="0.4">
      <c r="A2382" s="8">
        <v>0</v>
      </c>
      <c r="B2382" s="8">
        <v>41</v>
      </c>
      <c r="C2382" s="8">
        <v>1</v>
      </c>
      <c r="D2382" s="8">
        <v>1</v>
      </c>
      <c r="E2382" s="8">
        <v>20</v>
      </c>
      <c r="F2382" s="8">
        <v>0</v>
      </c>
      <c r="G2382" s="8">
        <v>0</v>
      </c>
      <c r="H2382" s="8">
        <v>1</v>
      </c>
      <c r="I2382" s="8">
        <v>0</v>
      </c>
      <c r="J2382" s="8">
        <v>167</v>
      </c>
      <c r="K2382" s="8">
        <v>147.5</v>
      </c>
      <c r="L2382" s="8">
        <v>87.5</v>
      </c>
      <c r="M2382" s="8">
        <v>32.520000000000003</v>
      </c>
      <c r="N2382" s="8">
        <v>75</v>
      </c>
      <c r="O2382" s="8">
        <v>80</v>
      </c>
      <c r="P2382" s="8">
        <v>0</v>
      </c>
      <c r="BB2382">
        <v>0.19814126394052045</v>
      </c>
      <c r="BC2382">
        <v>0.5</v>
      </c>
    </row>
    <row r="2383" spans="1:55" x14ac:dyDescent="0.4">
      <c r="A2383" s="8">
        <v>0</v>
      </c>
      <c r="B2383" s="8">
        <v>50</v>
      </c>
      <c r="C2383" s="8">
        <v>1</v>
      </c>
      <c r="D2383" s="8">
        <v>1</v>
      </c>
      <c r="E2383" s="8">
        <v>20</v>
      </c>
      <c r="F2383" s="8">
        <v>0</v>
      </c>
      <c r="G2383" s="8">
        <v>0</v>
      </c>
      <c r="H2383" s="8">
        <v>1</v>
      </c>
      <c r="I2383" s="8">
        <v>0</v>
      </c>
      <c r="J2383" s="8">
        <v>248</v>
      </c>
      <c r="K2383" s="8">
        <v>154.5</v>
      </c>
      <c r="L2383" s="8">
        <v>104</v>
      </c>
      <c r="M2383" s="8">
        <v>19.88</v>
      </c>
      <c r="N2383" s="8">
        <v>75</v>
      </c>
      <c r="O2383" s="8">
        <v>87</v>
      </c>
      <c r="P2383" s="8">
        <v>0</v>
      </c>
      <c r="BB2383">
        <v>0.19776951672862453</v>
      </c>
      <c r="BC2383">
        <v>0.5</v>
      </c>
    </row>
    <row r="2384" spans="1:55" x14ac:dyDescent="0.4">
      <c r="A2384" s="8">
        <v>1</v>
      </c>
      <c r="B2384" s="8">
        <v>36</v>
      </c>
      <c r="C2384" s="8">
        <v>2</v>
      </c>
      <c r="D2384" s="8">
        <v>0</v>
      </c>
      <c r="E2384" s="8">
        <v>0</v>
      </c>
      <c r="F2384" s="8">
        <v>0</v>
      </c>
      <c r="G2384" s="8">
        <v>0</v>
      </c>
      <c r="H2384" s="8">
        <v>0</v>
      </c>
      <c r="I2384" s="8">
        <v>0</v>
      </c>
      <c r="J2384" s="8">
        <v>176</v>
      </c>
      <c r="K2384" s="8">
        <v>125</v>
      </c>
      <c r="L2384" s="8">
        <v>85</v>
      </c>
      <c r="M2384" s="8">
        <v>25.88</v>
      </c>
      <c r="N2384" s="8">
        <v>70</v>
      </c>
      <c r="O2384" s="8">
        <v>83</v>
      </c>
      <c r="P2384" s="8">
        <v>0</v>
      </c>
      <c r="BB2384">
        <v>0.19739776951672863</v>
      </c>
      <c r="BC2384">
        <v>0.5</v>
      </c>
    </row>
    <row r="2385" spans="1:55" x14ac:dyDescent="0.4">
      <c r="A2385" s="8">
        <v>0</v>
      </c>
      <c r="B2385" s="8">
        <v>51</v>
      </c>
      <c r="C2385" s="8">
        <v>1</v>
      </c>
      <c r="D2385" s="8">
        <v>0</v>
      </c>
      <c r="E2385" s="8">
        <v>0</v>
      </c>
      <c r="F2385" s="8">
        <v>0</v>
      </c>
      <c r="G2385" s="8">
        <v>0</v>
      </c>
      <c r="H2385" s="8">
        <v>0</v>
      </c>
      <c r="I2385" s="8">
        <v>0</v>
      </c>
      <c r="J2385" s="8">
        <v>226</v>
      </c>
      <c r="K2385" s="8">
        <v>105</v>
      </c>
      <c r="L2385" s="8">
        <v>71</v>
      </c>
      <c r="M2385" s="8">
        <v>27.73</v>
      </c>
      <c r="N2385" s="8">
        <v>68</v>
      </c>
      <c r="O2385" s="8">
        <v>79</v>
      </c>
      <c r="P2385" s="8">
        <v>0</v>
      </c>
      <c r="BB2385">
        <v>0.19739776951672863</v>
      </c>
      <c r="BC2385">
        <v>0.49772727272727274</v>
      </c>
    </row>
    <row r="2386" spans="1:55" x14ac:dyDescent="0.4">
      <c r="A2386" s="8">
        <v>1</v>
      </c>
      <c r="B2386" s="8">
        <v>40</v>
      </c>
      <c r="C2386" s="8">
        <v>4</v>
      </c>
      <c r="D2386" s="8">
        <v>1</v>
      </c>
      <c r="E2386" s="8">
        <v>19</v>
      </c>
      <c r="F2386" s="8">
        <v>1</v>
      </c>
      <c r="G2386" s="8">
        <v>0</v>
      </c>
      <c r="H2386" s="8">
        <v>1</v>
      </c>
      <c r="I2386" s="8">
        <v>0</v>
      </c>
      <c r="J2386" s="8">
        <v>233</v>
      </c>
      <c r="K2386" s="8">
        <v>122</v>
      </c>
      <c r="L2386" s="8">
        <v>87</v>
      </c>
      <c r="M2386" s="8">
        <v>24.91</v>
      </c>
      <c r="N2386" s="8">
        <v>65</v>
      </c>
      <c r="O2386" s="8">
        <v>69</v>
      </c>
      <c r="P2386" s="8">
        <v>0</v>
      </c>
      <c r="BB2386">
        <v>0.19739776951672863</v>
      </c>
      <c r="BC2386">
        <v>0.49545454545454548</v>
      </c>
    </row>
    <row r="2387" spans="1:55" x14ac:dyDescent="0.4">
      <c r="A2387" s="8">
        <v>0</v>
      </c>
      <c r="B2387" s="8">
        <v>45</v>
      </c>
      <c r="C2387" s="8">
        <v>4</v>
      </c>
      <c r="D2387" s="8">
        <v>0</v>
      </c>
      <c r="E2387" s="8">
        <v>0</v>
      </c>
      <c r="F2387" s="8">
        <v>0</v>
      </c>
      <c r="G2387" s="8">
        <v>0</v>
      </c>
      <c r="H2387" s="8">
        <v>0</v>
      </c>
      <c r="I2387" s="8">
        <v>0</v>
      </c>
      <c r="J2387" s="8">
        <v>253</v>
      </c>
      <c r="K2387" s="8">
        <v>135</v>
      </c>
      <c r="L2387" s="8">
        <v>85</v>
      </c>
      <c r="M2387" s="8">
        <v>24.35</v>
      </c>
      <c r="N2387" s="8">
        <v>78</v>
      </c>
      <c r="O2387" s="8">
        <v>84</v>
      </c>
      <c r="P2387" s="8">
        <v>0</v>
      </c>
      <c r="BB2387">
        <v>0.19702602230483271</v>
      </c>
      <c r="BC2387">
        <v>0.49545454545454548</v>
      </c>
    </row>
    <row r="2388" spans="1:55" x14ac:dyDescent="0.4">
      <c r="A2388" s="8">
        <v>0</v>
      </c>
      <c r="B2388" s="8">
        <v>43</v>
      </c>
      <c r="C2388" s="8">
        <v>2</v>
      </c>
      <c r="D2388" s="8">
        <v>0</v>
      </c>
      <c r="E2388" s="8">
        <v>0</v>
      </c>
      <c r="F2388" s="8">
        <v>0</v>
      </c>
      <c r="G2388" s="8">
        <v>0</v>
      </c>
      <c r="H2388" s="8">
        <v>0</v>
      </c>
      <c r="I2388" s="8">
        <v>0</v>
      </c>
      <c r="J2388" s="8">
        <v>273</v>
      </c>
      <c r="K2388" s="8">
        <v>119</v>
      </c>
      <c r="L2388" s="8">
        <v>72</v>
      </c>
      <c r="M2388" s="8">
        <v>24.59</v>
      </c>
      <c r="N2388" s="8">
        <v>90</v>
      </c>
      <c r="O2388" s="8">
        <v>75</v>
      </c>
      <c r="P2388" s="8">
        <v>0</v>
      </c>
      <c r="BB2388">
        <v>0.19665427509293681</v>
      </c>
      <c r="BC2388">
        <v>0.49545454545454548</v>
      </c>
    </row>
    <row r="2389" spans="1:55" x14ac:dyDescent="0.4">
      <c r="A2389" s="8">
        <v>1</v>
      </c>
      <c r="B2389" s="8">
        <v>54</v>
      </c>
      <c r="C2389" s="8">
        <v>2</v>
      </c>
      <c r="D2389" s="8">
        <v>0</v>
      </c>
      <c r="E2389" s="8">
        <v>0</v>
      </c>
      <c r="F2389" s="8">
        <v>0</v>
      </c>
      <c r="G2389" s="8">
        <v>0</v>
      </c>
      <c r="H2389" s="8">
        <v>1</v>
      </c>
      <c r="I2389" s="8">
        <v>0</v>
      </c>
      <c r="J2389" s="8">
        <v>207</v>
      </c>
      <c r="K2389" s="8">
        <v>146</v>
      </c>
      <c r="L2389" s="8">
        <v>98</v>
      </c>
      <c r="M2389" s="8">
        <v>23.63</v>
      </c>
      <c r="N2389" s="8">
        <v>65</v>
      </c>
      <c r="O2389" s="8">
        <v>91</v>
      </c>
      <c r="P2389" s="8">
        <v>1</v>
      </c>
      <c r="BB2389">
        <v>0.19628252788104089</v>
      </c>
      <c r="BC2389">
        <v>0.49545454545454548</v>
      </c>
    </row>
    <row r="2390" spans="1:55" x14ac:dyDescent="0.4">
      <c r="A2390" s="8">
        <v>0</v>
      </c>
      <c r="B2390" s="8">
        <v>51</v>
      </c>
      <c r="C2390" s="8">
        <v>1</v>
      </c>
      <c r="D2390" s="8">
        <v>0</v>
      </c>
      <c r="E2390" s="8">
        <v>0</v>
      </c>
      <c r="F2390" s="8">
        <v>1</v>
      </c>
      <c r="G2390" s="8">
        <v>0</v>
      </c>
      <c r="H2390" s="8">
        <v>1</v>
      </c>
      <c r="I2390" s="8">
        <v>0</v>
      </c>
      <c r="J2390" s="8">
        <v>227</v>
      </c>
      <c r="K2390" s="8">
        <v>160</v>
      </c>
      <c r="L2390" s="8">
        <v>90</v>
      </c>
      <c r="M2390" s="8">
        <v>23.48</v>
      </c>
      <c r="N2390" s="8">
        <v>88</v>
      </c>
      <c r="O2390" s="8">
        <v>57</v>
      </c>
      <c r="P2390" s="8">
        <v>0</v>
      </c>
      <c r="BB2390">
        <v>0.19591078066914497</v>
      </c>
      <c r="BC2390">
        <v>0.49545454545454548</v>
      </c>
    </row>
    <row r="2391" spans="1:55" x14ac:dyDescent="0.4">
      <c r="A2391" s="8">
        <v>1</v>
      </c>
      <c r="B2391" s="8">
        <v>38</v>
      </c>
      <c r="C2391" s="8">
        <v>2</v>
      </c>
      <c r="D2391" s="8">
        <v>0</v>
      </c>
      <c r="E2391" s="8">
        <v>0</v>
      </c>
      <c r="F2391" s="8">
        <v>0</v>
      </c>
      <c r="G2391" s="8">
        <v>0</v>
      </c>
      <c r="H2391" s="8">
        <v>0</v>
      </c>
      <c r="I2391" s="8">
        <v>0</v>
      </c>
      <c r="J2391" s="8">
        <v>150</v>
      </c>
      <c r="K2391" s="8">
        <v>109</v>
      </c>
      <c r="L2391" s="8">
        <v>75</v>
      </c>
      <c r="M2391" s="8">
        <v>21.43</v>
      </c>
      <c r="N2391" s="8">
        <v>64</v>
      </c>
      <c r="O2391" s="8">
        <v>67</v>
      </c>
      <c r="P2391" s="8">
        <v>0</v>
      </c>
      <c r="BB2391">
        <v>0.19553903345724907</v>
      </c>
      <c r="BC2391">
        <v>0.49545454545454548</v>
      </c>
    </row>
    <row r="2392" spans="1:55" x14ac:dyDescent="0.4">
      <c r="A2392" s="8">
        <v>0</v>
      </c>
      <c r="B2392" s="8">
        <v>60</v>
      </c>
      <c r="C2392" s="8">
        <v>2</v>
      </c>
      <c r="D2392" s="8">
        <v>1</v>
      </c>
      <c r="E2392" s="8">
        <v>20</v>
      </c>
      <c r="F2392" s="8">
        <v>0</v>
      </c>
      <c r="G2392" s="8">
        <v>0</v>
      </c>
      <c r="H2392" s="8">
        <v>0</v>
      </c>
      <c r="I2392" s="8">
        <v>0</v>
      </c>
      <c r="J2392" s="8">
        <v>282</v>
      </c>
      <c r="K2392" s="8">
        <v>124</v>
      </c>
      <c r="L2392" s="8">
        <v>68</v>
      </c>
      <c r="M2392" s="8">
        <v>21.07</v>
      </c>
      <c r="N2392" s="8">
        <v>80</v>
      </c>
      <c r="O2392" s="10">
        <v>82</v>
      </c>
      <c r="P2392" s="8">
        <v>0</v>
      </c>
      <c r="BB2392">
        <v>0.19553903345724907</v>
      </c>
      <c r="BC2392">
        <v>0.49318181818181817</v>
      </c>
    </row>
    <row r="2393" spans="1:55" x14ac:dyDescent="0.4">
      <c r="A2393" s="8">
        <v>0</v>
      </c>
      <c r="B2393" s="8">
        <v>36</v>
      </c>
      <c r="C2393" s="8">
        <v>2</v>
      </c>
      <c r="D2393" s="8">
        <v>1</v>
      </c>
      <c r="E2393" s="8">
        <v>15</v>
      </c>
      <c r="F2393" s="8">
        <v>0</v>
      </c>
      <c r="G2393" s="8">
        <v>0</v>
      </c>
      <c r="H2393" s="8">
        <v>0</v>
      </c>
      <c r="I2393" s="8">
        <v>0</v>
      </c>
      <c r="J2393" s="8">
        <v>204</v>
      </c>
      <c r="K2393" s="8">
        <v>112</v>
      </c>
      <c r="L2393" s="8">
        <v>78</v>
      </c>
      <c r="M2393" s="8">
        <v>28.74</v>
      </c>
      <c r="N2393" s="8">
        <v>85</v>
      </c>
      <c r="O2393" s="8">
        <v>82</v>
      </c>
      <c r="P2393" s="8">
        <v>0</v>
      </c>
      <c r="BB2393">
        <v>0.19516728624535315</v>
      </c>
      <c r="BC2393">
        <v>0.49318181818181817</v>
      </c>
    </row>
    <row r="2394" spans="1:55" x14ac:dyDescent="0.4">
      <c r="A2394" s="8">
        <v>1</v>
      </c>
      <c r="B2394" s="8">
        <v>47</v>
      </c>
      <c r="C2394" s="8">
        <v>3</v>
      </c>
      <c r="D2394" s="8">
        <v>0</v>
      </c>
      <c r="E2394" s="8">
        <v>0</v>
      </c>
      <c r="F2394" s="8">
        <v>0</v>
      </c>
      <c r="G2394" s="8">
        <v>0</v>
      </c>
      <c r="H2394" s="8">
        <v>0</v>
      </c>
      <c r="I2394" s="8">
        <v>1</v>
      </c>
      <c r="J2394" s="8">
        <v>199</v>
      </c>
      <c r="K2394" s="8">
        <v>161</v>
      </c>
      <c r="L2394" s="8">
        <v>102</v>
      </c>
      <c r="M2394" s="8">
        <v>29.17</v>
      </c>
      <c r="N2394" s="8">
        <v>58</v>
      </c>
      <c r="O2394" s="10">
        <v>82</v>
      </c>
      <c r="P2394" s="8">
        <v>0</v>
      </c>
      <c r="BB2394">
        <v>0.19479553903345725</v>
      </c>
      <c r="BC2394">
        <v>0.49318181818181817</v>
      </c>
    </row>
    <row r="2395" spans="1:55" x14ac:dyDescent="0.4">
      <c r="A2395" s="8">
        <v>0</v>
      </c>
      <c r="B2395" s="8">
        <v>39</v>
      </c>
      <c r="C2395" s="8">
        <v>4</v>
      </c>
      <c r="D2395" s="8">
        <v>1</v>
      </c>
      <c r="E2395" s="8">
        <v>15</v>
      </c>
      <c r="F2395" s="8">
        <v>0</v>
      </c>
      <c r="G2395" s="8">
        <v>0</v>
      </c>
      <c r="H2395" s="8">
        <v>0</v>
      </c>
      <c r="I2395" s="8">
        <v>0</v>
      </c>
      <c r="J2395" s="8">
        <v>226</v>
      </c>
      <c r="K2395" s="8">
        <v>115</v>
      </c>
      <c r="L2395" s="8">
        <v>80</v>
      </c>
      <c r="M2395" s="8">
        <v>25.19</v>
      </c>
      <c r="N2395" s="8">
        <v>72</v>
      </c>
      <c r="O2395" s="8">
        <v>74</v>
      </c>
      <c r="P2395" s="8">
        <v>0</v>
      </c>
      <c r="BB2395">
        <v>0.19479553903345725</v>
      </c>
      <c r="BC2395">
        <v>0.49090909090909091</v>
      </c>
    </row>
    <row r="2396" spans="1:55" x14ac:dyDescent="0.4">
      <c r="A2396" s="8">
        <v>1</v>
      </c>
      <c r="B2396" s="8">
        <v>58</v>
      </c>
      <c r="C2396" s="8">
        <v>1</v>
      </c>
      <c r="D2396" s="8">
        <v>0</v>
      </c>
      <c r="E2396" s="8">
        <v>0</v>
      </c>
      <c r="F2396" s="8">
        <v>0</v>
      </c>
      <c r="G2396" s="8">
        <v>0</v>
      </c>
      <c r="H2396" s="8">
        <v>1</v>
      </c>
      <c r="I2396" s="8">
        <v>0</v>
      </c>
      <c r="J2396" s="8">
        <v>333</v>
      </c>
      <c r="K2396" s="8">
        <v>139</v>
      </c>
      <c r="L2396" s="8">
        <v>96</v>
      </c>
      <c r="M2396" s="8">
        <v>28.38</v>
      </c>
      <c r="N2396" s="8">
        <v>75</v>
      </c>
      <c r="O2396" s="8">
        <v>78</v>
      </c>
      <c r="P2396" s="8">
        <v>0</v>
      </c>
      <c r="BB2396">
        <v>0.19479553903345725</v>
      </c>
      <c r="BC2396">
        <v>0.48863636363636365</v>
      </c>
    </row>
    <row r="2397" spans="1:55" x14ac:dyDescent="0.4">
      <c r="A2397" s="8">
        <v>0</v>
      </c>
      <c r="B2397" s="8">
        <v>40</v>
      </c>
      <c r="C2397" s="8">
        <v>2</v>
      </c>
      <c r="D2397" s="8">
        <v>1</v>
      </c>
      <c r="E2397" s="8">
        <v>20</v>
      </c>
      <c r="F2397" s="8">
        <v>0</v>
      </c>
      <c r="G2397" s="8">
        <v>0</v>
      </c>
      <c r="H2397" s="8">
        <v>0</v>
      </c>
      <c r="I2397" s="8">
        <v>0</v>
      </c>
      <c r="J2397" s="8">
        <v>235</v>
      </c>
      <c r="K2397" s="8">
        <v>120</v>
      </c>
      <c r="L2397" s="8">
        <v>80</v>
      </c>
      <c r="M2397" s="8">
        <v>22.37</v>
      </c>
      <c r="N2397" s="8">
        <v>85</v>
      </c>
      <c r="O2397" s="10">
        <v>82</v>
      </c>
      <c r="P2397" s="8">
        <v>0</v>
      </c>
      <c r="BB2397">
        <v>0.19442379182156133</v>
      </c>
      <c r="BC2397">
        <v>0.48863636363636365</v>
      </c>
    </row>
    <row r="2398" spans="1:55" x14ac:dyDescent="0.4">
      <c r="A2398" s="8">
        <v>1</v>
      </c>
      <c r="B2398" s="8">
        <v>49</v>
      </c>
      <c r="C2398" s="8">
        <v>1</v>
      </c>
      <c r="D2398" s="8">
        <v>0</v>
      </c>
      <c r="E2398" s="8">
        <v>0</v>
      </c>
      <c r="F2398" s="8">
        <v>0</v>
      </c>
      <c r="G2398" s="8">
        <v>0</v>
      </c>
      <c r="H2398" s="8">
        <v>1</v>
      </c>
      <c r="I2398" s="8">
        <v>0</v>
      </c>
      <c r="J2398" s="8">
        <v>304</v>
      </c>
      <c r="K2398" s="8">
        <v>147</v>
      </c>
      <c r="L2398" s="8">
        <v>102</v>
      </c>
      <c r="M2398" s="8">
        <v>31.67</v>
      </c>
      <c r="N2398" s="8">
        <v>70</v>
      </c>
      <c r="O2398" s="8">
        <v>77</v>
      </c>
      <c r="P2398" s="8">
        <v>0</v>
      </c>
      <c r="BB2398">
        <v>0.19442379182156133</v>
      </c>
      <c r="BC2398">
        <v>0.48636363636363639</v>
      </c>
    </row>
    <row r="2399" spans="1:55" x14ac:dyDescent="0.4">
      <c r="A2399" s="8">
        <v>0</v>
      </c>
      <c r="B2399" s="8">
        <v>52</v>
      </c>
      <c r="C2399" s="8">
        <v>3</v>
      </c>
      <c r="D2399" s="8">
        <v>0</v>
      </c>
      <c r="E2399" s="8">
        <v>0</v>
      </c>
      <c r="F2399" s="8">
        <v>0</v>
      </c>
      <c r="G2399" s="8">
        <v>0</v>
      </c>
      <c r="H2399" s="8">
        <v>1</v>
      </c>
      <c r="I2399" s="8">
        <v>0</v>
      </c>
      <c r="J2399" s="8">
        <v>350</v>
      </c>
      <c r="K2399" s="8">
        <v>175</v>
      </c>
      <c r="L2399" s="8">
        <v>85</v>
      </c>
      <c r="M2399" s="8">
        <v>30.99</v>
      </c>
      <c r="N2399" s="8">
        <v>92</v>
      </c>
      <c r="O2399" s="8">
        <v>63</v>
      </c>
      <c r="P2399" s="8">
        <v>0</v>
      </c>
      <c r="BB2399">
        <v>0.19405204460966544</v>
      </c>
      <c r="BC2399">
        <v>0.48636363636363639</v>
      </c>
    </row>
    <row r="2400" spans="1:55" x14ac:dyDescent="0.4">
      <c r="A2400" s="8">
        <v>1</v>
      </c>
      <c r="B2400" s="8">
        <v>40</v>
      </c>
      <c r="C2400" s="8">
        <v>2</v>
      </c>
      <c r="D2400" s="8">
        <v>1</v>
      </c>
      <c r="E2400" s="8">
        <v>20</v>
      </c>
      <c r="F2400" s="8">
        <v>0</v>
      </c>
      <c r="G2400" s="8">
        <v>0</v>
      </c>
      <c r="H2400" s="8">
        <v>0</v>
      </c>
      <c r="I2400" s="8">
        <v>0</v>
      </c>
      <c r="J2400" s="8">
        <v>275</v>
      </c>
      <c r="K2400" s="8">
        <v>112.5</v>
      </c>
      <c r="L2400" s="8">
        <v>85</v>
      </c>
      <c r="M2400" s="8">
        <v>28.04</v>
      </c>
      <c r="N2400" s="8">
        <v>73</v>
      </c>
      <c r="O2400" s="8">
        <v>71</v>
      </c>
      <c r="P2400" s="8">
        <v>1</v>
      </c>
      <c r="BB2400">
        <v>0.19405204460966544</v>
      </c>
      <c r="BC2400">
        <v>0.48409090909090907</v>
      </c>
    </row>
    <row r="2401" spans="1:55" x14ac:dyDescent="0.4">
      <c r="A2401" s="8">
        <v>0</v>
      </c>
      <c r="B2401" s="8">
        <v>55</v>
      </c>
      <c r="C2401" s="8">
        <v>2</v>
      </c>
      <c r="D2401" s="8">
        <v>1</v>
      </c>
      <c r="E2401" s="8">
        <v>5</v>
      </c>
      <c r="F2401" s="8">
        <v>0</v>
      </c>
      <c r="G2401" s="8">
        <v>0</v>
      </c>
      <c r="H2401" s="8">
        <v>0</v>
      </c>
      <c r="I2401" s="8">
        <v>0</v>
      </c>
      <c r="J2401" s="8">
        <v>315</v>
      </c>
      <c r="K2401" s="8">
        <v>123</v>
      </c>
      <c r="L2401" s="8">
        <v>77.5</v>
      </c>
      <c r="M2401" s="8">
        <v>26.21</v>
      </c>
      <c r="N2401" s="8">
        <v>75</v>
      </c>
      <c r="O2401" s="8">
        <v>84</v>
      </c>
      <c r="P2401" s="8">
        <v>0</v>
      </c>
      <c r="BB2401">
        <v>0.19368029739776951</v>
      </c>
      <c r="BC2401">
        <v>0.48409090909090907</v>
      </c>
    </row>
    <row r="2402" spans="1:55" x14ac:dyDescent="0.4">
      <c r="A2402" s="8">
        <v>1</v>
      </c>
      <c r="B2402" s="8">
        <v>58</v>
      </c>
      <c r="C2402" s="8">
        <v>4</v>
      </c>
      <c r="D2402" s="8">
        <v>1</v>
      </c>
      <c r="E2402" s="8">
        <v>3</v>
      </c>
      <c r="F2402" s="8">
        <v>0</v>
      </c>
      <c r="G2402" s="8">
        <v>0</v>
      </c>
      <c r="H2402" s="8">
        <v>0</v>
      </c>
      <c r="I2402" s="8">
        <v>0</v>
      </c>
      <c r="J2402" s="8">
        <v>290</v>
      </c>
      <c r="K2402" s="8">
        <v>116.5</v>
      </c>
      <c r="L2402" s="8">
        <v>83</v>
      </c>
      <c r="M2402" s="8">
        <v>23.27</v>
      </c>
      <c r="N2402" s="8">
        <v>75</v>
      </c>
      <c r="O2402" s="8">
        <v>85</v>
      </c>
      <c r="P2402" s="8">
        <v>0</v>
      </c>
      <c r="BB2402">
        <v>0.19368029739776951</v>
      </c>
      <c r="BC2402">
        <v>0.48181818181818181</v>
      </c>
    </row>
    <row r="2403" spans="1:55" x14ac:dyDescent="0.4">
      <c r="A2403" s="8">
        <v>1</v>
      </c>
      <c r="B2403" s="8">
        <v>48</v>
      </c>
      <c r="C2403" s="8">
        <v>1</v>
      </c>
      <c r="D2403" s="8">
        <v>0</v>
      </c>
      <c r="E2403" s="8">
        <v>0</v>
      </c>
      <c r="F2403" s="8">
        <v>0</v>
      </c>
      <c r="G2403" s="8">
        <v>0</v>
      </c>
      <c r="H2403" s="8">
        <v>0</v>
      </c>
      <c r="I2403" s="8">
        <v>0</v>
      </c>
      <c r="J2403" s="8">
        <v>251</v>
      </c>
      <c r="K2403" s="8">
        <v>112</v>
      </c>
      <c r="L2403" s="8">
        <v>77</v>
      </c>
      <c r="M2403" s="8">
        <v>30.28</v>
      </c>
      <c r="N2403" s="8">
        <v>80</v>
      </c>
      <c r="O2403" s="8">
        <v>88</v>
      </c>
      <c r="P2403" s="8">
        <v>0</v>
      </c>
      <c r="BB2403">
        <v>0.19368029739776951</v>
      </c>
      <c r="BC2403">
        <v>0.47954545454545455</v>
      </c>
    </row>
    <row r="2404" spans="1:55" x14ac:dyDescent="0.4">
      <c r="A2404" s="8">
        <v>0</v>
      </c>
      <c r="B2404" s="8">
        <v>54</v>
      </c>
      <c r="C2404" s="8">
        <v>3</v>
      </c>
      <c r="D2404" s="8">
        <v>0</v>
      </c>
      <c r="E2404" s="8">
        <v>0</v>
      </c>
      <c r="F2404" s="8">
        <v>0</v>
      </c>
      <c r="G2404" s="8">
        <v>0</v>
      </c>
      <c r="H2404" s="8">
        <v>0</v>
      </c>
      <c r="I2404" s="8">
        <v>0</v>
      </c>
      <c r="J2404" s="8">
        <v>248</v>
      </c>
      <c r="K2404" s="8">
        <v>131</v>
      </c>
      <c r="L2404" s="8">
        <v>71</v>
      </c>
      <c r="M2404" s="8">
        <v>24.89</v>
      </c>
      <c r="N2404" s="8">
        <v>80</v>
      </c>
      <c r="O2404" s="8">
        <v>73</v>
      </c>
      <c r="P2404" s="8">
        <v>0</v>
      </c>
      <c r="BB2404">
        <v>0.19330855018587362</v>
      </c>
      <c r="BC2404">
        <v>0.47954545454545455</v>
      </c>
    </row>
    <row r="2405" spans="1:55" x14ac:dyDescent="0.4">
      <c r="A2405" s="8">
        <v>1</v>
      </c>
      <c r="B2405" s="8">
        <v>60</v>
      </c>
      <c r="C2405" s="8">
        <v>2</v>
      </c>
      <c r="D2405" s="8">
        <v>1</v>
      </c>
      <c r="E2405" s="8">
        <v>19</v>
      </c>
      <c r="F2405" s="8">
        <v>0</v>
      </c>
      <c r="G2405" s="8">
        <v>0</v>
      </c>
      <c r="H2405" s="8">
        <v>0</v>
      </c>
      <c r="I2405" s="8">
        <v>0</v>
      </c>
      <c r="J2405" s="8">
        <v>231</v>
      </c>
      <c r="K2405" s="8">
        <v>122</v>
      </c>
      <c r="L2405" s="8">
        <v>78</v>
      </c>
      <c r="M2405" s="8">
        <v>28.09</v>
      </c>
      <c r="N2405" s="8">
        <v>80</v>
      </c>
      <c r="O2405" s="8">
        <v>67</v>
      </c>
      <c r="P2405" s="8">
        <v>0</v>
      </c>
      <c r="BB2405">
        <v>0.19293680297397769</v>
      </c>
      <c r="BC2405">
        <v>0.47954545454545455</v>
      </c>
    </row>
    <row r="2406" spans="1:55" x14ac:dyDescent="0.4">
      <c r="A2406" s="8">
        <v>0</v>
      </c>
      <c r="B2406" s="8">
        <v>41</v>
      </c>
      <c r="C2406" s="8">
        <v>2</v>
      </c>
      <c r="D2406" s="8">
        <v>0</v>
      </c>
      <c r="E2406" s="8">
        <v>0</v>
      </c>
      <c r="F2406" s="8">
        <v>0</v>
      </c>
      <c r="G2406" s="8">
        <v>0</v>
      </c>
      <c r="H2406" s="8">
        <v>0</v>
      </c>
      <c r="I2406" s="8">
        <v>0</v>
      </c>
      <c r="J2406" s="8">
        <v>180</v>
      </c>
      <c r="K2406" s="8">
        <v>115</v>
      </c>
      <c r="L2406" s="8">
        <v>84</v>
      </c>
      <c r="M2406" s="8">
        <v>20.11</v>
      </c>
      <c r="N2406" s="8">
        <v>75</v>
      </c>
      <c r="O2406" s="8">
        <v>64</v>
      </c>
      <c r="P2406" s="8">
        <v>0</v>
      </c>
      <c r="BB2406">
        <v>0.19293680297397769</v>
      </c>
      <c r="BC2406">
        <v>0.47727272727272729</v>
      </c>
    </row>
    <row r="2407" spans="1:55" x14ac:dyDescent="0.4">
      <c r="A2407" s="8">
        <v>0</v>
      </c>
      <c r="B2407" s="8">
        <v>40</v>
      </c>
      <c r="C2407" s="8">
        <v>2</v>
      </c>
      <c r="D2407" s="8">
        <v>1</v>
      </c>
      <c r="E2407" s="8">
        <v>3</v>
      </c>
      <c r="F2407" s="8">
        <v>0</v>
      </c>
      <c r="G2407" s="8">
        <v>0</v>
      </c>
      <c r="H2407" s="8">
        <v>0</v>
      </c>
      <c r="I2407" s="8">
        <v>0</v>
      </c>
      <c r="J2407" s="10">
        <v>237</v>
      </c>
      <c r="K2407" s="8">
        <v>130</v>
      </c>
      <c r="L2407" s="8">
        <v>84</v>
      </c>
      <c r="M2407" s="8">
        <v>31.57</v>
      </c>
      <c r="N2407" s="8">
        <v>72</v>
      </c>
      <c r="O2407" s="8">
        <v>112</v>
      </c>
      <c r="P2407" s="8">
        <v>0</v>
      </c>
      <c r="BB2407">
        <v>0.19256505576208177</v>
      </c>
      <c r="BC2407">
        <v>0.47727272727272729</v>
      </c>
    </row>
    <row r="2408" spans="1:55" x14ac:dyDescent="0.4">
      <c r="A2408" s="8">
        <v>0</v>
      </c>
      <c r="B2408" s="8">
        <v>43</v>
      </c>
      <c r="C2408" s="8">
        <v>1</v>
      </c>
      <c r="D2408" s="8">
        <v>1</v>
      </c>
      <c r="E2408" s="8">
        <v>1</v>
      </c>
      <c r="F2408" s="8">
        <v>0</v>
      </c>
      <c r="G2408" s="8">
        <v>0</v>
      </c>
      <c r="H2408" s="8">
        <v>0</v>
      </c>
      <c r="I2408" s="8">
        <v>0</v>
      </c>
      <c r="J2408" s="8">
        <v>256</v>
      </c>
      <c r="K2408" s="8">
        <v>129</v>
      </c>
      <c r="L2408" s="8">
        <v>86</v>
      </c>
      <c r="M2408" s="8">
        <v>25.89</v>
      </c>
      <c r="N2408" s="8">
        <v>96</v>
      </c>
      <c r="O2408" s="8">
        <v>72</v>
      </c>
      <c r="P2408" s="8">
        <v>0</v>
      </c>
      <c r="BB2408">
        <v>0.19256505576208177</v>
      </c>
      <c r="BC2408">
        <v>0.47499999999999998</v>
      </c>
    </row>
    <row r="2409" spans="1:55" x14ac:dyDescent="0.4">
      <c r="A2409" s="8">
        <v>0</v>
      </c>
      <c r="B2409" s="8">
        <v>54</v>
      </c>
      <c r="C2409" s="8">
        <v>1</v>
      </c>
      <c r="D2409" s="8">
        <v>1</v>
      </c>
      <c r="E2409" s="8">
        <v>20</v>
      </c>
      <c r="F2409" s="8">
        <v>0</v>
      </c>
      <c r="G2409" s="8">
        <v>0</v>
      </c>
      <c r="H2409" s="8">
        <v>0</v>
      </c>
      <c r="I2409" s="8">
        <v>0</v>
      </c>
      <c r="J2409" s="8">
        <v>231</v>
      </c>
      <c r="K2409" s="8">
        <v>120</v>
      </c>
      <c r="L2409" s="8">
        <v>79</v>
      </c>
      <c r="M2409" s="8">
        <v>27.49</v>
      </c>
      <c r="N2409" s="8">
        <v>85</v>
      </c>
      <c r="O2409" s="10">
        <v>82</v>
      </c>
      <c r="P2409" s="8">
        <v>0</v>
      </c>
      <c r="BB2409">
        <v>0.19219330855018588</v>
      </c>
      <c r="BC2409">
        <v>0.47499999999999998</v>
      </c>
    </row>
    <row r="2410" spans="1:55" x14ac:dyDescent="0.4">
      <c r="A2410" s="8">
        <v>0</v>
      </c>
      <c r="B2410" s="8">
        <v>49</v>
      </c>
      <c r="C2410" s="8">
        <v>4</v>
      </c>
      <c r="D2410" s="8">
        <v>0</v>
      </c>
      <c r="E2410" s="8">
        <v>0</v>
      </c>
      <c r="F2410" s="8">
        <v>0</v>
      </c>
      <c r="G2410" s="8">
        <v>0</v>
      </c>
      <c r="H2410" s="8">
        <v>1</v>
      </c>
      <c r="I2410" s="8">
        <v>0</v>
      </c>
      <c r="J2410" s="8">
        <v>168</v>
      </c>
      <c r="K2410" s="8">
        <v>165</v>
      </c>
      <c r="L2410" s="8">
        <v>99</v>
      </c>
      <c r="M2410" s="8">
        <v>27.1</v>
      </c>
      <c r="N2410" s="8">
        <v>73</v>
      </c>
      <c r="O2410" s="8">
        <v>86</v>
      </c>
      <c r="P2410" s="8">
        <v>0</v>
      </c>
      <c r="BB2410">
        <v>0.19182156133828995</v>
      </c>
      <c r="BC2410">
        <v>0.47499999999999998</v>
      </c>
    </row>
    <row r="2411" spans="1:55" x14ac:dyDescent="0.4">
      <c r="A2411" s="8">
        <v>1</v>
      </c>
      <c r="B2411" s="8">
        <v>53</v>
      </c>
      <c r="C2411" s="8">
        <v>4</v>
      </c>
      <c r="D2411" s="8">
        <v>0</v>
      </c>
      <c r="E2411" s="8">
        <v>0</v>
      </c>
      <c r="F2411" s="8">
        <v>0</v>
      </c>
      <c r="G2411" s="8">
        <v>0</v>
      </c>
      <c r="H2411" s="8">
        <v>0</v>
      </c>
      <c r="I2411" s="8">
        <v>0</v>
      </c>
      <c r="J2411" s="8">
        <v>207</v>
      </c>
      <c r="K2411" s="8">
        <v>102.5</v>
      </c>
      <c r="L2411" s="8">
        <v>72.5</v>
      </c>
      <c r="M2411" s="8">
        <v>26.5</v>
      </c>
      <c r="N2411" s="8">
        <v>72</v>
      </c>
      <c r="O2411" s="8">
        <v>95</v>
      </c>
      <c r="P2411" s="8">
        <v>0</v>
      </c>
      <c r="BB2411">
        <v>0.19144981412639406</v>
      </c>
      <c r="BC2411">
        <v>0.47499999999999998</v>
      </c>
    </row>
    <row r="2412" spans="1:55" x14ac:dyDescent="0.4">
      <c r="A2412" s="8">
        <v>1</v>
      </c>
      <c r="B2412" s="8">
        <v>44</v>
      </c>
      <c r="C2412" s="8">
        <v>2</v>
      </c>
      <c r="D2412" s="8">
        <v>1</v>
      </c>
      <c r="E2412" s="8">
        <v>20</v>
      </c>
      <c r="F2412" s="8">
        <v>0</v>
      </c>
      <c r="G2412" s="8">
        <v>0</v>
      </c>
      <c r="H2412" s="8">
        <v>0</v>
      </c>
      <c r="I2412" s="8">
        <v>0</v>
      </c>
      <c r="J2412" s="8">
        <v>246</v>
      </c>
      <c r="K2412" s="8">
        <v>142</v>
      </c>
      <c r="L2412" s="8">
        <v>92</v>
      </c>
      <c r="M2412" s="8">
        <v>23.85</v>
      </c>
      <c r="N2412" s="8">
        <v>76</v>
      </c>
      <c r="O2412" s="8">
        <v>65</v>
      </c>
      <c r="P2412" s="8">
        <v>1</v>
      </c>
      <c r="BB2412">
        <v>0.19107806691449813</v>
      </c>
      <c r="BC2412">
        <v>0.47499999999999998</v>
      </c>
    </row>
    <row r="2413" spans="1:55" x14ac:dyDescent="0.4">
      <c r="A2413" s="8">
        <v>0</v>
      </c>
      <c r="B2413" s="8">
        <v>67</v>
      </c>
      <c r="C2413" s="8">
        <v>1</v>
      </c>
      <c r="D2413" s="8">
        <v>0</v>
      </c>
      <c r="E2413" s="8">
        <v>0</v>
      </c>
      <c r="F2413" s="8">
        <v>0</v>
      </c>
      <c r="G2413" s="8">
        <v>0</v>
      </c>
      <c r="H2413" s="8">
        <v>1</v>
      </c>
      <c r="I2413" s="8">
        <v>0</v>
      </c>
      <c r="J2413" s="10">
        <v>237</v>
      </c>
      <c r="K2413" s="8">
        <v>173</v>
      </c>
      <c r="L2413" s="8">
        <v>100</v>
      </c>
      <c r="M2413" s="8">
        <v>33.6</v>
      </c>
      <c r="N2413" s="8">
        <v>60</v>
      </c>
      <c r="O2413" s="10">
        <v>82</v>
      </c>
      <c r="P2413" s="8">
        <v>0</v>
      </c>
      <c r="BB2413">
        <v>0.19070631970260224</v>
      </c>
      <c r="BC2413">
        <v>0.47499999999999998</v>
      </c>
    </row>
    <row r="2414" spans="1:55" x14ac:dyDescent="0.4">
      <c r="A2414" s="8">
        <v>0</v>
      </c>
      <c r="B2414" s="8">
        <v>44</v>
      </c>
      <c r="C2414" s="8">
        <v>2</v>
      </c>
      <c r="D2414" s="8">
        <v>1</v>
      </c>
      <c r="E2414" s="8">
        <v>20</v>
      </c>
      <c r="F2414" s="8">
        <v>0</v>
      </c>
      <c r="G2414" s="8">
        <v>0</v>
      </c>
      <c r="H2414" s="8">
        <v>0</v>
      </c>
      <c r="I2414" s="8">
        <v>0</v>
      </c>
      <c r="J2414" s="8">
        <v>295</v>
      </c>
      <c r="K2414" s="8">
        <v>114</v>
      </c>
      <c r="L2414" s="8">
        <v>85</v>
      </c>
      <c r="M2414" s="8">
        <v>23.1</v>
      </c>
      <c r="N2414" s="8">
        <v>85</v>
      </c>
      <c r="O2414" s="8">
        <v>84</v>
      </c>
      <c r="P2414" s="8">
        <v>0</v>
      </c>
      <c r="BB2414">
        <v>0.19033457249070632</v>
      </c>
      <c r="BC2414">
        <v>0.47499999999999998</v>
      </c>
    </row>
    <row r="2415" spans="1:55" x14ac:dyDescent="0.4">
      <c r="A2415" s="8">
        <v>0</v>
      </c>
      <c r="B2415" s="8">
        <v>42</v>
      </c>
      <c r="C2415" s="8">
        <v>2</v>
      </c>
      <c r="D2415" s="8">
        <v>1</v>
      </c>
      <c r="E2415" s="8">
        <v>15</v>
      </c>
      <c r="F2415" s="8">
        <v>0</v>
      </c>
      <c r="G2415" s="8">
        <v>0</v>
      </c>
      <c r="H2415" s="8">
        <v>0</v>
      </c>
      <c r="I2415" s="8">
        <v>0</v>
      </c>
      <c r="J2415" s="8">
        <v>216</v>
      </c>
      <c r="K2415" s="8">
        <v>119</v>
      </c>
      <c r="L2415" s="8">
        <v>75</v>
      </c>
      <c r="M2415" s="8">
        <v>27.01</v>
      </c>
      <c r="N2415" s="8">
        <v>70</v>
      </c>
      <c r="O2415" s="8">
        <v>73</v>
      </c>
      <c r="P2415" s="8">
        <v>0</v>
      </c>
      <c r="BB2415">
        <v>0.18996282527881042</v>
      </c>
      <c r="BC2415">
        <v>0.47499999999999998</v>
      </c>
    </row>
    <row r="2416" spans="1:55" x14ac:dyDescent="0.4">
      <c r="A2416" s="8">
        <v>0</v>
      </c>
      <c r="B2416" s="8">
        <v>37</v>
      </c>
      <c r="C2416" s="8">
        <v>2</v>
      </c>
      <c r="D2416" s="8">
        <v>0</v>
      </c>
      <c r="E2416" s="8">
        <v>0</v>
      </c>
      <c r="F2416" s="8">
        <v>0</v>
      </c>
      <c r="G2416" s="8">
        <v>0</v>
      </c>
      <c r="H2416" s="8">
        <v>0</v>
      </c>
      <c r="I2416" s="8">
        <v>0</v>
      </c>
      <c r="J2416" s="8">
        <v>249</v>
      </c>
      <c r="K2416" s="8">
        <v>108</v>
      </c>
      <c r="L2416" s="8">
        <v>74</v>
      </c>
      <c r="M2416" s="8">
        <v>23.28</v>
      </c>
      <c r="N2416" s="8">
        <v>82</v>
      </c>
      <c r="O2416" s="8">
        <v>66</v>
      </c>
      <c r="P2416" s="8">
        <v>0</v>
      </c>
      <c r="BB2416">
        <v>0.1895910780669145</v>
      </c>
      <c r="BC2416">
        <v>0.47499999999999998</v>
      </c>
    </row>
    <row r="2417" spans="1:55" x14ac:dyDescent="0.4">
      <c r="A2417" s="8">
        <v>0</v>
      </c>
      <c r="B2417" s="8">
        <v>53</v>
      </c>
      <c r="C2417" s="8">
        <v>3</v>
      </c>
      <c r="D2417" s="8">
        <v>1</v>
      </c>
      <c r="E2417" s="8">
        <v>9</v>
      </c>
      <c r="F2417" s="8">
        <v>0</v>
      </c>
      <c r="G2417" s="8">
        <v>0</v>
      </c>
      <c r="H2417" s="8">
        <v>0</v>
      </c>
      <c r="I2417" s="8">
        <v>0</v>
      </c>
      <c r="J2417" s="8">
        <v>304</v>
      </c>
      <c r="K2417" s="8">
        <v>119</v>
      </c>
      <c r="L2417" s="8">
        <v>72.5</v>
      </c>
      <c r="M2417" s="8">
        <v>22.91</v>
      </c>
      <c r="N2417" s="8">
        <v>53</v>
      </c>
      <c r="O2417" s="10">
        <v>82</v>
      </c>
      <c r="P2417" s="8">
        <v>0</v>
      </c>
      <c r="BB2417">
        <v>0.18921933085501857</v>
      </c>
      <c r="BC2417">
        <v>0.47499999999999998</v>
      </c>
    </row>
    <row r="2418" spans="1:55" x14ac:dyDescent="0.4">
      <c r="A2418" s="8">
        <v>1</v>
      </c>
      <c r="B2418" s="8">
        <v>45</v>
      </c>
      <c r="C2418" s="8">
        <v>4</v>
      </c>
      <c r="D2418" s="8">
        <v>0</v>
      </c>
      <c r="E2418" s="8">
        <v>0</v>
      </c>
      <c r="F2418" s="8">
        <v>0</v>
      </c>
      <c r="G2418" s="8">
        <v>0</v>
      </c>
      <c r="H2418" s="8">
        <v>0</v>
      </c>
      <c r="I2418" s="8">
        <v>0</v>
      </c>
      <c r="J2418" s="8">
        <v>221</v>
      </c>
      <c r="K2418" s="8">
        <v>105</v>
      </c>
      <c r="L2418" s="8">
        <v>70</v>
      </c>
      <c r="M2418" s="8">
        <v>23.95</v>
      </c>
      <c r="N2418" s="8">
        <v>52</v>
      </c>
      <c r="O2418" s="8">
        <v>83</v>
      </c>
      <c r="P2418" s="8">
        <v>0</v>
      </c>
      <c r="BB2418">
        <v>0.18884758364312268</v>
      </c>
      <c r="BC2418">
        <v>0.47499999999999998</v>
      </c>
    </row>
    <row r="2419" spans="1:55" x14ac:dyDescent="0.4">
      <c r="A2419" s="8">
        <v>0</v>
      </c>
      <c r="B2419" s="8">
        <v>64</v>
      </c>
      <c r="C2419" s="9">
        <v>2</v>
      </c>
      <c r="D2419" s="8">
        <v>0</v>
      </c>
      <c r="E2419" s="8">
        <v>0</v>
      </c>
      <c r="F2419" s="8">
        <v>0</v>
      </c>
      <c r="G2419" s="8">
        <v>0</v>
      </c>
      <c r="H2419" s="8">
        <v>1</v>
      </c>
      <c r="I2419" s="8">
        <v>0</v>
      </c>
      <c r="J2419" s="8">
        <v>270</v>
      </c>
      <c r="K2419" s="8">
        <v>155</v>
      </c>
      <c r="L2419" s="8">
        <v>93</v>
      </c>
      <c r="M2419" s="8">
        <v>35.35</v>
      </c>
      <c r="N2419" s="8">
        <v>83</v>
      </c>
      <c r="O2419" s="8">
        <v>112</v>
      </c>
      <c r="P2419" s="8">
        <v>0</v>
      </c>
      <c r="BB2419">
        <v>0.18847583643122676</v>
      </c>
      <c r="BC2419">
        <v>0.47499999999999998</v>
      </c>
    </row>
    <row r="2420" spans="1:55" x14ac:dyDescent="0.4">
      <c r="A2420" s="8">
        <v>0</v>
      </c>
      <c r="B2420" s="8">
        <v>36</v>
      </c>
      <c r="C2420" s="8">
        <v>3</v>
      </c>
      <c r="D2420" s="8">
        <v>1</v>
      </c>
      <c r="E2420" s="8">
        <v>20</v>
      </c>
      <c r="F2420" s="8">
        <v>0</v>
      </c>
      <c r="G2420" s="8">
        <v>0</v>
      </c>
      <c r="H2420" s="8">
        <v>0</v>
      </c>
      <c r="I2420" s="8">
        <v>0</v>
      </c>
      <c r="J2420" s="8">
        <v>214</v>
      </c>
      <c r="K2420" s="8">
        <v>107.5</v>
      </c>
      <c r="L2420" s="8">
        <v>66</v>
      </c>
      <c r="M2420" s="8">
        <v>22.02</v>
      </c>
      <c r="N2420" s="8">
        <v>80</v>
      </c>
      <c r="O2420" s="8">
        <v>103</v>
      </c>
      <c r="P2420" s="8">
        <v>0</v>
      </c>
      <c r="BB2420">
        <v>0.18810408921933086</v>
      </c>
      <c r="BC2420">
        <v>0.47499999999999998</v>
      </c>
    </row>
    <row r="2421" spans="1:55" x14ac:dyDescent="0.4">
      <c r="A2421" s="8">
        <v>1</v>
      </c>
      <c r="B2421" s="8">
        <v>64</v>
      </c>
      <c r="C2421" s="8">
        <v>1</v>
      </c>
      <c r="D2421" s="8">
        <v>1</v>
      </c>
      <c r="E2421" s="8">
        <v>20</v>
      </c>
      <c r="F2421" s="8">
        <v>0</v>
      </c>
      <c r="G2421" s="8">
        <v>0</v>
      </c>
      <c r="H2421" s="8">
        <v>1</v>
      </c>
      <c r="I2421" s="8">
        <v>0</v>
      </c>
      <c r="J2421" s="8">
        <v>214</v>
      </c>
      <c r="K2421" s="8">
        <v>155</v>
      </c>
      <c r="L2421" s="8">
        <v>99</v>
      </c>
      <c r="M2421" s="8">
        <v>22.46</v>
      </c>
      <c r="N2421" s="8">
        <v>75</v>
      </c>
      <c r="O2421" s="8">
        <v>82</v>
      </c>
      <c r="P2421" s="8">
        <v>0</v>
      </c>
      <c r="BB2421">
        <v>0.18773234200743494</v>
      </c>
      <c r="BC2421">
        <v>0.47499999999999998</v>
      </c>
    </row>
    <row r="2422" spans="1:55" x14ac:dyDescent="0.4">
      <c r="A2422" s="8">
        <v>0</v>
      </c>
      <c r="B2422" s="8">
        <v>54</v>
      </c>
      <c r="C2422" s="8">
        <v>3</v>
      </c>
      <c r="D2422" s="8">
        <v>1</v>
      </c>
      <c r="E2422" s="8">
        <v>2</v>
      </c>
      <c r="F2422" s="8">
        <v>0</v>
      </c>
      <c r="G2422" s="8">
        <v>0</v>
      </c>
      <c r="H2422" s="8">
        <v>0</v>
      </c>
      <c r="I2422" s="8">
        <v>0</v>
      </c>
      <c r="J2422" s="8">
        <v>213</v>
      </c>
      <c r="K2422" s="8">
        <v>144</v>
      </c>
      <c r="L2422" s="8">
        <v>82</v>
      </c>
      <c r="M2422" s="8">
        <v>29.45</v>
      </c>
      <c r="N2422" s="8">
        <v>63</v>
      </c>
      <c r="O2422" s="8">
        <v>72</v>
      </c>
      <c r="P2422" s="8">
        <v>0</v>
      </c>
      <c r="BB2422">
        <v>0.18736059479553904</v>
      </c>
      <c r="BC2422">
        <v>0.47499999999999998</v>
      </c>
    </row>
    <row r="2423" spans="1:55" x14ac:dyDescent="0.4">
      <c r="A2423" s="8">
        <v>1</v>
      </c>
      <c r="B2423" s="8">
        <v>55</v>
      </c>
      <c r="C2423" s="8">
        <v>1</v>
      </c>
      <c r="D2423" s="8">
        <v>1</v>
      </c>
      <c r="E2423" s="8">
        <v>5</v>
      </c>
      <c r="F2423" s="8">
        <v>0</v>
      </c>
      <c r="G2423" s="8">
        <v>0</v>
      </c>
      <c r="H2423" s="8">
        <v>1</v>
      </c>
      <c r="I2423" s="8">
        <v>0</v>
      </c>
      <c r="J2423" s="8">
        <v>240</v>
      </c>
      <c r="K2423" s="8">
        <v>135</v>
      </c>
      <c r="L2423" s="8">
        <v>95</v>
      </c>
      <c r="M2423" s="8">
        <v>28.69</v>
      </c>
      <c r="N2423" s="8">
        <v>75</v>
      </c>
      <c r="O2423" s="8">
        <v>108</v>
      </c>
      <c r="P2423" s="8">
        <v>0</v>
      </c>
      <c r="BB2423">
        <v>0.18698884758364312</v>
      </c>
      <c r="BC2423">
        <v>0.47499999999999998</v>
      </c>
    </row>
    <row r="2424" spans="1:55" x14ac:dyDescent="0.4">
      <c r="A2424" s="8">
        <v>1</v>
      </c>
      <c r="B2424" s="8">
        <v>55</v>
      </c>
      <c r="C2424" s="8">
        <v>3</v>
      </c>
      <c r="D2424" s="8">
        <v>1</v>
      </c>
      <c r="E2424" s="8">
        <v>20</v>
      </c>
      <c r="F2424" s="8">
        <v>0</v>
      </c>
      <c r="G2424" s="8">
        <v>0</v>
      </c>
      <c r="H2424" s="8">
        <v>1</v>
      </c>
      <c r="I2424" s="8">
        <v>0</v>
      </c>
      <c r="J2424" s="8">
        <v>252</v>
      </c>
      <c r="K2424" s="8">
        <v>129</v>
      </c>
      <c r="L2424" s="8">
        <v>84</v>
      </c>
      <c r="M2424" s="8">
        <v>23.55</v>
      </c>
      <c r="N2424" s="8">
        <v>80</v>
      </c>
      <c r="O2424" s="8">
        <v>72</v>
      </c>
      <c r="P2424" s="8">
        <v>0</v>
      </c>
      <c r="BB2424">
        <v>0.18661710037174722</v>
      </c>
      <c r="BC2424">
        <v>0.47499999999999998</v>
      </c>
    </row>
    <row r="2425" spans="1:55" x14ac:dyDescent="0.4">
      <c r="A2425" s="8">
        <v>0</v>
      </c>
      <c r="B2425" s="8">
        <v>60</v>
      </c>
      <c r="C2425" s="8">
        <v>2</v>
      </c>
      <c r="D2425" s="8">
        <v>0</v>
      </c>
      <c r="E2425" s="8">
        <v>0</v>
      </c>
      <c r="F2425" s="8">
        <v>0</v>
      </c>
      <c r="G2425" s="8">
        <v>0</v>
      </c>
      <c r="H2425" s="8">
        <v>0</v>
      </c>
      <c r="I2425" s="8">
        <v>0</v>
      </c>
      <c r="J2425" s="8">
        <v>354</v>
      </c>
      <c r="K2425" s="8">
        <v>130</v>
      </c>
      <c r="L2425" s="8">
        <v>82.5</v>
      </c>
      <c r="M2425" s="8">
        <v>26.76</v>
      </c>
      <c r="N2425" s="8">
        <v>65</v>
      </c>
      <c r="O2425" s="8">
        <v>79</v>
      </c>
      <c r="P2425" s="8">
        <v>0</v>
      </c>
      <c r="BB2425">
        <v>0.1862453531598513</v>
      </c>
      <c r="BC2425">
        <v>0.47499999999999998</v>
      </c>
    </row>
    <row r="2426" spans="1:55" x14ac:dyDescent="0.4">
      <c r="A2426" s="8">
        <v>0</v>
      </c>
      <c r="B2426" s="8">
        <v>57</v>
      </c>
      <c r="C2426" s="8">
        <v>1</v>
      </c>
      <c r="D2426" s="8">
        <v>0</v>
      </c>
      <c r="E2426" s="8">
        <v>0</v>
      </c>
      <c r="F2426" s="8">
        <v>0</v>
      </c>
      <c r="G2426" s="8">
        <v>0</v>
      </c>
      <c r="H2426" s="8">
        <v>1</v>
      </c>
      <c r="I2426" s="8">
        <v>0</v>
      </c>
      <c r="J2426" s="8">
        <v>320</v>
      </c>
      <c r="K2426" s="8">
        <v>125</v>
      </c>
      <c r="L2426" s="8">
        <v>72.5</v>
      </c>
      <c r="M2426" s="8">
        <v>25.27</v>
      </c>
      <c r="N2426" s="8">
        <v>83</v>
      </c>
      <c r="O2426" s="8">
        <v>82</v>
      </c>
      <c r="P2426" s="8">
        <v>0</v>
      </c>
      <c r="BB2426">
        <v>0.18587360594795538</v>
      </c>
      <c r="BC2426">
        <v>0.47499999999999998</v>
      </c>
    </row>
    <row r="2427" spans="1:55" x14ac:dyDescent="0.4">
      <c r="A2427" s="8">
        <v>0</v>
      </c>
      <c r="B2427" s="8">
        <v>42</v>
      </c>
      <c r="C2427" s="8">
        <v>1</v>
      </c>
      <c r="D2427" s="8">
        <v>0</v>
      </c>
      <c r="E2427" s="8">
        <v>0</v>
      </c>
      <c r="F2427" s="8">
        <v>0</v>
      </c>
      <c r="G2427" s="8">
        <v>0</v>
      </c>
      <c r="H2427" s="8">
        <v>0</v>
      </c>
      <c r="I2427" s="8">
        <v>0</v>
      </c>
      <c r="J2427" s="8">
        <v>193</v>
      </c>
      <c r="K2427" s="8">
        <v>137.5</v>
      </c>
      <c r="L2427" s="8">
        <v>82.5</v>
      </c>
      <c r="M2427" s="8">
        <v>30.55</v>
      </c>
      <c r="N2427" s="8">
        <v>63</v>
      </c>
      <c r="O2427" s="8">
        <v>69</v>
      </c>
      <c r="P2427" s="8">
        <v>0</v>
      </c>
      <c r="BB2427">
        <v>0.18587360594795538</v>
      </c>
      <c r="BC2427">
        <v>0.47272727272727272</v>
      </c>
    </row>
    <row r="2428" spans="1:55" x14ac:dyDescent="0.4">
      <c r="A2428" s="8">
        <v>1</v>
      </c>
      <c r="B2428" s="8">
        <v>59</v>
      </c>
      <c r="C2428" s="8">
        <v>3</v>
      </c>
      <c r="D2428" s="8">
        <v>1</v>
      </c>
      <c r="E2428" s="8">
        <v>40</v>
      </c>
      <c r="F2428" s="8">
        <v>0</v>
      </c>
      <c r="G2428" s="8">
        <v>0</v>
      </c>
      <c r="H2428" s="8">
        <v>1</v>
      </c>
      <c r="I2428" s="8">
        <v>0</v>
      </c>
      <c r="J2428" s="8">
        <v>243</v>
      </c>
      <c r="K2428" s="8">
        <v>162</v>
      </c>
      <c r="L2428" s="8">
        <v>91</v>
      </c>
      <c r="M2428" s="8">
        <v>33</v>
      </c>
      <c r="N2428" s="8">
        <v>85</v>
      </c>
      <c r="O2428" s="8">
        <v>81</v>
      </c>
      <c r="P2428" s="8">
        <v>1</v>
      </c>
      <c r="BB2428">
        <v>0.18587360594795538</v>
      </c>
      <c r="BC2428">
        <v>0.47045454545454546</v>
      </c>
    </row>
    <row r="2429" spans="1:55" x14ac:dyDescent="0.4">
      <c r="A2429" s="8">
        <v>0</v>
      </c>
      <c r="B2429" s="8">
        <v>58</v>
      </c>
      <c r="C2429" s="8">
        <v>1</v>
      </c>
      <c r="D2429" s="8">
        <v>0</v>
      </c>
      <c r="E2429" s="8">
        <v>0</v>
      </c>
      <c r="F2429" s="8">
        <v>0</v>
      </c>
      <c r="G2429" s="8">
        <v>0</v>
      </c>
      <c r="H2429" s="8">
        <v>1</v>
      </c>
      <c r="I2429" s="8">
        <v>0</v>
      </c>
      <c r="J2429" s="8">
        <v>268</v>
      </c>
      <c r="K2429" s="8">
        <v>170</v>
      </c>
      <c r="L2429" s="8">
        <v>104</v>
      </c>
      <c r="M2429" s="8">
        <v>24.51</v>
      </c>
      <c r="N2429" s="8">
        <v>70</v>
      </c>
      <c r="O2429" s="8">
        <v>75</v>
      </c>
      <c r="P2429" s="8">
        <v>0</v>
      </c>
      <c r="BB2429">
        <v>0.18550185873605948</v>
      </c>
      <c r="BC2429">
        <v>0.47045454545454546</v>
      </c>
    </row>
    <row r="2430" spans="1:55" x14ac:dyDescent="0.4">
      <c r="A2430" s="8">
        <v>0</v>
      </c>
      <c r="B2430" s="8">
        <v>58</v>
      </c>
      <c r="C2430" s="8">
        <v>3</v>
      </c>
      <c r="D2430" s="8">
        <v>0</v>
      </c>
      <c r="E2430" s="8">
        <v>0</v>
      </c>
      <c r="F2430" s="8">
        <v>0</v>
      </c>
      <c r="G2430" s="8">
        <v>0</v>
      </c>
      <c r="H2430" s="8">
        <v>1</v>
      </c>
      <c r="I2430" s="8">
        <v>0</v>
      </c>
      <c r="J2430" s="8">
        <v>241</v>
      </c>
      <c r="K2430" s="8">
        <v>143.5</v>
      </c>
      <c r="L2430" s="8">
        <v>85.5</v>
      </c>
      <c r="M2430" s="8">
        <v>23.96</v>
      </c>
      <c r="N2430" s="8">
        <v>96</v>
      </c>
      <c r="O2430" s="10">
        <v>82</v>
      </c>
      <c r="P2430" s="8">
        <v>1</v>
      </c>
      <c r="BB2430">
        <v>0.18550185873605948</v>
      </c>
      <c r="BC2430">
        <v>0.4681818181818182</v>
      </c>
    </row>
    <row r="2431" spans="1:55" x14ac:dyDescent="0.4">
      <c r="A2431" s="8">
        <v>1</v>
      </c>
      <c r="B2431" s="8">
        <v>51</v>
      </c>
      <c r="C2431" s="8">
        <v>4</v>
      </c>
      <c r="D2431" s="8">
        <v>1</v>
      </c>
      <c r="E2431" s="8">
        <v>10</v>
      </c>
      <c r="F2431" s="8">
        <v>0</v>
      </c>
      <c r="G2431" s="8">
        <v>0</v>
      </c>
      <c r="H2431" s="8">
        <v>0</v>
      </c>
      <c r="I2431" s="8">
        <v>0</v>
      </c>
      <c r="J2431" s="8">
        <v>231</v>
      </c>
      <c r="K2431" s="8">
        <v>110</v>
      </c>
      <c r="L2431" s="8">
        <v>72</v>
      </c>
      <c r="M2431" s="8">
        <v>21.19</v>
      </c>
      <c r="N2431" s="8">
        <v>75</v>
      </c>
      <c r="O2431" s="8">
        <v>81</v>
      </c>
      <c r="P2431" s="8">
        <v>0</v>
      </c>
      <c r="BB2431">
        <v>0.18513011152416356</v>
      </c>
      <c r="BC2431">
        <v>0.4681818181818182</v>
      </c>
    </row>
    <row r="2432" spans="1:55" x14ac:dyDescent="0.4">
      <c r="A2432" s="8">
        <v>1</v>
      </c>
      <c r="B2432" s="8">
        <v>49</v>
      </c>
      <c r="C2432" s="8">
        <v>1</v>
      </c>
      <c r="D2432" s="8">
        <v>1</v>
      </c>
      <c r="E2432" s="8">
        <v>20</v>
      </c>
      <c r="F2432" s="8">
        <v>0</v>
      </c>
      <c r="G2432" s="8">
        <v>0</v>
      </c>
      <c r="H2432" s="8">
        <v>0</v>
      </c>
      <c r="I2432" s="8">
        <v>0</v>
      </c>
      <c r="J2432" s="8">
        <v>288</v>
      </c>
      <c r="K2432" s="8">
        <v>128</v>
      </c>
      <c r="L2432" s="8">
        <v>89</v>
      </c>
      <c r="M2432" s="8">
        <v>35.96</v>
      </c>
      <c r="N2432" s="8">
        <v>73</v>
      </c>
      <c r="O2432" s="8">
        <v>75</v>
      </c>
      <c r="P2432" s="8">
        <v>0</v>
      </c>
      <c r="BB2432">
        <v>0.18475836431226766</v>
      </c>
      <c r="BC2432">
        <v>0.4681818181818182</v>
      </c>
    </row>
    <row r="2433" spans="1:55" x14ac:dyDescent="0.4">
      <c r="A2433" s="8">
        <v>0</v>
      </c>
      <c r="B2433" s="8">
        <v>64</v>
      </c>
      <c r="C2433" s="8">
        <v>1</v>
      </c>
      <c r="D2433" s="8">
        <v>1</v>
      </c>
      <c r="E2433" s="8">
        <v>10</v>
      </c>
      <c r="F2433" s="8">
        <v>0</v>
      </c>
      <c r="G2433" s="8">
        <v>0</v>
      </c>
      <c r="H2433" s="8">
        <v>1</v>
      </c>
      <c r="I2433" s="8">
        <v>0</v>
      </c>
      <c r="J2433" s="10">
        <v>237</v>
      </c>
      <c r="K2433" s="8">
        <v>160</v>
      </c>
      <c r="L2433" s="8">
        <v>98</v>
      </c>
      <c r="M2433" s="8">
        <v>26.24</v>
      </c>
      <c r="N2433" s="8">
        <v>85</v>
      </c>
      <c r="O2433" s="10">
        <v>82</v>
      </c>
      <c r="P2433" s="8">
        <v>0</v>
      </c>
      <c r="BB2433">
        <v>0.18475836431226766</v>
      </c>
      <c r="BC2433">
        <v>0.46590909090909088</v>
      </c>
    </row>
    <row r="2434" spans="1:55" x14ac:dyDescent="0.4">
      <c r="A2434" s="8">
        <v>0</v>
      </c>
      <c r="B2434" s="8">
        <v>52</v>
      </c>
      <c r="C2434" s="8">
        <v>1</v>
      </c>
      <c r="D2434" s="8">
        <v>0</v>
      </c>
      <c r="E2434" s="8">
        <v>0</v>
      </c>
      <c r="F2434" s="8">
        <v>0</v>
      </c>
      <c r="G2434" s="8">
        <v>0</v>
      </c>
      <c r="H2434" s="8">
        <v>0</v>
      </c>
      <c r="I2434" s="8">
        <v>0</v>
      </c>
      <c r="J2434" s="8">
        <v>211</v>
      </c>
      <c r="K2434" s="8">
        <v>129</v>
      </c>
      <c r="L2434" s="8">
        <v>73</v>
      </c>
      <c r="M2434" s="8">
        <v>29.09</v>
      </c>
      <c r="N2434" s="8">
        <v>62</v>
      </c>
      <c r="O2434" s="8">
        <v>117</v>
      </c>
      <c r="P2434" s="8">
        <v>0</v>
      </c>
      <c r="BB2434">
        <v>0.18438661710037174</v>
      </c>
      <c r="BC2434">
        <v>0.46590909090909088</v>
      </c>
    </row>
    <row r="2435" spans="1:55" x14ac:dyDescent="0.4">
      <c r="A2435" s="8">
        <v>1</v>
      </c>
      <c r="B2435" s="8">
        <v>41</v>
      </c>
      <c r="C2435" s="8">
        <v>3</v>
      </c>
      <c r="D2435" s="8">
        <v>1</v>
      </c>
      <c r="E2435" s="8">
        <v>20</v>
      </c>
      <c r="F2435" s="8">
        <v>0</v>
      </c>
      <c r="G2435" s="8">
        <v>0</v>
      </c>
      <c r="H2435" s="8">
        <v>1</v>
      </c>
      <c r="I2435" s="8">
        <v>0</v>
      </c>
      <c r="J2435" s="8">
        <v>240</v>
      </c>
      <c r="K2435" s="8">
        <v>166</v>
      </c>
      <c r="L2435" s="8">
        <v>71</v>
      </c>
      <c r="M2435" s="8">
        <v>35.53</v>
      </c>
      <c r="N2435" s="8">
        <v>90</v>
      </c>
      <c r="O2435" s="8">
        <v>57</v>
      </c>
      <c r="P2435" s="8">
        <v>0</v>
      </c>
      <c r="BB2435">
        <v>0.18401486988847585</v>
      </c>
      <c r="BC2435">
        <v>0.46590909090909088</v>
      </c>
    </row>
    <row r="2436" spans="1:55" x14ac:dyDescent="0.4">
      <c r="A2436" s="8">
        <v>0</v>
      </c>
      <c r="B2436" s="8">
        <v>47</v>
      </c>
      <c r="C2436" s="8">
        <v>1</v>
      </c>
      <c r="D2436" s="8">
        <v>1</v>
      </c>
      <c r="E2436" s="8">
        <v>9</v>
      </c>
      <c r="F2436" s="8">
        <v>0</v>
      </c>
      <c r="G2436" s="8">
        <v>0</v>
      </c>
      <c r="H2436" s="8">
        <v>0</v>
      </c>
      <c r="I2436" s="8">
        <v>0</v>
      </c>
      <c r="J2436" s="8">
        <v>214</v>
      </c>
      <c r="K2436" s="8">
        <v>118</v>
      </c>
      <c r="L2436" s="8">
        <v>72</v>
      </c>
      <c r="M2436" s="8">
        <v>24.08</v>
      </c>
      <c r="N2436" s="8">
        <v>60</v>
      </c>
      <c r="O2436" s="10">
        <v>82</v>
      </c>
      <c r="P2436" s="8">
        <v>0</v>
      </c>
      <c r="BB2436">
        <v>0.18364312267657992</v>
      </c>
      <c r="BC2436">
        <v>0.46590909090909088</v>
      </c>
    </row>
    <row r="2437" spans="1:55" x14ac:dyDescent="0.4">
      <c r="A2437" s="8">
        <v>1</v>
      </c>
      <c r="B2437" s="8">
        <v>44</v>
      </c>
      <c r="C2437" s="8">
        <v>4</v>
      </c>
      <c r="D2437" s="8">
        <v>1</v>
      </c>
      <c r="E2437" s="8">
        <v>25</v>
      </c>
      <c r="F2437" s="8">
        <v>0</v>
      </c>
      <c r="G2437" s="8">
        <v>0</v>
      </c>
      <c r="H2437" s="8">
        <v>0</v>
      </c>
      <c r="I2437" s="8">
        <v>0</v>
      </c>
      <c r="J2437" s="8">
        <v>210</v>
      </c>
      <c r="K2437" s="8">
        <v>103</v>
      </c>
      <c r="L2437" s="8">
        <v>78</v>
      </c>
      <c r="M2437" s="8">
        <v>34.89</v>
      </c>
      <c r="N2437" s="8">
        <v>62</v>
      </c>
      <c r="O2437" s="8">
        <v>77</v>
      </c>
      <c r="P2437" s="8">
        <v>0</v>
      </c>
      <c r="BB2437">
        <v>0.18364312267657992</v>
      </c>
      <c r="BC2437">
        <v>0.46363636363636362</v>
      </c>
    </row>
    <row r="2438" spans="1:55" x14ac:dyDescent="0.4">
      <c r="A2438" s="8">
        <v>1</v>
      </c>
      <c r="B2438" s="8">
        <v>40</v>
      </c>
      <c r="C2438" s="8">
        <v>2</v>
      </c>
      <c r="D2438" s="8">
        <v>1</v>
      </c>
      <c r="E2438" s="8">
        <v>30</v>
      </c>
      <c r="F2438" s="8">
        <v>1</v>
      </c>
      <c r="G2438" s="8">
        <v>0</v>
      </c>
      <c r="H2438" s="8">
        <v>1</v>
      </c>
      <c r="I2438" s="8">
        <v>0</v>
      </c>
      <c r="J2438" s="8">
        <v>287</v>
      </c>
      <c r="K2438" s="8">
        <v>141</v>
      </c>
      <c r="L2438" s="8">
        <v>86</v>
      </c>
      <c r="M2438" s="8">
        <v>27.42</v>
      </c>
      <c r="N2438" s="8">
        <v>80</v>
      </c>
      <c r="O2438" s="8">
        <v>94</v>
      </c>
      <c r="P2438" s="8">
        <v>0</v>
      </c>
      <c r="BB2438">
        <v>0.18327137546468403</v>
      </c>
      <c r="BC2438">
        <v>0.46363636363636362</v>
      </c>
    </row>
    <row r="2439" spans="1:55" x14ac:dyDescent="0.4">
      <c r="A2439" s="8">
        <v>0</v>
      </c>
      <c r="B2439" s="8">
        <v>39</v>
      </c>
      <c r="C2439" s="8">
        <v>1</v>
      </c>
      <c r="D2439" s="8">
        <v>0</v>
      </c>
      <c r="E2439" s="8">
        <v>0</v>
      </c>
      <c r="F2439" s="8">
        <v>0</v>
      </c>
      <c r="G2439" s="8">
        <v>0</v>
      </c>
      <c r="H2439" s="8">
        <v>0</v>
      </c>
      <c r="I2439" s="8">
        <v>0</v>
      </c>
      <c r="J2439" s="8">
        <v>205</v>
      </c>
      <c r="K2439" s="8">
        <v>139.5</v>
      </c>
      <c r="L2439" s="8">
        <v>87</v>
      </c>
      <c r="M2439" s="8">
        <v>20.7</v>
      </c>
      <c r="N2439" s="8">
        <v>67</v>
      </c>
      <c r="O2439" s="8">
        <v>85</v>
      </c>
      <c r="P2439" s="8">
        <v>0</v>
      </c>
      <c r="BB2439">
        <v>0.1828996282527881</v>
      </c>
      <c r="BC2439">
        <v>0.46363636363636362</v>
      </c>
    </row>
    <row r="2440" spans="1:55" x14ac:dyDescent="0.4">
      <c r="A2440" s="8">
        <v>0</v>
      </c>
      <c r="B2440" s="8">
        <v>38</v>
      </c>
      <c r="C2440" s="8">
        <v>2</v>
      </c>
      <c r="D2440" s="8">
        <v>1</v>
      </c>
      <c r="E2440" s="8">
        <v>20</v>
      </c>
      <c r="F2440" s="8">
        <v>0</v>
      </c>
      <c r="G2440" s="8">
        <v>0</v>
      </c>
      <c r="H2440" s="8">
        <v>0</v>
      </c>
      <c r="I2440" s="8">
        <v>0</v>
      </c>
      <c r="J2440" s="8">
        <v>195</v>
      </c>
      <c r="K2440" s="8">
        <v>116</v>
      </c>
      <c r="L2440" s="8">
        <v>72</v>
      </c>
      <c r="M2440" s="8">
        <v>24.45</v>
      </c>
      <c r="N2440" s="8">
        <v>75</v>
      </c>
      <c r="O2440" s="8">
        <v>90</v>
      </c>
      <c r="P2440" s="8">
        <v>0</v>
      </c>
      <c r="BB2440">
        <v>0.18252788104089218</v>
      </c>
      <c r="BC2440">
        <v>0.46363636363636362</v>
      </c>
    </row>
    <row r="2441" spans="1:55" x14ac:dyDescent="0.4">
      <c r="A2441" s="8">
        <v>1</v>
      </c>
      <c r="B2441" s="8">
        <v>44</v>
      </c>
      <c r="C2441" s="8">
        <v>2</v>
      </c>
      <c r="D2441" s="8">
        <v>1</v>
      </c>
      <c r="E2441" s="8">
        <v>30</v>
      </c>
      <c r="F2441" s="8">
        <v>0</v>
      </c>
      <c r="G2441" s="8">
        <v>0</v>
      </c>
      <c r="H2441" s="8">
        <v>0</v>
      </c>
      <c r="I2441" s="8">
        <v>0</v>
      </c>
      <c r="J2441" s="8">
        <v>240</v>
      </c>
      <c r="K2441" s="8">
        <v>134</v>
      </c>
      <c r="L2441" s="8">
        <v>88</v>
      </c>
      <c r="M2441" s="8">
        <v>31.62</v>
      </c>
      <c r="N2441" s="8">
        <v>70</v>
      </c>
      <c r="O2441" s="8">
        <v>61</v>
      </c>
      <c r="P2441" s="8">
        <v>0</v>
      </c>
      <c r="BB2441">
        <v>0.18215613382899629</v>
      </c>
      <c r="BC2441">
        <v>0.46363636363636362</v>
      </c>
    </row>
    <row r="2442" spans="1:55" x14ac:dyDescent="0.4">
      <c r="A2442" s="8">
        <v>1</v>
      </c>
      <c r="B2442" s="8">
        <v>53</v>
      </c>
      <c r="C2442" s="8">
        <v>4</v>
      </c>
      <c r="D2442" s="8">
        <v>0</v>
      </c>
      <c r="E2442" s="8">
        <v>0</v>
      </c>
      <c r="F2442" s="8">
        <v>0</v>
      </c>
      <c r="G2442" s="8">
        <v>0</v>
      </c>
      <c r="H2442" s="8">
        <v>0</v>
      </c>
      <c r="I2442" s="8">
        <v>0</v>
      </c>
      <c r="J2442" s="8">
        <v>241</v>
      </c>
      <c r="K2442" s="8">
        <v>113</v>
      </c>
      <c r="L2442" s="8">
        <v>84</v>
      </c>
      <c r="M2442" s="8">
        <v>28.27</v>
      </c>
      <c r="N2442" s="8">
        <v>62</v>
      </c>
      <c r="O2442" s="8">
        <v>73</v>
      </c>
      <c r="P2442" s="8">
        <v>0</v>
      </c>
      <c r="BB2442">
        <v>0.18215613382899629</v>
      </c>
      <c r="BC2442">
        <v>0.46136363636363636</v>
      </c>
    </row>
    <row r="2443" spans="1:55" x14ac:dyDescent="0.4">
      <c r="A2443" s="8">
        <v>0</v>
      </c>
      <c r="B2443" s="8">
        <v>43</v>
      </c>
      <c r="C2443" s="8">
        <v>2</v>
      </c>
      <c r="D2443" s="8">
        <v>0</v>
      </c>
      <c r="E2443" s="8">
        <v>0</v>
      </c>
      <c r="F2443" s="8">
        <v>0</v>
      </c>
      <c r="G2443" s="8">
        <v>0</v>
      </c>
      <c r="H2443" s="8">
        <v>0</v>
      </c>
      <c r="I2443" s="8">
        <v>0</v>
      </c>
      <c r="J2443" s="8">
        <v>308</v>
      </c>
      <c r="K2443" s="8">
        <v>110</v>
      </c>
      <c r="L2443" s="8">
        <v>70</v>
      </c>
      <c r="M2443" s="8">
        <v>24.83</v>
      </c>
      <c r="N2443" s="8">
        <v>55</v>
      </c>
      <c r="O2443" s="8">
        <v>83</v>
      </c>
      <c r="P2443" s="8">
        <v>0</v>
      </c>
      <c r="BB2443">
        <v>0.18178438661710036</v>
      </c>
      <c r="BC2443">
        <v>0.46136363636363636</v>
      </c>
    </row>
    <row r="2444" spans="1:55" x14ac:dyDescent="0.4">
      <c r="A2444" s="8">
        <v>0</v>
      </c>
      <c r="B2444" s="8">
        <v>53</v>
      </c>
      <c r="C2444" s="8">
        <v>2</v>
      </c>
      <c r="D2444" s="8">
        <v>0</v>
      </c>
      <c r="E2444" s="8">
        <v>0</v>
      </c>
      <c r="F2444" s="8">
        <v>0</v>
      </c>
      <c r="G2444" s="8">
        <v>0</v>
      </c>
      <c r="H2444" s="8">
        <v>0</v>
      </c>
      <c r="I2444" s="8">
        <v>0</v>
      </c>
      <c r="J2444" s="8">
        <v>213</v>
      </c>
      <c r="K2444" s="8">
        <v>133</v>
      </c>
      <c r="L2444" s="8">
        <v>89</v>
      </c>
      <c r="M2444" s="8">
        <v>17.89</v>
      </c>
      <c r="N2444" s="8">
        <v>75</v>
      </c>
      <c r="O2444" s="8">
        <v>73</v>
      </c>
      <c r="P2444" s="8">
        <v>0</v>
      </c>
      <c r="BB2444">
        <v>0.18178438661710036</v>
      </c>
      <c r="BC2444">
        <v>0.45909090909090911</v>
      </c>
    </row>
    <row r="2445" spans="1:55" x14ac:dyDescent="0.4">
      <c r="A2445" s="8">
        <v>0</v>
      </c>
      <c r="B2445" s="8">
        <v>60</v>
      </c>
      <c r="C2445" s="8">
        <v>3</v>
      </c>
      <c r="D2445" s="8">
        <v>0</v>
      </c>
      <c r="E2445" s="8">
        <v>0</v>
      </c>
      <c r="F2445" s="8">
        <v>0</v>
      </c>
      <c r="G2445" s="8">
        <v>0</v>
      </c>
      <c r="H2445" s="8">
        <v>1</v>
      </c>
      <c r="I2445" s="8">
        <v>0</v>
      </c>
      <c r="J2445" s="8">
        <v>232</v>
      </c>
      <c r="K2445" s="8">
        <v>152.5</v>
      </c>
      <c r="L2445" s="8">
        <v>85</v>
      </c>
      <c r="M2445" s="8">
        <v>23.03</v>
      </c>
      <c r="N2445" s="8">
        <v>85</v>
      </c>
      <c r="O2445" s="8">
        <v>123</v>
      </c>
      <c r="P2445" s="8">
        <v>1</v>
      </c>
      <c r="BB2445">
        <v>0.18178438661710036</v>
      </c>
      <c r="BC2445">
        <v>0.45681818181818185</v>
      </c>
    </row>
    <row r="2446" spans="1:55" x14ac:dyDescent="0.4">
      <c r="A2446" s="8">
        <v>0</v>
      </c>
      <c r="B2446" s="8">
        <v>48</v>
      </c>
      <c r="C2446" s="8">
        <v>2</v>
      </c>
      <c r="D2446" s="8">
        <v>1</v>
      </c>
      <c r="E2446" s="8">
        <v>20</v>
      </c>
      <c r="F2446" s="8">
        <v>0</v>
      </c>
      <c r="G2446" s="8">
        <v>0</v>
      </c>
      <c r="H2446" s="8">
        <v>0</v>
      </c>
      <c r="I2446" s="8">
        <v>0</v>
      </c>
      <c r="J2446" s="8">
        <v>211</v>
      </c>
      <c r="K2446" s="8">
        <v>130</v>
      </c>
      <c r="L2446" s="8">
        <v>73</v>
      </c>
      <c r="M2446" s="8">
        <v>19.72</v>
      </c>
      <c r="N2446" s="8">
        <v>82</v>
      </c>
      <c r="O2446" s="10">
        <v>82</v>
      </c>
      <c r="P2446" s="8">
        <v>1</v>
      </c>
      <c r="BB2446">
        <v>0.18141263940520447</v>
      </c>
      <c r="BC2446">
        <v>0.45681818181818185</v>
      </c>
    </row>
    <row r="2447" spans="1:55" x14ac:dyDescent="0.4">
      <c r="A2447" s="8">
        <v>0</v>
      </c>
      <c r="B2447" s="8">
        <v>48</v>
      </c>
      <c r="C2447" s="8">
        <v>1</v>
      </c>
      <c r="D2447" s="8">
        <v>0</v>
      </c>
      <c r="E2447" s="8">
        <v>0</v>
      </c>
      <c r="F2447" s="8">
        <v>0</v>
      </c>
      <c r="G2447" s="8">
        <v>0</v>
      </c>
      <c r="H2447" s="8">
        <v>0</v>
      </c>
      <c r="I2447" s="8">
        <v>0</v>
      </c>
      <c r="J2447" s="8">
        <v>225</v>
      </c>
      <c r="K2447" s="8">
        <v>132</v>
      </c>
      <c r="L2447" s="8">
        <v>80</v>
      </c>
      <c r="M2447" s="8">
        <v>21.35</v>
      </c>
      <c r="N2447" s="8">
        <v>60</v>
      </c>
      <c r="O2447" s="8">
        <v>74</v>
      </c>
      <c r="P2447" s="8">
        <v>0</v>
      </c>
      <c r="BB2447">
        <v>0.18104089219330854</v>
      </c>
      <c r="BC2447">
        <v>0.45681818181818185</v>
      </c>
    </row>
    <row r="2448" spans="1:55" x14ac:dyDescent="0.4">
      <c r="A2448" s="8">
        <v>0</v>
      </c>
      <c r="B2448" s="8">
        <v>50</v>
      </c>
      <c r="C2448" s="8">
        <v>1</v>
      </c>
      <c r="D2448" s="8">
        <v>0</v>
      </c>
      <c r="E2448" s="8">
        <v>0</v>
      </c>
      <c r="F2448" s="8">
        <v>0</v>
      </c>
      <c r="G2448" s="8">
        <v>0</v>
      </c>
      <c r="H2448" s="8">
        <v>1</v>
      </c>
      <c r="I2448" s="8">
        <v>0</v>
      </c>
      <c r="J2448" s="8">
        <v>312</v>
      </c>
      <c r="K2448" s="8">
        <v>165</v>
      </c>
      <c r="L2448" s="8">
        <v>90</v>
      </c>
      <c r="M2448" s="8">
        <v>30.47</v>
      </c>
      <c r="N2448" s="8">
        <v>72</v>
      </c>
      <c r="O2448" s="8">
        <v>83</v>
      </c>
      <c r="P2448" s="8">
        <v>0</v>
      </c>
      <c r="BB2448">
        <v>0.18066914498141265</v>
      </c>
      <c r="BC2448">
        <v>0.45681818181818185</v>
      </c>
    </row>
    <row r="2449" spans="1:55" x14ac:dyDescent="0.4">
      <c r="A2449" s="8">
        <v>0</v>
      </c>
      <c r="B2449" s="8">
        <v>45</v>
      </c>
      <c r="C2449" s="8">
        <v>2</v>
      </c>
      <c r="D2449" s="8">
        <v>1</v>
      </c>
      <c r="E2449" s="8">
        <v>20</v>
      </c>
      <c r="F2449" s="8">
        <v>0</v>
      </c>
      <c r="G2449" s="8">
        <v>0</v>
      </c>
      <c r="H2449" s="8">
        <v>0</v>
      </c>
      <c r="I2449" s="8">
        <v>0</v>
      </c>
      <c r="J2449" s="8">
        <v>280</v>
      </c>
      <c r="K2449" s="8">
        <v>116</v>
      </c>
      <c r="L2449" s="8">
        <v>69</v>
      </c>
      <c r="M2449" s="8">
        <v>26.45</v>
      </c>
      <c r="N2449" s="8">
        <v>99</v>
      </c>
      <c r="O2449" s="8">
        <v>92</v>
      </c>
      <c r="P2449" s="8">
        <v>0</v>
      </c>
      <c r="BB2449">
        <v>0.18029739776951673</v>
      </c>
      <c r="BC2449">
        <v>0.45681818181818185</v>
      </c>
    </row>
    <row r="2450" spans="1:55" x14ac:dyDescent="0.4">
      <c r="A2450" s="8">
        <v>0</v>
      </c>
      <c r="B2450" s="8">
        <v>56</v>
      </c>
      <c r="C2450" s="8">
        <v>2</v>
      </c>
      <c r="D2450" s="8">
        <v>1</v>
      </c>
      <c r="E2450" s="8">
        <v>30</v>
      </c>
      <c r="F2450" s="8">
        <v>0</v>
      </c>
      <c r="G2450" s="8">
        <v>0</v>
      </c>
      <c r="H2450" s="8">
        <v>0</v>
      </c>
      <c r="I2450" s="8">
        <v>0</v>
      </c>
      <c r="J2450" s="8">
        <v>288</v>
      </c>
      <c r="K2450" s="8">
        <v>123</v>
      </c>
      <c r="L2450" s="8">
        <v>70</v>
      </c>
      <c r="M2450" s="8">
        <v>18.62</v>
      </c>
      <c r="N2450" s="8">
        <v>72</v>
      </c>
      <c r="O2450" s="8">
        <v>96</v>
      </c>
      <c r="P2450" s="8">
        <v>0</v>
      </c>
      <c r="BB2450">
        <v>0.17992565055762083</v>
      </c>
      <c r="BC2450">
        <v>0.45681818181818185</v>
      </c>
    </row>
    <row r="2451" spans="1:55" x14ac:dyDescent="0.4">
      <c r="A2451" s="8">
        <v>1</v>
      </c>
      <c r="B2451" s="8">
        <v>61</v>
      </c>
      <c r="C2451" s="8">
        <v>1</v>
      </c>
      <c r="D2451" s="8">
        <v>1</v>
      </c>
      <c r="E2451" s="8">
        <v>5</v>
      </c>
      <c r="F2451" s="8">
        <v>0</v>
      </c>
      <c r="G2451" s="8">
        <v>0</v>
      </c>
      <c r="H2451" s="8">
        <v>0</v>
      </c>
      <c r="I2451" s="8">
        <v>0</v>
      </c>
      <c r="J2451" s="8">
        <v>222</v>
      </c>
      <c r="K2451" s="8">
        <v>139</v>
      </c>
      <c r="L2451" s="8">
        <v>67</v>
      </c>
      <c r="M2451" s="8">
        <v>22.01</v>
      </c>
      <c r="N2451" s="8">
        <v>92</v>
      </c>
      <c r="O2451" s="8">
        <v>72</v>
      </c>
      <c r="P2451" s="8">
        <v>0</v>
      </c>
      <c r="BB2451">
        <v>0.17955390334572491</v>
      </c>
      <c r="BC2451">
        <v>0.45681818181818185</v>
      </c>
    </row>
    <row r="2452" spans="1:55" x14ac:dyDescent="0.4">
      <c r="A2452" s="8">
        <v>1</v>
      </c>
      <c r="B2452" s="8">
        <v>44</v>
      </c>
      <c r="C2452" s="8">
        <v>2</v>
      </c>
      <c r="D2452" s="8">
        <v>0</v>
      </c>
      <c r="E2452" s="8">
        <v>0</v>
      </c>
      <c r="F2452" s="8">
        <v>0</v>
      </c>
      <c r="G2452" s="8">
        <v>0</v>
      </c>
      <c r="H2452" s="8">
        <v>0</v>
      </c>
      <c r="I2452" s="8">
        <v>0</v>
      </c>
      <c r="J2452" s="8">
        <v>267</v>
      </c>
      <c r="K2452" s="8">
        <v>131</v>
      </c>
      <c r="L2452" s="8">
        <v>79</v>
      </c>
      <c r="M2452" s="8">
        <v>30.32</v>
      </c>
      <c r="N2452" s="8">
        <v>70</v>
      </c>
      <c r="O2452" s="8">
        <v>79</v>
      </c>
      <c r="P2452" s="8">
        <v>0</v>
      </c>
      <c r="BB2452">
        <v>0.17918215613382898</v>
      </c>
      <c r="BC2452">
        <v>0.45681818181818185</v>
      </c>
    </row>
    <row r="2453" spans="1:55" x14ac:dyDescent="0.4">
      <c r="A2453" s="8">
        <v>0</v>
      </c>
      <c r="B2453" s="8">
        <v>43</v>
      </c>
      <c r="C2453" s="8">
        <v>2</v>
      </c>
      <c r="D2453" s="8">
        <v>0</v>
      </c>
      <c r="E2453" s="8">
        <v>0</v>
      </c>
      <c r="F2453" s="8">
        <v>0</v>
      </c>
      <c r="G2453" s="8">
        <v>0</v>
      </c>
      <c r="H2453" s="8">
        <v>0</v>
      </c>
      <c r="I2453" s="8">
        <v>0</v>
      </c>
      <c r="J2453" s="8">
        <v>202</v>
      </c>
      <c r="K2453" s="8">
        <v>121.5</v>
      </c>
      <c r="L2453" s="8">
        <v>86.5</v>
      </c>
      <c r="M2453" s="8">
        <v>20.82</v>
      </c>
      <c r="N2453" s="8">
        <v>92</v>
      </c>
      <c r="O2453" s="8">
        <v>77</v>
      </c>
      <c r="P2453" s="8">
        <v>1</v>
      </c>
      <c r="BB2453">
        <v>0.17918215613382898</v>
      </c>
      <c r="BC2453">
        <v>0.45454545454545453</v>
      </c>
    </row>
    <row r="2454" spans="1:55" x14ac:dyDescent="0.4">
      <c r="A2454" s="8">
        <v>0</v>
      </c>
      <c r="B2454" s="8">
        <v>59</v>
      </c>
      <c r="C2454" s="8">
        <v>2</v>
      </c>
      <c r="D2454" s="8">
        <v>1</v>
      </c>
      <c r="E2454" s="8">
        <v>35</v>
      </c>
      <c r="F2454" s="8">
        <v>0</v>
      </c>
      <c r="G2454" s="8">
        <v>0</v>
      </c>
      <c r="H2454" s="8">
        <v>1</v>
      </c>
      <c r="I2454" s="8">
        <v>0</v>
      </c>
      <c r="J2454" s="8">
        <v>345</v>
      </c>
      <c r="K2454" s="8">
        <v>182.5</v>
      </c>
      <c r="L2454" s="8">
        <v>103</v>
      </c>
      <c r="M2454" s="8">
        <v>31.52</v>
      </c>
      <c r="N2454" s="8">
        <v>83</v>
      </c>
      <c r="O2454" s="8">
        <v>76</v>
      </c>
      <c r="P2454" s="8">
        <v>1</v>
      </c>
      <c r="BB2454">
        <v>0.17881040892193309</v>
      </c>
      <c r="BC2454">
        <v>0.45454545454545453</v>
      </c>
    </row>
    <row r="2455" spans="1:55" x14ac:dyDescent="0.4">
      <c r="A2455" s="8">
        <v>0</v>
      </c>
      <c r="B2455" s="8">
        <v>41</v>
      </c>
      <c r="C2455" s="8">
        <v>1</v>
      </c>
      <c r="D2455" s="8">
        <v>0</v>
      </c>
      <c r="E2455" s="8">
        <v>0</v>
      </c>
      <c r="F2455" s="8">
        <v>0</v>
      </c>
      <c r="G2455" s="8">
        <v>0</v>
      </c>
      <c r="H2455" s="8">
        <v>0</v>
      </c>
      <c r="I2455" s="8">
        <v>0</v>
      </c>
      <c r="J2455" s="8">
        <v>295</v>
      </c>
      <c r="K2455" s="8">
        <v>118</v>
      </c>
      <c r="L2455" s="8">
        <v>83</v>
      </c>
      <c r="M2455" s="8">
        <v>29.01</v>
      </c>
      <c r="N2455" s="8">
        <v>75</v>
      </c>
      <c r="O2455" s="8">
        <v>75</v>
      </c>
      <c r="P2455" s="8">
        <v>0</v>
      </c>
      <c r="BB2455">
        <v>0.17843866171003717</v>
      </c>
      <c r="BC2455">
        <v>0.45454545454545453</v>
      </c>
    </row>
    <row r="2456" spans="1:55" x14ac:dyDescent="0.4">
      <c r="A2456" s="8">
        <v>0</v>
      </c>
      <c r="B2456" s="8">
        <v>42</v>
      </c>
      <c r="C2456" s="8">
        <v>2</v>
      </c>
      <c r="D2456" s="8">
        <v>1</v>
      </c>
      <c r="E2456" s="8">
        <v>10</v>
      </c>
      <c r="F2456" s="8">
        <v>0</v>
      </c>
      <c r="G2456" s="8">
        <v>0</v>
      </c>
      <c r="H2456" s="8">
        <v>0</v>
      </c>
      <c r="I2456" s="8">
        <v>0</v>
      </c>
      <c r="J2456" s="8">
        <v>173</v>
      </c>
      <c r="K2456" s="8">
        <v>105</v>
      </c>
      <c r="L2456" s="8">
        <v>70</v>
      </c>
      <c r="M2456" s="8">
        <v>21.98</v>
      </c>
      <c r="N2456" s="8">
        <v>60</v>
      </c>
      <c r="O2456" s="8">
        <v>79</v>
      </c>
      <c r="P2456" s="8">
        <v>0</v>
      </c>
      <c r="BB2456">
        <v>0.17806691449814127</v>
      </c>
      <c r="BC2456">
        <v>0.45454545454545453</v>
      </c>
    </row>
    <row r="2457" spans="1:55" x14ac:dyDescent="0.4">
      <c r="A2457" s="8">
        <v>1</v>
      </c>
      <c r="B2457" s="8">
        <v>61</v>
      </c>
      <c r="C2457" s="8">
        <v>1</v>
      </c>
      <c r="D2457" s="8">
        <v>1</v>
      </c>
      <c r="E2457" s="8">
        <v>20</v>
      </c>
      <c r="F2457" s="8">
        <v>0</v>
      </c>
      <c r="G2457" s="8">
        <v>0</v>
      </c>
      <c r="H2457" s="8">
        <v>0</v>
      </c>
      <c r="I2457" s="8">
        <v>0</v>
      </c>
      <c r="J2457" s="8">
        <v>215</v>
      </c>
      <c r="K2457" s="8">
        <v>114</v>
      </c>
      <c r="L2457" s="8">
        <v>72.5</v>
      </c>
      <c r="M2457" s="8">
        <v>25.86</v>
      </c>
      <c r="N2457" s="8">
        <v>65</v>
      </c>
      <c r="O2457" s="8">
        <v>61</v>
      </c>
      <c r="P2457" s="8">
        <v>1</v>
      </c>
      <c r="BB2457">
        <v>0.17769516728624535</v>
      </c>
      <c r="BC2457">
        <v>0.45454545454545453</v>
      </c>
    </row>
    <row r="2458" spans="1:55" x14ac:dyDescent="0.4">
      <c r="A2458" s="8">
        <v>1</v>
      </c>
      <c r="B2458" s="8">
        <v>61</v>
      </c>
      <c r="C2458" s="8">
        <v>1</v>
      </c>
      <c r="D2458" s="8">
        <v>0</v>
      </c>
      <c r="E2458" s="8">
        <v>0</v>
      </c>
      <c r="F2458" s="8">
        <v>0</v>
      </c>
      <c r="G2458" s="8">
        <v>0</v>
      </c>
      <c r="H2458" s="8">
        <v>0</v>
      </c>
      <c r="I2458" s="8">
        <v>0</v>
      </c>
      <c r="J2458" s="8">
        <v>193</v>
      </c>
      <c r="K2458" s="8">
        <v>108.5</v>
      </c>
      <c r="L2458" s="8">
        <v>71</v>
      </c>
      <c r="M2458" s="8">
        <v>31.31</v>
      </c>
      <c r="N2458" s="8">
        <v>60</v>
      </c>
      <c r="O2458" s="10">
        <v>82</v>
      </c>
      <c r="P2458" s="8">
        <v>0</v>
      </c>
      <c r="BB2458">
        <v>0.17769516728624535</v>
      </c>
      <c r="BC2458">
        <v>0.45227272727272727</v>
      </c>
    </row>
    <row r="2459" spans="1:55" x14ac:dyDescent="0.4">
      <c r="A2459" s="8">
        <v>0</v>
      </c>
      <c r="B2459" s="8">
        <v>43</v>
      </c>
      <c r="C2459" s="8">
        <v>1</v>
      </c>
      <c r="D2459" s="8">
        <v>0</v>
      </c>
      <c r="E2459" s="8">
        <v>0</v>
      </c>
      <c r="F2459" s="8">
        <v>0</v>
      </c>
      <c r="G2459" s="8">
        <v>0</v>
      </c>
      <c r="H2459" s="8">
        <v>0</v>
      </c>
      <c r="I2459" s="8">
        <v>0</v>
      </c>
      <c r="J2459" s="8">
        <v>260</v>
      </c>
      <c r="K2459" s="8">
        <v>127</v>
      </c>
      <c r="L2459" s="8">
        <v>79.5</v>
      </c>
      <c r="M2459" s="8">
        <v>26.01</v>
      </c>
      <c r="N2459" s="8">
        <v>63</v>
      </c>
      <c r="O2459" s="8">
        <v>77</v>
      </c>
      <c r="P2459" s="8">
        <v>0</v>
      </c>
      <c r="BB2459">
        <v>0.17732342007434945</v>
      </c>
      <c r="BC2459">
        <v>0.45227272727272727</v>
      </c>
    </row>
    <row r="2460" spans="1:55" x14ac:dyDescent="0.4">
      <c r="A2460" s="8">
        <v>0</v>
      </c>
      <c r="B2460" s="8">
        <v>53</v>
      </c>
      <c r="C2460" s="8">
        <v>1</v>
      </c>
      <c r="D2460" s="8">
        <v>0</v>
      </c>
      <c r="E2460" s="8">
        <v>0</v>
      </c>
      <c r="F2460" s="8">
        <v>0</v>
      </c>
      <c r="G2460" s="8">
        <v>0</v>
      </c>
      <c r="H2460" s="8">
        <v>1</v>
      </c>
      <c r="I2460" s="8">
        <v>0</v>
      </c>
      <c r="J2460" s="8">
        <v>342</v>
      </c>
      <c r="K2460" s="8">
        <v>144</v>
      </c>
      <c r="L2460" s="8">
        <v>96</v>
      </c>
      <c r="M2460" s="8">
        <v>32.6</v>
      </c>
      <c r="N2460" s="8">
        <v>75</v>
      </c>
      <c r="O2460" s="10">
        <v>82</v>
      </c>
      <c r="P2460" s="8">
        <v>0</v>
      </c>
      <c r="BB2460">
        <v>0.17695167286245353</v>
      </c>
      <c r="BC2460">
        <v>0.45227272727272727</v>
      </c>
    </row>
    <row r="2461" spans="1:55" x14ac:dyDescent="0.4">
      <c r="A2461" s="8">
        <v>0</v>
      </c>
      <c r="B2461" s="8">
        <v>47</v>
      </c>
      <c r="C2461" s="8">
        <v>4</v>
      </c>
      <c r="D2461" s="8">
        <v>1</v>
      </c>
      <c r="E2461" s="8">
        <v>4</v>
      </c>
      <c r="F2461" s="8">
        <v>0</v>
      </c>
      <c r="G2461" s="8">
        <v>0</v>
      </c>
      <c r="H2461" s="8">
        <v>0</v>
      </c>
      <c r="I2461" s="8">
        <v>0</v>
      </c>
      <c r="J2461" s="8">
        <v>243</v>
      </c>
      <c r="K2461" s="8">
        <v>121</v>
      </c>
      <c r="L2461" s="8">
        <v>61</v>
      </c>
      <c r="M2461" s="8">
        <v>20.32</v>
      </c>
      <c r="N2461" s="8">
        <v>84</v>
      </c>
      <c r="O2461" s="8">
        <v>110</v>
      </c>
      <c r="P2461" s="8">
        <v>0</v>
      </c>
      <c r="BB2461">
        <v>0.17657992565055763</v>
      </c>
      <c r="BC2461">
        <v>0.45227272727272727</v>
      </c>
    </row>
    <row r="2462" spans="1:55" x14ac:dyDescent="0.4">
      <c r="A2462" s="8">
        <v>1</v>
      </c>
      <c r="B2462" s="8">
        <v>55</v>
      </c>
      <c r="C2462" s="8">
        <v>1</v>
      </c>
      <c r="D2462" s="8">
        <v>0</v>
      </c>
      <c r="E2462" s="8">
        <v>0</v>
      </c>
      <c r="F2462" s="8">
        <v>0</v>
      </c>
      <c r="G2462" s="8">
        <v>0</v>
      </c>
      <c r="H2462" s="8">
        <v>1</v>
      </c>
      <c r="I2462" s="8">
        <v>0</v>
      </c>
      <c r="J2462" s="8">
        <v>246</v>
      </c>
      <c r="K2462" s="8">
        <v>147</v>
      </c>
      <c r="L2462" s="8">
        <v>86.5</v>
      </c>
      <c r="M2462" s="8">
        <v>24.8</v>
      </c>
      <c r="N2462" s="8">
        <v>75</v>
      </c>
      <c r="O2462" s="8">
        <v>76</v>
      </c>
      <c r="P2462" s="8">
        <v>0</v>
      </c>
      <c r="BB2462">
        <v>0.17620817843866171</v>
      </c>
      <c r="BC2462">
        <v>0.45227272727272727</v>
      </c>
    </row>
    <row r="2463" spans="1:55" x14ac:dyDescent="0.4">
      <c r="A2463" s="8">
        <v>1</v>
      </c>
      <c r="B2463" s="8">
        <v>38</v>
      </c>
      <c r="C2463" s="8">
        <v>1</v>
      </c>
      <c r="D2463" s="8">
        <v>0</v>
      </c>
      <c r="E2463" s="8">
        <v>0</v>
      </c>
      <c r="F2463" s="8">
        <v>0</v>
      </c>
      <c r="G2463" s="8">
        <v>0</v>
      </c>
      <c r="H2463" s="8">
        <v>0</v>
      </c>
      <c r="I2463" s="8">
        <v>0</v>
      </c>
      <c r="J2463" s="8">
        <v>205</v>
      </c>
      <c r="K2463" s="8">
        <v>125</v>
      </c>
      <c r="L2463" s="8">
        <v>85</v>
      </c>
      <c r="M2463" s="8">
        <v>28.03</v>
      </c>
      <c r="N2463" s="8">
        <v>60</v>
      </c>
      <c r="O2463" s="8">
        <v>84</v>
      </c>
      <c r="P2463" s="8">
        <v>0</v>
      </c>
      <c r="BB2463">
        <v>0.17583643122676579</v>
      </c>
      <c r="BC2463">
        <v>0.45227272727272727</v>
      </c>
    </row>
    <row r="2464" spans="1:55" x14ac:dyDescent="0.4">
      <c r="A2464" s="8">
        <v>1</v>
      </c>
      <c r="B2464" s="8">
        <v>46</v>
      </c>
      <c r="C2464" s="8">
        <v>1</v>
      </c>
      <c r="D2464" s="8">
        <v>1</v>
      </c>
      <c r="E2464" s="8">
        <v>20</v>
      </c>
      <c r="F2464" s="8">
        <v>0</v>
      </c>
      <c r="G2464" s="8">
        <v>0</v>
      </c>
      <c r="H2464" s="8">
        <v>0</v>
      </c>
      <c r="I2464" s="8">
        <v>0</v>
      </c>
      <c r="J2464" s="8">
        <v>219</v>
      </c>
      <c r="K2464" s="8">
        <v>118</v>
      </c>
      <c r="L2464" s="8">
        <v>79</v>
      </c>
      <c r="M2464" s="8">
        <v>24.17</v>
      </c>
      <c r="N2464" s="8">
        <v>70</v>
      </c>
      <c r="O2464" s="8">
        <v>90</v>
      </c>
      <c r="P2464" s="8">
        <v>0</v>
      </c>
      <c r="BB2464">
        <v>0.17546468401486989</v>
      </c>
      <c r="BC2464">
        <v>0.45227272727272727</v>
      </c>
    </row>
    <row r="2465" spans="1:55" x14ac:dyDescent="0.4">
      <c r="A2465" s="8">
        <v>0</v>
      </c>
      <c r="B2465" s="8">
        <v>66</v>
      </c>
      <c r="C2465" s="8">
        <v>1</v>
      </c>
      <c r="D2465" s="8">
        <v>0</v>
      </c>
      <c r="E2465" s="8">
        <v>0</v>
      </c>
      <c r="F2465" s="10">
        <v>0</v>
      </c>
      <c r="G2465" s="8">
        <v>0</v>
      </c>
      <c r="H2465" s="8">
        <v>1</v>
      </c>
      <c r="I2465" s="8">
        <v>1</v>
      </c>
      <c r="J2465" s="8">
        <v>203</v>
      </c>
      <c r="K2465" s="8">
        <v>205</v>
      </c>
      <c r="L2465" s="8">
        <v>83</v>
      </c>
      <c r="M2465" s="8">
        <v>28.27</v>
      </c>
      <c r="N2465" s="8">
        <v>75</v>
      </c>
      <c r="O2465" s="8">
        <v>118</v>
      </c>
      <c r="P2465" s="8">
        <v>1</v>
      </c>
      <c r="BB2465">
        <v>0.17509293680297397</v>
      </c>
      <c r="BC2465">
        <v>0.45227272727272727</v>
      </c>
    </row>
    <row r="2466" spans="1:55" x14ac:dyDescent="0.4">
      <c r="A2466" s="8">
        <v>0</v>
      </c>
      <c r="B2466" s="8">
        <v>40</v>
      </c>
      <c r="C2466" s="8">
        <v>1</v>
      </c>
      <c r="D2466" s="8">
        <v>1</v>
      </c>
      <c r="E2466" s="8">
        <v>5</v>
      </c>
      <c r="F2466" s="8">
        <v>0</v>
      </c>
      <c r="G2466" s="8">
        <v>0</v>
      </c>
      <c r="H2466" s="8">
        <v>0</v>
      </c>
      <c r="I2466" s="8">
        <v>0</v>
      </c>
      <c r="J2466" s="8">
        <v>155</v>
      </c>
      <c r="K2466" s="8">
        <v>120</v>
      </c>
      <c r="L2466" s="8">
        <v>73.5</v>
      </c>
      <c r="M2466" s="8">
        <v>21.32</v>
      </c>
      <c r="N2466" s="8">
        <v>65</v>
      </c>
      <c r="O2466" s="8">
        <v>78</v>
      </c>
      <c r="P2466" s="8">
        <v>0</v>
      </c>
      <c r="BB2466">
        <v>0.17472118959107807</v>
      </c>
      <c r="BC2466">
        <v>0.45227272727272727</v>
      </c>
    </row>
    <row r="2467" spans="1:55" x14ac:dyDescent="0.4">
      <c r="A2467" s="8">
        <v>0</v>
      </c>
      <c r="B2467" s="8">
        <v>60</v>
      </c>
      <c r="C2467" s="8">
        <v>2</v>
      </c>
      <c r="D2467" s="8">
        <v>0</v>
      </c>
      <c r="E2467" s="8">
        <v>0</v>
      </c>
      <c r="F2467" s="8">
        <v>0</v>
      </c>
      <c r="G2467" s="8">
        <v>0</v>
      </c>
      <c r="H2467" s="8">
        <v>0</v>
      </c>
      <c r="I2467" s="8">
        <v>0</v>
      </c>
      <c r="J2467" s="8">
        <v>254</v>
      </c>
      <c r="K2467" s="8">
        <v>114</v>
      </c>
      <c r="L2467" s="8">
        <v>78</v>
      </c>
      <c r="M2467" s="8">
        <v>33.880000000000003</v>
      </c>
      <c r="N2467" s="8">
        <v>94</v>
      </c>
      <c r="O2467" s="8">
        <v>84</v>
      </c>
      <c r="P2467" s="8">
        <v>0</v>
      </c>
      <c r="BB2467">
        <v>0.17434944237918215</v>
      </c>
      <c r="BC2467">
        <v>0.45227272727272727</v>
      </c>
    </row>
    <row r="2468" spans="1:55" x14ac:dyDescent="0.4">
      <c r="A2468" s="8">
        <v>0</v>
      </c>
      <c r="B2468" s="8">
        <v>64</v>
      </c>
      <c r="C2468" s="8">
        <v>1</v>
      </c>
      <c r="D2468" s="8">
        <v>0</v>
      </c>
      <c r="E2468" s="8">
        <v>0</v>
      </c>
      <c r="F2468" s="8">
        <v>0</v>
      </c>
      <c r="G2468" s="8">
        <v>0</v>
      </c>
      <c r="H2468" s="8">
        <v>1</v>
      </c>
      <c r="I2468" s="8">
        <v>0</v>
      </c>
      <c r="J2468" s="8">
        <v>255</v>
      </c>
      <c r="K2468" s="8">
        <v>147.5</v>
      </c>
      <c r="L2468" s="8">
        <v>93</v>
      </c>
      <c r="M2468" s="8">
        <v>25.16</v>
      </c>
      <c r="N2468" s="8">
        <v>95</v>
      </c>
      <c r="O2468" s="8">
        <v>84</v>
      </c>
      <c r="P2468" s="8">
        <v>0</v>
      </c>
      <c r="BB2468">
        <v>0.17397769516728626</v>
      </c>
      <c r="BC2468">
        <v>0.45227272727272727</v>
      </c>
    </row>
    <row r="2469" spans="1:55" x14ac:dyDescent="0.4">
      <c r="A2469" s="8">
        <v>1</v>
      </c>
      <c r="B2469" s="8">
        <v>45</v>
      </c>
      <c r="C2469" s="8">
        <v>2</v>
      </c>
      <c r="D2469" s="8">
        <v>0</v>
      </c>
      <c r="E2469" s="8">
        <v>0</v>
      </c>
      <c r="F2469" s="8">
        <v>0</v>
      </c>
      <c r="G2469" s="8">
        <v>0</v>
      </c>
      <c r="H2469" s="8">
        <v>0</v>
      </c>
      <c r="I2469" s="8">
        <v>0</v>
      </c>
      <c r="J2469" s="8">
        <v>279</v>
      </c>
      <c r="K2469" s="8">
        <v>143.5</v>
      </c>
      <c r="L2469" s="8">
        <v>90</v>
      </c>
      <c r="M2469" s="8">
        <v>21.07</v>
      </c>
      <c r="N2469" s="8">
        <v>90</v>
      </c>
      <c r="O2469" s="8">
        <v>87</v>
      </c>
      <c r="P2469" s="8">
        <v>0</v>
      </c>
      <c r="BB2469">
        <v>0.17360594795539033</v>
      </c>
      <c r="BC2469">
        <v>0.45227272727272727</v>
      </c>
    </row>
    <row r="2470" spans="1:55" x14ac:dyDescent="0.4">
      <c r="A2470" s="8">
        <v>1</v>
      </c>
      <c r="B2470" s="8">
        <v>47</v>
      </c>
      <c r="C2470" s="8">
        <v>2</v>
      </c>
      <c r="D2470" s="8">
        <v>1</v>
      </c>
      <c r="E2470" s="8">
        <v>20</v>
      </c>
      <c r="F2470" s="8">
        <v>0</v>
      </c>
      <c r="G2470" s="8">
        <v>0</v>
      </c>
      <c r="H2470" s="8">
        <v>0</v>
      </c>
      <c r="I2470" s="8">
        <v>0</v>
      </c>
      <c r="J2470" s="8">
        <v>210</v>
      </c>
      <c r="K2470" s="8">
        <v>131</v>
      </c>
      <c r="L2470" s="8">
        <v>74</v>
      </c>
      <c r="M2470" s="8">
        <v>18.88</v>
      </c>
      <c r="N2470" s="8">
        <v>60</v>
      </c>
      <c r="O2470" s="8">
        <v>86</v>
      </c>
      <c r="P2470" s="8">
        <v>0</v>
      </c>
      <c r="BB2470">
        <v>0.17360594795539033</v>
      </c>
      <c r="BC2470">
        <v>0.45</v>
      </c>
    </row>
    <row r="2471" spans="1:55" x14ac:dyDescent="0.4">
      <c r="A2471" s="8">
        <v>1</v>
      </c>
      <c r="B2471" s="8">
        <v>54</v>
      </c>
      <c r="C2471" s="8">
        <v>4</v>
      </c>
      <c r="D2471" s="8">
        <v>0</v>
      </c>
      <c r="E2471" s="8">
        <v>0</v>
      </c>
      <c r="F2471" s="8">
        <v>0</v>
      </c>
      <c r="G2471" s="8">
        <v>0</v>
      </c>
      <c r="H2471" s="8">
        <v>0</v>
      </c>
      <c r="I2471" s="8">
        <v>0</v>
      </c>
      <c r="J2471" s="8">
        <v>226</v>
      </c>
      <c r="K2471" s="8">
        <v>122.5</v>
      </c>
      <c r="L2471" s="8">
        <v>77.5</v>
      </c>
      <c r="M2471" s="8">
        <v>27.93</v>
      </c>
      <c r="N2471" s="8">
        <v>92</v>
      </c>
      <c r="O2471" s="8">
        <v>71</v>
      </c>
      <c r="P2471" s="8">
        <v>0</v>
      </c>
      <c r="BB2471">
        <v>0.17323420074349444</v>
      </c>
      <c r="BC2471">
        <v>0.45</v>
      </c>
    </row>
    <row r="2472" spans="1:55" x14ac:dyDescent="0.4">
      <c r="A2472" s="8">
        <v>0</v>
      </c>
      <c r="B2472" s="8">
        <v>42</v>
      </c>
      <c r="C2472" s="8">
        <v>1</v>
      </c>
      <c r="D2472" s="8">
        <v>1</v>
      </c>
      <c r="E2472" s="8">
        <v>20</v>
      </c>
      <c r="F2472" s="8">
        <v>0</v>
      </c>
      <c r="G2472" s="8">
        <v>0</v>
      </c>
      <c r="H2472" s="8">
        <v>0</v>
      </c>
      <c r="I2472" s="8">
        <v>0</v>
      </c>
      <c r="J2472" s="8">
        <v>171</v>
      </c>
      <c r="K2472" s="8">
        <v>111</v>
      </c>
      <c r="L2472" s="8">
        <v>81</v>
      </c>
      <c r="M2472" s="8">
        <v>29.47</v>
      </c>
      <c r="N2472" s="8">
        <v>75</v>
      </c>
      <c r="O2472" s="8">
        <v>77</v>
      </c>
      <c r="P2472" s="8">
        <v>0</v>
      </c>
      <c r="BB2472">
        <v>0.17286245353159851</v>
      </c>
      <c r="BC2472">
        <v>0.45</v>
      </c>
    </row>
    <row r="2473" spans="1:55" x14ac:dyDescent="0.4">
      <c r="A2473" s="8">
        <v>0</v>
      </c>
      <c r="B2473" s="8">
        <v>52</v>
      </c>
      <c r="C2473" s="8">
        <v>4</v>
      </c>
      <c r="D2473" s="8">
        <v>0</v>
      </c>
      <c r="E2473" s="8">
        <v>0</v>
      </c>
      <c r="F2473" s="8">
        <v>0</v>
      </c>
      <c r="G2473" s="8">
        <v>0</v>
      </c>
      <c r="H2473" s="8">
        <v>1</v>
      </c>
      <c r="I2473" s="8">
        <v>0</v>
      </c>
      <c r="J2473" s="8">
        <v>240</v>
      </c>
      <c r="K2473" s="8">
        <v>139</v>
      </c>
      <c r="L2473" s="8">
        <v>80</v>
      </c>
      <c r="M2473" s="8">
        <v>22</v>
      </c>
      <c r="N2473" s="8">
        <v>68</v>
      </c>
      <c r="O2473" s="10">
        <v>82</v>
      </c>
      <c r="P2473" s="8">
        <v>0</v>
      </c>
      <c r="BB2473">
        <v>0.17249070631970259</v>
      </c>
      <c r="BC2473">
        <v>0.45</v>
      </c>
    </row>
    <row r="2474" spans="1:55" x14ac:dyDescent="0.4">
      <c r="A2474" s="8">
        <v>1</v>
      </c>
      <c r="B2474" s="8">
        <v>46</v>
      </c>
      <c r="C2474" s="8">
        <v>1</v>
      </c>
      <c r="D2474" s="8">
        <v>0</v>
      </c>
      <c r="E2474" s="8">
        <v>0</v>
      </c>
      <c r="F2474" s="8">
        <v>0</v>
      </c>
      <c r="G2474" s="8">
        <v>0</v>
      </c>
      <c r="H2474" s="8">
        <v>0</v>
      </c>
      <c r="I2474" s="8">
        <v>0</v>
      </c>
      <c r="J2474" s="8">
        <v>220</v>
      </c>
      <c r="K2474" s="8">
        <v>119</v>
      </c>
      <c r="L2474" s="8">
        <v>80</v>
      </c>
      <c r="M2474" s="8">
        <v>25.86</v>
      </c>
      <c r="N2474" s="8">
        <v>75</v>
      </c>
      <c r="O2474" s="8">
        <v>95</v>
      </c>
      <c r="P2474" s="8">
        <v>0</v>
      </c>
      <c r="BB2474">
        <v>0.17249070631970259</v>
      </c>
      <c r="BC2474">
        <v>0.44772727272727275</v>
      </c>
    </row>
    <row r="2475" spans="1:55" x14ac:dyDescent="0.4">
      <c r="A2475" s="8">
        <v>0</v>
      </c>
      <c r="B2475" s="8">
        <v>40</v>
      </c>
      <c r="C2475" s="8">
        <v>2</v>
      </c>
      <c r="D2475" s="8">
        <v>1</v>
      </c>
      <c r="E2475" s="8">
        <v>20</v>
      </c>
      <c r="F2475" s="8">
        <v>0</v>
      </c>
      <c r="G2475" s="8">
        <v>0</v>
      </c>
      <c r="H2475" s="8">
        <v>0</v>
      </c>
      <c r="I2475" s="8">
        <v>0</v>
      </c>
      <c r="J2475" s="8">
        <v>250</v>
      </c>
      <c r="K2475" s="8">
        <v>104</v>
      </c>
      <c r="L2475" s="8">
        <v>74</v>
      </c>
      <c r="M2475" s="8">
        <v>18.75</v>
      </c>
      <c r="N2475" s="8">
        <v>90</v>
      </c>
      <c r="O2475" s="10">
        <v>82</v>
      </c>
      <c r="P2475" s="8">
        <v>0</v>
      </c>
      <c r="BB2475">
        <v>0.1721189591078067</v>
      </c>
      <c r="BC2475">
        <v>0.44772727272727275</v>
      </c>
    </row>
    <row r="2476" spans="1:55" x14ac:dyDescent="0.4">
      <c r="A2476" s="8">
        <v>1</v>
      </c>
      <c r="B2476" s="8">
        <v>44</v>
      </c>
      <c r="C2476" s="8">
        <v>2</v>
      </c>
      <c r="D2476" s="8">
        <v>1</v>
      </c>
      <c r="E2476" s="8">
        <v>20</v>
      </c>
      <c r="F2476" s="8">
        <v>0</v>
      </c>
      <c r="G2476" s="8">
        <v>0</v>
      </c>
      <c r="H2476" s="8">
        <v>0</v>
      </c>
      <c r="I2476" s="8">
        <v>0</v>
      </c>
      <c r="J2476" s="8">
        <v>211</v>
      </c>
      <c r="K2476" s="8">
        <v>145</v>
      </c>
      <c r="L2476" s="8">
        <v>88</v>
      </c>
      <c r="M2476" s="8">
        <v>23.39</v>
      </c>
      <c r="N2476" s="8">
        <v>60</v>
      </c>
      <c r="O2476" s="8">
        <v>79</v>
      </c>
      <c r="P2476" s="8">
        <v>0</v>
      </c>
      <c r="BB2476">
        <v>0.17174721189591077</v>
      </c>
      <c r="BC2476">
        <v>0.44772727272727275</v>
      </c>
    </row>
    <row r="2477" spans="1:55" x14ac:dyDescent="0.4">
      <c r="A2477" s="8">
        <v>1</v>
      </c>
      <c r="B2477" s="8">
        <v>52</v>
      </c>
      <c r="C2477" s="8">
        <v>3</v>
      </c>
      <c r="D2477" s="8">
        <v>1</v>
      </c>
      <c r="E2477" s="8">
        <v>30</v>
      </c>
      <c r="F2477" s="8">
        <v>0</v>
      </c>
      <c r="G2477" s="8">
        <v>0</v>
      </c>
      <c r="H2477" s="8">
        <v>0</v>
      </c>
      <c r="I2477" s="8">
        <v>0</v>
      </c>
      <c r="J2477" s="8">
        <v>248</v>
      </c>
      <c r="K2477" s="8">
        <v>119</v>
      </c>
      <c r="L2477" s="8">
        <v>82</v>
      </c>
      <c r="M2477" s="8">
        <v>26.55</v>
      </c>
      <c r="N2477" s="8">
        <v>65</v>
      </c>
      <c r="O2477" s="8">
        <v>100</v>
      </c>
      <c r="P2477" s="8">
        <v>0</v>
      </c>
      <c r="BB2477">
        <v>0.17174721189591077</v>
      </c>
      <c r="BC2477">
        <v>0.44545454545454544</v>
      </c>
    </row>
    <row r="2478" spans="1:55" x14ac:dyDescent="0.4">
      <c r="A2478" s="8">
        <v>0</v>
      </c>
      <c r="B2478" s="8">
        <v>65</v>
      </c>
      <c r="C2478" s="8">
        <v>3</v>
      </c>
      <c r="D2478" s="8">
        <v>0</v>
      </c>
      <c r="E2478" s="8">
        <v>0</v>
      </c>
      <c r="F2478" s="8">
        <v>0</v>
      </c>
      <c r="G2478" s="8">
        <v>0</v>
      </c>
      <c r="H2478" s="8">
        <v>0</v>
      </c>
      <c r="I2478" s="8">
        <v>0</v>
      </c>
      <c r="J2478" s="8">
        <v>344</v>
      </c>
      <c r="K2478" s="8">
        <v>120</v>
      </c>
      <c r="L2478" s="8">
        <v>75</v>
      </c>
      <c r="M2478" s="8">
        <v>25.41</v>
      </c>
      <c r="N2478" s="8">
        <v>87</v>
      </c>
      <c r="O2478" s="8">
        <v>98</v>
      </c>
      <c r="P2478" s="8">
        <v>0</v>
      </c>
      <c r="BB2478">
        <v>0.17174721189591077</v>
      </c>
      <c r="BC2478">
        <v>0.44318181818181818</v>
      </c>
    </row>
    <row r="2479" spans="1:55" x14ac:dyDescent="0.4">
      <c r="A2479" s="8">
        <v>0</v>
      </c>
      <c r="B2479" s="8">
        <v>51</v>
      </c>
      <c r="C2479" s="8">
        <v>1</v>
      </c>
      <c r="D2479" s="8">
        <v>0</v>
      </c>
      <c r="E2479" s="8">
        <v>0</v>
      </c>
      <c r="F2479" s="8">
        <v>0</v>
      </c>
      <c r="G2479" s="8">
        <v>0</v>
      </c>
      <c r="H2479" s="8">
        <v>1</v>
      </c>
      <c r="I2479" s="8">
        <v>0</v>
      </c>
      <c r="J2479" s="8">
        <v>285</v>
      </c>
      <c r="K2479" s="8">
        <v>151.5</v>
      </c>
      <c r="L2479" s="8">
        <v>79</v>
      </c>
      <c r="M2479" s="8">
        <v>26.91</v>
      </c>
      <c r="N2479" s="8">
        <v>84</v>
      </c>
      <c r="O2479" s="8">
        <v>76</v>
      </c>
      <c r="P2479" s="8">
        <v>0</v>
      </c>
      <c r="BB2479">
        <v>0.17137546468401488</v>
      </c>
      <c r="BC2479">
        <v>0.44318181818181818</v>
      </c>
    </row>
    <row r="2480" spans="1:55" x14ac:dyDescent="0.4">
      <c r="A2480" s="8">
        <v>1</v>
      </c>
      <c r="B2480" s="8">
        <v>42</v>
      </c>
      <c r="C2480" s="8">
        <v>2</v>
      </c>
      <c r="D2480" s="8">
        <v>1</v>
      </c>
      <c r="E2480" s="8">
        <v>20</v>
      </c>
      <c r="F2480" s="8">
        <v>0</v>
      </c>
      <c r="G2480" s="8">
        <v>0</v>
      </c>
      <c r="H2480" s="8">
        <v>0</v>
      </c>
      <c r="I2480" s="8">
        <v>0</v>
      </c>
      <c r="J2480" s="8">
        <v>272</v>
      </c>
      <c r="K2480" s="8">
        <v>125.5</v>
      </c>
      <c r="L2480" s="8">
        <v>80.5</v>
      </c>
      <c r="M2480" s="8">
        <v>25.35</v>
      </c>
      <c r="N2480" s="8">
        <v>66</v>
      </c>
      <c r="O2480" s="8">
        <v>71</v>
      </c>
      <c r="P2480" s="8">
        <v>0</v>
      </c>
      <c r="BB2480">
        <v>0.17100371747211895</v>
      </c>
      <c r="BC2480">
        <v>0.44318181818181818</v>
      </c>
    </row>
    <row r="2481" spans="1:55" x14ac:dyDescent="0.4">
      <c r="A2481" s="8">
        <v>0</v>
      </c>
      <c r="B2481" s="8">
        <v>40</v>
      </c>
      <c r="C2481" s="8">
        <v>1</v>
      </c>
      <c r="D2481" s="8">
        <v>1</v>
      </c>
      <c r="E2481" s="8">
        <v>10</v>
      </c>
      <c r="F2481" s="8">
        <v>0</v>
      </c>
      <c r="G2481" s="8">
        <v>0</v>
      </c>
      <c r="H2481" s="8">
        <v>0</v>
      </c>
      <c r="I2481" s="8">
        <v>0</v>
      </c>
      <c r="J2481" s="8">
        <v>209</v>
      </c>
      <c r="K2481" s="8">
        <v>96</v>
      </c>
      <c r="L2481" s="8">
        <v>67</v>
      </c>
      <c r="M2481" s="8">
        <v>23.46</v>
      </c>
      <c r="N2481" s="8">
        <v>52</v>
      </c>
      <c r="O2481" s="8">
        <v>70</v>
      </c>
      <c r="P2481" s="8">
        <v>0</v>
      </c>
      <c r="BB2481">
        <v>0.17063197026022306</v>
      </c>
      <c r="BC2481">
        <v>0.44318181818181818</v>
      </c>
    </row>
    <row r="2482" spans="1:55" x14ac:dyDescent="0.4">
      <c r="A2482" s="8">
        <v>1</v>
      </c>
      <c r="B2482" s="8">
        <v>41</v>
      </c>
      <c r="C2482" s="8">
        <v>3</v>
      </c>
      <c r="D2482" s="8">
        <v>1</v>
      </c>
      <c r="E2482" s="8">
        <v>30</v>
      </c>
      <c r="F2482" s="8">
        <v>0</v>
      </c>
      <c r="G2482" s="8">
        <v>0</v>
      </c>
      <c r="H2482" s="8">
        <v>1</v>
      </c>
      <c r="I2482" s="8">
        <v>0</v>
      </c>
      <c r="J2482" s="8">
        <v>292</v>
      </c>
      <c r="K2482" s="8">
        <v>152</v>
      </c>
      <c r="L2482" s="8">
        <v>73</v>
      </c>
      <c r="M2482" s="8">
        <v>25.21</v>
      </c>
      <c r="N2482" s="8">
        <v>75</v>
      </c>
      <c r="O2482" s="8">
        <v>112</v>
      </c>
      <c r="P2482" s="8">
        <v>0</v>
      </c>
      <c r="BB2482">
        <v>0.17026022304832714</v>
      </c>
      <c r="BC2482">
        <v>0.44318181818181818</v>
      </c>
    </row>
    <row r="2483" spans="1:55" x14ac:dyDescent="0.4">
      <c r="A2483" s="8">
        <v>1</v>
      </c>
      <c r="B2483" s="8">
        <v>55</v>
      </c>
      <c r="C2483" s="9">
        <v>2</v>
      </c>
      <c r="D2483" s="8">
        <v>0</v>
      </c>
      <c r="E2483" s="8">
        <v>0</v>
      </c>
      <c r="F2483" s="8">
        <v>0</v>
      </c>
      <c r="G2483" s="8">
        <v>0</v>
      </c>
      <c r="H2483" s="8">
        <v>0</v>
      </c>
      <c r="I2483" s="8">
        <v>0</v>
      </c>
      <c r="J2483" s="8">
        <v>222</v>
      </c>
      <c r="K2483" s="8">
        <v>129</v>
      </c>
      <c r="L2483" s="8">
        <v>86.5</v>
      </c>
      <c r="M2483" s="8">
        <v>33.76</v>
      </c>
      <c r="N2483" s="8">
        <v>95</v>
      </c>
      <c r="O2483" s="8">
        <v>92</v>
      </c>
      <c r="P2483" s="8">
        <v>1</v>
      </c>
      <c r="BB2483">
        <v>0.16988847583643121</v>
      </c>
      <c r="BC2483">
        <v>0.44318181818181818</v>
      </c>
    </row>
    <row r="2484" spans="1:55" x14ac:dyDescent="0.4">
      <c r="A2484" s="8">
        <v>0</v>
      </c>
      <c r="B2484" s="8">
        <v>65</v>
      </c>
      <c r="C2484" s="8">
        <v>1</v>
      </c>
      <c r="D2484" s="8">
        <v>0</v>
      </c>
      <c r="E2484" s="8">
        <v>0</v>
      </c>
      <c r="F2484" s="8">
        <v>1</v>
      </c>
      <c r="G2484" s="8">
        <v>0</v>
      </c>
      <c r="H2484" s="8">
        <v>1</v>
      </c>
      <c r="I2484" s="8">
        <v>0</v>
      </c>
      <c r="J2484" s="8">
        <v>230</v>
      </c>
      <c r="K2484" s="8">
        <v>159</v>
      </c>
      <c r="L2484" s="8">
        <v>87</v>
      </c>
      <c r="M2484" s="8">
        <v>22.91</v>
      </c>
      <c r="N2484" s="8">
        <v>70</v>
      </c>
      <c r="O2484" s="8">
        <v>65</v>
      </c>
      <c r="P2484" s="8">
        <v>1</v>
      </c>
      <c r="BB2484">
        <v>0.16951672862453532</v>
      </c>
      <c r="BC2484">
        <v>0.44318181818181818</v>
      </c>
    </row>
    <row r="2485" spans="1:55" x14ac:dyDescent="0.4">
      <c r="A2485" s="8">
        <v>1</v>
      </c>
      <c r="B2485" s="8">
        <v>51</v>
      </c>
      <c r="C2485" s="8">
        <v>1</v>
      </c>
      <c r="D2485" s="8">
        <v>1</v>
      </c>
      <c r="E2485" s="8">
        <v>15</v>
      </c>
      <c r="F2485" s="8">
        <v>0</v>
      </c>
      <c r="G2485" s="8">
        <v>0</v>
      </c>
      <c r="H2485" s="8">
        <v>0</v>
      </c>
      <c r="I2485" s="8">
        <v>0</v>
      </c>
      <c r="J2485" s="8">
        <v>339</v>
      </c>
      <c r="K2485" s="8">
        <v>137.5</v>
      </c>
      <c r="L2485" s="8">
        <v>81</v>
      </c>
      <c r="M2485" s="8">
        <v>24.22</v>
      </c>
      <c r="N2485" s="8">
        <v>80</v>
      </c>
      <c r="O2485" s="8">
        <v>85</v>
      </c>
      <c r="P2485" s="8">
        <v>1</v>
      </c>
      <c r="BB2485">
        <v>0.16914498141263939</v>
      </c>
      <c r="BC2485">
        <v>0.44318181818181818</v>
      </c>
    </row>
    <row r="2486" spans="1:55" x14ac:dyDescent="0.4">
      <c r="A2486" s="8">
        <v>1</v>
      </c>
      <c r="B2486" s="8">
        <v>36</v>
      </c>
      <c r="C2486" s="8">
        <v>1</v>
      </c>
      <c r="D2486" s="8">
        <v>1</v>
      </c>
      <c r="E2486" s="8">
        <v>20</v>
      </c>
      <c r="F2486" s="8">
        <v>0</v>
      </c>
      <c r="G2486" s="8">
        <v>0</v>
      </c>
      <c r="H2486" s="8">
        <v>0</v>
      </c>
      <c r="I2486" s="8">
        <v>0</v>
      </c>
      <c r="J2486" s="8">
        <v>242</v>
      </c>
      <c r="K2486" s="8">
        <v>115</v>
      </c>
      <c r="L2486" s="8">
        <v>75</v>
      </c>
      <c r="M2486" s="8">
        <v>25.64</v>
      </c>
      <c r="N2486" s="8">
        <v>83</v>
      </c>
      <c r="O2486" s="8">
        <v>83</v>
      </c>
      <c r="P2486" s="8">
        <v>0</v>
      </c>
      <c r="BB2486">
        <v>0.1687732342007435</v>
      </c>
      <c r="BC2486">
        <v>0.44318181818181818</v>
      </c>
    </row>
    <row r="2487" spans="1:55" x14ac:dyDescent="0.4">
      <c r="A2487" s="8">
        <v>1</v>
      </c>
      <c r="B2487" s="8">
        <v>63</v>
      </c>
      <c r="C2487" s="8">
        <v>1</v>
      </c>
      <c r="D2487" s="8">
        <v>1</v>
      </c>
      <c r="E2487" s="8">
        <v>10</v>
      </c>
      <c r="F2487" s="8">
        <v>0</v>
      </c>
      <c r="G2487" s="8">
        <v>0</v>
      </c>
      <c r="H2487" s="8">
        <v>1</v>
      </c>
      <c r="I2487" s="8">
        <v>0</v>
      </c>
      <c r="J2487" s="8">
        <v>230</v>
      </c>
      <c r="K2487" s="8">
        <v>152.5</v>
      </c>
      <c r="L2487" s="8">
        <v>88</v>
      </c>
      <c r="M2487" s="8">
        <v>24.1</v>
      </c>
      <c r="N2487" s="8">
        <v>72</v>
      </c>
      <c r="O2487" s="8">
        <v>74</v>
      </c>
      <c r="P2487" s="8">
        <v>0</v>
      </c>
      <c r="BB2487">
        <v>0.16840148698884758</v>
      </c>
      <c r="BC2487">
        <v>0.44318181818181818</v>
      </c>
    </row>
    <row r="2488" spans="1:55" x14ac:dyDescent="0.4">
      <c r="A2488" s="8">
        <v>1</v>
      </c>
      <c r="B2488" s="8">
        <v>37</v>
      </c>
      <c r="C2488" s="8">
        <v>2</v>
      </c>
      <c r="D2488" s="8">
        <v>1</v>
      </c>
      <c r="E2488" s="8">
        <v>30</v>
      </c>
      <c r="F2488" s="8">
        <v>0</v>
      </c>
      <c r="G2488" s="8">
        <v>0</v>
      </c>
      <c r="H2488" s="8">
        <v>0</v>
      </c>
      <c r="I2488" s="8">
        <v>0</v>
      </c>
      <c r="J2488" s="8">
        <v>179</v>
      </c>
      <c r="K2488" s="8">
        <v>131.5</v>
      </c>
      <c r="L2488" s="8">
        <v>81</v>
      </c>
      <c r="M2488" s="8">
        <v>24.99</v>
      </c>
      <c r="N2488" s="8">
        <v>64</v>
      </c>
      <c r="O2488" s="8">
        <v>68</v>
      </c>
      <c r="P2488" s="8">
        <v>0</v>
      </c>
      <c r="BB2488">
        <v>0.16802973977695168</v>
      </c>
      <c r="BC2488">
        <v>0.44318181818181818</v>
      </c>
    </row>
    <row r="2489" spans="1:55" x14ac:dyDescent="0.4">
      <c r="A2489" s="8">
        <v>1</v>
      </c>
      <c r="B2489" s="8">
        <v>51</v>
      </c>
      <c r="C2489" s="8">
        <v>4</v>
      </c>
      <c r="D2489" s="8">
        <v>1</v>
      </c>
      <c r="E2489" s="8">
        <v>20</v>
      </c>
      <c r="F2489" s="8">
        <v>0</v>
      </c>
      <c r="G2489" s="8">
        <v>0</v>
      </c>
      <c r="H2489" s="8">
        <v>0</v>
      </c>
      <c r="I2489" s="8">
        <v>0</v>
      </c>
      <c r="J2489" s="8">
        <v>215</v>
      </c>
      <c r="K2489" s="8">
        <v>115</v>
      </c>
      <c r="L2489" s="8">
        <v>69</v>
      </c>
      <c r="M2489" s="8">
        <v>25.7</v>
      </c>
      <c r="N2489" s="8">
        <v>68</v>
      </c>
      <c r="O2489" s="8">
        <v>77</v>
      </c>
      <c r="P2489" s="8">
        <v>0</v>
      </c>
      <c r="BB2489">
        <v>0.16765799256505576</v>
      </c>
      <c r="BC2489">
        <v>0.44318181818181818</v>
      </c>
    </row>
    <row r="2490" spans="1:55" x14ac:dyDescent="0.4">
      <c r="A2490" s="8">
        <v>1</v>
      </c>
      <c r="B2490" s="8">
        <v>52</v>
      </c>
      <c r="C2490" s="8">
        <v>2</v>
      </c>
      <c r="D2490" s="8">
        <v>0</v>
      </c>
      <c r="E2490" s="8">
        <v>0</v>
      </c>
      <c r="F2490" s="8">
        <v>0</v>
      </c>
      <c r="G2490" s="8">
        <v>0</v>
      </c>
      <c r="H2490" s="8">
        <v>0</v>
      </c>
      <c r="I2490" s="8">
        <v>0</v>
      </c>
      <c r="J2490" s="8">
        <v>210</v>
      </c>
      <c r="K2490" s="8">
        <v>128</v>
      </c>
      <c r="L2490" s="8">
        <v>87</v>
      </c>
      <c r="M2490" s="8">
        <v>26.25</v>
      </c>
      <c r="N2490" s="8">
        <v>67</v>
      </c>
      <c r="O2490" s="8">
        <v>61</v>
      </c>
      <c r="P2490" s="8">
        <v>0</v>
      </c>
      <c r="BB2490">
        <v>0.16765799256505576</v>
      </c>
      <c r="BC2490">
        <v>0.44090909090909092</v>
      </c>
    </row>
    <row r="2491" spans="1:55" x14ac:dyDescent="0.4">
      <c r="A2491" s="8">
        <v>0</v>
      </c>
      <c r="B2491" s="8">
        <v>47</v>
      </c>
      <c r="C2491" s="8">
        <v>3</v>
      </c>
      <c r="D2491" s="8">
        <v>1</v>
      </c>
      <c r="E2491" s="8">
        <v>9</v>
      </c>
      <c r="F2491" s="8">
        <v>0</v>
      </c>
      <c r="G2491" s="8">
        <v>0</v>
      </c>
      <c r="H2491" s="8">
        <v>0</v>
      </c>
      <c r="I2491" s="8">
        <v>0</v>
      </c>
      <c r="J2491" s="8">
        <v>250</v>
      </c>
      <c r="K2491" s="8">
        <v>98</v>
      </c>
      <c r="L2491" s="8">
        <v>73</v>
      </c>
      <c r="M2491" s="8">
        <v>24.39</v>
      </c>
      <c r="N2491" s="8">
        <v>60</v>
      </c>
      <c r="O2491" s="8">
        <v>88</v>
      </c>
      <c r="P2491" s="8">
        <v>0</v>
      </c>
      <c r="BB2491">
        <v>0.16765799256505576</v>
      </c>
      <c r="BC2491">
        <v>0.43863636363636366</v>
      </c>
    </row>
    <row r="2492" spans="1:55" x14ac:dyDescent="0.4">
      <c r="A2492" s="8">
        <v>0</v>
      </c>
      <c r="B2492" s="8">
        <v>56</v>
      </c>
      <c r="C2492" s="8">
        <v>1</v>
      </c>
      <c r="D2492" s="8">
        <v>0</v>
      </c>
      <c r="E2492" s="8">
        <v>0</v>
      </c>
      <c r="F2492" s="8">
        <v>0</v>
      </c>
      <c r="G2492" s="8">
        <v>0</v>
      </c>
      <c r="H2492" s="8">
        <v>0</v>
      </c>
      <c r="I2492" s="8">
        <v>0</v>
      </c>
      <c r="J2492" s="8">
        <v>307</v>
      </c>
      <c r="K2492" s="8">
        <v>118</v>
      </c>
      <c r="L2492" s="8">
        <v>80</v>
      </c>
      <c r="M2492" s="8">
        <v>29.67</v>
      </c>
      <c r="N2492" s="8">
        <v>60</v>
      </c>
      <c r="O2492" s="8">
        <v>70</v>
      </c>
      <c r="P2492" s="8">
        <v>0</v>
      </c>
      <c r="BB2492">
        <v>0.16728624535315986</v>
      </c>
      <c r="BC2492">
        <v>0.43863636363636366</v>
      </c>
    </row>
    <row r="2493" spans="1:55" x14ac:dyDescent="0.4">
      <c r="A2493" s="8">
        <v>0</v>
      </c>
      <c r="B2493" s="8">
        <v>39</v>
      </c>
      <c r="C2493" s="8">
        <v>2</v>
      </c>
      <c r="D2493" s="8">
        <v>0</v>
      </c>
      <c r="E2493" s="8">
        <v>0</v>
      </c>
      <c r="F2493" s="8">
        <v>0</v>
      </c>
      <c r="G2493" s="8">
        <v>0</v>
      </c>
      <c r="H2493" s="8">
        <v>0</v>
      </c>
      <c r="I2493" s="8">
        <v>0</v>
      </c>
      <c r="J2493" s="8">
        <v>253</v>
      </c>
      <c r="K2493" s="8">
        <v>127</v>
      </c>
      <c r="L2493" s="8">
        <v>68</v>
      </c>
      <c r="M2493" s="8">
        <v>23.29</v>
      </c>
      <c r="N2493" s="8">
        <v>85</v>
      </c>
      <c r="O2493" s="8">
        <v>75</v>
      </c>
      <c r="P2493" s="8">
        <v>0</v>
      </c>
      <c r="BB2493">
        <v>0.16691449814126394</v>
      </c>
      <c r="BC2493">
        <v>0.43863636363636366</v>
      </c>
    </row>
    <row r="2494" spans="1:55" x14ac:dyDescent="0.4">
      <c r="A2494" s="8">
        <v>0</v>
      </c>
      <c r="B2494" s="8">
        <v>68</v>
      </c>
      <c r="C2494" s="8">
        <v>2</v>
      </c>
      <c r="D2494" s="8">
        <v>0</v>
      </c>
      <c r="E2494" s="8">
        <v>0</v>
      </c>
      <c r="F2494" s="8">
        <v>0</v>
      </c>
      <c r="G2494" s="8">
        <v>0</v>
      </c>
      <c r="H2494" s="8">
        <v>0</v>
      </c>
      <c r="I2494" s="8">
        <v>0</v>
      </c>
      <c r="J2494" s="8">
        <v>242</v>
      </c>
      <c r="K2494" s="8">
        <v>146.5</v>
      </c>
      <c r="L2494" s="8">
        <v>71</v>
      </c>
      <c r="M2494" s="8">
        <v>25.21</v>
      </c>
      <c r="N2494" s="8">
        <v>100</v>
      </c>
      <c r="O2494" s="8">
        <v>96</v>
      </c>
      <c r="P2494" s="8">
        <v>0</v>
      </c>
      <c r="BB2494">
        <v>0.16654275092936802</v>
      </c>
      <c r="BC2494">
        <v>0.43863636363636366</v>
      </c>
    </row>
    <row r="2495" spans="1:55" x14ac:dyDescent="0.4">
      <c r="A2495" s="8">
        <v>0</v>
      </c>
      <c r="B2495" s="8">
        <v>52</v>
      </c>
      <c r="C2495" s="8">
        <v>1</v>
      </c>
      <c r="D2495" s="8">
        <v>0</v>
      </c>
      <c r="E2495" s="8">
        <v>0</v>
      </c>
      <c r="F2495" s="8">
        <v>0</v>
      </c>
      <c r="G2495" s="8">
        <v>1</v>
      </c>
      <c r="H2495" s="8">
        <v>1</v>
      </c>
      <c r="I2495" s="8">
        <v>0</v>
      </c>
      <c r="J2495" s="8">
        <v>291</v>
      </c>
      <c r="K2495" s="8">
        <v>150</v>
      </c>
      <c r="L2495" s="8">
        <v>94</v>
      </c>
      <c r="M2495" s="8">
        <v>28.68</v>
      </c>
      <c r="N2495" s="8">
        <v>67</v>
      </c>
      <c r="O2495" s="8">
        <v>74</v>
      </c>
      <c r="P2495" s="8">
        <v>0</v>
      </c>
      <c r="BB2495">
        <v>0.16617100371747212</v>
      </c>
      <c r="BC2495">
        <v>0.43863636363636366</v>
      </c>
    </row>
    <row r="2496" spans="1:55" x14ac:dyDescent="0.4">
      <c r="A2496" s="8">
        <v>1</v>
      </c>
      <c r="B2496" s="8">
        <v>47</v>
      </c>
      <c r="C2496" s="8">
        <v>3</v>
      </c>
      <c r="D2496" s="8">
        <v>1</v>
      </c>
      <c r="E2496" s="8">
        <v>25</v>
      </c>
      <c r="F2496" s="8">
        <v>0</v>
      </c>
      <c r="G2496" s="8">
        <v>0</v>
      </c>
      <c r="H2496" s="8">
        <v>0</v>
      </c>
      <c r="I2496" s="8">
        <v>0</v>
      </c>
      <c r="J2496" s="8">
        <v>173</v>
      </c>
      <c r="K2496" s="8">
        <v>117.5</v>
      </c>
      <c r="L2496" s="8">
        <v>77.5</v>
      </c>
      <c r="M2496" s="8">
        <v>20.23</v>
      </c>
      <c r="N2496" s="8">
        <v>68</v>
      </c>
      <c r="O2496" s="8">
        <v>75</v>
      </c>
      <c r="P2496" s="8">
        <v>0</v>
      </c>
      <c r="BB2496">
        <v>0.1657992565055762</v>
      </c>
      <c r="BC2496">
        <v>0.43863636363636366</v>
      </c>
    </row>
    <row r="2497" spans="1:55" x14ac:dyDescent="0.4">
      <c r="A2497" s="8">
        <v>0</v>
      </c>
      <c r="B2497" s="8">
        <v>54</v>
      </c>
      <c r="C2497" s="8">
        <v>1</v>
      </c>
      <c r="D2497" s="8">
        <v>0</v>
      </c>
      <c r="E2497" s="8">
        <v>0</v>
      </c>
      <c r="F2497" s="8">
        <v>0</v>
      </c>
      <c r="G2497" s="8">
        <v>0</v>
      </c>
      <c r="H2497" s="8">
        <v>0</v>
      </c>
      <c r="I2497" s="8">
        <v>0</v>
      </c>
      <c r="J2497" s="8">
        <v>248</v>
      </c>
      <c r="K2497" s="8">
        <v>131.5</v>
      </c>
      <c r="L2497" s="8">
        <v>83</v>
      </c>
      <c r="M2497" s="8">
        <v>26.84</v>
      </c>
      <c r="N2497" s="8">
        <v>67</v>
      </c>
      <c r="O2497" s="8">
        <v>63</v>
      </c>
      <c r="P2497" s="8">
        <v>0</v>
      </c>
      <c r="BB2497">
        <v>0.1654275092936803</v>
      </c>
      <c r="BC2497">
        <v>0.43863636363636366</v>
      </c>
    </row>
    <row r="2498" spans="1:55" x14ac:dyDescent="0.4">
      <c r="A2498" s="8">
        <v>1</v>
      </c>
      <c r="B2498" s="8">
        <v>67</v>
      </c>
      <c r="C2498" s="8">
        <v>1</v>
      </c>
      <c r="D2498" s="8">
        <v>1</v>
      </c>
      <c r="E2498" s="8">
        <v>10</v>
      </c>
      <c r="F2498" s="8">
        <v>0</v>
      </c>
      <c r="G2498" s="8">
        <v>0</v>
      </c>
      <c r="H2498" s="8">
        <v>1</v>
      </c>
      <c r="I2498" s="8">
        <v>0</v>
      </c>
      <c r="J2498" s="8">
        <v>194</v>
      </c>
      <c r="K2498" s="8">
        <v>171</v>
      </c>
      <c r="L2498" s="8">
        <v>84</v>
      </c>
      <c r="M2498" s="8">
        <v>21.64</v>
      </c>
      <c r="N2498" s="8">
        <v>75</v>
      </c>
      <c r="O2498" s="8">
        <v>88</v>
      </c>
      <c r="P2498" s="8">
        <v>0</v>
      </c>
      <c r="BB2498">
        <v>0.1654275092936803</v>
      </c>
      <c r="BC2498">
        <v>0.43636363636363634</v>
      </c>
    </row>
    <row r="2499" spans="1:55" x14ac:dyDescent="0.4">
      <c r="A2499" s="8">
        <v>1</v>
      </c>
      <c r="B2499" s="8">
        <v>63</v>
      </c>
      <c r="C2499" s="8">
        <v>3</v>
      </c>
      <c r="D2499" s="8">
        <v>0</v>
      </c>
      <c r="E2499" s="8">
        <v>0</v>
      </c>
      <c r="F2499" s="8">
        <v>0</v>
      </c>
      <c r="G2499" s="8">
        <v>0</v>
      </c>
      <c r="H2499" s="8">
        <v>1</v>
      </c>
      <c r="I2499" s="8">
        <v>0</v>
      </c>
      <c r="J2499" s="8">
        <v>204</v>
      </c>
      <c r="K2499" s="8">
        <v>158</v>
      </c>
      <c r="L2499" s="8">
        <v>109</v>
      </c>
      <c r="M2499" s="8">
        <v>28.4</v>
      </c>
      <c r="N2499" s="8">
        <v>75</v>
      </c>
      <c r="O2499" s="8">
        <v>71</v>
      </c>
      <c r="P2499" s="8">
        <v>0</v>
      </c>
      <c r="BB2499">
        <v>0.16505576208178438</v>
      </c>
      <c r="BC2499">
        <v>0.43636363636363634</v>
      </c>
    </row>
    <row r="2500" spans="1:55" x14ac:dyDescent="0.4">
      <c r="A2500" s="8">
        <v>0</v>
      </c>
      <c r="B2500" s="8">
        <v>58</v>
      </c>
      <c r="C2500" s="8">
        <v>2</v>
      </c>
      <c r="D2500" s="8">
        <v>0</v>
      </c>
      <c r="E2500" s="8">
        <v>0</v>
      </c>
      <c r="F2500" s="8">
        <v>0</v>
      </c>
      <c r="G2500" s="8">
        <v>0</v>
      </c>
      <c r="H2500" s="8">
        <v>0</v>
      </c>
      <c r="I2500" s="8">
        <v>0</v>
      </c>
      <c r="J2500" s="8">
        <v>220</v>
      </c>
      <c r="K2500" s="8">
        <v>121</v>
      </c>
      <c r="L2500" s="8">
        <v>75</v>
      </c>
      <c r="M2500" s="8">
        <v>25.33</v>
      </c>
      <c r="N2500" s="8">
        <v>73</v>
      </c>
      <c r="O2500" s="8">
        <v>76</v>
      </c>
      <c r="P2500" s="8">
        <v>0</v>
      </c>
      <c r="BB2500">
        <v>0.16468401486988848</v>
      </c>
      <c r="BC2500">
        <v>0.43636363636363634</v>
      </c>
    </row>
    <row r="2501" spans="1:55" x14ac:dyDescent="0.4">
      <c r="A2501" s="8">
        <v>0</v>
      </c>
      <c r="B2501" s="8">
        <v>40</v>
      </c>
      <c r="C2501" s="8">
        <v>2</v>
      </c>
      <c r="D2501" s="8">
        <v>0</v>
      </c>
      <c r="E2501" s="8">
        <v>0</v>
      </c>
      <c r="F2501" s="8">
        <v>0</v>
      </c>
      <c r="G2501" s="8">
        <v>0</v>
      </c>
      <c r="H2501" s="8">
        <v>0</v>
      </c>
      <c r="I2501" s="8">
        <v>0</v>
      </c>
      <c r="J2501" s="8">
        <v>159</v>
      </c>
      <c r="K2501" s="8">
        <v>142</v>
      </c>
      <c r="L2501" s="8">
        <v>90.5</v>
      </c>
      <c r="M2501" s="8">
        <v>22.31</v>
      </c>
      <c r="N2501" s="8">
        <v>100</v>
      </c>
      <c r="O2501" s="10">
        <v>82</v>
      </c>
      <c r="P2501" s="8">
        <v>0</v>
      </c>
      <c r="BB2501">
        <v>0.16431226765799256</v>
      </c>
      <c r="BC2501">
        <v>0.43636363636363634</v>
      </c>
    </row>
    <row r="2502" spans="1:55" x14ac:dyDescent="0.4">
      <c r="A2502" s="8">
        <v>0</v>
      </c>
      <c r="B2502" s="8">
        <v>63</v>
      </c>
      <c r="C2502" s="8">
        <v>1</v>
      </c>
      <c r="D2502" s="8">
        <v>0</v>
      </c>
      <c r="E2502" s="8">
        <v>0</v>
      </c>
      <c r="F2502" s="8">
        <v>0</v>
      </c>
      <c r="G2502" s="8">
        <v>0</v>
      </c>
      <c r="H2502" s="8">
        <v>0</v>
      </c>
      <c r="I2502" s="8">
        <v>0</v>
      </c>
      <c r="J2502" s="8">
        <v>246</v>
      </c>
      <c r="K2502" s="8">
        <v>116</v>
      </c>
      <c r="L2502" s="8">
        <v>69</v>
      </c>
      <c r="M2502" s="8">
        <v>23.44</v>
      </c>
      <c r="N2502" s="8">
        <v>65</v>
      </c>
      <c r="O2502" s="8">
        <v>78</v>
      </c>
      <c r="P2502" s="8">
        <v>1</v>
      </c>
      <c r="BB2502">
        <v>0.16394052044609667</v>
      </c>
      <c r="BC2502">
        <v>0.43636363636363634</v>
      </c>
    </row>
    <row r="2503" spans="1:55" x14ac:dyDescent="0.4">
      <c r="A2503" s="8">
        <v>1</v>
      </c>
      <c r="B2503" s="8">
        <v>58</v>
      </c>
      <c r="C2503" s="8">
        <v>2</v>
      </c>
      <c r="D2503" s="8">
        <v>1</v>
      </c>
      <c r="E2503" s="8">
        <v>20</v>
      </c>
      <c r="F2503" s="8">
        <v>0</v>
      </c>
      <c r="G2503" s="8">
        <v>0</v>
      </c>
      <c r="H2503" s="8">
        <v>0</v>
      </c>
      <c r="I2503" s="8">
        <v>0</v>
      </c>
      <c r="J2503" s="8">
        <v>207</v>
      </c>
      <c r="K2503" s="8">
        <v>110</v>
      </c>
      <c r="L2503" s="8">
        <v>80</v>
      </c>
      <c r="M2503" s="8">
        <v>23.55</v>
      </c>
      <c r="N2503" s="8">
        <v>78</v>
      </c>
      <c r="O2503" s="8">
        <v>78</v>
      </c>
      <c r="P2503" s="8">
        <v>0</v>
      </c>
      <c r="BB2503">
        <v>0.16356877323420074</v>
      </c>
      <c r="BC2503">
        <v>0.43636363636363634</v>
      </c>
    </row>
    <row r="2504" spans="1:55" x14ac:dyDescent="0.4">
      <c r="A2504" s="8">
        <v>0</v>
      </c>
      <c r="B2504" s="8">
        <v>36</v>
      </c>
      <c r="C2504" s="8">
        <v>2</v>
      </c>
      <c r="D2504" s="8">
        <v>1</v>
      </c>
      <c r="E2504" s="8">
        <v>20</v>
      </c>
      <c r="F2504" s="8">
        <v>0</v>
      </c>
      <c r="G2504" s="8">
        <v>0</v>
      </c>
      <c r="H2504" s="8">
        <v>0</v>
      </c>
      <c r="I2504" s="8">
        <v>0</v>
      </c>
      <c r="J2504" s="8">
        <v>177</v>
      </c>
      <c r="K2504" s="8">
        <v>115</v>
      </c>
      <c r="L2504" s="8">
        <v>63.5</v>
      </c>
      <c r="M2504" s="8">
        <v>22.54</v>
      </c>
      <c r="N2504" s="8">
        <v>71</v>
      </c>
      <c r="O2504" s="8">
        <v>73</v>
      </c>
      <c r="P2504" s="8">
        <v>0</v>
      </c>
      <c r="BB2504">
        <v>0.16319702602230482</v>
      </c>
      <c r="BC2504">
        <v>0.43636363636363634</v>
      </c>
    </row>
    <row r="2505" spans="1:55" x14ac:dyDescent="0.4">
      <c r="A2505" s="8">
        <v>0</v>
      </c>
      <c r="B2505" s="8">
        <v>46</v>
      </c>
      <c r="C2505" s="8">
        <v>1</v>
      </c>
      <c r="D2505" s="8">
        <v>0</v>
      </c>
      <c r="E2505" s="8">
        <v>0</v>
      </c>
      <c r="F2505" s="8">
        <v>0</v>
      </c>
      <c r="G2505" s="8">
        <v>0</v>
      </c>
      <c r="H2505" s="8">
        <v>0</v>
      </c>
      <c r="I2505" s="8">
        <v>0</v>
      </c>
      <c r="J2505" s="8">
        <v>208</v>
      </c>
      <c r="K2505" s="8">
        <v>122</v>
      </c>
      <c r="L2505" s="8">
        <v>76</v>
      </c>
      <c r="M2505" s="8">
        <v>18.399999999999999</v>
      </c>
      <c r="N2505" s="8">
        <v>75</v>
      </c>
      <c r="O2505" s="8">
        <v>70</v>
      </c>
      <c r="P2505" s="8">
        <v>0</v>
      </c>
      <c r="BB2505">
        <v>0.16319702602230482</v>
      </c>
      <c r="BC2505">
        <v>0.43409090909090908</v>
      </c>
    </row>
    <row r="2506" spans="1:55" x14ac:dyDescent="0.4">
      <c r="A2506" s="8">
        <v>1</v>
      </c>
      <c r="B2506" s="8">
        <v>64</v>
      </c>
      <c r="C2506" s="8">
        <v>1</v>
      </c>
      <c r="D2506" s="8">
        <v>1</v>
      </c>
      <c r="E2506" s="8">
        <v>20</v>
      </c>
      <c r="F2506" s="8">
        <v>0</v>
      </c>
      <c r="G2506" s="8">
        <v>0</v>
      </c>
      <c r="H2506" s="8">
        <v>0</v>
      </c>
      <c r="I2506" s="8">
        <v>0</v>
      </c>
      <c r="J2506" s="8">
        <v>259</v>
      </c>
      <c r="K2506" s="8">
        <v>115</v>
      </c>
      <c r="L2506" s="8">
        <v>81</v>
      </c>
      <c r="M2506" s="8">
        <v>20.09</v>
      </c>
      <c r="N2506" s="8">
        <v>72</v>
      </c>
      <c r="O2506" s="8">
        <v>78</v>
      </c>
      <c r="P2506" s="8">
        <v>0</v>
      </c>
      <c r="BB2506">
        <v>0.16282527881040892</v>
      </c>
      <c r="BC2506">
        <v>0.43409090909090908</v>
      </c>
    </row>
    <row r="2507" spans="1:55" x14ac:dyDescent="0.4">
      <c r="A2507" s="8">
        <v>0</v>
      </c>
      <c r="B2507" s="8">
        <v>41</v>
      </c>
      <c r="C2507" s="8">
        <v>3</v>
      </c>
      <c r="D2507" s="8">
        <v>0</v>
      </c>
      <c r="E2507" s="8">
        <v>0</v>
      </c>
      <c r="F2507" s="8">
        <v>0</v>
      </c>
      <c r="G2507" s="8">
        <v>0</v>
      </c>
      <c r="H2507" s="8">
        <v>0</v>
      </c>
      <c r="I2507" s="8">
        <v>0</v>
      </c>
      <c r="J2507" s="8">
        <v>180</v>
      </c>
      <c r="K2507" s="8">
        <v>124</v>
      </c>
      <c r="L2507" s="8">
        <v>75.5</v>
      </c>
      <c r="M2507" s="8">
        <v>24.2</v>
      </c>
      <c r="N2507" s="8">
        <v>68</v>
      </c>
      <c r="O2507" s="10">
        <v>82</v>
      </c>
      <c r="P2507" s="8">
        <v>0</v>
      </c>
      <c r="BB2507">
        <v>0.162453531598513</v>
      </c>
      <c r="BC2507">
        <v>0.43409090909090908</v>
      </c>
    </row>
    <row r="2508" spans="1:55" x14ac:dyDescent="0.4">
      <c r="A2508" s="8">
        <v>0</v>
      </c>
      <c r="B2508" s="8">
        <v>43</v>
      </c>
      <c r="C2508" s="8">
        <v>1</v>
      </c>
      <c r="D2508" s="8">
        <v>1</v>
      </c>
      <c r="E2508" s="8">
        <v>15</v>
      </c>
      <c r="F2508" s="8">
        <v>0</v>
      </c>
      <c r="G2508" s="8">
        <v>0</v>
      </c>
      <c r="H2508" s="8">
        <v>0</v>
      </c>
      <c r="I2508" s="8">
        <v>0</v>
      </c>
      <c r="J2508" s="8">
        <v>315</v>
      </c>
      <c r="K2508" s="8">
        <v>132.5</v>
      </c>
      <c r="L2508" s="8">
        <v>76.5</v>
      </c>
      <c r="M2508" s="8">
        <v>31.54</v>
      </c>
      <c r="N2508" s="8">
        <v>95</v>
      </c>
      <c r="O2508" s="10">
        <v>82</v>
      </c>
      <c r="P2508" s="8">
        <v>0</v>
      </c>
      <c r="BB2508">
        <v>0.16208178438661711</v>
      </c>
      <c r="BC2508">
        <v>0.43409090909090908</v>
      </c>
    </row>
    <row r="2509" spans="1:55" x14ac:dyDescent="0.4">
      <c r="A2509" s="8">
        <v>0</v>
      </c>
      <c r="B2509" s="8">
        <v>68</v>
      </c>
      <c r="C2509" s="8">
        <v>2</v>
      </c>
      <c r="D2509" s="8">
        <v>1</v>
      </c>
      <c r="E2509" s="8">
        <v>20</v>
      </c>
      <c r="F2509" s="8">
        <v>0</v>
      </c>
      <c r="G2509" s="8">
        <v>0</v>
      </c>
      <c r="H2509" s="8">
        <v>0</v>
      </c>
      <c r="I2509" s="8">
        <v>0</v>
      </c>
      <c r="J2509" s="8">
        <v>322</v>
      </c>
      <c r="K2509" s="8">
        <v>148</v>
      </c>
      <c r="L2509" s="8">
        <v>95</v>
      </c>
      <c r="M2509" s="8">
        <v>20.98</v>
      </c>
      <c r="N2509" s="8">
        <v>95</v>
      </c>
      <c r="O2509" s="8">
        <v>72</v>
      </c>
      <c r="P2509" s="8">
        <v>0</v>
      </c>
      <c r="BB2509">
        <v>0.16171003717472118</v>
      </c>
      <c r="BC2509">
        <v>0.43409090909090908</v>
      </c>
    </row>
    <row r="2510" spans="1:55" x14ac:dyDescent="0.4">
      <c r="A2510" s="8">
        <v>0</v>
      </c>
      <c r="B2510" s="8">
        <v>48</v>
      </c>
      <c r="C2510" s="8">
        <v>3</v>
      </c>
      <c r="D2510" s="8">
        <v>1</v>
      </c>
      <c r="E2510" s="8">
        <v>5</v>
      </c>
      <c r="F2510" s="8">
        <v>0</v>
      </c>
      <c r="G2510" s="8">
        <v>0</v>
      </c>
      <c r="H2510" s="8">
        <v>0</v>
      </c>
      <c r="I2510" s="8">
        <v>0</v>
      </c>
      <c r="J2510" s="8">
        <v>172</v>
      </c>
      <c r="K2510" s="8">
        <v>114</v>
      </c>
      <c r="L2510" s="8">
        <v>80</v>
      </c>
      <c r="M2510" s="8">
        <v>21.33</v>
      </c>
      <c r="N2510" s="8">
        <v>60</v>
      </c>
      <c r="O2510" s="10">
        <v>82</v>
      </c>
      <c r="P2510" s="8">
        <v>0</v>
      </c>
      <c r="BB2510">
        <v>0.16133828996282529</v>
      </c>
      <c r="BC2510">
        <v>0.43409090909090908</v>
      </c>
    </row>
    <row r="2511" spans="1:55" x14ac:dyDescent="0.4">
      <c r="A2511" s="8">
        <v>0</v>
      </c>
      <c r="B2511" s="8">
        <v>63</v>
      </c>
      <c r="C2511" s="8">
        <v>1</v>
      </c>
      <c r="D2511" s="8">
        <v>0</v>
      </c>
      <c r="E2511" s="8">
        <v>0</v>
      </c>
      <c r="F2511" s="8">
        <v>0</v>
      </c>
      <c r="G2511" s="8">
        <v>0</v>
      </c>
      <c r="H2511" s="8">
        <v>0</v>
      </c>
      <c r="I2511" s="8">
        <v>0</v>
      </c>
      <c r="J2511" s="8">
        <v>219</v>
      </c>
      <c r="K2511" s="8">
        <v>124</v>
      </c>
      <c r="L2511" s="8">
        <v>75</v>
      </c>
      <c r="M2511" s="8">
        <v>28.57</v>
      </c>
      <c r="N2511" s="8">
        <v>66</v>
      </c>
      <c r="O2511" s="8">
        <v>76</v>
      </c>
      <c r="P2511" s="8">
        <v>0</v>
      </c>
      <c r="BB2511">
        <v>0.16133828996282529</v>
      </c>
      <c r="BC2511">
        <v>0.43181818181818182</v>
      </c>
    </row>
    <row r="2512" spans="1:55" x14ac:dyDescent="0.4">
      <c r="A2512" s="8">
        <v>0</v>
      </c>
      <c r="B2512" s="8">
        <v>49</v>
      </c>
      <c r="C2512" s="8">
        <v>1</v>
      </c>
      <c r="D2512" s="8">
        <v>1</v>
      </c>
      <c r="E2512" s="8">
        <v>10</v>
      </c>
      <c r="F2512" s="8">
        <v>0</v>
      </c>
      <c r="G2512" s="8">
        <v>0</v>
      </c>
      <c r="H2512" s="8">
        <v>0</v>
      </c>
      <c r="I2512" s="8">
        <v>0</v>
      </c>
      <c r="J2512" s="8">
        <v>288</v>
      </c>
      <c r="K2512" s="8">
        <v>99</v>
      </c>
      <c r="L2512" s="8">
        <v>60</v>
      </c>
      <c r="M2512" s="8">
        <v>22.19</v>
      </c>
      <c r="N2512" s="8">
        <v>77</v>
      </c>
      <c r="O2512" s="8">
        <v>76</v>
      </c>
      <c r="P2512" s="8">
        <v>0</v>
      </c>
      <c r="BB2512">
        <v>0.16096654275092936</v>
      </c>
      <c r="BC2512">
        <v>0.43181818181818182</v>
      </c>
    </row>
    <row r="2513" spans="1:55" x14ac:dyDescent="0.4">
      <c r="A2513" s="8">
        <v>1</v>
      </c>
      <c r="B2513" s="8">
        <v>40</v>
      </c>
      <c r="C2513" s="8">
        <v>2</v>
      </c>
      <c r="D2513" s="8">
        <v>1</v>
      </c>
      <c r="E2513" s="8">
        <v>25</v>
      </c>
      <c r="F2513" s="8">
        <v>0</v>
      </c>
      <c r="G2513" s="8">
        <v>0</v>
      </c>
      <c r="H2513" s="8">
        <v>0</v>
      </c>
      <c r="I2513" s="8">
        <v>0</v>
      </c>
      <c r="J2513" s="8">
        <v>335</v>
      </c>
      <c r="K2513" s="8">
        <v>136.5</v>
      </c>
      <c r="L2513" s="8">
        <v>84</v>
      </c>
      <c r="M2513" s="8">
        <v>23.6</v>
      </c>
      <c r="N2513" s="8">
        <v>85</v>
      </c>
      <c r="O2513" s="8">
        <v>76</v>
      </c>
      <c r="P2513" s="8">
        <v>0</v>
      </c>
      <c r="BB2513">
        <v>0.16096654275092936</v>
      </c>
      <c r="BC2513">
        <v>0.42954545454545456</v>
      </c>
    </row>
    <row r="2514" spans="1:55" x14ac:dyDescent="0.4">
      <c r="A2514" s="8">
        <v>0</v>
      </c>
      <c r="B2514" s="8">
        <v>46</v>
      </c>
      <c r="C2514" s="8">
        <v>4</v>
      </c>
      <c r="D2514" s="8">
        <v>0</v>
      </c>
      <c r="E2514" s="8">
        <v>0</v>
      </c>
      <c r="F2514" s="8">
        <v>0</v>
      </c>
      <c r="G2514" s="8">
        <v>0</v>
      </c>
      <c r="H2514" s="8">
        <v>0</v>
      </c>
      <c r="I2514" s="8">
        <v>0</v>
      </c>
      <c r="J2514" s="8">
        <v>192</v>
      </c>
      <c r="K2514" s="8">
        <v>122</v>
      </c>
      <c r="L2514" s="8">
        <v>83</v>
      </c>
      <c r="M2514" s="8">
        <v>23.99</v>
      </c>
      <c r="N2514" s="8">
        <v>78</v>
      </c>
      <c r="O2514" s="8">
        <v>106</v>
      </c>
      <c r="P2514" s="8">
        <v>0</v>
      </c>
      <c r="BB2514">
        <v>0.16059479553903347</v>
      </c>
      <c r="BC2514">
        <v>0.42954545454545456</v>
      </c>
    </row>
    <row r="2515" spans="1:55" x14ac:dyDescent="0.4">
      <c r="A2515" s="8">
        <v>0</v>
      </c>
      <c r="B2515" s="8">
        <v>51</v>
      </c>
      <c r="C2515" s="8">
        <v>1</v>
      </c>
      <c r="D2515" s="8">
        <v>0</v>
      </c>
      <c r="E2515" s="8">
        <v>0</v>
      </c>
      <c r="F2515" s="8">
        <v>0</v>
      </c>
      <c r="G2515" s="8">
        <v>0</v>
      </c>
      <c r="H2515" s="8">
        <v>0</v>
      </c>
      <c r="I2515" s="8">
        <v>0</v>
      </c>
      <c r="J2515" s="8">
        <v>198</v>
      </c>
      <c r="K2515" s="8">
        <v>128</v>
      </c>
      <c r="L2515" s="8">
        <v>90</v>
      </c>
      <c r="M2515" s="8">
        <v>26.32</v>
      </c>
      <c r="N2515" s="8">
        <v>70</v>
      </c>
      <c r="O2515" s="8">
        <v>75</v>
      </c>
      <c r="P2515" s="8">
        <v>0</v>
      </c>
      <c r="BB2515">
        <v>0.16059479553903347</v>
      </c>
      <c r="BC2515">
        <v>0.42727272727272725</v>
      </c>
    </row>
    <row r="2516" spans="1:55" x14ac:dyDescent="0.4">
      <c r="A2516" s="8">
        <v>1</v>
      </c>
      <c r="B2516" s="8">
        <v>44</v>
      </c>
      <c r="C2516" s="8">
        <v>1</v>
      </c>
      <c r="D2516" s="8">
        <v>1</v>
      </c>
      <c r="E2516" s="8">
        <v>15</v>
      </c>
      <c r="F2516" s="8">
        <v>0</v>
      </c>
      <c r="G2516" s="8">
        <v>0</v>
      </c>
      <c r="H2516" s="8">
        <v>1</v>
      </c>
      <c r="I2516" s="8">
        <v>0</v>
      </c>
      <c r="J2516" s="8">
        <v>274</v>
      </c>
      <c r="K2516" s="8">
        <v>150</v>
      </c>
      <c r="L2516" s="8">
        <v>95</v>
      </c>
      <c r="M2516" s="8">
        <v>25.46</v>
      </c>
      <c r="N2516" s="8">
        <v>75</v>
      </c>
      <c r="O2516" s="8">
        <v>70</v>
      </c>
      <c r="P2516" s="8">
        <v>0</v>
      </c>
      <c r="BB2516">
        <v>0.16022304832713755</v>
      </c>
      <c r="BC2516">
        <v>0.42727272727272725</v>
      </c>
    </row>
    <row r="2517" spans="1:55" x14ac:dyDescent="0.4">
      <c r="A2517" s="8">
        <v>0</v>
      </c>
      <c r="B2517" s="8">
        <v>67</v>
      </c>
      <c r="C2517" s="8">
        <v>1</v>
      </c>
      <c r="D2517" s="8">
        <v>0</v>
      </c>
      <c r="E2517" s="8">
        <v>0</v>
      </c>
      <c r="F2517" s="8">
        <v>1</v>
      </c>
      <c r="G2517" s="8">
        <v>0</v>
      </c>
      <c r="H2517" s="8">
        <v>1</v>
      </c>
      <c r="I2517" s="8">
        <v>0</v>
      </c>
      <c r="J2517" s="8">
        <v>228</v>
      </c>
      <c r="K2517" s="8">
        <v>144</v>
      </c>
      <c r="L2517" s="8">
        <v>85</v>
      </c>
      <c r="M2517" s="8">
        <v>27.59</v>
      </c>
      <c r="N2517" s="8">
        <v>65</v>
      </c>
      <c r="O2517" s="8">
        <v>75</v>
      </c>
      <c r="P2517" s="8">
        <v>1</v>
      </c>
      <c r="BB2517">
        <v>0.15985130111524162</v>
      </c>
      <c r="BC2517">
        <v>0.42727272727272725</v>
      </c>
    </row>
    <row r="2518" spans="1:55" x14ac:dyDescent="0.4">
      <c r="A2518" s="8">
        <v>0</v>
      </c>
      <c r="B2518" s="8">
        <v>38</v>
      </c>
      <c r="C2518" s="8">
        <v>2</v>
      </c>
      <c r="D2518" s="8">
        <v>0</v>
      </c>
      <c r="E2518" s="8">
        <v>0</v>
      </c>
      <c r="F2518" s="8">
        <v>0</v>
      </c>
      <c r="G2518" s="8">
        <v>0</v>
      </c>
      <c r="H2518" s="8">
        <v>0</v>
      </c>
      <c r="I2518" s="8">
        <v>0</v>
      </c>
      <c r="J2518" s="8">
        <v>215</v>
      </c>
      <c r="K2518" s="8">
        <v>106.5</v>
      </c>
      <c r="L2518" s="8">
        <v>75</v>
      </c>
      <c r="M2518" s="8">
        <v>23.82</v>
      </c>
      <c r="N2518" s="8">
        <v>60</v>
      </c>
      <c r="O2518" s="8">
        <v>67</v>
      </c>
      <c r="P2518" s="8">
        <v>0</v>
      </c>
      <c r="BB2518">
        <v>0.15947955390334573</v>
      </c>
      <c r="BC2518">
        <v>0.42727272727272725</v>
      </c>
    </row>
    <row r="2519" spans="1:55" x14ac:dyDescent="0.4">
      <c r="A2519" s="8">
        <v>1</v>
      </c>
      <c r="B2519" s="8">
        <v>43</v>
      </c>
      <c r="C2519" s="8">
        <v>1</v>
      </c>
      <c r="D2519" s="8">
        <v>1</v>
      </c>
      <c r="E2519" s="8">
        <v>20</v>
      </c>
      <c r="F2519" s="8">
        <v>0</v>
      </c>
      <c r="G2519" s="8">
        <v>0</v>
      </c>
      <c r="H2519" s="8">
        <v>0</v>
      </c>
      <c r="I2519" s="8">
        <v>0</v>
      </c>
      <c r="J2519" s="8">
        <v>263</v>
      </c>
      <c r="K2519" s="8">
        <v>132</v>
      </c>
      <c r="L2519" s="8">
        <v>90</v>
      </c>
      <c r="M2519" s="8">
        <v>28.85</v>
      </c>
      <c r="N2519" s="8">
        <v>72</v>
      </c>
      <c r="O2519" s="8">
        <v>71</v>
      </c>
      <c r="P2519" s="8">
        <v>0</v>
      </c>
      <c r="BB2519">
        <v>0.1591078066914498</v>
      </c>
      <c r="BC2519">
        <v>0.42727272727272725</v>
      </c>
    </row>
    <row r="2520" spans="1:55" x14ac:dyDescent="0.4">
      <c r="A2520" s="8">
        <v>1</v>
      </c>
      <c r="B2520" s="8">
        <v>41</v>
      </c>
      <c r="C2520" s="8">
        <v>4</v>
      </c>
      <c r="D2520" s="8">
        <v>0</v>
      </c>
      <c r="E2520" s="8">
        <v>0</v>
      </c>
      <c r="F2520" s="8">
        <v>0</v>
      </c>
      <c r="G2520" s="8">
        <v>0</v>
      </c>
      <c r="H2520" s="8">
        <v>0</v>
      </c>
      <c r="I2520" s="8">
        <v>0</v>
      </c>
      <c r="J2520" s="8">
        <v>178</v>
      </c>
      <c r="K2520" s="8">
        <v>135</v>
      </c>
      <c r="L2520" s="8">
        <v>80</v>
      </c>
      <c r="M2520" s="8">
        <v>26.91</v>
      </c>
      <c r="N2520" s="8">
        <v>75</v>
      </c>
      <c r="O2520" s="10">
        <v>82</v>
      </c>
      <c r="P2520" s="8">
        <v>0</v>
      </c>
      <c r="BB2520">
        <v>0.15873605947955391</v>
      </c>
      <c r="BC2520">
        <v>0.42727272727272725</v>
      </c>
    </row>
    <row r="2521" spans="1:55" x14ac:dyDescent="0.4">
      <c r="A2521" s="8">
        <v>1</v>
      </c>
      <c r="B2521" s="8">
        <v>41</v>
      </c>
      <c r="C2521" s="8">
        <v>1</v>
      </c>
      <c r="D2521" s="8">
        <v>1</v>
      </c>
      <c r="E2521" s="8">
        <v>3</v>
      </c>
      <c r="F2521" s="8">
        <v>0</v>
      </c>
      <c r="G2521" s="8">
        <v>0</v>
      </c>
      <c r="H2521" s="8">
        <v>0</v>
      </c>
      <c r="I2521" s="8">
        <v>0</v>
      </c>
      <c r="J2521" s="8">
        <v>309</v>
      </c>
      <c r="K2521" s="8">
        <v>113</v>
      </c>
      <c r="L2521" s="8">
        <v>74</v>
      </c>
      <c r="M2521" s="8">
        <v>25.4</v>
      </c>
      <c r="N2521" s="8">
        <v>75</v>
      </c>
      <c r="O2521" s="8">
        <v>64</v>
      </c>
      <c r="P2521" s="8">
        <v>0</v>
      </c>
      <c r="BB2521">
        <v>0.15836431226765799</v>
      </c>
      <c r="BC2521">
        <v>0.42727272727272725</v>
      </c>
    </row>
    <row r="2522" spans="1:55" x14ac:dyDescent="0.4">
      <c r="A2522" s="8">
        <v>0</v>
      </c>
      <c r="B2522" s="8">
        <v>54</v>
      </c>
      <c r="C2522" s="8">
        <v>3</v>
      </c>
      <c r="D2522" s="8">
        <v>0</v>
      </c>
      <c r="E2522" s="8">
        <v>0</v>
      </c>
      <c r="F2522" s="8">
        <v>0</v>
      </c>
      <c r="G2522" s="8">
        <v>0</v>
      </c>
      <c r="H2522" s="8">
        <v>1</v>
      </c>
      <c r="I2522" s="8">
        <v>0</v>
      </c>
      <c r="J2522" s="8">
        <v>341</v>
      </c>
      <c r="K2522" s="8">
        <v>155</v>
      </c>
      <c r="L2522" s="8">
        <v>105</v>
      </c>
      <c r="M2522" s="8">
        <v>27.01</v>
      </c>
      <c r="N2522" s="8">
        <v>63</v>
      </c>
      <c r="O2522" s="8">
        <v>62</v>
      </c>
      <c r="P2522" s="8">
        <v>0</v>
      </c>
      <c r="BB2522">
        <v>0.15799256505576209</v>
      </c>
      <c r="BC2522">
        <v>0.42727272727272725</v>
      </c>
    </row>
    <row r="2523" spans="1:55" x14ac:dyDescent="0.4">
      <c r="A2523" s="8">
        <v>1</v>
      </c>
      <c r="B2523" s="8">
        <v>41</v>
      </c>
      <c r="C2523" s="8">
        <v>1</v>
      </c>
      <c r="D2523" s="8">
        <v>1</v>
      </c>
      <c r="E2523" s="8">
        <v>15</v>
      </c>
      <c r="F2523" s="8">
        <v>0</v>
      </c>
      <c r="G2523" s="8">
        <v>0</v>
      </c>
      <c r="H2523" s="8">
        <v>0</v>
      </c>
      <c r="I2523" s="8">
        <v>0</v>
      </c>
      <c r="J2523" s="8">
        <v>265</v>
      </c>
      <c r="K2523" s="8">
        <v>130</v>
      </c>
      <c r="L2523" s="8">
        <v>80</v>
      </c>
      <c r="M2523" s="8">
        <v>26.58</v>
      </c>
      <c r="N2523" s="8">
        <v>84</v>
      </c>
      <c r="O2523" s="8">
        <v>63</v>
      </c>
      <c r="P2523" s="8">
        <v>0</v>
      </c>
      <c r="BB2523">
        <v>0.15799256505576209</v>
      </c>
      <c r="BC2523">
        <v>0.42499999999999999</v>
      </c>
    </row>
    <row r="2524" spans="1:55" x14ac:dyDescent="0.4">
      <c r="A2524" s="8">
        <v>0</v>
      </c>
      <c r="B2524" s="8">
        <v>48</v>
      </c>
      <c r="C2524" s="8">
        <v>1</v>
      </c>
      <c r="D2524" s="8">
        <v>1</v>
      </c>
      <c r="E2524" s="8">
        <v>10</v>
      </c>
      <c r="F2524" s="8">
        <v>0</v>
      </c>
      <c r="G2524" s="8">
        <v>0</v>
      </c>
      <c r="H2524" s="8">
        <v>0</v>
      </c>
      <c r="I2524" s="8">
        <v>0</v>
      </c>
      <c r="J2524" s="8">
        <v>195</v>
      </c>
      <c r="K2524" s="8">
        <v>121</v>
      </c>
      <c r="L2524" s="8">
        <v>78</v>
      </c>
      <c r="M2524" s="8">
        <v>26.27</v>
      </c>
      <c r="N2524" s="8">
        <v>75</v>
      </c>
      <c r="O2524" s="8">
        <v>80</v>
      </c>
      <c r="P2524" s="8">
        <v>0</v>
      </c>
      <c r="BB2524">
        <v>0.15762081784386617</v>
      </c>
      <c r="BC2524">
        <v>0.42499999999999999</v>
      </c>
    </row>
    <row r="2525" spans="1:55" x14ac:dyDescent="0.4">
      <c r="A2525" s="8">
        <v>1</v>
      </c>
      <c r="B2525" s="8">
        <v>62</v>
      </c>
      <c r="C2525" s="8">
        <v>4</v>
      </c>
      <c r="D2525" s="8">
        <v>0</v>
      </c>
      <c r="E2525" s="8">
        <v>0</v>
      </c>
      <c r="F2525" s="8">
        <v>0</v>
      </c>
      <c r="G2525" s="8">
        <v>0</v>
      </c>
      <c r="H2525" s="8">
        <v>1</v>
      </c>
      <c r="I2525" s="8">
        <v>0</v>
      </c>
      <c r="J2525" s="8">
        <v>240</v>
      </c>
      <c r="K2525" s="8">
        <v>152</v>
      </c>
      <c r="L2525" s="8">
        <v>95</v>
      </c>
      <c r="M2525" s="8">
        <v>25.37</v>
      </c>
      <c r="N2525" s="8">
        <v>63</v>
      </c>
      <c r="O2525" s="8">
        <v>70</v>
      </c>
      <c r="P2525" s="8">
        <v>1</v>
      </c>
      <c r="BB2525">
        <v>0.15724907063197027</v>
      </c>
      <c r="BC2525">
        <v>0.42499999999999999</v>
      </c>
    </row>
    <row r="2526" spans="1:55" x14ac:dyDescent="0.4">
      <c r="A2526" s="8">
        <v>0</v>
      </c>
      <c r="B2526" s="8">
        <v>58</v>
      </c>
      <c r="C2526" s="8">
        <v>1</v>
      </c>
      <c r="D2526" s="8">
        <v>0</v>
      </c>
      <c r="E2526" s="8">
        <v>0</v>
      </c>
      <c r="F2526" s="8">
        <v>0</v>
      </c>
      <c r="G2526" s="8">
        <v>0</v>
      </c>
      <c r="H2526" s="8">
        <v>0</v>
      </c>
      <c r="I2526" s="8">
        <v>0</v>
      </c>
      <c r="J2526" s="8">
        <v>282</v>
      </c>
      <c r="K2526" s="8">
        <v>143</v>
      </c>
      <c r="L2526" s="8">
        <v>76</v>
      </c>
      <c r="M2526" s="8">
        <v>27.87</v>
      </c>
      <c r="N2526" s="8">
        <v>79</v>
      </c>
      <c r="O2526" s="8">
        <v>92</v>
      </c>
      <c r="P2526" s="8">
        <v>0</v>
      </c>
      <c r="BB2526">
        <v>0.15687732342007435</v>
      </c>
      <c r="BC2526">
        <v>0.42499999999999999</v>
      </c>
    </row>
    <row r="2527" spans="1:55" x14ac:dyDescent="0.4">
      <c r="A2527" s="8">
        <v>1</v>
      </c>
      <c r="B2527" s="8">
        <v>67</v>
      </c>
      <c r="C2527" s="8">
        <v>1</v>
      </c>
      <c r="D2527" s="8">
        <v>1</v>
      </c>
      <c r="E2527" s="8">
        <v>40</v>
      </c>
      <c r="F2527" s="8">
        <v>0</v>
      </c>
      <c r="G2527" s="8">
        <v>0</v>
      </c>
      <c r="H2527" s="8">
        <v>1</v>
      </c>
      <c r="I2527" s="8">
        <v>0</v>
      </c>
      <c r="J2527" s="8">
        <v>216</v>
      </c>
      <c r="K2527" s="8">
        <v>148</v>
      </c>
      <c r="L2527" s="8">
        <v>70</v>
      </c>
      <c r="M2527" s="8">
        <v>32.630000000000003</v>
      </c>
      <c r="N2527" s="8">
        <v>90</v>
      </c>
      <c r="O2527" s="8">
        <v>103</v>
      </c>
      <c r="P2527" s="8">
        <v>1</v>
      </c>
      <c r="BB2527">
        <v>0.15650557620817843</v>
      </c>
      <c r="BC2527">
        <v>0.42499999999999999</v>
      </c>
    </row>
    <row r="2528" spans="1:55" x14ac:dyDescent="0.4">
      <c r="A2528" s="8">
        <v>1</v>
      </c>
      <c r="B2528" s="8">
        <v>38</v>
      </c>
      <c r="C2528" s="8">
        <v>4</v>
      </c>
      <c r="D2528" s="8">
        <v>1</v>
      </c>
      <c r="E2528" s="8">
        <v>20</v>
      </c>
      <c r="F2528" s="8">
        <v>0</v>
      </c>
      <c r="G2528" s="8">
        <v>0</v>
      </c>
      <c r="H2528" s="8">
        <v>0</v>
      </c>
      <c r="I2528" s="8">
        <v>0</v>
      </c>
      <c r="J2528" s="8">
        <v>215</v>
      </c>
      <c r="K2528" s="8">
        <v>110</v>
      </c>
      <c r="L2528" s="8">
        <v>80</v>
      </c>
      <c r="M2528" s="10">
        <v>26</v>
      </c>
      <c r="N2528" s="8">
        <v>100</v>
      </c>
      <c r="O2528" s="8">
        <v>73</v>
      </c>
      <c r="P2528" s="8">
        <v>0</v>
      </c>
      <c r="BB2528">
        <v>0.15613382899628253</v>
      </c>
      <c r="BC2528">
        <v>0.42499999999999999</v>
      </c>
    </row>
    <row r="2529" spans="1:55" x14ac:dyDescent="0.4">
      <c r="A2529" s="8">
        <v>0</v>
      </c>
      <c r="B2529" s="8">
        <v>41</v>
      </c>
      <c r="C2529" s="8">
        <v>2</v>
      </c>
      <c r="D2529" s="8">
        <v>1</v>
      </c>
      <c r="E2529" s="8">
        <v>7</v>
      </c>
      <c r="F2529" s="8">
        <v>0</v>
      </c>
      <c r="G2529" s="8">
        <v>0</v>
      </c>
      <c r="H2529" s="8">
        <v>0</v>
      </c>
      <c r="I2529" s="8">
        <v>0</v>
      </c>
      <c r="J2529" s="8">
        <v>260</v>
      </c>
      <c r="K2529" s="8">
        <v>101</v>
      </c>
      <c r="L2529" s="8">
        <v>68</v>
      </c>
      <c r="M2529" s="8">
        <v>22.49</v>
      </c>
      <c r="N2529" s="8">
        <v>80</v>
      </c>
      <c r="O2529" s="8">
        <v>77</v>
      </c>
      <c r="P2529" s="8">
        <v>0</v>
      </c>
      <c r="BB2529">
        <v>0.15576208178438661</v>
      </c>
      <c r="BC2529">
        <v>0.42499999999999999</v>
      </c>
    </row>
    <row r="2530" spans="1:55" x14ac:dyDescent="0.4">
      <c r="A2530" s="8">
        <v>1</v>
      </c>
      <c r="B2530" s="8">
        <v>37</v>
      </c>
      <c r="C2530" s="8">
        <v>3</v>
      </c>
      <c r="D2530" s="8">
        <v>1</v>
      </c>
      <c r="E2530" s="8">
        <v>20</v>
      </c>
      <c r="F2530" s="8">
        <v>0</v>
      </c>
      <c r="G2530" s="8">
        <v>0</v>
      </c>
      <c r="H2530" s="8">
        <v>0</v>
      </c>
      <c r="I2530" s="8">
        <v>0</v>
      </c>
      <c r="J2530" s="8">
        <v>205</v>
      </c>
      <c r="K2530" s="8">
        <v>142</v>
      </c>
      <c r="L2530" s="8">
        <v>80</v>
      </c>
      <c r="M2530" s="8">
        <v>27.93</v>
      </c>
      <c r="N2530" s="8">
        <v>100</v>
      </c>
      <c r="O2530" s="8">
        <v>103</v>
      </c>
      <c r="P2530" s="8">
        <v>0</v>
      </c>
      <c r="BB2530">
        <v>0.15576208178438661</v>
      </c>
      <c r="BC2530">
        <v>0.42272727272727273</v>
      </c>
    </row>
    <row r="2531" spans="1:55" x14ac:dyDescent="0.4">
      <c r="A2531" s="8">
        <v>0</v>
      </c>
      <c r="B2531" s="8">
        <v>62</v>
      </c>
      <c r="C2531" s="8">
        <v>2</v>
      </c>
      <c r="D2531" s="8">
        <v>1</v>
      </c>
      <c r="E2531" s="8">
        <v>3</v>
      </c>
      <c r="F2531" s="8">
        <v>0</v>
      </c>
      <c r="G2531" s="8">
        <v>0</v>
      </c>
      <c r="H2531" s="8">
        <v>0</v>
      </c>
      <c r="I2531" s="8">
        <v>0</v>
      </c>
      <c r="J2531" s="8">
        <v>286</v>
      </c>
      <c r="K2531" s="8">
        <v>123</v>
      </c>
      <c r="L2531" s="8">
        <v>77</v>
      </c>
      <c r="M2531" s="8">
        <v>20.56</v>
      </c>
      <c r="N2531" s="8">
        <v>59</v>
      </c>
      <c r="O2531" s="8">
        <v>86</v>
      </c>
      <c r="P2531" s="8">
        <v>0</v>
      </c>
      <c r="BB2531">
        <v>0.15539033457249071</v>
      </c>
      <c r="BC2531">
        <v>0.42272727272727273</v>
      </c>
    </row>
    <row r="2532" spans="1:55" x14ac:dyDescent="0.4">
      <c r="A2532" s="8">
        <v>1</v>
      </c>
      <c r="B2532" s="8">
        <v>44</v>
      </c>
      <c r="C2532" s="8">
        <v>4</v>
      </c>
      <c r="D2532" s="8">
        <v>1</v>
      </c>
      <c r="E2532" s="8">
        <v>20</v>
      </c>
      <c r="F2532" s="8">
        <v>0</v>
      </c>
      <c r="G2532" s="8">
        <v>0</v>
      </c>
      <c r="H2532" s="8">
        <v>0</v>
      </c>
      <c r="I2532" s="8">
        <v>0</v>
      </c>
      <c r="J2532" s="8">
        <v>225</v>
      </c>
      <c r="K2532" s="8">
        <v>130</v>
      </c>
      <c r="L2532" s="8">
        <v>77.5</v>
      </c>
      <c r="M2532" s="8">
        <v>21.19</v>
      </c>
      <c r="N2532" s="8">
        <v>92</v>
      </c>
      <c r="O2532" s="8">
        <v>82</v>
      </c>
      <c r="P2532" s="8">
        <v>0</v>
      </c>
      <c r="BB2532">
        <v>0.15501858736059479</v>
      </c>
      <c r="BC2532">
        <v>0.42272727272727273</v>
      </c>
    </row>
    <row r="2533" spans="1:55" x14ac:dyDescent="0.4">
      <c r="A2533" s="8">
        <v>0</v>
      </c>
      <c r="B2533" s="8">
        <v>48</v>
      </c>
      <c r="C2533" s="8">
        <v>1</v>
      </c>
      <c r="D2533" s="8">
        <v>0</v>
      </c>
      <c r="E2533" s="8">
        <v>0</v>
      </c>
      <c r="F2533" s="8">
        <v>0</v>
      </c>
      <c r="G2533" s="8">
        <v>0</v>
      </c>
      <c r="H2533" s="8">
        <v>1</v>
      </c>
      <c r="I2533" s="8">
        <v>0</v>
      </c>
      <c r="J2533" s="8">
        <v>275</v>
      </c>
      <c r="K2533" s="8">
        <v>177</v>
      </c>
      <c r="L2533" s="8">
        <v>101</v>
      </c>
      <c r="M2533" s="8">
        <v>25.22</v>
      </c>
      <c r="N2533" s="8">
        <v>75</v>
      </c>
      <c r="O2533" s="8">
        <v>82</v>
      </c>
      <c r="P2533" s="8">
        <v>1</v>
      </c>
      <c r="BB2533">
        <v>0.15464684014869889</v>
      </c>
      <c r="BC2533">
        <v>0.42272727272727273</v>
      </c>
    </row>
    <row r="2534" spans="1:55" x14ac:dyDescent="0.4">
      <c r="A2534" s="8">
        <v>0</v>
      </c>
      <c r="B2534" s="8">
        <v>44</v>
      </c>
      <c r="C2534" s="8">
        <v>1</v>
      </c>
      <c r="D2534" s="8">
        <v>1</v>
      </c>
      <c r="E2534" s="8">
        <v>9</v>
      </c>
      <c r="F2534" s="8">
        <v>0</v>
      </c>
      <c r="G2534" s="8">
        <v>0</v>
      </c>
      <c r="H2534" s="8">
        <v>0</v>
      </c>
      <c r="I2534" s="8">
        <v>0</v>
      </c>
      <c r="J2534" s="8">
        <v>231</v>
      </c>
      <c r="K2534" s="8">
        <v>103</v>
      </c>
      <c r="L2534" s="8">
        <v>73</v>
      </c>
      <c r="M2534" s="8">
        <v>22.02</v>
      </c>
      <c r="N2534" s="8">
        <v>72</v>
      </c>
      <c r="O2534" s="8">
        <v>83</v>
      </c>
      <c r="P2534" s="8">
        <v>0</v>
      </c>
      <c r="BB2534">
        <v>0.15427509293680297</v>
      </c>
      <c r="BC2534">
        <v>0.42272727272727273</v>
      </c>
    </row>
    <row r="2535" spans="1:55" x14ac:dyDescent="0.4">
      <c r="A2535" s="8">
        <v>0</v>
      </c>
      <c r="B2535" s="8">
        <v>42</v>
      </c>
      <c r="C2535" s="8">
        <v>3</v>
      </c>
      <c r="D2535" s="8">
        <v>0</v>
      </c>
      <c r="E2535" s="8">
        <v>0</v>
      </c>
      <c r="F2535" s="8">
        <v>0</v>
      </c>
      <c r="G2535" s="8">
        <v>0</v>
      </c>
      <c r="H2535" s="8">
        <v>0</v>
      </c>
      <c r="I2535" s="8">
        <v>0</v>
      </c>
      <c r="J2535" s="8">
        <v>212</v>
      </c>
      <c r="K2535" s="8">
        <v>116</v>
      </c>
      <c r="L2535" s="8">
        <v>68</v>
      </c>
      <c r="M2535" s="8">
        <v>21.49</v>
      </c>
      <c r="N2535" s="8">
        <v>72</v>
      </c>
      <c r="O2535" s="8">
        <v>79</v>
      </c>
      <c r="P2535" s="8">
        <v>0</v>
      </c>
      <c r="BB2535">
        <v>0.15427509293680297</v>
      </c>
      <c r="BC2535">
        <v>0.42045454545454547</v>
      </c>
    </row>
    <row r="2536" spans="1:55" x14ac:dyDescent="0.4">
      <c r="A2536" s="8">
        <v>0</v>
      </c>
      <c r="B2536" s="8">
        <v>48</v>
      </c>
      <c r="C2536" s="8">
        <v>2</v>
      </c>
      <c r="D2536" s="8">
        <v>1</v>
      </c>
      <c r="E2536" s="8">
        <v>20</v>
      </c>
      <c r="F2536" s="8">
        <v>0</v>
      </c>
      <c r="G2536" s="8">
        <v>0</v>
      </c>
      <c r="H2536" s="8">
        <v>0</v>
      </c>
      <c r="I2536" s="8">
        <v>0</v>
      </c>
      <c r="J2536" s="8">
        <v>182</v>
      </c>
      <c r="K2536" s="8">
        <v>121</v>
      </c>
      <c r="L2536" s="8">
        <v>72</v>
      </c>
      <c r="M2536" s="8">
        <v>26.39</v>
      </c>
      <c r="N2536" s="8">
        <v>76</v>
      </c>
      <c r="O2536" s="10">
        <v>82</v>
      </c>
      <c r="P2536" s="8">
        <v>0</v>
      </c>
      <c r="BB2536">
        <v>0.15427509293680297</v>
      </c>
      <c r="BC2536">
        <v>0.41818181818181815</v>
      </c>
    </row>
    <row r="2537" spans="1:55" x14ac:dyDescent="0.4">
      <c r="A2537" s="8">
        <v>0</v>
      </c>
      <c r="B2537" s="8">
        <v>40</v>
      </c>
      <c r="C2537" s="8">
        <v>1</v>
      </c>
      <c r="D2537" s="8">
        <v>1</v>
      </c>
      <c r="E2537" s="8">
        <v>5</v>
      </c>
      <c r="F2537" s="8">
        <v>0</v>
      </c>
      <c r="G2537" s="8">
        <v>0</v>
      </c>
      <c r="H2537" s="8">
        <v>0</v>
      </c>
      <c r="I2537" s="8">
        <v>0</v>
      </c>
      <c r="J2537" s="8">
        <v>220</v>
      </c>
      <c r="K2537" s="8">
        <v>113</v>
      </c>
      <c r="L2537" s="8">
        <v>78</v>
      </c>
      <c r="M2537" s="8">
        <v>24.29</v>
      </c>
      <c r="N2537" s="8">
        <v>68</v>
      </c>
      <c r="O2537" s="10">
        <v>82</v>
      </c>
      <c r="P2537" s="8">
        <v>0</v>
      </c>
      <c r="BB2537">
        <v>0.15427509293680297</v>
      </c>
      <c r="BC2537">
        <v>0.41590909090909089</v>
      </c>
    </row>
    <row r="2538" spans="1:55" x14ac:dyDescent="0.4">
      <c r="A2538" s="8">
        <v>1</v>
      </c>
      <c r="B2538" s="8">
        <v>46</v>
      </c>
      <c r="C2538" s="8">
        <v>2</v>
      </c>
      <c r="D2538" s="8">
        <v>1</v>
      </c>
      <c r="E2538" s="8">
        <v>20</v>
      </c>
      <c r="F2538" s="8">
        <v>0</v>
      </c>
      <c r="G2538" s="8">
        <v>0</v>
      </c>
      <c r="H2538" s="8">
        <v>1</v>
      </c>
      <c r="I2538" s="8">
        <v>0</v>
      </c>
      <c r="J2538" s="8">
        <v>238</v>
      </c>
      <c r="K2538" s="8">
        <v>140.5</v>
      </c>
      <c r="L2538" s="8">
        <v>92.5</v>
      </c>
      <c r="M2538" s="8">
        <v>26.97</v>
      </c>
      <c r="N2538" s="8">
        <v>75</v>
      </c>
      <c r="O2538" s="8">
        <v>83</v>
      </c>
      <c r="P2538" s="8">
        <v>0</v>
      </c>
      <c r="BB2538">
        <v>0.15390334572490708</v>
      </c>
      <c r="BC2538">
        <v>0.41590909090909089</v>
      </c>
    </row>
    <row r="2539" spans="1:55" x14ac:dyDescent="0.4">
      <c r="A2539" s="8">
        <v>0</v>
      </c>
      <c r="B2539" s="8">
        <v>46</v>
      </c>
      <c r="C2539" s="8">
        <v>2</v>
      </c>
      <c r="D2539" s="8">
        <v>1</v>
      </c>
      <c r="E2539" s="8">
        <v>20</v>
      </c>
      <c r="F2539" s="8">
        <v>0</v>
      </c>
      <c r="G2539" s="8">
        <v>0</v>
      </c>
      <c r="H2539" s="8">
        <v>0</v>
      </c>
      <c r="I2539" s="8">
        <v>0</v>
      </c>
      <c r="J2539" s="8">
        <v>211</v>
      </c>
      <c r="K2539" s="8">
        <v>120</v>
      </c>
      <c r="L2539" s="8">
        <v>84</v>
      </c>
      <c r="M2539" s="8">
        <v>22.53</v>
      </c>
      <c r="N2539" s="8">
        <v>94</v>
      </c>
      <c r="O2539" s="8">
        <v>87</v>
      </c>
      <c r="P2539" s="8">
        <v>0</v>
      </c>
      <c r="BB2539">
        <v>0.15390334572490708</v>
      </c>
      <c r="BC2539">
        <v>0.41363636363636364</v>
      </c>
    </row>
    <row r="2540" spans="1:55" x14ac:dyDescent="0.4">
      <c r="A2540" s="8">
        <v>1</v>
      </c>
      <c r="B2540" s="8">
        <v>56</v>
      </c>
      <c r="C2540" s="8">
        <v>1</v>
      </c>
      <c r="D2540" s="8">
        <v>1</v>
      </c>
      <c r="E2540" s="8">
        <v>20</v>
      </c>
      <c r="F2540" s="8">
        <v>0</v>
      </c>
      <c r="G2540" s="8">
        <v>0</v>
      </c>
      <c r="H2540" s="8">
        <v>0</v>
      </c>
      <c r="I2540" s="8">
        <v>0</v>
      </c>
      <c r="J2540" s="8">
        <v>300</v>
      </c>
      <c r="K2540" s="8">
        <v>165</v>
      </c>
      <c r="L2540" s="8">
        <v>112</v>
      </c>
      <c r="M2540" s="8">
        <v>23.68</v>
      </c>
      <c r="N2540" s="8">
        <v>86</v>
      </c>
      <c r="O2540" s="8">
        <v>78</v>
      </c>
      <c r="P2540" s="8">
        <v>1</v>
      </c>
      <c r="BB2540">
        <v>0.15390334572490708</v>
      </c>
      <c r="BC2540">
        <v>0.41136363636363638</v>
      </c>
    </row>
    <row r="2541" spans="1:55" x14ac:dyDescent="0.4">
      <c r="A2541" s="8">
        <v>0</v>
      </c>
      <c r="B2541" s="8">
        <v>40</v>
      </c>
      <c r="C2541" s="8">
        <v>2</v>
      </c>
      <c r="D2541" s="8">
        <v>1</v>
      </c>
      <c r="E2541" s="8">
        <v>15</v>
      </c>
      <c r="F2541" s="8">
        <v>0</v>
      </c>
      <c r="G2541" s="8">
        <v>0</v>
      </c>
      <c r="H2541" s="8">
        <v>1</v>
      </c>
      <c r="I2541" s="8">
        <v>0</v>
      </c>
      <c r="J2541" s="8">
        <v>232</v>
      </c>
      <c r="K2541" s="8">
        <v>140</v>
      </c>
      <c r="L2541" s="8">
        <v>92</v>
      </c>
      <c r="M2541" s="8">
        <v>26.56</v>
      </c>
      <c r="N2541" s="8">
        <v>75</v>
      </c>
      <c r="O2541" s="8">
        <v>73</v>
      </c>
      <c r="P2541" s="8">
        <v>0</v>
      </c>
      <c r="BB2541">
        <v>0.15353159851301115</v>
      </c>
      <c r="BC2541">
        <v>0.41136363636363638</v>
      </c>
    </row>
    <row r="2542" spans="1:55" x14ac:dyDescent="0.4">
      <c r="A2542" s="8">
        <v>0</v>
      </c>
      <c r="B2542" s="8">
        <v>63</v>
      </c>
      <c r="C2542" s="8">
        <v>1</v>
      </c>
      <c r="D2542" s="8">
        <v>0</v>
      </c>
      <c r="E2542" s="8">
        <v>0</v>
      </c>
      <c r="F2542" s="8">
        <v>0</v>
      </c>
      <c r="G2542" s="8">
        <v>0</v>
      </c>
      <c r="H2542" s="8">
        <v>1</v>
      </c>
      <c r="I2542" s="8">
        <v>0</v>
      </c>
      <c r="J2542" s="8">
        <v>180</v>
      </c>
      <c r="K2542" s="8">
        <v>170.5</v>
      </c>
      <c r="L2542" s="8">
        <v>100.5</v>
      </c>
      <c r="M2542" s="8">
        <v>27.69</v>
      </c>
      <c r="N2542" s="8">
        <v>86</v>
      </c>
      <c r="O2542" s="8">
        <v>63</v>
      </c>
      <c r="P2542" s="8">
        <v>0</v>
      </c>
      <c r="BB2542">
        <v>0.15315985130111523</v>
      </c>
      <c r="BC2542">
        <v>0.41136363636363638</v>
      </c>
    </row>
    <row r="2543" spans="1:55" x14ac:dyDescent="0.4">
      <c r="A2543" s="8">
        <v>1</v>
      </c>
      <c r="B2543" s="8">
        <v>41</v>
      </c>
      <c r="C2543" s="8">
        <v>2</v>
      </c>
      <c r="D2543" s="8">
        <v>1</v>
      </c>
      <c r="E2543" s="8">
        <v>20</v>
      </c>
      <c r="F2543" s="8">
        <v>0</v>
      </c>
      <c r="G2543" s="8">
        <v>0</v>
      </c>
      <c r="H2543" s="8">
        <v>1</v>
      </c>
      <c r="I2543" s="8">
        <v>0</v>
      </c>
      <c r="J2543" s="8">
        <v>236</v>
      </c>
      <c r="K2543" s="8">
        <v>127</v>
      </c>
      <c r="L2543" s="8">
        <v>84</v>
      </c>
      <c r="M2543" s="8">
        <v>31.12</v>
      </c>
      <c r="N2543" s="8">
        <v>80</v>
      </c>
      <c r="O2543" s="8">
        <v>83</v>
      </c>
      <c r="P2543" s="8">
        <v>1</v>
      </c>
      <c r="BB2543">
        <v>0.15278810408921933</v>
      </c>
      <c r="BC2543">
        <v>0.41136363636363638</v>
      </c>
    </row>
    <row r="2544" spans="1:55" x14ac:dyDescent="0.4">
      <c r="A2544" s="8">
        <v>1</v>
      </c>
      <c r="B2544" s="8">
        <v>55</v>
      </c>
      <c r="C2544" s="8">
        <v>1</v>
      </c>
      <c r="D2544" s="8">
        <v>1</v>
      </c>
      <c r="E2544" s="8">
        <v>3</v>
      </c>
      <c r="F2544" s="8">
        <v>0</v>
      </c>
      <c r="G2544" s="8">
        <v>0</v>
      </c>
      <c r="H2544" s="8">
        <v>1</v>
      </c>
      <c r="I2544" s="8">
        <v>0</v>
      </c>
      <c r="J2544" s="8">
        <v>211</v>
      </c>
      <c r="K2544" s="8">
        <v>142</v>
      </c>
      <c r="L2544" s="8">
        <v>82.5</v>
      </c>
      <c r="M2544" s="8">
        <v>19.809999999999999</v>
      </c>
      <c r="N2544" s="8">
        <v>90</v>
      </c>
      <c r="O2544" s="8">
        <v>70</v>
      </c>
      <c r="P2544" s="8">
        <v>0</v>
      </c>
      <c r="BB2544">
        <v>0.15241635687732341</v>
      </c>
      <c r="BC2544">
        <v>0.41136363636363638</v>
      </c>
    </row>
    <row r="2545" spans="1:55" x14ac:dyDescent="0.4">
      <c r="A2545" s="8">
        <v>1</v>
      </c>
      <c r="B2545" s="8">
        <v>45</v>
      </c>
      <c r="C2545" s="8">
        <v>2</v>
      </c>
      <c r="D2545" s="8">
        <v>1</v>
      </c>
      <c r="E2545" s="8">
        <v>20</v>
      </c>
      <c r="F2545" s="8">
        <v>0</v>
      </c>
      <c r="G2545" s="8">
        <v>0</v>
      </c>
      <c r="H2545" s="8">
        <v>0</v>
      </c>
      <c r="I2545" s="8">
        <v>0</v>
      </c>
      <c r="J2545" s="8">
        <v>212</v>
      </c>
      <c r="K2545" s="8">
        <v>119</v>
      </c>
      <c r="L2545" s="8">
        <v>72</v>
      </c>
      <c r="M2545" s="8">
        <v>22.33</v>
      </c>
      <c r="N2545" s="8">
        <v>60</v>
      </c>
      <c r="O2545" s="8">
        <v>91</v>
      </c>
      <c r="P2545" s="8">
        <v>0</v>
      </c>
      <c r="BB2545">
        <v>0.15204460966542752</v>
      </c>
      <c r="BC2545">
        <v>0.41136363636363638</v>
      </c>
    </row>
    <row r="2546" spans="1:55" x14ac:dyDescent="0.4">
      <c r="A2546" s="8">
        <v>0</v>
      </c>
      <c r="B2546" s="8">
        <v>68</v>
      </c>
      <c r="C2546" s="8">
        <v>1</v>
      </c>
      <c r="D2546" s="8">
        <v>0</v>
      </c>
      <c r="E2546" s="8">
        <v>0</v>
      </c>
      <c r="F2546" s="10">
        <v>0</v>
      </c>
      <c r="G2546" s="8">
        <v>0</v>
      </c>
      <c r="H2546" s="8">
        <v>1</v>
      </c>
      <c r="I2546" s="8">
        <v>0</v>
      </c>
      <c r="J2546" s="8">
        <v>258</v>
      </c>
      <c r="K2546" s="8">
        <v>139</v>
      </c>
      <c r="L2546" s="8">
        <v>74</v>
      </c>
      <c r="M2546" s="8">
        <v>26.58</v>
      </c>
      <c r="N2546" s="8">
        <v>85</v>
      </c>
      <c r="O2546" s="8">
        <v>75</v>
      </c>
      <c r="P2546" s="8">
        <v>1</v>
      </c>
      <c r="BB2546">
        <v>0.15167286245353159</v>
      </c>
      <c r="BC2546">
        <v>0.41136363636363638</v>
      </c>
    </row>
    <row r="2547" spans="1:55" x14ac:dyDescent="0.4">
      <c r="A2547" s="8">
        <v>0</v>
      </c>
      <c r="B2547" s="8">
        <v>43</v>
      </c>
      <c r="C2547" s="8">
        <v>1</v>
      </c>
      <c r="D2547" s="8">
        <v>1</v>
      </c>
      <c r="E2547" s="8">
        <v>10</v>
      </c>
      <c r="F2547" s="8">
        <v>0</v>
      </c>
      <c r="G2547" s="8">
        <v>0</v>
      </c>
      <c r="H2547" s="8">
        <v>0</v>
      </c>
      <c r="I2547" s="8">
        <v>0</v>
      </c>
      <c r="J2547" s="8">
        <v>249</v>
      </c>
      <c r="K2547" s="8">
        <v>108</v>
      </c>
      <c r="L2547" s="8">
        <v>76</v>
      </c>
      <c r="M2547" s="8">
        <v>27.49</v>
      </c>
      <c r="N2547" s="8">
        <v>80</v>
      </c>
      <c r="O2547" s="8">
        <v>76</v>
      </c>
      <c r="P2547" s="8">
        <v>0</v>
      </c>
      <c r="BB2547">
        <v>0.1513011152416357</v>
      </c>
      <c r="BC2547">
        <v>0.41136363636363638</v>
      </c>
    </row>
    <row r="2548" spans="1:55" x14ac:dyDescent="0.4">
      <c r="A2548" s="8">
        <v>0</v>
      </c>
      <c r="B2548" s="8">
        <v>45</v>
      </c>
      <c r="C2548" s="8">
        <v>2</v>
      </c>
      <c r="D2548" s="8">
        <v>1</v>
      </c>
      <c r="E2548" s="8">
        <v>15</v>
      </c>
      <c r="F2548" s="8">
        <v>0</v>
      </c>
      <c r="G2548" s="8">
        <v>0</v>
      </c>
      <c r="H2548" s="8">
        <v>0</v>
      </c>
      <c r="I2548" s="8">
        <v>0</v>
      </c>
      <c r="J2548" s="8">
        <v>200</v>
      </c>
      <c r="K2548" s="8">
        <v>117.5</v>
      </c>
      <c r="L2548" s="8">
        <v>83.5</v>
      </c>
      <c r="M2548" s="8">
        <v>23.68</v>
      </c>
      <c r="N2548" s="8">
        <v>77</v>
      </c>
      <c r="O2548" s="8">
        <v>73</v>
      </c>
      <c r="P2548" s="8">
        <v>0</v>
      </c>
      <c r="BB2548">
        <v>0.15092936802973977</v>
      </c>
      <c r="BC2548">
        <v>0.41136363636363638</v>
      </c>
    </row>
    <row r="2549" spans="1:55" x14ac:dyDescent="0.4">
      <c r="A2549" s="8">
        <v>0</v>
      </c>
      <c r="B2549" s="8">
        <v>38</v>
      </c>
      <c r="C2549" s="8">
        <v>2</v>
      </c>
      <c r="D2549" s="8">
        <v>0</v>
      </c>
      <c r="E2549" s="8">
        <v>0</v>
      </c>
      <c r="F2549" s="8">
        <v>0</v>
      </c>
      <c r="G2549" s="8">
        <v>0</v>
      </c>
      <c r="H2549" s="8">
        <v>0</v>
      </c>
      <c r="I2549" s="8">
        <v>0</v>
      </c>
      <c r="J2549" s="8">
        <v>159</v>
      </c>
      <c r="K2549" s="8">
        <v>132</v>
      </c>
      <c r="L2549" s="8">
        <v>85</v>
      </c>
      <c r="M2549" s="8">
        <v>28.21</v>
      </c>
      <c r="N2549" s="8">
        <v>69</v>
      </c>
      <c r="O2549" s="8">
        <v>76</v>
      </c>
      <c r="P2549" s="8">
        <v>0</v>
      </c>
      <c r="BB2549">
        <v>0.15055762081784388</v>
      </c>
      <c r="BC2549">
        <v>0.41136363636363638</v>
      </c>
    </row>
    <row r="2550" spans="1:55" x14ac:dyDescent="0.4">
      <c r="A2550" s="8">
        <v>1</v>
      </c>
      <c r="B2550" s="8">
        <v>40</v>
      </c>
      <c r="C2550" s="8">
        <v>1</v>
      </c>
      <c r="D2550" s="8">
        <v>1</v>
      </c>
      <c r="E2550" s="8">
        <v>20</v>
      </c>
      <c r="F2550" s="8">
        <v>0</v>
      </c>
      <c r="G2550" s="8">
        <v>0</v>
      </c>
      <c r="H2550" s="8">
        <v>0</v>
      </c>
      <c r="I2550" s="8">
        <v>0</v>
      </c>
      <c r="J2550" s="8">
        <v>228</v>
      </c>
      <c r="K2550" s="8">
        <v>131</v>
      </c>
      <c r="L2550" s="8">
        <v>80</v>
      </c>
      <c r="M2550" s="8">
        <v>26.77</v>
      </c>
      <c r="N2550" s="8">
        <v>64</v>
      </c>
      <c r="O2550" s="8">
        <v>74</v>
      </c>
      <c r="P2550" s="8">
        <v>0</v>
      </c>
      <c r="BB2550">
        <v>0.15018587360594796</v>
      </c>
      <c r="BC2550">
        <v>0.41136363636363638</v>
      </c>
    </row>
    <row r="2551" spans="1:55" x14ac:dyDescent="0.4">
      <c r="A2551" s="8">
        <v>0</v>
      </c>
      <c r="B2551" s="8">
        <v>40</v>
      </c>
      <c r="C2551" s="8">
        <v>1</v>
      </c>
      <c r="D2551" s="8">
        <v>1</v>
      </c>
      <c r="E2551" s="8">
        <v>20</v>
      </c>
      <c r="F2551" s="8">
        <v>0</v>
      </c>
      <c r="G2551" s="8">
        <v>0</v>
      </c>
      <c r="H2551" s="8">
        <v>0</v>
      </c>
      <c r="I2551" s="8">
        <v>0</v>
      </c>
      <c r="J2551" s="8">
        <v>187</v>
      </c>
      <c r="K2551" s="8">
        <v>107</v>
      </c>
      <c r="L2551" s="8">
        <v>74</v>
      </c>
      <c r="M2551" s="8">
        <v>22.37</v>
      </c>
      <c r="N2551" s="8">
        <v>60</v>
      </c>
      <c r="O2551" s="8">
        <v>67</v>
      </c>
      <c r="P2551" s="8">
        <v>0</v>
      </c>
      <c r="BB2551">
        <v>0.14981412639405203</v>
      </c>
      <c r="BC2551">
        <v>0.41136363636363638</v>
      </c>
    </row>
    <row r="2552" spans="1:55" x14ac:dyDescent="0.4">
      <c r="A2552" s="8">
        <v>1</v>
      </c>
      <c r="B2552" s="8">
        <v>43</v>
      </c>
      <c r="C2552" s="8">
        <v>2</v>
      </c>
      <c r="D2552" s="8">
        <v>1</v>
      </c>
      <c r="E2552" s="8">
        <v>20</v>
      </c>
      <c r="F2552" s="8">
        <v>0</v>
      </c>
      <c r="G2552" s="8">
        <v>0</v>
      </c>
      <c r="H2552" s="8">
        <v>0</v>
      </c>
      <c r="I2552" s="8">
        <v>0</v>
      </c>
      <c r="J2552" s="8">
        <v>275</v>
      </c>
      <c r="K2552" s="8">
        <v>111</v>
      </c>
      <c r="L2552" s="8">
        <v>76</v>
      </c>
      <c r="M2552" s="8">
        <v>23.95</v>
      </c>
      <c r="N2552" s="8">
        <v>68</v>
      </c>
      <c r="O2552" s="8">
        <v>65</v>
      </c>
      <c r="P2552" s="8">
        <v>0</v>
      </c>
      <c r="BB2552">
        <v>0.14944237918215614</v>
      </c>
      <c r="BC2552">
        <v>0.41136363636363638</v>
      </c>
    </row>
    <row r="2553" spans="1:55" x14ac:dyDescent="0.4">
      <c r="A2553" s="8">
        <v>1</v>
      </c>
      <c r="B2553" s="8">
        <v>58</v>
      </c>
      <c r="C2553" s="8">
        <v>1</v>
      </c>
      <c r="D2553" s="8">
        <v>1</v>
      </c>
      <c r="E2553" s="8">
        <v>15</v>
      </c>
      <c r="F2553" s="8">
        <v>0</v>
      </c>
      <c r="G2553" s="8">
        <v>0</v>
      </c>
      <c r="H2553" s="8">
        <v>0</v>
      </c>
      <c r="I2553" s="8">
        <v>0</v>
      </c>
      <c r="J2553" s="8">
        <v>264</v>
      </c>
      <c r="K2553" s="8">
        <v>156</v>
      </c>
      <c r="L2553" s="8">
        <v>86</v>
      </c>
      <c r="M2553" s="8">
        <v>26.05</v>
      </c>
      <c r="N2553" s="8">
        <v>92</v>
      </c>
      <c r="O2553" s="8">
        <v>103</v>
      </c>
      <c r="P2553" s="8">
        <v>1</v>
      </c>
      <c r="BB2553">
        <v>0.14907063197026021</v>
      </c>
      <c r="BC2553">
        <v>0.41136363636363638</v>
      </c>
    </row>
    <row r="2554" spans="1:55" x14ac:dyDescent="0.4">
      <c r="A2554" s="8">
        <v>0</v>
      </c>
      <c r="B2554" s="8">
        <v>45</v>
      </c>
      <c r="C2554" s="8">
        <v>3</v>
      </c>
      <c r="D2554" s="8">
        <v>1</v>
      </c>
      <c r="E2554" s="8">
        <v>10</v>
      </c>
      <c r="F2554" s="8">
        <v>0</v>
      </c>
      <c r="G2554" s="8">
        <v>0</v>
      </c>
      <c r="H2554" s="8">
        <v>0</v>
      </c>
      <c r="I2554" s="8">
        <v>0</v>
      </c>
      <c r="J2554" s="8">
        <v>210</v>
      </c>
      <c r="K2554" s="8">
        <v>121</v>
      </c>
      <c r="L2554" s="8">
        <v>82</v>
      </c>
      <c r="M2554" s="8">
        <v>23.08</v>
      </c>
      <c r="N2554" s="8">
        <v>85</v>
      </c>
      <c r="O2554" s="8">
        <v>71</v>
      </c>
      <c r="P2554" s="8">
        <v>1</v>
      </c>
      <c r="BB2554">
        <v>0.14907063197026021</v>
      </c>
      <c r="BC2554">
        <v>0.40909090909090912</v>
      </c>
    </row>
    <row r="2555" spans="1:55" x14ac:dyDescent="0.4">
      <c r="A2555" s="8">
        <v>1</v>
      </c>
      <c r="B2555" s="8">
        <v>59</v>
      </c>
      <c r="C2555" s="8">
        <v>2</v>
      </c>
      <c r="D2555" s="8">
        <v>1</v>
      </c>
      <c r="E2555" s="8">
        <v>1</v>
      </c>
      <c r="F2555" s="8">
        <v>0</v>
      </c>
      <c r="G2555" s="8">
        <v>0</v>
      </c>
      <c r="H2555" s="8">
        <v>0</v>
      </c>
      <c r="I2555" s="8">
        <v>0</v>
      </c>
      <c r="J2555" s="8">
        <v>232</v>
      </c>
      <c r="K2555" s="8">
        <v>108</v>
      </c>
      <c r="L2555" s="8">
        <v>73</v>
      </c>
      <c r="M2555" s="8">
        <v>24.92</v>
      </c>
      <c r="N2555" s="8">
        <v>65</v>
      </c>
      <c r="O2555" s="8">
        <v>81</v>
      </c>
      <c r="P2555" s="8">
        <v>0</v>
      </c>
      <c r="BB2555">
        <v>0.14869888475836432</v>
      </c>
      <c r="BC2555">
        <v>0.40909090909090912</v>
      </c>
    </row>
    <row r="2556" spans="1:55" x14ac:dyDescent="0.4">
      <c r="A2556" s="8">
        <v>0</v>
      </c>
      <c r="B2556" s="8">
        <v>39</v>
      </c>
      <c r="C2556" s="9">
        <v>2</v>
      </c>
      <c r="D2556" s="8">
        <v>0</v>
      </c>
      <c r="E2556" s="8">
        <v>0</v>
      </c>
      <c r="F2556" s="8">
        <v>0</v>
      </c>
      <c r="G2556" s="8">
        <v>0</v>
      </c>
      <c r="H2556" s="8">
        <v>0</v>
      </c>
      <c r="I2556" s="8">
        <v>0</v>
      </c>
      <c r="J2556" s="8">
        <v>185</v>
      </c>
      <c r="K2556" s="8">
        <v>109</v>
      </c>
      <c r="L2556" s="8">
        <v>78</v>
      </c>
      <c r="M2556" s="8">
        <v>29.68</v>
      </c>
      <c r="N2556" s="8">
        <v>63</v>
      </c>
      <c r="O2556" s="8">
        <v>93</v>
      </c>
      <c r="P2556" s="8">
        <v>0</v>
      </c>
      <c r="BB2556">
        <v>0.14869888475836432</v>
      </c>
      <c r="BC2556">
        <v>0.4068181818181818</v>
      </c>
    </row>
    <row r="2557" spans="1:55" x14ac:dyDescent="0.4">
      <c r="A2557" s="8">
        <v>0</v>
      </c>
      <c r="B2557" s="8">
        <v>64</v>
      </c>
      <c r="C2557" s="8">
        <v>1</v>
      </c>
      <c r="D2557" s="8">
        <v>0</v>
      </c>
      <c r="E2557" s="8">
        <v>0</v>
      </c>
      <c r="F2557" s="8">
        <v>0</v>
      </c>
      <c r="G2557" s="8">
        <v>0</v>
      </c>
      <c r="H2557" s="8">
        <v>0</v>
      </c>
      <c r="I2557" s="8">
        <v>0</v>
      </c>
      <c r="J2557" s="8">
        <v>305</v>
      </c>
      <c r="K2557" s="8">
        <v>126.5</v>
      </c>
      <c r="L2557" s="8">
        <v>67</v>
      </c>
      <c r="M2557" s="8">
        <v>25.77</v>
      </c>
      <c r="N2557" s="8">
        <v>67</v>
      </c>
      <c r="O2557" s="8">
        <v>66</v>
      </c>
      <c r="P2557" s="8">
        <v>1</v>
      </c>
      <c r="BB2557">
        <v>0.14869888475836432</v>
      </c>
      <c r="BC2557">
        <v>0.40454545454545454</v>
      </c>
    </row>
    <row r="2558" spans="1:55" x14ac:dyDescent="0.4">
      <c r="A2558" s="8">
        <v>1</v>
      </c>
      <c r="B2558" s="8">
        <v>39</v>
      </c>
      <c r="C2558" s="8">
        <v>2</v>
      </c>
      <c r="D2558" s="8">
        <v>1</v>
      </c>
      <c r="E2558" s="8">
        <v>20</v>
      </c>
      <c r="F2558" s="8">
        <v>0</v>
      </c>
      <c r="G2558" s="8">
        <v>0</v>
      </c>
      <c r="H2558" s="8">
        <v>0</v>
      </c>
      <c r="I2558" s="8">
        <v>0</v>
      </c>
      <c r="J2558" s="8">
        <v>285</v>
      </c>
      <c r="K2558" s="8">
        <v>120</v>
      </c>
      <c r="L2558" s="8">
        <v>77.5</v>
      </c>
      <c r="M2558" s="8">
        <v>28.33</v>
      </c>
      <c r="N2558" s="8">
        <v>95</v>
      </c>
      <c r="O2558" s="8">
        <v>79</v>
      </c>
      <c r="P2558" s="8">
        <v>0</v>
      </c>
      <c r="BB2558">
        <v>0.1483271375464684</v>
      </c>
      <c r="BC2558">
        <v>0.40454545454545454</v>
      </c>
    </row>
    <row r="2559" spans="1:55" x14ac:dyDescent="0.4">
      <c r="A2559" s="8">
        <v>0</v>
      </c>
      <c r="B2559" s="8">
        <v>52</v>
      </c>
      <c r="C2559" s="8">
        <v>3</v>
      </c>
      <c r="D2559" s="8">
        <v>0</v>
      </c>
      <c r="E2559" s="8">
        <v>0</v>
      </c>
      <c r="F2559" s="8">
        <v>0</v>
      </c>
      <c r="G2559" s="8">
        <v>0</v>
      </c>
      <c r="H2559" s="8">
        <v>0</v>
      </c>
      <c r="I2559" s="8">
        <v>0</v>
      </c>
      <c r="J2559" s="8">
        <v>325</v>
      </c>
      <c r="K2559" s="8">
        <v>119.5</v>
      </c>
      <c r="L2559" s="8">
        <v>86</v>
      </c>
      <c r="M2559" s="8">
        <v>24.56</v>
      </c>
      <c r="N2559" s="8">
        <v>64</v>
      </c>
      <c r="O2559" s="10">
        <v>82</v>
      </c>
      <c r="P2559" s="8">
        <v>1</v>
      </c>
      <c r="BB2559">
        <v>0.1483271375464684</v>
      </c>
      <c r="BC2559">
        <v>0.40227272727272728</v>
      </c>
    </row>
    <row r="2560" spans="1:55" x14ac:dyDescent="0.4">
      <c r="A2560" s="8">
        <v>0</v>
      </c>
      <c r="B2560" s="8">
        <v>47</v>
      </c>
      <c r="C2560" s="8">
        <v>4</v>
      </c>
      <c r="D2560" s="8">
        <v>1</v>
      </c>
      <c r="E2560" s="8">
        <v>10</v>
      </c>
      <c r="F2560" s="8">
        <v>0</v>
      </c>
      <c r="G2560" s="8">
        <v>0</v>
      </c>
      <c r="H2560" s="8">
        <v>0</v>
      </c>
      <c r="I2560" s="8">
        <v>0</v>
      </c>
      <c r="J2560" s="8">
        <v>205</v>
      </c>
      <c r="K2560" s="8">
        <v>107</v>
      </c>
      <c r="L2560" s="8">
        <v>68</v>
      </c>
      <c r="M2560" s="8">
        <v>23.29</v>
      </c>
      <c r="N2560" s="8">
        <v>90</v>
      </c>
      <c r="O2560" s="8">
        <v>108</v>
      </c>
      <c r="P2560" s="8">
        <v>0</v>
      </c>
      <c r="BB2560">
        <v>0.1479553903345725</v>
      </c>
      <c r="BC2560">
        <v>0.40227272727272728</v>
      </c>
    </row>
    <row r="2561" spans="1:55" x14ac:dyDescent="0.4">
      <c r="A2561" s="8">
        <v>0</v>
      </c>
      <c r="B2561" s="8">
        <v>45</v>
      </c>
      <c r="C2561" s="8">
        <v>1</v>
      </c>
      <c r="D2561" s="8">
        <v>0</v>
      </c>
      <c r="E2561" s="8">
        <v>0</v>
      </c>
      <c r="F2561" s="8">
        <v>0</v>
      </c>
      <c r="G2561" s="8">
        <v>0</v>
      </c>
      <c r="H2561" s="8">
        <v>0</v>
      </c>
      <c r="I2561" s="8">
        <v>0</v>
      </c>
      <c r="J2561" s="8">
        <v>175</v>
      </c>
      <c r="K2561" s="8">
        <v>114</v>
      </c>
      <c r="L2561" s="8">
        <v>74</v>
      </c>
      <c r="M2561" s="8">
        <v>30.53</v>
      </c>
      <c r="N2561" s="8">
        <v>72</v>
      </c>
      <c r="O2561" s="8">
        <v>105</v>
      </c>
      <c r="P2561" s="8">
        <v>0</v>
      </c>
      <c r="BB2561">
        <v>0.14758364312267658</v>
      </c>
      <c r="BC2561">
        <v>0.40227272727272728</v>
      </c>
    </row>
    <row r="2562" spans="1:55" x14ac:dyDescent="0.4">
      <c r="A2562" s="8">
        <v>1</v>
      </c>
      <c r="B2562" s="8">
        <v>45</v>
      </c>
      <c r="C2562" s="8">
        <v>3</v>
      </c>
      <c r="D2562" s="8">
        <v>1</v>
      </c>
      <c r="E2562" s="8">
        <v>20</v>
      </c>
      <c r="F2562" s="8">
        <v>1</v>
      </c>
      <c r="G2562" s="8">
        <v>0</v>
      </c>
      <c r="H2562" s="8">
        <v>1</v>
      </c>
      <c r="I2562" s="8">
        <v>0</v>
      </c>
      <c r="J2562" s="8">
        <v>238</v>
      </c>
      <c r="K2562" s="8">
        <v>175</v>
      </c>
      <c r="L2562" s="8">
        <v>114</v>
      </c>
      <c r="M2562" s="8">
        <v>31.14</v>
      </c>
      <c r="N2562" s="8">
        <v>78</v>
      </c>
      <c r="O2562" s="8">
        <v>70</v>
      </c>
      <c r="P2562" s="8">
        <v>0</v>
      </c>
      <c r="BB2562">
        <v>0.14721189591078068</v>
      </c>
      <c r="BC2562">
        <v>0.40227272727272728</v>
      </c>
    </row>
    <row r="2563" spans="1:55" x14ac:dyDescent="0.4">
      <c r="A2563" s="8">
        <v>0</v>
      </c>
      <c r="B2563" s="8">
        <v>41</v>
      </c>
      <c r="C2563" s="8">
        <v>2</v>
      </c>
      <c r="D2563" s="8">
        <v>1</v>
      </c>
      <c r="E2563" s="8">
        <v>9</v>
      </c>
      <c r="F2563" s="8">
        <v>1</v>
      </c>
      <c r="G2563" s="8">
        <v>1</v>
      </c>
      <c r="H2563" s="8">
        <v>1</v>
      </c>
      <c r="I2563" s="8">
        <v>0</v>
      </c>
      <c r="J2563" s="8">
        <v>180</v>
      </c>
      <c r="K2563" s="8">
        <v>114</v>
      </c>
      <c r="L2563" s="8">
        <v>70</v>
      </c>
      <c r="M2563" s="8">
        <v>22.41</v>
      </c>
      <c r="N2563" s="8">
        <v>92</v>
      </c>
      <c r="O2563" s="10">
        <v>82</v>
      </c>
      <c r="P2563" s="8">
        <v>0</v>
      </c>
      <c r="BB2563">
        <v>0.14684014869888476</v>
      </c>
      <c r="BC2563">
        <v>0.40227272727272728</v>
      </c>
    </row>
    <row r="2564" spans="1:55" x14ac:dyDescent="0.4">
      <c r="A2564" s="8">
        <v>1</v>
      </c>
      <c r="B2564" s="8">
        <v>50</v>
      </c>
      <c r="C2564" s="8">
        <v>1</v>
      </c>
      <c r="D2564" s="8">
        <v>1</v>
      </c>
      <c r="E2564" s="8">
        <v>35</v>
      </c>
      <c r="F2564" s="8">
        <v>0</v>
      </c>
      <c r="G2564" s="8">
        <v>0</v>
      </c>
      <c r="H2564" s="8">
        <v>0</v>
      </c>
      <c r="I2564" s="8">
        <v>0</v>
      </c>
      <c r="J2564" s="8">
        <v>293</v>
      </c>
      <c r="K2564" s="8">
        <v>150</v>
      </c>
      <c r="L2564" s="8">
        <v>85</v>
      </c>
      <c r="M2564" s="8">
        <v>26.09</v>
      </c>
      <c r="N2564" s="8">
        <v>67</v>
      </c>
      <c r="O2564" s="8">
        <v>68</v>
      </c>
      <c r="P2564" s="8">
        <v>1</v>
      </c>
      <c r="BB2564">
        <v>0.14646840148698884</v>
      </c>
      <c r="BC2564">
        <v>0.40227272727272728</v>
      </c>
    </row>
    <row r="2565" spans="1:55" x14ac:dyDescent="0.4">
      <c r="A2565" s="8">
        <v>0</v>
      </c>
      <c r="B2565" s="8">
        <v>54</v>
      </c>
      <c r="C2565" s="8">
        <v>1</v>
      </c>
      <c r="D2565" s="8">
        <v>0</v>
      </c>
      <c r="E2565" s="8">
        <v>0</v>
      </c>
      <c r="F2565" s="8">
        <v>0</v>
      </c>
      <c r="G2565" s="8">
        <v>0</v>
      </c>
      <c r="H2565" s="8">
        <v>0</v>
      </c>
      <c r="I2565" s="8">
        <v>0</v>
      </c>
      <c r="J2565" s="8">
        <v>208</v>
      </c>
      <c r="K2565" s="8">
        <v>138</v>
      </c>
      <c r="L2565" s="8">
        <v>78</v>
      </c>
      <c r="M2565" s="8">
        <v>30.47</v>
      </c>
      <c r="N2565" s="8">
        <v>67</v>
      </c>
      <c r="O2565" s="8">
        <v>73</v>
      </c>
      <c r="P2565" s="8">
        <v>0</v>
      </c>
      <c r="BB2565">
        <v>0.14609665427509294</v>
      </c>
      <c r="BC2565">
        <v>0.40227272727272728</v>
      </c>
    </row>
    <row r="2566" spans="1:55" x14ac:dyDescent="0.4">
      <c r="A2566" s="8">
        <v>0</v>
      </c>
      <c r="B2566" s="8">
        <v>41</v>
      </c>
      <c r="C2566" s="8">
        <v>1</v>
      </c>
      <c r="D2566" s="8">
        <v>0</v>
      </c>
      <c r="E2566" s="8">
        <v>0</v>
      </c>
      <c r="F2566" s="8">
        <v>0</v>
      </c>
      <c r="G2566" s="8">
        <v>0</v>
      </c>
      <c r="H2566" s="8">
        <v>0</v>
      </c>
      <c r="I2566" s="8">
        <v>0</v>
      </c>
      <c r="J2566" s="8">
        <v>170</v>
      </c>
      <c r="K2566" s="8">
        <v>113.5</v>
      </c>
      <c r="L2566" s="8">
        <v>65.5</v>
      </c>
      <c r="M2566" s="8">
        <v>31.71</v>
      </c>
      <c r="N2566" s="8">
        <v>73</v>
      </c>
      <c r="O2566" s="8">
        <v>93</v>
      </c>
      <c r="P2566" s="8">
        <v>0</v>
      </c>
      <c r="BB2566">
        <v>0.14572490706319702</v>
      </c>
      <c r="BC2566">
        <v>0.40227272727272728</v>
      </c>
    </row>
    <row r="2567" spans="1:55" x14ac:dyDescent="0.4">
      <c r="A2567" s="8">
        <v>0</v>
      </c>
      <c r="B2567" s="8">
        <v>44</v>
      </c>
      <c r="C2567" s="8">
        <v>3</v>
      </c>
      <c r="D2567" s="8">
        <v>0</v>
      </c>
      <c r="E2567" s="8">
        <v>0</v>
      </c>
      <c r="F2567" s="8">
        <v>0</v>
      </c>
      <c r="G2567" s="8">
        <v>0</v>
      </c>
      <c r="H2567" s="8">
        <v>0</v>
      </c>
      <c r="I2567" s="8">
        <v>0</v>
      </c>
      <c r="J2567" s="8">
        <v>244</v>
      </c>
      <c r="K2567" s="8">
        <v>132.5</v>
      </c>
      <c r="L2567" s="8">
        <v>87</v>
      </c>
      <c r="M2567" s="8">
        <v>24.17</v>
      </c>
      <c r="N2567" s="8">
        <v>58</v>
      </c>
      <c r="O2567" s="8">
        <v>86</v>
      </c>
      <c r="P2567" s="8">
        <v>0</v>
      </c>
      <c r="BB2567">
        <v>0.14572490706319702</v>
      </c>
      <c r="BC2567">
        <v>0.4</v>
      </c>
    </row>
    <row r="2568" spans="1:55" x14ac:dyDescent="0.4">
      <c r="A2568" s="8">
        <v>0</v>
      </c>
      <c r="B2568" s="8">
        <v>44</v>
      </c>
      <c r="C2568" s="8">
        <v>4</v>
      </c>
      <c r="D2568" s="8">
        <v>0</v>
      </c>
      <c r="E2568" s="8">
        <v>0</v>
      </c>
      <c r="F2568" s="8">
        <v>0</v>
      </c>
      <c r="G2568" s="8">
        <v>0</v>
      </c>
      <c r="H2568" s="8">
        <v>0</v>
      </c>
      <c r="I2568" s="8">
        <v>0</v>
      </c>
      <c r="J2568" s="8">
        <v>205</v>
      </c>
      <c r="K2568" s="8">
        <v>109</v>
      </c>
      <c r="L2568" s="8">
        <v>73</v>
      </c>
      <c r="M2568" s="8">
        <v>17.48</v>
      </c>
      <c r="N2568" s="8">
        <v>75</v>
      </c>
      <c r="O2568" s="8">
        <v>57</v>
      </c>
      <c r="P2568" s="8">
        <v>0</v>
      </c>
      <c r="BB2568">
        <v>0.14535315985130112</v>
      </c>
      <c r="BC2568">
        <v>0.4</v>
      </c>
    </row>
    <row r="2569" spans="1:55" x14ac:dyDescent="0.4">
      <c r="A2569" s="8">
        <v>1</v>
      </c>
      <c r="B2569" s="8">
        <v>45</v>
      </c>
      <c r="C2569" s="8">
        <v>1</v>
      </c>
      <c r="D2569" s="8">
        <v>1</v>
      </c>
      <c r="E2569" s="8">
        <v>20</v>
      </c>
      <c r="F2569" s="8">
        <v>0</v>
      </c>
      <c r="G2569" s="8">
        <v>0</v>
      </c>
      <c r="H2569" s="8">
        <v>0</v>
      </c>
      <c r="I2569" s="8">
        <v>0</v>
      </c>
      <c r="J2569" s="8">
        <v>234</v>
      </c>
      <c r="K2569" s="8">
        <v>126</v>
      </c>
      <c r="L2569" s="8">
        <v>80</v>
      </c>
      <c r="M2569" s="8">
        <v>23.14</v>
      </c>
      <c r="N2569" s="8">
        <v>72</v>
      </c>
      <c r="O2569" s="8">
        <v>88</v>
      </c>
      <c r="P2569" s="8">
        <v>0</v>
      </c>
      <c r="BB2569">
        <v>0.1449814126394052</v>
      </c>
      <c r="BC2569">
        <v>0.4</v>
      </c>
    </row>
    <row r="2570" spans="1:55" x14ac:dyDescent="0.4">
      <c r="A2570" s="8">
        <v>1</v>
      </c>
      <c r="B2570" s="8">
        <v>46</v>
      </c>
      <c r="C2570" s="8">
        <v>1</v>
      </c>
      <c r="D2570" s="8">
        <v>1</v>
      </c>
      <c r="E2570" s="8">
        <v>9</v>
      </c>
      <c r="F2570" s="8">
        <v>0</v>
      </c>
      <c r="G2570" s="8">
        <v>0</v>
      </c>
      <c r="H2570" s="8">
        <v>0</v>
      </c>
      <c r="I2570" s="8">
        <v>0</v>
      </c>
      <c r="J2570" s="8">
        <v>255</v>
      </c>
      <c r="K2570" s="8">
        <v>113.5</v>
      </c>
      <c r="L2570" s="8">
        <v>72.5</v>
      </c>
      <c r="M2570" s="8">
        <v>23.22</v>
      </c>
      <c r="N2570" s="8">
        <v>60</v>
      </c>
      <c r="O2570" s="10">
        <v>82</v>
      </c>
      <c r="P2570" s="8">
        <v>0</v>
      </c>
      <c r="BB2570">
        <v>0.1446096654275093</v>
      </c>
      <c r="BC2570">
        <v>0.4</v>
      </c>
    </row>
    <row r="2571" spans="1:55" x14ac:dyDescent="0.4">
      <c r="A2571" s="8">
        <v>1</v>
      </c>
      <c r="B2571" s="8">
        <v>41</v>
      </c>
      <c r="C2571" s="8">
        <v>4</v>
      </c>
      <c r="D2571" s="8">
        <v>0</v>
      </c>
      <c r="E2571" s="8">
        <v>0</v>
      </c>
      <c r="F2571" s="8">
        <v>0</v>
      </c>
      <c r="G2571" s="8">
        <v>0</v>
      </c>
      <c r="H2571" s="8">
        <v>0</v>
      </c>
      <c r="I2571" s="8">
        <v>0</v>
      </c>
      <c r="J2571" s="8">
        <v>197</v>
      </c>
      <c r="K2571" s="8">
        <v>134</v>
      </c>
      <c r="L2571" s="8">
        <v>87</v>
      </c>
      <c r="M2571" s="8">
        <v>25.48</v>
      </c>
      <c r="N2571" s="8">
        <v>75</v>
      </c>
      <c r="O2571" s="8">
        <v>75</v>
      </c>
      <c r="P2571" s="8">
        <v>0</v>
      </c>
      <c r="BB2571">
        <v>0.14423791821561338</v>
      </c>
      <c r="BC2571">
        <v>0.4</v>
      </c>
    </row>
    <row r="2572" spans="1:55" x14ac:dyDescent="0.4">
      <c r="A2572" s="8">
        <v>0</v>
      </c>
      <c r="B2572" s="8">
        <v>41</v>
      </c>
      <c r="C2572" s="8">
        <v>1</v>
      </c>
      <c r="D2572" s="8">
        <v>1</v>
      </c>
      <c r="E2572" s="8">
        <v>5</v>
      </c>
      <c r="F2572" s="8">
        <v>0</v>
      </c>
      <c r="G2572" s="8">
        <v>0</v>
      </c>
      <c r="H2572" s="8">
        <v>0</v>
      </c>
      <c r="I2572" s="8">
        <v>0</v>
      </c>
      <c r="J2572" s="8">
        <v>209</v>
      </c>
      <c r="K2572" s="8">
        <v>107</v>
      </c>
      <c r="L2572" s="8">
        <v>65</v>
      </c>
      <c r="M2572" s="8">
        <v>27.27</v>
      </c>
      <c r="N2572" s="8">
        <v>84</v>
      </c>
      <c r="O2572" s="8">
        <v>87</v>
      </c>
      <c r="P2572" s="8">
        <v>0</v>
      </c>
      <c r="BB2572">
        <v>0.14386617100371749</v>
      </c>
      <c r="BC2572">
        <v>0.4</v>
      </c>
    </row>
    <row r="2573" spans="1:55" x14ac:dyDescent="0.4">
      <c r="A2573" s="8">
        <v>0</v>
      </c>
      <c r="B2573" s="8">
        <v>58</v>
      </c>
      <c r="C2573" s="8">
        <v>2</v>
      </c>
      <c r="D2573" s="8">
        <v>1</v>
      </c>
      <c r="E2573" s="8">
        <v>20</v>
      </c>
      <c r="F2573" s="8">
        <v>0</v>
      </c>
      <c r="G2573" s="8">
        <v>0</v>
      </c>
      <c r="H2573" s="8">
        <v>1</v>
      </c>
      <c r="I2573" s="8">
        <v>0</v>
      </c>
      <c r="J2573" s="8">
        <v>231</v>
      </c>
      <c r="K2573" s="8">
        <v>165</v>
      </c>
      <c r="L2573" s="8">
        <v>94.5</v>
      </c>
      <c r="M2573" s="8">
        <v>27.02</v>
      </c>
      <c r="N2573" s="8">
        <v>100</v>
      </c>
      <c r="O2573" s="8">
        <v>80</v>
      </c>
      <c r="P2573" s="8">
        <v>0</v>
      </c>
      <c r="BB2573">
        <v>0.14349442379182156</v>
      </c>
      <c r="BC2573">
        <v>0.4</v>
      </c>
    </row>
    <row r="2574" spans="1:55" x14ac:dyDescent="0.4">
      <c r="A2574" s="8">
        <v>1</v>
      </c>
      <c r="B2574" s="8">
        <v>65</v>
      </c>
      <c r="C2574" s="8">
        <v>4</v>
      </c>
      <c r="D2574" s="8">
        <v>0</v>
      </c>
      <c r="E2574" s="8">
        <v>0</v>
      </c>
      <c r="F2574" s="8">
        <v>0</v>
      </c>
      <c r="G2574" s="8">
        <v>0</v>
      </c>
      <c r="H2574" s="8">
        <v>0</v>
      </c>
      <c r="I2574" s="8">
        <v>0</v>
      </c>
      <c r="J2574" s="8">
        <v>253</v>
      </c>
      <c r="K2574" s="8">
        <v>111</v>
      </c>
      <c r="L2574" s="8">
        <v>60</v>
      </c>
      <c r="M2574" s="8">
        <v>24.12</v>
      </c>
      <c r="N2574" s="8">
        <v>60</v>
      </c>
      <c r="O2574" s="8">
        <v>69</v>
      </c>
      <c r="P2574" s="8">
        <v>0</v>
      </c>
      <c r="BB2574">
        <v>0.14312267657992564</v>
      </c>
      <c r="BC2574">
        <v>0.4</v>
      </c>
    </row>
    <row r="2575" spans="1:55" x14ac:dyDescent="0.4">
      <c r="A2575" s="8">
        <v>0</v>
      </c>
      <c r="B2575" s="8">
        <v>44</v>
      </c>
      <c r="C2575" s="8">
        <v>2</v>
      </c>
      <c r="D2575" s="8">
        <v>0</v>
      </c>
      <c r="E2575" s="8">
        <v>0</v>
      </c>
      <c r="F2575" s="8">
        <v>0</v>
      </c>
      <c r="G2575" s="8">
        <v>0</v>
      </c>
      <c r="H2575" s="8">
        <v>0</v>
      </c>
      <c r="I2575" s="8">
        <v>0</v>
      </c>
      <c r="J2575" s="8">
        <v>226</v>
      </c>
      <c r="K2575" s="8">
        <v>123</v>
      </c>
      <c r="L2575" s="8">
        <v>82</v>
      </c>
      <c r="M2575" s="8">
        <v>24.67</v>
      </c>
      <c r="N2575" s="8">
        <v>72</v>
      </c>
      <c r="O2575" s="8">
        <v>70</v>
      </c>
      <c r="P2575" s="8">
        <v>0</v>
      </c>
      <c r="BB2575">
        <v>0.14312267657992564</v>
      </c>
      <c r="BC2575">
        <v>0.39772727272727271</v>
      </c>
    </row>
    <row r="2576" spans="1:55" x14ac:dyDescent="0.4">
      <c r="A2576" s="8">
        <v>0</v>
      </c>
      <c r="B2576" s="8">
        <v>41</v>
      </c>
      <c r="C2576" s="8">
        <v>1</v>
      </c>
      <c r="D2576" s="8">
        <v>0</v>
      </c>
      <c r="E2576" s="8">
        <v>0</v>
      </c>
      <c r="F2576" s="8">
        <v>0</v>
      </c>
      <c r="G2576" s="8">
        <v>0</v>
      </c>
      <c r="H2576" s="8">
        <v>0</v>
      </c>
      <c r="I2576" s="8">
        <v>0</v>
      </c>
      <c r="J2576" s="8">
        <v>228</v>
      </c>
      <c r="K2576" s="8">
        <v>93</v>
      </c>
      <c r="L2576" s="8">
        <v>71</v>
      </c>
      <c r="M2576" s="8">
        <v>31.57</v>
      </c>
      <c r="N2576" s="8">
        <v>50</v>
      </c>
      <c r="O2576" s="8">
        <v>85</v>
      </c>
      <c r="P2576" s="8">
        <v>0</v>
      </c>
      <c r="BB2576">
        <v>0.14275092936802974</v>
      </c>
      <c r="BC2576">
        <v>0.39772727272727271</v>
      </c>
    </row>
    <row r="2577" spans="1:55" x14ac:dyDescent="0.4">
      <c r="A2577" s="8">
        <v>0</v>
      </c>
      <c r="B2577" s="8">
        <v>60</v>
      </c>
      <c r="C2577" s="8">
        <v>1</v>
      </c>
      <c r="D2577" s="8">
        <v>0</v>
      </c>
      <c r="E2577" s="8">
        <v>0</v>
      </c>
      <c r="F2577" s="8">
        <v>0</v>
      </c>
      <c r="G2577" s="8">
        <v>0</v>
      </c>
      <c r="H2577" s="8">
        <v>0</v>
      </c>
      <c r="I2577" s="8">
        <v>0</v>
      </c>
      <c r="J2577" s="8">
        <v>261</v>
      </c>
      <c r="K2577" s="8">
        <v>123.5</v>
      </c>
      <c r="L2577" s="8">
        <v>79</v>
      </c>
      <c r="M2577" s="8">
        <v>29.28</v>
      </c>
      <c r="N2577" s="8">
        <v>70</v>
      </c>
      <c r="O2577" s="8">
        <v>103</v>
      </c>
      <c r="P2577" s="8">
        <v>0</v>
      </c>
      <c r="BB2577">
        <v>0.14237918215613382</v>
      </c>
      <c r="BC2577">
        <v>0.39772727272727271</v>
      </c>
    </row>
    <row r="2578" spans="1:55" x14ac:dyDescent="0.4">
      <c r="A2578" s="8">
        <v>0</v>
      </c>
      <c r="B2578" s="8">
        <v>59</v>
      </c>
      <c r="C2578" s="8">
        <v>1</v>
      </c>
      <c r="D2578" s="8">
        <v>0</v>
      </c>
      <c r="E2578" s="8">
        <v>0</v>
      </c>
      <c r="F2578" s="8">
        <v>0</v>
      </c>
      <c r="G2578" s="8">
        <v>0</v>
      </c>
      <c r="H2578" s="8">
        <v>1</v>
      </c>
      <c r="I2578" s="8">
        <v>0</v>
      </c>
      <c r="J2578" s="8">
        <v>267</v>
      </c>
      <c r="K2578" s="8">
        <v>190</v>
      </c>
      <c r="L2578" s="8">
        <v>90</v>
      </c>
      <c r="M2578" s="8">
        <v>26.23</v>
      </c>
      <c r="N2578" s="8">
        <v>75</v>
      </c>
      <c r="O2578" s="10">
        <v>82</v>
      </c>
      <c r="P2578" s="8">
        <v>0</v>
      </c>
      <c r="BB2578">
        <v>0.14237918215613382</v>
      </c>
      <c r="BC2578">
        <v>0.39545454545454545</v>
      </c>
    </row>
    <row r="2579" spans="1:55" x14ac:dyDescent="0.4">
      <c r="A2579" s="8">
        <v>0</v>
      </c>
      <c r="B2579" s="8">
        <v>40</v>
      </c>
      <c r="C2579" s="8">
        <v>2</v>
      </c>
      <c r="D2579" s="8">
        <v>1</v>
      </c>
      <c r="E2579" s="8">
        <v>9</v>
      </c>
      <c r="F2579" s="8">
        <v>0</v>
      </c>
      <c r="G2579" s="8">
        <v>0</v>
      </c>
      <c r="H2579" s="8">
        <v>0</v>
      </c>
      <c r="I2579" s="8">
        <v>0</v>
      </c>
      <c r="J2579" s="8">
        <v>240</v>
      </c>
      <c r="K2579" s="8">
        <v>115</v>
      </c>
      <c r="L2579" s="8">
        <v>72</v>
      </c>
      <c r="M2579" s="8">
        <v>18.82</v>
      </c>
      <c r="N2579" s="8">
        <v>80</v>
      </c>
      <c r="O2579" s="8">
        <v>68</v>
      </c>
      <c r="P2579" s="8">
        <v>0</v>
      </c>
      <c r="BB2579">
        <v>0.14200743494423793</v>
      </c>
      <c r="BC2579">
        <v>0.39545454545454545</v>
      </c>
    </row>
    <row r="2580" spans="1:55" x14ac:dyDescent="0.4">
      <c r="A2580" s="8">
        <v>0</v>
      </c>
      <c r="B2580" s="8">
        <v>42</v>
      </c>
      <c r="C2580" s="8">
        <v>2</v>
      </c>
      <c r="D2580" s="8">
        <v>0</v>
      </c>
      <c r="E2580" s="8">
        <v>0</v>
      </c>
      <c r="F2580" s="8">
        <v>0</v>
      </c>
      <c r="G2580" s="8">
        <v>0</v>
      </c>
      <c r="H2580" s="8">
        <v>0</v>
      </c>
      <c r="I2580" s="8">
        <v>0</v>
      </c>
      <c r="J2580" s="8">
        <v>233</v>
      </c>
      <c r="K2580" s="8">
        <v>127</v>
      </c>
      <c r="L2580" s="8">
        <v>82</v>
      </c>
      <c r="M2580" s="8">
        <v>30.22</v>
      </c>
      <c r="N2580" s="8">
        <v>70</v>
      </c>
      <c r="O2580" s="10">
        <v>82</v>
      </c>
      <c r="P2580" s="8">
        <v>0</v>
      </c>
      <c r="BB2580">
        <v>0.141635687732342</v>
      </c>
      <c r="BC2580">
        <v>0.39545454545454545</v>
      </c>
    </row>
    <row r="2581" spans="1:55" x14ac:dyDescent="0.4">
      <c r="A2581" s="8">
        <v>0</v>
      </c>
      <c r="B2581" s="8">
        <v>56</v>
      </c>
      <c r="C2581" s="8">
        <v>2</v>
      </c>
      <c r="D2581" s="8">
        <v>0</v>
      </c>
      <c r="E2581" s="8">
        <v>0</v>
      </c>
      <c r="F2581" s="8">
        <v>0</v>
      </c>
      <c r="G2581" s="8">
        <v>0</v>
      </c>
      <c r="H2581" s="8">
        <v>0</v>
      </c>
      <c r="I2581" s="8">
        <v>0</v>
      </c>
      <c r="J2581" s="8">
        <v>280</v>
      </c>
      <c r="K2581" s="8">
        <v>101</v>
      </c>
      <c r="L2581" s="8">
        <v>71</v>
      </c>
      <c r="M2581" s="8">
        <v>28.22</v>
      </c>
      <c r="N2581" s="8">
        <v>79</v>
      </c>
      <c r="O2581" s="8">
        <v>67</v>
      </c>
      <c r="P2581" s="8">
        <v>0</v>
      </c>
      <c r="BB2581">
        <v>0.141635687732342</v>
      </c>
      <c r="BC2581">
        <v>0.39318181818181819</v>
      </c>
    </row>
    <row r="2582" spans="1:55" x14ac:dyDescent="0.4">
      <c r="A2582" s="8">
        <v>0</v>
      </c>
      <c r="B2582" s="8">
        <v>52</v>
      </c>
      <c r="C2582" s="8">
        <v>2</v>
      </c>
      <c r="D2582" s="8">
        <v>0</v>
      </c>
      <c r="E2582" s="8">
        <v>0</v>
      </c>
      <c r="F2582" s="8">
        <v>0</v>
      </c>
      <c r="G2582" s="8">
        <v>0</v>
      </c>
      <c r="H2582" s="8">
        <v>1</v>
      </c>
      <c r="I2582" s="8">
        <v>0</v>
      </c>
      <c r="J2582" s="8">
        <v>260</v>
      </c>
      <c r="K2582" s="8">
        <v>171</v>
      </c>
      <c r="L2582" s="8">
        <v>118</v>
      </c>
      <c r="M2582" s="8">
        <v>28.33</v>
      </c>
      <c r="N2582" s="8">
        <v>69</v>
      </c>
      <c r="O2582" s="8">
        <v>80</v>
      </c>
      <c r="P2582" s="8">
        <v>1</v>
      </c>
      <c r="BB2582">
        <v>0.14126394052044611</v>
      </c>
      <c r="BC2582">
        <v>0.39318181818181819</v>
      </c>
    </row>
    <row r="2583" spans="1:55" x14ac:dyDescent="0.4">
      <c r="A2583" s="8">
        <v>1</v>
      </c>
      <c r="B2583" s="8">
        <v>54</v>
      </c>
      <c r="C2583" s="8">
        <v>1</v>
      </c>
      <c r="D2583" s="8">
        <v>0</v>
      </c>
      <c r="E2583" s="8">
        <v>0</v>
      </c>
      <c r="F2583" s="8">
        <v>0</v>
      </c>
      <c r="G2583" s="8">
        <v>0</v>
      </c>
      <c r="H2583" s="8">
        <v>0</v>
      </c>
      <c r="I2583" s="8">
        <v>0</v>
      </c>
      <c r="J2583" s="8">
        <v>235</v>
      </c>
      <c r="K2583" s="8">
        <v>132</v>
      </c>
      <c r="L2583" s="8">
        <v>87</v>
      </c>
      <c r="M2583" s="8">
        <v>26.13</v>
      </c>
      <c r="N2583" s="8">
        <v>65</v>
      </c>
      <c r="O2583" s="8">
        <v>75</v>
      </c>
      <c r="P2583" s="8">
        <v>0</v>
      </c>
      <c r="BB2583">
        <v>0.14126394052044611</v>
      </c>
      <c r="BC2583">
        <v>0.39090909090909093</v>
      </c>
    </row>
    <row r="2584" spans="1:55" x14ac:dyDescent="0.4">
      <c r="A2584" s="8">
        <v>0</v>
      </c>
      <c r="B2584" s="8">
        <v>42</v>
      </c>
      <c r="C2584" s="8">
        <v>4</v>
      </c>
      <c r="D2584" s="8">
        <v>0</v>
      </c>
      <c r="E2584" s="8">
        <v>0</v>
      </c>
      <c r="F2584" s="8">
        <v>0</v>
      </c>
      <c r="G2584" s="8">
        <v>0</v>
      </c>
      <c r="H2584" s="8">
        <v>0</v>
      </c>
      <c r="I2584" s="8">
        <v>0</v>
      </c>
      <c r="J2584" s="8">
        <v>278</v>
      </c>
      <c r="K2584" s="8">
        <v>118.5</v>
      </c>
      <c r="L2584" s="8">
        <v>72</v>
      </c>
      <c r="M2584" s="8">
        <v>21.99</v>
      </c>
      <c r="N2584" s="8">
        <v>72</v>
      </c>
      <c r="O2584" s="8">
        <v>78</v>
      </c>
      <c r="P2584" s="8">
        <v>0</v>
      </c>
      <c r="BB2584">
        <v>0.14089219330855018</v>
      </c>
      <c r="BC2584">
        <v>0.39090909090909093</v>
      </c>
    </row>
    <row r="2585" spans="1:55" x14ac:dyDescent="0.4">
      <c r="A2585" s="8">
        <v>1</v>
      </c>
      <c r="B2585" s="8">
        <v>42</v>
      </c>
      <c r="C2585" s="8">
        <v>2</v>
      </c>
      <c r="D2585" s="8">
        <v>1</v>
      </c>
      <c r="E2585" s="8">
        <v>20</v>
      </c>
      <c r="F2585" s="8">
        <v>0</v>
      </c>
      <c r="G2585" s="8">
        <v>0</v>
      </c>
      <c r="H2585" s="8">
        <v>0</v>
      </c>
      <c r="I2585" s="8">
        <v>0</v>
      </c>
      <c r="J2585" s="8">
        <v>238</v>
      </c>
      <c r="K2585" s="8">
        <v>133</v>
      </c>
      <c r="L2585" s="8">
        <v>88</v>
      </c>
      <c r="M2585" s="8">
        <v>28.84</v>
      </c>
      <c r="N2585" s="8">
        <v>80</v>
      </c>
      <c r="O2585" s="8">
        <v>58</v>
      </c>
      <c r="P2585" s="8">
        <v>0</v>
      </c>
      <c r="BB2585">
        <v>0.14052044609665426</v>
      </c>
      <c r="BC2585">
        <v>0.39090909090909093</v>
      </c>
    </row>
    <row r="2586" spans="1:55" x14ac:dyDescent="0.4">
      <c r="A2586" s="8">
        <v>1</v>
      </c>
      <c r="B2586" s="8">
        <v>43</v>
      </c>
      <c r="C2586" s="8">
        <v>1</v>
      </c>
      <c r="D2586" s="8">
        <v>0</v>
      </c>
      <c r="E2586" s="8">
        <v>0</v>
      </c>
      <c r="F2586" s="8">
        <v>1</v>
      </c>
      <c r="G2586" s="8">
        <v>0</v>
      </c>
      <c r="H2586" s="8">
        <v>1</v>
      </c>
      <c r="I2586" s="8">
        <v>0</v>
      </c>
      <c r="J2586" s="8">
        <v>210</v>
      </c>
      <c r="K2586" s="8">
        <v>181</v>
      </c>
      <c r="L2586" s="8">
        <v>97.5</v>
      </c>
      <c r="M2586" s="8">
        <v>21.83</v>
      </c>
      <c r="N2586" s="8">
        <v>75</v>
      </c>
      <c r="O2586" s="8">
        <v>55</v>
      </c>
      <c r="P2586" s="8">
        <v>0</v>
      </c>
      <c r="BB2586">
        <v>0.14014869888475837</v>
      </c>
      <c r="BC2586">
        <v>0.39090909090909093</v>
      </c>
    </row>
    <row r="2587" spans="1:55" x14ac:dyDescent="0.4">
      <c r="A2587" s="8">
        <v>0</v>
      </c>
      <c r="B2587" s="8">
        <v>49</v>
      </c>
      <c r="C2587" s="8">
        <v>2</v>
      </c>
      <c r="D2587" s="8">
        <v>0</v>
      </c>
      <c r="E2587" s="8">
        <v>0</v>
      </c>
      <c r="F2587" s="8">
        <v>0</v>
      </c>
      <c r="G2587" s="8">
        <v>0</v>
      </c>
      <c r="H2587" s="8">
        <v>1</v>
      </c>
      <c r="I2587" s="8">
        <v>0</v>
      </c>
      <c r="J2587" s="8">
        <v>239</v>
      </c>
      <c r="K2587" s="8">
        <v>143</v>
      </c>
      <c r="L2587" s="8">
        <v>93</v>
      </c>
      <c r="M2587" s="8">
        <v>28.38</v>
      </c>
      <c r="N2587" s="8">
        <v>75</v>
      </c>
      <c r="O2587" s="8">
        <v>87</v>
      </c>
      <c r="P2587" s="8">
        <v>0</v>
      </c>
      <c r="BB2587">
        <v>0.14014869888475837</v>
      </c>
      <c r="BC2587">
        <v>0.38863636363636361</v>
      </c>
    </row>
    <row r="2588" spans="1:55" x14ac:dyDescent="0.4">
      <c r="A2588" s="8">
        <v>1</v>
      </c>
      <c r="B2588" s="8">
        <v>47</v>
      </c>
      <c r="C2588" s="8">
        <v>2</v>
      </c>
      <c r="D2588" s="8">
        <v>1</v>
      </c>
      <c r="E2588" s="8">
        <v>20</v>
      </c>
      <c r="F2588" s="8">
        <v>0</v>
      </c>
      <c r="G2588" s="8">
        <v>0</v>
      </c>
      <c r="H2588" s="8">
        <v>0</v>
      </c>
      <c r="I2588" s="8">
        <v>0</v>
      </c>
      <c r="J2588" s="8">
        <v>344</v>
      </c>
      <c r="K2588" s="8">
        <v>102.5</v>
      </c>
      <c r="L2588" s="8">
        <v>71</v>
      </c>
      <c r="M2588" s="8">
        <v>27.73</v>
      </c>
      <c r="N2588" s="8">
        <v>65</v>
      </c>
      <c r="O2588" s="8">
        <v>80</v>
      </c>
      <c r="P2588" s="8">
        <v>0</v>
      </c>
      <c r="BB2588">
        <v>0.14014869888475837</v>
      </c>
      <c r="BC2588">
        <v>0.38636363636363635</v>
      </c>
    </row>
    <row r="2589" spans="1:55" x14ac:dyDescent="0.4">
      <c r="A2589" s="8">
        <v>0</v>
      </c>
      <c r="B2589" s="8">
        <v>62</v>
      </c>
      <c r="C2589" s="8">
        <v>4</v>
      </c>
      <c r="D2589" s="8">
        <v>0</v>
      </c>
      <c r="E2589" s="8">
        <v>0</v>
      </c>
      <c r="F2589" s="8">
        <v>0</v>
      </c>
      <c r="G2589" s="8">
        <v>0</v>
      </c>
      <c r="H2589" s="8">
        <v>0</v>
      </c>
      <c r="I2589" s="8">
        <v>0</v>
      </c>
      <c r="J2589" s="8">
        <v>281</v>
      </c>
      <c r="K2589" s="8">
        <v>126</v>
      </c>
      <c r="L2589" s="8">
        <v>85.5</v>
      </c>
      <c r="M2589" s="8">
        <v>23.29</v>
      </c>
      <c r="N2589" s="8">
        <v>65</v>
      </c>
      <c r="O2589" s="8">
        <v>63</v>
      </c>
      <c r="P2589" s="8">
        <v>0</v>
      </c>
      <c r="BB2589">
        <v>0.14014869888475837</v>
      </c>
      <c r="BC2589">
        <v>0.38409090909090909</v>
      </c>
    </row>
    <row r="2590" spans="1:55" x14ac:dyDescent="0.4">
      <c r="A2590" s="8">
        <v>0</v>
      </c>
      <c r="B2590" s="8">
        <v>55</v>
      </c>
      <c r="C2590" s="9">
        <v>2</v>
      </c>
      <c r="D2590" s="8">
        <v>0</v>
      </c>
      <c r="E2590" s="8">
        <v>0</v>
      </c>
      <c r="F2590" s="8">
        <v>1</v>
      </c>
      <c r="G2590" s="8">
        <v>0</v>
      </c>
      <c r="H2590" s="8">
        <v>1</v>
      </c>
      <c r="I2590" s="8">
        <v>1</v>
      </c>
      <c r="J2590" s="8">
        <v>279</v>
      </c>
      <c r="K2590" s="8">
        <v>165</v>
      </c>
      <c r="L2590" s="8">
        <v>105.5</v>
      </c>
      <c r="M2590" s="8">
        <v>32.51</v>
      </c>
      <c r="N2590" s="8">
        <v>73</v>
      </c>
      <c r="O2590" s="8">
        <v>87</v>
      </c>
      <c r="P2590" s="8">
        <v>0</v>
      </c>
      <c r="BB2590">
        <v>0.14014869888475837</v>
      </c>
      <c r="BC2590">
        <v>0.38181818181818183</v>
      </c>
    </row>
    <row r="2591" spans="1:55" x14ac:dyDescent="0.4">
      <c r="A2591" s="8">
        <v>0</v>
      </c>
      <c r="B2591" s="8">
        <v>41</v>
      </c>
      <c r="C2591" s="8">
        <v>2</v>
      </c>
      <c r="D2591" s="8">
        <v>1</v>
      </c>
      <c r="E2591" s="8">
        <v>1</v>
      </c>
      <c r="F2591" s="8">
        <v>0</v>
      </c>
      <c r="G2591" s="8">
        <v>0</v>
      </c>
      <c r="H2591" s="8">
        <v>0</v>
      </c>
      <c r="I2591" s="8">
        <v>0</v>
      </c>
      <c r="J2591" s="8">
        <v>189</v>
      </c>
      <c r="K2591" s="8">
        <v>113.5</v>
      </c>
      <c r="L2591" s="8">
        <v>61</v>
      </c>
      <c r="M2591" s="8">
        <v>23.08</v>
      </c>
      <c r="N2591" s="8">
        <v>55</v>
      </c>
      <c r="O2591" s="8">
        <v>73</v>
      </c>
      <c r="P2591" s="8">
        <v>0</v>
      </c>
      <c r="BB2591">
        <v>0.13977695167286244</v>
      </c>
      <c r="BC2591">
        <v>0.38181818181818183</v>
      </c>
    </row>
    <row r="2592" spans="1:55" x14ac:dyDescent="0.4">
      <c r="A2592" s="8">
        <v>0</v>
      </c>
      <c r="B2592" s="8">
        <v>38</v>
      </c>
      <c r="C2592" s="8">
        <v>2</v>
      </c>
      <c r="D2592" s="8">
        <v>1</v>
      </c>
      <c r="E2592" s="8">
        <v>5</v>
      </c>
      <c r="F2592" s="8">
        <v>0</v>
      </c>
      <c r="G2592" s="8">
        <v>0</v>
      </c>
      <c r="H2592" s="8">
        <v>0</v>
      </c>
      <c r="I2592" s="8">
        <v>0</v>
      </c>
      <c r="J2592" s="8">
        <v>179</v>
      </c>
      <c r="K2592" s="8">
        <v>116.5</v>
      </c>
      <c r="L2592" s="8">
        <v>72.5</v>
      </c>
      <c r="M2592" s="8">
        <v>21.49</v>
      </c>
      <c r="N2592" s="8">
        <v>70</v>
      </c>
      <c r="O2592" s="8">
        <v>76</v>
      </c>
      <c r="P2592" s="8">
        <v>0</v>
      </c>
      <c r="BB2592">
        <v>0.13940520446096655</v>
      </c>
      <c r="BC2592">
        <v>0.38181818181818183</v>
      </c>
    </row>
    <row r="2593" spans="1:55" x14ac:dyDescent="0.4">
      <c r="A2593" s="8">
        <v>0</v>
      </c>
      <c r="B2593" s="8">
        <v>50</v>
      </c>
      <c r="C2593" s="8">
        <v>4</v>
      </c>
      <c r="D2593" s="8">
        <v>1</v>
      </c>
      <c r="E2593" s="8">
        <v>30</v>
      </c>
      <c r="F2593" s="8">
        <v>0</v>
      </c>
      <c r="G2593" s="8">
        <v>0</v>
      </c>
      <c r="H2593" s="8">
        <v>0</v>
      </c>
      <c r="I2593" s="8">
        <v>0</v>
      </c>
      <c r="J2593" s="8">
        <v>243</v>
      </c>
      <c r="K2593" s="8">
        <v>128</v>
      </c>
      <c r="L2593" s="8">
        <v>76</v>
      </c>
      <c r="M2593" s="8">
        <v>25.65</v>
      </c>
      <c r="N2593" s="8">
        <v>69</v>
      </c>
      <c r="O2593" s="8">
        <v>80</v>
      </c>
      <c r="P2593" s="8">
        <v>0</v>
      </c>
      <c r="BB2593">
        <v>0.13903345724907062</v>
      </c>
      <c r="BC2593">
        <v>0.38181818181818183</v>
      </c>
    </row>
    <row r="2594" spans="1:55" x14ac:dyDescent="0.4">
      <c r="A2594" s="8">
        <v>1</v>
      </c>
      <c r="B2594" s="8">
        <v>44</v>
      </c>
      <c r="C2594" s="8">
        <v>4</v>
      </c>
      <c r="D2594" s="8">
        <v>1</v>
      </c>
      <c r="E2594" s="8">
        <v>20</v>
      </c>
      <c r="F2594" s="8">
        <v>0</v>
      </c>
      <c r="G2594" s="8">
        <v>0</v>
      </c>
      <c r="H2594" s="8">
        <v>1</v>
      </c>
      <c r="I2594" s="8">
        <v>0</v>
      </c>
      <c r="J2594" s="8">
        <v>230</v>
      </c>
      <c r="K2594" s="8">
        <v>138</v>
      </c>
      <c r="L2594" s="8">
        <v>98</v>
      </c>
      <c r="M2594" s="8">
        <v>25.12</v>
      </c>
      <c r="N2594" s="8">
        <v>75</v>
      </c>
      <c r="O2594" s="8">
        <v>93</v>
      </c>
      <c r="P2594" s="8">
        <v>0</v>
      </c>
      <c r="BB2594">
        <v>0.13903345724907062</v>
      </c>
      <c r="BC2594">
        <v>0.37954545454545452</v>
      </c>
    </row>
    <row r="2595" spans="1:55" x14ac:dyDescent="0.4">
      <c r="A2595" s="8">
        <v>1</v>
      </c>
      <c r="B2595" s="8">
        <v>55</v>
      </c>
      <c r="C2595" s="8">
        <v>1</v>
      </c>
      <c r="D2595" s="8">
        <v>1</v>
      </c>
      <c r="E2595" s="8">
        <v>6</v>
      </c>
      <c r="F2595" s="8">
        <v>0</v>
      </c>
      <c r="G2595" s="8">
        <v>0</v>
      </c>
      <c r="H2595" s="8">
        <v>1</v>
      </c>
      <c r="I2595" s="8">
        <v>0</v>
      </c>
      <c r="J2595" s="8">
        <v>274</v>
      </c>
      <c r="K2595" s="8">
        <v>148</v>
      </c>
      <c r="L2595" s="8">
        <v>94</v>
      </c>
      <c r="M2595" s="8">
        <v>28.55</v>
      </c>
      <c r="N2595" s="8">
        <v>62</v>
      </c>
      <c r="O2595" s="8">
        <v>65</v>
      </c>
      <c r="P2595" s="8">
        <v>0</v>
      </c>
      <c r="BB2595">
        <v>0.13903345724907062</v>
      </c>
      <c r="BC2595">
        <v>0.37727272727272726</v>
      </c>
    </row>
    <row r="2596" spans="1:55" x14ac:dyDescent="0.4">
      <c r="A2596" s="8">
        <v>0</v>
      </c>
      <c r="B2596" s="8">
        <v>53</v>
      </c>
      <c r="C2596" s="8">
        <v>1</v>
      </c>
      <c r="D2596" s="8">
        <v>0</v>
      </c>
      <c r="E2596" s="8">
        <v>0</v>
      </c>
      <c r="F2596" s="8">
        <v>0</v>
      </c>
      <c r="G2596" s="8">
        <v>0</v>
      </c>
      <c r="H2596" s="8">
        <v>1</v>
      </c>
      <c r="I2596" s="8">
        <v>0</v>
      </c>
      <c r="J2596" s="8">
        <v>268</v>
      </c>
      <c r="K2596" s="8">
        <v>156</v>
      </c>
      <c r="L2596" s="8">
        <v>100</v>
      </c>
      <c r="M2596" s="8">
        <v>26.73</v>
      </c>
      <c r="N2596" s="8">
        <v>85</v>
      </c>
      <c r="O2596" s="8">
        <v>69</v>
      </c>
      <c r="P2596" s="8">
        <v>0</v>
      </c>
      <c r="BB2596">
        <v>0.13903345724907062</v>
      </c>
      <c r="BC2596">
        <v>0.375</v>
      </c>
    </row>
    <row r="2597" spans="1:55" x14ac:dyDescent="0.4">
      <c r="A2597" s="8">
        <v>0</v>
      </c>
      <c r="B2597" s="8">
        <v>54</v>
      </c>
      <c r="C2597" s="8">
        <v>2</v>
      </c>
      <c r="D2597" s="8">
        <v>0</v>
      </c>
      <c r="E2597" s="8">
        <v>0</v>
      </c>
      <c r="F2597" s="8">
        <v>0</v>
      </c>
      <c r="G2597" s="8">
        <v>0</v>
      </c>
      <c r="H2597" s="8">
        <v>1</v>
      </c>
      <c r="I2597" s="8">
        <v>0</v>
      </c>
      <c r="J2597" s="8">
        <v>220</v>
      </c>
      <c r="K2597" s="8">
        <v>142.5</v>
      </c>
      <c r="L2597" s="8">
        <v>83.5</v>
      </c>
      <c r="M2597" s="8">
        <v>25.09</v>
      </c>
      <c r="N2597" s="8">
        <v>72</v>
      </c>
      <c r="O2597" s="8">
        <v>84</v>
      </c>
      <c r="P2597" s="8">
        <v>0</v>
      </c>
      <c r="BB2597">
        <v>0.13866171003717473</v>
      </c>
      <c r="BC2597">
        <v>0.375</v>
      </c>
    </row>
    <row r="2598" spans="1:55" x14ac:dyDescent="0.4">
      <c r="A2598" s="8">
        <v>0</v>
      </c>
      <c r="B2598" s="8">
        <v>36</v>
      </c>
      <c r="C2598" s="8">
        <v>3</v>
      </c>
      <c r="D2598" s="8">
        <v>1</v>
      </c>
      <c r="E2598" s="8">
        <v>15</v>
      </c>
      <c r="F2598" s="8">
        <v>0</v>
      </c>
      <c r="G2598" s="8">
        <v>0</v>
      </c>
      <c r="H2598" s="8">
        <v>0</v>
      </c>
      <c r="I2598" s="8">
        <v>0</v>
      </c>
      <c r="J2598" s="8">
        <v>180</v>
      </c>
      <c r="K2598" s="8">
        <v>105</v>
      </c>
      <c r="L2598" s="8">
        <v>60</v>
      </c>
      <c r="M2598" s="8">
        <v>25.97</v>
      </c>
      <c r="N2598" s="8">
        <v>102</v>
      </c>
      <c r="O2598" s="10">
        <v>82</v>
      </c>
      <c r="P2598" s="8">
        <v>0</v>
      </c>
      <c r="BB2598">
        <v>0.13828996282527881</v>
      </c>
      <c r="BC2598">
        <v>0.375</v>
      </c>
    </row>
    <row r="2599" spans="1:55" x14ac:dyDescent="0.4">
      <c r="A2599" s="8">
        <v>1</v>
      </c>
      <c r="B2599" s="8">
        <v>47</v>
      </c>
      <c r="C2599" s="8">
        <v>1</v>
      </c>
      <c r="D2599" s="8">
        <v>1</v>
      </c>
      <c r="E2599" s="8">
        <v>20</v>
      </c>
      <c r="F2599" s="8">
        <v>0</v>
      </c>
      <c r="G2599" s="8">
        <v>0</v>
      </c>
      <c r="H2599" s="8">
        <v>1</v>
      </c>
      <c r="I2599" s="8">
        <v>0</v>
      </c>
      <c r="J2599" s="8">
        <v>286</v>
      </c>
      <c r="K2599" s="8">
        <v>148</v>
      </c>
      <c r="L2599" s="8">
        <v>98</v>
      </c>
      <c r="M2599" s="8">
        <v>29.98</v>
      </c>
      <c r="N2599" s="8">
        <v>80</v>
      </c>
      <c r="O2599" s="8">
        <v>93</v>
      </c>
      <c r="P2599" s="8">
        <v>1</v>
      </c>
      <c r="BB2599">
        <v>0.13791821561338291</v>
      </c>
      <c r="BC2599">
        <v>0.375</v>
      </c>
    </row>
    <row r="2600" spans="1:55" x14ac:dyDescent="0.4">
      <c r="A2600" s="8">
        <v>1</v>
      </c>
      <c r="B2600" s="8">
        <v>51</v>
      </c>
      <c r="C2600" s="8">
        <v>1</v>
      </c>
      <c r="D2600" s="8">
        <v>1</v>
      </c>
      <c r="E2600" s="8">
        <v>7</v>
      </c>
      <c r="F2600" s="8">
        <v>0</v>
      </c>
      <c r="G2600" s="8">
        <v>0</v>
      </c>
      <c r="H2600" s="8">
        <v>1</v>
      </c>
      <c r="I2600" s="8">
        <v>0</v>
      </c>
      <c r="J2600" s="8">
        <v>133</v>
      </c>
      <c r="K2600" s="8">
        <v>138</v>
      </c>
      <c r="L2600" s="8">
        <v>78</v>
      </c>
      <c r="M2600" s="8">
        <v>16.98</v>
      </c>
      <c r="N2600" s="8">
        <v>80</v>
      </c>
      <c r="O2600" s="8">
        <v>65</v>
      </c>
      <c r="P2600" s="8">
        <v>1</v>
      </c>
      <c r="BB2600">
        <v>0.13754646840148699</v>
      </c>
      <c r="BC2600">
        <v>0.375</v>
      </c>
    </row>
    <row r="2601" spans="1:55" x14ac:dyDescent="0.4">
      <c r="A2601" s="8">
        <v>0</v>
      </c>
      <c r="B2601" s="8">
        <v>60</v>
      </c>
      <c r="C2601" s="8">
        <v>1</v>
      </c>
      <c r="D2601" s="8">
        <v>0</v>
      </c>
      <c r="E2601" s="8">
        <v>0</v>
      </c>
      <c r="F2601" s="8">
        <v>0</v>
      </c>
      <c r="G2601" s="8">
        <v>0</v>
      </c>
      <c r="H2601" s="8">
        <v>1</v>
      </c>
      <c r="I2601" s="8">
        <v>0</v>
      </c>
      <c r="J2601" s="8">
        <v>295</v>
      </c>
      <c r="K2601" s="8">
        <v>149</v>
      </c>
      <c r="L2601" s="8">
        <v>103.5</v>
      </c>
      <c r="M2601" s="8">
        <v>22.69</v>
      </c>
      <c r="N2601" s="8">
        <v>80</v>
      </c>
      <c r="O2601" s="8">
        <v>52</v>
      </c>
      <c r="P2601" s="8">
        <v>0</v>
      </c>
      <c r="BB2601">
        <v>0.13717472118959106</v>
      </c>
      <c r="BC2601">
        <v>0.375</v>
      </c>
    </row>
    <row r="2602" spans="1:55" x14ac:dyDescent="0.4">
      <c r="A2602" s="8">
        <v>1</v>
      </c>
      <c r="B2602" s="8">
        <v>49</v>
      </c>
      <c r="C2602" s="8">
        <v>4</v>
      </c>
      <c r="D2602" s="8">
        <v>0</v>
      </c>
      <c r="E2602" s="8">
        <v>0</v>
      </c>
      <c r="F2602" s="8">
        <v>1</v>
      </c>
      <c r="G2602" s="8">
        <v>0</v>
      </c>
      <c r="H2602" s="8">
        <v>1</v>
      </c>
      <c r="I2602" s="8">
        <v>0</v>
      </c>
      <c r="J2602" s="8">
        <v>280</v>
      </c>
      <c r="K2602" s="8">
        <v>166</v>
      </c>
      <c r="L2602" s="8">
        <v>98</v>
      </c>
      <c r="M2602" s="8">
        <v>23.03</v>
      </c>
      <c r="N2602" s="8">
        <v>70</v>
      </c>
      <c r="O2602" s="8">
        <v>72</v>
      </c>
      <c r="P2602" s="8">
        <v>1</v>
      </c>
      <c r="BB2602">
        <v>0.13680297397769517</v>
      </c>
      <c r="BC2602">
        <v>0.375</v>
      </c>
    </row>
    <row r="2603" spans="1:55" x14ac:dyDescent="0.4">
      <c r="A2603" s="8">
        <v>0</v>
      </c>
      <c r="B2603" s="8">
        <v>61</v>
      </c>
      <c r="C2603" s="8">
        <v>2</v>
      </c>
      <c r="D2603" s="8">
        <v>0</v>
      </c>
      <c r="E2603" s="8">
        <v>0</v>
      </c>
      <c r="F2603" s="8">
        <v>0</v>
      </c>
      <c r="G2603" s="8">
        <v>0</v>
      </c>
      <c r="H2603" s="8">
        <v>1</v>
      </c>
      <c r="I2603" s="8">
        <v>0</v>
      </c>
      <c r="J2603" s="8">
        <v>224</v>
      </c>
      <c r="K2603" s="8">
        <v>155</v>
      </c>
      <c r="L2603" s="8">
        <v>71</v>
      </c>
      <c r="M2603" s="8">
        <v>25.98</v>
      </c>
      <c r="N2603" s="8">
        <v>75</v>
      </c>
      <c r="O2603" s="8">
        <v>86</v>
      </c>
      <c r="P2603" s="8">
        <v>0</v>
      </c>
      <c r="BB2603">
        <v>0.13643122676579925</v>
      </c>
      <c r="BC2603">
        <v>0.375</v>
      </c>
    </row>
    <row r="2604" spans="1:55" x14ac:dyDescent="0.4">
      <c r="A2604" s="8">
        <v>0</v>
      </c>
      <c r="B2604" s="8">
        <v>46</v>
      </c>
      <c r="C2604" s="8">
        <v>1</v>
      </c>
      <c r="D2604" s="8">
        <v>0</v>
      </c>
      <c r="E2604" s="8">
        <v>0</v>
      </c>
      <c r="F2604" s="8">
        <v>0</v>
      </c>
      <c r="G2604" s="8">
        <v>0</v>
      </c>
      <c r="H2604" s="8">
        <v>0</v>
      </c>
      <c r="I2604" s="8">
        <v>0</v>
      </c>
      <c r="J2604" s="8">
        <v>284</v>
      </c>
      <c r="K2604" s="8">
        <v>147</v>
      </c>
      <c r="L2604" s="8">
        <v>82</v>
      </c>
      <c r="M2604" s="8">
        <v>25.6</v>
      </c>
      <c r="N2604" s="8">
        <v>80</v>
      </c>
      <c r="O2604" s="10">
        <v>82</v>
      </c>
      <c r="P2604" s="8">
        <v>0</v>
      </c>
      <c r="BB2604">
        <v>0.13605947955390335</v>
      </c>
      <c r="BC2604">
        <v>0.375</v>
      </c>
    </row>
    <row r="2605" spans="1:55" x14ac:dyDescent="0.4">
      <c r="A2605" s="8">
        <v>0</v>
      </c>
      <c r="B2605" s="8">
        <v>62</v>
      </c>
      <c r="C2605" s="8">
        <v>2</v>
      </c>
      <c r="D2605" s="8">
        <v>0</v>
      </c>
      <c r="E2605" s="8">
        <v>0</v>
      </c>
      <c r="F2605" s="8">
        <v>0</v>
      </c>
      <c r="G2605" s="8">
        <v>0</v>
      </c>
      <c r="H2605" s="8">
        <v>1</v>
      </c>
      <c r="I2605" s="8">
        <v>1</v>
      </c>
      <c r="J2605" s="8">
        <v>313</v>
      </c>
      <c r="K2605" s="8">
        <v>164</v>
      </c>
      <c r="L2605" s="8">
        <v>94</v>
      </c>
      <c r="M2605" s="8">
        <v>27.4</v>
      </c>
      <c r="N2605" s="8">
        <v>70</v>
      </c>
      <c r="O2605" s="8">
        <v>81</v>
      </c>
      <c r="P2605" s="8">
        <v>0</v>
      </c>
      <c r="BB2605">
        <v>0.13568773234200743</v>
      </c>
      <c r="BC2605">
        <v>0.375</v>
      </c>
    </row>
    <row r="2606" spans="1:55" x14ac:dyDescent="0.4">
      <c r="A2606" s="8">
        <v>1</v>
      </c>
      <c r="B2606" s="8">
        <v>62</v>
      </c>
      <c r="C2606" s="8">
        <v>1</v>
      </c>
      <c r="D2606" s="8">
        <v>0</v>
      </c>
      <c r="E2606" s="8">
        <v>0</v>
      </c>
      <c r="F2606" s="8">
        <v>0</v>
      </c>
      <c r="G2606" s="8">
        <v>0</v>
      </c>
      <c r="H2606" s="8">
        <v>1</v>
      </c>
      <c r="I2606" s="8">
        <v>0</v>
      </c>
      <c r="J2606" s="8">
        <v>191</v>
      </c>
      <c r="K2606" s="8">
        <v>156</v>
      </c>
      <c r="L2606" s="8">
        <v>91</v>
      </c>
      <c r="M2606" s="8">
        <v>31.2</v>
      </c>
      <c r="N2606" s="8">
        <v>68</v>
      </c>
      <c r="O2606" s="8">
        <v>75</v>
      </c>
      <c r="P2606" s="8">
        <v>1</v>
      </c>
      <c r="BB2606">
        <v>0.13568773234200743</v>
      </c>
      <c r="BC2606">
        <v>0.37272727272727274</v>
      </c>
    </row>
    <row r="2607" spans="1:55" x14ac:dyDescent="0.4">
      <c r="A2607" s="8">
        <v>0</v>
      </c>
      <c r="B2607" s="8">
        <v>35</v>
      </c>
      <c r="C2607" s="8">
        <v>3</v>
      </c>
      <c r="D2607" s="8">
        <v>0</v>
      </c>
      <c r="E2607" s="8">
        <v>0</v>
      </c>
      <c r="F2607" s="8">
        <v>0</v>
      </c>
      <c r="G2607" s="8">
        <v>0</v>
      </c>
      <c r="H2607" s="8">
        <v>0</v>
      </c>
      <c r="I2607" s="8">
        <v>0</v>
      </c>
      <c r="J2607" s="8">
        <v>219</v>
      </c>
      <c r="K2607" s="8">
        <v>116</v>
      </c>
      <c r="L2607" s="8">
        <v>74</v>
      </c>
      <c r="M2607" s="8">
        <v>21.63</v>
      </c>
      <c r="N2607" s="8">
        <v>75</v>
      </c>
      <c r="O2607" s="8">
        <v>68</v>
      </c>
      <c r="P2607" s="8">
        <v>0</v>
      </c>
      <c r="BB2607">
        <v>0.13531598513011153</v>
      </c>
      <c r="BC2607">
        <v>0.37272727272727274</v>
      </c>
    </row>
    <row r="2608" spans="1:55" x14ac:dyDescent="0.4">
      <c r="A2608" s="8">
        <v>0</v>
      </c>
      <c r="B2608" s="8">
        <v>48</v>
      </c>
      <c r="C2608" s="8">
        <v>1</v>
      </c>
      <c r="D2608" s="8">
        <v>1</v>
      </c>
      <c r="E2608" s="8">
        <v>20</v>
      </c>
      <c r="F2608" s="8">
        <v>0</v>
      </c>
      <c r="G2608" s="8">
        <v>0</v>
      </c>
      <c r="H2608" s="8">
        <v>0</v>
      </c>
      <c r="I2608" s="8">
        <v>0</v>
      </c>
      <c r="J2608" s="10">
        <v>237</v>
      </c>
      <c r="K2608" s="8">
        <v>117.5</v>
      </c>
      <c r="L2608" s="8">
        <v>67.5</v>
      </c>
      <c r="M2608" s="8">
        <v>28.62</v>
      </c>
      <c r="N2608" s="8">
        <v>75</v>
      </c>
      <c r="O2608" s="8">
        <v>68</v>
      </c>
      <c r="P2608" s="8">
        <v>1</v>
      </c>
      <c r="BB2608">
        <v>0.13494423791821561</v>
      </c>
      <c r="BC2608">
        <v>0.37272727272727274</v>
      </c>
    </row>
    <row r="2609" spans="1:55" x14ac:dyDescent="0.4">
      <c r="A2609" s="8">
        <v>1</v>
      </c>
      <c r="B2609" s="8">
        <v>51</v>
      </c>
      <c r="C2609" s="8">
        <v>1</v>
      </c>
      <c r="D2609" s="8">
        <v>1</v>
      </c>
      <c r="E2609" s="8">
        <v>15</v>
      </c>
      <c r="F2609" s="8">
        <v>0</v>
      </c>
      <c r="G2609" s="8">
        <v>0</v>
      </c>
      <c r="H2609" s="8">
        <v>0</v>
      </c>
      <c r="I2609" s="8">
        <v>0</v>
      </c>
      <c r="J2609" s="8">
        <v>212</v>
      </c>
      <c r="K2609" s="8">
        <v>146</v>
      </c>
      <c r="L2609" s="8">
        <v>89</v>
      </c>
      <c r="M2609" s="8">
        <v>24.49</v>
      </c>
      <c r="N2609" s="8">
        <v>100</v>
      </c>
      <c r="O2609" s="8">
        <v>132</v>
      </c>
      <c r="P2609" s="8">
        <v>1</v>
      </c>
      <c r="BB2609">
        <v>0.13457249070631971</v>
      </c>
      <c r="BC2609">
        <v>0.37272727272727274</v>
      </c>
    </row>
    <row r="2610" spans="1:55" x14ac:dyDescent="0.4">
      <c r="A2610" s="8">
        <v>1</v>
      </c>
      <c r="B2610" s="8">
        <v>42</v>
      </c>
      <c r="C2610" s="8">
        <v>1</v>
      </c>
      <c r="D2610" s="8">
        <v>1</v>
      </c>
      <c r="E2610" s="8">
        <v>20</v>
      </c>
      <c r="F2610" s="8">
        <v>0</v>
      </c>
      <c r="G2610" s="8">
        <v>0</v>
      </c>
      <c r="H2610" s="8">
        <v>0</v>
      </c>
      <c r="I2610" s="8">
        <v>0</v>
      </c>
      <c r="J2610" s="8">
        <v>241</v>
      </c>
      <c r="K2610" s="8">
        <v>118</v>
      </c>
      <c r="L2610" s="8">
        <v>85</v>
      </c>
      <c r="M2610" s="8">
        <v>30.03</v>
      </c>
      <c r="N2610" s="8">
        <v>68</v>
      </c>
      <c r="O2610" s="8">
        <v>74</v>
      </c>
      <c r="P2610" s="8">
        <v>1</v>
      </c>
      <c r="BB2610">
        <v>0.13457249070631971</v>
      </c>
      <c r="BC2610">
        <v>0.37045454545454548</v>
      </c>
    </row>
    <row r="2611" spans="1:55" x14ac:dyDescent="0.4">
      <c r="A2611" s="8">
        <v>0</v>
      </c>
      <c r="B2611" s="8">
        <v>40</v>
      </c>
      <c r="C2611" s="8">
        <v>2</v>
      </c>
      <c r="D2611" s="8">
        <v>0</v>
      </c>
      <c r="E2611" s="8">
        <v>0</v>
      </c>
      <c r="F2611" s="8">
        <v>0</v>
      </c>
      <c r="G2611" s="8">
        <v>0</v>
      </c>
      <c r="H2611" s="8">
        <v>0</v>
      </c>
      <c r="I2611" s="8">
        <v>0</v>
      </c>
      <c r="J2611" s="8">
        <v>215</v>
      </c>
      <c r="K2611" s="8">
        <v>110</v>
      </c>
      <c r="L2611" s="8">
        <v>70</v>
      </c>
      <c r="M2611" s="8">
        <v>19.64</v>
      </c>
      <c r="N2611" s="8">
        <v>70</v>
      </c>
      <c r="O2611" s="8">
        <v>87</v>
      </c>
      <c r="P2611" s="8">
        <v>0</v>
      </c>
      <c r="BB2611">
        <v>0.13420074349442379</v>
      </c>
      <c r="BC2611">
        <v>0.37045454545454548</v>
      </c>
    </row>
    <row r="2612" spans="1:55" x14ac:dyDescent="0.4">
      <c r="A2612" s="8">
        <v>0</v>
      </c>
      <c r="B2612" s="8">
        <v>44</v>
      </c>
      <c r="C2612" s="8">
        <v>3</v>
      </c>
      <c r="D2612" s="8">
        <v>1</v>
      </c>
      <c r="E2612" s="8">
        <v>30</v>
      </c>
      <c r="F2612" s="8">
        <v>0</v>
      </c>
      <c r="G2612" s="8">
        <v>0</v>
      </c>
      <c r="H2612" s="8">
        <v>0</v>
      </c>
      <c r="I2612" s="8">
        <v>0</v>
      </c>
      <c r="J2612" s="8">
        <v>188</v>
      </c>
      <c r="K2612" s="8">
        <v>122.5</v>
      </c>
      <c r="L2612" s="8">
        <v>67.5</v>
      </c>
      <c r="M2612" s="8">
        <v>23.13</v>
      </c>
      <c r="N2612" s="8">
        <v>94</v>
      </c>
      <c r="O2612" s="8">
        <v>85</v>
      </c>
      <c r="P2612" s="8">
        <v>0</v>
      </c>
      <c r="BB2612">
        <v>0.13420074349442379</v>
      </c>
      <c r="BC2612">
        <v>0.36818181818181817</v>
      </c>
    </row>
    <row r="2613" spans="1:55" x14ac:dyDescent="0.4">
      <c r="A2613" s="8">
        <v>0</v>
      </c>
      <c r="B2613" s="8">
        <v>46</v>
      </c>
      <c r="C2613" s="8">
        <v>2</v>
      </c>
      <c r="D2613" s="8">
        <v>0</v>
      </c>
      <c r="E2613" s="8">
        <v>0</v>
      </c>
      <c r="F2613" s="8">
        <v>0</v>
      </c>
      <c r="G2613" s="8">
        <v>0</v>
      </c>
      <c r="H2613" s="8">
        <v>1</v>
      </c>
      <c r="I2613" s="8">
        <v>0</v>
      </c>
      <c r="J2613" s="8">
        <v>214</v>
      </c>
      <c r="K2613" s="8">
        <v>144</v>
      </c>
      <c r="L2613" s="8">
        <v>79</v>
      </c>
      <c r="M2613" s="8">
        <v>23.62</v>
      </c>
      <c r="N2613" s="8">
        <v>96</v>
      </c>
      <c r="O2613" s="8">
        <v>80</v>
      </c>
      <c r="P2613" s="8">
        <v>0</v>
      </c>
      <c r="BB2613">
        <v>0.13420074349442379</v>
      </c>
      <c r="BC2613">
        <v>0.36590909090909091</v>
      </c>
    </row>
    <row r="2614" spans="1:55" x14ac:dyDescent="0.4">
      <c r="A2614" s="8">
        <v>0</v>
      </c>
      <c r="B2614" s="8">
        <v>40</v>
      </c>
      <c r="C2614" s="8">
        <v>2</v>
      </c>
      <c r="D2614" s="8">
        <v>1</v>
      </c>
      <c r="E2614" s="8">
        <v>9</v>
      </c>
      <c r="F2614" s="8">
        <v>0</v>
      </c>
      <c r="G2614" s="8">
        <v>0</v>
      </c>
      <c r="H2614" s="8">
        <v>0</v>
      </c>
      <c r="I2614" s="8">
        <v>0</v>
      </c>
      <c r="J2614" s="8">
        <v>193</v>
      </c>
      <c r="K2614" s="8">
        <v>105</v>
      </c>
      <c r="L2614" s="8">
        <v>60</v>
      </c>
      <c r="M2614" s="8">
        <v>22.54</v>
      </c>
      <c r="N2614" s="8">
        <v>75</v>
      </c>
      <c r="O2614" s="8">
        <v>85</v>
      </c>
      <c r="P2614" s="8">
        <v>0</v>
      </c>
      <c r="BB2614">
        <v>0.13382899628252787</v>
      </c>
      <c r="BC2614">
        <v>0.36590909090909091</v>
      </c>
    </row>
    <row r="2615" spans="1:55" x14ac:dyDescent="0.4">
      <c r="A2615" s="8">
        <v>1</v>
      </c>
      <c r="B2615" s="8">
        <v>40</v>
      </c>
      <c r="C2615" s="8">
        <v>1</v>
      </c>
      <c r="D2615" s="8">
        <v>1</v>
      </c>
      <c r="E2615" s="8">
        <v>20</v>
      </c>
      <c r="F2615" s="8">
        <v>0</v>
      </c>
      <c r="G2615" s="8">
        <v>0</v>
      </c>
      <c r="H2615" s="8">
        <v>0</v>
      </c>
      <c r="I2615" s="8">
        <v>0</v>
      </c>
      <c r="J2615" s="8">
        <v>201</v>
      </c>
      <c r="K2615" s="8">
        <v>121.5</v>
      </c>
      <c r="L2615" s="8">
        <v>76.5</v>
      </c>
      <c r="M2615" s="8">
        <v>29.38</v>
      </c>
      <c r="N2615" s="8">
        <v>74</v>
      </c>
      <c r="O2615" s="8">
        <v>94</v>
      </c>
      <c r="P2615" s="8">
        <v>0</v>
      </c>
      <c r="BB2615">
        <v>0.13345724907063197</v>
      </c>
      <c r="BC2615">
        <v>0.36590909090909091</v>
      </c>
    </row>
    <row r="2616" spans="1:55" x14ac:dyDescent="0.4">
      <c r="A2616" s="8">
        <v>1</v>
      </c>
      <c r="B2616" s="8">
        <v>48</v>
      </c>
      <c r="C2616" s="8">
        <v>2</v>
      </c>
      <c r="D2616" s="8">
        <v>1</v>
      </c>
      <c r="E2616" s="8">
        <v>15</v>
      </c>
      <c r="F2616" s="8">
        <v>0</v>
      </c>
      <c r="G2616" s="8">
        <v>0</v>
      </c>
      <c r="H2616" s="8">
        <v>0</v>
      </c>
      <c r="I2616" s="8">
        <v>0</v>
      </c>
      <c r="J2616" s="8">
        <v>214</v>
      </c>
      <c r="K2616" s="8">
        <v>114</v>
      </c>
      <c r="L2616" s="8">
        <v>80</v>
      </c>
      <c r="M2616" s="8">
        <v>26.27</v>
      </c>
      <c r="N2616" s="8">
        <v>95</v>
      </c>
      <c r="O2616" s="8">
        <v>99</v>
      </c>
      <c r="P2616" s="8">
        <v>0</v>
      </c>
      <c r="BB2616">
        <v>0.13308550185873605</v>
      </c>
      <c r="BC2616">
        <v>0.36590909090909091</v>
      </c>
    </row>
    <row r="2617" spans="1:55" x14ac:dyDescent="0.4">
      <c r="A2617" s="8">
        <v>0</v>
      </c>
      <c r="B2617" s="8">
        <v>43</v>
      </c>
      <c r="C2617" s="8">
        <v>2</v>
      </c>
      <c r="D2617" s="8">
        <v>1</v>
      </c>
      <c r="E2617" s="8">
        <v>20</v>
      </c>
      <c r="F2617" s="8">
        <v>0</v>
      </c>
      <c r="G2617" s="8">
        <v>0</v>
      </c>
      <c r="H2617" s="8">
        <v>0</v>
      </c>
      <c r="I2617" s="8">
        <v>0</v>
      </c>
      <c r="J2617" s="8">
        <v>208</v>
      </c>
      <c r="K2617" s="8">
        <v>119</v>
      </c>
      <c r="L2617" s="8">
        <v>69</v>
      </c>
      <c r="M2617" s="8">
        <v>19.48</v>
      </c>
      <c r="N2617" s="8">
        <v>67</v>
      </c>
      <c r="O2617" s="8">
        <v>73</v>
      </c>
      <c r="P2617" s="8">
        <v>0</v>
      </c>
      <c r="BB2617">
        <v>0.13271375464684015</v>
      </c>
      <c r="BC2617">
        <v>0.36590909090909091</v>
      </c>
    </row>
    <row r="2618" spans="1:55" x14ac:dyDescent="0.4">
      <c r="A2618" s="8">
        <v>1</v>
      </c>
      <c r="B2618" s="8">
        <v>48</v>
      </c>
      <c r="C2618" s="8">
        <v>2</v>
      </c>
      <c r="D2618" s="8">
        <v>1</v>
      </c>
      <c r="E2618" s="8">
        <v>20</v>
      </c>
      <c r="F2618" s="8">
        <v>0</v>
      </c>
      <c r="G2618" s="8">
        <v>0</v>
      </c>
      <c r="H2618" s="8">
        <v>0</v>
      </c>
      <c r="I2618" s="8">
        <v>0</v>
      </c>
      <c r="J2618" s="8">
        <v>194</v>
      </c>
      <c r="K2618" s="8">
        <v>102.5</v>
      </c>
      <c r="L2618" s="8">
        <v>69</v>
      </c>
      <c r="M2618" s="8">
        <v>18.55</v>
      </c>
      <c r="N2618" s="8">
        <v>79</v>
      </c>
      <c r="O2618" s="8">
        <v>83</v>
      </c>
      <c r="P2618" s="8">
        <v>0</v>
      </c>
      <c r="BB2618">
        <v>0.13234200743494423</v>
      </c>
      <c r="BC2618">
        <v>0.36590909090909091</v>
      </c>
    </row>
    <row r="2619" spans="1:55" x14ac:dyDescent="0.4">
      <c r="A2619" s="8">
        <v>0</v>
      </c>
      <c r="B2619" s="8">
        <v>43</v>
      </c>
      <c r="C2619" s="8">
        <v>1</v>
      </c>
      <c r="D2619" s="8">
        <v>0</v>
      </c>
      <c r="E2619" s="8">
        <v>0</v>
      </c>
      <c r="F2619" s="8">
        <v>0</v>
      </c>
      <c r="G2619" s="8">
        <v>0</v>
      </c>
      <c r="H2619" s="8">
        <v>0</v>
      </c>
      <c r="I2619" s="8">
        <v>0</v>
      </c>
      <c r="J2619" s="8">
        <v>230</v>
      </c>
      <c r="K2619" s="8">
        <v>116</v>
      </c>
      <c r="L2619" s="8">
        <v>86</v>
      </c>
      <c r="M2619" s="8">
        <v>27.78</v>
      </c>
      <c r="N2619" s="8">
        <v>62</v>
      </c>
      <c r="O2619" s="8">
        <v>78</v>
      </c>
      <c r="P2619" s="8">
        <v>0</v>
      </c>
      <c r="BB2619">
        <v>0.13234200743494423</v>
      </c>
      <c r="BC2619">
        <v>0.36363636363636365</v>
      </c>
    </row>
    <row r="2620" spans="1:55" x14ac:dyDescent="0.4">
      <c r="A2620" s="8">
        <v>1</v>
      </c>
      <c r="B2620" s="8">
        <v>38</v>
      </c>
      <c r="C2620" s="8">
        <v>1</v>
      </c>
      <c r="D2620" s="8">
        <v>1</v>
      </c>
      <c r="E2620" s="8">
        <v>20</v>
      </c>
      <c r="F2620" s="8">
        <v>0</v>
      </c>
      <c r="G2620" s="8">
        <v>0</v>
      </c>
      <c r="H2620" s="8">
        <v>0</v>
      </c>
      <c r="I2620" s="8">
        <v>0</v>
      </c>
      <c r="J2620" s="8">
        <v>265</v>
      </c>
      <c r="K2620" s="8">
        <v>123</v>
      </c>
      <c r="L2620" s="8">
        <v>86</v>
      </c>
      <c r="M2620" s="8">
        <v>28.88</v>
      </c>
      <c r="N2620" s="8">
        <v>85</v>
      </c>
      <c r="O2620" s="8">
        <v>80</v>
      </c>
      <c r="P2620" s="8">
        <v>0</v>
      </c>
      <c r="BB2620">
        <v>0.13234200743494423</v>
      </c>
      <c r="BC2620">
        <v>0.36136363636363639</v>
      </c>
    </row>
    <row r="2621" spans="1:55" x14ac:dyDescent="0.4">
      <c r="A2621" s="8">
        <v>1</v>
      </c>
      <c r="B2621" s="8">
        <v>48</v>
      </c>
      <c r="C2621" s="8">
        <v>2</v>
      </c>
      <c r="D2621" s="8">
        <v>0</v>
      </c>
      <c r="E2621" s="8">
        <v>0</v>
      </c>
      <c r="F2621" s="8">
        <v>0</v>
      </c>
      <c r="G2621" s="8">
        <v>0</v>
      </c>
      <c r="H2621" s="8">
        <v>0</v>
      </c>
      <c r="I2621" s="8">
        <v>0</v>
      </c>
      <c r="J2621" s="8">
        <v>263</v>
      </c>
      <c r="K2621" s="8">
        <v>114</v>
      </c>
      <c r="L2621" s="8">
        <v>80</v>
      </c>
      <c r="M2621" s="8">
        <v>25.14</v>
      </c>
      <c r="N2621" s="8">
        <v>80</v>
      </c>
      <c r="O2621" s="8">
        <v>77</v>
      </c>
      <c r="P2621" s="8">
        <v>0</v>
      </c>
      <c r="BB2621">
        <v>0.13197026022304834</v>
      </c>
      <c r="BC2621">
        <v>0.36136363636363639</v>
      </c>
    </row>
    <row r="2622" spans="1:55" x14ac:dyDescent="0.4">
      <c r="A2622" s="8">
        <v>1</v>
      </c>
      <c r="B2622" s="8">
        <v>58</v>
      </c>
      <c r="C2622" s="8">
        <v>1</v>
      </c>
      <c r="D2622" s="8">
        <v>0</v>
      </c>
      <c r="E2622" s="8">
        <v>0</v>
      </c>
      <c r="F2622" s="8">
        <v>0</v>
      </c>
      <c r="G2622" s="8">
        <v>0</v>
      </c>
      <c r="H2622" s="8">
        <v>1</v>
      </c>
      <c r="I2622" s="8">
        <v>0</v>
      </c>
      <c r="J2622" s="8">
        <v>279</v>
      </c>
      <c r="K2622" s="8">
        <v>181</v>
      </c>
      <c r="L2622" s="8">
        <v>74</v>
      </c>
      <c r="M2622" s="8">
        <v>22.49</v>
      </c>
      <c r="N2622" s="8">
        <v>66</v>
      </c>
      <c r="O2622" s="8">
        <v>65</v>
      </c>
      <c r="P2622" s="8">
        <v>0</v>
      </c>
      <c r="BB2622">
        <v>0.13159851301115241</v>
      </c>
      <c r="BC2622">
        <v>0.36136363636363639</v>
      </c>
    </row>
    <row r="2623" spans="1:55" x14ac:dyDescent="0.4">
      <c r="A2623" s="8">
        <v>0</v>
      </c>
      <c r="B2623" s="8">
        <v>51</v>
      </c>
      <c r="C2623" s="8">
        <v>3</v>
      </c>
      <c r="D2623" s="8">
        <v>0</v>
      </c>
      <c r="E2623" s="8">
        <v>0</v>
      </c>
      <c r="F2623" s="8">
        <v>0</v>
      </c>
      <c r="G2623" s="8">
        <v>0</v>
      </c>
      <c r="H2623" s="8">
        <v>1</v>
      </c>
      <c r="I2623" s="8">
        <v>0</v>
      </c>
      <c r="J2623" s="8">
        <v>304</v>
      </c>
      <c r="K2623" s="8">
        <v>132</v>
      </c>
      <c r="L2623" s="8">
        <v>80</v>
      </c>
      <c r="M2623" s="8">
        <v>25.15</v>
      </c>
      <c r="N2623" s="8">
        <v>85</v>
      </c>
      <c r="O2623" s="8">
        <v>106</v>
      </c>
      <c r="P2623" s="8">
        <v>0</v>
      </c>
      <c r="BB2623">
        <v>0.13159851301115241</v>
      </c>
      <c r="BC2623">
        <v>0.35909090909090907</v>
      </c>
    </row>
    <row r="2624" spans="1:55" x14ac:dyDescent="0.4">
      <c r="A2624" s="8">
        <v>1</v>
      </c>
      <c r="B2624" s="8">
        <v>42</v>
      </c>
      <c r="C2624" s="8">
        <v>4</v>
      </c>
      <c r="D2624" s="8">
        <v>1</v>
      </c>
      <c r="E2624" s="8">
        <v>40</v>
      </c>
      <c r="F2624" s="8">
        <v>0</v>
      </c>
      <c r="G2624" s="8">
        <v>0</v>
      </c>
      <c r="H2624" s="8">
        <v>1</v>
      </c>
      <c r="I2624" s="8">
        <v>0</v>
      </c>
      <c r="J2624" s="8">
        <v>218</v>
      </c>
      <c r="K2624" s="8">
        <v>129</v>
      </c>
      <c r="L2624" s="8">
        <v>90</v>
      </c>
      <c r="M2624" s="8">
        <v>23.22</v>
      </c>
      <c r="N2624" s="8">
        <v>70</v>
      </c>
      <c r="O2624" s="8">
        <v>73</v>
      </c>
      <c r="P2624" s="8">
        <v>0</v>
      </c>
      <c r="BB2624">
        <v>0.13122676579925652</v>
      </c>
      <c r="BC2624">
        <v>0.35909090909090907</v>
      </c>
    </row>
    <row r="2625" spans="1:55" x14ac:dyDescent="0.4">
      <c r="A2625" s="8">
        <v>1</v>
      </c>
      <c r="B2625" s="8">
        <v>48</v>
      </c>
      <c r="C2625" s="8">
        <v>1</v>
      </c>
      <c r="D2625" s="8">
        <v>1</v>
      </c>
      <c r="E2625" s="8">
        <v>20</v>
      </c>
      <c r="F2625" s="8">
        <v>0</v>
      </c>
      <c r="G2625" s="8">
        <v>0</v>
      </c>
      <c r="H2625" s="8">
        <v>0</v>
      </c>
      <c r="I2625" s="8">
        <v>0</v>
      </c>
      <c r="J2625" s="8">
        <v>285</v>
      </c>
      <c r="K2625" s="8">
        <v>116</v>
      </c>
      <c r="L2625" s="8">
        <v>81</v>
      </c>
      <c r="M2625" s="8">
        <v>23.1</v>
      </c>
      <c r="N2625" s="8">
        <v>100</v>
      </c>
      <c r="O2625" s="8">
        <v>58</v>
      </c>
      <c r="P2625" s="8">
        <v>0</v>
      </c>
      <c r="BB2625">
        <v>0.13085501858736059</v>
      </c>
      <c r="BC2625">
        <v>0.35909090909090907</v>
      </c>
    </row>
    <row r="2626" spans="1:55" x14ac:dyDescent="0.4">
      <c r="A2626" s="8">
        <v>0</v>
      </c>
      <c r="B2626" s="8">
        <v>55</v>
      </c>
      <c r="C2626" s="8">
        <v>1</v>
      </c>
      <c r="D2626" s="8">
        <v>1</v>
      </c>
      <c r="E2626" s="8">
        <v>1</v>
      </c>
      <c r="F2626" s="8">
        <v>0</v>
      </c>
      <c r="G2626" s="8">
        <v>0</v>
      </c>
      <c r="H2626" s="8">
        <v>0</v>
      </c>
      <c r="I2626" s="8">
        <v>0</v>
      </c>
      <c r="J2626" s="8">
        <v>240</v>
      </c>
      <c r="K2626" s="8">
        <v>107.5</v>
      </c>
      <c r="L2626" s="8">
        <v>70</v>
      </c>
      <c r="M2626" s="8">
        <v>18.059999999999999</v>
      </c>
      <c r="N2626" s="8">
        <v>71</v>
      </c>
      <c r="O2626" s="8">
        <v>140</v>
      </c>
      <c r="P2626" s="8">
        <v>0</v>
      </c>
      <c r="BB2626">
        <v>0.13048327137546467</v>
      </c>
      <c r="BC2626">
        <v>0.35909090909090907</v>
      </c>
    </row>
    <row r="2627" spans="1:55" x14ac:dyDescent="0.4">
      <c r="A2627" s="8">
        <v>0</v>
      </c>
      <c r="B2627" s="8">
        <v>59</v>
      </c>
      <c r="C2627" s="8">
        <v>4</v>
      </c>
      <c r="D2627" s="8">
        <v>0</v>
      </c>
      <c r="E2627" s="8">
        <v>0</v>
      </c>
      <c r="F2627" s="8">
        <v>1</v>
      </c>
      <c r="G2627" s="8">
        <v>0</v>
      </c>
      <c r="H2627" s="8">
        <v>1</v>
      </c>
      <c r="I2627" s="8">
        <v>0</v>
      </c>
      <c r="J2627" s="8">
        <v>282</v>
      </c>
      <c r="K2627" s="8">
        <v>135</v>
      </c>
      <c r="L2627" s="8">
        <v>87</v>
      </c>
      <c r="M2627" s="8">
        <v>28.96</v>
      </c>
      <c r="N2627" s="8">
        <v>72</v>
      </c>
      <c r="O2627" s="10">
        <v>82</v>
      </c>
      <c r="P2627" s="8">
        <v>0</v>
      </c>
      <c r="BB2627">
        <v>0.13011152416356878</v>
      </c>
      <c r="BC2627">
        <v>0.35909090909090907</v>
      </c>
    </row>
    <row r="2628" spans="1:55" x14ac:dyDescent="0.4">
      <c r="A2628" s="8">
        <v>0</v>
      </c>
      <c r="B2628" s="8">
        <v>41</v>
      </c>
      <c r="C2628" s="8">
        <v>2</v>
      </c>
      <c r="D2628" s="8">
        <v>0</v>
      </c>
      <c r="E2628" s="8">
        <v>0</v>
      </c>
      <c r="F2628" s="8">
        <v>0</v>
      </c>
      <c r="G2628" s="8">
        <v>0</v>
      </c>
      <c r="H2628" s="8">
        <v>0</v>
      </c>
      <c r="I2628" s="8">
        <v>0</v>
      </c>
      <c r="J2628" s="8">
        <v>232</v>
      </c>
      <c r="K2628" s="8">
        <v>117.5</v>
      </c>
      <c r="L2628" s="8">
        <v>77.5</v>
      </c>
      <c r="M2628" s="8">
        <v>20.62</v>
      </c>
      <c r="N2628" s="8">
        <v>53</v>
      </c>
      <c r="O2628" s="8">
        <v>75</v>
      </c>
      <c r="P2628" s="8">
        <v>0</v>
      </c>
      <c r="BB2628">
        <v>0.12973977695167285</v>
      </c>
      <c r="BC2628">
        <v>0.35909090909090907</v>
      </c>
    </row>
    <row r="2629" spans="1:55" x14ac:dyDescent="0.4">
      <c r="A2629" s="8">
        <v>0</v>
      </c>
      <c r="B2629" s="8">
        <v>57</v>
      </c>
      <c r="C2629" s="8">
        <v>1</v>
      </c>
      <c r="D2629" s="8">
        <v>1</v>
      </c>
      <c r="E2629" s="8">
        <v>20</v>
      </c>
      <c r="F2629" s="8">
        <v>0</v>
      </c>
      <c r="G2629" s="8">
        <v>0</v>
      </c>
      <c r="H2629" s="8">
        <v>0</v>
      </c>
      <c r="I2629" s="8">
        <v>0</v>
      </c>
      <c r="J2629" s="8">
        <v>252</v>
      </c>
      <c r="K2629" s="8">
        <v>139</v>
      </c>
      <c r="L2629" s="8">
        <v>82</v>
      </c>
      <c r="M2629" s="8">
        <v>26.36</v>
      </c>
      <c r="N2629" s="8">
        <v>84</v>
      </c>
      <c r="O2629" s="8">
        <v>70</v>
      </c>
      <c r="P2629" s="8">
        <v>1</v>
      </c>
      <c r="BB2629">
        <v>0.12936802973977696</v>
      </c>
      <c r="BC2629">
        <v>0.35909090909090907</v>
      </c>
    </row>
    <row r="2630" spans="1:55" x14ac:dyDescent="0.4">
      <c r="A2630" s="8">
        <v>1</v>
      </c>
      <c r="B2630" s="8">
        <v>51</v>
      </c>
      <c r="C2630" s="8">
        <v>1</v>
      </c>
      <c r="D2630" s="8">
        <v>0</v>
      </c>
      <c r="E2630" s="8">
        <v>0</v>
      </c>
      <c r="F2630" s="8">
        <v>0</v>
      </c>
      <c r="G2630" s="8">
        <v>0</v>
      </c>
      <c r="H2630" s="8">
        <v>0</v>
      </c>
      <c r="I2630" s="8">
        <v>0</v>
      </c>
      <c r="J2630" s="8">
        <v>237</v>
      </c>
      <c r="K2630" s="8">
        <v>135</v>
      </c>
      <c r="L2630" s="8">
        <v>87.5</v>
      </c>
      <c r="M2630" s="8">
        <v>24.87</v>
      </c>
      <c r="N2630" s="8">
        <v>65</v>
      </c>
      <c r="O2630" s="8">
        <v>63</v>
      </c>
      <c r="P2630" s="8">
        <v>0</v>
      </c>
      <c r="BB2630">
        <v>0.12899628252788103</v>
      </c>
      <c r="BC2630">
        <v>0.35909090909090907</v>
      </c>
    </row>
    <row r="2631" spans="1:55" x14ac:dyDescent="0.4">
      <c r="A2631" s="8">
        <v>1</v>
      </c>
      <c r="B2631" s="8">
        <v>42</v>
      </c>
      <c r="C2631" s="8">
        <v>2</v>
      </c>
      <c r="D2631" s="8">
        <v>1</v>
      </c>
      <c r="E2631" s="8">
        <v>20</v>
      </c>
      <c r="F2631" s="8">
        <v>0</v>
      </c>
      <c r="G2631" s="8">
        <v>0</v>
      </c>
      <c r="H2631" s="8">
        <v>1</v>
      </c>
      <c r="I2631" s="8">
        <v>0</v>
      </c>
      <c r="J2631" s="8">
        <v>220</v>
      </c>
      <c r="K2631" s="8">
        <v>131</v>
      </c>
      <c r="L2631" s="8">
        <v>90</v>
      </c>
      <c r="M2631" s="8">
        <v>24.21</v>
      </c>
      <c r="N2631" s="8">
        <v>62</v>
      </c>
      <c r="O2631" s="8">
        <v>79</v>
      </c>
      <c r="P2631" s="8">
        <v>0</v>
      </c>
      <c r="BB2631">
        <v>0.12862453531598514</v>
      </c>
      <c r="BC2631">
        <v>0.35909090909090907</v>
      </c>
    </row>
    <row r="2632" spans="1:55" x14ac:dyDescent="0.4">
      <c r="A2632" s="8">
        <v>0</v>
      </c>
      <c r="B2632" s="8">
        <v>41</v>
      </c>
      <c r="C2632" s="8">
        <v>2</v>
      </c>
      <c r="D2632" s="8">
        <v>0</v>
      </c>
      <c r="E2632" s="8">
        <v>0</v>
      </c>
      <c r="F2632" s="8">
        <v>0</v>
      </c>
      <c r="G2632" s="8">
        <v>0</v>
      </c>
      <c r="H2632" s="8">
        <v>0</v>
      </c>
      <c r="I2632" s="8">
        <v>0</v>
      </c>
      <c r="J2632" s="8">
        <v>177</v>
      </c>
      <c r="K2632" s="8">
        <v>108</v>
      </c>
      <c r="L2632" s="8">
        <v>73</v>
      </c>
      <c r="M2632" s="8">
        <v>24.73</v>
      </c>
      <c r="N2632" s="8">
        <v>80</v>
      </c>
      <c r="O2632" s="8">
        <v>72</v>
      </c>
      <c r="P2632" s="8">
        <v>0</v>
      </c>
      <c r="BB2632">
        <v>0.12862453531598514</v>
      </c>
      <c r="BC2632">
        <v>0.35681818181818181</v>
      </c>
    </row>
    <row r="2633" spans="1:55" x14ac:dyDescent="0.4">
      <c r="A2633" s="8">
        <v>0</v>
      </c>
      <c r="B2633" s="8">
        <v>45</v>
      </c>
      <c r="C2633" s="8">
        <v>3</v>
      </c>
      <c r="D2633" s="8">
        <v>1</v>
      </c>
      <c r="E2633" s="8">
        <v>20</v>
      </c>
      <c r="F2633" s="8">
        <v>0</v>
      </c>
      <c r="G2633" s="8">
        <v>0</v>
      </c>
      <c r="H2633" s="8">
        <v>0</v>
      </c>
      <c r="I2633" s="8">
        <v>0</v>
      </c>
      <c r="J2633" s="8">
        <v>230</v>
      </c>
      <c r="K2633" s="8">
        <v>138</v>
      </c>
      <c r="L2633" s="8">
        <v>85</v>
      </c>
      <c r="M2633" s="8">
        <v>22.54</v>
      </c>
      <c r="N2633" s="8">
        <v>66</v>
      </c>
      <c r="O2633" s="8">
        <v>67</v>
      </c>
      <c r="P2633" s="8">
        <v>0</v>
      </c>
      <c r="BB2633">
        <v>0.12825278810408922</v>
      </c>
      <c r="BC2633">
        <v>0.35681818181818181</v>
      </c>
    </row>
    <row r="2634" spans="1:55" x14ac:dyDescent="0.4">
      <c r="A2634" s="8">
        <v>0</v>
      </c>
      <c r="B2634" s="8">
        <v>61</v>
      </c>
      <c r="C2634" s="8">
        <v>2</v>
      </c>
      <c r="D2634" s="8">
        <v>0</v>
      </c>
      <c r="E2634" s="8">
        <v>0</v>
      </c>
      <c r="F2634" s="8">
        <v>0</v>
      </c>
      <c r="G2634" s="8">
        <v>0</v>
      </c>
      <c r="H2634" s="8">
        <v>0</v>
      </c>
      <c r="I2634" s="8">
        <v>0</v>
      </c>
      <c r="J2634" s="8">
        <v>219</v>
      </c>
      <c r="K2634" s="8">
        <v>102</v>
      </c>
      <c r="L2634" s="8">
        <v>59</v>
      </c>
      <c r="M2634" s="8">
        <v>18.14</v>
      </c>
      <c r="N2634" s="8">
        <v>72</v>
      </c>
      <c r="O2634" s="8">
        <v>62</v>
      </c>
      <c r="P2634" s="8">
        <v>0</v>
      </c>
      <c r="BB2634">
        <v>0.12788104089219332</v>
      </c>
      <c r="BC2634">
        <v>0.35681818181818181</v>
      </c>
    </row>
    <row r="2635" spans="1:55" x14ac:dyDescent="0.4">
      <c r="A2635" s="8">
        <v>0</v>
      </c>
      <c r="B2635" s="8">
        <v>43</v>
      </c>
      <c r="C2635" s="8">
        <v>3</v>
      </c>
      <c r="D2635" s="8">
        <v>1</v>
      </c>
      <c r="E2635" s="8">
        <v>1</v>
      </c>
      <c r="F2635" s="8">
        <v>0</v>
      </c>
      <c r="G2635" s="8">
        <v>0</v>
      </c>
      <c r="H2635" s="8">
        <v>0</v>
      </c>
      <c r="I2635" s="8">
        <v>0</v>
      </c>
      <c r="J2635" s="8">
        <v>185</v>
      </c>
      <c r="K2635" s="8">
        <v>125</v>
      </c>
      <c r="L2635" s="8">
        <v>84</v>
      </c>
      <c r="M2635" s="8">
        <v>23.18</v>
      </c>
      <c r="N2635" s="8">
        <v>75</v>
      </c>
      <c r="O2635" s="8">
        <v>55</v>
      </c>
      <c r="P2635" s="8">
        <v>0</v>
      </c>
      <c r="BB2635">
        <v>0.1275092936802974</v>
      </c>
      <c r="BC2635">
        <v>0.35681818181818181</v>
      </c>
    </row>
    <row r="2636" spans="1:55" x14ac:dyDescent="0.4">
      <c r="A2636" s="8">
        <v>1</v>
      </c>
      <c r="B2636" s="8">
        <v>54</v>
      </c>
      <c r="C2636" s="8">
        <v>1</v>
      </c>
      <c r="D2636" s="8">
        <v>0</v>
      </c>
      <c r="E2636" s="8">
        <v>0</v>
      </c>
      <c r="F2636" s="8">
        <v>0</v>
      </c>
      <c r="G2636" s="8">
        <v>0</v>
      </c>
      <c r="H2636" s="8">
        <v>1</v>
      </c>
      <c r="I2636" s="8">
        <v>0</v>
      </c>
      <c r="J2636" s="8">
        <v>230</v>
      </c>
      <c r="K2636" s="8">
        <v>126</v>
      </c>
      <c r="L2636" s="8">
        <v>93</v>
      </c>
      <c r="M2636" s="8">
        <v>25.36</v>
      </c>
      <c r="N2636" s="8">
        <v>80</v>
      </c>
      <c r="O2636" s="8">
        <v>84</v>
      </c>
      <c r="P2636" s="8">
        <v>1</v>
      </c>
      <c r="BB2636">
        <v>0.12713754646840147</v>
      </c>
      <c r="BC2636">
        <v>0.35681818181818181</v>
      </c>
    </row>
    <row r="2637" spans="1:55" x14ac:dyDescent="0.4">
      <c r="A2637" s="8">
        <v>0</v>
      </c>
      <c r="B2637" s="8">
        <v>59</v>
      </c>
      <c r="C2637" s="8">
        <v>1</v>
      </c>
      <c r="D2637" s="8">
        <v>0</v>
      </c>
      <c r="E2637" s="8">
        <v>0</v>
      </c>
      <c r="F2637" s="8">
        <v>1</v>
      </c>
      <c r="G2637" s="8">
        <v>0</v>
      </c>
      <c r="H2637" s="8">
        <v>1</v>
      </c>
      <c r="I2637" s="8">
        <v>0</v>
      </c>
      <c r="J2637" s="8">
        <v>297</v>
      </c>
      <c r="K2637" s="8">
        <v>198</v>
      </c>
      <c r="L2637" s="8">
        <v>108</v>
      </c>
      <c r="M2637" s="8">
        <v>28.06</v>
      </c>
      <c r="N2637" s="8">
        <v>85</v>
      </c>
      <c r="O2637" s="8">
        <v>109</v>
      </c>
      <c r="P2637" s="8">
        <v>0</v>
      </c>
      <c r="BB2637">
        <v>0.12713754646840147</v>
      </c>
      <c r="BC2637">
        <v>0.35454545454545455</v>
      </c>
    </row>
    <row r="2638" spans="1:55" x14ac:dyDescent="0.4">
      <c r="A2638" s="8">
        <v>1</v>
      </c>
      <c r="B2638" s="8">
        <v>40</v>
      </c>
      <c r="C2638" s="8">
        <v>3</v>
      </c>
      <c r="D2638" s="8">
        <v>1</v>
      </c>
      <c r="E2638" s="8">
        <v>15</v>
      </c>
      <c r="F2638" s="8">
        <v>0</v>
      </c>
      <c r="G2638" s="8">
        <v>0</v>
      </c>
      <c r="H2638" s="8">
        <v>0</v>
      </c>
      <c r="I2638" s="8">
        <v>0</v>
      </c>
      <c r="J2638" s="8">
        <v>203</v>
      </c>
      <c r="K2638" s="8">
        <v>123</v>
      </c>
      <c r="L2638" s="8">
        <v>82</v>
      </c>
      <c r="M2638" s="8">
        <v>24.74</v>
      </c>
      <c r="N2638" s="8">
        <v>75</v>
      </c>
      <c r="O2638" s="8">
        <v>78</v>
      </c>
      <c r="P2638" s="8">
        <v>0</v>
      </c>
      <c r="BB2638">
        <v>0.12676579925650558</v>
      </c>
      <c r="BC2638">
        <v>0.35454545454545455</v>
      </c>
    </row>
    <row r="2639" spans="1:55" x14ac:dyDescent="0.4">
      <c r="A2639" s="8">
        <v>1</v>
      </c>
      <c r="B2639" s="8">
        <v>60</v>
      </c>
      <c r="C2639" s="8">
        <v>1</v>
      </c>
      <c r="D2639" s="8">
        <v>0</v>
      </c>
      <c r="E2639" s="8">
        <v>0</v>
      </c>
      <c r="F2639" s="8">
        <v>1</v>
      </c>
      <c r="G2639" s="8">
        <v>0</v>
      </c>
      <c r="H2639" s="8">
        <v>1</v>
      </c>
      <c r="I2639" s="8">
        <v>0</v>
      </c>
      <c r="J2639" s="8">
        <v>173</v>
      </c>
      <c r="K2639" s="8">
        <v>135</v>
      </c>
      <c r="L2639" s="8">
        <v>97.5</v>
      </c>
      <c r="M2639" s="8">
        <v>30.71</v>
      </c>
      <c r="N2639" s="8">
        <v>63</v>
      </c>
      <c r="O2639" s="8">
        <v>86</v>
      </c>
      <c r="P2639" s="8">
        <v>0</v>
      </c>
      <c r="BB2639">
        <v>0.12639405204460966</v>
      </c>
      <c r="BC2639">
        <v>0.35454545454545455</v>
      </c>
    </row>
    <row r="2640" spans="1:55" x14ac:dyDescent="0.4">
      <c r="A2640" s="8">
        <v>1</v>
      </c>
      <c r="B2640" s="8">
        <v>49</v>
      </c>
      <c r="C2640" s="8">
        <v>3</v>
      </c>
      <c r="D2640" s="8">
        <v>1</v>
      </c>
      <c r="E2640" s="8">
        <v>25</v>
      </c>
      <c r="F2640" s="8">
        <v>0</v>
      </c>
      <c r="G2640" s="8">
        <v>0</v>
      </c>
      <c r="H2640" s="8">
        <v>0</v>
      </c>
      <c r="I2640" s="8">
        <v>0</v>
      </c>
      <c r="J2640" s="8">
        <v>282</v>
      </c>
      <c r="K2640" s="8">
        <v>134</v>
      </c>
      <c r="L2640" s="8">
        <v>79</v>
      </c>
      <c r="M2640" s="8">
        <v>26.87</v>
      </c>
      <c r="N2640" s="8">
        <v>67</v>
      </c>
      <c r="O2640" s="8">
        <v>78</v>
      </c>
      <c r="P2640" s="8">
        <v>0</v>
      </c>
      <c r="BB2640">
        <v>0.12639405204460966</v>
      </c>
      <c r="BC2640">
        <v>0.35227272727272729</v>
      </c>
    </row>
    <row r="2641" spans="1:55" x14ac:dyDescent="0.4">
      <c r="A2641" s="8">
        <v>0</v>
      </c>
      <c r="B2641" s="8">
        <v>52</v>
      </c>
      <c r="C2641" s="8">
        <v>1</v>
      </c>
      <c r="D2641" s="8">
        <v>0</v>
      </c>
      <c r="E2641" s="8">
        <v>0</v>
      </c>
      <c r="F2641" s="8">
        <v>0</v>
      </c>
      <c r="G2641" s="8">
        <v>0</v>
      </c>
      <c r="H2641" s="8">
        <v>1</v>
      </c>
      <c r="I2641" s="8">
        <v>0</v>
      </c>
      <c r="J2641" s="8">
        <v>220</v>
      </c>
      <c r="K2641" s="8">
        <v>163</v>
      </c>
      <c r="L2641" s="8">
        <v>87</v>
      </c>
      <c r="M2641" s="8">
        <v>25.12</v>
      </c>
      <c r="N2641" s="8">
        <v>100</v>
      </c>
      <c r="O2641" s="8">
        <v>94</v>
      </c>
      <c r="P2641" s="8">
        <v>0</v>
      </c>
      <c r="BB2641">
        <v>0.12602230483271376</v>
      </c>
      <c r="BC2641">
        <v>0.35227272727272729</v>
      </c>
    </row>
    <row r="2642" spans="1:55" x14ac:dyDescent="0.4">
      <c r="A2642" s="8">
        <v>1</v>
      </c>
      <c r="B2642" s="8">
        <v>51</v>
      </c>
      <c r="C2642" s="8">
        <v>1</v>
      </c>
      <c r="D2642" s="8">
        <v>1</v>
      </c>
      <c r="E2642" s="8">
        <v>40</v>
      </c>
      <c r="F2642" s="8">
        <v>0</v>
      </c>
      <c r="G2642" s="8">
        <v>0</v>
      </c>
      <c r="H2642" s="8">
        <v>0</v>
      </c>
      <c r="I2642" s="8">
        <v>0</v>
      </c>
      <c r="J2642" s="8">
        <v>264</v>
      </c>
      <c r="K2642" s="8">
        <v>119</v>
      </c>
      <c r="L2642" s="8">
        <v>82</v>
      </c>
      <c r="M2642" s="8">
        <v>28.55</v>
      </c>
      <c r="N2642" s="8">
        <v>85</v>
      </c>
      <c r="O2642" s="8">
        <v>63</v>
      </c>
      <c r="P2642" s="8">
        <v>0</v>
      </c>
      <c r="BB2642">
        <v>0.12565055762081784</v>
      </c>
      <c r="BC2642">
        <v>0.35227272727272729</v>
      </c>
    </row>
    <row r="2643" spans="1:55" x14ac:dyDescent="0.4">
      <c r="A2643" s="8">
        <v>0</v>
      </c>
      <c r="B2643" s="8">
        <v>49</v>
      </c>
      <c r="C2643" s="8">
        <v>1</v>
      </c>
      <c r="D2643" s="8">
        <v>0</v>
      </c>
      <c r="E2643" s="8">
        <v>0</v>
      </c>
      <c r="F2643" s="8">
        <v>0</v>
      </c>
      <c r="G2643" s="8">
        <v>0</v>
      </c>
      <c r="H2643" s="8">
        <v>0</v>
      </c>
      <c r="I2643" s="8">
        <v>0</v>
      </c>
      <c r="J2643" s="8">
        <v>257</v>
      </c>
      <c r="K2643" s="8">
        <v>115</v>
      </c>
      <c r="L2643" s="8">
        <v>75</v>
      </c>
      <c r="M2643" s="8">
        <v>25.61</v>
      </c>
      <c r="N2643" s="8">
        <v>72</v>
      </c>
      <c r="O2643" s="8">
        <v>74</v>
      </c>
      <c r="P2643" s="8">
        <v>0</v>
      </c>
      <c r="BB2643">
        <v>0.12527881040892194</v>
      </c>
      <c r="BC2643">
        <v>0.35227272727272729</v>
      </c>
    </row>
    <row r="2644" spans="1:55" x14ac:dyDescent="0.4">
      <c r="A2644" s="8">
        <v>0</v>
      </c>
      <c r="B2644" s="8">
        <v>52</v>
      </c>
      <c r="C2644" s="8">
        <v>1</v>
      </c>
      <c r="D2644" s="8">
        <v>0</v>
      </c>
      <c r="E2644" s="8">
        <v>0</v>
      </c>
      <c r="F2644" s="8">
        <v>0</v>
      </c>
      <c r="G2644" s="8">
        <v>0</v>
      </c>
      <c r="H2644" s="8">
        <v>0</v>
      </c>
      <c r="I2644" s="8">
        <v>0</v>
      </c>
      <c r="J2644" s="8">
        <v>208</v>
      </c>
      <c r="K2644" s="8">
        <v>141</v>
      </c>
      <c r="L2644" s="8">
        <v>85</v>
      </c>
      <c r="M2644" s="8">
        <v>24.85</v>
      </c>
      <c r="N2644" s="8">
        <v>75</v>
      </c>
      <c r="O2644" s="8">
        <v>68</v>
      </c>
      <c r="P2644" s="8">
        <v>0</v>
      </c>
      <c r="BB2644">
        <v>0.12527881040892194</v>
      </c>
      <c r="BC2644">
        <v>0.35</v>
      </c>
    </row>
    <row r="2645" spans="1:55" x14ac:dyDescent="0.4">
      <c r="A2645" s="8">
        <v>1</v>
      </c>
      <c r="B2645" s="8">
        <v>42</v>
      </c>
      <c r="C2645" s="8">
        <v>2</v>
      </c>
      <c r="D2645" s="8">
        <v>1</v>
      </c>
      <c r="E2645" s="8">
        <v>20</v>
      </c>
      <c r="F2645" s="8">
        <v>0</v>
      </c>
      <c r="G2645" s="8">
        <v>0</v>
      </c>
      <c r="H2645" s="8">
        <v>0</v>
      </c>
      <c r="I2645" s="8">
        <v>0</v>
      </c>
      <c r="J2645" s="8">
        <v>184</v>
      </c>
      <c r="K2645" s="8">
        <v>114.5</v>
      </c>
      <c r="L2645" s="8">
        <v>76</v>
      </c>
      <c r="M2645" s="8">
        <v>29.89</v>
      </c>
      <c r="N2645" s="8">
        <v>66</v>
      </c>
      <c r="O2645" s="8">
        <v>59</v>
      </c>
      <c r="P2645" s="8">
        <v>0</v>
      </c>
      <c r="BB2645">
        <v>0.12490706319702602</v>
      </c>
      <c r="BC2645">
        <v>0.35</v>
      </c>
    </row>
    <row r="2646" spans="1:55" x14ac:dyDescent="0.4">
      <c r="A2646" s="8">
        <v>1</v>
      </c>
      <c r="B2646" s="8">
        <v>44</v>
      </c>
      <c r="C2646" s="8">
        <v>3</v>
      </c>
      <c r="D2646" s="8">
        <v>1</v>
      </c>
      <c r="E2646" s="8">
        <v>15</v>
      </c>
      <c r="F2646" s="8">
        <v>0</v>
      </c>
      <c r="G2646" s="8">
        <v>0</v>
      </c>
      <c r="H2646" s="8">
        <v>0</v>
      </c>
      <c r="I2646" s="8">
        <v>0</v>
      </c>
      <c r="J2646" s="8">
        <v>237</v>
      </c>
      <c r="K2646" s="8">
        <v>124</v>
      </c>
      <c r="L2646" s="8">
        <v>83</v>
      </c>
      <c r="M2646" s="8">
        <v>27.17</v>
      </c>
      <c r="N2646" s="8">
        <v>70</v>
      </c>
      <c r="O2646" s="8">
        <v>88</v>
      </c>
      <c r="P2646" s="8">
        <v>0</v>
      </c>
      <c r="BB2646">
        <v>0.12453531598513011</v>
      </c>
      <c r="BC2646">
        <v>0.35</v>
      </c>
    </row>
    <row r="2647" spans="1:55" x14ac:dyDescent="0.4">
      <c r="A2647" s="8">
        <v>1</v>
      </c>
      <c r="B2647" s="8">
        <v>50</v>
      </c>
      <c r="C2647" s="9">
        <v>2</v>
      </c>
      <c r="D2647" s="8">
        <v>1</v>
      </c>
      <c r="E2647" s="8">
        <v>9</v>
      </c>
      <c r="F2647" s="8">
        <v>0</v>
      </c>
      <c r="G2647" s="8">
        <v>0</v>
      </c>
      <c r="H2647" s="8">
        <v>0</v>
      </c>
      <c r="I2647" s="8">
        <v>0</v>
      </c>
      <c r="J2647" s="8">
        <v>206</v>
      </c>
      <c r="K2647" s="8">
        <v>140</v>
      </c>
      <c r="L2647" s="8">
        <v>92</v>
      </c>
      <c r="M2647" s="8">
        <v>28.21</v>
      </c>
      <c r="N2647" s="8">
        <v>85</v>
      </c>
      <c r="O2647" s="10">
        <v>82</v>
      </c>
      <c r="P2647" s="8">
        <v>1</v>
      </c>
      <c r="BB2647">
        <v>0.12453531598513011</v>
      </c>
      <c r="BC2647">
        <v>0.34772727272727272</v>
      </c>
    </row>
    <row r="2648" spans="1:55" x14ac:dyDescent="0.4">
      <c r="A2648" s="8">
        <v>0</v>
      </c>
      <c r="B2648" s="8">
        <v>50</v>
      </c>
      <c r="C2648" s="8">
        <v>2</v>
      </c>
      <c r="D2648" s="8">
        <v>1</v>
      </c>
      <c r="E2648" s="8">
        <v>30</v>
      </c>
      <c r="F2648" s="8">
        <v>0</v>
      </c>
      <c r="G2648" s="8">
        <v>0</v>
      </c>
      <c r="H2648" s="8">
        <v>1</v>
      </c>
      <c r="I2648" s="8">
        <v>0</v>
      </c>
      <c r="J2648" s="8">
        <v>308</v>
      </c>
      <c r="K2648" s="8">
        <v>145.5</v>
      </c>
      <c r="L2648" s="8">
        <v>96</v>
      </c>
      <c r="M2648" s="8">
        <v>25.61</v>
      </c>
      <c r="N2648" s="8">
        <v>72</v>
      </c>
      <c r="O2648" s="10">
        <v>82</v>
      </c>
      <c r="P2648" s="8">
        <v>0</v>
      </c>
      <c r="BB2648">
        <v>0.12453531598513011</v>
      </c>
      <c r="BC2648">
        <v>0.34545454545454546</v>
      </c>
    </row>
    <row r="2649" spans="1:55" x14ac:dyDescent="0.4">
      <c r="A2649" s="8">
        <v>0</v>
      </c>
      <c r="B2649" s="8">
        <v>54</v>
      </c>
      <c r="C2649" s="8">
        <v>1</v>
      </c>
      <c r="D2649" s="8">
        <v>0</v>
      </c>
      <c r="E2649" s="8">
        <v>0</v>
      </c>
      <c r="F2649" s="8">
        <v>0</v>
      </c>
      <c r="G2649" s="8">
        <v>0</v>
      </c>
      <c r="H2649" s="8">
        <v>0</v>
      </c>
      <c r="I2649" s="8">
        <v>0</v>
      </c>
      <c r="J2649" s="8">
        <v>262</v>
      </c>
      <c r="K2649" s="8">
        <v>113.5</v>
      </c>
      <c r="L2649" s="8">
        <v>80</v>
      </c>
      <c r="M2649" s="8">
        <v>26.42</v>
      </c>
      <c r="N2649" s="8">
        <v>75</v>
      </c>
      <c r="O2649" s="8">
        <v>67</v>
      </c>
      <c r="P2649" s="8">
        <v>0</v>
      </c>
      <c r="BB2649">
        <v>0.1241635687732342</v>
      </c>
      <c r="BC2649">
        <v>0.34545454545454546</v>
      </c>
    </row>
    <row r="2650" spans="1:55" x14ac:dyDescent="0.4">
      <c r="A2650" s="8">
        <v>1</v>
      </c>
      <c r="B2650" s="8">
        <v>48</v>
      </c>
      <c r="C2650" s="8">
        <v>2</v>
      </c>
      <c r="D2650" s="8">
        <v>1</v>
      </c>
      <c r="E2650" s="8">
        <v>20</v>
      </c>
      <c r="F2650" s="8">
        <v>0</v>
      </c>
      <c r="G2650" s="8">
        <v>0</v>
      </c>
      <c r="H2650" s="8">
        <v>0</v>
      </c>
      <c r="I2650" s="8">
        <v>1</v>
      </c>
      <c r="J2650" s="8">
        <v>172</v>
      </c>
      <c r="K2650" s="8">
        <v>131</v>
      </c>
      <c r="L2650" s="8">
        <v>79</v>
      </c>
      <c r="M2650" s="8">
        <v>35.119999999999997</v>
      </c>
      <c r="N2650" s="8">
        <v>75</v>
      </c>
      <c r="O2650" s="8">
        <v>108</v>
      </c>
      <c r="P2650" s="8">
        <v>0</v>
      </c>
      <c r="BB2650">
        <v>0.12379182156133829</v>
      </c>
      <c r="BC2650">
        <v>0.34545454545454546</v>
      </c>
    </row>
    <row r="2651" spans="1:55" x14ac:dyDescent="0.4">
      <c r="A2651" s="8">
        <v>1</v>
      </c>
      <c r="B2651" s="8">
        <v>52</v>
      </c>
      <c r="C2651" s="8">
        <v>2</v>
      </c>
      <c r="D2651" s="8">
        <v>1</v>
      </c>
      <c r="E2651" s="8">
        <v>20</v>
      </c>
      <c r="F2651" s="8">
        <v>0</v>
      </c>
      <c r="G2651" s="8">
        <v>0</v>
      </c>
      <c r="H2651" s="8">
        <v>0</v>
      </c>
      <c r="I2651" s="8">
        <v>0</v>
      </c>
      <c r="J2651" s="8">
        <v>240</v>
      </c>
      <c r="K2651" s="8">
        <v>135</v>
      </c>
      <c r="L2651" s="8">
        <v>82</v>
      </c>
      <c r="M2651" s="8">
        <v>27.73</v>
      </c>
      <c r="N2651" s="8">
        <v>100</v>
      </c>
      <c r="O2651" s="8">
        <v>87</v>
      </c>
      <c r="P2651" s="8">
        <v>0</v>
      </c>
      <c r="BB2651">
        <v>0.12342007434944238</v>
      </c>
      <c r="BC2651">
        <v>0.34545454545454546</v>
      </c>
    </row>
    <row r="2652" spans="1:55" x14ac:dyDescent="0.4">
      <c r="A2652" s="8">
        <v>0</v>
      </c>
      <c r="B2652" s="8">
        <v>42</v>
      </c>
      <c r="C2652" s="8">
        <v>2</v>
      </c>
      <c r="D2652" s="8">
        <v>0</v>
      </c>
      <c r="E2652" s="8">
        <v>0</v>
      </c>
      <c r="F2652" s="8">
        <v>0</v>
      </c>
      <c r="G2652" s="8">
        <v>0</v>
      </c>
      <c r="H2652" s="8">
        <v>1</v>
      </c>
      <c r="I2652" s="8">
        <v>0</v>
      </c>
      <c r="J2652" s="8">
        <v>263</v>
      </c>
      <c r="K2652" s="8">
        <v>150</v>
      </c>
      <c r="L2652" s="8">
        <v>88</v>
      </c>
      <c r="M2652" s="8">
        <v>23.68</v>
      </c>
      <c r="N2652" s="8">
        <v>96</v>
      </c>
      <c r="O2652" s="8">
        <v>78</v>
      </c>
      <c r="P2652" s="8">
        <v>0</v>
      </c>
      <c r="BB2652">
        <v>0.12342007434944238</v>
      </c>
      <c r="BC2652">
        <v>0.3431818181818182</v>
      </c>
    </row>
    <row r="2653" spans="1:55" x14ac:dyDescent="0.4">
      <c r="A2653" s="8">
        <v>0</v>
      </c>
      <c r="B2653" s="8">
        <v>50</v>
      </c>
      <c r="C2653" s="8">
        <v>1</v>
      </c>
      <c r="D2653" s="8">
        <v>0</v>
      </c>
      <c r="E2653" s="8">
        <v>0</v>
      </c>
      <c r="F2653" s="8">
        <v>0</v>
      </c>
      <c r="G2653" s="8">
        <v>0</v>
      </c>
      <c r="H2653" s="8">
        <v>0</v>
      </c>
      <c r="I2653" s="8">
        <v>0</v>
      </c>
      <c r="J2653" s="8">
        <v>280</v>
      </c>
      <c r="K2653" s="8">
        <v>126</v>
      </c>
      <c r="L2653" s="8">
        <v>76</v>
      </c>
      <c r="M2653" s="8">
        <v>21.82</v>
      </c>
      <c r="N2653" s="8">
        <v>65</v>
      </c>
      <c r="O2653" s="8">
        <v>74</v>
      </c>
      <c r="P2653" s="8">
        <v>0</v>
      </c>
      <c r="BB2653">
        <v>0.12342007434944238</v>
      </c>
      <c r="BC2653">
        <v>0.34090909090909088</v>
      </c>
    </row>
    <row r="2654" spans="1:55" x14ac:dyDescent="0.4">
      <c r="A2654" s="8">
        <v>1</v>
      </c>
      <c r="B2654" s="8">
        <v>46</v>
      </c>
      <c r="C2654" s="8">
        <v>4</v>
      </c>
      <c r="D2654" s="8">
        <v>1</v>
      </c>
      <c r="E2654" s="8">
        <v>40</v>
      </c>
      <c r="F2654" s="8">
        <v>0</v>
      </c>
      <c r="G2654" s="8">
        <v>0</v>
      </c>
      <c r="H2654" s="8">
        <v>0</v>
      </c>
      <c r="I2654" s="8">
        <v>0</v>
      </c>
      <c r="J2654" s="8">
        <v>165</v>
      </c>
      <c r="K2654" s="8">
        <v>107</v>
      </c>
      <c r="L2654" s="8">
        <v>82</v>
      </c>
      <c r="M2654" s="8">
        <v>24.67</v>
      </c>
      <c r="N2654" s="8">
        <v>60</v>
      </c>
      <c r="O2654" s="8">
        <v>77</v>
      </c>
      <c r="P2654" s="8">
        <v>0</v>
      </c>
      <c r="BB2654">
        <v>0.12304832713754647</v>
      </c>
      <c r="BC2654">
        <v>0.34090909090909088</v>
      </c>
    </row>
    <row r="2655" spans="1:55" x14ac:dyDescent="0.4">
      <c r="A2655" s="8">
        <v>1</v>
      </c>
      <c r="B2655" s="8">
        <v>59</v>
      </c>
      <c r="C2655" s="8">
        <v>1</v>
      </c>
      <c r="D2655" s="8">
        <v>1</v>
      </c>
      <c r="E2655" s="8">
        <v>40</v>
      </c>
      <c r="F2655" s="8">
        <v>0</v>
      </c>
      <c r="G2655" s="8">
        <v>0</v>
      </c>
      <c r="H2655" s="8">
        <v>1</v>
      </c>
      <c r="I2655" s="8">
        <v>0</v>
      </c>
      <c r="J2655" s="8">
        <v>188</v>
      </c>
      <c r="K2655" s="8">
        <v>111</v>
      </c>
      <c r="L2655" s="8">
        <v>72</v>
      </c>
      <c r="M2655" s="8">
        <v>21.48</v>
      </c>
      <c r="N2655" s="8">
        <v>75</v>
      </c>
      <c r="O2655" s="8">
        <v>44</v>
      </c>
      <c r="P2655" s="8">
        <v>0</v>
      </c>
      <c r="BB2655">
        <v>0.12267657992565056</v>
      </c>
      <c r="BC2655">
        <v>0.34090909090909088</v>
      </c>
    </row>
    <row r="2656" spans="1:55" x14ac:dyDescent="0.4">
      <c r="A2656" s="8">
        <v>1</v>
      </c>
      <c r="B2656" s="8">
        <v>50</v>
      </c>
      <c r="C2656" s="8">
        <v>3</v>
      </c>
      <c r="D2656" s="8">
        <v>1</v>
      </c>
      <c r="E2656" s="8">
        <v>30</v>
      </c>
      <c r="F2656" s="8">
        <v>0</v>
      </c>
      <c r="G2656" s="8">
        <v>0</v>
      </c>
      <c r="H2656" s="8">
        <v>1</v>
      </c>
      <c r="I2656" s="8">
        <v>0</v>
      </c>
      <c r="J2656" s="8">
        <v>320</v>
      </c>
      <c r="K2656" s="8">
        <v>190</v>
      </c>
      <c r="L2656" s="8">
        <v>110</v>
      </c>
      <c r="M2656" s="8">
        <v>25.45</v>
      </c>
      <c r="N2656" s="8">
        <v>90</v>
      </c>
      <c r="O2656" s="8">
        <v>71</v>
      </c>
      <c r="P2656" s="8">
        <v>0</v>
      </c>
      <c r="BB2656">
        <v>0.12230483271375464</v>
      </c>
      <c r="BC2656">
        <v>0.34090909090909088</v>
      </c>
    </row>
    <row r="2657" spans="1:55" x14ac:dyDescent="0.4">
      <c r="A2657" s="8">
        <v>0</v>
      </c>
      <c r="B2657" s="8">
        <v>39</v>
      </c>
      <c r="C2657" s="8">
        <v>1</v>
      </c>
      <c r="D2657" s="8">
        <v>0</v>
      </c>
      <c r="E2657" s="8">
        <v>0</v>
      </c>
      <c r="F2657" s="8">
        <v>0</v>
      </c>
      <c r="G2657" s="8">
        <v>0</v>
      </c>
      <c r="H2657" s="8">
        <v>0</v>
      </c>
      <c r="I2657" s="8">
        <v>0</v>
      </c>
      <c r="J2657" s="8">
        <v>153</v>
      </c>
      <c r="K2657" s="8">
        <v>107</v>
      </c>
      <c r="L2657" s="8">
        <v>82</v>
      </c>
      <c r="M2657" s="8">
        <v>20.99</v>
      </c>
      <c r="N2657" s="8">
        <v>75</v>
      </c>
      <c r="O2657" s="8">
        <v>82</v>
      </c>
      <c r="P2657" s="8">
        <v>0</v>
      </c>
      <c r="BB2657">
        <v>0.12193308550185873</v>
      </c>
      <c r="BC2657">
        <v>0.34090909090909088</v>
      </c>
    </row>
    <row r="2658" spans="1:55" x14ac:dyDescent="0.4">
      <c r="A2658" s="8">
        <v>0</v>
      </c>
      <c r="B2658" s="8">
        <v>48</v>
      </c>
      <c r="C2658" s="8">
        <v>1</v>
      </c>
      <c r="D2658" s="8">
        <v>0</v>
      </c>
      <c r="E2658" s="8">
        <v>0</v>
      </c>
      <c r="F2658" s="8">
        <v>0</v>
      </c>
      <c r="G2658" s="8">
        <v>0</v>
      </c>
      <c r="H2658" s="8">
        <v>0</v>
      </c>
      <c r="I2658" s="8">
        <v>0</v>
      </c>
      <c r="J2658" s="8">
        <v>186</v>
      </c>
      <c r="K2658" s="8">
        <v>113</v>
      </c>
      <c r="L2658" s="8">
        <v>78</v>
      </c>
      <c r="M2658" s="8">
        <v>22.98</v>
      </c>
      <c r="N2658" s="8">
        <v>64</v>
      </c>
      <c r="O2658" s="10">
        <v>82</v>
      </c>
      <c r="P2658" s="8">
        <v>0</v>
      </c>
      <c r="BB2658">
        <v>0.12156133828996282</v>
      </c>
      <c r="BC2658">
        <v>0.34090909090909088</v>
      </c>
    </row>
    <row r="2659" spans="1:55" x14ac:dyDescent="0.4">
      <c r="A2659" s="8">
        <v>1</v>
      </c>
      <c r="B2659" s="8">
        <v>58</v>
      </c>
      <c r="C2659" s="8">
        <v>2</v>
      </c>
      <c r="D2659" s="8">
        <v>1</v>
      </c>
      <c r="E2659" s="8">
        <v>20</v>
      </c>
      <c r="F2659" s="8">
        <v>0</v>
      </c>
      <c r="G2659" s="8">
        <v>0</v>
      </c>
      <c r="H2659" s="8">
        <v>0</v>
      </c>
      <c r="I2659" s="8">
        <v>0</v>
      </c>
      <c r="J2659" s="8">
        <v>255</v>
      </c>
      <c r="K2659" s="8">
        <v>136</v>
      </c>
      <c r="L2659" s="8">
        <v>85.5</v>
      </c>
      <c r="M2659" s="8">
        <v>25.33</v>
      </c>
      <c r="N2659" s="8">
        <v>82</v>
      </c>
      <c r="O2659" s="8">
        <v>62</v>
      </c>
      <c r="P2659" s="8">
        <v>0</v>
      </c>
      <c r="BB2659">
        <v>0.12118959107806691</v>
      </c>
      <c r="BC2659">
        <v>0.34090909090909088</v>
      </c>
    </row>
    <row r="2660" spans="1:55" x14ac:dyDescent="0.4">
      <c r="A2660" s="8">
        <v>0</v>
      </c>
      <c r="B2660" s="8">
        <v>47</v>
      </c>
      <c r="C2660" s="8">
        <v>3</v>
      </c>
      <c r="D2660" s="8">
        <v>0</v>
      </c>
      <c r="E2660" s="8">
        <v>0</v>
      </c>
      <c r="F2660" s="8">
        <v>0</v>
      </c>
      <c r="G2660" s="8">
        <v>0</v>
      </c>
      <c r="H2660" s="8">
        <v>0</v>
      </c>
      <c r="I2660" s="8">
        <v>0</v>
      </c>
      <c r="J2660" s="8">
        <v>205</v>
      </c>
      <c r="K2660" s="8">
        <v>106</v>
      </c>
      <c r="L2660" s="8">
        <v>75</v>
      </c>
      <c r="M2660" s="8">
        <v>23.44</v>
      </c>
      <c r="N2660" s="8">
        <v>75</v>
      </c>
      <c r="O2660" s="8">
        <v>97</v>
      </c>
      <c r="P2660" s="8">
        <v>0</v>
      </c>
      <c r="BB2660">
        <v>0.120817843866171</v>
      </c>
      <c r="BC2660">
        <v>0.34090909090909088</v>
      </c>
    </row>
    <row r="2661" spans="1:55" x14ac:dyDescent="0.4">
      <c r="A2661" s="8">
        <v>0</v>
      </c>
      <c r="B2661" s="8">
        <v>57</v>
      </c>
      <c r="C2661" s="8">
        <v>2</v>
      </c>
      <c r="D2661" s="8">
        <v>0</v>
      </c>
      <c r="E2661" s="8">
        <v>0</v>
      </c>
      <c r="F2661" s="8">
        <v>0</v>
      </c>
      <c r="G2661" s="8">
        <v>0</v>
      </c>
      <c r="H2661" s="8">
        <v>0</v>
      </c>
      <c r="I2661" s="8">
        <v>0</v>
      </c>
      <c r="J2661" s="8">
        <v>163</v>
      </c>
      <c r="K2661" s="8">
        <v>112</v>
      </c>
      <c r="L2661" s="8">
        <v>71</v>
      </c>
      <c r="M2661" s="8">
        <v>22.66</v>
      </c>
      <c r="N2661" s="8">
        <v>70</v>
      </c>
      <c r="O2661" s="8">
        <v>78</v>
      </c>
      <c r="P2661" s="8">
        <v>0</v>
      </c>
      <c r="BB2661">
        <v>0.12044609665427509</v>
      </c>
      <c r="BC2661">
        <v>0.34090909090909088</v>
      </c>
    </row>
    <row r="2662" spans="1:55" x14ac:dyDescent="0.4">
      <c r="A2662" s="8">
        <v>0</v>
      </c>
      <c r="B2662" s="8">
        <v>63</v>
      </c>
      <c r="C2662" s="8">
        <v>3</v>
      </c>
      <c r="D2662" s="8">
        <v>0</v>
      </c>
      <c r="E2662" s="8">
        <v>0</v>
      </c>
      <c r="F2662" s="8">
        <v>0</v>
      </c>
      <c r="G2662" s="8">
        <v>0</v>
      </c>
      <c r="H2662" s="8">
        <v>0</v>
      </c>
      <c r="I2662" s="8">
        <v>0</v>
      </c>
      <c r="J2662" s="8">
        <v>281</v>
      </c>
      <c r="K2662" s="8">
        <v>125</v>
      </c>
      <c r="L2662" s="8">
        <v>80</v>
      </c>
      <c r="M2662" s="8">
        <v>21.35</v>
      </c>
      <c r="N2662" s="8">
        <v>75</v>
      </c>
      <c r="O2662" s="8">
        <v>99</v>
      </c>
      <c r="P2662" s="8">
        <v>0</v>
      </c>
      <c r="BB2662">
        <v>0.12044609665427509</v>
      </c>
      <c r="BC2662">
        <v>0.33863636363636362</v>
      </c>
    </row>
    <row r="2663" spans="1:55" x14ac:dyDescent="0.4">
      <c r="A2663" s="8">
        <v>0</v>
      </c>
      <c r="B2663" s="8">
        <v>43</v>
      </c>
      <c r="C2663" s="8">
        <v>2</v>
      </c>
      <c r="D2663" s="8">
        <v>0</v>
      </c>
      <c r="E2663" s="8">
        <v>0</v>
      </c>
      <c r="F2663" s="8">
        <v>0</v>
      </c>
      <c r="G2663" s="8">
        <v>0</v>
      </c>
      <c r="H2663" s="8">
        <v>0</v>
      </c>
      <c r="I2663" s="8">
        <v>0</v>
      </c>
      <c r="J2663" s="8">
        <v>194</v>
      </c>
      <c r="K2663" s="8">
        <v>122.5</v>
      </c>
      <c r="L2663" s="8">
        <v>82</v>
      </c>
      <c r="M2663" s="8">
        <v>35.159999999999997</v>
      </c>
      <c r="N2663" s="8">
        <v>75</v>
      </c>
      <c r="O2663" s="8">
        <v>80</v>
      </c>
      <c r="P2663" s="8">
        <v>0</v>
      </c>
      <c r="BB2663">
        <v>0.12007434944237919</v>
      </c>
      <c r="BC2663">
        <v>0.33863636363636362</v>
      </c>
    </row>
    <row r="2664" spans="1:55" x14ac:dyDescent="0.4">
      <c r="A2664" s="8">
        <v>1</v>
      </c>
      <c r="B2664" s="8">
        <v>56</v>
      </c>
      <c r="C2664" s="8">
        <v>1</v>
      </c>
      <c r="D2664" s="8">
        <v>0</v>
      </c>
      <c r="E2664" s="8">
        <v>0</v>
      </c>
      <c r="F2664" s="8">
        <v>1</v>
      </c>
      <c r="G2664" s="8">
        <v>0</v>
      </c>
      <c r="H2664" s="8">
        <v>1</v>
      </c>
      <c r="I2664" s="8">
        <v>0</v>
      </c>
      <c r="J2664" s="8">
        <v>226</v>
      </c>
      <c r="K2664" s="8">
        <v>175.5</v>
      </c>
      <c r="L2664" s="8">
        <v>113</v>
      </c>
      <c r="M2664" s="8">
        <v>30.77</v>
      </c>
      <c r="N2664" s="8">
        <v>60</v>
      </c>
      <c r="O2664" s="8">
        <v>70</v>
      </c>
      <c r="P2664" s="8">
        <v>0</v>
      </c>
      <c r="BB2664">
        <v>0.11970260223048328</v>
      </c>
      <c r="BC2664">
        <v>0.33863636363636362</v>
      </c>
    </row>
    <row r="2665" spans="1:55" x14ac:dyDescent="0.4">
      <c r="A2665" s="8">
        <v>1</v>
      </c>
      <c r="B2665" s="8">
        <v>50</v>
      </c>
      <c r="C2665" s="8">
        <v>2</v>
      </c>
      <c r="D2665" s="8">
        <v>1</v>
      </c>
      <c r="E2665" s="8">
        <v>20</v>
      </c>
      <c r="F2665" s="8">
        <v>0</v>
      </c>
      <c r="G2665" s="8">
        <v>0</v>
      </c>
      <c r="H2665" s="8">
        <v>0</v>
      </c>
      <c r="I2665" s="8">
        <v>0</v>
      </c>
      <c r="J2665" s="8">
        <v>163</v>
      </c>
      <c r="K2665" s="8">
        <v>96.5</v>
      </c>
      <c r="L2665" s="8">
        <v>72.5</v>
      </c>
      <c r="M2665" s="8">
        <v>20.72</v>
      </c>
      <c r="N2665" s="8">
        <v>75</v>
      </c>
      <c r="O2665" s="8">
        <v>77</v>
      </c>
      <c r="P2665" s="8">
        <v>0</v>
      </c>
      <c r="BB2665">
        <v>0.11933085501858737</v>
      </c>
      <c r="BC2665">
        <v>0.33863636363636362</v>
      </c>
    </row>
    <row r="2666" spans="1:55" x14ac:dyDescent="0.4">
      <c r="A2666" s="8">
        <v>1</v>
      </c>
      <c r="B2666" s="8">
        <v>47</v>
      </c>
      <c r="C2666" s="8">
        <v>4</v>
      </c>
      <c r="D2666" s="8">
        <v>1</v>
      </c>
      <c r="E2666" s="8">
        <v>10</v>
      </c>
      <c r="F2666" s="8">
        <v>0</v>
      </c>
      <c r="G2666" s="8">
        <v>0</v>
      </c>
      <c r="H2666" s="8">
        <v>1</v>
      </c>
      <c r="I2666" s="8">
        <v>0</v>
      </c>
      <c r="J2666" s="8">
        <v>214</v>
      </c>
      <c r="K2666" s="8">
        <v>132</v>
      </c>
      <c r="L2666" s="8">
        <v>95</v>
      </c>
      <c r="M2666" s="8">
        <v>24.23</v>
      </c>
      <c r="N2666" s="8">
        <v>70</v>
      </c>
      <c r="O2666" s="8">
        <v>77</v>
      </c>
      <c r="P2666" s="8">
        <v>0</v>
      </c>
      <c r="BB2666">
        <v>0.11895910780669144</v>
      </c>
      <c r="BC2666">
        <v>0.33863636363636362</v>
      </c>
    </row>
    <row r="2667" spans="1:55" x14ac:dyDescent="0.4">
      <c r="A2667" s="8">
        <v>0</v>
      </c>
      <c r="B2667" s="8">
        <v>48</v>
      </c>
      <c r="C2667" s="8">
        <v>3</v>
      </c>
      <c r="D2667" s="8">
        <v>1</v>
      </c>
      <c r="E2667" s="8">
        <v>20</v>
      </c>
      <c r="F2667" s="8">
        <v>0</v>
      </c>
      <c r="G2667" s="8">
        <v>0</v>
      </c>
      <c r="H2667" s="8">
        <v>0</v>
      </c>
      <c r="I2667" s="8">
        <v>0</v>
      </c>
      <c r="J2667" s="8">
        <v>215</v>
      </c>
      <c r="K2667" s="8">
        <v>114</v>
      </c>
      <c r="L2667" s="8">
        <v>64</v>
      </c>
      <c r="M2667" s="8">
        <v>21.51</v>
      </c>
      <c r="N2667" s="8">
        <v>74</v>
      </c>
      <c r="O2667" s="8">
        <v>64</v>
      </c>
      <c r="P2667" s="8">
        <v>0</v>
      </c>
      <c r="BB2667">
        <v>0.11858736059479554</v>
      </c>
      <c r="BC2667">
        <v>0.33863636363636362</v>
      </c>
    </row>
    <row r="2668" spans="1:55" x14ac:dyDescent="0.4">
      <c r="A2668" s="8">
        <v>1</v>
      </c>
      <c r="B2668" s="8">
        <v>56</v>
      </c>
      <c r="C2668" s="8">
        <v>2</v>
      </c>
      <c r="D2668" s="8">
        <v>0</v>
      </c>
      <c r="E2668" s="8">
        <v>0</v>
      </c>
      <c r="F2668" s="8">
        <v>0</v>
      </c>
      <c r="G2668" s="8">
        <v>0</v>
      </c>
      <c r="H2668" s="8">
        <v>0</v>
      </c>
      <c r="I2668" s="8">
        <v>0</v>
      </c>
      <c r="J2668" s="8">
        <v>212</v>
      </c>
      <c r="K2668" s="8">
        <v>130</v>
      </c>
      <c r="L2668" s="8">
        <v>79</v>
      </c>
      <c r="M2668" s="8">
        <v>27.73</v>
      </c>
      <c r="N2668" s="8">
        <v>64</v>
      </c>
      <c r="O2668" s="8">
        <v>100</v>
      </c>
      <c r="P2668" s="8">
        <v>0</v>
      </c>
      <c r="BB2668">
        <v>0.11821561338289963</v>
      </c>
      <c r="BC2668">
        <v>0.33863636363636362</v>
      </c>
    </row>
    <row r="2669" spans="1:55" x14ac:dyDescent="0.4">
      <c r="A2669" s="8">
        <v>1</v>
      </c>
      <c r="B2669" s="8">
        <v>40</v>
      </c>
      <c r="C2669" s="8">
        <v>2</v>
      </c>
      <c r="D2669" s="8">
        <v>1</v>
      </c>
      <c r="E2669" s="8">
        <v>20</v>
      </c>
      <c r="F2669" s="8">
        <v>0</v>
      </c>
      <c r="G2669" s="8">
        <v>0</v>
      </c>
      <c r="H2669" s="8">
        <v>0</v>
      </c>
      <c r="I2669" s="8">
        <v>0</v>
      </c>
      <c r="J2669" s="8">
        <v>152</v>
      </c>
      <c r="K2669" s="8">
        <v>119</v>
      </c>
      <c r="L2669" s="8">
        <v>86</v>
      </c>
      <c r="M2669" s="8">
        <v>23.35</v>
      </c>
      <c r="N2669" s="8">
        <v>75</v>
      </c>
      <c r="O2669" s="8">
        <v>66</v>
      </c>
      <c r="P2669" s="8">
        <v>0</v>
      </c>
      <c r="BB2669">
        <v>0.11784386617100372</v>
      </c>
      <c r="BC2669">
        <v>0.33863636363636362</v>
      </c>
    </row>
    <row r="2670" spans="1:55" x14ac:dyDescent="0.4">
      <c r="A2670" s="8">
        <v>0</v>
      </c>
      <c r="B2670" s="8">
        <v>52</v>
      </c>
      <c r="C2670" s="8">
        <v>1</v>
      </c>
      <c r="D2670" s="8">
        <v>0</v>
      </c>
      <c r="E2670" s="8">
        <v>0</v>
      </c>
      <c r="F2670" s="8">
        <v>0</v>
      </c>
      <c r="G2670" s="8">
        <v>0</v>
      </c>
      <c r="H2670" s="8">
        <v>0</v>
      </c>
      <c r="I2670" s="8">
        <v>0</v>
      </c>
      <c r="J2670" s="8">
        <v>280</v>
      </c>
      <c r="K2670" s="8">
        <v>118</v>
      </c>
      <c r="L2670" s="8">
        <v>71</v>
      </c>
      <c r="M2670" s="8">
        <v>21.84</v>
      </c>
      <c r="N2670" s="8">
        <v>96</v>
      </c>
      <c r="O2670" s="8">
        <v>62</v>
      </c>
      <c r="P2670" s="8">
        <v>0</v>
      </c>
      <c r="BB2670">
        <v>0.11784386617100372</v>
      </c>
      <c r="BC2670">
        <v>0.33636363636363636</v>
      </c>
    </row>
    <row r="2671" spans="1:55" x14ac:dyDescent="0.4">
      <c r="A2671" s="8">
        <v>0</v>
      </c>
      <c r="B2671" s="8">
        <v>61</v>
      </c>
      <c r="C2671" s="8">
        <v>1</v>
      </c>
      <c r="D2671" s="8">
        <v>0</v>
      </c>
      <c r="E2671" s="8">
        <v>0</v>
      </c>
      <c r="F2671" s="8">
        <v>0</v>
      </c>
      <c r="G2671" s="8">
        <v>0</v>
      </c>
      <c r="H2671" s="8">
        <v>1</v>
      </c>
      <c r="I2671" s="8">
        <v>0</v>
      </c>
      <c r="J2671" s="10">
        <v>237</v>
      </c>
      <c r="K2671" s="8">
        <v>185</v>
      </c>
      <c r="L2671" s="8">
        <v>121</v>
      </c>
      <c r="M2671" s="8">
        <v>35.22</v>
      </c>
      <c r="N2671" s="8">
        <v>80</v>
      </c>
      <c r="O2671" s="10">
        <v>82</v>
      </c>
      <c r="P2671" s="8">
        <v>0</v>
      </c>
      <c r="BB2671">
        <v>0.11784386617100372</v>
      </c>
      <c r="BC2671">
        <v>0.33409090909090911</v>
      </c>
    </row>
    <row r="2672" spans="1:55" x14ac:dyDescent="0.4">
      <c r="A2672" s="8">
        <v>0</v>
      </c>
      <c r="B2672" s="8">
        <v>59</v>
      </c>
      <c r="C2672" s="8">
        <v>3</v>
      </c>
      <c r="D2672" s="8">
        <v>0</v>
      </c>
      <c r="E2672" s="8">
        <v>0</v>
      </c>
      <c r="F2672" s="8">
        <v>0</v>
      </c>
      <c r="G2672" s="8">
        <v>0</v>
      </c>
      <c r="H2672" s="8">
        <v>1</v>
      </c>
      <c r="I2672" s="8">
        <v>0</v>
      </c>
      <c r="J2672" s="8">
        <v>240</v>
      </c>
      <c r="K2672" s="8">
        <v>149</v>
      </c>
      <c r="L2672" s="8">
        <v>88</v>
      </c>
      <c r="M2672" s="8">
        <v>27.48</v>
      </c>
      <c r="N2672" s="8">
        <v>80</v>
      </c>
      <c r="O2672" s="8">
        <v>82</v>
      </c>
      <c r="P2672" s="8">
        <v>0</v>
      </c>
      <c r="BB2672">
        <v>0.11784386617100372</v>
      </c>
      <c r="BC2672">
        <v>0.33181818181818185</v>
      </c>
    </row>
    <row r="2673" spans="1:55" x14ac:dyDescent="0.4">
      <c r="A2673" s="8">
        <v>0</v>
      </c>
      <c r="B2673" s="8">
        <v>42</v>
      </c>
      <c r="C2673" s="8">
        <v>1</v>
      </c>
      <c r="D2673" s="8">
        <v>1</v>
      </c>
      <c r="E2673" s="8">
        <v>20</v>
      </c>
      <c r="F2673" s="8">
        <v>0</v>
      </c>
      <c r="G2673" s="8">
        <v>0</v>
      </c>
      <c r="H2673" s="8">
        <v>0</v>
      </c>
      <c r="I2673" s="8">
        <v>0</v>
      </c>
      <c r="J2673" s="8">
        <v>228</v>
      </c>
      <c r="K2673" s="8">
        <v>122</v>
      </c>
      <c r="L2673" s="8">
        <v>85</v>
      </c>
      <c r="M2673" s="8">
        <v>23.99</v>
      </c>
      <c r="N2673" s="8">
        <v>69</v>
      </c>
      <c r="O2673" s="8">
        <v>68</v>
      </c>
      <c r="P2673" s="8">
        <v>0</v>
      </c>
      <c r="BB2673">
        <v>0.11747211895910781</v>
      </c>
      <c r="BC2673">
        <v>0.33181818181818185</v>
      </c>
    </row>
    <row r="2674" spans="1:55" x14ac:dyDescent="0.4">
      <c r="A2674" s="8">
        <v>1</v>
      </c>
      <c r="B2674" s="8">
        <v>41</v>
      </c>
      <c r="C2674" s="8">
        <v>2</v>
      </c>
      <c r="D2674" s="8">
        <v>1</v>
      </c>
      <c r="E2674" s="8">
        <v>20</v>
      </c>
      <c r="F2674" s="8">
        <v>0</v>
      </c>
      <c r="G2674" s="8">
        <v>0</v>
      </c>
      <c r="H2674" s="8">
        <v>0</v>
      </c>
      <c r="I2674" s="8">
        <v>0</v>
      </c>
      <c r="J2674" s="8">
        <v>264</v>
      </c>
      <c r="K2674" s="8">
        <v>126.5</v>
      </c>
      <c r="L2674" s="8">
        <v>82</v>
      </c>
      <c r="M2674" s="8">
        <v>23.96</v>
      </c>
      <c r="N2674" s="8">
        <v>75</v>
      </c>
      <c r="O2674" s="8">
        <v>78</v>
      </c>
      <c r="P2674" s="8">
        <v>1</v>
      </c>
      <c r="BB2674">
        <v>0.11747211895910781</v>
      </c>
      <c r="BC2674">
        <v>0.32954545454545453</v>
      </c>
    </row>
    <row r="2675" spans="1:55" x14ac:dyDescent="0.4">
      <c r="A2675" s="8">
        <v>0</v>
      </c>
      <c r="B2675" s="8">
        <v>48</v>
      </c>
      <c r="C2675" s="8">
        <v>4</v>
      </c>
      <c r="D2675" s="8">
        <v>1</v>
      </c>
      <c r="E2675" s="8">
        <v>3</v>
      </c>
      <c r="F2675" s="8">
        <v>0</v>
      </c>
      <c r="G2675" s="8">
        <v>0</v>
      </c>
      <c r="H2675" s="8">
        <v>1</v>
      </c>
      <c r="I2675" s="8">
        <v>0</v>
      </c>
      <c r="J2675" s="8">
        <v>247</v>
      </c>
      <c r="K2675" s="8">
        <v>142.5</v>
      </c>
      <c r="L2675" s="8">
        <v>86.5</v>
      </c>
      <c r="M2675" s="8">
        <v>24.87</v>
      </c>
      <c r="N2675" s="8">
        <v>53</v>
      </c>
      <c r="O2675" s="8">
        <v>68</v>
      </c>
      <c r="P2675" s="8">
        <v>0</v>
      </c>
      <c r="BB2675">
        <v>0.1171003717472119</v>
      </c>
      <c r="BC2675">
        <v>0.32954545454545453</v>
      </c>
    </row>
    <row r="2676" spans="1:55" x14ac:dyDescent="0.4">
      <c r="A2676" s="8">
        <v>1</v>
      </c>
      <c r="B2676" s="8">
        <v>49</v>
      </c>
      <c r="C2676" s="8">
        <v>2</v>
      </c>
      <c r="D2676" s="8">
        <v>1</v>
      </c>
      <c r="E2676" s="8">
        <v>20</v>
      </c>
      <c r="F2676" s="8">
        <v>0</v>
      </c>
      <c r="G2676" s="8">
        <v>0</v>
      </c>
      <c r="H2676" s="8">
        <v>1</v>
      </c>
      <c r="I2676" s="8">
        <v>0</v>
      </c>
      <c r="J2676" s="8">
        <v>291</v>
      </c>
      <c r="K2676" s="8">
        <v>160</v>
      </c>
      <c r="L2676" s="8">
        <v>99</v>
      </c>
      <c r="M2676" s="8">
        <v>29.91</v>
      </c>
      <c r="N2676" s="8">
        <v>85</v>
      </c>
      <c r="O2676" s="8">
        <v>88</v>
      </c>
      <c r="P2676" s="8">
        <v>0</v>
      </c>
      <c r="BB2676">
        <v>0.1171003717472119</v>
      </c>
      <c r="BC2676">
        <v>0.32727272727272727</v>
      </c>
    </row>
    <row r="2677" spans="1:55" x14ac:dyDescent="0.4">
      <c r="A2677" s="8">
        <v>1</v>
      </c>
      <c r="B2677" s="8">
        <v>43</v>
      </c>
      <c r="C2677" s="8">
        <v>1</v>
      </c>
      <c r="D2677" s="8">
        <v>1</v>
      </c>
      <c r="E2677" s="8">
        <v>20</v>
      </c>
      <c r="F2677" s="8">
        <v>0</v>
      </c>
      <c r="G2677" s="8">
        <v>0</v>
      </c>
      <c r="H2677" s="8">
        <v>0</v>
      </c>
      <c r="I2677" s="8">
        <v>0</v>
      </c>
      <c r="J2677" s="8">
        <v>175</v>
      </c>
      <c r="K2677" s="8">
        <v>103</v>
      </c>
      <c r="L2677" s="8">
        <v>64.5</v>
      </c>
      <c r="M2677" s="8">
        <v>17.809999999999999</v>
      </c>
      <c r="N2677" s="8">
        <v>86</v>
      </c>
      <c r="O2677" s="8">
        <v>78</v>
      </c>
      <c r="P2677" s="8">
        <v>0</v>
      </c>
      <c r="BB2677">
        <v>0.11672862453531599</v>
      </c>
      <c r="BC2677">
        <v>0.32727272727272727</v>
      </c>
    </row>
    <row r="2678" spans="1:55" x14ac:dyDescent="0.4">
      <c r="A2678" s="8">
        <v>0</v>
      </c>
      <c r="B2678" s="8">
        <v>53</v>
      </c>
      <c r="C2678" s="8">
        <v>3</v>
      </c>
      <c r="D2678" s="8">
        <v>0</v>
      </c>
      <c r="E2678" s="8">
        <v>0</v>
      </c>
      <c r="F2678" s="8">
        <v>0</v>
      </c>
      <c r="G2678" s="8">
        <v>0</v>
      </c>
      <c r="H2678" s="8">
        <v>0</v>
      </c>
      <c r="I2678" s="8">
        <v>0</v>
      </c>
      <c r="J2678" s="8">
        <v>280</v>
      </c>
      <c r="K2678" s="8">
        <v>135</v>
      </c>
      <c r="L2678" s="8">
        <v>87</v>
      </c>
      <c r="M2678" s="8">
        <v>27.17</v>
      </c>
      <c r="N2678" s="8">
        <v>80</v>
      </c>
      <c r="O2678" s="8">
        <v>80</v>
      </c>
      <c r="P2678" s="8">
        <v>0</v>
      </c>
      <c r="BB2678">
        <v>0.11635687732342008</v>
      </c>
      <c r="BC2678">
        <v>0.32727272727272727</v>
      </c>
    </row>
    <row r="2679" spans="1:55" x14ac:dyDescent="0.4">
      <c r="A2679" s="8">
        <v>1</v>
      </c>
      <c r="B2679" s="8">
        <v>49</v>
      </c>
      <c r="C2679" s="8">
        <v>2</v>
      </c>
      <c r="D2679" s="8">
        <v>1</v>
      </c>
      <c r="E2679" s="8">
        <v>17</v>
      </c>
      <c r="F2679" s="8">
        <v>0</v>
      </c>
      <c r="G2679" s="8">
        <v>0</v>
      </c>
      <c r="H2679" s="8">
        <v>0</v>
      </c>
      <c r="I2679" s="8">
        <v>0</v>
      </c>
      <c r="J2679" s="8">
        <v>211</v>
      </c>
      <c r="K2679" s="8">
        <v>128</v>
      </c>
      <c r="L2679" s="8">
        <v>89</v>
      </c>
      <c r="M2679" s="8">
        <v>31.07</v>
      </c>
      <c r="N2679" s="8">
        <v>75</v>
      </c>
      <c r="O2679" s="8">
        <v>76</v>
      </c>
      <c r="P2679" s="8">
        <v>1</v>
      </c>
      <c r="BB2679">
        <v>0.11598513011152416</v>
      </c>
      <c r="BC2679">
        <v>0.32727272727272727</v>
      </c>
    </row>
    <row r="2680" spans="1:55" x14ac:dyDescent="0.4">
      <c r="A2680" s="8">
        <v>0</v>
      </c>
      <c r="B2680" s="8">
        <v>67</v>
      </c>
      <c r="C2680" s="8">
        <v>3</v>
      </c>
      <c r="D2680" s="8">
        <v>0</v>
      </c>
      <c r="E2680" s="8">
        <v>0</v>
      </c>
      <c r="F2680" s="8">
        <v>0</v>
      </c>
      <c r="G2680" s="8">
        <v>0</v>
      </c>
      <c r="H2680" s="8">
        <v>1</v>
      </c>
      <c r="I2680" s="8">
        <v>0</v>
      </c>
      <c r="J2680" s="8">
        <v>260</v>
      </c>
      <c r="K2680" s="8">
        <v>140</v>
      </c>
      <c r="L2680" s="8">
        <v>88</v>
      </c>
      <c r="M2680" s="8">
        <v>24.67</v>
      </c>
      <c r="N2680" s="8">
        <v>55</v>
      </c>
      <c r="O2680" s="8">
        <v>65</v>
      </c>
      <c r="P2680" s="8">
        <v>0</v>
      </c>
      <c r="BB2680">
        <v>0.11598513011152416</v>
      </c>
      <c r="BC2680">
        <v>0.32500000000000001</v>
      </c>
    </row>
    <row r="2681" spans="1:55" x14ac:dyDescent="0.4">
      <c r="A2681" s="8">
        <v>1</v>
      </c>
      <c r="B2681" s="8">
        <v>42</v>
      </c>
      <c r="C2681" s="9">
        <v>2</v>
      </c>
      <c r="D2681" s="8">
        <v>1</v>
      </c>
      <c r="E2681" s="8">
        <v>15</v>
      </c>
      <c r="F2681" s="8">
        <v>1</v>
      </c>
      <c r="G2681" s="8">
        <v>0</v>
      </c>
      <c r="H2681" s="8">
        <v>1</v>
      </c>
      <c r="I2681" s="8">
        <v>0</v>
      </c>
      <c r="J2681" s="8">
        <v>222</v>
      </c>
      <c r="K2681" s="8">
        <v>143</v>
      </c>
      <c r="L2681" s="8">
        <v>92</v>
      </c>
      <c r="M2681" s="8">
        <v>27.38</v>
      </c>
      <c r="N2681" s="8">
        <v>78</v>
      </c>
      <c r="O2681" s="8">
        <v>89</v>
      </c>
      <c r="P2681" s="8">
        <v>0</v>
      </c>
      <c r="BB2681">
        <v>0.11561338289962825</v>
      </c>
      <c r="BC2681">
        <v>0.32500000000000001</v>
      </c>
    </row>
    <row r="2682" spans="1:55" x14ac:dyDescent="0.4">
      <c r="A2682" s="8">
        <v>1</v>
      </c>
      <c r="B2682" s="8">
        <v>46</v>
      </c>
      <c r="C2682" s="8">
        <v>4</v>
      </c>
      <c r="D2682" s="8">
        <v>1</v>
      </c>
      <c r="E2682" s="8">
        <v>20</v>
      </c>
      <c r="F2682" s="8">
        <v>0</v>
      </c>
      <c r="G2682" s="8">
        <v>0</v>
      </c>
      <c r="H2682" s="8">
        <v>1</v>
      </c>
      <c r="I2682" s="8">
        <v>0</v>
      </c>
      <c r="J2682" s="8">
        <v>238</v>
      </c>
      <c r="K2682" s="8">
        <v>163.5</v>
      </c>
      <c r="L2682" s="8">
        <v>102</v>
      </c>
      <c r="M2682" s="8">
        <v>28.65</v>
      </c>
      <c r="N2682" s="8">
        <v>73</v>
      </c>
      <c r="O2682" s="8">
        <v>100</v>
      </c>
      <c r="P2682" s="8">
        <v>0</v>
      </c>
      <c r="BB2682">
        <v>0.11561338289962825</v>
      </c>
      <c r="BC2682">
        <v>0.32272727272727275</v>
      </c>
    </row>
    <row r="2683" spans="1:55" x14ac:dyDescent="0.4">
      <c r="A2683" s="8">
        <v>1</v>
      </c>
      <c r="B2683" s="8">
        <v>44</v>
      </c>
      <c r="C2683" s="9">
        <v>2</v>
      </c>
      <c r="D2683" s="8">
        <v>0</v>
      </c>
      <c r="E2683" s="8">
        <v>0</v>
      </c>
      <c r="F2683" s="8">
        <v>0</v>
      </c>
      <c r="G2683" s="8">
        <v>0</v>
      </c>
      <c r="H2683" s="8">
        <v>0</v>
      </c>
      <c r="I2683" s="8">
        <v>0</v>
      </c>
      <c r="J2683" s="8">
        <v>253</v>
      </c>
      <c r="K2683" s="8">
        <v>152.5</v>
      </c>
      <c r="L2683" s="8">
        <v>87.5</v>
      </c>
      <c r="M2683" s="8">
        <v>26.84</v>
      </c>
      <c r="N2683" s="8">
        <v>56</v>
      </c>
      <c r="O2683" s="10">
        <v>82</v>
      </c>
      <c r="P2683" s="8">
        <v>0</v>
      </c>
      <c r="BB2683">
        <v>0.11524163568773234</v>
      </c>
      <c r="BC2683">
        <v>0.32272727272727275</v>
      </c>
    </row>
    <row r="2684" spans="1:55" x14ac:dyDescent="0.4">
      <c r="A2684" s="8">
        <v>0</v>
      </c>
      <c r="B2684" s="8">
        <v>47</v>
      </c>
      <c r="C2684" s="8">
        <v>1</v>
      </c>
      <c r="D2684" s="8">
        <v>0</v>
      </c>
      <c r="E2684" s="8">
        <v>0</v>
      </c>
      <c r="F2684" s="8">
        <v>0</v>
      </c>
      <c r="G2684" s="8">
        <v>0</v>
      </c>
      <c r="H2684" s="8">
        <v>0</v>
      </c>
      <c r="I2684" s="8">
        <v>0</v>
      </c>
      <c r="J2684" s="8">
        <v>205</v>
      </c>
      <c r="K2684" s="8">
        <v>122</v>
      </c>
      <c r="L2684" s="8">
        <v>78</v>
      </c>
      <c r="M2684" s="8">
        <v>23.78</v>
      </c>
      <c r="N2684" s="8">
        <v>67</v>
      </c>
      <c r="O2684" s="8">
        <v>83</v>
      </c>
      <c r="P2684" s="8">
        <v>0</v>
      </c>
      <c r="BB2684">
        <v>0.11524163568773234</v>
      </c>
      <c r="BC2684">
        <v>0.32045454545454544</v>
      </c>
    </row>
    <row r="2685" spans="1:55" x14ac:dyDescent="0.4">
      <c r="A2685" s="8">
        <v>0</v>
      </c>
      <c r="B2685" s="8">
        <v>51</v>
      </c>
      <c r="C2685" s="8">
        <v>1</v>
      </c>
      <c r="D2685" s="8">
        <v>0</v>
      </c>
      <c r="E2685" s="8">
        <v>0</v>
      </c>
      <c r="F2685" s="8">
        <v>0</v>
      </c>
      <c r="G2685" s="8">
        <v>0</v>
      </c>
      <c r="H2685" s="8">
        <v>1</v>
      </c>
      <c r="I2685" s="8">
        <v>0</v>
      </c>
      <c r="J2685" s="8">
        <v>292</v>
      </c>
      <c r="K2685" s="8">
        <v>166</v>
      </c>
      <c r="L2685" s="8">
        <v>89</v>
      </c>
      <c r="M2685" s="8">
        <v>27.51</v>
      </c>
      <c r="N2685" s="8">
        <v>68</v>
      </c>
      <c r="O2685" s="8">
        <v>88</v>
      </c>
      <c r="P2685" s="8">
        <v>0</v>
      </c>
      <c r="BB2685">
        <v>0.11486988847583643</v>
      </c>
      <c r="BC2685">
        <v>0.32045454545454544</v>
      </c>
    </row>
    <row r="2686" spans="1:55" x14ac:dyDescent="0.4">
      <c r="A2686" s="8">
        <v>0</v>
      </c>
      <c r="B2686" s="8">
        <v>49</v>
      </c>
      <c r="C2686" s="8">
        <v>4</v>
      </c>
      <c r="D2686" s="8">
        <v>0</v>
      </c>
      <c r="E2686" s="8">
        <v>0</v>
      </c>
      <c r="F2686" s="8">
        <v>0</v>
      </c>
      <c r="G2686" s="8">
        <v>0</v>
      </c>
      <c r="H2686" s="8">
        <v>0</v>
      </c>
      <c r="I2686" s="8">
        <v>0</v>
      </c>
      <c r="J2686" s="8">
        <v>189</v>
      </c>
      <c r="K2686" s="8">
        <v>102</v>
      </c>
      <c r="L2686" s="8">
        <v>66.5</v>
      </c>
      <c r="M2686" s="8">
        <v>23.88</v>
      </c>
      <c r="N2686" s="8">
        <v>70</v>
      </c>
      <c r="O2686" s="8">
        <v>70</v>
      </c>
      <c r="P2686" s="8">
        <v>0</v>
      </c>
      <c r="BB2686">
        <v>0.11449814126394052</v>
      </c>
      <c r="BC2686">
        <v>0.32045454545454544</v>
      </c>
    </row>
    <row r="2687" spans="1:55" x14ac:dyDescent="0.4">
      <c r="A2687" s="8">
        <v>0</v>
      </c>
      <c r="B2687" s="8">
        <v>54</v>
      </c>
      <c r="C2687" s="8">
        <v>3</v>
      </c>
      <c r="D2687" s="8">
        <v>0</v>
      </c>
      <c r="E2687" s="8">
        <v>0</v>
      </c>
      <c r="F2687" s="8">
        <v>0</v>
      </c>
      <c r="G2687" s="8">
        <v>0</v>
      </c>
      <c r="H2687" s="8">
        <v>0</v>
      </c>
      <c r="I2687" s="8">
        <v>0</v>
      </c>
      <c r="J2687" s="8">
        <v>241</v>
      </c>
      <c r="K2687" s="8">
        <v>103</v>
      </c>
      <c r="L2687" s="8">
        <v>66</v>
      </c>
      <c r="M2687" s="8">
        <v>22.73</v>
      </c>
      <c r="N2687" s="8">
        <v>85</v>
      </c>
      <c r="O2687" s="8">
        <v>66</v>
      </c>
      <c r="P2687" s="8">
        <v>0</v>
      </c>
      <c r="BB2687">
        <v>0.11449814126394052</v>
      </c>
      <c r="BC2687">
        <v>0.31818181818181818</v>
      </c>
    </row>
    <row r="2688" spans="1:55" x14ac:dyDescent="0.4">
      <c r="A2688" s="8">
        <v>1</v>
      </c>
      <c r="B2688" s="8">
        <v>67</v>
      </c>
      <c r="C2688" s="8">
        <v>1</v>
      </c>
      <c r="D2688" s="8">
        <v>1</v>
      </c>
      <c r="E2688" s="8">
        <v>2</v>
      </c>
      <c r="F2688" s="8">
        <v>0</v>
      </c>
      <c r="G2688" s="8">
        <v>0</v>
      </c>
      <c r="H2688" s="8">
        <v>0</v>
      </c>
      <c r="I2688" s="8">
        <v>0</v>
      </c>
      <c r="J2688" s="8">
        <v>144</v>
      </c>
      <c r="K2688" s="8">
        <v>113</v>
      </c>
      <c r="L2688" s="8">
        <v>62</v>
      </c>
      <c r="M2688" s="8">
        <v>22.9</v>
      </c>
      <c r="N2688" s="8">
        <v>58</v>
      </c>
      <c r="O2688" s="8">
        <v>69</v>
      </c>
      <c r="P2688" s="8">
        <v>0</v>
      </c>
      <c r="BB2688">
        <v>0.11412639405204461</v>
      </c>
      <c r="BC2688">
        <v>0.31818181818181818</v>
      </c>
    </row>
    <row r="2689" spans="1:55" x14ac:dyDescent="0.4">
      <c r="A2689" s="8">
        <v>0</v>
      </c>
      <c r="B2689" s="8">
        <v>38</v>
      </c>
      <c r="C2689" s="8">
        <v>1</v>
      </c>
      <c r="D2689" s="8">
        <v>1</v>
      </c>
      <c r="E2689" s="8">
        <v>9</v>
      </c>
      <c r="F2689" s="8">
        <v>0</v>
      </c>
      <c r="G2689" s="8">
        <v>0</v>
      </c>
      <c r="H2689" s="8">
        <v>0</v>
      </c>
      <c r="I2689" s="8">
        <v>0</v>
      </c>
      <c r="J2689" s="8">
        <v>224</v>
      </c>
      <c r="K2689" s="8">
        <v>90</v>
      </c>
      <c r="L2689" s="8">
        <v>70</v>
      </c>
      <c r="M2689" s="8">
        <v>18.18</v>
      </c>
      <c r="N2689" s="8">
        <v>75</v>
      </c>
      <c r="O2689" s="8">
        <v>57</v>
      </c>
      <c r="P2689" s="8">
        <v>0</v>
      </c>
      <c r="BB2689">
        <v>0.1137546468401487</v>
      </c>
      <c r="BC2689">
        <v>0.31818181818181818</v>
      </c>
    </row>
    <row r="2690" spans="1:55" x14ac:dyDescent="0.4">
      <c r="A2690" s="8">
        <v>0</v>
      </c>
      <c r="B2690" s="8">
        <v>45</v>
      </c>
      <c r="C2690" s="8">
        <v>2</v>
      </c>
      <c r="D2690" s="8">
        <v>1</v>
      </c>
      <c r="E2690" s="8">
        <v>30</v>
      </c>
      <c r="F2690" s="8">
        <v>0</v>
      </c>
      <c r="G2690" s="8">
        <v>0</v>
      </c>
      <c r="H2690" s="8">
        <v>1</v>
      </c>
      <c r="I2690" s="8">
        <v>0</v>
      </c>
      <c r="J2690" s="8">
        <v>181</v>
      </c>
      <c r="K2690" s="8">
        <v>138.5</v>
      </c>
      <c r="L2690" s="8">
        <v>90</v>
      </c>
      <c r="M2690" s="8">
        <v>26.32</v>
      </c>
      <c r="N2690" s="8">
        <v>90</v>
      </c>
      <c r="O2690" s="10">
        <v>82</v>
      </c>
      <c r="P2690" s="8">
        <v>0</v>
      </c>
      <c r="BB2690">
        <v>0.1137546468401487</v>
      </c>
      <c r="BC2690">
        <v>0.31590909090909092</v>
      </c>
    </row>
    <row r="2691" spans="1:55" x14ac:dyDescent="0.4">
      <c r="A2691" s="8">
        <v>0</v>
      </c>
      <c r="B2691" s="8">
        <v>50</v>
      </c>
      <c r="C2691" s="8">
        <v>3</v>
      </c>
      <c r="D2691" s="8">
        <v>0</v>
      </c>
      <c r="E2691" s="8">
        <v>0</v>
      </c>
      <c r="F2691" s="8">
        <v>0</v>
      </c>
      <c r="G2691" s="8">
        <v>0</v>
      </c>
      <c r="H2691" s="8">
        <v>0</v>
      </c>
      <c r="I2691" s="8">
        <v>0</v>
      </c>
      <c r="J2691" s="8">
        <v>250</v>
      </c>
      <c r="K2691" s="8">
        <v>109</v>
      </c>
      <c r="L2691" s="8">
        <v>70</v>
      </c>
      <c r="M2691" s="8">
        <v>20.74</v>
      </c>
      <c r="N2691" s="8">
        <v>75</v>
      </c>
      <c r="O2691" s="8">
        <v>77</v>
      </c>
      <c r="P2691" s="8">
        <v>0</v>
      </c>
      <c r="BB2691">
        <v>0.11338289962825279</v>
      </c>
      <c r="BC2691">
        <v>0.31590909090909092</v>
      </c>
    </row>
    <row r="2692" spans="1:55" x14ac:dyDescent="0.4">
      <c r="A2692" s="8">
        <v>0</v>
      </c>
      <c r="B2692" s="8">
        <v>45</v>
      </c>
      <c r="C2692" s="8">
        <v>1</v>
      </c>
      <c r="D2692" s="8">
        <v>0</v>
      </c>
      <c r="E2692" s="8">
        <v>0</v>
      </c>
      <c r="F2692" s="8">
        <v>0</v>
      </c>
      <c r="G2692" s="8">
        <v>0</v>
      </c>
      <c r="H2692" s="8">
        <v>0</v>
      </c>
      <c r="I2692" s="8">
        <v>0</v>
      </c>
      <c r="J2692" s="8">
        <v>290</v>
      </c>
      <c r="K2692" s="8">
        <v>124</v>
      </c>
      <c r="L2692" s="8">
        <v>72.5</v>
      </c>
      <c r="M2692" s="8">
        <v>24.24</v>
      </c>
      <c r="N2692" s="8">
        <v>92</v>
      </c>
      <c r="O2692" s="8">
        <v>87</v>
      </c>
      <c r="P2692" s="8">
        <v>0</v>
      </c>
      <c r="BB2692">
        <v>0.11301115241635688</v>
      </c>
      <c r="BC2692">
        <v>0.31590909090909092</v>
      </c>
    </row>
    <row r="2693" spans="1:55" x14ac:dyDescent="0.4">
      <c r="A2693" s="8">
        <v>1</v>
      </c>
      <c r="B2693" s="8">
        <v>48</v>
      </c>
      <c r="C2693" s="8">
        <v>4</v>
      </c>
      <c r="D2693" s="8">
        <v>1</v>
      </c>
      <c r="E2693" s="8">
        <v>30</v>
      </c>
      <c r="F2693" s="8">
        <v>0</v>
      </c>
      <c r="G2693" s="8">
        <v>0</v>
      </c>
      <c r="H2693" s="8">
        <v>0</v>
      </c>
      <c r="I2693" s="8">
        <v>0</v>
      </c>
      <c r="J2693" s="8">
        <v>178</v>
      </c>
      <c r="K2693" s="8">
        <v>132.5</v>
      </c>
      <c r="L2693" s="8">
        <v>73</v>
      </c>
      <c r="M2693" s="8">
        <v>24.67</v>
      </c>
      <c r="N2693" s="8">
        <v>80</v>
      </c>
      <c r="O2693" s="8">
        <v>70</v>
      </c>
      <c r="P2693" s="8">
        <v>0</v>
      </c>
      <c r="BB2693">
        <v>0.11263940520446096</v>
      </c>
      <c r="BC2693">
        <v>0.31590909090909092</v>
      </c>
    </row>
    <row r="2694" spans="1:55" x14ac:dyDescent="0.4">
      <c r="A2694" s="8">
        <v>1</v>
      </c>
      <c r="B2694" s="8">
        <v>58</v>
      </c>
      <c r="C2694" s="8">
        <v>1</v>
      </c>
      <c r="D2694" s="8">
        <v>1</v>
      </c>
      <c r="E2694" s="8">
        <v>40</v>
      </c>
      <c r="F2694" s="8">
        <v>0</v>
      </c>
      <c r="G2694" s="8">
        <v>0</v>
      </c>
      <c r="H2694" s="8">
        <v>1</v>
      </c>
      <c r="I2694" s="8">
        <v>0</v>
      </c>
      <c r="J2694" s="8">
        <v>231</v>
      </c>
      <c r="K2694" s="8">
        <v>171</v>
      </c>
      <c r="L2694" s="8">
        <v>95</v>
      </c>
      <c r="M2694" s="8">
        <v>26.11</v>
      </c>
      <c r="N2694" s="8">
        <v>85</v>
      </c>
      <c r="O2694" s="8">
        <v>77</v>
      </c>
      <c r="P2694" s="8">
        <v>1</v>
      </c>
      <c r="BB2694">
        <v>0.11226765799256505</v>
      </c>
      <c r="BC2694">
        <v>0.31590909090909092</v>
      </c>
    </row>
    <row r="2695" spans="1:55" x14ac:dyDescent="0.4">
      <c r="A2695" s="8">
        <v>0</v>
      </c>
      <c r="B2695" s="8">
        <v>36</v>
      </c>
      <c r="C2695" s="8">
        <v>2</v>
      </c>
      <c r="D2695" s="8">
        <v>0</v>
      </c>
      <c r="E2695" s="8">
        <v>0</v>
      </c>
      <c r="F2695" s="8">
        <v>0</v>
      </c>
      <c r="G2695" s="8">
        <v>0</v>
      </c>
      <c r="H2695" s="8">
        <v>0</v>
      </c>
      <c r="I2695" s="8">
        <v>0</v>
      </c>
      <c r="J2695" s="8">
        <v>203</v>
      </c>
      <c r="K2695" s="8">
        <v>112.5</v>
      </c>
      <c r="L2695" s="8">
        <v>73.5</v>
      </c>
      <c r="M2695" s="8">
        <v>24.47</v>
      </c>
      <c r="N2695" s="8">
        <v>70</v>
      </c>
      <c r="O2695" s="8">
        <v>73</v>
      </c>
      <c r="P2695" s="8">
        <v>0</v>
      </c>
      <c r="BB2695">
        <v>0.11189591078066914</v>
      </c>
      <c r="BC2695">
        <v>0.31590909090909092</v>
      </c>
    </row>
    <row r="2696" spans="1:55" x14ac:dyDescent="0.4">
      <c r="A2696" s="8">
        <v>0</v>
      </c>
      <c r="B2696" s="8">
        <v>55</v>
      </c>
      <c r="C2696" s="9">
        <v>2</v>
      </c>
      <c r="D2696" s="8">
        <v>0</v>
      </c>
      <c r="E2696" s="8">
        <v>0</v>
      </c>
      <c r="F2696" s="8">
        <v>0</v>
      </c>
      <c r="G2696" s="8">
        <v>0</v>
      </c>
      <c r="H2696" s="8">
        <v>0</v>
      </c>
      <c r="I2696" s="8">
        <v>0</v>
      </c>
      <c r="J2696" s="8">
        <v>270</v>
      </c>
      <c r="K2696" s="8">
        <v>117</v>
      </c>
      <c r="L2696" s="8">
        <v>71</v>
      </c>
      <c r="M2696" s="8">
        <v>23.79</v>
      </c>
      <c r="N2696" s="8">
        <v>71</v>
      </c>
      <c r="O2696" s="8">
        <v>72</v>
      </c>
      <c r="P2696" s="8">
        <v>0</v>
      </c>
      <c r="BB2696">
        <v>0.11152416356877323</v>
      </c>
      <c r="BC2696">
        <v>0.31590909090909092</v>
      </c>
    </row>
    <row r="2697" spans="1:55" x14ac:dyDescent="0.4">
      <c r="A2697" s="8">
        <v>0</v>
      </c>
      <c r="B2697" s="8">
        <v>40</v>
      </c>
      <c r="C2697" s="8">
        <v>2</v>
      </c>
      <c r="D2697" s="8">
        <v>0</v>
      </c>
      <c r="E2697" s="8">
        <v>0</v>
      </c>
      <c r="F2697" s="8">
        <v>0</v>
      </c>
      <c r="G2697" s="8">
        <v>0</v>
      </c>
      <c r="H2697" s="8">
        <v>0</v>
      </c>
      <c r="I2697" s="8">
        <v>0</v>
      </c>
      <c r="J2697" s="10">
        <v>237</v>
      </c>
      <c r="K2697" s="8">
        <v>119</v>
      </c>
      <c r="L2697" s="8">
        <v>81</v>
      </c>
      <c r="M2697" s="8">
        <v>24.6</v>
      </c>
      <c r="N2697" s="8">
        <v>75</v>
      </c>
      <c r="O2697" s="10">
        <v>82</v>
      </c>
      <c r="P2697" s="8">
        <v>0</v>
      </c>
      <c r="BB2697">
        <v>0.11115241635687732</v>
      </c>
      <c r="BC2697">
        <v>0.31590909090909092</v>
      </c>
    </row>
    <row r="2698" spans="1:55" x14ac:dyDescent="0.4">
      <c r="A2698" s="8">
        <v>0</v>
      </c>
      <c r="B2698" s="8">
        <v>57</v>
      </c>
      <c r="C2698" s="8">
        <v>1</v>
      </c>
      <c r="D2698" s="8">
        <v>1</v>
      </c>
      <c r="E2698" s="8">
        <v>20</v>
      </c>
      <c r="F2698" s="8">
        <v>0</v>
      </c>
      <c r="G2698" s="8">
        <v>0</v>
      </c>
      <c r="H2698" s="8">
        <v>0</v>
      </c>
      <c r="I2698" s="8">
        <v>0</v>
      </c>
      <c r="J2698" s="8">
        <v>174</v>
      </c>
      <c r="K2698" s="8">
        <v>120</v>
      </c>
      <c r="L2698" s="8">
        <v>62</v>
      </c>
      <c r="M2698" s="8">
        <v>25.13</v>
      </c>
      <c r="N2698" s="8">
        <v>95</v>
      </c>
      <c r="O2698" s="8">
        <v>77</v>
      </c>
      <c r="P2698" s="8">
        <v>1</v>
      </c>
      <c r="BB2698">
        <v>0.11115241635687732</v>
      </c>
      <c r="BC2698">
        <v>0.31363636363636366</v>
      </c>
    </row>
    <row r="2699" spans="1:55" x14ac:dyDescent="0.4">
      <c r="A2699" s="8">
        <v>1</v>
      </c>
      <c r="B2699" s="8">
        <v>40</v>
      </c>
      <c r="C2699" s="8">
        <v>2</v>
      </c>
      <c r="D2699" s="8">
        <v>1</v>
      </c>
      <c r="E2699" s="8">
        <v>10</v>
      </c>
      <c r="F2699" s="8">
        <v>0</v>
      </c>
      <c r="G2699" s="8">
        <v>0</v>
      </c>
      <c r="H2699" s="8">
        <v>0</v>
      </c>
      <c r="I2699" s="8">
        <v>0</v>
      </c>
      <c r="J2699" s="8">
        <v>250</v>
      </c>
      <c r="K2699" s="8">
        <v>109</v>
      </c>
      <c r="L2699" s="8">
        <v>78</v>
      </c>
      <c r="M2699" s="8">
        <v>25.75</v>
      </c>
      <c r="N2699" s="8">
        <v>65</v>
      </c>
      <c r="O2699" s="10">
        <v>82</v>
      </c>
      <c r="P2699" s="8">
        <v>0</v>
      </c>
      <c r="BB2699">
        <v>0.11078066914498141</v>
      </c>
      <c r="BC2699">
        <v>0.31363636363636366</v>
      </c>
    </row>
    <row r="2700" spans="1:55" x14ac:dyDescent="0.4">
      <c r="A2700" s="8">
        <v>0</v>
      </c>
      <c r="B2700" s="8">
        <v>41</v>
      </c>
      <c r="C2700" s="8">
        <v>1</v>
      </c>
      <c r="D2700" s="8">
        <v>1</v>
      </c>
      <c r="E2700" s="8">
        <v>20</v>
      </c>
      <c r="F2700" s="8">
        <v>0</v>
      </c>
      <c r="G2700" s="8">
        <v>0</v>
      </c>
      <c r="H2700" s="8">
        <v>0</v>
      </c>
      <c r="I2700" s="8">
        <v>0</v>
      </c>
      <c r="J2700" s="8">
        <v>190</v>
      </c>
      <c r="K2700" s="8">
        <v>135</v>
      </c>
      <c r="L2700" s="8">
        <v>81</v>
      </c>
      <c r="M2700" s="8">
        <v>24.38</v>
      </c>
      <c r="N2700" s="8">
        <v>65</v>
      </c>
      <c r="O2700" s="10">
        <v>82</v>
      </c>
      <c r="P2700" s="8">
        <v>0</v>
      </c>
      <c r="BB2700">
        <v>0.1104089219330855</v>
      </c>
      <c r="BC2700">
        <v>0.31363636363636366</v>
      </c>
    </row>
    <row r="2701" spans="1:55" x14ac:dyDescent="0.4">
      <c r="A2701" s="8">
        <v>1</v>
      </c>
      <c r="B2701" s="8">
        <v>43</v>
      </c>
      <c r="C2701" s="8">
        <v>1</v>
      </c>
      <c r="D2701" s="8">
        <v>1</v>
      </c>
      <c r="E2701" s="8">
        <v>20</v>
      </c>
      <c r="F2701" s="8">
        <v>0</v>
      </c>
      <c r="G2701" s="8">
        <v>0</v>
      </c>
      <c r="H2701" s="8">
        <v>0</v>
      </c>
      <c r="I2701" s="8">
        <v>0</v>
      </c>
      <c r="J2701" s="8">
        <v>206</v>
      </c>
      <c r="K2701" s="8">
        <v>133.5</v>
      </c>
      <c r="L2701" s="8">
        <v>89.5</v>
      </c>
      <c r="M2701" s="8">
        <v>21.73</v>
      </c>
      <c r="N2701" s="8">
        <v>86</v>
      </c>
      <c r="O2701" s="8">
        <v>89</v>
      </c>
      <c r="P2701" s="8">
        <v>0</v>
      </c>
      <c r="BB2701">
        <v>0.1100371747211896</v>
      </c>
      <c r="BC2701">
        <v>0.31363636363636366</v>
      </c>
    </row>
    <row r="2702" spans="1:55" x14ac:dyDescent="0.4">
      <c r="A2702" s="8">
        <v>0</v>
      </c>
      <c r="B2702" s="8">
        <v>59</v>
      </c>
      <c r="C2702" s="8">
        <v>2</v>
      </c>
      <c r="D2702" s="8">
        <v>1</v>
      </c>
      <c r="E2702" s="8">
        <v>9</v>
      </c>
      <c r="F2702" s="8">
        <v>0</v>
      </c>
      <c r="G2702" s="8">
        <v>0</v>
      </c>
      <c r="H2702" s="8">
        <v>0</v>
      </c>
      <c r="I2702" s="8">
        <v>0</v>
      </c>
      <c r="J2702" s="8">
        <v>229</v>
      </c>
      <c r="K2702" s="8">
        <v>127.5</v>
      </c>
      <c r="L2702" s="8">
        <v>76</v>
      </c>
      <c r="M2702" s="8">
        <v>23.65</v>
      </c>
      <c r="N2702" s="8">
        <v>74</v>
      </c>
      <c r="O2702" s="8">
        <v>70</v>
      </c>
      <c r="P2702" s="8">
        <v>0</v>
      </c>
      <c r="BB2702">
        <v>0.10966542750929369</v>
      </c>
      <c r="BC2702">
        <v>0.31363636363636366</v>
      </c>
    </row>
    <row r="2703" spans="1:55" x14ac:dyDescent="0.4">
      <c r="A2703" s="8">
        <v>0</v>
      </c>
      <c r="B2703" s="8">
        <v>42</v>
      </c>
      <c r="C2703" s="8">
        <v>2</v>
      </c>
      <c r="D2703" s="8">
        <v>1</v>
      </c>
      <c r="E2703" s="8">
        <v>20</v>
      </c>
      <c r="F2703" s="8">
        <v>0</v>
      </c>
      <c r="G2703" s="8">
        <v>0</v>
      </c>
      <c r="H2703" s="8">
        <v>0</v>
      </c>
      <c r="I2703" s="8">
        <v>0</v>
      </c>
      <c r="J2703" s="8">
        <v>223</v>
      </c>
      <c r="K2703" s="8">
        <v>129</v>
      </c>
      <c r="L2703" s="8">
        <v>79</v>
      </c>
      <c r="M2703" s="8">
        <v>28.04</v>
      </c>
      <c r="N2703" s="8">
        <v>98</v>
      </c>
      <c r="O2703" s="8">
        <v>100</v>
      </c>
      <c r="P2703" s="8">
        <v>0</v>
      </c>
      <c r="BB2703">
        <v>0.10929368029739776</v>
      </c>
      <c r="BC2703">
        <v>0.31363636363636366</v>
      </c>
    </row>
    <row r="2704" spans="1:55" x14ac:dyDescent="0.4">
      <c r="A2704" s="8">
        <v>1</v>
      </c>
      <c r="B2704" s="8">
        <v>52</v>
      </c>
      <c r="C2704" s="9">
        <v>2</v>
      </c>
      <c r="D2704" s="8">
        <v>0</v>
      </c>
      <c r="E2704" s="8">
        <v>0</v>
      </c>
      <c r="F2704" s="8">
        <v>0</v>
      </c>
      <c r="G2704" s="8">
        <v>0</v>
      </c>
      <c r="H2704" s="8">
        <v>0</v>
      </c>
      <c r="I2704" s="8">
        <v>0</v>
      </c>
      <c r="J2704" s="8">
        <v>340</v>
      </c>
      <c r="K2704" s="8">
        <v>114</v>
      </c>
      <c r="L2704" s="8">
        <v>83</v>
      </c>
      <c r="M2704" s="8">
        <v>31.02</v>
      </c>
      <c r="N2704" s="8">
        <v>78</v>
      </c>
      <c r="O2704" s="8">
        <v>80</v>
      </c>
      <c r="P2704" s="8">
        <v>0</v>
      </c>
      <c r="BB2704">
        <v>0.10892193308550185</v>
      </c>
      <c r="BC2704">
        <v>0.31363636363636366</v>
      </c>
    </row>
    <row r="2705" spans="1:55" x14ac:dyDescent="0.4">
      <c r="A2705" s="8">
        <v>0</v>
      </c>
      <c r="B2705" s="8">
        <v>39</v>
      </c>
      <c r="C2705" s="8">
        <v>2</v>
      </c>
      <c r="D2705" s="8">
        <v>0</v>
      </c>
      <c r="E2705" s="8">
        <v>0</v>
      </c>
      <c r="F2705" s="8">
        <v>0</v>
      </c>
      <c r="G2705" s="8">
        <v>0</v>
      </c>
      <c r="H2705" s="8">
        <v>0</v>
      </c>
      <c r="I2705" s="8">
        <v>0</v>
      </c>
      <c r="J2705" s="8">
        <v>252</v>
      </c>
      <c r="K2705" s="8">
        <v>125</v>
      </c>
      <c r="L2705" s="8">
        <v>86</v>
      </c>
      <c r="M2705" s="8">
        <v>20.74</v>
      </c>
      <c r="N2705" s="8">
        <v>75</v>
      </c>
      <c r="O2705" s="8">
        <v>93</v>
      </c>
      <c r="P2705" s="8">
        <v>0</v>
      </c>
      <c r="BB2705">
        <v>0.10892193308550185</v>
      </c>
      <c r="BC2705">
        <v>0.31136363636363634</v>
      </c>
    </row>
    <row r="2706" spans="1:55" x14ac:dyDescent="0.4">
      <c r="A2706" s="8">
        <v>0</v>
      </c>
      <c r="B2706" s="8">
        <v>42</v>
      </c>
      <c r="C2706" s="8">
        <v>2</v>
      </c>
      <c r="D2706" s="8">
        <v>0</v>
      </c>
      <c r="E2706" s="8">
        <v>0</v>
      </c>
      <c r="F2706" s="8">
        <v>0</v>
      </c>
      <c r="G2706" s="8">
        <v>0</v>
      </c>
      <c r="H2706" s="8">
        <v>0</v>
      </c>
      <c r="I2706" s="8">
        <v>0</v>
      </c>
      <c r="J2706" s="8">
        <v>183</v>
      </c>
      <c r="K2706" s="8">
        <v>120</v>
      </c>
      <c r="L2706" s="8">
        <v>76</v>
      </c>
      <c r="M2706" s="8">
        <v>21.12</v>
      </c>
      <c r="N2706" s="8">
        <v>100</v>
      </c>
      <c r="O2706" s="8">
        <v>72</v>
      </c>
      <c r="P2706" s="8">
        <v>0</v>
      </c>
      <c r="BB2706">
        <v>0.10892193308550185</v>
      </c>
      <c r="BC2706">
        <v>0.30909090909090908</v>
      </c>
    </row>
    <row r="2707" spans="1:55" x14ac:dyDescent="0.4">
      <c r="A2707" s="8">
        <v>0</v>
      </c>
      <c r="B2707" s="8">
        <v>43</v>
      </c>
      <c r="C2707" s="8">
        <v>2</v>
      </c>
      <c r="D2707" s="8">
        <v>1</v>
      </c>
      <c r="E2707" s="8">
        <v>15</v>
      </c>
      <c r="F2707" s="8">
        <v>0</v>
      </c>
      <c r="G2707" s="8">
        <v>0</v>
      </c>
      <c r="H2707" s="8">
        <v>0</v>
      </c>
      <c r="I2707" s="8">
        <v>0</v>
      </c>
      <c r="J2707" s="8">
        <v>230</v>
      </c>
      <c r="K2707" s="8">
        <v>118</v>
      </c>
      <c r="L2707" s="8">
        <v>70.5</v>
      </c>
      <c r="M2707" s="8">
        <v>26.24</v>
      </c>
      <c r="N2707" s="8">
        <v>100</v>
      </c>
      <c r="O2707" s="8">
        <v>67</v>
      </c>
      <c r="P2707" s="8">
        <v>0</v>
      </c>
      <c r="BB2707">
        <v>0.10892193308550185</v>
      </c>
      <c r="BC2707">
        <v>0.30681818181818182</v>
      </c>
    </row>
    <row r="2708" spans="1:55" x14ac:dyDescent="0.4">
      <c r="A2708" s="8">
        <v>0</v>
      </c>
      <c r="B2708" s="8">
        <v>52</v>
      </c>
      <c r="C2708" s="8">
        <v>1</v>
      </c>
      <c r="D2708" s="8">
        <v>0</v>
      </c>
      <c r="E2708" s="8">
        <v>0</v>
      </c>
      <c r="F2708" s="8">
        <v>0</v>
      </c>
      <c r="G2708" s="8">
        <v>0</v>
      </c>
      <c r="H2708" s="8">
        <v>0</v>
      </c>
      <c r="I2708" s="8">
        <v>0</v>
      </c>
      <c r="J2708" s="8">
        <v>263</v>
      </c>
      <c r="K2708" s="8">
        <v>132.5</v>
      </c>
      <c r="L2708" s="8">
        <v>87</v>
      </c>
      <c r="M2708" s="8">
        <v>30.42</v>
      </c>
      <c r="N2708" s="8">
        <v>75</v>
      </c>
      <c r="O2708" s="8">
        <v>64</v>
      </c>
      <c r="P2708" s="8">
        <v>0</v>
      </c>
      <c r="BB2708">
        <v>0.10855018587360594</v>
      </c>
      <c r="BC2708">
        <v>0.30681818181818182</v>
      </c>
    </row>
    <row r="2709" spans="1:55" x14ac:dyDescent="0.4">
      <c r="A2709" s="8">
        <v>0</v>
      </c>
      <c r="B2709" s="8">
        <v>45</v>
      </c>
      <c r="C2709" s="8">
        <v>1</v>
      </c>
      <c r="D2709" s="8">
        <v>0</v>
      </c>
      <c r="E2709" s="8">
        <v>0</v>
      </c>
      <c r="F2709" s="8">
        <v>0</v>
      </c>
      <c r="G2709" s="8">
        <v>0</v>
      </c>
      <c r="H2709" s="8">
        <v>0</v>
      </c>
      <c r="I2709" s="8">
        <v>0</v>
      </c>
      <c r="J2709" s="8">
        <v>210</v>
      </c>
      <c r="K2709" s="8">
        <v>120</v>
      </c>
      <c r="L2709" s="8">
        <v>72</v>
      </c>
      <c r="M2709" s="8">
        <v>22.01</v>
      </c>
      <c r="N2709" s="8">
        <v>75</v>
      </c>
      <c r="O2709" s="8">
        <v>93</v>
      </c>
      <c r="P2709" s="8">
        <v>0</v>
      </c>
      <c r="BB2709">
        <v>0.10817843866171004</v>
      </c>
      <c r="BC2709">
        <v>0.30681818181818182</v>
      </c>
    </row>
    <row r="2710" spans="1:55" x14ac:dyDescent="0.4">
      <c r="A2710" s="8">
        <v>1</v>
      </c>
      <c r="B2710" s="8">
        <v>61</v>
      </c>
      <c r="C2710" s="8">
        <v>1</v>
      </c>
      <c r="D2710" s="8">
        <v>0</v>
      </c>
      <c r="E2710" s="8">
        <v>0</v>
      </c>
      <c r="F2710" s="8">
        <v>0</v>
      </c>
      <c r="G2710" s="8">
        <v>0</v>
      </c>
      <c r="H2710" s="8">
        <v>1</v>
      </c>
      <c r="I2710" s="8">
        <v>0</v>
      </c>
      <c r="J2710" s="8">
        <v>243</v>
      </c>
      <c r="K2710" s="8">
        <v>142</v>
      </c>
      <c r="L2710" s="8">
        <v>89</v>
      </c>
      <c r="M2710" s="8">
        <v>27.3</v>
      </c>
      <c r="N2710" s="8">
        <v>65</v>
      </c>
      <c r="O2710" s="8">
        <v>67</v>
      </c>
      <c r="P2710" s="8">
        <v>1</v>
      </c>
      <c r="BB2710">
        <v>0.10817843866171004</v>
      </c>
      <c r="BC2710">
        <v>0.30454545454545456</v>
      </c>
    </row>
    <row r="2711" spans="1:55" x14ac:dyDescent="0.4">
      <c r="A2711" s="8">
        <v>0</v>
      </c>
      <c r="B2711" s="8">
        <v>56</v>
      </c>
      <c r="C2711" s="8">
        <v>3</v>
      </c>
      <c r="D2711" s="8">
        <v>0</v>
      </c>
      <c r="E2711" s="8">
        <v>0</v>
      </c>
      <c r="F2711" s="8">
        <v>0</v>
      </c>
      <c r="G2711" s="8">
        <v>0</v>
      </c>
      <c r="H2711" s="8">
        <v>0</v>
      </c>
      <c r="I2711" s="8">
        <v>0</v>
      </c>
      <c r="J2711" s="8">
        <v>192</v>
      </c>
      <c r="K2711" s="8">
        <v>122</v>
      </c>
      <c r="L2711" s="8">
        <v>82.5</v>
      </c>
      <c r="M2711" s="8">
        <v>28.61</v>
      </c>
      <c r="N2711" s="8">
        <v>68</v>
      </c>
      <c r="O2711" s="8">
        <v>58</v>
      </c>
      <c r="P2711" s="8">
        <v>0</v>
      </c>
      <c r="BB2711">
        <v>0.10780669144981413</v>
      </c>
      <c r="BC2711">
        <v>0.30454545454545456</v>
      </c>
    </row>
    <row r="2712" spans="1:55" x14ac:dyDescent="0.4">
      <c r="A2712" s="8">
        <v>1</v>
      </c>
      <c r="B2712" s="8">
        <v>43</v>
      </c>
      <c r="C2712" s="8">
        <v>4</v>
      </c>
      <c r="D2712" s="8">
        <v>1</v>
      </c>
      <c r="E2712" s="8">
        <v>25</v>
      </c>
      <c r="F2712" s="8">
        <v>0</v>
      </c>
      <c r="G2712" s="8">
        <v>0</v>
      </c>
      <c r="H2712" s="8">
        <v>0</v>
      </c>
      <c r="I2712" s="8">
        <v>0</v>
      </c>
      <c r="J2712" s="8">
        <v>296</v>
      </c>
      <c r="K2712" s="8">
        <v>137</v>
      </c>
      <c r="L2712" s="8">
        <v>90</v>
      </c>
      <c r="M2712" s="8">
        <v>23.97</v>
      </c>
      <c r="N2712" s="8">
        <v>72</v>
      </c>
      <c r="O2712" s="8">
        <v>97</v>
      </c>
      <c r="P2712" s="8">
        <v>0</v>
      </c>
      <c r="BB2712">
        <v>0.10743494423791822</v>
      </c>
      <c r="BC2712">
        <v>0.30454545454545456</v>
      </c>
    </row>
    <row r="2713" spans="1:55" x14ac:dyDescent="0.4">
      <c r="A2713" s="8">
        <v>1</v>
      </c>
      <c r="B2713" s="8">
        <v>56</v>
      </c>
      <c r="C2713" s="8">
        <v>4</v>
      </c>
      <c r="D2713" s="8">
        <v>1</v>
      </c>
      <c r="E2713" s="8">
        <v>20</v>
      </c>
      <c r="F2713" s="8">
        <v>0</v>
      </c>
      <c r="G2713" s="8">
        <v>0</v>
      </c>
      <c r="H2713" s="8">
        <v>1</v>
      </c>
      <c r="I2713" s="8">
        <v>0</v>
      </c>
      <c r="J2713" s="8">
        <v>228</v>
      </c>
      <c r="K2713" s="8">
        <v>151.5</v>
      </c>
      <c r="L2713" s="8">
        <v>103</v>
      </c>
      <c r="M2713" s="8">
        <v>23.58</v>
      </c>
      <c r="N2713" s="8">
        <v>65</v>
      </c>
      <c r="O2713" s="8">
        <v>66</v>
      </c>
      <c r="P2713" s="8">
        <v>0</v>
      </c>
      <c r="BB2713">
        <v>0.10706319702602231</v>
      </c>
      <c r="BC2713">
        <v>0.30454545454545456</v>
      </c>
    </row>
    <row r="2714" spans="1:55" x14ac:dyDescent="0.4">
      <c r="A2714" s="8">
        <v>1</v>
      </c>
      <c r="B2714" s="8">
        <v>43</v>
      </c>
      <c r="C2714" s="8">
        <v>1</v>
      </c>
      <c r="D2714" s="8">
        <v>1</v>
      </c>
      <c r="E2714" s="8">
        <v>30</v>
      </c>
      <c r="F2714" s="8">
        <v>0</v>
      </c>
      <c r="G2714" s="8">
        <v>0</v>
      </c>
      <c r="H2714" s="8">
        <v>0</v>
      </c>
      <c r="I2714" s="8">
        <v>0</v>
      </c>
      <c r="J2714" s="8">
        <v>252</v>
      </c>
      <c r="K2714" s="8">
        <v>112</v>
      </c>
      <c r="L2714" s="8">
        <v>78</v>
      </c>
      <c r="M2714" s="8">
        <v>24.25</v>
      </c>
      <c r="N2714" s="8">
        <v>90</v>
      </c>
      <c r="O2714" s="8">
        <v>65</v>
      </c>
      <c r="P2714" s="8">
        <v>1</v>
      </c>
      <c r="BB2714">
        <v>0.1066914498141264</v>
      </c>
      <c r="BC2714">
        <v>0.30454545454545456</v>
      </c>
    </row>
    <row r="2715" spans="1:55" x14ac:dyDescent="0.4">
      <c r="A2715" s="8">
        <v>1</v>
      </c>
      <c r="B2715" s="8">
        <v>43</v>
      </c>
      <c r="C2715" s="8">
        <v>2</v>
      </c>
      <c r="D2715" s="8">
        <v>0</v>
      </c>
      <c r="E2715" s="8">
        <v>0</v>
      </c>
      <c r="F2715" s="8">
        <v>0</v>
      </c>
      <c r="G2715" s="8">
        <v>0</v>
      </c>
      <c r="H2715" s="8">
        <v>0</v>
      </c>
      <c r="I2715" s="8">
        <v>0</v>
      </c>
      <c r="J2715" s="8">
        <v>206</v>
      </c>
      <c r="K2715" s="8">
        <v>107.5</v>
      </c>
      <c r="L2715" s="8">
        <v>73.5</v>
      </c>
      <c r="M2715" s="8">
        <v>24.17</v>
      </c>
      <c r="N2715" s="8">
        <v>60</v>
      </c>
      <c r="O2715" s="8">
        <v>71</v>
      </c>
      <c r="P2715" s="8">
        <v>1</v>
      </c>
      <c r="BB2715">
        <v>0.10631970260223049</v>
      </c>
      <c r="BC2715">
        <v>0.30454545454545456</v>
      </c>
    </row>
    <row r="2716" spans="1:55" x14ac:dyDescent="0.4">
      <c r="A2716" s="8">
        <v>1</v>
      </c>
      <c r="B2716" s="8">
        <v>64</v>
      </c>
      <c r="C2716" s="8">
        <v>2</v>
      </c>
      <c r="D2716" s="8">
        <v>1</v>
      </c>
      <c r="E2716" s="8">
        <v>20</v>
      </c>
      <c r="F2716" s="8">
        <v>0</v>
      </c>
      <c r="G2716" s="8">
        <v>0</v>
      </c>
      <c r="H2716" s="8">
        <v>0</v>
      </c>
      <c r="I2716" s="8">
        <v>0</v>
      </c>
      <c r="J2716" s="8">
        <v>225</v>
      </c>
      <c r="K2716" s="8">
        <v>120</v>
      </c>
      <c r="L2716" s="8">
        <v>75</v>
      </c>
      <c r="M2716" s="10">
        <v>26</v>
      </c>
      <c r="N2716" s="8">
        <v>70</v>
      </c>
      <c r="O2716" s="8">
        <v>94</v>
      </c>
      <c r="P2716" s="8">
        <v>0</v>
      </c>
      <c r="BB2716">
        <v>0.10594795539033457</v>
      </c>
      <c r="BC2716">
        <v>0.30454545454545456</v>
      </c>
    </row>
    <row r="2717" spans="1:55" x14ac:dyDescent="0.4">
      <c r="A2717" s="8">
        <v>0</v>
      </c>
      <c r="B2717" s="8">
        <v>50</v>
      </c>
      <c r="C2717" s="8">
        <v>1</v>
      </c>
      <c r="D2717" s="8">
        <v>0</v>
      </c>
      <c r="E2717" s="8">
        <v>0</v>
      </c>
      <c r="F2717" s="8">
        <v>0</v>
      </c>
      <c r="G2717" s="8">
        <v>0</v>
      </c>
      <c r="H2717" s="8">
        <v>0</v>
      </c>
      <c r="I2717" s="8">
        <v>1</v>
      </c>
      <c r="J2717" s="8">
        <v>258</v>
      </c>
      <c r="K2717" s="8">
        <v>127</v>
      </c>
      <c r="L2717" s="8">
        <v>80</v>
      </c>
      <c r="M2717" s="8">
        <v>24.1</v>
      </c>
      <c r="N2717" s="8">
        <v>75</v>
      </c>
      <c r="O2717" s="8">
        <v>124</v>
      </c>
      <c r="P2717" s="8">
        <v>0</v>
      </c>
      <c r="BB2717">
        <v>0.10557620817843866</v>
      </c>
      <c r="BC2717">
        <v>0.30454545454545456</v>
      </c>
    </row>
    <row r="2718" spans="1:55" x14ac:dyDescent="0.4">
      <c r="A2718" s="8">
        <v>1</v>
      </c>
      <c r="B2718" s="8">
        <v>48</v>
      </c>
      <c r="C2718" s="8">
        <v>2</v>
      </c>
      <c r="D2718" s="8">
        <v>1</v>
      </c>
      <c r="E2718" s="8">
        <v>20</v>
      </c>
      <c r="F2718" s="8">
        <v>0</v>
      </c>
      <c r="G2718" s="8">
        <v>0</v>
      </c>
      <c r="H2718" s="8">
        <v>1</v>
      </c>
      <c r="I2718" s="8">
        <v>0</v>
      </c>
      <c r="J2718" s="8">
        <v>230</v>
      </c>
      <c r="K2718" s="8">
        <v>140.5</v>
      </c>
      <c r="L2718" s="8">
        <v>89</v>
      </c>
      <c r="M2718" s="8">
        <v>23.34</v>
      </c>
      <c r="N2718" s="8">
        <v>66</v>
      </c>
      <c r="O2718" s="8">
        <v>80</v>
      </c>
      <c r="P2718" s="8">
        <v>1</v>
      </c>
      <c r="BB2718">
        <v>0.10557620817843866</v>
      </c>
      <c r="BC2718">
        <v>0.30227272727272725</v>
      </c>
    </row>
    <row r="2719" spans="1:55" x14ac:dyDescent="0.4">
      <c r="A2719" s="8">
        <v>0</v>
      </c>
      <c r="B2719" s="8">
        <v>49</v>
      </c>
      <c r="C2719" s="9">
        <v>2</v>
      </c>
      <c r="D2719" s="8">
        <v>0</v>
      </c>
      <c r="E2719" s="8">
        <v>0</v>
      </c>
      <c r="F2719" s="8">
        <v>0</v>
      </c>
      <c r="G2719" s="8">
        <v>0</v>
      </c>
      <c r="H2719" s="8">
        <v>1</v>
      </c>
      <c r="I2719" s="8">
        <v>0</v>
      </c>
      <c r="J2719" s="8">
        <v>254</v>
      </c>
      <c r="K2719" s="8">
        <v>142</v>
      </c>
      <c r="L2719" s="8">
        <v>87</v>
      </c>
      <c r="M2719" s="8">
        <v>27.94</v>
      </c>
      <c r="N2719" s="8">
        <v>60</v>
      </c>
      <c r="O2719" s="8">
        <v>63</v>
      </c>
      <c r="P2719" s="8">
        <v>0</v>
      </c>
      <c r="BB2719">
        <v>0.10520446096654275</v>
      </c>
      <c r="BC2719">
        <v>0.30227272727272725</v>
      </c>
    </row>
    <row r="2720" spans="1:55" x14ac:dyDescent="0.4">
      <c r="A2720" s="8">
        <v>1</v>
      </c>
      <c r="B2720" s="8">
        <v>46</v>
      </c>
      <c r="C2720" s="8">
        <v>1</v>
      </c>
      <c r="D2720" s="8">
        <v>1</v>
      </c>
      <c r="E2720" s="8">
        <v>15</v>
      </c>
      <c r="F2720" s="8">
        <v>0</v>
      </c>
      <c r="G2720" s="8">
        <v>0</v>
      </c>
      <c r="H2720" s="8">
        <v>1</v>
      </c>
      <c r="I2720" s="8">
        <v>0</v>
      </c>
      <c r="J2720" s="8">
        <v>212</v>
      </c>
      <c r="K2720" s="8">
        <v>132</v>
      </c>
      <c r="L2720" s="8">
        <v>92</v>
      </c>
      <c r="M2720" s="8">
        <v>22.08</v>
      </c>
      <c r="N2720" s="8">
        <v>63</v>
      </c>
      <c r="O2720" s="10">
        <v>82</v>
      </c>
      <c r="P2720" s="8">
        <v>0</v>
      </c>
      <c r="BB2720">
        <v>0.10483271375464684</v>
      </c>
      <c r="BC2720">
        <v>0.30227272727272725</v>
      </c>
    </row>
    <row r="2721" spans="1:55" x14ac:dyDescent="0.4">
      <c r="A2721" s="8">
        <v>1</v>
      </c>
      <c r="B2721" s="8">
        <v>51</v>
      </c>
      <c r="C2721" s="8">
        <v>3</v>
      </c>
      <c r="D2721" s="8">
        <v>0</v>
      </c>
      <c r="E2721" s="8">
        <v>0</v>
      </c>
      <c r="F2721" s="8">
        <v>0</v>
      </c>
      <c r="G2721" s="8">
        <v>0</v>
      </c>
      <c r="H2721" s="8">
        <v>0</v>
      </c>
      <c r="I2721" s="8">
        <v>0</v>
      </c>
      <c r="J2721" s="8">
        <v>218</v>
      </c>
      <c r="K2721" s="8">
        <v>115</v>
      </c>
      <c r="L2721" s="8">
        <v>75</v>
      </c>
      <c r="M2721" s="8">
        <v>25.62</v>
      </c>
      <c r="N2721" s="8">
        <v>82</v>
      </c>
      <c r="O2721" s="8">
        <v>62</v>
      </c>
      <c r="P2721" s="8">
        <v>0</v>
      </c>
      <c r="BB2721">
        <v>0.10446096654275093</v>
      </c>
      <c r="BC2721">
        <v>0.30227272727272725</v>
      </c>
    </row>
    <row r="2722" spans="1:55" x14ac:dyDescent="0.4">
      <c r="A2722" s="8">
        <v>0</v>
      </c>
      <c r="B2722" s="8">
        <v>40</v>
      </c>
      <c r="C2722" s="8">
        <v>3</v>
      </c>
      <c r="D2722" s="8">
        <v>1</v>
      </c>
      <c r="E2722" s="8">
        <v>30</v>
      </c>
      <c r="F2722" s="8">
        <v>0</v>
      </c>
      <c r="G2722" s="8">
        <v>0</v>
      </c>
      <c r="H2722" s="8">
        <v>0</v>
      </c>
      <c r="I2722" s="8">
        <v>0</v>
      </c>
      <c r="J2722" s="8">
        <v>280</v>
      </c>
      <c r="K2722" s="8">
        <v>115</v>
      </c>
      <c r="L2722" s="8">
        <v>81</v>
      </c>
      <c r="M2722" s="8">
        <v>21.32</v>
      </c>
      <c r="N2722" s="8">
        <v>62</v>
      </c>
      <c r="O2722" s="8">
        <v>84</v>
      </c>
      <c r="P2722" s="8">
        <v>0</v>
      </c>
      <c r="BB2722">
        <v>0.10408921933085502</v>
      </c>
      <c r="BC2722">
        <v>0.30227272727272725</v>
      </c>
    </row>
    <row r="2723" spans="1:55" x14ac:dyDescent="0.4">
      <c r="A2723" s="8">
        <v>1</v>
      </c>
      <c r="B2723" s="8">
        <v>51</v>
      </c>
      <c r="C2723" s="8">
        <v>1</v>
      </c>
      <c r="D2723" s="8">
        <v>1</v>
      </c>
      <c r="E2723" s="8">
        <v>30</v>
      </c>
      <c r="F2723" s="8">
        <v>0</v>
      </c>
      <c r="G2723" s="8">
        <v>0</v>
      </c>
      <c r="H2723" s="8">
        <v>0</v>
      </c>
      <c r="I2723" s="8">
        <v>0</v>
      </c>
      <c r="J2723" s="8">
        <v>240</v>
      </c>
      <c r="K2723" s="8">
        <v>127</v>
      </c>
      <c r="L2723" s="8">
        <v>80</v>
      </c>
      <c r="M2723" s="8">
        <v>28.85</v>
      </c>
      <c r="N2723" s="8">
        <v>70</v>
      </c>
      <c r="O2723" s="8">
        <v>67</v>
      </c>
      <c r="P2723" s="8">
        <v>1</v>
      </c>
      <c r="BB2723">
        <v>0.10408921933085502</v>
      </c>
      <c r="BC2723">
        <v>0.3</v>
      </c>
    </row>
    <row r="2724" spans="1:55" x14ac:dyDescent="0.4">
      <c r="A2724" s="8">
        <v>1</v>
      </c>
      <c r="B2724" s="8">
        <v>41</v>
      </c>
      <c r="C2724" s="8">
        <v>1</v>
      </c>
      <c r="D2724" s="8">
        <v>1</v>
      </c>
      <c r="E2724" s="8">
        <v>20</v>
      </c>
      <c r="F2724" s="8">
        <v>0</v>
      </c>
      <c r="G2724" s="8">
        <v>0</v>
      </c>
      <c r="H2724" s="8">
        <v>0</v>
      </c>
      <c r="I2724" s="8">
        <v>0</v>
      </c>
      <c r="J2724" s="8">
        <v>163</v>
      </c>
      <c r="K2724" s="8">
        <v>102</v>
      </c>
      <c r="L2724" s="8">
        <v>59.5</v>
      </c>
      <c r="M2724" s="8">
        <v>22.27</v>
      </c>
      <c r="N2724" s="8">
        <v>67</v>
      </c>
      <c r="O2724" s="8">
        <v>82</v>
      </c>
      <c r="P2724" s="8">
        <v>0</v>
      </c>
      <c r="BB2724">
        <v>0.10371747211895911</v>
      </c>
      <c r="BC2724">
        <v>0.3</v>
      </c>
    </row>
    <row r="2725" spans="1:55" x14ac:dyDescent="0.4">
      <c r="A2725" s="8">
        <v>0</v>
      </c>
      <c r="B2725" s="8">
        <v>59</v>
      </c>
      <c r="C2725" s="8">
        <v>1</v>
      </c>
      <c r="D2725" s="8">
        <v>0</v>
      </c>
      <c r="E2725" s="8">
        <v>0</v>
      </c>
      <c r="F2725" s="8">
        <v>0</v>
      </c>
      <c r="G2725" s="8">
        <v>0</v>
      </c>
      <c r="H2725" s="8">
        <v>1</v>
      </c>
      <c r="I2725" s="8">
        <v>0</v>
      </c>
      <c r="J2725" s="8">
        <v>254</v>
      </c>
      <c r="K2725" s="8">
        <v>181</v>
      </c>
      <c r="L2725" s="8">
        <v>101</v>
      </c>
      <c r="M2725" s="8">
        <v>24.67</v>
      </c>
      <c r="N2725" s="8">
        <v>76</v>
      </c>
      <c r="O2725" s="8">
        <v>68</v>
      </c>
      <c r="P2725" s="8">
        <v>0</v>
      </c>
      <c r="BB2725">
        <v>0.1033457249070632</v>
      </c>
      <c r="BC2725">
        <v>0.3</v>
      </c>
    </row>
    <row r="2726" spans="1:55" x14ac:dyDescent="0.4">
      <c r="A2726" s="8">
        <v>0</v>
      </c>
      <c r="B2726" s="8">
        <v>61</v>
      </c>
      <c r="C2726" s="8">
        <v>1</v>
      </c>
      <c r="D2726" s="8">
        <v>0</v>
      </c>
      <c r="E2726" s="8">
        <v>0</v>
      </c>
      <c r="F2726" s="8">
        <v>0</v>
      </c>
      <c r="G2726" s="8">
        <v>0</v>
      </c>
      <c r="H2726" s="8">
        <v>0</v>
      </c>
      <c r="I2726" s="8">
        <v>0</v>
      </c>
      <c r="J2726" s="8">
        <v>295</v>
      </c>
      <c r="K2726" s="8">
        <v>191</v>
      </c>
      <c r="L2726" s="8">
        <v>97</v>
      </c>
      <c r="M2726" s="8">
        <v>31.27</v>
      </c>
      <c r="N2726" s="8">
        <v>62</v>
      </c>
      <c r="O2726" s="8">
        <v>90</v>
      </c>
      <c r="P2726" s="8">
        <v>0</v>
      </c>
      <c r="BB2726">
        <v>0.1033457249070632</v>
      </c>
      <c r="BC2726">
        <v>0.29772727272727273</v>
      </c>
    </row>
    <row r="2727" spans="1:55" x14ac:dyDescent="0.4">
      <c r="A2727" s="8">
        <v>0</v>
      </c>
      <c r="B2727" s="8">
        <v>43</v>
      </c>
      <c r="C2727" s="8">
        <v>3</v>
      </c>
      <c r="D2727" s="8">
        <v>1</v>
      </c>
      <c r="E2727" s="8">
        <v>20</v>
      </c>
      <c r="F2727" s="8">
        <v>0</v>
      </c>
      <c r="G2727" s="8">
        <v>0</v>
      </c>
      <c r="H2727" s="8">
        <v>0</v>
      </c>
      <c r="I2727" s="8">
        <v>0</v>
      </c>
      <c r="J2727" s="8">
        <v>276</v>
      </c>
      <c r="K2727" s="8">
        <v>138</v>
      </c>
      <c r="L2727" s="8">
        <v>88</v>
      </c>
      <c r="M2727" s="8">
        <v>20.399999999999999</v>
      </c>
      <c r="N2727" s="8">
        <v>82</v>
      </c>
      <c r="O2727" s="8">
        <v>70</v>
      </c>
      <c r="P2727" s="8">
        <v>0</v>
      </c>
      <c r="BB2727">
        <v>0.1033457249070632</v>
      </c>
      <c r="BC2727">
        <v>0.29545454545454547</v>
      </c>
    </row>
    <row r="2728" spans="1:55" x14ac:dyDescent="0.4">
      <c r="A2728" s="8">
        <v>0</v>
      </c>
      <c r="B2728" s="8">
        <v>65</v>
      </c>
      <c r="C2728" s="8">
        <v>1</v>
      </c>
      <c r="D2728" s="8">
        <v>0</v>
      </c>
      <c r="E2728" s="8">
        <v>0</v>
      </c>
      <c r="F2728" s="8">
        <v>0</v>
      </c>
      <c r="G2728" s="8">
        <v>0</v>
      </c>
      <c r="H2728" s="8">
        <v>1</v>
      </c>
      <c r="I2728" s="8">
        <v>0</v>
      </c>
      <c r="J2728" s="8">
        <v>225</v>
      </c>
      <c r="K2728" s="8">
        <v>145</v>
      </c>
      <c r="L2728" s="8">
        <v>91</v>
      </c>
      <c r="M2728" s="8">
        <v>29.8</v>
      </c>
      <c r="N2728" s="8">
        <v>80</v>
      </c>
      <c r="O2728" s="8">
        <v>83</v>
      </c>
      <c r="P2728" s="8">
        <v>1</v>
      </c>
      <c r="BB2728">
        <v>0.10297397769516729</v>
      </c>
      <c r="BC2728">
        <v>0.29545454545454547</v>
      </c>
    </row>
    <row r="2729" spans="1:55" x14ac:dyDescent="0.4">
      <c r="A2729" s="8">
        <v>0</v>
      </c>
      <c r="B2729" s="8">
        <v>42</v>
      </c>
      <c r="C2729" s="8">
        <v>2</v>
      </c>
      <c r="D2729" s="8">
        <v>0</v>
      </c>
      <c r="E2729" s="8">
        <v>0</v>
      </c>
      <c r="F2729" s="8">
        <v>0</v>
      </c>
      <c r="G2729" s="8">
        <v>0</v>
      </c>
      <c r="H2729" s="8">
        <v>0</v>
      </c>
      <c r="I2729" s="8">
        <v>0</v>
      </c>
      <c r="J2729" s="8">
        <v>176</v>
      </c>
      <c r="K2729" s="8">
        <v>136</v>
      </c>
      <c r="L2729" s="8">
        <v>87</v>
      </c>
      <c r="M2729" s="8">
        <v>30.91</v>
      </c>
      <c r="N2729" s="8">
        <v>80</v>
      </c>
      <c r="O2729" s="8">
        <v>73</v>
      </c>
      <c r="P2729" s="8">
        <v>0</v>
      </c>
      <c r="BB2729">
        <v>0.10260223048327137</v>
      </c>
      <c r="BC2729">
        <v>0.29545454545454547</v>
      </c>
    </row>
    <row r="2730" spans="1:55" x14ac:dyDescent="0.4">
      <c r="A2730" s="8">
        <v>1</v>
      </c>
      <c r="B2730" s="8">
        <v>41</v>
      </c>
      <c r="C2730" s="8">
        <v>3</v>
      </c>
      <c r="D2730" s="8">
        <v>1</v>
      </c>
      <c r="E2730" s="8">
        <v>20</v>
      </c>
      <c r="F2730" s="8">
        <v>0</v>
      </c>
      <c r="G2730" s="8">
        <v>0</v>
      </c>
      <c r="H2730" s="8">
        <v>0</v>
      </c>
      <c r="I2730" s="8">
        <v>0</v>
      </c>
      <c r="J2730" s="8">
        <v>217</v>
      </c>
      <c r="K2730" s="8">
        <v>110</v>
      </c>
      <c r="L2730" s="8">
        <v>79</v>
      </c>
      <c r="M2730" s="8">
        <v>21.27</v>
      </c>
      <c r="N2730" s="8">
        <v>100</v>
      </c>
      <c r="O2730" s="8">
        <v>95</v>
      </c>
      <c r="P2730" s="8">
        <v>0</v>
      </c>
      <c r="BB2730">
        <v>0.10223048327137546</v>
      </c>
      <c r="BC2730">
        <v>0.29545454545454547</v>
      </c>
    </row>
    <row r="2731" spans="1:55" x14ac:dyDescent="0.4">
      <c r="A2731" s="8">
        <v>0</v>
      </c>
      <c r="B2731" s="8">
        <v>55</v>
      </c>
      <c r="C2731" s="8">
        <v>1</v>
      </c>
      <c r="D2731" s="8">
        <v>0</v>
      </c>
      <c r="E2731" s="8">
        <v>0</v>
      </c>
      <c r="F2731" s="8">
        <v>0</v>
      </c>
      <c r="G2731" s="8">
        <v>0</v>
      </c>
      <c r="H2731" s="8">
        <v>0</v>
      </c>
      <c r="I2731" s="8">
        <v>0</v>
      </c>
      <c r="J2731" s="8">
        <v>328</v>
      </c>
      <c r="K2731" s="8">
        <v>106</v>
      </c>
      <c r="L2731" s="8">
        <v>77</v>
      </c>
      <c r="M2731" s="8">
        <v>29.65</v>
      </c>
      <c r="N2731" s="8">
        <v>75</v>
      </c>
      <c r="O2731" s="10">
        <v>82</v>
      </c>
      <c r="P2731" s="8">
        <v>0</v>
      </c>
      <c r="BB2731">
        <v>0.10185873605947955</v>
      </c>
      <c r="BC2731">
        <v>0.29545454545454547</v>
      </c>
    </row>
    <row r="2732" spans="1:55" x14ac:dyDescent="0.4">
      <c r="A2732" s="8">
        <v>1</v>
      </c>
      <c r="B2732" s="8">
        <v>56</v>
      </c>
      <c r="C2732" s="8">
        <v>1</v>
      </c>
      <c r="D2732" s="8">
        <v>0</v>
      </c>
      <c r="E2732" s="8">
        <v>0</v>
      </c>
      <c r="F2732" s="8">
        <v>0</v>
      </c>
      <c r="G2732" s="8">
        <v>0</v>
      </c>
      <c r="H2732" s="8">
        <v>0</v>
      </c>
      <c r="I2732" s="8">
        <v>0</v>
      </c>
      <c r="J2732" s="8">
        <v>220</v>
      </c>
      <c r="K2732" s="8">
        <v>113</v>
      </c>
      <c r="L2732" s="8">
        <v>83</v>
      </c>
      <c r="M2732" s="8">
        <v>25.12</v>
      </c>
      <c r="N2732" s="8">
        <v>58</v>
      </c>
      <c r="O2732" s="8">
        <v>86</v>
      </c>
      <c r="P2732" s="8">
        <v>0</v>
      </c>
      <c r="BB2732">
        <v>0.10185873605947955</v>
      </c>
      <c r="BC2732">
        <v>0.29318181818181815</v>
      </c>
    </row>
    <row r="2733" spans="1:55" x14ac:dyDescent="0.4">
      <c r="A2733" s="8">
        <v>0</v>
      </c>
      <c r="B2733" s="8">
        <v>56</v>
      </c>
      <c r="C2733" s="8">
        <v>2</v>
      </c>
      <c r="D2733" s="8">
        <v>0</v>
      </c>
      <c r="E2733" s="8">
        <v>0</v>
      </c>
      <c r="F2733" s="10">
        <v>0</v>
      </c>
      <c r="G2733" s="8">
        <v>0</v>
      </c>
      <c r="H2733" s="8">
        <v>0</v>
      </c>
      <c r="I2733" s="8">
        <v>0</v>
      </c>
      <c r="J2733" s="8">
        <v>220</v>
      </c>
      <c r="K2733" s="8">
        <v>126.5</v>
      </c>
      <c r="L2733" s="8">
        <v>74.5</v>
      </c>
      <c r="M2733" s="8">
        <v>28.3</v>
      </c>
      <c r="N2733" s="8">
        <v>82</v>
      </c>
      <c r="O2733" s="8">
        <v>80</v>
      </c>
      <c r="P2733" s="8">
        <v>1</v>
      </c>
      <c r="BB2733">
        <v>0.10148698884758364</v>
      </c>
      <c r="BC2733">
        <v>0.29318181818181815</v>
      </c>
    </row>
    <row r="2734" spans="1:55" x14ac:dyDescent="0.4">
      <c r="A2734" s="8">
        <v>0</v>
      </c>
      <c r="B2734" s="8">
        <v>56</v>
      </c>
      <c r="C2734" s="8">
        <v>3</v>
      </c>
      <c r="D2734" s="8">
        <v>0</v>
      </c>
      <c r="E2734" s="8">
        <v>0</v>
      </c>
      <c r="F2734" s="8">
        <v>0</v>
      </c>
      <c r="G2734" s="8">
        <v>0</v>
      </c>
      <c r="H2734" s="8">
        <v>1</v>
      </c>
      <c r="I2734" s="8">
        <v>0</v>
      </c>
      <c r="J2734" s="8">
        <v>287</v>
      </c>
      <c r="K2734" s="8">
        <v>150.5</v>
      </c>
      <c r="L2734" s="8">
        <v>94</v>
      </c>
      <c r="M2734" s="8">
        <v>26.01</v>
      </c>
      <c r="N2734" s="8">
        <v>75</v>
      </c>
      <c r="O2734" s="8">
        <v>99</v>
      </c>
      <c r="P2734" s="8">
        <v>0</v>
      </c>
      <c r="BB2734">
        <v>0.10111524163568773</v>
      </c>
      <c r="BC2734">
        <v>0.29318181818181815</v>
      </c>
    </row>
    <row r="2735" spans="1:55" x14ac:dyDescent="0.4">
      <c r="A2735" s="8">
        <v>0</v>
      </c>
      <c r="B2735" s="8">
        <v>51</v>
      </c>
      <c r="C2735" s="8">
        <v>3</v>
      </c>
      <c r="D2735" s="8">
        <v>0</v>
      </c>
      <c r="E2735" s="8">
        <v>0</v>
      </c>
      <c r="F2735" s="8">
        <v>0</v>
      </c>
      <c r="G2735" s="8">
        <v>0</v>
      </c>
      <c r="H2735" s="8">
        <v>0</v>
      </c>
      <c r="I2735" s="8">
        <v>0</v>
      </c>
      <c r="J2735" s="8">
        <v>250</v>
      </c>
      <c r="K2735" s="8">
        <v>148.5</v>
      </c>
      <c r="L2735" s="8">
        <v>90</v>
      </c>
      <c r="M2735" s="8">
        <v>24.58</v>
      </c>
      <c r="N2735" s="8">
        <v>80</v>
      </c>
      <c r="O2735" s="10">
        <v>82</v>
      </c>
      <c r="P2735" s="8">
        <v>0</v>
      </c>
      <c r="BB2735">
        <v>0.10074349442379182</v>
      </c>
      <c r="BC2735">
        <v>0.29318181818181815</v>
      </c>
    </row>
    <row r="2736" spans="1:55" x14ac:dyDescent="0.4">
      <c r="A2736" s="8">
        <v>0</v>
      </c>
      <c r="B2736" s="8">
        <v>59</v>
      </c>
      <c r="C2736" s="8">
        <v>2</v>
      </c>
      <c r="D2736" s="8">
        <v>0</v>
      </c>
      <c r="E2736" s="8">
        <v>0</v>
      </c>
      <c r="F2736" s="8">
        <v>0</v>
      </c>
      <c r="G2736" s="8">
        <v>0</v>
      </c>
      <c r="H2736" s="8">
        <v>0</v>
      </c>
      <c r="I2736" s="8">
        <v>0</v>
      </c>
      <c r="J2736" s="8">
        <v>279</v>
      </c>
      <c r="K2736" s="8">
        <v>132</v>
      </c>
      <c r="L2736" s="8">
        <v>88</v>
      </c>
      <c r="M2736" s="8">
        <v>26.48</v>
      </c>
      <c r="N2736" s="8">
        <v>78</v>
      </c>
      <c r="O2736" s="8">
        <v>88</v>
      </c>
      <c r="P2736" s="8">
        <v>0</v>
      </c>
      <c r="BB2736">
        <v>0.10037174721189591</v>
      </c>
      <c r="BC2736">
        <v>0.29318181818181815</v>
      </c>
    </row>
    <row r="2737" spans="1:55" x14ac:dyDescent="0.4">
      <c r="A2737" s="8">
        <v>1</v>
      </c>
      <c r="B2737" s="8">
        <v>54</v>
      </c>
      <c r="C2737" s="8">
        <v>1</v>
      </c>
      <c r="D2737" s="8">
        <v>0</v>
      </c>
      <c r="E2737" s="8">
        <v>0</v>
      </c>
      <c r="F2737" s="8">
        <v>0</v>
      </c>
      <c r="G2737" s="8">
        <v>0</v>
      </c>
      <c r="H2737" s="8">
        <v>0</v>
      </c>
      <c r="I2737" s="8">
        <v>0</v>
      </c>
      <c r="J2737" s="8">
        <v>217</v>
      </c>
      <c r="K2737" s="8">
        <v>116</v>
      </c>
      <c r="L2737" s="8">
        <v>72</v>
      </c>
      <c r="M2737" s="8">
        <v>22.49</v>
      </c>
      <c r="N2737" s="8">
        <v>80</v>
      </c>
      <c r="O2737" s="8">
        <v>77</v>
      </c>
      <c r="P2737" s="8">
        <v>0</v>
      </c>
      <c r="BB2737">
        <v>0.1</v>
      </c>
      <c r="BC2737">
        <v>0.29318181818181815</v>
      </c>
    </row>
    <row r="2738" spans="1:55" x14ac:dyDescent="0.4">
      <c r="A2738" s="8">
        <v>0</v>
      </c>
      <c r="B2738" s="8">
        <v>45</v>
      </c>
      <c r="C2738" s="8">
        <v>3</v>
      </c>
      <c r="D2738" s="8">
        <v>0</v>
      </c>
      <c r="E2738" s="8">
        <v>0</v>
      </c>
      <c r="F2738" s="8">
        <v>0</v>
      </c>
      <c r="G2738" s="8">
        <v>0</v>
      </c>
      <c r="H2738" s="8">
        <v>0</v>
      </c>
      <c r="I2738" s="8">
        <v>0</v>
      </c>
      <c r="J2738" s="8">
        <v>254</v>
      </c>
      <c r="K2738" s="8">
        <v>104</v>
      </c>
      <c r="L2738" s="8">
        <v>73</v>
      </c>
      <c r="M2738" s="8">
        <v>19.46</v>
      </c>
      <c r="N2738" s="8">
        <v>60</v>
      </c>
      <c r="O2738" s="8">
        <v>77</v>
      </c>
      <c r="P2738" s="8">
        <v>0</v>
      </c>
      <c r="BB2738">
        <v>9.9628252788104082E-2</v>
      </c>
      <c r="BC2738">
        <v>0.29318181818181815</v>
      </c>
    </row>
    <row r="2739" spans="1:55" x14ac:dyDescent="0.4">
      <c r="A2739" s="8">
        <v>0</v>
      </c>
      <c r="B2739" s="8">
        <v>53</v>
      </c>
      <c r="C2739" s="8">
        <v>1</v>
      </c>
      <c r="D2739" s="8">
        <v>0</v>
      </c>
      <c r="E2739" s="8">
        <v>0</v>
      </c>
      <c r="F2739" s="8">
        <v>0</v>
      </c>
      <c r="G2739" s="8">
        <v>0</v>
      </c>
      <c r="H2739" s="8">
        <v>0</v>
      </c>
      <c r="I2739" s="8">
        <v>0</v>
      </c>
      <c r="J2739" s="8">
        <v>328</v>
      </c>
      <c r="K2739" s="8">
        <v>121</v>
      </c>
      <c r="L2739" s="8">
        <v>70</v>
      </c>
      <c r="M2739" s="8">
        <v>30.75</v>
      </c>
      <c r="N2739" s="8">
        <v>90</v>
      </c>
      <c r="O2739" s="8">
        <v>77</v>
      </c>
      <c r="P2739" s="8">
        <v>0</v>
      </c>
      <c r="BB2739">
        <v>9.9256505576208173E-2</v>
      </c>
      <c r="BC2739">
        <v>0.29318181818181815</v>
      </c>
    </row>
    <row r="2740" spans="1:55" x14ac:dyDescent="0.4">
      <c r="A2740" s="8">
        <v>0</v>
      </c>
      <c r="B2740" s="8">
        <v>54</v>
      </c>
      <c r="C2740" s="8">
        <v>1</v>
      </c>
      <c r="D2740" s="8">
        <v>0</v>
      </c>
      <c r="E2740" s="8">
        <v>0</v>
      </c>
      <c r="F2740" s="8">
        <v>0</v>
      </c>
      <c r="G2740" s="8">
        <v>0</v>
      </c>
      <c r="H2740" s="8">
        <v>1</v>
      </c>
      <c r="I2740" s="8">
        <v>0</v>
      </c>
      <c r="J2740" s="8">
        <v>306</v>
      </c>
      <c r="K2740" s="8">
        <v>195</v>
      </c>
      <c r="L2740" s="8">
        <v>110</v>
      </c>
      <c r="M2740" s="8">
        <v>32.1</v>
      </c>
      <c r="N2740" s="8">
        <v>72</v>
      </c>
      <c r="O2740" s="8">
        <v>68</v>
      </c>
      <c r="P2740" s="8">
        <v>0</v>
      </c>
      <c r="BB2740">
        <v>9.8884758364312264E-2</v>
      </c>
      <c r="BC2740">
        <v>0.29318181818181815</v>
      </c>
    </row>
    <row r="2741" spans="1:55" x14ac:dyDescent="0.4">
      <c r="A2741" s="8">
        <v>0</v>
      </c>
      <c r="B2741" s="8">
        <v>59</v>
      </c>
      <c r="C2741" s="8">
        <v>1</v>
      </c>
      <c r="D2741" s="8">
        <v>0</v>
      </c>
      <c r="E2741" s="8">
        <v>0</v>
      </c>
      <c r="F2741" s="8">
        <v>0</v>
      </c>
      <c r="G2741" s="8">
        <v>0</v>
      </c>
      <c r="H2741" s="8">
        <v>0</v>
      </c>
      <c r="I2741" s="8">
        <v>0</v>
      </c>
      <c r="J2741" s="8">
        <v>281</v>
      </c>
      <c r="K2741" s="8">
        <v>130.5</v>
      </c>
      <c r="L2741" s="8">
        <v>86</v>
      </c>
      <c r="M2741" s="8">
        <v>25.11</v>
      </c>
      <c r="N2741" s="8">
        <v>80</v>
      </c>
      <c r="O2741" s="8">
        <v>83</v>
      </c>
      <c r="P2741" s="8">
        <v>0</v>
      </c>
      <c r="BB2741">
        <v>9.8513011152416355E-2</v>
      </c>
      <c r="BC2741">
        <v>0.29318181818181815</v>
      </c>
    </row>
    <row r="2742" spans="1:55" x14ac:dyDescent="0.4">
      <c r="A2742" s="8">
        <v>1</v>
      </c>
      <c r="B2742" s="8">
        <v>41</v>
      </c>
      <c r="C2742" s="8">
        <v>1</v>
      </c>
      <c r="D2742" s="8">
        <v>1</v>
      </c>
      <c r="E2742" s="8">
        <v>40</v>
      </c>
      <c r="F2742" s="8">
        <v>0</v>
      </c>
      <c r="G2742" s="8">
        <v>0</v>
      </c>
      <c r="H2742" s="8">
        <v>0</v>
      </c>
      <c r="I2742" s="8">
        <v>0</v>
      </c>
      <c r="J2742" s="8">
        <v>260</v>
      </c>
      <c r="K2742" s="8">
        <v>137.5</v>
      </c>
      <c r="L2742" s="8">
        <v>80</v>
      </c>
      <c r="M2742" s="8">
        <v>26.89</v>
      </c>
      <c r="N2742" s="8">
        <v>75</v>
      </c>
      <c r="O2742" s="8">
        <v>55</v>
      </c>
      <c r="P2742" s="8">
        <v>1</v>
      </c>
      <c r="BB2742">
        <v>9.8141263940520446E-2</v>
      </c>
      <c r="BC2742">
        <v>0.29318181818181815</v>
      </c>
    </row>
    <row r="2743" spans="1:55" x14ac:dyDescent="0.4">
      <c r="A2743" s="8">
        <v>0</v>
      </c>
      <c r="B2743" s="8">
        <v>47</v>
      </c>
      <c r="C2743" s="8">
        <v>3</v>
      </c>
      <c r="D2743" s="8">
        <v>1</v>
      </c>
      <c r="E2743" s="8">
        <v>5</v>
      </c>
      <c r="F2743" s="8">
        <v>0</v>
      </c>
      <c r="G2743" s="8">
        <v>0</v>
      </c>
      <c r="H2743" s="8">
        <v>0</v>
      </c>
      <c r="I2743" s="8">
        <v>0</v>
      </c>
      <c r="J2743" s="8">
        <v>237</v>
      </c>
      <c r="K2743" s="8">
        <v>110</v>
      </c>
      <c r="L2743" s="8">
        <v>77</v>
      </c>
      <c r="M2743" s="8">
        <v>25.62</v>
      </c>
      <c r="N2743" s="8">
        <v>100</v>
      </c>
      <c r="O2743" s="8">
        <v>83</v>
      </c>
      <c r="P2743" s="8">
        <v>0</v>
      </c>
      <c r="BB2743">
        <v>9.7769516728624536E-2</v>
      </c>
      <c r="BC2743">
        <v>0.29318181818181815</v>
      </c>
    </row>
    <row r="2744" spans="1:55" x14ac:dyDescent="0.4">
      <c r="A2744" s="8">
        <v>0</v>
      </c>
      <c r="B2744" s="8">
        <v>65</v>
      </c>
      <c r="C2744" s="8">
        <v>1</v>
      </c>
      <c r="D2744" s="8">
        <v>0</v>
      </c>
      <c r="E2744" s="8">
        <v>0</v>
      </c>
      <c r="F2744" s="8">
        <v>0</v>
      </c>
      <c r="G2744" s="8">
        <v>0</v>
      </c>
      <c r="H2744" s="8">
        <v>1</v>
      </c>
      <c r="I2744" s="8">
        <v>0</v>
      </c>
      <c r="J2744" s="8">
        <v>205</v>
      </c>
      <c r="K2744" s="8">
        <v>167.5</v>
      </c>
      <c r="L2744" s="8">
        <v>92.5</v>
      </c>
      <c r="M2744" s="8">
        <v>24.72</v>
      </c>
      <c r="N2744" s="8">
        <v>87</v>
      </c>
      <c r="O2744" s="10">
        <v>82</v>
      </c>
      <c r="P2744" s="8">
        <v>0</v>
      </c>
      <c r="BB2744">
        <v>9.7397769516728627E-2</v>
      </c>
      <c r="BC2744">
        <v>0.29318181818181815</v>
      </c>
    </row>
    <row r="2745" spans="1:55" x14ac:dyDescent="0.4">
      <c r="A2745" s="8">
        <v>0</v>
      </c>
      <c r="B2745" s="8">
        <v>44</v>
      </c>
      <c r="C2745" s="8">
        <v>1</v>
      </c>
      <c r="D2745" s="8">
        <v>1</v>
      </c>
      <c r="E2745" s="8">
        <v>20</v>
      </c>
      <c r="F2745" s="8">
        <v>0</v>
      </c>
      <c r="G2745" s="8">
        <v>0</v>
      </c>
      <c r="H2745" s="8">
        <v>0</v>
      </c>
      <c r="I2745" s="8">
        <v>0</v>
      </c>
      <c r="J2745" s="8">
        <v>160</v>
      </c>
      <c r="K2745" s="8">
        <v>131</v>
      </c>
      <c r="L2745" s="8">
        <v>81.5</v>
      </c>
      <c r="M2745" s="8">
        <v>25.71</v>
      </c>
      <c r="N2745" s="8">
        <v>75</v>
      </c>
      <c r="O2745" s="8">
        <v>70</v>
      </c>
      <c r="P2745" s="8">
        <v>0</v>
      </c>
      <c r="BB2745">
        <v>9.7397769516728627E-2</v>
      </c>
      <c r="BC2745">
        <v>0.29090909090909089</v>
      </c>
    </row>
    <row r="2746" spans="1:55" x14ac:dyDescent="0.4">
      <c r="A2746" s="8">
        <v>1</v>
      </c>
      <c r="B2746" s="8">
        <v>54</v>
      </c>
      <c r="C2746" s="8">
        <v>4</v>
      </c>
      <c r="D2746" s="8">
        <v>0</v>
      </c>
      <c r="E2746" s="8">
        <v>0</v>
      </c>
      <c r="F2746" s="8">
        <v>0</v>
      </c>
      <c r="G2746" s="8">
        <v>0</v>
      </c>
      <c r="H2746" s="8">
        <v>1</v>
      </c>
      <c r="I2746" s="8">
        <v>0</v>
      </c>
      <c r="J2746" s="8">
        <v>180</v>
      </c>
      <c r="K2746" s="8">
        <v>147.5</v>
      </c>
      <c r="L2746" s="8">
        <v>100</v>
      </c>
      <c r="M2746" s="8">
        <v>25.11</v>
      </c>
      <c r="N2746" s="8">
        <v>70</v>
      </c>
      <c r="O2746" s="8">
        <v>70</v>
      </c>
      <c r="P2746" s="8">
        <v>1</v>
      </c>
      <c r="BB2746">
        <v>9.7026022304832718E-2</v>
      </c>
      <c r="BC2746">
        <v>0.29090909090909089</v>
      </c>
    </row>
    <row r="2747" spans="1:55" x14ac:dyDescent="0.4">
      <c r="A2747" s="8">
        <v>0</v>
      </c>
      <c r="B2747" s="8">
        <v>55</v>
      </c>
      <c r="C2747" s="8">
        <v>1</v>
      </c>
      <c r="D2747" s="8">
        <v>0</v>
      </c>
      <c r="E2747" s="8">
        <v>0</v>
      </c>
      <c r="F2747" s="8">
        <v>0</v>
      </c>
      <c r="G2747" s="8">
        <v>0</v>
      </c>
      <c r="H2747" s="8">
        <v>1</v>
      </c>
      <c r="I2747" s="8">
        <v>0</v>
      </c>
      <c r="J2747" s="8">
        <v>180</v>
      </c>
      <c r="K2747" s="8">
        <v>165</v>
      </c>
      <c r="L2747" s="8">
        <v>88</v>
      </c>
      <c r="M2747" s="8">
        <v>22.57</v>
      </c>
      <c r="N2747" s="8">
        <v>68</v>
      </c>
      <c r="O2747" s="8">
        <v>77</v>
      </c>
      <c r="P2747" s="8">
        <v>1</v>
      </c>
      <c r="BB2747">
        <v>9.6654275092936809E-2</v>
      </c>
      <c r="BC2747">
        <v>0.29090909090909089</v>
      </c>
    </row>
    <row r="2748" spans="1:55" x14ac:dyDescent="0.4">
      <c r="A2748" s="8">
        <v>1</v>
      </c>
      <c r="B2748" s="8">
        <v>53</v>
      </c>
      <c r="C2748" s="8">
        <v>1</v>
      </c>
      <c r="D2748" s="8">
        <v>1</v>
      </c>
      <c r="E2748" s="8">
        <v>15</v>
      </c>
      <c r="F2748" s="8">
        <v>0</v>
      </c>
      <c r="G2748" s="8">
        <v>0</v>
      </c>
      <c r="H2748" s="8">
        <v>1</v>
      </c>
      <c r="I2748" s="8">
        <v>0</v>
      </c>
      <c r="J2748" s="8">
        <v>260</v>
      </c>
      <c r="K2748" s="8">
        <v>142</v>
      </c>
      <c r="L2748" s="8">
        <v>88</v>
      </c>
      <c r="M2748" s="8">
        <v>23.65</v>
      </c>
      <c r="N2748" s="8">
        <v>96</v>
      </c>
      <c r="O2748" s="8">
        <v>77</v>
      </c>
      <c r="P2748" s="8">
        <v>0</v>
      </c>
      <c r="BB2748">
        <v>9.6282527881040886E-2</v>
      </c>
      <c r="BC2748">
        <v>0.29090909090909089</v>
      </c>
    </row>
    <row r="2749" spans="1:55" x14ac:dyDescent="0.4">
      <c r="A2749" s="8">
        <v>1</v>
      </c>
      <c r="B2749" s="8">
        <v>51</v>
      </c>
      <c r="C2749" s="8">
        <v>2</v>
      </c>
      <c r="D2749" s="8">
        <v>1</v>
      </c>
      <c r="E2749" s="8">
        <v>20</v>
      </c>
      <c r="F2749" s="8">
        <v>0</v>
      </c>
      <c r="G2749" s="8">
        <v>0</v>
      </c>
      <c r="H2749" s="8">
        <v>0</v>
      </c>
      <c r="I2749" s="8">
        <v>0</v>
      </c>
      <c r="J2749" s="8">
        <v>274</v>
      </c>
      <c r="K2749" s="8">
        <v>108</v>
      </c>
      <c r="L2749" s="8">
        <v>75</v>
      </c>
      <c r="M2749" s="8">
        <v>23.6</v>
      </c>
      <c r="N2749" s="8">
        <v>70</v>
      </c>
      <c r="O2749" s="8">
        <v>68</v>
      </c>
      <c r="P2749" s="8">
        <v>0</v>
      </c>
      <c r="BB2749">
        <v>9.5910780669144977E-2</v>
      </c>
      <c r="BC2749">
        <v>0.29090909090909089</v>
      </c>
    </row>
    <row r="2750" spans="1:55" x14ac:dyDescent="0.4">
      <c r="A2750" s="8">
        <v>0</v>
      </c>
      <c r="B2750" s="8">
        <v>49</v>
      </c>
      <c r="C2750" s="8">
        <v>3</v>
      </c>
      <c r="D2750" s="8">
        <v>0</v>
      </c>
      <c r="E2750" s="8">
        <v>0</v>
      </c>
      <c r="F2750" s="8">
        <v>0</v>
      </c>
      <c r="G2750" s="8">
        <v>0</v>
      </c>
      <c r="H2750" s="8">
        <v>0</v>
      </c>
      <c r="I2750" s="8">
        <v>0</v>
      </c>
      <c r="J2750" s="8">
        <v>228</v>
      </c>
      <c r="K2750" s="8">
        <v>124</v>
      </c>
      <c r="L2750" s="8">
        <v>72</v>
      </c>
      <c r="M2750" s="8">
        <v>21.18</v>
      </c>
      <c r="N2750" s="8">
        <v>74</v>
      </c>
      <c r="O2750" s="8">
        <v>88</v>
      </c>
      <c r="P2750" s="8">
        <v>0</v>
      </c>
      <c r="BB2750">
        <v>9.5539033457249067E-2</v>
      </c>
      <c r="BC2750">
        <v>0.29090909090909089</v>
      </c>
    </row>
    <row r="2751" spans="1:55" x14ac:dyDescent="0.4">
      <c r="A2751" s="8">
        <v>1</v>
      </c>
      <c r="B2751" s="8">
        <v>68</v>
      </c>
      <c r="C2751" s="8">
        <v>1</v>
      </c>
      <c r="D2751" s="8">
        <v>1</v>
      </c>
      <c r="E2751" s="8">
        <v>15</v>
      </c>
      <c r="F2751" s="8">
        <v>0</v>
      </c>
      <c r="G2751" s="8">
        <v>0</v>
      </c>
      <c r="H2751" s="8">
        <v>0</v>
      </c>
      <c r="I2751" s="8">
        <v>0</v>
      </c>
      <c r="J2751" s="8">
        <v>193</v>
      </c>
      <c r="K2751" s="8">
        <v>145</v>
      </c>
      <c r="L2751" s="8">
        <v>67</v>
      </c>
      <c r="M2751" s="8">
        <v>23.13</v>
      </c>
      <c r="N2751" s="8">
        <v>75</v>
      </c>
      <c r="O2751" s="8">
        <v>72</v>
      </c>
      <c r="P2751" s="8">
        <v>1</v>
      </c>
      <c r="BB2751">
        <v>9.5539033457249067E-2</v>
      </c>
      <c r="BC2751">
        <v>0.28863636363636364</v>
      </c>
    </row>
    <row r="2752" spans="1:55" x14ac:dyDescent="0.4">
      <c r="A2752" s="8">
        <v>1</v>
      </c>
      <c r="B2752" s="8">
        <v>39</v>
      </c>
      <c r="C2752" s="8">
        <v>1</v>
      </c>
      <c r="D2752" s="8">
        <v>1</v>
      </c>
      <c r="E2752" s="8">
        <v>20</v>
      </c>
      <c r="F2752" s="8">
        <v>0</v>
      </c>
      <c r="G2752" s="8">
        <v>0</v>
      </c>
      <c r="H2752" s="8">
        <v>0</v>
      </c>
      <c r="I2752" s="8">
        <v>0</v>
      </c>
      <c r="J2752" s="8">
        <v>202</v>
      </c>
      <c r="K2752" s="8">
        <v>108</v>
      </c>
      <c r="L2752" s="8">
        <v>74</v>
      </c>
      <c r="M2752" s="8">
        <v>25.51</v>
      </c>
      <c r="N2752" s="8">
        <v>64</v>
      </c>
      <c r="O2752" s="8">
        <v>104</v>
      </c>
      <c r="P2752" s="8">
        <v>0</v>
      </c>
      <c r="BB2752">
        <v>9.5539033457249067E-2</v>
      </c>
      <c r="BC2752">
        <v>0.28636363636363638</v>
      </c>
    </row>
    <row r="2753" spans="1:55" x14ac:dyDescent="0.4">
      <c r="A2753" s="8">
        <v>1</v>
      </c>
      <c r="B2753" s="8">
        <v>54</v>
      </c>
      <c r="C2753" s="8">
        <v>3</v>
      </c>
      <c r="D2753" s="8">
        <v>0</v>
      </c>
      <c r="E2753" s="8">
        <v>0</v>
      </c>
      <c r="F2753" s="8">
        <v>0</v>
      </c>
      <c r="G2753" s="8">
        <v>0</v>
      </c>
      <c r="H2753" s="8">
        <v>1</v>
      </c>
      <c r="I2753" s="8">
        <v>0</v>
      </c>
      <c r="J2753" s="8">
        <v>248</v>
      </c>
      <c r="K2753" s="8">
        <v>155</v>
      </c>
      <c r="L2753" s="8">
        <v>92.5</v>
      </c>
      <c r="M2753" s="8">
        <v>29.86</v>
      </c>
      <c r="N2753" s="8">
        <v>85</v>
      </c>
      <c r="O2753" s="8">
        <v>66</v>
      </c>
      <c r="P2753" s="8">
        <v>0</v>
      </c>
      <c r="BB2753">
        <v>9.5167286245353158E-2</v>
      </c>
      <c r="BC2753">
        <v>0.28636363636363638</v>
      </c>
    </row>
    <row r="2754" spans="1:55" x14ac:dyDescent="0.4">
      <c r="A2754" s="8">
        <v>0</v>
      </c>
      <c r="B2754" s="8">
        <v>44</v>
      </c>
      <c r="C2754" s="8">
        <v>2</v>
      </c>
      <c r="D2754" s="8">
        <v>1</v>
      </c>
      <c r="E2754" s="8">
        <v>3</v>
      </c>
      <c r="F2754" s="8">
        <v>0</v>
      </c>
      <c r="G2754" s="8">
        <v>0</v>
      </c>
      <c r="H2754" s="8">
        <v>0</v>
      </c>
      <c r="I2754" s="8">
        <v>0</v>
      </c>
      <c r="J2754" s="8">
        <v>244</v>
      </c>
      <c r="K2754" s="8">
        <v>105</v>
      </c>
      <c r="L2754" s="8">
        <v>60</v>
      </c>
      <c r="M2754" s="8">
        <v>23.24</v>
      </c>
      <c r="N2754" s="8">
        <v>76</v>
      </c>
      <c r="O2754" s="10">
        <v>82</v>
      </c>
      <c r="P2754" s="8">
        <v>0</v>
      </c>
      <c r="BB2754">
        <v>9.5167286245353158E-2</v>
      </c>
      <c r="BC2754">
        <v>0.28409090909090912</v>
      </c>
    </row>
    <row r="2755" spans="1:55" x14ac:dyDescent="0.4">
      <c r="A2755" s="8">
        <v>0</v>
      </c>
      <c r="B2755" s="8">
        <v>49</v>
      </c>
      <c r="C2755" s="8">
        <v>4</v>
      </c>
      <c r="D2755" s="8">
        <v>1</v>
      </c>
      <c r="E2755" s="8">
        <v>20</v>
      </c>
      <c r="F2755" s="8">
        <v>1</v>
      </c>
      <c r="G2755" s="8">
        <v>0</v>
      </c>
      <c r="H2755" s="8">
        <v>1</v>
      </c>
      <c r="I2755" s="8">
        <v>0</v>
      </c>
      <c r="J2755" s="8">
        <v>262</v>
      </c>
      <c r="K2755" s="8">
        <v>147.5</v>
      </c>
      <c r="L2755" s="8">
        <v>97.5</v>
      </c>
      <c r="M2755" s="8">
        <v>24.96</v>
      </c>
      <c r="N2755" s="8">
        <v>60</v>
      </c>
      <c r="O2755" s="8">
        <v>67</v>
      </c>
      <c r="P2755" s="8">
        <v>0</v>
      </c>
      <c r="BB2755">
        <v>9.4795539033457249E-2</v>
      </c>
      <c r="BC2755">
        <v>0.28409090909090912</v>
      </c>
    </row>
    <row r="2756" spans="1:55" x14ac:dyDescent="0.4">
      <c r="A2756" s="8">
        <v>0</v>
      </c>
      <c r="B2756" s="8">
        <v>46</v>
      </c>
      <c r="C2756" s="8">
        <v>1</v>
      </c>
      <c r="D2756" s="8">
        <v>0</v>
      </c>
      <c r="E2756" s="8">
        <v>0</v>
      </c>
      <c r="F2756" s="8">
        <v>0</v>
      </c>
      <c r="G2756" s="8">
        <v>0</v>
      </c>
      <c r="H2756" s="8">
        <v>0</v>
      </c>
      <c r="I2756" s="8">
        <v>0</v>
      </c>
      <c r="J2756" s="8">
        <v>229</v>
      </c>
      <c r="K2756" s="8">
        <v>127.5</v>
      </c>
      <c r="L2756" s="8">
        <v>80</v>
      </c>
      <c r="M2756" s="8">
        <v>22.34</v>
      </c>
      <c r="N2756" s="8">
        <v>84</v>
      </c>
      <c r="O2756" s="8">
        <v>77</v>
      </c>
      <c r="P2756" s="8">
        <v>0</v>
      </c>
      <c r="BB2756">
        <v>9.4795539033457249E-2</v>
      </c>
      <c r="BC2756">
        <v>0.2818181818181818</v>
      </c>
    </row>
    <row r="2757" spans="1:55" x14ac:dyDescent="0.4">
      <c r="A2757" s="8">
        <v>0</v>
      </c>
      <c r="B2757" s="8">
        <v>63</v>
      </c>
      <c r="C2757" s="8">
        <v>2</v>
      </c>
      <c r="D2757" s="8">
        <v>1</v>
      </c>
      <c r="E2757" s="8">
        <v>9</v>
      </c>
      <c r="F2757" s="8">
        <v>0</v>
      </c>
      <c r="G2757" s="8">
        <v>0</v>
      </c>
      <c r="H2757" s="8">
        <v>1</v>
      </c>
      <c r="I2757" s="8">
        <v>0</v>
      </c>
      <c r="J2757" s="8">
        <v>219</v>
      </c>
      <c r="K2757" s="8">
        <v>162</v>
      </c>
      <c r="L2757" s="8">
        <v>91</v>
      </c>
      <c r="M2757" s="8">
        <v>33.659999999999997</v>
      </c>
      <c r="N2757" s="8">
        <v>70</v>
      </c>
      <c r="O2757" s="10">
        <v>82</v>
      </c>
      <c r="P2757" s="8">
        <v>0</v>
      </c>
      <c r="BB2757">
        <v>9.442379182156134E-2</v>
      </c>
      <c r="BC2757">
        <v>0.2818181818181818</v>
      </c>
    </row>
    <row r="2758" spans="1:55" x14ac:dyDescent="0.4">
      <c r="A2758" s="8">
        <v>0</v>
      </c>
      <c r="B2758" s="8">
        <v>51</v>
      </c>
      <c r="C2758" s="8">
        <v>1</v>
      </c>
      <c r="D2758" s="8">
        <v>1</v>
      </c>
      <c r="E2758" s="8">
        <v>15</v>
      </c>
      <c r="F2758" s="8">
        <v>0</v>
      </c>
      <c r="G2758" s="8">
        <v>0</v>
      </c>
      <c r="H2758" s="8">
        <v>0</v>
      </c>
      <c r="I2758" s="8">
        <v>0</v>
      </c>
      <c r="J2758" s="8">
        <v>352</v>
      </c>
      <c r="K2758" s="8">
        <v>136.5</v>
      </c>
      <c r="L2758" s="8">
        <v>87</v>
      </c>
      <c r="M2758" s="8">
        <v>25.79</v>
      </c>
      <c r="N2758" s="8">
        <v>73</v>
      </c>
      <c r="O2758" s="8">
        <v>67</v>
      </c>
      <c r="P2758" s="8">
        <v>0</v>
      </c>
      <c r="BB2758">
        <v>9.442379182156134E-2</v>
      </c>
      <c r="BC2758">
        <v>0.27954545454545454</v>
      </c>
    </row>
    <row r="2759" spans="1:55" x14ac:dyDescent="0.4">
      <c r="A2759" s="8">
        <v>1</v>
      </c>
      <c r="B2759" s="8">
        <v>55</v>
      </c>
      <c r="C2759" s="8">
        <v>2</v>
      </c>
      <c r="D2759" s="8">
        <v>1</v>
      </c>
      <c r="E2759" s="8">
        <v>20</v>
      </c>
      <c r="F2759" s="8">
        <v>0</v>
      </c>
      <c r="G2759" s="8">
        <v>0</v>
      </c>
      <c r="H2759" s="8">
        <v>0</v>
      </c>
      <c r="I2759" s="8">
        <v>0</v>
      </c>
      <c r="J2759" s="8">
        <v>280</v>
      </c>
      <c r="K2759" s="8">
        <v>134</v>
      </c>
      <c r="L2759" s="8">
        <v>85.5</v>
      </c>
      <c r="M2759" s="8">
        <v>29.86</v>
      </c>
      <c r="N2759" s="8">
        <v>80</v>
      </c>
      <c r="O2759" s="8">
        <v>75</v>
      </c>
      <c r="P2759" s="8">
        <v>0</v>
      </c>
      <c r="BB2759">
        <v>9.4052044609665431E-2</v>
      </c>
      <c r="BC2759">
        <v>0.27954545454545454</v>
      </c>
    </row>
    <row r="2760" spans="1:55" x14ac:dyDescent="0.4">
      <c r="A2760" s="8">
        <v>0</v>
      </c>
      <c r="B2760" s="8">
        <v>61</v>
      </c>
      <c r="C2760" s="8">
        <v>2</v>
      </c>
      <c r="D2760" s="8">
        <v>0</v>
      </c>
      <c r="E2760" s="8">
        <v>0</v>
      </c>
      <c r="F2760" s="8">
        <v>0</v>
      </c>
      <c r="G2760" s="8">
        <v>0</v>
      </c>
      <c r="H2760" s="8">
        <v>1</v>
      </c>
      <c r="I2760" s="8">
        <v>0</v>
      </c>
      <c r="J2760" s="8">
        <v>270</v>
      </c>
      <c r="K2760" s="8">
        <v>174.5</v>
      </c>
      <c r="L2760" s="8">
        <v>101.5</v>
      </c>
      <c r="M2760" s="8">
        <v>29.87</v>
      </c>
      <c r="N2760" s="8">
        <v>80</v>
      </c>
      <c r="O2760" s="8">
        <v>76</v>
      </c>
      <c r="P2760" s="8">
        <v>0</v>
      </c>
      <c r="BB2760">
        <v>9.3680297397769521E-2</v>
      </c>
      <c r="BC2760">
        <v>0.27954545454545454</v>
      </c>
    </row>
    <row r="2761" spans="1:55" x14ac:dyDescent="0.4">
      <c r="A2761" s="8">
        <v>1</v>
      </c>
      <c r="B2761" s="8">
        <v>38</v>
      </c>
      <c r="C2761" s="8">
        <v>2</v>
      </c>
      <c r="D2761" s="8">
        <v>1</v>
      </c>
      <c r="E2761" s="8">
        <v>20</v>
      </c>
      <c r="F2761" s="8">
        <v>0</v>
      </c>
      <c r="G2761" s="8">
        <v>0</v>
      </c>
      <c r="H2761" s="8">
        <v>0</v>
      </c>
      <c r="I2761" s="8">
        <v>0</v>
      </c>
      <c r="J2761" s="8">
        <v>220</v>
      </c>
      <c r="K2761" s="8">
        <v>126</v>
      </c>
      <c r="L2761" s="8">
        <v>88</v>
      </c>
      <c r="M2761" s="8">
        <v>24.46</v>
      </c>
      <c r="N2761" s="8">
        <v>77</v>
      </c>
      <c r="O2761" s="8">
        <v>74</v>
      </c>
      <c r="P2761" s="8">
        <v>0</v>
      </c>
      <c r="BB2761">
        <v>9.3680297397769521E-2</v>
      </c>
      <c r="BC2761">
        <v>0.27727272727272728</v>
      </c>
    </row>
    <row r="2762" spans="1:55" x14ac:dyDescent="0.4">
      <c r="A2762" s="8">
        <v>1</v>
      </c>
      <c r="B2762" s="8">
        <v>36</v>
      </c>
      <c r="C2762" s="8">
        <v>1</v>
      </c>
      <c r="D2762" s="8">
        <v>1</v>
      </c>
      <c r="E2762" s="8">
        <v>20</v>
      </c>
      <c r="F2762" s="8">
        <v>0</v>
      </c>
      <c r="G2762" s="8">
        <v>0</v>
      </c>
      <c r="H2762" s="8">
        <v>0</v>
      </c>
      <c r="I2762" s="8">
        <v>0</v>
      </c>
      <c r="J2762" s="8">
        <v>252</v>
      </c>
      <c r="K2762" s="8">
        <v>126</v>
      </c>
      <c r="L2762" s="8">
        <v>77</v>
      </c>
      <c r="M2762" s="8">
        <v>25.23</v>
      </c>
      <c r="N2762" s="8">
        <v>75</v>
      </c>
      <c r="O2762" s="8">
        <v>63</v>
      </c>
      <c r="P2762" s="8">
        <v>0</v>
      </c>
      <c r="BB2762">
        <v>9.3680297397769521E-2</v>
      </c>
      <c r="BC2762">
        <v>0.27500000000000002</v>
      </c>
    </row>
    <row r="2763" spans="1:55" x14ac:dyDescent="0.4">
      <c r="A2763" s="8">
        <v>1</v>
      </c>
      <c r="B2763" s="8">
        <v>50</v>
      </c>
      <c r="C2763" s="8">
        <v>1</v>
      </c>
      <c r="D2763" s="8">
        <v>1</v>
      </c>
      <c r="E2763" s="8">
        <v>30</v>
      </c>
      <c r="F2763" s="8">
        <v>0</v>
      </c>
      <c r="G2763" s="8">
        <v>0</v>
      </c>
      <c r="H2763" s="8">
        <v>0</v>
      </c>
      <c r="I2763" s="8">
        <v>0</v>
      </c>
      <c r="J2763" s="8">
        <v>225</v>
      </c>
      <c r="K2763" s="8">
        <v>133.5</v>
      </c>
      <c r="L2763" s="8">
        <v>86</v>
      </c>
      <c r="M2763" s="8">
        <v>29.38</v>
      </c>
      <c r="N2763" s="8">
        <v>79</v>
      </c>
      <c r="O2763" s="8">
        <v>106</v>
      </c>
      <c r="P2763" s="8">
        <v>1</v>
      </c>
      <c r="BB2763">
        <v>9.3308550185873612E-2</v>
      </c>
      <c r="BC2763">
        <v>0.27500000000000002</v>
      </c>
    </row>
    <row r="2764" spans="1:55" x14ac:dyDescent="0.4">
      <c r="A2764" s="8">
        <v>1</v>
      </c>
      <c r="B2764" s="8">
        <v>42</v>
      </c>
      <c r="C2764" s="8">
        <v>1</v>
      </c>
      <c r="D2764" s="8">
        <v>1</v>
      </c>
      <c r="E2764" s="8">
        <v>20</v>
      </c>
      <c r="F2764" s="8">
        <v>0</v>
      </c>
      <c r="G2764" s="8">
        <v>0</v>
      </c>
      <c r="H2764" s="8">
        <v>0</v>
      </c>
      <c r="I2764" s="8">
        <v>0</v>
      </c>
      <c r="J2764" s="8">
        <v>234</v>
      </c>
      <c r="K2764" s="8">
        <v>125</v>
      </c>
      <c r="L2764" s="8">
        <v>86</v>
      </c>
      <c r="M2764" s="8">
        <v>28.09</v>
      </c>
      <c r="N2764" s="8">
        <v>70</v>
      </c>
      <c r="O2764" s="8">
        <v>70</v>
      </c>
      <c r="P2764" s="8">
        <v>0</v>
      </c>
      <c r="BB2764">
        <v>9.2936802973977689E-2</v>
      </c>
      <c r="BC2764">
        <v>0.27500000000000002</v>
      </c>
    </row>
    <row r="2765" spans="1:55" x14ac:dyDescent="0.4">
      <c r="A2765" s="8">
        <v>0</v>
      </c>
      <c r="B2765" s="8">
        <v>45</v>
      </c>
      <c r="C2765" s="8">
        <v>2</v>
      </c>
      <c r="D2765" s="8">
        <v>0</v>
      </c>
      <c r="E2765" s="8">
        <v>0</v>
      </c>
      <c r="F2765" s="8">
        <v>0</v>
      </c>
      <c r="G2765" s="8">
        <v>0</v>
      </c>
      <c r="H2765" s="8">
        <v>1</v>
      </c>
      <c r="I2765" s="8">
        <v>0</v>
      </c>
      <c r="J2765" s="8">
        <v>258</v>
      </c>
      <c r="K2765" s="8">
        <v>148.5</v>
      </c>
      <c r="L2765" s="8">
        <v>88</v>
      </c>
      <c r="M2765" s="8">
        <v>23.46</v>
      </c>
      <c r="N2765" s="8">
        <v>85</v>
      </c>
      <c r="O2765" s="8">
        <v>90</v>
      </c>
      <c r="P2765" s="8">
        <v>0</v>
      </c>
      <c r="BB2765">
        <v>9.2936802973977689E-2</v>
      </c>
      <c r="BC2765">
        <v>0.27272727272727271</v>
      </c>
    </row>
    <row r="2766" spans="1:55" x14ac:dyDescent="0.4">
      <c r="A2766" s="8">
        <v>0</v>
      </c>
      <c r="B2766" s="8">
        <v>48</v>
      </c>
      <c r="C2766" s="8">
        <v>4</v>
      </c>
      <c r="D2766" s="8">
        <v>1</v>
      </c>
      <c r="E2766" s="8">
        <v>9</v>
      </c>
      <c r="F2766" s="8">
        <v>0</v>
      </c>
      <c r="G2766" s="8">
        <v>0</v>
      </c>
      <c r="H2766" s="8">
        <v>0</v>
      </c>
      <c r="I2766" s="8">
        <v>0</v>
      </c>
      <c r="J2766" s="8">
        <v>280</v>
      </c>
      <c r="K2766" s="8">
        <v>105</v>
      </c>
      <c r="L2766" s="8">
        <v>85</v>
      </c>
      <c r="M2766" s="8">
        <v>25.5</v>
      </c>
      <c r="N2766" s="8">
        <v>85</v>
      </c>
      <c r="O2766" s="8">
        <v>79</v>
      </c>
      <c r="P2766" s="8">
        <v>0</v>
      </c>
      <c r="BB2766">
        <v>9.256505576208178E-2</v>
      </c>
      <c r="BC2766">
        <v>0.27272727272727271</v>
      </c>
    </row>
    <row r="2767" spans="1:55" x14ac:dyDescent="0.4">
      <c r="A2767" s="8">
        <v>1</v>
      </c>
      <c r="B2767" s="8">
        <v>50</v>
      </c>
      <c r="C2767" s="8">
        <v>1</v>
      </c>
      <c r="D2767" s="8">
        <v>1</v>
      </c>
      <c r="E2767" s="8">
        <v>20</v>
      </c>
      <c r="F2767" s="8">
        <v>0</v>
      </c>
      <c r="G2767" s="8">
        <v>0</v>
      </c>
      <c r="H2767" s="8">
        <v>1</v>
      </c>
      <c r="I2767" s="8">
        <v>0</v>
      </c>
      <c r="J2767" s="8">
        <v>233</v>
      </c>
      <c r="K2767" s="8">
        <v>158</v>
      </c>
      <c r="L2767" s="8">
        <v>88</v>
      </c>
      <c r="M2767" s="8">
        <v>28.26</v>
      </c>
      <c r="N2767" s="8">
        <v>68</v>
      </c>
      <c r="O2767" s="8">
        <v>94</v>
      </c>
      <c r="P2767" s="8">
        <v>1</v>
      </c>
      <c r="BB2767">
        <v>9.2193308550185871E-2</v>
      </c>
      <c r="BC2767">
        <v>0.27272727272727271</v>
      </c>
    </row>
    <row r="2768" spans="1:55" x14ac:dyDescent="0.4">
      <c r="A2768" s="8">
        <v>0</v>
      </c>
      <c r="B2768" s="8">
        <v>52</v>
      </c>
      <c r="C2768" s="8">
        <v>3</v>
      </c>
      <c r="D2768" s="8">
        <v>0</v>
      </c>
      <c r="E2768" s="8">
        <v>0</v>
      </c>
      <c r="F2768" s="8">
        <v>0</v>
      </c>
      <c r="G2768" s="8">
        <v>0</v>
      </c>
      <c r="H2768" s="8">
        <v>0</v>
      </c>
      <c r="I2768" s="8">
        <v>0</v>
      </c>
      <c r="J2768" s="8">
        <v>265</v>
      </c>
      <c r="K2768" s="8">
        <v>130</v>
      </c>
      <c r="L2768" s="8">
        <v>84</v>
      </c>
      <c r="M2768" s="8">
        <v>27.09</v>
      </c>
      <c r="N2768" s="8">
        <v>63</v>
      </c>
      <c r="O2768" s="8">
        <v>69</v>
      </c>
      <c r="P2768" s="8">
        <v>0</v>
      </c>
      <c r="BB2768">
        <v>9.1821561338289961E-2</v>
      </c>
      <c r="BC2768">
        <v>0.27272727272727271</v>
      </c>
    </row>
    <row r="2769" spans="1:55" x14ac:dyDescent="0.4">
      <c r="A2769" s="8">
        <v>1</v>
      </c>
      <c r="B2769" s="8">
        <v>50</v>
      </c>
      <c r="C2769" s="8">
        <v>1</v>
      </c>
      <c r="D2769" s="8">
        <v>1</v>
      </c>
      <c r="E2769" s="8">
        <v>15</v>
      </c>
      <c r="F2769" s="8">
        <v>1</v>
      </c>
      <c r="G2769" s="8">
        <v>0</v>
      </c>
      <c r="H2769" s="8">
        <v>1</v>
      </c>
      <c r="I2769" s="8">
        <v>0</v>
      </c>
      <c r="J2769" s="8">
        <v>258</v>
      </c>
      <c r="K2769" s="8">
        <v>198</v>
      </c>
      <c r="L2769" s="8">
        <v>106</v>
      </c>
      <c r="M2769" s="8">
        <v>26.73</v>
      </c>
      <c r="N2769" s="8">
        <v>102</v>
      </c>
      <c r="O2769" s="8">
        <v>73</v>
      </c>
      <c r="P2769" s="8">
        <v>0</v>
      </c>
      <c r="BB2769">
        <v>9.1449814126394052E-2</v>
      </c>
      <c r="BC2769">
        <v>0.27272727272727271</v>
      </c>
    </row>
    <row r="2770" spans="1:55" x14ac:dyDescent="0.4">
      <c r="A2770" s="8">
        <v>1</v>
      </c>
      <c r="B2770" s="8">
        <v>58</v>
      </c>
      <c r="C2770" s="8">
        <v>1</v>
      </c>
      <c r="D2770" s="8">
        <v>1</v>
      </c>
      <c r="E2770" s="8">
        <v>20</v>
      </c>
      <c r="F2770" s="8">
        <v>0</v>
      </c>
      <c r="G2770" s="8">
        <v>0</v>
      </c>
      <c r="H2770" s="8">
        <v>1</v>
      </c>
      <c r="I2770" s="8">
        <v>0</v>
      </c>
      <c r="J2770" s="8">
        <v>241</v>
      </c>
      <c r="K2770" s="8">
        <v>152.5</v>
      </c>
      <c r="L2770" s="8">
        <v>105</v>
      </c>
      <c r="M2770" s="8">
        <v>25.18</v>
      </c>
      <c r="N2770" s="8">
        <v>92</v>
      </c>
      <c r="O2770" s="8">
        <v>85</v>
      </c>
      <c r="P2770" s="8">
        <v>0</v>
      </c>
      <c r="BB2770">
        <v>9.1078066914498143E-2</v>
      </c>
      <c r="BC2770">
        <v>0.27272727272727271</v>
      </c>
    </row>
    <row r="2771" spans="1:55" x14ac:dyDescent="0.4">
      <c r="A2771" s="8">
        <v>0</v>
      </c>
      <c r="B2771" s="8">
        <v>55</v>
      </c>
      <c r="C2771" s="8">
        <v>2</v>
      </c>
      <c r="D2771" s="8">
        <v>0</v>
      </c>
      <c r="E2771" s="8">
        <v>0</v>
      </c>
      <c r="F2771" s="8">
        <v>0</v>
      </c>
      <c r="G2771" s="8">
        <v>0</v>
      </c>
      <c r="H2771" s="8">
        <v>1</v>
      </c>
      <c r="I2771" s="8">
        <v>0</v>
      </c>
      <c r="J2771" s="8">
        <v>326</v>
      </c>
      <c r="K2771" s="8">
        <v>144</v>
      </c>
      <c r="L2771" s="8">
        <v>81</v>
      </c>
      <c r="M2771" s="8">
        <v>25.71</v>
      </c>
      <c r="N2771" s="8">
        <v>85</v>
      </c>
      <c r="O2771" s="10">
        <v>82</v>
      </c>
      <c r="P2771" s="8">
        <v>0</v>
      </c>
      <c r="BB2771">
        <v>9.0706319702602234E-2</v>
      </c>
      <c r="BC2771">
        <v>0.27272727272727271</v>
      </c>
    </row>
    <row r="2772" spans="1:55" x14ac:dyDescent="0.4">
      <c r="A2772" s="8">
        <v>1</v>
      </c>
      <c r="B2772" s="8">
        <v>44</v>
      </c>
      <c r="C2772" s="8">
        <v>2</v>
      </c>
      <c r="D2772" s="8">
        <v>1</v>
      </c>
      <c r="E2772" s="8">
        <v>40</v>
      </c>
      <c r="F2772" s="8">
        <v>0</v>
      </c>
      <c r="G2772" s="8">
        <v>0</v>
      </c>
      <c r="H2772" s="8">
        <v>0</v>
      </c>
      <c r="I2772" s="8">
        <v>0</v>
      </c>
      <c r="J2772" s="8">
        <v>189</v>
      </c>
      <c r="K2772" s="8">
        <v>130</v>
      </c>
      <c r="L2772" s="8">
        <v>90</v>
      </c>
      <c r="M2772" s="8">
        <v>22.33</v>
      </c>
      <c r="N2772" s="8">
        <v>90</v>
      </c>
      <c r="O2772" s="8">
        <v>64</v>
      </c>
      <c r="P2772" s="8">
        <v>0</v>
      </c>
      <c r="BB2772">
        <v>9.0334572490706325E-2</v>
      </c>
      <c r="BC2772">
        <v>0.27272727272727271</v>
      </c>
    </row>
    <row r="2773" spans="1:55" x14ac:dyDescent="0.4">
      <c r="A2773" s="8">
        <v>0</v>
      </c>
      <c r="B2773" s="8">
        <v>40</v>
      </c>
      <c r="C2773" s="8">
        <v>4</v>
      </c>
      <c r="D2773" s="8">
        <v>1</v>
      </c>
      <c r="E2773" s="8">
        <v>3</v>
      </c>
      <c r="F2773" s="8">
        <v>0</v>
      </c>
      <c r="G2773" s="8">
        <v>0</v>
      </c>
      <c r="H2773" s="8">
        <v>0</v>
      </c>
      <c r="I2773" s="8">
        <v>0</v>
      </c>
      <c r="J2773" s="8">
        <v>230</v>
      </c>
      <c r="K2773" s="8">
        <v>107.5</v>
      </c>
      <c r="L2773" s="8">
        <v>75</v>
      </c>
      <c r="M2773" s="8">
        <v>26.38</v>
      </c>
      <c r="N2773" s="8">
        <v>75</v>
      </c>
      <c r="O2773" s="8">
        <v>76</v>
      </c>
      <c r="P2773" s="8">
        <v>0</v>
      </c>
      <c r="BB2773">
        <v>9.0334572490706325E-2</v>
      </c>
      <c r="BC2773">
        <v>0.27045454545454545</v>
      </c>
    </row>
    <row r="2774" spans="1:55" x14ac:dyDescent="0.4">
      <c r="A2774" s="8">
        <v>0</v>
      </c>
      <c r="B2774" s="8">
        <v>58</v>
      </c>
      <c r="C2774" s="8">
        <v>1</v>
      </c>
      <c r="D2774" s="8">
        <v>1</v>
      </c>
      <c r="E2774" s="8">
        <v>5</v>
      </c>
      <c r="F2774" s="8">
        <v>0</v>
      </c>
      <c r="G2774" s="8">
        <v>0</v>
      </c>
      <c r="H2774" s="8">
        <v>1</v>
      </c>
      <c r="I2774" s="8">
        <v>0</v>
      </c>
      <c r="J2774" s="8">
        <v>240</v>
      </c>
      <c r="K2774" s="8">
        <v>150</v>
      </c>
      <c r="L2774" s="8">
        <v>84</v>
      </c>
      <c r="M2774" s="8">
        <v>26.85</v>
      </c>
      <c r="N2774" s="8">
        <v>75</v>
      </c>
      <c r="O2774" s="8">
        <v>94</v>
      </c>
      <c r="P2774" s="8">
        <v>1</v>
      </c>
      <c r="BB2774">
        <v>8.9962825278810415E-2</v>
      </c>
      <c r="BC2774">
        <v>0.27045454545454545</v>
      </c>
    </row>
    <row r="2775" spans="1:55" x14ac:dyDescent="0.4">
      <c r="A2775" s="8">
        <v>0</v>
      </c>
      <c r="B2775" s="8">
        <v>45</v>
      </c>
      <c r="C2775" s="8">
        <v>4</v>
      </c>
      <c r="D2775" s="8">
        <v>0</v>
      </c>
      <c r="E2775" s="8">
        <v>0</v>
      </c>
      <c r="F2775" s="8">
        <v>0</v>
      </c>
      <c r="G2775" s="8">
        <v>0</v>
      </c>
      <c r="H2775" s="8">
        <v>1</v>
      </c>
      <c r="I2775" s="8">
        <v>0</v>
      </c>
      <c r="J2775" s="8">
        <v>252</v>
      </c>
      <c r="K2775" s="8">
        <v>160</v>
      </c>
      <c r="L2775" s="8">
        <v>105</v>
      </c>
      <c r="M2775" s="8">
        <v>31.72</v>
      </c>
      <c r="N2775" s="8">
        <v>65</v>
      </c>
      <c r="O2775" s="8">
        <v>83</v>
      </c>
      <c r="P2775" s="8">
        <v>0</v>
      </c>
      <c r="BB2775">
        <v>8.9591078066914492E-2</v>
      </c>
      <c r="BC2775">
        <v>0.27045454545454545</v>
      </c>
    </row>
    <row r="2776" spans="1:55" x14ac:dyDescent="0.4">
      <c r="A2776" s="8">
        <v>1</v>
      </c>
      <c r="B2776" s="8">
        <v>61</v>
      </c>
      <c r="C2776" s="8">
        <v>1</v>
      </c>
      <c r="D2776" s="8">
        <v>0</v>
      </c>
      <c r="E2776" s="8">
        <v>0</v>
      </c>
      <c r="F2776" s="8">
        <v>0</v>
      </c>
      <c r="G2776" s="8">
        <v>0</v>
      </c>
      <c r="H2776" s="8">
        <v>1</v>
      </c>
      <c r="I2776" s="8">
        <v>0</v>
      </c>
      <c r="J2776" s="8">
        <v>239</v>
      </c>
      <c r="K2776" s="8">
        <v>122</v>
      </c>
      <c r="L2776" s="8">
        <v>83</v>
      </c>
      <c r="M2776" s="8">
        <v>28.85</v>
      </c>
      <c r="N2776" s="8">
        <v>62</v>
      </c>
      <c r="O2776" s="8">
        <v>94</v>
      </c>
      <c r="P2776" s="8">
        <v>0</v>
      </c>
      <c r="BB2776">
        <v>8.9219330855018583E-2</v>
      </c>
      <c r="BC2776">
        <v>0.27045454545454545</v>
      </c>
    </row>
    <row r="2777" spans="1:55" x14ac:dyDescent="0.4">
      <c r="A2777" s="8">
        <v>0</v>
      </c>
      <c r="B2777" s="8">
        <v>57</v>
      </c>
      <c r="C2777" s="8">
        <v>2</v>
      </c>
      <c r="D2777" s="8">
        <v>0</v>
      </c>
      <c r="E2777" s="8">
        <v>0</v>
      </c>
      <c r="F2777" s="8">
        <v>0</v>
      </c>
      <c r="G2777" s="8">
        <v>0</v>
      </c>
      <c r="H2777" s="8">
        <v>0</v>
      </c>
      <c r="I2777" s="8">
        <v>0</v>
      </c>
      <c r="J2777" s="8">
        <v>245</v>
      </c>
      <c r="K2777" s="8">
        <v>134</v>
      </c>
      <c r="L2777" s="8">
        <v>84</v>
      </c>
      <c r="M2777" s="8">
        <v>29.28</v>
      </c>
      <c r="N2777" s="8">
        <v>100</v>
      </c>
      <c r="O2777" s="10">
        <v>82</v>
      </c>
      <c r="P2777" s="8">
        <v>0</v>
      </c>
      <c r="BB2777">
        <v>8.8847583643122674E-2</v>
      </c>
      <c r="BC2777">
        <v>0.27045454545454545</v>
      </c>
    </row>
    <row r="2778" spans="1:55" x14ac:dyDescent="0.4">
      <c r="A2778" s="8">
        <v>0</v>
      </c>
      <c r="B2778" s="8">
        <v>62</v>
      </c>
      <c r="C2778" s="8">
        <v>2</v>
      </c>
      <c r="D2778" s="8">
        <v>0</v>
      </c>
      <c r="E2778" s="8">
        <v>0</v>
      </c>
      <c r="F2778" s="8">
        <v>0</v>
      </c>
      <c r="G2778" s="8">
        <v>0</v>
      </c>
      <c r="H2778" s="8">
        <v>0</v>
      </c>
      <c r="I2778" s="8">
        <v>0</v>
      </c>
      <c r="J2778" s="8">
        <v>317</v>
      </c>
      <c r="K2778" s="8">
        <v>126</v>
      </c>
      <c r="L2778" s="8">
        <v>75</v>
      </c>
      <c r="M2778" s="8">
        <v>23.29</v>
      </c>
      <c r="N2778" s="8">
        <v>71</v>
      </c>
      <c r="O2778" s="8">
        <v>86</v>
      </c>
      <c r="P2778" s="8">
        <v>0</v>
      </c>
      <c r="BB2778">
        <v>8.8475836431226765E-2</v>
      </c>
      <c r="BC2778">
        <v>0.27045454545454545</v>
      </c>
    </row>
    <row r="2779" spans="1:55" x14ac:dyDescent="0.4">
      <c r="A2779" s="8">
        <v>0</v>
      </c>
      <c r="B2779" s="8">
        <v>50</v>
      </c>
      <c r="C2779" s="8">
        <v>1</v>
      </c>
      <c r="D2779" s="8">
        <v>0</v>
      </c>
      <c r="E2779" s="8">
        <v>0</v>
      </c>
      <c r="F2779" s="8">
        <v>0</v>
      </c>
      <c r="G2779" s="8">
        <v>0</v>
      </c>
      <c r="H2779" s="8">
        <v>0</v>
      </c>
      <c r="I2779" s="8">
        <v>0</v>
      </c>
      <c r="J2779" s="8">
        <v>229</v>
      </c>
      <c r="K2779" s="8">
        <v>121</v>
      </c>
      <c r="L2779" s="8">
        <v>85.5</v>
      </c>
      <c r="M2779" s="8">
        <v>23.09</v>
      </c>
      <c r="N2779" s="8">
        <v>63</v>
      </c>
      <c r="O2779" s="8">
        <v>75</v>
      </c>
      <c r="P2779" s="8">
        <v>0</v>
      </c>
      <c r="BB2779">
        <v>8.8475836431226765E-2</v>
      </c>
      <c r="BC2779">
        <v>0.26818181818181819</v>
      </c>
    </row>
    <row r="2780" spans="1:55" x14ac:dyDescent="0.4">
      <c r="A2780" s="8">
        <v>1</v>
      </c>
      <c r="B2780" s="8">
        <v>36</v>
      </c>
      <c r="C2780" s="8">
        <v>4</v>
      </c>
      <c r="D2780" s="8">
        <v>1</v>
      </c>
      <c r="E2780" s="8">
        <v>40</v>
      </c>
      <c r="F2780" s="8">
        <v>0</v>
      </c>
      <c r="G2780" s="8">
        <v>0</v>
      </c>
      <c r="H2780" s="8">
        <v>0</v>
      </c>
      <c r="I2780" s="8">
        <v>0</v>
      </c>
      <c r="J2780" s="8">
        <v>200</v>
      </c>
      <c r="K2780" s="8">
        <v>103</v>
      </c>
      <c r="L2780" s="8">
        <v>67.5</v>
      </c>
      <c r="M2780" s="8">
        <v>30.82</v>
      </c>
      <c r="N2780" s="8">
        <v>67</v>
      </c>
      <c r="O2780" s="8">
        <v>72</v>
      </c>
      <c r="P2780" s="8">
        <v>0</v>
      </c>
      <c r="BB2780">
        <v>8.8104089219330856E-2</v>
      </c>
      <c r="BC2780">
        <v>0.26818181818181819</v>
      </c>
    </row>
    <row r="2781" spans="1:55" x14ac:dyDescent="0.4">
      <c r="A2781" s="8">
        <v>1</v>
      </c>
      <c r="B2781" s="8">
        <v>44</v>
      </c>
      <c r="C2781" s="8">
        <v>1</v>
      </c>
      <c r="D2781" s="8">
        <v>0</v>
      </c>
      <c r="E2781" s="8">
        <v>0</v>
      </c>
      <c r="F2781" s="8">
        <v>0</v>
      </c>
      <c r="G2781" s="8">
        <v>0</v>
      </c>
      <c r="H2781" s="8">
        <v>0</v>
      </c>
      <c r="I2781" s="8">
        <v>0</v>
      </c>
      <c r="J2781" s="8">
        <v>234</v>
      </c>
      <c r="K2781" s="8">
        <v>135</v>
      </c>
      <c r="L2781" s="8">
        <v>88</v>
      </c>
      <c r="M2781" s="8">
        <v>25.65</v>
      </c>
      <c r="N2781" s="8">
        <v>52</v>
      </c>
      <c r="O2781" s="8">
        <v>83</v>
      </c>
      <c r="P2781" s="8">
        <v>0</v>
      </c>
      <c r="BB2781">
        <v>8.7732342007434946E-2</v>
      </c>
      <c r="BC2781">
        <v>0.26818181818181819</v>
      </c>
    </row>
    <row r="2782" spans="1:55" x14ac:dyDescent="0.4">
      <c r="A2782" s="8">
        <v>1</v>
      </c>
      <c r="B2782" s="8">
        <v>44</v>
      </c>
      <c r="C2782" s="8">
        <v>1</v>
      </c>
      <c r="D2782" s="8">
        <v>0</v>
      </c>
      <c r="E2782" s="8">
        <v>0</v>
      </c>
      <c r="F2782" s="8">
        <v>0</v>
      </c>
      <c r="G2782" s="8">
        <v>0</v>
      </c>
      <c r="H2782" s="8">
        <v>1</v>
      </c>
      <c r="I2782" s="8">
        <v>0</v>
      </c>
      <c r="J2782" s="8">
        <v>260</v>
      </c>
      <c r="K2782" s="8">
        <v>127</v>
      </c>
      <c r="L2782" s="8">
        <v>80</v>
      </c>
      <c r="M2782" s="8">
        <v>31.69</v>
      </c>
      <c r="N2782" s="8">
        <v>69</v>
      </c>
      <c r="O2782" s="8">
        <v>73</v>
      </c>
      <c r="P2782" s="8">
        <v>0</v>
      </c>
      <c r="BB2782">
        <v>8.7360594795539037E-2</v>
      </c>
      <c r="BC2782">
        <v>0.26818181818181819</v>
      </c>
    </row>
    <row r="2783" spans="1:55" x14ac:dyDescent="0.4">
      <c r="A2783" s="8">
        <v>1</v>
      </c>
      <c r="B2783" s="8">
        <v>44</v>
      </c>
      <c r="C2783" s="8">
        <v>2</v>
      </c>
      <c r="D2783" s="8">
        <v>1</v>
      </c>
      <c r="E2783" s="8">
        <v>40</v>
      </c>
      <c r="F2783" s="8">
        <v>0</v>
      </c>
      <c r="G2783" s="8">
        <v>0</v>
      </c>
      <c r="H2783" s="8">
        <v>0</v>
      </c>
      <c r="I2783" s="8">
        <v>0</v>
      </c>
      <c r="J2783" s="8">
        <v>232</v>
      </c>
      <c r="K2783" s="8">
        <v>125</v>
      </c>
      <c r="L2783" s="8">
        <v>86</v>
      </c>
      <c r="M2783" s="8">
        <v>23.23</v>
      </c>
      <c r="N2783" s="8">
        <v>72</v>
      </c>
      <c r="O2783" s="8">
        <v>80</v>
      </c>
      <c r="P2783" s="8">
        <v>0</v>
      </c>
      <c r="BB2783">
        <v>8.7360594795539037E-2</v>
      </c>
      <c r="BC2783">
        <v>0.26590909090909093</v>
      </c>
    </row>
    <row r="2784" spans="1:55" x14ac:dyDescent="0.4">
      <c r="A2784" s="8">
        <v>1</v>
      </c>
      <c r="B2784" s="8">
        <v>51</v>
      </c>
      <c r="C2784" s="8">
        <v>4</v>
      </c>
      <c r="D2784" s="8">
        <v>0</v>
      </c>
      <c r="E2784" s="8">
        <v>0</v>
      </c>
      <c r="F2784" s="8">
        <v>0</v>
      </c>
      <c r="G2784" s="8">
        <v>0</v>
      </c>
      <c r="H2784" s="8">
        <v>1</v>
      </c>
      <c r="I2784" s="8">
        <v>0</v>
      </c>
      <c r="J2784" s="8">
        <v>200</v>
      </c>
      <c r="K2784" s="8">
        <v>115</v>
      </c>
      <c r="L2784" s="8">
        <v>76</v>
      </c>
      <c r="M2784" s="8">
        <v>31.04</v>
      </c>
      <c r="N2784" s="8">
        <v>78</v>
      </c>
      <c r="O2784" s="10">
        <v>82</v>
      </c>
      <c r="P2784" s="8">
        <v>1</v>
      </c>
      <c r="BB2784">
        <v>8.6988847583643128E-2</v>
      </c>
      <c r="BC2784">
        <v>0.26590909090909093</v>
      </c>
    </row>
    <row r="2785" spans="1:55" x14ac:dyDescent="0.4">
      <c r="A2785" s="8">
        <v>1</v>
      </c>
      <c r="B2785" s="8">
        <v>48</v>
      </c>
      <c r="C2785" s="8">
        <v>2</v>
      </c>
      <c r="D2785" s="8">
        <v>1</v>
      </c>
      <c r="E2785" s="8">
        <v>20</v>
      </c>
      <c r="F2785" s="8">
        <v>0</v>
      </c>
      <c r="G2785" s="8">
        <v>0</v>
      </c>
      <c r="H2785" s="8">
        <v>1</v>
      </c>
      <c r="I2785" s="8">
        <v>0</v>
      </c>
      <c r="J2785" s="8">
        <v>258</v>
      </c>
      <c r="K2785" s="8">
        <v>150</v>
      </c>
      <c r="L2785" s="8">
        <v>105</v>
      </c>
      <c r="M2785" s="8">
        <v>25.94</v>
      </c>
      <c r="N2785" s="8">
        <v>83</v>
      </c>
      <c r="O2785" s="8">
        <v>60</v>
      </c>
      <c r="P2785" s="8">
        <v>0</v>
      </c>
      <c r="BB2785">
        <v>8.6617100371747219E-2</v>
      </c>
      <c r="BC2785">
        <v>0.26590909090909093</v>
      </c>
    </row>
    <row r="2786" spans="1:55" x14ac:dyDescent="0.4">
      <c r="A2786" s="8">
        <v>1</v>
      </c>
      <c r="B2786" s="8">
        <v>64</v>
      </c>
      <c r="C2786" s="8">
        <v>1</v>
      </c>
      <c r="D2786" s="8">
        <v>0</v>
      </c>
      <c r="E2786" s="8">
        <v>0</v>
      </c>
      <c r="F2786" s="8">
        <v>0</v>
      </c>
      <c r="G2786" s="8">
        <v>0</v>
      </c>
      <c r="H2786" s="8">
        <v>0</v>
      </c>
      <c r="I2786" s="8">
        <v>0</v>
      </c>
      <c r="J2786" s="8">
        <v>185</v>
      </c>
      <c r="K2786" s="8">
        <v>94</v>
      </c>
      <c r="L2786" s="8">
        <v>62</v>
      </c>
      <c r="M2786" s="8">
        <v>26.11</v>
      </c>
      <c r="N2786" s="8">
        <v>70</v>
      </c>
      <c r="O2786" s="8">
        <v>68</v>
      </c>
      <c r="P2786" s="8">
        <v>0</v>
      </c>
      <c r="BB2786">
        <v>8.6245353159851296E-2</v>
      </c>
      <c r="BC2786">
        <v>0.26590909090909093</v>
      </c>
    </row>
    <row r="2787" spans="1:55" x14ac:dyDescent="0.4">
      <c r="A2787" s="8">
        <v>0</v>
      </c>
      <c r="B2787" s="8">
        <v>53</v>
      </c>
      <c r="C2787" s="8">
        <v>1</v>
      </c>
      <c r="D2787" s="8">
        <v>1</v>
      </c>
      <c r="E2787" s="8">
        <v>20</v>
      </c>
      <c r="F2787" s="8">
        <v>0</v>
      </c>
      <c r="G2787" s="8">
        <v>0</v>
      </c>
      <c r="H2787" s="8">
        <v>1</v>
      </c>
      <c r="I2787" s="8">
        <v>0</v>
      </c>
      <c r="J2787" s="8">
        <v>181</v>
      </c>
      <c r="K2787" s="8">
        <v>163.5</v>
      </c>
      <c r="L2787" s="8">
        <v>87</v>
      </c>
      <c r="M2787" s="8">
        <v>34.69</v>
      </c>
      <c r="N2787" s="8">
        <v>80</v>
      </c>
      <c r="O2787" s="8">
        <v>71</v>
      </c>
      <c r="P2787" s="8">
        <v>0</v>
      </c>
      <c r="BB2787">
        <v>8.5873605947955386E-2</v>
      </c>
      <c r="BC2787">
        <v>0.26590909090909093</v>
      </c>
    </row>
    <row r="2788" spans="1:55" x14ac:dyDescent="0.4">
      <c r="A2788" s="8">
        <v>0</v>
      </c>
      <c r="B2788" s="8">
        <v>37</v>
      </c>
      <c r="C2788" s="8">
        <v>2</v>
      </c>
      <c r="D2788" s="8">
        <v>0</v>
      </c>
      <c r="E2788" s="8">
        <v>0</v>
      </c>
      <c r="F2788" s="8">
        <v>0</v>
      </c>
      <c r="G2788" s="8">
        <v>0</v>
      </c>
      <c r="H2788" s="8">
        <v>0</v>
      </c>
      <c r="I2788" s="8">
        <v>0</v>
      </c>
      <c r="J2788" s="8">
        <v>217</v>
      </c>
      <c r="K2788" s="8">
        <v>126</v>
      </c>
      <c r="L2788" s="8">
        <v>80</v>
      </c>
      <c r="M2788" s="8">
        <v>25.91</v>
      </c>
      <c r="N2788" s="8">
        <v>75</v>
      </c>
      <c r="O2788" s="8">
        <v>62</v>
      </c>
      <c r="P2788" s="8">
        <v>0</v>
      </c>
      <c r="BB2788">
        <v>8.5501858736059477E-2</v>
      </c>
      <c r="BC2788">
        <v>0.26590909090909093</v>
      </c>
    </row>
    <row r="2789" spans="1:55" x14ac:dyDescent="0.4">
      <c r="A2789" s="8">
        <v>0</v>
      </c>
      <c r="B2789" s="8">
        <v>49</v>
      </c>
      <c r="C2789" s="8">
        <v>2</v>
      </c>
      <c r="D2789" s="8">
        <v>1</v>
      </c>
      <c r="E2789" s="8">
        <v>20</v>
      </c>
      <c r="F2789" s="8">
        <v>0</v>
      </c>
      <c r="G2789" s="8">
        <v>0</v>
      </c>
      <c r="H2789" s="8">
        <v>0</v>
      </c>
      <c r="I2789" s="8">
        <v>0</v>
      </c>
      <c r="J2789" s="8">
        <v>239</v>
      </c>
      <c r="K2789" s="8">
        <v>123</v>
      </c>
      <c r="L2789" s="8">
        <v>72</v>
      </c>
      <c r="M2789" s="8">
        <v>23.35</v>
      </c>
      <c r="N2789" s="8">
        <v>62</v>
      </c>
      <c r="O2789" s="10">
        <v>82</v>
      </c>
      <c r="P2789" s="8">
        <v>0</v>
      </c>
      <c r="BB2789">
        <v>8.5130111524163568E-2</v>
      </c>
      <c r="BC2789">
        <v>0.26590909090909093</v>
      </c>
    </row>
    <row r="2790" spans="1:55" x14ac:dyDescent="0.4">
      <c r="A2790" s="8">
        <v>1</v>
      </c>
      <c r="B2790" s="8">
        <v>45</v>
      </c>
      <c r="C2790" s="8">
        <v>1</v>
      </c>
      <c r="D2790" s="8">
        <v>1</v>
      </c>
      <c r="E2790" s="8">
        <v>20</v>
      </c>
      <c r="F2790" s="8">
        <v>0</v>
      </c>
      <c r="G2790" s="8">
        <v>0</v>
      </c>
      <c r="H2790" s="8">
        <v>0</v>
      </c>
      <c r="I2790" s="8">
        <v>0</v>
      </c>
      <c r="J2790" s="8">
        <v>264</v>
      </c>
      <c r="K2790" s="8">
        <v>118.5</v>
      </c>
      <c r="L2790" s="8">
        <v>81</v>
      </c>
      <c r="M2790" s="8">
        <v>26.35</v>
      </c>
      <c r="N2790" s="8">
        <v>75</v>
      </c>
      <c r="O2790" s="8">
        <v>90</v>
      </c>
      <c r="P2790" s="8">
        <v>1</v>
      </c>
      <c r="BB2790">
        <v>8.4758364312267659E-2</v>
      </c>
      <c r="BC2790">
        <v>0.26590909090909093</v>
      </c>
    </row>
    <row r="2791" spans="1:55" x14ac:dyDescent="0.4">
      <c r="A2791" s="8">
        <v>1</v>
      </c>
      <c r="B2791" s="8">
        <v>39</v>
      </c>
      <c r="C2791" s="8">
        <v>1</v>
      </c>
      <c r="D2791" s="8">
        <v>0</v>
      </c>
      <c r="E2791" s="8">
        <v>0</v>
      </c>
      <c r="F2791" s="8">
        <v>0</v>
      </c>
      <c r="G2791" s="8">
        <v>0</v>
      </c>
      <c r="H2791" s="8">
        <v>0</v>
      </c>
      <c r="I2791" s="8">
        <v>0</v>
      </c>
      <c r="J2791" s="8">
        <v>188</v>
      </c>
      <c r="K2791" s="8">
        <v>105</v>
      </c>
      <c r="L2791" s="8">
        <v>65</v>
      </c>
      <c r="M2791" s="8">
        <v>22.85</v>
      </c>
      <c r="N2791" s="8">
        <v>63</v>
      </c>
      <c r="O2791" s="8">
        <v>76</v>
      </c>
      <c r="P2791" s="8">
        <v>0</v>
      </c>
      <c r="BB2791">
        <v>8.438661710037175E-2</v>
      </c>
      <c r="BC2791">
        <v>0.26590909090909093</v>
      </c>
    </row>
    <row r="2792" spans="1:55" x14ac:dyDescent="0.4">
      <c r="A2792" s="8">
        <v>0</v>
      </c>
      <c r="B2792" s="8">
        <v>55</v>
      </c>
      <c r="C2792" s="8">
        <v>1</v>
      </c>
      <c r="D2792" s="8">
        <v>0</v>
      </c>
      <c r="E2792" s="8">
        <v>0</v>
      </c>
      <c r="F2792" s="8">
        <v>0</v>
      </c>
      <c r="G2792" s="8">
        <v>0</v>
      </c>
      <c r="H2792" s="8">
        <v>0</v>
      </c>
      <c r="I2792" s="8">
        <v>0</v>
      </c>
      <c r="J2792" s="8">
        <v>204</v>
      </c>
      <c r="K2792" s="8">
        <v>131</v>
      </c>
      <c r="L2792" s="8">
        <v>87</v>
      </c>
      <c r="M2792" s="8">
        <v>24.68</v>
      </c>
      <c r="N2792" s="8">
        <v>63</v>
      </c>
      <c r="O2792" s="8">
        <v>70</v>
      </c>
      <c r="P2792" s="8">
        <v>0</v>
      </c>
      <c r="BB2792">
        <v>8.401486988847584E-2</v>
      </c>
      <c r="BC2792">
        <v>0.26590909090909093</v>
      </c>
    </row>
    <row r="2793" spans="1:55" x14ac:dyDescent="0.4">
      <c r="A2793" s="8">
        <v>0</v>
      </c>
      <c r="B2793" s="8">
        <v>57</v>
      </c>
      <c r="C2793" s="9">
        <v>2</v>
      </c>
      <c r="D2793" s="8">
        <v>1</v>
      </c>
      <c r="E2793" s="8">
        <v>20</v>
      </c>
      <c r="F2793" s="8">
        <v>0</v>
      </c>
      <c r="G2793" s="8">
        <v>0</v>
      </c>
      <c r="H2793" s="8">
        <v>1</v>
      </c>
      <c r="I2793" s="8">
        <v>0</v>
      </c>
      <c r="J2793" s="8">
        <v>246</v>
      </c>
      <c r="K2793" s="8">
        <v>160</v>
      </c>
      <c r="L2793" s="8">
        <v>92.5</v>
      </c>
      <c r="M2793" s="8">
        <v>30.74</v>
      </c>
      <c r="N2793" s="8">
        <v>84</v>
      </c>
      <c r="O2793" s="8">
        <v>76</v>
      </c>
      <c r="P2793" s="8">
        <v>0</v>
      </c>
      <c r="BB2793">
        <v>8.401486988847584E-2</v>
      </c>
      <c r="BC2793">
        <v>0.26363636363636361</v>
      </c>
    </row>
    <row r="2794" spans="1:55" x14ac:dyDescent="0.4">
      <c r="A2794" s="8">
        <v>1</v>
      </c>
      <c r="B2794" s="8">
        <v>42</v>
      </c>
      <c r="C2794" s="8">
        <v>4</v>
      </c>
      <c r="D2794" s="8">
        <v>0</v>
      </c>
      <c r="E2794" s="8">
        <v>0</v>
      </c>
      <c r="F2794" s="8">
        <v>0</v>
      </c>
      <c r="G2794" s="8">
        <v>0</v>
      </c>
      <c r="H2794" s="8">
        <v>0</v>
      </c>
      <c r="I2794" s="8">
        <v>0</v>
      </c>
      <c r="J2794" s="8">
        <v>191</v>
      </c>
      <c r="K2794" s="8">
        <v>118</v>
      </c>
      <c r="L2794" s="8">
        <v>80</v>
      </c>
      <c r="M2794" s="8">
        <v>24.98</v>
      </c>
      <c r="N2794" s="8">
        <v>62</v>
      </c>
      <c r="O2794" s="8">
        <v>63</v>
      </c>
      <c r="P2794" s="8">
        <v>0</v>
      </c>
      <c r="BB2794">
        <v>8.3643122676579931E-2</v>
      </c>
      <c r="BC2794">
        <v>0.26363636363636361</v>
      </c>
    </row>
    <row r="2795" spans="1:55" x14ac:dyDescent="0.4">
      <c r="A2795" s="8">
        <v>1</v>
      </c>
      <c r="B2795" s="8">
        <v>52</v>
      </c>
      <c r="C2795" s="8">
        <v>4</v>
      </c>
      <c r="D2795" s="8">
        <v>1</v>
      </c>
      <c r="E2795" s="8">
        <v>20</v>
      </c>
      <c r="F2795" s="8">
        <v>0</v>
      </c>
      <c r="G2795" s="8">
        <v>0</v>
      </c>
      <c r="H2795" s="8">
        <v>1</v>
      </c>
      <c r="I2795" s="8">
        <v>0</v>
      </c>
      <c r="J2795" s="8">
        <v>200</v>
      </c>
      <c r="K2795" s="8">
        <v>131</v>
      </c>
      <c r="L2795" s="8">
        <v>94</v>
      </c>
      <c r="M2795" s="8">
        <v>26.77</v>
      </c>
      <c r="N2795" s="8">
        <v>70</v>
      </c>
      <c r="O2795" s="8">
        <v>82</v>
      </c>
      <c r="P2795" s="8">
        <v>0</v>
      </c>
      <c r="BB2795">
        <v>8.3643122676579931E-2</v>
      </c>
      <c r="BC2795">
        <v>0.26136363636363635</v>
      </c>
    </row>
    <row r="2796" spans="1:55" x14ac:dyDescent="0.4">
      <c r="A2796" s="8">
        <v>0</v>
      </c>
      <c r="B2796" s="8">
        <v>35</v>
      </c>
      <c r="C2796" s="8">
        <v>2</v>
      </c>
      <c r="D2796" s="8">
        <v>1</v>
      </c>
      <c r="E2796" s="8">
        <v>5</v>
      </c>
      <c r="F2796" s="8">
        <v>0</v>
      </c>
      <c r="G2796" s="8">
        <v>0</v>
      </c>
      <c r="H2796" s="8">
        <v>0</v>
      </c>
      <c r="I2796" s="8">
        <v>0</v>
      </c>
      <c r="J2796" s="8">
        <v>165</v>
      </c>
      <c r="K2796" s="8">
        <v>106</v>
      </c>
      <c r="L2796" s="8">
        <v>64</v>
      </c>
      <c r="M2796" s="8">
        <v>19.14</v>
      </c>
      <c r="N2796" s="8">
        <v>68</v>
      </c>
      <c r="O2796" s="8">
        <v>70</v>
      </c>
      <c r="P2796" s="8">
        <v>0</v>
      </c>
      <c r="BB2796">
        <v>8.3271375464684008E-2</v>
      </c>
      <c r="BC2796">
        <v>0.26136363636363635</v>
      </c>
    </row>
    <row r="2797" spans="1:55" x14ac:dyDescent="0.4">
      <c r="A2797" s="8">
        <v>0</v>
      </c>
      <c r="B2797" s="8">
        <v>39</v>
      </c>
      <c r="C2797" s="8">
        <v>4</v>
      </c>
      <c r="D2797" s="8">
        <v>0</v>
      </c>
      <c r="E2797" s="8">
        <v>0</v>
      </c>
      <c r="F2797" s="8">
        <v>0</v>
      </c>
      <c r="G2797" s="8">
        <v>0</v>
      </c>
      <c r="H2797" s="8">
        <v>0</v>
      </c>
      <c r="I2797" s="8">
        <v>0</v>
      </c>
      <c r="J2797" s="8">
        <v>216</v>
      </c>
      <c r="K2797" s="8">
        <v>126</v>
      </c>
      <c r="L2797" s="8">
        <v>86</v>
      </c>
      <c r="M2797" s="8">
        <v>22.72</v>
      </c>
      <c r="N2797" s="8">
        <v>90</v>
      </c>
      <c r="O2797" s="8">
        <v>70</v>
      </c>
      <c r="P2797" s="8">
        <v>0</v>
      </c>
      <c r="BB2797">
        <v>8.3271375464684008E-2</v>
      </c>
      <c r="BC2797">
        <v>0.25909090909090909</v>
      </c>
    </row>
    <row r="2798" spans="1:55" x14ac:dyDescent="0.4">
      <c r="A2798" s="8">
        <v>0</v>
      </c>
      <c r="B2798" s="8">
        <v>54</v>
      </c>
      <c r="C2798" s="8">
        <v>1</v>
      </c>
      <c r="D2798" s="8">
        <v>0</v>
      </c>
      <c r="E2798" s="8">
        <v>0</v>
      </c>
      <c r="F2798" s="8">
        <v>0</v>
      </c>
      <c r="G2798" s="8">
        <v>0</v>
      </c>
      <c r="H2798" s="8">
        <v>0</v>
      </c>
      <c r="I2798" s="8">
        <v>0</v>
      </c>
      <c r="J2798" s="8">
        <v>195</v>
      </c>
      <c r="K2798" s="8">
        <v>122</v>
      </c>
      <c r="L2798" s="8">
        <v>88.5</v>
      </c>
      <c r="M2798" s="8">
        <v>24.11</v>
      </c>
      <c r="N2798" s="8">
        <v>76</v>
      </c>
      <c r="O2798" s="8">
        <v>67</v>
      </c>
      <c r="P2798" s="8">
        <v>0</v>
      </c>
      <c r="BB2798">
        <v>8.3271375464684008E-2</v>
      </c>
      <c r="BC2798">
        <v>0.25681818181818183</v>
      </c>
    </row>
    <row r="2799" spans="1:55" x14ac:dyDescent="0.4">
      <c r="A2799" s="8">
        <v>0</v>
      </c>
      <c r="B2799" s="8">
        <v>56</v>
      </c>
      <c r="C2799" s="8">
        <v>1</v>
      </c>
      <c r="D2799" s="8">
        <v>1</v>
      </c>
      <c r="E2799" s="8">
        <v>20</v>
      </c>
      <c r="F2799" s="8">
        <v>0</v>
      </c>
      <c r="G2799" s="8">
        <v>0</v>
      </c>
      <c r="H2799" s="8">
        <v>0</v>
      </c>
      <c r="I2799" s="8">
        <v>0</v>
      </c>
      <c r="J2799" s="8">
        <v>240</v>
      </c>
      <c r="K2799" s="8">
        <v>125</v>
      </c>
      <c r="L2799" s="8">
        <v>79</v>
      </c>
      <c r="M2799" s="8">
        <v>27.38</v>
      </c>
      <c r="N2799" s="8">
        <v>80</v>
      </c>
      <c r="O2799" s="8">
        <v>82</v>
      </c>
      <c r="P2799" s="8">
        <v>0</v>
      </c>
      <c r="BB2799">
        <v>8.2899628252788099E-2</v>
      </c>
      <c r="BC2799">
        <v>0.25681818181818183</v>
      </c>
    </row>
    <row r="2800" spans="1:55" x14ac:dyDescent="0.4">
      <c r="A2800" s="8">
        <v>0</v>
      </c>
      <c r="B2800" s="8">
        <v>49</v>
      </c>
      <c r="C2800" s="8">
        <v>2</v>
      </c>
      <c r="D2800" s="8">
        <v>1</v>
      </c>
      <c r="E2800" s="8">
        <v>20</v>
      </c>
      <c r="F2800" s="8">
        <v>0</v>
      </c>
      <c r="G2800" s="8">
        <v>0</v>
      </c>
      <c r="H2800" s="8">
        <v>0</v>
      </c>
      <c r="I2800" s="8">
        <v>0</v>
      </c>
      <c r="J2800" s="8">
        <v>273</v>
      </c>
      <c r="K2800" s="8">
        <v>147</v>
      </c>
      <c r="L2800" s="8">
        <v>89</v>
      </c>
      <c r="M2800" s="8">
        <v>24.26</v>
      </c>
      <c r="N2800" s="8">
        <v>85</v>
      </c>
      <c r="O2800" s="8">
        <v>62</v>
      </c>
      <c r="P2800" s="8">
        <v>0</v>
      </c>
      <c r="BB2800">
        <v>8.2899628252788099E-2</v>
      </c>
      <c r="BC2800">
        <v>0.25454545454545452</v>
      </c>
    </row>
    <row r="2801" spans="1:55" x14ac:dyDescent="0.4">
      <c r="A2801" s="8">
        <v>1</v>
      </c>
      <c r="B2801" s="8">
        <v>39</v>
      </c>
      <c r="C2801" s="8">
        <v>2</v>
      </c>
      <c r="D2801" s="8">
        <v>1</v>
      </c>
      <c r="E2801" s="8">
        <v>9</v>
      </c>
      <c r="F2801" s="8">
        <v>0</v>
      </c>
      <c r="G2801" s="8">
        <v>0</v>
      </c>
      <c r="H2801" s="8">
        <v>0</v>
      </c>
      <c r="I2801" s="8">
        <v>0</v>
      </c>
      <c r="J2801" s="8">
        <v>273</v>
      </c>
      <c r="K2801" s="8">
        <v>148</v>
      </c>
      <c r="L2801" s="8">
        <v>103</v>
      </c>
      <c r="M2801" s="8">
        <v>28.62</v>
      </c>
      <c r="N2801" s="8">
        <v>75</v>
      </c>
      <c r="O2801" s="8">
        <v>74</v>
      </c>
      <c r="P2801" s="8">
        <v>0</v>
      </c>
      <c r="BB2801">
        <v>8.252788104089219E-2</v>
      </c>
      <c r="BC2801">
        <v>0.25454545454545452</v>
      </c>
    </row>
    <row r="2802" spans="1:55" x14ac:dyDescent="0.4">
      <c r="A2802" s="8">
        <v>1</v>
      </c>
      <c r="B2802" s="8">
        <v>53</v>
      </c>
      <c r="C2802" s="8">
        <v>2</v>
      </c>
      <c r="D2802" s="8">
        <v>1</v>
      </c>
      <c r="E2802" s="10">
        <v>0</v>
      </c>
      <c r="F2802" s="8">
        <v>0</v>
      </c>
      <c r="G2802" s="8">
        <v>0</v>
      </c>
      <c r="H2802" s="8">
        <v>0</v>
      </c>
      <c r="I2802" s="8">
        <v>0</v>
      </c>
      <c r="J2802" s="8">
        <v>276</v>
      </c>
      <c r="K2802" s="8">
        <v>130</v>
      </c>
      <c r="L2802" s="8">
        <v>86</v>
      </c>
      <c r="M2802" s="8">
        <v>24.21</v>
      </c>
      <c r="N2802" s="8">
        <v>58</v>
      </c>
      <c r="O2802" s="8">
        <v>82</v>
      </c>
      <c r="P2802" s="8">
        <v>0</v>
      </c>
      <c r="BB2802">
        <v>8.2156133828996281E-2</v>
      </c>
      <c r="BC2802">
        <v>0.25454545454545452</v>
      </c>
    </row>
    <row r="2803" spans="1:55" x14ac:dyDescent="0.4">
      <c r="A2803" s="8">
        <v>0</v>
      </c>
      <c r="B2803" s="8">
        <v>59</v>
      </c>
      <c r="C2803" s="8">
        <v>2</v>
      </c>
      <c r="D2803" s="8">
        <v>0</v>
      </c>
      <c r="E2803" s="8">
        <v>0</v>
      </c>
      <c r="F2803" s="8">
        <v>0</v>
      </c>
      <c r="G2803" s="8">
        <v>0</v>
      </c>
      <c r="H2803" s="8">
        <v>1</v>
      </c>
      <c r="I2803" s="8">
        <v>0</v>
      </c>
      <c r="J2803" s="8">
        <v>250</v>
      </c>
      <c r="K2803" s="8">
        <v>120.5</v>
      </c>
      <c r="L2803" s="8">
        <v>80.5</v>
      </c>
      <c r="M2803" s="8">
        <v>27.59</v>
      </c>
      <c r="N2803" s="8">
        <v>80</v>
      </c>
      <c r="O2803" s="8">
        <v>75</v>
      </c>
      <c r="P2803" s="8">
        <v>1</v>
      </c>
      <c r="BB2803">
        <v>8.1784386617100371E-2</v>
      </c>
      <c r="BC2803">
        <v>0.25454545454545452</v>
      </c>
    </row>
    <row r="2804" spans="1:55" x14ac:dyDescent="0.4">
      <c r="A2804" s="8">
        <v>0</v>
      </c>
      <c r="B2804" s="8">
        <v>52</v>
      </c>
      <c r="C2804" s="8">
        <v>2</v>
      </c>
      <c r="D2804" s="8">
        <v>0</v>
      </c>
      <c r="E2804" s="8">
        <v>0</v>
      </c>
      <c r="F2804" s="8">
        <v>0</v>
      </c>
      <c r="G2804" s="8">
        <v>0</v>
      </c>
      <c r="H2804" s="8">
        <v>0</v>
      </c>
      <c r="I2804" s="8">
        <v>0</v>
      </c>
      <c r="J2804" s="8">
        <v>300</v>
      </c>
      <c r="K2804" s="8">
        <v>137</v>
      </c>
      <c r="L2804" s="8">
        <v>79</v>
      </c>
      <c r="M2804" s="8">
        <v>25.4</v>
      </c>
      <c r="N2804" s="8">
        <v>86</v>
      </c>
      <c r="O2804" s="8">
        <v>73</v>
      </c>
      <c r="P2804" s="8">
        <v>0</v>
      </c>
      <c r="BB2804">
        <v>8.1412639405204462E-2</v>
      </c>
      <c r="BC2804">
        <v>0.25454545454545452</v>
      </c>
    </row>
    <row r="2805" spans="1:55" x14ac:dyDescent="0.4">
      <c r="A2805" s="8">
        <v>1</v>
      </c>
      <c r="B2805" s="8">
        <v>45</v>
      </c>
      <c r="C2805" s="8">
        <v>3</v>
      </c>
      <c r="D2805" s="8">
        <v>1</v>
      </c>
      <c r="E2805" s="8">
        <v>15</v>
      </c>
      <c r="F2805" s="8">
        <v>0</v>
      </c>
      <c r="G2805" s="8">
        <v>0</v>
      </c>
      <c r="H2805" s="8">
        <v>0</v>
      </c>
      <c r="I2805" s="8">
        <v>0</v>
      </c>
      <c r="J2805" s="8">
        <v>266</v>
      </c>
      <c r="K2805" s="8">
        <v>109</v>
      </c>
      <c r="L2805" s="8">
        <v>70</v>
      </c>
      <c r="M2805" s="8">
        <v>23.72</v>
      </c>
      <c r="N2805" s="8">
        <v>75</v>
      </c>
      <c r="O2805" s="8">
        <v>71</v>
      </c>
      <c r="P2805" s="8">
        <v>0</v>
      </c>
      <c r="BB2805">
        <v>8.1040892193308553E-2</v>
      </c>
      <c r="BC2805">
        <v>0.25454545454545452</v>
      </c>
    </row>
    <row r="2806" spans="1:55" x14ac:dyDescent="0.4">
      <c r="A2806" s="8">
        <v>1</v>
      </c>
      <c r="B2806" s="8">
        <v>53</v>
      </c>
      <c r="C2806" s="8">
        <v>2</v>
      </c>
      <c r="D2806" s="8">
        <v>1</v>
      </c>
      <c r="E2806" s="8">
        <v>20</v>
      </c>
      <c r="F2806" s="8">
        <v>0</v>
      </c>
      <c r="G2806" s="8">
        <v>0</v>
      </c>
      <c r="H2806" s="8">
        <v>0</v>
      </c>
      <c r="I2806" s="8">
        <v>0</v>
      </c>
      <c r="J2806" s="8">
        <v>239</v>
      </c>
      <c r="K2806" s="8">
        <v>122</v>
      </c>
      <c r="L2806" s="8">
        <v>82</v>
      </c>
      <c r="M2806" s="8">
        <v>29.4</v>
      </c>
      <c r="N2806" s="8">
        <v>70</v>
      </c>
      <c r="O2806" s="8">
        <v>84</v>
      </c>
      <c r="P2806" s="8">
        <v>0</v>
      </c>
      <c r="BB2806">
        <v>8.0669144981412644E-2</v>
      </c>
      <c r="BC2806">
        <v>0.25454545454545452</v>
      </c>
    </row>
    <row r="2807" spans="1:55" x14ac:dyDescent="0.4">
      <c r="A2807" s="8">
        <v>0</v>
      </c>
      <c r="B2807" s="8">
        <v>66</v>
      </c>
      <c r="C2807" s="8">
        <v>1</v>
      </c>
      <c r="D2807" s="8">
        <v>0</v>
      </c>
      <c r="E2807" s="8">
        <v>0</v>
      </c>
      <c r="F2807" s="8">
        <v>0</v>
      </c>
      <c r="G2807" s="8">
        <v>0</v>
      </c>
      <c r="H2807" s="8">
        <v>1</v>
      </c>
      <c r="I2807" s="8">
        <v>0</v>
      </c>
      <c r="J2807" s="8">
        <v>273</v>
      </c>
      <c r="K2807" s="8">
        <v>197</v>
      </c>
      <c r="L2807" s="8">
        <v>91</v>
      </c>
      <c r="M2807" s="8">
        <v>23.22</v>
      </c>
      <c r="N2807" s="8">
        <v>95</v>
      </c>
      <c r="O2807" s="8">
        <v>80</v>
      </c>
      <c r="P2807" s="8">
        <v>0</v>
      </c>
      <c r="BB2807">
        <v>8.0669144981412644E-2</v>
      </c>
      <c r="BC2807">
        <v>0.25227272727272726</v>
      </c>
    </row>
    <row r="2808" spans="1:55" x14ac:dyDescent="0.4">
      <c r="A2808" s="8">
        <v>0</v>
      </c>
      <c r="B2808" s="8">
        <v>41</v>
      </c>
      <c r="C2808" s="8">
        <v>4</v>
      </c>
      <c r="D2808" s="8">
        <v>1</v>
      </c>
      <c r="E2808" s="8">
        <v>17</v>
      </c>
      <c r="F2808" s="8">
        <v>0</v>
      </c>
      <c r="G2808" s="8">
        <v>0</v>
      </c>
      <c r="H2808" s="8">
        <v>1</v>
      </c>
      <c r="I2808" s="8">
        <v>0</v>
      </c>
      <c r="J2808" s="8">
        <v>261</v>
      </c>
      <c r="K2808" s="8">
        <v>147.5</v>
      </c>
      <c r="L2808" s="8">
        <v>97</v>
      </c>
      <c r="M2808" s="8">
        <v>31.65</v>
      </c>
      <c r="N2808" s="8">
        <v>75</v>
      </c>
      <c r="O2808" s="8">
        <v>73</v>
      </c>
      <c r="P2808" s="8">
        <v>0</v>
      </c>
      <c r="BB2808">
        <v>8.0297397769516735E-2</v>
      </c>
      <c r="BC2808">
        <v>0.25227272727272726</v>
      </c>
    </row>
    <row r="2809" spans="1:55" x14ac:dyDescent="0.4">
      <c r="A2809" s="8">
        <v>0</v>
      </c>
      <c r="B2809" s="8">
        <v>45</v>
      </c>
      <c r="C2809" s="8">
        <v>1</v>
      </c>
      <c r="D2809" s="8">
        <v>0</v>
      </c>
      <c r="E2809" s="8">
        <v>0</v>
      </c>
      <c r="F2809" s="8">
        <v>0</v>
      </c>
      <c r="G2809" s="8">
        <v>0</v>
      </c>
      <c r="H2809" s="8">
        <v>0</v>
      </c>
      <c r="I2809" s="8">
        <v>0</v>
      </c>
      <c r="J2809" s="8">
        <v>282</v>
      </c>
      <c r="K2809" s="8">
        <v>115</v>
      </c>
      <c r="L2809" s="8">
        <v>71</v>
      </c>
      <c r="M2809" s="8">
        <v>22.54</v>
      </c>
      <c r="N2809" s="8">
        <v>60</v>
      </c>
      <c r="O2809" s="8">
        <v>96</v>
      </c>
      <c r="P2809" s="8">
        <v>0</v>
      </c>
      <c r="BB2809">
        <v>7.9925650557620811E-2</v>
      </c>
      <c r="BC2809">
        <v>0.25227272727272726</v>
      </c>
    </row>
    <row r="2810" spans="1:55" x14ac:dyDescent="0.4">
      <c r="A2810" s="8">
        <v>0</v>
      </c>
      <c r="B2810" s="8">
        <v>46</v>
      </c>
      <c r="C2810" s="8">
        <v>2</v>
      </c>
      <c r="D2810" s="8">
        <v>1</v>
      </c>
      <c r="E2810" s="8">
        <v>18</v>
      </c>
      <c r="F2810" s="8">
        <v>0</v>
      </c>
      <c r="G2810" s="8">
        <v>0</v>
      </c>
      <c r="H2810" s="8">
        <v>0</v>
      </c>
      <c r="I2810" s="8">
        <v>0</v>
      </c>
      <c r="J2810" s="8">
        <v>290</v>
      </c>
      <c r="K2810" s="8">
        <v>131</v>
      </c>
      <c r="L2810" s="8">
        <v>84</v>
      </c>
      <c r="M2810" s="8">
        <v>18.28</v>
      </c>
      <c r="N2810" s="8">
        <v>75</v>
      </c>
      <c r="O2810" s="8">
        <v>68</v>
      </c>
      <c r="P2810" s="8">
        <v>0</v>
      </c>
      <c r="BB2810">
        <v>7.9925650557620811E-2</v>
      </c>
      <c r="BC2810">
        <v>0.25</v>
      </c>
    </row>
    <row r="2811" spans="1:55" x14ac:dyDescent="0.4">
      <c r="A2811" s="8">
        <v>0</v>
      </c>
      <c r="B2811" s="8">
        <v>41</v>
      </c>
      <c r="C2811" s="8">
        <v>3</v>
      </c>
      <c r="D2811" s="8">
        <v>1</v>
      </c>
      <c r="E2811" s="8">
        <v>3</v>
      </c>
      <c r="F2811" s="8">
        <v>0</v>
      </c>
      <c r="G2811" s="8">
        <v>0</v>
      </c>
      <c r="H2811" s="8">
        <v>0</v>
      </c>
      <c r="I2811" s="8">
        <v>0</v>
      </c>
      <c r="J2811" s="8">
        <v>232</v>
      </c>
      <c r="K2811" s="8">
        <v>125</v>
      </c>
      <c r="L2811" s="8">
        <v>80</v>
      </c>
      <c r="M2811" s="8">
        <v>25.38</v>
      </c>
      <c r="N2811" s="8">
        <v>72</v>
      </c>
      <c r="O2811" s="8">
        <v>79</v>
      </c>
      <c r="P2811" s="8">
        <v>0</v>
      </c>
      <c r="BB2811">
        <v>7.9553903345724902E-2</v>
      </c>
      <c r="BC2811">
        <v>0.25</v>
      </c>
    </row>
    <row r="2812" spans="1:55" x14ac:dyDescent="0.4">
      <c r="A2812" s="8">
        <v>0</v>
      </c>
      <c r="B2812" s="8">
        <v>59</v>
      </c>
      <c r="C2812" s="8">
        <v>4</v>
      </c>
      <c r="D2812" s="8">
        <v>0</v>
      </c>
      <c r="E2812" s="8">
        <v>0</v>
      </c>
      <c r="F2812" s="8">
        <v>0</v>
      </c>
      <c r="G2812" s="8">
        <v>0</v>
      </c>
      <c r="H2812" s="8">
        <v>1</v>
      </c>
      <c r="I2812" s="8">
        <v>0</v>
      </c>
      <c r="J2812" s="8">
        <v>313</v>
      </c>
      <c r="K2812" s="8">
        <v>186.5</v>
      </c>
      <c r="L2812" s="8">
        <v>99</v>
      </c>
      <c r="M2812" s="8">
        <v>25.65</v>
      </c>
      <c r="N2812" s="8">
        <v>72</v>
      </c>
      <c r="O2812" s="8">
        <v>84</v>
      </c>
      <c r="P2812" s="8">
        <v>0</v>
      </c>
      <c r="BB2812">
        <v>7.9182156133828993E-2</v>
      </c>
      <c r="BC2812">
        <v>0.25</v>
      </c>
    </row>
    <row r="2813" spans="1:55" x14ac:dyDescent="0.4">
      <c r="A2813" s="8">
        <v>0</v>
      </c>
      <c r="B2813" s="8">
        <v>44</v>
      </c>
      <c r="C2813" s="8">
        <v>1</v>
      </c>
      <c r="D2813" s="8">
        <v>1</v>
      </c>
      <c r="E2813" s="8">
        <v>10</v>
      </c>
      <c r="F2813" s="8">
        <v>0</v>
      </c>
      <c r="G2813" s="8">
        <v>0</v>
      </c>
      <c r="H2813" s="8">
        <v>0</v>
      </c>
      <c r="I2813" s="8">
        <v>0</v>
      </c>
      <c r="J2813" s="8">
        <v>310</v>
      </c>
      <c r="K2813" s="8">
        <v>141</v>
      </c>
      <c r="L2813" s="8">
        <v>76</v>
      </c>
      <c r="M2813" s="8">
        <v>20.52</v>
      </c>
      <c r="N2813" s="8">
        <v>52</v>
      </c>
      <c r="O2813" s="8">
        <v>90</v>
      </c>
      <c r="P2813" s="8">
        <v>0</v>
      </c>
      <c r="BB2813">
        <v>7.8810408921933084E-2</v>
      </c>
      <c r="BC2813">
        <v>0.25</v>
      </c>
    </row>
    <row r="2814" spans="1:55" x14ac:dyDescent="0.4">
      <c r="A2814" s="8">
        <v>0</v>
      </c>
      <c r="B2814" s="8">
        <v>56</v>
      </c>
      <c r="C2814" s="9">
        <v>2</v>
      </c>
      <c r="D2814" s="8">
        <v>1</v>
      </c>
      <c r="E2814" s="8">
        <v>5</v>
      </c>
      <c r="F2814" s="8">
        <v>0</v>
      </c>
      <c r="G2814" s="8">
        <v>0</v>
      </c>
      <c r="H2814" s="8">
        <v>0</v>
      </c>
      <c r="I2814" s="8">
        <v>0</v>
      </c>
      <c r="J2814" s="8">
        <v>285</v>
      </c>
      <c r="K2814" s="8">
        <v>124</v>
      </c>
      <c r="L2814" s="8">
        <v>80</v>
      </c>
      <c r="M2814" s="8">
        <v>24.54</v>
      </c>
      <c r="N2814" s="8">
        <v>52</v>
      </c>
      <c r="O2814" s="8">
        <v>106</v>
      </c>
      <c r="P2814" s="8">
        <v>0</v>
      </c>
      <c r="BB2814">
        <v>7.8438661710037175E-2</v>
      </c>
      <c r="BC2814">
        <v>0.25</v>
      </c>
    </row>
    <row r="2815" spans="1:55" x14ac:dyDescent="0.4">
      <c r="A2815" s="8">
        <v>0</v>
      </c>
      <c r="B2815" s="8">
        <v>57</v>
      </c>
      <c r="C2815" s="9">
        <v>2</v>
      </c>
      <c r="D2815" s="8">
        <v>1</v>
      </c>
      <c r="E2815" s="10">
        <v>0</v>
      </c>
      <c r="F2815" s="8">
        <v>0</v>
      </c>
      <c r="G2815" s="8">
        <v>0</v>
      </c>
      <c r="H2815" s="8">
        <v>0</v>
      </c>
      <c r="I2815" s="8">
        <v>0</v>
      </c>
      <c r="J2815" s="8">
        <v>229</v>
      </c>
      <c r="K2815" s="8">
        <v>115</v>
      </c>
      <c r="L2815" s="8">
        <v>69</v>
      </c>
      <c r="M2815" s="8">
        <v>24.43</v>
      </c>
      <c r="N2815" s="8">
        <v>80</v>
      </c>
      <c r="O2815" s="8">
        <v>93</v>
      </c>
      <c r="P2815" s="8">
        <v>0</v>
      </c>
      <c r="BB2815">
        <v>7.8438661710037175E-2</v>
      </c>
      <c r="BC2815">
        <v>0.24772727272727274</v>
      </c>
    </row>
    <row r="2816" spans="1:55" x14ac:dyDescent="0.4">
      <c r="A2816" s="8">
        <v>1</v>
      </c>
      <c r="B2816" s="8">
        <v>53</v>
      </c>
      <c r="C2816" s="8">
        <v>4</v>
      </c>
      <c r="D2816" s="8">
        <v>0</v>
      </c>
      <c r="E2816" s="8">
        <v>0</v>
      </c>
      <c r="F2816" s="8">
        <v>0</v>
      </c>
      <c r="G2816" s="8">
        <v>0</v>
      </c>
      <c r="H2816" s="8">
        <v>0</v>
      </c>
      <c r="I2816" s="8">
        <v>0</v>
      </c>
      <c r="J2816" s="8">
        <v>225</v>
      </c>
      <c r="K2816" s="8">
        <v>108.5</v>
      </c>
      <c r="L2816" s="8">
        <v>73</v>
      </c>
      <c r="M2816" s="8">
        <v>26.55</v>
      </c>
      <c r="N2816" s="8">
        <v>54</v>
      </c>
      <c r="O2816" s="8">
        <v>73</v>
      </c>
      <c r="P2816" s="8">
        <v>0</v>
      </c>
      <c r="BB2816">
        <v>7.8066914498141265E-2</v>
      </c>
      <c r="BC2816">
        <v>0.24772727272727274</v>
      </c>
    </row>
    <row r="2817" spans="1:55" x14ac:dyDescent="0.4">
      <c r="A2817" s="8">
        <v>0</v>
      </c>
      <c r="B2817" s="8">
        <v>34</v>
      </c>
      <c r="C2817" s="8">
        <v>2</v>
      </c>
      <c r="D2817" s="8">
        <v>0</v>
      </c>
      <c r="E2817" s="8">
        <v>0</v>
      </c>
      <c r="F2817" s="8">
        <v>0</v>
      </c>
      <c r="G2817" s="8">
        <v>0</v>
      </c>
      <c r="H2817" s="8">
        <v>0</v>
      </c>
      <c r="I2817" s="8">
        <v>0</v>
      </c>
      <c r="J2817" s="8">
        <v>226</v>
      </c>
      <c r="K2817" s="8">
        <v>112.5</v>
      </c>
      <c r="L2817" s="8">
        <v>77.5</v>
      </c>
      <c r="M2817" s="8">
        <v>24.99</v>
      </c>
      <c r="N2817" s="8">
        <v>100</v>
      </c>
      <c r="O2817" s="8">
        <v>72</v>
      </c>
      <c r="P2817" s="8">
        <v>0</v>
      </c>
      <c r="BB2817">
        <v>7.7695167286245356E-2</v>
      </c>
      <c r="BC2817">
        <v>0.24772727272727274</v>
      </c>
    </row>
    <row r="2818" spans="1:55" x14ac:dyDescent="0.4">
      <c r="A2818" s="8">
        <v>1</v>
      </c>
      <c r="B2818" s="8">
        <v>38</v>
      </c>
      <c r="C2818" s="8">
        <v>4</v>
      </c>
      <c r="D2818" s="8">
        <v>1</v>
      </c>
      <c r="E2818" s="8">
        <v>10</v>
      </c>
      <c r="F2818" s="8">
        <v>0</v>
      </c>
      <c r="G2818" s="8">
        <v>0</v>
      </c>
      <c r="H2818" s="8">
        <v>0</v>
      </c>
      <c r="I2818" s="8">
        <v>0</v>
      </c>
      <c r="J2818" s="8">
        <v>226</v>
      </c>
      <c r="K2818" s="8">
        <v>142</v>
      </c>
      <c r="L2818" s="8">
        <v>93</v>
      </c>
      <c r="M2818" s="8">
        <v>29.76</v>
      </c>
      <c r="N2818" s="8">
        <v>105</v>
      </c>
      <c r="O2818" s="8">
        <v>63</v>
      </c>
      <c r="P2818" s="8">
        <v>0</v>
      </c>
      <c r="BB2818">
        <v>7.7323420074349447E-2</v>
      </c>
      <c r="BC2818">
        <v>0.24772727272727274</v>
      </c>
    </row>
    <row r="2819" spans="1:55" x14ac:dyDescent="0.4">
      <c r="A2819" s="8">
        <v>1</v>
      </c>
      <c r="B2819" s="8">
        <v>44</v>
      </c>
      <c r="C2819" s="8">
        <v>1</v>
      </c>
      <c r="D2819" s="8">
        <v>0</v>
      </c>
      <c r="E2819" s="8">
        <v>0</v>
      </c>
      <c r="F2819" s="8">
        <v>0</v>
      </c>
      <c r="G2819" s="8">
        <v>0</v>
      </c>
      <c r="H2819" s="8">
        <v>0</v>
      </c>
      <c r="I2819" s="8">
        <v>0</v>
      </c>
      <c r="J2819" s="8">
        <v>195</v>
      </c>
      <c r="K2819" s="8">
        <v>114</v>
      </c>
      <c r="L2819" s="8">
        <v>79</v>
      </c>
      <c r="M2819" s="8">
        <v>25.01</v>
      </c>
      <c r="N2819" s="8">
        <v>60</v>
      </c>
      <c r="O2819" s="8">
        <v>76</v>
      </c>
      <c r="P2819" s="8">
        <v>0</v>
      </c>
      <c r="BB2819">
        <v>7.6951672862453538E-2</v>
      </c>
      <c r="BC2819">
        <v>0.24772727272727274</v>
      </c>
    </row>
    <row r="2820" spans="1:55" x14ac:dyDescent="0.4">
      <c r="A2820" s="8">
        <v>0</v>
      </c>
      <c r="B2820" s="8">
        <v>45</v>
      </c>
      <c r="C2820" s="8">
        <v>3</v>
      </c>
      <c r="D2820" s="8">
        <v>0</v>
      </c>
      <c r="E2820" s="8">
        <v>0</v>
      </c>
      <c r="F2820" s="8">
        <v>0</v>
      </c>
      <c r="G2820" s="8">
        <v>0</v>
      </c>
      <c r="H2820" s="8">
        <v>0</v>
      </c>
      <c r="I2820" s="8">
        <v>0</v>
      </c>
      <c r="J2820" s="8">
        <v>271</v>
      </c>
      <c r="K2820" s="8">
        <v>121</v>
      </c>
      <c r="L2820" s="8">
        <v>77</v>
      </c>
      <c r="M2820" s="8">
        <v>23.96</v>
      </c>
      <c r="N2820" s="8">
        <v>68</v>
      </c>
      <c r="O2820" s="8">
        <v>82</v>
      </c>
      <c r="P2820" s="8">
        <v>0</v>
      </c>
      <c r="BB2820">
        <v>7.6579925650557615E-2</v>
      </c>
      <c r="BC2820">
        <v>0.24772727272727274</v>
      </c>
    </row>
    <row r="2821" spans="1:55" x14ac:dyDescent="0.4">
      <c r="A2821" s="8">
        <v>1</v>
      </c>
      <c r="B2821" s="8">
        <v>57</v>
      </c>
      <c r="C2821" s="8">
        <v>1</v>
      </c>
      <c r="D2821" s="8">
        <v>0</v>
      </c>
      <c r="E2821" s="8">
        <v>0</v>
      </c>
      <c r="F2821" s="8">
        <v>0</v>
      </c>
      <c r="G2821" s="8">
        <v>0</v>
      </c>
      <c r="H2821" s="8">
        <v>1</v>
      </c>
      <c r="I2821" s="8">
        <v>0</v>
      </c>
      <c r="J2821" s="8">
        <v>287</v>
      </c>
      <c r="K2821" s="8">
        <v>149</v>
      </c>
      <c r="L2821" s="8">
        <v>86</v>
      </c>
      <c r="M2821" s="8">
        <v>26.33</v>
      </c>
      <c r="N2821" s="8">
        <v>62</v>
      </c>
      <c r="O2821" s="8">
        <v>65</v>
      </c>
      <c r="P2821" s="8">
        <v>0</v>
      </c>
      <c r="BB2821">
        <v>7.6579925650557615E-2</v>
      </c>
      <c r="BC2821">
        <v>0.24545454545454545</v>
      </c>
    </row>
    <row r="2822" spans="1:55" x14ac:dyDescent="0.4">
      <c r="A2822" s="8">
        <v>1</v>
      </c>
      <c r="B2822" s="8">
        <v>61</v>
      </c>
      <c r="C2822" s="8">
        <v>1</v>
      </c>
      <c r="D2822" s="8">
        <v>0</v>
      </c>
      <c r="E2822" s="8">
        <v>0</v>
      </c>
      <c r="F2822" s="8">
        <v>0</v>
      </c>
      <c r="G2822" s="8">
        <v>0</v>
      </c>
      <c r="H2822" s="8">
        <v>0</v>
      </c>
      <c r="I2822" s="8">
        <v>0</v>
      </c>
      <c r="J2822" s="8">
        <v>257</v>
      </c>
      <c r="K2822" s="8">
        <v>124.5</v>
      </c>
      <c r="L2822" s="8">
        <v>80</v>
      </c>
      <c r="M2822" s="8">
        <v>23.84</v>
      </c>
      <c r="N2822" s="8">
        <v>64</v>
      </c>
      <c r="O2822" s="8">
        <v>76</v>
      </c>
      <c r="P2822" s="8">
        <v>1</v>
      </c>
      <c r="BB2822">
        <v>7.6208178438661706E-2</v>
      </c>
      <c r="BC2822">
        <v>0.24545454545454545</v>
      </c>
    </row>
    <row r="2823" spans="1:55" x14ac:dyDescent="0.4">
      <c r="A2823" s="8">
        <v>0</v>
      </c>
      <c r="B2823" s="8">
        <v>38</v>
      </c>
      <c r="C2823" s="8">
        <v>4</v>
      </c>
      <c r="D2823" s="8">
        <v>1</v>
      </c>
      <c r="E2823" s="8">
        <v>3</v>
      </c>
      <c r="F2823" s="8">
        <v>0</v>
      </c>
      <c r="G2823" s="8">
        <v>0</v>
      </c>
      <c r="H2823" s="8">
        <v>0</v>
      </c>
      <c r="I2823" s="8">
        <v>0</v>
      </c>
      <c r="J2823" s="8">
        <v>177</v>
      </c>
      <c r="K2823" s="8">
        <v>126</v>
      </c>
      <c r="L2823" s="8">
        <v>80</v>
      </c>
      <c r="M2823" s="8">
        <v>23.84</v>
      </c>
      <c r="N2823" s="8">
        <v>90</v>
      </c>
      <c r="O2823" s="8">
        <v>79</v>
      </c>
      <c r="P2823" s="8">
        <v>0</v>
      </c>
      <c r="BB2823">
        <v>7.6208178438661706E-2</v>
      </c>
      <c r="BC2823">
        <v>0.24318181818181819</v>
      </c>
    </row>
    <row r="2824" spans="1:55" x14ac:dyDescent="0.4">
      <c r="A2824" s="8">
        <v>1</v>
      </c>
      <c r="B2824" s="8">
        <v>57</v>
      </c>
      <c r="C2824" s="8">
        <v>4</v>
      </c>
      <c r="D2824" s="8">
        <v>0</v>
      </c>
      <c r="E2824" s="8">
        <v>0</v>
      </c>
      <c r="F2824" s="8">
        <v>0</v>
      </c>
      <c r="G2824" s="8">
        <v>0</v>
      </c>
      <c r="H2824" s="8">
        <v>0</v>
      </c>
      <c r="I2824" s="8">
        <v>0</v>
      </c>
      <c r="J2824" s="8">
        <v>235</v>
      </c>
      <c r="K2824" s="8">
        <v>123</v>
      </c>
      <c r="L2824" s="8">
        <v>78</v>
      </c>
      <c r="M2824" s="8">
        <v>28.53</v>
      </c>
      <c r="N2824" s="8">
        <v>60</v>
      </c>
      <c r="O2824" s="8">
        <v>74</v>
      </c>
      <c r="P2824" s="8">
        <v>0</v>
      </c>
      <c r="BB2824">
        <v>7.5836431226765796E-2</v>
      </c>
      <c r="BC2824">
        <v>0.24318181818181819</v>
      </c>
    </row>
    <row r="2825" spans="1:55" x14ac:dyDescent="0.4">
      <c r="A2825" s="8">
        <v>0</v>
      </c>
      <c r="B2825" s="8">
        <v>47</v>
      </c>
      <c r="C2825" s="8">
        <v>1</v>
      </c>
      <c r="D2825" s="8">
        <v>0</v>
      </c>
      <c r="E2825" s="8">
        <v>0</v>
      </c>
      <c r="F2825" s="8">
        <v>0</v>
      </c>
      <c r="G2825" s="8">
        <v>0</v>
      </c>
      <c r="H2825" s="8">
        <v>0</v>
      </c>
      <c r="I2825" s="8">
        <v>0</v>
      </c>
      <c r="J2825" s="8">
        <v>266</v>
      </c>
      <c r="K2825" s="8">
        <v>107</v>
      </c>
      <c r="L2825" s="8">
        <v>77</v>
      </c>
      <c r="M2825" s="8">
        <v>30.61</v>
      </c>
      <c r="N2825" s="8">
        <v>75</v>
      </c>
      <c r="O2825" s="8">
        <v>64</v>
      </c>
      <c r="P2825" s="8">
        <v>0</v>
      </c>
      <c r="BB2825">
        <v>7.5464684014869887E-2</v>
      </c>
      <c r="BC2825">
        <v>0.24318181818181819</v>
      </c>
    </row>
    <row r="2826" spans="1:55" x14ac:dyDescent="0.4">
      <c r="A2826" s="8">
        <v>1</v>
      </c>
      <c r="B2826" s="8">
        <v>39</v>
      </c>
      <c r="C2826" s="8">
        <v>4</v>
      </c>
      <c r="D2826" s="8">
        <v>1</v>
      </c>
      <c r="E2826" s="8">
        <v>15</v>
      </c>
      <c r="F2826" s="8">
        <v>0</v>
      </c>
      <c r="G2826" s="8">
        <v>0</v>
      </c>
      <c r="H2826" s="8">
        <v>0</v>
      </c>
      <c r="I2826" s="8">
        <v>0</v>
      </c>
      <c r="J2826" s="8">
        <v>208</v>
      </c>
      <c r="K2826" s="8">
        <v>135</v>
      </c>
      <c r="L2826" s="8">
        <v>80</v>
      </c>
      <c r="M2826" s="8">
        <v>20.71</v>
      </c>
      <c r="N2826" s="8">
        <v>70</v>
      </c>
      <c r="O2826" s="10">
        <v>82</v>
      </c>
      <c r="P2826" s="8">
        <v>0</v>
      </c>
      <c r="BB2826">
        <v>7.5464684014869887E-2</v>
      </c>
      <c r="BC2826">
        <v>0.24090909090909091</v>
      </c>
    </row>
    <row r="2827" spans="1:55" x14ac:dyDescent="0.4">
      <c r="A2827" s="8">
        <v>0</v>
      </c>
      <c r="B2827" s="8">
        <v>54</v>
      </c>
      <c r="C2827" s="8">
        <v>1</v>
      </c>
      <c r="D2827" s="8">
        <v>0</v>
      </c>
      <c r="E2827" s="8">
        <v>0</v>
      </c>
      <c r="F2827" s="8">
        <v>0</v>
      </c>
      <c r="G2827" s="8">
        <v>0</v>
      </c>
      <c r="H2827" s="8">
        <v>0</v>
      </c>
      <c r="I2827" s="8">
        <v>0</v>
      </c>
      <c r="J2827" s="8">
        <v>192</v>
      </c>
      <c r="K2827" s="8">
        <v>130</v>
      </c>
      <c r="L2827" s="8">
        <v>87</v>
      </c>
      <c r="M2827" s="8">
        <v>27.76</v>
      </c>
      <c r="N2827" s="8">
        <v>69</v>
      </c>
      <c r="O2827" s="10">
        <v>82</v>
      </c>
      <c r="P2827" s="8">
        <v>0</v>
      </c>
      <c r="BB2827">
        <v>7.5092936802973978E-2</v>
      </c>
      <c r="BC2827">
        <v>0.24090909090909091</v>
      </c>
    </row>
    <row r="2828" spans="1:55" x14ac:dyDescent="0.4">
      <c r="A2828" s="8">
        <v>1</v>
      </c>
      <c r="B2828" s="8">
        <v>58</v>
      </c>
      <c r="C2828" s="8">
        <v>1</v>
      </c>
      <c r="D2828" s="8">
        <v>0</v>
      </c>
      <c r="E2828" s="8">
        <v>0</v>
      </c>
      <c r="F2828" s="8">
        <v>0</v>
      </c>
      <c r="G2828" s="8">
        <v>0</v>
      </c>
      <c r="H2828" s="8">
        <v>1</v>
      </c>
      <c r="I2828" s="8">
        <v>0</v>
      </c>
      <c r="J2828" s="8">
        <v>239</v>
      </c>
      <c r="K2828" s="8">
        <v>147</v>
      </c>
      <c r="L2828" s="8">
        <v>98</v>
      </c>
      <c r="M2828" s="8">
        <v>26.51</v>
      </c>
      <c r="N2828" s="8">
        <v>65</v>
      </c>
      <c r="O2828" s="8">
        <v>68</v>
      </c>
      <c r="P2828" s="8">
        <v>0</v>
      </c>
      <c r="BB2828">
        <v>7.4721189591078069E-2</v>
      </c>
      <c r="BC2828">
        <v>0.24090909090909091</v>
      </c>
    </row>
    <row r="2829" spans="1:55" x14ac:dyDescent="0.4">
      <c r="A2829" s="8">
        <v>0</v>
      </c>
      <c r="B2829" s="8">
        <v>69</v>
      </c>
      <c r="C2829" s="8">
        <v>2</v>
      </c>
      <c r="D2829" s="8">
        <v>0</v>
      </c>
      <c r="E2829" s="8">
        <v>0</v>
      </c>
      <c r="F2829" s="8">
        <v>0</v>
      </c>
      <c r="G2829" s="8">
        <v>0</v>
      </c>
      <c r="H2829" s="8">
        <v>1</v>
      </c>
      <c r="I2829" s="8">
        <v>0</v>
      </c>
      <c r="J2829" s="8">
        <v>215</v>
      </c>
      <c r="K2829" s="8">
        <v>164</v>
      </c>
      <c r="L2829" s="8">
        <v>80</v>
      </c>
      <c r="M2829" s="8">
        <v>17.23</v>
      </c>
      <c r="N2829" s="8">
        <v>100</v>
      </c>
      <c r="O2829" s="10">
        <v>82</v>
      </c>
      <c r="P2829" s="8">
        <v>0</v>
      </c>
      <c r="BB2829">
        <v>7.434944237918216E-2</v>
      </c>
      <c r="BC2829">
        <v>0.24090909090909091</v>
      </c>
    </row>
    <row r="2830" spans="1:55" x14ac:dyDescent="0.4">
      <c r="A2830" s="8">
        <v>0</v>
      </c>
      <c r="B2830" s="8">
        <v>60</v>
      </c>
      <c r="C2830" s="8">
        <v>3</v>
      </c>
      <c r="D2830" s="8">
        <v>1</v>
      </c>
      <c r="E2830" s="8">
        <v>3</v>
      </c>
      <c r="F2830" s="8">
        <v>0</v>
      </c>
      <c r="G2830" s="8">
        <v>0</v>
      </c>
      <c r="H2830" s="8">
        <v>0</v>
      </c>
      <c r="I2830" s="8">
        <v>0</v>
      </c>
      <c r="J2830" s="8">
        <v>270</v>
      </c>
      <c r="K2830" s="8">
        <v>130</v>
      </c>
      <c r="L2830" s="8">
        <v>72.5</v>
      </c>
      <c r="M2830" s="8">
        <v>20.84</v>
      </c>
      <c r="N2830" s="8">
        <v>75</v>
      </c>
      <c r="O2830" s="8">
        <v>102</v>
      </c>
      <c r="P2830" s="8">
        <v>0</v>
      </c>
      <c r="BB2830">
        <v>7.397769516728625E-2</v>
      </c>
      <c r="BC2830">
        <v>0.24090909090909091</v>
      </c>
    </row>
    <row r="2831" spans="1:55" x14ac:dyDescent="0.4">
      <c r="A2831" s="8">
        <v>0</v>
      </c>
      <c r="B2831" s="8">
        <v>63</v>
      </c>
      <c r="C2831" s="8">
        <v>3</v>
      </c>
      <c r="D2831" s="8">
        <v>0</v>
      </c>
      <c r="E2831" s="8">
        <v>0</v>
      </c>
      <c r="F2831" s="8">
        <v>0</v>
      </c>
      <c r="G2831" s="8">
        <v>0</v>
      </c>
      <c r="H2831" s="8">
        <v>1</v>
      </c>
      <c r="I2831" s="8">
        <v>0</v>
      </c>
      <c r="J2831" s="8">
        <v>241</v>
      </c>
      <c r="K2831" s="8">
        <v>153</v>
      </c>
      <c r="L2831" s="8">
        <v>89</v>
      </c>
      <c r="M2831" s="8">
        <v>32.57</v>
      </c>
      <c r="N2831" s="8">
        <v>65</v>
      </c>
      <c r="O2831" s="8">
        <v>75</v>
      </c>
      <c r="P2831" s="8">
        <v>1</v>
      </c>
      <c r="BB2831">
        <v>7.3605947955390341E-2</v>
      </c>
      <c r="BC2831">
        <v>0.24090909090909091</v>
      </c>
    </row>
    <row r="2832" spans="1:55" x14ac:dyDescent="0.4">
      <c r="A2832" s="8">
        <v>0</v>
      </c>
      <c r="B2832" s="8">
        <v>50</v>
      </c>
      <c r="C2832" s="8">
        <v>3</v>
      </c>
      <c r="D2832" s="8">
        <v>1</v>
      </c>
      <c r="E2832" s="8">
        <v>9</v>
      </c>
      <c r="F2832" s="8">
        <v>0</v>
      </c>
      <c r="G2832" s="8">
        <v>0</v>
      </c>
      <c r="H2832" s="8">
        <v>0</v>
      </c>
      <c r="I2832" s="8">
        <v>1</v>
      </c>
      <c r="J2832" s="8">
        <v>210</v>
      </c>
      <c r="K2832" s="8">
        <v>134</v>
      </c>
      <c r="L2832" s="8">
        <v>80</v>
      </c>
      <c r="M2832" s="8">
        <v>18.260000000000002</v>
      </c>
      <c r="N2832" s="8">
        <v>64</v>
      </c>
      <c r="O2832" s="10">
        <v>82</v>
      </c>
      <c r="P2832" s="8">
        <v>0</v>
      </c>
      <c r="BB2832">
        <v>7.3234200743494418E-2</v>
      </c>
      <c r="BC2832">
        <v>0.24090909090909091</v>
      </c>
    </row>
    <row r="2833" spans="1:55" x14ac:dyDescent="0.4">
      <c r="A2833" s="8">
        <v>1</v>
      </c>
      <c r="B2833" s="8">
        <v>56</v>
      </c>
      <c r="C2833" s="8">
        <v>1</v>
      </c>
      <c r="D2833" s="8">
        <v>0</v>
      </c>
      <c r="E2833" s="8">
        <v>0</v>
      </c>
      <c r="F2833" s="8">
        <v>0</v>
      </c>
      <c r="G2833" s="8">
        <v>0</v>
      </c>
      <c r="H2833" s="8">
        <v>0</v>
      </c>
      <c r="I2833" s="8">
        <v>0</v>
      </c>
      <c r="J2833" s="8">
        <v>243</v>
      </c>
      <c r="K2833" s="8">
        <v>128.5</v>
      </c>
      <c r="L2833" s="8">
        <v>75</v>
      </c>
      <c r="M2833" s="8">
        <v>27.68</v>
      </c>
      <c r="N2833" s="8">
        <v>80</v>
      </c>
      <c r="O2833" s="8">
        <v>89</v>
      </c>
      <c r="P2833" s="8">
        <v>0</v>
      </c>
      <c r="BB2833">
        <v>7.2862453531598509E-2</v>
      </c>
      <c r="BC2833">
        <v>0.24090909090909091</v>
      </c>
    </row>
    <row r="2834" spans="1:55" x14ac:dyDescent="0.4">
      <c r="A2834" s="8">
        <v>0</v>
      </c>
      <c r="B2834" s="8">
        <v>54</v>
      </c>
      <c r="C2834" s="8">
        <v>3</v>
      </c>
      <c r="D2834" s="8">
        <v>0</v>
      </c>
      <c r="E2834" s="8">
        <v>0</v>
      </c>
      <c r="F2834" s="8">
        <v>0</v>
      </c>
      <c r="G2834" s="8">
        <v>0</v>
      </c>
      <c r="H2834" s="8">
        <v>0</v>
      </c>
      <c r="I2834" s="8">
        <v>0</v>
      </c>
      <c r="J2834" s="8">
        <v>278</v>
      </c>
      <c r="K2834" s="8">
        <v>127.5</v>
      </c>
      <c r="L2834" s="8">
        <v>83</v>
      </c>
      <c r="M2834" s="8">
        <v>23.08</v>
      </c>
      <c r="N2834" s="8">
        <v>63</v>
      </c>
      <c r="O2834" s="8">
        <v>78</v>
      </c>
      <c r="P2834" s="8">
        <v>0</v>
      </c>
      <c r="BB2834">
        <v>7.24907063197026E-2</v>
      </c>
      <c r="BC2834">
        <v>0.24090909090909091</v>
      </c>
    </row>
    <row r="2835" spans="1:55" x14ac:dyDescent="0.4">
      <c r="A2835" s="8">
        <v>0</v>
      </c>
      <c r="B2835" s="8">
        <v>57</v>
      </c>
      <c r="C2835" s="8">
        <v>2</v>
      </c>
      <c r="D2835" s="8">
        <v>1</v>
      </c>
      <c r="E2835" s="8">
        <v>20</v>
      </c>
      <c r="F2835" s="8">
        <v>1</v>
      </c>
      <c r="G2835" s="8">
        <v>0</v>
      </c>
      <c r="H2835" s="8">
        <v>1</v>
      </c>
      <c r="I2835" s="8">
        <v>0</v>
      </c>
      <c r="J2835" s="8">
        <v>315</v>
      </c>
      <c r="K2835" s="8">
        <v>193</v>
      </c>
      <c r="L2835" s="8">
        <v>109</v>
      </c>
      <c r="M2835" s="8">
        <v>27.99</v>
      </c>
      <c r="N2835" s="8">
        <v>70</v>
      </c>
      <c r="O2835" s="8">
        <v>74</v>
      </c>
      <c r="P2835" s="8">
        <v>0</v>
      </c>
      <c r="BB2835">
        <v>7.2118959107806691E-2</v>
      </c>
      <c r="BC2835">
        <v>0.24090909090909091</v>
      </c>
    </row>
    <row r="2836" spans="1:55" x14ac:dyDescent="0.4">
      <c r="A2836" s="8">
        <v>0</v>
      </c>
      <c r="B2836" s="8">
        <v>48</v>
      </c>
      <c r="C2836" s="8">
        <v>2</v>
      </c>
      <c r="D2836" s="8">
        <v>1</v>
      </c>
      <c r="E2836" s="8">
        <v>5</v>
      </c>
      <c r="F2836" s="8">
        <v>0</v>
      </c>
      <c r="G2836" s="8">
        <v>0</v>
      </c>
      <c r="H2836" s="8">
        <v>1</v>
      </c>
      <c r="I2836" s="8">
        <v>0</v>
      </c>
      <c r="J2836" s="8">
        <v>150</v>
      </c>
      <c r="K2836" s="8">
        <v>175</v>
      </c>
      <c r="L2836" s="8">
        <v>110</v>
      </c>
      <c r="M2836" s="8">
        <v>26.4</v>
      </c>
      <c r="N2836" s="8">
        <v>100</v>
      </c>
      <c r="O2836" s="10">
        <v>82</v>
      </c>
      <c r="P2836" s="8">
        <v>0</v>
      </c>
      <c r="BB2836">
        <v>7.1747211895910781E-2</v>
      </c>
      <c r="BC2836">
        <v>0.24090909090909091</v>
      </c>
    </row>
    <row r="2837" spans="1:55" x14ac:dyDescent="0.4">
      <c r="A2837" s="8">
        <v>0</v>
      </c>
      <c r="B2837" s="8">
        <v>44</v>
      </c>
      <c r="C2837" s="8">
        <v>1</v>
      </c>
      <c r="D2837" s="8">
        <v>1</v>
      </c>
      <c r="E2837" s="8">
        <v>8</v>
      </c>
      <c r="F2837" s="8">
        <v>0</v>
      </c>
      <c r="G2837" s="8">
        <v>0</v>
      </c>
      <c r="H2837" s="8">
        <v>0</v>
      </c>
      <c r="I2837" s="8">
        <v>0</v>
      </c>
      <c r="J2837" s="8">
        <v>351</v>
      </c>
      <c r="K2837" s="8">
        <v>106</v>
      </c>
      <c r="L2837" s="8">
        <v>65</v>
      </c>
      <c r="M2837" s="8">
        <v>25.34</v>
      </c>
      <c r="N2837" s="8">
        <v>95</v>
      </c>
      <c r="O2837" s="8">
        <v>69</v>
      </c>
      <c r="P2837" s="8">
        <v>0</v>
      </c>
      <c r="BB2837">
        <v>7.1375464684014872E-2</v>
      </c>
      <c r="BC2837">
        <v>0.24090909090909091</v>
      </c>
    </row>
    <row r="2838" spans="1:55" x14ac:dyDescent="0.4">
      <c r="A2838" s="8">
        <v>1</v>
      </c>
      <c r="B2838" s="8">
        <v>60</v>
      </c>
      <c r="C2838" s="8">
        <v>1</v>
      </c>
      <c r="D2838" s="8">
        <v>1</v>
      </c>
      <c r="E2838" s="8">
        <v>20</v>
      </c>
      <c r="F2838" s="8">
        <v>0</v>
      </c>
      <c r="G2838" s="8">
        <v>0</v>
      </c>
      <c r="H2838" s="8">
        <v>1</v>
      </c>
      <c r="I2838" s="8">
        <v>0</v>
      </c>
      <c r="J2838" s="8">
        <v>174</v>
      </c>
      <c r="K2838" s="8">
        <v>164</v>
      </c>
      <c r="L2838" s="8">
        <v>113</v>
      </c>
      <c r="M2838" s="8">
        <v>18.64</v>
      </c>
      <c r="N2838" s="8">
        <v>65</v>
      </c>
      <c r="O2838" s="8">
        <v>93</v>
      </c>
      <c r="P2838" s="8">
        <v>1</v>
      </c>
      <c r="BB2838">
        <v>7.1003717472118963E-2</v>
      </c>
      <c r="BC2838">
        <v>0.24090909090909091</v>
      </c>
    </row>
    <row r="2839" spans="1:55" x14ac:dyDescent="0.4">
      <c r="A2839" s="8">
        <v>1</v>
      </c>
      <c r="B2839" s="8">
        <v>41</v>
      </c>
      <c r="C2839" s="8">
        <v>2</v>
      </c>
      <c r="D2839" s="8">
        <v>1</v>
      </c>
      <c r="E2839" s="8">
        <v>20</v>
      </c>
      <c r="F2839" s="8">
        <v>0</v>
      </c>
      <c r="G2839" s="8">
        <v>0</v>
      </c>
      <c r="H2839" s="8">
        <v>1</v>
      </c>
      <c r="I2839" s="8">
        <v>0</v>
      </c>
      <c r="J2839" s="8">
        <v>196</v>
      </c>
      <c r="K2839" s="8">
        <v>154</v>
      </c>
      <c r="L2839" s="8">
        <v>99</v>
      </c>
      <c r="M2839" s="8">
        <v>23.46</v>
      </c>
      <c r="N2839" s="8">
        <v>82</v>
      </c>
      <c r="O2839" s="8">
        <v>56</v>
      </c>
      <c r="P2839" s="8">
        <v>0</v>
      </c>
      <c r="BB2839">
        <v>7.0631970260223054E-2</v>
      </c>
      <c r="BC2839">
        <v>0.24090909090909091</v>
      </c>
    </row>
    <row r="2840" spans="1:55" x14ac:dyDescent="0.4">
      <c r="A2840" s="8">
        <v>0</v>
      </c>
      <c r="B2840" s="8">
        <v>50</v>
      </c>
      <c r="C2840" s="8">
        <v>2</v>
      </c>
      <c r="D2840" s="8">
        <v>1</v>
      </c>
      <c r="E2840" s="8">
        <v>20</v>
      </c>
      <c r="F2840" s="8">
        <v>0</v>
      </c>
      <c r="G2840" s="8">
        <v>0</v>
      </c>
      <c r="H2840" s="8">
        <v>0</v>
      </c>
      <c r="I2840" s="8">
        <v>0</v>
      </c>
      <c r="J2840" s="8">
        <v>275</v>
      </c>
      <c r="K2840" s="8">
        <v>123</v>
      </c>
      <c r="L2840" s="8">
        <v>83</v>
      </c>
      <c r="M2840" s="8">
        <v>24.29</v>
      </c>
      <c r="N2840" s="8">
        <v>90</v>
      </c>
      <c r="O2840" s="8">
        <v>64</v>
      </c>
      <c r="P2840" s="8">
        <v>0</v>
      </c>
      <c r="BB2840">
        <v>7.0260223048327131E-2</v>
      </c>
      <c r="BC2840">
        <v>0.24090909090909091</v>
      </c>
    </row>
    <row r="2841" spans="1:55" x14ac:dyDescent="0.4">
      <c r="A2841" s="8">
        <v>0</v>
      </c>
      <c r="B2841" s="8">
        <v>49</v>
      </c>
      <c r="C2841" s="8">
        <v>1</v>
      </c>
      <c r="D2841" s="8">
        <v>0</v>
      </c>
      <c r="E2841" s="8">
        <v>0</v>
      </c>
      <c r="F2841" s="8">
        <v>0</v>
      </c>
      <c r="G2841" s="8">
        <v>0</v>
      </c>
      <c r="H2841" s="8">
        <v>1</v>
      </c>
      <c r="I2841" s="8">
        <v>0</v>
      </c>
      <c r="J2841" s="8">
        <v>254</v>
      </c>
      <c r="K2841" s="8">
        <v>131</v>
      </c>
      <c r="L2841" s="8">
        <v>92</v>
      </c>
      <c r="M2841" s="8">
        <v>29.22</v>
      </c>
      <c r="N2841" s="8">
        <v>75</v>
      </c>
      <c r="O2841" s="8">
        <v>65</v>
      </c>
      <c r="P2841" s="8">
        <v>0</v>
      </c>
      <c r="BB2841">
        <v>7.0260223048327131E-2</v>
      </c>
      <c r="BC2841">
        <v>0.23863636363636365</v>
      </c>
    </row>
    <row r="2842" spans="1:55" x14ac:dyDescent="0.4">
      <c r="A2842" s="8">
        <v>1</v>
      </c>
      <c r="B2842" s="8">
        <v>50</v>
      </c>
      <c r="C2842" s="8">
        <v>2</v>
      </c>
      <c r="D2842" s="8">
        <v>0</v>
      </c>
      <c r="E2842" s="8">
        <v>0</v>
      </c>
      <c r="F2842" s="8">
        <v>0</v>
      </c>
      <c r="G2842" s="8">
        <v>0</v>
      </c>
      <c r="H2842" s="8">
        <v>1</v>
      </c>
      <c r="I2842" s="8">
        <v>0</v>
      </c>
      <c r="J2842" s="8">
        <v>239</v>
      </c>
      <c r="K2842" s="8">
        <v>148.5</v>
      </c>
      <c r="L2842" s="8">
        <v>100</v>
      </c>
      <c r="M2842" s="8">
        <v>27.83</v>
      </c>
      <c r="N2842" s="8">
        <v>80</v>
      </c>
      <c r="O2842" s="8">
        <v>90</v>
      </c>
      <c r="P2842" s="8">
        <v>0</v>
      </c>
      <c r="BB2842">
        <v>6.9888475836431221E-2</v>
      </c>
      <c r="BC2842">
        <v>0.23863636363636365</v>
      </c>
    </row>
    <row r="2843" spans="1:55" x14ac:dyDescent="0.4">
      <c r="A2843" s="8">
        <v>0</v>
      </c>
      <c r="B2843" s="8">
        <v>52</v>
      </c>
      <c r="C2843" s="8">
        <v>1</v>
      </c>
      <c r="D2843" s="8">
        <v>0</v>
      </c>
      <c r="E2843" s="8">
        <v>0</v>
      </c>
      <c r="F2843" s="8">
        <v>0</v>
      </c>
      <c r="G2843" s="8">
        <v>0</v>
      </c>
      <c r="H2843" s="8">
        <v>0</v>
      </c>
      <c r="I2843" s="8">
        <v>0</v>
      </c>
      <c r="J2843" s="8">
        <v>280</v>
      </c>
      <c r="K2843" s="8">
        <v>127.5</v>
      </c>
      <c r="L2843" s="8">
        <v>81.5</v>
      </c>
      <c r="M2843" s="8">
        <v>33.9</v>
      </c>
      <c r="N2843" s="8">
        <v>82</v>
      </c>
      <c r="O2843" s="8">
        <v>70</v>
      </c>
      <c r="P2843" s="8">
        <v>0</v>
      </c>
      <c r="BB2843">
        <v>6.9516728624535312E-2</v>
      </c>
      <c r="BC2843">
        <v>0.23863636363636365</v>
      </c>
    </row>
    <row r="2844" spans="1:55" x14ac:dyDescent="0.4">
      <c r="A2844" s="8">
        <v>1</v>
      </c>
      <c r="B2844" s="8">
        <v>33</v>
      </c>
      <c r="C2844" s="8">
        <v>4</v>
      </c>
      <c r="D2844" s="8">
        <v>0</v>
      </c>
      <c r="E2844" s="8">
        <v>0</v>
      </c>
      <c r="F2844" s="8">
        <v>0</v>
      </c>
      <c r="G2844" s="8">
        <v>0</v>
      </c>
      <c r="H2844" s="8">
        <v>0</v>
      </c>
      <c r="I2844" s="8">
        <v>0</v>
      </c>
      <c r="J2844" s="8">
        <v>165</v>
      </c>
      <c r="K2844" s="8">
        <v>136</v>
      </c>
      <c r="L2844" s="8">
        <v>75</v>
      </c>
      <c r="M2844" s="8">
        <v>24.95</v>
      </c>
      <c r="N2844" s="8">
        <v>88</v>
      </c>
      <c r="O2844" s="8">
        <v>90</v>
      </c>
      <c r="P2844" s="8">
        <v>0</v>
      </c>
      <c r="BB2844">
        <v>6.9144981412639403E-2</v>
      </c>
      <c r="BC2844">
        <v>0.23863636363636365</v>
      </c>
    </row>
    <row r="2845" spans="1:55" x14ac:dyDescent="0.4">
      <c r="A2845" s="8">
        <v>1</v>
      </c>
      <c r="B2845" s="8">
        <v>46</v>
      </c>
      <c r="C2845" s="8">
        <v>1</v>
      </c>
      <c r="D2845" s="8">
        <v>0</v>
      </c>
      <c r="E2845" s="8">
        <v>0</v>
      </c>
      <c r="F2845" s="8">
        <v>0</v>
      </c>
      <c r="G2845" s="8">
        <v>0</v>
      </c>
      <c r="H2845" s="8">
        <v>1</v>
      </c>
      <c r="I2845" s="8">
        <v>0</v>
      </c>
      <c r="J2845" s="8">
        <v>328</v>
      </c>
      <c r="K2845" s="8">
        <v>130</v>
      </c>
      <c r="L2845" s="8">
        <v>86.5</v>
      </c>
      <c r="M2845" s="8">
        <v>27.17</v>
      </c>
      <c r="N2845" s="8">
        <v>65</v>
      </c>
      <c r="O2845" s="8">
        <v>82</v>
      </c>
      <c r="P2845" s="8">
        <v>0</v>
      </c>
      <c r="BB2845">
        <v>6.8773234200743494E-2</v>
      </c>
      <c r="BC2845">
        <v>0.23863636363636365</v>
      </c>
    </row>
    <row r="2846" spans="1:55" x14ac:dyDescent="0.4">
      <c r="A2846" s="8">
        <v>1</v>
      </c>
      <c r="B2846" s="8">
        <v>52</v>
      </c>
      <c r="C2846" s="8">
        <v>2</v>
      </c>
      <c r="D2846" s="8">
        <v>1</v>
      </c>
      <c r="E2846" s="8">
        <v>20</v>
      </c>
      <c r="F2846" s="8">
        <v>0</v>
      </c>
      <c r="G2846" s="8">
        <v>0</v>
      </c>
      <c r="H2846" s="8">
        <v>0</v>
      </c>
      <c r="I2846" s="8">
        <v>0</v>
      </c>
      <c r="J2846" s="8">
        <v>243</v>
      </c>
      <c r="K2846" s="8">
        <v>116</v>
      </c>
      <c r="L2846" s="8">
        <v>64</v>
      </c>
      <c r="M2846" s="8">
        <v>23.78</v>
      </c>
      <c r="N2846" s="8">
        <v>69</v>
      </c>
      <c r="O2846" s="8">
        <v>70</v>
      </c>
      <c r="P2846" s="8">
        <v>0</v>
      </c>
      <c r="BB2846">
        <v>6.8773234200743494E-2</v>
      </c>
      <c r="BC2846">
        <v>0.23636363636363636</v>
      </c>
    </row>
    <row r="2847" spans="1:55" x14ac:dyDescent="0.4">
      <c r="A2847" s="8">
        <v>1</v>
      </c>
      <c r="B2847" s="8">
        <v>45</v>
      </c>
      <c r="C2847" s="8">
        <v>2</v>
      </c>
      <c r="D2847" s="8">
        <v>1</v>
      </c>
      <c r="E2847" s="8">
        <v>5</v>
      </c>
      <c r="F2847" s="8">
        <v>0</v>
      </c>
      <c r="G2847" s="8">
        <v>0</v>
      </c>
      <c r="H2847" s="8">
        <v>0</v>
      </c>
      <c r="I2847" s="8">
        <v>0</v>
      </c>
      <c r="J2847" s="8">
        <v>217</v>
      </c>
      <c r="K2847" s="8">
        <v>130</v>
      </c>
      <c r="L2847" s="8">
        <v>82</v>
      </c>
      <c r="M2847" s="8">
        <v>26.95</v>
      </c>
      <c r="N2847" s="8">
        <v>50</v>
      </c>
      <c r="O2847" s="8">
        <v>85</v>
      </c>
      <c r="P2847" s="8">
        <v>0</v>
      </c>
      <c r="BB2847">
        <v>6.8401486988847585E-2</v>
      </c>
      <c r="BC2847">
        <v>0.23636363636363636</v>
      </c>
    </row>
    <row r="2848" spans="1:55" x14ac:dyDescent="0.4">
      <c r="A2848" s="8">
        <v>0</v>
      </c>
      <c r="B2848" s="8">
        <v>46</v>
      </c>
      <c r="C2848" s="8">
        <v>3</v>
      </c>
      <c r="D2848" s="8">
        <v>1</v>
      </c>
      <c r="E2848" s="8">
        <v>30</v>
      </c>
      <c r="F2848" s="8">
        <v>0</v>
      </c>
      <c r="G2848" s="8">
        <v>0</v>
      </c>
      <c r="H2848" s="8">
        <v>0</v>
      </c>
      <c r="I2848" s="8">
        <v>0</v>
      </c>
      <c r="J2848" s="8">
        <v>196</v>
      </c>
      <c r="K2848" s="8">
        <v>114</v>
      </c>
      <c r="L2848" s="8">
        <v>75</v>
      </c>
      <c r="M2848" s="8">
        <v>21.01</v>
      </c>
      <c r="N2848" s="8">
        <v>60</v>
      </c>
      <c r="O2848" s="8">
        <v>69</v>
      </c>
      <c r="P2848" s="8">
        <v>0</v>
      </c>
      <c r="BB2848">
        <v>6.8029739776951675E-2</v>
      </c>
      <c r="BC2848">
        <v>0.23636363636363636</v>
      </c>
    </row>
    <row r="2849" spans="1:55" x14ac:dyDescent="0.4">
      <c r="A2849" s="8">
        <v>1</v>
      </c>
      <c r="B2849" s="8">
        <v>63</v>
      </c>
      <c r="C2849" s="8">
        <v>1</v>
      </c>
      <c r="D2849" s="8">
        <v>1</v>
      </c>
      <c r="E2849" s="8">
        <v>6</v>
      </c>
      <c r="F2849" s="8">
        <v>0</v>
      </c>
      <c r="G2849" s="8">
        <v>0</v>
      </c>
      <c r="H2849" s="8">
        <v>1</v>
      </c>
      <c r="I2849" s="8">
        <v>0</v>
      </c>
      <c r="J2849" s="8">
        <v>256</v>
      </c>
      <c r="K2849" s="8">
        <v>138.5</v>
      </c>
      <c r="L2849" s="8">
        <v>77.5</v>
      </c>
      <c r="M2849" s="8">
        <v>28.85</v>
      </c>
      <c r="N2849" s="8">
        <v>80</v>
      </c>
      <c r="O2849" s="8">
        <v>84</v>
      </c>
      <c r="P2849" s="8">
        <v>0</v>
      </c>
      <c r="BB2849">
        <v>6.7657992565055766E-2</v>
      </c>
      <c r="BC2849">
        <v>0.23636363636363636</v>
      </c>
    </row>
    <row r="2850" spans="1:55" x14ac:dyDescent="0.4">
      <c r="A2850" s="8">
        <v>0</v>
      </c>
      <c r="B2850" s="8">
        <v>41</v>
      </c>
      <c r="C2850" s="8">
        <v>1</v>
      </c>
      <c r="D2850" s="8">
        <v>1</v>
      </c>
      <c r="E2850" s="8">
        <v>5</v>
      </c>
      <c r="F2850" s="8">
        <v>0</v>
      </c>
      <c r="G2850" s="8">
        <v>0</v>
      </c>
      <c r="H2850" s="8">
        <v>0</v>
      </c>
      <c r="I2850" s="8">
        <v>0</v>
      </c>
      <c r="J2850" s="8">
        <v>192</v>
      </c>
      <c r="K2850" s="8">
        <v>123</v>
      </c>
      <c r="L2850" s="8">
        <v>72</v>
      </c>
      <c r="M2850" s="8">
        <v>19.16</v>
      </c>
      <c r="N2850" s="8">
        <v>62</v>
      </c>
      <c r="O2850" s="8">
        <v>90</v>
      </c>
      <c r="P2850" s="8">
        <v>1</v>
      </c>
      <c r="BB2850">
        <v>6.7657992565055766E-2</v>
      </c>
      <c r="BC2850">
        <v>0.2340909090909091</v>
      </c>
    </row>
    <row r="2851" spans="1:55" x14ac:dyDescent="0.4">
      <c r="A2851" s="8">
        <v>0</v>
      </c>
      <c r="B2851" s="8">
        <v>41</v>
      </c>
      <c r="C2851" s="8">
        <v>1</v>
      </c>
      <c r="D2851" s="8">
        <v>0</v>
      </c>
      <c r="E2851" s="8">
        <v>0</v>
      </c>
      <c r="F2851" s="8">
        <v>0</v>
      </c>
      <c r="G2851" s="8">
        <v>0</v>
      </c>
      <c r="H2851" s="8">
        <v>0</v>
      </c>
      <c r="I2851" s="8">
        <v>0</v>
      </c>
      <c r="J2851" s="8">
        <v>193</v>
      </c>
      <c r="K2851" s="8">
        <v>127</v>
      </c>
      <c r="L2851" s="8">
        <v>83</v>
      </c>
      <c r="M2851" s="8">
        <v>21.49</v>
      </c>
      <c r="N2851" s="8">
        <v>60</v>
      </c>
      <c r="O2851" s="8">
        <v>80</v>
      </c>
      <c r="P2851" s="8">
        <v>0</v>
      </c>
      <c r="BB2851">
        <v>6.7657992565055766E-2</v>
      </c>
      <c r="BC2851">
        <v>0.23181818181818181</v>
      </c>
    </row>
    <row r="2852" spans="1:55" x14ac:dyDescent="0.4">
      <c r="A2852" s="8">
        <v>1</v>
      </c>
      <c r="B2852" s="8">
        <v>52</v>
      </c>
      <c r="C2852" s="8">
        <v>2</v>
      </c>
      <c r="D2852" s="8">
        <v>0</v>
      </c>
      <c r="E2852" s="8">
        <v>0</v>
      </c>
      <c r="F2852" s="8">
        <v>0</v>
      </c>
      <c r="G2852" s="8">
        <v>0</v>
      </c>
      <c r="H2852" s="8">
        <v>0</v>
      </c>
      <c r="I2852" s="8">
        <v>0</v>
      </c>
      <c r="J2852" s="8">
        <v>214</v>
      </c>
      <c r="K2852" s="8">
        <v>98</v>
      </c>
      <c r="L2852" s="8">
        <v>67</v>
      </c>
      <c r="M2852" s="8">
        <v>23.43</v>
      </c>
      <c r="N2852" s="8">
        <v>68</v>
      </c>
      <c r="O2852" s="8">
        <v>90</v>
      </c>
      <c r="P2852" s="8">
        <v>0</v>
      </c>
      <c r="BB2852">
        <v>6.7657992565055766E-2</v>
      </c>
      <c r="BC2852">
        <v>0.22954545454545455</v>
      </c>
    </row>
    <row r="2853" spans="1:55" x14ac:dyDescent="0.4">
      <c r="A2853" s="8">
        <v>1</v>
      </c>
      <c r="B2853" s="8">
        <v>46</v>
      </c>
      <c r="C2853" s="8">
        <v>3</v>
      </c>
      <c r="D2853" s="8">
        <v>0</v>
      </c>
      <c r="E2853" s="8">
        <v>0</v>
      </c>
      <c r="F2853" s="8">
        <v>0</v>
      </c>
      <c r="G2853" s="8">
        <v>0</v>
      </c>
      <c r="H2853" s="8">
        <v>0</v>
      </c>
      <c r="I2853" s="8">
        <v>0</v>
      </c>
      <c r="J2853" s="8">
        <v>297</v>
      </c>
      <c r="K2853" s="8">
        <v>133</v>
      </c>
      <c r="L2853" s="8">
        <v>92</v>
      </c>
      <c r="M2853" s="8">
        <v>25.98</v>
      </c>
      <c r="N2853" s="8">
        <v>69</v>
      </c>
      <c r="O2853" s="8">
        <v>64</v>
      </c>
      <c r="P2853" s="8">
        <v>0</v>
      </c>
      <c r="BB2853">
        <v>6.7286245353159857E-2</v>
      </c>
      <c r="BC2853">
        <v>0.22954545454545455</v>
      </c>
    </row>
    <row r="2854" spans="1:55" x14ac:dyDescent="0.4">
      <c r="A2854" s="8">
        <v>0</v>
      </c>
      <c r="B2854" s="8">
        <v>63</v>
      </c>
      <c r="C2854" s="8">
        <v>2</v>
      </c>
      <c r="D2854" s="8">
        <v>0</v>
      </c>
      <c r="E2854" s="8">
        <v>0</v>
      </c>
      <c r="F2854" s="8">
        <v>0</v>
      </c>
      <c r="G2854" s="8">
        <v>0</v>
      </c>
      <c r="H2854" s="8">
        <v>1</v>
      </c>
      <c r="I2854" s="8">
        <v>0</v>
      </c>
      <c r="J2854" s="8">
        <v>184</v>
      </c>
      <c r="K2854" s="8">
        <v>196</v>
      </c>
      <c r="L2854" s="8">
        <v>101</v>
      </c>
      <c r="M2854" s="8">
        <v>28.27</v>
      </c>
      <c r="N2854" s="8">
        <v>86</v>
      </c>
      <c r="O2854" s="8">
        <v>82</v>
      </c>
      <c r="P2854" s="8">
        <v>1</v>
      </c>
      <c r="BB2854">
        <v>6.6914498141263934E-2</v>
      </c>
      <c r="BC2854">
        <v>0.22954545454545455</v>
      </c>
    </row>
    <row r="2855" spans="1:55" x14ac:dyDescent="0.4">
      <c r="A2855" s="8">
        <v>1</v>
      </c>
      <c r="B2855" s="8">
        <v>37</v>
      </c>
      <c r="C2855" s="8">
        <v>3</v>
      </c>
      <c r="D2855" s="8">
        <v>0</v>
      </c>
      <c r="E2855" s="8">
        <v>0</v>
      </c>
      <c r="F2855" s="8">
        <v>0</v>
      </c>
      <c r="G2855" s="8">
        <v>0</v>
      </c>
      <c r="H2855" s="8">
        <v>0</v>
      </c>
      <c r="I2855" s="8">
        <v>0</v>
      </c>
      <c r="J2855" s="8">
        <v>257</v>
      </c>
      <c r="K2855" s="8">
        <v>105</v>
      </c>
      <c r="L2855" s="8">
        <v>70</v>
      </c>
      <c r="M2855" s="8">
        <v>31.47</v>
      </c>
      <c r="N2855" s="8">
        <v>75</v>
      </c>
      <c r="O2855" s="8">
        <v>80</v>
      </c>
      <c r="P2855" s="8">
        <v>0</v>
      </c>
      <c r="BB2855">
        <v>6.6542750929368025E-2</v>
      </c>
      <c r="BC2855">
        <v>0.22954545454545455</v>
      </c>
    </row>
    <row r="2856" spans="1:55" x14ac:dyDescent="0.4">
      <c r="A2856" s="8">
        <v>0</v>
      </c>
      <c r="B2856" s="8">
        <v>43</v>
      </c>
      <c r="C2856" s="8">
        <v>1</v>
      </c>
      <c r="D2856" s="8">
        <v>1</v>
      </c>
      <c r="E2856" s="8">
        <v>10</v>
      </c>
      <c r="F2856" s="8">
        <v>0</v>
      </c>
      <c r="G2856" s="8">
        <v>0</v>
      </c>
      <c r="H2856" s="8">
        <v>0</v>
      </c>
      <c r="I2856" s="8">
        <v>0</v>
      </c>
      <c r="J2856" s="8">
        <v>269</v>
      </c>
      <c r="K2856" s="8">
        <v>139</v>
      </c>
      <c r="L2856" s="8">
        <v>96</v>
      </c>
      <c r="M2856" s="8">
        <v>24.38</v>
      </c>
      <c r="N2856" s="8">
        <v>77</v>
      </c>
      <c r="O2856" s="8">
        <v>71</v>
      </c>
      <c r="P2856" s="8">
        <v>0</v>
      </c>
      <c r="BB2856">
        <v>6.6542750929368025E-2</v>
      </c>
      <c r="BC2856">
        <v>0.22727272727272727</v>
      </c>
    </row>
    <row r="2857" spans="1:55" x14ac:dyDescent="0.4">
      <c r="A2857" s="8">
        <v>0</v>
      </c>
      <c r="B2857" s="8">
        <v>67</v>
      </c>
      <c r="C2857" s="8">
        <v>1</v>
      </c>
      <c r="D2857" s="8">
        <v>0</v>
      </c>
      <c r="E2857" s="8">
        <v>0</v>
      </c>
      <c r="F2857" s="8">
        <v>0</v>
      </c>
      <c r="G2857" s="8">
        <v>0</v>
      </c>
      <c r="H2857" s="8">
        <v>0</v>
      </c>
      <c r="I2857" s="8">
        <v>0</v>
      </c>
      <c r="J2857" s="8">
        <v>223</v>
      </c>
      <c r="K2857" s="8">
        <v>111</v>
      </c>
      <c r="L2857" s="8">
        <v>73</v>
      </c>
      <c r="M2857" s="8">
        <v>27.89</v>
      </c>
      <c r="N2857" s="8">
        <v>90</v>
      </c>
      <c r="O2857" s="8">
        <v>63</v>
      </c>
      <c r="P2857" s="8">
        <v>1</v>
      </c>
      <c r="BB2857">
        <v>6.6171003717472116E-2</v>
      </c>
      <c r="BC2857">
        <v>0.22727272727272727</v>
      </c>
    </row>
    <row r="2858" spans="1:55" x14ac:dyDescent="0.4">
      <c r="A2858" s="8">
        <v>0</v>
      </c>
      <c r="B2858" s="8">
        <v>42</v>
      </c>
      <c r="C2858" s="8">
        <v>1</v>
      </c>
      <c r="D2858" s="8">
        <v>0</v>
      </c>
      <c r="E2858" s="8">
        <v>0</v>
      </c>
      <c r="F2858" s="8">
        <v>0</v>
      </c>
      <c r="G2858" s="8">
        <v>0</v>
      </c>
      <c r="H2858" s="8">
        <v>0</v>
      </c>
      <c r="I2858" s="8">
        <v>0</v>
      </c>
      <c r="J2858" s="8">
        <v>245</v>
      </c>
      <c r="K2858" s="8">
        <v>117.5</v>
      </c>
      <c r="L2858" s="8">
        <v>90</v>
      </c>
      <c r="M2858" s="8">
        <v>22.65</v>
      </c>
      <c r="N2858" s="8">
        <v>85</v>
      </c>
      <c r="O2858" s="8">
        <v>96</v>
      </c>
      <c r="P2858" s="8">
        <v>0</v>
      </c>
      <c r="BB2858">
        <v>6.5799256505576206E-2</v>
      </c>
      <c r="BC2858">
        <v>0.22727272727272727</v>
      </c>
    </row>
    <row r="2859" spans="1:55" x14ac:dyDescent="0.4">
      <c r="A2859" s="8">
        <v>0</v>
      </c>
      <c r="B2859" s="8">
        <v>51</v>
      </c>
      <c r="C2859" s="8">
        <v>1</v>
      </c>
      <c r="D2859" s="8">
        <v>0</v>
      </c>
      <c r="E2859" s="8">
        <v>0</v>
      </c>
      <c r="F2859" s="8">
        <v>0</v>
      </c>
      <c r="G2859" s="8">
        <v>0</v>
      </c>
      <c r="H2859" s="8">
        <v>1</v>
      </c>
      <c r="I2859" s="8">
        <v>0</v>
      </c>
      <c r="J2859" s="8">
        <v>177</v>
      </c>
      <c r="K2859" s="8">
        <v>141</v>
      </c>
      <c r="L2859" s="8">
        <v>92</v>
      </c>
      <c r="M2859" s="8">
        <v>29.64</v>
      </c>
      <c r="N2859" s="8">
        <v>72</v>
      </c>
      <c r="O2859" s="8">
        <v>130</v>
      </c>
      <c r="P2859" s="8">
        <v>1</v>
      </c>
      <c r="BB2859">
        <v>6.5799256505576206E-2</v>
      </c>
      <c r="BC2859">
        <v>0.22500000000000001</v>
      </c>
    </row>
    <row r="2860" spans="1:55" x14ac:dyDescent="0.4">
      <c r="A2860" s="8">
        <v>0</v>
      </c>
      <c r="B2860" s="8">
        <v>63</v>
      </c>
      <c r="C2860" s="8">
        <v>1</v>
      </c>
      <c r="D2860" s="8">
        <v>0</v>
      </c>
      <c r="E2860" s="8">
        <v>0</v>
      </c>
      <c r="F2860" s="8">
        <v>0</v>
      </c>
      <c r="G2860" s="8">
        <v>0</v>
      </c>
      <c r="H2860" s="8">
        <v>1</v>
      </c>
      <c r="I2860" s="8">
        <v>0</v>
      </c>
      <c r="J2860" s="8">
        <v>289</v>
      </c>
      <c r="K2860" s="8">
        <v>158</v>
      </c>
      <c r="L2860" s="8">
        <v>80</v>
      </c>
      <c r="M2860" s="8">
        <v>32.659999999999997</v>
      </c>
      <c r="N2860" s="8">
        <v>75</v>
      </c>
      <c r="O2860" s="8">
        <v>84</v>
      </c>
      <c r="P2860" s="8">
        <v>0</v>
      </c>
      <c r="BB2860">
        <v>6.5427509293680297E-2</v>
      </c>
      <c r="BC2860">
        <v>0.22500000000000001</v>
      </c>
    </row>
    <row r="2861" spans="1:55" x14ac:dyDescent="0.4">
      <c r="A2861" s="8">
        <v>1</v>
      </c>
      <c r="B2861" s="8">
        <v>36</v>
      </c>
      <c r="C2861" s="8">
        <v>2</v>
      </c>
      <c r="D2861" s="8">
        <v>0</v>
      </c>
      <c r="E2861" s="8">
        <v>0</v>
      </c>
      <c r="F2861" s="8">
        <v>0</v>
      </c>
      <c r="G2861" s="8">
        <v>0</v>
      </c>
      <c r="H2861" s="8">
        <v>0</v>
      </c>
      <c r="I2861" s="8">
        <v>0</v>
      </c>
      <c r="J2861" s="8">
        <v>163</v>
      </c>
      <c r="K2861" s="8">
        <v>111</v>
      </c>
      <c r="L2861" s="8">
        <v>73</v>
      </c>
      <c r="M2861" s="8">
        <v>30.18</v>
      </c>
      <c r="N2861" s="8">
        <v>70</v>
      </c>
      <c r="O2861" s="8">
        <v>90</v>
      </c>
      <c r="P2861" s="8">
        <v>0</v>
      </c>
      <c r="BB2861">
        <v>6.5427509293680297E-2</v>
      </c>
      <c r="BC2861">
        <v>0.22272727272727272</v>
      </c>
    </row>
    <row r="2862" spans="1:55" x14ac:dyDescent="0.4">
      <c r="A2862" s="8">
        <v>1</v>
      </c>
      <c r="B2862" s="8">
        <v>51</v>
      </c>
      <c r="C2862" s="8">
        <v>4</v>
      </c>
      <c r="D2862" s="8">
        <v>0</v>
      </c>
      <c r="E2862" s="8">
        <v>0</v>
      </c>
      <c r="F2862" s="8">
        <v>0</v>
      </c>
      <c r="G2862" s="8">
        <v>0</v>
      </c>
      <c r="H2862" s="8">
        <v>0</v>
      </c>
      <c r="I2862" s="8">
        <v>0</v>
      </c>
      <c r="J2862" s="8">
        <v>260</v>
      </c>
      <c r="K2862" s="8">
        <v>127.5</v>
      </c>
      <c r="L2862" s="8">
        <v>92</v>
      </c>
      <c r="M2862" s="8">
        <v>32.979999999999997</v>
      </c>
      <c r="N2862" s="8">
        <v>56</v>
      </c>
      <c r="O2862" s="8">
        <v>93</v>
      </c>
      <c r="P2862" s="8">
        <v>0</v>
      </c>
      <c r="BB2862">
        <v>6.5427509293680297E-2</v>
      </c>
      <c r="BC2862">
        <v>0.22045454545454546</v>
      </c>
    </row>
    <row r="2863" spans="1:55" x14ac:dyDescent="0.4">
      <c r="A2863" s="8">
        <v>1</v>
      </c>
      <c r="B2863" s="8">
        <v>43</v>
      </c>
      <c r="C2863" s="8">
        <v>2</v>
      </c>
      <c r="D2863" s="8">
        <v>0</v>
      </c>
      <c r="E2863" s="8">
        <v>0</v>
      </c>
      <c r="F2863" s="8">
        <v>0</v>
      </c>
      <c r="G2863" s="8">
        <v>0</v>
      </c>
      <c r="H2863" s="8">
        <v>1</v>
      </c>
      <c r="I2863" s="8">
        <v>0</v>
      </c>
      <c r="J2863" s="8">
        <v>177</v>
      </c>
      <c r="K2863" s="8">
        <v>147.5</v>
      </c>
      <c r="L2863" s="8">
        <v>92</v>
      </c>
      <c r="M2863" s="8">
        <v>24.81</v>
      </c>
      <c r="N2863" s="8">
        <v>64</v>
      </c>
      <c r="O2863" s="8">
        <v>90</v>
      </c>
      <c r="P2863" s="8">
        <v>0</v>
      </c>
      <c r="BB2863">
        <v>6.5055762081784388E-2</v>
      </c>
      <c r="BC2863">
        <v>0.22045454545454546</v>
      </c>
    </row>
    <row r="2864" spans="1:55" x14ac:dyDescent="0.4">
      <c r="A2864" s="8">
        <v>0</v>
      </c>
      <c r="B2864" s="8">
        <v>40</v>
      </c>
      <c r="C2864" s="8">
        <v>1</v>
      </c>
      <c r="D2864" s="8">
        <v>1</v>
      </c>
      <c r="E2864" s="8">
        <v>15</v>
      </c>
      <c r="F2864" s="8">
        <v>0</v>
      </c>
      <c r="G2864" s="8">
        <v>0</v>
      </c>
      <c r="H2864" s="8">
        <v>0</v>
      </c>
      <c r="I2864" s="8">
        <v>0</v>
      </c>
      <c r="J2864" s="8">
        <v>220</v>
      </c>
      <c r="K2864" s="8">
        <v>131.5</v>
      </c>
      <c r="L2864" s="8">
        <v>82.5</v>
      </c>
      <c r="M2864" s="8">
        <v>24.35</v>
      </c>
      <c r="N2864" s="8">
        <v>80</v>
      </c>
      <c r="O2864" s="8">
        <v>78</v>
      </c>
      <c r="P2864" s="8">
        <v>0</v>
      </c>
      <c r="BB2864">
        <v>6.5055762081784388E-2</v>
      </c>
      <c r="BC2864">
        <v>0.21818181818181817</v>
      </c>
    </row>
    <row r="2865" spans="1:55" x14ac:dyDescent="0.4">
      <c r="A2865" s="8">
        <v>1</v>
      </c>
      <c r="B2865" s="8">
        <v>49</v>
      </c>
      <c r="C2865" s="8">
        <v>2</v>
      </c>
      <c r="D2865" s="8">
        <v>1</v>
      </c>
      <c r="E2865" s="8">
        <v>9</v>
      </c>
      <c r="F2865" s="8">
        <v>0</v>
      </c>
      <c r="G2865" s="8">
        <v>0</v>
      </c>
      <c r="H2865" s="8">
        <v>1</v>
      </c>
      <c r="I2865" s="8">
        <v>0</v>
      </c>
      <c r="J2865" s="8">
        <v>278</v>
      </c>
      <c r="K2865" s="8">
        <v>152</v>
      </c>
      <c r="L2865" s="8">
        <v>93</v>
      </c>
      <c r="M2865" s="8">
        <v>29.76</v>
      </c>
      <c r="N2865" s="8">
        <v>64</v>
      </c>
      <c r="O2865" s="8">
        <v>63</v>
      </c>
      <c r="P2865" s="8">
        <v>1</v>
      </c>
      <c r="BB2865">
        <v>6.5055762081784388E-2</v>
      </c>
      <c r="BC2865">
        <v>0.21590909090909091</v>
      </c>
    </row>
    <row r="2866" spans="1:55" x14ac:dyDescent="0.4">
      <c r="A2866" s="8">
        <v>1</v>
      </c>
      <c r="B2866" s="8">
        <v>57</v>
      </c>
      <c r="C2866" s="8">
        <v>1</v>
      </c>
      <c r="D2866" s="8">
        <v>1</v>
      </c>
      <c r="E2866" s="8">
        <v>30</v>
      </c>
      <c r="F2866" s="8">
        <v>0</v>
      </c>
      <c r="G2866" s="8">
        <v>0</v>
      </c>
      <c r="H2866" s="8">
        <v>0</v>
      </c>
      <c r="I2866" s="8">
        <v>0</v>
      </c>
      <c r="J2866" s="8">
        <v>167</v>
      </c>
      <c r="K2866" s="8">
        <v>127</v>
      </c>
      <c r="L2866" s="8">
        <v>69</v>
      </c>
      <c r="M2866" s="8">
        <v>28.13</v>
      </c>
      <c r="N2866" s="8">
        <v>83</v>
      </c>
      <c r="O2866" s="8">
        <v>107</v>
      </c>
      <c r="P2866" s="8">
        <v>0</v>
      </c>
      <c r="BB2866">
        <v>6.4684014869888479E-2</v>
      </c>
      <c r="BC2866">
        <v>0.21590909090909091</v>
      </c>
    </row>
    <row r="2867" spans="1:55" x14ac:dyDescent="0.4">
      <c r="A2867" s="8">
        <v>1</v>
      </c>
      <c r="B2867" s="8">
        <v>39</v>
      </c>
      <c r="C2867" s="8">
        <v>2</v>
      </c>
      <c r="D2867" s="8">
        <v>0</v>
      </c>
      <c r="E2867" s="8">
        <v>0</v>
      </c>
      <c r="F2867" s="8">
        <v>0</v>
      </c>
      <c r="G2867" s="8">
        <v>0</v>
      </c>
      <c r="H2867" s="8">
        <v>0</v>
      </c>
      <c r="I2867" s="8">
        <v>0</v>
      </c>
      <c r="J2867" s="8">
        <v>216</v>
      </c>
      <c r="K2867" s="8">
        <v>122.5</v>
      </c>
      <c r="L2867" s="8">
        <v>77</v>
      </c>
      <c r="M2867" s="8">
        <v>24.06</v>
      </c>
      <c r="N2867" s="8">
        <v>60</v>
      </c>
      <c r="O2867" s="8">
        <v>67</v>
      </c>
      <c r="P2867" s="8">
        <v>0</v>
      </c>
      <c r="BB2867">
        <v>6.431226765799257E-2</v>
      </c>
      <c r="BC2867">
        <v>0.21590909090909091</v>
      </c>
    </row>
    <row r="2868" spans="1:55" x14ac:dyDescent="0.4">
      <c r="A2868" s="8">
        <v>0</v>
      </c>
      <c r="B2868" s="8">
        <v>58</v>
      </c>
      <c r="C2868" s="8">
        <v>1</v>
      </c>
      <c r="D2868" s="8">
        <v>0</v>
      </c>
      <c r="E2868" s="8">
        <v>0</v>
      </c>
      <c r="F2868" s="8">
        <v>1</v>
      </c>
      <c r="G2868" s="8">
        <v>1</v>
      </c>
      <c r="H2868" s="8">
        <v>1</v>
      </c>
      <c r="I2868" s="8">
        <v>0</v>
      </c>
      <c r="J2868" s="8">
        <v>274</v>
      </c>
      <c r="K2868" s="8">
        <v>159</v>
      </c>
      <c r="L2868" s="8">
        <v>90</v>
      </c>
      <c r="M2868" s="8">
        <v>28.4</v>
      </c>
      <c r="N2868" s="8">
        <v>72</v>
      </c>
      <c r="O2868" s="8">
        <v>81</v>
      </c>
      <c r="P2868" s="8">
        <v>0</v>
      </c>
      <c r="BB2868">
        <v>6.394052044609666E-2</v>
      </c>
      <c r="BC2868">
        <v>0.21590909090909091</v>
      </c>
    </row>
    <row r="2869" spans="1:55" x14ac:dyDescent="0.4">
      <c r="A2869" s="8">
        <v>1</v>
      </c>
      <c r="B2869" s="8">
        <v>54</v>
      </c>
      <c r="C2869" s="8">
        <v>2</v>
      </c>
      <c r="D2869" s="8">
        <v>0</v>
      </c>
      <c r="E2869" s="8">
        <v>0</v>
      </c>
      <c r="F2869" s="8">
        <v>0</v>
      </c>
      <c r="G2869" s="8">
        <v>0</v>
      </c>
      <c r="H2869" s="8">
        <v>1</v>
      </c>
      <c r="I2869" s="8">
        <v>0</v>
      </c>
      <c r="J2869" s="8">
        <v>165</v>
      </c>
      <c r="K2869" s="8">
        <v>151</v>
      </c>
      <c r="L2869" s="8">
        <v>100</v>
      </c>
      <c r="M2869" s="8">
        <v>23.74</v>
      </c>
      <c r="N2869" s="8">
        <v>92</v>
      </c>
      <c r="O2869" s="10">
        <v>82</v>
      </c>
      <c r="P2869" s="8">
        <v>0</v>
      </c>
      <c r="BB2869">
        <v>6.3568773234200737E-2</v>
      </c>
      <c r="BC2869">
        <v>0.21590909090909091</v>
      </c>
    </row>
    <row r="2870" spans="1:55" x14ac:dyDescent="0.4">
      <c r="A2870" s="8">
        <v>0</v>
      </c>
      <c r="B2870" s="8">
        <v>61</v>
      </c>
      <c r="C2870" s="8">
        <v>1</v>
      </c>
      <c r="D2870" s="8">
        <v>0</v>
      </c>
      <c r="E2870" s="8">
        <v>0</v>
      </c>
      <c r="F2870" s="8">
        <v>0</v>
      </c>
      <c r="G2870" s="8">
        <v>0</v>
      </c>
      <c r="H2870" s="8">
        <v>1</v>
      </c>
      <c r="I2870" s="8">
        <v>0</v>
      </c>
      <c r="J2870" s="8">
        <v>300</v>
      </c>
      <c r="K2870" s="8">
        <v>150.5</v>
      </c>
      <c r="L2870" s="8">
        <v>89</v>
      </c>
      <c r="M2870" s="10">
        <v>26</v>
      </c>
      <c r="N2870" s="8">
        <v>68</v>
      </c>
      <c r="O2870" s="8">
        <v>72</v>
      </c>
      <c r="P2870" s="8">
        <v>1</v>
      </c>
      <c r="BB2870">
        <v>6.3568773234200737E-2</v>
      </c>
      <c r="BC2870">
        <v>0.21363636363636362</v>
      </c>
    </row>
    <row r="2871" spans="1:55" x14ac:dyDescent="0.4">
      <c r="A2871" s="8">
        <v>1</v>
      </c>
      <c r="B2871" s="8">
        <v>53</v>
      </c>
      <c r="C2871" s="8">
        <v>3</v>
      </c>
      <c r="D2871" s="8">
        <v>1</v>
      </c>
      <c r="E2871" s="8">
        <v>20</v>
      </c>
      <c r="F2871" s="8">
        <v>0</v>
      </c>
      <c r="G2871" s="8">
        <v>0</v>
      </c>
      <c r="H2871" s="8">
        <v>1</v>
      </c>
      <c r="I2871" s="8">
        <v>0</v>
      </c>
      <c r="J2871" s="8">
        <v>204</v>
      </c>
      <c r="K2871" s="8">
        <v>152</v>
      </c>
      <c r="L2871" s="8">
        <v>74</v>
      </c>
      <c r="M2871" s="8">
        <v>24.8</v>
      </c>
      <c r="N2871" s="8">
        <v>78</v>
      </c>
      <c r="O2871" s="8">
        <v>89</v>
      </c>
      <c r="P2871" s="8">
        <v>0</v>
      </c>
      <c r="BB2871">
        <v>6.3197026022304828E-2</v>
      </c>
      <c r="BC2871">
        <v>0.21363636363636362</v>
      </c>
    </row>
    <row r="2872" spans="1:55" x14ac:dyDescent="0.4">
      <c r="A2872" s="8">
        <v>0</v>
      </c>
      <c r="B2872" s="8">
        <v>60</v>
      </c>
      <c r="C2872" s="8">
        <v>2</v>
      </c>
      <c r="D2872" s="8">
        <v>0</v>
      </c>
      <c r="E2872" s="8">
        <v>0</v>
      </c>
      <c r="F2872" s="8">
        <v>0</v>
      </c>
      <c r="G2872" s="8">
        <v>0</v>
      </c>
      <c r="H2872" s="8">
        <v>1</v>
      </c>
      <c r="I2872" s="8">
        <v>0</v>
      </c>
      <c r="J2872" s="8">
        <v>298</v>
      </c>
      <c r="K2872" s="8">
        <v>133</v>
      </c>
      <c r="L2872" s="8">
        <v>89</v>
      </c>
      <c r="M2872" s="8">
        <v>25.09</v>
      </c>
      <c r="N2872" s="8">
        <v>83</v>
      </c>
      <c r="O2872" s="8">
        <v>81</v>
      </c>
      <c r="P2872" s="8">
        <v>0</v>
      </c>
      <c r="BB2872">
        <v>6.3197026022304828E-2</v>
      </c>
      <c r="BC2872">
        <v>0.21136363636363636</v>
      </c>
    </row>
    <row r="2873" spans="1:55" x14ac:dyDescent="0.4">
      <c r="A2873" s="8">
        <v>1</v>
      </c>
      <c r="B2873" s="8">
        <v>40</v>
      </c>
      <c r="C2873" s="8">
        <v>4</v>
      </c>
      <c r="D2873" s="8">
        <v>0</v>
      </c>
      <c r="E2873" s="8">
        <v>0</v>
      </c>
      <c r="F2873" s="8">
        <v>0</v>
      </c>
      <c r="G2873" s="8">
        <v>0</v>
      </c>
      <c r="H2873" s="8">
        <v>1</v>
      </c>
      <c r="I2873" s="8">
        <v>0</v>
      </c>
      <c r="J2873" s="8">
        <v>192</v>
      </c>
      <c r="K2873" s="8">
        <v>141.5</v>
      </c>
      <c r="L2873" s="8">
        <v>108.5</v>
      </c>
      <c r="M2873" s="8">
        <v>36.01</v>
      </c>
      <c r="N2873" s="8">
        <v>76</v>
      </c>
      <c r="O2873" s="8">
        <v>78</v>
      </c>
      <c r="P2873" s="8">
        <v>0</v>
      </c>
      <c r="BB2873">
        <v>6.2825278810408919E-2</v>
      </c>
      <c r="BC2873">
        <v>0.21136363636363636</v>
      </c>
    </row>
    <row r="2874" spans="1:55" x14ac:dyDescent="0.4">
      <c r="A2874" s="8">
        <v>0</v>
      </c>
      <c r="B2874" s="8">
        <v>52</v>
      </c>
      <c r="C2874" s="8">
        <v>4</v>
      </c>
      <c r="D2874" s="8">
        <v>1</v>
      </c>
      <c r="E2874" s="8">
        <v>20</v>
      </c>
      <c r="F2874" s="8">
        <v>0</v>
      </c>
      <c r="G2874" s="8">
        <v>0</v>
      </c>
      <c r="H2874" s="8">
        <v>0</v>
      </c>
      <c r="I2874" s="8">
        <v>0</v>
      </c>
      <c r="J2874" s="8">
        <v>254</v>
      </c>
      <c r="K2874" s="8">
        <v>114</v>
      </c>
      <c r="L2874" s="8">
        <v>80</v>
      </c>
      <c r="M2874" s="8">
        <v>16.59</v>
      </c>
      <c r="N2874" s="8">
        <v>75</v>
      </c>
      <c r="O2874" s="8">
        <v>74</v>
      </c>
      <c r="P2874" s="8">
        <v>0</v>
      </c>
      <c r="BB2874">
        <v>6.245353159851301E-2</v>
      </c>
      <c r="BC2874">
        <v>0.21136363636363636</v>
      </c>
    </row>
    <row r="2875" spans="1:55" x14ac:dyDescent="0.4">
      <c r="A2875" s="8">
        <v>1</v>
      </c>
      <c r="B2875" s="8">
        <v>57</v>
      </c>
      <c r="C2875" s="8">
        <v>1</v>
      </c>
      <c r="D2875" s="8">
        <v>1</v>
      </c>
      <c r="E2875" s="8">
        <v>30</v>
      </c>
      <c r="F2875" s="8">
        <v>0</v>
      </c>
      <c r="G2875" s="8">
        <v>0</v>
      </c>
      <c r="H2875" s="8">
        <v>1</v>
      </c>
      <c r="I2875" s="8">
        <v>0</v>
      </c>
      <c r="J2875" s="8">
        <v>249</v>
      </c>
      <c r="K2875" s="8">
        <v>139</v>
      </c>
      <c r="L2875" s="8">
        <v>83</v>
      </c>
      <c r="M2875" s="8">
        <v>23.81</v>
      </c>
      <c r="N2875" s="8">
        <v>85</v>
      </c>
      <c r="O2875" s="8">
        <v>76</v>
      </c>
      <c r="P2875" s="8">
        <v>0</v>
      </c>
      <c r="BB2875">
        <v>6.20817843866171E-2</v>
      </c>
      <c r="BC2875">
        <v>0.21136363636363636</v>
      </c>
    </row>
    <row r="2876" spans="1:55" x14ac:dyDescent="0.4">
      <c r="A2876" s="8">
        <v>0</v>
      </c>
      <c r="B2876" s="8">
        <v>46</v>
      </c>
      <c r="C2876" s="8">
        <v>1</v>
      </c>
      <c r="D2876" s="8">
        <v>1</v>
      </c>
      <c r="E2876" s="8">
        <v>30</v>
      </c>
      <c r="F2876" s="8">
        <v>0</v>
      </c>
      <c r="G2876" s="8">
        <v>0</v>
      </c>
      <c r="H2876" s="8">
        <v>0</v>
      </c>
      <c r="I2876" s="8">
        <v>0</v>
      </c>
      <c r="J2876" s="8">
        <v>303</v>
      </c>
      <c r="K2876" s="8">
        <v>115</v>
      </c>
      <c r="L2876" s="8">
        <v>78</v>
      </c>
      <c r="M2876" s="8">
        <v>22.5</v>
      </c>
      <c r="N2876" s="8">
        <v>70</v>
      </c>
      <c r="O2876" s="8">
        <v>67</v>
      </c>
      <c r="P2876" s="8">
        <v>0</v>
      </c>
      <c r="BB2876">
        <v>6.20817843866171E-2</v>
      </c>
      <c r="BC2876">
        <v>0.20909090909090908</v>
      </c>
    </row>
    <row r="2877" spans="1:55" x14ac:dyDescent="0.4">
      <c r="A2877" s="8">
        <v>0</v>
      </c>
      <c r="B2877" s="8">
        <v>40</v>
      </c>
      <c r="C2877" s="8">
        <v>2</v>
      </c>
      <c r="D2877" s="8">
        <v>0</v>
      </c>
      <c r="E2877" s="8">
        <v>0</v>
      </c>
      <c r="F2877" s="8">
        <v>0</v>
      </c>
      <c r="G2877" s="8">
        <v>0</v>
      </c>
      <c r="H2877" s="8">
        <v>0</v>
      </c>
      <c r="I2877" s="8">
        <v>0</v>
      </c>
      <c r="J2877" s="8">
        <v>230</v>
      </c>
      <c r="K2877" s="8">
        <v>127</v>
      </c>
      <c r="L2877" s="8">
        <v>72</v>
      </c>
      <c r="M2877" s="8">
        <v>29.62</v>
      </c>
      <c r="N2877" s="8">
        <v>85</v>
      </c>
      <c r="O2877" s="8">
        <v>70</v>
      </c>
      <c r="P2877" s="8">
        <v>0</v>
      </c>
      <c r="BB2877">
        <v>6.1710037174721191E-2</v>
      </c>
      <c r="BC2877">
        <v>0.20909090909090908</v>
      </c>
    </row>
    <row r="2878" spans="1:55" x14ac:dyDescent="0.4">
      <c r="A2878" s="8">
        <v>0</v>
      </c>
      <c r="B2878" s="8">
        <v>54</v>
      </c>
      <c r="C2878" s="8">
        <v>2</v>
      </c>
      <c r="D2878" s="8">
        <v>0</v>
      </c>
      <c r="E2878" s="8">
        <v>0</v>
      </c>
      <c r="F2878" s="8">
        <v>0</v>
      </c>
      <c r="G2878" s="8">
        <v>0</v>
      </c>
      <c r="H2878" s="8">
        <v>1</v>
      </c>
      <c r="I2878" s="8">
        <v>0</v>
      </c>
      <c r="J2878" s="8">
        <v>252</v>
      </c>
      <c r="K2878" s="8">
        <v>146</v>
      </c>
      <c r="L2878" s="8">
        <v>87</v>
      </c>
      <c r="M2878" s="8">
        <v>33.11</v>
      </c>
      <c r="N2878" s="8">
        <v>90</v>
      </c>
      <c r="O2878" s="8">
        <v>100</v>
      </c>
      <c r="P2878" s="8">
        <v>0</v>
      </c>
      <c r="BB2878">
        <v>6.1710037174721191E-2</v>
      </c>
      <c r="BC2878">
        <v>0.20681818181818182</v>
      </c>
    </row>
    <row r="2879" spans="1:55" x14ac:dyDescent="0.4">
      <c r="A2879" s="8">
        <v>0</v>
      </c>
      <c r="B2879" s="8">
        <v>51</v>
      </c>
      <c r="C2879" s="8">
        <v>2</v>
      </c>
      <c r="D2879" s="8">
        <v>0</v>
      </c>
      <c r="E2879" s="8">
        <v>0</v>
      </c>
      <c r="F2879" s="8">
        <v>0</v>
      </c>
      <c r="G2879" s="8">
        <v>0</v>
      </c>
      <c r="H2879" s="8">
        <v>1</v>
      </c>
      <c r="I2879" s="8">
        <v>0</v>
      </c>
      <c r="J2879" s="8">
        <v>262</v>
      </c>
      <c r="K2879" s="8">
        <v>150.5</v>
      </c>
      <c r="L2879" s="8">
        <v>95</v>
      </c>
      <c r="M2879" s="8">
        <v>30.79</v>
      </c>
      <c r="N2879" s="8">
        <v>75</v>
      </c>
      <c r="O2879" s="8">
        <v>77</v>
      </c>
      <c r="P2879" s="8">
        <v>0</v>
      </c>
      <c r="BB2879">
        <v>6.1710037174721191E-2</v>
      </c>
      <c r="BC2879">
        <v>0.20454545454545456</v>
      </c>
    </row>
    <row r="2880" spans="1:55" x14ac:dyDescent="0.4">
      <c r="A2880" s="8">
        <v>1</v>
      </c>
      <c r="B2880" s="8">
        <v>54</v>
      </c>
      <c r="C2880" s="8">
        <v>1</v>
      </c>
      <c r="D2880" s="8">
        <v>1</v>
      </c>
      <c r="E2880" s="8">
        <v>30</v>
      </c>
      <c r="F2880" s="8">
        <v>0</v>
      </c>
      <c r="G2880" s="8">
        <v>0</v>
      </c>
      <c r="H2880" s="8">
        <v>1</v>
      </c>
      <c r="I2880" s="8">
        <v>0</v>
      </c>
      <c r="J2880" s="8">
        <v>177</v>
      </c>
      <c r="K2880" s="8">
        <v>162.5</v>
      </c>
      <c r="L2880" s="8">
        <v>99.5</v>
      </c>
      <c r="M2880" s="8">
        <v>22.97</v>
      </c>
      <c r="N2880" s="8">
        <v>65</v>
      </c>
      <c r="O2880" s="8">
        <v>93</v>
      </c>
      <c r="P2880" s="8">
        <v>1</v>
      </c>
      <c r="BB2880">
        <v>6.1710037174721191E-2</v>
      </c>
      <c r="BC2880">
        <v>0.20227272727272727</v>
      </c>
    </row>
    <row r="2881" spans="1:55" x14ac:dyDescent="0.4">
      <c r="A2881" s="8">
        <v>0</v>
      </c>
      <c r="B2881" s="8">
        <v>51</v>
      </c>
      <c r="C2881" s="8">
        <v>1</v>
      </c>
      <c r="D2881" s="8">
        <v>0</v>
      </c>
      <c r="E2881" s="8">
        <v>0</v>
      </c>
      <c r="F2881" s="8">
        <v>0</v>
      </c>
      <c r="G2881" s="8">
        <v>0</v>
      </c>
      <c r="H2881" s="8">
        <v>0</v>
      </c>
      <c r="I2881" s="8">
        <v>0</v>
      </c>
      <c r="J2881" s="8">
        <v>236</v>
      </c>
      <c r="K2881" s="8">
        <v>115</v>
      </c>
      <c r="L2881" s="8">
        <v>71</v>
      </c>
      <c r="M2881" s="8">
        <v>23.48</v>
      </c>
      <c r="N2881" s="8">
        <v>80</v>
      </c>
      <c r="O2881" s="8">
        <v>84</v>
      </c>
      <c r="P2881" s="8">
        <v>0</v>
      </c>
      <c r="BB2881">
        <v>6.1710037174721191E-2</v>
      </c>
      <c r="BC2881">
        <v>0.2</v>
      </c>
    </row>
    <row r="2882" spans="1:55" x14ac:dyDescent="0.4">
      <c r="A2882" s="8">
        <v>0</v>
      </c>
      <c r="B2882" s="8">
        <v>39</v>
      </c>
      <c r="C2882" s="8">
        <v>2</v>
      </c>
      <c r="D2882" s="8">
        <v>0</v>
      </c>
      <c r="E2882" s="8">
        <v>0</v>
      </c>
      <c r="F2882" s="8">
        <v>0</v>
      </c>
      <c r="G2882" s="8">
        <v>0</v>
      </c>
      <c r="H2882" s="8">
        <v>0</v>
      </c>
      <c r="I2882" s="8">
        <v>0</v>
      </c>
      <c r="J2882" s="8">
        <v>337</v>
      </c>
      <c r="K2882" s="8">
        <v>120</v>
      </c>
      <c r="L2882" s="8">
        <v>79.5</v>
      </c>
      <c r="M2882" s="8">
        <v>23.07</v>
      </c>
      <c r="N2882" s="8">
        <v>68</v>
      </c>
      <c r="O2882" s="8">
        <v>77</v>
      </c>
      <c r="P2882" s="8">
        <v>0</v>
      </c>
      <c r="BB2882">
        <v>6.1338289962825282E-2</v>
      </c>
      <c r="BC2882">
        <v>0.2</v>
      </c>
    </row>
    <row r="2883" spans="1:55" x14ac:dyDescent="0.4">
      <c r="A2883" s="8">
        <v>0</v>
      </c>
      <c r="B2883" s="8">
        <v>54</v>
      </c>
      <c r="C2883" s="8">
        <v>2</v>
      </c>
      <c r="D2883" s="8">
        <v>0</v>
      </c>
      <c r="E2883" s="8">
        <v>0</v>
      </c>
      <c r="F2883" s="8">
        <v>0</v>
      </c>
      <c r="G2883" s="8">
        <v>0</v>
      </c>
      <c r="H2883" s="8">
        <v>0</v>
      </c>
      <c r="I2883" s="8">
        <v>0</v>
      </c>
      <c r="J2883" s="8">
        <v>243</v>
      </c>
      <c r="K2883" s="8">
        <v>147.5</v>
      </c>
      <c r="L2883" s="8">
        <v>86.5</v>
      </c>
      <c r="M2883" s="8">
        <v>26.42</v>
      </c>
      <c r="N2883" s="8">
        <v>64</v>
      </c>
      <c r="O2883" s="10">
        <v>82</v>
      </c>
      <c r="P2883" s="8">
        <v>0</v>
      </c>
      <c r="BB2883">
        <v>6.0966542750929366E-2</v>
      </c>
      <c r="BC2883">
        <v>0.2</v>
      </c>
    </row>
    <row r="2884" spans="1:55" x14ac:dyDescent="0.4">
      <c r="A2884" s="8">
        <v>0</v>
      </c>
      <c r="B2884" s="8">
        <v>47</v>
      </c>
      <c r="C2884" s="8">
        <v>3</v>
      </c>
      <c r="D2884" s="8">
        <v>1</v>
      </c>
      <c r="E2884" s="10">
        <v>0</v>
      </c>
      <c r="F2884" s="8">
        <v>0</v>
      </c>
      <c r="G2884" s="8">
        <v>0</v>
      </c>
      <c r="H2884" s="8">
        <v>0</v>
      </c>
      <c r="I2884" s="8">
        <v>0</v>
      </c>
      <c r="J2884" s="8">
        <v>321</v>
      </c>
      <c r="K2884" s="8">
        <v>132</v>
      </c>
      <c r="L2884" s="8">
        <v>88</v>
      </c>
      <c r="M2884" s="8">
        <v>28.14</v>
      </c>
      <c r="N2884" s="8">
        <v>90</v>
      </c>
      <c r="O2884" s="8">
        <v>74</v>
      </c>
      <c r="P2884" s="8">
        <v>0</v>
      </c>
      <c r="BB2884">
        <v>6.0594795539033457E-2</v>
      </c>
      <c r="BC2884">
        <v>0.2</v>
      </c>
    </row>
    <row r="2885" spans="1:55" x14ac:dyDescent="0.4">
      <c r="A2885" s="8">
        <v>1</v>
      </c>
      <c r="B2885" s="8">
        <v>63</v>
      </c>
      <c r="C2885" s="8">
        <v>1</v>
      </c>
      <c r="D2885" s="8">
        <v>0</v>
      </c>
      <c r="E2885" s="8">
        <v>0</v>
      </c>
      <c r="F2885" s="8">
        <v>0</v>
      </c>
      <c r="G2885" s="8">
        <v>0</v>
      </c>
      <c r="H2885" s="8">
        <v>1</v>
      </c>
      <c r="I2885" s="8">
        <v>0</v>
      </c>
      <c r="J2885" s="8">
        <v>248</v>
      </c>
      <c r="K2885" s="8">
        <v>130</v>
      </c>
      <c r="L2885" s="8">
        <v>73.5</v>
      </c>
      <c r="M2885" s="8">
        <v>23.5</v>
      </c>
      <c r="N2885" s="8">
        <v>98</v>
      </c>
      <c r="O2885" s="8">
        <v>83</v>
      </c>
      <c r="P2885" s="8">
        <v>0</v>
      </c>
      <c r="BB2885">
        <v>6.0594795539033457E-2</v>
      </c>
      <c r="BC2885">
        <v>0.19772727272727272</v>
      </c>
    </row>
    <row r="2886" spans="1:55" x14ac:dyDescent="0.4">
      <c r="A2886" s="8">
        <v>1</v>
      </c>
      <c r="B2886" s="8">
        <v>39</v>
      </c>
      <c r="C2886" s="8">
        <v>2</v>
      </c>
      <c r="D2886" s="8">
        <v>1</v>
      </c>
      <c r="E2886" s="10">
        <v>0</v>
      </c>
      <c r="F2886" s="8">
        <v>0</v>
      </c>
      <c r="G2886" s="8">
        <v>0</v>
      </c>
      <c r="H2886" s="8">
        <v>0</v>
      </c>
      <c r="I2886" s="8">
        <v>0</v>
      </c>
      <c r="J2886" s="8">
        <v>285</v>
      </c>
      <c r="K2886" s="8">
        <v>121</v>
      </c>
      <c r="L2886" s="8">
        <v>82</v>
      </c>
      <c r="M2886" s="8">
        <v>27.62</v>
      </c>
      <c r="N2886" s="8">
        <v>85</v>
      </c>
      <c r="O2886" s="8">
        <v>65</v>
      </c>
      <c r="P2886" s="8">
        <v>0</v>
      </c>
      <c r="BB2886">
        <v>6.0594795539033457E-2</v>
      </c>
      <c r="BC2886">
        <v>0.19545454545454546</v>
      </c>
    </row>
    <row r="2887" spans="1:55" x14ac:dyDescent="0.4">
      <c r="A2887" s="8">
        <v>0</v>
      </c>
      <c r="B2887" s="8">
        <v>40</v>
      </c>
      <c r="C2887" s="8">
        <v>2</v>
      </c>
      <c r="D2887" s="8">
        <v>1</v>
      </c>
      <c r="E2887" s="8">
        <v>3</v>
      </c>
      <c r="F2887" s="8">
        <v>0</v>
      </c>
      <c r="G2887" s="8">
        <v>0</v>
      </c>
      <c r="H2887" s="8">
        <v>0</v>
      </c>
      <c r="I2887" s="8">
        <v>0</v>
      </c>
      <c r="J2887" s="8">
        <v>256</v>
      </c>
      <c r="K2887" s="8">
        <v>124</v>
      </c>
      <c r="L2887" s="8">
        <v>79</v>
      </c>
      <c r="M2887" s="8">
        <v>24.23</v>
      </c>
      <c r="N2887" s="8">
        <v>80</v>
      </c>
      <c r="O2887" s="8">
        <v>81</v>
      </c>
      <c r="P2887" s="8">
        <v>0</v>
      </c>
      <c r="BB2887">
        <v>6.0223048327137547E-2</v>
      </c>
      <c r="BC2887">
        <v>0.19545454545454546</v>
      </c>
    </row>
    <row r="2888" spans="1:55" x14ac:dyDescent="0.4">
      <c r="A2888" s="8">
        <v>1</v>
      </c>
      <c r="B2888" s="8">
        <v>45</v>
      </c>
      <c r="C2888" s="8">
        <v>1</v>
      </c>
      <c r="D2888" s="8">
        <v>1</v>
      </c>
      <c r="E2888" s="8">
        <v>3</v>
      </c>
      <c r="F2888" s="8">
        <v>0</v>
      </c>
      <c r="G2888" s="8">
        <v>0</v>
      </c>
      <c r="H2888" s="8">
        <v>0</v>
      </c>
      <c r="I2888" s="8">
        <v>0</v>
      </c>
      <c r="J2888" s="10">
        <v>237</v>
      </c>
      <c r="K2888" s="8">
        <v>126</v>
      </c>
      <c r="L2888" s="8">
        <v>85</v>
      </c>
      <c r="M2888" s="8">
        <v>28.24</v>
      </c>
      <c r="N2888" s="8">
        <v>72</v>
      </c>
      <c r="O2888" s="10">
        <v>82</v>
      </c>
      <c r="P2888" s="8">
        <v>0</v>
      </c>
      <c r="BB2888">
        <v>5.9851301115241638E-2</v>
      </c>
      <c r="BC2888">
        <v>0.19545454545454546</v>
      </c>
    </row>
    <row r="2889" spans="1:55" x14ac:dyDescent="0.4">
      <c r="A2889" s="8">
        <v>0</v>
      </c>
      <c r="B2889" s="8">
        <v>63</v>
      </c>
      <c r="C2889" s="8">
        <v>2</v>
      </c>
      <c r="D2889" s="8">
        <v>0</v>
      </c>
      <c r="E2889" s="8">
        <v>0</v>
      </c>
      <c r="F2889" s="8">
        <v>0</v>
      </c>
      <c r="G2889" s="8">
        <v>0</v>
      </c>
      <c r="H2889" s="8">
        <v>0</v>
      </c>
      <c r="I2889" s="8">
        <v>0</v>
      </c>
      <c r="J2889" s="10">
        <v>237</v>
      </c>
      <c r="K2889" s="8">
        <v>127.5</v>
      </c>
      <c r="L2889" s="8">
        <v>80</v>
      </c>
      <c r="M2889" s="8">
        <v>32.78</v>
      </c>
      <c r="N2889" s="8">
        <v>73</v>
      </c>
      <c r="O2889" s="10">
        <v>82</v>
      </c>
      <c r="P2889" s="8">
        <v>0</v>
      </c>
      <c r="BB2889">
        <v>5.9851301115241638E-2</v>
      </c>
      <c r="BC2889">
        <v>0.19318181818181818</v>
      </c>
    </row>
    <row r="2890" spans="1:55" x14ac:dyDescent="0.4">
      <c r="A2890" s="8">
        <v>1</v>
      </c>
      <c r="B2890" s="8">
        <v>42</v>
      </c>
      <c r="C2890" s="9">
        <v>2</v>
      </c>
      <c r="D2890" s="8">
        <v>1</v>
      </c>
      <c r="E2890" s="8">
        <v>5</v>
      </c>
      <c r="F2890" s="8">
        <v>0</v>
      </c>
      <c r="G2890" s="8">
        <v>0</v>
      </c>
      <c r="H2890" s="8">
        <v>1</v>
      </c>
      <c r="I2890" s="8">
        <v>0</v>
      </c>
      <c r="J2890" s="8">
        <v>184</v>
      </c>
      <c r="K2890" s="8">
        <v>149</v>
      </c>
      <c r="L2890" s="8">
        <v>95</v>
      </c>
      <c r="M2890" s="8">
        <v>28.77</v>
      </c>
      <c r="N2890" s="8">
        <v>80</v>
      </c>
      <c r="O2890" s="8">
        <v>94</v>
      </c>
      <c r="P2890" s="8">
        <v>0</v>
      </c>
      <c r="BB2890">
        <v>5.9479553903345722E-2</v>
      </c>
      <c r="BC2890">
        <v>0.19318181818181818</v>
      </c>
    </row>
    <row r="2891" spans="1:55" x14ac:dyDescent="0.4">
      <c r="A2891" s="8">
        <v>1</v>
      </c>
      <c r="B2891" s="8">
        <v>38</v>
      </c>
      <c r="C2891" s="8">
        <v>4</v>
      </c>
      <c r="D2891" s="8">
        <v>1</v>
      </c>
      <c r="E2891" s="8">
        <v>30</v>
      </c>
      <c r="F2891" s="8">
        <v>0</v>
      </c>
      <c r="G2891" s="8">
        <v>0</v>
      </c>
      <c r="H2891" s="8">
        <v>0</v>
      </c>
      <c r="I2891" s="8">
        <v>0</v>
      </c>
      <c r="J2891" s="8">
        <v>275</v>
      </c>
      <c r="K2891" s="8">
        <v>117.5</v>
      </c>
      <c r="L2891" s="8">
        <v>85</v>
      </c>
      <c r="M2891" s="8">
        <v>28.94</v>
      </c>
      <c r="N2891" s="8">
        <v>72</v>
      </c>
      <c r="O2891" s="8">
        <v>74</v>
      </c>
      <c r="P2891" s="8">
        <v>0</v>
      </c>
      <c r="BB2891">
        <v>5.9107806691449813E-2</v>
      </c>
      <c r="BC2891">
        <v>0.19318181818181818</v>
      </c>
    </row>
    <row r="2892" spans="1:55" x14ac:dyDescent="0.4">
      <c r="A2892" s="8">
        <v>1</v>
      </c>
      <c r="B2892" s="8">
        <v>44</v>
      </c>
      <c r="C2892" s="8">
        <v>1</v>
      </c>
      <c r="D2892" s="8">
        <v>0</v>
      </c>
      <c r="E2892" s="8">
        <v>0</v>
      </c>
      <c r="F2892" s="8">
        <v>0</v>
      </c>
      <c r="G2892" s="8">
        <v>0</v>
      </c>
      <c r="H2892" s="8">
        <v>0</v>
      </c>
      <c r="I2892" s="8">
        <v>0</v>
      </c>
      <c r="J2892" s="8">
        <v>238</v>
      </c>
      <c r="K2892" s="8">
        <v>132</v>
      </c>
      <c r="L2892" s="8">
        <v>86</v>
      </c>
      <c r="M2892" s="8">
        <v>27.22</v>
      </c>
      <c r="N2892" s="8">
        <v>75</v>
      </c>
      <c r="O2892" s="8">
        <v>85</v>
      </c>
      <c r="P2892" s="8">
        <v>0</v>
      </c>
      <c r="BB2892">
        <v>5.8736059479553904E-2</v>
      </c>
      <c r="BC2892">
        <v>0.19318181818181818</v>
      </c>
    </row>
    <row r="2893" spans="1:55" x14ac:dyDescent="0.4">
      <c r="A2893" s="8">
        <v>0</v>
      </c>
      <c r="B2893" s="8">
        <v>45</v>
      </c>
      <c r="C2893" s="8">
        <v>1</v>
      </c>
      <c r="D2893" s="8">
        <v>0</v>
      </c>
      <c r="E2893" s="8">
        <v>0</v>
      </c>
      <c r="F2893" s="8">
        <v>0</v>
      </c>
      <c r="G2893" s="8">
        <v>0</v>
      </c>
      <c r="H2893" s="8">
        <v>0</v>
      </c>
      <c r="I2893" s="8">
        <v>0</v>
      </c>
      <c r="J2893" s="8">
        <v>195</v>
      </c>
      <c r="K2893" s="8">
        <v>129.5</v>
      </c>
      <c r="L2893" s="8">
        <v>83</v>
      </c>
      <c r="M2893" s="8">
        <v>25.74</v>
      </c>
      <c r="N2893" s="8">
        <v>77</v>
      </c>
      <c r="O2893" s="8">
        <v>74</v>
      </c>
      <c r="P2893" s="8">
        <v>0</v>
      </c>
      <c r="BB2893">
        <v>5.8364312267657995E-2</v>
      </c>
      <c r="BC2893">
        <v>0.19318181818181818</v>
      </c>
    </row>
    <row r="2894" spans="1:55" x14ac:dyDescent="0.4">
      <c r="A2894" s="8">
        <v>0</v>
      </c>
      <c r="B2894" s="8">
        <v>53</v>
      </c>
      <c r="C2894" s="8">
        <v>3</v>
      </c>
      <c r="D2894" s="8">
        <v>1</v>
      </c>
      <c r="E2894" s="8">
        <v>30</v>
      </c>
      <c r="F2894" s="8">
        <v>0</v>
      </c>
      <c r="G2894" s="8">
        <v>0</v>
      </c>
      <c r="H2894" s="8">
        <v>1</v>
      </c>
      <c r="I2894" s="8">
        <v>0</v>
      </c>
      <c r="J2894" s="8">
        <v>268</v>
      </c>
      <c r="K2894" s="8">
        <v>163</v>
      </c>
      <c r="L2894" s="8">
        <v>97</v>
      </c>
      <c r="M2894" s="8">
        <v>27.88</v>
      </c>
      <c r="N2894" s="8">
        <v>80</v>
      </c>
      <c r="O2894" s="8">
        <v>65</v>
      </c>
      <c r="P2894" s="8">
        <v>0</v>
      </c>
      <c r="BB2894">
        <v>5.8364312267657995E-2</v>
      </c>
      <c r="BC2894">
        <v>0.19090909090909092</v>
      </c>
    </row>
    <row r="2895" spans="1:55" x14ac:dyDescent="0.4">
      <c r="A2895" s="8">
        <v>0</v>
      </c>
      <c r="B2895" s="8">
        <v>43</v>
      </c>
      <c r="C2895" s="8">
        <v>4</v>
      </c>
      <c r="D2895" s="8">
        <v>1</v>
      </c>
      <c r="E2895" s="8">
        <v>15</v>
      </c>
      <c r="F2895" s="8">
        <v>0</v>
      </c>
      <c r="G2895" s="8">
        <v>0</v>
      </c>
      <c r="H2895" s="8">
        <v>0</v>
      </c>
      <c r="I2895" s="8">
        <v>0</v>
      </c>
      <c r="J2895" s="8">
        <v>205</v>
      </c>
      <c r="K2895" s="8">
        <v>128.5</v>
      </c>
      <c r="L2895" s="8">
        <v>96</v>
      </c>
      <c r="M2895" s="8">
        <v>22.34</v>
      </c>
      <c r="N2895" s="8">
        <v>100</v>
      </c>
      <c r="O2895" s="10">
        <v>82</v>
      </c>
      <c r="P2895" s="8">
        <v>0</v>
      </c>
      <c r="BB2895">
        <v>5.7992565055762078E-2</v>
      </c>
      <c r="BC2895">
        <v>0.19090909090909092</v>
      </c>
    </row>
    <row r="2896" spans="1:55" x14ac:dyDescent="0.4">
      <c r="A2896" s="8">
        <v>1</v>
      </c>
      <c r="B2896" s="8">
        <v>54</v>
      </c>
      <c r="C2896" s="8">
        <v>3</v>
      </c>
      <c r="D2896" s="8">
        <v>1</v>
      </c>
      <c r="E2896" s="8">
        <v>6</v>
      </c>
      <c r="F2896" s="8">
        <v>0</v>
      </c>
      <c r="G2896" s="8">
        <v>0</v>
      </c>
      <c r="H2896" s="8">
        <v>0</v>
      </c>
      <c r="I2896" s="8">
        <v>0</v>
      </c>
      <c r="J2896" s="8">
        <v>260</v>
      </c>
      <c r="K2896" s="8">
        <v>116</v>
      </c>
      <c r="L2896" s="8">
        <v>86</v>
      </c>
      <c r="M2896" s="8">
        <v>24.05</v>
      </c>
      <c r="N2896" s="8">
        <v>85</v>
      </c>
      <c r="O2896" s="8">
        <v>85</v>
      </c>
      <c r="P2896" s="8">
        <v>0</v>
      </c>
      <c r="BB2896">
        <v>5.7620817843866169E-2</v>
      </c>
      <c r="BC2896">
        <v>0.19090909090909092</v>
      </c>
    </row>
    <row r="2897" spans="1:55" x14ac:dyDescent="0.4">
      <c r="A2897" s="8">
        <v>0</v>
      </c>
      <c r="B2897" s="8">
        <v>48</v>
      </c>
      <c r="C2897" s="8">
        <v>3</v>
      </c>
      <c r="D2897" s="8">
        <v>1</v>
      </c>
      <c r="E2897" s="8">
        <v>9</v>
      </c>
      <c r="F2897" s="8">
        <v>0</v>
      </c>
      <c r="G2897" s="8">
        <v>0</v>
      </c>
      <c r="H2897" s="8">
        <v>0</v>
      </c>
      <c r="I2897" s="8">
        <v>0</v>
      </c>
      <c r="J2897" s="8">
        <v>248</v>
      </c>
      <c r="K2897" s="8">
        <v>114.5</v>
      </c>
      <c r="L2897" s="8">
        <v>70</v>
      </c>
      <c r="M2897" s="8">
        <v>27.69</v>
      </c>
      <c r="N2897" s="8">
        <v>95</v>
      </c>
      <c r="O2897" s="8">
        <v>75</v>
      </c>
      <c r="P2897" s="8">
        <v>0</v>
      </c>
      <c r="BB2897">
        <v>5.7620817843866169E-2</v>
      </c>
      <c r="BC2897">
        <v>0.18863636363636363</v>
      </c>
    </row>
    <row r="2898" spans="1:55" x14ac:dyDescent="0.4">
      <c r="A2898" s="8">
        <v>0</v>
      </c>
      <c r="B2898" s="8">
        <v>38</v>
      </c>
      <c r="C2898" s="8">
        <v>4</v>
      </c>
      <c r="D2898" s="8">
        <v>1</v>
      </c>
      <c r="E2898" s="8">
        <v>15</v>
      </c>
      <c r="F2898" s="8">
        <v>0</v>
      </c>
      <c r="G2898" s="8">
        <v>0</v>
      </c>
      <c r="H2898" s="8">
        <v>1</v>
      </c>
      <c r="I2898" s="8">
        <v>0</v>
      </c>
      <c r="J2898" s="8">
        <v>267</v>
      </c>
      <c r="K2898" s="8">
        <v>179.5</v>
      </c>
      <c r="L2898" s="8">
        <v>97</v>
      </c>
      <c r="M2898" s="8">
        <v>20.440000000000001</v>
      </c>
      <c r="N2898" s="8">
        <v>76</v>
      </c>
      <c r="O2898" s="8">
        <v>67</v>
      </c>
      <c r="P2898" s="8">
        <v>0</v>
      </c>
      <c r="BB2898">
        <v>5.7620817843866169E-2</v>
      </c>
      <c r="BC2898">
        <v>0.18636363636363637</v>
      </c>
    </row>
    <row r="2899" spans="1:55" x14ac:dyDescent="0.4">
      <c r="A2899" s="8">
        <v>0</v>
      </c>
      <c r="B2899" s="8">
        <v>54</v>
      </c>
      <c r="C2899" s="8">
        <v>2</v>
      </c>
      <c r="D2899" s="8">
        <v>0</v>
      </c>
      <c r="E2899" s="8">
        <v>0</v>
      </c>
      <c r="F2899" s="8">
        <v>0</v>
      </c>
      <c r="G2899" s="8">
        <v>0</v>
      </c>
      <c r="H2899" s="8">
        <v>0</v>
      </c>
      <c r="I2899" s="8">
        <v>0</v>
      </c>
      <c r="J2899" s="8">
        <v>240</v>
      </c>
      <c r="K2899" s="8">
        <v>125</v>
      </c>
      <c r="L2899" s="8">
        <v>87</v>
      </c>
      <c r="M2899" s="8">
        <v>28.76</v>
      </c>
      <c r="N2899" s="8">
        <v>76</v>
      </c>
      <c r="O2899" s="8">
        <v>76</v>
      </c>
      <c r="P2899" s="8">
        <v>1</v>
      </c>
      <c r="BB2899">
        <v>5.724907063197026E-2</v>
      </c>
      <c r="BC2899">
        <v>0.18636363636363637</v>
      </c>
    </row>
    <row r="2900" spans="1:55" x14ac:dyDescent="0.4">
      <c r="A2900" s="8">
        <v>0</v>
      </c>
      <c r="B2900" s="8">
        <v>62</v>
      </c>
      <c r="C2900" s="8">
        <v>1</v>
      </c>
      <c r="D2900" s="8">
        <v>0</v>
      </c>
      <c r="E2900" s="8">
        <v>0</v>
      </c>
      <c r="F2900" s="8">
        <v>0</v>
      </c>
      <c r="G2900" s="8">
        <v>0</v>
      </c>
      <c r="H2900" s="8">
        <v>0</v>
      </c>
      <c r="I2900" s="8">
        <v>0</v>
      </c>
      <c r="J2900" s="8">
        <v>224</v>
      </c>
      <c r="K2900" s="8">
        <v>121.5</v>
      </c>
      <c r="L2900" s="8">
        <v>77.5</v>
      </c>
      <c r="M2900" s="8">
        <v>28.66</v>
      </c>
      <c r="N2900" s="8">
        <v>75</v>
      </c>
      <c r="O2900" s="10">
        <v>82</v>
      </c>
      <c r="P2900" s="8">
        <v>0</v>
      </c>
      <c r="BB2900">
        <v>5.6877323420074351E-2</v>
      </c>
      <c r="BC2900">
        <v>0.18636363636363637</v>
      </c>
    </row>
    <row r="2901" spans="1:55" x14ac:dyDescent="0.4">
      <c r="A2901" s="8">
        <v>0</v>
      </c>
      <c r="B2901" s="8">
        <v>51</v>
      </c>
      <c r="C2901" s="8">
        <v>3</v>
      </c>
      <c r="D2901" s="8">
        <v>0</v>
      </c>
      <c r="E2901" s="8">
        <v>0</v>
      </c>
      <c r="F2901" s="8">
        <v>0</v>
      </c>
      <c r="G2901" s="8">
        <v>0</v>
      </c>
      <c r="H2901" s="8">
        <v>1</v>
      </c>
      <c r="I2901" s="8">
        <v>0</v>
      </c>
      <c r="J2901" s="8">
        <v>198</v>
      </c>
      <c r="K2901" s="8">
        <v>142.5</v>
      </c>
      <c r="L2901" s="8">
        <v>80</v>
      </c>
      <c r="M2901" s="8">
        <v>23.86</v>
      </c>
      <c r="N2901" s="8">
        <v>76</v>
      </c>
      <c r="O2901" s="8">
        <v>100</v>
      </c>
      <c r="P2901" s="8">
        <v>0</v>
      </c>
      <c r="BB2901">
        <v>5.6505576208178442E-2</v>
      </c>
      <c r="BC2901">
        <v>0.18636363636363637</v>
      </c>
    </row>
    <row r="2902" spans="1:55" x14ac:dyDescent="0.4">
      <c r="A2902" s="8">
        <v>1</v>
      </c>
      <c r="B2902" s="8">
        <v>39</v>
      </c>
      <c r="C2902" s="8">
        <v>3</v>
      </c>
      <c r="D2902" s="8">
        <v>0</v>
      </c>
      <c r="E2902" s="8">
        <v>0</v>
      </c>
      <c r="F2902" s="8">
        <v>0</v>
      </c>
      <c r="G2902" s="8">
        <v>0</v>
      </c>
      <c r="H2902" s="8">
        <v>0</v>
      </c>
      <c r="I2902" s="8">
        <v>0</v>
      </c>
      <c r="J2902" s="8">
        <v>221</v>
      </c>
      <c r="K2902" s="8">
        <v>126</v>
      </c>
      <c r="L2902" s="8">
        <v>80</v>
      </c>
      <c r="M2902" s="8">
        <v>23.9</v>
      </c>
      <c r="N2902" s="8">
        <v>64</v>
      </c>
      <c r="O2902" s="8">
        <v>80</v>
      </c>
      <c r="P2902" s="8">
        <v>0</v>
      </c>
      <c r="BB2902">
        <v>5.6133828996282525E-2</v>
      </c>
      <c r="BC2902">
        <v>0.18636363636363637</v>
      </c>
    </row>
    <row r="2903" spans="1:55" x14ac:dyDescent="0.4">
      <c r="A2903" s="8">
        <v>1</v>
      </c>
      <c r="B2903" s="8">
        <v>46</v>
      </c>
      <c r="C2903" s="8">
        <v>1</v>
      </c>
      <c r="D2903" s="8">
        <v>1</v>
      </c>
      <c r="E2903" s="8">
        <v>20</v>
      </c>
      <c r="F2903" s="8">
        <v>0</v>
      </c>
      <c r="G2903" s="8">
        <v>0</v>
      </c>
      <c r="H2903" s="8">
        <v>0</v>
      </c>
      <c r="I2903" s="8">
        <v>0</v>
      </c>
      <c r="J2903" s="8">
        <v>182</v>
      </c>
      <c r="K2903" s="8">
        <v>120</v>
      </c>
      <c r="L2903" s="8">
        <v>78</v>
      </c>
      <c r="M2903" s="8">
        <v>20.23</v>
      </c>
      <c r="N2903" s="8">
        <v>75</v>
      </c>
      <c r="O2903" s="8">
        <v>85</v>
      </c>
      <c r="P2903" s="8">
        <v>0</v>
      </c>
      <c r="BB2903">
        <v>5.5762081784386616E-2</v>
      </c>
      <c r="BC2903">
        <v>0.18636363636363637</v>
      </c>
    </row>
    <row r="2904" spans="1:55" x14ac:dyDescent="0.4">
      <c r="A2904" s="8">
        <v>0</v>
      </c>
      <c r="B2904" s="8">
        <v>44</v>
      </c>
      <c r="C2904" s="8">
        <v>3</v>
      </c>
      <c r="D2904" s="8">
        <v>0</v>
      </c>
      <c r="E2904" s="8">
        <v>0</v>
      </c>
      <c r="F2904" s="8">
        <v>0</v>
      </c>
      <c r="G2904" s="8">
        <v>0</v>
      </c>
      <c r="H2904" s="8">
        <v>0</v>
      </c>
      <c r="I2904" s="8">
        <v>0</v>
      </c>
      <c r="J2904" s="8">
        <v>213</v>
      </c>
      <c r="K2904" s="8">
        <v>126</v>
      </c>
      <c r="L2904" s="8">
        <v>76</v>
      </c>
      <c r="M2904" s="8">
        <v>19.05</v>
      </c>
      <c r="N2904" s="8">
        <v>85</v>
      </c>
      <c r="O2904" s="8">
        <v>84</v>
      </c>
      <c r="P2904" s="8">
        <v>0</v>
      </c>
      <c r="BB2904">
        <v>5.5390334572490707E-2</v>
      </c>
      <c r="BC2904">
        <v>0.18636363636363637</v>
      </c>
    </row>
    <row r="2905" spans="1:55" x14ac:dyDescent="0.4">
      <c r="A2905" s="8">
        <v>1</v>
      </c>
      <c r="B2905" s="8">
        <v>48</v>
      </c>
      <c r="C2905" s="8">
        <v>2</v>
      </c>
      <c r="D2905" s="8">
        <v>0</v>
      </c>
      <c r="E2905" s="8">
        <v>0</v>
      </c>
      <c r="F2905" s="8">
        <v>0</v>
      </c>
      <c r="G2905" s="8">
        <v>0</v>
      </c>
      <c r="H2905" s="8">
        <v>0</v>
      </c>
      <c r="I2905" s="8">
        <v>0</v>
      </c>
      <c r="J2905" s="8">
        <v>274</v>
      </c>
      <c r="K2905" s="8">
        <v>134</v>
      </c>
      <c r="L2905" s="8">
        <v>84</v>
      </c>
      <c r="M2905" s="8">
        <v>31.78</v>
      </c>
      <c r="N2905" s="8">
        <v>85</v>
      </c>
      <c r="O2905" s="8">
        <v>80</v>
      </c>
      <c r="P2905" s="8">
        <v>0</v>
      </c>
      <c r="BB2905">
        <v>5.5018587360594798E-2</v>
      </c>
      <c r="BC2905">
        <v>0.18636363636363637</v>
      </c>
    </row>
    <row r="2906" spans="1:55" x14ac:dyDescent="0.4">
      <c r="A2906" s="8">
        <v>0</v>
      </c>
      <c r="B2906" s="8">
        <v>42</v>
      </c>
      <c r="C2906" s="8">
        <v>3</v>
      </c>
      <c r="D2906" s="8">
        <v>0</v>
      </c>
      <c r="E2906" s="8">
        <v>0</v>
      </c>
      <c r="F2906" s="8">
        <v>0</v>
      </c>
      <c r="G2906" s="8">
        <v>0</v>
      </c>
      <c r="H2906" s="8">
        <v>0</v>
      </c>
      <c r="I2906" s="8">
        <v>0</v>
      </c>
      <c r="J2906" s="8">
        <v>260</v>
      </c>
      <c r="K2906" s="8">
        <v>118.5</v>
      </c>
      <c r="L2906" s="8">
        <v>74.5</v>
      </c>
      <c r="M2906" s="8">
        <v>22.19</v>
      </c>
      <c r="N2906" s="8">
        <v>60</v>
      </c>
      <c r="O2906" s="8">
        <v>75</v>
      </c>
      <c r="P2906" s="8">
        <v>0</v>
      </c>
      <c r="BB2906">
        <v>5.4646840148698882E-2</v>
      </c>
      <c r="BC2906">
        <v>0.18636363636363637</v>
      </c>
    </row>
    <row r="2907" spans="1:55" x14ac:dyDescent="0.4">
      <c r="A2907" s="8">
        <v>1</v>
      </c>
      <c r="B2907" s="8">
        <v>52</v>
      </c>
      <c r="C2907" s="8">
        <v>1</v>
      </c>
      <c r="D2907" s="8">
        <v>0</v>
      </c>
      <c r="E2907" s="8">
        <v>0</v>
      </c>
      <c r="F2907" s="8">
        <v>0</v>
      </c>
      <c r="G2907" s="8">
        <v>0</v>
      </c>
      <c r="H2907" s="8">
        <v>0</v>
      </c>
      <c r="I2907" s="8">
        <v>0</v>
      </c>
      <c r="J2907" s="8">
        <v>222</v>
      </c>
      <c r="K2907" s="8">
        <v>125</v>
      </c>
      <c r="L2907" s="8">
        <v>76</v>
      </c>
      <c r="M2907" s="8">
        <v>25.23</v>
      </c>
      <c r="N2907" s="8">
        <v>60</v>
      </c>
      <c r="O2907" s="8">
        <v>77</v>
      </c>
      <c r="P2907" s="8">
        <v>0</v>
      </c>
      <c r="BB2907">
        <v>5.4275092936802972E-2</v>
      </c>
      <c r="BC2907">
        <v>0.18636363636363637</v>
      </c>
    </row>
    <row r="2908" spans="1:55" x14ac:dyDescent="0.4">
      <c r="A2908" s="8">
        <v>0</v>
      </c>
      <c r="B2908" s="8">
        <v>62</v>
      </c>
      <c r="C2908" s="8">
        <v>2</v>
      </c>
      <c r="D2908" s="8">
        <v>0</v>
      </c>
      <c r="E2908" s="8">
        <v>0</v>
      </c>
      <c r="F2908" s="8">
        <v>0</v>
      </c>
      <c r="G2908" s="8">
        <v>0</v>
      </c>
      <c r="H2908" s="8">
        <v>1</v>
      </c>
      <c r="I2908" s="8">
        <v>0</v>
      </c>
      <c r="J2908" s="8">
        <v>326</v>
      </c>
      <c r="K2908" s="8">
        <v>160</v>
      </c>
      <c r="L2908" s="8">
        <v>90</v>
      </c>
      <c r="M2908" s="8">
        <v>33.700000000000003</v>
      </c>
      <c r="N2908" s="8">
        <v>72</v>
      </c>
      <c r="O2908" s="8">
        <v>84</v>
      </c>
      <c r="P2908" s="8">
        <v>0</v>
      </c>
      <c r="BB2908">
        <v>5.3903345724907063E-2</v>
      </c>
      <c r="BC2908">
        <v>0.18636363636363637</v>
      </c>
    </row>
    <row r="2909" spans="1:55" x14ac:dyDescent="0.4">
      <c r="A2909" s="8">
        <v>1</v>
      </c>
      <c r="B2909" s="8">
        <v>54</v>
      </c>
      <c r="C2909" s="8">
        <v>2</v>
      </c>
      <c r="D2909" s="8">
        <v>1</v>
      </c>
      <c r="E2909" s="8">
        <v>3</v>
      </c>
      <c r="F2909" s="8">
        <v>0</v>
      </c>
      <c r="G2909" s="8">
        <v>0</v>
      </c>
      <c r="H2909" s="8">
        <v>1</v>
      </c>
      <c r="I2909" s="8">
        <v>0</v>
      </c>
      <c r="J2909" s="8">
        <v>279</v>
      </c>
      <c r="K2909" s="8">
        <v>155</v>
      </c>
      <c r="L2909" s="8">
        <v>105</v>
      </c>
      <c r="M2909" s="8">
        <v>26.47</v>
      </c>
      <c r="N2909" s="8">
        <v>78</v>
      </c>
      <c r="O2909" s="8">
        <v>66</v>
      </c>
      <c r="P2909" s="8">
        <v>0</v>
      </c>
      <c r="BB2909">
        <v>5.3531598513011154E-2</v>
      </c>
      <c r="BC2909">
        <v>0.18636363636363637</v>
      </c>
    </row>
    <row r="2910" spans="1:55" x14ac:dyDescent="0.4">
      <c r="A2910" s="8">
        <v>0</v>
      </c>
      <c r="B2910" s="8">
        <v>64</v>
      </c>
      <c r="C2910" s="8">
        <v>2</v>
      </c>
      <c r="D2910" s="8">
        <v>0</v>
      </c>
      <c r="E2910" s="8">
        <v>0</v>
      </c>
      <c r="F2910" s="8">
        <v>0</v>
      </c>
      <c r="G2910" s="8">
        <v>0</v>
      </c>
      <c r="H2910" s="8">
        <v>0</v>
      </c>
      <c r="I2910" s="8">
        <v>0</v>
      </c>
      <c r="J2910" s="8">
        <v>280</v>
      </c>
      <c r="K2910" s="8">
        <v>133</v>
      </c>
      <c r="L2910" s="8">
        <v>82</v>
      </c>
      <c r="M2910" s="8">
        <v>28.92</v>
      </c>
      <c r="N2910" s="8">
        <v>54</v>
      </c>
      <c r="O2910" s="8">
        <v>65</v>
      </c>
      <c r="P2910" s="8">
        <v>0</v>
      </c>
      <c r="BB2910">
        <v>5.3159851301115245E-2</v>
      </c>
      <c r="BC2910">
        <v>0.18636363636363637</v>
      </c>
    </row>
    <row r="2911" spans="1:55" x14ac:dyDescent="0.4">
      <c r="A2911" s="8">
        <v>1</v>
      </c>
      <c r="B2911" s="8">
        <v>65</v>
      </c>
      <c r="C2911" s="8">
        <v>4</v>
      </c>
      <c r="D2911" s="8">
        <v>0</v>
      </c>
      <c r="E2911" s="8">
        <v>0</v>
      </c>
      <c r="F2911" s="8">
        <v>0</v>
      </c>
      <c r="G2911" s="8">
        <v>0</v>
      </c>
      <c r="H2911" s="8">
        <v>0</v>
      </c>
      <c r="I2911" s="8">
        <v>0</v>
      </c>
      <c r="J2911" s="8">
        <v>272</v>
      </c>
      <c r="K2911" s="8">
        <v>137</v>
      </c>
      <c r="L2911" s="8">
        <v>81</v>
      </c>
      <c r="M2911" s="8">
        <v>25.74</v>
      </c>
      <c r="N2911" s="8">
        <v>90</v>
      </c>
      <c r="O2911" s="8">
        <v>97</v>
      </c>
      <c r="P2911" s="8">
        <v>0</v>
      </c>
      <c r="BB2911">
        <v>5.3159851301115245E-2</v>
      </c>
      <c r="BC2911">
        <v>0.18409090909090908</v>
      </c>
    </row>
    <row r="2912" spans="1:55" x14ac:dyDescent="0.4">
      <c r="A2912" s="8">
        <v>0</v>
      </c>
      <c r="B2912" s="8">
        <v>49</v>
      </c>
      <c r="C2912" s="8">
        <v>1</v>
      </c>
      <c r="D2912" s="8">
        <v>0</v>
      </c>
      <c r="E2912" s="8">
        <v>0</v>
      </c>
      <c r="F2912" s="8">
        <v>0</v>
      </c>
      <c r="G2912" s="8">
        <v>0</v>
      </c>
      <c r="H2912" s="8">
        <v>0</v>
      </c>
      <c r="I2912" s="8">
        <v>0</v>
      </c>
      <c r="J2912" s="8">
        <v>286</v>
      </c>
      <c r="K2912" s="8">
        <v>144</v>
      </c>
      <c r="L2912" s="8">
        <v>91</v>
      </c>
      <c r="M2912" s="8">
        <v>29.35</v>
      </c>
      <c r="N2912" s="8">
        <v>65</v>
      </c>
      <c r="O2912" s="8">
        <v>67</v>
      </c>
      <c r="P2912" s="8">
        <v>0</v>
      </c>
      <c r="BB2912">
        <v>5.2788104089219329E-2</v>
      </c>
      <c r="BC2912">
        <v>0.18409090909090908</v>
      </c>
    </row>
    <row r="2913" spans="1:55" x14ac:dyDescent="0.4">
      <c r="A2913" s="8">
        <v>0</v>
      </c>
      <c r="B2913" s="8">
        <v>60</v>
      </c>
      <c r="C2913" s="8">
        <v>1</v>
      </c>
      <c r="D2913" s="8">
        <v>1</v>
      </c>
      <c r="E2913" s="8">
        <v>15</v>
      </c>
      <c r="F2913" s="8">
        <v>0</v>
      </c>
      <c r="G2913" s="8">
        <v>1</v>
      </c>
      <c r="H2913" s="8">
        <v>1</v>
      </c>
      <c r="I2913" s="8">
        <v>0</v>
      </c>
      <c r="J2913" s="8">
        <v>254</v>
      </c>
      <c r="K2913" s="8">
        <v>177</v>
      </c>
      <c r="L2913" s="8">
        <v>101</v>
      </c>
      <c r="M2913" s="8">
        <v>23.27</v>
      </c>
      <c r="N2913" s="8">
        <v>92</v>
      </c>
      <c r="O2913" s="8">
        <v>79</v>
      </c>
      <c r="P2913" s="8">
        <v>1</v>
      </c>
      <c r="BB2913">
        <v>5.2788104089219329E-2</v>
      </c>
      <c r="BC2913">
        <v>0.18181818181818182</v>
      </c>
    </row>
    <row r="2914" spans="1:55" x14ac:dyDescent="0.4">
      <c r="A2914" s="8">
        <v>0</v>
      </c>
      <c r="B2914" s="8">
        <v>70</v>
      </c>
      <c r="C2914" s="8">
        <v>2</v>
      </c>
      <c r="D2914" s="8">
        <v>0</v>
      </c>
      <c r="E2914" s="8">
        <v>0</v>
      </c>
      <c r="F2914" s="8">
        <v>1</v>
      </c>
      <c r="G2914" s="8">
        <v>0</v>
      </c>
      <c r="H2914" s="8">
        <v>1</v>
      </c>
      <c r="I2914" s="8">
        <v>0</v>
      </c>
      <c r="J2914" s="8">
        <v>231</v>
      </c>
      <c r="K2914" s="8">
        <v>136</v>
      </c>
      <c r="L2914" s="8">
        <v>84</v>
      </c>
      <c r="M2914" s="8">
        <v>31.78</v>
      </c>
      <c r="N2914" s="8">
        <v>60</v>
      </c>
      <c r="O2914" s="8">
        <v>95</v>
      </c>
      <c r="P2914" s="8">
        <v>0</v>
      </c>
      <c r="BB2914">
        <v>5.241635687732342E-2</v>
      </c>
      <c r="BC2914">
        <v>0.18181818181818182</v>
      </c>
    </row>
    <row r="2915" spans="1:55" x14ac:dyDescent="0.4">
      <c r="A2915" s="8">
        <v>1</v>
      </c>
      <c r="B2915" s="8">
        <v>44</v>
      </c>
      <c r="C2915" s="8">
        <v>1</v>
      </c>
      <c r="D2915" s="8">
        <v>1</v>
      </c>
      <c r="E2915" s="8">
        <v>9</v>
      </c>
      <c r="F2915" s="8">
        <v>0</v>
      </c>
      <c r="G2915" s="8">
        <v>0</v>
      </c>
      <c r="H2915" s="8">
        <v>0</v>
      </c>
      <c r="I2915" s="8">
        <v>0</v>
      </c>
      <c r="J2915" s="8">
        <v>273</v>
      </c>
      <c r="K2915" s="8">
        <v>114</v>
      </c>
      <c r="L2915" s="8">
        <v>83</v>
      </c>
      <c r="M2915" s="8">
        <v>27.33</v>
      </c>
      <c r="N2915" s="8">
        <v>70</v>
      </c>
      <c r="O2915" s="8">
        <v>65</v>
      </c>
      <c r="P2915" s="8">
        <v>0</v>
      </c>
      <c r="BB2915">
        <v>5.204460966542751E-2</v>
      </c>
      <c r="BC2915">
        <v>0.18181818181818182</v>
      </c>
    </row>
    <row r="2916" spans="1:55" x14ac:dyDescent="0.4">
      <c r="A2916" s="8">
        <v>0</v>
      </c>
      <c r="B2916" s="8">
        <v>47</v>
      </c>
      <c r="C2916" s="8">
        <v>2</v>
      </c>
      <c r="D2916" s="8">
        <v>0</v>
      </c>
      <c r="E2916" s="8">
        <v>0</v>
      </c>
      <c r="F2916" s="8">
        <v>0</v>
      </c>
      <c r="G2916" s="8">
        <v>0</v>
      </c>
      <c r="H2916" s="8">
        <v>0</v>
      </c>
      <c r="I2916" s="8">
        <v>1</v>
      </c>
      <c r="J2916" s="8">
        <v>221</v>
      </c>
      <c r="K2916" s="8">
        <v>140</v>
      </c>
      <c r="L2916" s="8">
        <v>94</v>
      </c>
      <c r="M2916" s="8">
        <v>28.84</v>
      </c>
      <c r="N2916" s="8">
        <v>80</v>
      </c>
      <c r="O2916" s="8">
        <v>85</v>
      </c>
      <c r="P2916" s="8">
        <v>0</v>
      </c>
      <c r="BB2916">
        <v>5.1672862453531601E-2</v>
      </c>
      <c r="BC2916">
        <v>0.18181818181818182</v>
      </c>
    </row>
    <row r="2917" spans="1:55" x14ac:dyDescent="0.4">
      <c r="A2917" s="8">
        <v>0</v>
      </c>
      <c r="B2917" s="8">
        <v>39</v>
      </c>
      <c r="C2917" s="8">
        <v>1</v>
      </c>
      <c r="D2917" s="8">
        <v>0</v>
      </c>
      <c r="E2917" s="8">
        <v>0</v>
      </c>
      <c r="F2917" s="8">
        <v>0</v>
      </c>
      <c r="G2917" s="8">
        <v>0</v>
      </c>
      <c r="H2917" s="8">
        <v>0</v>
      </c>
      <c r="I2917" s="8">
        <v>0</v>
      </c>
      <c r="J2917" s="8">
        <v>243</v>
      </c>
      <c r="K2917" s="8">
        <v>116</v>
      </c>
      <c r="L2917" s="8">
        <v>79</v>
      </c>
      <c r="M2917" s="8">
        <v>22.44</v>
      </c>
      <c r="N2917" s="8">
        <v>85</v>
      </c>
      <c r="O2917" s="8">
        <v>82</v>
      </c>
      <c r="P2917" s="8">
        <v>0</v>
      </c>
      <c r="BB2917">
        <v>5.1301115241635685E-2</v>
      </c>
      <c r="BC2917">
        <v>0.18181818181818182</v>
      </c>
    </row>
    <row r="2918" spans="1:55" x14ac:dyDescent="0.4">
      <c r="A2918" s="8">
        <v>0</v>
      </c>
      <c r="B2918" s="8">
        <v>58</v>
      </c>
      <c r="C2918" s="8">
        <v>1</v>
      </c>
      <c r="D2918" s="8">
        <v>1</v>
      </c>
      <c r="E2918" s="8">
        <v>15</v>
      </c>
      <c r="F2918" s="8">
        <v>0</v>
      </c>
      <c r="G2918" s="8">
        <v>0</v>
      </c>
      <c r="H2918" s="8">
        <v>1</v>
      </c>
      <c r="I2918" s="8">
        <v>0</v>
      </c>
      <c r="J2918" s="8">
        <v>275</v>
      </c>
      <c r="K2918" s="8">
        <v>140</v>
      </c>
      <c r="L2918" s="8">
        <v>78</v>
      </c>
      <c r="M2918" s="8">
        <v>19.18</v>
      </c>
      <c r="N2918" s="8">
        <v>78</v>
      </c>
      <c r="O2918" s="8">
        <v>74</v>
      </c>
      <c r="P2918" s="8">
        <v>1</v>
      </c>
      <c r="BB2918">
        <v>5.1301115241635685E-2</v>
      </c>
      <c r="BC2918">
        <v>0.17954545454545454</v>
      </c>
    </row>
    <row r="2919" spans="1:55" x14ac:dyDescent="0.4">
      <c r="A2919" s="8">
        <v>0</v>
      </c>
      <c r="B2919" s="8">
        <v>67</v>
      </c>
      <c r="C2919" s="8">
        <v>2</v>
      </c>
      <c r="D2919" s="8">
        <v>0</v>
      </c>
      <c r="E2919" s="8">
        <v>0</v>
      </c>
      <c r="F2919" s="8">
        <v>1</v>
      </c>
      <c r="G2919" s="8">
        <v>0</v>
      </c>
      <c r="H2919" s="8">
        <v>1</v>
      </c>
      <c r="I2919" s="8">
        <v>0</v>
      </c>
      <c r="J2919" s="8">
        <v>295</v>
      </c>
      <c r="K2919" s="8">
        <v>170</v>
      </c>
      <c r="L2919" s="8">
        <v>89</v>
      </c>
      <c r="M2919" s="8">
        <v>35.35</v>
      </c>
      <c r="N2919" s="8">
        <v>66</v>
      </c>
      <c r="O2919" s="8">
        <v>63</v>
      </c>
      <c r="P2919" s="8">
        <v>0</v>
      </c>
      <c r="BB2919">
        <v>5.0929368029739776E-2</v>
      </c>
      <c r="BC2919">
        <v>0.17954545454545454</v>
      </c>
    </row>
    <row r="2920" spans="1:55" x14ac:dyDescent="0.4">
      <c r="A2920" s="8">
        <v>0</v>
      </c>
      <c r="B2920" s="8">
        <v>42</v>
      </c>
      <c r="C2920" s="8">
        <v>2</v>
      </c>
      <c r="D2920" s="8">
        <v>1</v>
      </c>
      <c r="E2920" s="8">
        <v>20</v>
      </c>
      <c r="F2920" s="8">
        <v>0</v>
      </c>
      <c r="G2920" s="8">
        <v>0</v>
      </c>
      <c r="H2920" s="8">
        <v>0</v>
      </c>
      <c r="I2920" s="8">
        <v>0</v>
      </c>
      <c r="J2920" s="8">
        <v>310</v>
      </c>
      <c r="K2920" s="8">
        <v>124</v>
      </c>
      <c r="L2920" s="8">
        <v>72.5</v>
      </c>
      <c r="M2920" s="8">
        <v>22.32</v>
      </c>
      <c r="N2920" s="8">
        <v>96</v>
      </c>
      <c r="O2920" s="8">
        <v>74</v>
      </c>
      <c r="P2920" s="8">
        <v>0</v>
      </c>
      <c r="BB2920">
        <v>5.0929368029739776E-2</v>
      </c>
      <c r="BC2920">
        <v>0.17727272727272728</v>
      </c>
    </row>
    <row r="2921" spans="1:55" x14ac:dyDescent="0.4">
      <c r="A2921" s="8">
        <v>0</v>
      </c>
      <c r="B2921" s="8">
        <v>60</v>
      </c>
      <c r="C2921" s="8">
        <v>2</v>
      </c>
      <c r="D2921" s="8">
        <v>1</v>
      </c>
      <c r="E2921" s="8">
        <v>9</v>
      </c>
      <c r="F2921" s="8">
        <v>0</v>
      </c>
      <c r="G2921" s="8">
        <v>0</v>
      </c>
      <c r="H2921" s="8">
        <v>1</v>
      </c>
      <c r="I2921" s="8">
        <v>0</v>
      </c>
      <c r="J2921" s="8">
        <v>280</v>
      </c>
      <c r="K2921" s="8">
        <v>150.5</v>
      </c>
      <c r="L2921" s="8">
        <v>90</v>
      </c>
      <c r="M2921" s="8">
        <v>33.450000000000003</v>
      </c>
      <c r="N2921" s="8">
        <v>90</v>
      </c>
      <c r="O2921" s="10">
        <v>82</v>
      </c>
      <c r="P2921" s="8">
        <v>0</v>
      </c>
      <c r="BB2921">
        <v>5.0929368029739776E-2</v>
      </c>
      <c r="BC2921">
        <v>0.17499999999999999</v>
      </c>
    </row>
    <row r="2922" spans="1:55" x14ac:dyDescent="0.4">
      <c r="A2922" s="8">
        <v>0</v>
      </c>
      <c r="B2922" s="8">
        <v>52</v>
      </c>
      <c r="C2922" s="8">
        <v>2</v>
      </c>
      <c r="D2922" s="8">
        <v>0</v>
      </c>
      <c r="E2922" s="8">
        <v>0</v>
      </c>
      <c r="F2922" s="8">
        <v>0</v>
      </c>
      <c r="G2922" s="8">
        <v>0</v>
      </c>
      <c r="H2922" s="8">
        <v>0</v>
      </c>
      <c r="I2922" s="8">
        <v>0</v>
      </c>
      <c r="J2922" s="8">
        <v>246</v>
      </c>
      <c r="K2922" s="8">
        <v>136</v>
      </c>
      <c r="L2922" s="8">
        <v>84</v>
      </c>
      <c r="M2922" s="8">
        <v>20.149999999999999</v>
      </c>
      <c r="N2922" s="8">
        <v>101</v>
      </c>
      <c r="O2922" s="8">
        <v>86</v>
      </c>
      <c r="P2922" s="8">
        <v>0</v>
      </c>
      <c r="BB2922">
        <v>5.0557620817843867E-2</v>
      </c>
      <c r="BC2922">
        <v>0.17499999999999999</v>
      </c>
    </row>
    <row r="2923" spans="1:55" x14ac:dyDescent="0.4">
      <c r="A2923" s="8">
        <v>1</v>
      </c>
      <c r="B2923" s="8">
        <v>51</v>
      </c>
      <c r="C2923" s="9">
        <v>2</v>
      </c>
      <c r="D2923" s="8">
        <v>0</v>
      </c>
      <c r="E2923" s="8">
        <v>0</v>
      </c>
      <c r="F2923" s="8">
        <v>0</v>
      </c>
      <c r="G2923" s="8">
        <v>0</v>
      </c>
      <c r="H2923" s="8">
        <v>1</v>
      </c>
      <c r="I2923" s="8">
        <v>0</v>
      </c>
      <c r="J2923" s="8">
        <v>275</v>
      </c>
      <c r="K2923" s="8">
        <v>159</v>
      </c>
      <c r="L2923" s="8">
        <v>99</v>
      </c>
      <c r="M2923" s="8">
        <v>28.57</v>
      </c>
      <c r="N2923" s="8">
        <v>60</v>
      </c>
      <c r="O2923" s="8">
        <v>88</v>
      </c>
      <c r="P2923" s="8">
        <v>1</v>
      </c>
      <c r="BB2923">
        <v>5.0185873605947957E-2</v>
      </c>
      <c r="BC2923">
        <v>0.17499999999999999</v>
      </c>
    </row>
    <row r="2924" spans="1:55" x14ac:dyDescent="0.4">
      <c r="A2924" s="8">
        <v>0</v>
      </c>
      <c r="B2924" s="8">
        <v>44</v>
      </c>
      <c r="C2924" s="8">
        <v>2</v>
      </c>
      <c r="D2924" s="8">
        <v>1</v>
      </c>
      <c r="E2924" s="8">
        <v>9</v>
      </c>
      <c r="F2924" s="8">
        <v>0</v>
      </c>
      <c r="G2924" s="8">
        <v>0</v>
      </c>
      <c r="H2924" s="8">
        <v>1</v>
      </c>
      <c r="I2924" s="8">
        <v>0</v>
      </c>
      <c r="J2924" s="10">
        <v>237</v>
      </c>
      <c r="K2924" s="8">
        <v>147.5</v>
      </c>
      <c r="L2924" s="8">
        <v>96</v>
      </c>
      <c r="M2924" s="8">
        <v>30.57</v>
      </c>
      <c r="N2924" s="8">
        <v>78</v>
      </c>
      <c r="O2924" s="10">
        <v>82</v>
      </c>
      <c r="P2924" s="8">
        <v>1</v>
      </c>
      <c r="BB2924">
        <v>4.9814126394052041E-2</v>
      </c>
      <c r="BC2924">
        <v>0.17499999999999999</v>
      </c>
    </row>
    <row r="2925" spans="1:55" x14ac:dyDescent="0.4">
      <c r="A2925" s="8">
        <v>0</v>
      </c>
      <c r="B2925" s="8">
        <v>50</v>
      </c>
      <c r="C2925" s="8">
        <v>3</v>
      </c>
      <c r="D2925" s="8">
        <v>0</v>
      </c>
      <c r="E2925" s="8">
        <v>0</v>
      </c>
      <c r="F2925" s="8">
        <v>0</v>
      </c>
      <c r="G2925" s="8">
        <v>0</v>
      </c>
      <c r="H2925" s="8">
        <v>1</v>
      </c>
      <c r="I2925" s="8">
        <v>0</v>
      </c>
      <c r="J2925" s="8">
        <v>305</v>
      </c>
      <c r="K2925" s="8">
        <v>151</v>
      </c>
      <c r="L2925" s="8">
        <v>106.5</v>
      </c>
      <c r="M2925" s="8">
        <v>25.38</v>
      </c>
      <c r="N2925" s="8">
        <v>100</v>
      </c>
      <c r="O2925" s="8">
        <v>75</v>
      </c>
      <c r="P2925" s="8">
        <v>0</v>
      </c>
      <c r="BB2925">
        <v>4.9442379182156132E-2</v>
      </c>
      <c r="BC2925">
        <v>0.17499999999999999</v>
      </c>
    </row>
    <row r="2926" spans="1:55" x14ac:dyDescent="0.4">
      <c r="A2926" s="8">
        <v>1</v>
      </c>
      <c r="B2926" s="8">
        <v>41</v>
      </c>
      <c r="C2926" s="8">
        <v>2</v>
      </c>
      <c r="D2926" s="8">
        <v>1</v>
      </c>
      <c r="E2926" s="8">
        <v>20</v>
      </c>
      <c r="F2926" s="8">
        <v>0</v>
      </c>
      <c r="G2926" s="8">
        <v>0</v>
      </c>
      <c r="H2926" s="8">
        <v>1</v>
      </c>
      <c r="I2926" s="8">
        <v>0</v>
      </c>
      <c r="J2926" s="8">
        <v>293</v>
      </c>
      <c r="K2926" s="8">
        <v>132</v>
      </c>
      <c r="L2926" s="8">
        <v>86</v>
      </c>
      <c r="M2926" s="8">
        <v>24.62</v>
      </c>
      <c r="N2926" s="8">
        <v>65</v>
      </c>
      <c r="O2926" s="8">
        <v>75</v>
      </c>
      <c r="P2926" s="8">
        <v>0</v>
      </c>
      <c r="BB2926">
        <v>4.9070631970260223E-2</v>
      </c>
      <c r="BC2926">
        <v>0.17499999999999999</v>
      </c>
    </row>
    <row r="2927" spans="1:55" x14ac:dyDescent="0.4">
      <c r="A2927" s="8">
        <v>0</v>
      </c>
      <c r="B2927" s="8">
        <v>38</v>
      </c>
      <c r="C2927" s="8">
        <v>2</v>
      </c>
      <c r="D2927" s="8">
        <v>1</v>
      </c>
      <c r="E2927" s="8">
        <v>5</v>
      </c>
      <c r="F2927" s="8">
        <v>0</v>
      </c>
      <c r="G2927" s="8">
        <v>0</v>
      </c>
      <c r="H2927" s="8">
        <v>0</v>
      </c>
      <c r="I2927" s="8">
        <v>0</v>
      </c>
      <c r="J2927" s="8">
        <v>193</v>
      </c>
      <c r="K2927" s="8">
        <v>107</v>
      </c>
      <c r="L2927" s="8">
        <v>73</v>
      </c>
      <c r="M2927" s="8">
        <v>20.73</v>
      </c>
      <c r="N2927" s="8">
        <v>85</v>
      </c>
      <c r="O2927" s="8">
        <v>72</v>
      </c>
      <c r="P2927" s="8">
        <v>0</v>
      </c>
      <c r="BB2927">
        <v>4.8698884758364314E-2</v>
      </c>
      <c r="BC2927">
        <v>0.17499999999999999</v>
      </c>
    </row>
    <row r="2928" spans="1:55" x14ac:dyDescent="0.4">
      <c r="A2928" s="8">
        <v>0</v>
      </c>
      <c r="B2928" s="8">
        <v>57</v>
      </c>
      <c r="C2928" s="8">
        <v>1</v>
      </c>
      <c r="D2928" s="8">
        <v>0</v>
      </c>
      <c r="E2928" s="8">
        <v>0</v>
      </c>
      <c r="F2928" s="8">
        <v>0</v>
      </c>
      <c r="G2928" s="8">
        <v>0</v>
      </c>
      <c r="H2928" s="8">
        <v>0</v>
      </c>
      <c r="I2928" s="8">
        <v>0</v>
      </c>
      <c r="J2928" s="8">
        <v>219</v>
      </c>
      <c r="K2928" s="8">
        <v>125</v>
      </c>
      <c r="L2928" s="8">
        <v>83</v>
      </c>
      <c r="M2928" s="8">
        <v>23.22</v>
      </c>
      <c r="N2928" s="8">
        <v>65</v>
      </c>
      <c r="O2928" s="8">
        <v>115</v>
      </c>
      <c r="P2928" s="8">
        <v>0</v>
      </c>
      <c r="BB2928">
        <v>4.8698884758364314E-2</v>
      </c>
      <c r="BC2928">
        <v>0.17272727272727273</v>
      </c>
    </row>
    <row r="2929" spans="1:55" x14ac:dyDescent="0.4">
      <c r="A2929" s="8">
        <v>1</v>
      </c>
      <c r="B2929" s="8">
        <v>35</v>
      </c>
      <c r="C2929" s="8">
        <v>2</v>
      </c>
      <c r="D2929" s="8">
        <v>1</v>
      </c>
      <c r="E2929" s="8">
        <v>20</v>
      </c>
      <c r="F2929" s="8">
        <v>0</v>
      </c>
      <c r="G2929" s="8">
        <v>0</v>
      </c>
      <c r="H2929" s="8">
        <v>0</v>
      </c>
      <c r="I2929" s="8">
        <v>0</v>
      </c>
      <c r="J2929" s="8">
        <v>200</v>
      </c>
      <c r="K2929" s="8">
        <v>131</v>
      </c>
      <c r="L2929" s="8">
        <v>87</v>
      </c>
      <c r="M2929" s="8">
        <v>23.93</v>
      </c>
      <c r="N2929" s="8">
        <v>71</v>
      </c>
      <c r="O2929" s="8">
        <v>70</v>
      </c>
      <c r="P2929" s="8">
        <v>0</v>
      </c>
      <c r="BB2929">
        <v>4.8327137546468404E-2</v>
      </c>
      <c r="BC2929">
        <v>0.17272727272727273</v>
      </c>
    </row>
    <row r="2930" spans="1:55" x14ac:dyDescent="0.4">
      <c r="A2930" s="8">
        <v>1</v>
      </c>
      <c r="B2930" s="8">
        <v>42</v>
      </c>
      <c r="C2930" s="8">
        <v>1</v>
      </c>
      <c r="D2930" s="8">
        <v>1</v>
      </c>
      <c r="E2930" s="8">
        <v>30</v>
      </c>
      <c r="F2930" s="8">
        <v>0</v>
      </c>
      <c r="G2930" s="8">
        <v>0</v>
      </c>
      <c r="H2930" s="8">
        <v>0</v>
      </c>
      <c r="I2930" s="8">
        <v>0</v>
      </c>
      <c r="J2930" s="8">
        <v>270</v>
      </c>
      <c r="K2930" s="8">
        <v>122</v>
      </c>
      <c r="L2930" s="8">
        <v>82</v>
      </c>
      <c r="M2930" s="8">
        <v>30.31</v>
      </c>
      <c r="N2930" s="8">
        <v>72</v>
      </c>
      <c r="O2930" s="8">
        <v>142</v>
      </c>
      <c r="P2930" s="8">
        <v>0</v>
      </c>
      <c r="BB2930">
        <v>4.7955390334572488E-2</v>
      </c>
      <c r="BC2930">
        <v>0.17272727272727273</v>
      </c>
    </row>
    <row r="2931" spans="1:55" x14ac:dyDescent="0.4">
      <c r="A2931" s="8">
        <v>1</v>
      </c>
      <c r="B2931" s="8">
        <v>37</v>
      </c>
      <c r="C2931" s="8">
        <v>3</v>
      </c>
      <c r="D2931" s="8">
        <v>1</v>
      </c>
      <c r="E2931" s="10">
        <v>0</v>
      </c>
      <c r="F2931" s="8">
        <v>0</v>
      </c>
      <c r="G2931" s="8">
        <v>0</v>
      </c>
      <c r="H2931" s="8">
        <v>0</v>
      </c>
      <c r="I2931" s="8">
        <v>0</v>
      </c>
      <c r="J2931" s="8">
        <v>188</v>
      </c>
      <c r="K2931" s="8">
        <v>123.5</v>
      </c>
      <c r="L2931" s="8">
        <v>77</v>
      </c>
      <c r="M2931" s="8">
        <v>26.62</v>
      </c>
      <c r="N2931" s="8">
        <v>65</v>
      </c>
      <c r="O2931" s="8">
        <v>80</v>
      </c>
      <c r="P2931" s="8">
        <v>0</v>
      </c>
      <c r="BB2931">
        <v>4.7955390334572488E-2</v>
      </c>
      <c r="BC2931">
        <v>0.17045454545454544</v>
      </c>
    </row>
    <row r="2932" spans="1:55" x14ac:dyDescent="0.4">
      <c r="A2932" s="8">
        <v>1</v>
      </c>
      <c r="B2932" s="8">
        <v>45</v>
      </c>
      <c r="C2932" s="8">
        <v>2</v>
      </c>
      <c r="D2932" s="8">
        <v>0</v>
      </c>
      <c r="E2932" s="8">
        <v>0</v>
      </c>
      <c r="F2932" s="8">
        <v>0</v>
      </c>
      <c r="G2932" s="8">
        <v>0</v>
      </c>
      <c r="H2932" s="8">
        <v>0</v>
      </c>
      <c r="I2932" s="8">
        <v>0</v>
      </c>
      <c r="J2932" s="8">
        <v>201</v>
      </c>
      <c r="K2932" s="8">
        <v>107.5</v>
      </c>
      <c r="L2932" s="8">
        <v>64.5</v>
      </c>
      <c r="M2932" s="8">
        <v>23.85</v>
      </c>
      <c r="N2932" s="8">
        <v>88</v>
      </c>
      <c r="O2932" s="10">
        <v>82</v>
      </c>
      <c r="P2932" s="8">
        <v>0</v>
      </c>
      <c r="BB2932">
        <v>4.7583643122676579E-2</v>
      </c>
      <c r="BC2932">
        <v>0.17045454545454544</v>
      </c>
    </row>
    <row r="2933" spans="1:55" x14ac:dyDescent="0.4">
      <c r="A2933" s="8">
        <v>0</v>
      </c>
      <c r="B2933" s="8">
        <v>58</v>
      </c>
      <c r="C2933" s="8">
        <v>2</v>
      </c>
      <c r="D2933" s="8">
        <v>0</v>
      </c>
      <c r="E2933" s="8">
        <v>0</v>
      </c>
      <c r="F2933" s="8">
        <v>0</v>
      </c>
      <c r="G2933" s="8">
        <v>0</v>
      </c>
      <c r="H2933" s="8">
        <v>1</v>
      </c>
      <c r="I2933" s="8">
        <v>0</v>
      </c>
      <c r="J2933" s="8">
        <v>200</v>
      </c>
      <c r="K2933" s="8">
        <v>161</v>
      </c>
      <c r="L2933" s="8">
        <v>96</v>
      </c>
      <c r="M2933" s="8">
        <v>25.02</v>
      </c>
      <c r="N2933" s="8">
        <v>80</v>
      </c>
      <c r="O2933" s="10">
        <v>82</v>
      </c>
      <c r="P2933" s="8">
        <v>0</v>
      </c>
      <c r="BB2933">
        <v>4.721189591078067E-2</v>
      </c>
      <c r="BC2933">
        <v>0.17045454545454544</v>
      </c>
    </row>
    <row r="2934" spans="1:55" x14ac:dyDescent="0.4">
      <c r="A2934" s="8">
        <v>1</v>
      </c>
      <c r="B2934" s="8">
        <v>35</v>
      </c>
      <c r="C2934" s="8">
        <v>2</v>
      </c>
      <c r="D2934" s="8">
        <v>1</v>
      </c>
      <c r="E2934" s="8">
        <v>20</v>
      </c>
      <c r="F2934" s="8">
        <v>0</v>
      </c>
      <c r="G2934" s="8">
        <v>0</v>
      </c>
      <c r="H2934" s="8">
        <v>0</v>
      </c>
      <c r="I2934" s="8">
        <v>0</v>
      </c>
      <c r="J2934" s="8">
        <v>234</v>
      </c>
      <c r="K2934" s="8">
        <v>122.5</v>
      </c>
      <c r="L2934" s="8">
        <v>76.5</v>
      </c>
      <c r="M2934" s="8">
        <v>25.16</v>
      </c>
      <c r="N2934" s="8">
        <v>75</v>
      </c>
      <c r="O2934" s="8">
        <v>85</v>
      </c>
      <c r="P2934" s="8">
        <v>0</v>
      </c>
      <c r="BB2934">
        <v>4.6840148698884761E-2</v>
      </c>
      <c r="BC2934">
        <v>0.17045454545454544</v>
      </c>
    </row>
    <row r="2935" spans="1:55" x14ac:dyDescent="0.4">
      <c r="A2935" s="8">
        <v>0</v>
      </c>
      <c r="B2935" s="8">
        <v>62</v>
      </c>
      <c r="C2935" s="8">
        <v>1</v>
      </c>
      <c r="D2935" s="8">
        <v>0</v>
      </c>
      <c r="E2935" s="8">
        <v>0</v>
      </c>
      <c r="F2935" s="8">
        <v>0</v>
      </c>
      <c r="G2935" s="8">
        <v>0</v>
      </c>
      <c r="H2935" s="8">
        <v>1</v>
      </c>
      <c r="I2935" s="8">
        <v>0</v>
      </c>
      <c r="J2935" s="8">
        <v>240</v>
      </c>
      <c r="K2935" s="8">
        <v>154</v>
      </c>
      <c r="L2935" s="8">
        <v>92</v>
      </c>
      <c r="M2935" s="8">
        <v>29.49</v>
      </c>
      <c r="N2935" s="8">
        <v>55</v>
      </c>
      <c r="O2935" s="8">
        <v>67</v>
      </c>
      <c r="P2935" s="8">
        <v>0</v>
      </c>
      <c r="BB2935">
        <v>4.6468401486988845E-2</v>
      </c>
      <c r="BC2935">
        <v>0.17045454545454544</v>
      </c>
    </row>
    <row r="2936" spans="1:55" x14ac:dyDescent="0.4">
      <c r="A2936" s="8">
        <v>1</v>
      </c>
      <c r="B2936" s="8">
        <v>42</v>
      </c>
      <c r="C2936" s="8">
        <v>1</v>
      </c>
      <c r="D2936" s="8">
        <v>1</v>
      </c>
      <c r="E2936" s="8">
        <v>20</v>
      </c>
      <c r="F2936" s="8">
        <v>0</v>
      </c>
      <c r="G2936" s="8">
        <v>0</v>
      </c>
      <c r="H2936" s="8">
        <v>0</v>
      </c>
      <c r="I2936" s="8">
        <v>0</v>
      </c>
      <c r="J2936" s="8">
        <v>234</v>
      </c>
      <c r="K2936" s="8">
        <v>103</v>
      </c>
      <c r="L2936" s="8">
        <v>71</v>
      </c>
      <c r="M2936" s="8">
        <v>21.88</v>
      </c>
      <c r="N2936" s="8">
        <v>68</v>
      </c>
      <c r="O2936" s="8">
        <v>82</v>
      </c>
      <c r="P2936" s="8">
        <v>1</v>
      </c>
      <c r="BB2936">
        <v>4.6096654275092935E-2</v>
      </c>
      <c r="BC2936">
        <v>0.17045454545454544</v>
      </c>
    </row>
    <row r="2937" spans="1:55" x14ac:dyDescent="0.4">
      <c r="A2937" s="8">
        <v>0</v>
      </c>
      <c r="B2937" s="8">
        <v>44</v>
      </c>
      <c r="C2937" s="8">
        <v>2</v>
      </c>
      <c r="D2937" s="8">
        <v>1</v>
      </c>
      <c r="E2937" s="8">
        <v>8</v>
      </c>
      <c r="F2937" s="8">
        <v>0</v>
      </c>
      <c r="G2937" s="8">
        <v>0</v>
      </c>
      <c r="H2937" s="8">
        <v>0</v>
      </c>
      <c r="I2937" s="8">
        <v>0</v>
      </c>
      <c r="J2937" s="8">
        <v>179</v>
      </c>
      <c r="K2937" s="8">
        <v>122</v>
      </c>
      <c r="L2937" s="8">
        <v>70</v>
      </c>
      <c r="M2937" s="8">
        <v>24.37</v>
      </c>
      <c r="N2937" s="8">
        <v>72</v>
      </c>
      <c r="O2937" s="10">
        <v>82</v>
      </c>
      <c r="P2937" s="8">
        <v>0</v>
      </c>
      <c r="BB2937">
        <v>4.5724907063197026E-2</v>
      </c>
      <c r="BC2937">
        <v>0.17045454545454544</v>
      </c>
    </row>
    <row r="2938" spans="1:55" x14ac:dyDescent="0.4">
      <c r="A2938" s="8">
        <v>0</v>
      </c>
      <c r="B2938" s="8">
        <v>59</v>
      </c>
      <c r="C2938" s="8">
        <v>3</v>
      </c>
      <c r="D2938" s="8">
        <v>0</v>
      </c>
      <c r="E2938" s="8">
        <v>0</v>
      </c>
      <c r="F2938" s="8">
        <v>0</v>
      </c>
      <c r="G2938" s="8">
        <v>0</v>
      </c>
      <c r="H2938" s="8">
        <v>0</v>
      </c>
      <c r="I2938" s="8">
        <v>0</v>
      </c>
      <c r="J2938" s="8">
        <v>226</v>
      </c>
      <c r="K2938" s="8">
        <v>108</v>
      </c>
      <c r="L2938" s="8">
        <v>72</v>
      </c>
      <c r="M2938" s="8">
        <v>24.87</v>
      </c>
      <c r="N2938" s="8">
        <v>55</v>
      </c>
      <c r="O2938" s="8">
        <v>86</v>
      </c>
      <c r="P2938" s="8">
        <v>0</v>
      </c>
      <c r="BB2938">
        <v>4.5724907063197026E-2</v>
      </c>
      <c r="BC2938">
        <v>0.16818181818181818</v>
      </c>
    </row>
    <row r="2939" spans="1:55" x14ac:dyDescent="0.4">
      <c r="A2939" s="8">
        <v>1</v>
      </c>
      <c r="B2939" s="8">
        <v>60</v>
      </c>
      <c r="C2939" s="8">
        <v>1</v>
      </c>
      <c r="D2939" s="8">
        <v>1</v>
      </c>
      <c r="E2939" s="8">
        <v>10</v>
      </c>
      <c r="F2939" s="8">
        <v>0</v>
      </c>
      <c r="G2939" s="8">
        <v>0</v>
      </c>
      <c r="H2939" s="8">
        <v>1</v>
      </c>
      <c r="I2939" s="8">
        <v>0</v>
      </c>
      <c r="J2939" s="8">
        <v>217</v>
      </c>
      <c r="K2939" s="8">
        <v>167</v>
      </c>
      <c r="L2939" s="8">
        <v>109</v>
      </c>
      <c r="M2939" s="8">
        <v>24.86</v>
      </c>
      <c r="N2939" s="8">
        <v>95</v>
      </c>
      <c r="O2939" s="8">
        <v>72</v>
      </c>
      <c r="P2939" s="8">
        <v>1</v>
      </c>
      <c r="BB2939">
        <v>4.5353159851301117E-2</v>
      </c>
      <c r="BC2939">
        <v>0.16818181818181818</v>
      </c>
    </row>
    <row r="2940" spans="1:55" x14ac:dyDescent="0.4">
      <c r="A2940" s="8">
        <v>0</v>
      </c>
      <c r="B2940" s="8">
        <v>53</v>
      </c>
      <c r="C2940" s="8">
        <v>1</v>
      </c>
      <c r="D2940" s="8">
        <v>0</v>
      </c>
      <c r="E2940" s="8">
        <v>0</v>
      </c>
      <c r="F2940" s="8">
        <v>0</v>
      </c>
      <c r="G2940" s="8">
        <v>0</v>
      </c>
      <c r="H2940" s="8">
        <v>0</v>
      </c>
      <c r="I2940" s="8">
        <v>0</v>
      </c>
      <c r="J2940" s="8">
        <v>265</v>
      </c>
      <c r="K2940" s="8">
        <v>132</v>
      </c>
      <c r="L2940" s="8">
        <v>80</v>
      </c>
      <c r="M2940" s="8">
        <v>26.25</v>
      </c>
      <c r="N2940" s="8">
        <v>67</v>
      </c>
      <c r="O2940" s="8">
        <v>76</v>
      </c>
      <c r="P2940" s="8">
        <v>1</v>
      </c>
      <c r="BB2940">
        <v>4.5353159851301117E-2</v>
      </c>
      <c r="BC2940">
        <v>0.16590909090909092</v>
      </c>
    </row>
    <row r="2941" spans="1:55" x14ac:dyDescent="0.4">
      <c r="A2941" s="8">
        <v>0</v>
      </c>
      <c r="B2941" s="8">
        <v>40</v>
      </c>
      <c r="C2941" s="8">
        <v>3</v>
      </c>
      <c r="D2941" s="8">
        <v>1</v>
      </c>
      <c r="E2941" s="8">
        <v>9</v>
      </c>
      <c r="F2941" s="8">
        <v>0</v>
      </c>
      <c r="G2941" s="8">
        <v>0</v>
      </c>
      <c r="H2941" s="8">
        <v>0</v>
      </c>
      <c r="I2941" s="8">
        <v>0</v>
      </c>
      <c r="J2941" s="8">
        <v>189</v>
      </c>
      <c r="K2941" s="8">
        <v>115</v>
      </c>
      <c r="L2941" s="8">
        <v>81</v>
      </c>
      <c r="M2941" s="8">
        <v>22.73</v>
      </c>
      <c r="N2941" s="8">
        <v>80</v>
      </c>
      <c r="O2941" s="8">
        <v>103</v>
      </c>
      <c r="P2941" s="8">
        <v>0</v>
      </c>
      <c r="BB2941">
        <v>4.4981412639405208E-2</v>
      </c>
      <c r="BC2941">
        <v>0.16590909090909092</v>
      </c>
    </row>
    <row r="2942" spans="1:55" x14ac:dyDescent="0.4">
      <c r="A2942" s="8">
        <v>1</v>
      </c>
      <c r="B2942" s="8">
        <v>53</v>
      </c>
      <c r="C2942" s="8">
        <v>3</v>
      </c>
      <c r="D2942" s="8">
        <v>0</v>
      </c>
      <c r="E2942" s="8">
        <v>0</v>
      </c>
      <c r="F2942" s="8">
        <v>0</v>
      </c>
      <c r="G2942" s="8">
        <v>0</v>
      </c>
      <c r="H2942" s="8">
        <v>0</v>
      </c>
      <c r="I2942" s="8">
        <v>0</v>
      </c>
      <c r="J2942" s="8">
        <v>253</v>
      </c>
      <c r="K2942" s="8">
        <v>115</v>
      </c>
      <c r="L2942" s="8">
        <v>81</v>
      </c>
      <c r="M2942" s="8">
        <v>28.09</v>
      </c>
      <c r="N2942" s="8">
        <v>70</v>
      </c>
      <c r="O2942" s="8">
        <v>84</v>
      </c>
      <c r="P2942" s="8">
        <v>0</v>
      </c>
      <c r="BB2942">
        <v>4.4609665427509292E-2</v>
      </c>
      <c r="BC2942">
        <v>0.16590909090909092</v>
      </c>
    </row>
    <row r="2943" spans="1:55" x14ac:dyDescent="0.4">
      <c r="A2943" s="8">
        <v>1</v>
      </c>
      <c r="B2943" s="8">
        <v>41</v>
      </c>
      <c r="C2943" s="8">
        <v>2</v>
      </c>
      <c r="D2943" s="8">
        <v>1</v>
      </c>
      <c r="E2943" s="8">
        <v>20</v>
      </c>
      <c r="F2943" s="8">
        <v>0</v>
      </c>
      <c r="G2943" s="8">
        <v>0</v>
      </c>
      <c r="H2943" s="8">
        <v>0</v>
      </c>
      <c r="I2943" s="8">
        <v>0</v>
      </c>
      <c r="J2943" s="8">
        <v>201</v>
      </c>
      <c r="K2943" s="8">
        <v>122</v>
      </c>
      <c r="L2943" s="8">
        <v>76.5</v>
      </c>
      <c r="M2943" s="8">
        <v>23.81</v>
      </c>
      <c r="N2943" s="8">
        <v>70</v>
      </c>
      <c r="O2943" s="8">
        <v>73</v>
      </c>
      <c r="P2943" s="8">
        <v>0</v>
      </c>
      <c r="BB2943">
        <v>4.4237918215613382E-2</v>
      </c>
      <c r="BC2943">
        <v>0.16590909090909092</v>
      </c>
    </row>
    <row r="2944" spans="1:55" x14ac:dyDescent="0.4">
      <c r="A2944" s="8">
        <v>0</v>
      </c>
      <c r="B2944" s="8">
        <v>60</v>
      </c>
      <c r="C2944" s="8">
        <v>1</v>
      </c>
      <c r="D2944" s="8">
        <v>0</v>
      </c>
      <c r="E2944" s="8">
        <v>0</v>
      </c>
      <c r="F2944" s="8">
        <v>0</v>
      </c>
      <c r="G2944" s="8">
        <v>0</v>
      </c>
      <c r="H2944" s="8">
        <v>1</v>
      </c>
      <c r="I2944" s="8">
        <v>0</v>
      </c>
      <c r="J2944" s="8">
        <v>279</v>
      </c>
      <c r="K2944" s="8">
        <v>140.5</v>
      </c>
      <c r="L2944" s="8">
        <v>89</v>
      </c>
      <c r="M2944" s="8">
        <v>22.43</v>
      </c>
      <c r="N2944" s="8">
        <v>80</v>
      </c>
      <c r="O2944" s="8">
        <v>69</v>
      </c>
      <c r="P2944" s="8">
        <v>0</v>
      </c>
      <c r="BB2944">
        <v>4.3866171003717473E-2</v>
      </c>
      <c r="BC2944">
        <v>0.16590909090909092</v>
      </c>
    </row>
    <row r="2945" spans="1:55" x14ac:dyDescent="0.4">
      <c r="A2945" s="8">
        <v>0</v>
      </c>
      <c r="B2945" s="8">
        <v>36</v>
      </c>
      <c r="C2945" s="8">
        <v>2</v>
      </c>
      <c r="D2945" s="8">
        <v>0</v>
      </c>
      <c r="E2945" s="8">
        <v>0</v>
      </c>
      <c r="F2945" s="8">
        <v>0</v>
      </c>
      <c r="G2945" s="8">
        <v>0</v>
      </c>
      <c r="H2945" s="8">
        <v>0</v>
      </c>
      <c r="I2945" s="8">
        <v>0</v>
      </c>
      <c r="J2945" s="8">
        <v>209</v>
      </c>
      <c r="K2945" s="8">
        <v>107</v>
      </c>
      <c r="L2945" s="8">
        <v>73.5</v>
      </c>
      <c r="M2945" s="8">
        <v>21.59</v>
      </c>
      <c r="N2945" s="8">
        <v>75</v>
      </c>
      <c r="O2945" s="8">
        <v>73</v>
      </c>
      <c r="P2945" s="8">
        <v>0</v>
      </c>
      <c r="BB2945">
        <v>4.3494423791821564E-2</v>
      </c>
      <c r="BC2945">
        <v>0.16590909090909092</v>
      </c>
    </row>
    <row r="2946" spans="1:55" x14ac:dyDescent="0.4">
      <c r="A2946" s="8">
        <v>0</v>
      </c>
      <c r="B2946" s="8">
        <v>45</v>
      </c>
      <c r="C2946" s="8">
        <v>2</v>
      </c>
      <c r="D2946" s="8">
        <v>1</v>
      </c>
      <c r="E2946" s="8">
        <v>20</v>
      </c>
      <c r="F2946" s="8">
        <v>0</v>
      </c>
      <c r="G2946" s="8">
        <v>0</v>
      </c>
      <c r="H2946" s="8">
        <v>0</v>
      </c>
      <c r="I2946" s="8">
        <v>0</v>
      </c>
      <c r="J2946" s="8">
        <v>311</v>
      </c>
      <c r="K2946" s="8">
        <v>117.5</v>
      </c>
      <c r="L2946" s="8">
        <v>76</v>
      </c>
      <c r="M2946" s="8">
        <v>26.27</v>
      </c>
      <c r="N2946" s="8">
        <v>68</v>
      </c>
      <c r="O2946" s="8">
        <v>67</v>
      </c>
      <c r="P2946" s="8">
        <v>1</v>
      </c>
      <c r="BB2946">
        <v>4.3122676579925648E-2</v>
      </c>
      <c r="BC2946">
        <v>0.16590909090909092</v>
      </c>
    </row>
    <row r="2947" spans="1:55" x14ac:dyDescent="0.4">
      <c r="A2947" s="8">
        <v>0</v>
      </c>
      <c r="B2947" s="8">
        <v>50</v>
      </c>
      <c r="C2947" s="8">
        <v>4</v>
      </c>
      <c r="D2947" s="8">
        <v>1</v>
      </c>
      <c r="E2947" s="8">
        <v>9</v>
      </c>
      <c r="F2947" s="8">
        <v>0</v>
      </c>
      <c r="G2947" s="8">
        <v>0</v>
      </c>
      <c r="H2947" s="8">
        <v>0</v>
      </c>
      <c r="I2947" s="8">
        <v>0</v>
      </c>
      <c r="J2947" s="8">
        <v>256</v>
      </c>
      <c r="K2947" s="8">
        <v>136.5</v>
      </c>
      <c r="L2947" s="8">
        <v>81</v>
      </c>
      <c r="M2947" s="8">
        <v>23.07</v>
      </c>
      <c r="N2947" s="8">
        <v>75</v>
      </c>
      <c r="O2947" s="8">
        <v>78</v>
      </c>
      <c r="P2947" s="8">
        <v>0</v>
      </c>
      <c r="BB2947">
        <v>4.3122676579925648E-2</v>
      </c>
      <c r="BC2947">
        <v>0.16363636363636364</v>
      </c>
    </row>
    <row r="2948" spans="1:55" x14ac:dyDescent="0.4">
      <c r="A2948" s="8">
        <v>1</v>
      </c>
      <c r="B2948" s="8">
        <v>43</v>
      </c>
      <c r="C2948" s="8">
        <v>2</v>
      </c>
      <c r="D2948" s="8">
        <v>1</v>
      </c>
      <c r="E2948" s="8">
        <v>20</v>
      </c>
      <c r="F2948" s="8">
        <v>0</v>
      </c>
      <c r="G2948" s="8">
        <v>0</v>
      </c>
      <c r="H2948" s="8">
        <v>0</v>
      </c>
      <c r="I2948" s="8">
        <v>0</v>
      </c>
      <c r="J2948" s="8">
        <v>195</v>
      </c>
      <c r="K2948" s="8">
        <v>113</v>
      </c>
      <c r="L2948" s="8">
        <v>81</v>
      </c>
      <c r="M2948" s="8">
        <v>34.32</v>
      </c>
      <c r="N2948" s="8">
        <v>70</v>
      </c>
      <c r="O2948" s="8">
        <v>87</v>
      </c>
      <c r="P2948" s="8">
        <v>0</v>
      </c>
      <c r="BB2948">
        <v>4.2750929368029739E-2</v>
      </c>
      <c r="BC2948">
        <v>0.16363636363636364</v>
      </c>
    </row>
    <row r="2949" spans="1:55" x14ac:dyDescent="0.4">
      <c r="A2949" s="8">
        <v>1</v>
      </c>
      <c r="B2949" s="8">
        <v>45</v>
      </c>
      <c r="C2949" s="8">
        <v>2</v>
      </c>
      <c r="D2949" s="8">
        <v>1</v>
      </c>
      <c r="E2949" s="10">
        <v>0</v>
      </c>
      <c r="F2949" s="8">
        <v>0</v>
      </c>
      <c r="G2949" s="8">
        <v>0</v>
      </c>
      <c r="H2949" s="8">
        <v>0</v>
      </c>
      <c r="I2949" s="8">
        <v>0</v>
      </c>
      <c r="J2949" s="8">
        <v>248</v>
      </c>
      <c r="K2949" s="8">
        <v>121</v>
      </c>
      <c r="L2949" s="8">
        <v>72</v>
      </c>
      <c r="M2949" s="8">
        <v>27.88</v>
      </c>
      <c r="N2949" s="8">
        <v>64</v>
      </c>
      <c r="O2949" s="8">
        <v>88</v>
      </c>
      <c r="P2949" s="8">
        <v>0</v>
      </c>
      <c r="BB2949">
        <v>4.2379182156133829E-2</v>
      </c>
      <c r="BC2949">
        <v>0.16363636363636364</v>
      </c>
    </row>
    <row r="2950" spans="1:55" x14ac:dyDescent="0.4">
      <c r="A2950" s="8">
        <v>0</v>
      </c>
      <c r="B2950" s="8">
        <v>49</v>
      </c>
      <c r="C2950" s="8">
        <v>3</v>
      </c>
      <c r="D2950" s="8">
        <v>0</v>
      </c>
      <c r="E2950" s="8">
        <v>0</v>
      </c>
      <c r="F2950" s="8">
        <v>0</v>
      </c>
      <c r="G2950" s="8">
        <v>0</v>
      </c>
      <c r="H2950" s="8">
        <v>0</v>
      </c>
      <c r="I2950" s="8">
        <v>0</v>
      </c>
      <c r="J2950" s="8">
        <v>278</v>
      </c>
      <c r="K2950" s="8">
        <v>131</v>
      </c>
      <c r="L2950" s="8">
        <v>93</v>
      </c>
      <c r="M2950" s="8">
        <v>31.4</v>
      </c>
      <c r="N2950" s="8">
        <v>80</v>
      </c>
      <c r="O2950" s="8">
        <v>66</v>
      </c>
      <c r="P2950" s="8">
        <v>0</v>
      </c>
      <c r="BB2950">
        <v>4.200743494423792E-2</v>
      </c>
      <c r="BC2950">
        <v>0.16363636363636364</v>
      </c>
    </row>
    <row r="2951" spans="1:55" x14ac:dyDescent="0.4">
      <c r="A2951" s="8">
        <v>1</v>
      </c>
      <c r="B2951" s="8">
        <v>42</v>
      </c>
      <c r="C2951" s="8">
        <v>2</v>
      </c>
      <c r="D2951" s="8">
        <v>1</v>
      </c>
      <c r="E2951" s="8">
        <v>20</v>
      </c>
      <c r="F2951" s="8">
        <v>0</v>
      </c>
      <c r="G2951" s="8">
        <v>0</v>
      </c>
      <c r="H2951" s="8">
        <v>0</v>
      </c>
      <c r="I2951" s="8">
        <v>0</v>
      </c>
      <c r="J2951" s="8">
        <v>223</v>
      </c>
      <c r="K2951" s="8">
        <v>119.5</v>
      </c>
      <c r="L2951" s="8">
        <v>87</v>
      </c>
      <c r="M2951" s="8">
        <v>23.56</v>
      </c>
      <c r="N2951" s="8">
        <v>70</v>
      </c>
      <c r="O2951" s="8">
        <v>73</v>
      </c>
      <c r="P2951" s="8">
        <v>0</v>
      </c>
      <c r="BB2951">
        <v>4.1635687732342004E-2</v>
      </c>
      <c r="BC2951">
        <v>0.16363636363636364</v>
      </c>
    </row>
    <row r="2952" spans="1:55" x14ac:dyDescent="0.4">
      <c r="A2952" s="8">
        <v>0</v>
      </c>
      <c r="B2952" s="8">
        <v>55</v>
      </c>
      <c r="C2952" s="8">
        <v>1</v>
      </c>
      <c r="D2952" s="8">
        <v>0</v>
      </c>
      <c r="E2952" s="8">
        <v>0</v>
      </c>
      <c r="F2952" s="8">
        <v>0</v>
      </c>
      <c r="G2952" s="8">
        <v>0</v>
      </c>
      <c r="H2952" s="8">
        <v>0</v>
      </c>
      <c r="I2952" s="8">
        <v>0</v>
      </c>
      <c r="J2952" s="8">
        <v>331</v>
      </c>
      <c r="K2952" s="8">
        <v>128</v>
      </c>
      <c r="L2952" s="8">
        <v>84</v>
      </c>
      <c r="M2952" s="8">
        <v>21.18</v>
      </c>
      <c r="N2952" s="8">
        <v>70</v>
      </c>
      <c r="O2952" s="8">
        <v>76</v>
      </c>
      <c r="P2952" s="8">
        <v>0</v>
      </c>
      <c r="BB2952">
        <v>4.1263940520446095E-2</v>
      </c>
      <c r="BC2952">
        <v>0.16363636363636364</v>
      </c>
    </row>
    <row r="2953" spans="1:55" x14ac:dyDescent="0.4">
      <c r="A2953" s="8">
        <v>1</v>
      </c>
      <c r="B2953" s="8">
        <v>45</v>
      </c>
      <c r="C2953" s="8">
        <v>4</v>
      </c>
      <c r="D2953" s="8">
        <v>1</v>
      </c>
      <c r="E2953" s="8">
        <v>20</v>
      </c>
      <c r="F2953" s="8">
        <v>0</v>
      </c>
      <c r="G2953" s="8">
        <v>0</v>
      </c>
      <c r="H2953" s="8">
        <v>1</v>
      </c>
      <c r="I2953" s="8">
        <v>0</v>
      </c>
      <c r="J2953" s="8">
        <v>271</v>
      </c>
      <c r="K2953" s="8">
        <v>164</v>
      </c>
      <c r="L2953" s="8">
        <v>98</v>
      </c>
      <c r="M2953" s="8">
        <v>26.05</v>
      </c>
      <c r="N2953" s="8">
        <v>94</v>
      </c>
      <c r="O2953" s="8">
        <v>81</v>
      </c>
      <c r="P2953" s="8">
        <v>1</v>
      </c>
      <c r="BB2953">
        <v>4.1263940520446095E-2</v>
      </c>
      <c r="BC2953">
        <v>0.16136363636363638</v>
      </c>
    </row>
    <row r="2954" spans="1:55" x14ac:dyDescent="0.4">
      <c r="A2954" s="8">
        <v>0</v>
      </c>
      <c r="B2954" s="8">
        <v>53</v>
      </c>
      <c r="C2954" s="8">
        <v>1</v>
      </c>
      <c r="D2954" s="8">
        <v>0</v>
      </c>
      <c r="E2954" s="8">
        <v>0</v>
      </c>
      <c r="F2954" s="8">
        <v>0</v>
      </c>
      <c r="G2954" s="8">
        <v>0</v>
      </c>
      <c r="H2954" s="8">
        <v>1</v>
      </c>
      <c r="I2954" s="8">
        <v>0</v>
      </c>
      <c r="J2954" s="8">
        <v>267</v>
      </c>
      <c r="K2954" s="8">
        <v>152</v>
      </c>
      <c r="L2954" s="8">
        <v>89</v>
      </c>
      <c r="M2954" s="8">
        <v>28.49</v>
      </c>
      <c r="N2954" s="8">
        <v>94</v>
      </c>
      <c r="O2954" s="8">
        <v>103</v>
      </c>
      <c r="P2954" s="8">
        <v>0</v>
      </c>
      <c r="BB2954">
        <v>4.0892193308550186E-2</v>
      </c>
      <c r="BC2954">
        <v>0.16136363636363638</v>
      </c>
    </row>
    <row r="2955" spans="1:55" x14ac:dyDescent="0.4">
      <c r="A2955" s="8">
        <v>0</v>
      </c>
      <c r="B2955" s="8">
        <v>39</v>
      </c>
      <c r="C2955" s="8">
        <v>2</v>
      </c>
      <c r="D2955" s="8">
        <v>1</v>
      </c>
      <c r="E2955" s="8">
        <v>5</v>
      </c>
      <c r="F2955" s="8">
        <v>0</v>
      </c>
      <c r="G2955" s="8">
        <v>0</v>
      </c>
      <c r="H2955" s="8">
        <v>0</v>
      </c>
      <c r="I2955" s="8">
        <v>0</v>
      </c>
      <c r="J2955" s="8">
        <v>188</v>
      </c>
      <c r="K2955" s="8">
        <v>113</v>
      </c>
      <c r="L2955" s="8">
        <v>81</v>
      </c>
      <c r="M2955" s="8">
        <v>26.44</v>
      </c>
      <c r="N2955" s="8">
        <v>85</v>
      </c>
      <c r="O2955" s="8">
        <v>87</v>
      </c>
      <c r="P2955" s="8">
        <v>0</v>
      </c>
      <c r="BB2955">
        <v>4.0520446096654276E-2</v>
      </c>
      <c r="BC2955">
        <v>0.16136363636363638</v>
      </c>
    </row>
    <row r="2956" spans="1:55" x14ac:dyDescent="0.4">
      <c r="A2956" s="8">
        <v>0</v>
      </c>
      <c r="B2956" s="8">
        <v>38</v>
      </c>
      <c r="C2956" s="8">
        <v>2</v>
      </c>
      <c r="D2956" s="8">
        <v>1</v>
      </c>
      <c r="E2956" s="8">
        <v>10</v>
      </c>
      <c r="F2956" s="8">
        <v>0</v>
      </c>
      <c r="G2956" s="8">
        <v>0</v>
      </c>
      <c r="H2956" s="8">
        <v>0</v>
      </c>
      <c r="I2956" s="8">
        <v>0</v>
      </c>
      <c r="J2956" s="8">
        <v>226</v>
      </c>
      <c r="K2956" s="8">
        <v>117.5</v>
      </c>
      <c r="L2956" s="8">
        <v>72</v>
      </c>
      <c r="M2956" s="8">
        <v>20.71</v>
      </c>
      <c r="N2956" s="8">
        <v>72</v>
      </c>
      <c r="O2956" s="8">
        <v>73</v>
      </c>
      <c r="P2956" s="8">
        <v>0</v>
      </c>
      <c r="BB2956">
        <v>4.0148698884758367E-2</v>
      </c>
      <c r="BC2956">
        <v>0.16136363636363638</v>
      </c>
    </row>
    <row r="2957" spans="1:55" x14ac:dyDescent="0.4">
      <c r="A2957" s="8">
        <v>1</v>
      </c>
      <c r="B2957" s="8">
        <v>42</v>
      </c>
      <c r="C2957" s="8">
        <v>3</v>
      </c>
      <c r="D2957" s="8">
        <v>0</v>
      </c>
      <c r="E2957" s="8">
        <v>0</v>
      </c>
      <c r="F2957" s="8">
        <v>0</v>
      </c>
      <c r="G2957" s="8">
        <v>0</v>
      </c>
      <c r="H2957" s="8">
        <v>1</v>
      </c>
      <c r="I2957" s="8">
        <v>0</v>
      </c>
      <c r="J2957" s="8">
        <v>252</v>
      </c>
      <c r="K2957" s="8">
        <v>151.5</v>
      </c>
      <c r="L2957" s="8">
        <v>95</v>
      </c>
      <c r="M2957" s="8">
        <v>25.74</v>
      </c>
      <c r="N2957" s="8">
        <v>78</v>
      </c>
      <c r="O2957" s="8">
        <v>73</v>
      </c>
      <c r="P2957" s="8">
        <v>0</v>
      </c>
      <c r="BB2957">
        <v>3.9776951672862451E-2</v>
      </c>
      <c r="BC2957">
        <v>0.16136363636363638</v>
      </c>
    </row>
    <row r="2958" spans="1:55" x14ac:dyDescent="0.4">
      <c r="A2958" s="8">
        <v>0</v>
      </c>
      <c r="B2958" s="8">
        <v>48</v>
      </c>
      <c r="C2958" s="8">
        <v>1</v>
      </c>
      <c r="D2958" s="8">
        <v>1</v>
      </c>
      <c r="E2958" s="8">
        <v>5</v>
      </c>
      <c r="F2958" s="8">
        <v>0</v>
      </c>
      <c r="G2958" s="8">
        <v>0</v>
      </c>
      <c r="H2958" s="8">
        <v>0</v>
      </c>
      <c r="I2958" s="8">
        <v>0</v>
      </c>
      <c r="J2958" s="8">
        <v>235</v>
      </c>
      <c r="K2958" s="8">
        <v>120</v>
      </c>
      <c r="L2958" s="8">
        <v>81</v>
      </c>
      <c r="M2958" s="8">
        <v>23.36</v>
      </c>
      <c r="N2958" s="8">
        <v>86</v>
      </c>
      <c r="O2958" s="8">
        <v>80</v>
      </c>
      <c r="P2958" s="8">
        <v>0</v>
      </c>
      <c r="BB2958">
        <v>3.9405204460966542E-2</v>
      </c>
      <c r="BC2958">
        <v>0.16136363636363638</v>
      </c>
    </row>
    <row r="2959" spans="1:55" x14ac:dyDescent="0.4">
      <c r="A2959" s="8">
        <v>1</v>
      </c>
      <c r="B2959" s="8">
        <v>62</v>
      </c>
      <c r="C2959" s="8">
        <v>1</v>
      </c>
      <c r="D2959" s="8">
        <v>0</v>
      </c>
      <c r="E2959" s="8">
        <v>0</v>
      </c>
      <c r="F2959" s="8">
        <v>0</v>
      </c>
      <c r="G2959" s="8">
        <v>0</v>
      </c>
      <c r="H2959" s="8">
        <v>0</v>
      </c>
      <c r="I2959" s="8">
        <v>0</v>
      </c>
      <c r="J2959" s="8">
        <v>164</v>
      </c>
      <c r="K2959" s="8">
        <v>126</v>
      </c>
      <c r="L2959" s="8">
        <v>79</v>
      </c>
      <c r="M2959" s="8">
        <v>27.89</v>
      </c>
      <c r="N2959" s="8">
        <v>66</v>
      </c>
      <c r="O2959" s="8">
        <v>69</v>
      </c>
      <c r="P2959" s="8">
        <v>0</v>
      </c>
      <c r="BB2959">
        <v>3.9033457249070633E-2</v>
      </c>
      <c r="BC2959">
        <v>0.16136363636363638</v>
      </c>
    </row>
    <row r="2960" spans="1:55" x14ac:dyDescent="0.4">
      <c r="A2960" s="8">
        <v>1</v>
      </c>
      <c r="B2960" s="8">
        <v>63</v>
      </c>
      <c r="C2960" s="8">
        <v>1</v>
      </c>
      <c r="D2960" s="8">
        <v>0</v>
      </c>
      <c r="E2960" s="8">
        <v>0</v>
      </c>
      <c r="F2960" s="8">
        <v>0</v>
      </c>
      <c r="G2960" s="8">
        <v>0</v>
      </c>
      <c r="H2960" s="8">
        <v>1</v>
      </c>
      <c r="I2960" s="8">
        <v>0</v>
      </c>
      <c r="J2960" s="8">
        <v>190</v>
      </c>
      <c r="K2960" s="8">
        <v>148</v>
      </c>
      <c r="L2960" s="8">
        <v>90</v>
      </c>
      <c r="M2960" s="8">
        <v>27.13</v>
      </c>
      <c r="N2960" s="8">
        <v>72</v>
      </c>
      <c r="O2960" s="8">
        <v>86</v>
      </c>
      <c r="P2960" s="8">
        <v>0</v>
      </c>
      <c r="BB2960">
        <v>3.8661710037174724E-2</v>
      </c>
      <c r="BC2960">
        <v>0.16136363636363638</v>
      </c>
    </row>
    <row r="2961" spans="1:55" x14ac:dyDescent="0.4">
      <c r="A2961" s="8">
        <v>0</v>
      </c>
      <c r="B2961" s="8">
        <v>49</v>
      </c>
      <c r="C2961" s="8">
        <v>2</v>
      </c>
      <c r="D2961" s="8">
        <v>0</v>
      </c>
      <c r="E2961" s="8">
        <v>0</v>
      </c>
      <c r="F2961" s="8">
        <v>0</v>
      </c>
      <c r="G2961" s="8">
        <v>0</v>
      </c>
      <c r="H2961" s="8">
        <v>0</v>
      </c>
      <c r="I2961" s="8">
        <v>0</v>
      </c>
      <c r="J2961" s="8">
        <v>165</v>
      </c>
      <c r="K2961" s="8">
        <v>120</v>
      </c>
      <c r="L2961" s="8">
        <v>66.5</v>
      </c>
      <c r="M2961" s="8">
        <v>21.45</v>
      </c>
      <c r="N2961" s="8">
        <v>71</v>
      </c>
      <c r="O2961" s="8">
        <v>74</v>
      </c>
      <c r="P2961" s="8">
        <v>0</v>
      </c>
      <c r="BB2961">
        <v>3.8661710037174724E-2</v>
      </c>
      <c r="BC2961">
        <v>0.15909090909090909</v>
      </c>
    </row>
    <row r="2962" spans="1:55" x14ac:dyDescent="0.4">
      <c r="A2962" s="8">
        <v>0</v>
      </c>
      <c r="B2962" s="8">
        <v>46</v>
      </c>
      <c r="C2962" s="8">
        <v>4</v>
      </c>
      <c r="D2962" s="8">
        <v>1</v>
      </c>
      <c r="E2962" s="8">
        <v>10</v>
      </c>
      <c r="F2962" s="8">
        <v>0</v>
      </c>
      <c r="G2962" s="8">
        <v>0</v>
      </c>
      <c r="H2962" s="8">
        <v>0</v>
      </c>
      <c r="I2962" s="8">
        <v>0</v>
      </c>
      <c r="J2962" s="8">
        <v>229</v>
      </c>
      <c r="K2962" s="8">
        <v>97.5</v>
      </c>
      <c r="L2962" s="8">
        <v>72</v>
      </c>
      <c r="M2962" s="8">
        <v>18.989999999999998</v>
      </c>
      <c r="N2962" s="8">
        <v>80</v>
      </c>
      <c r="O2962" s="10">
        <v>82</v>
      </c>
      <c r="P2962" s="8">
        <v>1</v>
      </c>
      <c r="BB2962">
        <v>3.8289962825278807E-2</v>
      </c>
      <c r="BC2962">
        <v>0.15909090909090909</v>
      </c>
    </row>
    <row r="2963" spans="1:55" x14ac:dyDescent="0.4">
      <c r="A2963" s="8">
        <v>1</v>
      </c>
      <c r="B2963" s="8">
        <v>55</v>
      </c>
      <c r="C2963" s="8">
        <v>1</v>
      </c>
      <c r="D2963" s="8">
        <v>1</v>
      </c>
      <c r="E2963" s="8">
        <v>30</v>
      </c>
      <c r="F2963" s="8">
        <v>0</v>
      </c>
      <c r="G2963" s="8">
        <v>0</v>
      </c>
      <c r="H2963" s="8">
        <v>0</v>
      </c>
      <c r="I2963" s="8">
        <v>0</v>
      </c>
      <c r="J2963" s="8">
        <v>175</v>
      </c>
      <c r="K2963" s="8">
        <v>150</v>
      </c>
      <c r="L2963" s="8">
        <v>88</v>
      </c>
      <c r="M2963" s="8">
        <v>22.72</v>
      </c>
      <c r="N2963" s="8">
        <v>56</v>
      </c>
      <c r="O2963" s="10">
        <v>82</v>
      </c>
      <c r="P2963" s="8">
        <v>1</v>
      </c>
      <c r="BB2963">
        <v>3.7918215613382898E-2</v>
      </c>
      <c r="BC2963">
        <v>0.15909090909090909</v>
      </c>
    </row>
    <row r="2964" spans="1:55" x14ac:dyDescent="0.4">
      <c r="A2964" s="8">
        <v>0</v>
      </c>
      <c r="B2964" s="8">
        <v>43</v>
      </c>
      <c r="C2964" s="8">
        <v>4</v>
      </c>
      <c r="D2964" s="8">
        <v>1</v>
      </c>
      <c r="E2964" s="8">
        <v>9</v>
      </c>
      <c r="F2964" s="8">
        <v>0</v>
      </c>
      <c r="G2964" s="8">
        <v>0</v>
      </c>
      <c r="H2964" s="8">
        <v>0</v>
      </c>
      <c r="I2964" s="8">
        <v>0</v>
      </c>
      <c r="J2964" s="8">
        <v>207</v>
      </c>
      <c r="K2964" s="8">
        <v>95.5</v>
      </c>
      <c r="L2964" s="8">
        <v>70</v>
      </c>
      <c r="M2964" s="8">
        <v>19.78</v>
      </c>
      <c r="N2964" s="8">
        <v>93</v>
      </c>
      <c r="O2964" s="8">
        <v>79</v>
      </c>
      <c r="P2964" s="8">
        <v>0</v>
      </c>
      <c r="BB2964">
        <v>3.7546468401486989E-2</v>
      </c>
      <c r="BC2964">
        <v>0.15909090909090909</v>
      </c>
    </row>
    <row r="2965" spans="1:55" x14ac:dyDescent="0.4">
      <c r="A2965" s="8">
        <v>0</v>
      </c>
      <c r="B2965" s="8">
        <v>45</v>
      </c>
      <c r="C2965" s="8">
        <v>2</v>
      </c>
      <c r="D2965" s="8">
        <v>0</v>
      </c>
      <c r="E2965" s="8">
        <v>0</v>
      </c>
      <c r="F2965" s="8">
        <v>0</v>
      </c>
      <c r="G2965" s="8">
        <v>0</v>
      </c>
      <c r="H2965" s="8">
        <v>0</v>
      </c>
      <c r="I2965" s="8">
        <v>0</v>
      </c>
      <c r="J2965" s="8">
        <v>155</v>
      </c>
      <c r="K2965" s="8">
        <v>116</v>
      </c>
      <c r="L2965" s="8">
        <v>81.5</v>
      </c>
      <c r="M2965" s="8">
        <v>25.56</v>
      </c>
      <c r="N2965" s="8">
        <v>72</v>
      </c>
      <c r="O2965" s="8">
        <v>82</v>
      </c>
      <c r="P2965" s="8">
        <v>0</v>
      </c>
      <c r="BB2965">
        <v>3.7546468401486989E-2</v>
      </c>
      <c r="BC2965">
        <v>0.15681818181818183</v>
      </c>
    </row>
    <row r="2966" spans="1:55" x14ac:dyDescent="0.4">
      <c r="A2966" s="8">
        <v>1</v>
      </c>
      <c r="B2966" s="8">
        <v>46</v>
      </c>
      <c r="C2966" s="8">
        <v>1</v>
      </c>
      <c r="D2966" s="8">
        <v>1</v>
      </c>
      <c r="E2966" s="8">
        <v>30</v>
      </c>
      <c r="F2966" s="8">
        <v>0</v>
      </c>
      <c r="G2966" s="8">
        <v>0</v>
      </c>
      <c r="H2966" s="8">
        <v>1</v>
      </c>
      <c r="I2966" s="8">
        <v>0</v>
      </c>
      <c r="J2966" s="8">
        <v>187</v>
      </c>
      <c r="K2966" s="8">
        <v>140</v>
      </c>
      <c r="L2966" s="8">
        <v>94</v>
      </c>
      <c r="M2966" s="8">
        <v>24.3</v>
      </c>
      <c r="N2966" s="8">
        <v>100</v>
      </c>
      <c r="O2966" s="8">
        <v>67</v>
      </c>
      <c r="P2966" s="8">
        <v>1</v>
      </c>
      <c r="BB2966">
        <v>3.717472118959108E-2</v>
      </c>
      <c r="BC2966">
        <v>0.15681818181818183</v>
      </c>
    </row>
    <row r="2967" spans="1:55" x14ac:dyDescent="0.4">
      <c r="A2967" s="8">
        <v>1</v>
      </c>
      <c r="B2967" s="8">
        <v>48</v>
      </c>
      <c r="C2967" s="8">
        <v>4</v>
      </c>
      <c r="D2967" s="8">
        <v>0</v>
      </c>
      <c r="E2967" s="8">
        <v>0</v>
      </c>
      <c r="F2967" s="8">
        <v>0</v>
      </c>
      <c r="G2967" s="8">
        <v>0</v>
      </c>
      <c r="H2967" s="8">
        <v>0</v>
      </c>
      <c r="I2967" s="8">
        <v>0</v>
      </c>
      <c r="J2967" s="8">
        <v>195</v>
      </c>
      <c r="K2967" s="8">
        <v>124</v>
      </c>
      <c r="L2967" s="8">
        <v>80</v>
      </c>
      <c r="M2967" s="8">
        <v>23.96</v>
      </c>
      <c r="N2967" s="8">
        <v>52</v>
      </c>
      <c r="O2967" s="8">
        <v>73</v>
      </c>
      <c r="P2967" s="8">
        <v>0</v>
      </c>
      <c r="BB2967">
        <v>3.717472118959108E-2</v>
      </c>
      <c r="BC2967">
        <v>0.15454545454545454</v>
      </c>
    </row>
    <row r="2968" spans="1:55" x14ac:dyDescent="0.4">
      <c r="A2968" s="8">
        <v>1</v>
      </c>
      <c r="B2968" s="8">
        <v>45</v>
      </c>
      <c r="C2968" s="8">
        <v>1</v>
      </c>
      <c r="D2968" s="8">
        <v>1</v>
      </c>
      <c r="E2968" s="8">
        <v>20</v>
      </c>
      <c r="F2968" s="8">
        <v>0</v>
      </c>
      <c r="G2968" s="8">
        <v>0</v>
      </c>
      <c r="H2968" s="8">
        <v>0</v>
      </c>
      <c r="I2968" s="8">
        <v>0</v>
      </c>
      <c r="J2968" s="8">
        <v>218</v>
      </c>
      <c r="K2968" s="8">
        <v>130</v>
      </c>
      <c r="L2968" s="8">
        <v>87</v>
      </c>
      <c r="M2968" s="8">
        <v>24.1</v>
      </c>
      <c r="N2968" s="8">
        <v>72</v>
      </c>
      <c r="O2968" s="8">
        <v>64</v>
      </c>
      <c r="P2968" s="8">
        <v>0</v>
      </c>
      <c r="BB2968">
        <v>3.6802973977695171E-2</v>
      </c>
      <c r="BC2968">
        <v>0.15454545454545454</v>
      </c>
    </row>
    <row r="2969" spans="1:55" x14ac:dyDescent="0.4">
      <c r="A2969" s="8">
        <v>0</v>
      </c>
      <c r="B2969" s="8">
        <v>59</v>
      </c>
      <c r="C2969" s="8">
        <v>1</v>
      </c>
      <c r="D2969" s="8">
        <v>0</v>
      </c>
      <c r="E2969" s="8">
        <v>0</v>
      </c>
      <c r="F2969" s="8">
        <v>0</v>
      </c>
      <c r="G2969" s="8">
        <v>0</v>
      </c>
      <c r="H2969" s="8">
        <v>0</v>
      </c>
      <c r="I2969" s="8">
        <v>0</v>
      </c>
      <c r="J2969" s="8">
        <v>225</v>
      </c>
      <c r="K2969" s="8">
        <v>132</v>
      </c>
      <c r="L2969" s="8">
        <v>80</v>
      </c>
      <c r="M2969" s="8">
        <v>28.41</v>
      </c>
      <c r="N2969" s="8">
        <v>58</v>
      </c>
      <c r="O2969" s="8">
        <v>88</v>
      </c>
      <c r="P2969" s="8">
        <v>0</v>
      </c>
      <c r="BB2969">
        <v>3.6431226765799254E-2</v>
      </c>
      <c r="BC2969">
        <v>0.15454545454545454</v>
      </c>
    </row>
    <row r="2970" spans="1:55" x14ac:dyDescent="0.4">
      <c r="A2970" s="8">
        <v>1</v>
      </c>
      <c r="B2970" s="8">
        <v>43</v>
      </c>
      <c r="C2970" s="8">
        <v>3</v>
      </c>
      <c r="D2970" s="8">
        <v>0</v>
      </c>
      <c r="E2970" s="8">
        <v>0</v>
      </c>
      <c r="F2970" s="8">
        <v>0</v>
      </c>
      <c r="G2970" s="8">
        <v>0</v>
      </c>
      <c r="H2970" s="8">
        <v>0</v>
      </c>
      <c r="I2970" s="8">
        <v>0</v>
      </c>
      <c r="J2970" s="8">
        <v>237</v>
      </c>
      <c r="K2970" s="8">
        <v>104</v>
      </c>
      <c r="L2970" s="8">
        <v>74</v>
      </c>
      <c r="M2970" s="8">
        <v>23.02</v>
      </c>
      <c r="N2970" s="8">
        <v>60</v>
      </c>
      <c r="O2970" s="8">
        <v>77</v>
      </c>
      <c r="P2970" s="8">
        <v>0</v>
      </c>
      <c r="BB2970">
        <v>3.6059479553903345E-2</v>
      </c>
      <c r="BC2970">
        <v>0.15454545454545454</v>
      </c>
    </row>
    <row r="2971" spans="1:55" x14ac:dyDescent="0.4">
      <c r="A2971" s="8">
        <v>0</v>
      </c>
      <c r="B2971" s="8">
        <v>45</v>
      </c>
      <c r="C2971" s="8">
        <v>2</v>
      </c>
      <c r="D2971" s="8">
        <v>1</v>
      </c>
      <c r="E2971" s="8">
        <v>20</v>
      </c>
      <c r="F2971" s="8">
        <v>0</v>
      </c>
      <c r="G2971" s="8">
        <v>0</v>
      </c>
      <c r="H2971" s="8">
        <v>1</v>
      </c>
      <c r="I2971" s="8">
        <v>0</v>
      </c>
      <c r="J2971" s="8">
        <v>297</v>
      </c>
      <c r="K2971" s="8">
        <v>142</v>
      </c>
      <c r="L2971" s="8">
        <v>91</v>
      </c>
      <c r="M2971" s="8">
        <v>35.020000000000003</v>
      </c>
      <c r="N2971" s="8">
        <v>87</v>
      </c>
      <c r="O2971" s="8">
        <v>86</v>
      </c>
      <c r="P2971" s="8">
        <v>0</v>
      </c>
      <c r="BB2971">
        <v>3.5687732342007436E-2</v>
      </c>
      <c r="BC2971">
        <v>0.15454545454545454</v>
      </c>
    </row>
    <row r="2972" spans="1:55" x14ac:dyDescent="0.4">
      <c r="A2972" s="8">
        <v>0</v>
      </c>
      <c r="B2972" s="8">
        <v>49</v>
      </c>
      <c r="C2972" s="8">
        <v>1</v>
      </c>
      <c r="D2972" s="8">
        <v>1</v>
      </c>
      <c r="E2972" s="8">
        <v>20</v>
      </c>
      <c r="F2972" s="8">
        <v>0</v>
      </c>
      <c r="G2972" s="8">
        <v>0</v>
      </c>
      <c r="H2972" s="8">
        <v>0</v>
      </c>
      <c r="I2972" s="8">
        <v>0</v>
      </c>
      <c r="J2972" s="8">
        <v>277</v>
      </c>
      <c r="K2972" s="8">
        <v>120</v>
      </c>
      <c r="L2972" s="8">
        <v>80</v>
      </c>
      <c r="M2972" s="8">
        <v>19.72</v>
      </c>
      <c r="N2972" s="8">
        <v>60</v>
      </c>
      <c r="O2972" s="8">
        <v>75</v>
      </c>
      <c r="P2972" s="8">
        <v>0</v>
      </c>
      <c r="BB2972">
        <v>3.5687732342007436E-2</v>
      </c>
      <c r="BC2972">
        <v>0.15227272727272728</v>
      </c>
    </row>
    <row r="2973" spans="1:55" x14ac:dyDescent="0.4">
      <c r="A2973" s="8">
        <v>1</v>
      </c>
      <c r="B2973" s="8">
        <v>38</v>
      </c>
      <c r="C2973" s="8">
        <v>3</v>
      </c>
      <c r="D2973" s="8">
        <v>1</v>
      </c>
      <c r="E2973" s="8">
        <v>23</v>
      </c>
      <c r="F2973" s="8">
        <v>0</v>
      </c>
      <c r="G2973" s="8">
        <v>0</v>
      </c>
      <c r="H2973" s="8">
        <v>1</v>
      </c>
      <c r="I2973" s="8">
        <v>0</v>
      </c>
      <c r="J2973" s="8">
        <v>165</v>
      </c>
      <c r="K2973" s="8">
        <v>128</v>
      </c>
      <c r="L2973" s="8">
        <v>80</v>
      </c>
      <c r="M2973" s="8">
        <v>25.62</v>
      </c>
      <c r="N2973" s="8">
        <v>90</v>
      </c>
      <c r="O2973" s="8">
        <v>85</v>
      </c>
      <c r="P2973" s="8">
        <v>0</v>
      </c>
      <c r="BB2973">
        <v>3.5687732342007436E-2</v>
      </c>
      <c r="BC2973">
        <v>0.15</v>
      </c>
    </row>
    <row r="2974" spans="1:55" x14ac:dyDescent="0.4">
      <c r="A2974" s="8">
        <v>0</v>
      </c>
      <c r="B2974" s="8">
        <v>47</v>
      </c>
      <c r="C2974" s="8">
        <v>1</v>
      </c>
      <c r="D2974" s="8">
        <v>1</v>
      </c>
      <c r="E2974" s="8">
        <v>9</v>
      </c>
      <c r="F2974" s="8">
        <v>0</v>
      </c>
      <c r="G2974" s="8">
        <v>0</v>
      </c>
      <c r="H2974" s="8">
        <v>1</v>
      </c>
      <c r="I2974" s="8">
        <v>1</v>
      </c>
      <c r="J2974" s="8">
        <v>214</v>
      </c>
      <c r="K2974" s="8">
        <v>144</v>
      </c>
      <c r="L2974" s="8">
        <v>92</v>
      </c>
      <c r="M2974" s="8">
        <v>22.73</v>
      </c>
      <c r="N2974" s="8">
        <v>72</v>
      </c>
      <c r="O2974" s="8">
        <v>57</v>
      </c>
      <c r="P2974" s="8">
        <v>0</v>
      </c>
      <c r="BB2974">
        <v>3.5687732342007436E-2</v>
      </c>
      <c r="BC2974">
        <v>0.14772727272727273</v>
      </c>
    </row>
    <row r="2975" spans="1:55" x14ac:dyDescent="0.4">
      <c r="A2975" s="8">
        <v>1</v>
      </c>
      <c r="B2975" s="8">
        <v>45</v>
      </c>
      <c r="C2975" s="8">
        <v>1</v>
      </c>
      <c r="D2975" s="8">
        <v>0</v>
      </c>
      <c r="E2975" s="8">
        <v>0</v>
      </c>
      <c r="F2975" s="8">
        <v>0</v>
      </c>
      <c r="G2975" s="8">
        <v>0</v>
      </c>
      <c r="H2975" s="8">
        <v>0</v>
      </c>
      <c r="I2975" s="8">
        <v>0</v>
      </c>
      <c r="J2975" s="8">
        <v>275</v>
      </c>
      <c r="K2975" s="8">
        <v>105</v>
      </c>
      <c r="L2975" s="8">
        <v>86</v>
      </c>
      <c r="M2975" s="8">
        <v>32.92</v>
      </c>
      <c r="N2975" s="8">
        <v>75</v>
      </c>
      <c r="O2975" s="8">
        <v>92</v>
      </c>
      <c r="P2975" s="8">
        <v>0</v>
      </c>
      <c r="BB2975">
        <v>3.5315985130111527E-2</v>
      </c>
      <c r="BC2975">
        <v>0.14772727272727273</v>
      </c>
    </row>
    <row r="2976" spans="1:55" x14ac:dyDescent="0.4">
      <c r="A2976" s="8">
        <v>0</v>
      </c>
      <c r="B2976" s="8">
        <v>49</v>
      </c>
      <c r="C2976" s="8">
        <v>1</v>
      </c>
      <c r="D2976" s="8">
        <v>0</v>
      </c>
      <c r="E2976" s="8">
        <v>0</v>
      </c>
      <c r="F2976" s="8">
        <v>0</v>
      </c>
      <c r="G2976" s="8">
        <v>0</v>
      </c>
      <c r="H2976" s="8">
        <v>0</v>
      </c>
      <c r="I2976" s="8">
        <v>0</v>
      </c>
      <c r="J2976" s="8">
        <v>224</v>
      </c>
      <c r="K2976" s="8">
        <v>140</v>
      </c>
      <c r="L2976" s="8">
        <v>88</v>
      </c>
      <c r="M2976" s="8">
        <v>23.79</v>
      </c>
      <c r="N2976" s="8">
        <v>80</v>
      </c>
      <c r="O2976" s="8">
        <v>86</v>
      </c>
      <c r="P2976" s="8">
        <v>0</v>
      </c>
      <c r="BB2976">
        <v>3.5315985130111527E-2</v>
      </c>
      <c r="BC2976">
        <v>0.14545454545454545</v>
      </c>
    </row>
    <row r="2977" spans="1:55" x14ac:dyDescent="0.4">
      <c r="A2977" s="8">
        <v>1</v>
      </c>
      <c r="B2977" s="8">
        <v>37</v>
      </c>
      <c r="C2977" s="8">
        <v>4</v>
      </c>
      <c r="D2977" s="8">
        <v>0</v>
      </c>
      <c r="E2977" s="8">
        <v>0</v>
      </c>
      <c r="F2977" s="8">
        <v>0</v>
      </c>
      <c r="G2977" s="8">
        <v>0</v>
      </c>
      <c r="H2977" s="8">
        <v>0</v>
      </c>
      <c r="I2977" s="8">
        <v>0</v>
      </c>
      <c r="J2977" s="8">
        <v>253</v>
      </c>
      <c r="K2977" s="8">
        <v>122</v>
      </c>
      <c r="L2977" s="8">
        <v>81</v>
      </c>
      <c r="M2977" s="8">
        <v>27.98</v>
      </c>
      <c r="N2977" s="8">
        <v>75</v>
      </c>
      <c r="O2977" s="8">
        <v>93</v>
      </c>
      <c r="P2977" s="8">
        <v>0</v>
      </c>
      <c r="BB2977">
        <v>3.5315985130111527E-2</v>
      </c>
      <c r="BC2977">
        <v>0.14318181818181819</v>
      </c>
    </row>
    <row r="2978" spans="1:55" x14ac:dyDescent="0.4">
      <c r="A2978" s="8">
        <v>1</v>
      </c>
      <c r="B2978" s="8">
        <v>52</v>
      </c>
      <c r="C2978" s="8">
        <v>3</v>
      </c>
      <c r="D2978" s="8">
        <v>1</v>
      </c>
      <c r="E2978" s="8">
        <v>20</v>
      </c>
      <c r="F2978" s="8">
        <v>0</v>
      </c>
      <c r="G2978" s="8">
        <v>0</v>
      </c>
      <c r="H2978" s="8">
        <v>0</v>
      </c>
      <c r="I2978" s="8">
        <v>0</v>
      </c>
      <c r="J2978" s="8">
        <v>205</v>
      </c>
      <c r="K2978" s="8">
        <v>136.5</v>
      </c>
      <c r="L2978" s="8">
        <v>92.5</v>
      </c>
      <c r="M2978" s="8">
        <v>31.05</v>
      </c>
      <c r="N2978" s="8">
        <v>70</v>
      </c>
      <c r="O2978" s="10">
        <v>82</v>
      </c>
      <c r="P2978" s="8">
        <v>1</v>
      </c>
      <c r="BB2978">
        <v>3.4944237918215611E-2</v>
      </c>
      <c r="BC2978">
        <v>0.14318181818181819</v>
      </c>
    </row>
    <row r="2979" spans="1:55" x14ac:dyDescent="0.4">
      <c r="A2979" s="8">
        <v>0</v>
      </c>
      <c r="B2979" s="8">
        <v>37</v>
      </c>
      <c r="C2979" s="8">
        <v>1</v>
      </c>
      <c r="D2979" s="8">
        <v>0</v>
      </c>
      <c r="E2979" s="8">
        <v>0</v>
      </c>
      <c r="F2979" s="8">
        <v>0</v>
      </c>
      <c r="G2979" s="8">
        <v>0</v>
      </c>
      <c r="H2979" s="8">
        <v>0</v>
      </c>
      <c r="I2979" s="8">
        <v>0</v>
      </c>
      <c r="J2979" s="8">
        <v>184</v>
      </c>
      <c r="K2979" s="8">
        <v>137.5</v>
      </c>
      <c r="L2979" s="8">
        <v>88.5</v>
      </c>
      <c r="M2979" s="8">
        <v>16.48</v>
      </c>
      <c r="N2979" s="8">
        <v>100</v>
      </c>
      <c r="O2979" s="8">
        <v>68</v>
      </c>
      <c r="P2979" s="8">
        <v>0</v>
      </c>
      <c r="BB2979">
        <v>3.4572490706319702E-2</v>
      </c>
      <c r="BC2979">
        <v>0.14318181818181819</v>
      </c>
    </row>
    <row r="2980" spans="1:55" x14ac:dyDescent="0.4">
      <c r="A2980" s="8">
        <v>1</v>
      </c>
      <c r="B2980" s="8">
        <v>45</v>
      </c>
      <c r="C2980" s="8">
        <v>1</v>
      </c>
      <c r="D2980" s="8">
        <v>1</v>
      </c>
      <c r="E2980" s="8">
        <v>6</v>
      </c>
      <c r="F2980" s="8">
        <v>0</v>
      </c>
      <c r="G2980" s="8">
        <v>0</v>
      </c>
      <c r="H2980" s="8">
        <v>0</v>
      </c>
      <c r="I2980" s="8">
        <v>0</v>
      </c>
      <c r="J2980" s="8">
        <v>216</v>
      </c>
      <c r="K2980" s="8">
        <v>127.5</v>
      </c>
      <c r="L2980" s="8">
        <v>82.5</v>
      </c>
      <c r="M2980" s="8">
        <v>27.15</v>
      </c>
      <c r="N2980" s="8">
        <v>70</v>
      </c>
      <c r="O2980" s="8">
        <v>67</v>
      </c>
      <c r="P2980" s="8">
        <v>0</v>
      </c>
      <c r="BB2980">
        <v>3.4572490706319702E-2</v>
      </c>
      <c r="BC2980">
        <v>0.1409090909090909</v>
      </c>
    </row>
    <row r="2981" spans="1:55" x14ac:dyDescent="0.4">
      <c r="A2981" s="8">
        <v>1</v>
      </c>
      <c r="B2981" s="8">
        <v>57</v>
      </c>
      <c r="C2981" s="8">
        <v>1</v>
      </c>
      <c r="D2981" s="8">
        <v>0</v>
      </c>
      <c r="E2981" s="8">
        <v>0</v>
      </c>
      <c r="F2981" s="8">
        <v>0</v>
      </c>
      <c r="G2981" s="8">
        <v>0</v>
      </c>
      <c r="H2981" s="8">
        <v>0</v>
      </c>
      <c r="I2981" s="8">
        <v>0</v>
      </c>
      <c r="J2981" s="8">
        <v>206</v>
      </c>
      <c r="K2981" s="8">
        <v>124</v>
      </c>
      <c r="L2981" s="8">
        <v>80</v>
      </c>
      <c r="M2981" s="8">
        <v>23.04</v>
      </c>
      <c r="N2981" s="8">
        <v>66</v>
      </c>
      <c r="O2981" s="8">
        <v>60</v>
      </c>
      <c r="P2981" s="8">
        <v>0</v>
      </c>
      <c r="BB2981">
        <v>3.4572490706319702E-2</v>
      </c>
      <c r="BC2981">
        <v>0.13863636363636364</v>
      </c>
    </row>
    <row r="2982" spans="1:55" x14ac:dyDescent="0.4">
      <c r="A2982" s="8">
        <v>0</v>
      </c>
      <c r="B2982" s="8">
        <v>46</v>
      </c>
      <c r="C2982" s="8">
        <v>1</v>
      </c>
      <c r="D2982" s="8">
        <v>0</v>
      </c>
      <c r="E2982" s="8">
        <v>0</v>
      </c>
      <c r="F2982" s="8">
        <v>0</v>
      </c>
      <c r="G2982" s="8">
        <v>0</v>
      </c>
      <c r="H2982" s="8">
        <v>1</v>
      </c>
      <c r="I2982" s="8">
        <v>0</v>
      </c>
      <c r="J2982" s="8">
        <v>313</v>
      </c>
      <c r="K2982" s="8">
        <v>170</v>
      </c>
      <c r="L2982" s="8">
        <v>107</v>
      </c>
      <c r="M2982" s="8">
        <v>27.78</v>
      </c>
      <c r="N2982" s="8">
        <v>95</v>
      </c>
      <c r="O2982" s="8">
        <v>62</v>
      </c>
      <c r="P2982" s="8">
        <v>0</v>
      </c>
      <c r="BB2982">
        <v>3.4200743494423792E-2</v>
      </c>
      <c r="BC2982">
        <v>0.13863636363636364</v>
      </c>
    </row>
    <row r="2983" spans="1:55" x14ac:dyDescent="0.4">
      <c r="A2983" s="8">
        <v>1</v>
      </c>
      <c r="B2983" s="8">
        <v>48</v>
      </c>
      <c r="C2983" s="8">
        <v>2</v>
      </c>
      <c r="D2983" s="8">
        <v>1</v>
      </c>
      <c r="E2983" s="8">
        <v>30</v>
      </c>
      <c r="F2983" s="8">
        <v>0</v>
      </c>
      <c r="G2983" s="8">
        <v>0</v>
      </c>
      <c r="H2983" s="8">
        <v>0</v>
      </c>
      <c r="I2983" s="8">
        <v>0</v>
      </c>
      <c r="J2983" s="8">
        <v>208</v>
      </c>
      <c r="K2983" s="8">
        <v>138.5</v>
      </c>
      <c r="L2983" s="8">
        <v>85.5</v>
      </c>
      <c r="M2983" s="8">
        <v>23.85</v>
      </c>
      <c r="N2983" s="8">
        <v>82</v>
      </c>
      <c r="O2983" s="8">
        <v>64</v>
      </c>
      <c r="P2983" s="8">
        <v>0</v>
      </c>
      <c r="BB2983">
        <v>3.3828996282527883E-2</v>
      </c>
      <c r="BC2983">
        <v>0.13863636363636364</v>
      </c>
    </row>
    <row r="2984" spans="1:55" x14ac:dyDescent="0.4">
      <c r="A2984" s="8">
        <v>1</v>
      </c>
      <c r="B2984" s="8">
        <v>46</v>
      </c>
      <c r="C2984" s="8">
        <v>1</v>
      </c>
      <c r="D2984" s="8">
        <v>1</v>
      </c>
      <c r="E2984" s="8">
        <v>40</v>
      </c>
      <c r="F2984" s="8">
        <v>0</v>
      </c>
      <c r="G2984" s="8">
        <v>0</v>
      </c>
      <c r="H2984" s="8">
        <v>0</v>
      </c>
      <c r="I2984" s="8">
        <v>0</v>
      </c>
      <c r="J2984" s="8">
        <v>210</v>
      </c>
      <c r="K2984" s="8">
        <v>154</v>
      </c>
      <c r="L2984" s="8">
        <v>91</v>
      </c>
      <c r="M2984" s="8">
        <v>26.25</v>
      </c>
      <c r="N2984" s="8">
        <v>88</v>
      </c>
      <c r="O2984" s="8">
        <v>82</v>
      </c>
      <c r="P2984" s="8">
        <v>0</v>
      </c>
      <c r="BB2984">
        <v>3.3457249070631967E-2</v>
      </c>
      <c r="BC2984">
        <v>0.13863636363636364</v>
      </c>
    </row>
    <row r="2985" spans="1:55" x14ac:dyDescent="0.4">
      <c r="A2985" s="8">
        <v>0</v>
      </c>
      <c r="B2985" s="8">
        <v>57</v>
      </c>
      <c r="C2985" s="8">
        <v>1</v>
      </c>
      <c r="D2985" s="8">
        <v>0</v>
      </c>
      <c r="E2985" s="8">
        <v>0</v>
      </c>
      <c r="F2985" s="8">
        <v>0</v>
      </c>
      <c r="G2985" s="8">
        <v>0</v>
      </c>
      <c r="H2985" s="8">
        <v>0</v>
      </c>
      <c r="I2985" s="8">
        <v>0</v>
      </c>
      <c r="J2985" s="8">
        <v>194</v>
      </c>
      <c r="K2985" s="8">
        <v>199.5</v>
      </c>
      <c r="L2985" s="8">
        <v>107</v>
      </c>
      <c r="M2985" s="8">
        <v>26.84</v>
      </c>
      <c r="N2985" s="8">
        <v>60</v>
      </c>
      <c r="O2985" s="8">
        <v>69</v>
      </c>
      <c r="P2985" s="8">
        <v>1</v>
      </c>
      <c r="BB2985">
        <v>3.3085501858736058E-2</v>
      </c>
      <c r="BC2985">
        <v>0.13863636363636364</v>
      </c>
    </row>
    <row r="2986" spans="1:55" x14ac:dyDescent="0.4">
      <c r="A2986" s="8">
        <v>0</v>
      </c>
      <c r="B2986" s="8">
        <v>55</v>
      </c>
      <c r="C2986" s="8">
        <v>1</v>
      </c>
      <c r="D2986" s="8">
        <v>0</v>
      </c>
      <c r="E2986" s="8">
        <v>0</v>
      </c>
      <c r="F2986" s="8">
        <v>0</v>
      </c>
      <c r="G2986" s="8">
        <v>0</v>
      </c>
      <c r="H2986" s="8">
        <v>1</v>
      </c>
      <c r="I2986" s="8">
        <v>0</v>
      </c>
      <c r="J2986" s="8">
        <v>226</v>
      </c>
      <c r="K2986" s="8">
        <v>141</v>
      </c>
      <c r="L2986" s="8">
        <v>84</v>
      </c>
      <c r="M2986" s="8">
        <v>27.6</v>
      </c>
      <c r="N2986" s="8">
        <v>69</v>
      </c>
      <c r="O2986" s="8">
        <v>73</v>
      </c>
      <c r="P2986" s="8">
        <v>0</v>
      </c>
      <c r="BB2986">
        <v>3.3085501858736058E-2</v>
      </c>
      <c r="BC2986">
        <v>0.13636363636363635</v>
      </c>
    </row>
    <row r="2987" spans="1:55" x14ac:dyDescent="0.4">
      <c r="A2987" s="8">
        <v>0</v>
      </c>
      <c r="B2987" s="8">
        <v>39</v>
      </c>
      <c r="C2987" s="8">
        <v>1</v>
      </c>
      <c r="D2987" s="8">
        <v>0</v>
      </c>
      <c r="E2987" s="8">
        <v>0</v>
      </c>
      <c r="F2987" s="8">
        <v>0</v>
      </c>
      <c r="G2987" s="8">
        <v>0</v>
      </c>
      <c r="H2987" s="8">
        <v>1</v>
      </c>
      <c r="I2987" s="8">
        <v>0</v>
      </c>
      <c r="J2987" s="8">
        <v>219</v>
      </c>
      <c r="K2987" s="8">
        <v>161</v>
      </c>
      <c r="L2987" s="8">
        <v>103</v>
      </c>
      <c r="M2987" s="8">
        <v>29.06</v>
      </c>
      <c r="N2987" s="8">
        <v>94</v>
      </c>
      <c r="O2987" s="8">
        <v>106</v>
      </c>
      <c r="P2987" s="8">
        <v>0</v>
      </c>
      <c r="BB2987">
        <v>3.2713754646840149E-2</v>
      </c>
      <c r="BC2987">
        <v>0.13636363636363635</v>
      </c>
    </row>
    <row r="2988" spans="1:55" x14ac:dyDescent="0.4">
      <c r="A2988" s="8">
        <v>0</v>
      </c>
      <c r="B2988" s="8">
        <v>40</v>
      </c>
      <c r="C2988" s="8">
        <v>2</v>
      </c>
      <c r="D2988" s="8">
        <v>0</v>
      </c>
      <c r="E2988" s="8">
        <v>0</v>
      </c>
      <c r="F2988" s="8">
        <v>0</v>
      </c>
      <c r="G2988" s="8">
        <v>0</v>
      </c>
      <c r="H2988" s="8">
        <v>0</v>
      </c>
      <c r="I2988" s="8">
        <v>0</v>
      </c>
      <c r="J2988" s="8">
        <v>196</v>
      </c>
      <c r="K2988" s="8">
        <v>126</v>
      </c>
      <c r="L2988" s="8">
        <v>85</v>
      </c>
      <c r="M2988" s="8">
        <v>22.81</v>
      </c>
      <c r="N2988" s="8">
        <v>73</v>
      </c>
      <c r="O2988" s="8">
        <v>96</v>
      </c>
      <c r="P2988" s="8">
        <v>0</v>
      </c>
      <c r="BB2988">
        <v>3.2342007434944239E-2</v>
      </c>
      <c r="BC2988">
        <v>0.13636363636363635</v>
      </c>
    </row>
    <row r="2989" spans="1:55" x14ac:dyDescent="0.4">
      <c r="A2989" s="8">
        <v>0</v>
      </c>
      <c r="B2989" s="8">
        <v>42</v>
      </c>
      <c r="C2989" s="8">
        <v>1</v>
      </c>
      <c r="D2989" s="8">
        <v>1</v>
      </c>
      <c r="E2989" s="8">
        <v>20</v>
      </c>
      <c r="F2989" s="8">
        <v>0</v>
      </c>
      <c r="G2989" s="8">
        <v>0</v>
      </c>
      <c r="H2989" s="8">
        <v>0</v>
      </c>
      <c r="I2989" s="8">
        <v>0</v>
      </c>
      <c r="J2989" s="8">
        <v>225</v>
      </c>
      <c r="K2989" s="8">
        <v>111</v>
      </c>
      <c r="L2989" s="8">
        <v>71</v>
      </c>
      <c r="M2989" s="8">
        <v>23.43</v>
      </c>
      <c r="N2989" s="8">
        <v>95</v>
      </c>
      <c r="O2989" s="8">
        <v>85</v>
      </c>
      <c r="P2989" s="8">
        <v>0</v>
      </c>
      <c r="BB2989">
        <v>3.197026022304833E-2</v>
      </c>
      <c r="BC2989">
        <v>0.13636363636363635</v>
      </c>
    </row>
    <row r="2990" spans="1:55" x14ac:dyDescent="0.4">
      <c r="A2990" s="8">
        <v>0</v>
      </c>
      <c r="B2990" s="8">
        <v>61</v>
      </c>
      <c r="C2990" s="9">
        <v>2</v>
      </c>
      <c r="D2990" s="8">
        <v>0</v>
      </c>
      <c r="E2990" s="8">
        <v>0</v>
      </c>
      <c r="F2990" s="8">
        <v>0</v>
      </c>
      <c r="G2990" s="8">
        <v>0</v>
      </c>
      <c r="H2990" s="8">
        <v>0</v>
      </c>
      <c r="I2990" s="8">
        <v>0</v>
      </c>
      <c r="J2990" s="8">
        <v>260</v>
      </c>
      <c r="K2990" s="8">
        <v>137</v>
      </c>
      <c r="L2990" s="8">
        <v>70</v>
      </c>
      <c r="M2990" s="8">
        <v>24.83</v>
      </c>
      <c r="N2990" s="8">
        <v>92</v>
      </c>
      <c r="O2990" s="8">
        <v>78</v>
      </c>
      <c r="P2990" s="8">
        <v>0</v>
      </c>
      <c r="BB2990">
        <v>3.1598513011152414E-2</v>
      </c>
      <c r="BC2990">
        <v>0.13636363636363635</v>
      </c>
    </row>
    <row r="2991" spans="1:55" x14ac:dyDescent="0.4">
      <c r="A2991" s="8">
        <v>0</v>
      </c>
      <c r="B2991" s="8">
        <v>65</v>
      </c>
      <c r="C2991" s="8">
        <v>2</v>
      </c>
      <c r="D2991" s="8">
        <v>0</v>
      </c>
      <c r="E2991" s="8">
        <v>0</v>
      </c>
      <c r="F2991" s="8">
        <v>1</v>
      </c>
      <c r="G2991" s="8">
        <v>0</v>
      </c>
      <c r="H2991" s="8">
        <v>1</v>
      </c>
      <c r="I2991" s="8">
        <v>0</v>
      </c>
      <c r="J2991" s="8">
        <v>279</v>
      </c>
      <c r="K2991" s="8">
        <v>152</v>
      </c>
      <c r="L2991" s="8">
        <v>102</v>
      </c>
      <c r="M2991" s="8">
        <v>30.43</v>
      </c>
      <c r="N2991" s="8">
        <v>95</v>
      </c>
      <c r="O2991" s="8">
        <v>78</v>
      </c>
      <c r="P2991" s="8">
        <v>1</v>
      </c>
      <c r="BB2991">
        <v>3.1226765799256505E-2</v>
      </c>
      <c r="BC2991">
        <v>0.13636363636363635</v>
      </c>
    </row>
    <row r="2992" spans="1:55" x14ac:dyDescent="0.4">
      <c r="A2992" s="8">
        <v>0</v>
      </c>
      <c r="B2992" s="8">
        <v>36</v>
      </c>
      <c r="C2992" s="8">
        <v>1</v>
      </c>
      <c r="D2992" s="8">
        <v>1</v>
      </c>
      <c r="E2992" s="8">
        <v>5</v>
      </c>
      <c r="F2992" s="8">
        <v>0</v>
      </c>
      <c r="G2992" s="8">
        <v>0</v>
      </c>
      <c r="H2992" s="8">
        <v>0</v>
      </c>
      <c r="I2992" s="8">
        <v>0</v>
      </c>
      <c r="J2992" s="8">
        <v>195</v>
      </c>
      <c r="K2992" s="8">
        <v>109</v>
      </c>
      <c r="L2992" s="8">
        <v>69</v>
      </c>
      <c r="M2992" s="8">
        <v>23.24</v>
      </c>
      <c r="N2992" s="8">
        <v>70</v>
      </c>
      <c r="O2992" s="8">
        <v>70</v>
      </c>
      <c r="P2992" s="8">
        <v>0</v>
      </c>
      <c r="BB2992">
        <v>3.1226765799256505E-2</v>
      </c>
      <c r="BC2992">
        <v>0.13409090909090909</v>
      </c>
    </row>
    <row r="2993" spans="1:55" x14ac:dyDescent="0.4">
      <c r="A2993" s="8">
        <v>0</v>
      </c>
      <c r="B2993" s="8">
        <v>44</v>
      </c>
      <c r="C2993" s="8">
        <v>1</v>
      </c>
      <c r="D2993" s="8">
        <v>0</v>
      </c>
      <c r="E2993" s="8">
        <v>0</v>
      </c>
      <c r="F2993" s="8">
        <v>0</v>
      </c>
      <c r="G2993" s="8">
        <v>0</v>
      </c>
      <c r="H2993" s="8">
        <v>0</v>
      </c>
      <c r="I2993" s="8">
        <v>0</v>
      </c>
      <c r="J2993" s="8">
        <v>200</v>
      </c>
      <c r="K2993" s="8">
        <v>128</v>
      </c>
      <c r="L2993" s="8">
        <v>82</v>
      </c>
      <c r="M2993" s="8">
        <v>23.24</v>
      </c>
      <c r="N2993" s="8">
        <v>80</v>
      </c>
      <c r="O2993" s="8">
        <v>73</v>
      </c>
      <c r="P2993" s="8">
        <v>0</v>
      </c>
      <c r="BB2993">
        <v>3.0855018587360596E-2</v>
      </c>
      <c r="BC2993">
        <v>0.13409090909090909</v>
      </c>
    </row>
    <row r="2994" spans="1:55" x14ac:dyDescent="0.4">
      <c r="A2994" s="8">
        <v>0</v>
      </c>
      <c r="B2994" s="8">
        <v>50</v>
      </c>
      <c r="C2994" s="8">
        <v>2</v>
      </c>
      <c r="D2994" s="8">
        <v>1</v>
      </c>
      <c r="E2994" s="8">
        <v>20</v>
      </c>
      <c r="F2994" s="8">
        <v>0</v>
      </c>
      <c r="G2994" s="8">
        <v>0</v>
      </c>
      <c r="H2994" s="8">
        <v>0</v>
      </c>
      <c r="I2994" s="8">
        <v>0</v>
      </c>
      <c r="J2994" s="8">
        <v>258</v>
      </c>
      <c r="K2994" s="8">
        <v>123</v>
      </c>
      <c r="L2994" s="8">
        <v>70</v>
      </c>
      <c r="M2994" s="8">
        <v>19.72</v>
      </c>
      <c r="N2994" s="8">
        <v>80</v>
      </c>
      <c r="O2994" s="8">
        <v>71</v>
      </c>
      <c r="P2994" s="8">
        <v>0</v>
      </c>
      <c r="BB2994">
        <v>3.0855018587360596E-2</v>
      </c>
      <c r="BC2994">
        <v>0.13181818181818181</v>
      </c>
    </row>
    <row r="2995" spans="1:55" x14ac:dyDescent="0.4">
      <c r="A2995" s="8">
        <v>0</v>
      </c>
      <c r="B2995" s="8">
        <v>43</v>
      </c>
      <c r="C2995" s="8">
        <v>1</v>
      </c>
      <c r="D2995" s="8">
        <v>0</v>
      </c>
      <c r="E2995" s="8">
        <v>0</v>
      </c>
      <c r="F2995" s="8">
        <v>0</v>
      </c>
      <c r="G2995" s="8">
        <v>0</v>
      </c>
      <c r="H2995" s="8">
        <v>0</v>
      </c>
      <c r="I2995" s="8">
        <v>0</v>
      </c>
      <c r="J2995" s="8">
        <v>202</v>
      </c>
      <c r="K2995" s="8">
        <v>124</v>
      </c>
      <c r="L2995" s="8">
        <v>92</v>
      </c>
      <c r="M2995" s="8">
        <v>21.26</v>
      </c>
      <c r="N2995" s="8">
        <v>75</v>
      </c>
      <c r="O2995" s="8">
        <v>74</v>
      </c>
      <c r="P2995" s="8">
        <v>0</v>
      </c>
      <c r="BB2995">
        <v>3.0483271375464683E-2</v>
      </c>
      <c r="BC2995">
        <v>0.13181818181818181</v>
      </c>
    </row>
    <row r="2996" spans="1:55" x14ac:dyDescent="0.4">
      <c r="A2996" s="8">
        <v>0</v>
      </c>
      <c r="B2996" s="8">
        <v>41</v>
      </c>
      <c r="C2996" s="8">
        <v>1</v>
      </c>
      <c r="D2996" s="8">
        <v>1</v>
      </c>
      <c r="E2996" s="8">
        <v>20</v>
      </c>
      <c r="F2996" s="10">
        <v>0</v>
      </c>
      <c r="G2996" s="8">
        <v>0</v>
      </c>
      <c r="H2996" s="8">
        <v>0</v>
      </c>
      <c r="I2996" s="8">
        <v>0</v>
      </c>
      <c r="J2996" s="8">
        <v>203</v>
      </c>
      <c r="K2996" s="8">
        <v>120</v>
      </c>
      <c r="L2996" s="8">
        <v>70</v>
      </c>
      <c r="M2996" s="8">
        <v>21.26</v>
      </c>
      <c r="N2996" s="8">
        <v>80</v>
      </c>
      <c r="O2996" s="8">
        <v>63</v>
      </c>
      <c r="P2996" s="8">
        <v>0</v>
      </c>
      <c r="BB2996">
        <v>3.0111524163568774E-2</v>
      </c>
      <c r="BC2996">
        <v>0.13181818181818181</v>
      </c>
    </row>
    <row r="2997" spans="1:55" x14ac:dyDescent="0.4">
      <c r="A2997" s="8">
        <v>0</v>
      </c>
      <c r="B2997" s="8">
        <v>43</v>
      </c>
      <c r="C2997" s="8">
        <v>2</v>
      </c>
      <c r="D2997" s="8">
        <v>1</v>
      </c>
      <c r="E2997" s="8">
        <v>15</v>
      </c>
      <c r="F2997" s="8">
        <v>0</v>
      </c>
      <c r="G2997" s="8">
        <v>0</v>
      </c>
      <c r="H2997" s="8">
        <v>0</v>
      </c>
      <c r="I2997" s="8">
        <v>0</v>
      </c>
      <c r="J2997" s="8">
        <v>300</v>
      </c>
      <c r="K2997" s="8">
        <v>120</v>
      </c>
      <c r="L2997" s="8">
        <v>78</v>
      </c>
      <c r="M2997" s="8">
        <v>28.18</v>
      </c>
      <c r="N2997" s="8">
        <v>75</v>
      </c>
      <c r="O2997" s="8">
        <v>106</v>
      </c>
      <c r="P2997" s="8">
        <v>1</v>
      </c>
      <c r="BB2997">
        <v>3.0111524163568774E-2</v>
      </c>
      <c r="BC2997">
        <v>0.12954545454545455</v>
      </c>
    </row>
    <row r="2998" spans="1:55" x14ac:dyDescent="0.4">
      <c r="A2998" s="8">
        <v>0</v>
      </c>
      <c r="B2998" s="8">
        <v>41</v>
      </c>
      <c r="C2998" s="8">
        <v>1</v>
      </c>
      <c r="D2998" s="8">
        <v>1</v>
      </c>
      <c r="E2998" s="8">
        <v>25</v>
      </c>
      <c r="F2998" s="8">
        <v>0</v>
      </c>
      <c r="G2998" s="8">
        <v>0</v>
      </c>
      <c r="H2998" s="8">
        <v>0</v>
      </c>
      <c r="I2998" s="8">
        <v>0</v>
      </c>
      <c r="J2998" s="8">
        <v>172</v>
      </c>
      <c r="K2998" s="8">
        <v>108</v>
      </c>
      <c r="L2998" s="8">
        <v>73</v>
      </c>
      <c r="M2998" s="8">
        <v>22.5</v>
      </c>
      <c r="N2998" s="8">
        <v>85</v>
      </c>
      <c r="O2998" s="8">
        <v>73</v>
      </c>
      <c r="P2998" s="8">
        <v>0</v>
      </c>
      <c r="BB2998">
        <v>2.9739776951672861E-2</v>
      </c>
      <c r="BC2998">
        <v>0.12954545454545455</v>
      </c>
    </row>
    <row r="2999" spans="1:55" x14ac:dyDescent="0.4">
      <c r="A2999" s="8">
        <v>0</v>
      </c>
      <c r="B2999" s="8">
        <v>55</v>
      </c>
      <c r="C2999" s="8">
        <v>1</v>
      </c>
      <c r="D2999" s="8">
        <v>0</v>
      </c>
      <c r="E2999" s="8">
        <v>0</v>
      </c>
      <c r="F2999" s="8">
        <v>0</v>
      </c>
      <c r="G2999" s="8">
        <v>0</v>
      </c>
      <c r="H2999" s="8">
        <v>0</v>
      </c>
      <c r="I2999" s="8">
        <v>0</v>
      </c>
      <c r="J2999" s="8">
        <v>290</v>
      </c>
      <c r="K2999" s="8">
        <v>132</v>
      </c>
      <c r="L2999" s="8">
        <v>81</v>
      </c>
      <c r="M2999" s="8">
        <v>27.86</v>
      </c>
      <c r="N2999" s="8">
        <v>85</v>
      </c>
      <c r="O2999" s="8">
        <v>92</v>
      </c>
      <c r="P2999" s="8">
        <v>0</v>
      </c>
      <c r="BB2999">
        <v>2.9368029739776952E-2</v>
      </c>
      <c r="BC2999">
        <v>0.12954545454545455</v>
      </c>
    </row>
    <row r="3000" spans="1:55" x14ac:dyDescent="0.4">
      <c r="A3000" s="8">
        <v>1</v>
      </c>
      <c r="B3000" s="8">
        <v>58</v>
      </c>
      <c r="C3000" s="8">
        <v>2</v>
      </c>
      <c r="D3000" s="8">
        <v>1</v>
      </c>
      <c r="E3000" s="8">
        <v>3</v>
      </c>
      <c r="F3000" s="8">
        <v>0</v>
      </c>
      <c r="G3000" s="8">
        <v>0</v>
      </c>
      <c r="H3000" s="8">
        <v>0</v>
      </c>
      <c r="I3000" s="8">
        <v>0</v>
      </c>
      <c r="J3000" s="8">
        <v>187</v>
      </c>
      <c r="K3000" s="8">
        <v>136.5</v>
      </c>
      <c r="L3000" s="8">
        <v>84</v>
      </c>
      <c r="M3000" s="8">
        <v>25.08</v>
      </c>
      <c r="N3000" s="8">
        <v>63</v>
      </c>
      <c r="O3000" s="8">
        <v>68</v>
      </c>
      <c r="P3000" s="8">
        <v>0</v>
      </c>
      <c r="BB3000">
        <v>2.9368029739776952E-2</v>
      </c>
      <c r="BC3000">
        <v>0.12727272727272726</v>
      </c>
    </row>
    <row r="3001" spans="1:55" x14ac:dyDescent="0.4">
      <c r="A3001" s="8">
        <v>0</v>
      </c>
      <c r="B3001" s="8">
        <v>45</v>
      </c>
      <c r="C3001" s="8">
        <v>4</v>
      </c>
      <c r="D3001" s="8">
        <v>0</v>
      </c>
      <c r="E3001" s="8">
        <v>0</v>
      </c>
      <c r="F3001" s="8">
        <v>0</v>
      </c>
      <c r="G3001" s="8">
        <v>0</v>
      </c>
      <c r="H3001" s="8">
        <v>0</v>
      </c>
      <c r="I3001" s="8">
        <v>0</v>
      </c>
      <c r="J3001" s="8">
        <v>201</v>
      </c>
      <c r="K3001" s="8">
        <v>128.5</v>
      </c>
      <c r="L3001" s="8">
        <v>73</v>
      </c>
      <c r="M3001" s="8">
        <v>24.56</v>
      </c>
      <c r="N3001" s="8">
        <v>85</v>
      </c>
      <c r="O3001" s="8">
        <v>82</v>
      </c>
      <c r="P3001" s="8">
        <v>0</v>
      </c>
      <c r="BB3001">
        <v>2.8996282527881039E-2</v>
      </c>
      <c r="BC3001">
        <v>0.12727272727272726</v>
      </c>
    </row>
    <row r="3002" spans="1:55" x14ac:dyDescent="0.4">
      <c r="A3002" s="8">
        <v>0</v>
      </c>
      <c r="B3002" s="8">
        <v>47</v>
      </c>
      <c r="C3002" s="9">
        <v>2</v>
      </c>
      <c r="D3002" s="8">
        <v>1</v>
      </c>
      <c r="E3002" s="8">
        <v>20</v>
      </c>
      <c r="F3002" s="8">
        <v>0</v>
      </c>
      <c r="G3002" s="8">
        <v>0</v>
      </c>
      <c r="H3002" s="8">
        <v>0</v>
      </c>
      <c r="I3002" s="8">
        <v>0</v>
      </c>
      <c r="J3002" s="8">
        <v>304</v>
      </c>
      <c r="K3002" s="8">
        <v>110</v>
      </c>
      <c r="L3002" s="8">
        <v>72</v>
      </c>
      <c r="M3002" s="8">
        <v>20.88</v>
      </c>
      <c r="N3002" s="8">
        <v>85</v>
      </c>
      <c r="O3002" s="8">
        <v>75</v>
      </c>
      <c r="P3002" s="8">
        <v>1</v>
      </c>
      <c r="BB3002">
        <v>2.862453531598513E-2</v>
      </c>
      <c r="BC3002">
        <v>0.12727272727272726</v>
      </c>
    </row>
    <row r="3003" spans="1:55" x14ac:dyDescent="0.4">
      <c r="A3003" s="8">
        <v>0</v>
      </c>
      <c r="B3003" s="8">
        <v>51</v>
      </c>
      <c r="C3003" s="8">
        <v>3</v>
      </c>
      <c r="D3003" s="8">
        <v>0</v>
      </c>
      <c r="E3003" s="8">
        <v>0</v>
      </c>
      <c r="F3003" s="8">
        <v>0</v>
      </c>
      <c r="G3003" s="8">
        <v>0</v>
      </c>
      <c r="H3003" s="8">
        <v>0</v>
      </c>
      <c r="I3003" s="8">
        <v>0</v>
      </c>
      <c r="J3003" s="8">
        <v>204</v>
      </c>
      <c r="K3003" s="8">
        <v>119</v>
      </c>
      <c r="L3003" s="8">
        <v>80</v>
      </c>
      <c r="M3003" s="8">
        <v>24.03</v>
      </c>
      <c r="N3003" s="8">
        <v>85</v>
      </c>
      <c r="O3003" s="8">
        <v>87</v>
      </c>
      <c r="P3003" s="8">
        <v>0</v>
      </c>
      <c r="BB3003">
        <v>2.8252788104089221E-2</v>
      </c>
      <c r="BC3003">
        <v>0.12727272727272726</v>
      </c>
    </row>
    <row r="3004" spans="1:55" x14ac:dyDescent="0.4">
      <c r="A3004" s="8">
        <v>0</v>
      </c>
      <c r="B3004" s="8">
        <v>46</v>
      </c>
      <c r="C3004" s="8">
        <v>4</v>
      </c>
      <c r="D3004" s="8">
        <v>0</v>
      </c>
      <c r="E3004" s="8">
        <v>0</v>
      </c>
      <c r="F3004" s="8">
        <v>0</v>
      </c>
      <c r="G3004" s="8">
        <v>0</v>
      </c>
      <c r="H3004" s="8">
        <v>0</v>
      </c>
      <c r="I3004" s="8">
        <v>0</v>
      </c>
      <c r="J3004" s="8">
        <v>255</v>
      </c>
      <c r="K3004" s="8">
        <v>117</v>
      </c>
      <c r="L3004" s="8">
        <v>77</v>
      </c>
      <c r="M3004" s="8">
        <v>26.35</v>
      </c>
      <c r="N3004" s="8">
        <v>90</v>
      </c>
      <c r="O3004" s="8">
        <v>76</v>
      </c>
      <c r="P3004" s="8">
        <v>0</v>
      </c>
      <c r="BB3004">
        <v>2.7881040892193308E-2</v>
      </c>
      <c r="BC3004">
        <v>0.12727272727272726</v>
      </c>
    </row>
    <row r="3005" spans="1:55" x14ac:dyDescent="0.4">
      <c r="A3005" s="8">
        <v>0</v>
      </c>
      <c r="B3005" s="8">
        <v>43</v>
      </c>
      <c r="C3005" s="8">
        <v>1</v>
      </c>
      <c r="D3005" s="8">
        <v>1</v>
      </c>
      <c r="E3005" s="8">
        <v>20</v>
      </c>
      <c r="F3005" s="8">
        <v>0</v>
      </c>
      <c r="G3005" s="8">
        <v>0</v>
      </c>
      <c r="H3005" s="8">
        <v>0</v>
      </c>
      <c r="I3005" s="8">
        <v>0</v>
      </c>
      <c r="J3005" s="8">
        <v>200</v>
      </c>
      <c r="K3005" s="8">
        <v>115</v>
      </c>
      <c r="L3005" s="8">
        <v>80</v>
      </c>
      <c r="M3005" s="8">
        <v>26.66</v>
      </c>
      <c r="N3005" s="8">
        <v>60</v>
      </c>
      <c r="O3005" s="8">
        <v>81</v>
      </c>
      <c r="P3005" s="8">
        <v>0</v>
      </c>
      <c r="BB3005">
        <v>2.7509293680297399E-2</v>
      </c>
      <c r="BC3005">
        <v>0.12727272727272726</v>
      </c>
    </row>
    <row r="3006" spans="1:55" x14ac:dyDescent="0.4">
      <c r="A3006" s="8">
        <v>1</v>
      </c>
      <c r="B3006" s="8">
        <v>42</v>
      </c>
      <c r="C3006" s="8">
        <v>1</v>
      </c>
      <c r="D3006" s="8">
        <v>0</v>
      </c>
      <c r="E3006" s="8">
        <v>0</v>
      </c>
      <c r="F3006" s="8">
        <v>0</v>
      </c>
      <c r="G3006" s="8">
        <v>0</v>
      </c>
      <c r="H3006" s="8">
        <v>1</v>
      </c>
      <c r="I3006" s="8">
        <v>0</v>
      </c>
      <c r="J3006" s="8">
        <v>327</v>
      </c>
      <c r="K3006" s="8">
        <v>134</v>
      </c>
      <c r="L3006" s="8">
        <v>93</v>
      </c>
      <c r="M3006" s="8">
        <v>25.14</v>
      </c>
      <c r="N3006" s="8">
        <v>70</v>
      </c>
      <c r="O3006" s="8">
        <v>72</v>
      </c>
      <c r="P3006" s="8">
        <v>1</v>
      </c>
      <c r="BB3006">
        <v>2.7137546468401486E-2</v>
      </c>
      <c r="BC3006">
        <v>0.12727272727272726</v>
      </c>
    </row>
    <row r="3007" spans="1:55" x14ac:dyDescent="0.4">
      <c r="A3007" s="8">
        <v>0</v>
      </c>
      <c r="B3007" s="8">
        <v>64</v>
      </c>
      <c r="C3007" s="8">
        <v>1</v>
      </c>
      <c r="D3007" s="8">
        <v>1</v>
      </c>
      <c r="E3007" s="8">
        <v>20</v>
      </c>
      <c r="F3007" s="8">
        <v>0</v>
      </c>
      <c r="G3007" s="8">
        <v>0</v>
      </c>
      <c r="H3007" s="8">
        <v>0</v>
      </c>
      <c r="I3007" s="8">
        <v>0</v>
      </c>
      <c r="J3007" s="8">
        <v>272</v>
      </c>
      <c r="K3007" s="8">
        <v>131</v>
      </c>
      <c r="L3007" s="8">
        <v>85</v>
      </c>
      <c r="M3007" s="8">
        <v>21.82</v>
      </c>
      <c r="N3007" s="8">
        <v>70</v>
      </c>
      <c r="O3007" s="8">
        <v>80</v>
      </c>
      <c r="P3007" s="8">
        <v>0</v>
      </c>
      <c r="BB3007">
        <v>2.6765799256505577E-2</v>
      </c>
      <c r="BC3007">
        <v>0.12727272727272726</v>
      </c>
    </row>
    <row r="3008" spans="1:55" x14ac:dyDescent="0.4">
      <c r="A3008" s="8">
        <v>1</v>
      </c>
      <c r="B3008" s="8">
        <v>39</v>
      </c>
      <c r="C3008" s="8">
        <v>2</v>
      </c>
      <c r="D3008" s="8">
        <v>1</v>
      </c>
      <c r="E3008" s="8">
        <v>20</v>
      </c>
      <c r="F3008" s="8">
        <v>0</v>
      </c>
      <c r="G3008" s="8">
        <v>0</v>
      </c>
      <c r="H3008" s="8">
        <v>0</v>
      </c>
      <c r="I3008" s="8">
        <v>0</v>
      </c>
      <c r="J3008" s="8">
        <v>230</v>
      </c>
      <c r="K3008" s="8">
        <v>134</v>
      </c>
      <c r="L3008" s="8">
        <v>92</v>
      </c>
      <c r="M3008" s="8">
        <v>28.44</v>
      </c>
      <c r="N3008" s="8">
        <v>75</v>
      </c>
      <c r="O3008" s="8">
        <v>56</v>
      </c>
      <c r="P3008" s="8">
        <v>0</v>
      </c>
      <c r="BB3008">
        <v>2.6394052044609664E-2</v>
      </c>
      <c r="BC3008">
        <v>0.12727272727272726</v>
      </c>
    </row>
    <row r="3009" spans="1:55" x14ac:dyDescent="0.4">
      <c r="A3009" s="8">
        <v>0</v>
      </c>
      <c r="B3009" s="8">
        <v>45</v>
      </c>
      <c r="C3009" s="8">
        <v>2</v>
      </c>
      <c r="D3009" s="8">
        <v>1</v>
      </c>
      <c r="E3009" s="8">
        <v>1</v>
      </c>
      <c r="F3009" s="8">
        <v>0</v>
      </c>
      <c r="G3009" s="8">
        <v>0</v>
      </c>
      <c r="H3009" s="8">
        <v>1</v>
      </c>
      <c r="I3009" s="8">
        <v>0</v>
      </c>
      <c r="J3009" s="8">
        <v>285</v>
      </c>
      <c r="K3009" s="8">
        <v>132.5</v>
      </c>
      <c r="L3009" s="8">
        <v>97.5</v>
      </c>
      <c r="M3009" s="8">
        <v>24.74</v>
      </c>
      <c r="N3009" s="8">
        <v>98</v>
      </c>
      <c r="O3009" s="8">
        <v>77</v>
      </c>
      <c r="P3009" s="8">
        <v>0</v>
      </c>
      <c r="BB3009">
        <v>2.6022304832713755E-2</v>
      </c>
      <c r="BC3009">
        <v>0.12727272727272726</v>
      </c>
    </row>
    <row r="3010" spans="1:55" x14ac:dyDescent="0.4">
      <c r="A3010" s="8">
        <v>1</v>
      </c>
      <c r="B3010" s="8">
        <v>50</v>
      </c>
      <c r="C3010" s="8">
        <v>2</v>
      </c>
      <c r="D3010" s="8">
        <v>0</v>
      </c>
      <c r="E3010" s="8">
        <v>0</v>
      </c>
      <c r="F3010" s="8">
        <v>0</v>
      </c>
      <c r="G3010" s="8">
        <v>0</v>
      </c>
      <c r="H3010" s="8">
        <v>0</v>
      </c>
      <c r="I3010" s="8">
        <v>0</v>
      </c>
      <c r="J3010" s="8">
        <v>258</v>
      </c>
      <c r="K3010" s="8">
        <v>129</v>
      </c>
      <c r="L3010" s="8">
        <v>84</v>
      </c>
      <c r="M3010" s="8">
        <v>24.56</v>
      </c>
      <c r="N3010" s="8">
        <v>80</v>
      </c>
      <c r="O3010" s="8">
        <v>75</v>
      </c>
      <c r="P3010" s="8">
        <v>0</v>
      </c>
      <c r="BB3010">
        <v>2.6022304832713755E-2</v>
      </c>
      <c r="BC3010">
        <v>0.125</v>
      </c>
    </row>
    <row r="3011" spans="1:55" x14ac:dyDescent="0.4">
      <c r="A3011" s="8">
        <v>1</v>
      </c>
      <c r="B3011" s="8">
        <v>60</v>
      </c>
      <c r="C3011" s="8">
        <v>1</v>
      </c>
      <c r="D3011" s="8">
        <v>0</v>
      </c>
      <c r="E3011" s="8">
        <v>0</v>
      </c>
      <c r="F3011" s="8">
        <v>0</v>
      </c>
      <c r="G3011" s="8">
        <v>0</v>
      </c>
      <c r="H3011" s="8">
        <v>0</v>
      </c>
      <c r="I3011" s="8">
        <v>0</v>
      </c>
      <c r="J3011" s="8">
        <v>235</v>
      </c>
      <c r="K3011" s="8">
        <v>146</v>
      </c>
      <c r="L3011" s="8">
        <v>92</v>
      </c>
      <c r="M3011" s="8">
        <v>26.85</v>
      </c>
      <c r="N3011" s="8">
        <v>80</v>
      </c>
      <c r="O3011" s="8">
        <v>108</v>
      </c>
      <c r="P3011" s="8">
        <v>0</v>
      </c>
      <c r="BB3011">
        <v>2.5650557620817842E-2</v>
      </c>
      <c r="BC3011">
        <v>0.125</v>
      </c>
    </row>
    <row r="3012" spans="1:55" x14ac:dyDescent="0.4">
      <c r="A3012" s="8">
        <v>1</v>
      </c>
      <c r="B3012" s="8">
        <v>62</v>
      </c>
      <c r="C3012" s="8">
        <v>1</v>
      </c>
      <c r="D3012" s="8">
        <v>0</v>
      </c>
      <c r="E3012" s="8">
        <v>0</v>
      </c>
      <c r="F3012" s="8">
        <v>0</v>
      </c>
      <c r="G3012" s="8">
        <v>0</v>
      </c>
      <c r="H3012" s="8">
        <v>0</v>
      </c>
      <c r="I3012" s="8">
        <v>0</v>
      </c>
      <c r="J3012" s="8">
        <v>265</v>
      </c>
      <c r="K3012" s="8">
        <v>135</v>
      </c>
      <c r="L3012" s="8">
        <v>80</v>
      </c>
      <c r="M3012" s="8">
        <v>27.94</v>
      </c>
      <c r="N3012" s="8">
        <v>50</v>
      </c>
      <c r="O3012" s="8">
        <v>80</v>
      </c>
      <c r="P3012" s="8">
        <v>0</v>
      </c>
      <c r="BB3012">
        <v>2.5650557620817842E-2</v>
      </c>
      <c r="BC3012">
        <v>0.12272727272727273</v>
      </c>
    </row>
    <row r="3013" spans="1:55" x14ac:dyDescent="0.4">
      <c r="A3013" s="8">
        <v>1</v>
      </c>
      <c r="B3013" s="8">
        <v>51</v>
      </c>
      <c r="C3013" s="8">
        <v>4</v>
      </c>
      <c r="D3013" s="8">
        <v>0</v>
      </c>
      <c r="E3013" s="8">
        <v>0</v>
      </c>
      <c r="F3013" s="8">
        <v>0</v>
      </c>
      <c r="G3013" s="8">
        <v>0</v>
      </c>
      <c r="H3013" s="8">
        <v>0</v>
      </c>
      <c r="I3013" s="8">
        <v>0</v>
      </c>
      <c r="J3013" s="8">
        <v>230</v>
      </c>
      <c r="K3013" s="8">
        <v>115.5</v>
      </c>
      <c r="L3013" s="8">
        <v>85</v>
      </c>
      <c r="M3013" s="8">
        <v>30.75</v>
      </c>
      <c r="N3013" s="8">
        <v>48</v>
      </c>
      <c r="O3013" s="8">
        <v>85</v>
      </c>
      <c r="P3013" s="8">
        <v>0</v>
      </c>
      <c r="BB3013">
        <v>2.5278810408921933E-2</v>
      </c>
      <c r="BC3013">
        <v>0.12272727272727273</v>
      </c>
    </row>
    <row r="3014" spans="1:55" x14ac:dyDescent="0.4">
      <c r="A3014" s="8">
        <v>1</v>
      </c>
      <c r="B3014" s="8">
        <v>51</v>
      </c>
      <c r="C3014" s="8">
        <v>1</v>
      </c>
      <c r="D3014" s="8">
        <v>1</v>
      </c>
      <c r="E3014" s="8">
        <v>40</v>
      </c>
      <c r="F3014" s="8">
        <v>0</v>
      </c>
      <c r="G3014" s="8">
        <v>0</v>
      </c>
      <c r="H3014" s="8">
        <v>0</v>
      </c>
      <c r="I3014" s="8">
        <v>0</v>
      </c>
      <c r="J3014" s="8">
        <v>212</v>
      </c>
      <c r="K3014" s="8">
        <v>122.5</v>
      </c>
      <c r="L3014" s="8">
        <v>73</v>
      </c>
      <c r="M3014" s="8">
        <v>22.34</v>
      </c>
      <c r="N3014" s="8">
        <v>75</v>
      </c>
      <c r="O3014" s="8">
        <v>74</v>
      </c>
      <c r="P3014" s="8">
        <v>0</v>
      </c>
      <c r="BB3014">
        <v>2.4907063197026021E-2</v>
      </c>
      <c r="BC3014">
        <v>0.12272727272727273</v>
      </c>
    </row>
    <row r="3015" spans="1:55" x14ac:dyDescent="0.4">
      <c r="A3015" s="8">
        <v>0</v>
      </c>
      <c r="B3015" s="8">
        <v>40</v>
      </c>
      <c r="C3015" s="8">
        <v>1</v>
      </c>
      <c r="D3015" s="8">
        <v>1</v>
      </c>
      <c r="E3015" s="8">
        <v>20</v>
      </c>
      <c r="F3015" s="8">
        <v>0</v>
      </c>
      <c r="G3015" s="8">
        <v>0</v>
      </c>
      <c r="H3015" s="8">
        <v>0</v>
      </c>
      <c r="I3015" s="8">
        <v>0</v>
      </c>
      <c r="J3015" s="8">
        <v>272</v>
      </c>
      <c r="K3015" s="8">
        <v>123</v>
      </c>
      <c r="L3015" s="8">
        <v>75</v>
      </c>
      <c r="M3015" s="8">
        <v>23.08</v>
      </c>
      <c r="N3015" s="8">
        <v>80</v>
      </c>
      <c r="O3015" s="8">
        <v>63</v>
      </c>
      <c r="P3015" s="8">
        <v>0</v>
      </c>
      <c r="BB3015">
        <v>2.4535315985130111E-2</v>
      </c>
      <c r="BC3015">
        <v>0.12272727272727273</v>
      </c>
    </row>
    <row r="3016" spans="1:55" x14ac:dyDescent="0.4">
      <c r="A3016" s="8">
        <v>0</v>
      </c>
      <c r="B3016" s="8">
        <v>39</v>
      </c>
      <c r="C3016" s="8">
        <v>1</v>
      </c>
      <c r="D3016" s="8">
        <v>0</v>
      </c>
      <c r="E3016" s="8">
        <v>0</v>
      </c>
      <c r="F3016" s="8">
        <v>0</v>
      </c>
      <c r="G3016" s="8">
        <v>0</v>
      </c>
      <c r="H3016" s="8">
        <v>0</v>
      </c>
      <c r="I3016" s="8">
        <v>0</v>
      </c>
      <c r="J3016" s="8">
        <v>275</v>
      </c>
      <c r="K3016" s="8">
        <v>131</v>
      </c>
      <c r="L3016" s="8">
        <v>80</v>
      </c>
      <c r="M3016" s="8">
        <v>25.79</v>
      </c>
      <c r="N3016" s="8">
        <v>94</v>
      </c>
      <c r="O3016" s="8">
        <v>84</v>
      </c>
      <c r="P3016" s="8">
        <v>0</v>
      </c>
      <c r="BB3016">
        <v>2.4535315985130111E-2</v>
      </c>
      <c r="BC3016">
        <v>0.12045454545454545</v>
      </c>
    </row>
    <row r="3017" spans="1:55" x14ac:dyDescent="0.4">
      <c r="A3017" s="8">
        <v>1</v>
      </c>
      <c r="B3017" s="8">
        <v>47</v>
      </c>
      <c r="C3017" s="8">
        <v>3</v>
      </c>
      <c r="D3017" s="8">
        <v>1</v>
      </c>
      <c r="E3017" s="8">
        <v>20</v>
      </c>
      <c r="F3017" s="8">
        <v>0</v>
      </c>
      <c r="G3017" s="8">
        <v>0</v>
      </c>
      <c r="H3017" s="8">
        <v>0</v>
      </c>
      <c r="I3017" s="8">
        <v>0</v>
      </c>
      <c r="J3017" s="8">
        <v>281</v>
      </c>
      <c r="K3017" s="8">
        <v>119</v>
      </c>
      <c r="L3017" s="8">
        <v>81</v>
      </c>
      <c r="M3017" s="8">
        <v>23.72</v>
      </c>
      <c r="N3017" s="8">
        <v>80</v>
      </c>
      <c r="O3017" s="8">
        <v>65</v>
      </c>
      <c r="P3017" s="8">
        <v>0</v>
      </c>
      <c r="BB3017">
        <v>2.4535315985130111E-2</v>
      </c>
      <c r="BC3017">
        <v>0.11818181818181818</v>
      </c>
    </row>
    <row r="3018" spans="1:55" x14ac:dyDescent="0.4">
      <c r="A3018" s="8">
        <v>0</v>
      </c>
      <c r="B3018" s="8">
        <v>48</v>
      </c>
      <c r="C3018" s="8">
        <v>3</v>
      </c>
      <c r="D3018" s="8">
        <v>1</v>
      </c>
      <c r="E3018" s="8">
        <v>20</v>
      </c>
      <c r="F3018" s="8">
        <v>0</v>
      </c>
      <c r="G3018" s="8">
        <v>0</v>
      </c>
      <c r="H3018" s="8">
        <v>0</v>
      </c>
      <c r="I3018" s="8">
        <v>0</v>
      </c>
      <c r="J3018" s="8">
        <v>259</v>
      </c>
      <c r="K3018" s="8">
        <v>129</v>
      </c>
      <c r="L3018" s="8">
        <v>81</v>
      </c>
      <c r="M3018" s="8">
        <v>21.08</v>
      </c>
      <c r="N3018" s="8">
        <v>75</v>
      </c>
      <c r="O3018" s="8">
        <v>65</v>
      </c>
      <c r="P3018" s="8">
        <v>0</v>
      </c>
      <c r="BB3018">
        <v>2.4535315985130111E-2</v>
      </c>
      <c r="BC3018">
        <v>0.11590909090909091</v>
      </c>
    </row>
    <row r="3019" spans="1:55" x14ac:dyDescent="0.4">
      <c r="A3019" s="8">
        <v>1</v>
      </c>
      <c r="B3019" s="8">
        <v>40</v>
      </c>
      <c r="C3019" s="8">
        <v>4</v>
      </c>
      <c r="D3019" s="8">
        <v>1</v>
      </c>
      <c r="E3019" s="8">
        <v>30</v>
      </c>
      <c r="F3019" s="8">
        <v>0</v>
      </c>
      <c r="G3019" s="8">
        <v>0</v>
      </c>
      <c r="H3019" s="8">
        <v>0</v>
      </c>
      <c r="I3019" s="8">
        <v>0</v>
      </c>
      <c r="J3019" s="8">
        <v>205</v>
      </c>
      <c r="K3019" s="8">
        <v>131</v>
      </c>
      <c r="L3019" s="8">
        <v>81</v>
      </c>
      <c r="M3019" s="8">
        <v>23.74</v>
      </c>
      <c r="N3019" s="8">
        <v>66</v>
      </c>
      <c r="O3019" s="8">
        <v>87</v>
      </c>
      <c r="P3019" s="8">
        <v>0</v>
      </c>
      <c r="BB3019">
        <v>2.4163568773234202E-2</v>
      </c>
      <c r="BC3019">
        <v>0.11590909090909091</v>
      </c>
    </row>
    <row r="3020" spans="1:55" x14ac:dyDescent="0.4">
      <c r="A3020" s="8">
        <v>0</v>
      </c>
      <c r="B3020" s="8">
        <v>43</v>
      </c>
      <c r="C3020" s="8">
        <v>3</v>
      </c>
      <c r="D3020" s="8">
        <v>1</v>
      </c>
      <c r="E3020" s="8">
        <v>20</v>
      </c>
      <c r="F3020" s="8">
        <v>0</v>
      </c>
      <c r="G3020" s="8">
        <v>0</v>
      </c>
      <c r="H3020" s="8">
        <v>0</v>
      </c>
      <c r="I3020" s="8">
        <v>0</v>
      </c>
      <c r="J3020" s="8">
        <v>202</v>
      </c>
      <c r="K3020" s="8">
        <v>114</v>
      </c>
      <c r="L3020" s="8">
        <v>78</v>
      </c>
      <c r="M3020" s="8">
        <v>26.61</v>
      </c>
      <c r="N3020" s="8">
        <v>82</v>
      </c>
      <c r="O3020" s="8">
        <v>87</v>
      </c>
      <c r="P3020" s="8">
        <v>0</v>
      </c>
      <c r="BB3020">
        <v>2.4163568773234202E-2</v>
      </c>
      <c r="BC3020">
        <v>0.11363636363636363</v>
      </c>
    </row>
    <row r="3021" spans="1:55" x14ac:dyDescent="0.4">
      <c r="A3021" s="8">
        <v>1</v>
      </c>
      <c r="B3021" s="8">
        <v>51</v>
      </c>
      <c r="C3021" s="8">
        <v>4</v>
      </c>
      <c r="D3021" s="8">
        <v>1</v>
      </c>
      <c r="E3021" s="8">
        <v>30</v>
      </c>
      <c r="F3021" s="8">
        <v>0</v>
      </c>
      <c r="G3021" s="8">
        <v>0</v>
      </c>
      <c r="H3021" s="8">
        <v>0</v>
      </c>
      <c r="I3021" s="8">
        <v>0</v>
      </c>
      <c r="J3021" s="8">
        <v>342</v>
      </c>
      <c r="K3021" s="8">
        <v>110</v>
      </c>
      <c r="L3021" s="8">
        <v>70</v>
      </c>
      <c r="M3021" s="8">
        <v>28.86</v>
      </c>
      <c r="N3021" s="8">
        <v>72</v>
      </c>
      <c r="O3021" s="8">
        <v>87</v>
      </c>
      <c r="P3021" s="8">
        <v>1</v>
      </c>
      <c r="BB3021">
        <v>2.379182156133829E-2</v>
      </c>
      <c r="BC3021">
        <v>0.11363636363636363</v>
      </c>
    </row>
    <row r="3022" spans="1:55" x14ac:dyDescent="0.4">
      <c r="A3022" s="8">
        <v>1</v>
      </c>
      <c r="B3022" s="8">
        <v>59</v>
      </c>
      <c r="C3022" s="8">
        <v>3</v>
      </c>
      <c r="D3022" s="8">
        <v>1</v>
      </c>
      <c r="E3022" s="8">
        <v>30</v>
      </c>
      <c r="F3022" s="8">
        <v>0</v>
      </c>
      <c r="G3022" s="8">
        <v>0</v>
      </c>
      <c r="H3022" s="8">
        <v>1</v>
      </c>
      <c r="I3022" s="8">
        <v>0</v>
      </c>
      <c r="J3022" s="8">
        <v>239</v>
      </c>
      <c r="K3022" s="8">
        <v>168</v>
      </c>
      <c r="L3022" s="8">
        <v>100</v>
      </c>
      <c r="M3022" s="8">
        <v>27.87</v>
      </c>
      <c r="N3022" s="8">
        <v>65</v>
      </c>
      <c r="O3022" s="8">
        <v>96</v>
      </c>
      <c r="P3022" s="8">
        <v>1</v>
      </c>
      <c r="BB3022">
        <v>2.342007434944238E-2</v>
      </c>
      <c r="BC3022">
        <v>0.11363636363636363</v>
      </c>
    </row>
    <row r="3023" spans="1:55" x14ac:dyDescent="0.4">
      <c r="A3023" s="8">
        <v>0</v>
      </c>
      <c r="B3023" s="8">
        <v>44</v>
      </c>
      <c r="C3023" s="8">
        <v>4</v>
      </c>
      <c r="D3023" s="8">
        <v>0</v>
      </c>
      <c r="E3023" s="8">
        <v>0</v>
      </c>
      <c r="F3023" s="8">
        <v>0</v>
      </c>
      <c r="G3023" s="8">
        <v>0</v>
      </c>
      <c r="H3023" s="8">
        <v>1</v>
      </c>
      <c r="I3023" s="8">
        <v>1</v>
      </c>
      <c r="J3023" s="8">
        <v>254</v>
      </c>
      <c r="K3023" s="8">
        <v>145</v>
      </c>
      <c r="L3023" s="8">
        <v>85</v>
      </c>
      <c r="M3023" s="8">
        <v>21.27</v>
      </c>
      <c r="N3023" s="8">
        <v>75</v>
      </c>
      <c r="O3023" s="8">
        <v>137</v>
      </c>
      <c r="P3023" s="8">
        <v>0</v>
      </c>
      <c r="BB3023">
        <v>2.3048327137546468E-2</v>
      </c>
      <c r="BC3023">
        <v>0.11363636363636363</v>
      </c>
    </row>
    <row r="3024" spans="1:55" x14ac:dyDescent="0.4">
      <c r="A3024" s="8">
        <v>0</v>
      </c>
      <c r="B3024" s="8">
        <v>64</v>
      </c>
      <c r="C3024" s="8">
        <v>4</v>
      </c>
      <c r="D3024" s="8">
        <v>1</v>
      </c>
      <c r="E3024" s="8">
        <v>6</v>
      </c>
      <c r="F3024" s="8">
        <v>0</v>
      </c>
      <c r="G3024" s="8">
        <v>0</v>
      </c>
      <c r="H3024" s="8">
        <v>1</v>
      </c>
      <c r="I3024" s="8">
        <v>0</v>
      </c>
      <c r="J3024" s="8">
        <v>239</v>
      </c>
      <c r="K3024" s="8">
        <v>143</v>
      </c>
      <c r="L3024" s="8">
        <v>84</v>
      </c>
      <c r="M3024" s="8">
        <v>20.059999999999999</v>
      </c>
      <c r="N3024" s="8">
        <v>55</v>
      </c>
      <c r="O3024" s="8">
        <v>73</v>
      </c>
      <c r="P3024" s="8">
        <v>0</v>
      </c>
      <c r="BB3024">
        <v>2.2676579925650558E-2</v>
      </c>
      <c r="BC3024">
        <v>0.11363636363636363</v>
      </c>
    </row>
    <row r="3025" spans="1:55" x14ac:dyDescent="0.4">
      <c r="A3025" s="8">
        <v>1</v>
      </c>
      <c r="B3025" s="8">
        <v>50</v>
      </c>
      <c r="C3025" s="9">
        <v>2</v>
      </c>
      <c r="D3025" s="8">
        <v>0</v>
      </c>
      <c r="E3025" s="8">
        <v>0</v>
      </c>
      <c r="F3025" s="8">
        <v>0</v>
      </c>
      <c r="G3025" s="8">
        <v>0</v>
      </c>
      <c r="H3025" s="8">
        <v>0</v>
      </c>
      <c r="I3025" s="8">
        <v>0</v>
      </c>
      <c r="J3025" s="8">
        <v>268</v>
      </c>
      <c r="K3025" s="8">
        <v>108</v>
      </c>
      <c r="L3025" s="8">
        <v>69</v>
      </c>
      <c r="M3025" s="8">
        <v>25.14</v>
      </c>
      <c r="N3025" s="8">
        <v>65</v>
      </c>
      <c r="O3025" s="8">
        <v>67</v>
      </c>
      <c r="P3025" s="8">
        <v>0</v>
      </c>
      <c r="BB3025">
        <v>2.2304832713754646E-2</v>
      </c>
      <c r="BC3025">
        <v>0.11363636363636363</v>
      </c>
    </row>
    <row r="3026" spans="1:55" x14ac:dyDescent="0.4">
      <c r="A3026" s="8">
        <v>0</v>
      </c>
      <c r="B3026" s="8">
        <v>37</v>
      </c>
      <c r="C3026" s="8">
        <v>4</v>
      </c>
      <c r="D3026" s="8">
        <v>0</v>
      </c>
      <c r="E3026" s="8">
        <v>0</v>
      </c>
      <c r="F3026" s="8">
        <v>0</v>
      </c>
      <c r="G3026" s="8">
        <v>0</v>
      </c>
      <c r="H3026" s="8">
        <v>0</v>
      </c>
      <c r="I3026" s="8">
        <v>0</v>
      </c>
      <c r="J3026" s="8">
        <v>165</v>
      </c>
      <c r="K3026" s="8">
        <v>108</v>
      </c>
      <c r="L3026" s="8">
        <v>75</v>
      </c>
      <c r="M3026" s="8">
        <v>21.84</v>
      </c>
      <c r="N3026" s="8">
        <v>75</v>
      </c>
      <c r="O3026" s="8">
        <v>83</v>
      </c>
      <c r="P3026" s="8">
        <v>0</v>
      </c>
      <c r="BB3026">
        <v>2.1933085501858737E-2</v>
      </c>
      <c r="BC3026">
        <v>0.11363636363636363</v>
      </c>
    </row>
    <row r="3027" spans="1:55" x14ac:dyDescent="0.4">
      <c r="A3027" s="8">
        <v>1</v>
      </c>
      <c r="B3027" s="8">
        <v>54</v>
      </c>
      <c r="C3027" s="8">
        <v>4</v>
      </c>
      <c r="D3027" s="8">
        <v>0</v>
      </c>
      <c r="E3027" s="8">
        <v>0</v>
      </c>
      <c r="F3027" s="8">
        <v>0</v>
      </c>
      <c r="G3027" s="8">
        <v>0</v>
      </c>
      <c r="H3027" s="8">
        <v>0</v>
      </c>
      <c r="I3027" s="8">
        <v>0</v>
      </c>
      <c r="J3027" s="8">
        <v>265</v>
      </c>
      <c r="K3027" s="8">
        <v>121</v>
      </c>
      <c r="L3027" s="8">
        <v>82</v>
      </c>
      <c r="M3027" s="8">
        <v>23.52</v>
      </c>
      <c r="N3027" s="8">
        <v>60</v>
      </c>
      <c r="O3027" s="8">
        <v>67</v>
      </c>
      <c r="P3027" s="8">
        <v>0</v>
      </c>
      <c r="BB3027">
        <v>2.1561338289962824E-2</v>
      </c>
      <c r="BC3027">
        <v>0.11363636363636363</v>
      </c>
    </row>
    <row r="3028" spans="1:55" x14ac:dyDescent="0.4">
      <c r="A3028" s="8">
        <v>1</v>
      </c>
      <c r="B3028" s="8">
        <v>60</v>
      </c>
      <c r="C3028" s="8">
        <v>3</v>
      </c>
      <c r="D3028" s="8">
        <v>1</v>
      </c>
      <c r="E3028" s="8">
        <v>10</v>
      </c>
      <c r="F3028" s="8">
        <v>0</v>
      </c>
      <c r="G3028" s="8">
        <v>0</v>
      </c>
      <c r="H3028" s="8">
        <v>0</v>
      </c>
      <c r="I3028" s="8">
        <v>0</v>
      </c>
      <c r="J3028" s="8">
        <v>227</v>
      </c>
      <c r="K3028" s="8">
        <v>122</v>
      </c>
      <c r="L3028" s="8">
        <v>80</v>
      </c>
      <c r="M3028" s="8">
        <v>25.64</v>
      </c>
      <c r="N3028" s="8">
        <v>58</v>
      </c>
      <c r="O3028" s="8">
        <v>80</v>
      </c>
      <c r="P3028" s="8">
        <v>0</v>
      </c>
      <c r="BB3028">
        <v>2.1189591078066915E-2</v>
      </c>
      <c r="BC3028">
        <v>0.11363636363636363</v>
      </c>
    </row>
    <row r="3029" spans="1:55" x14ac:dyDescent="0.4">
      <c r="A3029" s="8">
        <v>0</v>
      </c>
      <c r="B3029" s="8">
        <v>69</v>
      </c>
      <c r="C3029" s="8">
        <v>3</v>
      </c>
      <c r="D3029" s="8">
        <v>0</v>
      </c>
      <c r="E3029" s="8">
        <v>0</v>
      </c>
      <c r="F3029" s="8">
        <v>0</v>
      </c>
      <c r="G3029" s="8">
        <v>0</v>
      </c>
      <c r="H3029" s="8">
        <v>0</v>
      </c>
      <c r="I3029" s="8">
        <v>0</v>
      </c>
      <c r="J3029" s="8">
        <v>286</v>
      </c>
      <c r="K3029" s="8">
        <v>117</v>
      </c>
      <c r="L3029" s="8">
        <v>73</v>
      </c>
      <c r="M3029" s="8">
        <v>20.92</v>
      </c>
      <c r="N3029" s="8">
        <v>85</v>
      </c>
      <c r="O3029" s="8">
        <v>103</v>
      </c>
      <c r="P3029" s="8">
        <v>0</v>
      </c>
      <c r="BB3029">
        <v>2.0817843866171002E-2</v>
      </c>
      <c r="BC3029">
        <v>0.11363636363636363</v>
      </c>
    </row>
    <row r="3030" spans="1:55" x14ac:dyDescent="0.4">
      <c r="A3030" s="8">
        <v>1</v>
      </c>
      <c r="B3030" s="8">
        <v>36</v>
      </c>
      <c r="C3030" s="8">
        <v>2</v>
      </c>
      <c r="D3030" s="8">
        <v>1</v>
      </c>
      <c r="E3030" s="8">
        <v>20</v>
      </c>
      <c r="F3030" s="8">
        <v>0</v>
      </c>
      <c r="G3030" s="8">
        <v>0</v>
      </c>
      <c r="H3030" s="8">
        <v>0</v>
      </c>
      <c r="I3030" s="8">
        <v>0</v>
      </c>
      <c r="J3030" s="8">
        <v>226</v>
      </c>
      <c r="K3030" s="8">
        <v>124.5</v>
      </c>
      <c r="L3030" s="8">
        <v>84.5</v>
      </c>
      <c r="M3030" s="8">
        <v>21.63</v>
      </c>
      <c r="N3030" s="8">
        <v>68</v>
      </c>
      <c r="O3030" s="8">
        <v>74</v>
      </c>
      <c r="P3030" s="8">
        <v>0</v>
      </c>
      <c r="BB3030">
        <v>2.0446096654275093E-2</v>
      </c>
      <c r="BC3030">
        <v>0.11363636363636363</v>
      </c>
    </row>
    <row r="3031" spans="1:55" x14ac:dyDescent="0.4">
      <c r="A3031" s="8">
        <v>0</v>
      </c>
      <c r="B3031" s="8">
        <v>51</v>
      </c>
      <c r="C3031" s="8">
        <v>1</v>
      </c>
      <c r="D3031" s="8">
        <v>1</v>
      </c>
      <c r="E3031" s="8">
        <v>2</v>
      </c>
      <c r="F3031" s="8">
        <v>0</v>
      </c>
      <c r="G3031" s="8">
        <v>0</v>
      </c>
      <c r="H3031" s="8">
        <v>0</v>
      </c>
      <c r="I3031" s="8">
        <v>0</v>
      </c>
      <c r="J3031" s="8">
        <v>261</v>
      </c>
      <c r="K3031" s="8">
        <v>127</v>
      </c>
      <c r="L3031" s="8">
        <v>81</v>
      </c>
      <c r="M3031" s="8">
        <v>20.239999999999998</v>
      </c>
      <c r="N3031" s="8">
        <v>75</v>
      </c>
      <c r="O3031" s="8">
        <v>96</v>
      </c>
      <c r="P3031" s="8">
        <v>0</v>
      </c>
      <c r="BB3031">
        <v>2.0074349442379184E-2</v>
      </c>
      <c r="BC3031">
        <v>0.11363636363636363</v>
      </c>
    </row>
    <row r="3032" spans="1:55" x14ac:dyDescent="0.4">
      <c r="A3032" s="8">
        <v>1</v>
      </c>
      <c r="B3032" s="8">
        <v>58</v>
      </c>
      <c r="C3032" s="8">
        <v>2</v>
      </c>
      <c r="D3032" s="8">
        <v>0</v>
      </c>
      <c r="E3032" s="8">
        <v>0</v>
      </c>
      <c r="F3032" s="8">
        <v>0</v>
      </c>
      <c r="G3032" s="8">
        <v>0</v>
      </c>
      <c r="H3032" s="8">
        <v>0</v>
      </c>
      <c r="I3032" s="8">
        <v>0</v>
      </c>
      <c r="J3032" s="8">
        <v>225</v>
      </c>
      <c r="K3032" s="8">
        <v>105.5</v>
      </c>
      <c r="L3032" s="8">
        <v>74</v>
      </c>
      <c r="M3032" s="8">
        <v>25.68</v>
      </c>
      <c r="N3032" s="8">
        <v>50</v>
      </c>
      <c r="O3032" s="8">
        <v>93</v>
      </c>
      <c r="P3032" s="8">
        <v>0</v>
      </c>
      <c r="BB3032">
        <v>1.9702602230483271E-2</v>
      </c>
      <c r="BC3032">
        <v>0.11363636363636363</v>
      </c>
    </row>
    <row r="3033" spans="1:55" x14ac:dyDescent="0.4">
      <c r="A3033" s="8">
        <v>1</v>
      </c>
      <c r="B3033" s="8">
        <v>44</v>
      </c>
      <c r="C3033" s="8">
        <v>1</v>
      </c>
      <c r="D3033" s="8">
        <v>1</v>
      </c>
      <c r="E3033" s="8">
        <v>20</v>
      </c>
      <c r="F3033" s="8">
        <v>0</v>
      </c>
      <c r="G3033" s="8">
        <v>0</v>
      </c>
      <c r="H3033" s="8">
        <v>1</v>
      </c>
      <c r="I3033" s="8">
        <v>0</v>
      </c>
      <c r="J3033" s="8">
        <v>316</v>
      </c>
      <c r="K3033" s="8">
        <v>135</v>
      </c>
      <c r="L3033" s="8">
        <v>95</v>
      </c>
      <c r="M3033" s="8">
        <v>25.48</v>
      </c>
      <c r="N3033" s="8">
        <v>75</v>
      </c>
      <c r="O3033" s="8">
        <v>68</v>
      </c>
      <c r="P3033" s="8">
        <v>0</v>
      </c>
      <c r="BB3033">
        <v>1.9330855018587362E-2</v>
      </c>
      <c r="BC3033">
        <v>0.11363636363636363</v>
      </c>
    </row>
    <row r="3034" spans="1:55" x14ac:dyDescent="0.4">
      <c r="A3034" s="8">
        <v>1</v>
      </c>
      <c r="B3034" s="8">
        <v>44</v>
      </c>
      <c r="C3034" s="8">
        <v>3</v>
      </c>
      <c r="D3034" s="8">
        <v>0</v>
      </c>
      <c r="E3034" s="8">
        <v>0</v>
      </c>
      <c r="F3034" s="8">
        <v>0</v>
      </c>
      <c r="G3034" s="8">
        <v>0</v>
      </c>
      <c r="H3034" s="8">
        <v>0</v>
      </c>
      <c r="I3034" s="8">
        <v>0</v>
      </c>
      <c r="J3034" s="8">
        <v>216</v>
      </c>
      <c r="K3034" s="8">
        <v>113.5</v>
      </c>
      <c r="L3034" s="8">
        <v>77</v>
      </c>
      <c r="M3034" s="8">
        <v>28.23</v>
      </c>
      <c r="N3034" s="8">
        <v>64</v>
      </c>
      <c r="O3034" s="8">
        <v>77</v>
      </c>
      <c r="P3034" s="8">
        <v>0</v>
      </c>
      <c r="BB3034">
        <v>1.8959107806691449E-2</v>
      </c>
      <c r="BC3034">
        <v>0.11363636363636363</v>
      </c>
    </row>
    <row r="3035" spans="1:55" x14ac:dyDescent="0.4">
      <c r="A3035" s="8">
        <v>1</v>
      </c>
      <c r="B3035" s="8">
        <v>42</v>
      </c>
      <c r="C3035" s="8">
        <v>1</v>
      </c>
      <c r="D3035" s="8">
        <v>1</v>
      </c>
      <c r="E3035" s="8">
        <v>5</v>
      </c>
      <c r="F3035" s="8">
        <v>0</v>
      </c>
      <c r="G3035" s="8">
        <v>0</v>
      </c>
      <c r="H3035" s="8">
        <v>0</v>
      </c>
      <c r="I3035" s="8">
        <v>0</v>
      </c>
      <c r="J3035" s="8">
        <v>197</v>
      </c>
      <c r="K3035" s="8">
        <v>102</v>
      </c>
      <c r="L3035" s="8">
        <v>70.5</v>
      </c>
      <c r="M3035" s="8">
        <v>24.68</v>
      </c>
      <c r="N3035" s="8">
        <v>83</v>
      </c>
      <c r="O3035" s="8">
        <v>45</v>
      </c>
      <c r="P3035" s="8">
        <v>0</v>
      </c>
      <c r="BB3035">
        <v>1.858736059479554E-2</v>
      </c>
      <c r="BC3035">
        <v>0.11363636363636363</v>
      </c>
    </row>
    <row r="3036" spans="1:55" x14ac:dyDescent="0.4">
      <c r="A3036" s="8">
        <v>0</v>
      </c>
      <c r="B3036" s="8">
        <v>48</v>
      </c>
      <c r="C3036" s="8">
        <v>1</v>
      </c>
      <c r="D3036" s="8">
        <v>1</v>
      </c>
      <c r="E3036" s="8">
        <v>30</v>
      </c>
      <c r="F3036" s="8">
        <v>0</v>
      </c>
      <c r="G3036" s="8">
        <v>0</v>
      </c>
      <c r="H3036" s="8">
        <v>0</v>
      </c>
      <c r="I3036" s="8">
        <v>0</v>
      </c>
      <c r="J3036" s="8">
        <v>305</v>
      </c>
      <c r="K3036" s="8">
        <v>118.5</v>
      </c>
      <c r="L3036" s="8">
        <v>73</v>
      </c>
      <c r="M3036" s="8">
        <v>20.99</v>
      </c>
      <c r="N3036" s="8">
        <v>70</v>
      </c>
      <c r="O3036" s="8">
        <v>84</v>
      </c>
      <c r="P3036" s="8">
        <v>0</v>
      </c>
      <c r="BB3036">
        <v>1.8215613382899627E-2</v>
      </c>
      <c r="BC3036">
        <v>0.11363636363636363</v>
      </c>
    </row>
    <row r="3037" spans="1:55" x14ac:dyDescent="0.4">
      <c r="A3037" s="8">
        <v>1</v>
      </c>
      <c r="B3037" s="8">
        <v>46</v>
      </c>
      <c r="C3037" s="8">
        <v>1</v>
      </c>
      <c r="D3037" s="8">
        <v>0</v>
      </c>
      <c r="E3037" s="8">
        <v>0</v>
      </c>
      <c r="F3037" s="8">
        <v>0</v>
      </c>
      <c r="G3037" s="8">
        <v>0</v>
      </c>
      <c r="H3037" s="8">
        <v>1</v>
      </c>
      <c r="I3037" s="8">
        <v>0</v>
      </c>
      <c r="J3037" s="8">
        <v>185</v>
      </c>
      <c r="K3037" s="8">
        <v>121</v>
      </c>
      <c r="L3037" s="8">
        <v>85</v>
      </c>
      <c r="M3037" s="8">
        <v>31.31</v>
      </c>
      <c r="N3037" s="8">
        <v>80</v>
      </c>
      <c r="O3037" s="8">
        <v>97</v>
      </c>
      <c r="P3037" s="8">
        <v>0</v>
      </c>
      <c r="BB3037">
        <v>1.7843866171003718E-2</v>
      </c>
      <c r="BC3037">
        <v>0.11363636363636363</v>
      </c>
    </row>
    <row r="3038" spans="1:55" x14ac:dyDescent="0.4">
      <c r="A3038" s="8">
        <v>0</v>
      </c>
      <c r="B3038" s="8">
        <v>44</v>
      </c>
      <c r="C3038" s="8">
        <v>2</v>
      </c>
      <c r="D3038" s="8">
        <v>0</v>
      </c>
      <c r="E3038" s="8">
        <v>0</v>
      </c>
      <c r="F3038" s="8">
        <v>0</v>
      </c>
      <c r="G3038" s="8">
        <v>0</v>
      </c>
      <c r="H3038" s="8">
        <v>0</v>
      </c>
      <c r="I3038" s="8">
        <v>0</v>
      </c>
      <c r="J3038" s="8">
        <v>194</v>
      </c>
      <c r="K3038" s="8">
        <v>117</v>
      </c>
      <c r="L3038" s="8">
        <v>78</v>
      </c>
      <c r="M3038" s="8">
        <v>24.94</v>
      </c>
      <c r="N3038" s="8">
        <v>65</v>
      </c>
      <c r="O3038" s="8">
        <v>79</v>
      </c>
      <c r="P3038" s="8">
        <v>0</v>
      </c>
      <c r="BB3038">
        <v>1.7843866171003718E-2</v>
      </c>
      <c r="BC3038">
        <v>0.11136363636363636</v>
      </c>
    </row>
    <row r="3039" spans="1:55" x14ac:dyDescent="0.4">
      <c r="A3039" s="8">
        <v>0</v>
      </c>
      <c r="B3039" s="8">
        <v>47</v>
      </c>
      <c r="C3039" s="8">
        <v>3</v>
      </c>
      <c r="D3039" s="8">
        <v>1</v>
      </c>
      <c r="E3039" s="8">
        <v>20</v>
      </c>
      <c r="F3039" s="8">
        <v>0</v>
      </c>
      <c r="G3039" s="8">
        <v>0</v>
      </c>
      <c r="H3039" s="8">
        <v>0</v>
      </c>
      <c r="I3039" s="8">
        <v>0</v>
      </c>
      <c r="J3039" s="8">
        <v>167</v>
      </c>
      <c r="K3039" s="8">
        <v>115</v>
      </c>
      <c r="L3039" s="8">
        <v>70</v>
      </c>
      <c r="M3039" s="8">
        <v>22.71</v>
      </c>
      <c r="N3039" s="8">
        <v>75</v>
      </c>
      <c r="O3039" s="8">
        <v>100</v>
      </c>
      <c r="P3039" s="8">
        <v>0</v>
      </c>
      <c r="BB3039">
        <v>1.7472118959107805E-2</v>
      </c>
      <c r="BC3039">
        <v>0.11136363636363636</v>
      </c>
    </row>
    <row r="3040" spans="1:55" x14ac:dyDescent="0.4">
      <c r="A3040" s="8">
        <v>0</v>
      </c>
      <c r="B3040" s="8">
        <v>41</v>
      </c>
      <c r="C3040" s="8">
        <v>2</v>
      </c>
      <c r="D3040" s="8">
        <v>1</v>
      </c>
      <c r="E3040" s="8">
        <v>2</v>
      </c>
      <c r="F3040" s="8">
        <v>0</v>
      </c>
      <c r="G3040" s="8">
        <v>0</v>
      </c>
      <c r="H3040" s="8">
        <v>0</v>
      </c>
      <c r="I3040" s="8">
        <v>0</v>
      </c>
      <c r="J3040" s="8">
        <v>159</v>
      </c>
      <c r="K3040" s="8">
        <v>99</v>
      </c>
      <c r="L3040" s="8">
        <v>62</v>
      </c>
      <c r="M3040" s="8">
        <v>19.09</v>
      </c>
      <c r="N3040" s="8">
        <v>80</v>
      </c>
      <c r="O3040" s="8">
        <v>67</v>
      </c>
      <c r="P3040" s="8">
        <v>0</v>
      </c>
      <c r="BB3040">
        <v>1.7100371747211896E-2</v>
      </c>
      <c r="BC3040">
        <v>0.11136363636363636</v>
      </c>
    </row>
    <row r="3041" spans="1:55" x14ac:dyDescent="0.4">
      <c r="A3041" s="8">
        <v>1</v>
      </c>
      <c r="B3041" s="8">
        <v>61</v>
      </c>
      <c r="C3041" s="8">
        <v>1</v>
      </c>
      <c r="D3041" s="8">
        <v>1</v>
      </c>
      <c r="E3041" s="8">
        <v>20</v>
      </c>
      <c r="F3041" s="8">
        <v>0</v>
      </c>
      <c r="G3041" s="8">
        <v>0</v>
      </c>
      <c r="H3041" s="8">
        <v>0</v>
      </c>
      <c r="I3041" s="8">
        <v>0</v>
      </c>
      <c r="J3041" s="8">
        <v>260</v>
      </c>
      <c r="K3041" s="8">
        <v>115</v>
      </c>
      <c r="L3041" s="8">
        <v>79</v>
      </c>
      <c r="M3041" s="8">
        <v>23.65</v>
      </c>
      <c r="N3041" s="8">
        <v>56</v>
      </c>
      <c r="O3041" s="8">
        <v>78</v>
      </c>
      <c r="P3041" s="8">
        <v>0</v>
      </c>
      <c r="BB3041">
        <v>1.6728624535315983E-2</v>
      </c>
      <c r="BC3041">
        <v>0.11136363636363636</v>
      </c>
    </row>
    <row r="3042" spans="1:55" x14ac:dyDescent="0.4">
      <c r="A3042" s="8">
        <v>0</v>
      </c>
      <c r="B3042" s="8">
        <v>42</v>
      </c>
      <c r="C3042" s="8">
        <v>2</v>
      </c>
      <c r="D3042" s="8">
        <v>0</v>
      </c>
      <c r="E3042" s="8">
        <v>0</v>
      </c>
      <c r="F3042" s="8">
        <v>0</v>
      </c>
      <c r="G3042" s="8">
        <v>0</v>
      </c>
      <c r="H3042" s="8">
        <v>0</v>
      </c>
      <c r="I3042" s="8">
        <v>0</v>
      </c>
      <c r="J3042" s="8">
        <v>218</v>
      </c>
      <c r="K3042" s="8">
        <v>122</v>
      </c>
      <c r="L3042" s="8">
        <v>75</v>
      </c>
      <c r="M3042" s="8">
        <v>18.11</v>
      </c>
      <c r="N3042" s="8">
        <v>100</v>
      </c>
      <c r="O3042" s="8">
        <v>85</v>
      </c>
      <c r="P3042" s="8">
        <v>0</v>
      </c>
      <c r="BB3042">
        <v>1.6356877323420074E-2</v>
      </c>
      <c r="BC3042">
        <v>0.11136363636363636</v>
      </c>
    </row>
    <row r="3043" spans="1:55" x14ac:dyDescent="0.4">
      <c r="A3043" s="8">
        <v>1</v>
      </c>
      <c r="B3043" s="8">
        <v>69</v>
      </c>
      <c r="C3043" s="8">
        <v>1</v>
      </c>
      <c r="D3043" s="8">
        <v>1</v>
      </c>
      <c r="E3043" s="8">
        <v>4</v>
      </c>
      <c r="F3043" s="8">
        <v>0</v>
      </c>
      <c r="G3043" s="8">
        <v>0</v>
      </c>
      <c r="H3043" s="8">
        <v>1</v>
      </c>
      <c r="I3043" s="8">
        <v>0</v>
      </c>
      <c r="J3043" s="8">
        <v>232</v>
      </c>
      <c r="K3043" s="8">
        <v>151</v>
      </c>
      <c r="L3043" s="8">
        <v>74</v>
      </c>
      <c r="M3043" s="8">
        <v>24.14</v>
      </c>
      <c r="N3043" s="8">
        <v>75</v>
      </c>
      <c r="O3043" s="8">
        <v>62</v>
      </c>
      <c r="P3043" s="8">
        <v>0</v>
      </c>
      <c r="BB3043">
        <v>1.6356877323420074E-2</v>
      </c>
      <c r="BC3043">
        <v>0.10909090909090909</v>
      </c>
    </row>
    <row r="3044" spans="1:55" x14ac:dyDescent="0.4">
      <c r="A3044" s="8">
        <v>0</v>
      </c>
      <c r="B3044" s="8">
        <v>53</v>
      </c>
      <c r="C3044" s="8">
        <v>1</v>
      </c>
      <c r="D3044" s="8">
        <v>0</v>
      </c>
      <c r="E3044" s="8">
        <v>0</v>
      </c>
      <c r="F3044" s="8">
        <v>0</v>
      </c>
      <c r="G3044" s="8">
        <v>0</v>
      </c>
      <c r="H3044" s="8">
        <v>0</v>
      </c>
      <c r="I3044" s="8">
        <v>0</v>
      </c>
      <c r="J3044" s="8">
        <v>307</v>
      </c>
      <c r="K3044" s="8">
        <v>142</v>
      </c>
      <c r="L3044" s="8">
        <v>94</v>
      </c>
      <c r="M3044" s="8">
        <v>25.7</v>
      </c>
      <c r="N3044" s="8">
        <v>85</v>
      </c>
      <c r="O3044" s="8">
        <v>60</v>
      </c>
      <c r="P3044" s="8">
        <v>0</v>
      </c>
      <c r="BB3044">
        <v>1.5985130111524165E-2</v>
      </c>
      <c r="BC3044">
        <v>0.10909090909090909</v>
      </c>
    </row>
    <row r="3045" spans="1:55" x14ac:dyDescent="0.4">
      <c r="A3045" s="8">
        <v>0</v>
      </c>
      <c r="B3045" s="8">
        <v>66</v>
      </c>
      <c r="C3045" s="8">
        <v>3</v>
      </c>
      <c r="D3045" s="8">
        <v>1</v>
      </c>
      <c r="E3045" s="8">
        <v>20</v>
      </c>
      <c r="F3045" s="8">
        <v>0</v>
      </c>
      <c r="G3045" s="8">
        <v>0</v>
      </c>
      <c r="H3045" s="8">
        <v>0</v>
      </c>
      <c r="I3045" s="8">
        <v>0</v>
      </c>
      <c r="J3045" s="8">
        <v>241</v>
      </c>
      <c r="K3045" s="8">
        <v>112</v>
      </c>
      <c r="L3045" s="8">
        <v>66</v>
      </c>
      <c r="M3045" s="8">
        <v>23.36</v>
      </c>
      <c r="N3045" s="8">
        <v>75</v>
      </c>
      <c r="O3045" s="8">
        <v>74</v>
      </c>
      <c r="P3045" s="8">
        <v>0</v>
      </c>
      <c r="BB3045">
        <v>1.5613382899628252E-2</v>
      </c>
      <c r="BC3045">
        <v>0.10909090909090909</v>
      </c>
    </row>
    <row r="3046" spans="1:55" x14ac:dyDescent="0.4">
      <c r="A3046" s="8">
        <v>1</v>
      </c>
      <c r="B3046" s="8">
        <v>45</v>
      </c>
      <c r="C3046" s="8">
        <v>2</v>
      </c>
      <c r="D3046" s="8">
        <v>1</v>
      </c>
      <c r="E3046" s="8">
        <v>20</v>
      </c>
      <c r="F3046" s="8">
        <v>0</v>
      </c>
      <c r="G3046" s="8">
        <v>0</v>
      </c>
      <c r="H3046" s="8">
        <v>0</v>
      </c>
      <c r="I3046" s="8">
        <v>0</v>
      </c>
      <c r="J3046" s="8">
        <v>229</v>
      </c>
      <c r="K3046" s="8">
        <v>117</v>
      </c>
      <c r="L3046" s="8">
        <v>78</v>
      </c>
      <c r="M3046" s="8">
        <v>22.79</v>
      </c>
      <c r="N3046" s="8">
        <v>85</v>
      </c>
      <c r="O3046" s="8">
        <v>86</v>
      </c>
      <c r="P3046" s="8">
        <v>0</v>
      </c>
      <c r="BB3046">
        <v>1.5613382899628252E-2</v>
      </c>
      <c r="BC3046">
        <v>0.10681818181818181</v>
      </c>
    </row>
    <row r="3047" spans="1:55" x14ac:dyDescent="0.4">
      <c r="A3047" s="8">
        <v>1</v>
      </c>
      <c r="B3047" s="8">
        <v>38</v>
      </c>
      <c r="C3047" s="8">
        <v>2</v>
      </c>
      <c r="D3047" s="8">
        <v>1</v>
      </c>
      <c r="E3047" s="8">
        <v>20</v>
      </c>
      <c r="F3047" s="8">
        <v>0</v>
      </c>
      <c r="G3047" s="8">
        <v>0</v>
      </c>
      <c r="H3047" s="8">
        <v>0</v>
      </c>
      <c r="I3047" s="8">
        <v>0</v>
      </c>
      <c r="J3047" s="8">
        <v>200</v>
      </c>
      <c r="K3047" s="8">
        <v>123</v>
      </c>
      <c r="L3047" s="8">
        <v>85</v>
      </c>
      <c r="M3047" s="8">
        <v>25.63</v>
      </c>
      <c r="N3047" s="8">
        <v>90</v>
      </c>
      <c r="O3047" s="8">
        <v>84</v>
      </c>
      <c r="P3047" s="8">
        <v>0</v>
      </c>
      <c r="BB3047">
        <v>1.5241635687732341E-2</v>
      </c>
      <c r="BC3047">
        <v>0.10681818181818181</v>
      </c>
    </row>
    <row r="3048" spans="1:55" x14ac:dyDescent="0.4">
      <c r="A3048" s="8">
        <v>1</v>
      </c>
      <c r="B3048" s="8">
        <v>58</v>
      </c>
      <c r="C3048" s="8">
        <v>3</v>
      </c>
      <c r="D3048" s="8">
        <v>1</v>
      </c>
      <c r="E3048" s="8">
        <v>30</v>
      </c>
      <c r="F3048" s="8">
        <v>0</v>
      </c>
      <c r="G3048" s="8">
        <v>0</v>
      </c>
      <c r="H3048" s="8">
        <v>0</v>
      </c>
      <c r="I3048" s="8">
        <v>0</v>
      </c>
      <c r="J3048" s="8">
        <v>200</v>
      </c>
      <c r="K3048" s="8">
        <v>112</v>
      </c>
      <c r="L3048" s="8">
        <v>74.5</v>
      </c>
      <c r="M3048" s="8">
        <v>23.37</v>
      </c>
      <c r="N3048" s="8">
        <v>75</v>
      </c>
      <c r="O3048" s="8">
        <v>62</v>
      </c>
      <c r="P3048" s="8">
        <v>0</v>
      </c>
      <c r="BB3048">
        <v>1.4869888475836431E-2</v>
      </c>
      <c r="BC3048">
        <v>0.10681818181818181</v>
      </c>
    </row>
    <row r="3049" spans="1:55" x14ac:dyDescent="0.4">
      <c r="A3049" s="8">
        <v>0</v>
      </c>
      <c r="B3049" s="8">
        <v>39</v>
      </c>
      <c r="C3049" s="8">
        <v>2</v>
      </c>
      <c r="D3049" s="8">
        <v>1</v>
      </c>
      <c r="E3049" s="8">
        <v>10</v>
      </c>
      <c r="F3049" s="8">
        <v>0</v>
      </c>
      <c r="G3049" s="8">
        <v>0</v>
      </c>
      <c r="H3049" s="8">
        <v>0</v>
      </c>
      <c r="I3049" s="8">
        <v>0</v>
      </c>
      <c r="J3049" s="8">
        <v>194</v>
      </c>
      <c r="K3049" s="8">
        <v>112.5</v>
      </c>
      <c r="L3049" s="8">
        <v>77.5</v>
      </c>
      <c r="M3049" s="8">
        <v>21.51</v>
      </c>
      <c r="N3049" s="8">
        <v>67</v>
      </c>
      <c r="O3049" s="8">
        <v>84</v>
      </c>
      <c r="P3049" s="8">
        <v>0</v>
      </c>
      <c r="BB3049">
        <v>1.4498141263940521E-2</v>
      </c>
      <c r="BC3049">
        <v>0.10681818181818181</v>
      </c>
    </row>
    <row r="3050" spans="1:55" x14ac:dyDescent="0.4">
      <c r="A3050" s="8">
        <v>0</v>
      </c>
      <c r="B3050" s="8">
        <v>47</v>
      </c>
      <c r="C3050" s="8">
        <v>2</v>
      </c>
      <c r="D3050" s="8">
        <v>1</v>
      </c>
      <c r="E3050" s="8">
        <v>20</v>
      </c>
      <c r="F3050" s="8">
        <v>0</v>
      </c>
      <c r="G3050" s="8">
        <v>0</v>
      </c>
      <c r="H3050" s="8">
        <v>0</v>
      </c>
      <c r="I3050" s="8">
        <v>0</v>
      </c>
      <c r="J3050" s="10">
        <v>237</v>
      </c>
      <c r="K3050" s="8">
        <v>121</v>
      </c>
      <c r="L3050" s="8">
        <v>70</v>
      </c>
      <c r="M3050" s="8">
        <v>23.09</v>
      </c>
      <c r="N3050" s="8">
        <v>80</v>
      </c>
      <c r="O3050" s="8">
        <v>83</v>
      </c>
      <c r="P3050" s="8">
        <v>0</v>
      </c>
      <c r="BB3050">
        <v>1.412639405204461E-2</v>
      </c>
      <c r="BC3050">
        <v>0.10681818181818181</v>
      </c>
    </row>
    <row r="3051" spans="1:55" x14ac:dyDescent="0.4">
      <c r="A3051" s="8">
        <v>0</v>
      </c>
      <c r="B3051" s="8">
        <v>56</v>
      </c>
      <c r="C3051" s="8">
        <v>1</v>
      </c>
      <c r="D3051" s="8">
        <v>0</v>
      </c>
      <c r="E3051" s="8">
        <v>0</v>
      </c>
      <c r="F3051" s="8">
        <v>0</v>
      </c>
      <c r="G3051" s="8">
        <v>0</v>
      </c>
      <c r="H3051" s="8">
        <v>1</v>
      </c>
      <c r="I3051" s="8">
        <v>0</v>
      </c>
      <c r="J3051" s="8">
        <v>290</v>
      </c>
      <c r="K3051" s="8">
        <v>164.5</v>
      </c>
      <c r="L3051" s="8">
        <v>102</v>
      </c>
      <c r="M3051" s="8">
        <v>30.33</v>
      </c>
      <c r="N3051" s="8">
        <v>70</v>
      </c>
      <c r="O3051" s="8">
        <v>105</v>
      </c>
      <c r="P3051" s="8">
        <v>0</v>
      </c>
      <c r="BB3051">
        <v>1.412639405204461E-2</v>
      </c>
      <c r="BC3051">
        <v>0.10454545454545454</v>
      </c>
    </row>
    <row r="3052" spans="1:55" x14ac:dyDescent="0.4">
      <c r="A3052" s="8">
        <v>0</v>
      </c>
      <c r="B3052" s="8">
        <v>44</v>
      </c>
      <c r="C3052" s="8">
        <v>2</v>
      </c>
      <c r="D3052" s="8">
        <v>1</v>
      </c>
      <c r="E3052" s="8">
        <v>5</v>
      </c>
      <c r="F3052" s="8">
        <v>0</v>
      </c>
      <c r="G3052" s="8">
        <v>0</v>
      </c>
      <c r="H3052" s="8">
        <v>0</v>
      </c>
      <c r="I3052" s="8">
        <v>0</v>
      </c>
      <c r="J3052" s="8">
        <v>175</v>
      </c>
      <c r="K3052" s="8">
        <v>130</v>
      </c>
      <c r="L3052" s="8">
        <v>80</v>
      </c>
      <c r="M3052" s="8">
        <v>19.18</v>
      </c>
      <c r="N3052" s="8">
        <v>75</v>
      </c>
      <c r="O3052" s="8">
        <v>117</v>
      </c>
      <c r="P3052" s="8">
        <v>0</v>
      </c>
      <c r="BB3052">
        <v>1.412639405204461E-2</v>
      </c>
      <c r="BC3052">
        <v>0.10227272727272728</v>
      </c>
    </row>
    <row r="3053" spans="1:55" x14ac:dyDescent="0.4">
      <c r="A3053" s="8">
        <v>0</v>
      </c>
      <c r="B3053" s="8">
        <v>59</v>
      </c>
      <c r="C3053" s="8">
        <v>2</v>
      </c>
      <c r="D3053" s="8">
        <v>0</v>
      </c>
      <c r="E3053" s="8">
        <v>0</v>
      </c>
      <c r="F3053" s="8">
        <v>0</v>
      </c>
      <c r="G3053" s="8">
        <v>0</v>
      </c>
      <c r="H3053" s="8">
        <v>0</v>
      </c>
      <c r="I3053" s="8">
        <v>0</v>
      </c>
      <c r="J3053" s="8">
        <v>239</v>
      </c>
      <c r="K3053" s="8">
        <v>127</v>
      </c>
      <c r="L3053" s="8">
        <v>88.5</v>
      </c>
      <c r="M3053" s="8">
        <v>27.2</v>
      </c>
      <c r="N3053" s="8">
        <v>90</v>
      </c>
      <c r="O3053" s="8">
        <v>78</v>
      </c>
      <c r="P3053" s="8">
        <v>0</v>
      </c>
      <c r="BB3053">
        <v>1.412639405204461E-2</v>
      </c>
      <c r="BC3053">
        <v>0.1</v>
      </c>
    </row>
    <row r="3054" spans="1:55" x14ac:dyDescent="0.4">
      <c r="A3054" s="8">
        <v>0</v>
      </c>
      <c r="B3054" s="8">
        <v>63</v>
      </c>
      <c r="C3054" s="8">
        <v>1</v>
      </c>
      <c r="D3054" s="8">
        <v>0</v>
      </c>
      <c r="E3054" s="8">
        <v>0</v>
      </c>
      <c r="F3054" s="8">
        <v>0</v>
      </c>
      <c r="G3054" s="8">
        <v>0</v>
      </c>
      <c r="H3054" s="8">
        <v>1</v>
      </c>
      <c r="I3054" s="8">
        <v>0</v>
      </c>
      <c r="J3054" s="8">
        <v>242</v>
      </c>
      <c r="K3054" s="8">
        <v>142.5</v>
      </c>
      <c r="L3054" s="8">
        <v>85</v>
      </c>
      <c r="M3054" s="8">
        <v>28.25</v>
      </c>
      <c r="N3054" s="8">
        <v>75</v>
      </c>
      <c r="O3054" s="8">
        <v>73</v>
      </c>
      <c r="P3054" s="8">
        <v>0</v>
      </c>
      <c r="BB3054">
        <v>1.3754646840148699E-2</v>
      </c>
      <c r="BC3054">
        <v>0.1</v>
      </c>
    </row>
    <row r="3055" spans="1:55" x14ac:dyDescent="0.4">
      <c r="A3055" s="8">
        <v>0</v>
      </c>
      <c r="B3055" s="8">
        <v>65</v>
      </c>
      <c r="C3055" s="9">
        <v>2</v>
      </c>
      <c r="D3055" s="8">
        <v>0</v>
      </c>
      <c r="E3055" s="8">
        <v>0</v>
      </c>
      <c r="F3055" s="8">
        <v>0</v>
      </c>
      <c r="G3055" s="8">
        <v>0</v>
      </c>
      <c r="H3055" s="8">
        <v>0</v>
      </c>
      <c r="I3055" s="8">
        <v>0</v>
      </c>
      <c r="J3055" s="8">
        <v>221</v>
      </c>
      <c r="K3055" s="8">
        <v>155</v>
      </c>
      <c r="L3055" s="8">
        <v>92</v>
      </c>
      <c r="M3055" s="8">
        <v>31.34</v>
      </c>
      <c r="N3055" s="8">
        <v>58</v>
      </c>
      <c r="O3055" s="10">
        <v>82</v>
      </c>
      <c r="P3055" s="8">
        <v>0</v>
      </c>
      <c r="BB3055">
        <v>1.3754646840148699E-2</v>
      </c>
      <c r="BC3055">
        <v>9.7727272727272732E-2</v>
      </c>
    </row>
    <row r="3056" spans="1:55" x14ac:dyDescent="0.4">
      <c r="A3056" s="8">
        <v>1</v>
      </c>
      <c r="B3056" s="8">
        <v>43</v>
      </c>
      <c r="C3056" s="8">
        <v>3</v>
      </c>
      <c r="D3056" s="8">
        <v>0</v>
      </c>
      <c r="E3056" s="8">
        <v>0</v>
      </c>
      <c r="F3056" s="8">
        <v>0</v>
      </c>
      <c r="G3056" s="8">
        <v>0</v>
      </c>
      <c r="H3056" s="8">
        <v>0</v>
      </c>
      <c r="I3056" s="8">
        <v>0</v>
      </c>
      <c r="J3056" s="8">
        <v>199</v>
      </c>
      <c r="K3056" s="8">
        <v>124.5</v>
      </c>
      <c r="L3056" s="8">
        <v>84.5</v>
      </c>
      <c r="M3056" s="8">
        <v>24.45</v>
      </c>
      <c r="N3056" s="8">
        <v>74</v>
      </c>
      <c r="O3056" s="10">
        <v>82</v>
      </c>
      <c r="P3056" s="8">
        <v>0</v>
      </c>
      <c r="BB3056">
        <v>1.3382899628252789E-2</v>
      </c>
      <c r="BC3056">
        <v>9.7727272727272732E-2</v>
      </c>
    </row>
    <row r="3057" spans="1:55" x14ac:dyDescent="0.4">
      <c r="A3057" s="8">
        <v>0</v>
      </c>
      <c r="B3057" s="8">
        <v>41</v>
      </c>
      <c r="C3057" s="8">
        <v>3</v>
      </c>
      <c r="D3057" s="8">
        <v>1</v>
      </c>
      <c r="E3057" s="8">
        <v>15</v>
      </c>
      <c r="F3057" s="8">
        <v>0</v>
      </c>
      <c r="G3057" s="8">
        <v>0</v>
      </c>
      <c r="H3057" s="8">
        <v>0</v>
      </c>
      <c r="I3057" s="8">
        <v>0</v>
      </c>
      <c r="J3057" s="8">
        <v>205</v>
      </c>
      <c r="K3057" s="8">
        <v>120</v>
      </c>
      <c r="L3057" s="8">
        <v>80</v>
      </c>
      <c r="M3057" s="8">
        <v>20.67</v>
      </c>
      <c r="N3057" s="8">
        <v>86</v>
      </c>
      <c r="O3057" s="8">
        <v>64</v>
      </c>
      <c r="P3057" s="8">
        <v>0</v>
      </c>
      <c r="BB3057">
        <v>1.3011152416356878E-2</v>
      </c>
      <c r="BC3057">
        <v>9.7727272727272732E-2</v>
      </c>
    </row>
    <row r="3058" spans="1:55" x14ac:dyDescent="0.4">
      <c r="A3058" s="8">
        <v>1</v>
      </c>
      <c r="B3058" s="8">
        <v>55</v>
      </c>
      <c r="C3058" s="8">
        <v>2</v>
      </c>
      <c r="D3058" s="8">
        <v>1</v>
      </c>
      <c r="E3058" s="8">
        <v>20</v>
      </c>
      <c r="F3058" s="8">
        <v>0</v>
      </c>
      <c r="G3058" s="8">
        <v>0</v>
      </c>
      <c r="H3058" s="8">
        <v>0</v>
      </c>
      <c r="I3058" s="8">
        <v>0</v>
      </c>
      <c r="J3058" s="8">
        <v>283</v>
      </c>
      <c r="K3058" s="8">
        <v>137</v>
      </c>
      <c r="L3058" s="8">
        <v>82</v>
      </c>
      <c r="M3058" s="8">
        <v>28.49</v>
      </c>
      <c r="N3058" s="8">
        <v>75</v>
      </c>
      <c r="O3058" s="8">
        <v>85</v>
      </c>
      <c r="P3058" s="8">
        <v>0</v>
      </c>
      <c r="BB3058">
        <v>1.2639405204460967E-2</v>
      </c>
      <c r="BC3058">
        <v>9.7727272727272732E-2</v>
      </c>
    </row>
    <row r="3059" spans="1:55" x14ac:dyDescent="0.4">
      <c r="A3059" s="8">
        <v>0</v>
      </c>
      <c r="B3059" s="8">
        <v>46</v>
      </c>
      <c r="C3059" s="8">
        <v>1</v>
      </c>
      <c r="D3059" s="8">
        <v>0</v>
      </c>
      <c r="E3059" s="8">
        <v>0</v>
      </c>
      <c r="F3059" s="8">
        <v>0</v>
      </c>
      <c r="G3059" s="8">
        <v>0</v>
      </c>
      <c r="H3059" s="8">
        <v>0</v>
      </c>
      <c r="I3059" s="8">
        <v>0</v>
      </c>
      <c r="J3059" s="8">
        <v>193</v>
      </c>
      <c r="K3059" s="8">
        <v>124.5</v>
      </c>
      <c r="L3059" s="8">
        <v>72</v>
      </c>
      <c r="M3059" s="8">
        <v>26.84</v>
      </c>
      <c r="N3059" s="8">
        <v>75</v>
      </c>
      <c r="O3059" s="8">
        <v>80</v>
      </c>
      <c r="P3059" s="8">
        <v>0</v>
      </c>
      <c r="BB3059">
        <v>1.2267657992565056E-2</v>
      </c>
      <c r="BC3059">
        <v>9.7727272727272732E-2</v>
      </c>
    </row>
    <row r="3060" spans="1:55" x14ac:dyDescent="0.4">
      <c r="A3060" s="8">
        <v>0</v>
      </c>
      <c r="B3060" s="8">
        <v>46</v>
      </c>
      <c r="C3060" s="8">
        <v>1</v>
      </c>
      <c r="D3060" s="8">
        <v>1</v>
      </c>
      <c r="E3060" s="8">
        <v>20</v>
      </c>
      <c r="F3060" s="8">
        <v>0</v>
      </c>
      <c r="G3060" s="8">
        <v>0</v>
      </c>
      <c r="H3060" s="8">
        <v>0</v>
      </c>
      <c r="I3060" s="8">
        <v>0</v>
      </c>
      <c r="J3060" s="8">
        <v>250</v>
      </c>
      <c r="K3060" s="8">
        <v>112.5</v>
      </c>
      <c r="L3060" s="8">
        <v>60</v>
      </c>
      <c r="M3060" s="8">
        <v>22.72</v>
      </c>
      <c r="N3060" s="8">
        <v>82</v>
      </c>
      <c r="O3060" s="8">
        <v>74</v>
      </c>
      <c r="P3060" s="8">
        <v>0</v>
      </c>
      <c r="BB3060">
        <v>1.1895910780669145E-2</v>
      </c>
      <c r="BC3060">
        <v>9.7727272727272732E-2</v>
      </c>
    </row>
    <row r="3061" spans="1:55" x14ac:dyDescent="0.4">
      <c r="A3061" s="8">
        <v>1</v>
      </c>
      <c r="B3061" s="8">
        <v>39</v>
      </c>
      <c r="C3061" s="8">
        <v>2</v>
      </c>
      <c r="D3061" s="8">
        <v>1</v>
      </c>
      <c r="E3061" s="8">
        <v>1</v>
      </c>
      <c r="F3061" s="8">
        <v>0</v>
      </c>
      <c r="G3061" s="8">
        <v>0</v>
      </c>
      <c r="H3061" s="8">
        <v>1</v>
      </c>
      <c r="I3061" s="8">
        <v>0</v>
      </c>
      <c r="J3061" s="8">
        <v>250</v>
      </c>
      <c r="K3061" s="8">
        <v>148</v>
      </c>
      <c r="L3061" s="8">
        <v>94</v>
      </c>
      <c r="M3061" s="8">
        <v>30.08</v>
      </c>
      <c r="N3061" s="8">
        <v>85</v>
      </c>
      <c r="O3061" s="10">
        <v>82</v>
      </c>
      <c r="P3061" s="8">
        <v>0</v>
      </c>
      <c r="BB3061">
        <v>1.1524163568773234E-2</v>
      </c>
      <c r="BC3061">
        <v>9.7727272727272732E-2</v>
      </c>
    </row>
    <row r="3062" spans="1:55" x14ac:dyDescent="0.4">
      <c r="A3062" s="8">
        <v>0</v>
      </c>
      <c r="B3062" s="8">
        <v>48</v>
      </c>
      <c r="C3062" s="8">
        <v>1</v>
      </c>
      <c r="D3062" s="8">
        <v>0</v>
      </c>
      <c r="E3062" s="8">
        <v>0</v>
      </c>
      <c r="F3062" s="8">
        <v>0</v>
      </c>
      <c r="G3062" s="8">
        <v>0</v>
      </c>
      <c r="H3062" s="8">
        <v>0</v>
      </c>
      <c r="I3062" s="8">
        <v>0</v>
      </c>
      <c r="J3062" s="8">
        <v>215</v>
      </c>
      <c r="K3062" s="8">
        <v>128</v>
      </c>
      <c r="L3062" s="8">
        <v>86.5</v>
      </c>
      <c r="M3062" s="8">
        <v>22.72</v>
      </c>
      <c r="N3062" s="8">
        <v>89</v>
      </c>
      <c r="O3062" s="8">
        <v>85</v>
      </c>
      <c r="P3062" s="8">
        <v>0</v>
      </c>
      <c r="BB3062">
        <v>1.1524163568773234E-2</v>
      </c>
      <c r="BC3062">
        <v>9.5454545454545459E-2</v>
      </c>
    </row>
    <row r="3063" spans="1:55" x14ac:dyDescent="0.4">
      <c r="A3063" s="8">
        <v>0</v>
      </c>
      <c r="B3063" s="8">
        <v>46</v>
      </c>
      <c r="C3063" s="8">
        <v>3</v>
      </c>
      <c r="D3063" s="8">
        <v>1</v>
      </c>
      <c r="E3063" s="8">
        <v>20</v>
      </c>
      <c r="F3063" s="8">
        <v>0</v>
      </c>
      <c r="G3063" s="8">
        <v>0</v>
      </c>
      <c r="H3063" s="8">
        <v>0</v>
      </c>
      <c r="I3063" s="8">
        <v>0</v>
      </c>
      <c r="J3063" s="8">
        <v>267</v>
      </c>
      <c r="K3063" s="8">
        <v>119</v>
      </c>
      <c r="L3063" s="8">
        <v>65</v>
      </c>
      <c r="M3063" s="8">
        <v>29.15</v>
      </c>
      <c r="N3063" s="8">
        <v>83</v>
      </c>
      <c r="O3063" s="8">
        <v>75</v>
      </c>
      <c r="P3063" s="8">
        <v>1</v>
      </c>
      <c r="BB3063">
        <v>1.1524163568773234E-2</v>
      </c>
      <c r="BC3063">
        <v>9.3181818181818185E-2</v>
      </c>
    </row>
    <row r="3064" spans="1:55" x14ac:dyDescent="0.4">
      <c r="A3064" s="8">
        <v>0</v>
      </c>
      <c r="B3064" s="8">
        <v>48</v>
      </c>
      <c r="C3064" s="8">
        <v>1</v>
      </c>
      <c r="D3064" s="8">
        <v>1</v>
      </c>
      <c r="E3064" s="8">
        <v>4</v>
      </c>
      <c r="F3064" s="8">
        <v>0</v>
      </c>
      <c r="G3064" s="8">
        <v>0</v>
      </c>
      <c r="H3064" s="8">
        <v>0</v>
      </c>
      <c r="I3064" s="8">
        <v>0</v>
      </c>
      <c r="J3064" s="8">
        <v>253</v>
      </c>
      <c r="K3064" s="8">
        <v>120</v>
      </c>
      <c r="L3064" s="8">
        <v>77.5</v>
      </c>
      <c r="M3064" s="8">
        <v>24.53</v>
      </c>
      <c r="N3064" s="8">
        <v>70</v>
      </c>
      <c r="O3064" s="8">
        <v>98</v>
      </c>
      <c r="P3064" s="8">
        <v>0</v>
      </c>
      <c r="BB3064">
        <v>1.1524163568773234E-2</v>
      </c>
      <c r="BC3064">
        <v>9.0909090909090912E-2</v>
      </c>
    </row>
    <row r="3065" spans="1:55" x14ac:dyDescent="0.4">
      <c r="A3065" s="8">
        <v>1</v>
      </c>
      <c r="B3065" s="8">
        <v>57</v>
      </c>
      <c r="C3065" s="8">
        <v>1</v>
      </c>
      <c r="D3065" s="8">
        <v>0</v>
      </c>
      <c r="E3065" s="8">
        <v>0</v>
      </c>
      <c r="F3065" s="8">
        <v>0</v>
      </c>
      <c r="G3065" s="8">
        <v>0</v>
      </c>
      <c r="H3065" s="8">
        <v>0</v>
      </c>
      <c r="I3065" s="8">
        <v>1</v>
      </c>
      <c r="J3065" s="8">
        <v>213</v>
      </c>
      <c r="K3065" s="8">
        <v>136.5</v>
      </c>
      <c r="L3065" s="8">
        <v>87</v>
      </c>
      <c r="M3065" s="8">
        <v>25.51</v>
      </c>
      <c r="N3065" s="8">
        <v>58</v>
      </c>
      <c r="O3065" s="8">
        <v>119</v>
      </c>
      <c r="P3065" s="8">
        <v>0</v>
      </c>
      <c r="BB3065">
        <v>1.1152416356877323E-2</v>
      </c>
      <c r="BC3065">
        <v>9.0909090909090912E-2</v>
      </c>
    </row>
    <row r="3066" spans="1:55" x14ac:dyDescent="0.4">
      <c r="A3066" s="8">
        <v>0</v>
      </c>
      <c r="B3066" s="8">
        <v>40</v>
      </c>
      <c r="C3066" s="8">
        <v>2</v>
      </c>
      <c r="D3066" s="8">
        <v>1</v>
      </c>
      <c r="E3066" s="8">
        <v>20</v>
      </c>
      <c r="F3066" s="8">
        <v>0</v>
      </c>
      <c r="G3066" s="8">
        <v>0</v>
      </c>
      <c r="H3066" s="8">
        <v>0</v>
      </c>
      <c r="I3066" s="8">
        <v>0</v>
      </c>
      <c r="J3066" s="8">
        <v>165</v>
      </c>
      <c r="K3066" s="8">
        <v>101</v>
      </c>
      <c r="L3066" s="8">
        <v>59</v>
      </c>
      <c r="M3066" s="8">
        <v>23.06</v>
      </c>
      <c r="N3066" s="8">
        <v>60</v>
      </c>
      <c r="O3066" s="8">
        <v>76</v>
      </c>
      <c r="P3066" s="8">
        <v>0</v>
      </c>
      <c r="BB3066">
        <v>1.1152416356877323E-2</v>
      </c>
      <c r="BC3066">
        <v>8.8636363636363638E-2</v>
      </c>
    </row>
    <row r="3067" spans="1:55" x14ac:dyDescent="0.4">
      <c r="A3067" s="8">
        <v>1</v>
      </c>
      <c r="B3067" s="8">
        <v>61</v>
      </c>
      <c r="C3067" s="8">
        <v>1</v>
      </c>
      <c r="D3067" s="8">
        <v>1</v>
      </c>
      <c r="E3067" s="8">
        <v>20</v>
      </c>
      <c r="F3067" s="8">
        <v>0</v>
      </c>
      <c r="G3067" s="8">
        <v>0</v>
      </c>
      <c r="H3067" s="8">
        <v>0</v>
      </c>
      <c r="I3067" s="8">
        <v>0</v>
      </c>
      <c r="J3067" s="8">
        <v>262</v>
      </c>
      <c r="K3067" s="8">
        <v>129</v>
      </c>
      <c r="L3067" s="8">
        <v>85</v>
      </c>
      <c r="M3067" s="8">
        <v>21.77</v>
      </c>
      <c r="N3067" s="8">
        <v>80</v>
      </c>
      <c r="O3067" s="8">
        <v>74</v>
      </c>
      <c r="P3067" s="8">
        <v>0</v>
      </c>
      <c r="BB3067">
        <v>1.1152416356877323E-2</v>
      </c>
      <c r="BC3067">
        <v>8.6363636363636365E-2</v>
      </c>
    </row>
    <row r="3068" spans="1:55" x14ac:dyDescent="0.4">
      <c r="A3068" s="8">
        <v>1</v>
      </c>
      <c r="B3068" s="8">
        <v>47</v>
      </c>
      <c r="C3068" s="8">
        <v>1</v>
      </c>
      <c r="D3068" s="8">
        <v>0</v>
      </c>
      <c r="E3068" s="8">
        <v>0</v>
      </c>
      <c r="F3068" s="8">
        <v>0</v>
      </c>
      <c r="G3068" s="8">
        <v>0</v>
      </c>
      <c r="H3068" s="8">
        <v>0</v>
      </c>
      <c r="I3068" s="8">
        <v>0</v>
      </c>
      <c r="J3068" s="8">
        <v>259</v>
      </c>
      <c r="K3068" s="8">
        <v>139</v>
      </c>
      <c r="L3068" s="8">
        <v>79</v>
      </c>
      <c r="M3068" s="8">
        <v>29.34</v>
      </c>
      <c r="N3068" s="8">
        <v>70</v>
      </c>
      <c r="O3068" s="8">
        <v>71</v>
      </c>
      <c r="P3068" s="8">
        <v>1</v>
      </c>
      <c r="BB3068">
        <v>1.0780669144981412E-2</v>
      </c>
      <c r="BC3068">
        <v>8.6363636363636365E-2</v>
      </c>
    </row>
    <row r="3069" spans="1:55" x14ac:dyDescent="0.4">
      <c r="A3069" s="8">
        <v>0</v>
      </c>
      <c r="B3069" s="8">
        <v>47</v>
      </c>
      <c r="C3069" s="8">
        <v>2</v>
      </c>
      <c r="D3069" s="8">
        <v>1</v>
      </c>
      <c r="E3069" s="8">
        <v>11</v>
      </c>
      <c r="F3069" s="8">
        <v>0</v>
      </c>
      <c r="G3069" s="8">
        <v>0</v>
      </c>
      <c r="H3069" s="8">
        <v>0</v>
      </c>
      <c r="I3069" s="8">
        <v>0</v>
      </c>
      <c r="J3069" s="8">
        <v>229</v>
      </c>
      <c r="K3069" s="8">
        <v>127</v>
      </c>
      <c r="L3069" s="8">
        <v>76.5</v>
      </c>
      <c r="M3069" s="8">
        <v>23.48</v>
      </c>
      <c r="N3069" s="8">
        <v>65</v>
      </c>
      <c r="O3069" s="8">
        <v>64</v>
      </c>
      <c r="P3069" s="8">
        <v>0</v>
      </c>
      <c r="BB3069">
        <v>1.0780669144981412E-2</v>
      </c>
      <c r="BC3069">
        <v>8.4090909090909091E-2</v>
      </c>
    </row>
    <row r="3070" spans="1:55" x14ac:dyDescent="0.4">
      <c r="A3070" s="8">
        <v>0</v>
      </c>
      <c r="B3070" s="8">
        <v>42</v>
      </c>
      <c r="C3070" s="8">
        <v>1</v>
      </c>
      <c r="D3070" s="8">
        <v>1</v>
      </c>
      <c r="E3070" s="8">
        <v>9</v>
      </c>
      <c r="F3070" s="8">
        <v>0</v>
      </c>
      <c r="G3070" s="8">
        <v>0</v>
      </c>
      <c r="H3070" s="8">
        <v>0</v>
      </c>
      <c r="I3070" s="8">
        <v>0</v>
      </c>
      <c r="J3070" s="8">
        <v>200</v>
      </c>
      <c r="K3070" s="8">
        <v>119</v>
      </c>
      <c r="L3070" s="8">
        <v>75</v>
      </c>
      <c r="M3070" s="8">
        <v>22.91</v>
      </c>
      <c r="N3070" s="8">
        <v>57</v>
      </c>
      <c r="O3070" s="8">
        <v>69</v>
      </c>
      <c r="P3070" s="8">
        <v>0</v>
      </c>
      <c r="BB3070">
        <v>1.0408921933085501E-2</v>
      </c>
      <c r="BC3070">
        <v>8.4090909090909091E-2</v>
      </c>
    </row>
    <row r="3071" spans="1:55" x14ac:dyDescent="0.4">
      <c r="A3071" s="8">
        <v>1</v>
      </c>
      <c r="B3071" s="8">
        <v>56</v>
      </c>
      <c r="C3071" s="8">
        <v>3</v>
      </c>
      <c r="D3071" s="8">
        <v>0</v>
      </c>
      <c r="E3071" s="8">
        <v>0</v>
      </c>
      <c r="F3071" s="8">
        <v>0</v>
      </c>
      <c r="G3071" s="8">
        <v>0</v>
      </c>
      <c r="H3071" s="8">
        <v>0</v>
      </c>
      <c r="I3071" s="8">
        <v>0</v>
      </c>
      <c r="J3071" s="8">
        <v>193</v>
      </c>
      <c r="K3071" s="8">
        <v>114</v>
      </c>
      <c r="L3071" s="8">
        <v>80</v>
      </c>
      <c r="M3071" s="8">
        <v>28.41</v>
      </c>
      <c r="N3071" s="8">
        <v>60</v>
      </c>
      <c r="O3071" s="8">
        <v>88</v>
      </c>
      <c r="P3071" s="8">
        <v>0</v>
      </c>
      <c r="BB3071">
        <v>1.0408921933085501E-2</v>
      </c>
      <c r="BC3071">
        <v>8.1818181818181818E-2</v>
      </c>
    </row>
    <row r="3072" spans="1:55" x14ac:dyDescent="0.4">
      <c r="A3072" s="8">
        <v>0</v>
      </c>
      <c r="B3072" s="8">
        <v>41</v>
      </c>
      <c r="C3072" s="8">
        <v>1</v>
      </c>
      <c r="D3072" s="8">
        <v>0</v>
      </c>
      <c r="E3072" s="8">
        <v>0</v>
      </c>
      <c r="F3072" s="8">
        <v>0</v>
      </c>
      <c r="G3072" s="8">
        <v>0</v>
      </c>
      <c r="H3072" s="8">
        <v>0</v>
      </c>
      <c r="I3072" s="8">
        <v>0</v>
      </c>
      <c r="J3072" s="8">
        <v>225</v>
      </c>
      <c r="K3072" s="8">
        <v>110</v>
      </c>
      <c r="L3072" s="8">
        <v>60</v>
      </c>
      <c r="M3072" s="8">
        <v>25.54</v>
      </c>
      <c r="N3072" s="8">
        <v>75</v>
      </c>
      <c r="O3072" s="8">
        <v>58</v>
      </c>
      <c r="P3072" s="8">
        <v>0</v>
      </c>
      <c r="BB3072">
        <v>1.0037174721189592E-2</v>
      </c>
      <c r="BC3072">
        <v>8.1818181818181818E-2</v>
      </c>
    </row>
    <row r="3073" spans="1:55" x14ac:dyDescent="0.4">
      <c r="A3073" s="8">
        <v>1</v>
      </c>
      <c r="B3073" s="8">
        <v>58</v>
      </c>
      <c r="C3073" s="8">
        <v>2</v>
      </c>
      <c r="D3073" s="8">
        <v>1</v>
      </c>
      <c r="E3073" s="10">
        <v>0</v>
      </c>
      <c r="F3073" s="8">
        <v>0</v>
      </c>
      <c r="G3073" s="8">
        <v>0</v>
      </c>
      <c r="H3073" s="8">
        <v>0</v>
      </c>
      <c r="I3073" s="8">
        <v>0</v>
      </c>
      <c r="J3073" s="8">
        <v>235</v>
      </c>
      <c r="K3073" s="8">
        <v>127.5</v>
      </c>
      <c r="L3073" s="8">
        <v>76</v>
      </c>
      <c r="M3073" s="8">
        <v>21.02</v>
      </c>
      <c r="N3073" s="8">
        <v>81</v>
      </c>
      <c r="O3073" s="8">
        <v>135</v>
      </c>
      <c r="P3073" s="8">
        <v>0</v>
      </c>
      <c r="BB3073">
        <v>9.6654275092936809E-3</v>
      </c>
      <c r="BC3073">
        <v>8.1818181818181818E-2</v>
      </c>
    </row>
    <row r="3074" spans="1:55" x14ac:dyDescent="0.4">
      <c r="A3074" s="8">
        <v>1</v>
      </c>
      <c r="B3074" s="8">
        <v>48</v>
      </c>
      <c r="C3074" s="9">
        <v>2</v>
      </c>
      <c r="D3074" s="8">
        <v>1</v>
      </c>
      <c r="E3074" s="8">
        <v>40</v>
      </c>
      <c r="F3074" s="8">
        <v>0</v>
      </c>
      <c r="G3074" s="8">
        <v>0</v>
      </c>
      <c r="H3074" s="8">
        <v>0</v>
      </c>
      <c r="I3074" s="8">
        <v>0</v>
      </c>
      <c r="J3074" s="8">
        <v>247</v>
      </c>
      <c r="K3074" s="8">
        <v>133</v>
      </c>
      <c r="L3074" s="8">
        <v>77.5</v>
      </c>
      <c r="M3074" s="8">
        <v>33.99</v>
      </c>
      <c r="N3074" s="8">
        <v>81</v>
      </c>
      <c r="O3074" s="8">
        <v>95</v>
      </c>
      <c r="P3074" s="8">
        <v>1</v>
      </c>
      <c r="BB3074">
        <v>9.6654275092936809E-3</v>
      </c>
      <c r="BC3074">
        <v>7.9545454545454544E-2</v>
      </c>
    </row>
    <row r="3075" spans="1:55" x14ac:dyDescent="0.4">
      <c r="A3075" s="8">
        <v>1</v>
      </c>
      <c r="B3075" s="8">
        <v>65</v>
      </c>
      <c r="C3075" s="8">
        <v>1</v>
      </c>
      <c r="D3075" s="8">
        <v>1</v>
      </c>
      <c r="E3075" s="8">
        <v>20</v>
      </c>
      <c r="F3075" s="8">
        <v>0</v>
      </c>
      <c r="G3075" s="8">
        <v>0</v>
      </c>
      <c r="H3075" s="8">
        <v>0</v>
      </c>
      <c r="I3075" s="8">
        <v>0</v>
      </c>
      <c r="J3075" s="8">
        <v>177</v>
      </c>
      <c r="K3075" s="8">
        <v>119</v>
      </c>
      <c r="L3075" s="8">
        <v>82.5</v>
      </c>
      <c r="M3075" s="8">
        <v>21.18</v>
      </c>
      <c r="N3075" s="8">
        <v>60</v>
      </c>
      <c r="O3075" s="8">
        <v>88</v>
      </c>
      <c r="P3075" s="8">
        <v>0</v>
      </c>
      <c r="BB3075">
        <v>9.2936802973977699E-3</v>
      </c>
      <c r="BC3075">
        <v>7.9545454545454544E-2</v>
      </c>
    </row>
    <row r="3076" spans="1:55" x14ac:dyDescent="0.4">
      <c r="A3076" s="8">
        <v>0</v>
      </c>
      <c r="B3076" s="8">
        <v>61</v>
      </c>
      <c r="C3076" s="8">
        <v>1</v>
      </c>
      <c r="D3076" s="8">
        <v>1</v>
      </c>
      <c r="E3076" s="8">
        <v>9</v>
      </c>
      <c r="F3076" s="8">
        <v>0</v>
      </c>
      <c r="G3076" s="8">
        <v>0</v>
      </c>
      <c r="H3076" s="8">
        <v>0</v>
      </c>
      <c r="I3076" s="8">
        <v>0</v>
      </c>
      <c r="J3076" s="8">
        <v>259</v>
      </c>
      <c r="K3076" s="8">
        <v>134.5</v>
      </c>
      <c r="L3076" s="8">
        <v>87</v>
      </c>
      <c r="M3076" s="8">
        <v>22.91</v>
      </c>
      <c r="N3076" s="8">
        <v>70</v>
      </c>
      <c r="O3076" s="8">
        <v>91</v>
      </c>
      <c r="P3076" s="8">
        <v>0</v>
      </c>
      <c r="BB3076">
        <v>9.2936802973977699E-3</v>
      </c>
      <c r="BC3076">
        <v>7.7272727272727271E-2</v>
      </c>
    </row>
    <row r="3077" spans="1:55" x14ac:dyDescent="0.4">
      <c r="A3077" s="8">
        <v>0</v>
      </c>
      <c r="B3077" s="8">
        <v>52</v>
      </c>
      <c r="C3077" s="8">
        <v>3</v>
      </c>
      <c r="D3077" s="8">
        <v>1</v>
      </c>
      <c r="E3077" s="8">
        <v>9</v>
      </c>
      <c r="F3077" s="10">
        <v>0</v>
      </c>
      <c r="G3077" s="8">
        <v>0</v>
      </c>
      <c r="H3077" s="8">
        <v>0</v>
      </c>
      <c r="I3077" s="8">
        <v>0</v>
      </c>
      <c r="J3077" s="8">
        <v>275</v>
      </c>
      <c r="K3077" s="8">
        <v>102</v>
      </c>
      <c r="L3077" s="8">
        <v>70.5</v>
      </c>
      <c r="M3077" s="8">
        <v>20.399999999999999</v>
      </c>
      <c r="N3077" s="8">
        <v>65</v>
      </c>
      <c r="O3077" s="10">
        <v>82</v>
      </c>
      <c r="P3077" s="8">
        <v>0</v>
      </c>
      <c r="BB3077">
        <v>8.921933085501859E-3</v>
      </c>
      <c r="BC3077">
        <v>7.7272727272727271E-2</v>
      </c>
    </row>
    <row r="3078" spans="1:55" x14ac:dyDescent="0.4">
      <c r="A3078" s="8">
        <v>0</v>
      </c>
      <c r="B3078" s="8">
        <v>47</v>
      </c>
      <c r="C3078" s="8">
        <v>1</v>
      </c>
      <c r="D3078" s="8">
        <v>0</v>
      </c>
      <c r="E3078" s="8">
        <v>0</v>
      </c>
      <c r="F3078" s="8">
        <v>0</v>
      </c>
      <c r="G3078" s="8">
        <v>1</v>
      </c>
      <c r="H3078" s="8">
        <v>0</v>
      </c>
      <c r="I3078" s="8">
        <v>0</v>
      </c>
      <c r="J3078" s="8">
        <v>220</v>
      </c>
      <c r="K3078" s="8">
        <v>124</v>
      </c>
      <c r="L3078" s="8">
        <v>75.5</v>
      </c>
      <c r="M3078" s="8">
        <v>24.71</v>
      </c>
      <c r="N3078" s="8">
        <v>65</v>
      </c>
      <c r="O3078" s="8">
        <v>68</v>
      </c>
      <c r="P3078" s="8">
        <v>0</v>
      </c>
      <c r="BB3078">
        <v>8.5501858736059481E-3</v>
      </c>
      <c r="BC3078">
        <v>7.7272727272727271E-2</v>
      </c>
    </row>
    <row r="3079" spans="1:55" x14ac:dyDescent="0.4">
      <c r="A3079" s="8">
        <v>0</v>
      </c>
      <c r="B3079" s="8">
        <v>41</v>
      </c>
      <c r="C3079" s="8">
        <v>2</v>
      </c>
      <c r="D3079" s="8">
        <v>1</v>
      </c>
      <c r="E3079" s="8">
        <v>16</v>
      </c>
      <c r="F3079" s="8">
        <v>0</v>
      </c>
      <c r="G3079" s="8">
        <v>0</v>
      </c>
      <c r="H3079" s="8">
        <v>1</v>
      </c>
      <c r="I3079" s="8">
        <v>0</v>
      </c>
      <c r="J3079" s="8">
        <v>243</v>
      </c>
      <c r="K3079" s="8">
        <v>159</v>
      </c>
      <c r="L3079" s="8">
        <v>100</v>
      </c>
      <c r="M3079" s="8">
        <v>27.78</v>
      </c>
      <c r="N3079" s="8">
        <v>78</v>
      </c>
      <c r="O3079" s="8">
        <v>71</v>
      </c>
      <c r="P3079" s="8">
        <v>0</v>
      </c>
      <c r="BB3079">
        <v>8.5501858736059481E-3</v>
      </c>
      <c r="BC3079">
        <v>7.4999999999999997E-2</v>
      </c>
    </row>
    <row r="3080" spans="1:55" x14ac:dyDescent="0.4">
      <c r="A3080" s="8">
        <v>0</v>
      </c>
      <c r="B3080" s="8">
        <v>47</v>
      </c>
      <c r="C3080" s="8">
        <v>1</v>
      </c>
      <c r="D3080" s="8">
        <v>0</v>
      </c>
      <c r="E3080" s="8">
        <v>0</v>
      </c>
      <c r="F3080" s="8">
        <v>0</v>
      </c>
      <c r="G3080" s="8">
        <v>0</v>
      </c>
      <c r="H3080" s="8">
        <v>0</v>
      </c>
      <c r="I3080" s="8">
        <v>0</v>
      </c>
      <c r="J3080" s="8">
        <v>346</v>
      </c>
      <c r="K3080" s="8">
        <v>118.5</v>
      </c>
      <c r="L3080" s="8">
        <v>81</v>
      </c>
      <c r="M3080" s="8">
        <v>34.56</v>
      </c>
      <c r="N3080" s="8">
        <v>70</v>
      </c>
      <c r="O3080" s="10">
        <v>82</v>
      </c>
      <c r="P3080" s="8">
        <v>0</v>
      </c>
      <c r="BB3080">
        <v>8.1784386617100371E-3</v>
      </c>
      <c r="BC3080">
        <v>7.4999999999999997E-2</v>
      </c>
    </row>
    <row r="3081" spans="1:55" x14ac:dyDescent="0.4">
      <c r="A3081" s="8">
        <v>1</v>
      </c>
      <c r="B3081" s="8">
        <v>60</v>
      </c>
      <c r="C3081" s="8">
        <v>1</v>
      </c>
      <c r="D3081" s="8">
        <v>1</v>
      </c>
      <c r="E3081" s="8">
        <v>9</v>
      </c>
      <c r="F3081" s="8">
        <v>0</v>
      </c>
      <c r="G3081" s="8">
        <v>0</v>
      </c>
      <c r="H3081" s="8">
        <v>0</v>
      </c>
      <c r="I3081" s="8">
        <v>0</v>
      </c>
      <c r="J3081" s="8">
        <v>235</v>
      </c>
      <c r="K3081" s="8">
        <v>108.5</v>
      </c>
      <c r="L3081" s="8">
        <v>73.5</v>
      </c>
      <c r="M3081" s="8">
        <v>21.76</v>
      </c>
      <c r="N3081" s="8">
        <v>65</v>
      </c>
      <c r="O3081" s="8">
        <v>102</v>
      </c>
      <c r="P3081" s="8">
        <v>0</v>
      </c>
      <c r="BB3081">
        <v>7.8066914498141262E-3</v>
      </c>
      <c r="BC3081">
        <v>7.4999999999999997E-2</v>
      </c>
    </row>
    <row r="3082" spans="1:55" x14ac:dyDescent="0.4">
      <c r="A3082" s="8">
        <v>0</v>
      </c>
      <c r="B3082" s="8">
        <v>37</v>
      </c>
      <c r="C3082" s="8">
        <v>3</v>
      </c>
      <c r="D3082" s="8">
        <v>1</v>
      </c>
      <c r="E3082" s="8">
        <v>20</v>
      </c>
      <c r="F3082" s="8">
        <v>0</v>
      </c>
      <c r="G3082" s="8">
        <v>0</v>
      </c>
      <c r="H3082" s="8">
        <v>0</v>
      </c>
      <c r="I3082" s="8">
        <v>0</v>
      </c>
      <c r="J3082" s="8">
        <v>254</v>
      </c>
      <c r="K3082" s="8">
        <v>119</v>
      </c>
      <c r="L3082" s="8">
        <v>62.5</v>
      </c>
      <c r="M3082" s="8">
        <v>28.78</v>
      </c>
      <c r="N3082" s="8">
        <v>70</v>
      </c>
      <c r="O3082" s="8">
        <v>69</v>
      </c>
      <c r="P3082" s="8">
        <v>0</v>
      </c>
      <c r="BB3082">
        <v>7.4349442379182153E-3</v>
      </c>
      <c r="BC3082">
        <v>7.4999999999999997E-2</v>
      </c>
    </row>
    <row r="3083" spans="1:55" x14ac:dyDescent="0.4">
      <c r="A3083" s="8">
        <v>1</v>
      </c>
      <c r="B3083" s="8">
        <v>36</v>
      </c>
      <c r="C3083" s="8">
        <v>2</v>
      </c>
      <c r="D3083" s="8">
        <v>1</v>
      </c>
      <c r="E3083" s="8">
        <v>25</v>
      </c>
      <c r="F3083" s="8">
        <v>0</v>
      </c>
      <c r="G3083" s="8">
        <v>0</v>
      </c>
      <c r="H3083" s="8">
        <v>0</v>
      </c>
      <c r="I3083" s="8">
        <v>0</v>
      </c>
      <c r="J3083" s="8">
        <v>215</v>
      </c>
      <c r="K3083" s="8">
        <v>110</v>
      </c>
      <c r="L3083" s="8">
        <v>67</v>
      </c>
      <c r="M3083" s="8">
        <v>23.1</v>
      </c>
      <c r="N3083" s="8">
        <v>63</v>
      </c>
      <c r="O3083" s="8">
        <v>84</v>
      </c>
      <c r="P3083" s="8">
        <v>0</v>
      </c>
      <c r="BB3083">
        <v>7.4349442379182153E-3</v>
      </c>
      <c r="BC3083">
        <v>7.2727272727272724E-2</v>
      </c>
    </row>
    <row r="3084" spans="1:55" x14ac:dyDescent="0.4">
      <c r="A3084" s="8">
        <v>0</v>
      </c>
      <c r="B3084" s="8">
        <v>52</v>
      </c>
      <c r="C3084" s="8">
        <v>4</v>
      </c>
      <c r="D3084" s="8">
        <v>0</v>
      </c>
      <c r="E3084" s="8">
        <v>0</v>
      </c>
      <c r="F3084" s="8">
        <v>1</v>
      </c>
      <c r="G3084" s="8">
        <v>0</v>
      </c>
      <c r="H3084" s="8">
        <v>1</v>
      </c>
      <c r="I3084" s="8">
        <v>0</v>
      </c>
      <c r="J3084" s="8">
        <v>264</v>
      </c>
      <c r="K3084" s="8">
        <v>181</v>
      </c>
      <c r="L3084" s="8">
        <v>112.5</v>
      </c>
      <c r="M3084" s="8">
        <v>24.8</v>
      </c>
      <c r="N3084" s="8">
        <v>74</v>
      </c>
      <c r="O3084" s="8">
        <v>77</v>
      </c>
      <c r="P3084" s="8">
        <v>1</v>
      </c>
      <c r="BB3084">
        <v>7.0631970260223052E-3</v>
      </c>
      <c r="BC3084">
        <v>7.2727272727272724E-2</v>
      </c>
    </row>
    <row r="3085" spans="1:55" x14ac:dyDescent="0.4">
      <c r="A3085" s="8">
        <v>0</v>
      </c>
      <c r="B3085" s="8">
        <v>58</v>
      </c>
      <c r="C3085" s="8">
        <v>2</v>
      </c>
      <c r="D3085" s="8">
        <v>0</v>
      </c>
      <c r="E3085" s="8">
        <v>0</v>
      </c>
      <c r="F3085" s="8">
        <v>0</v>
      </c>
      <c r="G3085" s="8">
        <v>0</v>
      </c>
      <c r="H3085" s="8">
        <v>1</v>
      </c>
      <c r="I3085" s="8">
        <v>1</v>
      </c>
      <c r="J3085" s="8">
        <v>265</v>
      </c>
      <c r="K3085" s="8">
        <v>143.5</v>
      </c>
      <c r="L3085" s="8">
        <v>85</v>
      </c>
      <c r="M3085" s="8">
        <v>21.68</v>
      </c>
      <c r="N3085" s="8">
        <v>91</v>
      </c>
      <c r="O3085" s="8">
        <v>107</v>
      </c>
      <c r="P3085" s="8">
        <v>0</v>
      </c>
      <c r="BB3085">
        <v>7.0631970260223052E-3</v>
      </c>
      <c r="BC3085">
        <v>7.045454545454545E-2</v>
      </c>
    </row>
    <row r="3086" spans="1:55" x14ac:dyDescent="0.4">
      <c r="A3086" s="8">
        <v>1</v>
      </c>
      <c r="B3086" s="8">
        <v>57</v>
      </c>
      <c r="C3086" s="8">
        <v>1</v>
      </c>
      <c r="D3086" s="8">
        <v>1</v>
      </c>
      <c r="E3086" s="8">
        <v>3</v>
      </c>
      <c r="F3086" s="8">
        <v>0</v>
      </c>
      <c r="G3086" s="8">
        <v>0</v>
      </c>
      <c r="H3086" s="8">
        <v>1</v>
      </c>
      <c r="I3086" s="8">
        <v>0</v>
      </c>
      <c r="J3086" s="8">
        <v>225</v>
      </c>
      <c r="K3086" s="8">
        <v>177.5</v>
      </c>
      <c r="L3086" s="8">
        <v>120</v>
      </c>
      <c r="M3086" s="8">
        <v>25.48</v>
      </c>
      <c r="N3086" s="8">
        <v>72</v>
      </c>
      <c r="O3086" s="8">
        <v>96</v>
      </c>
      <c r="P3086" s="8">
        <v>1</v>
      </c>
      <c r="BB3086">
        <v>7.0631970260223052E-3</v>
      </c>
      <c r="BC3086">
        <v>6.8181818181818177E-2</v>
      </c>
    </row>
    <row r="3087" spans="1:55" x14ac:dyDescent="0.4">
      <c r="A3087" s="8">
        <v>0</v>
      </c>
      <c r="B3087" s="8">
        <v>45</v>
      </c>
      <c r="C3087" s="8">
        <v>3</v>
      </c>
      <c r="D3087" s="8">
        <v>1</v>
      </c>
      <c r="E3087" s="8">
        <v>20</v>
      </c>
      <c r="F3087" s="8">
        <v>0</v>
      </c>
      <c r="G3087" s="8">
        <v>0</v>
      </c>
      <c r="H3087" s="8">
        <v>0</v>
      </c>
      <c r="I3087" s="8">
        <v>0</v>
      </c>
      <c r="J3087" s="8">
        <v>198</v>
      </c>
      <c r="K3087" s="8">
        <v>119</v>
      </c>
      <c r="L3087" s="8">
        <v>80</v>
      </c>
      <c r="M3087" s="8">
        <v>22.18</v>
      </c>
      <c r="N3087" s="8">
        <v>78</v>
      </c>
      <c r="O3087" s="8">
        <v>79</v>
      </c>
      <c r="P3087" s="8">
        <v>0</v>
      </c>
      <c r="BB3087">
        <v>7.0631970260223052E-3</v>
      </c>
      <c r="BC3087">
        <v>6.5909090909090903E-2</v>
      </c>
    </row>
    <row r="3088" spans="1:55" x14ac:dyDescent="0.4">
      <c r="A3088" s="8">
        <v>0</v>
      </c>
      <c r="B3088" s="8">
        <v>58</v>
      </c>
      <c r="C3088" s="8">
        <v>2</v>
      </c>
      <c r="D3088" s="8">
        <v>1</v>
      </c>
      <c r="E3088" s="8">
        <v>10</v>
      </c>
      <c r="F3088" s="8">
        <v>0</v>
      </c>
      <c r="G3088" s="8">
        <v>0</v>
      </c>
      <c r="H3088" s="8">
        <v>0</v>
      </c>
      <c r="I3088" s="8">
        <v>0</v>
      </c>
      <c r="J3088" s="8">
        <v>226</v>
      </c>
      <c r="K3088" s="8">
        <v>125</v>
      </c>
      <c r="L3088" s="8">
        <v>75</v>
      </c>
      <c r="M3088" s="8">
        <v>24</v>
      </c>
      <c r="N3088" s="8">
        <v>75</v>
      </c>
      <c r="O3088" s="8">
        <v>73</v>
      </c>
      <c r="P3088" s="8">
        <v>0</v>
      </c>
      <c r="BB3088">
        <v>6.6914498141263943E-3</v>
      </c>
      <c r="BC3088">
        <v>6.5909090909090903E-2</v>
      </c>
    </row>
    <row r="3089" spans="1:55" x14ac:dyDescent="0.4">
      <c r="A3089" s="8">
        <v>1</v>
      </c>
      <c r="B3089" s="8">
        <v>62</v>
      </c>
      <c r="C3089" s="8">
        <v>1</v>
      </c>
      <c r="D3089" s="8">
        <v>1</v>
      </c>
      <c r="E3089" s="8">
        <v>5</v>
      </c>
      <c r="F3089" s="8">
        <v>0</v>
      </c>
      <c r="G3089" s="8">
        <v>0</v>
      </c>
      <c r="H3089" s="8">
        <v>1</v>
      </c>
      <c r="I3089" s="8">
        <v>0</v>
      </c>
      <c r="J3089" s="8">
        <v>243</v>
      </c>
      <c r="K3089" s="8">
        <v>157</v>
      </c>
      <c r="L3089" s="8">
        <v>96</v>
      </c>
      <c r="M3089" s="8">
        <v>28.83</v>
      </c>
      <c r="N3089" s="8">
        <v>75</v>
      </c>
      <c r="O3089" s="8">
        <v>71</v>
      </c>
      <c r="P3089" s="8">
        <v>0</v>
      </c>
      <c r="BB3089">
        <v>6.3197026022304833E-3</v>
      </c>
      <c r="BC3089">
        <v>6.5909090909090903E-2</v>
      </c>
    </row>
    <row r="3090" spans="1:55" x14ac:dyDescent="0.4">
      <c r="A3090" s="8">
        <v>0</v>
      </c>
      <c r="B3090" s="8">
        <v>61</v>
      </c>
      <c r="C3090" s="8">
        <v>3</v>
      </c>
      <c r="D3090" s="8">
        <v>0</v>
      </c>
      <c r="E3090" s="8">
        <v>0</v>
      </c>
      <c r="F3090" s="8">
        <v>0</v>
      </c>
      <c r="G3090" s="8">
        <v>0</v>
      </c>
      <c r="H3090" s="8">
        <v>0</v>
      </c>
      <c r="I3090" s="8">
        <v>0</v>
      </c>
      <c r="J3090" s="8">
        <v>235</v>
      </c>
      <c r="K3090" s="8">
        <v>102</v>
      </c>
      <c r="L3090" s="8">
        <v>74.5</v>
      </c>
      <c r="M3090" s="8">
        <v>19.22</v>
      </c>
      <c r="N3090" s="8">
        <v>67</v>
      </c>
      <c r="O3090" s="8">
        <v>83</v>
      </c>
      <c r="P3090" s="8">
        <v>0</v>
      </c>
      <c r="BB3090">
        <v>6.3197026022304833E-3</v>
      </c>
      <c r="BC3090">
        <v>6.363636363636363E-2</v>
      </c>
    </row>
    <row r="3091" spans="1:55" x14ac:dyDescent="0.4">
      <c r="A3091" s="8">
        <v>1</v>
      </c>
      <c r="B3091" s="8">
        <v>65</v>
      </c>
      <c r="C3091" s="8">
        <v>1</v>
      </c>
      <c r="D3091" s="8">
        <v>1</v>
      </c>
      <c r="E3091" s="8">
        <v>3</v>
      </c>
      <c r="F3091" s="8">
        <v>0</v>
      </c>
      <c r="G3091" s="8">
        <v>0</v>
      </c>
      <c r="H3091" s="8">
        <v>0</v>
      </c>
      <c r="I3091" s="8">
        <v>0</v>
      </c>
      <c r="J3091" s="8">
        <v>194</v>
      </c>
      <c r="K3091" s="8">
        <v>122</v>
      </c>
      <c r="L3091" s="8">
        <v>68</v>
      </c>
      <c r="M3091" s="8">
        <v>26.08</v>
      </c>
      <c r="N3091" s="8">
        <v>60</v>
      </c>
      <c r="O3091" s="8">
        <v>73</v>
      </c>
      <c r="P3091" s="8">
        <v>0</v>
      </c>
      <c r="BB3091">
        <v>6.3197026022304833E-3</v>
      </c>
      <c r="BC3091">
        <v>6.1363636363636363E-2</v>
      </c>
    </row>
    <row r="3092" spans="1:55" x14ac:dyDescent="0.4">
      <c r="A3092" s="8">
        <v>1</v>
      </c>
      <c r="B3092" s="8">
        <v>52</v>
      </c>
      <c r="C3092" s="8">
        <v>1</v>
      </c>
      <c r="D3092" s="8">
        <v>1</v>
      </c>
      <c r="E3092" s="8">
        <v>15</v>
      </c>
      <c r="F3092" s="8">
        <v>0</v>
      </c>
      <c r="G3092" s="8">
        <v>0</v>
      </c>
      <c r="H3092" s="8">
        <v>0</v>
      </c>
      <c r="I3092" s="8">
        <v>0</v>
      </c>
      <c r="J3092" s="8">
        <v>212</v>
      </c>
      <c r="K3092" s="8">
        <v>138</v>
      </c>
      <c r="L3092" s="8">
        <v>86.5</v>
      </c>
      <c r="M3092" s="8">
        <v>24.88</v>
      </c>
      <c r="N3092" s="8">
        <v>60</v>
      </c>
      <c r="O3092" s="10">
        <v>82</v>
      </c>
      <c r="P3092" s="8">
        <v>0</v>
      </c>
      <c r="BB3092">
        <v>5.9479553903345724E-3</v>
      </c>
      <c r="BC3092">
        <v>6.1363636363636363E-2</v>
      </c>
    </row>
    <row r="3093" spans="1:55" x14ac:dyDescent="0.4">
      <c r="A3093" s="8">
        <v>0</v>
      </c>
      <c r="B3093" s="8">
        <v>39</v>
      </c>
      <c r="C3093" s="8">
        <v>1</v>
      </c>
      <c r="D3093" s="8">
        <v>0</v>
      </c>
      <c r="E3093" s="8">
        <v>0</v>
      </c>
      <c r="F3093" s="8">
        <v>0</v>
      </c>
      <c r="G3093" s="8">
        <v>0</v>
      </c>
      <c r="H3093" s="8">
        <v>0</v>
      </c>
      <c r="I3093" s="8">
        <v>0</v>
      </c>
      <c r="J3093" s="8">
        <v>186</v>
      </c>
      <c r="K3093" s="8">
        <v>124</v>
      </c>
      <c r="L3093" s="8">
        <v>80</v>
      </c>
      <c r="M3093" s="8">
        <v>29.7</v>
      </c>
      <c r="N3093" s="8">
        <v>75</v>
      </c>
      <c r="O3093" s="8">
        <v>102</v>
      </c>
      <c r="P3093" s="8">
        <v>0</v>
      </c>
      <c r="BB3093">
        <v>5.5762081784386614E-3</v>
      </c>
      <c r="BC3093">
        <v>6.1363636363636363E-2</v>
      </c>
    </row>
    <row r="3094" spans="1:55" x14ac:dyDescent="0.4">
      <c r="A3094" s="8">
        <v>0</v>
      </c>
      <c r="B3094" s="8">
        <v>46</v>
      </c>
      <c r="C3094" s="8">
        <v>3</v>
      </c>
      <c r="D3094" s="8">
        <v>0</v>
      </c>
      <c r="E3094" s="8">
        <v>0</v>
      </c>
      <c r="F3094" s="8">
        <v>0</v>
      </c>
      <c r="G3094" s="8">
        <v>0</v>
      </c>
      <c r="H3094" s="8">
        <v>0</v>
      </c>
      <c r="I3094" s="8">
        <v>0</v>
      </c>
      <c r="J3094" s="8">
        <v>193</v>
      </c>
      <c r="K3094" s="8">
        <v>106.5</v>
      </c>
      <c r="L3094" s="8">
        <v>70.5</v>
      </c>
      <c r="M3094" s="8">
        <v>26.18</v>
      </c>
      <c r="N3094" s="8">
        <v>75</v>
      </c>
      <c r="O3094" s="10">
        <v>82</v>
      </c>
      <c r="P3094" s="8">
        <v>0</v>
      </c>
      <c r="BB3094">
        <v>5.2044609665427514E-3</v>
      </c>
      <c r="BC3094">
        <v>6.1363636363636363E-2</v>
      </c>
    </row>
    <row r="3095" spans="1:55" x14ac:dyDescent="0.4">
      <c r="A3095" s="8">
        <v>0</v>
      </c>
      <c r="B3095" s="8">
        <v>40</v>
      </c>
      <c r="C3095" s="8">
        <v>1</v>
      </c>
      <c r="D3095" s="8">
        <v>1</v>
      </c>
      <c r="E3095" s="8">
        <v>3</v>
      </c>
      <c r="F3095" s="8">
        <v>0</v>
      </c>
      <c r="G3095" s="8">
        <v>0</v>
      </c>
      <c r="H3095" s="8">
        <v>0</v>
      </c>
      <c r="I3095" s="8">
        <v>0</v>
      </c>
      <c r="J3095" s="8">
        <v>173</v>
      </c>
      <c r="K3095" s="8">
        <v>125</v>
      </c>
      <c r="L3095" s="8">
        <v>75</v>
      </c>
      <c r="M3095" s="8">
        <v>25.67</v>
      </c>
      <c r="N3095" s="8">
        <v>65</v>
      </c>
      <c r="O3095" s="8">
        <v>102</v>
      </c>
      <c r="P3095" s="8">
        <v>0</v>
      </c>
      <c r="BB3095">
        <v>4.8327137546468404E-3</v>
      </c>
      <c r="BC3095">
        <v>6.1363636363636363E-2</v>
      </c>
    </row>
    <row r="3096" spans="1:55" x14ac:dyDescent="0.4">
      <c r="A3096" s="8">
        <v>1</v>
      </c>
      <c r="B3096" s="8">
        <v>63</v>
      </c>
      <c r="C3096" s="8">
        <v>1</v>
      </c>
      <c r="D3096" s="8">
        <v>1</v>
      </c>
      <c r="E3096" s="8">
        <v>20</v>
      </c>
      <c r="F3096" s="8">
        <v>0</v>
      </c>
      <c r="G3096" s="8">
        <v>0</v>
      </c>
      <c r="H3096" s="8">
        <v>1</v>
      </c>
      <c r="I3096" s="8">
        <v>0</v>
      </c>
      <c r="J3096" s="8">
        <v>228</v>
      </c>
      <c r="K3096" s="8">
        <v>141</v>
      </c>
      <c r="L3096" s="8">
        <v>82</v>
      </c>
      <c r="M3096" s="8">
        <v>25.84</v>
      </c>
      <c r="N3096" s="8">
        <v>82</v>
      </c>
      <c r="O3096" s="8">
        <v>81</v>
      </c>
      <c r="P3096" s="8">
        <v>1</v>
      </c>
      <c r="BB3096">
        <v>4.4609665427509295E-3</v>
      </c>
      <c r="BC3096">
        <v>6.1363636363636363E-2</v>
      </c>
    </row>
    <row r="3097" spans="1:55" x14ac:dyDescent="0.4">
      <c r="A3097" s="8">
        <v>0</v>
      </c>
      <c r="B3097" s="8">
        <v>39</v>
      </c>
      <c r="C3097" s="8">
        <v>2</v>
      </c>
      <c r="D3097" s="8">
        <v>0</v>
      </c>
      <c r="E3097" s="8">
        <v>0</v>
      </c>
      <c r="F3097" s="8">
        <v>0</v>
      </c>
      <c r="G3097" s="8">
        <v>0</v>
      </c>
      <c r="H3097" s="8">
        <v>1</v>
      </c>
      <c r="I3097" s="8">
        <v>0</v>
      </c>
      <c r="J3097" s="8">
        <v>200</v>
      </c>
      <c r="K3097" s="8">
        <v>141</v>
      </c>
      <c r="L3097" s="8">
        <v>87</v>
      </c>
      <c r="M3097" s="8">
        <v>24.04</v>
      </c>
      <c r="N3097" s="8">
        <v>75</v>
      </c>
      <c r="O3097" s="8">
        <v>70</v>
      </c>
      <c r="P3097" s="8">
        <v>0</v>
      </c>
      <c r="BB3097">
        <v>4.0892193308550186E-3</v>
      </c>
      <c r="BC3097">
        <v>6.1363636363636363E-2</v>
      </c>
    </row>
    <row r="3098" spans="1:55" x14ac:dyDescent="0.4">
      <c r="A3098" s="8">
        <v>0</v>
      </c>
      <c r="B3098" s="8">
        <v>50</v>
      </c>
      <c r="C3098" s="8">
        <v>2</v>
      </c>
      <c r="D3098" s="8">
        <v>0</v>
      </c>
      <c r="E3098" s="8">
        <v>0</v>
      </c>
      <c r="F3098" s="8">
        <v>0</v>
      </c>
      <c r="G3098" s="8">
        <v>0</v>
      </c>
      <c r="H3098" s="8">
        <v>0</v>
      </c>
      <c r="I3098" s="8">
        <v>0</v>
      </c>
      <c r="J3098" s="8">
        <v>240</v>
      </c>
      <c r="K3098" s="8">
        <v>107.5</v>
      </c>
      <c r="L3098" s="8">
        <v>70</v>
      </c>
      <c r="M3098" s="8">
        <v>26.76</v>
      </c>
      <c r="N3098" s="8">
        <v>67</v>
      </c>
      <c r="O3098" s="8">
        <v>102</v>
      </c>
      <c r="P3098" s="8">
        <v>0</v>
      </c>
      <c r="BB3098">
        <v>4.0892193308550186E-3</v>
      </c>
      <c r="BC3098">
        <v>5.909090909090909E-2</v>
      </c>
    </row>
    <row r="3099" spans="1:55" x14ac:dyDescent="0.4">
      <c r="A3099" s="8">
        <v>1</v>
      </c>
      <c r="B3099" s="8">
        <v>46</v>
      </c>
      <c r="C3099" s="8">
        <v>1</v>
      </c>
      <c r="D3099" s="8">
        <v>1</v>
      </c>
      <c r="E3099" s="8">
        <v>20</v>
      </c>
      <c r="F3099" s="8">
        <v>0</v>
      </c>
      <c r="G3099" s="8">
        <v>0</v>
      </c>
      <c r="H3099" s="8">
        <v>1</v>
      </c>
      <c r="I3099" s="8">
        <v>0</v>
      </c>
      <c r="J3099" s="8">
        <v>253</v>
      </c>
      <c r="K3099" s="8">
        <v>159</v>
      </c>
      <c r="L3099" s="8">
        <v>100</v>
      </c>
      <c r="M3099" s="8">
        <v>27.31</v>
      </c>
      <c r="N3099" s="8">
        <v>64</v>
      </c>
      <c r="O3099" s="8">
        <v>70</v>
      </c>
      <c r="P3099" s="8">
        <v>0</v>
      </c>
      <c r="BB3099">
        <v>3.7174721189591076E-3</v>
      </c>
      <c r="BC3099">
        <v>5.909090909090909E-2</v>
      </c>
    </row>
    <row r="3100" spans="1:55" x14ac:dyDescent="0.4">
      <c r="A3100" s="8">
        <v>0</v>
      </c>
      <c r="B3100" s="8">
        <v>47</v>
      </c>
      <c r="C3100" s="8">
        <v>2</v>
      </c>
      <c r="D3100" s="8">
        <v>1</v>
      </c>
      <c r="E3100" s="8">
        <v>30</v>
      </c>
      <c r="F3100" s="8">
        <v>0</v>
      </c>
      <c r="G3100" s="8">
        <v>0</v>
      </c>
      <c r="H3100" s="8">
        <v>0</v>
      </c>
      <c r="I3100" s="8">
        <v>0</v>
      </c>
      <c r="J3100" s="8">
        <v>198</v>
      </c>
      <c r="K3100" s="8">
        <v>143</v>
      </c>
      <c r="L3100" s="8">
        <v>87</v>
      </c>
      <c r="M3100" s="8">
        <v>20.86</v>
      </c>
      <c r="N3100" s="8">
        <v>85</v>
      </c>
      <c r="O3100" s="8">
        <v>79</v>
      </c>
      <c r="P3100" s="8">
        <v>1</v>
      </c>
      <c r="BB3100">
        <v>3.3457249070631971E-3</v>
      </c>
      <c r="BC3100">
        <v>5.909090909090909E-2</v>
      </c>
    </row>
    <row r="3101" spans="1:55" x14ac:dyDescent="0.4">
      <c r="A3101" s="8">
        <v>0</v>
      </c>
      <c r="B3101" s="8">
        <v>61</v>
      </c>
      <c r="C3101" s="8">
        <v>2</v>
      </c>
      <c r="D3101" s="8">
        <v>0</v>
      </c>
      <c r="E3101" s="8">
        <v>0</v>
      </c>
      <c r="F3101" s="8">
        <v>1</v>
      </c>
      <c r="G3101" s="8">
        <v>0</v>
      </c>
      <c r="H3101" s="8">
        <v>1</v>
      </c>
      <c r="I3101" s="8">
        <v>0</v>
      </c>
      <c r="J3101" s="8">
        <v>209</v>
      </c>
      <c r="K3101" s="8">
        <v>133</v>
      </c>
      <c r="L3101" s="8">
        <v>93</v>
      </c>
      <c r="M3101" s="10">
        <v>26</v>
      </c>
      <c r="N3101" s="8">
        <v>80</v>
      </c>
      <c r="O3101" s="10">
        <v>82</v>
      </c>
      <c r="P3101" s="8">
        <v>1</v>
      </c>
      <c r="BB3101">
        <v>2.9739776951672862E-3</v>
      </c>
      <c r="BC3101">
        <v>5.909090909090909E-2</v>
      </c>
    </row>
    <row r="3102" spans="1:55" x14ac:dyDescent="0.4">
      <c r="A3102" s="8">
        <v>0</v>
      </c>
      <c r="B3102" s="8">
        <v>64</v>
      </c>
      <c r="C3102" s="8">
        <v>1</v>
      </c>
      <c r="D3102" s="8">
        <v>0</v>
      </c>
      <c r="E3102" s="8">
        <v>0</v>
      </c>
      <c r="F3102" s="8">
        <v>1</v>
      </c>
      <c r="G3102" s="8">
        <v>0</v>
      </c>
      <c r="H3102" s="8">
        <v>1</v>
      </c>
      <c r="I3102" s="8">
        <v>0</v>
      </c>
      <c r="J3102" s="8">
        <v>285</v>
      </c>
      <c r="K3102" s="8">
        <v>160</v>
      </c>
      <c r="L3102" s="8">
        <v>87</v>
      </c>
      <c r="M3102" s="8">
        <v>29.97</v>
      </c>
      <c r="N3102" s="8">
        <v>65</v>
      </c>
      <c r="O3102" s="8">
        <v>87</v>
      </c>
      <c r="P3102" s="8">
        <v>0</v>
      </c>
      <c r="BB3102">
        <v>2.9739776951672862E-3</v>
      </c>
      <c r="BC3102">
        <v>5.6818181818181816E-2</v>
      </c>
    </row>
    <row r="3103" spans="1:55" x14ac:dyDescent="0.4">
      <c r="A3103" s="8">
        <v>0</v>
      </c>
      <c r="B3103" s="8">
        <v>59</v>
      </c>
      <c r="C3103" s="8">
        <v>2</v>
      </c>
      <c r="D3103" s="8">
        <v>1</v>
      </c>
      <c r="E3103" s="8">
        <v>20</v>
      </c>
      <c r="F3103" s="8">
        <v>0</v>
      </c>
      <c r="G3103" s="8">
        <v>0</v>
      </c>
      <c r="H3103" s="8">
        <v>1</v>
      </c>
      <c r="I3103" s="8">
        <v>0</v>
      </c>
      <c r="J3103" s="8">
        <v>254</v>
      </c>
      <c r="K3103" s="8">
        <v>154.5</v>
      </c>
      <c r="L3103" s="8">
        <v>93</v>
      </c>
      <c r="M3103" s="8">
        <v>21.82</v>
      </c>
      <c r="N3103" s="8">
        <v>85</v>
      </c>
      <c r="O3103" s="8">
        <v>89</v>
      </c>
      <c r="P3103" s="8">
        <v>0</v>
      </c>
      <c r="BB3103">
        <v>2.9739776951672862E-3</v>
      </c>
      <c r="BC3103">
        <v>5.4545454545454543E-2</v>
      </c>
    </row>
    <row r="3104" spans="1:55" x14ac:dyDescent="0.4">
      <c r="A3104" s="8">
        <v>0</v>
      </c>
      <c r="B3104" s="8">
        <v>63</v>
      </c>
      <c r="C3104" s="8">
        <v>3</v>
      </c>
      <c r="D3104" s="8">
        <v>0</v>
      </c>
      <c r="E3104" s="8">
        <v>0</v>
      </c>
      <c r="F3104" s="8">
        <v>0</v>
      </c>
      <c r="G3104" s="8">
        <v>0</v>
      </c>
      <c r="H3104" s="8">
        <v>0</v>
      </c>
      <c r="I3104" s="8">
        <v>0</v>
      </c>
      <c r="J3104" s="8">
        <v>297</v>
      </c>
      <c r="K3104" s="8">
        <v>133.5</v>
      </c>
      <c r="L3104" s="8">
        <v>92</v>
      </c>
      <c r="M3104" s="8">
        <v>25.09</v>
      </c>
      <c r="N3104" s="8">
        <v>80</v>
      </c>
      <c r="O3104" s="8">
        <v>74</v>
      </c>
      <c r="P3104" s="8">
        <v>0</v>
      </c>
      <c r="BB3104">
        <v>2.9739776951672862E-3</v>
      </c>
      <c r="BC3104">
        <v>5.2272727272727269E-2</v>
      </c>
    </row>
    <row r="3105" spans="1:55" x14ac:dyDescent="0.4">
      <c r="A3105" s="8">
        <v>0</v>
      </c>
      <c r="B3105" s="8">
        <v>51</v>
      </c>
      <c r="C3105" s="8">
        <v>2</v>
      </c>
      <c r="D3105" s="8">
        <v>1</v>
      </c>
      <c r="E3105" s="8">
        <v>20</v>
      </c>
      <c r="F3105" s="8">
        <v>0</v>
      </c>
      <c r="G3105" s="8">
        <v>0</v>
      </c>
      <c r="H3105" s="8">
        <v>0</v>
      </c>
      <c r="I3105" s="8">
        <v>0</v>
      </c>
      <c r="J3105" s="8">
        <v>326</v>
      </c>
      <c r="K3105" s="8">
        <v>112</v>
      </c>
      <c r="L3105" s="8">
        <v>83</v>
      </c>
      <c r="M3105" s="8">
        <v>20.82</v>
      </c>
      <c r="N3105" s="8">
        <v>104</v>
      </c>
      <c r="O3105" s="8">
        <v>70</v>
      </c>
      <c r="P3105" s="8">
        <v>1</v>
      </c>
      <c r="BB3105">
        <v>2.9739776951672862E-3</v>
      </c>
      <c r="BC3105">
        <v>0.05</v>
      </c>
    </row>
    <row r="3106" spans="1:55" x14ac:dyDescent="0.4">
      <c r="A3106" s="8">
        <v>1</v>
      </c>
      <c r="B3106" s="8">
        <v>47</v>
      </c>
      <c r="C3106" s="8">
        <v>1</v>
      </c>
      <c r="D3106" s="8">
        <v>1</v>
      </c>
      <c r="E3106" s="8">
        <v>30</v>
      </c>
      <c r="F3106" s="8">
        <v>0</v>
      </c>
      <c r="G3106" s="8">
        <v>0</v>
      </c>
      <c r="H3106" s="8">
        <v>1</v>
      </c>
      <c r="I3106" s="8">
        <v>0</v>
      </c>
      <c r="J3106" s="8">
        <v>190</v>
      </c>
      <c r="K3106" s="8">
        <v>147.5</v>
      </c>
      <c r="L3106" s="8">
        <v>92.5</v>
      </c>
      <c r="M3106" s="8">
        <v>31.31</v>
      </c>
      <c r="N3106" s="8">
        <v>77</v>
      </c>
      <c r="O3106" s="8">
        <v>82</v>
      </c>
      <c r="P3106" s="8">
        <v>0</v>
      </c>
      <c r="BB3106">
        <v>2.6022304832713757E-3</v>
      </c>
      <c r="BC3106">
        <v>0.05</v>
      </c>
    </row>
    <row r="3107" spans="1:55" x14ac:dyDescent="0.4">
      <c r="A3107" s="8">
        <v>1</v>
      </c>
      <c r="B3107" s="8">
        <v>38</v>
      </c>
      <c r="C3107" s="8">
        <v>2</v>
      </c>
      <c r="D3107" s="8">
        <v>1</v>
      </c>
      <c r="E3107" s="8">
        <v>15</v>
      </c>
      <c r="F3107" s="8">
        <v>0</v>
      </c>
      <c r="G3107" s="8">
        <v>0</v>
      </c>
      <c r="H3107" s="8">
        <v>0</v>
      </c>
      <c r="I3107" s="8">
        <v>0</v>
      </c>
      <c r="J3107" s="8">
        <v>150</v>
      </c>
      <c r="K3107" s="8">
        <v>123</v>
      </c>
      <c r="L3107" s="8">
        <v>76</v>
      </c>
      <c r="M3107" s="8">
        <v>20.39</v>
      </c>
      <c r="N3107" s="8">
        <v>60</v>
      </c>
      <c r="O3107" s="8">
        <v>82</v>
      </c>
      <c r="P3107" s="8">
        <v>0</v>
      </c>
      <c r="BB3107">
        <v>2.2304832713754648E-3</v>
      </c>
      <c r="BC3107">
        <v>0.05</v>
      </c>
    </row>
    <row r="3108" spans="1:55" x14ac:dyDescent="0.4">
      <c r="A3108" s="8">
        <v>0</v>
      </c>
      <c r="B3108" s="8">
        <v>45</v>
      </c>
      <c r="C3108" s="8">
        <v>1</v>
      </c>
      <c r="D3108" s="8">
        <v>0</v>
      </c>
      <c r="E3108" s="8">
        <v>0</v>
      </c>
      <c r="F3108" s="8">
        <v>0</v>
      </c>
      <c r="G3108" s="8">
        <v>0</v>
      </c>
      <c r="H3108" s="8">
        <v>0</v>
      </c>
      <c r="I3108" s="8">
        <v>0</v>
      </c>
      <c r="J3108" s="8">
        <v>288</v>
      </c>
      <c r="K3108" s="8">
        <v>135</v>
      </c>
      <c r="L3108" s="8">
        <v>88</v>
      </c>
      <c r="M3108" s="8">
        <v>25.23</v>
      </c>
      <c r="N3108" s="8">
        <v>85</v>
      </c>
      <c r="O3108" s="8">
        <v>79</v>
      </c>
      <c r="P3108" s="8">
        <v>0</v>
      </c>
      <c r="BB3108">
        <v>2.2304832713754648E-3</v>
      </c>
      <c r="BC3108">
        <v>4.7727272727272729E-2</v>
      </c>
    </row>
    <row r="3109" spans="1:55" x14ac:dyDescent="0.4">
      <c r="A3109" s="8">
        <v>1</v>
      </c>
      <c r="B3109" s="8">
        <v>61</v>
      </c>
      <c r="C3109" s="8">
        <v>1</v>
      </c>
      <c r="D3109" s="8">
        <v>0</v>
      </c>
      <c r="E3109" s="8">
        <v>0</v>
      </c>
      <c r="F3109" s="8">
        <v>0</v>
      </c>
      <c r="G3109" s="8">
        <v>0</v>
      </c>
      <c r="H3109" s="8">
        <v>0</v>
      </c>
      <c r="I3109" s="8">
        <v>0</v>
      </c>
      <c r="J3109" s="8">
        <v>195</v>
      </c>
      <c r="K3109" s="8">
        <v>113</v>
      </c>
      <c r="L3109" s="8">
        <v>77</v>
      </c>
      <c r="M3109" s="8">
        <v>25.51</v>
      </c>
      <c r="N3109" s="8">
        <v>80</v>
      </c>
      <c r="O3109" s="8">
        <v>96</v>
      </c>
      <c r="P3109" s="8">
        <v>0</v>
      </c>
      <c r="BB3109">
        <v>1.8587360594795538E-3</v>
      </c>
      <c r="BC3109">
        <v>4.7727272727272729E-2</v>
      </c>
    </row>
    <row r="3110" spans="1:55" x14ac:dyDescent="0.4">
      <c r="A3110" s="8">
        <v>1</v>
      </c>
      <c r="B3110" s="8">
        <v>51</v>
      </c>
      <c r="C3110" s="8">
        <v>2</v>
      </c>
      <c r="D3110" s="8">
        <v>1</v>
      </c>
      <c r="E3110" s="8">
        <v>5</v>
      </c>
      <c r="F3110" s="8">
        <v>0</v>
      </c>
      <c r="G3110" s="8">
        <v>0</v>
      </c>
      <c r="H3110" s="8">
        <v>1</v>
      </c>
      <c r="I3110" s="8">
        <v>0</v>
      </c>
      <c r="J3110" s="8">
        <v>290</v>
      </c>
      <c r="K3110" s="8">
        <v>168</v>
      </c>
      <c r="L3110" s="8">
        <v>103</v>
      </c>
      <c r="M3110" s="8">
        <v>29.11</v>
      </c>
      <c r="N3110" s="8">
        <v>80</v>
      </c>
      <c r="O3110" s="8">
        <v>64</v>
      </c>
      <c r="P3110" s="8">
        <v>1</v>
      </c>
      <c r="BB3110">
        <v>1.8587360594795538E-3</v>
      </c>
      <c r="BC3110">
        <v>4.5454545454545456E-2</v>
      </c>
    </row>
    <row r="3111" spans="1:55" x14ac:dyDescent="0.4">
      <c r="A3111" s="8">
        <v>1</v>
      </c>
      <c r="B3111" s="8">
        <v>45</v>
      </c>
      <c r="C3111" s="8">
        <v>4</v>
      </c>
      <c r="D3111" s="8">
        <v>1</v>
      </c>
      <c r="E3111" s="8">
        <v>20</v>
      </c>
      <c r="F3111" s="8">
        <v>0</v>
      </c>
      <c r="G3111" s="8">
        <v>0</v>
      </c>
      <c r="H3111" s="8">
        <v>0</v>
      </c>
      <c r="I3111" s="8">
        <v>0</v>
      </c>
      <c r="J3111" s="8">
        <v>257</v>
      </c>
      <c r="K3111" s="8">
        <v>117.5</v>
      </c>
      <c r="L3111" s="8">
        <v>82.5</v>
      </c>
      <c r="M3111" s="8">
        <v>24.62</v>
      </c>
      <c r="N3111" s="8">
        <v>58</v>
      </c>
      <c r="O3111" s="8">
        <v>86</v>
      </c>
      <c r="P3111" s="8">
        <v>0</v>
      </c>
      <c r="BB3111">
        <v>1.4869888475836431E-3</v>
      </c>
      <c r="BC3111">
        <v>4.5454545454545456E-2</v>
      </c>
    </row>
    <row r="3112" spans="1:55" x14ac:dyDescent="0.4">
      <c r="A3112" s="8">
        <v>0</v>
      </c>
      <c r="B3112" s="8">
        <v>54</v>
      </c>
      <c r="C3112" s="8">
        <v>1</v>
      </c>
      <c r="D3112" s="8">
        <v>0</v>
      </c>
      <c r="E3112" s="8">
        <v>0</v>
      </c>
      <c r="F3112" s="8">
        <v>0</v>
      </c>
      <c r="G3112" s="8">
        <v>0</v>
      </c>
      <c r="H3112" s="8">
        <v>0</v>
      </c>
      <c r="I3112" s="8">
        <v>0</v>
      </c>
      <c r="J3112" s="8">
        <v>197</v>
      </c>
      <c r="K3112" s="8">
        <v>138</v>
      </c>
      <c r="L3112" s="8">
        <v>80</v>
      </c>
      <c r="M3112" s="8">
        <v>31.82</v>
      </c>
      <c r="N3112" s="8">
        <v>72</v>
      </c>
      <c r="O3112" s="8">
        <v>73</v>
      </c>
      <c r="P3112" s="8">
        <v>0</v>
      </c>
      <c r="BB3112">
        <v>1.1152416356877324E-3</v>
      </c>
      <c r="BC3112">
        <v>4.5454545454545456E-2</v>
      </c>
    </row>
    <row r="3113" spans="1:55" x14ac:dyDescent="0.4">
      <c r="A3113" s="8">
        <v>0</v>
      </c>
      <c r="B3113" s="8">
        <v>64</v>
      </c>
      <c r="C3113" s="8">
        <v>2</v>
      </c>
      <c r="D3113" s="8">
        <v>1</v>
      </c>
      <c r="E3113" s="8">
        <v>15</v>
      </c>
      <c r="F3113" s="8">
        <v>0</v>
      </c>
      <c r="G3113" s="8">
        <v>0</v>
      </c>
      <c r="H3113" s="8">
        <v>1</v>
      </c>
      <c r="I3113" s="8">
        <v>0</v>
      </c>
      <c r="J3113" s="8">
        <v>259</v>
      </c>
      <c r="K3113" s="8">
        <v>195</v>
      </c>
      <c r="L3113" s="8">
        <v>110</v>
      </c>
      <c r="M3113" s="8">
        <v>20.09</v>
      </c>
      <c r="N3113" s="8">
        <v>75</v>
      </c>
      <c r="O3113" s="8">
        <v>63</v>
      </c>
      <c r="P3113" s="8">
        <v>1</v>
      </c>
      <c r="BB3113">
        <v>7.4349442379182155E-4</v>
      </c>
      <c r="BC3113">
        <v>4.5454545454545456E-2</v>
      </c>
    </row>
    <row r="3114" spans="1:55" x14ac:dyDescent="0.4">
      <c r="A3114" s="8">
        <v>0</v>
      </c>
      <c r="B3114" s="8">
        <v>49</v>
      </c>
      <c r="C3114" s="8">
        <v>4</v>
      </c>
      <c r="D3114" s="8">
        <v>0</v>
      </c>
      <c r="E3114" s="8">
        <v>0</v>
      </c>
      <c r="F3114" s="8">
        <v>0</v>
      </c>
      <c r="G3114" s="8">
        <v>0</v>
      </c>
      <c r="H3114" s="8">
        <v>0</v>
      </c>
      <c r="I3114" s="8">
        <v>0</v>
      </c>
      <c r="J3114" s="8">
        <v>232</v>
      </c>
      <c r="K3114" s="8">
        <v>125</v>
      </c>
      <c r="L3114" s="8">
        <v>83</v>
      </c>
      <c r="M3114" s="8">
        <v>22.17</v>
      </c>
      <c r="N3114" s="8">
        <v>70</v>
      </c>
      <c r="O3114" s="8">
        <v>77</v>
      </c>
      <c r="P3114" s="8">
        <v>0</v>
      </c>
      <c r="BB3114">
        <v>7.4349442379182155E-4</v>
      </c>
      <c r="BC3114">
        <v>4.3181818181818182E-2</v>
      </c>
    </row>
    <row r="3115" spans="1:55" x14ac:dyDescent="0.4">
      <c r="A3115" s="8">
        <v>0</v>
      </c>
      <c r="B3115" s="8">
        <v>59</v>
      </c>
      <c r="C3115" s="8">
        <v>3</v>
      </c>
      <c r="D3115" s="8">
        <v>0</v>
      </c>
      <c r="E3115" s="8">
        <v>0</v>
      </c>
      <c r="F3115" s="8">
        <v>1</v>
      </c>
      <c r="G3115" s="8">
        <v>0</v>
      </c>
      <c r="H3115" s="8">
        <v>1</v>
      </c>
      <c r="I3115" s="8">
        <v>0</v>
      </c>
      <c r="J3115" s="8">
        <v>223</v>
      </c>
      <c r="K3115" s="8">
        <v>159</v>
      </c>
      <c r="L3115" s="8">
        <v>102</v>
      </c>
      <c r="M3115" s="8">
        <v>28.3</v>
      </c>
      <c r="N3115" s="8">
        <v>62</v>
      </c>
      <c r="O3115" s="8">
        <v>83</v>
      </c>
      <c r="P3115" s="8">
        <v>0</v>
      </c>
      <c r="BB3115">
        <v>3.7174721189591077E-4</v>
      </c>
      <c r="BC3115">
        <v>4.3181818181818182E-2</v>
      </c>
    </row>
    <row r="3116" spans="1:55" x14ac:dyDescent="0.4">
      <c r="A3116" s="8">
        <v>1</v>
      </c>
      <c r="B3116" s="8">
        <v>48</v>
      </c>
      <c r="C3116" s="8">
        <v>1</v>
      </c>
      <c r="D3116" s="8">
        <v>1</v>
      </c>
      <c r="E3116" s="8">
        <v>15</v>
      </c>
      <c r="F3116" s="8">
        <v>0</v>
      </c>
      <c r="G3116" s="8">
        <v>0</v>
      </c>
      <c r="H3116" s="8">
        <v>0</v>
      </c>
      <c r="I3116" s="8">
        <v>0</v>
      </c>
      <c r="J3116" s="8">
        <v>240</v>
      </c>
      <c r="K3116" s="8">
        <v>126</v>
      </c>
      <c r="L3116" s="8">
        <v>84</v>
      </c>
      <c r="M3116" s="8">
        <v>25.82</v>
      </c>
      <c r="N3116" s="8">
        <v>73</v>
      </c>
      <c r="O3116" s="8">
        <v>60</v>
      </c>
      <c r="P3116" s="8">
        <v>0</v>
      </c>
      <c r="BB3116">
        <v>3.7174721189591077E-4</v>
      </c>
      <c r="BC3116">
        <v>4.0909090909090909E-2</v>
      </c>
    </row>
    <row r="3117" spans="1:55" x14ac:dyDescent="0.4">
      <c r="A3117" s="8">
        <v>1</v>
      </c>
      <c r="B3117" s="8">
        <v>48</v>
      </c>
      <c r="C3117" s="8">
        <v>1</v>
      </c>
      <c r="D3117" s="8">
        <v>0</v>
      </c>
      <c r="E3117" s="8">
        <v>0</v>
      </c>
      <c r="F3117" s="8">
        <v>0</v>
      </c>
      <c r="G3117" s="8">
        <v>0</v>
      </c>
      <c r="H3117" s="8">
        <v>1</v>
      </c>
      <c r="I3117" s="8">
        <v>0</v>
      </c>
      <c r="J3117" s="8">
        <v>306</v>
      </c>
      <c r="K3117" s="8">
        <v>140</v>
      </c>
      <c r="L3117" s="8">
        <v>94</v>
      </c>
      <c r="M3117" s="8">
        <v>23.95</v>
      </c>
      <c r="N3117" s="8">
        <v>65</v>
      </c>
      <c r="O3117" s="8">
        <v>70</v>
      </c>
      <c r="P3117" s="8">
        <v>0</v>
      </c>
      <c r="BB3117">
        <v>3.7174721189591077E-4</v>
      </c>
      <c r="BC3117">
        <v>3.8636363636363635E-2</v>
      </c>
    </row>
    <row r="3118" spans="1:55" x14ac:dyDescent="0.4">
      <c r="A3118" s="8">
        <v>1</v>
      </c>
      <c r="B3118" s="8">
        <v>63</v>
      </c>
      <c r="C3118" s="8">
        <v>3</v>
      </c>
      <c r="D3118" s="8">
        <v>1</v>
      </c>
      <c r="E3118" s="8">
        <v>20</v>
      </c>
      <c r="F3118" s="8">
        <v>0</v>
      </c>
      <c r="G3118" s="8">
        <v>0</v>
      </c>
      <c r="H3118" s="8">
        <v>0</v>
      </c>
      <c r="I3118" s="8">
        <v>0</v>
      </c>
      <c r="J3118" s="8">
        <v>291</v>
      </c>
      <c r="K3118" s="8">
        <v>134.5</v>
      </c>
      <c r="L3118" s="8">
        <v>80</v>
      </c>
      <c r="M3118" s="8">
        <v>22.49</v>
      </c>
      <c r="N3118" s="8">
        <v>77</v>
      </c>
      <c r="O3118" s="8">
        <v>70</v>
      </c>
      <c r="P3118" s="8">
        <v>0</v>
      </c>
      <c r="BB3118">
        <v>3.7174721189591077E-4</v>
      </c>
      <c r="BC3118">
        <v>3.6363636363636362E-2</v>
      </c>
    </row>
    <row r="3119" spans="1:55" x14ac:dyDescent="0.4">
      <c r="A3119" s="8">
        <v>1</v>
      </c>
      <c r="B3119" s="8">
        <v>55</v>
      </c>
      <c r="C3119" s="8">
        <v>4</v>
      </c>
      <c r="D3119" s="8">
        <v>0</v>
      </c>
      <c r="E3119" s="8">
        <v>0</v>
      </c>
      <c r="F3119" s="8">
        <v>0</v>
      </c>
      <c r="G3119" s="8">
        <v>0</v>
      </c>
      <c r="H3119" s="8">
        <v>0</v>
      </c>
      <c r="I3119" s="8">
        <v>0</v>
      </c>
      <c r="J3119" s="8">
        <v>275</v>
      </c>
      <c r="K3119" s="8">
        <v>115</v>
      </c>
      <c r="L3119" s="8">
        <v>78</v>
      </c>
      <c r="M3119" s="8">
        <v>28.52</v>
      </c>
      <c r="N3119" s="8">
        <v>73</v>
      </c>
      <c r="O3119" s="8">
        <v>79</v>
      </c>
      <c r="P3119" s="8">
        <v>1</v>
      </c>
      <c r="BB3119">
        <v>3.7174721189591077E-4</v>
      </c>
      <c r="BC3119">
        <v>3.4090909090909088E-2</v>
      </c>
    </row>
    <row r="3120" spans="1:55" x14ac:dyDescent="0.4">
      <c r="A3120" s="8">
        <v>0</v>
      </c>
      <c r="B3120" s="8">
        <v>42</v>
      </c>
      <c r="C3120" s="8">
        <v>1</v>
      </c>
      <c r="D3120" s="8">
        <v>1</v>
      </c>
      <c r="E3120" s="8">
        <v>9</v>
      </c>
      <c r="F3120" s="8">
        <v>0</v>
      </c>
      <c r="G3120" s="8">
        <v>0</v>
      </c>
      <c r="H3120" s="8">
        <v>0</v>
      </c>
      <c r="I3120" s="8">
        <v>0</v>
      </c>
      <c r="J3120" s="8">
        <v>231</v>
      </c>
      <c r="K3120" s="8">
        <v>110</v>
      </c>
      <c r="L3120" s="8">
        <v>80</v>
      </c>
      <c r="M3120" s="8">
        <v>19.12</v>
      </c>
      <c r="N3120" s="8">
        <v>78</v>
      </c>
      <c r="O3120" s="8">
        <v>70</v>
      </c>
      <c r="P3120" s="8">
        <v>0</v>
      </c>
      <c r="BB3120">
        <v>3.7174721189591077E-4</v>
      </c>
      <c r="BC3120">
        <v>3.1818181818181815E-2</v>
      </c>
    </row>
    <row r="3121" spans="1:55" x14ac:dyDescent="0.4">
      <c r="A3121" s="8">
        <v>1</v>
      </c>
      <c r="B3121" s="8">
        <v>59</v>
      </c>
      <c r="C3121" s="8">
        <v>1</v>
      </c>
      <c r="D3121" s="8">
        <v>0</v>
      </c>
      <c r="E3121" s="8">
        <v>0</v>
      </c>
      <c r="F3121" s="8">
        <v>0</v>
      </c>
      <c r="G3121" s="8">
        <v>0</v>
      </c>
      <c r="H3121" s="8">
        <v>0</v>
      </c>
      <c r="I3121" s="8">
        <v>0</v>
      </c>
      <c r="J3121" s="8">
        <v>274</v>
      </c>
      <c r="K3121" s="8">
        <v>144.5</v>
      </c>
      <c r="L3121" s="8">
        <v>91.5</v>
      </c>
      <c r="M3121" s="8">
        <v>26.08</v>
      </c>
      <c r="N3121" s="8">
        <v>67</v>
      </c>
      <c r="O3121" s="8">
        <v>63</v>
      </c>
      <c r="P3121" s="8">
        <v>0</v>
      </c>
      <c r="BB3121">
        <v>3.7174721189591077E-4</v>
      </c>
      <c r="BC3121">
        <v>2.9545454545454545E-2</v>
      </c>
    </row>
    <row r="3122" spans="1:55" x14ac:dyDescent="0.4">
      <c r="A3122" s="8">
        <v>0</v>
      </c>
      <c r="B3122" s="8">
        <v>64</v>
      </c>
      <c r="C3122" s="8">
        <v>2</v>
      </c>
      <c r="D3122" s="8">
        <v>0</v>
      </c>
      <c r="E3122" s="8">
        <v>0</v>
      </c>
      <c r="F3122" s="8">
        <v>0</v>
      </c>
      <c r="G3122" s="8">
        <v>0</v>
      </c>
      <c r="H3122" s="8">
        <v>1</v>
      </c>
      <c r="I3122" s="8">
        <v>0</v>
      </c>
      <c r="J3122" s="8">
        <v>272</v>
      </c>
      <c r="K3122" s="8">
        <v>149.5</v>
      </c>
      <c r="L3122" s="8">
        <v>86</v>
      </c>
      <c r="M3122" s="8">
        <v>26.91</v>
      </c>
      <c r="N3122" s="8">
        <v>85</v>
      </c>
      <c r="O3122" s="8">
        <v>62</v>
      </c>
      <c r="P3122" s="8">
        <v>0</v>
      </c>
      <c r="BB3122">
        <v>3.7174721189591077E-4</v>
      </c>
      <c r="BC3122">
        <v>2.7272727272727271E-2</v>
      </c>
    </row>
    <row r="3123" spans="1:55" x14ac:dyDescent="0.4">
      <c r="A3123" s="8">
        <v>0</v>
      </c>
      <c r="B3123" s="8">
        <v>51</v>
      </c>
      <c r="C3123" s="8">
        <v>2</v>
      </c>
      <c r="D3123" s="8">
        <v>0</v>
      </c>
      <c r="E3123" s="8">
        <v>0</v>
      </c>
      <c r="F3123" s="8">
        <v>0</v>
      </c>
      <c r="G3123" s="8">
        <v>0</v>
      </c>
      <c r="H3123" s="8">
        <v>1</v>
      </c>
      <c r="I3123" s="8">
        <v>0</v>
      </c>
      <c r="J3123" s="8">
        <v>261</v>
      </c>
      <c r="K3123" s="8">
        <v>142</v>
      </c>
      <c r="L3123" s="8">
        <v>90</v>
      </c>
      <c r="M3123" s="8">
        <v>28.58</v>
      </c>
      <c r="N3123" s="8">
        <v>95</v>
      </c>
      <c r="O3123" s="8">
        <v>84</v>
      </c>
      <c r="P3123" s="8">
        <v>0</v>
      </c>
      <c r="BB3123">
        <v>3.7174721189591077E-4</v>
      </c>
      <c r="BC3123">
        <v>2.5000000000000001E-2</v>
      </c>
    </row>
    <row r="3124" spans="1:55" x14ac:dyDescent="0.4">
      <c r="A3124" s="8">
        <v>1</v>
      </c>
      <c r="B3124" s="8">
        <v>54</v>
      </c>
      <c r="C3124" s="8">
        <v>3</v>
      </c>
      <c r="D3124" s="8">
        <v>1</v>
      </c>
      <c r="E3124" s="8">
        <v>40</v>
      </c>
      <c r="F3124" s="8">
        <v>0</v>
      </c>
      <c r="G3124" s="8">
        <v>0</v>
      </c>
      <c r="H3124" s="8">
        <v>0</v>
      </c>
      <c r="I3124" s="8">
        <v>0</v>
      </c>
      <c r="J3124" s="8">
        <v>250</v>
      </c>
      <c r="K3124" s="8">
        <v>114</v>
      </c>
      <c r="L3124" s="8">
        <v>82</v>
      </c>
      <c r="M3124" s="8">
        <v>24.39</v>
      </c>
      <c r="N3124" s="8">
        <v>65</v>
      </c>
      <c r="O3124" s="8">
        <v>62</v>
      </c>
      <c r="P3124" s="8">
        <v>0</v>
      </c>
      <c r="BB3124">
        <v>3.7174721189591077E-4</v>
      </c>
      <c r="BC3124">
        <v>2.2727272727272728E-2</v>
      </c>
    </row>
    <row r="3125" spans="1:55" x14ac:dyDescent="0.4">
      <c r="A3125" s="8">
        <v>0</v>
      </c>
      <c r="B3125" s="8">
        <v>66</v>
      </c>
      <c r="C3125" s="8">
        <v>1</v>
      </c>
      <c r="D3125" s="8">
        <v>0</v>
      </c>
      <c r="E3125" s="8">
        <v>0</v>
      </c>
      <c r="F3125" s="8">
        <v>0</v>
      </c>
      <c r="G3125" s="8">
        <v>0</v>
      </c>
      <c r="H3125" s="8">
        <v>1</v>
      </c>
      <c r="I3125" s="8">
        <v>0</v>
      </c>
      <c r="J3125" s="8">
        <v>312</v>
      </c>
      <c r="K3125" s="8">
        <v>150</v>
      </c>
      <c r="L3125" s="8">
        <v>74</v>
      </c>
      <c r="M3125" s="8">
        <v>25.59</v>
      </c>
      <c r="N3125" s="8">
        <v>72</v>
      </c>
      <c r="O3125" s="8">
        <v>90</v>
      </c>
      <c r="P3125" s="8">
        <v>1</v>
      </c>
      <c r="BB3125">
        <v>3.7174721189591077E-4</v>
      </c>
      <c r="BC3125">
        <v>2.0454545454545454E-2</v>
      </c>
    </row>
    <row r="3126" spans="1:55" x14ac:dyDescent="0.4">
      <c r="A3126" s="8">
        <v>1</v>
      </c>
      <c r="B3126" s="8">
        <v>52</v>
      </c>
      <c r="C3126" s="8">
        <v>1</v>
      </c>
      <c r="D3126" s="8">
        <v>1</v>
      </c>
      <c r="E3126" s="8">
        <v>15</v>
      </c>
      <c r="F3126" s="8">
        <v>0</v>
      </c>
      <c r="G3126" s="8">
        <v>0</v>
      </c>
      <c r="H3126" s="8">
        <v>1</v>
      </c>
      <c r="I3126" s="8">
        <v>0</v>
      </c>
      <c r="J3126" s="8">
        <v>253</v>
      </c>
      <c r="K3126" s="8">
        <v>159</v>
      </c>
      <c r="L3126" s="8">
        <v>89</v>
      </c>
      <c r="M3126" s="8">
        <v>23.68</v>
      </c>
      <c r="N3126" s="8">
        <v>100</v>
      </c>
      <c r="O3126" s="10">
        <v>82</v>
      </c>
      <c r="P3126" s="8">
        <v>1</v>
      </c>
      <c r="BB3126">
        <v>3.7174721189591077E-4</v>
      </c>
      <c r="BC3126">
        <v>1.8181818181818181E-2</v>
      </c>
    </row>
    <row r="3127" spans="1:55" x14ac:dyDescent="0.4">
      <c r="A3127" s="8">
        <v>1</v>
      </c>
      <c r="B3127" s="8">
        <v>36</v>
      </c>
      <c r="C3127" s="8">
        <v>1</v>
      </c>
      <c r="D3127" s="8">
        <v>0</v>
      </c>
      <c r="E3127" s="8">
        <v>0</v>
      </c>
      <c r="F3127" s="8">
        <v>0</v>
      </c>
      <c r="G3127" s="8">
        <v>0</v>
      </c>
      <c r="H3127" s="8">
        <v>0</v>
      </c>
      <c r="I3127" s="8">
        <v>0</v>
      </c>
      <c r="J3127" s="8">
        <v>233</v>
      </c>
      <c r="K3127" s="8">
        <v>128</v>
      </c>
      <c r="L3127" s="8">
        <v>86.5</v>
      </c>
      <c r="M3127" s="8">
        <v>35.31</v>
      </c>
      <c r="N3127" s="8">
        <v>83</v>
      </c>
      <c r="O3127" s="8">
        <v>76</v>
      </c>
      <c r="P3127" s="8">
        <v>0</v>
      </c>
      <c r="BB3127">
        <v>3.7174721189591077E-4</v>
      </c>
      <c r="BC3127">
        <v>1.5909090909090907E-2</v>
      </c>
    </row>
    <row r="3128" spans="1:55" x14ac:dyDescent="0.4">
      <c r="A3128" s="8">
        <v>0</v>
      </c>
      <c r="B3128" s="8">
        <v>47</v>
      </c>
      <c r="C3128" s="8">
        <v>3</v>
      </c>
      <c r="D3128" s="8">
        <v>0</v>
      </c>
      <c r="E3128" s="8">
        <v>0</v>
      </c>
      <c r="F3128" s="8">
        <v>0</v>
      </c>
      <c r="G3128" s="8">
        <v>0</v>
      </c>
      <c r="H3128" s="8">
        <v>0</v>
      </c>
      <c r="I3128" s="8">
        <v>0</v>
      </c>
      <c r="J3128" s="8">
        <v>231</v>
      </c>
      <c r="K3128" s="8">
        <v>102.5</v>
      </c>
      <c r="L3128" s="8">
        <v>66</v>
      </c>
      <c r="M3128" s="8">
        <v>23.4</v>
      </c>
      <c r="N3128" s="8">
        <v>70</v>
      </c>
      <c r="O3128" s="8">
        <v>78</v>
      </c>
      <c r="P3128" s="8">
        <v>0</v>
      </c>
      <c r="BB3128">
        <v>3.7174721189591077E-4</v>
      </c>
      <c r="BC3128">
        <v>1.3636363636363636E-2</v>
      </c>
    </row>
    <row r="3129" spans="1:55" x14ac:dyDescent="0.4">
      <c r="A3129" s="8">
        <v>0</v>
      </c>
      <c r="B3129" s="8">
        <v>41</v>
      </c>
      <c r="C3129" s="8">
        <v>1</v>
      </c>
      <c r="D3129" s="8">
        <v>0</v>
      </c>
      <c r="E3129" s="8">
        <v>0</v>
      </c>
      <c r="F3129" s="8">
        <v>0</v>
      </c>
      <c r="G3129" s="8">
        <v>0</v>
      </c>
      <c r="H3129" s="8">
        <v>0</v>
      </c>
      <c r="I3129" s="8">
        <v>0</v>
      </c>
      <c r="J3129" s="8">
        <v>181</v>
      </c>
      <c r="K3129" s="8">
        <v>112</v>
      </c>
      <c r="L3129" s="8">
        <v>75.5</v>
      </c>
      <c r="M3129" s="8">
        <v>25.14</v>
      </c>
      <c r="N3129" s="8">
        <v>72</v>
      </c>
      <c r="O3129" s="8">
        <v>95</v>
      </c>
      <c r="P3129" s="8">
        <v>0</v>
      </c>
      <c r="BB3129">
        <v>3.7174721189591077E-4</v>
      </c>
      <c r="BC3129">
        <v>1.1363636363636364E-2</v>
      </c>
    </row>
    <row r="3130" spans="1:55" x14ac:dyDescent="0.4">
      <c r="A3130" s="8">
        <v>1</v>
      </c>
      <c r="B3130" s="8">
        <v>62</v>
      </c>
      <c r="C3130" s="8">
        <v>4</v>
      </c>
      <c r="D3130" s="8">
        <v>1</v>
      </c>
      <c r="E3130" s="8">
        <v>40</v>
      </c>
      <c r="F3130" s="8">
        <v>0</v>
      </c>
      <c r="G3130" s="8">
        <v>0</v>
      </c>
      <c r="H3130" s="8">
        <v>0</v>
      </c>
      <c r="I3130" s="8">
        <v>0</v>
      </c>
      <c r="J3130" s="8">
        <v>260</v>
      </c>
      <c r="K3130" s="8">
        <v>127.5</v>
      </c>
      <c r="L3130" s="8">
        <v>75</v>
      </c>
      <c r="M3130" s="8">
        <v>25.35</v>
      </c>
      <c r="N3130" s="8">
        <v>65</v>
      </c>
      <c r="O3130" s="8">
        <v>103</v>
      </c>
      <c r="P3130" s="8">
        <v>1</v>
      </c>
      <c r="BB3130">
        <v>3.7174721189591077E-4</v>
      </c>
      <c r="BC3130">
        <v>9.0909090909090905E-3</v>
      </c>
    </row>
    <row r="3131" spans="1:55" x14ac:dyDescent="0.4">
      <c r="A3131" s="8">
        <v>0</v>
      </c>
      <c r="B3131" s="8">
        <v>65</v>
      </c>
      <c r="C3131" s="8">
        <v>1</v>
      </c>
      <c r="D3131" s="8">
        <v>0</v>
      </c>
      <c r="E3131" s="8">
        <v>0</v>
      </c>
      <c r="F3131" s="8">
        <v>0</v>
      </c>
      <c r="G3131" s="8">
        <v>0</v>
      </c>
      <c r="H3131" s="8">
        <v>0</v>
      </c>
      <c r="I3131" s="8">
        <v>0</v>
      </c>
      <c r="J3131" s="8">
        <v>274</v>
      </c>
      <c r="K3131" s="8">
        <v>143.5</v>
      </c>
      <c r="L3131" s="8">
        <v>93</v>
      </c>
      <c r="M3131" s="8">
        <v>26.82</v>
      </c>
      <c r="N3131" s="8">
        <v>79</v>
      </c>
      <c r="O3131" s="8">
        <v>63</v>
      </c>
      <c r="P3131" s="8">
        <v>0</v>
      </c>
      <c r="BB3131">
        <v>0</v>
      </c>
      <c r="BC3131">
        <v>9.0909090909090905E-3</v>
      </c>
    </row>
    <row r="3132" spans="1:55" x14ac:dyDescent="0.4">
      <c r="BB3132">
        <v>0</v>
      </c>
      <c r="BC3132">
        <v>6.8181818181818179E-3</v>
      </c>
    </row>
    <row r="3133" spans="1:55" x14ac:dyDescent="0.4">
      <c r="BB3133">
        <v>0</v>
      </c>
      <c r="BC3133">
        <v>4.5454545454545452E-3</v>
      </c>
    </row>
    <row r="3134" spans="1:55" x14ac:dyDescent="0.4">
      <c r="BB3134" s="74">
        <v>0</v>
      </c>
      <c r="BC3134" s="74">
        <v>2.2727272727272726E-3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2D64E-C65E-48B4-9502-061918196FE7}">
  <dimension ref="A1:AA3134"/>
  <sheetViews>
    <sheetView zoomScale="70" zoomScaleNormal="70" workbookViewId="0">
      <selection activeCell="U4" sqref="U4"/>
    </sheetView>
  </sheetViews>
  <sheetFormatPr defaultRowHeight="12.7" x14ac:dyDescent="0.4"/>
  <cols>
    <col min="1" max="1" width="11.52734375" bestFit="1" customWidth="1"/>
    <col min="2" max="3" width="6.52734375" bestFit="1" customWidth="1"/>
    <col min="4" max="4" width="10" bestFit="1" customWidth="1"/>
    <col min="5" max="5" width="11.1171875" customWidth="1"/>
    <col min="6" max="6" width="6.52734375" bestFit="1" customWidth="1"/>
    <col min="7" max="7" width="7.1171875" bestFit="1" customWidth="1"/>
    <col min="8" max="8" width="11.703125" bestFit="1" customWidth="1"/>
    <col min="9" max="9" width="20.17578125" bestFit="1" customWidth="1"/>
    <col min="10" max="10" width="19.5859375" bestFit="1" customWidth="1"/>
    <col min="11" max="11" width="13" bestFit="1" customWidth="1"/>
    <col min="12" max="12" width="19.703125" bestFit="1" customWidth="1"/>
    <col min="14" max="14" width="11.52734375" bestFit="1" customWidth="1"/>
    <col min="15" max="15" width="11.703125" bestFit="1" customWidth="1"/>
    <col min="16" max="18" width="12.3515625" bestFit="1" customWidth="1"/>
    <col min="19" max="19" width="11.703125" bestFit="1" customWidth="1"/>
    <col min="20" max="20" width="5.87890625" bestFit="1" customWidth="1"/>
  </cols>
  <sheetData>
    <row r="1" spans="1:27" ht="13" thickBot="1" x14ac:dyDescent="0.45">
      <c r="A1" s="62" t="s">
        <v>68</v>
      </c>
      <c r="B1" s="20" t="s">
        <v>69</v>
      </c>
      <c r="C1" s="20" t="s">
        <v>70</v>
      </c>
      <c r="D1" s="20" t="s">
        <v>71</v>
      </c>
      <c r="E1" s="20" t="s">
        <v>72</v>
      </c>
      <c r="F1" s="20" t="s">
        <v>73</v>
      </c>
      <c r="H1" s="22" t="s">
        <v>84</v>
      </c>
      <c r="I1" s="23">
        <v>0.1</v>
      </c>
      <c r="J1" s="24" t="s">
        <v>85</v>
      </c>
      <c r="K1" s="25">
        <f>SUM(K5:K3134)</f>
        <v>-497.13936292826895</v>
      </c>
      <c r="P1" s="11" t="s">
        <v>86</v>
      </c>
      <c r="Q1" s="11" t="s">
        <v>86</v>
      </c>
      <c r="T1" s="16" t="s">
        <v>94</v>
      </c>
      <c r="U1" s="16" t="s">
        <v>89</v>
      </c>
      <c r="V1" s="16" t="s">
        <v>90</v>
      </c>
      <c r="W1" s="16" t="s">
        <v>91</v>
      </c>
      <c r="Y1" s="16" t="s">
        <v>94</v>
      </c>
      <c r="Z1" s="16" t="s">
        <v>95</v>
      </c>
      <c r="AA1" s="16" t="s">
        <v>96</v>
      </c>
    </row>
    <row r="2" spans="1:27" ht="13" thickBot="1" x14ac:dyDescent="0.45">
      <c r="A2" s="58">
        <v>-7.7808024912275755</v>
      </c>
      <c r="B2" s="59">
        <v>0.41347162823561528</v>
      </c>
      <c r="C2" s="59">
        <v>6.4258800936993141E-2</v>
      </c>
      <c r="D2" s="59">
        <v>3.1167697718153572E-2</v>
      </c>
      <c r="E2" s="59">
        <v>0.19418975349300166</v>
      </c>
      <c r="F2" s="59">
        <v>1.5732025356561853E-2</v>
      </c>
      <c r="P2">
        <v>0</v>
      </c>
      <c r="Q2">
        <v>1</v>
      </c>
      <c r="T2" s="15"/>
      <c r="U2" s="29">
        <f>Q7</f>
        <v>0.5335463258785943</v>
      </c>
      <c r="V2" s="29">
        <f>Q8</f>
        <v>0.20451911935110081</v>
      </c>
      <c r="W2" s="29">
        <f>Q9</f>
        <v>0.80227272727272725</v>
      </c>
      <c r="Y2" s="15"/>
      <c r="Z2" s="29">
        <f>Q11</f>
        <v>0.51040892193308551</v>
      </c>
      <c r="AA2" s="29">
        <f>Q10</f>
        <v>0.80227272727272725</v>
      </c>
    </row>
    <row r="3" spans="1:27" x14ac:dyDescent="0.4">
      <c r="N3" s="11" t="s">
        <v>87</v>
      </c>
      <c r="O3" s="11">
        <v>0</v>
      </c>
      <c r="P3" s="26">
        <f>COUNTIFS(actual1,$O3,predicted1,P$2 )</f>
        <v>1317</v>
      </c>
      <c r="Q3" s="26">
        <f>COUNTIFS(actual1,$O3,predicted1,Q$2 )</f>
        <v>1373</v>
      </c>
      <c r="R3" s="27">
        <f>SUM(P3:Q3)</f>
        <v>2690</v>
      </c>
      <c r="T3" s="15">
        <v>0</v>
      </c>
      <c r="U3" s="30">
        <f t="dataTable" ref="U3:W12" dt2D="0" dtr="0" r1="I1"/>
        <v>0.14057507987220447</v>
      </c>
      <c r="V3" s="31">
        <v>0.14057507987220447</v>
      </c>
      <c r="W3" s="31">
        <v>1</v>
      </c>
      <c r="Y3" s="15">
        <v>0</v>
      </c>
      <c r="Z3" s="32">
        <f t="dataTable" ref="Z3:AA12" dt2D="0" dtr="0" r1="I1" ca="1"/>
        <v>1</v>
      </c>
      <c r="AA3" s="32">
        <v>1</v>
      </c>
    </row>
    <row r="4" spans="1:27" x14ac:dyDescent="0.4">
      <c r="A4" s="7" t="s">
        <v>42</v>
      </c>
      <c r="B4" s="7" t="s">
        <v>27</v>
      </c>
      <c r="C4" s="7" t="s">
        <v>28</v>
      </c>
      <c r="D4" s="7" t="s">
        <v>31</v>
      </c>
      <c r="E4" s="7" t="s">
        <v>34</v>
      </c>
      <c r="F4" s="7" t="s">
        <v>37</v>
      </c>
      <c r="G4" s="7" t="s">
        <v>62</v>
      </c>
      <c r="H4" s="7" t="s">
        <v>63</v>
      </c>
      <c r="I4" s="7" t="s">
        <v>64</v>
      </c>
      <c r="J4" s="7" t="s">
        <v>65</v>
      </c>
      <c r="K4" s="7" t="s">
        <v>66</v>
      </c>
      <c r="L4" s="7" t="s">
        <v>67</v>
      </c>
      <c r="N4" s="7" t="s">
        <v>87</v>
      </c>
      <c r="O4" s="7">
        <v>1</v>
      </c>
      <c r="P4" s="26">
        <f>COUNTIFS(actual1,$O4,predicted1,P$2 )</f>
        <v>87</v>
      </c>
      <c r="Q4" s="26">
        <f>COUNTIFS(actual1,$O4,predicted1,Q$2 )</f>
        <v>353</v>
      </c>
      <c r="R4" s="27">
        <f>SUM(P4:Q4)</f>
        <v>440</v>
      </c>
      <c r="T4" s="69">
        <v>0.1</v>
      </c>
      <c r="U4" s="70">
        <v>0.5335463258785943</v>
      </c>
      <c r="V4" s="70">
        <v>0.20451911935110081</v>
      </c>
      <c r="W4" s="70">
        <v>0.80227272727272725</v>
      </c>
      <c r="X4" s="7"/>
      <c r="Y4" s="69">
        <v>0.1</v>
      </c>
      <c r="Z4" s="71">
        <v>0.51040892193308551</v>
      </c>
      <c r="AA4" s="71">
        <v>0.80227272727272725</v>
      </c>
    </row>
    <row r="5" spans="1:27" x14ac:dyDescent="0.4">
      <c r="A5" s="8">
        <v>0</v>
      </c>
      <c r="B5" s="8">
        <v>1</v>
      </c>
      <c r="C5" s="8">
        <v>39</v>
      </c>
      <c r="D5" s="8">
        <v>0</v>
      </c>
      <c r="E5" s="8">
        <v>0</v>
      </c>
      <c r="F5" s="8">
        <v>106</v>
      </c>
      <c r="G5" s="45">
        <f>$A$2+SUMPRODUCT(B$2:F$2,B5:F5)</f>
        <v>-3.1936429386536709</v>
      </c>
      <c r="H5">
        <f>EXP(G5)</f>
        <v>4.1022157203527851E-2</v>
      </c>
      <c r="I5">
        <f>H5/(1+H5)</f>
        <v>3.9405652338586776E-2</v>
      </c>
      <c r="J5">
        <f>IF(A5=1,I5,1-I5)</f>
        <v>0.96059434766141327</v>
      </c>
      <c r="K5">
        <f>LOG(J5)</f>
        <v>-1.7459973169345066E-2</v>
      </c>
      <c r="L5">
        <f>IF(I5&gt;I$1,1,0)</f>
        <v>0</v>
      </c>
      <c r="O5" s="11" t="s">
        <v>88</v>
      </c>
      <c r="P5" s="27">
        <f>SUM(P3:P4)</f>
        <v>1404</v>
      </c>
      <c r="Q5" s="27">
        <f>SUM(Q3:Q4)</f>
        <v>1726</v>
      </c>
      <c r="R5" s="28">
        <f>SUM(R3:R4)</f>
        <v>3130</v>
      </c>
      <c r="T5" s="15">
        <v>0.2</v>
      </c>
      <c r="U5" s="31">
        <v>0.76581469648562295</v>
      </c>
      <c r="V5" s="31">
        <v>0.2939521800281294</v>
      </c>
      <c r="W5" s="31">
        <v>0.47499999999999998</v>
      </c>
      <c r="Y5" s="15">
        <v>0.2</v>
      </c>
      <c r="Z5" s="32">
        <v>0.18661710037174722</v>
      </c>
      <c r="AA5" s="32">
        <v>0.47499999999999998</v>
      </c>
    </row>
    <row r="6" spans="1:27" x14ac:dyDescent="0.4">
      <c r="A6" s="8">
        <v>0</v>
      </c>
      <c r="B6" s="8">
        <v>0</v>
      </c>
      <c r="C6" s="8">
        <v>46</v>
      </c>
      <c r="D6" s="8">
        <v>0</v>
      </c>
      <c r="E6" s="8">
        <v>0</v>
      </c>
      <c r="F6" s="8">
        <v>121</v>
      </c>
      <c r="G6" s="45">
        <f t="shared" ref="G6:G69" si="0">$A$2+SUMPRODUCT(B$2:F$2,B6:F6)</f>
        <v>-2.9213225799819069</v>
      </c>
      <c r="H6">
        <f t="shared" ref="H6:H69" si="1">EXP(G6)</f>
        <v>5.3862402835276407E-2</v>
      </c>
      <c r="I6">
        <f t="shared" ref="I6:I69" si="2">H6/(1+H6)</f>
        <v>5.1109521214882311E-2</v>
      </c>
      <c r="J6">
        <f t="shared" ref="J6:J69" si="3">IF(A6=1,I6,1-I6)</f>
        <v>0.94889047878511767</v>
      </c>
      <c r="K6">
        <f t="shared" ref="K6:K69" si="4">LOG(J6)</f>
        <v>-2.2783911075469173E-2</v>
      </c>
      <c r="L6">
        <f t="shared" ref="L6:L69" si="5">IF(I6&gt;I$1,1,0)</f>
        <v>0</v>
      </c>
      <c r="T6" s="14">
        <v>0.3</v>
      </c>
      <c r="U6" s="31">
        <v>0.83290734824281154</v>
      </c>
      <c r="V6" s="31">
        <v>0.34798534798534797</v>
      </c>
      <c r="W6" s="31">
        <v>0.21590909090909091</v>
      </c>
      <c r="Y6" s="14">
        <v>0.3</v>
      </c>
      <c r="Z6" s="32">
        <v>6.6171003717472116E-2</v>
      </c>
      <c r="AA6" s="32">
        <v>0.21590909090909091</v>
      </c>
    </row>
    <row r="7" spans="1:27" x14ac:dyDescent="0.4">
      <c r="A7" s="8">
        <v>0</v>
      </c>
      <c r="B7" s="8">
        <v>1</v>
      </c>
      <c r="C7" s="8">
        <v>48</v>
      </c>
      <c r="D7" s="8">
        <v>20</v>
      </c>
      <c r="E7" s="8">
        <v>0</v>
      </c>
      <c r="F7" s="8">
        <v>127.5</v>
      </c>
      <c r="G7" s="45">
        <f t="shared" si="0"/>
        <v>-1.6537212306915823</v>
      </c>
      <c r="H7">
        <f t="shared" si="1"/>
        <v>0.19133657466973583</v>
      </c>
      <c r="I7">
        <f t="shared" si="2"/>
        <v>0.16060664864820293</v>
      </c>
      <c r="J7">
        <f t="shared" si="3"/>
        <v>0.83939335135179705</v>
      </c>
      <c r="K7">
        <f t="shared" si="4"/>
        <v>-7.6034475060985901E-2</v>
      </c>
      <c r="L7">
        <f t="shared" si="5"/>
        <v>1</v>
      </c>
      <c r="P7" s="11" t="s">
        <v>89</v>
      </c>
      <c r="Q7" s="13">
        <f>(P3+Q4)/R5</f>
        <v>0.5335463258785943</v>
      </c>
      <c r="T7" s="15">
        <v>0.4</v>
      </c>
      <c r="U7" s="31">
        <v>0.85942492012779548</v>
      </c>
      <c r="V7" s="31">
        <v>0.5</v>
      </c>
      <c r="W7" s="31">
        <v>0.10681818181818181</v>
      </c>
      <c r="Y7" s="15">
        <v>0.4</v>
      </c>
      <c r="Z7" s="32">
        <v>1.7472118959107805E-2</v>
      </c>
      <c r="AA7" s="32">
        <v>0.10681818181818181</v>
      </c>
    </row>
    <row r="8" spans="1:27" x14ac:dyDescent="0.4">
      <c r="A8" s="8">
        <v>1</v>
      </c>
      <c r="B8" s="8">
        <v>0</v>
      </c>
      <c r="C8" s="8">
        <v>61</v>
      </c>
      <c r="D8" s="8">
        <v>30</v>
      </c>
      <c r="E8" s="8">
        <v>1</v>
      </c>
      <c r="F8" s="8">
        <v>150</v>
      </c>
      <c r="G8" s="45">
        <f t="shared" si="0"/>
        <v>-0.37199114554910651</v>
      </c>
      <c r="H8">
        <f t="shared" si="1"/>
        <v>0.68936034640453425</v>
      </c>
      <c r="I8">
        <f t="shared" si="2"/>
        <v>0.40805997836500657</v>
      </c>
      <c r="J8">
        <f t="shared" si="3"/>
        <v>0.40805997836500657</v>
      </c>
      <c r="K8">
        <f t="shared" si="4"/>
        <v>-0.38927599779610045</v>
      </c>
      <c r="L8">
        <f t="shared" si="5"/>
        <v>1</v>
      </c>
      <c r="P8" s="11" t="s">
        <v>90</v>
      </c>
      <c r="Q8" s="13">
        <f>Q4/Q5</f>
        <v>0.20451911935110081</v>
      </c>
      <c r="T8" s="14">
        <v>0.5</v>
      </c>
      <c r="U8" s="31">
        <v>0.8629392971246006</v>
      </c>
      <c r="V8" s="31">
        <v>0.68965517241379315</v>
      </c>
      <c r="W8" s="31">
        <v>4.5454545454545456E-2</v>
      </c>
      <c r="Y8" s="14">
        <v>0.5</v>
      </c>
      <c r="Z8" s="32">
        <v>3.3457249070631971E-3</v>
      </c>
      <c r="AA8" s="32">
        <v>4.5454545454545456E-2</v>
      </c>
    </row>
    <row r="9" spans="1:27" x14ac:dyDescent="0.4">
      <c r="A9" s="8">
        <v>0</v>
      </c>
      <c r="B9" s="8">
        <v>0</v>
      </c>
      <c r="C9" s="8">
        <v>46</v>
      </c>
      <c r="D9" s="8">
        <v>23</v>
      </c>
      <c r="E9" s="8">
        <v>0</v>
      </c>
      <c r="F9" s="8">
        <v>130</v>
      </c>
      <c r="G9" s="45">
        <f t="shared" si="0"/>
        <v>-2.0628773042553181</v>
      </c>
      <c r="H9">
        <f t="shared" si="1"/>
        <v>0.1270877731272855</v>
      </c>
      <c r="I9">
        <f t="shared" si="2"/>
        <v>0.11275765397992042</v>
      </c>
      <c r="J9">
        <f t="shared" si="3"/>
        <v>0.88724234602007956</v>
      </c>
      <c r="K9">
        <f t="shared" si="4"/>
        <v>-5.1957738495536608E-2</v>
      </c>
      <c r="L9">
        <f t="shared" si="5"/>
        <v>1</v>
      </c>
      <c r="P9" s="11" t="s">
        <v>91</v>
      </c>
      <c r="Q9" s="13">
        <f>Q4/R4</f>
        <v>0.80227272727272725</v>
      </c>
      <c r="T9" s="15">
        <v>0.6</v>
      </c>
      <c r="U9" s="31">
        <v>0.86102236421725242</v>
      </c>
      <c r="V9" s="31">
        <v>0.8571428571428571</v>
      </c>
      <c r="W9" s="31">
        <v>1.3636363636363636E-2</v>
      </c>
      <c r="Y9" s="15">
        <v>0.6</v>
      </c>
      <c r="Z9" s="32">
        <v>3.7174721189591077E-4</v>
      </c>
      <c r="AA9" s="32">
        <v>1.3636363636363636E-2</v>
      </c>
    </row>
    <row r="10" spans="1:27" x14ac:dyDescent="0.4">
      <c r="A10" s="8">
        <v>0</v>
      </c>
      <c r="B10" s="8">
        <v>0</v>
      </c>
      <c r="C10" s="8">
        <v>43</v>
      </c>
      <c r="D10" s="8">
        <v>0</v>
      </c>
      <c r="E10" s="8">
        <v>1</v>
      </c>
      <c r="F10" s="8">
        <v>180</v>
      </c>
      <c r="G10" s="45">
        <f t="shared" si="0"/>
        <v>-1.9917197332627357</v>
      </c>
      <c r="H10">
        <f t="shared" si="1"/>
        <v>0.13646054779686115</v>
      </c>
      <c r="I10">
        <f t="shared" si="2"/>
        <v>0.12007504181416867</v>
      </c>
      <c r="J10">
        <f t="shared" si="3"/>
        <v>0.87992495818583127</v>
      </c>
      <c r="K10">
        <f t="shared" si="4"/>
        <v>-5.5554363799203706E-2</v>
      </c>
      <c r="L10">
        <f t="shared" si="5"/>
        <v>1</v>
      </c>
      <c r="P10" s="11" t="s">
        <v>92</v>
      </c>
      <c r="Q10" s="13">
        <f>Q4/R4</f>
        <v>0.80227272727272725</v>
      </c>
      <c r="T10" s="14">
        <v>0.7</v>
      </c>
      <c r="U10" s="31">
        <v>0.85942492012779548</v>
      </c>
      <c r="V10" s="31" t="e">
        <v>#DIV/0!</v>
      </c>
      <c r="W10" s="31">
        <v>0</v>
      </c>
      <c r="Y10" s="14">
        <v>0.7</v>
      </c>
      <c r="Z10" s="32">
        <v>0</v>
      </c>
      <c r="AA10" s="32">
        <v>0</v>
      </c>
    </row>
    <row r="11" spans="1:27" x14ac:dyDescent="0.4">
      <c r="A11" s="8">
        <v>1</v>
      </c>
      <c r="B11" s="8">
        <v>0</v>
      </c>
      <c r="C11" s="8">
        <v>63</v>
      </c>
      <c r="D11" s="8">
        <v>0</v>
      </c>
      <c r="E11" s="8">
        <v>0</v>
      </c>
      <c r="F11" s="8">
        <v>138</v>
      </c>
      <c r="G11" s="45">
        <f t="shared" si="0"/>
        <v>-1.5614785329914715</v>
      </c>
      <c r="H11">
        <f t="shared" si="1"/>
        <v>0.20982560765864869</v>
      </c>
      <c r="I11">
        <f t="shared" si="2"/>
        <v>0.17343458952296439</v>
      </c>
      <c r="J11">
        <f t="shared" si="3"/>
        <v>0.17343458952296439</v>
      </c>
      <c r="K11">
        <f t="shared" si="4"/>
        <v>-0.76086428321004185</v>
      </c>
      <c r="L11">
        <f t="shared" si="5"/>
        <v>1</v>
      </c>
      <c r="P11" s="11" t="s">
        <v>93</v>
      </c>
      <c r="Q11" s="13">
        <f>Q3/R3</f>
        <v>0.51040892193308551</v>
      </c>
      <c r="T11" s="15">
        <v>0.8</v>
      </c>
      <c r="U11" s="31">
        <v>0.85942492012779548</v>
      </c>
      <c r="V11" s="31" t="e">
        <v>#DIV/0!</v>
      </c>
      <c r="W11" s="31">
        <v>0</v>
      </c>
      <c r="Y11" s="15">
        <v>0.8</v>
      </c>
      <c r="Z11" s="32">
        <v>0</v>
      </c>
      <c r="AA11" s="32">
        <v>0</v>
      </c>
    </row>
    <row r="12" spans="1:27" x14ac:dyDescent="0.4">
      <c r="A12" s="8">
        <v>0</v>
      </c>
      <c r="B12" s="8">
        <v>0</v>
      </c>
      <c r="C12" s="8">
        <v>45</v>
      </c>
      <c r="D12" s="8">
        <v>20</v>
      </c>
      <c r="E12" s="8">
        <v>0</v>
      </c>
      <c r="F12" s="8">
        <v>100</v>
      </c>
      <c r="G12" s="45">
        <f t="shared" si="0"/>
        <v>-2.6925999590436271</v>
      </c>
      <c r="H12">
        <f t="shared" si="1"/>
        <v>6.7704680941191323E-2</v>
      </c>
      <c r="I12">
        <f t="shared" si="2"/>
        <v>6.3411430285675086E-2</v>
      </c>
      <c r="J12">
        <f t="shared" si="3"/>
        <v>0.93658856971432491</v>
      </c>
      <c r="K12">
        <f t="shared" si="4"/>
        <v>-2.8451146725075489E-2</v>
      </c>
      <c r="L12">
        <f t="shared" si="5"/>
        <v>0</v>
      </c>
      <c r="T12" s="14">
        <v>0.9</v>
      </c>
      <c r="U12" s="31">
        <v>0.85942492012779548</v>
      </c>
      <c r="V12" s="31" t="e">
        <v>#DIV/0!</v>
      </c>
      <c r="W12" s="31">
        <v>0</v>
      </c>
      <c r="Y12" s="14">
        <v>0.9</v>
      </c>
      <c r="Z12" s="32">
        <v>0</v>
      </c>
      <c r="AA12" s="32">
        <v>0</v>
      </c>
    </row>
    <row r="13" spans="1:27" x14ac:dyDescent="0.4">
      <c r="A13" s="8">
        <v>0</v>
      </c>
      <c r="B13" s="8">
        <v>1</v>
      </c>
      <c r="C13" s="8">
        <v>52</v>
      </c>
      <c r="D13" s="8">
        <v>0</v>
      </c>
      <c r="E13" s="8">
        <v>1</v>
      </c>
      <c r="F13" s="8">
        <v>141.5</v>
      </c>
      <c r="G13" s="45">
        <f t="shared" si="0"/>
        <v>-1.6056018728218131</v>
      </c>
      <c r="H13">
        <f t="shared" si="1"/>
        <v>0.20076868132585701</v>
      </c>
      <c r="I13">
        <f t="shared" si="2"/>
        <v>0.16720013142262632</v>
      </c>
      <c r="J13">
        <f t="shared" si="3"/>
        <v>0.83279986857737365</v>
      </c>
      <c r="K13">
        <f t="shared" si="4"/>
        <v>-7.945935203273391E-2</v>
      </c>
      <c r="L13">
        <f t="shared" si="5"/>
        <v>1</v>
      </c>
    </row>
    <row r="14" spans="1:27" x14ac:dyDescent="0.4">
      <c r="A14" s="8">
        <v>0</v>
      </c>
      <c r="B14" s="8">
        <v>1</v>
      </c>
      <c r="C14" s="8">
        <v>43</v>
      </c>
      <c r="D14" s="8">
        <v>30</v>
      </c>
      <c r="E14" s="8">
        <v>1</v>
      </c>
      <c r="F14" s="8">
        <v>162</v>
      </c>
      <c r="G14" s="45">
        <f t="shared" si="0"/>
        <v>-0.92639362990062502</v>
      </c>
      <c r="H14">
        <f t="shared" si="1"/>
        <v>0.3959791859265257</v>
      </c>
      <c r="I14">
        <f t="shared" si="2"/>
        <v>0.28365694124852603</v>
      </c>
      <c r="J14">
        <f t="shared" si="3"/>
        <v>0.71634305875147397</v>
      </c>
      <c r="K14">
        <f t="shared" si="4"/>
        <v>-0.1448789429972823</v>
      </c>
      <c r="L14">
        <f t="shared" si="5"/>
        <v>1</v>
      </c>
    </row>
    <row r="15" spans="1:27" x14ac:dyDescent="0.4">
      <c r="A15" s="8">
        <v>0</v>
      </c>
      <c r="B15" s="8">
        <v>0</v>
      </c>
      <c r="C15" s="8">
        <v>50</v>
      </c>
      <c r="D15" s="8">
        <v>0</v>
      </c>
      <c r="E15" s="8">
        <v>0</v>
      </c>
      <c r="F15" s="8">
        <v>133</v>
      </c>
      <c r="G15" s="45">
        <f t="shared" si="0"/>
        <v>-2.4755030719551918</v>
      </c>
      <c r="H15">
        <f t="shared" si="1"/>
        <v>8.4120660865504515E-2</v>
      </c>
      <c r="I15">
        <f t="shared" si="2"/>
        <v>7.7593448683421481E-2</v>
      </c>
      <c r="J15">
        <f t="shared" si="3"/>
        <v>0.92240655131657856</v>
      </c>
      <c r="K15">
        <f t="shared" si="4"/>
        <v>-3.5077621161606155E-2</v>
      </c>
      <c r="L15">
        <f t="shared" si="5"/>
        <v>0</v>
      </c>
    </row>
    <row r="16" spans="1:27" x14ac:dyDescent="0.4">
      <c r="A16" s="8">
        <v>0</v>
      </c>
      <c r="B16" s="8">
        <v>0</v>
      </c>
      <c r="C16" s="8">
        <v>43</v>
      </c>
      <c r="D16" s="8">
        <v>0</v>
      </c>
      <c r="E16" s="8">
        <v>0</v>
      </c>
      <c r="F16" s="8">
        <v>131</v>
      </c>
      <c r="G16" s="45">
        <f t="shared" si="0"/>
        <v>-2.9567787292272669</v>
      </c>
      <c r="H16">
        <f t="shared" si="1"/>
        <v>5.1986109076712486E-2</v>
      </c>
      <c r="I16">
        <f t="shared" si="2"/>
        <v>4.9417106013252103E-2</v>
      </c>
      <c r="J16">
        <f t="shared" si="3"/>
        <v>0.95058289398674789</v>
      </c>
      <c r="K16">
        <f t="shared" si="4"/>
        <v>-2.2010005225361153E-2</v>
      </c>
      <c r="L16">
        <f t="shared" si="5"/>
        <v>0</v>
      </c>
    </row>
    <row r="17" spans="1:12" x14ac:dyDescent="0.4">
      <c r="A17" s="8">
        <v>0</v>
      </c>
      <c r="B17" s="8">
        <v>1</v>
      </c>
      <c r="C17" s="8">
        <v>46</v>
      </c>
      <c r="D17" s="8">
        <v>15</v>
      </c>
      <c r="E17" s="8">
        <v>1</v>
      </c>
      <c r="F17" s="8">
        <v>142</v>
      </c>
      <c r="G17" s="45">
        <f t="shared" si="0"/>
        <v>-1.5157731999931876</v>
      </c>
      <c r="H17">
        <f t="shared" si="1"/>
        <v>0.21963829484867181</v>
      </c>
      <c r="I17">
        <f t="shared" si="2"/>
        <v>0.18008478068977302</v>
      </c>
      <c r="J17">
        <f t="shared" si="3"/>
        <v>0.81991521931022704</v>
      </c>
      <c r="K17">
        <f t="shared" si="4"/>
        <v>-8.6231052115417886E-2</v>
      </c>
      <c r="L17">
        <f t="shared" si="5"/>
        <v>1</v>
      </c>
    </row>
    <row r="18" spans="1:12" x14ac:dyDescent="0.4">
      <c r="A18" s="8">
        <v>0</v>
      </c>
      <c r="B18" s="8">
        <v>0</v>
      </c>
      <c r="C18" s="8">
        <v>41</v>
      </c>
      <c r="D18" s="8">
        <v>0</v>
      </c>
      <c r="E18" s="8">
        <v>1</v>
      </c>
      <c r="F18" s="8">
        <v>124</v>
      </c>
      <c r="G18" s="45">
        <f t="shared" si="0"/>
        <v>-3.0012307551041859</v>
      </c>
      <c r="H18">
        <f t="shared" si="1"/>
        <v>4.9725830371566061E-2</v>
      </c>
      <c r="I18">
        <f t="shared" si="2"/>
        <v>4.7370302733204986E-2</v>
      </c>
      <c r="J18">
        <f t="shared" si="3"/>
        <v>0.95262969726679503</v>
      </c>
      <c r="K18">
        <f t="shared" si="4"/>
        <v>-2.1075883922409066E-2</v>
      </c>
      <c r="L18">
        <f t="shared" si="5"/>
        <v>0</v>
      </c>
    </row>
    <row r="19" spans="1:12" x14ac:dyDescent="0.4">
      <c r="A19" s="8">
        <v>0</v>
      </c>
      <c r="B19" s="8">
        <v>0</v>
      </c>
      <c r="C19" s="8">
        <v>39</v>
      </c>
      <c r="D19" s="8">
        <v>9</v>
      </c>
      <c r="E19" s="8">
        <v>0</v>
      </c>
      <c r="F19" s="8">
        <v>114</v>
      </c>
      <c r="G19" s="45">
        <f t="shared" si="0"/>
        <v>-3.2007490845734097</v>
      </c>
      <c r="H19">
        <f t="shared" si="1"/>
        <v>4.0731681073733608E-2</v>
      </c>
      <c r="I19">
        <f t="shared" si="2"/>
        <v>3.9137543148211176E-2</v>
      </c>
      <c r="J19">
        <f t="shared" si="3"/>
        <v>0.96086245685178884</v>
      </c>
      <c r="K19">
        <f t="shared" si="4"/>
        <v>-1.7338775188302933E-2</v>
      </c>
      <c r="L19">
        <f t="shared" si="5"/>
        <v>0</v>
      </c>
    </row>
    <row r="20" spans="1:12" x14ac:dyDescent="0.4">
      <c r="A20" s="8">
        <v>1</v>
      </c>
      <c r="B20" s="8">
        <v>0</v>
      </c>
      <c r="C20" s="8">
        <v>38</v>
      </c>
      <c r="D20" s="8">
        <v>20</v>
      </c>
      <c r="E20" s="8">
        <v>1</v>
      </c>
      <c r="F20" s="8">
        <v>140</v>
      </c>
      <c r="G20" s="45">
        <f t="shared" si="0"/>
        <v>-2.3189407978471035</v>
      </c>
      <c r="H20">
        <f t="shared" si="1"/>
        <v>9.8377732344295171E-2</v>
      </c>
      <c r="I20">
        <f t="shared" si="2"/>
        <v>8.9566393643400896E-2</v>
      </c>
      <c r="J20">
        <f t="shared" si="3"/>
        <v>8.9566393643400896E-2</v>
      </c>
      <c r="K20">
        <f t="shared" si="4"/>
        <v>-1.0478549121347835</v>
      </c>
      <c r="L20">
        <f t="shared" si="5"/>
        <v>0</v>
      </c>
    </row>
    <row r="21" spans="1:12" x14ac:dyDescent="0.4">
      <c r="A21" s="8">
        <v>0</v>
      </c>
      <c r="B21" s="8">
        <v>1</v>
      </c>
      <c r="C21" s="8">
        <v>48</v>
      </c>
      <c r="D21" s="8">
        <v>10</v>
      </c>
      <c r="E21" s="8">
        <v>1</v>
      </c>
      <c r="F21" s="8">
        <v>138</v>
      </c>
      <c r="G21" s="45">
        <f t="shared" si="0"/>
        <v>-1.6060221881362162</v>
      </c>
      <c r="H21">
        <f t="shared" si="1"/>
        <v>0.20068431290635469</v>
      </c>
      <c r="I21">
        <f t="shared" si="2"/>
        <v>0.16714161311942344</v>
      </c>
      <c r="J21">
        <f t="shared" si="3"/>
        <v>0.83285838688057656</v>
      </c>
      <c r="K21">
        <f t="shared" si="4"/>
        <v>-7.9428836558027682E-2</v>
      </c>
      <c r="L21">
        <f t="shared" si="5"/>
        <v>1</v>
      </c>
    </row>
    <row r="22" spans="1:12" x14ac:dyDescent="0.4">
      <c r="A22" s="8">
        <v>1</v>
      </c>
      <c r="B22" s="8">
        <v>0</v>
      </c>
      <c r="C22" s="8">
        <v>46</v>
      </c>
      <c r="D22" s="8">
        <v>20</v>
      </c>
      <c r="E22" s="8">
        <v>0</v>
      </c>
      <c r="F22" s="8">
        <v>112</v>
      </c>
      <c r="G22" s="45">
        <f t="shared" si="0"/>
        <v>-2.4395568538278916</v>
      </c>
      <c r="H22">
        <f t="shared" si="1"/>
        <v>8.7199485019188644E-2</v>
      </c>
      <c r="I22">
        <f t="shared" si="2"/>
        <v>8.0205598163661393E-2</v>
      </c>
      <c r="J22">
        <f t="shared" si="3"/>
        <v>8.0205598163661393E-2</v>
      </c>
      <c r="K22">
        <f t="shared" si="4"/>
        <v>-1.0957953179161219</v>
      </c>
      <c r="L22">
        <f t="shared" si="5"/>
        <v>0</v>
      </c>
    </row>
    <row r="23" spans="1:12" x14ac:dyDescent="0.4">
      <c r="A23" s="8">
        <v>0</v>
      </c>
      <c r="B23" s="8">
        <v>0</v>
      </c>
      <c r="C23" s="8">
        <v>38</v>
      </c>
      <c r="D23" s="8">
        <v>5</v>
      </c>
      <c r="E23" s="8">
        <v>0</v>
      </c>
      <c r="F23" s="8">
        <v>122</v>
      </c>
      <c r="G23" s="45">
        <f t="shared" si="0"/>
        <v>-3.2638224735305217</v>
      </c>
      <c r="H23">
        <f t="shared" si="1"/>
        <v>3.8241939477526271E-2</v>
      </c>
      <c r="I23">
        <f t="shared" si="2"/>
        <v>3.6833360340626134E-2</v>
      </c>
      <c r="J23">
        <f t="shared" si="3"/>
        <v>0.96316663965937388</v>
      </c>
      <c r="K23">
        <f t="shared" si="4"/>
        <v>-1.6298568094922854E-2</v>
      </c>
      <c r="L23">
        <f t="shared" si="5"/>
        <v>0</v>
      </c>
    </row>
    <row r="24" spans="1:12" x14ac:dyDescent="0.4">
      <c r="A24" s="8">
        <v>0</v>
      </c>
      <c r="B24" s="8">
        <v>1</v>
      </c>
      <c r="C24" s="8">
        <v>41</v>
      </c>
      <c r="D24" s="8">
        <v>0</v>
      </c>
      <c r="E24" s="8">
        <v>0</v>
      </c>
      <c r="F24" s="8">
        <v>139</v>
      </c>
      <c r="G24" s="45">
        <f t="shared" si="0"/>
        <v>-2.545968500013144</v>
      </c>
      <c r="H24">
        <f t="shared" si="1"/>
        <v>7.8397087620525691E-2</v>
      </c>
      <c r="I24">
        <f t="shared" si="2"/>
        <v>7.2697792418475654E-2</v>
      </c>
      <c r="J24">
        <f t="shared" si="3"/>
        <v>0.92730220758152437</v>
      </c>
      <c r="K24">
        <f t="shared" si="4"/>
        <v>-3.2778706312866585E-2</v>
      </c>
      <c r="L24">
        <f t="shared" si="5"/>
        <v>0</v>
      </c>
    </row>
    <row r="25" spans="1:12" x14ac:dyDescent="0.4">
      <c r="A25" s="8">
        <v>0</v>
      </c>
      <c r="B25" s="8">
        <v>0</v>
      </c>
      <c r="C25" s="8">
        <v>42</v>
      </c>
      <c r="D25" s="8">
        <v>30</v>
      </c>
      <c r="E25" s="8">
        <v>0</v>
      </c>
      <c r="F25" s="8">
        <v>108</v>
      </c>
      <c r="G25" s="45">
        <f t="shared" si="0"/>
        <v>-2.4478431818205761</v>
      </c>
      <c r="H25">
        <f t="shared" si="1"/>
        <v>8.6479906932921069E-2</v>
      </c>
      <c r="I25">
        <f t="shared" si="2"/>
        <v>7.9596416262358291E-2</v>
      </c>
      <c r="J25">
        <f t="shared" si="3"/>
        <v>0.92040358373764175</v>
      </c>
      <c r="K25">
        <f t="shared" si="4"/>
        <v>-3.6021699005510298E-2</v>
      </c>
      <c r="L25">
        <f t="shared" si="5"/>
        <v>0</v>
      </c>
    </row>
    <row r="26" spans="1:12" x14ac:dyDescent="0.4">
      <c r="A26" s="8">
        <v>0</v>
      </c>
      <c r="B26" s="8">
        <v>0</v>
      </c>
      <c r="C26" s="8">
        <v>43</v>
      </c>
      <c r="D26" s="8">
        <v>0</v>
      </c>
      <c r="E26" s="8">
        <v>0</v>
      </c>
      <c r="F26" s="8">
        <v>123.5</v>
      </c>
      <c r="G26" s="45">
        <f t="shared" si="0"/>
        <v>-3.0747689194014818</v>
      </c>
      <c r="H26">
        <f t="shared" si="1"/>
        <v>4.6200303141969379E-2</v>
      </c>
      <c r="I26">
        <f t="shared" si="2"/>
        <v>4.4160093438340361E-2</v>
      </c>
      <c r="J26">
        <f t="shared" si="3"/>
        <v>0.95583990656165962</v>
      </c>
      <c r="K26">
        <f t="shared" si="4"/>
        <v>-1.9614841530516292E-2</v>
      </c>
      <c r="L26">
        <f t="shared" si="5"/>
        <v>0</v>
      </c>
    </row>
    <row r="27" spans="1:12" x14ac:dyDescent="0.4">
      <c r="A27" s="8">
        <v>0</v>
      </c>
      <c r="B27" s="8">
        <v>0</v>
      </c>
      <c r="C27" s="8">
        <v>52</v>
      </c>
      <c r="D27" s="8">
        <v>0</v>
      </c>
      <c r="E27" s="8">
        <v>0</v>
      </c>
      <c r="F27" s="8">
        <v>148</v>
      </c>
      <c r="G27" s="45">
        <f t="shared" si="0"/>
        <v>-2.1110050897327781</v>
      </c>
      <c r="H27">
        <f t="shared" si="1"/>
        <v>0.12111617261520773</v>
      </c>
      <c r="I27">
        <f t="shared" si="2"/>
        <v>0.10803177723561172</v>
      </c>
      <c r="J27">
        <f t="shared" si="3"/>
        <v>0.89196822276438825</v>
      </c>
      <c r="K27">
        <f t="shared" si="4"/>
        <v>-4.9650617511662463E-2</v>
      </c>
      <c r="L27">
        <f t="shared" si="5"/>
        <v>1</v>
      </c>
    </row>
    <row r="28" spans="1:12" x14ac:dyDescent="0.4">
      <c r="A28" s="8">
        <v>0</v>
      </c>
      <c r="B28" s="8">
        <v>0</v>
      </c>
      <c r="C28" s="8">
        <v>52</v>
      </c>
      <c r="D28" s="8">
        <v>20</v>
      </c>
      <c r="E28" s="8">
        <v>0</v>
      </c>
      <c r="F28" s="8">
        <v>132</v>
      </c>
      <c r="G28" s="45">
        <f t="shared" si="0"/>
        <v>-1.7393635410746962</v>
      </c>
      <c r="H28">
        <f t="shared" si="1"/>
        <v>0.17563214769998442</v>
      </c>
      <c r="I28">
        <f t="shared" si="2"/>
        <v>0.1493937946861971</v>
      </c>
      <c r="J28">
        <f t="shared" si="3"/>
        <v>0.85060620531380293</v>
      </c>
      <c r="K28">
        <f t="shared" si="4"/>
        <v>-7.027145335992982E-2</v>
      </c>
      <c r="L28">
        <f t="shared" si="5"/>
        <v>1</v>
      </c>
    </row>
    <row r="29" spans="1:12" x14ac:dyDescent="0.4">
      <c r="A29" s="8">
        <v>0</v>
      </c>
      <c r="B29" s="8">
        <v>1</v>
      </c>
      <c r="C29" s="8">
        <v>44</v>
      </c>
      <c r="D29" s="8">
        <v>30</v>
      </c>
      <c r="E29" s="8">
        <v>1</v>
      </c>
      <c r="F29" s="8">
        <v>137.5</v>
      </c>
      <c r="G29" s="45">
        <f t="shared" si="0"/>
        <v>-1.2475694501993981</v>
      </c>
      <c r="H29">
        <f t="shared" si="1"/>
        <v>0.2872020079970295</v>
      </c>
      <c r="I29">
        <f t="shared" si="2"/>
        <v>0.22312116218955766</v>
      </c>
      <c r="J29">
        <f t="shared" si="3"/>
        <v>0.77687883781044231</v>
      </c>
      <c r="K29">
        <f t="shared" si="4"/>
        <v>-0.10964670857803763</v>
      </c>
      <c r="L29">
        <f t="shared" si="5"/>
        <v>1</v>
      </c>
    </row>
    <row r="30" spans="1:12" x14ac:dyDescent="0.4">
      <c r="A30" s="8">
        <v>1</v>
      </c>
      <c r="B30" s="8">
        <v>1</v>
      </c>
      <c r="C30" s="8">
        <v>47</v>
      </c>
      <c r="D30" s="8">
        <v>20</v>
      </c>
      <c r="E30" s="8">
        <v>0</v>
      </c>
      <c r="F30" s="8">
        <v>102</v>
      </c>
      <c r="G30" s="45">
        <f t="shared" si="0"/>
        <v>-2.1191466782209023</v>
      </c>
      <c r="H30">
        <f t="shared" si="1"/>
        <v>0.12013409782767791</v>
      </c>
      <c r="I30">
        <f t="shared" si="2"/>
        <v>0.10724974631221289</v>
      </c>
      <c r="J30">
        <f t="shared" si="3"/>
        <v>0.10724974631221289</v>
      </c>
      <c r="K30">
        <f t="shared" si="4"/>
        <v>-0.96960372641910175</v>
      </c>
      <c r="L30">
        <f t="shared" si="5"/>
        <v>1</v>
      </c>
    </row>
    <row r="31" spans="1:12" x14ac:dyDescent="0.4">
      <c r="A31" s="8">
        <v>0</v>
      </c>
      <c r="B31" s="8">
        <v>0</v>
      </c>
      <c r="C31" s="8">
        <v>60</v>
      </c>
      <c r="D31" s="8">
        <v>0</v>
      </c>
      <c r="E31" s="8">
        <v>0</v>
      </c>
      <c r="F31" s="8">
        <v>110</v>
      </c>
      <c r="G31" s="45">
        <f t="shared" si="0"/>
        <v>-2.1947516457861829</v>
      </c>
      <c r="H31">
        <f t="shared" si="1"/>
        <v>0.11138622130747905</v>
      </c>
      <c r="I31">
        <f t="shared" si="2"/>
        <v>0.10022278409789881</v>
      </c>
      <c r="J31">
        <f t="shared" si="3"/>
        <v>0.89977721590210114</v>
      </c>
      <c r="K31">
        <f t="shared" si="4"/>
        <v>-4.5865008206762169E-2</v>
      </c>
      <c r="L31">
        <f t="shared" si="5"/>
        <v>1</v>
      </c>
    </row>
    <row r="32" spans="1:12" x14ac:dyDescent="0.4">
      <c r="A32" s="8">
        <v>0</v>
      </c>
      <c r="B32" s="8">
        <v>1</v>
      </c>
      <c r="C32" s="8">
        <v>35</v>
      </c>
      <c r="D32" s="8">
        <v>20</v>
      </c>
      <c r="E32" s="8">
        <v>1</v>
      </c>
      <c r="F32" s="8">
        <v>132</v>
      </c>
      <c r="G32" s="45">
        <f t="shared" si="0"/>
        <v>-2.2241017752749626</v>
      </c>
      <c r="H32">
        <f t="shared" si="1"/>
        <v>0.10816453107008402</v>
      </c>
      <c r="I32">
        <f t="shared" si="2"/>
        <v>9.7606923915563693E-2</v>
      </c>
      <c r="J32">
        <f t="shared" si="3"/>
        <v>0.90239307608443631</v>
      </c>
      <c r="K32">
        <f t="shared" si="4"/>
        <v>-4.4604245618998249E-2</v>
      </c>
      <c r="L32">
        <f t="shared" si="5"/>
        <v>0</v>
      </c>
    </row>
    <row r="33" spans="1:23" x14ac:dyDescent="0.4">
      <c r="A33" s="8">
        <v>1</v>
      </c>
      <c r="B33" s="8">
        <v>0</v>
      </c>
      <c r="C33" s="8">
        <v>61</v>
      </c>
      <c r="D33" s="8">
        <v>0</v>
      </c>
      <c r="E33" s="8">
        <v>1</v>
      </c>
      <c r="F33" s="8">
        <v>182</v>
      </c>
      <c r="G33" s="45">
        <f t="shared" si="0"/>
        <v>-0.80359726568373446</v>
      </c>
      <c r="H33">
        <f t="shared" si="1"/>
        <v>0.44771551220138106</v>
      </c>
      <c r="I33">
        <f t="shared" si="2"/>
        <v>0.30925655519197248</v>
      </c>
      <c r="J33">
        <f t="shared" si="3"/>
        <v>0.30925655519197248</v>
      </c>
      <c r="K33">
        <f t="shared" si="4"/>
        <v>-0.50968108602857787</v>
      </c>
      <c r="L33">
        <f t="shared" si="5"/>
        <v>1</v>
      </c>
    </row>
    <row r="34" spans="1:23" x14ac:dyDescent="0.4">
      <c r="A34" s="8">
        <v>0</v>
      </c>
      <c r="B34" s="8">
        <v>0</v>
      </c>
      <c r="C34" s="8">
        <v>60</v>
      </c>
      <c r="D34" s="8">
        <v>0</v>
      </c>
      <c r="E34" s="8">
        <v>0</v>
      </c>
      <c r="F34" s="8">
        <v>130</v>
      </c>
      <c r="G34" s="45">
        <f t="shared" si="0"/>
        <v>-1.8801111386549465</v>
      </c>
      <c r="H34">
        <f t="shared" si="1"/>
        <v>0.15257314804011826</v>
      </c>
      <c r="I34">
        <f t="shared" si="2"/>
        <v>0.13237610844878678</v>
      </c>
      <c r="J34">
        <f t="shared" si="3"/>
        <v>0.86762389155121322</v>
      </c>
      <c r="K34">
        <f t="shared" si="4"/>
        <v>-6.1668497430096059E-2</v>
      </c>
      <c r="L34">
        <f t="shared" si="5"/>
        <v>1</v>
      </c>
      <c r="O34" t="s">
        <v>98</v>
      </c>
    </row>
    <row r="35" spans="1:23" x14ac:dyDescent="0.4">
      <c r="A35" s="8">
        <v>0</v>
      </c>
      <c r="B35" s="8">
        <v>1</v>
      </c>
      <c r="C35" s="8">
        <v>36</v>
      </c>
      <c r="D35" s="8">
        <v>35</v>
      </c>
      <c r="E35" s="8">
        <v>0</v>
      </c>
      <c r="F35" s="8">
        <v>102</v>
      </c>
      <c r="G35" s="45">
        <f t="shared" si="0"/>
        <v>-2.3584780227555235</v>
      </c>
      <c r="H35">
        <f t="shared" si="1"/>
        <v>9.4564038041124884E-2</v>
      </c>
      <c r="I35">
        <f t="shared" si="2"/>
        <v>8.6394248992832282E-2</v>
      </c>
      <c r="J35">
        <f t="shared" si="3"/>
        <v>0.91360575100716768</v>
      </c>
      <c r="K35">
        <f t="shared" si="4"/>
        <v>-3.9241175272901871E-2</v>
      </c>
      <c r="L35">
        <f t="shared" si="5"/>
        <v>0</v>
      </c>
    </row>
    <row r="36" spans="1:23" x14ac:dyDescent="0.4">
      <c r="A36" s="8">
        <v>1</v>
      </c>
      <c r="B36" s="8">
        <v>0</v>
      </c>
      <c r="C36" s="8">
        <v>59</v>
      </c>
      <c r="D36" s="8">
        <v>0</v>
      </c>
      <c r="E36" s="8">
        <v>1</v>
      </c>
      <c r="F36" s="8">
        <v>150</v>
      </c>
      <c r="G36" s="45">
        <f t="shared" si="0"/>
        <v>-1.4355396789677002</v>
      </c>
      <c r="H36">
        <f t="shared" si="1"/>
        <v>0.23798689283055818</v>
      </c>
      <c r="I36">
        <f t="shared" si="2"/>
        <v>0.19223700526135631</v>
      </c>
      <c r="J36">
        <f t="shared" si="3"/>
        <v>0.19223700526135631</v>
      </c>
      <c r="K36">
        <f t="shared" si="4"/>
        <v>-0.71616300775033948</v>
      </c>
      <c r="L36">
        <f t="shared" si="5"/>
        <v>1</v>
      </c>
      <c r="O36" t="s">
        <v>99</v>
      </c>
    </row>
    <row r="37" spans="1:23" x14ac:dyDescent="0.4">
      <c r="A37" s="8">
        <v>1</v>
      </c>
      <c r="B37" s="8">
        <v>1</v>
      </c>
      <c r="C37" s="8">
        <v>61</v>
      </c>
      <c r="D37" s="8">
        <v>5</v>
      </c>
      <c r="E37" s="8">
        <v>0</v>
      </c>
      <c r="F37" s="8">
        <v>134</v>
      </c>
      <c r="G37" s="45">
        <f t="shared" si="0"/>
        <v>-1.1836141194653234</v>
      </c>
      <c r="H37">
        <f t="shared" si="1"/>
        <v>0.30617020093108854</v>
      </c>
      <c r="I37">
        <f t="shared" si="2"/>
        <v>0.23440299029394379</v>
      </c>
      <c r="J37">
        <f t="shared" si="3"/>
        <v>0.23440299029394379</v>
      </c>
      <c r="K37">
        <f t="shared" si="4"/>
        <v>-0.63003685229611661</v>
      </c>
      <c r="L37">
        <f t="shared" si="5"/>
        <v>1</v>
      </c>
      <c r="O37" t="s">
        <v>100</v>
      </c>
      <c r="P37">
        <v>252.18650147336393</v>
      </c>
    </row>
    <row r="38" spans="1:23" x14ac:dyDescent="0.4">
      <c r="A38" s="8">
        <v>0</v>
      </c>
      <c r="B38" s="8">
        <v>1</v>
      </c>
      <c r="C38" s="8">
        <v>54</v>
      </c>
      <c r="D38" s="8">
        <v>20</v>
      </c>
      <c r="E38" s="8">
        <v>1</v>
      </c>
      <c r="F38" s="8">
        <v>147</v>
      </c>
      <c r="G38" s="45">
        <f t="shared" si="0"/>
        <v>-0.76720417712366462</v>
      </c>
      <c r="H38">
        <f t="shared" si="1"/>
        <v>0.46430938212716572</v>
      </c>
      <c r="I38">
        <f t="shared" si="2"/>
        <v>0.31708420897547968</v>
      </c>
      <c r="J38">
        <f t="shared" si="3"/>
        <v>0.68291579102452027</v>
      </c>
      <c r="K38">
        <f t="shared" si="4"/>
        <v>-0.16563284499791636</v>
      </c>
      <c r="L38">
        <f t="shared" si="5"/>
        <v>1</v>
      </c>
      <c r="O38" t="s">
        <v>101</v>
      </c>
      <c r="P38">
        <v>2289.4113712019598</v>
      </c>
    </row>
    <row r="39" spans="1:23" x14ac:dyDescent="0.4">
      <c r="A39" s="8">
        <v>0</v>
      </c>
      <c r="B39" s="8">
        <v>1</v>
      </c>
      <c r="C39" s="8">
        <v>56</v>
      </c>
      <c r="D39" s="8">
        <v>0</v>
      </c>
      <c r="E39" s="8">
        <v>0</v>
      </c>
      <c r="F39" s="8">
        <v>153.5</v>
      </c>
      <c r="G39" s="45">
        <f t="shared" si="0"/>
        <v>-1.3539721182880999</v>
      </c>
      <c r="H39">
        <f t="shared" si="1"/>
        <v>0.25821257007104942</v>
      </c>
      <c r="I39">
        <f t="shared" si="2"/>
        <v>0.2052217377358331</v>
      </c>
      <c r="J39">
        <f t="shared" si="3"/>
        <v>0.79477826226416692</v>
      </c>
      <c r="K39">
        <f t="shared" si="4"/>
        <v>-9.975401965460215E-2</v>
      </c>
      <c r="L39">
        <f t="shared" si="5"/>
        <v>1</v>
      </c>
      <c r="O39" t="s">
        <v>102</v>
      </c>
      <c r="P39">
        <v>6</v>
      </c>
    </row>
    <row r="40" spans="1:23" x14ac:dyDescent="0.4">
      <c r="A40" s="8">
        <v>0</v>
      </c>
      <c r="B40" s="8">
        <v>0</v>
      </c>
      <c r="C40" s="8">
        <v>42</v>
      </c>
      <c r="D40" s="8">
        <v>1</v>
      </c>
      <c r="E40" s="8">
        <v>1</v>
      </c>
      <c r="F40" s="8">
        <v>153</v>
      </c>
      <c r="G40" s="45">
        <f t="shared" si="0"/>
        <v>-2.4495755211087449</v>
      </c>
      <c r="H40">
        <f t="shared" si="1"/>
        <v>8.6330224080680015E-2</v>
      </c>
      <c r="I40">
        <f t="shared" si="2"/>
        <v>7.9469596046393726E-2</v>
      </c>
      <c r="J40">
        <f t="shared" si="3"/>
        <v>0.9205304039536063</v>
      </c>
      <c r="K40">
        <f t="shared" si="4"/>
        <v>-3.5961862726270992E-2</v>
      </c>
      <c r="L40">
        <f t="shared" si="5"/>
        <v>0</v>
      </c>
      <c r="O40" t="s">
        <v>103</v>
      </c>
      <c r="P40">
        <v>3130</v>
      </c>
    </row>
    <row r="41" spans="1:23" x14ac:dyDescent="0.4">
      <c r="A41" s="8">
        <v>0</v>
      </c>
      <c r="B41" s="8">
        <v>1</v>
      </c>
      <c r="C41" s="8">
        <v>36</v>
      </c>
      <c r="D41" s="8">
        <v>0</v>
      </c>
      <c r="E41" s="8">
        <v>0</v>
      </c>
      <c r="F41" s="8">
        <v>111</v>
      </c>
      <c r="G41" s="45">
        <f t="shared" si="0"/>
        <v>-3.3077592146818411</v>
      </c>
      <c r="H41">
        <f t="shared" si="1"/>
        <v>3.6598090404300967E-2</v>
      </c>
      <c r="I41">
        <f t="shared" si="2"/>
        <v>3.5305959699411305E-2</v>
      </c>
      <c r="J41">
        <f t="shared" si="3"/>
        <v>0.9646940403005887</v>
      </c>
      <c r="K41">
        <f t="shared" si="4"/>
        <v>-1.5610404457555755E-2</v>
      </c>
      <c r="L41">
        <f t="shared" si="5"/>
        <v>0</v>
      </c>
    </row>
    <row r="42" spans="1:23" x14ac:dyDescent="0.4">
      <c r="A42" s="8">
        <v>0</v>
      </c>
      <c r="B42" s="8">
        <v>0</v>
      </c>
      <c r="C42" s="8">
        <v>43</v>
      </c>
      <c r="D42" s="8">
        <v>10</v>
      </c>
      <c r="E42" s="8">
        <v>0</v>
      </c>
      <c r="F42" s="8">
        <v>116.5</v>
      </c>
      <c r="G42" s="45">
        <f t="shared" si="0"/>
        <v>-2.8732161197158783</v>
      </c>
      <c r="H42">
        <f t="shared" si="1"/>
        <v>5.6516868960678479E-2</v>
      </c>
      <c r="I42">
        <f t="shared" si="2"/>
        <v>5.3493579346513893E-2</v>
      </c>
      <c r="J42">
        <f t="shared" si="3"/>
        <v>0.94650642065348611</v>
      </c>
      <c r="K42">
        <f t="shared" si="4"/>
        <v>-2.387643564110211E-2</v>
      </c>
      <c r="L42">
        <f t="shared" si="5"/>
        <v>0</v>
      </c>
      <c r="P42" t="s">
        <v>104</v>
      </c>
      <c r="Q42" t="s">
        <v>105</v>
      </c>
      <c r="R42" t="s">
        <v>106</v>
      </c>
      <c r="S42" t="s">
        <v>107</v>
      </c>
      <c r="T42" t="s">
        <v>108</v>
      </c>
      <c r="U42" t="s">
        <v>109</v>
      </c>
      <c r="V42" t="s">
        <v>108</v>
      </c>
      <c r="W42" t="s">
        <v>109</v>
      </c>
    </row>
    <row r="43" spans="1:23" x14ac:dyDescent="0.4">
      <c r="A43" s="8">
        <v>0</v>
      </c>
      <c r="B43" s="8">
        <v>0</v>
      </c>
      <c r="C43" s="8">
        <v>41</v>
      </c>
      <c r="D43" s="8">
        <v>1</v>
      </c>
      <c r="E43" s="8">
        <v>0</v>
      </c>
      <c r="F43" s="8">
        <v>122</v>
      </c>
      <c r="G43" s="45">
        <f t="shared" si="0"/>
        <v>-3.1957168615921576</v>
      </c>
      <c r="H43">
        <f t="shared" si="1"/>
        <v>4.093716857111683E-2</v>
      </c>
      <c r="I43">
        <f t="shared" si="2"/>
        <v>3.9327223397460996E-2</v>
      </c>
      <c r="J43">
        <f t="shared" si="3"/>
        <v>0.96067277660253902</v>
      </c>
      <c r="K43">
        <f t="shared" si="4"/>
        <v>-1.7424516094229188E-2</v>
      </c>
      <c r="L43">
        <f t="shared" si="5"/>
        <v>0</v>
      </c>
      <c r="O43" t="s">
        <v>68</v>
      </c>
      <c r="P43" s="65">
        <v>-7.7803420997017625</v>
      </c>
      <c r="Q43">
        <v>0.52863476843477053</v>
      </c>
      <c r="R43" s="67">
        <v>4.9550272723460279E-49</v>
      </c>
      <c r="S43">
        <v>4.1786919722839992E-4</v>
      </c>
      <c r="T43">
        <v>1.4827421317040597E-4</v>
      </c>
      <c r="U43">
        <v>1.177646889898713E-3</v>
      </c>
      <c r="V43">
        <v>1.4827421317040597E-4</v>
      </c>
      <c r="W43">
        <v>1.177646889898713E-3</v>
      </c>
    </row>
    <row r="44" spans="1:23" x14ac:dyDescent="0.4">
      <c r="A44" s="8">
        <v>1</v>
      </c>
      <c r="B44" s="8">
        <v>0</v>
      </c>
      <c r="C44" s="8">
        <v>52</v>
      </c>
      <c r="D44" s="8">
        <v>0</v>
      </c>
      <c r="E44" s="8">
        <v>1</v>
      </c>
      <c r="F44" s="8">
        <v>148</v>
      </c>
      <c r="G44" s="45">
        <f t="shared" si="0"/>
        <v>-1.9168153362397762</v>
      </c>
      <c r="H44">
        <f t="shared" si="1"/>
        <v>0.14707460024949331</v>
      </c>
      <c r="I44">
        <f t="shared" si="2"/>
        <v>0.12821711876237518</v>
      </c>
      <c r="J44">
        <f t="shared" si="3"/>
        <v>0.12821711876237518</v>
      </c>
      <c r="K44">
        <f t="shared" si="4"/>
        <v>-0.89205398661357849</v>
      </c>
      <c r="L44">
        <f t="shared" si="5"/>
        <v>1</v>
      </c>
      <c r="O44" t="s">
        <v>27</v>
      </c>
      <c r="P44" s="65">
        <v>0.4134723145977921</v>
      </c>
      <c r="Q44">
        <v>0.11532011296507234</v>
      </c>
      <c r="R44" s="67">
        <v>3.3652189799449062E-4</v>
      </c>
      <c r="S44">
        <v>1.512059024854826</v>
      </c>
      <c r="T44">
        <v>1.2061687893255328</v>
      </c>
      <c r="U44">
        <v>1.8955245027716199</v>
      </c>
      <c r="V44">
        <v>1.2061687893255328</v>
      </c>
      <c r="W44">
        <v>1.8955245027716199</v>
      </c>
    </row>
    <row r="45" spans="1:23" x14ac:dyDescent="0.4">
      <c r="A45" s="8">
        <v>0</v>
      </c>
      <c r="B45" s="8">
        <v>1</v>
      </c>
      <c r="C45" s="8">
        <v>54</v>
      </c>
      <c r="D45" s="8">
        <v>0</v>
      </c>
      <c r="E45" s="8">
        <v>0</v>
      </c>
      <c r="F45" s="8">
        <v>132</v>
      </c>
      <c r="G45" s="45">
        <f t="shared" si="0"/>
        <v>-1.8207282653281656</v>
      </c>
      <c r="H45">
        <f t="shared" si="1"/>
        <v>0.16190779615360731</v>
      </c>
      <c r="I45">
        <f t="shared" si="2"/>
        <v>0.13934650984319816</v>
      </c>
      <c r="J45">
        <f t="shared" si="3"/>
        <v>0.86065349015680181</v>
      </c>
      <c r="K45">
        <f t="shared" si="4"/>
        <v>-6.5171665738908646E-2</v>
      </c>
      <c r="L45">
        <f t="shared" si="5"/>
        <v>1</v>
      </c>
      <c r="O45" t="s">
        <v>28</v>
      </c>
      <c r="P45" s="65">
        <v>6.425820007456233E-2</v>
      </c>
      <c r="Q45">
        <v>7.0419918171046227E-3</v>
      </c>
      <c r="R45" s="67">
        <v>7.1735674121460792E-20</v>
      </c>
      <c r="S45">
        <v>1.0663676994381539</v>
      </c>
      <c r="T45">
        <v>1.0517507427935655</v>
      </c>
      <c r="U45">
        <v>1.0811877987218266</v>
      </c>
      <c r="V45">
        <v>1.0517507427935655</v>
      </c>
      <c r="W45">
        <v>1.0811877987218266</v>
      </c>
    </row>
    <row r="46" spans="1:23" x14ac:dyDescent="0.4">
      <c r="A46" s="8">
        <v>0</v>
      </c>
      <c r="B46" s="8">
        <v>0</v>
      </c>
      <c r="C46" s="8">
        <v>49</v>
      </c>
      <c r="D46" s="8">
        <v>0</v>
      </c>
      <c r="E46" s="8">
        <v>0</v>
      </c>
      <c r="F46" s="8">
        <v>96</v>
      </c>
      <c r="G46" s="45">
        <f t="shared" si="0"/>
        <v>-3.121846811084974</v>
      </c>
      <c r="H46">
        <f t="shared" si="1"/>
        <v>4.4075693728912575E-2</v>
      </c>
      <c r="I46">
        <f t="shared" si="2"/>
        <v>4.2215036700544564E-2</v>
      </c>
      <c r="J46">
        <f t="shared" si="3"/>
        <v>0.95778496329945539</v>
      </c>
      <c r="K46">
        <f t="shared" si="4"/>
        <v>-1.8731985425937511E-2</v>
      </c>
      <c r="L46">
        <f t="shared" si="5"/>
        <v>0</v>
      </c>
      <c r="O46" t="s">
        <v>31</v>
      </c>
      <c r="P46" s="65">
        <v>3.1165587874063674E-2</v>
      </c>
      <c r="Q46">
        <v>5.0059763248670574E-3</v>
      </c>
      <c r="R46" s="67">
        <v>4.7948311987511261E-10</v>
      </c>
      <c r="S46">
        <v>1.0316563195203474</v>
      </c>
      <c r="T46">
        <v>1.021583683986772</v>
      </c>
      <c r="U46">
        <v>1.0418282694695524</v>
      </c>
      <c r="V46">
        <v>1.021583683986772</v>
      </c>
      <c r="W46">
        <v>1.0418282694695524</v>
      </c>
    </row>
    <row r="47" spans="1:23" x14ac:dyDescent="0.4">
      <c r="A47" s="8">
        <v>0</v>
      </c>
      <c r="B47" s="8">
        <v>0</v>
      </c>
      <c r="C47" s="8">
        <v>65</v>
      </c>
      <c r="D47" s="8">
        <v>0</v>
      </c>
      <c r="E47" s="8">
        <v>1</v>
      </c>
      <c r="F47" s="8">
        <v>179.5</v>
      </c>
      <c r="G47" s="45">
        <f t="shared" si="0"/>
        <v>-0.58589212532716672</v>
      </c>
      <c r="H47">
        <f t="shared" si="1"/>
        <v>0.55660907519384928</v>
      </c>
      <c r="I47">
        <f t="shared" si="2"/>
        <v>0.35757794558953926</v>
      </c>
      <c r="J47">
        <f t="shared" si="3"/>
        <v>0.64242205441046074</v>
      </c>
      <c r="K47">
        <f t="shared" si="4"/>
        <v>-0.19217955810242318</v>
      </c>
      <c r="L47">
        <f t="shared" si="5"/>
        <v>1</v>
      </c>
      <c r="O47" t="s">
        <v>34</v>
      </c>
      <c r="P47" s="65">
        <v>0.19432474121227764</v>
      </c>
      <c r="Q47">
        <v>0.15329714266429326</v>
      </c>
      <c r="R47" s="68">
        <v>0.20492851857598693</v>
      </c>
      <c r="S47">
        <v>1.2144906140793001</v>
      </c>
      <c r="T47">
        <v>0.89930580834478224</v>
      </c>
      <c r="U47">
        <v>1.6401400257844485</v>
      </c>
      <c r="V47">
        <v>0.89930580834478224</v>
      </c>
      <c r="W47">
        <v>1.6401400257844485</v>
      </c>
    </row>
    <row r="48" spans="1:23" x14ac:dyDescent="0.4">
      <c r="A48" s="8">
        <v>0</v>
      </c>
      <c r="B48" s="8">
        <v>1</v>
      </c>
      <c r="C48" s="8">
        <v>46</v>
      </c>
      <c r="D48" s="8">
        <v>20</v>
      </c>
      <c r="E48" s="8">
        <v>0</v>
      </c>
      <c r="F48" s="8">
        <v>119</v>
      </c>
      <c r="G48" s="45">
        <f t="shared" si="0"/>
        <v>-1.915961048096344</v>
      </c>
      <c r="H48">
        <f t="shared" si="1"/>
        <v>0.1472002980200994</v>
      </c>
      <c r="I48">
        <f t="shared" si="2"/>
        <v>0.12831263927855116</v>
      </c>
      <c r="J48">
        <f t="shared" si="3"/>
        <v>0.87168736072144881</v>
      </c>
      <c r="K48">
        <f t="shared" si="4"/>
        <v>-5.9639251144913773E-2</v>
      </c>
      <c r="L48">
        <f t="shared" si="5"/>
        <v>1</v>
      </c>
      <c r="O48" t="s">
        <v>37</v>
      </c>
      <c r="P48" s="65">
        <v>1.5728674484230026E-2</v>
      </c>
      <c r="Q48">
        <v>3.489978871394385E-3</v>
      </c>
      <c r="R48" s="67">
        <v>6.5809262784766176E-6</v>
      </c>
      <c r="S48">
        <v>1.0158530211655006</v>
      </c>
      <c r="T48">
        <v>1.0089280610846265</v>
      </c>
      <c r="U48">
        <v>1.0228255119613696</v>
      </c>
      <c r="V48">
        <v>1.0089280610846265</v>
      </c>
      <c r="W48">
        <v>1.0228255119613696</v>
      </c>
    </row>
    <row r="49" spans="1:12" x14ac:dyDescent="0.4">
      <c r="A49" s="8">
        <v>1</v>
      </c>
      <c r="B49" s="8">
        <v>0</v>
      </c>
      <c r="C49" s="8">
        <v>63</v>
      </c>
      <c r="D49" s="8">
        <v>40</v>
      </c>
      <c r="E49" s="8">
        <v>0</v>
      </c>
      <c r="F49" s="8">
        <v>116</v>
      </c>
      <c r="G49" s="45">
        <f t="shared" si="0"/>
        <v>-0.66087518210968987</v>
      </c>
      <c r="H49">
        <f t="shared" si="1"/>
        <v>0.51639919333216922</v>
      </c>
      <c r="I49">
        <f t="shared" si="2"/>
        <v>0.34054304143846331</v>
      </c>
      <c r="J49">
        <f t="shared" si="3"/>
        <v>0.34054304143846331</v>
      </c>
      <c r="K49">
        <f t="shared" si="4"/>
        <v>-0.46782798954303206</v>
      </c>
      <c r="L49">
        <f t="shared" si="5"/>
        <v>1</v>
      </c>
    </row>
    <row r="50" spans="1:12" x14ac:dyDescent="0.4">
      <c r="A50" s="8">
        <v>0</v>
      </c>
      <c r="B50" s="8">
        <v>1</v>
      </c>
      <c r="C50" s="8">
        <v>36</v>
      </c>
      <c r="D50" s="8">
        <v>20</v>
      </c>
      <c r="E50" s="8">
        <v>1</v>
      </c>
      <c r="F50" s="8">
        <v>139</v>
      </c>
      <c r="G50" s="45">
        <f t="shared" si="0"/>
        <v>-2.0497187968420363</v>
      </c>
      <c r="H50">
        <f t="shared" si="1"/>
        <v>0.12877110933958055</v>
      </c>
      <c r="I50">
        <f t="shared" si="2"/>
        <v>0.11408079837808902</v>
      </c>
      <c r="J50">
        <f t="shared" si="3"/>
        <v>0.88591920162191096</v>
      </c>
      <c r="K50">
        <f t="shared" si="4"/>
        <v>-5.2605885212125107E-2</v>
      </c>
      <c r="L50">
        <f t="shared" si="5"/>
        <v>1</v>
      </c>
    </row>
    <row r="51" spans="1:12" x14ac:dyDescent="0.4">
      <c r="A51" s="8">
        <v>1</v>
      </c>
      <c r="B51" s="8">
        <v>0</v>
      </c>
      <c r="C51" s="8">
        <v>63</v>
      </c>
      <c r="D51" s="8">
        <v>3</v>
      </c>
      <c r="E51" s="8">
        <v>1</v>
      </c>
      <c r="F51" s="8">
        <v>156.5</v>
      </c>
      <c r="G51" s="45">
        <f t="shared" si="0"/>
        <v>-0.98274321724761471</v>
      </c>
      <c r="H51">
        <f t="shared" si="1"/>
        <v>0.37428294983462279</v>
      </c>
      <c r="I51">
        <f t="shared" si="2"/>
        <v>0.27234780863697894</v>
      </c>
      <c r="J51">
        <f t="shared" si="3"/>
        <v>0.27234780863697894</v>
      </c>
      <c r="K51">
        <f t="shared" si="4"/>
        <v>-0.56487611479399458</v>
      </c>
      <c r="L51">
        <f t="shared" si="5"/>
        <v>1</v>
      </c>
    </row>
    <row r="52" spans="1:12" x14ac:dyDescent="0.4">
      <c r="A52" s="8">
        <v>0</v>
      </c>
      <c r="B52" s="8">
        <v>1</v>
      </c>
      <c r="C52" s="8">
        <v>51</v>
      </c>
      <c r="D52" s="8">
        <v>0</v>
      </c>
      <c r="E52" s="8">
        <v>0</v>
      </c>
      <c r="F52" s="8">
        <v>112</v>
      </c>
      <c r="G52" s="45">
        <f t="shared" si="0"/>
        <v>-2.3281451752703823</v>
      </c>
      <c r="H52">
        <f t="shared" si="1"/>
        <v>9.7476381117764951E-2</v>
      </c>
      <c r="I52">
        <f t="shared" si="2"/>
        <v>8.8818659603850936E-2</v>
      </c>
      <c r="J52">
        <f t="shared" si="3"/>
        <v>0.91118134039614906</v>
      </c>
      <c r="K52">
        <f t="shared" si="4"/>
        <v>-4.0395182526369075E-2</v>
      </c>
      <c r="L52">
        <f t="shared" si="5"/>
        <v>0</v>
      </c>
    </row>
    <row r="53" spans="1:12" x14ac:dyDescent="0.4">
      <c r="A53" s="8">
        <v>0</v>
      </c>
      <c r="B53" s="8">
        <v>0</v>
      </c>
      <c r="C53" s="8">
        <v>47</v>
      </c>
      <c r="D53" s="8">
        <v>20</v>
      </c>
      <c r="E53" s="8">
        <v>0</v>
      </c>
      <c r="F53" s="8">
        <v>130</v>
      </c>
      <c r="G53" s="45">
        <f t="shared" si="0"/>
        <v>-2.0921215964727855</v>
      </c>
      <c r="H53">
        <f t="shared" si="1"/>
        <v>0.12342499979812915</v>
      </c>
      <c r="I53">
        <f t="shared" si="2"/>
        <v>0.10986492184196335</v>
      </c>
      <c r="J53">
        <f t="shared" si="3"/>
        <v>0.89013507815803661</v>
      </c>
      <c r="K53">
        <f t="shared" si="4"/>
        <v>-5.0544084088432854E-2</v>
      </c>
      <c r="L53">
        <f t="shared" si="5"/>
        <v>1</v>
      </c>
    </row>
    <row r="54" spans="1:12" x14ac:dyDescent="0.4">
      <c r="A54" s="8">
        <v>0</v>
      </c>
      <c r="B54" s="8">
        <v>0</v>
      </c>
      <c r="C54" s="8">
        <v>62</v>
      </c>
      <c r="D54" s="8">
        <v>0</v>
      </c>
      <c r="E54" s="8">
        <v>0</v>
      </c>
      <c r="F54" s="8">
        <v>145</v>
      </c>
      <c r="G54" s="45">
        <f t="shared" si="0"/>
        <v>-1.5156131564325319</v>
      </c>
      <c r="H54">
        <f t="shared" si="1"/>
        <v>0.219673449356487</v>
      </c>
      <c r="I54">
        <f t="shared" si="2"/>
        <v>0.18010841301201491</v>
      </c>
      <c r="J54">
        <f t="shared" si="3"/>
        <v>0.81989158698798503</v>
      </c>
      <c r="K54">
        <f t="shared" si="4"/>
        <v>-8.6243569915814319E-2</v>
      </c>
      <c r="L54">
        <f t="shared" si="5"/>
        <v>1</v>
      </c>
    </row>
    <row r="55" spans="1:12" x14ac:dyDescent="0.4">
      <c r="A55" s="8">
        <v>0</v>
      </c>
      <c r="B55" s="8">
        <v>0</v>
      </c>
      <c r="C55" s="8">
        <v>39</v>
      </c>
      <c r="D55" s="8">
        <v>20</v>
      </c>
      <c r="E55" s="8">
        <v>0</v>
      </c>
      <c r="F55" s="8">
        <v>115</v>
      </c>
      <c r="G55" s="45">
        <f t="shared" si="0"/>
        <v>-2.8421723843171582</v>
      </c>
      <c r="H55">
        <f t="shared" si="1"/>
        <v>5.8298880727031745E-2</v>
      </c>
      <c r="I55">
        <f t="shared" si="2"/>
        <v>5.5087349886434253E-2</v>
      </c>
      <c r="J55">
        <f t="shared" si="3"/>
        <v>0.94491265011356573</v>
      </c>
      <c r="K55">
        <f t="shared" si="4"/>
        <v>-2.4608336810361228E-2</v>
      </c>
      <c r="L55">
        <f t="shared" si="5"/>
        <v>0</v>
      </c>
    </row>
    <row r="56" spans="1:12" x14ac:dyDescent="0.4">
      <c r="A56" s="8">
        <v>0</v>
      </c>
      <c r="B56" s="8">
        <v>0</v>
      </c>
      <c r="C56" s="8">
        <v>46</v>
      </c>
      <c r="D56" s="8">
        <v>10</v>
      </c>
      <c r="E56" s="8">
        <v>0</v>
      </c>
      <c r="F56" s="8">
        <v>116</v>
      </c>
      <c r="G56" s="45">
        <f t="shared" si="0"/>
        <v>-2.6883057295831811</v>
      </c>
      <c r="H56">
        <f t="shared" si="1"/>
        <v>6.7996045522142723E-2</v>
      </c>
      <c r="I56">
        <f t="shared" si="2"/>
        <v>6.3666945029650826E-2</v>
      </c>
      <c r="J56">
        <f t="shared" si="3"/>
        <v>0.93633305497034913</v>
      </c>
      <c r="K56">
        <f t="shared" si="4"/>
        <v>-2.8569644629717641E-2</v>
      </c>
      <c r="L56">
        <f t="shared" si="5"/>
        <v>0</v>
      </c>
    </row>
    <row r="57" spans="1:12" x14ac:dyDescent="0.4">
      <c r="A57" s="8">
        <v>0</v>
      </c>
      <c r="B57" s="8">
        <v>0</v>
      </c>
      <c r="C57" s="8">
        <v>54</v>
      </c>
      <c r="D57" s="8">
        <v>9</v>
      </c>
      <c r="E57" s="8">
        <v>0</v>
      </c>
      <c r="F57" s="8">
        <v>114</v>
      </c>
      <c r="G57" s="45">
        <f t="shared" si="0"/>
        <v>-2.2368670705185121</v>
      </c>
      <c r="H57">
        <f t="shared" si="1"/>
        <v>0.1067925543704787</v>
      </c>
      <c r="I57">
        <f t="shared" si="2"/>
        <v>9.6488320190426441E-2</v>
      </c>
      <c r="J57">
        <f t="shared" si="3"/>
        <v>0.90351167980957359</v>
      </c>
      <c r="K57">
        <f t="shared" si="4"/>
        <v>-4.4066228887154411E-2</v>
      </c>
      <c r="L57">
        <f t="shared" si="5"/>
        <v>0</v>
      </c>
    </row>
    <row r="58" spans="1:12" x14ac:dyDescent="0.4">
      <c r="A58" s="8">
        <v>0</v>
      </c>
      <c r="B58" s="8">
        <v>1</v>
      </c>
      <c r="C58" s="8">
        <v>49</v>
      </c>
      <c r="D58" s="8">
        <v>2</v>
      </c>
      <c r="E58" s="8">
        <v>1</v>
      </c>
      <c r="F58" s="8">
        <v>143.5</v>
      </c>
      <c r="G58" s="45">
        <f t="shared" si="0"/>
        <v>-1.7045788294833617</v>
      </c>
      <c r="H58">
        <f t="shared" si="1"/>
        <v>0.18184895946923854</v>
      </c>
      <c r="I58">
        <f t="shared" si="2"/>
        <v>0.15386818934198312</v>
      </c>
      <c r="J58">
        <f t="shared" si="3"/>
        <v>0.8461318106580169</v>
      </c>
      <c r="K58">
        <f t="shared" si="4"/>
        <v>-7.2561977170896283E-2</v>
      </c>
      <c r="L58">
        <f t="shared" si="5"/>
        <v>1</v>
      </c>
    </row>
    <row r="59" spans="1:12" x14ac:dyDescent="0.4">
      <c r="A59" s="8">
        <v>0</v>
      </c>
      <c r="B59" s="8">
        <v>1</v>
      </c>
      <c r="C59" s="8">
        <v>44</v>
      </c>
      <c r="D59" s="8">
        <v>0</v>
      </c>
      <c r="E59" s="8">
        <v>0</v>
      </c>
      <c r="F59" s="8">
        <v>115</v>
      </c>
      <c r="G59" s="45">
        <f t="shared" si="0"/>
        <v>-2.730760705759649</v>
      </c>
      <c r="H59">
        <f t="shared" si="1"/>
        <v>6.5169695844381995E-2</v>
      </c>
      <c r="I59">
        <f t="shared" si="2"/>
        <v>6.1182453930705039E-2</v>
      </c>
      <c r="J59">
        <f t="shared" si="3"/>
        <v>0.93881754606929491</v>
      </c>
      <c r="K59">
        <f t="shared" si="4"/>
        <v>-2.7418802232941446E-2</v>
      </c>
      <c r="L59">
        <f t="shared" si="5"/>
        <v>0</v>
      </c>
    </row>
    <row r="60" spans="1:12" x14ac:dyDescent="0.4">
      <c r="A60" s="8">
        <v>1</v>
      </c>
      <c r="B60" s="8">
        <v>0</v>
      </c>
      <c r="C60" s="8">
        <v>40</v>
      </c>
      <c r="D60" s="8">
        <v>20</v>
      </c>
      <c r="E60" s="8">
        <v>0</v>
      </c>
      <c r="F60" s="8">
        <v>158</v>
      </c>
      <c r="G60" s="45">
        <f t="shared" si="0"/>
        <v>-2.1014364930480056</v>
      </c>
      <c r="H60">
        <f t="shared" si="1"/>
        <v>0.12228064672980818</v>
      </c>
      <c r="I60">
        <f t="shared" si="2"/>
        <v>0.10895728005835206</v>
      </c>
      <c r="J60">
        <f t="shared" si="3"/>
        <v>0.10895728005835206</v>
      </c>
      <c r="K60">
        <f t="shared" si="4"/>
        <v>-0.96274374675280938</v>
      </c>
      <c r="L60">
        <f t="shared" si="5"/>
        <v>1</v>
      </c>
    </row>
    <row r="61" spans="1:12" x14ac:dyDescent="0.4">
      <c r="A61" s="8">
        <v>0</v>
      </c>
      <c r="B61" s="8">
        <v>1</v>
      </c>
      <c r="C61" s="8">
        <v>56</v>
      </c>
      <c r="D61" s="8">
        <v>20</v>
      </c>
      <c r="E61" s="8">
        <v>0</v>
      </c>
      <c r="F61" s="8">
        <v>121</v>
      </c>
      <c r="G61" s="45">
        <f t="shared" si="0"/>
        <v>-1.2419089880132876</v>
      </c>
      <c r="H61">
        <f t="shared" si="1"/>
        <v>0.28883231389248076</v>
      </c>
      <c r="I61">
        <f t="shared" si="2"/>
        <v>0.22410387354438746</v>
      </c>
      <c r="J61">
        <f t="shared" si="3"/>
        <v>0.77589612645561257</v>
      </c>
      <c r="K61">
        <f t="shared" si="4"/>
        <v>-0.1101964162762013</v>
      </c>
      <c r="L61">
        <f t="shared" si="5"/>
        <v>1</v>
      </c>
    </row>
    <row r="62" spans="1:12" x14ac:dyDescent="0.4">
      <c r="A62" s="8">
        <v>0</v>
      </c>
      <c r="B62" s="8">
        <v>0</v>
      </c>
      <c r="C62" s="8">
        <v>67</v>
      </c>
      <c r="D62" s="8">
        <v>0</v>
      </c>
      <c r="E62" s="8">
        <v>1</v>
      </c>
      <c r="F62" s="8">
        <v>157</v>
      </c>
      <c r="G62" s="45">
        <f t="shared" si="0"/>
        <v>-0.811345093975822</v>
      </c>
      <c r="H62">
        <f t="shared" si="1"/>
        <v>0.44426009257350396</v>
      </c>
      <c r="I62">
        <f t="shared" si="2"/>
        <v>0.30760393841657985</v>
      </c>
      <c r="J62">
        <f t="shared" si="3"/>
        <v>0.69239606158342015</v>
      </c>
      <c r="K62">
        <f t="shared" si="4"/>
        <v>-0.15964541109914607</v>
      </c>
      <c r="L62">
        <f t="shared" si="5"/>
        <v>1</v>
      </c>
    </row>
    <row r="63" spans="1:12" x14ac:dyDescent="0.4">
      <c r="A63" s="8">
        <v>0</v>
      </c>
      <c r="B63" s="8">
        <v>1</v>
      </c>
      <c r="C63" s="8">
        <v>53</v>
      </c>
      <c r="D63" s="8">
        <v>20</v>
      </c>
      <c r="E63" s="8">
        <v>0</v>
      </c>
      <c r="F63" s="8">
        <v>123.5</v>
      </c>
      <c r="G63" s="45">
        <f t="shared" si="0"/>
        <v>-1.3953553274328634</v>
      </c>
      <c r="H63">
        <f t="shared" si="1"/>
        <v>0.24774499013418499</v>
      </c>
      <c r="I63">
        <f t="shared" si="2"/>
        <v>0.19855418542497372</v>
      </c>
      <c r="J63">
        <f t="shared" si="3"/>
        <v>0.80144581457502628</v>
      </c>
      <c r="K63">
        <f t="shared" si="4"/>
        <v>-9.6125834790256562E-2</v>
      </c>
      <c r="L63">
        <f t="shared" si="5"/>
        <v>1</v>
      </c>
    </row>
    <row r="64" spans="1:12" x14ac:dyDescent="0.4">
      <c r="A64" s="8">
        <v>0</v>
      </c>
      <c r="B64" s="8">
        <v>0</v>
      </c>
      <c r="C64" s="8">
        <v>57</v>
      </c>
      <c r="D64" s="8">
        <v>3</v>
      </c>
      <c r="E64" s="8">
        <v>0</v>
      </c>
      <c r="F64" s="8">
        <v>126.5</v>
      </c>
      <c r="G64" s="45">
        <f t="shared" si="0"/>
        <v>-2.0344465370594316</v>
      </c>
      <c r="H64">
        <f t="shared" si="1"/>
        <v>0.13075282932694254</v>
      </c>
      <c r="I64">
        <f t="shared" si="2"/>
        <v>0.11563343105209871</v>
      </c>
      <c r="J64">
        <f t="shared" si="3"/>
        <v>0.88436656894790133</v>
      </c>
      <c r="K64">
        <f t="shared" si="4"/>
        <v>-5.3367683094534928E-2</v>
      </c>
      <c r="L64">
        <f t="shared" si="5"/>
        <v>1</v>
      </c>
    </row>
    <row r="65" spans="1:12" x14ac:dyDescent="0.4">
      <c r="A65" s="8">
        <v>1</v>
      </c>
      <c r="B65" s="8">
        <v>1</v>
      </c>
      <c r="C65" s="8">
        <v>57</v>
      </c>
      <c r="D65" s="8">
        <v>0</v>
      </c>
      <c r="E65" s="8">
        <v>0</v>
      </c>
      <c r="F65" s="8">
        <v>136</v>
      </c>
      <c r="G65" s="45">
        <f t="shared" si="0"/>
        <v>-1.5650237610909397</v>
      </c>
      <c r="H65">
        <f t="shared" si="1"/>
        <v>0.20908304507301151</v>
      </c>
      <c r="I65">
        <f t="shared" si="2"/>
        <v>0.1729269514819686</v>
      </c>
      <c r="J65">
        <f t="shared" si="3"/>
        <v>0.1729269514819686</v>
      </c>
      <c r="K65">
        <f t="shared" si="4"/>
        <v>-0.76213731460508094</v>
      </c>
      <c r="L65">
        <f t="shared" si="5"/>
        <v>1</v>
      </c>
    </row>
    <row r="66" spans="1:12" x14ac:dyDescent="0.4">
      <c r="A66" s="8">
        <v>0</v>
      </c>
      <c r="B66" s="8">
        <v>0</v>
      </c>
      <c r="C66" s="8">
        <v>63</v>
      </c>
      <c r="D66" s="8">
        <v>0</v>
      </c>
      <c r="E66" s="8">
        <v>1</v>
      </c>
      <c r="F66" s="8">
        <v>154</v>
      </c>
      <c r="G66" s="45">
        <f t="shared" si="0"/>
        <v>-1.1155763737934805</v>
      </c>
      <c r="H66">
        <f t="shared" si="1"/>
        <v>0.32772633158372039</v>
      </c>
      <c r="I66">
        <f t="shared" si="2"/>
        <v>0.24683274240167122</v>
      </c>
      <c r="J66">
        <f t="shared" si="3"/>
        <v>0.75316725759832881</v>
      </c>
      <c r="K66">
        <f t="shared" si="4"/>
        <v>-0.12310856830679986</v>
      </c>
      <c r="L66">
        <f t="shared" si="5"/>
        <v>1</v>
      </c>
    </row>
    <row r="67" spans="1:12" x14ac:dyDescent="0.4">
      <c r="A67" s="8">
        <v>0</v>
      </c>
      <c r="B67" s="8">
        <v>1</v>
      </c>
      <c r="C67" s="8">
        <v>38</v>
      </c>
      <c r="D67" s="8">
        <v>20</v>
      </c>
      <c r="E67" s="8">
        <v>0</v>
      </c>
      <c r="F67" s="8">
        <v>107</v>
      </c>
      <c r="G67" s="45">
        <f t="shared" si="0"/>
        <v>-2.6188157598710307</v>
      </c>
      <c r="H67">
        <f t="shared" si="1"/>
        <v>7.28891299695235E-2</v>
      </c>
      <c r="I67">
        <f t="shared" si="2"/>
        <v>6.7937243405191347E-2</v>
      </c>
      <c r="J67">
        <f t="shared" si="3"/>
        <v>0.93206275659480864</v>
      </c>
      <c r="K67">
        <f t="shared" si="4"/>
        <v>-3.0554845236939542E-2</v>
      </c>
      <c r="L67">
        <f t="shared" si="5"/>
        <v>0</v>
      </c>
    </row>
    <row r="68" spans="1:12" x14ac:dyDescent="0.4">
      <c r="A68" s="8">
        <v>0</v>
      </c>
      <c r="B68" s="8">
        <v>0</v>
      </c>
      <c r="C68" s="8">
        <v>47</v>
      </c>
      <c r="D68" s="8">
        <v>20</v>
      </c>
      <c r="E68" s="8">
        <v>0</v>
      </c>
      <c r="F68" s="8">
        <v>112.5</v>
      </c>
      <c r="G68" s="45">
        <f t="shared" si="0"/>
        <v>-2.3674320402126181</v>
      </c>
      <c r="H68">
        <f t="shared" si="1"/>
        <v>9.372108951350934E-2</v>
      </c>
      <c r="I68">
        <f t="shared" si="2"/>
        <v>8.5690118268814564E-2</v>
      </c>
      <c r="J68">
        <f t="shared" si="3"/>
        <v>0.91430988173118544</v>
      </c>
      <c r="K68">
        <f t="shared" si="4"/>
        <v>-3.8906586413735678E-2</v>
      </c>
      <c r="L68">
        <f t="shared" si="5"/>
        <v>0</v>
      </c>
    </row>
    <row r="69" spans="1:12" x14ac:dyDescent="0.4">
      <c r="A69" s="8">
        <v>0</v>
      </c>
      <c r="B69" s="8">
        <v>0</v>
      </c>
      <c r="C69" s="8">
        <v>52</v>
      </c>
      <c r="D69" s="8">
        <v>0</v>
      </c>
      <c r="E69" s="8">
        <v>0</v>
      </c>
      <c r="F69" s="8">
        <v>110</v>
      </c>
      <c r="G69" s="45">
        <f t="shared" si="0"/>
        <v>-2.7088220532821286</v>
      </c>
      <c r="H69">
        <f t="shared" si="1"/>
        <v>6.6615229708090057E-2</v>
      </c>
      <c r="I69">
        <f t="shared" si="2"/>
        <v>6.2454789555481255E-2</v>
      </c>
      <c r="J69">
        <f t="shared" si="3"/>
        <v>0.93754521044451877</v>
      </c>
      <c r="K69">
        <f t="shared" si="4"/>
        <v>-2.8007780482207419E-2</v>
      </c>
      <c r="L69">
        <f t="shared" si="5"/>
        <v>0</v>
      </c>
    </row>
    <row r="70" spans="1:12" x14ac:dyDescent="0.4">
      <c r="A70" s="8">
        <v>0</v>
      </c>
      <c r="B70" s="8">
        <v>0</v>
      </c>
      <c r="C70" s="8">
        <v>63</v>
      </c>
      <c r="D70" s="8">
        <v>0</v>
      </c>
      <c r="E70" s="8">
        <v>0</v>
      </c>
      <c r="F70" s="8">
        <v>164.5</v>
      </c>
      <c r="G70" s="45">
        <f t="shared" ref="G70:G133" si="6">$A$2+SUMPRODUCT(B$2:F$2,B70:F70)</f>
        <v>-1.1445798610425824</v>
      </c>
      <c r="H70">
        <f t="shared" ref="H70:H133" si="7">EXP(G70)</f>
        <v>0.31835764414532347</v>
      </c>
      <c r="I70">
        <f t="shared" ref="I70:I133" si="8">H70/(1+H70)</f>
        <v>0.24148048563234231</v>
      </c>
      <c r="J70">
        <f t="shared" ref="J70:J133" si="9">IF(A70=1,I70,1-I70)</f>
        <v>0.75851951436765774</v>
      </c>
      <c r="K70">
        <f t="shared" ref="K70:K133" si="10">LOG(J70)</f>
        <v>-0.12003324167596781</v>
      </c>
      <c r="L70">
        <f t="shared" ref="L70:L133" si="11">IF(I70&gt;I$1,1,0)</f>
        <v>1</v>
      </c>
    </row>
    <row r="71" spans="1:12" x14ac:dyDescent="0.4">
      <c r="A71" s="8">
        <v>0</v>
      </c>
      <c r="B71" s="8">
        <v>1</v>
      </c>
      <c r="C71" s="8">
        <v>42</v>
      </c>
      <c r="D71" s="8">
        <v>10</v>
      </c>
      <c r="E71" s="8">
        <v>0</v>
      </c>
      <c r="F71" s="8">
        <v>116</v>
      </c>
      <c r="G71" s="45">
        <f t="shared" si="6"/>
        <v>-2.5318693050955368</v>
      </c>
      <c r="H71">
        <f t="shared" si="7"/>
        <v>7.9510252363010278E-2</v>
      </c>
      <c r="I71">
        <f t="shared" si="8"/>
        <v>7.3654003923506156E-2</v>
      </c>
      <c r="J71">
        <f t="shared" si="9"/>
        <v>0.92634599607649382</v>
      </c>
      <c r="K71">
        <f t="shared" si="10"/>
        <v>-3.3226771286774238E-2</v>
      </c>
      <c r="L71">
        <f t="shared" si="11"/>
        <v>0</v>
      </c>
    </row>
    <row r="72" spans="1:12" x14ac:dyDescent="0.4">
      <c r="A72" s="8">
        <v>0</v>
      </c>
      <c r="B72" s="8">
        <v>0</v>
      </c>
      <c r="C72" s="8">
        <v>37</v>
      </c>
      <c r="D72" s="8">
        <v>0</v>
      </c>
      <c r="E72" s="8">
        <v>0</v>
      </c>
      <c r="F72" s="8">
        <v>119</v>
      </c>
      <c r="G72" s="45">
        <f t="shared" si="6"/>
        <v>-3.5311158391279687</v>
      </c>
      <c r="H72">
        <f t="shared" si="7"/>
        <v>2.9272234532221504E-2</v>
      </c>
      <c r="I72">
        <f t="shared" si="8"/>
        <v>2.8439739798795795E-2</v>
      </c>
      <c r="J72">
        <f t="shared" si="9"/>
        <v>0.97156026020120423</v>
      </c>
      <c r="K72">
        <f t="shared" si="10"/>
        <v>-1.2530257481864447E-2</v>
      </c>
      <c r="L72">
        <f t="shared" si="11"/>
        <v>0</v>
      </c>
    </row>
    <row r="73" spans="1:12" x14ac:dyDescent="0.4">
      <c r="A73" s="8">
        <v>0</v>
      </c>
      <c r="B73" s="8">
        <v>0</v>
      </c>
      <c r="C73" s="8">
        <v>41</v>
      </c>
      <c r="D73" s="8">
        <v>20</v>
      </c>
      <c r="E73" s="8">
        <v>1</v>
      </c>
      <c r="F73" s="8">
        <v>150</v>
      </c>
      <c r="G73" s="45">
        <f t="shared" si="6"/>
        <v>-1.9688441414705053</v>
      </c>
      <c r="H73">
        <f t="shared" si="7"/>
        <v>0.13961814180550974</v>
      </c>
      <c r="I73">
        <f t="shared" si="8"/>
        <v>0.12251309160830939</v>
      </c>
      <c r="J73">
        <f t="shared" si="9"/>
        <v>0.87748690839169063</v>
      </c>
      <c r="K73">
        <f t="shared" si="10"/>
        <v>-5.6759354241808793E-2</v>
      </c>
      <c r="L73">
        <f t="shared" si="11"/>
        <v>1</v>
      </c>
    </row>
    <row r="74" spans="1:12" x14ac:dyDescent="0.4">
      <c r="A74" s="8">
        <v>1</v>
      </c>
      <c r="B74" s="8">
        <v>0</v>
      </c>
      <c r="C74" s="8">
        <v>44</v>
      </c>
      <c r="D74" s="8">
        <v>10</v>
      </c>
      <c r="E74" s="8">
        <v>0</v>
      </c>
      <c r="F74" s="8">
        <v>110</v>
      </c>
      <c r="G74" s="45">
        <f t="shared" si="6"/>
        <v>-2.9112154835965374</v>
      </c>
      <c r="H74">
        <f t="shared" si="7"/>
        <v>5.4409555738057058E-2</v>
      </c>
      <c r="I74">
        <f t="shared" si="8"/>
        <v>5.1601918288735442E-2</v>
      </c>
      <c r="J74">
        <f t="shared" si="9"/>
        <v>5.1601918288735442E-2</v>
      </c>
      <c r="K74">
        <f t="shared" si="10"/>
        <v>-1.2873341532811777</v>
      </c>
      <c r="L74">
        <f t="shared" si="11"/>
        <v>0</v>
      </c>
    </row>
    <row r="75" spans="1:12" x14ac:dyDescent="0.4">
      <c r="A75" s="8">
        <v>1</v>
      </c>
      <c r="B75" s="8">
        <v>0</v>
      </c>
      <c r="C75" s="8">
        <v>59</v>
      </c>
      <c r="D75" s="8">
        <v>0</v>
      </c>
      <c r="E75" s="8">
        <v>1</v>
      </c>
      <c r="F75" s="8">
        <v>138.5</v>
      </c>
      <c r="G75" s="45">
        <f t="shared" si="6"/>
        <v>-1.6164579705681614</v>
      </c>
      <c r="H75">
        <f t="shared" si="7"/>
        <v>0.19860090498311853</v>
      </c>
      <c r="I75">
        <f t="shared" si="8"/>
        <v>0.16569393878933847</v>
      </c>
      <c r="J75">
        <f t="shared" si="9"/>
        <v>0.16569393878933847</v>
      </c>
      <c r="K75">
        <f t="shared" si="10"/>
        <v>-0.78069337811349404</v>
      </c>
      <c r="L75">
        <f t="shared" si="11"/>
        <v>1</v>
      </c>
    </row>
    <row r="76" spans="1:12" x14ac:dyDescent="0.4">
      <c r="A76" s="8">
        <v>0</v>
      </c>
      <c r="B76" s="8">
        <v>0</v>
      </c>
      <c r="C76" s="8">
        <v>44</v>
      </c>
      <c r="D76" s="8">
        <v>0</v>
      </c>
      <c r="E76" s="8">
        <v>0</v>
      </c>
      <c r="F76" s="8">
        <v>155</v>
      </c>
      <c r="G76" s="45">
        <f t="shared" si="6"/>
        <v>-2.5149513197327895</v>
      </c>
      <c r="H76">
        <f t="shared" si="7"/>
        <v>8.0866848730692054E-2</v>
      </c>
      <c r="I76">
        <f t="shared" si="8"/>
        <v>7.4816661113861926E-2</v>
      </c>
      <c r="J76">
        <f t="shared" si="9"/>
        <v>0.92518333888613813</v>
      </c>
      <c r="K76">
        <f t="shared" si="10"/>
        <v>-3.3772196799564766E-2</v>
      </c>
      <c r="L76">
        <f t="shared" si="11"/>
        <v>0</v>
      </c>
    </row>
    <row r="77" spans="1:12" x14ac:dyDescent="0.4">
      <c r="A77" s="8">
        <v>0</v>
      </c>
      <c r="B77" s="8">
        <v>0</v>
      </c>
      <c r="C77" s="8">
        <v>44</v>
      </c>
      <c r="D77" s="8">
        <v>20</v>
      </c>
      <c r="E77" s="8">
        <v>0</v>
      </c>
      <c r="F77" s="8">
        <v>115</v>
      </c>
      <c r="G77" s="45">
        <f t="shared" si="6"/>
        <v>-2.520878379632193</v>
      </c>
      <c r="H77">
        <f t="shared" si="7"/>
        <v>8.0388963699999386E-2</v>
      </c>
      <c r="I77">
        <f t="shared" si="8"/>
        <v>7.4407427695940123E-2</v>
      </c>
      <c r="J77">
        <f t="shared" si="9"/>
        <v>0.92559257230405989</v>
      </c>
      <c r="K77">
        <f t="shared" si="10"/>
        <v>-3.3580139168994029E-2</v>
      </c>
      <c r="L77">
        <f t="shared" si="11"/>
        <v>0</v>
      </c>
    </row>
    <row r="78" spans="1:12" x14ac:dyDescent="0.4">
      <c r="A78" s="8">
        <v>0</v>
      </c>
      <c r="B78" s="8">
        <v>1</v>
      </c>
      <c r="C78" s="8">
        <v>60</v>
      </c>
      <c r="D78" s="8">
        <v>20</v>
      </c>
      <c r="E78" s="8">
        <v>1</v>
      </c>
      <c r="F78" s="8">
        <v>179</v>
      </c>
      <c r="G78" s="45">
        <f t="shared" si="6"/>
        <v>0.12177343990827261</v>
      </c>
      <c r="H78">
        <f t="shared" si="7"/>
        <v>1.1294981735800429</v>
      </c>
      <c r="I78">
        <f t="shared" si="8"/>
        <v>0.53040579587873871</v>
      </c>
      <c r="J78">
        <f t="shared" si="9"/>
        <v>0.46959420412126129</v>
      </c>
      <c r="K78">
        <f t="shared" si="10"/>
        <v>-0.32827727192587519</v>
      </c>
      <c r="L78">
        <f t="shared" si="11"/>
        <v>1</v>
      </c>
    </row>
    <row r="79" spans="1:12" x14ac:dyDescent="0.4">
      <c r="A79" s="8">
        <v>1</v>
      </c>
      <c r="B79" s="8">
        <v>1</v>
      </c>
      <c r="C79" s="8">
        <v>39</v>
      </c>
      <c r="D79" s="8">
        <v>0</v>
      </c>
      <c r="E79" s="8">
        <v>1</v>
      </c>
      <c r="F79" s="8">
        <v>155</v>
      </c>
      <c r="G79" s="45">
        <f t="shared" si="6"/>
        <v>-2.2285839426891387</v>
      </c>
      <c r="H79">
        <f t="shared" si="7"/>
        <v>0.10768080441530845</v>
      </c>
      <c r="I79">
        <f t="shared" si="8"/>
        <v>9.7212846865345814E-2</v>
      </c>
      <c r="J79">
        <f t="shared" si="9"/>
        <v>9.7212846865345814E-2</v>
      </c>
      <c r="K79">
        <f t="shared" si="10"/>
        <v>-1.0122763384270785</v>
      </c>
      <c r="L79">
        <f t="shared" si="11"/>
        <v>0</v>
      </c>
    </row>
    <row r="80" spans="1:12" x14ac:dyDescent="0.4">
      <c r="A80" s="8">
        <v>0</v>
      </c>
      <c r="B80" s="8">
        <v>0</v>
      </c>
      <c r="C80" s="8">
        <v>53</v>
      </c>
      <c r="D80" s="8">
        <v>0</v>
      </c>
      <c r="E80" s="8">
        <v>0</v>
      </c>
      <c r="F80" s="8">
        <v>138</v>
      </c>
      <c r="G80" s="45">
        <f t="shared" si="6"/>
        <v>-2.204066542361403</v>
      </c>
      <c r="H80">
        <f t="shared" si="7"/>
        <v>0.11035348754745984</v>
      </c>
      <c r="I80">
        <f t="shared" si="8"/>
        <v>9.9385906186693546E-2</v>
      </c>
      <c r="J80">
        <f t="shared" si="9"/>
        <v>0.90061409381330648</v>
      </c>
      <c r="K80">
        <f t="shared" si="10"/>
        <v>-4.5461260995721259E-2</v>
      </c>
      <c r="L80">
        <f t="shared" si="11"/>
        <v>0</v>
      </c>
    </row>
    <row r="81" spans="1:12" x14ac:dyDescent="0.4">
      <c r="A81" s="8">
        <v>0</v>
      </c>
      <c r="B81" s="8">
        <v>0</v>
      </c>
      <c r="C81" s="8">
        <v>52</v>
      </c>
      <c r="D81" s="8">
        <v>15</v>
      </c>
      <c r="E81" s="8">
        <v>0</v>
      </c>
      <c r="F81" s="8">
        <v>124</v>
      </c>
      <c r="G81" s="45">
        <f t="shared" si="6"/>
        <v>-2.0210582325179587</v>
      </c>
      <c r="H81">
        <f t="shared" si="7"/>
        <v>0.13251515900460833</v>
      </c>
      <c r="I81">
        <f t="shared" si="8"/>
        <v>0.11700961170451681</v>
      </c>
      <c r="J81">
        <f t="shared" si="9"/>
        <v>0.88299038829548315</v>
      </c>
      <c r="K81">
        <f t="shared" si="10"/>
        <v>-5.4044023866319055E-2</v>
      </c>
      <c r="L81">
        <f t="shared" si="11"/>
        <v>1</v>
      </c>
    </row>
    <row r="82" spans="1:12" x14ac:dyDescent="0.4">
      <c r="A82" s="8">
        <v>0</v>
      </c>
      <c r="B82" s="8">
        <v>0</v>
      </c>
      <c r="C82" s="8">
        <v>61</v>
      </c>
      <c r="D82" s="8">
        <v>0</v>
      </c>
      <c r="E82" s="8">
        <v>1</v>
      </c>
      <c r="F82" s="8">
        <v>182</v>
      </c>
      <c r="G82" s="45">
        <f t="shared" si="6"/>
        <v>-0.80359726568373446</v>
      </c>
      <c r="H82">
        <f t="shared" si="7"/>
        <v>0.44771551220138106</v>
      </c>
      <c r="I82">
        <f t="shared" si="8"/>
        <v>0.30925655519197248</v>
      </c>
      <c r="J82">
        <f t="shared" si="9"/>
        <v>0.69074344480802752</v>
      </c>
      <c r="K82">
        <f t="shared" si="10"/>
        <v>-0.16068322786959069</v>
      </c>
      <c r="L82">
        <f t="shared" si="11"/>
        <v>1</v>
      </c>
    </row>
    <row r="83" spans="1:12" x14ac:dyDescent="0.4">
      <c r="A83" s="8">
        <v>0</v>
      </c>
      <c r="B83" s="8">
        <v>0</v>
      </c>
      <c r="C83" s="8">
        <v>36</v>
      </c>
      <c r="D83" s="8">
        <v>15</v>
      </c>
      <c r="E83" s="8">
        <v>0</v>
      </c>
      <c r="F83" s="8">
        <v>113</v>
      </c>
      <c r="G83" s="45">
        <f t="shared" si="6"/>
        <v>-3.2222513264320298</v>
      </c>
      <c r="H83">
        <f t="shared" si="7"/>
        <v>3.9865207561475872E-2</v>
      </c>
      <c r="I83">
        <f t="shared" si="8"/>
        <v>3.8336899120763282E-2</v>
      </c>
      <c r="J83">
        <f t="shared" si="9"/>
        <v>0.96166310087923668</v>
      </c>
      <c r="K83">
        <f t="shared" si="10"/>
        <v>-1.6977047562063547E-2</v>
      </c>
      <c r="L83">
        <f t="shared" si="11"/>
        <v>0</v>
      </c>
    </row>
    <row r="84" spans="1:12" x14ac:dyDescent="0.4">
      <c r="A84" s="8">
        <v>0</v>
      </c>
      <c r="B84" s="8">
        <v>0</v>
      </c>
      <c r="C84" s="8">
        <v>62</v>
      </c>
      <c r="D84" s="8">
        <v>0</v>
      </c>
      <c r="E84" s="8">
        <v>0</v>
      </c>
      <c r="F84" s="8">
        <v>138</v>
      </c>
      <c r="G84" s="45">
        <f t="shared" si="6"/>
        <v>-1.6257373339284644</v>
      </c>
      <c r="H84">
        <f t="shared" si="7"/>
        <v>0.19676653905863281</v>
      </c>
      <c r="I84">
        <f t="shared" si="8"/>
        <v>0.16441514082889369</v>
      </c>
      <c r="J84">
        <f t="shared" si="9"/>
        <v>0.83558485917110636</v>
      </c>
      <c r="K84">
        <f t="shared" si="10"/>
        <v>-7.8009438052684565E-2</v>
      </c>
      <c r="L84">
        <f t="shared" si="11"/>
        <v>1</v>
      </c>
    </row>
    <row r="85" spans="1:12" x14ac:dyDescent="0.4">
      <c r="A85" s="8">
        <v>0</v>
      </c>
      <c r="B85" s="8">
        <v>1</v>
      </c>
      <c r="C85" s="8">
        <v>41</v>
      </c>
      <c r="D85" s="8">
        <v>0</v>
      </c>
      <c r="E85" s="8">
        <v>0</v>
      </c>
      <c r="F85" s="8">
        <v>121</v>
      </c>
      <c r="G85" s="45">
        <f t="shared" si="6"/>
        <v>-2.8291449564312572</v>
      </c>
      <c r="H85">
        <f t="shared" si="7"/>
        <v>5.906333380873479E-2</v>
      </c>
      <c r="I85">
        <f t="shared" si="8"/>
        <v>5.5769406723131389E-2</v>
      </c>
      <c r="J85">
        <f t="shared" si="9"/>
        <v>0.94423059327686865</v>
      </c>
      <c r="K85">
        <f t="shared" si="10"/>
        <v>-2.492193244100362E-2</v>
      </c>
      <c r="L85">
        <f t="shared" si="11"/>
        <v>0</v>
      </c>
    </row>
    <row r="86" spans="1:12" x14ac:dyDescent="0.4">
      <c r="A86" s="8">
        <v>0</v>
      </c>
      <c r="B86" s="8">
        <v>1</v>
      </c>
      <c r="C86" s="8">
        <v>53</v>
      </c>
      <c r="D86" s="8">
        <v>20</v>
      </c>
      <c r="E86" s="8">
        <v>0</v>
      </c>
      <c r="F86" s="8">
        <v>138</v>
      </c>
      <c r="G86" s="45">
        <f t="shared" si="6"/>
        <v>-1.167240959762716</v>
      </c>
      <c r="H86">
        <f t="shared" si="7"/>
        <v>0.31122443853553428</v>
      </c>
      <c r="I86">
        <f t="shared" si="8"/>
        <v>0.23735405578859647</v>
      </c>
      <c r="J86">
        <f t="shared" si="9"/>
        <v>0.76264594421140353</v>
      </c>
      <c r="K86">
        <f t="shared" si="10"/>
        <v>-0.11767703499671706</v>
      </c>
      <c r="L86">
        <f t="shared" si="11"/>
        <v>1</v>
      </c>
    </row>
    <row r="87" spans="1:12" x14ac:dyDescent="0.4">
      <c r="A87" s="8">
        <v>0</v>
      </c>
      <c r="B87" s="8">
        <v>1</v>
      </c>
      <c r="C87" s="8">
        <v>39</v>
      </c>
      <c r="D87" s="8">
        <v>15</v>
      </c>
      <c r="E87" s="8">
        <v>0</v>
      </c>
      <c r="F87" s="8">
        <v>132.5</v>
      </c>
      <c r="G87" s="45">
        <f t="shared" si="6"/>
        <v>-2.3092288009324786</v>
      </c>
      <c r="H87">
        <f t="shared" si="7"/>
        <v>9.9337831269594445E-2</v>
      </c>
      <c r="I87">
        <f t="shared" si="8"/>
        <v>9.0361514398965018E-2</v>
      </c>
      <c r="J87">
        <f t="shared" si="9"/>
        <v>0.909638485601035</v>
      </c>
      <c r="K87">
        <f t="shared" si="10"/>
        <v>-4.1131173506577301E-2</v>
      </c>
      <c r="L87">
        <f t="shared" si="11"/>
        <v>0</v>
      </c>
    </row>
    <row r="88" spans="1:12" x14ac:dyDescent="0.4">
      <c r="A88" s="8">
        <v>0</v>
      </c>
      <c r="B88" s="8">
        <v>0</v>
      </c>
      <c r="C88" s="8">
        <v>51</v>
      </c>
      <c r="D88" s="8">
        <v>0</v>
      </c>
      <c r="E88" s="8">
        <v>0</v>
      </c>
      <c r="F88" s="8">
        <v>102</v>
      </c>
      <c r="G88" s="45">
        <f t="shared" si="6"/>
        <v>-2.8989370570716169</v>
      </c>
      <c r="H88">
        <f t="shared" si="7"/>
        <v>5.5081737694007926E-2</v>
      </c>
      <c r="I88">
        <f t="shared" si="8"/>
        <v>5.2206133161204031E-2</v>
      </c>
      <c r="J88">
        <f t="shared" si="9"/>
        <v>0.94779386683879596</v>
      </c>
      <c r="K88">
        <f t="shared" si="10"/>
        <v>-2.3286105941202562E-2</v>
      </c>
      <c r="L88">
        <f t="shared" si="11"/>
        <v>0</v>
      </c>
    </row>
    <row r="89" spans="1:12" x14ac:dyDescent="0.4">
      <c r="A89" s="8">
        <v>0</v>
      </c>
      <c r="B89" s="8">
        <v>0</v>
      </c>
      <c r="C89" s="8">
        <v>66</v>
      </c>
      <c r="D89" s="8">
        <v>0</v>
      </c>
      <c r="E89" s="8">
        <v>1</v>
      </c>
      <c r="F89" s="8">
        <v>154</v>
      </c>
      <c r="G89" s="45">
        <f t="shared" si="6"/>
        <v>-0.92279997098250099</v>
      </c>
      <c r="H89">
        <f t="shared" si="7"/>
        <v>0.39740476003878239</v>
      </c>
      <c r="I89">
        <f t="shared" si="8"/>
        <v>0.28438772459008449</v>
      </c>
      <c r="J89">
        <f t="shared" si="9"/>
        <v>0.71561227540991545</v>
      </c>
      <c r="K89">
        <f t="shared" si="10"/>
        <v>-0.14532221827645797</v>
      </c>
      <c r="L89">
        <f t="shared" si="11"/>
        <v>1</v>
      </c>
    </row>
    <row r="90" spans="1:12" x14ac:dyDescent="0.4">
      <c r="A90" s="8">
        <v>1</v>
      </c>
      <c r="B90" s="8">
        <v>1</v>
      </c>
      <c r="C90" s="8">
        <v>60</v>
      </c>
      <c r="D90" s="8">
        <v>30</v>
      </c>
      <c r="E90" s="8">
        <v>0</v>
      </c>
      <c r="F90" s="8">
        <v>126</v>
      </c>
      <c r="G90" s="45">
        <f t="shared" si="6"/>
        <v>-0.59453668030097084</v>
      </c>
      <c r="H90">
        <f t="shared" si="7"/>
        <v>0.55181817487961604</v>
      </c>
      <c r="I90">
        <f t="shared" si="8"/>
        <v>0.35559460754635375</v>
      </c>
      <c r="J90">
        <f t="shared" si="9"/>
        <v>0.35559460754635375</v>
      </c>
      <c r="K90">
        <f t="shared" si="10"/>
        <v>-0.44904483355845914</v>
      </c>
      <c r="L90">
        <f t="shared" si="11"/>
        <v>1</v>
      </c>
    </row>
    <row r="91" spans="1:12" x14ac:dyDescent="0.4">
      <c r="A91" s="8">
        <v>0</v>
      </c>
      <c r="B91" s="8">
        <v>0</v>
      </c>
      <c r="C91" s="8">
        <v>65</v>
      </c>
      <c r="D91" s="8">
        <v>0</v>
      </c>
      <c r="E91" s="8">
        <v>0</v>
      </c>
      <c r="F91" s="8">
        <v>123</v>
      </c>
      <c r="G91" s="45">
        <f t="shared" si="6"/>
        <v>-1.6689413114659137</v>
      </c>
      <c r="H91">
        <f t="shared" si="7"/>
        <v>0.18844646618162375</v>
      </c>
      <c r="I91">
        <f t="shared" si="8"/>
        <v>0.15856538055692657</v>
      </c>
      <c r="J91">
        <f t="shared" si="9"/>
        <v>0.84143461944307341</v>
      </c>
      <c r="K91">
        <f t="shared" si="10"/>
        <v>-7.49796236194821E-2</v>
      </c>
      <c r="L91">
        <f t="shared" si="11"/>
        <v>1</v>
      </c>
    </row>
    <row r="92" spans="1:12" x14ac:dyDescent="0.4">
      <c r="A92" s="8">
        <v>0</v>
      </c>
      <c r="B92" s="8">
        <v>0</v>
      </c>
      <c r="C92" s="8">
        <v>63</v>
      </c>
      <c r="D92" s="8">
        <v>20</v>
      </c>
      <c r="E92" s="8">
        <v>0</v>
      </c>
      <c r="F92" s="8">
        <v>134</v>
      </c>
      <c r="G92" s="45">
        <f t="shared" si="6"/>
        <v>-1.0010526800546469</v>
      </c>
      <c r="H92">
        <f t="shared" si="7"/>
        <v>0.36749238557979969</v>
      </c>
      <c r="I92">
        <f t="shared" si="8"/>
        <v>0.26873450225756651</v>
      </c>
      <c r="J92">
        <f t="shared" si="9"/>
        <v>0.73126549774243355</v>
      </c>
      <c r="K92">
        <f t="shared" si="10"/>
        <v>-0.13592491678983212</v>
      </c>
      <c r="L92">
        <f t="shared" si="11"/>
        <v>1</v>
      </c>
    </row>
    <row r="93" spans="1:12" x14ac:dyDescent="0.4">
      <c r="A93" s="8">
        <v>1</v>
      </c>
      <c r="B93" s="8">
        <v>0</v>
      </c>
      <c r="C93" s="8">
        <v>40</v>
      </c>
      <c r="D93" s="8">
        <v>0</v>
      </c>
      <c r="E93" s="8">
        <v>0</v>
      </c>
      <c r="F93" s="8">
        <v>100</v>
      </c>
      <c r="G93" s="45">
        <f t="shared" si="6"/>
        <v>-3.6372479180916644</v>
      </c>
      <c r="H93">
        <f t="shared" si="7"/>
        <v>2.6324692074865087E-2</v>
      </c>
      <c r="I93">
        <f t="shared" si="8"/>
        <v>2.564947747836592E-2</v>
      </c>
      <c r="J93">
        <f t="shared" si="9"/>
        <v>2.564947747836592E-2</v>
      </c>
      <c r="K93">
        <f t="shared" si="10"/>
        <v>-1.5909214777480241</v>
      </c>
      <c r="L93">
        <f t="shared" si="11"/>
        <v>0</v>
      </c>
    </row>
    <row r="94" spans="1:12" x14ac:dyDescent="0.4">
      <c r="A94" s="8">
        <v>0</v>
      </c>
      <c r="B94" s="8">
        <v>0</v>
      </c>
      <c r="C94" s="8">
        <v>56</v>
      </c>
      <c r="D94" s="8">
        <v>0</v>
      </c>
      <c r="E94" s="8">
        <v>1</v>
      </c>
      <c r="F94" s="8">
        <v>180</v>
      </c>
      <c r="G94" s="45">
        <f t="shared" si="6"/>
        <v>-1.1563553210818247</v>
      </c>
      <c r="H94">
        <f t="shared" si="7"/>
        <v>0.31463082201482179</v>
      </c>
      <c r="I94">
        <f t="shared" si="8"/>
        <v>0.23933017296263764</v>
      </c>
      <c r="J94">
        <f t="shared" si="9"/>
        <v>0.76066982703736241</v>
      </c>
      <c r="K94">
        <f t="shared" si="10"/>
        <v>-0.11880381026143327</v>
      </c>
      <c r="L94">
        <f t="shared" si="11"/>
        <v>1</v>
      </c>
    </row>
    <row r="95" spans="1:12" x14ac:dyDescent="0.4">
      <c r="A95" s="8">
        <v>0</v>
      </c>
      <c r="B95" s="8">
        <v>0</v>
      </c>
      <c r="C95" s="8">
        <v>56</v>
      </c>
      <c r="D95" s="8">
        <v>15</v>
      </c>
      <c r="E95" s="8">
        <v>0</v>
      </c>
      <c r="F95" s="8">
        <v>121</v>
      </c>
      <c r="G95" s="45">
        <f t="shared" si="6"/>
        <v>-1.8112191048396724</v>
      </c>
      <c r="H95">
        <f t="shared" si="7"/>
        <v>0.16345474681583919</v>
      </c>
      <c r="I95">
        <f t="shared" si="8"/>
        <v>0.14049085042902154</v>
      </c>
      <c r="J95">
        <f t="shared" si="9"/>
        <v>0.85950914957097846</v>
      </c>
      <c r="K95">
        <f t="shared" si="10"/>
        <v>-6.5749495839013836E-2</v>
      </c>
      <c r="L95">
        <f t="shared" si="11"/>
        <v>1</v>
      </c>
    </row>
    <row r="96" spans="1:12" x14ac:dyDescent="0.4">
      <c r="A96" s="8">
        <v>0</v>
      </c>
      <c r="B96" s="8">
        <v>0</v>
      </c>
      <c r="C96" s="8">
        <v>47</v>
      </c>
      <c r="D96" s="8">
        <v>20</v>
      </c>
      <c r="E96" s="8">
        <v>0</v>
      </c>
      <c r="F96" s="8">
        <v>132.5</v>
      </c>
      <c r="G96" s="45">
        <f t="shared" si="6"/>
        <v>-2.0527915330813808</v>
      </c>
      <c r="H96">
        <f t="shared" si="7"/>
        <v>0.128376036972768</v>
      </c>
      <c r="I96">
        <f t="shared" si="8"/>
        <v>0.11377061614776759</v>
      </c>
      <c r="J96">
        <f t="shared" si="9"/>
        <v>0.88622938385223238</v>
      </c>
      <c r="K96">
        <f t="shared" si="10"/>
        <v>-5.2453854582760397E-2</v>
      </c>
      <c r="L96">
        <f t="shared" si="11"/>
        <v>1</v>
      </c>
    </row>
    <row r="97" spans="1:12" x14ac:dyDescent="0.4">
      <c r="A97" s="8">
        <v>0</v>
      </c>
      <c r="B97" s="8">
        <v>0</v>
      </c>
      <c r="C97" s="8">
        <v>60</v>
      </c>
      <c r="D97" s="8">
        <v>0</v>
      </c>
      <c r="E97" s="8">
        <v>1</v>
      </c>
      <c r="F97" s="8">
        <v>141</v>
      </c>
      <c r="G97" s="45">
        <f t="shared" si="6"/>
        <v>-1.5128691062397639</v>
      </c>
      <c r="H97">
        <f t="shared" si="7"/>
        <v>0.22027707213437592</v>
      </c>
      <c r="I97">
        <f t="shared" si="8"/>
        <v>0.18051398093474888</v>
      </c>
      <c r="J97">
        <f t="shared" si="9"/>
        <v>0.81948601906525109</v>
      </c>
      <c r="K97">
        <f t="shared" si="10"/>
        <v>-8.6458451360849647E-2</v>
      </c>
      <c r="L97">
        <f t="shared" si="11"/>
        <v>1</v>
      </c>
    </row>
    <row r="98" spans="1:12" x14ac:dyDescent="0.4">
      <c r="A98" s="8">
        <v>0</v>
      </c>
      <c r="B98" s="8">
        <v>0</v>
      </c>
      <c r="C98" s="8">
        <v>45</v>
      </c>
      <c r="D98" s="8">
        <v>9</v>
      </c>
      <c r="E98" s="8">
        <v>0</v>
      </c>
      <c r="F98" s="8">
        <v>110</v>
      </c>
      <c r="G98" s="45">
        <f t="shared" si="6"/>
        <v>-2.8781243803776979</v>
      </c>
      <c r="H98">
        <f t="shared" si="7"/>
        <v>5.6240149098175783E-2</v>
      </c>
      <c r="I98">
        <f t="shared" si="8"/>
        <v>5.3245608156624193E-2</v>
      </c>
      <c r="J98">
        <f t="shared" si="9"/>
        <v>0.94675439184337584</v>
      </c>
      <c r="K98">
        <f t="shared" si="10"/>
        <v>-2.3762671579283415E-2</v>
      </c>
      <c r="L98">
        <f t="shared" si="11"/>
        <v>0</v>
      </c>
    </row>
    <row r="99" spans="1:12" x14ac:dyDescent="0.4">
      <c r="A99" s="8">
        <v>0</v>
      </c>
      <c r="B99" s="8">
        <v>0</v>
      </c>
      <c r="C99" s="8">
        <v>48</v>
      </c>
      <c r="D99" s="8">
        <v>0</v>
      </c>
      <c r="E99" s="8">
        <v>1</v>
      </c>
      <c r="F99" s="8">
        <v>145</v>
      </c>
      <c r="G99" s="45">
        <f t="shared" si="6"/>
        <v>-2.2210466160574347</v>
      </c>
      <c r="H99">
        <f t="shared" si="7"/>
        <v>0.10849549625242047</v>
      </c>
      <c r="I99">
        <f t="shared" si="8"/>
        <v>9.7876352785572773E-2</v>
      </c>
      <c r="J99">
        <f t="shared" si="9"/>
        <v>0.90212364721442717</v>
      </c>
      <c r="K99">
        <f t="shared" si="10"/>
        <v>-4.4733932942888487E-2</v>
      </c>
      <c r="L99">
        <f t="shared" si="11"/>
        <v>0</v>
      </c>
    </row>
    <row r="100" spans="1:12" x14ac:dyDescent="0.4">
      <c r="A100" s="8">
        <v>0</v>
      </c>
      <c r="B100" s="8">
        <v>0</v>
      </c>
      <c r="C100" s="8">
        <v>42</v>
      </c>
      <c r="D100" s="8">
        <v>20</v>
      </c>
      <c r="E100" s="8">
        <v>0</v>
      </c>
      <c r="F100" s="8">
        <v>100</v>
      </c>
      <c r="G100" s="45">
        <f t="shared" si="6"/>
        <v>-2.8853763618546067</v>
      </c>
      <c r="H100">
        <f t="shared" si="7"/>
        <v>5.583377187967626E-2</v>
      </c>
      <c r="I100">
        <f t="shared" si="8"/>
        <v>5.2881214227763047E-2</v>
      </c>
      <c r="J100">
        <f t="shared" si="9"/>
        <v>0.94711878577223696</v>
      </c>
      <c r="K100">
        <f t="shared" si="10"/>
        <v>-2.3595549222446884E-2</v>
      </c>
      <c r="L100">
        <f t="shared" si="11"/>
        <v>0</v>
      </c>
    </row>
    <row r="101" spans="1:12" x14ac:dyDescent="0.4">
      <c r="A101" s="8">
        <v>0</v>
      </c>
      <c r="B101" s="8">
        <v>0</v>
      </c>
      <c r="C101" s="8">
        <v>63</v>
      </c>
      <c r="D101" s="8">
        <v>0</v>
      </c>
      <c r="E101" s="8">
        <v>0</v>
      </c>
      <c r="F101" s="8">
        <v>135</v>
      </c>
      <c r="G101" s="45">
        <f t="shared" si="6"/>
        <v>-1.6086746090611577</v>
      </c>
      <c r="H101">
        <f t="shared" si="7"/>
        <v>0.20015271895261946</v>
      </c>
      <c r="I101">
        <f t="shared" si="8"/>
        <v>0.16677270799944022</v>
      </c>
      <c r="J101">
        <f t="shared" si="9"/>
        <v>0.83322729200055978</v>
      </c>
      <c r="K101">
        <f t="shared" si="10"/>
        <v>-7.923651336288394E-2</v>
      </c>
      <c r="L101">
        <f t="shared" si="11"/>
        <v>1</v>
      </c>
    </row>
    <row r="102" spans="1:12" x14ac:dyDescent="0.4">
      <c r="A102" s="8">
        <v>0</v>
      </c>
      <c r="B102" s="8">
        <v>0</v>
      </c>
      <c r="C102" s="8">
        <v>42</v>
      </c>
      <c r="D102" s="8">
        <v>0</v>
      </c>
      <c r="E102" s="8">
        <v>0</v>
      </c>
      <c r="F102" s="8">
        <v>115</v>
      </c>
      <c r="G102" s="45">
        <f t="shared" si="6"/>
        <v>-3.2727499358692507</v>
      </c>
      <c r="H102">
        <f t="shared" si="7"/>
        <v>3.7902055411561802E-2</v>
      </c>
      <c r="I102">
        <f t="shared" si="8"/>
        <v>3.6517950045423513E-2</v>
      </c>
      <c r="J102">
        <f t="shared" si="9"/>
        <v>0.96348204995457654</v>
      </c>
      <c r="K102">
        <f t="shared" si="10"/>
        <v>-1.6156372008314906E-2</v>
      </c>
      <c r="L102">
        <f t="shared" si="11"/>
        <v>0</v>
      </c>
    </row>
    <row r="103" spans="1:12" x14ac:dyDescent="0.4">
      <c r="A103" s="8">
        <v>0</v>
      </c>
      <c r="B103" s="8">
        <v>1</v>
      </c>
      <c r="C103" s="8">
        <v>49</v>
      </c>
      <c r="D103" s="8">
        <v>20</v>
      </c>
      <c r="E103" s="8">
        <v>0</v>
      </c>
      <c r="F103" s="8">
        <v>123</v>
      </c>
      <c r="G103" s="45">
        <f t="shared" si="6"/>
        <v>-1.6602565438591173</v>
      </c>
      <c r="H103">
        <f t="shared" si="7"/>
        <v>0.19009020737023652</v>
      </c>
      <c r="I103">
        <f t="shared" si="8"/>
        <v>0.15972756198900437</v>
      </c>
      <c r="J103">
        <f t="shared" si="9"/>
        <v>0.8402724380109956</v>
      </c>
      <c r="K103">
        <f t="shared" si="10"/>
        <v>-7.557988162640944E-2</v>
      </c>
      <c r="L103">
        <f t="shared" si="11"/>
        <v>1</v>
      </c>
    </row>
    <row r="104" spans="1:12" x14ac:dyDescent="0.4">
      <c r="A104" s="8">
        <v>0</v>
      </c>
      <c r="B104" s="8">
        <v>0</v>
      </c>
      <c r="C104" s="8">
        <v>67</v>
      </c>
      <c r="D104" s="8">
        <v>0</v>
      </c>
      <c r="E104" s="8">
        <v>1</v>
      </c>
      <c r="F104" s="8">
        <v>139</v>
      </c>
      <c r="G104" s="45">
        <f t="shared" si="6"/>
        <v>-1.0945215503939352</v>
      </c>
      <c r="H104">
        <f t="shared" si="7"/>
        <v>0.33469970558827672</v>
      </c>
      <c r="I104">
        <f t="shared" si="8"/>
        <v>0.25076779757043238</v>
      </c>
      <c r="J104">
        <f t="shared" si="9"/>
        <v>0.74923220242956767</v>
      </c>
      <c r="K104">
        <f t="shared" si="10"/>
        <v>-0.12538356466984896</v>
      </c>
      <c r="L104">
        <f t="shared" si="11"/>
        <v>1</v>
      </c>
    </row>
    <row r="105" spans="1:12" x14ac:dyDescent="0.4">
      <c r="A105" s="8">
        <v>0</v>
      </c>
      <c r="B105" s="8">
        <v>1</v>
      </c>
      <c r="C105" s="8">
        <v>51</v>
      </c>
      <c r="D105" s="8">
        <v>0</v>
      </c>
      <c r="E105" s="8">
        <v>1</v>
      </c>
      <c r="F105" s="8">
        <v>145</v>
      </c>
      <c r="G105" s="45">
        <f t="shared" si="6"/>
        <v>-1.6147985850108402</v>
      </c>
      <c r="H105">
        <f t="shared" si="7"/>
        <v>0.19893073403761949</v>
      </c>
      <c r="I105">
        <f t="shared" si="8"/>
        <v>0.16592345862023547</v>
      </c>
      <c r="J105">
        <f t="shared" si="9"/>
        <v>0.8340765413797645</v>
      </c>
      <c r="K105">
        <f t="shared" si="10"/>
        <v>-7.8794093278841015E-2</v>
      </c>
      <c r="L105">
        <f t="shared" si="11"/>
        <v>1</v>
      </c>
    </row>
    <row r="106" spans="1:12" x14ac:dyDescent="0.4">
      <c r="A106" s="8">
        <v>0</v>
      </c>
      <c r="B106" s="8">
        <v>1</v>
      </c>
      <c r="C106" s="8">
        <v>48</v>
      </c>
      <c r="D106" s="8">
        <v>0</v>
      </c>
      <c r="E106" s="8">
        <v>0</v>
      </c>
      <c r="F106" s="8">
        <v>138</v>
      </c>
      <c r="G106" s="45">
        <f t="shared" si="6"/>
        <v>-2.1118889188107541</v>
      </c>
      <c r="H106">
        <f t="shared" si="7"/>
        <v>0.12100917391128536</v>
      </c>
      <c r="I106">
        <f t="shared" si="8"/>
        <v>0.10794664015913023</v>
      </c>
      <c r="J106">
        <f t="shared" si="9"/>
        <v>0.89205335984086975</v>
      </c>
      <c r="K106">
        <f t="shared" si="10"/>
        <v>-4.9609166709822544E-2</v>
      </c>
      <c r="L106">
        <f t="shared" si="11"/>
        <v>1</v>
      </c>
    </row>
    <row r="107" spans="1:12" x14ac:dyDescent="0.4">
      <c r="A107" s="8">
        <v>0</v>
      </c>
      <c r="B107" s="8">
        <v>0</v>
      </c>
      <c r="C107" s="8">
        <v>64</v>
      </c>
      <c r="D107" s="8">
        <v>0</v>
      </c>
      <c r="E107" s="8">
        <v>1</v>
      </c>
      <c r="F107" s="8">
        <v>158</v>
      </c>
      <c r="G107" s="45">
        <f t="shared" si="6"/>
        <v>-0.98838947143024036</v>
      </c>
      <c r="H107">
        <f t="shared" si="7"/>
        <v>0.37217560805583433</v>
      </c>
      <c r="I107">
        <f t="shared" si="8"/>
        <v>0.27123030454035763</v>
      </c>
      <c r="J107">
        <f t="shared" si="9"/>
        <v>0.72876969545964232</v>
      </c>
      <c r="K107">
        <f t="shared" si="10"/>
        <v>-0.13740969499264605</v>
      </c>
      <c r="L107">
        <f t="shared" si="11"/>
        <v>1</v>
      </c>
    </row>
    <row r="108" spans="1:12" x14ac:dyDescent="0.4">
      <c r="A108" s="8">
        <v>1</v>
      </c>
      <c r="B108" s="8">
        <v>1</v>
      </c>
      <c r="C108" s="8">
        <v>50</v>
      </c>
      <c r="D108" s="8">
        <v>0</v>
      </c>
      <c r="E108" s="8">
        <v>1</v>
      </c>
      <c r="F108" s="8">
        <v>127</v>
      </c>
      <c r="G108" s="45">
        <f t="shared" si="6"/>
        <v>-1.9622338423659462</v>
      </c>
      <c r="H108">
        <f t="shared" si="7"/>
        <v>0.14054411659664864</v>
      </c>
      <c r="I108">
        <f t="shared" si="8"/>
        <v>0.12322549785801212</v>
      </c>
      <c r="J108">
        <f t="shared" si="9"/>
        <v>0.12322549785801212</v>
      </c>
      <c r="K108">
        <f t="shared" si="10"/>
        <v>-0.90929941852482554</v>
      </c>
      <c r="L108">
        <f t="shared" si="11"/>
        <v>1</v>
      </c>
    </row>
    <row r="109" spans="1:12" x14ac:dyDescent="0.4">
      <c r="A109" s="8">
        <v>1</v>
      </c>
      <c r="B109" s="8">
        <v>1</v>
      </c>
      <c r="C109" s="8">
        <v>60</v>
      </c>
      <c r="D109" s="8">
        <v>0</v>
      </c>
      <c r="E109" s="8">
        <v>1</v>
      </c>
      <c r="F109" s="8">
        <v>160.5</v>
      </c>
      <c r="G109" s="45">
        <f t="shared" si="6"/>
        <v>-0.79262298355119221</v>
      </c>
      <c r="H109">
        <f t="shared" si="7"/>
        <v>0.45265592772118629</v>
      </c>
      <c r="I109">
        <f t="shared" si="8"/>
        <v>0.3116057416509343</v>
      </c>
      <c r="J109">
        <f t="shared" si="9"/>
        <v>0.3116057416509343</v>
      </c>
      <c r="K109">
        <f t="shared" si="10"/>
        <v>-0.50639454861069144</v>
      </c>
      <c r="L109">
        <f t="shared" si="11"/>
        <v>1</v>
      </c>
    </row>
    <row r="110" spans="1:12" x14ac:dyDescent="0.4">
      <c r="A110" s="8">
        <v>0</v>
      </c>
      <c r="B110" s="8">
        <v>0</v>
      </c>
      <c r="C110" s="8">
        <v>37</v>
      </c>
      <c r="D110" s="8">
        <v>5</v>
      </c>
      <c r="E110" s="8">
        <v>0</v>
      </c>
      <c r="F110" s="8">
        <v>100</v>
      </c>
      <c r="G110" s="45">
        <f t="shared" si="6"/>
        <v>-3.6741858323118759</v>
      </c>
      <c r="H110">
        <f t="shared" si="7"/>
        <v>2.5370052593563137E-2</v>
      </c>
      <c r="I110">
        <f t="shared" si="8"/>
        <v>2.4742338172830697E-2</v>
      </c>
      <c r="J110">
        <f t="shared" si="9"/>
        <v>0.97525766182716933</v>
      </c>
      <c r="K110">
        <f t="shared" si="10"/>
        <v>-1.0880629094930131E-2</v>
      </c>
      <c r="L110">
        <f t="shared" si="11"/>
        <v>0</v>
      </c>
    </row>
    <row r="111" spans="1:12" x14ac:dyDescent="0.4">
      <c r="A111" s="8">
        <v>0</v>
      </c>
      <c r="B111" s="8">
        <v>1</v>
      </c>
      <c r="C111" s="8">
        <v>36</v>
      </c>
      <c r="D111" s="8">
        <v>0</v>
      </c>
      <c r="E111" s="8">
        <v>0</v>
      </c>
      <c r="F111" s="8">
        <v>112</v>
      </c>
      <c r="G111" s="45">
        <f t="shared" si="6"/>
        <v>-3.2920271893252799</v>
      </c>
      <c r="H111">
        <f t="shared" si="7"/>
        <v>3.7178405285978121E-2</v>
      </c>
      <c r="I111">
        <f t="shared" si="8"/>
        <v>3.5845718630949541E-2</v>
      </c>
      <c r="J111">
        <f t="shared" si="9"/>
        <v>0.96415428136905046</v>
      </c>
      <c r="K111">
        <f t="shared" si="10"/>
        <v>-1.5853465904130198E-2</v>
      </c>
      <c r="L111">
        <f t="shared" si="11"/>
        <v>0</v>
      </c>
    </row>
    <row r="112" spans="1:12" x14ac:dyDescent="0.4">
      <c r="A112" s="8">
        <v>0</v>
      </c>
      <c r="B112" s="8">
        <v>1</v>
      </c>
      <c r="C112" s="8">
        <v>50</v>
      </c>
      <c r="D112" s="8">
        <v>40</v>
      </c>
      <c r="E112" s="8">
        <v>1</v>
      </c>
      <c r="F112" s="8">
        <v>157</v>
      </c>
      <c r="G112" s="45">
        <f t="shared" si="6"/>
        <v>-0.24356517294294644</v>
      </c>
      <c r="H112">
        <f t="shared" si="7"/>
        <v>0.78382838996463733</v>
      </c>
      <c r="I112">
        <f t="shared" si="8"/>
        <v>0.43940795783622216</v>
      </c>
      <c r="J112">
        <f t="shared" si="9"/>
        <v>0.56059204216377778</v>
      </c>
      <c r="K112">
        <f t="shared" si="10"/>
        <v>-0.25135307152202074</v>
      </c>
      <c r="L112">
        <f t="shared" si="11"/>
        <v>1</v>
      </c>
    </row>
    <row r="113" spans="1:12" x14ac:dyDescent="0.4">
      <c r="A113" s="8">
        <v>0</v>
      </c>
      <c r="B113" s="8">
        <v>0</v>
      </c>
      <c r="C113" s="8">
        <v>39</v>
      </c>
      <c r="D113" s="8">
        <v>0</v>
      </c>
      <c r="E113" s="8">
        <v>0</v>
      </c>
      <c r="F113" s="8">
        <v>105</v>
      </c>
      <c r="G113" s="45">
        <f t="shared" si="6"/>
        <v>-3.6228465922458488</v>
      </c>
      <c r="H113">
        <f t="shared" si="7"/>
        <v>2.6706545541706424E-2</v>
      </c>
      <c r="I113">
        <f t="shared" si="8"/>
        <v>2.6011858653940532E-2</v>
      </c>
      <c r="J113">
        <f t="shared" si="9"/>
        <v>0.97398814134605949</v>
      </c>
      <c r="K113">
        <f t="shared" si="10"/>
        <v>-1.1446330779825421E-2</v>
      </c>
      <c r="L113">
        <f t="shared" si="11"/>
        <v>0</v>
      </c>
    </row>
    <row r="114" spans="1:12" x14ac:dyDescent="0.4">
      <c r="A114" s="8">
        <v>0</v>
      </c>
      <c r="B114" s="8">
        <v>0</v>
      </c>
      <c r="C114" s="8">
        <v>46</v>
      </c>
      <c r="D114" s="8">
        <v>3</v>
      </c>
      <c r="E114" s="8">
        <v>0</v>
      </c>
      <c r="F114" s="8">
        <v>112</v>
      </c>
      <c r="G114" s="45">
        <f t="shared" si="6"/>
        <v>-2.9694077150365032</v>
      </c>
      <c r="H114">
        <f t="shared" si="7"/>
        <v>5.1333705511621718E-2</v>
      </c>
      <c r="I114">
        <f t="shared" si="8"/>
        <v>4.8827223214194061E-2</v>
      </c>
      <c r="J114">
        <f t="shared" si="9"/>
        <v>0.95117277678580592</v>
      </c>
      <c r="K114">
        <f t="shared" si="10"/>
        <v>-2.1740588016038679E-2</v>
      </c>
      <c r="L114">
        <f t="shared" si="11"/>
        <v>0</v>
      </c>
    </row>
    <row r="115" spans="1:12" x14ac:dyDescent="0.4">
      <c r="A115" s="8">
        <v>0</v>
      </c>
      <c r="B115" s="8">
        <v>1</v>
      </c>
      <c r="C115" s="8">
        <v>66</v>
      </c>
      <c r="D115" s="8">
        <v>0</v>
      </c>
      <c r="E115" s="8">
        <v>0</v>
      </c>
      <c r="F115" s="8">
        <v>109</v>
      </c>
      <c r="G115" s="45">
        <f t="shared" si="6"/>
        <v>-1.4114592372851709</v>
      </c>
      <c r="H115">
        <f t="shared" si="7"/>
        <v>0.24378727998145863</v>
      </c>
      <c r="I115">
        <f t="shared" si="8"/>
        <v>0.19600399835661031</v>
      </c>
      <c r="J115">
        <f t="shared" si="9"/>
        <v>0.80399600164338969</v>
      </c>
      <c r="K115">
        <f t="shared" si="10"/>
        <v>-9.4746111038278014E-2</v>
      </c>
      <c r="L115">
        <f t="shared" si="11"/>
        <v>1</v>
      </c>
    </row>
    <row r="116" spans="1:12" x14ac:dyDescent="0.4">
      <c r="A116" s="8">
        <v>0</v>
      </c>
      <c r="B116" s="8">
        <v>0</v>
      </c>
      <c r="C116" s="8">
        <v>55</v>
      </c>
      <c r="D116" s="8">
        <v>0</v>
      </c>
      <c r="E116" s="8">
        <v>1</v>
      </c>
      <c r="F116" s="8">
        <v>158</v>
      </c>
      <c r="G116" s="45">
        <f t="shared" si="6"/>
        <v>-1.5667186798631789</v>
      </c>
      <c r="H116">
        <f t="shared" si="7"/>
        <v>0.2087289664469803</v>
      </c>
      <c r="I116">
        <f t="shared" si="8"/>
        <v>0.17268467310792787</v>
      </c>
      <c r="J116">
        <f t="shared" si="9"/>
        <v>0.8273153268920721</v>
      </c>
      <c r="K116">
        <f t="shared" si="10"/>
        <v>-8.2328929833155734E-2</v>
      </c>
      <c r="L116">
        <f t="shared" si="11"/>
        <v>1</v>
      </c>
    </row>
    <row r="117" spans="1:12" x14ac:dyDescent="0.4">
      <c r="A117" s="8">
        <v>0</v>
      </c>
      <c r="B117" s="8">
        <v>1</v>
      </c>
      <c r="C117" s="8">
        <v>41</v>
      </c>
      <c r="D117" s="8">
        <v>0</v>
      </c>
      <c r="E117" s="8">
        <v>0</v>
      </c>
      <c r="F117" s="8">
        <v>112.5</v>
      </c>
      <c r="G117" s="45">
        <f t="shared" si="6"/>
        <v>-2.9628671719620332</v>
      </c>
      <c r="H117">
        <f t="shared" si="7"/>
        <v>5.1670556216128372E-2</v>
      </c>
      <c r="I117">
        <f t="shared" si="8"/>
        <v>4.9131884420190591E-2</v>
      </c>
      <c r="J117">
        <f t="shared" si="9"/>
        <v>0.95086811557980944</v>
      </c>
      <c r="K117">
        <f t="shared" si="10"/>
        <v>-2.1879715079265224E-2</v>
      </c>
      <c r="L117">
        <f t="shared" si="11"/>
        <v>0</v>
      </c>
    </row>
    <row r="118" spans="1:12" x14ac:dyDescent="0.4">
      <c r="A118" s="8">
        <v>0</v>
      </c>
      <c r="B118" s="8">
        <v>1</v>
      </c>
      <c r="C118" s="8">
        <v>44</v>
      </c>
      <c r="D118" s="8">
        <v>0</v>
      </c>
      <c r="E118" s="8">
        <v>0</v>
      </c>
      <c r="F118" s="8">
        <v>128</v>
      </c>
      <c r="G118" s="45">
        <f t="shared" si="6"/>
        <v>-2.5262443761243443</v>
      </c>
      <c r="H118">
        <f t="shared" si="7"/>
        <v>7.9958752092056384E-2</v>
      </c>
      <c r="I118">
        <f t="shared" si="8"/>
        <v>7.4038709290668026E-2</v>
      </c>
      <c r="J118">
        <f t="shared" si="9"/>
        <v>0.92596129070933197</v>
      </c>
      <c r="K118">
        <f t="shared" si="10"/>
        <v>-3.3407168375001572E-2</v>
      </c>
      <c r="L118">
        <f t="shared" si="11"/>
        <v>0</v>
      </c>
    </row>
    <row r="119" spans="1:12" x14ac:dyDescent="0.4">
      <c r="A119" s="8">
        <v>0</v>
      </c>
      <c r="B119" s="8">
        <v>1</v>
      </c>
      <c r="C119" s="8">
        <v>38</v>
      </c>
      <c r="D119" s="8">
        <v>0</v>
      </c>
      <c r="E119" s="8">
        <v>0</v>
      </c>
      <c r="F119" s="8">
        <v>118</v>
      </c>
      <c r="G119" s="45">
        <f t="shared" si="6"/>
        <v>-3.0691174353119219</v>
      </c>
      <c r="H119">
        <f t="shared" si="7"/>
        <v>4.6462142614001015E-2</v>
      </c>
      <c r="I119">
        <f t="shared" si="8"/>
        <v>4.4399257958765051E-2</v>
      </c>
      <c r="J119">
        <f t="shared" si="9"/>
        <v>0.95560074204123491</v>
      </c>
      <c r="K119">
        <f t="shared" si="10"/>
        <v>-1.9723521684519976E-2</v>
      </c>
      <c r="L119">
        <f t="shared" si="11"/>
        <v>0</v>
      </c>
    </row>
    <row r="120" spans="1:12" x14ac:dyDescent="0.4">
      <c r="A120" s="8">
        <v>0</v>
      </c>
      <c r="B120" s="8">
        <v>1</v>
      </c>
      <c r="C120" s="8">
        <v>43</v>
      </c>
      <c r="D120" s="8">
        <v>15</v>
      </c>
      <c r="E120" s="8">
        <v>0</v>
      </c>
      <c r="F120" s="8">
        <v>115</v>
      </c>
      <c r="G120" s="45">
        <f t="shared" si="6"/>
        <v>-2.3275040409243379</v>
      </c>
      <c r="H120">
        <f t="shared" si="7"/>
        <v>9.753889661190146E-2</v>
      </c>
      <c r="I120">
        <f t="shared" si="8"/>
        <v>8.8870560226160245E-2</v>
      </c>
      <c r="J120">
        <f t="shared" si="9"/>
        <v>0.91112943977383976</v>
      </c>
      <c r="K120">
        <f t="shared" si="10"/>
        <v>-4.0419920517416101E-2</v>
      </c>
      <c r="L120">
        <f t="shared" si="11"/>
        <v>0</v>
      </c>
    </row>
    <row r="121" spans="1:12" x14ac:dyDescent="0.4">
      <c r="A121" s="8">
        <v>0</v>
      </c>
      <c r="B121" s="8">
        <v>0</v>
      </c>
      <c r="C121" s="8">
        <v>41</v>
      </c>
      <c r="D121" s="8">
        <v>0</v>
      </c>
      <c r="E121" s="8">
        <v>0</v>
      </c>
      <c r="F121" s="8">
        <v>112</v>
      </c>
      <c r="G121" s="45">
        <f t="shared" si="6"/>
        <v>-3.3842048128759288</v>
      </c>
      <c r="H121">
        <f t="shared" si="7"/>
        <v>3.3904592124299894E-2</v>
      </c>
      <c r="I121">
        <f t="shared" si="8"/>
        <v>3.2792766743242933E-2</v>
      </c>
      <c r="J121">
        <f t="shared" si="9"/>
        <v>0.96720723325675706</v>
      </c>
      <c r="K121">
        <f t="shared" si="10"/>
        <v>-1.4480464264996055E-2</v>
      </c>
      <c r="L121">
        <f t="shared" si="11"/>
        <v>0</v>
      </c>
    </row>
    <row r="122" spans="1:12" x14ac:dyDescent="0.4">
      <c r="A122" s="8">
        <v>0</v>
      </c>
      <c r="B122" s="8">
        <v>1</v>
      </c>
      <c r="C122" s="8">
        <v>53</v>
      </c>
      <c r="D122" s="8">
        <v>30</v>
      </c>
      <c r="E122" s="8">
        <v>0</v>
      </c>
      <c r="F122" s="8">
        <v>106</v>
      </c>
      <c r="G122" s="45">
        <f t="shared" si="6"/>
        <v>-1.35898879399116</v>
      </c>
      <c r="H122">
        <f t="shared" si="7"/>
        <v>0.25692044514033352</v>
      </c>
      <c r="I122">
        <f t="shared" si="8"/>
        <v>0.20440469890809096</v>
      </c>
      <c r="J122">
        <f t="shared" si="9"/>
        <v>0.79559530109190901</v>
      </c>
      <c r="K122">
        <f t="shared" si="10"/>
        <v>-9.9307790549966607E-2</v>
      </c>
      <c r="L122">
        <f t="shared" si="11"/>
        <v>1</v>
      </c>
    </row>
    <row r="123" spans="1:12" x14ac:dyDescent="0.4">
      <c r="A123" s="8">
        <v>0</v>
      </c>
      <c r="B123" s="8">
        <v>1</v>
      </c>
      <c r="C123" s="8">
        <v>43</v>
      </c>
      <c r="D123" s="10">
        <v>0</v>
      </c>
      <c r="E123" s="8">
        <v>0</v>
      </c>
      <c r="F123" s="8">
        <v>109.5</v>
      </c>
      <c r="G123" s="45">
        <f t="shared" si="6"/>
        <v>-2.8815456461577318</v>
      </c>
      <c r="H123">
        <f t="shared" si="7"/>
        <v>5.604806537270321E-2</v>
      </c>
      <c r="I123">
        <f t="shared" si="8"/>
        <v>5.3073403768722008E-2</v>
      </c>
      <c r="J123">
        <f t="shared" si="9"/>
        <v>0.94692659623127795</v>
      </c>
      <c r="K123">
        <f t="shared" si="10"/>
        <v>-2.3683685291621945E-2</v>
      </c>
      <c r="L123">
        <f t="shared" si="11"/>
        <v>0</v>
      </c>
    </row>
    <row r="124" spans="1:12" x14ac:dyDescent="0.4">
      <c r="A124" s="8">
        <v>0</v>
      </c>
      <c r="B124" s="8">
        <v>1</v>
      </c>
      <c r="C124" s="8">
        <v>59</v>
      </c>
      <c r="D124" s="8">
        <v>30</v>
      </c>
      <c r="E124" s="8">
        <v>0</v>
      </c>
      <c r="F124" s="8">
        <v>134</v>
      </c>
      <c r="G124" s="45">
        <f t="shared" si="6"/>
        <v>-0.53293927838547006</v>
      </c>
      <c r="H124">
        <f t="shared" si="7"/>
        <v>0.58687743590846597</v>
      </c>
      <c r="I124">
        <f t="shared" si="8"/>
        <v>0.36983160931548975</v>
      </c>
      <c r="J124">
        <f t="shared" si="9"/>
        <v>0.63016839068451025</v>
      </c>
      <c r="K124">
        <f t="shared" si="10"/>
        <v>-0.20054338487446113</v>
      </c>
      <c r="L124">
        <f t="shared" si="11"/>
        <v>1</v>
      </c>
    </row>
    <row r="125" spans="1:12" x14ac:dyDescent="0.4">
      <c r="A125" s="8">
        <v>0</v>
      </c>
      <c r="B125" s="8">
        <v>0</v>
      </c>
      <c r="C125" s="8">
        <v>56</v>
      </c>
      <c r="D125" s="8">
        <v>20</v>
      </c>
      <c r="E125" s="8">
        <v>0</v>
      </c>
      <c r="F125" s="8">
        <v>128</v>
      </c>
      <c r="G125" s="45">
        <f t="shared" si="6"/>
        <v>-1.545256438752971</v>
      </c>
      <c r="H125">
        <f t="shared" si="7"/>
        <v>0.21325717680584869</v>
      </c>
      <c r="I125">
        <f t="shared" si="8"/>
        <v>0.17577244205329365</v>
      </c>
      <c r="J125">
        <f t="shared" si="9"/>
        <v>0.82422755794670632</v>
      </c>
      <c r="K125">
        <f t="shared" si="10"/>
        <v>-8.3952868986259227E-2</v>
      </c>
      <c r="L125">
        <f t="shared" si="11"/>
        <v>1</v>
      </c>
    </row>
    <row r="126" spans="1:12" x14ac:dyDescent="0.4">
      <c r="A126" s="8">
        <v>0</v>
      </c>
      <c r="B126" s="8">
        <v>0</v>
      </c>
      <c r="C126" s="8">
        <v>50</v>
      </c>
      <c r="D126" s="8">
        <v>15</v>
      </c>
      <c r="E126" s="8">
        <v>0</v>
      </c>
      <c r="F126" s="8">
        <v>121</v>
      </c>
      <c r="G126" s="45">
        <f t="shared" si="6"/>
        <v>-2.1967719104616306</v>
      </c>
      <c r="H126">
        <f t="shared" si="7"/>
        <v>0.1111614188159666</v>
      </c>
      <c r="I126">
        <f t="shared" si="8"/>
        <v>0.10004074739601576</v>
      </c>
      <c r="J126">
        <f t="shared" si="9"/>
        <v>0.89995925260398424</v>
      </c>
      <c r="K126">
        <f t="shared" si="10"/>
        <v>-4.57771536382909E-2</v>
      </c>
      <c r="L126">
        <f t="shared" si="11"/>
        <v>1</v>
      </c>
    </row>
    <row r="127" spans="1:12" x14ac:dyDescent="0.4">
      <c r="A127" s="8">
        <v>0</v>
      </c>
      <c r="B127" s="8">
        <v>1</v>
      </c>
      <c r="C127" s="8">
        <v>46</v>
      </c>
      <c r="D127" s="8">
        <v>30</v>
      </c>
      <c r="E127" s="8">
        <v>0</v>
      </c>
      <c r="F127" s="8">
        <v>131</v>
      </c>
      <c r="G127" s="45">
        <f t="shared" si="6"/>
        <v>-1.4154997666360654</v>
      </c>
      <c r="H127">
        <f t="shared" si="7"/>
        <v>0.24280423766440509</v>
      </c>
      <c r="I127">
        <f t="shared" si="8"/>
        <v>0.19536804776326294</v>
      </c>
      <c r="J127">
        <f t="shared" si="9"/>
        <v>0.80463195223673711</v>
      </c>
      <c r="K127">
        <f t="shared" si="10"/>
        <v>-9.4402725425493647E-2</v>
      </c>
      <c r="L127">
        <f t="shared" si="11"/>
        <v>1</v>
      </c>
    </row>
    <row r="128" spans="1:12" x14ac:dyDescent="0.4">
      <c r="A128" s="8">
        <v>0</v>
      </c>
      <c r="B128" s="8">
        <v>0</v>
      </c>
      <c r="C128" s="8">
        <v>43</v>
      </c>
      <c r="D128" s="8">
        <v>0</v>
      </c>
      <c r="E128" s="8">
        <v>0</v>
      </c>
      <c r="F128" s="8">
        <v>131</v>
      </c>
      <c r="G128" s="45">
        <f t="shared" si="6"/>
        <v>-2.9567787292272669</v>
      </c>
      <c r="H128">
        <f t="shared" si="7"/>
        <v>5.1986109076712486E-2</v>
      </c>
      <c r="I128">
        <f t="shared" si="8"/>
        <v>4.9417106013252103E-2</v>
      </c>
      <c r="J128">
        <f t="shared" si="9"/>
        <v>0.95058289398674789</v>
      </c>
      <c r="K128">
        <f t="shared" si="10"/>
        <v>-2.2010005225361153E-2</v>
      </c>
      <c r="L128">
        <f t="shared" si="11"/>
        <v>0</v>
      </c>
    </row>
    <row r="129" spans="1:12" x14ac:dyDescent="0.4">
      <c r="A129" s="8">
        <v>1</v>
      </c>
      <c r="B129" s="8">
        <v>1</v>
      </c>
      <c r="C129" s="8">
        <v>61</v>
      </c>
      <c r="D129" s="8">
        <v>0</v>
      </c>
      <c r="E129" s="8">
        <v>0</v>
      </c>
      <c r="F129" s="8">
        <v>124</v>
      </c>
      <c r="G129" s="45">
        <f t="shared" si="6"/>
        <v>-1.4967728616217091</v>
      </c>
      <c r="H129">
        <f t="shared" si="7"/>
        <v>0.22385139518830041</v>
      </c>
      <c r="I129">
        <f t="shared" si="8"/>
        <v>0.18290733341351373</v>
      </c>
      <c r="J129">
        <f t="shared" si="9"/>
        <v>0.18290733341351373</v>
      </c>
      <c r="K129">
        <f t="shared" si="10"/>
        <v>-0.7377688817451501</v>
      </c>
      <c r="L129">
        <f t="shared" si="11"/>
        <v>1</v>
      </c>
    </row>
    <row r="130" spans="1:12" x14ac:dyDescent="0.4">
      <c r="A130" s="8">
        <v>1</v>
      </c>
      <c r="B130" s="8">
        <v>0</v>
      </c>
      <c r="C130" s="8">
        <v>41</v>
      </c>
      <c r="D130" s="8">
        <v>30</v>
      </c>
      <c r="E130" s="8">
        <v>1</v>
      </c>
      <c r="F130" s="8">
        <v>154</v>
      </c>
      <c r="G130" s="45">
        <f t="shared" si="6"/>
        <v>-1.594239062862723</v>
      </c>
      <c r="H130">
        <f t="shared" si="7"/>
        <v>0.20306298789684354</v>
      </c>
      <c r="I130">
        <f t="shared" si="8"/>
        <v>0.16878832608077471</v>
      </c>
      <c r="J130">
        <f t="shared" si="9"/>
        <v>0.16878832608077471</v>
      </c>
      <c r="K130">
        <f t="shared" si="10"/>
        <v>-0.77265759381239729</v>
      </c>
      <c r="L130">
        <f t="shared" si="11"/>
        <v>1</v>
      </c>
    </row>
    <row r="131" spans="1:12" x14ac:dyDescent="0.4">
      <c r="A131" s="8">
        <v>1</v>
      </c>
      <c r="B131" s="8">
        <v>1</v>
      </c>
      <c r="C131" s="8">
        <v>49</v>
      </c>
      <c r="D131" s="10">
        <v>0</v>
      </c>
      <c r="E131" s="8">
        <v>0</v>
      </c>
      <c r="F131" s="8">
        <v>127.5</v>
      </c>
      <c r="G131" s="45">
        <f t="shared" si="6"/>
        <v>-2.2128163841176605</v>
      </c>
      <c r="H131">
        <f t="shared" si="7"/>
        <v>0.10939212401701916</v>
      </c>
      <c r="I131">
        <f t="shared" si="8"/>
        <v>9.8605462981762579E-2</v>
      </c>
      <c r="J131">
        <f t="shared" si="9"/>
        <v>9.8605462981762579E-2</v>
      </c>
      <c r="K131">
        <f t="shared" si="10"/>
        <v>-1.0060990234248059</v>
      </c>
      <c r="L131">
        <f t="shared" si="11"/>
        <v>0</v>
      </c>
    </row>
    <row r="132" spans="1:12" x14ac:dyDescent="0.4">
      <c r="A132" s="8">
        <v>1</v>
      </c>
      <c r="B132" s="8">
        <v>0</v>
      </c>
      <c r="C132" s="8">
        <v>55</v>
      </c>
      <c r="D132" s="8">
        <v>0</v>
      </c>
      <c r="E132" s="8">
        <v>0</v>
      </c>
      <c r="F132" s="8">
        <v>138</v>
      </c>
      <c r="G132" s="45">
        <f t="shared" si="6"/>
        <v>-2.0755489404874172</v>
      </c>
      <c r="H132">
        <f t="shared" si="7"/>
        <v>0.12548752340054412</v>
      </c>
      <c r="I132">
        <f t="shared" si="8"/>
        <v>0.11149614792831869</v>
      </c>
      <c r="J132">
        <f t="shared" si="9"/>
        <v>0.11149614792831869</v>
      </c>
      <c r="K132">
        <f t="shared" si="10"/>
        <v>-0.95274013676267055</v>
      </c>
      <c r="L132">
        <f t="shared" si="11"/>
        <v>1</v>
      </c>
    </row>
    <row r="133" spans="1:12" x14ac:dyDescent="0.4">
      <c r="A133" s="8">
        <v>0</v>
      </c>
      <c r="B133" s="8">
        <v>1</v>
      </c>
      <c r="C133" s="8">
        <v>43</v>
      </c>
      <c r="D133" s="8">
        <v>40</v>
      </c>
      <c r="E133" s="8">
        <v>0</v>
      </c>
      <c r="F133" s="8">
        <v>100</v>
      </c>
      <c r="G133" s="45">
        <f t="shared" si="6"/>
        <v>-1.7842919783189268</v>
      </c>
      <c r="H133">
        <f t="shared" si="7"/>
        <v>0.16791590702521084</v>
      </c>
      <c r="I133">
        <f t="shared" si="8"/>
        <v>0.14377397038191567</v>
      </c>
      <c r="J133">
        <f t="shared" si="9"/>
        <v>0.85622602961808436</v>
      </c>
      <c r="K133">
        <f t="shared" si="10"/>
        <v>-6.7411573572875777E-2</v>
      </c>
      <c r="L133">
        <f t="shared" si="11"/>
        <v>1</v>
      </c>
    </row>
    <row r="134" spans="1:12" x14ac:dyDescent="0.4">
      <c r="A134" s="8">
        <v>0</v>
      </c>
      <c r="B134" s="8">
        <v>1</v>
      </c>
      <c r="C134" s="8">
        <v>40</v>
      </c>
      <c r="D134" s="8">
        <v>0</v>
      </c>
      <c r="E134" s="8">
        <v>0</v>
      </c>
      <c r="F134" s="8">
        <v>117.5</v>
      </c>
      <c r="G134" s="45">
        <f t="shared" ref="G134:G197" si="12">$A$2+SUMPRODUCT(B$2:F$2,B134:F134)</f>
        <v>-2.9484658461162168</v>
      </c>
      <c r="H134">
        <f t="shared" ref="H134:H197" si="13">EXP(G134)</f>
        <v>5.2420064737201975E-2</v>
      </c>
      <c r="I134">
        <f t="shared" ref="I134:I197" si="14">H134/(1+H134)</f>
        <v>4.9809070060149133E-2</v>
      </c>
      <c r="J134">
        <f t="shared" ref="J134:J197" si="15">IF(A134=1,I134,1-I134)</f>
        <v>0.95019092993985088</v>
      </c>
      <c r="K134">
        <f t="shared" ref="K134:K197" si="16">LOG(J134)</f>
        <v>-2.2189119460776171E-2</v>
      </c>
      <c r="L134">
        <f t="shared" ref="L134:L197" si="17">IF(I134&gt;I$1,1,0)</f>
        <v>0</v>
      </c>
    </row>
    <row r="135" spans="1:12" x14ac:dyDescent="0.4">
      <c r="A135" s="8">
        <v>0</v>
      </c>
      <c r="B135" s="8">
        <v>0</v>
      </c>
      <c r="C135" s="8">
        <v>56</v>
      </c>
      <c r="D135" s="8">
        <v>3</v>
      </c>
      <c r="E135" s="8">
        <v>1</v>
      </c>
      <c r="F135" s="8">
        <v>136</v>
      </c>
      <c r="G135" s="45">
        <f t="shared" si="12"/>
        <v>-1.7550613436160853</v>
      </c>
      <c r="H135">
        <f t="shared" si="13"/>
        <v>0.17289663586154858</v>
      </c>
      <c r="I135">
        <f t="shared" si="14"/>
        <v>0.14740995120558747</v>
      </c>
      <c r="J135">
        <f t="shared" si="15"/>
        <v>0.85259004879441247</v>
      </c>
      <c r="K135">
        <f t="shared" si="16"/>
        <v>-6.9259740629651373E-2</v>
      </c>
      <c r="L135">
        <f t="shared" si="17"/>
        <v>1</v>
      </c>
    </row>
    <row r="136" spans="1:12" x14ac:dyDescent="0.4">
      <c r="A136" s="8">
        <v>1</v>
      </c>
      <c r="B136" s="8">
        <v>1</v>
      </c>
      <c r="C136" s="8">
        <v>48</v>
      </c>
      <c r="D136" s="8">
        <v>0</v>
      </c>
      <c r="E136" s="8">
        <v>1</v>
      </c>
      <c r="F136" s="8">
        <v>149</v>
      </c>
      <c r="G136" s="45">
        <f t="shared" si="12"/>
        <v>-1.7446468863955715</v>
      </c>
      <c r="H136">
        <f t="shared" si="13"/>
        <v>0.17470666937781554</v>
      </c>
      <c r="I136">
        <f t="shared" si="14"/>
        <v>0.14872365496175236</v>
      </c>
      <c r="J136">
        <f t="shared" si="15"/>
        <v>0.14872365496175236</v>
      </c>
      <c r="K136">
        <f t="shared" si="16"/>
        <v>-0.82761995009054379</v>
      </c>
      <c r="L136">
        <f t="shared" si="17"/>
        <v>1</v>
      </c>
    </row>
    <row r="137" spans="1:12" x14ac:dyDescent="0.4">
      <c r="A137" s="8">
        <v>0</v>
      </c>
      <c r="B137" s="8">
        <v>0</v>
      </c>
      <c r="C137" s="8">
        <v>59</v>
      </c>
      <c r="D137" s="8">
        <v>1</v>
      </c>
      <c r="E137" s="8">
        <v>1</v>
      </c>
      <c r="F137" s="8">
        <v>141</v>
      </c>
      <c r="G137" s="45">
        <f t="shared" si="12"/>
        <v>-1.5459602094586042</v>
      </c>
      <c r="H137">
        <f t="shared" si="13"/>
        <v>0.21310714545207499</v>
      </c>
      <c r="I137">
        <f t="shared" si="14"/>
        <v>0.1756705054875089</v>
      </c>
      <c r="J137">
        <f t="shared" si="15"/>
        <v>0.82432949451249105</v>
      </c>
      <c r="K137">
        <f t="shared" si="16"/>
        <v>-8.3899160820060367E-2</v>
      </c>
      <c r="L137">
        <f t="shared" si="17"/>
        <v>1</v>
      </c>
    </row>
    <row r="138" spans="1:12" x14ac:dyDescent="0.4">
      <c r="A138" s="8">
        <v>0</v>
      </c>
      <c r="B138" s="8">
        <v>0</v>
      </c>
      <c r="C138" s="8">
        <v>47</v>
      </c>
      <c r="D138" s="8">
        <v>0</v>
      </c>
      <c r="E138" s="8">
        <v>1</v>
      </c>
      <c r="F138" s="8">
        <v>153</v>
      </c>
      <c r="G138" s="45">
        <f t="shared" si="12"/>
        <v>-2.159449214141933</v>
      </c>
      <c r="H138">
        <f t="shared" si="13"/>
        <v>0.1153886579798284</v>
      </c>
      <c r="I138">
        <f t="shared" si="14"/>
        <v>0.10345152530851284</v>
      </c>
      <c r="J138">
        <f t="shared" si="15"/>
        <v>0.89654847469148713</v>
      </c>
      <c r="K138">
        <f t="shared" si="16"/>
        <v>-4.7426223980341957E-2</v>
      </c>
      <c r="L138">
        <f t="shared" si="17"/>
        <v>1</v>
      </c>
    </row>
    <row r="139" spans="1:12" x14ac:dyDescent="0.4">
      <c r="A139" s="8">
        <v>1</v>
      </c>
      <c r="B139" s="8">
        <v>1</v>
      </c>
      <c r="C139" s="8">
        <v>64</v>
      </c>
      <c r="D139" s="8">
        <v>0</v>
      </c>
      <c r="E139" s="8">
        <v>0</v>
      </c>
      <c r="F139" s="8">
        <v>123</v>
      </c>
      <c r="G139" s="45">
        <f t="shared" si="12"/>
        <v>-1.3197284841672916</v>
      </c>
      <c r="H139">
        <f t="shared" si="13"/>
        <v>0.26720784327742109</v>
      </c>
      <c r="I139">
        <f t="shared" si="14"/>
        <v>0.21086347018365406</v>
      </c>
      <c r="J139">
        <f t="shared" si="15"/>
        <v>0.21086347018365406</v>
      </c>
      <c r="K139">
        <f t="shared" si="16"/>
        <v>-0.67599865056766539</v>
      </c>
      <c r="L139">
        <f t="shared" si="17"/>
        <v>1</v>
      </c>
    </row>
    <row r="140" spans="1:12" x14ac:dyDescent="0.4">
      <c r="A140" s="8">
        <v>0</v>
      </c>
      <c r="B140" s="8">
        <v>0</v>
      </c>
      <c r="C140" s="8">
        <v>54</v>
      </c>
      <c r="D140" s="8">
        <v>0</v>
      </c>
      <c r="E140" s="8">
        <v>1</v>
      </c>
      <c r="F140" s="8">
        <v>180.5</v>
      </c>
      <c r="G140" s="45">
        <f t="shared" si="12"/>
        <v>-1.2770069102775299</v>
      </c>
      <c r="H140">
        <f t="shared" si="13"/>
        <v>0.27887073769366177</v>
      </c>
      <c r="I140">
        <f t="shared" si="14"/>
        <v>0.21806014437126167</v>
      </c>
      <c r="J140">
        <f t="shared" si="15"/>
        <v>0.78193985562873836</v>
      </c>
      <c r="K140">
        <f t="shared" si="16"/>
        <v>-0.10682665023053473</v>
      </c>
      <c r="L140">
        <f t="shared" si="17"/>
        <v>1</v>
      </c>
    </row>
    <row r="141" spans="1:12" x14ac:dyDescent="0.4">
      <c r="A141" s="8">
        <v>0</v>
      </c>
      <c r="B141" s="8">
        <v>0</v>
      </c>
      <c r="C141" s="8">
        <v>64</v>
      </c>
      <c r="D141" s="8">
        <v>0</v>
      </c>
      <c r="E141" s="8">
        <v>0</v>
      </c>
      <c r="F141" s="8">
        <v>130</v>
      </c>
      <c r="G141" s="45">
        <f t="shared" si="12"/>
        <v>-1.6230759349069732</v>
      </c>
      <c r="H141">
        <f t="shared" si="13"/>
        <v>0.1972909108048595</v>
      </c>
      <c r="I141">
        <f t="shared" si="14"/>
        <v>0.16478109791398471</v>
      </c>
      <c r="J141">
        <f t="shared" si="15"/>
        <v>0.83521890208601524</v>
      </c>
      <c r="K141">
        <f t="shared" si="16"/>
        <v>-7.8199685583717746E-2</v>
      </c>
      <c r="L141">
        <f t="shared" si="17"/>
        <v>1</v>
      </c>
    </row>
    <row r="142" spans="1:12" x14ac:dyDescent="0.4">
      <c r="A142" s="8">
        <v>0</v>
      </c>
      <c r="B142" s="8">
        <v>0</v>
      </c>
      <c r="C142" s="8">
        <v>61</v>
      </c>
      <c r="D142" s="8">
        <v>0</v>
      </c>
      <c r="E142" s="8">
        <v>0</v>
      </c>
      <c r="F142" s="8">
        <v>142</v>
      </c>
      <c r="G142" s="45">
        <f t="shared" si="12"/>
        <v>-1.6270680334392109</v>
      </c>
      <c r="H142">
        <f t="shared" si="13"/>
        <v>0.19650487605740197</v>
      </c>
      <c r="I142">
        <f t="shared" si="14"/>
        <v>0.16423240723005186</v>
      </c>
      <c r="J142">
        <f t="shared" si="15"/>
        <v>0.83576759276994816</v>
      </c>
      <c r="K142">
        <f t="shared" si="16"/>
        <v>-7.7914472811978622E-2</v>
      </c>
      <c r="L142">
        <f t="shared" si="17"/>
        <v>1</v>
      </c>
    </row>
    <row r="143" spans="1:12" x14ac:dyDescent="0.4">
      <c r="A143" s="8">
        <v>1</v>
      </c>
      <c r="B143" s="8">
        <v>0</v>
      </c>
      <c r="C143" s="8">
        <v>61</v>
      </c>
      <c r="D143" s="8">
        <v>0</v>
      </c>
      <c r="E143" s="8">
        <v>0</v>
      </c>
      <c r="F143" s="8">
        <v>136.5</v>
      </c>
      <c r="G143" s="45">
        <f t="shared" si="12"/>
        <v>-1.7135941729003008</v>
      </c>
      <c r="H143">
        <f t="shared" si="13"/>
        <v>0.18021689650765285</v>
      </c>
      <c r="I143">
        <f t="shared" si="14"/>
        <v>0.15269811594879523</v>
      </c>
      <c r="J143">
        <f t="shared" si="15"/>
        <v>0.15269811594879523</v>
      </c>
      <c r="K143">
        <f t="shared" si="16"/>
        <v>-0.81616632141174961</v>
      </c>
      <c r="L143">
        <f t="shared" si="17"/>
        <v>1</v>
      </c>
    </row>
    <row r="144" spans="1:12" x14ac:dyDescent="0.4">
      <c r="A144" s="8">
        <v>1</v>
      </c>
      <c r="B144" s="8">
        <v>0</v>
      </c>
      <c r="C144" s="8">
        <v>66</v>
      </c>
      <c r="D144" s="8">
        <v>0</v>
      </c>
      <c r="E144" s="8">
        <v>1</v>
      </c>
      <c r="F144" s="8">
        <v>212</v>
      </c>
      <c r="G144" s="45">
        <f t="shared" si="12"/>
        <v>-1.0342500301913304E-2</v>
      </c>
      <c r="H144">
        <f t="shared" si="13"/>
        <v>0.98971079944518969</v>
      </c>
      <c r="I144">
        <f t="shared" si="14"/>
        <v>0.4974143979723889</v>
      </c>
      <c r="J144">
        <f t="shared" si="15"/>
        <v>0.4974143979723889</v>
      </c>
      <c r="K144">
        <f t="shared" si="16"/>
        <v>-0.30328164795739704</v>
      </c>
      <c r="L144">
        <f t="shared" si="17"/>
        <v>1</v>
      </c>
    </row>
    <row r="145" spans="1:12" x14ac:dyDescent="0.4">
      <c r="A145" s="8">
        <v>0</v>
      </c>
      <c r="B145" s="8">
        <v>0</v>
      </c>
      <c r="C145" s="8">
        <v>38</v>
      </c>
      <c r="D145" s="8">
        <v>3</v>
      </c>
      <c r="E145" s="8">
        <v>1</v>
      </c>
      <c r="F145" s="8">
        <v>125</v>
      </c>
      <c r="G145" s="45">
        <f t="shared" si="12"/>
        <v>-3.0847720394041422</v>
      </c>
      <c r="H145">
        <f t="shared" si="13"/>
        <v>4.5740459734289259E-2</v>
      </c>
      <c r="I145">
        <f t="shared" si="14"/>
        <v>4.373978199706588E-2</v>
      </c>
      <c r="J145">
        <f t="shared" si="15"/>
        <v>0.95626021800293415</v>
      </c>
      <c r="K145">
        <f t="shared" si="16"/>
        <v>-1.9423911212358449E-2</v>
      </c>
      <c r="L145">
        <f t="shared" si="17"/>
        <v>0</v>
      </c>
    </row>
    <row r="146" spans="1:12" x14ac:dyDescent="0.4">
      <c r="A146" s="8">
        <v>0</v>
      </c>
      <c r="B146" s="8">
        <v>1</v>
      </c>
      <c r="C146" s="8">
        <v>39</v>
      </c>
      <c r="D146" s="8">
        <v>40</v>
      </c>
      <c r="E146" s="8">
        <v>0</v>
      </c>
      <c r="F146" s="8">
        <v>134</v>
      </c>
      <c r="G146" s="45">
        <f t="shared" si="12"/>
        <v>-1.506438319943797</v>
      </c>
      <c r="H146">
        <f t="shared" si="13"/>
        <v>0.22169819147102029</v>
      </c>
      <c r="I146">
        <f t="shared" si="14"/>
        <v>0.18146723390339009</v>
      </c>
      <c r="J146">
        <f t="shared" si="15"/>
        <v>0.81853276609660996</v>
      </c>
      <c r="K146">
        <f t="shared" si="16"/>
        <v>-8.6963930973934359E-2</v>
      </c>
      <c r="L146">
        <f t="shared" si="17"/>
        <v>1</v>
      </c>
    </row>
    <row r="147" spans="1:12" x14ac:dyDescent="0.4">
      <c r="A147" s="8">
        <v>0</v>
      </c>
      <c r="B147" s="8">
        <v>0</v>
      </c>
      <c r="C147" s="8">
        <v>58</v>
      </c>
      <c r="D147" s="8">
        <v>0</v>
      </c>
      <c r="E147" s="8">
        <v>1</v>
      </c>
      <c r="F147" s="8">
        <v>153</v>
      </c>
      <c r="G147" s="45">
        <f t="shared" si="12"/>
        <v>-1.4526024038350087</v>
      </c>
      <c r="H147">
        <f t="shared" si="13"/>
        <v>0.23396063510219808</v>
      </c>
      <c r="I147">
        <f t="shared" si="14"/>
        <v>0.18960137661346158</v>
      </c>
      <c r="J147">
        <f t="shared" si="15"/>
        <v>0.81039862338653845</v>
      </c>
      <c r="K147">
        <f t="shared" si="16"/>
        <v>-9.130130537746238E-2</v>
      </c>
      <c r="L147">
        <f t="shared" si="17"/>
        <v>1</v>
      </c>
    </row>
    <row r="148" spans="1:12" x14ac:dyDescent="0.4">
      <c r="A148" s="8">
        <v>0</v>
      </c>
      <c r="B148" s="8">
        <v>0</v>
      </c>
      <c r="C148" s="8">
        <v>49</v>
      </c>
      <c r="D148" s="8">
        <v>0</v>
      </c>
      <c r="E148" s="8">
        <v>1</v>
      </c>
      <c r="F148" s="8">
        <v>150</v>
      </c>
      <c r="G148" s="45">
        <f t="shared" si="12"/>
        <v>-2.0781276883376325</v>
      </c>
      <c r="H148">
        <f t="shared" si="13"/>
        <v>0.1251643396032035</v>
      </c>
      <c r="I148">
        <f t="shared" si="14"/>
        <v>0.11124094072101814</v>
      </c>
      <c r="J148">
        <f t="shared" si="15"/>
        <v>0.8887590592789818</v>
      </c>
      <c r="K148">
        <f t="shared" si="16"/>
        <v>-5.1215959398807652E-2</v>
      </c>
      <c r="L148">
        <f t="shared" si="17"/>
        <v>1</v>
      </c>
    </row>
    <row r="149" spans="1:12" x14ac:dyDescent="0.4">
      <c r="A149" s="8">
        <v>0</v>
      </c>
      <c r="B149" s="8">
        <v>0</v>
      </c>
      <c r="C149" s="8">
        <v>49</v>
      </c>
      <c r="D149" s="8">
        <v>0</v>
      </c>
      <c r="E149" s="8">
        <v>1</v>
      </c>
      <c r="F149" s="8">
        <v>191</v>
      </c>
      <c r="G149" s="45">
        <f t="shared" si="12"/>
        <v>-1.4331146487185968</v>
      </c>
      <c r="H149">
        <f t="shared" si="13"/>
        <v>0.23856471858385589</v>
      </c>
      <c r="I149">
        <f t="shared" si="14"/>
        <v>0.19261384972811502</v>
      </c>
      <c r="J149">
        <f t="shared" si="15"/>
        <v>0.80738615027188498</v>
      </c>
      <c r="K149">
        <f t="shared" si="16"/>
        <v>-9.2918704655806886E-2</v>
      </c>
      <c r="L149">
        <f t="shared" si="17"/>
        <v>1</v>
      </c>
    </row>
    <row r="150" spans="1:12" x14ac:dyDescent="0.4">
      <c r="A150" s="8">
        <v>0</v>
      </c>
      <c r="B150" s="8">
        <v>0</v>
      </c>
      <c r="C150" s="8">
        <v>46</v>
      </c>
      <c r="D150" s="8">
        <v>0</v>
      </c>
      <c r="E150" s="8">
        <v>0</v>
      </c>
      <c r="F150" s="8">
        <v>108</v>
      </c>
      <c r="G150" s="45">
        <f t="shared" si="12"/>
        <v>-3.1258389096172108</v>
      </c>
      <c r="H150">
        <f t="shared" si="13"/>
        <v>4.390008996365103E-2</v>
      </c>
      <c r="I150">
        <f t="shared" si="14"/>
        <v>4.2053919130498059E-2</v>
      </c>
      <c r="J150">
        <f t="shared" si="15"/>
        <v>0.95794608086950195</v>
      </c>
      <c r="K150">
        <f t="shared" si="16"/>
        <v>-1.8658935013159753E-2</v>
      </c>
      <c r="L150">
        <f t="shared" si="17"/>
        <v>0</v>
      </c>
    </row>
    <row r="151" spans="1:12" x14ac:dyDescent="0.4">
      <c r="A151" s="8">
        <v>0</v>
      </c>
      <c r="B151" s="8">
        <v>0</v>
      </c>
      <c r="C151" s="8">
        <v>36</v>
      </c>
      <c r="D151" s="8">
        <v>20</v>
      </c>
      <c r="E151" s="8">
        <v>0</v>
      </c>
      <c r="F151" s="8">
        <v>121.5</v>
      </c>
      <c r="G151" s="45">
        <f t="shared" si="12"/>
        <v>-2.9326906223104858</v>
      </c>
      <c r="H151">
        <f t="shared" si="13"/>
        <v>5.325355999236784E-2</v>
      </c>
      <c r="I151">
        <f t="shared" si="14"/>
        <v>5.0561006404529721E-2</v>
      </c>
      <c r="J151">
        <f t="shared" si="15"/>
        <v>0.94943899359547024</v>
      </c>
      <c r="K151">
        <f t="shared" si="16"/>
        <v>-2.2532935714791497E-2</v>
      </c>
      <c r="L151">
        <f t="shared" si="17"/>
        <v>0</v>
      </c>
    </row>
    <row r="152" spans="1:12" x14ac:dyDescent="0.4">
      <c r="A152" s="8">
        <v>0</v>
      </c>
      <c r="B152" s="8">
        <v>1</v>
      </c>
      <c r="C152" s="8">
        <v>41</v>
      </c>
      <c r="D152" s="8">
        <v>20</v>
      </c>
      <c r="E152" s="8">
        <v>1</v>
      </c>
      <c r="F152" s="8">
        <v>139</v>
      </c>
      <c r="G152" s="45">
        <f t="shared" si="12"/>
        <v>-1.728424792157071</v>
      </c>
      <c r="H152">
        <f t="shared" si="13"/>
        <v>0.17756388982453192</v>
      </c>
      <c r="I152">
        <f t="shared" si="14"/>
        <v>0.15078917701101602</v>
      </c>
      <c r="J152">
        <f t="shared" si="15"/>
        <v>0.84921082298898398</v>
      </c>
      <c r="K152">
        <f t="shared" si="16"/>
        <v>-7.098447949138878E-2</v>
      </c>
      <c r="L152">
        <f t="shared" si="17"/>
        <v>1</v>
      </c>
    </row>
    <row r="153" spans="1:12" x14ac:dyDescent="0.4">
      <c r="A153" s="8">
        <v>0</v>
      </c>
      <c r="B153" s="8">
        <v>1</v>
      </c>
      <c r="C153" s="8">
        <v>57</v>
      </c>
      <c r="D153" s="8">
        <v>1</v>
      </c>
      <c r="E153" s="8">
        <v>0</v>
      </c>
      <c r="F153" s="8">
        <v>102</v>
      </c>
      <c r="G153" s="45">
        <f t="shared" si="12"/>
        <v>-2.0687449254958885</v>
      </c>
      <c r="H153">
        <f t="shared" si="13"/>
        <v>0.12634425368870902</v>
      </c>
      <c r="I153">
        <f t="shared" si="14"/>
        <v>0.11217196987061395</v>
      </c>
      <c r="J153">
        <f t="shared" si="15"/>
        <v>0.88782803012938605</v>
      </c>
      <c r="K153">
        <f t="shared" si="16"/>
        <v>-5.1671147733324208E-2</v>
      </c>
      <c r="L153">
        <f t="shared" si="17"/>
        <v>1</v>
      </c>
    </row>
    <row r="154" spans="1:12" x14ac:dyDescent="0.4">
      <c r="A154" s="8">
        <v>0</v>
      </c>
      <c r="B154" s="8">
        <v>1</v>
      </c>
      <c r="C154" s="8">
        <v>50</v>
      </c>
      <c r="D154" s="8">
        <v>0</v>
      </c>
      <c r="E154" s="8">
        <v>0</v>
      </c>
      <c r="F154" s="8">
        <v>117.5</v>
      </c>
      <c r="G154" s="45">
        <f t="shared" si="12"/>
        <v>-2.3058778367462853</v>
      </c>
      <c r="H154">
        <f t="shared" si="13"/>
        <v>9.9671267138328759E-2</v>
      </c>
      <c r="I154">
        <f t="shared" si="14"/>
        <v>9.0637329642796791E-2</v>
      </c>
      <c r="J154">
        <f t="shared" si="15"/>
        <v>0.9093626703572032</v>
      </c>
      <c r="K154">
        <f t="shared" si="16"/>
        <v>-4.1262877699228977E-2</v>
      </c>
      <c r="L154">
        <f t="shared" si="17"/>
        <v>0</v>
      </c>
    </row>
    <row r="155" spans="1:12" x14ac:dyDescent="0.4">
      <c r="A155" s="8">
        <v>0</v>
      </c>
      <c r="B155" s="8">
        <v>1</v>
      </c>
      <c r="C155" s="8">
        <v>39</v>
      </c>
      <c r="D155" s="8">
        <v>0</v>
      </c>
      <c r="E155" s="8">
        <v>0</v>
      </c>
      <c r="F155" s="8">
        <v>109</v>
      </c>
      <c r="G155" s="45">
        <f t="shared" si="12"/>
        <v>-3.1464468625839856</v>
      </c>
      <c r="H155">
        <f t="shared" si="13"/>
        <v>4.3004657182480845E-2</v>
      </c>
      <c r="I155">
        <f t="shared" si="14"/>
        <v>4.1231510220339197E-2</v>
      </c>
      <c r="J155">
        <f t="shared" si="15"/>
        <v>0.95876848977966078</v>
      </c>
      <c r="K155">
        <f t="shared" si="16"/>
        <v>-1.8286247625128239E-2</v>
      </c>
      <c r="L155">
        <f t="shared" si="17"/>
        <v>0</v>
      </c>
    </row>
    <row r="156" spans="1:12" x14ac:dyDescent="0.4">
      <c r="A156" s="8">
        <v>0</v>
      </c>
      <c r="B156" s="8">
        <v>0</v>
      </c>
      <c r="C156" s="8">
        <v>37</v>
      </c>
      <c r="D156" s="8">
        <v>40</v>
      </c>
      <c r="E156" s="8">
        <v>0</v>
      </c>
      <c r="F156" s="8">
        <v>110</v>
      </c>
      <c r="G156" s="45">
        <f t="shared" si="12"/>
        <v>-2.4259961586108822</v>
      </c>
      <c r="H156">
        <f t="shared" si="13"/>
        <v>8.8390024687188859E-2</v>
      </c>
      <c r="I156">
        <f t="shared" si="14"/>
        <v>8.1211718852892634E-2</v>
      </c>
      <c r="J156">
        <f t="shared" si="15"/>
        <v>0.91878828114710731</v>
      </c>
      <c r="K156">
        <f t="shared" si="16"/>
        <v>-3.6784552729952812E-2</v>
      </c>
      <c r="L156">
        <f t="shared" si="17"/>
        <v>0</v>
      </c>
    </row>
    <row r="157" spans="1:12" x14ac:dyDescent="0.4">
      <c r="A157" s="8">
        <v>1</v>
      </c>
      <c r="B157" s="8">
        <v>1</v>
      </c>
      <c r="C157" s="8">
        <v>48</v>
      </c>
      <c r="D157" s="8">
        <v>20</v>
      </c>
      <c r="E157" s="8">
        <v>0</v>
      </c>
      <c r="F157" s="8">
        <v>109</v>
      </c>
      <c r="G157" s="45">
        <f t="shared" si="12"/>
        <v>-1.944763699787976</v>
      </c>
      <c r="H157">
        <f t="shared" si="13"/>
        <v>0.14302101524164415</v>
      </c>
      <c r="I157">
        <f t="shared" si="14"/>
        <v>0.12512544680677487</v>
      </c>
      <c r="J157">
        <f t="shared" si="15"/>
        <v>0.12512544680677487</v>
      </c>
      <c r="K157">
        <f t="shared" si="16"/>
        <v>-0.90265435870047428</v>
      </c>
      <c r="L157">
        <f t="shared" si="17"/>
        <v>1</v>
      </c>
    </row>
    <row r="158" spans="1:12" x14ac:dyDescent="0.4">
      <c r="A158" s="8">
        <v>0</v>
      </c>
      <c r="B158" s="8">
        <v>0</v>
      </c>
      <c r="C158" s="8">
        <v>46</v>
      </c>
      <c r="D158" s="8">
        <v>20</v>
      </c>
      <c r="E158" s="8">
        <v>1</v>
      </c>
      <c r="F158" s="8">
        <v>144</v>
      </c>
      <c r="G158" s="45">
        <f t="shared" si="12"/>
        <v>-1.7419422889249114</v>
      </c>
      <c r="H158">
        <f t="shared" si="13"/>
        <v>0.17517982014668981</v>
      </c>
      <c r="I158">
        <f t="shared" si="14"/>
        <v>0.14906639574939543</v>
      </c>
      <c r="J158">
        <f t="shared" si="15"/>
        <v>0.8509336042506046</v>
      </c>
      <c r="K158">
        <f t="shared" si="16"/>
        <v>-7.01043252650249E-2</v>
      </c>
      <c r="L158">
        <f t="shared" si="17"/>
        <v>1</v>
      </c>
    </row>
    <row r="159" spans="1:12" x14ac:dyDescent="0.4">
      <c r="A159" s="8">
        <v>1</v>
      </c>
      <c r="B159" s="8">
        <v>0</v>
      </c>
      <c r="C159" s="8">
        <v>52</v>
      </c>
      <c r="D159" s="8">
        <v>0</v>
      </c>
      <c r="E159" s="8">
        <v>0</v>
      </c>
      <c r="F159" s="8">
        <v>129.5</v>
      </c>
      <c r="G159" s="45">
        <f t="shared" si="12"/>
        <v>-2.4020475588291728</v>
      </c>
      <c r="H159">
        <f t="shared" si="13"/>
        <v>9.0532392980844451E-2</v>
      </c>
      <c r="I159">
        <f t="shared" si="14"/>
        <v>8.3016693097382105E-2</v>
      </c>
      <c r="J159">
        <f t="shared" si="15"/>
        <v>8.3016693097382105E-2</v>
      </c>
      <c r="K159">
        <f t="shared" si="16"/>
        <v>-1.0808345703812898</v>
      </c>
      <c r="L159">
        <f t="shared" si="17"/>
        <v>0</v>
      </c>
    </row>
    <row r="160" spans="1:12" x14ac:dyDescent="0.4">
      <c r="A160" s="8">
        <v>0</v>
      </c>
      <c r="B160" s="8">
        <v>1</v>
      </c>
      <c r="C160" s="8">
        <v>38</v>
      </c>
      <c r="D160" s="8">
        <v>0</v>
      </c>
      <c r="E160" s="8">
        <v>0</v>
      </c>
      <c r="F160" s="8">
        <v>122</v>
      </c>
      <c r="G160" s="45">
        <f t="shared" si="12"/>
        <v>-3.0061893338856747</v>
      </c>
      <c r="H160">
        <f t="shared" si="13"/>
        <v>4.9479871232038786E-2</v>
      </c>
      <c r="I160">
        <f t="shared" si="14"/>
        <v>4.7147041680705895E-2</v>
      </c>
      <c r="J160">
        <f t="shared" si="15"/>
        <v>0.95285295831929406</v>
      </c>
      <c r="K160">
        <f t="shared" si="16"/>
        <v>-2.0974113336060567E-2</v>
      </c>
      <c r="L160">
        <f t="shared" si="17"/>
        <v>0</v>
      </c>
    </row>
    <row r="161" spans="1:12" x14ac:dyDescent="0.4">
      <c r="A161" s="8">
        <v>0</v>
      </c>
      <c r="B161" s="8">
        <v>0</v>
      </c>
      <c r="C161" s="8">
        <v>50</v>
      </c>
      <c r="D161" s="8">
        <v>20</v>
      </c>
      <c r="E161" s="8">
        <v>0</v>
      </c>
      <c r="F161" s="8">
        <v>110</v>
      </c>
      <c r="G161" s="45">
        <f t="shared" si="12"/>
        <v>-2.2139857007930432</v>
      </c>
      <c r="H161">
        <f t="shared" si="13"/>
        <v>0.10926428473911647</v>
      </c>
      <c r="I161">
        <f t="shared" si="14"/>
        <v>9.8501580049351264E-2</v>
      </c>
      <c r="J161">
        <f t="shared" si="15"/>
        <v>0.90149841995064872</v>
      </c>
      <c r="K161">
        <f t="shared" si="16"/>
        <v>-4.5035030125512403E-2</v>
      </c>
      <c r="L161">
        <f t="shared" si="17"/>
        <v>0</v>
      </c>
    </row>
    <row r="162" spans="1:12" x14ac:dyDescent="0.4">
      <c r="A162" s="8">
        <v>0</v>
      </c>
      <c r="B162" s="8">
        <v>0</v>
      </c>
      <c r="C162" s="8">
        <v>39</v>
      </c>
      <c r="D162" s="8">
        <v>12</v>
      </c>
      <c r="E162" s="8">
        <v>0</v>
      </c>
      <c r="F162" s="8">
        <v>111</v>
      </c>
      <c r="G162" s="45">
        <f t="shared" si="12"/>
        <v>-3.1544420674886346</v>
      </c>
      <c r="H162">
        <f t="shared" si="13"/>
        <v>4.2662196980459768E-2</v>
      </c>
      <c r="I162">
        <f t="shared" si="14"/>
        <v>4.0916604729709302E-2</v>
      </c>
      <c r="J162">
        <f t="shared" si="15"/>
        <v>0.95908339527029074</v>
      </c>
      <c r="K162">
        <f t="shared" si="16"/>
        <v>-1.8143627937761583E-2</v>
      </c>
      <c r="L162">
        <f t="shared" si="17"/>
        <v>0</v>
      </c>
    </row>
    <row r="163" spans="1:12" x14ac:dyDescent="0.4">
      <c r="A163" s="8">
        <v>0</v>
      </c>
      <c r="B163" s="8">
        <v>0</v>
      </c>
      <c r="C163" s="8">
        <v>55</v>
      </c>
      <c r="D163" s="8">
        <v>4</v>
      </c>
      <c r="E163" s="8">
        <v>0</v>
      </c>
      <c r="F163" s="8">
        <v>124</v>
      </c>
      <c r="G163" s="45">
        <f t="shared" si="12"/>
        <v>-2.1711265046066686</v>
      </c>
      <c r="H163">
        <f t="shared" si="13"/>
        <v>0.1140490677186308</v>
      </c>
      <c r="I163">
        <f t="shared" si="14"/>
        <v>0.10237346901800518</v>
      </c>
      <c r="J163">
        <f t="shared" si="15"/>
        <v>0.89762653098199485</v>
      </c>
      <c r="K163">
        <f t="shared" si="16"/>
        <v>-4.6904319536223177E-2</v>
      </c>
      <c r="L163">
        <f t="shared" si="17"/>
        <v>1</v>
      </c>
    </row>
    <row r="164" spans="1:12" x14ac:dyDescent="0.4">
      <c r="A164" s="8">
        <v>0</v>
      </c>
      <c r="B164" s="8">
        <v>1</v>
      </c>
      <c r="C164" s="8">
        <v>62</v>
      </c>
      <c r="D164" s="8">
        <v>20</v>
      </c>
      <c r="E164" s="8">
        <v>1</v>
      </c>
      <c r="F164" s="8">
        <v>158</v>
      </c>
      <c r="G164" s="45">
        <f t="shared" si="12"/>
        <v>-8.0081490705538272E-2</v>
      </c>
      <c r="H164">
        <f t="shared" si="13"/>
        <v>0.92304112404927707</v>
      </c>
      <c r="I164">
        <f t="shared" si="14"/>
        <v>0.47999031976272211</v>
      </c>
      <c r="J164">
        <f t="shared" si="15"/>
        <v>0.52000968023727789</v>
      </c>
      <c r="K164">
        <f t="shared" si="16"/>
        <v>-0.28398857168346509</v>
      </c>
      <c r="L164">
        <f t="shared" si="17"/>
        <v>1</v>
      </c>
    </row>
    <row r="165" spans="1:12" x14ac:dyDescent="0.4">
      <c r="A165" s="8">
        <v>1</v>
      </c>
      <c r="B165" s="8">
        <v>0</v>
      </c>
      <c r="C165" s="8">
        <v>60</v>
      </c>
      <c r="D165" s="8">
        <v>0</v>
      </c>
      <c r="E165" s="8">
        <v>1</v>
      </c>
      <c r="F165" s="8">
        <v>182</v>
      </c>
      <c r="G165" s="45">
        <f t="shared" si="12"/>
        <v>-0.86785606662072823</v>
      </c>
      <c r="H165">
        <f t="shared" si="13"/>
        <v>0.4198507169918238</v>
      </c>
      <c r="I165">
        <f t="shared" si="14"/>
        <v>0.29570060568152073</v>
      </c>
      <c r="J165">
        <f t="shared" si="15"/>
        <v>0.29570060568152073</v>
      </c>
      <c r="K165">
        <f t="shared" si="16"/>
        <v>-0.52914778591056533</v>
      </c>
      <c r="L165">
        <f t="shared" si="17"/>
        <v>1</v>
      </c>
    </row>
    <row r="166" spans="1:12" x14ac:dyDescent="0.4">
      <c r="A166" s="8">
        <v>0</v>
      </c>
      <c r="B166" s="8">
        <v>0</v>
      </c>
      <c r="C166" s="8">
        <v>61</v>
      </c>
      <c r="D166" s="8">
        <v>20</v>
      </c>
      <c r="E166" s="8">
        <v>0</v>
      </c>
      <c r="F166" s="8">
        <v>122</v>
      </c>
      <c r="G166" s="45">
        <f t="shared" si="12"/>
        <v>-1.3183545862073771</v>
      </c>
      <c r="H166">
        <f t="shared" si="13"/>
        <v>0.2675752118938825</v>
      </c>
      <c r="I166">
        <f t="shared" si="14"/>
        <v>0.21109217771314628</v>
      </c>
      <c r="J166">
        <f t="shared" si="15"/>
        <v>0.78890782228685374</v>
      </c>
      <c r="K166">
        <f t="shared" si="16"/>
        <v>-0.10297373774217901</v>
      </c>
      <c r="L166">
        <f t="shared" si="17"/>
        <v>1</v>
      </c>
    </row>
    <row r="167" spans="1:12" x14ac:dyDescent="0.4">
      <c r="A167" s="8">
        <v>0</v>
      </c>
      <c r="B167" s="8">
        <v>0</v>
      </c>
      <c r="C167" s="8">
        <v>39</v>
      </c>
      <c r="D167" s="8">
        <v>5</v>
      </c>
      <c r="E167" s="8">
        <v>0</v>
      </c>
      <c r="F167" s="8">
        <v>117.5</v>
      </c>
      <c r="G167" s="45">
        <f t="shared" si="12"/>
        <v>-3.2703577866980575</v>
      </c>
      <c r="H167">
        <f t="shared" si="13"/>
        <v>3.7992831313462504E-2</v>
      </c>
      <c r="I167">
        <f t="shared" si="14"/>
        <v>3.6602209733362874E-2</v>
      </c>
      <c r="J167">
        <f t="shared" si="15"/>
        <v>0.96339779026663708</v>
      </c>
      <c r="K167">
        <f t="shared" si="16"/>
        <v>-1.6194354156218969E-2</v>
      </c>
      <c r="L167">
        <f t="shared" si="17"/>
        <v>0</v>
      </c>
    </row>
    <row r="168" spans="1:12" x14ac:dyDescent="0.4">
      <c r="A168" s="8">
        <v>0</v>
      </c>
      <c r="B168" s="8">
        <v>0</v>
      </c>
      <c r="C168" s="8">
        <v>42</v>
      </c>
      <c r="D168" s="8">
        <v>15</v>
      </c>
      <c r="E168" s="8">
        <v>0</v>
      </c>
      <c r="F168" s="8">
        <v>110</v>
      </c>
      <c r="G168" s="45">
        <f t="shared" si="12"/>
        <v>-2.883894596879756</v>
      </c>
      <c r="H168">
        <f t="shared" si="13"/>
        <v>5.5916565732628383E-2</v>
      </c>
      <c r="I168">
        <f t="shared" si="14"/>
        <v>5.2955477305000609E-2</v>
      </c>
      <c r="J168">
        <f t="shared" si="15"/>
        <v>0.94704452269499939</v>
      </c>
      <c r="K168">
        <f t="shared" si="16"/>
        <v>-2.3629603355504774E-2</v>
      </c>
      <c r="L168">
        <f t="shared" si="17"/>
        <v>0</v>
      </c>
    </row>
    <row r="169" spans="1:12" x14ac:dyDescent="0.4">
      <c r="A169" s="8">
        <v>0</v>
      </c>
      <c r="B169" s="8">
        <v>0</v>
      </c>
      <c r="C169" s="8">
        <v>37</v>
      </c>
      <c r="D169" s="8">
        <v>0</v>
      </c>
      <c r="E169" s="8">
        <v>0</v>
      </c>
      <c r="F169" s="8">
        <v>112</v>
      </c>
      <c r="G169" s="45">
        <f t="shared" si="12"/>
        <v>-3.6412400166239021</v>
      </c>
      <c r="H169">
        <f t="shared" si="13"/>
        <v>2.6219810797757342E-2</v>
      </c>
      <c r="I169">
        <f t="shared" si="14"/>
        <v>2.5549897324019424E-2</v>
      </c>
      <c r="J169">
        <f t="shared" si="15"/>
        <v>0.97445010267598053</v>
      </c>
      <c r="K169">
        <f t="shared" si="16"/>
        <v>-1.1240394296272776E-2</v>
      </c>
      <c r="L169">
        <f t="shared" si="17"/>
        <v>0</v>
      </c>
    </row>
    <row r="170" spans="1:12" x14ac:dyDescent="0.4">
      <c r="A170" s="8">
        <v>0</v>
      </c>
      <c r="B170" s="8">
        <v>1</v>
      </c>
      <c r="C170" s="8">
        <v>42</v>
      </c>
      <c r="D170" s="8">
        <v>10</v>
      </c>
      <c r="E170" s="8">
        <v>0</v>
      </c>
      <c r="F170" s="8">
        <v>128</v>
      </c>
      <c r="G170" s="45">
        <f t="shared" si="12"/>
        <v>-2.3430850008167949</v>
      </c>
      <c r="H170">
        <f t="shared" si="13"/>
        <v>9.6030925303007567E-2</v>
      </c>
      <c r="I170">
        <f t="shared" si="14"/>
        <v>8.7616985147074167E-2</v>
      </c>
      <c r="J170">
        <f t="shared" si="15"/>
        <v>0.91238301485292583</v>
      </c>
      <c r="K170">
        <f t="shared" si="16"/>
        <v>-3.9822808253247535E-2</v>
      </c>
      <c r="L170">
        <f t="shared" si="17"/>
        <v>0</v>
      </c>
    </row>
    <row r="171" spans="1:12" x14ac:dyDescent="0.4">
      <c r="A171" s="8">
        <v>0</v>
      </c>
      <c r="B171" s="8">
        <v>1</v>
      </c>
      <c r="C171" s="8">
        <v>36</v>
      </c>
      <c r="D171" s="8">
        <v>40</v>
      </c>
      <c r="E171" s="8">
        <v>0</v>
      </c>
      <c r="F171" s="8">
        <v>118</v>
      </c>
      <c r="G171" s="45">
        <f t="shared" si="12"/>
        <v>-1.9509271284597656</v>
      </c>
      <c r="H171">
        <f t="shared" si="13"/>
        <v>0.14214222637382762</v>
      </c>
      <c r="I171">
        <f t="shared" si="14"/>
        <v>0.12445229945233099</v>
      </c>
      <c r="J171">
        <f t="shared" si="15"/>
        <v>0.87554770054766906</v>
      </c>
      <c r="K171">
        <f t="shared" si="16"/>
        <v>-5.7720188220955787E-2</v>
      </c>
      <c r="L171">
        <f t="shared" si="17"/>
        <v>1</v>
      </c>
    </row>
    <row r="172" spans="1:12" x14ac:dyDescent="0.4">
      <c r="A172" s="8">
        <v>0</v>
      </c>
      <c r="B172" s="8">
        <v>0</v>
      </c>
      <c r="C172" s="8">
        <v>53</v>
      </c>
      <c r="D172" s="8">
        <v>15</v>
      </c>
      <c r="E172" s="8">
        <v>0</v>
      </c>
      <c r="F172" s="8">
        <v>128</v>
      </c>
      <c r="G172" s="45">
        <f t="shared" si="12"/>
        <v>-1.8938713301547185</v>
      </c>
      <c r="H172">
        <f t="shared" si="13"/>
        <v>0.15048809059932602</v>
      </c>
      <c r="I172">
        <f t="shared" si="14"/>
        <v>0.13080369264920594</v>
      </c>
      <c r="J172">
        <f t="shared" si="15"/>
        <v>0.86919630735079401</v>
      </c>
      <c r="K172">
        <f t="shared" si="16"/>
        <v>-6.0882127382093254E-2</v>
      </c>
      <c r="L172">
        <f t="shared" si="17"/>
        <v>1</v>
      </c>
    </row>
    <row r="173" spans="1:12" x14ac:dyDescent="0.4">
      <c r="A173" s="8">
        <v>0</v>
      </c>
      <c r="B173" s="8">
        <v>1</v>
      </c>
      <c r="C173" s="8">
        <v>67</v>
      </c>
      <c r="D173" s="8">
        <v>0</v>
      </c>
      <c r="E173" s="8">
        <v>0</v>
      </c>
      <c r="F173" s="8">
        <v>125</v>
      </c>
      <c r="G173" s="45">
        <f t="shared" si="12"/>
        <v>-1.095488030643188</v>
      </c>
      <c r="H173">
        <f t="shared" si="13"/>
        <v>0.3343763812018794</v>
      </c>
      <c r="I173">
        <f t="shared" si="14"/>
        <v>0.2505862558064052</v>
      </c>
      <c r="J173">
        <f t="shared" si="15"/>
        <v>0.74941374419359486</v>
      </c>
      <c r="K173">
        <f t="shared" si="16"/>
        <v>-0.1252783462399519</v>
      </c>
      <c r="L173">
        <f t="shared" si="17"/>
        <v>1</v>
      </c>
    </row>
    <row r="174" spans="1:12" x14ac:dyDescent="0.4">
      <c r="A174" s="8">
        <v>0</v>
      </c>
      <c r="B174" s="8">
        <v>0</v>
      </c>
      <c r="C174" s="8">
        <v>52</v>
      </c>
      <c r="D174" s="8">
        <v>0</v>
      </c>
      <c r="E174" s="8">
        <v>1</v>
      </c>
      <c r="F174" s="8">
        <v>158</v>
      </c>
      <c r="G174" s="45">
        <f t="shared" si="12"/>
        <v>-1.7594950826741584</v>
      </c>
      <c r="H174">
        <f t="shared" si="13"/>
        <v>0.17213175418999671</v>
      </c>
      <c r="I174">
        <f t="shared" si="14"/>
        <v>0.14685358840819784</v>
      </c>
      <c r="J174">
        <f t="shared" si="15"/>
        <v>0.85314641159180216</v>
      </c>
      <c r="K174">
        <f t="shared" si="16"/>
        <v>-6.8976431564009955E-2</v>
      </c>
      <c r="L174">
        <f t="shared" si="17"/>
        <v>1</v>
      </c>
    </row>
    <row r="175" spans="1:12" x14ac:dyDescent="0.4">
      <c r="A175" s="8">
        <v>0</v>
      </c>
      <c r="B175" s="8">
        <v>0</v>
      </c>
      <c r="C175" s="8">
        <v>45</v>
      </c>
      <c r="D175" s="8">
        <v>15</v>
      </c>
      <c r="E175" s="8">
        <v>0</v>
      </c>
      <c r="F175" s="8">
        <v>117</v>
      </c>
      <c r="G175" s="45">
        <f t="shared" si="12"/>
        <v>-2.580994016572844</v>
      </c>
      <c r="H175">
        <f t="shared" si="13"/>
        <v>7.5698720829625629E-2</v>
      </c>
      <c r="I175">
        <f t="shared" si="14"/>
        <v>7.0371675046004972E-2</v>
      </c>
      <c r="J175">
        <f t="shared" si="15"/>
        <v>0.92962832495399506</v>
      </c>
      <c r="K175">
        <f t="shared" si="16"/>
        <v>-3.1690652182862003E-2</v>
      </c>
      <c r="L175">
        <f t="shared" si="17"/>
        <v>0</v>
      </c>
    </row>
    <row r="176" spans="1:12" x14ac:dyDescent="0.4">
      <c r="A176" s="8">
        <v>1</v>
      </c>
      <c r="B176" s="8">
        <v>1</v>
      </c>
      <c r="C176" s="8">
        <v>56</v>
      </c>
      <c r="D176" s="8">
        <v>0</v>
      </c>
      <c r="E176" s="8">
        <v>1</v>
      </c>
      <c r="F176" s="8">
        <v>138</v>
      </c>
      <c r="G176" s="45">
        <f t="shared" si="12"/>
        <v>-1.4036287578218065</v>
      </c>
      <c r="H176">
        <f t="shared" si="13"/>
        <v>0.24570374489781563</v>
      </c>
      <c r="I176">
        <f t="shared" si="14"/>
        <v>0.19724091374387781</v>
      </c>
      <c r="J176">
        <f t="shared" si="15"/>
        <v>0.19724091374387781</v>
      </c>
      <c r="K176">
        <f t="shared" si="16"/>
        <v>-0.70500299421124657</v>
      </c>
      <c r="L176">
        <f t="shared" si="17"/>
        <v>1</v>
      </c>
    </row>
    <row r="177" spans="1:12" x14ac:dyDescent="0.4">
      <c r="A177" s="8">
        <v>0</v>
      </c>
      <c r="B177" s="8">
        <v>1</v>
      </c>
      <c r="C177" s="8">
        <v>42</v>
      </c>
      <c r="D177" s="8">
        <v>20</v>
      </c>
      <c r="E177" s="8">
        <v>0</v>
      </c>
      <c r="F177" s="8">
        <v>125</v>
      </c>
      <c r="G177" s="45">
        <f t="shared" si="12"/>
        <v>-2.0786040997049451</v>
      </c>
      <c r="H177">
        <f t="shared" si="13"/>
        <v>0.12510472409091578</v>
      </c>
      <c r="I177">
        <f t="shared" si="14"/>
        <v>0.11119384836998204</v>
      </c>
      <c r="J177">
        <f t="shared" si="15"/>
        <v>0.88880615163001797</v>
      </c>
      <c r="K177">
        <f t="shared" si="16"/>
        <v>-5.1192948205660838E-2</v>
      </c>
      <c r="L177">
        <f t="shared" si="17"/>
        <v>1</v>
      </c>
    </row>
    <row r="178" spans="1:12" x14ac:dyDescent="0.4">
      <c r="A178" s="8">
        <v>0</v>
      </c>
      <c r="B178" s="8">
        <v>0</v>
      </c>
      <c r="C178" s="8">
        <v>55</v>
      </c>
      <c r="D178" s="8">
        <v>0</v>
      </c>
      <c r="E178" s="8">
        <v>0</v>
      </c>
      <c r="F178" s="8">
        <v>144.5</v>
      </c>
      <c r="G178" s="45">
        <f t="shared" si="12"/>
        <v>-1.9732907756697653</v>
      </c>
      <c r="H178">
        <f t="shared" si="13"/>
        <v>0.13899868926143355</v>
      </c>
      <c r="I178">
        <f t="shared" si="14"/>
        <v>0.12203586410759185</v>
      </c>
      <c r="J178">
        <f t="shared" si="15"/>
        <v>0.87796413589240818</v>
      </c>
      <c r="K178">
        <f t="shared" si="16"/>
        <v>-5.6523224301353051E-2</v>
      </c>
      <c r="L178">
        <f t="shared" si="17"/>
        <v>1</v>
      </c>
    </row>
    <row r="179" spans="1:12" x14ac:dyDescent="0.4">
      <c r="A179" s="8">
        <v>1</v>
      </c>
      <c r="B179" s="8">
        <v>1</v>
      </c>
      <c r="C179" s="8">
        <v>38</v>
      </c>
      <c r="D179" s="8">
        <v>20</v>
      </c>
      <c r="E179" s="8">
        <v>1</v>
      </c>
      <c r="F179" s="8">
        <v>133</v>
      </c>
      <c r="G179" s="45">
        <f t="shared" si="12"/>
        <v>-2.015593347107421</v>
      </c>
      <c r="H179">
        <f t="shared" si="13"/>
        <v>0.1332413215540543</v>
      </c>
      <c r="I179">
        <f t="shared" si="14"/>
        <v>0.11757541753890136</v>
      </c>
      <c r="J179">
        <f t="shared" si="15"/>
        <v>0.11757541753890136</v>
      </c>
      <c r="K179">
        <f t="shared" si="16"/>
        <v>-0.92968347029382115</v>
      </c>
      <c r="L179">
        <f t="shared" si="17"/>
        <v>1</v>
      </c>
    </row>
    <row r="180" spans="1:12" x14ac:dyDescent="0.4">
      <c r="A180" s="8">
        <v>1</v>
      </c>
      <c r="B180" s="8">
        <v>1</v>
      </c>
      <c r="C180" s="8">
        <v>56</v>
      </c>
      <c r="D180" s="8">
        <v>30</v>
      </c>
      <c r="E180" s="8">
        <v>0</v>
      </c>
      <c r="F180" s="8">
        <v>109</v>
      </c>
      <c r="G180" s="45">
        <f t="shared" si="12"/>
        <v>-1.1190163151104953</v>
      </c>
      <c r="H180">
        <f t="shared" si="13"/>
        <v>0.32660090903856659</v>
      </c>
      <c r="I180">
        <f t="shared" si="14"/>
        <v>0.24619379258172341</v>
      </c>
      <c r="J180">
        <f t="shared" si="15"/>
        <v>0.24619379258172341</v>
      </c>
      <c r="K180">
        <f t="shared" si="16"/>
        <v>-0.60872290137013729</v>
      </c>
      <c r="L180">
        <f t="shared" si="17"/>
        <v>1</v>
      </c>
    </row>
    <row r="181" spans="1:12" x14ac:dyDescent="0.4">
      <c r="A181" s="8">
        <v>0</v>
      </c>
      <c r="B181" s="8">
        <v>1</v>
      </c>
      <c r="C181" s="8">
        <v>61</v>
      </c>
      <c r="D181" s="8">
        <v>0</v>
      </c>
      <c r="E181" s="8">
        <v>0</v>
      </c>
      <c r="F181" s="8">
        <v>127</v>
      </c>
      <c r="G181" s="45">
        <f t="shared" si="12"/>
        <v>-1.4495767855520238</v>
      </c>
      <c r="H181">
        <f t="shared" si="13"/>
        <v>0.23466958263874582</v>
      </c>
      <c r="I181">
        <f t="shared" si="14"/>
        <v>0.19006670767510775</v>
      </c>
      <c r="J181">
        <f t="shared" si="15"/>
        <v>0.80993329232489231</v>
      </c>
      <c r="K181">
        <f t="shared" si="16"/>
        <v>-9.1550748983340008E-2</v>
      </c>
      <c r="L181">
        <f t="shared" si="17"/>
        <v>1</v>
      </c>
    </row>
    <row r="182" spans="1:12" x14ac:dyDescent="0.4">
      <c r="A182" s="8">
        <v>1</v>
      </c>
      <c r="B182" s="8">
        <v>1</v>
      </c>
      <c r="C182" s="8">
        <v>45</v>
      </c>
      <c r="D182" s="8">
        <v>40</v>
      </c>
      <c r="E182" s="8">
        <v>0</v>
      </c>
      <c r="F182" s="8">
        <v>135</v>
      </c>
      <c r="G182" s="45">
        <f t="shared" si="12"/>
        <v>-1.105153488965275</v>
      </c>
      <c r="H182">
        <f t="shared" si="13"/>
        <v>0.33116004892765405</v>
      </c>
      <c r="I182">
        <f t="shared" si="14"/>
        <v>0.2487755316833821</v>
      </c>
      <c r="J182">
        <f t="shared" si="15"/>
        <v>0.2487755316833821</v>
      </c>
      <c r="K182">
        <f t="shared" si="16"/>
        <v>-0.60419233691310781</v>
      </c>
      <c r="L182">
        <f t="shared" si="17"/>
        <v>1</v>
      </c>
    </row>
    <row r="183" spans="1:12" x14ac:dyDescent="0.4">
      <c r="A183" s="8">
        <v>0</v>
      </c>
      <c r="B183" s="8">
        <v>0</v>
      </c>
      <c r="C183" s="8">
        <v>49</v>
      </c>
      <c r="D183" s="8">
        <v>9</v>
      </c>
      <c r="E183" s="8">
        <v>0</v>
      </c>
      <c r="F183" s="8">
        <v>106</v>
      </c>
      <c r="G183" s="45">
        <f t="shared" si="12"/>
        <v>-2.6840172780559728</v>
      </c>
      <c r="H183">
        <f t="shared" si="13"/>
        <v>6.8288269413550123E-2</v>
      </c>
      <c r="I183">
        <f t="shared" si="14"/>
        <v>6.392307335831536E-2</v>
      </c>
      <c r="J183">
        <f t="shared" si="15"/>
        <v>0.93607692664168463</v>
      </c>
      <c r="K183">
        <f t="shared" si="16"/>
        <v>-2.868845954908282E-2</v>
      </c>
      <c r="L183">
        <f t="shared" si="17"/>
        <v>0</v>
      </c>
    </row>
    <row r="184" spans="1:12" x14ac:dyDescent="0.4">
      <c r="A184" s="8">
        <v>1</v>
      </c>
      <c r="B184" s="8">
        <v>1</v>
      </c>
      <c r="C184" s="8">
        <v>48</v>
      </c>
      <c r="D184" s="8">
        <v>10</v>
      </c>
      <c r="E184" s="8">
        <v>0</v>
      </c>
      <c r="F184" s="8">
        <v>117</v>
      </c>
      <c r="G184" s="45">
        <f t="shared" si="12"/>
        <v>-2.1305844741170175</v>
      </c>
      <c r="H184">
        <f t="shared" si="13"/>
        <v>0.11876785682406613</v>
      </c>
      <c r="I184">
        <f t="shared" si="14"/>
        <v>0.10615951834835667</v>
      </c>
      <c r="J184">
        <f t="shared" si="15"/>
        <v>0.10615951834835667</v>
      </c>
      <c r="K184">
        <f t="shared" si="16"/>
        <v>-0.97404106055738715</v>
      </c>
      <c r="L184">
        <f t="shared" si="17"/>
        <v>1</v>
      </c>
    </row>
    <row r="185" spans="1:12" x14ac:dyDescent="0.4">
      <c r="A185" s="8">
        <v>0</v>
      </c>
      <c r="B185" s="8">
        <v>0</v>
      </c>
      <c r="C185" s="8">
        <v>55</v>
      </c>
      <c r="D185" s="8">
        <v>9</v>
      </c>
      <c r="E185" s="8">
        <v>0</v>
      </c>
      <c r="F185" s="8">
        <v>157</v>
      </c>
      <c r="G185" s="45">
        <f t="shared" si="12"/>
        <v>-1.4961311792493595</v>
      </c>
      <c r="H185">
        <f t="shared" si="13"/>
        <v>0.22399508277858518</v>
      </c>
      <c r="I185">
        <f t="shared" si="14"/>
        <v>0.18300325379583637</v>
      </c>
      <c r="J185">
        <f t="shared" si="15"/>
        <v>0.81699674620416363</v>
      </c>
      <c r="K185">
        <f t="shared" si="16"/>
        <v>-8.7779673098417943E-2</v>
      </c>
      <c r="L185">
        <f t="shared" si="17"/>
        <v>1</v>
      </c>
    </row>
    <row r="186" spans="1:12" x14ac:dyDescent="0.4">
      <c r="A186" s="8">
        <v>0</v>
      </c>
      <c r="B186" s="8">
        <v>0</v>
      </c>
      <c r="C186" s="8">
        <v>58</v>
      </c>
      <c r="D186" s="8">
        <v>5</v>
      </c>
      <c r="E186" s="8">
        <v>0</v>
      </c>
      <c r="F186" s="8">
        <v>170</v>
      </c>
      <c r="G186" s="45">
        <f t="shared" si="12"/>
        <v>-1.2235092376756906</v>
      </c>
      <c r="H186">
        <f t="shared" si="13"/>
        <v>0.29419594981740516</v>
      </c>
      <c r="I186">
        <f t="shared" si="14"/>
        <v>0.22731947960346541</v>
      </c>
      <c r="J186">
        <f t="shared" si="15"/>
        <v>0.77268052039653456</v>
      </c>
      <c r="K186">
        <f t="shared" si="16"/>
        <v>-0.11200003636495243</v>
      </c>
      <c r="L186">
        <f t="shared" si="17"/>
        <v>1</v>
      </c>
    </row>
    <row r="187" spans="1:12" x14ac:dyDescent="0.4">
      <c r="A187" s="8">
        <v>0</v>
      </c>
      <c r="B187" s="8">
        <v>1</v>
      </c>
      <c r="C187" s="8">
        <v>60</v>
      </c>
      <c r="D187" s="8">
        <v>0</v>
      </c>
      <c r="E187" s="8">
        <v>0</v>
      </c>
      <c r="F187" s="8">
        <v>137</v>
      </c>
      <c r="G187" s="45">
        <f t="shared" si="12"/>
        <v>-1.3565153329233981</v>
      </c>
      <c r="H187">
        <f t="shared" si="13"/>
        <v>0.25755671442816447</v>
      </c>
      <c r="I187">
        <f t="shared" si="14"/>
        <v>0.20480723570807741</v>
      </c>
      <c r="J187">
        <f t="shared" si="15"/>
        <v>0.79519276429192254</v>
      </c>
      <c r="K187">
        <f t="shared" si="16"/>
        <v>-9.9527580374309033E-2</v>
      </c>
      <c r="L187">
        <f t="shared" si="17"/>
        <v>1</v>
      </c>
    </row>
    <row r="188" spans="1:12" x14ac:dyDescent="0.4">
      <c r="A188" s="8">
        <v>0</v>
      </c>
      <c r="B188" s="8">
        <v>0</v>
      </c>
      <c r="C188" s="8">
        <v>38</v>
      </c>
      <c r="D188" s="8">
        <v>0</v>
      </c>
      <c r="E188" s="8">
        <v>0</v>
      </c>
      <c r="F188" s="8">
        <v>111</v>
      </c>
      <c r="G188" s="45">
        <f t="shared" si="12"/>
        <v>-3.5927132410434703</v>
      </c>
      <c r="H188">
        <f t="shared" si="13"/>
        <v>2.7523550993597698E-2</v>
      </c>
      <c r="I188">
        <f t="shared" si="14"/>
        <v>2.6786296982665651E-2</v>
      </c>
      <c r="J188">
        <f t="shared" si="15"/>
        <v>0.97321370301733434</v>
      </c>
      <c r="K188">
        <f t="shared" si="16"/>
        <v>-1.1791784756717541E-2</v>
      </c>
      <c r="L188">
        <f t="shared" si="17"/>
        <v>0</v>
      </c>
    </row>
    <row r="189" spans="1:12" x14ac:dyDescent="0.4">
      <c r="A189" s="8">
        <v>0</v>
      </c>
      <c r="B189" s="8">
        <v>1</v>
      </c>
      <c r="C189" s="8">
        <v>53</v>
      </c>
      <c r="D189" s="8">
        <v>30</v>
      </c>
      <c r="E189" s="8">
        <v>0</v>
      </c>
      <c r="F189" s="8">
        <v>110</v>
      </c>
      <c r="G189" s="45">
        <f t="shared" si="12"/>
        <v>-1.2960606925649127</v>
      </c>
      <c r="H189">
        <f t="shared" si="13"/>
        <v>0.27360749692570152</v>
      </c>
      <c r="I189">
        <f t="shared" si="14"/>
        <v>0.21482874243921238</v>
      </c>
      <c r="J189">
        <f t="shared" si="15"/>
        <v>0.78517125756078765</v>
      </c>
      <c r="K189">
        <f t="shared" si="16"/>
        <v>-0.10503560681937957</v>
      </c>
      <c r="L189">
        <f t="shared" si="17"/>
        <v>1</v>
      </c>
    </row>
    <row r="190" spans="1:12" x14ac:dyDescent="0.4">
      <c r="A190" s="8">
        <v>0</v>
      </c>
      <c r="B190" s="8">
        <v>1</v>
      </c>
      <c r="C190" s="8">
        <v>52</v>
      </c>
      <c r="D190" s="8">
        <v>15</v>
      </c>
      <c r="E190" s="8">
        <v>0</v>
      </c>
      <c r="F190" s="8">
        <v>94</v>
      </c>
      <c r="G190" s="45">
        <f t="shared" si="12"/>
        <v>-2.0795473649791987</v>
      </c>
      <c r="H190">
        <f t="shared" si="13"/>
        <v>0.12498677278746563</v>
      </c>
      <c r="I190">
        <f t="shared" si="14"/>
        <v>0.11110065985733891</v>
      </c>
      <c r="J190">
        <f t="shared" si="15"/>
        <v>0.88889934014266103</v>
      </c>
      <c r="K190">
        <f t="shared" si="16"/>
        <v>-5.114741619032756E-2</v>
      </c>
      <c r="L190">
        <f t="shared" si="17"/>
        <v>1</v>
      </c>
    </row>
    <row r="191" spans="1:12" x14ac:dyDescent="0.4">
      <c r="A191" s="8">
        <v>0</v>
      </c>
      <c r="B191" s="8">
        <v>1</v>
      </c>
      <c r="C191" s="8">
        <v>41</v>
      </c>
      <c r="D191" s="8">
        <v>40</v>
      </c>
      <c r="E191" s="8">
        <v>0</v>
      </c>
      <c r="F191" s="8">
        <v>119.5</v>
      </c>
      <c r="G191" s="45">
        <f t="shared" si="12"/>
        <v>-1.6060350857399568</v>
      </c>
      <c r="H191">
        <f t="shared" si="13"/>
        <v>0.20068172457630154</v>
      </c>
      <c r="I191">
        <f t="shared" si="14"/>
        <v>0.16713981771240702</v>
      </c>
      <c r="J191">
        <f t="shared" si="15"/>
        <v>0.83286018228759295</v>
      </c>
      <c r="K191">
        <f t="shared" si="16"/>
        <v>-7.9427900343021829E-2</v>
      </c>
      <c r="L191">
        <f t="shared" si="17"/>
        <v>1</v>
      </c>
    </row>
    <row r="192" spans="1:12" x14ac:dyDescent="0.4">
      <c r="A192" s="8">
        <v>0</v>
      </c>
      <c r="B192" s="8">
        <v>0</v>
      </c>
      <c r="C192" s="8">
        <v>37</v>
      </c>
      <c r="D192" s="8">
        <v>20</v>
      </c>
      <c r="E192" s="8">
        <v>0</v>
      </c>
      <c r="F192" s="8">
        <v>135</v>
      </c>
      <c r="G192" s="45">
        <f t="shared" si="12"/>
        <v>-2.6560494790599076</v>
      </c>
      <c r="H192">
        <f t="shared" si="13"/>
        <v>7.0225100206365715E-2</v>
      </c>
      <c r="I192">
        <f t="shared" si="14"/>
        <v>6.5617130632447881E-2</v>
      </c>
      <c r="J192">
        <f t="shared" si="15"/>
        <v>0.9343828693675521</v>
      </c>
      <c r="K192">
        <f t="shared" si="16"/>
        <v>-2.9475132354259144E-2</v>
      </c>
      <c r="L192">
        <f t="shared" si="17"/>
        <v>0</v>
      </c>
    </row>
    <row r="193" spans="1:12" x14ac:dyDescent="0.4">
      <c r="A193" s="8">
        <v>1</v>
      </c>
      <c r="B193" s="8">
        <v>1</v>
      </c>
      <c r="C193" s="8">
        <v>42</v>
      </c>
      <c r="D193" s="8">
        <v>0</v>
      </c>
      <c r="E193" s="8">
        <v>0</v>
      </c>
      <c r="F193" s="8">
        <v>144</v>
      </c>
      <c r="G193" s="45">
        <f t="shared" si="12"/>
        <v>-2.4030495722933409</v>
      </c>
      <c r="H193">
        <f t="shared" si="13"/>
        <v>9.0441723737621757E-2</v>
      </c>
      <c r="I193">
        <f t="shared" si="14"/>
        <v>8.2940446764657658E-2</v>
      </c>
      <c r="J193">
        <f t="shared" si="15"/>
        <v>8.2940446764657658E-2</v>
      </c>
      <c r="K193">
        <f t="shared" si="16"/>
        <v>-1.0812336296073644</v>
      </c>
      <c r="L193">
        <f t="shared" si="17"/>
        <v>0</v>
      </c>
    </row>
    <row r="194" spans="1:12" x14ac:dyDescent="0.4">
      <c r="A194" s="8">
        <v>0</v>
      </c>
      <c r="B194" s="8">
        <v>0</v>
      </c>
      <c r="C194" s="8">
        <v>64</v>
      </c>
      <c r="D194" s="8">
        <v>0</v>
      </c>
      <c r="E194" s="8">
        <v>1</v>
      </c>
      <c r="F194" s="8">
        <v>155</v>
      </c>
      <c r="G194" s="45">
        <f t="shared" si="12"/>
        <v>-1.0355855474999256</v>
      </c>
      <c r="H194">
        <f t="shared" si="13"/>
        <v>0.35501843989131077</v>
      </c>
      <c r="I194">
        <f t="shared" si="14"/>
        <v>0.26200266316655263</v>
      </c>
      <c r="J194">
        <f t="shared" si="15"/>
        <v>0.73799733683344737</v>
      </c>
      <c r="K194">
        <f t="shared" si="16"/>
        <v>-0.1319452053864775</v>
      </c>
      <c r="L194">
        <f t="shared" si="17"/>
        <v>1</v>
      </c>
    </row>
    <row r="195" spans="1:12" x14ac:dyDescent="0.4">
      <c r="A195" s="8">
        <v>0</v>
      </c>
      <c r="B195" s="8">
        <v>0</v>
      </c>
      <c r="C195" s="8">
        <v>56</v>
      </c>
      <c r="D195" s="8">
        <v>20</v>
      </c>
      <c r="E195" s="8">
        <v>0</v>
      </c>
      <c r="F195" s="8">
        <v>117.5</v>
      </c>
      <c r="G195" s="45">
        <f t="shared" si="12"/>
        <v>-1.7104427049968702</v>
      </c>
      <c r="H195">
        <f t="shared" si="13"/>
        <v>0.18078574014808907</v>
      </c>
      <c r="I195">
        <f t="shared" si="14"/>
        <v>0.15310630371045614</v>
      </c>
      <c r="J195">
        <f t="shared" si="15"/>
        <v>0.84689369628954392</v>
      </c>
      <c r="K195">
        <f t="shared" si="16"/>
        <v>-7.2171099719148826E-2</v>
      </c>
      <c r="L195">
        <f t="shared" si="17"/>
        <v>1</v>
      </c>
    </row>
    <row r="196" spans="1:12" x14ac:dyDescent="0.4">
      <c r="A196" s="8">
        <v>1</v>
      </c>
      <c r="B196" s="8">
        <v>0</v>
      </c>
      <c r="C196" s="8">
        <v>67</v>
      </c>
      <c r="D196" s="8">
        <v>0</v>
      </c>
      <c r="E196" s="8">
        <v>0</v>
      </c>
      <c r="F196" s="8">
        <v>128</v>
      </c>
      <c r="G196" s="45">
        <f t="shared" si="12"/>
        <v>-1.4617635828091178</v>
      </c>
      <c r="H196">
        <f t="shared" si="13"/>
        <v>0.23182706776923279</v>
      </c>
      <c r="I196">
        <f t="shared" si="14"/>
        <v>0.18819773800640549</v>
      </c>
      <c r="J196">
        <f t="shared" si="15"/>
        <v>0.18819773800640549</v>
      </c>
      <c r="K196">
        <f t="shared" si="16"/>
        <v>-0.72538560076657199</v>
      </c>
      <c r="L196">
        <f t="shared" si="17"/>
        <v>1</v>
      </c>
    </row>
    <row r="197" spans="1:12" x14ac:dyDescent="0.4">
      <c r="A197" s="8">
        <v>0</v>
      </c>
      <c r="B197" s="8">
        <v>1</v>
      </c>
      <c r="C197" s="8">
        <v>43</v>
      </c>
      <c r="D197" s="8">
        <v>30</v>
      </c>
      <c r="E197" s="8">
        <v>0</v>
      </c>
      <c r="F197" s="8">
        <v>125</v>
      </c>
      <c r="G197" s="45">
        <f t="shared" si="12"/>
        <v>-1.7026683215864153</v>
      </c>
      <c r="H197">
        <f t="shared" si="13"/>
        <v>0.18219671543183544</v>
      </c>
      <c r="I197">
        <f t="shared" si="14"/>
        <v>0.15411708817451944</v>
      </c>
      <c r="J197">
        <f t="shared" si="15"/>
        <v>0.84588291182548059</v>
      </c>
      <c r="K197">
        <f t="shared" si="16"/>
        <v>-7.2689748388091974E-2</v>
      </c>
      <c r="L197">
        <f t="shared" si="17"/>
        <v>1</v>
      </c>
    </row>
    <row r="198" spans="1:12" x14ac:dyDescent="0.4">
      <c r="A198" s="8">
        <v>0</v>
      </c>
      <c r="B198" s="8">
        <v>1</v>
      </c>
      <c r="C198" s="8">
        <v>45</v>
      </c>
      <c r="D198" s="8">
        <v>18</v>
      </c>
      <c r="E198" s="8">
        <v>0</v>
      </c>
      <c r="F198" s="8">
        <v>124</v>
      </c>
      <c r="G198" s="45">
        <f t="shared" ref="G198:G261" si="18">$A$2+SUMPRODUCT(B$2:F$2,B198:F198)</f>
        <v>-1.9638951176868344</v>
      </c>
      <c r="H198">
        <f t="shared" ref="H198:H261" si="19">EXP(G198)</f>
        <v>0.14031082795623429</v>
      </c>
      <c r="I198">
        <f t="shared" ref="I198:I261" si="20">H198/(1+H198)</f>
        <v>0.12304612436918778</v>
      </c>
      <c r="J198">
        <f t="shared" ref="J198:J261" si="21">IF(A198=1,I198,1-I198)</f>
        <v>0.87695387563081217</v>
      </c>
      <c r="K198">
        <f t="shared" ref="K198:K261" si="22">LOG(J198)</f>
        <v>-5.7023248236925755E-2</v>
      </c>
      <c r="L198">
        <f t="shared" ref="L198:L261" si="23">IF(I198&gt;I$1,1,0)</f>
        <v>1</v>
      </c>
    </row>
    <row r="199" spans="1:12" x14ac:dyDescent="0.4">
      <c r="A199" s="8">
        <v>0</v>
      </c>
      <c r="B199" s="8">
        <v>1</v>
      </c>
      <c r="C199" s="8">
        <v>61</v>
      </c>
      <c r="D199" s="8">
        <v>0</v>
      </c>
      <c r="E199" s="8">
        <v>0</v>
      </c>
      <c r="F199" s="8">
        <v>143</v>
      </c>
      <c r="G199" s="45">
        <f t="shared" si="18"/>
        <v>-1.1978643798470339</v>
      </c>
      <c r="H199">
        <f t="shared" si="19"/>
        <v>0.30183813568467338</v>
      </c>
      <c r="I199">
        <f t="shared" si="20"/>
        <v>0.23185534930264445</v>
      </c>
      <c r="J199">
        <f t="shared" si="21"/>
        <v>0.76814465069735549</v>
      </c>
      <c r="K199">
        <f t="shared" si="22"/>
        <v>-0.11455698949410513</v>
      </c>
      <c r="L199">
        <f t="shared" si="23"/>
        <v>1</v>
      </c>
    </row>
    <row r="200" spans="1:12" x14ac:dyDescent="0.4">
      <c r="A200" s="8">
        <v>0</v>
      </c>
      <c r="B200" s="8">
        <v>0</v>
      </c>
      <c r="C200" s="8">
        <v>66</v>
      </c>
      <c r="D200" s="8">
        <v>0</v>
      </c>
      <c r="E200" s="8">
        <v>1</v>
      </c>
      <c r="F200" s="8">
        <v>166</v>
      </c>
      <c r="G200" s="45">
        <f t="shared" si="18"/>
        <v>-0.73401566670375828</v>
      </c>
      <c r="H200">
        <f t="shared" si="19"/>
        <v>0.47997768453943723</v>
      </c>
      <c r="I200">
        <f t="shared" si="20"/>
        <v>0.32431413632348399</v>
      </c>
      <c r="J200">
        <f t="shared" si="21"/>
        <v>0.67568586367651595</v>
      </c>
      <c r="K200">
        <f t="shared" si="22"/>
        <v>-0.17025516704735713</v>
      </c>
      <c r="L200">
        <f t="shared" si="23"/>
        <v>1</v>
      </c>
    </row>
    <row r="201" spans="1:12" x14ac:dyDescent="0.4">
      <c r="A201" s="8">
        <v>0</v>
      </c>
      <c r="B201" s="8">
        <v>0</v>
      </c>
      <c r="C201" s="8">
        <v>34</v>
      </c>
      <c r="D201" s="8">
        <v>0</v>
      </c>
      <c r="E201" s="8">
        <v>0</v>
      </c>
      <c r="F201" s="8">
        <v>107</v>
      </c>
      <c r="G201" s="45">
        <f t="shared" si="18"/>
        <v>-3.9126765462176905</v>
      </c>
      <c r="H201">
        <f t="shared" si="19"/>
        <v>1.9986933454434443E-2</v>
      </c>
      <c r="I201">
        <f t="shared" si="20"/>
        <v>1.9595283820689563E-2</v>
      </c>
      <c r="J201">
        <f t="shared" si="21"/>
        <v>0.98040471617931046</v>
      </c>
      <c r="K201">
        <f t="shared" si="22"/>
        <v>-8.5946082668346396E-3</v>
      </c>
      <c r="L201">
        <f t="shared" si="23"/>
        <v>0</v>
      </c>
    </row>
    <row r="202" spans="1:12" x14ac:dyDescent="0.4">
      <c r="A202" s="8">
        <v>0</v>
      </c>
      <c r="B202" s="8">
        <v>0</v>
      </c>
      <c r="C202" s="8">
        <v>52</v>
      </c>
      <c r="D202" s="8">
        <v>0</v>
      </c>
      <c r="E202" s="8">
        <v>0</v>
      </c>
      <c r="F202" s="8">
        <v>126.5</v>
      </c>
      <c r="G202" s="45">
        <f t="shared" si="18"/>
        <v>-2.449243634898858</v>
      </c>
      <c r="H202">
        <f t="shared" si="19"/>
        <v>8.6358880646645333E-2</v>
      </c>
      <c r="I202">
        <f t="shared" si="20"/>
        <v>7.949387829852414E-2</v>
      </c>
      <c r="J202">
        <f t="shared" si="21"/>
        <v>0.92050612170147583</v>
      </c>
      <c r="K202">
        <f t="shared" si="22"/>
        <v>-3.5973318933643417E-2</v>
      </c>
      <c r="L202">
        <f t="shared" si="23"/>
        <v>0</v>
      </c>
    </row>
    <row r="203" spans="1:12" x14ac:dyDescent="0.4">
      <c r="A203" s="8">
        <v>0</v>
      </c>
      <c r="B203" s="8">
        <v>0</v>
      </c>
      <c r="C203" s="8">
        <v>43</v>
      </c>
      <c r="D203" s="8">
        <v>0</v>
      </c>
      <c r="E203" s="8">
        <v>0</v>
      </c>
      <c r="F203" s="8">
        <v>115</v>
      </c>
      <c r="G203" s="45">
        <f t="shared" si="18"/>
        <v>-3.2084911349322569</v>
      </c>
      <c r="H203">
        <f t="shared" si="19"/>
        <v>4.0417551918585815E-2</v>
      </c>
      <c r="I203">
        <f t="shared" si="20"/>
        <v>3.8847433748165509E-2</v>
      </c>
      <c r="J203">
        <f t="shared" si="21"/>
        <v>0.96115256625183454</v>
      </c>
      <c r="K203">
        <f t="shared" si="22"/>
        <v>-1.7207670164637208E-2</v>
      </c>
      <c r="L203">
        <f t="shared" si="23"/>
        <v>0</v>
      </c>
    </row>
    <row r="204" spans="1:12" x14ac:dyDescent="0.4">
      <c r="A204" s="8">
        <v>0</v>
      </c>
      <c r="B204" s="8">
        <v>1</v>
      </c>
      <c r="C204" s="8">
        <v>49</v>
      </c>
      <c r="D204" s="8">
        <v>30</v>
      </c>
      <c r="E204" s="8">
        <v>0</v>
      </c>
      <c r="F204" s="8">
        <v>114</v>
      </c>
      <c r="G204" s="45">
        <f t="shared" si="18"/>
        <v>-1.4901677948866379</v>
      </c>
      <c r="H204">
        <f t="shared" si="19"/>
        <v>0.22533484233277129</v>
      </c>
      <c r="I204">
        <f t="shared" si="20"/>
        <v>0.1838965436613087</v>
      </c>
      <c r="J204">
        <f t="shared" si="21"/>
        <v>0.8161034563386913</v>
      </c>
      <c r="K204">
        <f t="shared" si="22"/>
        <v>-8.8254782828246003E-2</v>
      </c>
      <c r="L204">
        <f t="shared" si="23"/>
        <v>1</v>
      </c>
    </row>
    <row r="205" spans="1:12" x14ac:dyDescent="0.4">
      <c r="A205" s="8">
        <v>0</v>
      </c>
      <c r="B205" s="8">
        <v>0</v>
      </c>
      <c r="C205" s="8">
        <v>57</v>
      </c>
      <c r="D205" s="8">
        <v>0</v>
      </c>
      <c r="E205" s="8">
        <v>0</v>
      </c>
      <c r="F205" s="8">
        <v>123</v>
      </c>
      <c r="G205" s="45">
        <f t="shared" si="18"/>
        <v>-2.1830117189618585</v>
      </c>
      <c r="H205">
        <f t="shared" si="19"/>
        <v>0.11270159347369657</v>
      </c>
      <c r="I205">
        <f t="shared" si="20"/>
        <v>0.10128644924634123</v>
      </c>
      <c r="J205">
        <f t="shared" si="21"/>
        <v>0.89871355075365877</v>
      </c>
      <c r="K205">
        <f t="shared" si="22"/>
        <v>-4.6378709991597787E-2</v>
      </c>
      <c r="L205">
        <f t="shared" si="23"/>
        <v>1</v>
      </c>
    </row>
    <row r="206" spans="1:12" x14ac:dyDescent="0.4">
      <c r="A206" s="8">
        <v>0</v>
      </c>
      <c r="B206" s="8">
        <v>0</v>
      </c>
      <c r="C206" s="8">
        <v>48</v>
      </c>
      <c r="D206" s="8">
        <v>0</v>
      </c>
      <c r="E206" s="8">
        <v>0</v>
      </c>
      <c r="F206" s="8">
        <v>96</v>
      </c>
      <c r="G206" s="45">
        <f t="shared" si="18"/>
        <v>-3.1861056120219668</v>
      </c>
      <c r="H206">
        <f t="shared" si="19"/>
        <v>4.1332522795574721E-2</v>
      </c>
      <c r="I206">
        <f t="shared" si="20"/>
        <v>3.9691954194048307E-2</v>
      </c>
      <c r="J206">
        <f t="shared" si="21"/>
        <v>0.96030804580595164</v>
      </c>
      <c r="K206">
        <f t="shared" si="22"/>
        <v>-1.7589432445703115E-2</v>
      </c>
      <c r="L206">
        <f t="shared" si="23"/>
        <v>0</v>
      </c>
    </row>
    <row r="207" spans="1:12" x14ac:dyDescent="0.4">
      <c r="A207" s="8">
        <v>0</v>
      </c>
      <c r="B207" s="8">
        <v>0</v>
      </c>
      <c r="C207" s="8">
        <v>36</v>
      </c>
      <c r="D207" s="8">
        <v>20</v>
      </c>
      <c r="E207" s="8">
        <v>0</v>
      </c>
      <c r="F207" s="8">
        <v>117.5</v>
      </c>
      <c r="G207" s="45">
        <f t="shared" si="18"/>
        <v>-2.9956187237367331</v>
      </c>
      <c r="H207">
        <f t="shared" si="19"/>
        <v>5.0005677813214119E-2</v>
      </c>
      <c r="I207">
        <f t="shared" si="20"/>
        <v>4.762419753515814E-2</v>
      </c>
      <c r="J207">
        <f t="shared" si="21"/>
        <v>0.95237580246484188</v>
      </c>
      <c r="K207">
        <f t="shared" si="22"/>
        <v>-2.1191647485444012E-2</v>
      </c>
      <c r="L207">
        <f t="shared" si="23"/>
        <v>0</v>
      </c>
    </row>
    <row r="208" spans="1:12" x14ac:dyDescent="0.4">
      <c r="A208" s="8">
        <v>0</v>
      </c>
      <c r="B208" s="8">
        <v>0</v>
      </c>
      <c r="C208" s="8">
        <v>38</v>
      </c>
      <c r="D208" s="8">
        <v>9</v>
      </c>
      <c r="E208" s="8">
        <v>0</v>
      </c>
      <c r="F208" s="8">
        <v>124</v>
      </c>
      <c r="G208" s="45">
        <f t="shared" si="18"/>
        <v>-3.1076876319447839</v>
      </c>
      <c r="H208">
        <f t="shared" si="19"/>
        <v>4.4704208498279309E-2</v>
      </c>
      <c r="I208">
        <f t="shared" si="20"/>
        <v>4.279125912830372E-2</v>
      </c>
      <c r="J208">
        <f t="shared" si="21"/>
        <v>0.95720874087169627</v>
      </c>
      <c r="K208">
        <f t="shared" si="22"/>
        <v>-1.8993344225950524E-2</v>
      </c>
      <c r="L208">
        <f t="shared" si="23"/>
        <v>0</v>
      </c>
    </row>
    <row r="209" spans="1:12" x14ac:dyDescent="0.4">
      <c r="A209" s="8">
        <v>0</v>
      </c>
      <c r="B209" s="8">
        <v>0</v>
      </c>
      <c r="C209" s="8">
        <v>60</v>
      </c>
      <c r="D209" s="8">
        <v>0</v>
      </c>
      <c r="E209" s="8">
        <v>0</v>
      </c>
      <c r="F209" s="8">
        <v>130</v>
      </c>
      <c r="G209" s="45">
        <f t="shared" si="18"/>
        <v>-1.8801111386549465</v>
      </c>
      <c r="H209">
        <f t="shared" si="19"/>
        <v>0.15257314804011826</v>
      </c>
      <c r="I209">
        <f t="shared" si="20"/>
        <v>0.13237610844878678</v>
      </c>
      <c r="J209">
        <f t="shared" si="21"/>
        <v>0.86762389155121322</v>
      </c>
      <c r="K209">
        <f t="shared" si="22"/>
        <v>-6.1668497430096059E-2</v>
      </c>
      <c r="L209">
        <f t="shared" si="23"/>
        <v>1</v>
      </c>
    </row>
    <row r="210" spans="1:12" x14ac:dyDescent="0.4">
      <c r="A210" s="8">
        <v>0</v>
      </c>
      <c r="B210" s="8">
        <v>0</v>
      </c>
      <c r="C210" s="8">
        <v>40</v>
      </c>
      <c r="D210" s="8">
        <v>0</v>
      </c>
      <c r="E210" s="8">
        <v>0</v>
      </c>
      <c r="F210" s="8">
        <v>106</v>
      </c>
      <c r="G210" s="45">
        <f t="shared" si="18"/>
        <v>-3.542855765952293</v>
      </c>
      <c r="H210">
        <f t="shared" si="19"/>
        <v>2.8930590005645563E-2</v>
      </c>
      <c r="I210">
        <f t="shared" si="20"/>
        <v>2.8117144428067616E-2</v>
      </c>
      <c r="J210">
        <f t="shared" si="21"/>
        <v>0.97188285557193244</v>
      </c>
      <c r="K210">
        <f t="shared" si="22"/>
        <v>-1.2386078946825816E-2</v>
      </c>
      <c r="L210">
        <f t="shared" si="23"/>
        <v>0</v>
      </c>
    </row>
    <row r="211" spans="1:12" x14ac:dyDescent="0.4">
      <c r="A211" s="8">
        <v>0</v>
      </c>
      <c r="B211" s="8">
        <v>0</v>
      </c>
      <c r="C211" s="8">
        <v>43</v>
      </c>
      <c r="D211" s="8">
        <v>0</v>
      </c>
      <c r="E211" s="8">
        <v>0</v>
      </c>
      <c r="F211" s="8">
        <v>160</v>
      </c>
      <c r="G211" s="45">
        <f t="shared" si="18"/>
        <v>-2.500549993886974</v>
      </c>
      <c r="H211">
        <f t="shared" si="19"/>
        <v>8.2039864789247685E-2</v>
      </c>
      <c r="I211">
        <f t="shared" si="20"/>
        <v>7.5819632398873626E-2</v>
      </c>
      <c r="J211">
        <f t="shared" si="21"/>
        <v>0.92418036760112643</v>
      </c>
      <c r="K211">
        <f t="shared" si="22"/>
        <v>-3.4243261453602854E-2</v>
      </c>
      <c r="L211">
        <f t="shared" si="23"/>
        <v>0</v>
      </c>
    </row>
    <row r="212" spans="1:12" x14ac:dyDescent="0.4">
      <c r="A212" s="8">
        <v>0</v>
      </c>
      <c r="B212" s="8">
        <v>1</v>
      </c>
      <c r="C212" s="8">
        <v>53</v>
      </c>
      <c r="D212" s="8">
        <v>0</v>
      </c>
      <c r="E212" s="8">
        <v>0</v>
      </c>
      <c r="F212" s="8">
        <v>142</v>
      </c>
      <c r="G212" s="45">
        <f t="shared" si="18"/>
        <v>-1.7276668126995407</v>
      </c>
      <c r="H212">
        <f t="shared" si="19"/>
        <v>0.1776985306264528</v>
      </c>
      <c r="I212">
        <f t="shared" si="20"/>
        <v>0.15088626333933663</v>
      </c>
      <c r="J212">
        <f t="shared" si="21"/>
        <v>0.84911373666066337</v>
      </c>
      <c r="K212">
        <f t="shared" si="22"/>
        <v>-7.1034133200350652E-2</v>
      </c>
      <c r="L212">
        <f t="shared" si="23"/>
        <v>1</v>
      </c>
    </row>
    <row r="213" spans="1:12" x14ac:dyDescent="0.4">
      <c r="A213" s="8">
        <v>1</v>
      </c>
      <c r="B213" s="8">
        <v>1</v>
      </c>
      <c r="C213" s="8">
        <v>56</v>
      </c>
      <c r="D213" s="8">
        <v>0</v>
      </c>
      <c r="E213" s="8">
        <v>1</v>
      </c>
      <c r="F213" s="8">
        <v>177.5</v>
      </c>
      <c r="G213" s="45">
        <f t="shared" si="18"/>
        <v>-0.78221375623761347</v>
      </c>
      <c r="H213">
        <f t="shared" si="19"/>
        <v>0.45739233456891459</v>
      </c>
      <c r="I213">
        <f t="shared" si="20"/>
        <v>0.31384296714049048</v>
      </c>
      <c r="J213">
        <f t="shared" si="21"/>
        <v>0.31384296714049048</v>
      </c>
      <c r="K213">
        <f t="shared" si="22"/>
        <v>-0.50328759894348796</v>
      </c>
      <c r="L213">
        <f t="shared" si="23"/>
        <v>1</v>
      </c>
    </row>
    <row r="214" spans="1:12" x14ac:dyDescent="0.4">
      <c r="A214" s="8">
        <v>0</v>
      </c>
      <c r="B214" s="8">
        <v>0</v>
      </c>
      <c r="C214" s="8">
        <v>50</v>
      </c>
      <c r="D214" s="8">
        <v>0</v>
      </c>
      <c r="E214" s="8">
        <v>0</v>
      </c>
      <c r="F214" s="8">
        <v>131</v>
      </c>
      <c r="G214" s="45">
        <f t="shared" si="18"/>
        <v>-2.5069671226683159</v>
      </c>
      <c r="H214">
        <f t="shared" si="19"/>
        <v>8.1515089986268094E-2</v>
      </c>
      <c r="I214">
        <f t="shared" si="20"/>
        <v>7.5371199848263876E-2</v>
      </c>
      <c r="J214">
        <f t="shared" si="21"/>
        <v>0.9246288001517361</v>
      </c>
      <c r="K214">
        <f t="shared" si="22"/>
        <v>-3.4032583370162288E-2</v>
      </c>
      <c r="L214">
        <f t="shared" si="23"/>
        <v>0</v>
      </c>
    </row>
    <row r="215" spans="1:12" x14ac:dyDescent="0.4">
      <c r="A215" s="8">
        <v>0</v>
      </c>
      <c r="B215" s="8">
        <v>1</v>
      </c>
      <c r="C215" s="8">
        <v>46</v>
      </c>
      <c r="D215" s="8">
        <v>0</v>
      </c>
      <c r="E215" s="8">
        <v>1</v>
      </c>
      <c r="F215" s="8">
        <v>136.5</v>
      </c>
      <c r="G215" s="45">
        <f t="shared" si="18"/>
        <v>-2.0698148052265815</v>
      </c>
      <c r="H215">
        <f t="shared" si="19"/>
        <v>0.12620915281632727</v>
      </c>
      <c r="I215">
        <f t="shared" si="20"/>
        <v>0.11206546537178662</v>
      </c>
      <c r="J215">
        <f t="shared" si="21"/>
        <v>0.88793453462821337</v>
      </c>
      <c r="K215">
        <f t="shared" si="22"/>
        <v>-5.1619052574757379E-2</v>
      </c>
      <c r="L215">
        <f t="shared" si="23"/>
        <v>1</v>
      </c>
    </row>
    <row r="216" spans="1:12" x14ac:dyDescent="0.4">
      <c r="A216" s="8">
        <v>1</v>
      </c>
      <c r="B216" s="8">
        <v>0</v>
      </c>
      <c r="C216" s="8">
        <v>53</v>
      </c>
      <c r="D216" s="8">
        <v>0</v>
      </c>
      <c r="E216" s="8">
        <v>1</v>
      </c>
      <c r="F216" s="8">
        <v>128</v>
      </c>
      <c r="G216" s="45">
        <f t="shared" si="18"/>
        <v>-2.1671970424340206</v>
      </c>
      <c r="H216">
        <f t="shared" si="19"/>
        <v>0.11449810086766261</v>
      </c>
      <c r="I216">
        <f t="shared" si="20"/>
        <v>0.10273512424877457</v>
      </c>
      <c r="J216">
        <f t="shared" si="21"/>
        <v>0.10273512424877457</v>
      </c>
      <c r="K216">
        <f t="shared" si="22"/>
        <v>-0.98828104949448781</v>
      </c>
      <c r="L216">
        <f t="shared" si="23"/>
        <v>1</v>
      </c>
    </row>
    <row r="217" spans="1:12" x14ac:dyDescent="0.4">
      <c r="A217" s="8">
        <v>0</v>
      </c>
      <c r="B217" s="8">
        <v>0</v>
      </c>
      <c r="C217" s="8">
        <v>59</v>
      </c>
      <c r="D217" s="8">
        <v>0</v>
      </c>
      <c r="E217" s="8">
        <v>0</v>
      </c>
      <c r="F217" s="8">
        <v>129</v>
      </c>
      <c r="G217" s="45">
        <f t="shared" si="18"/>
        <v>-1.9601019649485014</v>
      </c>
      <c r="H217">
        <f t="shared" si="19"/>
        <v>0.14084405903162689</v>
      </c>
      <c r="I217">
        <f t="shared" si="20"/>
        <v>0.12345601304281531</v>
      </c>
      <c r="J217">
        <f t="shared" si="21"/>
        <v>0.87654398695718472</v>
      </c>
      <c r="K217">
        <f t="shared" si="22"/>
        <v>-5.7226285145257766E-2</v>
      </c>
      <c r="L217">
        <f t="shared" si="23"/>
        <v>1</v>
      </c>
    </row>
    <row r="218" spans="1:12" x14ac:dyDescent="0.4">
      <c r="A218" s="8">
        <v>0</v>
      </c>
      <c r="B218" s="8">
        <v>1</v>
      </c>
      <c r="C218" s="8">
        <v>48</v>
      </c>
      <c r="D218" s="8">
        <v>0</v>
      </c>
      <c r="E218" s="8">
        <v>0</v>
      </c>
      <c r="F218" s="8">
        <v>112.5</v>
      </c>
      <c r="G218" s="45">
        <f t="shared" si="18"/>
        <v>-2.5130555654030813</v>
      </c>
      <c r="H218">
        <f t="shared" si="19"/>
        <v>8.1020297814228856E-2</v>
      </c>
      <c r="I218">
        <f t="shared" si="20"/>
        <v>7.4947989393028047E-2</v>
      </c>
      <c r="J218">
        <f t="shared" si="21"/>
        <v>0.92505201060697195</v>
      </c>
      <c r="K218">
        <f t="shared" si="22"/>
        <v>-3.3833848574914456E-2</v>
      </c>
      <c r="L218">
        <f t="shared" si="23"/>
        <v>0</v>
      </c>
    </row>
    <row r="219" spans="1:12" x14ac:dyDescent="0.4">
      <c r="A219" s="8">
        <v>0</v>
      </c>
      <c r="B219" s="8">
        <v>0</v>
      </c>
      <c r="C219" s="8">
        <v>48</v>
      </c>
      <c r="D219" s="8">
        <v>0</v>
      </c>
      <c r="E219" s="8">
        <v>0</v>
      </c>
      <c r="F219" s="8">
        <v>159</v>
      </c>
      <c r="G219" s="45">
        <f t="shared" si="18"/>
        <v>-2.1949880145585698</v>
      </c>
      <c r="H219">
        <f t="shared" si="19"/>
        <v>0.11135989619442767</v>
      </c>
      <c r="I219">
        <f t="shared" si="20"/>
        <v>0.10020147080684808</v>
      </c>
      <c r="J219">
        <f t="shared" si="21"/>
        <v>0.89979852919315195</v>
      </c>
      <c r="K219">
        <f t="shared" si="22"/>
        <v>-4.5854721065784379E-2</v>
      </c>
      <c r="L219">
        <f t="shared" si="23"/>
        <v>1</v>
      </c>
    </row>
    <row r="220" spans="1:12" x14ac:dyDescent="0.4">
      <c r="A220" s="8">
        <v>1</v>
      </c>
      <c r="B220" s="8">
        <v>1</v>
      </c>
      <c r="C220" s="8">
        <v>54</v>
      </c>
      <c r="D220" s="8">
        <v>20</v>
      </c>
      <c r="E220" s="8">
        <v>0</v>
      </c>
      <c r="F220" s="8">
        <v>128</v>
      </c>
      <c r="G220" s="45">
        <f t="shared" si="18"/>
        <v>-1.2603024123913418</v>
      </c>
      <c r="H220">
        <f t="shared" si="19"/>
        <v>0.28356825897653742</v>
      </c>
      <c r="I220">
        <f t="shared" si="20"/>
        <v>0.22092183800388043</v>
      </c>
      <c r="J220">
        <f t="shared" si="21"/>
        <v>0.22092183800388043</v>
      </c>
      <c r="K220">
        <f t="shared" si="22"/>
        <v>-0.65576135223261522</v>
      </c>
      <c r="L220">
        <f t="shared" si="23"/>
        <v>1</v>
      </c>
    </row>
    <row r="221" spans="1:12" x14ac:dyDescent="0.4">
      <c r="A221" s="8">
        <v>0</v>
      </c>
      <c r="B221" s="8">
        <v>0</v>
      </c>
      <c r="C221" s="8">
        <v>36</v>
      </c>
      <c r="D221" s="8">
        <v>3</v>
      </c>
      <c r="E221" s="8">
        <v>0</v>
      </c>
      <c r="F221" s="8">
        <v>108</v>
      </c>
      <c r="G221" s="45">
        <f t="shared" si="18"/>
        <v>-3.674923825832682</v>
      </c>
      <c r="H221">
        <f t="shared" si="19"/>
        <v>2.5351336566129517E-2</v>
      </c>
      <c r="I221">
        <f t="shared" si="20"/>
        <v>2.4724536519385026E-2</v>
      </c>
      <c r="J221">
        <f t="shared" si="21"/>
        <v>0.975275463480615</v>
      </c>
      <c r="K221">
        <f t="shared" si="22"/>
        <v>-1.0872701867486401E-2</v>
      </c>
      <c r="L221">
        <f t="shared" si="23"/>
        <v>0</v>
      </c>
    </row>
    <row r="222" spans="1:12" x14ac:dyDescent="0.4">
      <c r="A222" s="8">
        <v>0</v>
      </c>
      <c r="B222" s="8">
        <v>1</v>
      </c>
      <c r="C222" s="8">
        <v>59</v>
      </c>
      <c r="D222" s="8">
        <v>20</v>
      </c>
      <c r="E222" s="8">
        <v>1</v>
      </c>
      <c r="F222" s="8">
        <v>155</v>
      </c>
      <c r="G222" s="45">
        <f t="shared" si="18"/>
        <v>-0.32005396958620302</v>
      </c>
      <c r="H222">
        <f t="shared" si="19"/>
        <v>0.72610984816815238</v>
      </c>
      <c r="I222">
        <f t="shared" si="20"/>
        <v>0.4206625951058342</v>
      </c>
      <c r="J222">
        <f t="shared" si="21"/>
        <v>0.57933740489416574</v>
      </c>
      <c r="K222">
        <f t="shared" si="22"/>
        <v>-0.23706843039149933</v>
      </c>
      <c r="L222">
        <f t="shared" si="23"/>
        <v>1</v>
      </c>
    </row>
    <row r="223" spans="1:12" x14ac:dyDescent="0.4">
      <c r="A223" s="8">
        <v>0</v>
      </c>
      <c r="B223" s="8">
        <v>0</v>
      </c>
      <c r="C223" s="8">
        <v>55</v>
      </c>
      <c r="D223" s="8">
        <v>0</v>
      </c>
      <c r="E223" s="8">
        <v>0</v>
      </c>
      <c r="F223" s="8">
        <v>124</v>
      </c>
      <c r="G223" s="45">
        <f t="shared" si="18"/>
        <v>-2.2957972954792831</v>
      </c>
      <c r="H223">
        <f t="shared" si="19"/>
        <v>0.10068108868246026</v>
      </c>
      <c r="I223">
        <f t="shared" si="20"/>
        <v>9.1471625812139426E-2</v>
      </c>
      <c r="J223">
        <f t="shared" si="21"/>
        <v>0.90852837418786059</v>
      </c>
      <c r="K223">
        <f t="shared" si="22"/>
        <v>-4.166150472271761E-2</v>
      </c>
      <c r="L223">
        <f t="shared" si="23"/>
        <v>0</v>
      </c>
    </row>
    <row r="224" spans="1:12" x14ac:dyDescent="0.4">
      <c r="A224" s="8">
        <v>1</v>
      </c>
      <c r="B224" s="8">
        <v>0</v>
      </c>
      <c r="C224" s="8">
        <v>55</v>
      </c>
      <c r="D224" s="8">
        <v>1</v>
      </c>
      <c r="E224" s="8">
        <v>0</v>
      </c>
      <c r="F224" s="8">
        <v>122</v>
      </c>
      <c r="G224" s="45">
        <f t="shared" si="18"/>
        <v>-2.2960936484742529</v>
      </c>
      <c r="H224">
        <f t="shared" si="19"/>
        <v>0.10065125596101891</v>
      </c>
      <c r="I224">
        <f t="shared" si="20"/>
        <v>9.1447000506201775E-2</v>
      </c>
      <c r="J224">
        <f t="shared" si="21"/>
        <v>9.1447000506201775E-2</v>
      </c>
      <c r="K224">
        <f t="shared" si="22"/>
        <v>-1.03883053496579</v>
      </c>
      <c r="L224">
        <f t="shared" si="23"/>
        <v>0</v>
      </c>
    </row>
    <row r="225" spans="1:12" x14ac:dyDescent="0.4">
      <c r="A225" s="8">
        <v>0</v>
      </c>
      <c r="B225" s="8">
        <v>1</v>
      </c>
      <c r="C225" s="8">
        <v>65</v>
      </c>
      <c r="D225" s="8">
        <v>0</v>
      </c>
      <c r="E225" s="8">
        <v>0</v>
      </c>
      <c r="F225" s="8">
        <v>139</v>
      </c>
      <c r="G225" s="45">
        <f t="shared" si="18"/>
        <v>-1.0037572775253096</v>
      </c>
      <c r="H225">
        <f t="shared" si="19"/>
        <v>0.36649980946773897</v>
      </c>
      <c r="I225">
        <f t="shared" si="20"/>
        <v>0.26820333740880153</v>
      </c>
      <c r="J225">
        <f t="shared" si="21"/>
        <v>0.73179666259119847</v>
      </c>
      <c r="K225">
        <f t="shared" si="22"/>
        <v>-0.1356095754746251</v>
      </c>
      <c r="L225">
        <f t="shared" si="23"/>
        <v>1</v>
      </c>
    </row>
    <row r="226" spans="1:12" x14ac:dyDescent="0.4">
      <c r="A226" s="8">
        <v>1</v>
      </c>
      <c r="B226" s="8">
        <v>1</v>
      </c>
      <c r="C226" s="8">
        <v>65</v>
      </c>
      <c r="D226" s="8">
        <v>15</v>
      </c>
      <c r="E226" s="8">
        <v>1</v>
      </c>
      <c r="F226" s="8">
        <v>148</v>
      </c>
      <c r="G226" s="45">
        <f t="shared" si="18"/>
        <v>-0.20046383005094626</v>
      </c>
      <c r="H226">
        <f t="shared" si="19"/>
        <v>0.81835108920763333</v>
      </c>
      <c r="I226">
        <f t="shared" si="20"/>
        <v>0.4500511997186632</v>
      </c>
      <c r="J226">
        <f t="shared" si="21"/>
        <v>0.4500511997186632</v>
      </c>
      <c r="K226">
        <f t="shared" si="22"/>
        <v>-0.34673807624593211</v>
      </c>
      <c r="L226">
        <f t="shared" si="23"/>
        <v>1</v>
      </c>
    </row>
    <row r="227" spans="1:12" x14ac:dyDescent="0.4">
      <c r="A227" s="8">
        <v>0</v>
      </c>
      <c r="B227" s="8">
        <v>0</v>
      </c>
      <c r="C227" s="8">
        <v>45</v>
      </c>
      <c r="D227" s="8">
        <v>0</v>
      </c>
      <c r="E227" s="8">
        <v>0</v>
      </c>
      <c r="F227" s="8">
        <v>134</v>
      </c>
      <c r="G227" s="45">
        <f t="shared" si="18"/>
        <v>-2.7810650512835959</v>
      </c>
      <c r="H227">
        <f t="shared" si="19"/>
        <v>6.1972468359156756E-2</v>
      </c>
      <c r="I227">
        <f t="shared" si="20"/>
        <v>5.8356002820779157E-2</v>
      </c>
      <c r="J227">
        <f t="shared" si="21"/>
        <v>0.94164399717922087</v>
      </c>
      <c r="K227">
        <f t="shared" si="22"/>
        <v>-2.6113257805068717E-2</v>
      </c>
      <c r="L227">
        <f t="shared" si="23"/>
        <v>0</v>
      </c>
    </row>
    <row r="228" spans="1:12" x14ac:dyDescent="0.4">
      <c r="A228" s="8">
        <v>0</v>
      </c>
      <c r="B228" s="8">
        <v>0</v>
      </c>
      <c r="C228" s="8">
        <v>40</v>
      </c>
      <c r="D228" s="8">
        <v>20</v>
      </c>
      <c r="E228" s="8">
        <v>0</v>
      </c>
      <c r="F228" s="8">
        <v>124</v>
      </c>
      <c r="G228" s="45">
        <f t="shared" si="18"/>
        <v>-2.6363253551711088</v>
      </c>
      <c r="H228">
        <f t="shared" si="19"/>
        <v>7.1623979263363322E-2</v>
      </c>
      <c r="I228">
        <f t="shared" si="20"/>
        <v>6.6836857563226423E-2</v>
      </c>
      <c r="J228">
        <f t="shared" si="21"/>
        <v>0.93316314243677356</v>
      </c>
      <c r="K228">
        <f t="shared" si="22"/>
        <v>-3.0042423063497185E-2</v>
      </c>
      <c r="L228">
        <f t="shared" si="23"/>
        <v>0</v>
      </c>
    </row>
    <row r="229" spans="1:12" x14ac:dyDescent="0.4">
      <c r="A229" s="8">
        <v>0</v>
      </c>
      <c r="B229" s="8">
        <v>1</v>
      </c>
      <c r="C229" s="8">
        <v>63</v>
      </c>
      <c r="D229" s="8">
        <v>30</v>
      </c>
      <c r="E229" s="8">
        <v>0</v>
      </c>
      <c r="F229" s="8">
        <v>130.5</v>
      </c>
      <c r="G229" s="45">
        <f t="shared" si="18"/>
        <v>-0.33096616338546347</v>
      </c>
      <c r="H229">
        <f t="shared" si="19"/>
        <v>0.71822947108318036</v>
      </c>
      <c r="I229">
        <f t="shared" si="20"/>
        <v>0.41800555931007566</v>
      </c>
      <c r="J229">
        <f t="shared" si="21"/>
        <v>0.58199444068992434</v>
      </c>
      <c r="K229">
        <f t="shared" si="22"/>
        <v>-0.23508116378519792</v>
      </c>
      <c r="L229">
        <f t="shared" si="23"/>
        <v>1</v>
      </c>
    </row>
    <row r="230" spans="1:12" x14ac:dyDescent="0.4">
      <c r="A230" s="8">
        <v>0</v>
      </c>
      <c r="B230" s="8">
        <v>1</v>
      </c>
      <c r="C230" s="8">
        <v>46</v>
      </c>
      <c r="D230" s="8">
        <v>30</v>
      </c>
      <c r="E230" s="8">
        <v>1</v>
      </c>
      <c r="F230" s="8">
        <v>147</v>
      </c>
      <c r="G230" s="45">
        <f t="shared" si="18"/>
        <v>-0.96959760743807433</v>
      </c>
      <c r="H230">
        <f t="shared" si="19"/>
        <v>0.37923560899292069</v>
      </c>
      <c r="I230">
        <f t="shared" si="20"/>
        <v>0.2749607148482977</v>
      </c>
      <c r="J230">
        <f t="shared" si="21"/>
        <v>0.72503928515170224</v>
      </c>
      <c r="K230">
        <f t="shared" si="22"/>
        <v>-0.13963846120503984</v>
      </c>
      <c r="L230">
        <f t="shared" si="23"/>
        <v>1</v>
      </c>
    </row>
    <row r="231" spans="1:12" x14ac:dyDescent="0.4">
      <c r="A231" s="8">
        <v>1</v>
      </c>
      <c r="B231" s="8">
        <v>0</v>
      </c>
      <c r="C231" s="8">
        <v>61</v>
      </c>
      <c r="D231" s="8">
        <v>0</v>
      </c>
      <c r="E231" s="8">
        <v>1</v>
      </c>
      <c r="F231" s="8">
        <v>133</v>
      </c>
      <c r="G231" s="45">
        <f t="shared" si="18"/>
        <v>-1.5744665081552656</v>
      </c>
      <c r="H231">
        <f t="shared" si="19"/>
        <v>0.20711801898612284</v>
      </c>
      <c r="I231">
        <f t="shared" si="20"/>
        <v>0.17158058758834904</v>
      </c>
      <c r="J231">
        <f t="shared" si="21"/>
        <v>0.17158058758834904</v>
      </c>
      <c r="K231">
        <f t="shared" si="22"/>
        <v>-0.76553184923884043</v>
      </c>
      <c r="L231">
        <f t="shared" si="23"/>
        <v>1</v>
      </c>
    </row>
    <row r="232" spans="1:12" x14ac:dyDescent="0.4">
      <c r="A232" s="8">
        <v>1</v>
      </c>
      <c r="B232" s="8">
        <v>0</v>
      </c>
      <c r="C232" s="8">
        <v>40</v>
      </c>
      <c r="D232" s="8">
        <v>20</v>
      </c>
      <c r="E232" s="8">
        <v>0</v>
      </c>
      <c r="F232" s="8">
        <v>114</v>
      </c>
      <c r="G232" s="45">
        <f t="shared" si="18"/>
        <v>-2.7936456087367265</v>
      </c>
      <c r="H232">
        <f t="shared" si="19"/>
        <v>6.1197703863575321E-2</v>
      </c>
      <c r="I232">
        <f t="shared" si="20"/>
        <v>5.7668522689757654E-2</v>
      </c>
      <c r="J232">
        <f t="shared" si="21"/>
        <v>5.7668522689757654E-2</v>
      </c>
      <c r="K232">
        <f t="shared" si="22"/>
        <v>-1.2390611738865556</v>
      </c>
      <c r="L232">
        <f t="shared" si="23"/>
        <v>0</v>
      </c>
    </row>
    <row r="233" spans="1:12" x14ac:dyDescent="0.4">
      <c r="A233" s="8">
        <v>0</v>
      </c>
      <c r="B233" s="8">
        <v>1</v>
      </c>
      <c r="C233" s="8">
        <v>55</v>
      </c>
      <c r="D233" s="8">
        <v>5</v>
      </c>
      <c r="E233" s="8">
        <v>0</v>
      </c>
      <c r="F233" s="8">
        <v>107.5</v>
      </c>
      <c r="G233" s="45">
        <f t="shared" si="18"/>
        <v>-1.9860655970361698</v>
      </c>
      <c r="H233">
        <f t="shared" si="19"/>
        <v>0.13723429971166731</v>
      </c>
      <c r="I233">
        <f t="shared" si="20"/>
        <v>0.12067372549918824</v>
      </c>
      <c r="J233">
        <f t="shared" si="21"/>
        <v>0.8793262745008118</v>
      </c>
      <c r="K233">
        <f t="shared" si="22"/>
        <v>-5.5849949814453272E-2</v>
      </c>
      <c r="L233">
        <f t="shared" si="23"/>
        <v>1</v>
      </c>
    </row>
    <row r="234" spans="1:12" x14ac:dyDescent="0.4">
      <c r="A234" s="8">
        <v>0</v>
      </c>
      <c r="B234" s="8">
        <v>1</v>
      </c>
      <c r="C234" s="8">
        <v>38</v>
      </c>
      <c r="D234" s="8">
        <v>20</v>
      </c>
      <c r="E234" s="8">
        <v>0</v>
      </c>
      <c r="F234" s="8">
        <v>117</v>
      </c>
      <c r="G234" s="45">
        <f t="shared" si="18"/>
        <v>-2.461495506305412</v>
      </c>
      <c r="H234">
        <f t="shared" si="19"/>
        <v>8.5307277951142874E-2</v>
      </c>
      <c r="I234">
        <f t="shared" si="20"/>
        <v>7.8601958803950031E-2</v>
      </c>
      <c r="J234">
        <f t="shared" si="21"/>
        <v>0.92139804119604996</v>
      </c>
      <c r="K234">
        <f t="shared" si="22"/>
        <v>-3.5552715350813516E-2</v>
      </c>
      <c r="L234">
        <f t="shared" si="23"/>
        <v>0</v>
      </c>
    </row>
    <row r="235" spans="1:12" x14ac:dyDescent="0.4">
      <c r="A235" s="8">
        <v>0</v>
      </c>
      <c r="B235" s="8">
        <v>0</v>
      </c>
      <c r="C235" s="8">
        <v>58</v>
      </c>
      <c r="D235" s="8">
        <v>0</v>
      </c>
      <c r="E235" s="8">
        <v>1</v>
      </c>
      <c r="F235" s="8">
        <v>144</v>
      </c>
      <c r="G235" s="45">
        <f t="shared" si="18"/>
        <v>-1.5941906320440653</v>
      </c>
      <c r="H235">
        <f t="shared" si="19"/>
        <v>0.20307282264173693</v>
      </c>
      <c r="I235">
        <f t="shared" si="20"/>
        <v>0.16879512097682053</v>
      </c>
      <c r="J235">
        <f t="shared" si="21"/>
        <v>0.83120487902317941</v>
      </c>
      <c r="K235">
        <f t="shared" si="22"/>
        <v>-8.0291916212879719E-2</v>
      </c>
      <c r="L235">
        <f t="shared" si="23"/>
        <v>1</v>
      </c>
    </row>
    <row r="236" spans="1:12" x14ac:dyDescent="0.4">
      <c r="A236" s="8">
        <v>0</v>
      </c>
      <c r="B236" s="8">
        <v>0</v>
      </c>
      <c r="C236" s="8">
        <v>39</v>
      </c>
      <c r="D236" s="8">
        <v>0</v>
      </c>
      <c r="E236" s="8">
        <v>0</v>
      </c>
      <c r="F236" s="8">
        <v>109</v>
      </c>
      <c r="G236" s="45">
        <f t="shared" si="18"/>
        <v>-3.5599184908196015</v>
      </c>
      <c r="H236">
        <f t="shared" si="19"/>
        <v>2.8441142833951192E-2</v>
      </c>
      <c r="I236">
        <f t="shared" si="20"/>
        <v>2.7654614006961412E-2</v>
      </c>
      <c r="J236">
        <f t="shared" si="21"/>
        <v>0.97234538599303855</v>
      </c>
      <c r="K236">
        <f t="shared" si="22"/>
        <v>-1.2179442288542683E-2</v>
      </c>
      <c r="L236">
        <f t="shared" si="23"/>
        <v>0</v>
      </c>
    </row>
    <row r="237" spans="1:12" x14ac:dyDescent="0.4">
      <c r="A237" s="8">
        <v>0</v>
      </c>
      <c r="B237" s="8">
        <v>1</v>
      </c>
      <c r="C237" s="8">
        <v>61</v>
      </c>
      <c r="D237" s="8">
        <v>0</v>
      </c>
      <c r="E237" s="8">
        <v>0</v>
      </c>
      <c r="F237" s="8">
        <v>124</v>
      </c>
      <c r="G237" s="45">
        <f t="shared" si="18"/>
        <v>-1.4967728616217091</v>
      </c>
      <c r="H237">
        <f t="shared" si="19"/>
        <v>0.22385139518830041</v>
      </c>
      <c r="I237">
        <f t="shared" si="20"/>
        <v>0.18290733341351373</v>
      </c>
      <c r="J237">
        <f t="shared" si="21"/>
        <v>0.81709266658648627</v>
      </c>
      <c r="K237">
        <f t="shared" si="22"/>
        <v>-8.7728687280302295E-2</v>
      </c>
      <c r="L237">
        <f t="shared" si="23"/>
        <v>1</v>
      </c>
    </row>
    <row r="238" spans="1:12" x14ac:dyDescent="0.4">
      <c r="A238" s="8">
        <v>0</v>
      </c>
      <c r="B238" s="8">
        <v>1</v>
      </c>
      <c r="C238" s="8">
        <v>51</v>
      </c>
      <c r="D238" s="8">
        <v>15</v>
      </c>
      <c r="E238" s="8">
        <v>0</v>
      </c>
      <c r="F238" s="8">
        <v>125</v>
      </c>
      <c r="G238" s="45">
        <f t="shared" si="18"/>
        <v>-1.6561133798627745</v>
      </c>
      <c r="H238">
        <f t="shared" si="19"/>
        <v>0.19087941605502434</v>
      </c>
      <c r="I238">
        <f t="shared" si="20"/>
        <v>0.16028441963279746</v>
      </c>
      <c r="J238">
        <f t="shared" si="21"/>
        <v>0.83971558036720251</v>
      </c>
      <c r="K238">
        <f t="shared" si="22"/>
        <v>-7.5867788692550772E-2</v>
      </c>
      <c r="L238">
        <f t="shared" si="23"/>
        <v>1</v>
      </c>
    </row>
    <row r="239" spans="1:12" x14ac:dyDescent="0.4">
      <c r="A239" s="8">
        <v>0</v>
      </c>
      <c r="B239" s="8">
        <v>0</v>
      </c>
      <c r="C239" s="8">
        <v>60</v>
      </c>
      <c r="D239" s="8">
        <v>0</v>
      </c>
      <c r="E239" s="8">
        <v>1</v>
      </c>
      <c r="F239" s="8">
        <v>189</v>
      </c>
      <c r="G239" s="45">
        <f t="shared" si="18"/>
        <v>-0.75773188912479483</v>
      </c>
      <c r="H239">
        <f t="shared" si="19"/>
        <v>0.46872835014344272</v>
      </c>
      <c r="I239">
        <f t="shared" si="20"/>
        <v>0.31913890005436646</v>
      </c>
      <c r="J239">
        <f t="shared" si="21"/>
        <v>0.68086109994563349</v>
      </c>
      <c r="K239">
        <f t="shared" si="22"/>
        <v>-0.16694147792557504</v>
      </c>
      <c r="L239">
        <f t="shared" si="23"/>
        <v>1</v>
      </c>
    </row>
    <row r="240" spans="1:12" x14ac:dyDescent="0.4">
      <c r="A240" s="8">
        <v>0</v>
      </c>
      <c r="B240" s="8">
        <v>1</v>
      </c>
      <c r="C240" s="8">
        <v>36</v>
      </c>
      <c r="D240" s="8">
        <v>0</v>
      </c>
      <c r="E240" s="8">
        <v>1</v>
      </c>
      <c r="F240" s="8">
        <v>168</v>
      </c>
      <c r="G240" s="45">
        <f t="shared" si="18"/>
        <v>-2.2168440158648144</v>
      </c>
      <c r="H240">
        <f t="shared" si="19"/>
        <v>0.10895241890497512</v>
      </c>
      <c r="I240">
        <f t="shared" si="20"/>
        <v>9.8248055595170788E-2</v>
      </c>
      <c r="J240">
        <f t="shared" si="21"/>
        <v>0.9017519444048292</v>
      </c>
      <c r="K240">
        <f t="shared" si="22"/>
        <v>-4.4912912560053961E-2</v>
      </c>
      <c r="L240">
        <f t="shared" si="23"/>
        <v>0</v>
      </c>
    </row>
    <row r="241" spans="1:12" x14ac:dyDescent="0.4">
      <c r="A241" s="8">
        <v>0</v>
      </c>
      <c r="B241" s="8">
        <v>1</v>
      </c>
      <c r="C241" s="8">
        <v>39</v>
      </c>
      <c r="D241" s="8">
        <v>30</v>
      </c>
      <c r="E241" s="8">
        <v>0</v>
      </c>
      <c r="F241" s="8">
        <v>139</v>
      </c>
      <c r="G241" s="45">
        <f t="shared" si="18"/>
        <v>-1.7394551703425236</v>
      </c>
      <c r="H241">
        <f t="shared" si="19"/>
        <v>0.17561605539215816</v>
      </c>
      <c r="I241">
        <f t="shared" si="20"/>
        <v>0.14938215124458873</v>
      </c>
      <c r="J241">
        <f t="shared" si="21"/>
        <v>0.85061784875541124</v>
      </c>
      <c r="K241">
        <f t="shared" si="22"/>
        <v>-7.0265508602178672E-2</v>
      </c>
      <c r="L241">
        <f t="shared" si="23"/>
        <v>1</v>
      </c>
    </row>
    <row r="242" spans="1:12" x14ac:dyDescent="0.4">
      <c r="A242" s="8">
        <v>0</v>
      </c>
      <c r="B242" s="8">
        <v>0</v>
      </c>
      <c r="C242" s="8">
        <v>42</v>
      </c>
      <c r="D242" s="8">
        <v>0</v>
      </c>
      <c r="E242" s="8">
        <v>0</v>
      </c>
      <c r="F242" s="8">
        <v>108</v>
      </c>
      <c r="G242" s="45">
        <f t="shared" si="18"/>
        <v>-3.3828741133651832</v>
      </c>
      <c r="H242">
        <f t="shared" si="19"/>
        <v>3.3949738980239258E-2</v>
      </c>
      <c r="I242">
        <f t="shared" si="20"/>
        <v>3.2834999323780575E-2</v>
      </c>
      <c r="J242">
        <f t="shared" si="21"/>
        <v>0.96716500067621947</v>
      </c>
      <c r="K242">
        <f t="shared" si="22"/>
        <v>-1.4499427912597255E-2</v>
      </c>
      <c r="L242">
        <f t="shared" si="23"/>
        <v>0</v>
      </c>
    </row>
    <row r="243" spans="1:12" x14ac:dyDescent="0.4">
      <c r="A243" s="8">
        <v>1</v>
      </c>
      <c r="B243" s="8">
        <v>0</v>
      </c>
      <c r="C243" s="8">
        <v>60</v>
      </c>
      <c r="D243" s="8">
        <v>0</v>
      </c>
      <c r="E243" s="8">
        <v>1</v>
      </c>
      <c r="F243" s="8">
        <v>197.5</v>
      </c>
      <c r="G243" s="45">
        <f t="shared" si="18"/>
        <v>-0.62400967359401882</v>
      </c>
      <c r="H243">
        <f t="shared" si="19"/>
        <v>0.53579177461028049</v>
      </c>
      <c r="I243">
        <f t="shared" si="20"/>
        <v>0.34887006394225673</v>
      </c>
      <c r="J243">
        <f t="shared" si="21"/>
        <v>0.34887006394225673</v>
      </c>
      <c r="K243">
        <f t="shared" si="22"/>
        <v>-0.4573362951620169</v>
      </c>
      <c r="L243">
        <f t="shared" si="23"/>
        <v>1</v>
      </c>
    </row>
    <row r="244" spans="1:12" x14ac:dyDescent="0.4">
      <c r="A244" s="8">
        <v>0</v>
      </c>
      <c r="B244" s="8">
        <v>1</v>
      </c>
      <c r="C244" s="8">
        <v>52</v>
      </c>
      <c r="D244" s="8">
        <v>0</v>
      </c>
      <c r="E244" s="8">
        <v>1</v>
      </c>
      <c r="F244" s="8">
        <v>146</v>
      </c>
      <c r="G244" s="45">
        <f t="shared" si="18"/>
        <v>-1.5348077587172853</v>
      </c>
      <c r="H244">
        <f t="shared" si="19"/>
        <v>0.2154971146297027</v>
      </c>
      <c r="I244">
        <f t="shared" si="20"/>
        <v>0.17729134198344287</v>
      </c>
      <c r="J244">
        <f t="shared" si="21"/>
        <v>0.82270865801655713</v>
      </c>
      <c r="K244">
        <f t="shared" si="22"/>
        <v>-8.4753932244031063E-2</v>
      </c>
      <c r="L244">
        <f t="shared" si="23"/>
        <v>1</v>
      </c>
    </row>
    <row r="245" spans="1:12" x14ac:dyDescent="0.4">
      <c r="A245" s="8">
        <v>0</v>
      </c>
      <c r="B245" s="8">
        <v>1</v>
      </c>
      <c r="C245" s="8">
        <v>47</v>
      </c>
      <c r="D245" s="8">
        <v>20</v>
      </c>
      <c r="E245" s="8">
        <v>0</v>
      </c>
      <c r="F245" s="8">
        <v>137</v>
      </c>
      <c r="G245" s="45">
        <f t="shared" si="18"/>
        <v>-1.5685257907412371</v>
      </c>
      <c r="H245">
        <f t="shared" si="19"/>
        <v>0.20835211067378828</v>
      </c>
      <c r="I245">
        <f t="shared" si="20"/>
        <v>0.17242665348398262</v>
      </c>
      <c r="J245">
        <f t="shared" si="21"/>
        <v>0.82757334651601733</v>
      </c>
      <c r="K245">
        <f t="shared" si="22"/>
        <v>-8.2193505013818016E-2</v>
      </c>
      <c r="L245">
        <f t="shared" si="23"/>
        <v>1</v>
      </c>
    </row>
    <row r="246" spans="1:12" x14ac:dyDescent="0.4">
      <c r="A246" s="8">
        <v>0</v>
      </c>
      <c r="B246" s="8">
        <v>0</v>
      </c>
      <c r="C246" s="8">
        <v>46</v>
      </c>
      <c r="D246" s="8">
        <v>0</v>
      </c>
      <c r="E246" s="8">
        <v>0</v>
      </c>
      <c r="F246" s="8">
        <v>150</v>
      </c>
      <c r="G246" s="45">
        <f t="shared" si="18"/>
        <v>-2.4650938446416131</v>
      </c>
      <c r="H246">
        <f t="shared" si="19"/>
        <v>8.5000865121670169E-2</v>
      </c>
      <c r="I246">
        <f t="shared" si="20"/>
        <v>7.8341748706475284E-2</v>
      </c>
      <c r="J246">
        <f t="shared" si="21"/>
        <v>0.92165825129352474</v>
      </c>
      <c r="K246">
        <f t="shared" si="22"/>
        <v>-3.5430084467882622E-2</v>
      </c>
      <c r="L246">
        <f t="shared" si="23"/>
        <v>0</v>
      </c>
    </row>
    <row r="247" spans="1:12" x14ac:dyDescent="0.4">
      <c r="A247" s="8">
        <v>0</v>
      </c>
      <c r="B247" s="8">
        <v>1</v>
      </c>
      <c r="C247" s="8">
        <v>64</v>
      </c>
      <c r="D247" s="8">
        <v>0</v>
      </c>
      <c r="E247" s="8">
        <v>1</v>
      </c>
      <c r="F247" s="8">
        <v>147</v>
      </c>
      <c r="G247" s="45">
        <f t="shared" si="18"/>
        <v>-0.74797012211680514</v>
      </c>
      <c r="H247">
        <f t="shared" si="19"/>
        <v>0.47332637298856028</v>
      </c>
      <c r="I247">
        <f t="shared" si="20"/>
        <v>0.32126376182925731</v>
      </c>
      <c r="J247">
        <f t="shared" si="21"/>
        <v>0.67873623817074269</v>
      </c>
      <c r="K247">
        <f t="shared" si="22"/>
        <v>-0.1682989629236824</v>
      </c>
      <c r="L247">
        <f t="shared" si="23"/>
        <v>1</v>
      </c>
    </row>
    <row r="248" spans="1:12" x14ac:dyDescent="0.4">
      <c r="A248" s="8">
        <v>0</v>
      </c>
      <c r="B248" s="8">
        <v>1</v>
      </c>
      <c r="C248" s="8">
        <v>45</v>
      </c>
      <c r="D248" s="8">
        <v>0</v>
      </c>
      <c r="E248" s="8">
        <v>0</v>
      </c>
      <c r="F248" s="8">
        <v>107.5</v>
      </c>
      <c r="G248" s="45">
        <f t="shared" si="18"/>
        <v>-2.7844920949968692</v>
      </c>
      <c r="H248">
        <f t="shared" si="19"/>
        <v>6.1760449507513637E-2</v>
      </c>
      <c r="I248">
        <f t="shared" si="20"/>
        <v>5.8167969560516751E-2</v>
      </c>
      <c r="J248">
        <f t="shared" si="21"/>
        <v>0.94183203043948327</v>
      </c>
      <c r="K248">
        <f t="shared" si="22"/>
        <v>-2.6026543871448038E-2</v>
      </c>
      <c r="L248">
        <f t="shared" si="23"/>
        <v>0</v>
      </c>
    </row>
    <row r="249" spans="1:12" x14ac:dyDescent="0.4">
      <c r="A249" s="8">
        <v>1</v>
      </c>
      <c r="B249" s="8">
        <v>1</v>
      </c>
      <c r="C249" s="8">
        <v>45</v>
      </c>
      <c r="D249" s="8">
        <v>9</v>
      </c>
      <c r="E249" s="8">
        <v>1</v>
      </c>
      <c r="F249" s="8">
        <v>156.5</v>
      </c>
      <c r="G249" s="45">
        <f t="shared" si="18"/>
        <v>-1.5389238195689554</v>
      </c>
      <c r="H249">
        <f t="shared" si="19"/>
        <v>0.21461193836193662</v>
      </c>
      <c r="I249">
        <f t="shared" si="20"/>
        <v>0.17669177420680462</v>
      </c>
      <c r="J249">
        <f t="shared" si="21"/>
        <v>0.17669177420680462</v>
      </c>
      <c r="K249">
        <f t="shared" si="22"/>
        <v>-0.75278366837523214</v>
      </c>
      <c r="L249">
        <f t="shared" si="23"/>
        <v>1</v>
      </c>
    </row>
    <row r="250" spans="1:12" x14ac:dyDescent="0.4">
      <c r="A250" s="8">
        <v>0</v>
      </c>
      <c r="B250" s="8">
        <v>0</v>
      </c>
      <c r="C250" s="8">
        <v>55</v>
      </c>
      <c r="D250" s="8">
        <v>0</v>
      </c>
      <c r="E250" s="8">
        <v>1</v>
      </c>
      <c r="F250" s="8">
        <v>140</v>
      </c>
      <c r="G250" s="45">
        <f t="shared" si="18"/>
        <v>-1.8498951362812921</v>
      </c>
      <c r="H250">
        <f t="shared" si="19"/>
        <v>0.15725365565215793</v>
      </c>
      <c r="I250">
        <f t="shared" si="20"/>
        <v>0.13588520968079321</v>
      </c>
      <c r="J250">
        <f t="shared" si="21"/>
        <v>0.86411479031920679</v>
      </c>
      <c r="K250">
        <f t="shared" si="22"/>
        <v>-6.3428561351199467E-2</v>
      </c>
      <c r="L250">
        <f t="shared" si="23"/>
        <v>1</v>
      </c>
    </row>
    <row r="251" spans="1:12" x14ac:dyDescent="0.4">
      <c r="A251" s="8">
        <v>0</v>
      </c>
      <c r="B251" s="8">
        <v>1</v>
      </c>
      <c r="C251" s="8">
        <v>41</v>
      </c>
      <c r="D251" s="8">
        <v>0</v>
      </c>
      <c r="E251" s="8">
        <v>0</v>
      </c>
      <c r="F251" s="8">
        <v>134</v>
      </c>
      <c r="G251" s="45">
        <f t="shared" si="18"/>
        <v>-2.6246286267959533</v>
      </c>
      <c r="H251">
        <f t="shared" si="19"/>
        <v>7.2466664214915336E-2</v>
      </c>
      <c r="I251">
        <f t="shared" si="20"/>
        <v>6.7570085516796524E-2</v>
      </c>
      <c r="J251">
        <f t="shared" si="21"/>
        <v>0.93242991448320345</v>
      </c>
      <c r="K251">
        <f t="shared" si="22"/>
        <v>-3.0383801768170068E-2</v>
      </c>
      <c r="L251">
        <f t="shared" si="23"/>
        <v>0</v>
      </c>
    </row>
    <row r="252" spans="1:12" x14ac:dyDescent="0.4">
      <c r="A252" s="8">
        <v>0</v>
      </c>
      <c r="B252" s="8">
        <v>0</v>
      </c>
      <c r="C252" s="8">
        <v>50</v>
      </c>
      <c r="D252" s="8">
        <v>0</v>
      </c>
      <c r="E252" s="8">
        <v>0</v>
      </c>
      <c r="F252" s="8">
        <v>125</v>
      </c>
      <c r="G252" s="45">
        <f t="shared" si="18"/>
        <v>-2.6013592748076864</v>
      </c>
      <c r="H252">
        <f t="shared" si="19"/>
        <v>7.4172688594483602E-2</v>
      </c>
      <c r="I252">
        <f t="shared" si="20"/>
        <v>6.9050990945911966E-2</v>
      </c>
      <c r="J252">
        <f t="shared" si="21"/>
        <v>0.93094900905408806</v>
      </c>
      <c r="K252">
        <f t="shared" si="22"/>
        <v>-3.1074106014256541E-2</v>
      </c>
      <c r="L252">
        <f t="shared" si="23"/>
        <v>0</v>
      </c>
    </row>
    <row r="253" spans="1:12" x14ac:dyDescent="0.4">
      <c r="A253" s="8">
        <v>0</v>
      </c>
      <c r="B253" s="8">
        <v>0</v>
      </c>
      <c r="C253" s="8">
        <v>57</v>
      </c>
      <c r="D253" s="8">
        <v>1</v>
      </c>
      <c r="E253" s="8">
        <v>1</v>
      </c>
      <c r="F253" s="8">
        <v>174</v>
      </c>
      <c r="G253" s="45">
        <f t="shared" si="18"/>
        <v>-1.1553209745660489</v>
      </c>
      <c r="H253">
        <f t="shared" si="19"/>
        <v>0.31495642767483878</v>
      </c>
      <c r="I253">
        <f t="shared" si="20"/>
        <v>0.23951852779772939</v>
      </c>
      <c r="J253">
        <f t="shared" si="21"/>
        <v>0.76048147220227058</v>
      </c>
      <c r="K253">
        <f t="shared" si="22"/>
        <v>-0.11891136230570282</v>
      </c>
      <c r="L253">
        <f t="shared" si="23"/>
        <v>1</v>
      </c>
    </row>
    <row r="254" spans="1:12" x14ac:dyDescent="0.4">
      <c r="A254" s="8">
        <v>0</v>
      </c>
      <c r="B254" s="8">
        <v>1</v>
      </c>
      <c r="C254" s="8">
        <v>62</v>
      </c>
      <c r="D254" s="8">
        <v>0</v>
      </c>
      <c r="E254" s="8">
        <v>0</v>
      </c>
      <c r="F254" s="8">
        <v>129</v>
      </c>
      <c r="G254" s="45">
        <f t="shared" si="18"/>
        <v>-1.353853933901906</v>
      </c>
      <c r="H254">
        <f t="shared" si="19"/>
        <v>0.25824308856852024</v>
      </c>
      <c r="I254">
        <f t="shared" si="20"/>
        <v>0.20524101496342698</v>
      </c>
      <c r="J254">
        <f t="shared" si="21"/>
        <v>0.79475898503657305</v>
      </c>
      <c r="K254">
        <f t="shared" si="22"/>
        <v>-9.9764553529898298E-2</v>
      </c>
      <c r="L254">
        <f t="shared" si="23"/>
        <v>1</v>
      </c>
    </row>
    <row r="255" spans="1:12" x14ac:dyDescent="0.4">
      <c r="A255" s="8">
        <v>0</v>
      </c>
      <c r="B255" s="8">
        <v>0</v>
      </c>
      <c r="C255" s="8">
        <v>43</v>
      </c>
      <c r="D255" s="8">
        <v>0</v>
      </c>
      <c r="E255" s="8">
        <v>0</v>
      </c>
      <c r="F255" s="8">
        <v>100</v>
      </c>
      <c r="G255" s="45">
        <f t="shared" si="18"/>
        <v>-3.4444715152806848</v>
      </c>
      <c r="H255">
        <f t="shared" si="19"/>
        <v>3.1921627678043636E-2</v>
      </c>
      <c r="I255">
        <f t="shared" si="20"/>
        <v>3.0934158972781105E-2</v>
      </c>
      <c r="J255">
        <f t="shared" si="21"/>
        <v>0.96906584102721893</v>
      </c>
      <c r="K255">
        <f t="shared" si="22"/>
        <v>-1.36467147723609E-2</v>
      </c>
      <c r="L255">
        <f t="shared" si="23"/>
        <v>0</v>
      </c>
    </row>
    <row r="256" spans="1:12" x14ac:dyDescent="0.4">
      <c r="A256" s="8">
        <v>0</v>
      </c>
      <c r="B256" s="8">
        <v>0</v>
      </c>
      <c r="C256" s="8">
        <v>46</v>
      </c>
      <c r="D256" s="8">
        <v>0</v>
      </c>
      <c r="E256" s="8">
        <v>0</v>
      </c>
      <c r="F256" s="8">
        <v>136</v>
      </c>
      <c r="G256" s="45">
        <f t="shared" si="18"/>
        <v>-2.685342199633479</v>
      </c>
      <c r="H256">
        <f t="shared" si="19"/>
        <v>6.8197852722652511E-2</v>
      </c>
      <c r="I256">
        <f t="shared" si="20"/>
        <v>6.384383992986685E-2</v>
      </c>
      <c r="J256">
        <f t="shared" si="21"/>
        <v>0.93615616007013314</v>
      </c>
      <c r="K256">
        <f t="shared" si="22"/>
        <v>-2.8651700620910645E-2</v>
      </c>
      <c r="L256">
        <f t="shared" si="23"/>
        <v>0</v>
      </c>
    </row>
    <row r="257" spans="1:12" x14ac:dyDescent="0.4">
      <c r="A257" s="8">
        <v>0</v>
      </c>
      <c r="B257" s="8">
        <v>0</v>
      </c>
      <c r="C257" s="8">
        <v>53</v>
      </c>
      <c r="D257" s="8">
        <v>20</v>
      </c>
      <c r="E257" s="8">
        <v>0</v>
      </c>
      <c r="F257" s="8">
        <v>127.5</v>
      </c>
      <c r="G257" s="45">
        <f t="shared" si="18"/>
        <v>-1.7458988542422311</v>
      </c>
      <c r="H257">
        <f t="shared" si="19"/>
        <v>0.17448807910770436</v>
      </c>
      <c r="I257">
        <f t="shared" si="20"/>
        <v>0.14856521935945782</v>
      </c>
      <c r="J257">
        <f t="shared" si="21"/>
        <v>0.85143478064054223</v>
      </c>
      <c r="K257">
        <f t="shared" si="22"/>
        <v>-6.9848613106798643E-2</v>
      </c>
      <c r="L257">
        <f t="shared" si="23"/>
        <v>1</v>
      </c>
    </row>
    <row r="258" spans="1:12" x14ac:dyDescent="0.4">
      <c r="A258" s="8">
        <v>0</v>
      </c>
      <c r="B258" s="8">
        <v>1</v>
      </c>
      <c r="C258" s="8">
        <v>52</v>
      </c>
      <c r="D258" s="8">
        <v>0</v>
      </c>
      <c r="E258" s="8">
        <v>0</v>
      </c>
      <c r="F258" s="8">
        <v>129</v>
      </c>
      <c r="G258" s="45">
        <f t="shared" si="18"/>
        <v>-1.9964419432718374</v>
      </c>
      <c r="H258">
        <f t="shared" si="19"/>
        <v>0.13581767152522825</v>
      </c>
      <c r="I258">
        <f t="shared" si="20"/>
        <v>0.11957700159995402</v>
      </c>
      <c r="J258">
        <f t="shared" si="21"/>
        <v>0.88042299840004601</v>
      </c>
      <c r="K258">
        <f t="shared" si="22"/>
        <v>-5.5308621334753692E-2</v>
      </c>
      <c r="L258">
        <f t="shared" si="23"/>
        <v>1</v>
      </c>
    </row>
    <row r="259" spans="1:12" x14ac:dyDescent="0.4">
      <c r="A259" s="8">
        <v>1</v>
      </c>
      <c r="B259" s="8">
        <v>0</v>
      </c>
      <c r="C259" s="8">
        <v>67</v>
      </c>
      <c r="D259" s="8">
        <v>0</v>
      </c>
      <c r="E259" s="8">
        <v>1</v>
      </c>
      <c r="F259" s="8">
        <v>147</v>
      </c>
      <c r="G259" s="45">
        <f t="shared" si="18"/>
        <v>-0.96866534754144062</v>
      </c>
      <c r="H259">
        <f t="shared" si="19"/>
        <v>0.37958931999223228</v>
      </c>
      <c r="I259">
        <f t="shared" si="20"/>
        <v>0.27514660666869295</v>
      </c>
      <c r="J259">
        <f t="shared" si="21"/>
        <v>0.27514660666869295</v>
      </c>
      <c r="K259">
        <f t="shared" si="22"/>
        <v>-0.56043583889189186</v>
      </c>
      <c r="L259">
        <f t="shared" si="23"/>
        <v>1</v>
      </c>
    </row>
    <row r="260" spans="1:12" x14ac:dyDescent="0.4">
      <c r="A260" s="8">
        <v>0</v>
      </c>
      <c r="B260" s="8">
        <v>0</v>
      </c>
      <c r="C260" s="8">
        <v>42</v>
      </c>
      <c r="D260" s="8">
        <v>0</v>
      </c>
      <c r="E260" s="8">
        <v>0</v>
      </c>
      <c r="F260" s="8">
        <v>127.5</v>
      </c>
      <c r="G260" s="45">
        <f t="shared" si="18"/>
        <v>-3.0760996189122274</v>
      </c>
      <c r="H260">
        <f t="shared" si="19"/>
        <v>4.6138865307895911E-2</v>
      </c>
      <c r="I260">
        <f t="shared" si="20"/>
        <v>4.4103958697984592E-2</v>
      </c>
      <c r="J260">
        <f t="shared" si="21"/>
        <v>0.95589604130201544</v>
      </c>
      <c r="K260">
        <f t="shared" si="22"/>
        <v>-1.9589336953889112E-2</v>
      </c>
      <c r="L260">
        <f t="shared" si="23"/>
        <v>0</v>
      </c>
    </row>
    <row r="261" spans="1:12" x14ac:dyDescent="0.4">
      <c r="A261" s="8">
        <v>0</v>
      </c>
      <c r="B261" s="8">
        <v>0</v>
      </c>
      <c r="C261" s="8">
        <v>45</v>
      </c>
      <c r="D261" s="8">
        <v>0</v>
      </c>
      <c r="E261" s="8">
        <v>0</v>
      </c>
      <c r="F261" s="8">
        <v>109</v>
      </c>
      <c r="G261" s="45">
        <f t="shared" si="18"/>
        <v>-3.1743656851976425</v>
      </c>
      <c r="H261">
        <f t="shared" si="19"/>
        <v>4.182062311360929E-2</v>
      </c>
      <c r="I261">
        <f t="shared" si="20"/>
        <v>4.0141865294068768E-2</v>
      </c>
      <c r="J261">
        <f t="shared" si="21"/>
        <v>0.95985813470593118</v>
      </c>
      <c r="K261">
        <f t="shared" si="22"/>
        <v>-1.7792950155414634E-2</v>
      </c>
      <c r="L261">
        <f t="shared" si="23"/>
        <v>0</v>
      </c>
    </row>
    <row r="262" spans="1:12" x14ac:dyDescent="0.4">
      <c r="A262" s="8">
        <v>1</v>
      </c>
      <c r="B262" s="8">
        <v>0</v>
      </c>
      <c r="C262" s="8">
        <v>51</v>
      </c>
      <c r="D262" s="8">
        <v>0</v>
      </c>
      <c r="E262" s="8">
        <v>0</v>
      </c>
      <c r="F262" s="8">
        <v>132</v>
      </c>
      <c r="G262" s="45">
        <f t="shared" ref="G262:G325" si="24">$A$2+SUMPRODUCT(B$2:F$2,B262:F262)</f>
        <v>-2.426976296374761</v>
      </c>
      <c r="H262">
        <f t="shared" ref="H262:H325" si="25">EXP(G262)</f>
        <v>8.8303432728999112E-2</v>
      </c>
      <c r="I262">
        <f t="shared" ref="I262:I325" si="26">H262/(1+H262)</f>
        <v>8.1138614538384668E-2</v>
      </c>
      <c r="J262">
        <f t="shared" ref="J262:J325" si="27">IF(A262=1,I262,1-I262)</f>
        <v>8.1138614538384668E-2</v>
      </c>
      <c r="K262">
        <f t="shared" ref="K262:K325" si="28">LOG(J262)</f>
        <v>-1.0907724122524896</v>
      </c>
      <c r="L262">
        <f t="shared" ref="L262:L325" si="29">IF(I262&gt;I$1,1,0)</f>
        <v>0</v>
      </c>
    </row>
    <row r="263" spans="1:12" x14ac:dyDescent="0.4">
      <c r="A263" s="8">
        <v>0</v>
      </c>
      <c r="B263" s="8">
        <v>0</v>
      </c>
      <c r="C263" s="8">
        <v>60</v>
      </c>
      <c r="D263" s="8">
        <v>0</v>
      </c>
      <c r="E263" s="8">
        <v>0</v>
      </c>
      <c r="F263" s="8">
        <v>123</v>
      </c>
      <c r="G263" s="45">
        <f t="shared" si="24"/>
        <v>-1.990235316150879</v>
      </c>
      <c r="H263">
        <f t="shared" si="25"/>
        <v>0.13666326258853351</v>
      </c>
      <c r="I263">
        <f t="shared" si="26"/>
        <v>0.12023196938494257</v>
      </c>
      <c r="J263">
        <f t="shared" si="27"/>
        <v>0.87976803061505748</v>
      </c>
      <c r="K263">
        <f t="shared" si="28"/>
        <v>-5.5631823650052634E-2</v>
      </c>
      <c r="L263">
        <f t="shared" si="29"/>
        <v>1</v>
      </c>
    </row>
    <row r="264" spans="1:12" x14ac:dyDescent="0.4">
      <c r="A264" s="8">
        <v>0</v>
      </c>
      <c r="B264" s="8">
        <v>0</v>
      </c>
      <c r="C264" s="8">
        <v>35</v>
      </c>
      <c r="D264" s="8">
        <v>0</v>
      </c>
      <c r="E264" s="8">
        <v>0</v>
      </c>
      <c r="F264" s="8">
        <v>122.5</v>
      </c>
      <c r="G264" s="45">
        <f t="shared" si="24"/>
        <v>-3.6045713522539886</v>
      </c>
      <c r="H264">
        <f t="shared" si="25"/>
        <v>2.7199101148044625E-2</v>
      </c>
      <c r="I264">
        <f t="shared" si="26"/>
        <v>2.6478898898612421E-2</v>
      </c>
      <c r="J264">
        <f t="shared" si="27"/>
        <v>0.97352110110138756</v>
      </c>
      <c r="K264">
        <f t="shared" si="28"/>
        <v>-1.1654630694973678E-2</v>
      </c>
      <c r="L264">
        <f t="shared" si="29"/>
        <v>0</v>
      </c>
    </row>
    <row r="265" spans="1:12" x14ac:dyDescent="0.4">
      <c r="A265" s="8">
        <v>0</v>
      </c>
      <c r="B265" s="8">
        <v>0</v>
      </c>
      <c r="C265" s="8">
        <v>39</v>
      </c>
      <c r="D265" s="8">
        <v>0</v>
      </c>
      <c r="E265" s="8">
        <v>0</v>
      </c>
      <c r="F265" s="8">
        <v>100</v>
      </c>
      <c r="G265" s="45">
        <f t="shared" si="24"/>
        <v>-3.7015067190286572</v>
      </c>
      <c r="H265">
        <f t="shared" si="25"/>
        <v>2.4686303112164101E-2</v>
      </c>
      <c r="I265">
        <f t="shared" si="26"/>
        <v>2.409157128107127E-2</v>
      </c>
      <c r="J265">
        <f t="shared" si="27"/>
        <v>0.97590842871892869</v>
      </c>
      <c r="K265">
        <f t="shared" si="28"/>
        <v>-1.0590931070814645E-2</v>
      </c>
      <c r="L265">
        <f t="shared" si="29"/>
        <v>0</v>
      </c>
    </row>
    <row r="266" spans="1:12" x14ac:dyDescent="0.4">
      <c r="A266" s="8">
        <v>1</v>
      </c>
      <c r="B266" s="8">
        <v>1</v>
      </c>
      <c r="C266" s="8">
        <v>68</v>
      </c>
      <c r="D266" s="8">
        <v>0</v>
      </c>
      <c r="E266" s="8">
        <v>1</v>
      </c>
      <c r="F266" s="8">
        <v>142</v>
      </c>
      <c r="G266" s="45">
        <f t="shared" si="24"/>
        <v>-0.56959504515164205</v>
      </c>
      <c r="H266">
        <f t="shared" si="25"/>
        <v>0.56575449734388228</v>
      </c>
      <c r="I266">
        <f t="shared" si="26"/>
        <v>0.36133027131879109</v>
      </c>
      <c r="J266">
        <f t="shared" si="27"/>
        <v>0.36133027131879109</v>
      </c>
      <c r="K266">
        <f t="shared" si="28"/>
        <v>-0.44209565283552443</v>
      </c>
      <c r="L266">
        <f t="shared" si="29"/>
        <v>1</v>
      </c>
    </row>
    <row r="267" spans="1:12" x14ac:dyDescent="0.4">
      <c r="A267" s="8">
        <v>0</v>
      </c>
      <c r="B267" s="8">
        <v>0</v>
      </c>
      <c r="C267" s="8">
        <v>54</v>
      </c>
      <c r="D267" s="8">
        <v>0</v>
      </c>
      <c r="E267" s="8">
        <v>0</v>
      </c>
      <c r="F267" s="8">
        <v>98</v>
      </c>
      <c r="G267" s="45">
        <f t="shared" si="24"/>
        <v>-2.7690887556868846</v>
      </c>
      <c r="H267">
        <f t="shared" si="25"/>
        <v>6.2719131161732347E-2</v>
      </c>
      <c r="I267">
        <f t="shared" si="26"/>
        <v>5.9017598651084503E-2</v>
      </c>
      <c r="J267">
        <f t="shared" si="27"/>
        <v>0.94098240134891553</v>
      </c>
      <c r="K267">
        <f t="shared" si="28"/>
        <v>-2.641849885597982E-2</v>
      </c>
      <c r="L267">
        <f t="shared" si="29"/>
        <v>0</v>
      </c>
    </row>
    <row r="268" spans="1:12" x14ac:dyDescent="0.4">
      <c r="A268" s="8">
        <v>0</v>
      </c>
      <c r="B268" s="8">
        <v>0</v>
      </c>
      <c r="C268" s="8">
        <v>38</v>
      </c>
      <c r="D268" s="8">
        <v>0</v>
      </c>
      <c r="E268" s="8">
        <v>0</v>
      </c>
      <c r="F268" s="8">
        <v>105</v>
      </c>
      <c r="G268" s="45">
        <f t="shared" si="24"/>
        <v>-3.6871053931828417</v>
      </c>
      <c r="H268">
        <f t="shared" si="25"/>
        <v>2.5044390887704562E-2</v>
      </c>
      <c r="I268">
        <f t="shared" si="26"/>
        <v>2.4432493958642831E-2</v>
      </c>
      <c r="J268">
        <f t="shared" si="27"/>
        <v>0.97556750604135711</v>
      </c>
      <c r="K268">
        <f t="shared" si="28"/>
        <v>-1.0742673489456851E-2</v>
      </c>
      <c r="L268">
        <f t="shared" si="29"/>
        <v>0</v>
      </c>
    </row>
    <row r="269" spans="1:12" x14ac:dyDescent="0.4">
      <c r="A269" s="8">
        <v>0</v>
      </c>
      <c r="B269" s="8">
        <v>1</v>
      </c>
      <c r="C269" s="8">
        <v>39</v>
      </c>
      <c r="D269" s="8">
        <v>0</v>
      </c>
      <c r="E269" s="8">
        <v>0</v>
      </c>
      <c r="F269" s="8">
        <v>105</v>
      </c>
      <c r="G269" s="45">
        <f t="shared" si="24"/>
        <v>-3.2093749640102329</v>
      </c>
      <c r="H269">
        <f t="shared" si="25"/>
        <v>4.0381845492452759E-2</v>
      </c>
      <c r="I269">
        <f t="shared" si="26"/>
        <v>3.8814446510587158E-2</v>
      </c>
      <c r="J269">
        <f t="shared" si="27"/>
        <v>0.96118555348941281</v>
      </c>
      <c r="K269">
        <f t="shared" si="28"/>
        <v>-1.7192765216222813E-2</v>
      </c>
      <c r="L269">
        <f t="shared" si="29"/>
        <v>0</v>
      </c>
    </row>
    <row r="270" spans="1:12" x14ac:dyDescent="0.4">
      <c r="A270" s="8">
        <v>0</v>
      </c>
      <c r="B270" s="8">
        <v>0</v>
      </c>
      <c r="C270" s="8">
        <v>36</v>
      </c>
      <c r="D270" s="8">
        <v>5</v>
      </c>
      <c r="E270" s="8">
        <v>0</v>
      </c>
      <c r="F270" s="8">
        <v>111</v>
      </c>
      <c r="G270" s="45">
        <f t="shared" si="24"/>
        <v>-3.565392354326689</v>
      </c>
      <c r="H270">
        <f t="shared" si="25"/>
        <v>2.8285885217261154E-2</v>
      </c>
      <c r="I270">
        <f t="shared" si="26"/>
        <v>2.7507802668403619E-2</v>
      </c>
      <c r="J270">
        <f t="shared" si="27"/>
        <v>0.97249219733159642</v>
      </c>
      <c r="K270">
        <f t="shared" si="28"/>
        <v>-1.2113874495237672E-2</v>
      </c>
      <c r="L270">
        <f t="shared" si="29"/>
        <v>0</v>
      </c>
    </row>
    <row r="271" spans="1:12" x14ac:dyDescent="0.4">
      <c r="A271" s="8">
        <v>0</v>
      </c>
      <c r="B271" s="8">
        <v>1</v>
      </c>
      <c r="C271" s="8">
        <v>36</v>
      </c>
      <c r="D271" s="8">
        <v>30</v>
      </c>
      <c r="E271" s="8">
        <v>0</v>
      </c>
      <c r="F271" s="8">
        <v>126</v>
      </c>
      <c r="G271" s="45">
        <f t="shared" si="24"/>
        <v>-2.136747902788807</v>
      </c>
      <c r="H271">
        <f t="shared" si="25"/>
        <v>0.11803809085047774</v>
      </c>
      <c r="I271">
        <f t="shared" si="26"/>
        <v>0.1055760906685099</v>
      </c>
      <c r="J271">
        <f t="shared" si="27"/>
        <v>0.89442390933149007</v>
      </c>
      <c r="K271">
        <f t="shared" si="28"/>
        <v>-4.8456599940718943E-2</v>
      </c>
      <c r="L271">
        <f t="shared" si="29"/>
        <v>1</v>
      </c>
    </row>
    <row r="272" spans="1:12" x14ac:dyDescent="0.4">
      <c r="A272" s="8">
        <v>0</v>
      </c>
      <c r="B272" s="8">
        <v>0</v>
      </c>
      <c r="C272" s="8">
        <v>44</v>
      </c>
      <c r="D272" s="8">
        <v>0</v>
      </c>
      <c r="E272" s="8">
        <v>0</v>
      </c>
      <c r="F272" s="8">
        <v>131.5</v>
      </c>
      <c r="G272" s="45">
        <f t="shared" si="24"/>
        <v>-2.8846539156119935</v>
      </c>
      <c r="H272">
        <f t="shared" si="25"/>
        <v>5.5874123352511573E-2</v>
      </c>
      <c r="I272">
        <f t="shared" si="26"/>
        <v>5.2917409487321605E-2</v>
      </c>
      <c r="J272">
        <f t="shared" si="27"/>
        <v>0.9470825905126784</v>
      </c>
      <c r="K272">
        <f t="shared" si="28"/>
        <v>-2.361214661456797E-2</v>
      </c>
      <c r="L272">
        <f t="shared" si="29"/>
        <v>0</v>
      </c>
    </row>
    <row r="273" spans="1:12" x14ac:dyDescent="0.4">
      <c r="A273" s="8">
        <v>0</v>
      </c>
      <c r="B273" s="8">
        <v>1</v>
      </c>
      <c r="C273" s="8">
        <v>48</v>
      </c>
      <c r="D273" s="8">
        <v>0</v>
      </c>
      <c r="E273" s="8">
        <v>0</v>
      </c>
      <c r="F273" s="8">
        <v>116</v>
      </c>
      <c r="G273" s="45">
        <f t="shared" si="24"/>
        <v>-2.4579934766551146</v>
      </c>
      <c r="H273">
        <f t="shared" si="25"/>
        <v>8.5606550292358613E-2</v>
      </c>
      <c r="I273">
        <f t="shared" si="26"/>
        <v>7.8855963303928467E-2</v>
      </c>
      <c r="J273">
        <f t="shared" si="27"/>
        <v>0.92114403669607148</v>
      </c>
      <c r="K273">
        <f t="shared" si="28"/>
        <v>-3.5672455089451396E-2</v>
      </c>
      <c r="L273">
        <f t="shared" si="29"/>
        <v>0</v>
      </c>
    </row>
    <row r="274" spans="1:12" x14ac:dyDescent="0.4">
      <c r="A274" s="8">
        <v>0</v>
      </c>
      <c r="B274" s="8">
        <v>0</v>
      </c>
      <c r="C274" s="8">
        <v>54</v>
      </c>
      <c r="D274" s="8">
        <v>20</v>
      </c>
      <c r="E274" s="8">
        <v>0</v>
      </c>
      <c r="F274" s="8">
        <v>125</v>
      </c>
      <c r="G274" s="45">
        <f t="shared" si="24"/>
        <v>-1.720970116696642</v>
      </c>
      <c r="H274">
        <f t="shared" si="25"/>
        <v>0.17889251708629958</v>
      </c>
      <c r="I274">
        <f t="shared" si="26"/>
        <v>0.15174624869826359</v>
      </c>
      <c r="J274">
        <f t="shared" si="27"/>
        <v>0.84825375130173641</v>
      </c>
      <c r="K274">
        <f t="shared" si="28"/>
        <v>-7.1474211062695331E-2</v>
      </c>
      <c r="L274">
        <f t="shared" si="29"/>
        <v>1</v>
      </c>
    </row>
    <row r="275" spans="1:12" x14ac:dyDescent="0.4">
      <c r="A275" s="8">
        <v>0</v>
      </c>
      <c r="B275" s="8">
        <v>0</v>
      </c>
      <c r="C275" s="8">
        <v>45</v>
      </c>
      <c r="D275" s="8">
        <v>30</v>
      </c>
      <c r="E275" s="8">
        <v>0</v>
      </c>
      <c r="F275" s="8">
        <v>131</v>
      </c>
      <c r="G275" s="45">
        <f t="shared" si="24"/>
        <v>-1.8932301958086741</v>
      </c>
      <c r="H275">
        <f t="shared" si="25"/>
        <v>0.15058460461880024</v>
      </c>
      <c r="I275">
        <f t="shared" si="26"/>
        <v>0.13087660308881882</v>
      </c>
      <c r="J275">
        <f t="shared" si="27"/>
        <v>0.86912339691118112</v>
      </c>
      <c r="K275">
        <f t="shared" si="28"/>
        <v>-6.0918558657120453E-2</v>
      </c>
      <c r="L275">
        <f t="shared" si="29"/>
        <v>1</v>
      </c>
    </row>
    <row r="276" spans="1:12" x14ac:dyDescent="0.4">
      <c r="A276" s="8">
        <v>1</v>
      </c>
      <c r="B276" s="8">
        <v>0</v>
      </c>
      <c r="C276" s="8">
        <v>47</v>
      </c>
      <c r="D276" s="8">
        <v>25</v>
      </c>
      <c r="E276" s="8">
        <v>1</v>
      </c>
      <c r="F276" s="8">
        <v>195</v>
      </c>
      <c r="G276" s="45">
        <f t="shared" si="24"/>
        <v>-0.71951170621249538</v>
      </c>
      <c r="H276">
        <f t="shared" si="25"/>
        <v>0.48698999210042737</v>
      </c>
      <c r="I276">
        <f t="shared" si="26"/>
        <v>0.32750051761447047</v>
      </c>
      <c r="J276">
        <f t="shared" si="27"/>
        <v>0.32750051761447047</v>
      </c>
      <c r="K276">
        <f t="shared" si="28"/>
        <v>-0.4847880092693565</v>
      </c>
      <c r="L276">
        <f t="shared" si="29"/>
        <v>1</v>
      </c>
    </row>
    <row r="277" spans="1:12" x14ac:dyDescent="0.4">
      <c r="A277" s="8">
        <v>0</v>
      </c>
      <c r="B277" s="8">
        <v>1</v>
      </c>
      <c r="C277" s="8">
        <v>41</v>
      </c>
      <c r="D277" s="8">
        <v>40</v>
      </c>
      <c r="E277" s="8">
        <v>0</v>
      </c>
      <c r="F277" s="8">
        <v>117.5</v>
      </c>
      <c r="G277" s="45">
        <f t="shared" si="24"/>
        <v>-1.63749913645308</v>
      </c>
      <c r="H277">
        <f t="shared" si="25"/>
        <v>0.19446576701996518</v>
      </c>
      <c r="I277">
        <f t="shared" si="26"/>
        <v>0.16280564281480553</v>
      </c>
      <c r="J277">
        <f t="shared" si="27"/>
        <v>0.83719435718519453</v>
      </c>
      <c r="K277">
        <f t="shared" si="28"/>
        <v>-7.7173707533054012E-2</v>
      </c>
      <c r="L277">
        <f t="shared" si="29"/>
        <v>1</v>
      </c>
    </row>
    <row r="278" spans="1:12" x14ac:dyDescent="0.4">
      <c r="A278" s="8">
        <v>0</v>
      </c>
      <c r="B278" s="8">
        <v>1</v>
      </c>
      <c r="C278" s="8">
        <v>51</v>
      </c>
      <c r="D278" s="8">
        <v>0</v>
      </c>
      <c r="E278" s="8">
        <v>0</v>
      </c>
      <c r="F278" s="8">
        <v>124</v>
      </c>
      <c r="G278" s="45">
        <f t="shared" si="24"/>
        <v>-2.1393608709916405</v>
      </c>
      <c r="H278">
        <f t="shared" si="25"/>
        <v>0.11773006368022026</v>
      </c>
      <c r="I278">
        <f t="shared" si="26"/>
        <v>0.10532960283146015</v>
      </c>
      <c r="J278">
        <f t="shared" si="27"/>
        <v>0.89467039716853991</v>
      </c>
      <c r="K278">
        <f t="shared" si="28"/>
        <v>-4.8336932343795297E-2</v>
      </c>
      <c r="L278">
        <f t="shared" si="29"/>
        <v>1</v>
      </c>
    </row>
    <row r="279" spans="1:12" x14ac:dyDescent="0.4">
      <c r="A279" s="8">
        <v>0</v>
      </c>
      <c r="B279" s="8">
        <v>0</v>
      </c>
      <c r="C279" s="8">
        <v>34</v>
      </c>
      <c r="D279" s="8">
        <v>10</v>
      </c>
      <c r="E279" s="8">
        <v>0</v>
      </c>
      <c r="F279" s="8">
        <v>101</v>
      </c>
      <c r="G279" s="45">
        <f t="shared" si="24"/>
        <v>-3.6953917211755254</v>
      </c>
      <c r="H279">
        <f t="shared" si="25"/>
        <v>2.483772229484826E-2</v>
      </c>
      <c r="I279">
        <f t="shared" si="26"/>
        <v>2.4235761188835699E-2</v>
      </c>
      <c r="J279">
        <f t="shared" si="27"/>
        <v>0.97576423881116425</v>
      </c>
      <c r="K279">
        <f t="shared" si="28"/>
        <v>-1.0655102570927333E-2</v>
      </c>
      <c r="L279">
        <f t="shared" si="29"/>
        <v>0</v>
      </c>
    </row>
    <row r="280" spans="1:12" x14ac:dyDescent="0.4">
      <c r="A280" s="8">
        <v>0</v>
      </c>
      <c r="B280" s="8">
        <v>1</v>
      </c>
      <c r="C280" s="8">
        <v>41</v>
      </c>
      <c r="D280" s="8">
        <v>0</v>
      </c>
      <c r="E280" s="8">
        <v>0</v>
      </c>
      <c r="F280" s="8">
        <v>130</v>
      </c>
      <c r="G280" s="45">
        <f t="shared" si="24"/>
        <v>-2.6875567282222006</v>
      </c>
      <c r="H280">
        <f t="shared" si="25"/>
        <v>6.8046993730536978E-2</v>
      </c>
      <c r="I280">
        <f t="shared" si="26"/>
        <v>6.3711610191287987E-2</v>
      </c>
      <c r="J280">
        <f t="shared" si="27"/>
        <v>0.93628838980871198</v>
      </c>
      <c r="K280">
        <f t="shared" si="28"/>
        <v>-2.8590361933036035E-2</v>
      </c>
      <c r="L280">
        <f t="shared" si="29"/>
        <v>0</v>
      </c>
    </row>
    <row r="281" spans="1:12" x14ac:dyDescent="0.4">
      <c r="A281" s="8">
        <v>0</v>
      </c>
      <c r="B281" s="8">
        <v>0</v>
      </c>
      <c r="C281" s="8">
        <v>62</v>
      </c>
      <c r="D281" s="8">
        <v>0</v>
      </c>
      <c r="E281" s="8">
        <v>1</v>
      </c>
      <c r="F281" s="8">
        <v>130</v>
      </c>
      <c r="G281" s="45">
        <f t="shared" si="24"/>
        <v>-1.5574037832879579</v>
      </c>
      <c r="H281">
        <f t="shared" si="25"/>
        <v>0.21068233878830325</v>
      </c>
      <c r="I281">
        <f t="shared" si="26"/>
        <v>0.17401950291862861</v>
      </c>
      <c r="J281">
        <f t="shared" si="27"/>
        <v>0.82598049708137133</v>
      </c>
      <c r="K281">
        <f t="shared" si="28"/>
        <v>-8.3030207050001442E-2</v>
      </c>
      <c r="L281">
        <f t="shared" si="29"/>
        <v>1</v>
      </c>
    </row>
    <row r="282" spans="1:12" x14ac:dyDescent="0.4">
      <c r="A282" s="8">
        <v>0</v>
      </c>
      <c r="B282" s="8">
        <v>1</v>
      </c>
      <c r="C282" s="8">
        <v>38</v>
      </c>
      <c r="D282" s="8">
        <v>0</v>
      </c>
      <c r="E282" s="8">
        <v>0</v>
      </c>
      <c r="F282" s="8">
        <v>121</v>
      </c>
      <c r="G282" s="45">
        <f t="shared" si="24"/>
        <v>-3.0219213592422367</v>
      </c>
      <c r="H282">
        <f t="shared" si="25"/>
        <v>4.8707543710227293E-2</v>
      </c>
      <c r="I282">
        <f t="shared" si="26"/>
        <v>4.6445306894527187E-2</v>
      </c>
      <c r="J282">
        <f t="shared" si="27"/>
        <v>0.95355469310547281</v>
      </c>
      <c r="K282">
        <f t="shared" si="28"/>
        <v>-2.065439204357267E-2</v>
      </c>
      <c r="L282">
        <f t="shared" si="29"/>
        <v>0</v>
      </c>
    </row>
    <row r="283" spans="1:12" x14ac:dyDescent="0.4">
      <c r="A283" s="8">
        <v>0</v>
      </c>
      <c r="B283" s="8">
        <v>0</v>
      </c>
      <c r="C283" s="8">
        <v>48</v>
      </c>
      <c r="D283" s="8">
        <v>0</v>
      </c>
      <c r="E283" s="8">
        <v>0</v>
      </c>
      <c r="F283" s="8">
        <v>129</v>
      </c>
      <c r="G283" s="45">
        <f t="shared" si="24"/>
        <v>-2.6669487752554257</v>
      </c>
      <c r="H283">
        <f t="shared" si="25"/>
        <v>6.9463852109104093E-2</v>
      </c>
      <c r="I283">
        <f t="shared" si="26"/>
        <v>6.4952033649490343E-2</v>
      </c>
      <c r="J283">
        <f t="shared" si="27"/>
        <v>0.93504796635050969</v>
      </c>
      <c r="K283">
        <f t="shared" si="28"/>
        <v>-2.9166109996975626E-2</v>
      </c>
      <c r="L283">
        <f t="shared" si="29"/>
        <v>0</v>
      </c>
    </row>
    <row r="284" spans="1:12" x14ac:dyDescent="0.4">
      <c r="A284" s="8">
        <v>0</v>
      </c>
      <c r="B284" s="8">
        <v>0</v>
      </c>
      <c r="C284" s="8">
        <v>55</v>
      </c>
      <c r="D284" s="8">
        <v>0</v>
      </c>
      <c r="E284" s="8">
        <v>0</v>
      </c>
      <c r="F284" s="8">
        <v>117.5</v>
      </c>
      <c r="G284" s="45">
        <f t="shared" si="24"/>
        <v>-2.3980554602969351</v>
      </c>
      <c r="H284">
        <f t="shared" si="25"/>
        <v>9.0894529575524338E-2</v>
      </c>
      <c r="I284">
        <f t="shared" si="26"/>
        <v>8.3321097605001393E-2</v>
      </c>
      <c r="J284">
        <f t="shared" si="27"/>
        <v>0.91667890239499861</v>
      </c>
      <c r="K284">
        <f t="shared" si="28"/>
        <v>-3.7782763936128803E-2</v>
      </c>
      <c r="L284">
        <f t="shared" si="29"/>
        <v>0</v>
      </c>
    </row>
    <row r="285" spans="1:12" x14ac:dyDescent="0.4">
      <c r="A285" s="8">
        <v>0</v>
      </c>
      <c r="B285" s="8">
        <v>0</v>
      </c>
      <c r="C285" s="8">
        <v>55</v>
      </c>
      <c r="D285" s="8">
        <v>0</v>
      </c>
      <c r="E285" s="8">
        <v>0</v>
      </c>
      <c r="F285" s="8">
        <v>158.5</v>
      </c>
      <c r="G285" s="45">
        <f t="shared" si="24"/>
        <v>-1.7530424206778985</v>
      </c>
      <c r="H285">
        <f t="shared" si="25"/>
        <v>0.17324605345053054</v>
      </c>
      <c r="I285">
        <f t="shared" si="26"/>
        <v>0.14766387062714753</v>
      </c>
      <c r="J285">
        <f t="shared" si="27"/>
        <v>0.85233612937285241</v>
      </c>
      <c r="K285">
        <f t="shared" si="28"/>
        <v>-6.9389102012987619E-2</v>
      </c>
      <c r="L285">
        <f t="shared" si="29"/>
        <v>1</v>
      </c>
    </row>
    <row r="286" spans="1:12" x14ac:dyDescent="0.4">
      <c r="A286" s="8">
        <v>0</v>
      </c>
      <c r="B286" s="8">
        <v>0</v>
      </c>
      <c r="C286" s="8">
        <v>46</v>
      </c>
      <c r="D286" s="8">
        <v>20</v>
      </c>
      <c r="E286" s="8">
        <v>0</v>
      </c>
      <c r="F286" s="8">
        <v>97</v>
      </c>
      <c r="G286" s="45">
        <f t="shared" si="24"/>
        <v>-2.6755372341763195</v>
      </c>
      <c r="H286">
        <f t="shared" si="25"/>
        <v>6.8869819233650376E-2</v>
      </c>
      <c r="I286">
        <f t="shared" si="26"/>
        <v>6.44323733296428E-2</v>
      </c>
      <c r="J286">
        <f t="shared" si="27"/>
        <v>0.9355676266703572</v>
      </c>
      <c r="K286">
        <f t="shared" si="28"/>
        <v>-2.8924814440559284E-2</v>
      </c>
      <c r="L286">
        <f t="shared" si="29"/>
        <v>0</v>
      </c>
    </row>
    <row r="287" spans="1:12" x14ac:dyDescent="0.4">
      <c r="A287" s="8">
        <v>1</v>
      </c>
      <c r="B287" s="8">
        <v>1</v>
      </c>
      <c r="C287" s="8">
        <v>36</v>
      </c>
      <c r="D287" s="8">
        <v>20</v>
      </c>
      <c r="E287" s="8">
        <v>1</v>
      </c>
      <c r="F287" s="8">
        <v>118</v>
      </c>
      <c r="G287" s="45">
        <f t="shared" si="24"/>
        <v>-2.3800913293298356</v>
      </c>
      <c r="H287">
        <f t="shared" si="25"/>
        <v>9.2542125314095947E-2</v>
      </c>
      <c r="I287">
        <f t="shared" si="26"/>
        <v>8.4703484808414983E-2</v>
      </c>
      <c r="J287">
        <f t="shared" si="27"/>
        <v>8.4703484808414983E-2</v>
      </c>
      <c r="K287">
        <f t="shared" si="28"/>
        <v>-1.0720987218778832</v>
      </c>
      <c r="L287">
        <f t="shared" si="29"/>
        <v>0</v>
      </c>
    </row>
    <row r="288" spans="1:12" x14ac:dyDescent="0.4">
      <c r="A288" s="8">
        <v>0</v>
      </c>
      <c r="B288" s="8">
        <v>0</v>
      </c>
      <c r="C288" s="8">
        <v>52</v>
      </c>
      <c r="D288" s="8">
        <v>0</v>
      </c>
      <c r="E288" s="8">
        <v>0</v>
      </c>
      <c r="F288" s="8">
        <v>109</v>
      </c>
      <c r="G288" s="45">
        <f t="shared" si="24"/>
        <v>-2.7245540786386897</v>
      </c>
      <c r="H288">
        <f t="shared" si="25"/>
        <v>6.5575437687733384E-2</v>
      </c>
      <c r="I288">
        <f t="shared" si="26"/>
        <v>6.1539929852390471E-2</v>
      </c>
      <c r="J288">
        <f t="shared" si="27"/>
        <v>0.93846007014760957</v>
      </c>
      <c r="K288">
        <f t="shared" si="28"/>
        <v>-2.7584201128380868E-2</v>
      </c>
      <c r="L288">
        <f t="shared" si="29"/>
        <v>0</v>
      </c>
    </row>
    <row r="289" spans="1:12" x14ac:dyDescent="0.4">
      <c r="A289" s="8">
        <v>0</v>
      </c>
      <c r="B289" s="8">
        <v>1</v>
      </c>
      <c r="C289" s="8">
        <v>49</v>
      </c>
      <c r="D289" s="8">
        <v>20</v>
      </c>
      <c r="E289" s="8">
        <v>0</v>
      </c>
      <c r="F289" s="8">
        <v>101</v>
      </c>
      <c r="G289" s="45">
        <f t="shared" si="24"/>
        <v>-2.0063611017034777</v>
      </c>
      <c r="H289">
        <f t="shared" si="25"/>
        <v>0.13447713401675745</v>
      </c>
      <c r="I289">
        <f t="shared" si="26"/>
        <v>0.11853666326497427</v>
      </c>
      <c r="J289">
        <f t="shared" si="27"/>
        <v>0.88146333673502575</v>
      </c>
      <c r="K289">
        <f t="shared" si="28"/>
        <v>-5.4795746875496168E-2</v>
      </c>
      <c r="L289">
        <f t="shared" si="29"/>
        <v>1</v>
      </c>
    </row>
    <row r="290" spans="1:12" x14ac:dyDescent="0.4">
      <c r="A290" s="8">
        <v>0</v>
      </c>
      <c r="B290" s="8">
        <v>0</v>
      </c>
      <c r="C290" s="8">
        <v>39</v>
      </c>
      <c r="D290" s="8">
        <v>20</v>
      </c>
      <c r="E290" s="8">
        <v>0</v>
      </c>
      <c r="F290" s="8">
        <v>97</v>
      </c>
      <c r="G290" s="45">
        <f t="shared" si="24"/>
        <v>-3.1253488407352723</v>
      </c>
      <c r="H290">
        <f t="shared" si="25"/>
        <v>4.3921609304205404E-2</v>
      </c>
      <c r="I290">
        <f t="shared" si="26"/>
        <v>4.2073666176409584E-2</v>
      </c>
      <c r="J290">
        <f t="shared" si="27"/>
        <v>0.95792633382359038</v>
      </c>
      <c r="K290">
        <f t="shared" si="28"/>
        <v>-1.866788762713114E-2</v>
      </c>
      <c r="L290">
        <f t="shared" si="29"/>
        <v>0</v>
      </c>
    </row>
    <row r="291" spans="1:12" x14ac:dyDescent="0.4">
      <c r="A291" s="8">
        <v>0</v>
      </c>
      <c r="B291" s="8">
        <v>0</v>
      </c>
      <c r="C291" s="8">
        <v>54</v>
      </c>
      <c r="D291" s="8">
        <v>0</v>
      </c>
      <c r="E291" s="8">
        <v>0</v>
      </c>
      <c r="F291" s="8">
        <v>137.5</v>
      </c>
      <c r="G291" s="45">
        <f t="shared" si="24"/>
        <v>-2.1476737541026907</v>
      </c>
      <c r="H291">
        <f t="shared" si="25"/>
        <v>0.1167554439844998</v>
      </c>
      <c r="I291">
        <f t="shared" si="26"/>
        <v>0.10454880216918856</v>
      </c>
      <c r="J291">
        <f t="shared" si="27"/>
        <v>0.8954511978308114</v>
      </c>
      <c r="K291">
        <f t="shared" si="28"/>
        <v>-4.7958078257523018E-2</v>
      </c>
      <c r="L291">
        <f t="shared" si="29"/>
        <v>1</v>
      </c>
    </row>
    <row r="292" spans="1:12" x14ac:dyDescent="0.4">
      <c r="A292" s="8">
        <v>0</v>
      </c>
      <c r="B292" s="8">
        <v>0</v>
      </c>
      <c r="C292" s="8">
        <v>47</v>
      </c>
      <c r="D292" s="8">
        <v>0</v>
      </c>
      <c r="E292" s="8">
        <v>0</v>
      </c>
      <c r="F292" s="8">
        <v>114</v>
      </c>
      <c r="G292" s="45">
        <f t="shared" si="24"/>
        <v>-2.9671879565408465</v>
      </c>
      <c r="H292">
        <f t="shared" si="25"/>
        <v>5.1447780503170094E-2</v>
      </c>
      <c r="I292">
        <f t="shared" si="26"/>
        <v>4.8930419044253222E-2</v>
      </c>
      <c r="J292">
        <f t="shared" si="27"/>
        <v>0.95106958095574679</v>
      </c>
      <c r="K292">
        <f t="shared" si="28"/>
        <v>-2.178770859393106E-2</v>
      </c>
      <c r="L292">
        <f t="shared" si="29"/>
        <v>0</v>
      </c>
    </row>
    <row r="293" spans="1:12" x14ac:dyDescent="0.4">
      <c r="A293" s="8">
        <v>1</v>
      </c>
      <c r="B293" s="8">
        <v>1</v>
      </c>
      <c r="C293" s="8">
        <v>62</v>
      </c>
      <c r="D293" s="8">
        <v>20</v>
      </c>
      <c r="E293" s="8">
        <v>1</v>
      </c>
      <c r="F293" s="8">
        <v>151.5</v>
      </c>
      <c r="G293" s="45">
        <f t="shared" si="24"/>
        <v>-0.1823396555231902</v>
      </c>
      <c r="H293">
        <f t="shared" si="25"/>
        <v>0.83331825119545455</v>
      </c>
      <c r="I293">
        <f t="shared" si="26"/>
        <v>0.45454096726090604</v>
      </c>
      <c r="J293">
        <f t="shared" si="27"/>
        <v>0.45454096726090604</v>
      </c>
      <c r="K293">
        <f t="shared" si="28"/>
        <v>-0.3424269682097888</v>
      </c>
      <c r="L293">
        <f t="shared" si="29"/>
        <v>1</v>
      </c>
    </row>
    <row r="294" spans="1:12" x14ac:dyDescent="0.4">
      <c r="A294" s="8">
        <v>0</v>
      </c>
      <c r="B294" s="8">
        <v>1</v>
      </c>
      <c r="C294" s="8">
        <v>39</v>
      </c>
      <c r="D294" s="8">
        <v>20</v>
      </c>
      <c r="E294" s="8">
        <v>0</v>
      </c>
      <c r="F294" s="8">
        <v>110</v>
      </c>
      <c r="G294" s="45">
        <f t="shared" si="24"/>
        <v>-2.5073608828643525</v>
      </c>
      <c r="H294">
        <f t="shared" si="25"/>
        <v>8.1482998906964629E-2</v>
      </c>
      <c r="I294">
        <f t="shared" si="26"/>
        <v>7.5343763137578706E-2</v>
      </c>
      <c r="J294">
        <f t="shared" si="27"/>
        <v>0.92465623686242127</v>
      </c>
      <c r="K294">
        <f t="shared" si="28"/>
        <v>-3.4019696647115787E-2</v>
      </c>
      <c r="L294">
        <f t="shared" si="29"/>
        <v>0</v>
      </c>
    </row>
    <row r="295" spans="1:12" x14ac:dyDescent="0.4">
      <c r="A295" s="8">
        <v>0</v>
      </c>
      <c r="B295" s="8">
        <v>1</v>
      </c>
      <c r="C295" s="8">
        <v>45</v>
      </c>
      <c r="D295" s="8">
        <v>5</v>
      </c>
      <c r="E295" s="8">
        <v>0</v>
      </c>
      <c r="F295" s="8">
        <v>140</v>
      </c>
      <c r="G295" s="45">
        <f t="shared" si="24"/>
        <v>-2.1173627823178407</v>
      </c>
      <c r="H295">
        <f t="shared" si="25"/>
        <v>0.12034859581676989</v>
      </c>
      <c r="I295">
        <f t="shared" si="26"/>
        <v>0.10742066912578395</v>
      </c>
      <c r="J295">
        <f t="shared" si="27"/>
        <v>0.89257933087421604</v>
      </c>
      <c r="K295">
        <f t="shared" si="28"/>
        <v>-4.9353174173962955E-2</v>
      </c>
      <c r="L295">
        <f t="shared" si="29"/>
        <v>1</v>
      </c>
    </row>
    <row r="296" spans="1:12" x14ac:dyDescent="0.4">
      <c r="A296" s="8">
        <v>0</v>
      </c>
      <c r="B296" s="8">
        <v>0</v>
      </c>
      <c r="C296" s="8">
        <v>39</v>
      </c>
      <c r="D296" s="8">
        <v>0</v>
      </c>
      <c r="E296" s="8">
        <v>0</v>
      </c>
      <c r="F296" s="8">
        <v>113</v>
      </c>
      <c r="G296" s="45">
        <f t="shared" si="24"/>
        <v>-3.4969903893933534</v>
      </c>
      <c r="H296">
        <f t="shared" si="25"/>
        <v>3.0288402685326451E-2</v>
      </c>
      <c r="I296">
        <f t="shared" si="26"/>
        <v>2.9397984686989839E-2</v>
      </c>
      <c r="J296">
        <f t="shared" si="27"/>
        <v>0.97060201531301016</v>
      </c>
      <c r="K296">
        <f t="shared" si="28"/>
        <v>-1.2958811270876506E-2</v>
      </c>
      <c r="L296">
        <f t="shared" si="29"/>
        <v>0</v>
      </c>
    </row>
    <row r="297" spans="1:12" x14ac:dyDescent="0.4">
      <c r="A297" s="8">
        <v>0</v>
      </c>
      <c r="B297" s="8">
        <v>0</v>
      </c>
      <c r="C297" s="8">
        <v>46</v>
      </c>
      <c r="D297" s="8">
        <v>30</v>
      </c>
      <c r="E297" s="8">
        <v>0</v>
      </c>
      <c r="F297" s="8">
        <v>107</v>
      </c>
      <c r="G297" s="45">
        <f t="shared" si="24"/>
        <v>-2.2065400034291658</v>
      </c>
      <c r="H297">
        <f t="shared" si="25"/>
        <v>0.11008086978601883</v>
      </c>
      <c r="I297">
        <f t="shared" si="26"/>
        <v>9.9164730050017191E-2</v>
      </c>
      <c r="J297">
        <f t="shared" si="27"/>
        <v>0.90083526994998286</v>
      </c>
      <c r="K297">
        <f t="shared" si="28"/>
        <v>-4.5354618446558262E-2</v>
      </c>
      <c r="L297">
        <f t="shared" si="29"/>
        <v>0</v>
      </c>
    </row>
    <row r="298" spans="1:12" x14ac:dyDescent="0.4">
      <c r="A298" s="8">
        <v>0</v>
      </c>
      <c r="B298" s="8">
        <v>0</v>
      </c>
      <c r="C298" s="8">
        <v>63</v>
      </c>
      <c r="D298" s="8">
        <v>20</v>
      </c>
      <c r="E298" s="8">
        <v>0</v>
      </c>
      <c r="F298" s="8">
        <v>168</v>
      </c>
      <c r="G298" s="45">
        <f t="shared" si="24"/>
        <v>-0.4661638179315446</v>
      </c>
      <c r="H298">
        <f t="shared" si="25"/>
        <v>0.62740449552157063</v>
      </c>
      <c r="I298">
        <f t="shared" si="26"/>
        <v>0.38552461741878885</v>
      </c>
      <c r="J298">
        <f t="shared" si="27"/>
        <v>0.61447538258121115</v>
      </c>
      <c r="K298">
        <f t="shared" si="28"/>
        <v>-0.21149551135082917</v>
      </c>
      <c r="L298">
        <f t="shared" si="29"/>
        <v>1</v>
      </c>
    </row>
    <row r="299" spans="1:12" x14ac:dyDescent="0.4">
      <c r="A299" s="8">
        <v>0</v>
      </c>
      <c r="B299" s="8">
        <v>1</v>
      </c>
      <c r="C299" s="8">
        <v>41</v>
      </c>
      <c r="D299" s="8">
        <v>0</v>
      </c>
      <c r="E299" s="8">
        <v>1</v>
      </c>
      <c r="F299" s="8">
        <v>157</v>
      </c>
      <c r="G299" s="45">
        <f t="shared" si="24"/>
        <v>-2.0686022901020289</v>
      </c>
      <c r="H299">
        <f t="shared" si="25"/>
        <v>0.12636227613638473</v>
      </c>
      <c r="I299">
        <f t="shared" si="26"/>
        <v>0.11218617563243413</v>
      </c>
      <c r="J299">
        <f t="shared" si="27"/>
        <v>0.88781382436756584</v>
      </c>
      <c r="K299">
        <f t="shared" si="28"/>
        <v>-5.1678096751736062E-2</v>
      </c>
      <c r="L299">
        <f t="shared" si="29"/>
        <v>1</v>
      </c>
    </row>
    <row r="300" spans="1:12" x14ac:dyDescent="0.4">
      <c r="A300" s="8">
        <v>0</v>
      </c>
      <c r="B300" s="8">
        <v>1</v>
      </c>
      <c r="C300" s="8">
        <v>44</v>
      </c>
      <c r="D300" s="8">
        <v>15</v>
      </c>
      <c r="E300" s="8">
        <v>0</v>
      </c>
      <c r="F300" s="8">
        <v>125</v>
      </c>
      <c r="G300" s="45">
        <f t="shared" si="24"/>
        <v>-2.1059249864217264</v>
      </c>
      <c r="H300">
        <f t="shared" si="25"/>
        <v>0.12173302078433942</v>
      </c>
      <c r="I300">
        <f t="shared" si="26"/>
        <v>0.10852227627142609</v>
      </c>
      <c r="J300">
        <f t="shared" si="27"/>
        <v>0.89147772372857392</v>
      </c>
      <c r="K300">
        <f t="shared" si="28"/>
        <v>-4.9889504516253722E-2</v>
      </c>
      <c r="L300">
        <f t="shared" si="29"/>
        <v>1</v>
      </c>
    </row>
    <row r="301" spans="1:12" x14ac:dyDescent="0.4">
      <c r="A301" s="8">
        <v>0</v>
      </c>
      <c r="B301" s="8">
        <v>0</v>
      </c>
      <c r="C301" s="8">
        <v>37</v>
      </c>
      <c r="D301" s="8">
        <v>20</v>
      </c>
      <c r="E301" s="8">
        <v>0</v>
      </c>
      <c r="F301" s="8">
        <v>115</v>
      </c>
      <c r="G301" s="45">
        <f t="shared" si="24"/>
        <v>-2.9706899861911449</v>
      </c>
      <c r="H301">
        <f t="shared" si="25"/>
        <v>5.1267923965686003E-2</v>
      </c>
      <c r="I301">
        <f t="shared" si="26"/>
        <v>4.8767704975044422E-2</v>
      </c>
      <c r="J301">
        <f t="shared" si="27"/>
        <v>0.95123229502495554</v>
      </c>
      <c r="K301">
        <f t="shared" si="28"/>
        <v>-2.1713413527043954E-2</v>
      </c>
      <c r="L301">
        <f t="shared" si="29"/>
        <v>0</v>
      </c>
    </row>
    <row r="302" spans="1:12" x14ac:dyDescent="0.4">
      <c r="A302" s="8">
        <v>0</v>
      </c>
      <c r="B302" s="8">
        <v>1</v>
      </c>
      <c r="C302" s="8">
        <v>44</v>
      </c>
      <c r="D302" s="8">
        <v>20</v>
      </c>
      <c r="E302" s="8">
        <v>0</v>
      </c>
      <c r="F302" s="8">
        <v>118</v>
      </c>
      <c r="G302" s="45">
        <f t="shared" si="24"/>
        <v>-2.0602106753268918</v>
      </c>
      <c r="H302">
        <f t="shared" si="25"/>
        <v>0.12742712131631531</v>
      </c>
      <c r="I302">
        <f t="shared" si="26"/>
        <v>0.1130247081226316</v>
      </c>
      <c r="J302">
        <f t="shared" si="27"/>
        <v>0.88697529187736834</v>
      </c>
      <c r="K302">
        <f t="shared" si="28"/>
        <v>-5.2088477970725473E-2</v>
      </c>
      <c r="L302">
        <f t="shared" si="29"/>
        <v>1</v>
      </c>
    </row>
    <row r="303" spans="1:12" x14ac:dyDescent="0.4">
      <c r="A303" s="8">
        <v>0</v>
      </c>
      <c r="B303" s="8">
        <v>1</v>
      </c>
      <c r="C303" s="8">
        <v>49</v>
      </c>
      <c r="D303" s="8">
        <v>40</v>
      </c>
      <c r="E303" s="8">
        <v>1</v>
      </c>
      <c r="F303" s="8">
        <v>148</v>
      </c>
      <c r="G303" s="45">
        <f t="shared" si="24"/>
        <v>-0.44941220208899679</v>
      </c>
      <c r="H303">
        <f t="shared" si="25"/>
        <v>0.63800305829117754</v>
      </c>
      <c r="I303">
        <f t="shared" si="26"/>
        <v>0.38950052935601037</v>
      </c>
      <c r="J303">
        <f t="shared" si="27"/>
        <v>0.61049947064398968</v>
      </c>
      <c r="K303">
        <f t="shared" si="28"/>
        <v>-0.21431470828993232</v>
      </c>
      <c r="L303">
        <f t="shared" si="29"/>
        <v>1</v>
      </c>
    </row>
    <row r="304" spans="1:12" x14ac:dyDescent="0.4">
      <c r="A304" s="8">
        <v>0</v>
      </c>
      <c r="B304" s="8">
        <v>0</v>
      </c>
      <c r="C304" s="8">
        <v>53</v>
      </c>
      <c r="D304" s="8">
        <v>20</v>
      </c>
      <c r="E304" s="8">
        <v>0</v>
      </c>
      <c r="F304" s="8">
        <v>131</v>
      </c>
      <c r="G304" s="45">
        <f t="shared" si="24"/>
        <v>-1.6908367654942644</v>
      </c>
      <c r="H304">
        <f t="shared" si="25"/>
        <v>0.18436518900239632</v>
      </c>
      <c r="I304">
        <f t="shared" si="26"/>
        <v>0.15566582901485743</v>
      </c>
      <c r="J304">
        <f t="shared" si="27"/>
        <v>0.84433417098514263</v>
      </c>
      <c r="K304">
        <f t="shared" si="28"/>
        <v>-7.3485634071580222E-2</v>
      </c>
      <c r="L304">
        <f t="shared" si="29"/>
        <v>1</v>
      </c>
    </row>
    <row r="305" spans="1:12" x14ac:dyDescent="0.4">
      <c r="A305" s="8">
        <v>0</v>
      </c>
      <c r="B305" s="8">
        <v>0</v>
      </c>
      <c r="C305" s="8">
        <v>51</v>
      </c>
      <c r="D305" s="8">
        <v>4</v>
      </c>
      <c r="E305" s="8">
        <v>0</v>
      </c>
      <c r="F305" s="8">
        <v>112</v>
      </c>
      <c r="G305" s="45">
        <f t="shared" si="24"/>
        <v>-2.6169460126333837</v>
      </c>
      <c r="H305">
        <f t="shared" si="25"/>
        <v>7.3025541706932345E-2</v>
      </c>
      <c r="I305">
        <f t="shared" si="26"/>
        <v>6.8055734806429499E-2</v>
      </c>
      <c r="J305">
        <f t="shared" si="27"/>
        <v>0.93194426519357054</v>
      </c>
      <c r="K305">
        <f t="shared" si="28"/>
        <v>-3.0610059794801702E-2</v>
      </c>
      <c r="L305">
        <f t="shared" si="29"/>
        <v>0</v>
      </c>
    </row>
    <row r="306" spans="1:12" x14ac:dyDescent="0.4">
      <c r="A306" s="8">
        <v>0</v>
      </c>
      <c r="B306" s="8">
        <v>1</v>
      </c>
      <c r="C306" s="8">
        <v>43</v>
      </c>
      <c r="D306" s="8">
        <v>0</v>
      </c>
      <c r="E306" s="8">
        <v>0</v>
      </c>
      <c r="F306" s="8">
        <v>133</v>
      </c>
      <c r="G306" s="45">
        <f t="shared" si="24"/>
        <v>-2.5118430502785287</v>
      </c>
      <c r="H306">
        <f t="shared" si="25"/>
        <v>8.1118595732537616E-2</v>
      </c>
      <c r="I306">
        <f t="shared" si="26"/>
        <v>7.503209735984033E-2</v>
      </c>
      <c r="J306">
        <f t="shared" si="27"/>
        <v>0.92496790264015971</v>
      </c>
      <c r="K306">
        <f t="shared" si="28"/>
        <v>-3.3873337475151984E-2</v>
      </c>
      <c r="L306">
        <f t="shared" si="29"/>
        <v>0</v>
      </c>
    </row>
    <row r="307" spans="1:12" x14ac:dyDescent="0.4">
      <c r="A307" s="8">
        <v>1</v>
      </c>
      <c r="B307" s="8">
        <v>0</v>
      </c>
      <c r="C307" s="8">
        <v>60</v>
      </c>
      <c r="D307" s="8">
        <v>0</v>
      </c>
      <c r="E307" s="8">
        <v>0</v>
      </c>
      <c r="F307" s="8">
        <v>127</v>
      </c>
      <c r="G307" s="45">
        <f t="shared" si="24"/>
        <v>-1.9273072147246317</v>
      </c>
      <c r="H307">
        <f t="shared" si="25"/>
        <v>0.14553957812942617</v>
      </c>
      <c r="I307">
        <f t="shared" si="26"/>
        <v>0.12704893039756912</v>
      </c>
      <c r="J307">
        <f t="shared" si="27"/>
        <v>0.12704893039756912</v>
      </c>
      <c r="K307">
        <f t="shared" si="28"/>
        <v>-0.89602898684650378</v>
      </c>
      <c r="L307">
        <f t="shared" si="29"/>
        <v>1</v>
      </c>
    </row>
    <row r="308" spans="1:12" x14ac:dyDescent="0.4">
      <c r="A308" s="8">
        <v>0</v>
      </c>
      <c r="B308" s="8">
        <v>1</v>
      </c>
      <c r="C308" s="8">
        <v>39</v>
      </c>
      <c r="D308" s="8">
        <v>20</v>
      </c>
      <c r="E308" s="8">
        <v>0</v>
      </c>
      <c r="F308" s="8">
        <v>97.5</v>
      </c>
      <c r="G308" s="45">
        <f t="shared" si="24"/>
        <v>-2.7040111998213749</v>
      </c>
      <c r="H308">
        <f t="shared" si="25"/>
        <v>6.6936477935955682E-2</v>
      </c>
      <c r="I308">
        <f t="shared" si="26"/>
        <v>6.2737078842264163E-2</v>
      </c>
      <c r="J308">
        <f t="shared" si="27"/>
        <v>0.9372629211577358</v>
      </c>
      <c r="K308">
        <f t="shared" si="28"/>
        <v>-2.8138563657733706E-2</v>
      </c>
      <c r="L308">
        <f t="shared" si="29"/>
        <v>0</v>
      </c>
    </row>
    <row r="309" spans="1:12" x14ac:dyDescent="0.4">
      <c r="A309" s="8">
        <v>1</v>
      </c>
      <c r="B309" s="8">
        <v>0</v>
      </c>
      <c r="C309" s="8">
        <v>59</v>
      </c>
      <c r="D309" s="8">
        <v>0</v>
      </c>
      <c r="E309" s="8">
        <v>1</v>
      </c>
      <c r="F309" s="8">
        <v>189</v>
      </c>
      <c r="G309" s="45">
        <f t="shared" si="24"/>
        <v>-0.8219906900617886</v>
      </c>
      <c r="H309">
        <f t="shared" si="25"/>
        <v>0.43955576369129884</v>
      </c>
      <c r="I309">
        <f t="shared" si="26"/>
        <v>0.30534125511344767</v>
      </c>
      <c r="J309">
        <f t="shared" si="27"/>
        <v>0.30534125511344767</v>
      </c>
      <c r="K309">
        <f t="shared" si="28"/>
        <v>-0.5152145135602354</v>
      </c>
      <c r="L309">
        <f t="shared" si="29"/>
        <v>1</v>
      </c>
    </row>
    <row r="310" spans="1:12" x14ac:dyDescent="0.4">
      <c r="A310" s="8">
        <v>0</v>
      </c>
      <c r="B310" s="8">
        <v>0</v>
      </c>
      <c r="C310" s="8">
        <v>56</v>
      </c>
      <c r="D310" s="8">
        <v>0</v>
      </c>
      <c r="E310" s="8">
        <v>0</v>
      </c>
      <c r="F310" s="8">
        <v>123</v>
      </c>
      <c r="G310" s="45">
        <f t="shared" si="24"/>
        <v>-2.2472705198988514</v>
      </c>
      <c r="H310">
        <f t="shared" si="25"/>
        <v>0.10568730262079723</v>
      </c>
      <c r="I310">
        <f t="shared" si="26"/>
        <v>9.5585164422425678E-2</v>
      </c>
      <c r="J310">
        <f t="shared" si="27"/>
        <v>0.90441483557757429</v>
      </c>
      <c r="K310">
        <f t="shared" si="28"/>
        <v>-4.3632322314479645E-2</v>
      </c>
      <c r="L310">
        <f t="shared" si="29"/>
        <v>0</v>
      </c>
    </row>
    <row r="311" spans="1:12" x14ac:dyDescent="0.4">
      <c r="A311" s="8">
        <v>0</v>
      </c>
      <c r="B311" s="8">
        <v>0</v>
      </c>
      <c r="C311" s="8">
        <v>43</v>
      </c>
      <c r="D311" s="8">
        <v>1</v>
      </c>
      <c r="E311" s="8">
        <v>0</v>
      </c>
      <c r="F311" s="8">
        <v>120</v>
      </c>
      <c r="G311" s="45">
        <f t="shared" si="24"/>
        <v>-3.0986633104312942</v>
      </c>
      <c r="H311">
        <f t="shared" si="25"/>
        <v>4.5109459455997224E-2</v>
      </c>
      <c r="I311">
        <f t="shared" si="26"/>
        <v>4.3162425761104198E-2</v>
      </c>
      <c r="J311">
        <f t="shared" si="27"/>
        <v>0.95683757423889582</v>
      </c>
      <c r="K311">
        <f t="shared" si="28"/>
        <v>-1.9161778627187116E-2</v>
      </c>
      <c r="L311">
        <f t="shared" si="29"/>
        <v>0</v>
      </c>
    </row>
    <row r="312" spans="1:12" x14ac:dyDescent="0.4">
      <c r="A312" s="8">
        <v>0</v>
      </c>
      <c r="B312" s="8">
        <v>0</v>
      </c>
      <c r="C312" s="8">
        <v>48</v>
      </c>
      <c r="D312" s="8">
        <v>1</v>
      </c>
      <c r="E312" s="8">
        <v>0</v>
      </c>
      <c r="F312" s="8">
        <v>101</v>
      </c>
      <c r="G312" s="45">
        <f t="shared" si="24"/>
        <v>-3.0762777875210041</v>
      </c>
      <c r="H312">
        <f t="shared" si="25"/>
        <v>4.6130645542727271E-2</v>
      </c>
      <c r="I312">
        <f t="shared" si="26"/>
        <v>4.4096447933417458E-2</v>
      </c>
      <c r="J312">
        <f t="shared" si="27"/>
        <v>0.95590355206658251</v>
      </c>
      <c r="K312">
        <f t="shared" si="28"/>
        <v>-1.9585924584080393E-2</v>
      </c>
      <c r="L312">
        <f t="shared" si="29"/>
        <v>0</v>
      </c>
    </row>
    <row r="313" spans="1:12" x14ac:dyDescent="0.4">
      <c r="A313" s="8">
        <v>0</v>
      </c>
      <c r="B313" s="8">
        <v>0</v>
      </c>
      <c r="C313" s="8">
        <v>61</v>
      </c>
      <c r="D313" s="8">
        <v>0</v>
      </c>
      <c r="E313" s="8">
        <v>0</v>
      </c>
      <c r="F313" s="8">
        <v>110</v>
      </c>
      <c r="G313" s="45">
        <f t="shared" si="24"/>
        <v>-2.13049284484919</v>
      </c>
      <c r="H313">
        <f t="shared" si="25"/>
        <v>0.11877873993442645</v>
      </c>
      <c r="I313">
        <f t="shared" si="26"/>
        <v>0.10616821333357503</v>
      </c>
      <c r="J313">
        <f t="shared" si="27"/>
        <v>0.89383178666642493</v>
      </c>
      <c r="K313">
        <f t="shared" si="28"/>
        <v>-4.8744204913566194E-2</v>
      </c>
      <c r="L313">
        <f t="shared" si="29"/>
        <v>1</v>
      </c>
    </row>
    <row r="314" spans="1:12" x14ac:dyDescent="0.4">
      <c r="A314" s="8">
        <v>0</v>
      </c>
      <c r="B314" s="8">
        <v>1</v>
      </c>
      <c r="C314" s="8">
        <v>39</v>
      </c>
      <c r="D314" s="8">
        <v>20</v>
      </c>
      <c r="E314" s="8">
        <v>1</v>
      </c>
      <c r="F314" s="8">
        <v>145</v>
      </c>
      <c r="G314" s="45">
        <f t="shared" si="24"/>
        <v>-1.7625502418916863</v>
      </c>
      <c r="H314">
        <f t="shared" si="25"/>
        <v>0.17160666679578043</v>
      </c>
      <c r="I314">
        <f t="shared" si="26"/>
        <v>0.14647122763914139</v>
      </c>
      <c r="J314">
        <f t="shared" si="27"/>
        <v>0.85352877236085867</v>
      </c>
      <c r="K314">
        <f t="shared" si="28"/>
        <v>-6.8781834283358975E-2</v>
      </c>
      <c r="L314">
        <f t="shared" si="29"/>
        <v>1</v>
      </c>
    </row>
    <row r="315" spans="1:12" x14ac:dyDescent="0.4">
      <c r="A315" s="8">
        <v>0</v>
      </c>
      <c r="B315" s="8">
        <v>0</v>
      </c>
      <c r="C315" s="8">
        <v>42</v>
      </c>
      <c r="D315" s="8">
        <v>30</v>
      </c>
      <c r="E315" s="8">
        <v>0</v>
      </c>
      <c r="F315" s="8">
        <v>126</v>
      </c>
      <c r="G315" s="45">
        <f t="shared" si="24"/>
        <v>-2.164666725402463</v>
      </c>
      <c r="H315">
        <f t="shared" si="25"/>
        <v>0.11478818420900701</v>
      </c>
      <c r="I315">
        <f t="shared" si="26"/>
        <v>0.10296860500943904</v>
      </c>
      <c r="J315">
        <f t="shared" si="27"/>
        <v>0.89703139499056095</v>
      </c>
      <c r="K315">
        <f t="shared" si="28"/>
        <v>-4.7192356919610344E-2</v>
      </c>
      <c r="L315">
        <f t="shared" si="29"/>
        <v>1</v>
      </c>
    </row>
    <row r="316" spans="1:12" x14ac:dyDescent="0.4">
      <c r="A316" s="8">
        <v>1</v>
      </c>
      <c r="B316" s="8">
        <v>1</v>
      </c>
      <c r="C316" s="8">
        <v>51</v>
      </c>
      <c r="D316" s="8">
        <v>30</v>
      </c>
      <c r="E316" s="8">
        <v>0</v>
      </c>
      <c r="F316" s="8">
        <v>126.5</v>
      </c>
      <c r="G316" s="45">
        <f t="shared" si="24"/>
        <v>-1.1649998760556279</v>
      </c>
      <c r="H316">
        <f t="shared" si="25"/>
        <v>0.31192270069370764</v>
      </c>
      <c r="I316">
        <f t="shared" si="26"/>
        <v>0.23775996903534924</v>
      </c>
      <c r="J316">
        <f t="shared" si="27"/>
        <v>0.23775996903534924</v>
      </c>
      <c r="K316">
        <f t="shared" si="28"/>
        <v>-0.6238612644798226</v>
      </c>
      <c r="L316">
        <f t="shared" si="29"/>
        <v>1</v>
      </c>
    </row>
    <row r="317" spans="1:12" x14ac:dyDescent="0.4">
      <c r="A317" s="8">
        <v>0</v>
      </c>
      <c r="B317" s="8">
        <v>0</v>
      </c>
      <c r="C317" s="8">
        <v>54</v>
      </c>
      <c r="D317" s="8">
        <v>0</v>
      </c>
      <c r="E317" s="8">
        <v>0</v>
      </c>
      <c r="F317" s="8">
        <v>143.5</v>
      </c>
      <c r="G317" s="45">
        <f t="shared" si="24"/>
        <v>-2.0532816019633202</v>
      </c>
      <c r="H317">
        <f t="shared" si="25"/>
        <v>0.12831313928521948</v>
      </c>
      <c r="I317">
        <f t="shared" si="26"/>
        <v>0.11372121339161678</v>
      </c>
      <c r="J317">
        <f t="shared" si="27"/>
        <v>0.88627878660838322</v>
      </c>
      <c r="K317">
        <f t="shared" si="28"/>
        <v>-5.2429645561047282E-2</v>
      </c>
      <c r="L317">
        <f t="shared" si="29"/>
        <v>1</v>
      </c>
    </row>
    <row r="318" spans="1:12" x14ac:dyDescent="0.4">
      <c r="A318" s="8">
        <v>0</v>
      </c>
      <c r="B318" s="8">
        <v>0</v>
      </c>
      <c r="C318" s="8">
        <v>52</v>
      </c>
      <c r="D318" s="8">
        <v>0</v>
      </c>
      <c r="E318" s="8">
        <v>1</v>
      </c>
      <c r="F318" s="8">
        <v>157.5</v>
      </c>
      <c r="G318" s="45">
        <f t="shared" si="24"/>
        <v>-1.7673610953524381</v>
      </c>
      <c r="H318">
        <f t="shared" si="25"/>
        <v>0.17078307494724015</v>
      </c>
      <c r="I318">
        <f t="shared" si="26"/>
        <v>0.14587080954764936</v>
      </c>
      <c r="J318">
        <f t="shared" si="27"/>
        <v>0.8541291904523507</v>
      </c>
      <c r="K318">
        <f t="shared" si="28"/>
        <v>-6.8476435567230029E-2</v>
      </c>
      <c r="L318">
        <f t="shared" si="29"/>
        <v>1</v>
      </c>
    </row>
    <row r="319" spans="1:12" x14ac:dyDescent="0.4">
      <c r="A319" s="8">
        <v>1</v>
      </c>
      <c r="B319" s="8">
        <v>0</v>
      </c>
      <c r="C319" s="8">
        <v>58</v>
      </c>
      <c r="D319" s="8">
        <v>0</v>
      </c>
      <c r="E319" s="8">
        <v>1</v>
      </c>
      <c r="F319" s="8">
        <v>158</v>
      </c>
      <c r="G319" s="45">
        <f t="shared" si="24"/>
        <v>-1.3739422770521994</v>
      </c>
      <c r="H319">
        <f t="shared" si="25"/>
        <v>0.25310717153288925</v>
      </c>
      <c r="I319">
        <f t="shared" si="26"/>
        <v>0.20198365892621195</v>
      </c>
      <c r="J319">
        <f t="shared" si="27"/>
        <v>0.20198365892621195</v>
      </c>
      <c r="K319">
        <f t="shared" si="28"/>
        <v>-0.69468376483676408</v>
      </c>
      <c r="L319">
        <f t="shared" si="29"/>
        <v>1</v>
      </c>
    </row>
    <row r="320" spans="1:12" x14ac:dyDescent="0.4">
      <c r="A320" s="8">
        <v>0</v>
      </c>
      <c r="B320" s="8">
        <v>0</v>
      </c>
      <c r="C320" s="8">
        <v>42</v>
      </c>
      <c r="D320" s="8">
        <v>20</v>
      </c>
      <c r="E320" s="8">
        <v>0</v>
      </c>
      <c r="F320" s="8">
        <v>105</v>
      </c>
      <c r="G320" s="45">
        <f t="shared" si="24"/>
        <v>-2.8067162350717973</v>
      </c>
      <c r="H320">
        <f t="shared" si="25"/>
        <v>6.0403016389079106E-2</v>
      </c>
      <c r="I320">
        <f t="shared" si="26"/>
        <v>5.6962320415463862E-2</v>
      </c>
      <c r="J320">
        <f t="shared" si="27"/>
        <v>0.9430376795845361</v>
      </c>
      <c r="K320">
        <f t="shared" si="28"/>
        <v>-2.5470954443240979E-2</v>
      </c>
      <c r="L320">
        <f t="shared" si="29"/>
        <v>0</v>
      </c>
    </row>
    <row r="321" spans="1:12" x14ac:dyDescent="0.4">
      <c r="A321" s="8">
        <v>0</v>
      </c>
      <c r="B321" s="8">
        <v>0</v>
      </c>
      <c r="C321" s="8">
        <v>41</v>
      </c>
      <c r="D321" s="8">
        <v>15</v>
      </c>
      <c r="E321" s="8">
        <v>0</v>
      </c>
      <c r="F321" s="8">
        <v>111</v>
      </c>
      <c r="G321" s="45">
        <f t="shared" si="24"/>
        <v>-2.9324213724601877</v>
      </c>
      <c r="H321">
        <f t="shared" si="25"/>
        <v>5.3267900435918128E-2</v>
      </c>
      <c r="I321">
        <f t="shared" si="26"/>
        <v>5.0573933197690754E-2</v>
      </c>
      <c r="J321">
        <f t="shared" si="27"/>
        <v>0.94942606680230923</v>
      </c>
      <c r="K321">
        <f t="shared" si="28"/>
        <v>-2.2538848757330119E-2</v>
      </c>
      <c r="L321">
        <f t="shared" si="29"/>
        <v>0</v>
      </c>
    </row>
    <row r="322" spans="1:12" x14ac:dyDescent="0.4">
      <c r="A322" s="8">
        <v>1</v>
      </c>
      <c r="B322" s="8">
        <v>1</v>
      </c>
      <c r="C322" s="8">
        <v>43</v>
      </c>
      <c r="D322" s="8">
        <v>25</v>
      </c>
      <c r="E322" s="8">
        <v>0</v>
      </c>
      <c r="F322" s="8">
        <v>126</v>
      </c>
      <c r="G322" s="45">
        <f t="shared" si="24"/>
        <v>-1.8427747848206213</v>
      </c>
      <c r="H322">
        <f t="shared" si="25"/>
        <v>0.15837735276048936</v>
      </c>
      <c r="I322">
        <f t="shared" si="26"/>
        <v>0.13672345404808348</v>
      </c>
      <c r="J322">
        <f t="shared" si="27"/>
        <v>0.13672345404808348</v>
      </c>
      <c r="K322">
        <f t="shared" si="28"/>
        <v>-0.8641569785562303</v>
      </c>
      <c r="L322">
        <f t="shared" si="29"/>
        <v>1</v>
      </c>
    </row>
    <row r="323" spans="1:12" x14ac:dyDescent="0.4">
      <c r="A323" s="8">
        <v>1</v>
      </c>
      <c r="B323" s="8">
        <v>0</v>
      </c>
      <c r="C323" s="8">
        <v>63</v>
      </c>
      <c r="D323" s="8">
        <v>20</v>
      </c>
      <c r="E323" s="8">
        <v>0</v>
      </c>
      <c r="F323" s="8">
        <v>136</v>
      </c>
      <c r="G323" s="45">
        <f t="shared" si="24"/>
        <v>-0.96958862934152279</v>
      </c>
      <c r="H323">
        <f t="shared" si="25"/>
        <v>0.37923901382211844</v>
      </c>
      <c r="I323">
        <f t="shared" si="26"/>
        <v>0.27496250470118244</v>
      </c>
      <c r="J323">
        <f t="shared" si="27"/>
        <v>0.27496250470118244</v>
      </c>
      <c r="K323">
        <f t="shared" si="28"/>
        <v>-0.56072652475740403</v>
      </c>
      <c r="L323">
        <f t="shared" si="29"/>
        <v>1</v>
      </c>
    </row>
    <row r="324" spans="1:12" x14ac:dyDescent="0.4">
      <c r="A324" s="8">
        <v>0</v>
      </c>
      <c r="B324" s="8">
        <v>0</v>
      </c>
      <c r="C324" s="8">
        <v>46</v>
      </c>
      <c r="D324" s="8">
        <v>0</v>
      </c>
      <c r="E324" s="8">
        <v>0</v>
      </c>
      <c r="F324" s="8">
        <v>138</v>
      </c>
      <c r="G324" s="45">
        <f t="shared" si="24"/>
        <v>-2.6538781489203558</v>
      </c>
      <c r="H324">
        <f t="shared" si="25"/>
        <v>7.0377747747126226E-2</v>
      </c>
      <c r="I324">
        <f t="shared" si="26"/>
        <v>6.5750383820341513E-2</v>
      </c>
      <c r="J324">
        <f t="shared" si="27"/>
        <v>0.93424961617965852</v>
      </c>
      <c r="K324">
        <f t="shared" si="28"/>
        <v>-2.9537071900685632E-2</v>
      </c>
      <c r="L324">
        <f t="shared" si="29"/>
        <v>0</v>
      </c>
    </row>
    <row r="325" spans="1:12" x14ac:dyDescent="0.4">
      <c r="A325" s="8">
        <v>0</v>
      </c>
      <c r="B325" s="8">
        <v>0</v>
      </c>
      <c r="C325" s="8">
        <v>53</v>
      </c>
      <c r="D325" s="8">
        <v>0</v>
      </c>
      <c r="E325" s="8">
        <v>1</v>
      </c>
      <c r="F325" s="8">
        <v>144</v>
      </c>
      <c r="G325" s="45">
        <f t="shared" si="24"/>
        <v>-1.9154846367290315</v>
      </c>
      <c r="H325">
        <f t="shared" si="25"/>
        <v>0.14727044262286432</v>
      </c>
      <c r="I325">
        <f t="shared" si="26"/>
        <v>0.12836593461449061</v>
      </c>
      <c r="J325">
        <f t="shared" si="27"/>
        <v>0.87163406538550936</v>
      </c>
      <c r="K325">
        <f t="shared" si="28"/>
        <v>-5.9665804905993373E-2</v>
      </c>
      <c r="L325">
        <f t="shared" si="29"/>
        <v>1</v>
      </c>
    </row>
    <row r="326" spans="1:12" x14ac:dyDescent="0.4">
      <c r="A326" s="8">
        <v>0</v>
      </c>
      <c r="B326" s="8">
        <v>1</v>
      </c>
      <c r="C326" s="8">
        <v>41</v>
      </c>
      <c r="D326" s="8">
        <v>20</v>
      </c>
      <c r="E326" s="8">
        <v>0</v>
      </c>
      <c r="F326" s="8">
        <v>128</v>
      </c>
      <c r="G326" s="45">
        <f t="shared" ref="G326:G389" si="30">$A$2+SUMPRODUCT(B$2:F$2,B326:F326)</f>
        <v>-2.0956668245722527</v>
      </c>
      <c r="H326">
        <f t="shared" ref="H326:H389" si="31">EXP(G326)</f>
        <v>0.12298820474720551</v>
      </c>
      <c r="I326">
        <f t="shared" ref="I326:I389" si="32">H326/(1+H326)</f>
        <v>0.10951869683697277</v>
      </c>
      <c r="J326">
        <f t="shared" ref="J326:J389" si="33">IF(A326=1,I326,1-I326)</f>
        <v>0.8904813031630272</v>
      </c>
      <c r="K326">
        <f t="shared" ref="K326:K389" si="34">LOG(J326)</f>
        <v>-5.0375194694134762E-2</v>
      </c>
      <c r="L326">
        <f t="shared" ref="L326:L389" si="35">IF(I326&gt;I$1,1,0)</f>
        <v>1</v>
      </c>
    </row>
    <row r="327" spans="1:12" x14ac:dyDescent="0.4">
      <c r="A327" s="8">
        <v>0</v>
      </c>
      <c r="B327" s="8">
        <v>0</v>
      </c>
      <c r="C327" s="8">
        <v>53</v>
      </c>
      <c r="D327" s="8">
        <v>10</v>
      </c>
      <c r="E327" s="8">
        <v>0</v>
      </c>
      <c r="F327" s="8">
        <v>130</v>
      </c>
      <c r="G327" s="45">
        <f t="shared" si="30"/>
        <v>-2.0182457680323633</v>
      </c>
      <c r="H327">
        <f t="shared" si="31"/>
        <v>0.13288837776936047</v>
      </c>
      <c r="I327">
        <f t="shared" si="32"/>
        <v>0.11730050407173882</v>
      </c>
      <c r="J327">
        <f t="shared" si="33"/>
        <v>0.88269949592826114</v>
      </c>
      <c r="K327">
        <f t="shared" si="34"/>
        <v>-5.4187121419500994E-2</v>
      </c>
      <c r="L327">
        <f t="shared" si="35"/>
        <v>1</v>
      </c>
    </row>
    <row r="328" spans="1:12" x14ac:dyDescent="0.4">
      <c r="A328" s="8">
        <v>0</v>
      </c>
      <c r="B328" s="8">
        <v>0</v>
      </c>
      <c r="C328" s="8">
        <v>59</v>
      </c>
      <c r="D328" s="8">
        <v>0</v>
      </c>
      <c r="E328" s="8">
        <v>0</v>
      </c>
      <c r="F328" s="8">
        <v>110</v>
      </c>
      <c r="G328" s="45">
        <f t="shared" si="30"/>
        <v>-2.2590104467231766</v>
      </c>
      <c r="H328">
        <f t="shared" si="31"/>
        <v>0.10445379622656457</v>
      </c>
      <c r="I328">
        <f t="shared" si="32"/>
        <v>9.4575071029170704E-2</v>
      </c>
      <c r="J328">
        <f t="shared" si="33"/>
        <v>0.90542492897082927</v>
      </c>
      <c r="K328">
        <f t="shared" si="34"/>
        <v>-4.3147552291145745E-2</v>
      </c>
      <c r="L328">
        <f t="shared" si="35"/>
        <v>0</v>
      </c>
    </row>
    <row r="329" spans="1:12" x14ac:dyDescent="0.4">
      <c r="A329" s="8">
        <v>0</v>
      </c>
      <c r="B329" s="8">
        <v>0</v>
      </c>
      <c r="C329" s="8">
        <v>45</v>
      </c>
      <c r="D329" s="8">
        <v>0</v>
      </c>
      <c r="E329" s="8">
        <v>1</v>
      </c>
      <c r="F329" s="8">
        <v>157.5</v>
      </c>
      <c r="G329" s="45">
        <f t="shared" si="30"/>
        <v>-2.2171727019113909</v>
      </c>
      <c r="H329">
        <f t="shared" si="31"/>
        <v>0.10891661364980652</v>
      </c>
      <c r="I329">
        <f t="shared" si="32"/>
        <v>9.8218939376628511E-2</v>
      </c>
      <c r="J329">
        <f t="shared" si="33"/>
        <v>0.90178106062337149</v>
      </c>
      <c r="K329">
        <f t="shared" si="34"/>
        <v>-4.4898890068630015E-2</v>
      </c>
      <c r="L329">
        <f t="shared" si="35"/>
        <v>0</v>
      </c>
    </row>
    <row r="330" spans="1:12" x14ac:dyDescent="0.4">
      <c r="A330" s="8">
        <v>0</v>
      </c>
      <c r="B330" s="8">
        <v>1</v>
      </c>
      <c r="C330" s="8">
        <v>49</v>
      </c>
      <c r="D330" s="8">
        <v>5</v>
      </c>
      <c r="E330" s="8">
        <v>0</v>
      </c>
      <c r="F330" s="8">
        <v>110</v>
      </c>
      <c r="G330" s="45">
        <f t="shared" si="30"/>
        <v>-2.3322883392667242</v>
      </c>
      <c r="H330">
        <f t="shared" si="31"/>
        <v>9.7073355961204144E-2</v>
      </c>
      <c r="I330">
        <f t="shared" si="32"/>
        <v>8.8483924464789351E-2</v>
      </c>
      <c r="J330">
        <f t="shared" si="33"/>
        <v>0.91151607553521063</v>
      </c>
      <c r="K330">
        <f t="shared" si="34"/>
        <v>-4.0235667706018496E-2</v>
      </c>
      <c r="L330">
        <f t="shared" si="35"/>
        <v>0</v>
      </c>
    </row>
    <row r="331" spans="1:12" x14ac:dyDescent="0.4">
      <c r="A331" s="8">
        <v>0</v>
      </c>
      <c r="B331" s="8">
        <v>1</v>
      </c>
      <c r="C331" s="8">
        <v>41</v>
      </c>
      <c r="D331" s="8">
        <v>30</v>
      </c>
      <c r="E331" s="8">
        <v>0</v>
      </c>
      <c r="F331" s="8">
        <v>106</v>
      </c>
      <c r="G331" s="45">
        <f t="shared" si="30"/>
        <v>-2.1300944052350781</v>
      </c>
      <c r="H331">
        <f t="shared" si="31"/>
        <v>0.11882607551929047</v>
      </c>
      <c r="I331">
        <f t="shared" si="32"/>
        <v>0.10620602980149411</v>
      </c>
      <c r="J331">
        <f t="shared" si="33"/>
        <v>0.89379397019850593</v>
      </c>
      <c r="K331">
        <f t="shared" si="34"/>
        <v>-4.8762579546267337E-2</v>
      </c>
      <c r="L331">
        <f t="shared" si="35"/>
        <v>1</v>
      </c>
    </row>
    <row r="332" spans="1:12" x14ac:dyDescent="0.4">
      <c r="A332" s="8">
        <v>0</v>
      </c>
      <c r="B332" s="8">
        <v>1</v>
      </c>
      <c r="C332" s="8">
        <v>39</v>
      </c>
      <c r="D332" s="8">
        <v>30</v>
      </c>
      <c r="E332" s="8">
        <v>0</v>
      </c>
      <c r="F332" s="8">
        <v>121</v>
      </c>
      <c r="G332" s="45">
        <f t="shared" si="30"/>
        <v>-2.0226316267606368</v>
      </c>
      <c r="H332">
        <f t="shared" si="31"/>
        <v>0.13230682435561048</v>
      </c>
      <c r="I332">
        <f t="shared" si="32"/>
        <v>0.11684714912047409</v>
      </c>
      <c r="J332">
        <f t="shared" si="33"/>
        <v>0.88315285087952589</v>
      </c>
      <c r="K332">
        <f t="shared" si="34"/>
        <v>-5.3964124793130105E-2</v>
      </c>
      <c r="L332">
        <f t="shared" si="35"/>
        <v>1</v>
      </c>
    </row>
    <row r="333" spans="1:12" x14ac:dyDescent="0.4">
      <c r="A333" s="8">
        <v>0</v>
      </c>
      <c r="B333" s="8">
        <v>1</v>
      </c>
      <c r="C333" s="8">
        <v>50</v>
      </c>
      <c r="D333" s="8">
        <v>40</v>
      </c>
      <c r="E333" s="8">
        <v>0</v>
      </c>
      <c r="F333" s="8">
        <v>137</v>
      </c>
      <c r="G333" s="45">
        <f t="shared" si="30"/>
        <v>-0.75239543356718563</v>
      </c>
      <c r="H333">
        <f t="shared" si="31"/>
        <v>0.4712363842068033</v>
      </c>
      <c r="I333">
        <f t="shared" si="32"/>
        <v>0.32029957202347459</v>
      </c>
      <c r="J333">
        <f t="shared" si="33"/>
        <v>0.67970042797652541</v>
      </c>
      <c r="K333">
        <f t="shared" si="34"/>
        <v>-0.16768245662211839</v>
      </c>
      <c r="L333">
        <f t="shared" si="35"/>
        <v>1</v>
      </c>
    </row>
    <row r="334" spans="1:12" x14ac:dyDescent="0.4">
      <c r="A334" s="8">
        <v>0</v>
      </c>
      <c r="B334" s="8">
        <v>0</v>
      </c>
      <c r="C334" s="8">
        <v>58</v>
      </c>
      <c r="D334" s="8">
        <v>5</v>
      </c>
      <c r="E334" s="8">
        <v>0</v>
      </c>
      <c r="F334" s="8">
        <v>114</v>
      </c>
      <c r="G334" s="45">
        <f t="shared" si="30"/>
        <v>-2.1045026576431543</v>
      </c>
      <c r="H334">
        <f t="shared" si="31"/>
        <v>0.12190628835561973</v>
      </c>
      <c r="I334">
        <f t="shared" si="32"/>
        <v>0.10865995638040145</v>
      </c>
      <c r="J334">
        <f t="shared" si="33"/>
        <v>0.89134004361959851</v>
      </c>
      <c r="K334">
        <f t="shared" si="34"/>
        <v>-4.9956582276874953E-2</v>
      </c>
      <c r="L334">
        <f t="shared" si="35"/>
        <v>1</v>
      </c>
    </row>
    <row r="335" spans="1:12" x14ac:dyDescent="0.4">
      <c r="A335" s="8">
        <v>0</v>
      </c>
      <c r="B335" s="8">
        <v>1</v>
      </c>
      <c r="C335" s="8">
        <v>53</v>
      </c>
      <c r="D335" s="8">
        <v>0</v>
      </c>
      <c r="E335" s="8">
        <v>1</v>
      </c>
      <c r="F335" s="8">
        <v>140.5</v>
      </c>
      <c r="G335" s="45">
        <f t="shared" si="30"/>
        <v>-1.5570750972413814</v>
      </c>
      <c r="H335">
        <f t="shared" si="31"/>
        <v>0.21075159851505243</v>
      </c>
      <c r="I335">
        <f t="shared" si="32"/>
        <v>0.17406675223351548</v>
      </c>
      <c r="J335">
        <f t="shared" si="33"/>
        <v>0.82593324776648447</v>
      </c>
      <c r="K335">
        <f t="shared" si="34"/>
        <v>-8.3055051103510497E-2</v>
      </c>
      <c r="L335">
        <f t="shared" si="35"/>
        <v>1</v>
      </c>
    </row>
    <row r="336" spans="1:12" x14ac:dyDescent="0.4">
      <c r="A336" s="8">
        <v>0</v>
      </c>
      <c r="B336" s="8">
        <v>0</v>
      </c>
      <c r="C336" s="8">
        <v>54</v>
      </c>
      <c r="D336" s="8">
        <v>3</v>
      </c>
      <c r="E336" s="8">
        <v>1</v>
      </c>
      <c r="F336" s="8">
        <v>127.5</v>
      </c>
      <c r="G336" s="45">
        <f t="shared" si="30"/>
        <v>-2.017301161020848</v>
      </c>
      <c r="H336">
        <f t="shared" si="31"/>
        <v>0.13301396436840307</v>
      </c>
      <c r="I336">
        <f t="shared" si="32"/>
        <v>0.11739834507913724</v>
      </c>
      <c r="J336">
        <f t="shared" si="33"/>
        <v>0.88260165492086273</v>
      </c>
      <c r="K336">
        <f t="shared" si="34"/>
        <v>-5.4235262564868797E-2</v>
      </c>
      <c r="L336">
        <f t="shared" si="35"/>
        <v>1</v>
      </c>
    </row>
    <row r="337" spans="1:12" x14ac:dyDescent="0.4">
      <c r="A337" s="8">
        <v>1</v>
      </c>
      <c r="B337" s="8">
        <v>1</v>
      </c>
      <c r="C337" s="8">
        <v>51</v>
      </c>
      <c r="D337" s="8">
        <v>30</v>
      </c>
      <c r="E337" s="8">
        <v>1</v>
      </c>
      <c r="F337" s="8">
        <v>171</v>
      </c>
      <c r="G337" s="45">
        <f t="shared" si="30"/>
        <v>-0.27073499419562363</v>
      </c>
      <c r="H337">
        <f t="shared" si="31"/>
        <v>0.7628186209840363</v>
      </c>
      <c r="I337">
        <f t="shared" si="32"/>
        <v>0.43272666393676823</v>
      </c>
      <c r="J337">
        <f t="shared" si="33"/>
        <v>0.43272666393676823</v>
      </c>
      <c r="K337">
        <f t="shared" si="34"/>
        <v>-0.3637863434335239</v>
      </c>
      <c r="L337">
        <f t="shared" si="35"/>
        <v>1</v>
      </c>
    </row>
    <row r="338" spans="1:12" x14ac:dyDescent="0.4">
      <c r="A338" s="8">
        <v>1</v>
      </c>
      <c r="B338" s="8">
        <v>1</v>
      </c>
      <c r="C338" s="8">
        <v>40</v>
      </c>
      <c r="D338" s="8">
        <v>20</v>
      </c>
      <c r="E338" s="8">
        <v>0</v>
      </c>
      <c r="F338" s="8">
        <v>146</v>
      </c>
      <c r="G338" s="45">
        <f t="shared" si="30"/>
        <v>-1.8767491690911324</v>
      </c>
      <c r="H338">
        <f t="shared" si="31"/>
        <v>0.15308695754207929</v>
      </c>
      <c r="I338">
        <f t="shared" si="32"/>
        <v>0.13276271710539467</v>
      </c>
      <c r="J338">
        <f t="shared" si="33"/>
        <v>0.13276271710539467</v>
      </c>
      <c r="K338">
        <f t="shared" si="34"/>
        <v>-0.87692386795517474</v>
      </c>
      <c r="L338">
        <f t="shared" si="35"/>
        <v>1</v>
      </c>
    </row>
    <row r="339" spans="1:12" x14ac:dyDescent="0.4">
      <c r="A339" s="8">
        <v>0</v>
      </c>
      <c r="B339" s="8">
        <v>0</v>
      </c>
      <c r="C339" s="8">
        <v>38</v>
      </c>
      <c r="D339" s="8">
        <v>10</v>
      </c>
      <c r="E339" s="8">
        <v>0</v>
      </c>
      <c r="F339" s="8">
        <v>100</v>
      </c>
      <c r="G339" s="45">
        <f t="shared" si="30"/>
        <v>-3.454088542784115</v>
      </c>
      <c r="H339">
        <f t="shared" si="31"/>
        <v>3.1616107957207484E-2</v>
      </c>
      <c r="I339">
        <f t="shared" si="32"/>
        <v>3.0647163914310414E-2</v>
      </c>
      <c r="J339">
        <f t="shared" si="33"/>
        <v>0.96935283608568956</v>
      </c>
      <c r="K339">
        <f t="shared" si="34"/>
        <v>-1.3518114720566445E-2</v>
      </c>
      <c r="L339">
        <f t="shared" si="35"/>
        <v>0</v>
      </c>
    </row>
    <row r="340" spans="1:12" x14ac:dyDescent="0.4">
      <c r="A340" s="8">
        <v>0</v>
      </c>
      <c r="B340" s="8">
        <v>0</v>
      </c>
      <c r="C340" s="8">
        <v>48</v>
      </c>
      <c r="D340" s="8">
        <v>0</v>
      </c>
      <c r="E340" s="8">
        <v>0</v>
      </c>
      <c r="F340" s="8">
        <v>118</v>
      </c>
      <c r="G340" s="45">
        <f t="shared" si="30"/>
        <v>-2.8400010541776064</v>
      </c>
      <c r="H340">
        <f t="shared" si="31"/>
        <v>5.8425604373504587E-2</v>
      </c>
      <c r="I340">
        <f t="shared" si="32"/>
        <v>5.520048280397321E-2</v>
      </c>
      <c r="J340">
        <f t="shared" si="33"/>
        <v>0.94479951719602684</v>
      </c>
      <c r="K340">
        <f t="shared" si="34"/>
        <v>-2.4660337324214517E-2</v>
      </c>
      <c r="L340">
        <f t="shared" si="35"/>
        <v>0</v>
      </c>
    </row>
    <row r="341" spans="1:12" x14ac:dyDescent="0.4">
      <c r="A341" s="8">
        <v>1</v>
      </c>
      <c r="B341" s="8">
        <v>0</v>
      </c>
      <c r="C341" s="8">
        <v>46</v>
      </c>
      <c r="D341" s="8">
        <v>15</v>
      </c>
      <c r="E341" s="8">
        <v>0</v>
      </c>
      <c r="F341" s="8">
        <v>98</v>
      </c>
      <c r="G341" s="45">
        <f t="shared" si="30"/>
        <v>-2.8156436974105263</v>
      </c>
      <c r="H341">
        <f t="shared" si="31"/>
        <v>5.9866170635769357E-2</v>
      </c>
      <c r="I341">
        <f t="shared" si="32"/>
        <v>5.6484650887440015E-2</v>
      </c>
      <c r="J341">
        <f t="shared" si="33"/>
        <v>5.6484650887440015E-2</v>
      </c>
      <c r="K341">
        <f t="shared" si="34"/>
        <v>-1.2480695511277735</v>
      </c>
      <c r="L341">
        <f t="shared" si="35"/>
        <v>0</v>
      </c>
    </row>
    <row r="342" spans="1:12" x14ac:dyDescent="0.4">
      <c r="A342" s="8">
        <v>0</v>
      </c>
      <c r="B342" s="8">
        <v>1</v>
      </c>
      <c r="C342" s="8">
        <v>59</v>
      </c>
      <c r="D342" s="8">
        <v>15</v>
      </c>
      <c r="E342" s="8">
        <v>0</v>
      </c>
      <c r="F342" s="8">
        <v>106</v>
      </c>
      <c r="G342" s="45">
        <f t="shared" si="30"/>
        <v>-1.4409514541415041</v>
      </c>
      <c r="H342">
        <f t="shared" si="31"/>
        <v>0.23670243999208454</v>
      </c>
      <c r="I342">
        <f t="shared" si="32"/>
        <v>0.19139805367700216</v>
      </c>
      <c r="J342">
        <f t="shared" si="33"/>
        <v>0.80860194632299787</v>
      </c>
      <c r="K342">
        <f t="shared" si="34"/>
        <v>-9.2265217644540085E-2</v>
      </c>
      <c r="L342">
        <f t="shared" si="35"/>
        <v>1</v>
      </c>
    </row>
    <row r="343" spans="1:12" x14ac:dyDescent="0.4">
      <c r="A343" s="8">
        <v>0</v>
      </c>
      <c r="B343" s="8">
        <v>1</v>
      </c>
      <c r="C343" s="8">
        <v>37</v>
      </c>
      <c r="D343" s="8">
        <v>0</v>
      </c>
      <c r="E343" s="8">
        <v>0</v>
      </c>
      <c r="F343" s="8">
        <v>130</v>
      </c>
      <c r="G343" s="45">
        <f t="shared" si="30"/>
        <v>-2.944591931970173</v>
      </c>
      <c r="H343">
        <f t="shared" si="31"/>
        <v>5.2623529415418487E-2</v>
      </c>
      <c r="I343">
        <f t="shared" si="32"/>
        <v>4.9992735241861173E-2</v>
      </c>
      <c r="J343">
        <f t="shared" si="33"/>
        <v>0.95000726475813879</v>
      </c>
      <c r="K343">
        <f t="shared" si="34"/>
        <v>-2.2273073624511593E-2</v>
      </c>
      <c r="L343">
        <f t="shared" si="35"/>
        <v>0</v>
      </c>
    </row>
    <row r="344" spans="1:12" x14ac:dyDescent="0.4">
      <c r="A344" s="8">
        <v>0</v>
      </c>
      <c r="B344" s="8">
        <v>1</v>
      </c>
      <c r="C344" s="8">
        <v>40</v>
      </c>
      <c r="D344" s="8">
        <v>35</v>
      </c>
      <c r="E344" s="8">
        <v>0</v>
      </c>
      <c r="F344" s="8">
        <v>133</v>
      </c>
      <c r="G344" s="45">
        <f t="shared" si="30"/>
        <v>-1.6137500329541323</v>
      </c>
      <c r="H344">
        <f t="shared" si="31"/>
        <v>0.1991394326645029</v>
      </c>
      <c r="I344">
        <f t="shared" si="32"/>
        <v>0.1660686215797379</v>
      </c>
      <c r="J344">
        <f t="shared" si="33"/>
        <v>0.8339313784202621</v>
      </c>
      <c r="K344">
        <f t="shared" si="34"/>
        <v>-7.8869684613509683E-2</v>
      </c>
      <c r="L344">
        <f t="shared" si="35"/>
        <v>1</v>
      </c>
    </row>
    <row r="345" spans="1:12" x14ac:dyDescent="0.4">
      <c r="A345" s="8">
        <v>1</v>
      </c>
      <c r="B345" s="8">
        <v>1</v>
      </c>
      <c r="C345" s="8">
        <v>59</v>
      </c>
      <c r="D345" s="8">
        <v>0</v>
      </c>
      <c r="E345" s="8">
        <v>0</v>
      </c>
      <c r="F345" s="8">
        <v>114</v>
      </c>
      <c r="G345" s="45">
        <f t="shared" si="30"/>
        <v>-1.7826107170613135</v>
      </c>
      <c r="H345">
        <f t="shared" si="31"/>
        <v>0.1681984549861443</v>
      </c>
      <c r="I345">
        <f t="shared" si="32"/>
        <v>0.14398106269378627</v>
      </c>
      <c r="J345">
        <f t="shared" si="33"/>
        <v>0.14398106269378627</v>
      </c>
      <c r="K345">
        <f t="shared" si="34"/>
        <v>-0.84169462532438666</v>
      </c>
      <c r="L345">
        <f t="shared" si="35"/>
        <v>1</v>
      </c>
    </row>
    <row r="346" spans="1:12" x14ac:dyDescent="0.4">
      <c r="A346" s="8">
        <v>0</v>
      </c>
      <c r="B346" s="8">
        <v>1</v>
      </c>
      <c r="C346" s="8">
        <v>46</v>
      </c>
      <c r="D346" s="8">
        <v>30</v>
      </c>
      <c r="E346" s="8">
        <v>0</v>
      </c>
      <c r="F346" s="8">
        <v>128</v>
      </c>
      <c r="G346" s="45">
        <f t="shared" si="30"/>
        <v>-1.4626958427057515</v>
      </c>
      <c r="H346">
        <f t="shared" si="31"/>
        <v>0.23161104540113819</v>
      </c>
      <c r="I346">
        <f t="shared" si="32"/>
        <v>0.18805534934586593</v>
      </c>
      <c r="J346">
        <f t="shared" si="33"/>
        <v>0.81194465065413413</v>
      </c>
      <c r="K346">
        <f t="shared" si="34"/>
        <v>-9.0473575112010166E-2</v>
      </c>
      <c r="L346">
        <f t="shared" si="35"/>
        <v>1</v>
      </c>
    </row>
    <row r="347" spans="1:12" x14ac:dyDescent="0.4">
      <c r="A347" s="8">
        <v>0</v>
      </c>
      <c r="B347" s="8">
        <v>0</v>
      </c>
      <c r="C347" s="8">
        <v>40</v>
      </c>
      <c r="D347" s="8">
        <v>0</v>
      </c>
      <c r="E347" s="8">
        <v>0</v>
      </c>
      <c r="F347" s="8">
        <v>122</v>
      </c>
      <c r="G347" s="45">
        <f t="shared" si="30"/>
        <v>-3.2911433602473039</v>
      </c>
      <c r="H347">
        <f t="shared" si="31"/>
        <v>3.7211279166948635E-2</v>
      </c>
      <c r="I347">
        <f t="shared" si="32"/>
        <v>3.5876277007742742E-2</v>
      </c>
      <c r="J347">
        <f t="shared" si="33"/>
        <v>0.96412372299225724</v>
      </c>
      <c r="K347">
        <f t="shared" si="34"/>
        <v>-1.5867230863734892E-2</v>
      </c>
      <c r="L347">
        <f t="shared" si="35"/>
        <v>0</v>
      </c>
    </row>
    <row r="348" spans="1:12" x14ac:dyDescent="0.4">
      <c r="A348" s="8">
        <v>1</v>
      </c>
      <c r="B348" s="8">
        <v>1</v>
      </c>
      <c r="C348" s="8">
        <v>55</v>
      </c>
      <c r="D348" s="8">
        <v>0</v>
      </c>
      <c r="E348" s="8">
        <v>1</v>
      </c>
      <c r="F348" s="8">
        <v>159</v>
      </c>
      <c r="G348" s="45">
        <f t="shared" si="30"/>
        <v>-1.1375150262710001</v>
      </c>
      <c r="H348">
        <f t="shared" si="31"/>
        <v>0.32061475195832534</v>
      </c>
      <c r="I348">
        <f t="shared" si="32"/>
        <v>0.2427768972615891</v>
      </c>
      <c r="J348">
        <f t="shared" si="33"/>
        <v>0.2427768972615891</v>
      </c>
      <c r="K348">
        <f t="shared" si="34"/>
        <v>-0.61479264325239857</v>
      </c>
      <c r="L348">
        <f t="shared" si="35"/>
        <v>1</v>
      </c>
    </row>
    <row r="349" spans="1:12" x14ac:dyDescent="0.4">
      <c r="A349" s="8">
        <v>0</v>
      </c>
      <c r="B349" s="8">
        <v>0</v>
      </c>
      <c r="C349" s="8">
        <v>52</v>
      </c>
      <c r="D349" s="8">
        <v>0</v>
      </c>
      <c r="E349" s="8">
        <v>0</v>
      </c>
      <c r="F349" s="8">
        <v>145</v>
      </c>
      <c r="G349" s="45">
        <f t="shared" si="30"/>
        <v>-2.1582011658024634</v>
      </c>
      <c r="H349">
        <f t="shared" si="31"/>
        <v>0.11553275850632062</v>
      </c>
      <c r="I349">
        <f t="shared" si="32"/>
        <v>0.10356733822950841</v>
      </c>
      <c r="J349">
        <f t="shared" si="33"/>
        <v>0.89643266177049163</v>
      </c>
      <c r="K349">
        <f t="shared" si="34"/>
        <v>-4.748232820984951E-2</v>
      </c>
      <c r="L349">
        <f t="shared" si="35"/>
        <v>1</v>
      </c>
    </row>
    <row r="350" spans="1:12" x14ac:dyDescent="0.4">
      <c r="A350" s="8">
        <v>0</v>
      </c>
      <c r="B350" s="8">
        <v>0</v>
      </c>
      <c r="C350" s="8">
        <v>54</v>
      </c>
      <c r="D350" s="8">
        <v>0</v>
      </c>
      <c r="E350" s="8">
        <v>1</v>
      </c>
      <c r="F350" s="8">
        <v>156</v>
      </c>
      <c r="G350" s="45">
        <f t="shared" si="30"/>
        <v>-1.662441531513295</v>
      </c>
      <c r="H350">
        <f t="shared" si="31"/>
        <v>0.18967531604522744</v>
      </c>
      <c r="I350">
        <f t="shared" si="32"/>
        <v>0.15943452258533422</v>
      </c>
      <c r="J350">
        <f t="shared" si="33"/>
        <v>0.84056547741466581</v>
      </c>
      <c r="K350">
        <f t="shared" si="34"/>
        <v>-7.5428450728622531E-2</v>
      </c>
      <c r="L350">
        <f t="shared" si="35"/>
        <v>1</v>
      </c>
    </row>
    <row r="351" spans="1:12" x14ac:dyDescent="0.4">
      <c r="A351" s="8">
        <v>1</v>
      </c>
      <c r="B351" s="8">
        <v>0</v>
      </c>
      <c r="C351" s="8">
        <v>58</v>
      </c>
      <c r="D351" s="8">
        <v>3</v>
      </c>
      <c r="E351" s="8">
        <v>0</v>
      </c>
      <c r="F351" s="8">
        <v>155</v>
      </c>
      <c r="G351" s="45">
        <f t="shared" si="30"/>
        <v>-1.5218250134604254</v>
      </c>
      <c r="H351">
        <f t="shared" si="31"/>
        <v>0.21831309882211067</v>
      </c>
      <c r="I351">
        <f t="shared" si="32"/>
        <v>0.17919293409319831</v>
      </c>
      <c r="J351">
        <f t="shared" si="33"/>
        <v>0.17919293409319831</v>
      </c>
      <c r="K351">
        <f t="shared" si="34"/>
        <v>-0.7466791193660518</v>
      </c>
      <c r="L351">
        <f t="shared" si="35"/>
        <v>1</v>
      </c>
    </row>
    <row r="352" spans="1:12" x14ac:dyDescent="0.4">
      <c r="A352" s="8">
        <v>1</v>
      </c>
      <c r="B352" s="8">
        <v>0</v>
      </c>
      <c r="C352" s="8">
        <v>45</v>
      </c>
      <c r="D352" s="8">
        <v>20</v>
      </c>
      <c r="E352" s="8">
        <v>0</v>
      </c>
      <c r="F352" s="8">
        <v>116</v>
      </c>
      <c r="G352" s="45">
        <f t="shared" si="30"/>
        <v>-2.4408875533386372</v>
      </c>
      <c r="H352">
        <f t="shared" si="31"/>
        <v>8.7083525877634141E-2</v>
      </c>
      <c r="I352">
        <f t="shared" si="32"/>
        <v>8.0107483744019645E-2</v>
      </c>
      <c r="J352">
        <f t="shared" si="33"/>
        <v>8.0107483744019645E-2</v>
      </c>
      <c r="K352">
        <f t="shared" si="34"/>
        <v>-1.0963269096721862</v>
      </c>
      <c r="L352">
        <f t="shared" si="35"/>
        <v>0</v>
      </c>
    </row>
    <row r="353" spans="1:12" x14ac:dyDescent="0.4">
      <c r="A353" s="8">
        <v>0</v>
      </c>
      <c r="B353" s="8">
        <v>1</v>
      </c>
      <c r="C353" s="8">
        <v>67</v>
      </c>
      <c r="D353" s="8">
        <v>0</v>
      </c>
      <c r="E353" s="8">
        <v>0</v>
      </c>
      <c r="F353" s="8">
        <v>122</v>
      </c>
      <c r="G353" s="45">
        <f t="shared" si="30"/>
        <v>-1.1426841067128741</v>
      </c>
      <c r="H353">
        <f t="shared" si="31"/>
        <v>0.31896174445957864</v>
      </c>
      <c r="I353">
        <f t="shared" si="32"/>
        <v>0.24182789667661483</v>
      </c>
      <c r="J353">
        <f t="shared" si="33"/>
        <v>0.75817210332338514</v>
      </c>
      <c r="K353">
        <f t="shared" si="34"/>
        <v>-0.12023219932874139</v>
      </c>
      <c r="L353">
        <f t="shared" si="35"/>
        <v>1</v>
      </c>
    </row>
    <row r="354" spans="1:12" x14ac:dyDescent="0.4">
      <c r="A354" s="8">
        <v>0</v>
      </c>
      <c r="B354" s="8">
        <v>1</v>
      </c>
      <c r="C354" s="8">
        <v>68</v>
      </c>
      <c r="D354" s="8">
        <v>10</v>
      </c>
      <c r="E354" s="8">
        <v>0</v>
      </c>
      <c r="F354" s="8">
        <v>109</v>
      </c>
      <c r="G354" s="45">
        <f t="shared" si="30"/>
        <v>-0.97126465822964914</v>
      </c>
      <c r="H354">
        <f t="shared" si="31"/>
        <v>0.37860393063699654</v>
      </c>
      <c r="I354">
        <f t="shared" si="32"/>
        <v>0.27462850077763751</v>
      </c>
      <c r="J354">
        <f t="shared" si="33"/>
        <v>0.72537149922236255</v>
      </c>
      <c r="K354">
        <f t="shared" si="34"/>
        <v>-0.13943951240822189</v>
      </c>
      <c r="L354">
        <f t="shared" si="35"/>
        <v>1</v>
      </c>
    </row>
    <row r="355" spans="1:12" x14ac:dyDescent="0.4">
      <c r="A355" s="8">
        <v>0</v>
      </c>
      <c r="B355" s="8">
        <v>0</v>
      </c>
      <c r="C355" s="8">
        <v>61</v>
      </c>
      <c r="D355" s="8">
        <v>0</v>
      </c>
      <c r="E355" s="8">
        <v>1</v>
      </c>
      <c r="F355" s="8">
        <v>170</v>
      </c>
      <c r="G355" s="45">
        <f t="shared" si="30"/>
        <v>-0.99238156996247717</v>
      </c>
      <c r="H355">
        <f t="shared" si="31"/>
        <v>0.37069280806827026</v>
      </c>
      <c r="I355">
        <f t="shared" si="32"/>
        <v>0.27044192972070158</v>
      </c>
      <c r="J355">
        <f t="shared" si="33"/>
        <v>0.72955807027929842</v>
      </c>
      <c r="K355">
        <f t="shared" si="34"/>
        <v>-0.13694013406780298</v>
      </c>
      <c r="L355">
        <f t="shared" si="35"/>
        <v>1</v>
      </c>
    </row>
    <row r="356" spans="1:12" x14ac:dyDescent="0.4">
      <c r="A356" s="8">
        <v>0</v>
      </c>
      <c r="B356" s="8">
        <v>0</v>
      </c>
      <c r="C356" s="8">
        <v>55</v>
      </c>
      <c r="D356" s="8">
        <v>0</v>
      </c>
      <c r="E356" s="8">
        <v>0</v>
      </c>
      <c r="F356" s="8">
        <v>123</v>
      </c>
      <c r="G356" s="45">
        <f t="shared" si="30"/>
        <v>-2.3115293208358452</v>
      </c>
      <c r="H356">
        <f t="shared" si="31"/>
        <v>9.9109565277503253E-2</v>
      </c>
      <c r="I356">
        <f t="shared" si="32"/>
        <v>9.0172598263649956E-2</v>
      </c>
      <c r="J356">
        <f t="shared" si="33"/>
        <v>0.90982740173635002</v>
      </c>
      <c r="K356">
        <f t="shared" si="34"/>
        <v>-4.1040987440462369E-2</v>
      </c>
      <c r="L356">
        <f t="shared" si="35"/>
        <v>0</v>
      </c>
    </row>
    <row r="357" spans="1:12" x14ac:dyDescent="0.4">
      <c r="A357" s="8">
        <v>0</v>
      </c>
      <c r="B357" s="8">
        <v>0</v>
      </c>
      <c r="C357" s="8">
        <v>42</v>
      </c>
      <c r="D357" s="8">
        <v>0</v>
      </c>
      <c r="E357" s="8">
        <v>1</v>
      </c>
      <c r="F357" s="8">
        <v>125</v>
      </c>
      <c r="G357" s="45">
        <f t="shared" si="30"/>
        <v>-2.9212399288106301</v>
      </c>
      <c r="H357">
        <f t="shared" si="31"/>
        <v>5.3866854809936457E-2</v>
      </c>
      <c r="I357">
        <f t="shared" si="32"/>
        <v>5.1113529725395228E-2</v>
      </c>
      <c r="J357">
        <f t="shared" si="33"/>
        <v>0.94888647027460482</v>
      </c>
      <c r="K357">
        <f t="shared" si="34"/>
        <v>-2.2785745720997196E-2</v>
      </c>
      <c r="L357">
        <f t="shared" si="35"/>
        <v>0</v>
      </c>
    </row>
    <row r="358" spans="1:12" x14ac:dyDescent="0.4">
      <c r="A358" s="8">
        <v>0</v>
      </c>
      <c r="B358" s="8">
        <v>1</v>
      </c>
      <c r="C358" s="8">
        <v>39</v>
      </c>
      <c r="D358" s="8">
        <v>30</v>
      </c>
      <c r="E358" s="8">
        <v>1</v>
      </c>
      <c r="F358" s="8">
        <v>135</v>
      </c>
      <c r="G358" s="45">
        <f t="shared" si="30"/>
        <v>-1.608193518275769</v>
      </c>
      <c r="H358">
        <f t="shared" si="31"/>
        <v>0.20024903374760059</v>
      </c>
      <c r="I358">
        <f t="shared" si="32"/>
        <v>0.16683957088667883</v>
      </c>
      <c r="J358">
        <f t="shared" si="33"/>
        <v>0.83316042911332122</v>
      </c>
      <c r="K358">
        <f t="shared" si="34"/>
        <v>-7.9271365015496933E-2</v>
      </c>
      <c r="L358">
        <f t="shared" si="35"/>
        <v>1</v>
      </c>
    </row>
    <row r="359" spans="1:12" x14ac:dyDescent="0.4">
      <c r="A359" s="8">
        <v>0</v>
      </c>
      <c r="B359" s="8">
        <v>1</v>
      </c>
      <c r="C359" s="8">
        <v>40</v>
      </c>
      <c r="D359" s="8">
        <v>35</v>
      </c>
      <c r="E359" s="8">
        <v>0</v>
      </c>
      <c r="F359" s="8">
        <v>122.5</v>
      </c>
      <c r="G359" s="45">
        <f t="shared" si="30"/>
        <v>-1.7789362991980315</v>
      </c>
      <c r="H359">
        <f t="shared" si="31"/>
        <v>0.16881762323853169</v>
      </c>
      <c r="I359">
        <f t="shared" si="32"/>
        <v>0.14443452929018635</v>
      </c>
      <c r="J359">
        <f t="shared" si="33"/>
        <v>0.8555654707098137</v>
      </c>
      <c r="K359">
        <f t="shared" si="34"/>
        <v>-6.7746751195873173E-2</v>
      </c>
      <c r="L359">
        <f t="shared" si="35"/>
        <v>1</v>
      </c>
    </row>
    <row r="360" spans="1:12" x14ac:dyDescent="0.4">
      <c r="A360" s="8">
        <v>0</v>
      </c>
      <c r="B360" s="8">
        <v>1</v>
      </c>
      <c r="C360" s="8">
        <v>39</v>
      </c>
      <c r="D360" s="8">
        <v>0</v>
      </c>
      <c r="E360" s="8">
        <v>0</v>
      </c>
      <c r="F360" s="8">
        <v>120</v>
      </c>
      <c r="G360" s="45">
        <f t="shared" si="30"/>
        <v>-2.973394583661805</v>
      </c>
      <c r="H360">
        <f t="shared" si="31"/>
        <v>5.1129452207793795E-2</v>
      </c>
      <c r="I360">
        <f t="shared" si="32"/>
        <v>4.8642393285052966E-2</v>
      </c>
      <c r="J360">
        <f t="shared" si="33"/>
        <v>0.95135760671494707</v>
      </c>
      <c r="K360">
        <f t="shared" si="34"/>
        <v>-2.1656205007740643E-2</v>
      </c>
      <c r="L360">
        <f t="shared" si="35"/>
        <v>0</v>
      </c>
    </row>
    <row r="361" spans="1:12" x14ac:dyDescent="0.4">
      <c r="A361" s="8">
        <v>0</v>
      </c>
      <c r="B361" s="8">
        <v>0</v>
      </c>
      <c r="C361" s="8">
        <v>63</v>
      </c>
      <c r="D361" s="8">
        <v>0</v>
      </c>
      <c r="E361" s="8">
        <v>1</v>
      </c>
      <c r="F361" s="8">
        <v>178</v>
      </c>
      <c r="G361" s="45">
        <f t="shared" si="30"/>
        <v>-0.73800776523599509</v>
      </c>
      <c r="H361">
        <f t="shared" si="31"/>
        <v>0.47806538591142145</v>
      </c>
      <c r="I361">
        <f t="shared" si="32"/>
        <v>0.32343994417853938</v>
      </c>
      <c r="J361">
        <f t="shared" si="33"/>
        <v>0.67656005582146062</v>
      </c>
      <c r="K361">
        <f t="shared" si="34"/>
        <v>-0.1696936465841215</v>
      </c>
      <c r="L361">
        <f t="shared" si="35"/>
        <v>1</v>
      </c>
    </row>
    <row r="362" spans="1:12" x14ac:dyDescent="0.4">
      <c r="A362" s="8">
        <v>0</v>
      </c>
      <c r="B362" s="8">
        <v>0</v>
      </c>
      <c r="C362" s="8">
        <v>55</v>
      </c>
      <c r="D362" s="8">
        <v>0</v>
      </c>
      <c r="E362" s="8">
        <v>1</v>
      </c>
      <c r="F362" s="8">
        <v>124</v>
      </c>
      <c r="G362" s="45">
        <f t="shared" si="30"/>
        <v>-2.1016075419862812</v>
      </c>
      <c r="H362">
        <f t="shared" si="31"/>
        <v>0.12225973254373905</v>
      </c>
      <c r="I362">
        <f t="shared" si="32"/>
        <v>0.10894067478178371</v>
      </c>
      <c r="J362">
        <f t="shared" si="33"/>
        <v>0.89105932521821629</v>
      </c>
      <c r="K362">
        <f t="shared" si="34"/>
        <v>-5.0093380410703402E-2</v>
      </c>
      <c r="L362">
        <f t="shared" si="35"/>
        <v>1</v>
      </c>
    </row>
    <row r="363" spans="1:12" x14ac:dyDescent="0.4">
      <c r="A363" s="8">
        <v>0</v>
      </c>
      <c r="B363" s="8">
        <v>0</v>
      </c>
      <c r="C363" s="8">
        <v>39</v>
      </c>
      <c r="D363" s="8">
        <v>0</v>
      </c>
      <c r="E363" s="8">
        <v>0</v>
      </c>
      <c r="F363" s="8">
        <v>127.5</v>
      </c>
      <c r="G363" s="45">
        <f t="shared" si="30"/>
        <v>-3.2688760217232069</v>
      </c>
      <c r="H363">
        <f t="shared" si="31"/>
        <v>3.8049169489858328E-2</v>
      </c>
      <c r="I363">
        <f t="shared" si="32"/>
        <v>3.6654496345830428E-2</v>
      </c>
      <c r="J363">
        <f t="shared" si="33"/>
        <v>0.9633455036541696</v>
      </c>
      <c r="K363">
        <f t="shared" si="34"/>
        <v>-1.6217925316268429E-2</v>
      </c>
      <c r="L363">
        <f t="shared" si="35"/>
        <v>0</v>
      </c>
    </row>
    <row r="364" spans="1:12" x14ac:dyDescent="0.4">
      <c r="A364" s="8">
        <v>0</v>
      </c>
      <c r="B364" s="8">
        <v>0</v>
      </c>
      <c r="C364" s="8">
        <v>39</v>
      </c>
      <c r="D364" s="8">
        <v>20</v>
      </c>
      <c r="E364" s="8">
        <v>0</v>
      </c>
      <c r="F364" s="8">
        <v>111</v>
      </c>
      <c r="G364" s="45">
        <f t="shared" si="30"/>
        <v>-2.9051004857434055</v>
      </c>
      <c r="H364">
        <f t="shared" si="31"/>
        <v>5.4743289404966672E-2</v>
      </c>
      <c r="I364">
        <f t="shared" si="32"/>
        <v>5.1902003032273471E-2</v>
      </c>
      <c r="J364">
        <f t="shared" si="33"/>
        <v>0.94809799696772656</v>
      </c>
      <c r="K364">
        <f t="shared" si="34"/>
        <v>-2.3146770950183766E-2</v>
      </c>
      <c r="L364">
        <f t="shared" si="35"/>
        <v>0</v>
      </c>
    </row>
    <row r="365" spans="1:12" x14ac:dyDescent="0.4">
      <c r="A365" s="8">
        <v>0</v>
      </c>
      <c r="B365" s="8">
        <v>1</v>
      </c>
      <c r="C365" s="8">
        <v>51</v>
      </c>
      <c r="D365" s="8">
        <v>20</v>
      </c>
      <c r="E365" s="8">
        <v>0</v>
      </c>
      <c r="F365" s="8">
        <v>146.5</v>
      </c>
      <c r="G365" s="45">
        <f t="shared" si="30"/>
        <v>-1.1620363461059267</v>
      </c>
      <c r="H365">
        <f t="shared" si="31"/>
        <v>0.31284846404537092</v>
      </c>
      <c r="I365">
        <f t="shared" si="32"/>
        <v>0.23829746738733981</v>
      </c>
      <c r="J365">
        <f t="shared" si="33"/>
        <v>0.76170253261266019</v>
      </c>
      <c r="K365">
        <f t="shared" si="34"/>
        <v>-0.11821460040257888</v>
      </c>
      <c r="L365">
        <f t="shared" si="35"/>
        <v>1</v>
      </c>
    </row>
    <row r="366" spans="1:12" x14ac:dyDescent="0.4">
      <c r="A366" s="8">
        <v>1</v>
      </c>
      <c r="B366" s="8">
        <v>0</v>
      </c>
      <c r="C366" s="8">
        <v>54</v>
      </c>
      <c r="D366" s="8">
        <v>0</v>
      </c>
      <c r="E366" s="8">
        <v>0</v>
      </c>
      <c r="F366" s="8">
        <v>117</v>
      </c>
      <c r="G366" s="45">
        <f t="shared" si="30"/>
        <v>-2.4701802739122094</v>
      </c>
      <c r="H366">
        <f t="shared" si="31"/>
        <v>8.4569611932484495E-2</v>
      </c>
      <c r="I366">
        <f t="shared" si="32"/>
        <v>7.7975273326899214E-2</v>
      </c>
      <c r="J366">
        <f t="shared" si="33"/>
        <v>7.7975273326899214E-2</v>
      </c>
      <c r="K366">
        <f t="shared" si="34"/>
        <v>-1.1080430942347361</v>
      </c>
      <c r="L366">
        <f t="shared" si="35"/>
        <v>0</v>
      </c>
    </row>
    <row r="367" spans="1:12" x14ac:dyDescent="0.4">
      <c r="A367" s="8">
        <v>0</v>
      </c>
      <c r="B367" s="8">
        <v>0</v>
      </c>
      <c r="C367" s="8">
        <v>48</v>
      </c>
      <c r="D367" s="8">
        <v>0</v>
      </c>
      <c r="E367" s="8">
        <v>0</v>
      </c>
      <c r="F367" s="8">
        <v>124</v>
      </c>
      <c r="G367" s="45">
        <f t="shared" si="30"/>
        <v>-2.745608902038235</v>
      </c>
      <c r="H367">
        <f t="shared" si="31"/>
        <v>6.4209191931092174E-2</v>
      </c>
      <c r="I367">
        <f t="shared" si="32"/>
        <v>6.0335122472095451E-2</v>
      </c>
      <c r="J367">
        <f t="shared" si="33"/>
        <v>0.93966487752790451</v>
      </c>
      <c r="K367">
        <f t="shared" si="34"/>
        <v>-2.7027005751747397E-2</v>
      </c>
      <c r="L367">
        <f t="shared" si="35"/>
        <v>0</v>
      </c>
    </row>
    <row r="368" spans="1:12" x14ac:dyDescent="0.4">
      <c r="A368" s="8">
        <v>0</v>
      </c>
      <c r="B368" s="8">
        <v>1</v>
      </c>
      <c r="C368" s="8">
        <v>51</v>
      </c>
      <c r="D368" s="8">
        <v>20</v>
      </c>
      <c r="E368" s="8">
        <v>0</v>
      </c>
      <c r="F368" s="8">
        <v>134</v>
      </c>
      <c r="G368" s="45">
        <f t="shared" si="30"/>
        <v>-1.3586866630629508</v>
      </c>
      <c r="H368">
        <f t="shared" si="31"/>
        <v>0.2569980804803278</v>
      </c>
      <c r="I368">
        <f t="shared" si="32"/>
        <v>0.20445383686037366</v>
      </c>
      <c r="J368">
        <f t="shared" si="33"/>
        <v>0.79554616313962634</v>
      </c>
      <c r="K368">
        <f t="shared" si="34"/>
        <v>-9.9334614489905187E-2</v>
      </c>
      <c r="L368">
        <f t="shared" si="35"/>
        <v>1</v>
      </c>
    </row>
    <row r="369" spans="1:12" x14ac:dyDescent="0.4">
      <c r="A369" s="8">
        <v>1</v>
      </c>
      <c r="B369" s="8">
        <v>0</v>
      </c>
      <c r="C369" s="8">
        <v>65</v>
      </c>
      <c r="D369" s="8">
        <v>0</v>
      </c>
      <c r="E369" s="8">
        <v>1</v>
      </c>
      <c r="F369" s="8">
        <v>149</v>
      </c>
      <c r="G369" s="45">
        <f t="shared" si="30"/>
        <v>-1.0657188987023041</v>
      </c>
      <c r="H369">
        <f t="shared" si="31"/>
        <v>0.34448011941875967</v>
      </c>
      <c r="I369">
        <f t="shared" si="32"/>
        <v>0.25621808343858887</v>
      </c>
      <c r="J369">
        <f t="shared" si="33"/>
        <v>0.25621808343858887</v>
      </c>
      <c r="K369">
        <f t="shared" si="34"/>
        <v>-0.59139022174027178</v>
      </c>
      <c r="L369">
        <f t="shared" si="35"/>
        <v>1</v>
      </c>
    </row>
    <row r="370" spans="1:12" x14ac:dyDescent="0.4">
      <c r="A370" s="8">
        <v>1</v>
      </c>
      <c r="B370" s="8">
        <v>0</v>
      </c>
      <c r="C370" s="8">
        <v>65</v>
      </c>
      <c r="D370" s="8">
        <v>0</v>
      </c>
      <c r="E370" s="8">
        <v>1</v>
      </c>
      <c r="F370" s="8">
        <v>165</v>
      </c>
      <c r="G370" s="45">
        <f t="shared" si="30"/>
        <v>-0.81400649299731409</v>
      </c>
      <c r="H370">
        <f t="shared" si="31"/>
        <v>0.44307931116005062</v>
      </c>
      <c r="I370">
        <f t="shared" si="32"/>
        <v>0.3070373940874197</v>
      </c>
      <c r="J370">
        <f t="shared" si="33"/>
        <v>0.3070373940874197</v>
      </c>
      <c r="K370">
        <f t="shared" si="34"/>
        <v>-0.51280872857218041</v>
      </c>
      <c r="L370">
        <f t="shared" si="35"/>
        <v>1</v>
      </c>
    </row>
    <row r="371" spans="1:12" x14ac:dyDescent="0.4">
      <c r="A371" s="8">
        <v>0</v>
      </c>
      <c r="B371" s="8">
        <v>1</v>
      </c>
      <c r="C371" s="8">
        <v>39</v>
      </c>
      <c r="D371" s="8">
        <v>0</v>
      </c>
      <c r="E371" s="8">
        <v>0</v>
      </c>
      <c r="F371" s="8">
        <v>136.5</v>
      </c>
      <c r="G371" s="45">
        <f t="shared" si="30"/>
        <v>-2.7138161652785353</v>
      </c>
      <c r="H371">
        <f t="shared" si="31"/>
        <v>6.628337513943873E-2</v>
      </c>
      <c r="I371">
        <f t="shared" si="32"/>
        <v>6.216300158555018E-2</v>
      </c>
      <c r="J371">
        <f t="shared" si="33"/>
        <v>0.93783699841444979</v>
      </c>
      <c r="K371">
        <f t="shared" si="34"/>
        <v>-2.7872637996957498E-2</v>
      </c>
      <c r="L371">
        <f t="shared" si="35"/>
        <v>0</v>
      </c>
    </row>
    <row r="372" spans="1:12" x14ac:dyDescent="0.4">
      <c r="A372" s="8">
        <v>0</v>
      </c>
      <c r="B372" s="8">
        <v>0</v>
      </c>
      <c r="C372" s="8">
        <v>47</v>
      </c>
      <c r="D372" s="8">
        <v>3</v>
      </c>
      <c r="E372" s="8">
        <v>0</v>
      </c>
      <c r="F372" s="8">
        <v>122.5</v>
      </c>
      <c r="G372" s="45">
        <f t="shared" si="30"/>
        <v>-2.7399626478556103</v>
      </c>
      <c r="H372">
        <f t="shared" si="31"/>
        <v>6.457275877913321E-2</v>
      </c>
      <c r="I372">
        <f t="shared" si="32"/>
        <v>6.0656031489276646E-2</v>
      </c>
      <c r="J372">
        <f t="shared" si="33"/>
        <v>0.93934396851072333</v>
      </c>
      <c r="K372">
        <f t="shared" si="34"/>
        <v>-2.7175348871050577E-2</v>
      </c>
      <c r="L372">
        <f t="shared" si="35"/>
        <v>0</v>
      </c>
    </row>
    <row r="373" spans="1:12" x14ac:dyDescent="0.4">
      <c r="A373" s="8">
        <v>0</v>
      </c>
      <c r="B373" s="8">
        <v>1</v>
      </c>
      <c r="C373" s="8">
        <v>66</v>
      </c>
      <c r="D373" s="8">
        <v>0</v>
      </c>
      <c r="E373" s="8">
        <v>1</v>
      </c>
      <c r="F373" s="8">
        <v>159</v>
      </c>
      <c r="G373" s="45">
        <f t="shared" si="30"/>
        <v>-0.43066821596407578</v>
      </c>
      <c r="H373">
        <f t="shared" si="31"/>
        <v>0.65007455935934833</v>
      </c>
      <c r="I373">
        <f t="shared" si="32"/>
        <v>0.39396677905981647</v>
      </c>
      <c r="J373">
        <f t="shared" si="33"/>
        <v>0.60603322094018353</v>
      </c>
      <c r="K373">
        <f t="shared" si="34"/>
        <v>-0.21750356844830604</v>
      </c>
      <c r="L373">
        <f t="shared" si="35"/>
        <v>1</v>
      </c>
    </row>
    <row r="374" spans="1:12" x14ac:dyDescent="0.4">
      <c r="A374" s="8">
        <v>0</v>
      </c>
      <c r="B374" s="8">
        <v>1</v>
      </c>
      <c r="C374" s="8">
        <v>56</v>
      </c>
      <c r="D374" s="8">
        <v>25</v>
      </c>
      <c r="E374" s="8">
        <v>0</v>
      </c>
      <c r="F374" s="8">
        <v>138</v>
      </c>
      <c r="G374" s="45">
        <f t="shared" si="30"/>
        <v>-0.81862606836096941</v>
      </c>
      <c r="H374">
        <f t="shared" si="31"/>
        <v>0.44103719338020891</v>
      </c>
      <c r="I374">
        <f t="shared" si="32"/>
        <v>0.30605538525045128</v>
      </c>
      <c r="J374">
        <f t="shared" si="33"/>
        <v>0.69394461474954872</v>
      </c>
      <c r="K374">
        <f t="shared" si="34"/>
        <v>-0.15867519016258899</v>
      </c>
      <c r="L374">
        <f t="shared" si="35"/>
        <v>1</v>
      </c>
    </row>
    <row r="375" spans="1:12" x14ac:dyDescent="0.4">
      <c r="A375" s="8">
        <v>0</v>
      </c>
      <c r="B375" s="8">
        <v>1</v>
      </c>
      <c r="C375" s="8">
        <v>41</v>
      </c>
      <c r="D375" s="8">
        <v>0</v>
      </c>
      <c r="E375" s="8">
        <v>0</v>
      </c>
      <c r="F375" s="8">
        <v>113</v>
      </c>
      <c r="G375" s="45">
        <f t="shared" si="30"/>
        <v>-2.9550011592837517</v>
      </c>
      <c r="H375">
        <f t="shared" si="31"/>
        <v>5.2078600202055673E-2</v>
      </c>
      <c r="I375">
        <f t="shared" si="32"/>
        <v>4.9500674371718789E-2</v>
      </c>
      <c r="J375">
        <f t="shared" si="33"/>
        <v>0.95049932562828121</v>
      </c>
      <c r="K375">
        <f t="shared" si="34"/>
        <v>-2.2048186926912721E-2</v>
      </c>
      <c r="L375">
        <f t="shared" si="35"/>
        <v>0</v>
      </c>
    </row>
    <row r="376" spans="1:12" x14ac:dyDescent="0.4">
      <c r="A376" s="8">
        <v>0</v>
      </c>
      <c r="B376" s="8">
        <v>0</v>
      </c>
      <c r="C376" s="8">
        <v>41</v>
      </c>
      <c r="D376" s="8">
        <v>0</v>
      </c>
      <c r="E376" s="8">
        <v>0</v>
      </c>
      <c r="F376" s="8">
        <v>113.5</v>
      </c>
      <c r="G376" s="45">
        <f t="shared" si="30"/>
        <v>-3.3606067748410862</v>
      </c>
      <c r="H376">
        <f t="shared" si="31"/>
        <v>3.4714188856558442E-2</v>
      </c>
      <c r="I376">
        <f t="shared" si="32"/>
        <v>3.3549543661830307E-2</v>
      </c>
      <c r="J376">
        <f t="shared" si="33"/>
        <v>0.96645045633816973</v>
      </c>
      <c r="K376">
        <f t="shared" si="34"/>
        <v>-1.4820404532938388E-2</v>
      </c>
      <c r="L376">
        <f t="shared" si="35"/>
        <v>0</v>
      </c>
    </row>
    <row r="377" spans="1:12" x14ac:dyDescent="0.4">
      <c r="A377" s="8">
        <v>0</v>
      </c>
      <c r="B377" s="8">
        <v>0</v>
      </c>
      <c r="C377" s="8">
        <v>41</v>
      </c>
      <c r="D377" s="8">
        <v>0</v>
      </c>
      <c r="E377" s="8">
        <v>0</v>
      </c>
      <c r="F377" s="8">
        <v>116</v>
      </c>
      <c r="G377" s="45">
        <f t="shared" si="30"/>
        <v>-3.3212767114496824</v>
      </c>
      <c r="H377">
        <f t="shared" si="31"/>
        <v>3.6106704471687942E-2</v>
      </c>
      <c r="I377">
        <f t="shared" si="32"/>
        <v>3.4848442072478239E-2</v>
      </c>
      <c r="J377">
        <f t="shared" si="33"/>
        <v>0.96515155792752172</v>
      </c>
      <c r="K377">
        <f t="shared" si="34"/>
        <v>-1.5404483958366105E-2</v>
      </c>
      <c r="L377">
        <f t="shared" si="35"/>
        <v>0</v>
      </c>
    </row>
    <row r="378" spans="1:12" x14ac:dyDescent="0.4">
      <c r="A378" s="8">
        <v>0</v>
      </c>
      <c r="B378" s="8">
        <v>1</v>
      </c>
      <c r="C378" s="8">
        <v>45</v>
      </c>
      <c r="D378" s="8">
        <v>20</v>
      </c>
      <c r="E378" s="8">
        <v>0</v>
      </c>
      <c r="F378" s="8">
        <v>119</v>
      </c>
      <c r="G378" s="45">
        <f t="shared" si="30"/>
        <v>-1.980219849033336</v>
      </c>
      <c r="H378">
        <f t="shared" si="31"/>
        <v>0.13803888625898353</v>
      </c>
      <c r="I378">
        <f t="shared" si="32"/>
        <v>0.12129540380887303</v>
      </c>
      <c r="J378">
        <f t="shared" si="33"/>
        <v>0.87870459619112695</v>
      </c>
      <c r="K378">
        <f t="shared" si="34"/>
        <v>-5.6157101952871422E-2</v>
      </c>
      <c r="L378">
        <f t="shared" si="35"/>
        <v>1</v>
      </c>
    </row>
    <row r="379" spans="1:12" x14ac:dyDescent="0.4">
      <c r="A379" s="8">
        <v>0</v>
      </c>
      <c r="B379" s="8">
        <v>1</v>
      </c>
      <c r="C379" s="8">
        <v>37</v>
      </c>
      <c r="D379" s="8">
        <v>20</v>
      </c>
      <c r="E379" s="8">
        <v>0</v>
      </c>
      <c r="F379" s="8">
        <v>138</v>
      </c>
      <c r="G379" s="45">
        <f t="shared" si="30"/>
        <v>-2.1953817747546065</v>
      </c>
      <c r="H379">
        <f t="shared" si="31"/>
        <v>0.11131605573175256</v>
      </c>
      <c r="I379">
        <f t="shared" si="32"/>
        <v>0.10016597452869144</v>
      </c>
      <c r="J379">
        <f t="shared" si="33"/>
        <v>0.89983402547130853</v>
      </c>
      <c r="K379">
        <f t="shared" si="34"/>
        <v>-4.5837588859886522E-2</v>
      </c>
      <c r="L379">
        <f t="shared" si="35"/>
        <v>1</v>
      </c>
    </row>
    <row r="380" spans="1:12" x14ac:dyDescent="0.4">
      <c r="A380" s="8">
        <v>0</v>
      </c>
      <c r="B380" s="8">
        <v>0</v>
      </c>
      <c r="C380" s="8">
        <v>43</v>
      </c>
      <c r="D380" s="8">
        <v>0</v>
      </c>
      <c r="E380" s="8">
        <v>1</v>
      </c>
      <c r="F380" s="8">
        <v>141</v>
      </c>
      <c r="G380" s="45">
        <f t="shared" si="30"/>
        <v>-2.6052687221686472</v>
      </c>
      <c r="H380">
        <f t="shared" si="31"/>
        <v>7.3883280454351427E-2</v>
      </c>
      <c r="I380">
        <f t="shared" si="32"/>
        <v>6.8800103138855095E-2</v>
      </c>
      <c r="J380">
        <f t="shared" si="33"/>
        <v>0.9311998968611449</v>
      </c>
      <c r="K380">
        <f t="shared" si="34"/>
        <v>-3.095708079624657E-2</v>
      </c>
      <c r="L380">
        <f t="shared" si="35"/>
        <v>0</v>
      </c>
    </row>
    <row r="381" spans="1:12" x14ac:dyDescent="0.4">
      <c r="A381" s="8">
        <v>0</v>
      </c>
      <c r="B381" s="8">
        <v>0</v>
      </c>
      <c r="C381" s="8">
        <v>46</v>
      </c>
      <c r="D381" s="8">
        <v>0</v>
      </c>
      <c r="E381" s="8">
        <v>1</v>
      </c>
      <c r="F381" s="8">
        <v>188</v>
      </c>
      <c r="G381" s="45">
        <f t="shared" si="30"/>
        <v>-1.6730871275992616</v>
      </c>
      <c r="H381">
        <f t="shared" si="31"/>
        <v>0.18766681903541485</v>
      </c>
      <c r="I381">
        <f t="shared" si="32"/>
        <v>0.1580130184893368</v>
      </c>
      <c r="J381">
        <f t="shared" si="33"/>
        <v>0.8419869815106632</v>
      </c>
      <c r="K381">
        <f t="shared" si="34"/>
        <v>-7.4694623348082551E-2</v>
      </c>
      <c r="L381">
        <f t="shared" si="35"/>
        <v>1</v>
      </c>
    </row>
    <row r="382" spans="1:12" x14ac:dyDescent="0.4">
      <c r="A382" s="8">
        <v>0</v>
      </c>
      <c r="B382" s="8">
        <v>1</v>
      </c>
      <c r="C382" s="8">
        <v>41</v>
      </c>
      <c r="D382" s="8">
        <v>0</v>
      </c>
      <c r="E382" s="8">
        <v>0</v>
      </c>
      <c r="F382" s="8">
        <v>137</v>
      </c>
      <c r="G382" s="45">
        <f t="shared" si="30"/>
        <v>-2.5774325507262681</v>
      </c>
      <c r="H382">
        <f t="shared" si="31"/>
        <v>7.5968799891693153E-2</v>
      </c>
      <c r="I382">
        <f t="shared" si="32"/>
        <v>7.0605021167286786E-2</v>
      </c>
      <c r="J382">
        <f t="shared" si="33"/>
        <v>0.92939497883271316</v>
      </c>
      <c r="K382">
        <f t="shared" si="34"/>
        <v>-3.1799678178579274E-2</v>
      </c>
      <c r="L382">
        <f t="shared" si="35"/>
        <v>0</v>
      </c>
    </row>
    <row r="383" spans="1:12" x14ac:dyDescent="0.4">
      <c r="A383" s="8">
        <v>0</v>
      </c>
      <c r="B383" s="8">
        <v>1</v>
      </c>
      <c r="C383" s="8">
        <v>36</v>
      </c>
      <c r="D383" s="8">
        <v>0</v>
      </c>
      <c r="E383" s="8">
        <v>0</v>
      </c>
      <c r="F383" s="8">
        <v>131</v>
      </c>
      <c r="G383" s="45">
        <f t="shared" si="30"/>
        <v>-2.9931187075506038</v>
      </c>
      <c r="H383">
        <f t="shared" si="31"/>
        <v>5.0130849217219269E-2</v>
      </c>
      <c r="I383">
        <f t="shared" si="32"/>
        <v>4.7737716927930871E-2</v>
      </c>
      <c r="J383">
        <f t="shared" si="33"/>
        <v>0.95226228307206917</v>
      </c>
      <c r="K383">
        <f t="shared" si="34"/>
        <v>-2.1243416738934158E-2</v>
      </c>
      <c r="L383">
        <f t="shared" si="35"/>
        <v>0</v>
      </c>
    </row>
    <row r="384" spans="1:12" x14ac:dyDescent="0.4">
      <c r="A384" s="8">
        <v>0</v>
      </c>
      <c r="B384" s="8">
        <v>0</v>
      </c>
      <c r="C384" s="8">
        <v>60</v>
      </c>
      <c r="D384" s="8">
        <v>0</v>
      </c>
      <c r="E384" s="8">
        <v>1</v>
      </c>
      <c r="F384" s="8">
        <v>156</v>
      </c>
      <c r="G384" s="45">
        <f t="shared" si="30"/>
        <v>-1.276888725891336</v>
      </c>
      <c r="H384">
        <f t="shared" si="31"/>
        <v>0.27890369780827068</v>
      </c>
      <c r="I384">
        <f t="shared" si="32"/>
        <v>0.21808029665270628</v>
      </c>
      <c r="J384">
        <f t="shared" si="33"/>
        <v>0.78191970334729377</v>
      </c>
      <c r="K384">
        <f t="shared" si="34"/>
        <v>-0.10683784308296115</v>
      </c>
      <c r="L384">
        <f t="shared" si="35"/>
        <v>1</v>
      </c>
    </row>
    <row r="385" spans="1:12" x14ac:dyDescent="0.4">
      <c r="A385" s="8">
        <v>0</v>
      </c>
      <c r="B385" s="8">
        <v>0</v>
      </c>
      <c r="C385" s="8">
        <v>46</v>
      </c>
      <c r="D385" s="8">
        <v>20</v>
      </c>
      <c r="E385" s="8">
        <v>0</v>
      </c>
      <c r="F385" s="8">
        <v>122.5</v>
      </c>
      <c r="G385" s="45">
        <f t="shared" si="30"/>
        <v>-2.2743705875839924</v>
      </c>
      <c r="H385">
        <f t="shared" si="31"/>
        <v>0.10286163045206655</v>
      </c>
      <c r="I385">
        <f t="shared" si="32"/>
        <v>9.3267938254324098E-2</v>
      </c>
      <c r="J385">
        <f t="shared" si="33"/>
        <v>0.90673206174567589</v>
      </c>
      <c r="K385">
        <f t="shared" si="34"/>
        <v>-4.2521027489384827E-2</v>
      </c>
      <c r="L385">
        <f t="shared" si="35"/>
        <v>0</v>
      </c>
    </row>
    <row r="386" spans="1:12" x14ac:dyDescent="0.4">
      <c r="A386" s="8">
        <v>0</v>
      </c>
      <c r="B386" s="8">
        <v>0</v>
      </c>
      <c r="C386" s="8">
        <v>44</v>
      </c>
      <c r="D386" s="8">
        <v>0</v>
      </c>
      <c r="E386" s="8">
        <v>0</v>
      </c>
      <c r="F386" s="8">
        <v>135</v>
      </c>
      <c r="G386" s="45">
        <f t="shared" si="30"/>
        <v>-2.8295918268640268</v>
      </c>
      <c r="H386">
        <f t="shared" si="31"/>
        <v>5.9036946047589106E-2</v>
      </c>
      <c r="I386">
        <f t="shared" si="32"/>
        <v>5.5745879563427636E-2</v>
      </c>
      <c r="J386">
        <f t="shared" si="33"/>
        <v>0.94425412043657242</v>
      </c>
      <c r="K386">
        <f t="shared" si="34"/>
        <v>-2.491111136783259E-2</v>
      </c>
      <c r="L386">
        <f t="shared" si="35"/>
        <v>0</v>
      </c>
    </row>
    <row r="387" spans="1:12" x14ac:dyDescent="0.4">
      <c r="A387" s="8">
        <v>0</v>
      </c>
      <c r="B387" s="8">
        <v>0</v>
      </c>
      <c r="C387" s="8">
        <v>55</v>
      </c>
      <c r="D387" s="8">
        <v>3</v>
      </c>
      <c r="E387" s="8">
        <v>1</v>
      </c>
      <c r="F387" s="8">
        <v>197</v>
      </c>
      <c r="G387" s="45">
        <f t="shared" si="30"/>
        <v>-0.8596665978028053</v>
      </c>
      <c r="H387">
        <f t="shared" si="31"/>
        <v>0.42330318900709607</v>
      </c>
      <c r="I387">
        <f t="shared" si="32"/>
        <v>0.29740900763553735</v>
      </c>
      <c r="J387">
        <f t="shared" si="33"/>
        <v>0.70259099236446265</v>
      </c>
      <c r="K387">
        <f t="shared" si="34"/>
        <v>-0.15329742242256658</v>
      </c>
      <c r="L387">
        <f t="shared" si="35"/>
        <v>1</v>
      </c>
    </row>
    <row r="388" spans="1:12" x14ac:dyDescent="0.4">
      <c r="A388" s="8">
        <v>0</v>
      </c>
      <c r="B388" s="8">
        <v>0</v>
      </c>
      <c r="C388" s="8">
        <v>61</v>
      </c>
      <c r="D388" s="8">
        <v>15</v>
      </c>
      <c r="E388" s="8">
        <v>0</v>
      </c>
      <c r="F388" s="8">
        <v>130</v>
      </c>
      <c r="G388" s="45">
        <f t="shared" si="30"/>
        <v>-1.3483368719456497</v>
      </c>
      <c r="H388">
        <f t="shared" si="31"/>
        <v>0.25967176912365381</v>
      </c>
      <c r="I388">
        <f t="shared" si="32"/>
        <v>0.2061424058938035</v>
      </c>
      <c r="J388">
        <f t="shared" si="33"/>
        <v>0.7938575941061965</v>
      </c>
      <c r="K388">
        <f t="shared" si="34"/>
        <v>-0.10025739636466534</v>
      </c>
      <c r="L388">
        <f t="shared" si="35"/>
        <v>1</v>
      </c>
    </row>
    <row r="389" spans="1:12" x14ac:dyDescent="0.4">
      <c r="A389" s="8">
        <v>0</v>
      </c>
      <c r="B389" s="8">
        <v>1</v>
      </c>
      <c r="C389" s="8">
        <v>45</v>
      </c>
      <c r="D389" s="8">
        <v>20</v>
      </c>
      <c r="E389" s="8">
        <v>0</v>
      </c>
      <c r="F389" s="8">
        <v>111</v>
      </c>
      <c r="G389" s="45">
        <f t="shared" si="30"/>
        <v>-2.1060760518858315</v>
      </c>
      <c r="H389">
        <f t="shared" si="31"/>
        <v>0.12171463251800869</v>
      </c>
      <c r="I389">
        <f t="shared" si="32"/>
        <v>0.1085076622784045</v>
      </c>
      <c r="J389">
        <f t="shared" si="33"/>
        <v>0.89149233772159553</v>
      </c>
      <c r="K389">
        <f t="shared" si="34"/>
        <v>-4.9882385185800314E-2</v>
      </c>
      <c r="L389">
        <f t="shared" si="35"/>
        <v>1</v>
      </c>
    </row>
    <row r="390" spans="1:12" x14ac:dyDescent="0.4">
      <c r="A390" s="8">
        <v>0</v>
      </c>
      <c r="B390" s="8">
        <v>0</v>
      </c>
      <c r="C390" s="8">
        <v>45</v>
      </c>
      <c r="D390" s="8">
        <v>0</v>
      </c>
      <c r="E390" s="8">
        <v>1</v>
      </c>
      <c r="F390" s="8">
        <v>148</v>
      </c>
      <c r="G390" s="45">
        <f t="shared" ref="G390:G453" si="36">$A$2+SUMPRODUCT(B$2:F$2,B390:F390)</f>
        <v>-2.3666269427987281</v>
      </c>
      <c r="H390">
        <f t="shared" ref="H390:H453" si="37">EXP(G390)</f>
        <v>9.3796574502611044E-2</v>
      </c>
      <c r="I390">
        <f t="shared" ref="I390:I453" si="38">H390/(1+H390)</f>
        <v>8.57532165387003E-2</v>
      </c>
      <c r="J390">
        <f t="shared" ref="J390:J453" si="39">IF(A390=1,I390,1-I390)</f>
        <v>0.91424678346129973</v>
      </c>
      <c r="K390">
        <f t="shared" ref="K390:K453" si="40">LOG(J390)</f>
        <v>-3.8936558939019164E-2</v>
      </c>
      <c r="L390">
        <f t="shared" ref="L390:L453" si="41">IF(I390&gt;I$1,1,0)</f>
        <v>0</v>
      </c>
    </row>
    <row r="391" spans="1:12" x14ac:dyDescent="0.4">
      <c r="A391" s="8">
        <v>0</v>
      </c>
      <c r="B391" s="8">
        <v>1</v>
      </c>
      <c r="C391" s="8">
        <v>37</v>
      </c>
      <c r="D391" s="8">
        <v>30</v>
      </c>
      <c r="E391" s="8">
        <v>0</v>
      </c>
      <c r="F391" s="8">
        <v>128</v>
      </c>
      <c r="G391" s="45">
        <f t="shared" si="36"/>
        <v>-2.0410250511386892</v>
      </c>
      <c r="H391">
        <f t="shared" si="37"/>
        <v>0.12989549308946549</v>
      </c>
      <c r="I391">
        <f t="shared" si="38"/>
        <v>0.11496239597725373</v>
      </c>
      <c r="J391">
        <f t="shared" si="39"/>
        <v>0.88503760402274623</v>
      </c>
      <c r="K391">
        <f t="shared" si="40"/>
        <v>-5.303827633875572E-2</v>
      </c>
      <c r="L391">
        <f t="shared" si="41"/>
        <v>1</v>
      </c>
    </row>
    <row r="392" spans="1:12" x14ac:dyDescent="0.4">
      <c r="A392" s="8">
        <v>0</v>
      </c>
      <c r="B392" s="8">
        <v>0</v>
      </c>
      <c r="C392" s="8">
        <v>52</v>
      </c>
      <c r="D392" s="8">
        <v>25</v>
      </c>
      <c r="E392" s="8">
        <v>0</v>
      </c>
      <c r="F392" s="8">
        <v>119</v>
      </c>
      <c r="G392" s="45">
        <f t="shared" si="36"/>
        <v>-1.788041382119232</v>
      </c>
      <c r="H392">
        <f t="shared" si="37"/>
        <v>0.16728750129487421</v>
      </c>
      <c r="I392">
        <f t="shared" si="38"/>
        <v>0.14331302366323795</v>
      </c>
      <c r="J392">
        <f t="shared" si="39"/>
        <v>0.85668697633676205</v>
      </c>
      <c r="K392">
        <f t="shared" si="40"/>
        <v>-6.7177835349732637E-2</v>
      </c>
      <c r="L392">
        <f t="shared" si="41"/>
        <v>1</v>
      </c>
    </row>
    <row r="393" spans="1:12" x14ac:dyDescent="0.4">
      <c r="A393" s="8">
        <v>0</v>
      </c>
      <c r="B393" s="8">
        <v>0</v>
      </c>
      <c r="C393" s="8">
        <v>46</v>
      </c>
      <c r="D393" s="8">
        <v>0</v>
      </c>
      <c r="E393" s="8">
        <v>0</v>
      </c>
      <c r="F393" s="8">
        <v>90</v>
      </c>
      <c r="G393" s="45">
        <f t="shared" si="36"/>
        <v>-3.4090153660353248</v>
      </c>
      <c r="H393">
        <f t="shared" si="37"/>
        <v>3.307374988605756E-2</v>
      </c>
      <c r="I393">
        <f t="shared" si="38"/>
        <v>3.2014897183967182E-2</v>
      </c>
      <c r="J393">
        <f t="shared" si="39"/>
        <v>0.96798510281603278</v>
      </c>
      <c r="K393">
        <f t="shared" si="40"/>
        <v>-1.4131326384351259E-2</v>
      </c>
      <c r="L393">
        <f t="shared" si="41"/>
        <v>0</v>
      </c>
    </row>
    <row r="394" spans="1:12" x14ac:dyDescent="0.4">
      <c r="A394" s="8">
        <v>0</v>
      </c>
      <c r="B394" s="8">
        <v>0</v>
      </c>
      <c r="C394" s="8">
        <v>42</v>
      </c>
      <c r="D394" s="8">
        <v>15</v>
      </c>
      <c r="E394" s="8">
        <v>0</v>
      </c>
      <c r="F394" s="8">
        <v>112.5</v>
      </c>
      <c r="G394" s="45">
        <f t="shared" si="36"/>
        <v>-2.8445645334883514</v>
      </c>
      <c r="H394">
        <f t="shared" si="37"/>
        <v>5.815958777899808E-2</v>
      </c>
      <c r="I394">
        <f t="shared" si="38"/>
        <v>5.4962964424932287E-2</v>
      </c>
      <c r="J394">
        <f t="shared" si="39"/>
        <v>0.94503703557506769</v>
      </c>
      <c r="K394">
        <f t="shared" si="40"/>
        <v>-2.4551171352416669E-2</v>
      </c>
      <c r="L394">
        <f t="shared" si="41"/>
        <v>0</v>
      </c>
    </row>
    <row r="395" spans="1:12" x14ac:dyDescent="0.4">
      <c r="A395" s="8">
        <v>0</v>
      </c>
      <c r="B395" s="8">
        <v>0</v>
      </c>
      <c r="C395" s="8">
        <v>58</v>
      </c>
      <c r="D395" s="8">
        <v>0</v>
      </c>
      <c r="E395" s="8">
        <v>1</v>
      </c>
      <c r="F395" s="8">
        <v>160</v>
      </c>
      <c r="G395" s="45">
        <f t="shared" si="36"/>
        <v>-1.3424782263390753</v>
      </c>
      <c r="H395">
        <f t="shared" si="37"/>
        <v>0.2611975591602978</v>
      </c>
      <c r="I395">
        <f t="shared" si="38"/>
        <v>0.20710281054952445</v>
      </c>
      <c r="J395">
        <f t="shared" si="39"/>
        <v>0.79289718945047549</v>
      </c>
      <c r="K395">
        <f t="shared" si="40"/>
        <v>-0.10078312157139543</v>
      </c>
      <c r="L395">
        <f t="shared" si="41"/>
        <v>1</v>
      </c>
    </row>
    <row r="396" spans="1:12" x14ac:dyDescent="0.4">
      <c r="A396" s="8">
        <v>0</v>
      </c>
      <c r="B396" s="8">
        <v>0</v>
      </c>
      <c r="C396" s="8">
        <v>38</v>
      </c>
      <c r="D396" s="8">
        <v>15</v>
      </c>
      <c r="E396" s="8">
        <v>0</v>
      </c>
      <c r="F396" s="8">
        <v>110</v>
      </c>
      <c r="G396" s="45">
        <f t="shared" si="36"/>
        <v>-3.1409298006277284</v>
      </c>
      <c r="H396">
        <f t="shared" si="37"/>
        <v>4.3242572233130896E-2</v>
      </c>
      <c r="I396">
        <f t="shared" si="38"/>
        <v>4.1450160666437585E-2</v>
      </c>
      <c r="J396">
        <f t="shared" si="39"/>
        <v>0.95854983933356241</v>
      </c>
      <c r="K396">
        <f t="shared" si="40"/>
        <v>-1.8385301268100267E-2</v>
      </c>
      <c r="L396">
        <f t="shared" si="41"/>
        <v>0</v>
      </c>
    </row>
    <row r="397" spans="1:12" x14ac:dyDescent="0.4">
      <c r="A397" s="8">
        <v>1</v>
      </c>
      <c r="B397" s="8">
        <v>0</v>
      </c>
      <c r="C397" s="8">
        <v>51</v>
      </c>
      <c r="D397" s="8">
        <v>10</v>
      </c>
      <c r="E397" s="8">
        <v>0</v>
      </c>
      <c r="F397" s="8">
        <v>98</v>
      </c>
      <c r="G397" s="45">
        <f t="shared" si="36"/>
        <v>-2.6501881813163282</v>
      </c>
      <c r="H397">
        <f t="shared" si="37"/>
        <v>7.0637919073034947E-2</v>
      </c>
      <c r="I397">
        <f t="shared" si="38"/>
        <v>6.5977411984617276E-2</v>
      </c>
      <c r="J397">
        <f t="shared" si="39"/>
        <v>6.5977411984617276E-2</v>
      </c>
      <c r="K397">
        <f t="shared" si="40"/>
        <v>-1.1806047239959436</v>
      </c>
      <c r="L397">
        <f t="shared" si="41"/>
        <v>0</v>
      </c>
    </row>
    <row r="398" spans="1:12" x14ac:dyDescent="0.4">
      <c r="A398" s="8">
        <v>0</v>
      </c>
      <c r="B398" s="8">
        <v>0</v>
      </c>
      <c r="C398" s="8">
        <v>64</v>
      </c>
      <c r="D398" s="8">
        <v>0</v>
      </c>
      <c r="E398" s="8">
        <v>0</v>
      </c>
      <c r="F398" s="8">
        <v>135</v>
      </c>
      <c r="G398" s="45">
        <f t="shared" si="36"/>
        <v>-1.5444158081241639</v>
      </c>
      <c r="H398">
        <f t="shared" si="37"/>
        <v>0.21343652269174565</v>
      </c>
      <c r="I398">
        <f t="shared" si="38"/>
        <v>0.17589426286451559</v>
      </c>
      <c r="J398">
        <f t="shared" si="39"/>
        <v>0.82410573713548441</v>
      </c>
      <c r="K398">
        <f t="shared" si="40"/>
        <v>-8.4017062443187907E-2</v>
      </c>
      <c r="L398">
        <f t="shared" si="41"/>
        <v>1</v>
      </c>
    </row>
    <row r="399" spans="1:12" x14ac:dyDescent="0.4">
      <c r="A399" s="8">
        <v>0</v>
      </c>
      <c r="B399" s="8">
        <v>0</v>
      </c>
      <c r="C399" s="8">
        <v>53</v>
      </c>
      <c r="D399" s="8">
        <v>14</v>
      </c>
      <c r="E399" s="8">
        <v>0</v>
      </c>
      <c r="F399" s="8">
        <v>120</v>
      </c>
      <c r="G399" s="45">
        <f t="shared" si="36"/>
        <v>-2.0508952307253665</v>
      </c>
      <c r="H399">
        <f t="shared" si="37"/>
        <v>0.12861970771781997</v>
      </c>
      <c r="I399">
        <f t="shared" si="38"/>
        <v>0.11396195444602121</v>
      </c>
      <c r="J399">
        <f t="shared" si="39"/>
        <v>0.8860380455539788</v>
      </c>
      <c r="K399">
        <f t="shared" si="40"/>
        <v>-5.2547629558311333E-2</v>
      </c>
      <c r="L399">
        <f t="shared" si="41"/>
        <v>1</v>
      </c>
    </row>
    <row r="400" spans="1:12" x14ac:dyDescent="0.4">
      <c r="A400" s="8">
        <v>0</v>
      </c>
      <c r="B400" s="8">
        <v>0</v>
      </c>
      <c r="C400" s="8">
        <v>59</v>
      </c>
      <c r="D400" s="8">
        <v>0</v>
      </c>
      <c r="E400" s="8">
        <v>0</v>
      </c>
      <c r="F400" s="8">
        <v>134</v>
      </c>
      <c r="G400" s="45">
        <f t="shared" si="36"/>
        <v>-1.8814418381656921</v>
      </c>
      <c r="H400">
        <f t="shared" si="37"/>
        <v>0.15237025405207341</v>
      </c>
      <c r="I400">
        <f t="shared" si="38"/>
        <v>0.13222334880329883</v>
      </c>
      <c r="J400">
        <f t="shared" si="39"/>
        <v>0.86777665119670111</v>
      </c>
      <c r="K400">
        <f t="shared" si="40"/>
        <v>-6.159203937948466E-2</v>
      </c>
      <c r="L400">
        <f t="shared" si="41"/>
        <v>1</v>
      </c>
    </row>
    <row r="401" spans="1:12" x14ac:dyDescent="0.4">
      <c r="A401" s="8">
        <v>0</v>
      </c>
      <c r="B401" s="8">
        <v>1</v>
      </c>
      <c r="C401" s="8">
        <v>65</v>
      </c>
      <c r="D401" s="8">
        <v>0</v>
      </c>
      <c r="E401" s="8">
        <v>0</v>
      </c>
      <c r="F401" s="8">
        <v>152.5</v>
      </c>
      <c r="G401" s="45">
        <f t="shared" si="36"/>
        <v>-0.79137493521172431</v>
      </c>
      <c r="H401">
        <f t="shared" si="37"/>
        <v>0.45322121688085187</v>
      </c>
      <c r="I401">
        <f t="shared" si="38"/>
        <v>0.31187352043595373</v>
      </c>
      <c r="J401">
        <f t="shared" si="39"/>
        <v>0.68812647956404627</v>
      </c>
      <c r="K401">
        <f t="shared" si="40"/>
        <v>-0.16233172989189673</v>
      </c>
      <c r="L401">
        <f t="shared" si="41"/>
        <v>1</v>
      </c>
    </row>
    <row r="402" spans="1:12" x14ac:dyDescent="0.4">
      <c r="A402" s="8">
        <v>0</v>
      </c>
      <c r="B402" s="8">
        <v>0</v>
      </c>
      <c r="C402" s="8">
        <v>40</v>
      </c>
      <c r="D402" s="8">
        <v>0</v>
      </c>
      <c r="E402" s="8">
        <v>0</v>
      </c>
      <c r="F402" s="8">
        <v>109.5</v>
      </c>
      <c r="G402" s="45">
        <f t="shared" si="36"/>
        <v>-3.4877936772043263</v>
      </c>
      <c r="H402">
        <f t="shared" si="37"/>
        <v>3.056824123239588E-2</v>
      </c>
      <c r="I402">
        <f t="shared" si="38"/>
        <v>2.9661540118722383E-2</v>
      </c>
      <c r="J402">
        <f t="shared" si="39"/>
        <v>0.97033845988127765</v>
      </c>
      <c r="K402">
        <f t="shared" si="40"/>
        <v>-1.3076754785212344E-2</v>
      </c>
      <c r="L402">
        <f t="shared" si="41"/>
        <v>0</v>
      </c>
    </row>
    <row r="403" spans="1:12" x14ac:dyDescent="0.4">
      <c r="A403" s="8">
        <v>0</v>
      </c>
      <c r="B403" s="8">
        <v>0</v>
      </c>
      <c r="C403" s="8">
        <v>57</v>
      </c>
      <c r="D403" s="8">
        <v>0</v>
      </c>
      <c r="E403" s="8">
        <v>0</v>
      </c>
      <c r="F403" s="8">
        <v>96</v>
      </c>
      <c r="G403" s="45">
        <f t="shared" si="36"/>
        <v>-2.6077764035890283</v>
      </c>
      <c r="H403">
        <f t="shared" si="37"/>
        <v>7.3698236836870046E-2</v>
      </c>
      <c r="I403">
        <f t="shared" si="38"/>
        <v>6.8639618012213646E-2</v>
      </c>
      <c r="J403">
        <f t="shared" si="39"/>
        <v>0.93136038198778637</v>
      </c>
      <c r="K403">
        <f t="shared" si="40"/>
        <v>-3.0882239937787492E-2</v>
      </c>
      <c r="L403">
        <f t="shared" si="41"/>
        <v>0</v>
      </c>
    </row>
    <row r="404" spans="1:12" x14ac:dyDescent="0.4">
      <c r="A404" s="8">
        <v>0</v>
      </c>
      <c r="B404" s="8">
        <v>0</v>
      </c>
      <c r="C404" s="8">
        <v>48</v>
      </c>
      <c r="D404" s="8">
        <v>10</v>
      </c>
      <c r="E404" s="8">
        <v>1</v>
      </c>
      <c r="F404" s="8">
        <v>117.5</v>
      </c>
      <c r="G404" s="45">
        <f t="shared" si="36"/>
        <v>-2.34200033618135</v>
      </c>
      <c r="H404">
        <f t="shared" si="37"/>
        <v>9.6135143162088196E-2</v>
      </c>
      <c r="I404">
        <f t="shared" si="38"/>
        <v>8.770373230143981E-2</v>
      </c>
      <c r="J404">
        <f t="shared" si="39"/>
        <v>0.9122962676985602</v>
      </c>
      <c r="K404">
        <f t="shared" si="40"/>
        <v>-3.9864101877667389E-2</v>
      </c>
      <c r="L404">
        <f t="shared" si="41"/>
        <v>0</v>
      </c>
    </row>
    <row r="405" spans="1:12" x14ac:dyDescent="0.4">
      <c r="A405" s="8">
        <v>0</v>
      </c>
      <c r="B405" s="8">
        <v>1</v>
      </c>
      <c r="C405" s="8">
        <v>40</v>
      </c>
      <c r="D405" s="8">
        <v>30</v>
      </c>
      <c r="E405" s="8">
        <v>0</v>
      </c>
      <c r="F405" s="8">
        <v>120</v>
      </c>
      <c r="G405" s="45">
        <f t="shared" si="36"/>
        <v>-1.9741048511802051</v>
      </c>
      <c r="H405">
        <f t="shared" si="37"/>
        <v>0.13888557987855851</v>
      </c>
      <c r="I405">
        <f t="shared" si="38"/>
        <v>0.12194866835821044</v>
      </c>
      <c r="J405">
        <f t="shared" si="39"/>
        <v>0.8780513316417895</v>
      </c>
      <c r="K405">
        <f t="shared" si="40"/>
        <v>-5.6480094119947505E-2</v>
      </c>
      <c r="L405">
        <f t="shared" si="41"/>
        <v>1</v>
      </c>
    </row>
    <row r="406" spans="1:12" x14ac:dyDescent="0.4">
      <c r="A406" s="8">
        <v>0</v>
      </c>
      <c r="B406" s="8">
        <v>1</v>
      </c>
      <c r="C406" s="8">
        <v>43</v>
      </c>
      <c r="D406" s="8">
        <v>40</v>
      </c>
      <c r="E406" s="8">
        <v>1</v>
      </c>
      <c r="F406" s="8">
        <v>165</v>
      </c>
      <c r="G406" s="45">
        <f t="shared" si="36"/>
        <v>-0.5675205766494047</v>
      </c>
      <c r="H406">
        <f t="shared" si="37"/>
        <v>0.56692935541032241</v>
      </c>
      <c r="I406">
        <f t="shared" si="38"/>
        <v>0.36180913546154347</v>
      </c>
      <c r="J406">
        <f t="shared" si="39"/>
        <v>0.63819086453845653</v>
      </c>
      <c r="K406">
        <f t="shared" si="40"/>
        <v>-0.19504941685973548</v>
      </c>
      <c r="L406">
        <f t="shared" si="41"/>
        <v>1</v>
      </c>
    </row>
    <row r="407" spans="1:12" x14ac:dyDescent="0.4">
      <c r="A407" s="8">
        <v>0</v>
      </c>
      <c r="B407" s="8">
        <v>1</v>
      </c>
      <c r="C407" s="8">
        <v>54</v>
      </c>
      <c r="D407" s="8">
        <v>0</v>
      </c>
      <c r="E407" s="8">
        <v>1</v>
      </c>
      <c r="F407" s="8">
        <v>170</v>
      </c>
      <c r="G407" s="45">
        <f t="shared" si="36"/>
        <v>-1.0287215482858141</v>
      </c>
      <c r="H407">
        <f t="shared" si="37"/>
        <v>0.35746366860724527</v>
      </c>
      <c r="I407">
        <f t="shared" si="38"/>
        <v>0.26333203375822367</v>
      </c>
      <c r="J407">
        <f t="shared" si="39"/>
        <v>0.73666796624177633</v>
      </c>
      <c r="K407">
        <f t="shared" si="40"/>
        <v>-0.13272821488369049</v>
      </c>
      <c r="L407">
        <f t="shared" si="41"/>
        <v>1</v>
      </c>
    </row>
    <row r="408" spans="1:12" x14ac:dyDescent="0.4">
      <c r="A408" s="8">
        <v>0</v>
      </c>
      <c r="B408" s="8">
        <v>1</v>
      </c>
      <c r="C408" s="8">
        <v>45</v>
      </c>
      <c r="D408" s="8">
        <v>30</v>
      </c>
      <c r="E408" s="8">
        <v>0</v>
      </c>
      <c r="F408" s="8">
        <v>141</v>
      </c>
      <c r="G408" s="45">
        <f t="shared" si="36"/>
        <v>-1.3224383140074405</v>
      </c>
      <c r="H408">
        <f t="shared" si="37"/>
        <v>0.2664847356819483</v>
      </c>
      <c r="I408">
        <f t="shared" si="38"/>
        <v>0.21041290761270609</v>
      </c>
      <c r="J408">
        <f t="shared" si="39"/>
        <v>0.78958709238729385</v>
      </c>
      <c r="K408">
        <f t="shared" si="40"/>
        <v>-0.102599959820172</v>
      </c>
      <c r="L408">
        <f t="shared" si="41"/>
        <v>1</v>
      </c>
    </row>
    <row r="409" spans="1:12" x14ac:dyDescent="0.4">
      <c r="A409" s="8">
        <v>0</v>
      </c>
      <c r="B409" s="8">
        <v>1</v>
      </c>
      <c r="C409" s="8">
        <v>36</v>
      </c>
      <c r="D409" s="8">
        <v>20</v>
      </c>
      <c r="E409" s="8">
        <v>0</v>
      </c>
      <c r="F409" s="8">
        <v>124</v>
      </c>
      <c r="G409" s="45">
        <f t="shared" si="36"/>
        <v>-2.4798889306834662</v>
      </c>
      <c r="H409">
        <f t="shared" si="37"/>
        <v>8.3752527411590616E-2</v>
      </c>
      <c r="I409">
        <f t="shared" si="38"/>
        <v>7.7280121885042519E-2</v>
      </c>
      <c r="J409">
        <f t="shared" si="39"/>
        <v>0.92271987811495748</v>
      </c>
      <c r="K409">
        <f t="shared" si="40"/>
        <v>-3.4930123300531898E-2</v>
      </c>
      <c r="L409">
        <f t="shared" si="41"/>
        <v>0</v>
      </c>
    </row>
    <row r="410" spans="1:12" x14ac:dyDescent="0.4">
      <c r="A410" s="8">
        <v>0</v>
      </c>
      <c r="B410" s="8">
        <v>1</v>
      </c>
      <c r="C410" s="8">
        <v>63</v>
      </c>
      <c r="D410" s="8">
        <v>0</v>
      </c>
      <c r="E410" s="8">
        <v>0</v>
      </c>
      <c r="F410" s="8">
        <v>113</v>
      </c>
      <c r="G410" s="45">
        <f t="shared" si="36"/>
        <v>-1.5413075386699031</v>
      </c>
      <c r="H410">
        <f t="shared" si="37"/>
        <v>0.21410097302603445</v>
      </c>
      <c r="I410">
        <f t="shared" si="38"/>
        <v>0.1763452775203759</v>
      </c>
      <c r="J410">
        <f t="shared" si="39"/>
        <v>0.82365472247962412</v>
      </c>
      <c r="K410">
        <f t="shared" si="40"/>
        <v>-8.4254807171247378E-2</v>
      </c>
      <c r="L410">
        <f t="shared" si="41"/>
        <v>1</v>
      </c>
    </row>
    <row r="411" spans="1:12" x14ac:dyDescent="0.4">
      <c r="A411" s="8">
        <v>0</v>
      </c>
      <c r="B411" s="8">
        <v>0</v>
      </c>
      <c r="C411" s="8">
        <v>33</v>
      </c>
      <c r="D411" s="8">
        <v>15</v>
      </c>
      <c r="E411" s="8">
        <v>0</v>
      </c>
      <c r="F411" s="8">
        <v>116</v>
      </c>
      <c r="G411" s="45">
        <f t="shared" si="36"/>
        <v>-3.3678316531733232</v>
      </c>
      <c r="H411">
        <f t="shared" si="37"/>
        <v>3.4464286908302014E-2</v>
      </c>
      <c r="I411">
        <f t="shared" si="38"/>
        <v>3.3316072236099371E-2</v>
      </c>
      <c r="J411">
        <f t="shared" si="39"/>
        <v>0.96668392776390066</v>
      </c>
      <c r="K411">
        <f t="shared" si="40"/>
        <v>-1.47155019941352E-2</v>
      </c>
      <c r="L411">
        <f t="shared" si="41"/>
        <v>0</v>
      </c>
    </row>
    <row r="412" spans="1:12" x14ac:dyDescent="0.4">
      <c r="A412" s="8">
        <v>0</v>
      </c>
      <c r="B412" s="8">
        <v>0</v>
      </c>
      <c r="C412" s="8">
        <v>56</v>
      </c>
      <c r="D412" s="8">
        <v>0</v>
      </c>
      <c r="E412" s="8">
        <v>1</v>
      </c>
      <c r="F412" s="8">
        <v>140</v>
      </c>
      <c r="G412" s="45">
        <f t="shared" si="36"/>
        <v>-1.7856363353442983</v>
      </c>
      <c r="H412">
        <f t="shared" si="37"/>
        <v>0.1676903197648143</v>
      </c>
      <c r="I412">
        <f t="shared" si="38"/>
        <v>0.14360855521915175</v>
      </c>
      <c r="J412">
        <f t="shared" si="39"/>
        <v>0.85639144478084828</v>
      </c>
      <c r="K412">
        <f t="shared" si="40"/>
        <v>-6.7327679891176537E-2</v>
      </c>
      <c r="L412">
        <f t="shared" si="41"/>
        <v>1</v>
      </c>
    </row>
    <row r="413" spans="1:12" x14ac:dyDescent="0.4">
      <c r="A413" s="8">
        <v>0</v>
      </c>
      <c r="B413" s="8">
        <v>0</v>
      </c>
      <c r="C413" s="8">
        <v>43</v>
      </c>
      <c r="D413" s="8">
        <v>20</v>
      </c>
      <c r="E413" s="8">
        <v>0</v>
      </c>
      <c r="F413" s="8">
        <v>107</v>
      </c>
      <c r="G413" s="45">
        <f t="shared" si="36"/>
        <v>-2.7109933834216804</v>
      </c>
      <c r="H413">
        <f t="shared" si="37"/>
        <v>6.6470742973040328E-2</v>
      </c>
      <c r="I413">
        <f t="shared" si="38"/>
        <v>6.2327769806171489E-2</v>
      </c>
      <c r="J413">
        <f t="shared" si="39"/>
        <v>0.9376722301938285</v>
      </c>
      <c r="K413">
        <f t="shared" si="40"/>
        <v>-2.7948945730453468E-2</v>
      </c>
      <c r="L413">
        <f t="shared" si="41"/>
        <v>0</v>
      </c>
    </row>
    <row r="414" spans="1:12" x14ac:dyDescent="0.4">
      <c r="A414" s="8">
        <v>0</v>
      </c>
      <c r="B414" s="8">
        <v>1</v>
      </c>
      <c r="C414" s="8">
        <v>44</v>
      </c>
      <c r="D414" s="8">
        <v>0</v>
      </c>
      <c r="E414" s="8">
        <v>0</v>
      </c>
      <c r="F414" s="8">
        <v>146</v>
      </c>
      <c r="G414" s="45">
        <f t="shared" si="36"/>
        <v>-2.2430679197062311</v>
      </c>
      <c r="H414">
        <f t="shared" si="37"/>
        <v>0.1061323987245331</v>
      </c>
      <c r="I414">
        <f t="shared" si="38"/>
        <v>9.5949091489330757E-2</v>
      </c>
      <c r="J414">
        <f t="shared" si="39"/>
        <v>0.90405090851066927</v>
      </c>
      <c r="K414">
        <f t="shared" si="40"/>
        <v>-4.3807113039293993E-2</v>
      </c>
      <c r="L414">
        <f t="shared" si="41"/>
        <v>0</v>
      </c>
    </row>
    <row r="415" spans="1:12" x14ac:dyDescent="0.4">
      <c r="A415" s="8">
        <v>0</v>
      </c>
      <c r="B415" s="8">
        <v>1</v>
      </c>
      <c r="C415" s="8">
        <v>61</v>
      </c>
      <c r="D415" s="8">
        <v>10</v>
      </c>
      <c r="E415" s="8">
        <v>0</v>
      </c>
      <c r="F415" s="8">
        <v>130</v>
      </c>
      <c r="G415" s="45">
        <f t="shared" si="36"/>
        <v>-1.0907037323008026</v>
      </c>
      <c r="H415">
        <f t="shared" si="37"/>
        <v>0.33597997053430878</v>
      </c>
      <c r="I415">
        <f t="shared" si="38"/>
        <v>0.25148578417679252</v>
      </c>
      <c r="J415">
        <f t="shared" si="39"/>
        <v>0.74851421582320743</v>
      </c>
      <c r="K415">
        <f t="shared" si="40"/>
        <v>-0.12579994709788644</v>
      </c>
      <c r="L415">
        <f t="shared" si="41"/>
        <v>1</v>
      </c>
    </row>
    <row r="416" spans="1:12" x14ac:dyDescent="0.4">
      <c r="A416" s="8">
        <v>1</v>
      </c>
      <c r="B416" s="8">
        <v>1</v>
      </c>
      <c r="C416" s="8">
        <v>38</v>
      </c>
      <c r="D416" s="8">
        <v>10</v>
      </c>
      <c r="E416" s="8">
        <v>0</v>
      </c>
      <c r="F416" s="8">
        <v>113</v>
      </c>
      <c r="G416" s="45">
        <f t="shared" si="36"/>
        <v>-2.8361005849131953</v>
      </c>
      <c r="H416">
        <f t="shared" si="37"/>
        <v>5.8653936659669462E-2</v>
      </c>
      <c r="I416">
        <f t="shared" si="38"/>
        <v>5.5404258774815501E-2</v>
      </c>
      <c r="J416">
        <f t="shared" si="39"/>
        <v>5.5404258774815501E-2</v>
      </c>
      <c r="K416">
        <f t="shared" si="40"/>
        <v>-1.2564568509518086</v>
      </c>
      <c r="L416">
        <f t="shared" si="41"/>
        <v>0</v>
      </c>
    </row>
    <row r="417" spans="1:12" x14ac:dyDescent="0.4">
      <c r="A417" s="8">
        <v>0</v>
      </c>
      <c r="B417" s="8">
        <v>0</v>
      </c>
      <c r="C417" s="8">
        <v>48</v>
      </c>
      <c r="D417" s="8">
        <v>10</v>
      </c>
      <c r="E417" s="8">
        <v>0</v>
      </c>
      <c r="F417" s="8">
        <v>115</v>
      </c>
      <c r="G417" s="45">
        <f t="shared" si="36"/>
        <v>-2.5755201530657557</v>
      </c>
      <c r="H417">
        <f t="shared" si="37"/>
        <v>7.6114221454485778E-2</v>
      </c>
      <c r="I417">
        <f t="shared" si="38"/>
        <v>7.0730615706954506E-2</v>
      </c>
      <c r="J417">
        <f t="shared" si="39"/>
        <v>0.92926938429304551</v>
      </c>
      <c r="K417">
        <f t="shared" si="40"/>
        <v>-3.1858370879316408E-2</v>
      </c>
      <c r="L417">
        <f t="shared" si="41"/>
        <v>0</v>
      </c>
    </row>
    <row r="418" spans="1:12" x14ac:dyDescent="0.4">
      <c r="A418" s="8">
        <v>0</v>
      </c>
      <c r="B418" s="8">
        <v>0</v>
      </c>
      <c r="C418" s="8">
        <v>55</v>
      </c>
      <c r="D418" s="8">
        <v>0</v>
      </c>
      <c r="E418" s="8">
        <v>0</v>
      </c>
      <c r="F418" s="8">
        <v>112</v>
      </c>
      <c r="G418" s="45">
        <f t="shared" si="36"/>
        <v>-2.484581599758025</v>
      </c>
      <c r="H418">
        <f t="shared" si="37"/>
        <v>8.3360425238705071E-2</v>
      </c>
      <c r="I418">
        <f t="shared" si="38"/>
        <v>7.6946160572865338E-2</v>
      </c>
      <c r="J418">
        <f t="shared" si="39"/>
        <v>0.9230538394271347</v>
      </c>
      <c r="K418">
        <f t="shared" si="40"/>
        <v>-3.4772966921879415E-2</v>
      </c>
      <c r="L418">
        <f t="shared" si="41"/>
        <v>0</v>
      </c>
    </row>
    <row r="419" spans="1:12" x14ac:dyDescent="0.4">
      <c r="A419" s="8">
        <v>0</v>
      </c>
      <c r="B419" s="8">
        <v>0</v>
      </c>
      <c r="C419" s="8">
        <v>50</v>
      </c>
      <c r="D419" s="8">
        <v>8</v>
      </c>
      <c r="E419" s="8">
        <v>0</v>
      </c>
      <c r="F419" s="8">
        <v>132</v>
      </c>
      <c r="G419" s="45">
        <f t="shared" si="36"/>
        <v>-2.2418935155665256</v>
      </c>
      <c r="H419">
        <f t="shared" si="37"/>
        <v>0.10625711427184535</v>
      </c>
      <c r="I419">
        <f t="shared" si="38"/>
        <v>9.6051011018162213E-2</v>
      </c>
      <c r="J419">
        <f t="shared" si="39"/>
        <v>0.90394898898183773</v>
      </c>
      <c r="K419">
        <f t="shared" si="40"/>
        <v>-4.3856076636114981E-2</v>
      </c>
      <c r="L419">
        <f t="shared" si="41"/>
        <v>0</v>
      </c>
    </row>
    <row r="420" spans="1:12" x14ac:dyDescent="0.4">
      <c r="A420" s="8">
        <v>0</v>
      </c>
      <c r="B420" s="8">
        <v>0</v>
      </c>
      <c r="C420" s="8">
        <v>46</v>
      </c>
      <c r="D420" s="8">
        <v>0</v>
      </c>
      <c r="E420" s="8">
        <v>0</v>
      </c>
      <c r="F420" s="8">
        <v>107.5</v>
      </c>
      <c r="G420" s="45">
        <f t="shared" si="36"/>
        <v>-3.1337049222954922</v>
      </c>
      <c r="H420">
        <f t="shared" si="37"/>
        <v>4.3556125885856396E-2</v>
      </c>
      <c r="I420">
        <f t="shared" si="38"/>
        <v>4.1738172778088355E-2</v>
      </c>
      <c r="J420">
        <f t="shared" si="39"/>
        <v>0.95826182722191167</v>
      </c>
      <c r="K420">
        <f t="shared" si="40"/>
        <v>-1.851581181739937E-2</v>
      </c>
      <c r="L420">
        <f t="shared" si="41"/>
        <v>0</v>
      </c>
    </row>
    <row r="421" spans="1:12" x14ac:dyDescent="0.4">
      <c r="A421" s="8">
        <v>0</v>
      </c>
      <c r="B421" s="8">
        <v>0</v>
      </c>
      <c r="C421" s="8">
        <v>47</v>
      </c>
      <c r="D421" s="8">
        <v>0</v>
      </c>
      <c r="E421" s="8">
        <v>0</v>
      </c>
      <c r="F421" s="8">
        <v>127.5</v>
      </c>
      <c r="G421" s="45">
        <f t="shared" si="36"/>
        <v>-2.7548056142272621</v>
      </c>
      <c r="H421">
        <f t="shared" si="37"/>
        <v>6.362138555905085E-2</v>
      </c>
      <c r="I421">
        <f t="shared" si="38"/>
        <v>5.9815820199601161E-2</v>
      </c>
      <c r="J421">
        <f t="shared" si="39"/>
        <v>0.94018417980039881</v>
      </c>
      <c r="K421">
        <f t="shared" si="40"/>
        <v>-2.6787060830380644E-2</v>
      </c>
      <c r="L421">
        <f t="shared" si="41"/>
        <v>0</v>
      </c>
    </row>
    <row r="422" spans="1:12" x14ac:dyDescent="0.4">
      <c r="A422" s="8">
        <v>0</v>
      </c>
      <c r="B422" s="8">
        <v>0</v>
      </c>
      <c r="C422" s="8">
        <v>44</v>
      </c>
      <c r="D422" s="8">
        <v>0</v>
      </c>
      <c r="E422" s="8">
        <v>0</v>
      </c>
      <c r="F422" s="8">
        <v>136.5</v>
      </c>
      <c r="G422" s="45">
        <f t="shared" si="36"/>
        <v>-2.8059937888291842</v>
      </c>
      <c r="H422">
        <f t="shared" si="37"/>
        <v>6.0446670088138657E-2</v>
      </c>
      <c r="I422">
        <f t="shared" si="38"/>
        <v>5.7001140927826807E-2</v>
      </c>
      <c r="J422">
        <f t="shared" si="39"/>
        <v>0.94299885907217318</v>
      </c>
      <c r="K422">
        <f t="shared" si="40"/>
        <v>-2.5488832712257194E-2</v>
      </c>
      <c r="L422">
        <f t="shared" si="41"/>
        <v>0</v>
      </c>
    </row>
    <row r="423" spans="1:12" x14ac:dyDescent="0.4">
      <c r="A423" s="8">
        <v>0</v>
      </c>
      <c r="B423" s="8">
        <v>0</v>
      </c>
      <c r="C423" s="8">
        <v>44</v>
      </c>
      <c r="D423" s="8">
        <v>15</v>
      </c>
      <c r="E423" s="8">
        <v>0</v>
      </c>
      <c r="F423" s="8">
        <v>112</v>
      </c>
      <c r="G423" s="45">
        <f t="shared" si="36"/>
        <v>-2.7239129442926462</v>
      </c>
      <c r="H423">
        <f t="shared" si="37"/>
        <v>6.5617493833470958E-2</v>
      </c>
      <c r="I423">
        <f t="shared" si="38"/>
        <v>6.1576967545284411E-2</v>
      </c>
      <c r="J423">
        <f t="shared" si="39"/>
        <v>0.93842303245471559</v>
      </c>
      <c r="K423">
        <f t="shared" si="40"/>
        <v>-2.7601341530599916E-2</v>
      </c>
      <c r="L423">
        <f t="shared" si="41"/>
        <v>0</v>
      </c>
    </row>
    <row r="424" spans="1:12" x14ac:dyDescent="0.4">
      <c r="A424" s="8">
        <v>0</v>
      </c>
      <c r="B424" s="8">
        <v>0</v>
      </c>
      <c r="C424" s="8">
        <v>41</v>
      </c>
      <c r="D424" s="8">
        <v>20</v>
      </c>
      <c r="E424" s="8">
        <v>0</v>
      </c>
      <c r="F424" s="8">
        <v>119</v>
      </c>
      <c r="G424" s="45">
        <f t="shared" si="36"/>
        <v>-2.6507266810169252</v>
      </c>
      <c r="H424">
        <f t="shared" si="37"/>
        <v>7.0599890814785127E-2</v>
      </c>
      <c r="I424">
        <f t="shared" si="38"/>
        <v>6.5944235022343173E-2</v>
      </c>
      <c r="J424">
        <f t="shared" si="39"/>
        <v>0.93405576497765685</v>
      </c>
      <c r="K424">
        <f t="shared" si="40"/>
        <v>-2.9627194755857841E-2</v>
      </c>
      <c r="L424">
        <f t="shared" si="41"/>
        <v>0</v>
      </c>
    </row>
    <row r="425" spans="1:12" x14ac:dyDescent="0.4">
      <c r="A425" s="8">
        <v>0</v>
      </c>
      <c r="B425" s="8">
        <v>1</v>
      </c>
      <c r="C425" s="8">
        <v>55</v>
      </c>
      <c r="D425" s="8">
        <v>0</v>
      </c>
      <c r="E425" s="8">
        <v>0</v>
      </c>
      <c r="F425" s="8">
        <v>129</v>
      </c>
      <c r="G425" s="45">
        <f t="shared" si="36"/>
        <v>-1.8036655404608579</v>
      </c>
      <c r="H425">
        <f t="shared" si="37"/>
        <v>0.16469408759644097</v>
      </c>
      <c r="I425">
        <f t="shared" si="38"/>
        <v>0.14140544658925616</v>
      </c>
      <c r="J425">
        <f t="shared" si="39"/>
        <v>0.85859455341074387</v>
      </c>
      <c r="K425">
        <f t="shared" si="40"/>
        <v>-6.6211870842792189E-2</v>
      </c>
      <c r="L425">
        <f t="shared" si="41"/>
        <v>1</v>
      </c>
    </row>
    <row r="426" spans="1:12" x14ac:dyDescent="0.4">
      <c r="A426" s="8">
        <v>0</v>
      </c>
      <c r="B426" s="8">
        <v>0</v>
      </c>
      <c r="C426" s="8">
        <v>47</v>
      </c>
      <c r="D426" s="8">
        <v>10</v>
      </c>
      <c r="E426" s="8">
        <v>1</v>
      </c>
      <c r="F426" s="8">
        <v>150</v>
      </c>
      <c r="G426" s="45">
        <f t="shared" si="36"/>
        <v>-1.8949683130300823</v>
      </c>
      <c r="H426">
        <f t="shared" si="37"/>
        <v>0.15032309825442644</v>
      </c>
      <c r="I426">
        <f t="shared" si="38"/>
        <v>0.13067902268722265</v>
      </c>
      <c r="J426">
        <f t="shared" si="39"/>
        <v>0.86932097731277735</v>
      </c>
      <c r="K426">
        <f t="shared" si="40"/>
        <v>-6.0819840423983723E-2</v>
      </c>
      <c r="L426">
        <f t="shared" si="41"/>
        <v>1</v>
      </c>
    </row>
    <row r="427" spans="1:12" x14ac:dyDescent="0.4">
      <c r="A427" s="8">
        <v>0</v>
      </c>
      <c r="B427" s="8">
        <v>0</v>
      </c>
      <c r="C427" s="8">
        <v>48</v>
      </c>
      <c r="D427" s="8">
        <v>9</v>
      </c>
      <c r="E427" s="8">
        <v>0</v>
      </c>
      <c r="F427" s="8">
        <v>109</v>
      </c>
      <c r="G427" s="45">
        <f t="shared" si="36"/>
        <v>-2.7010800029232804</v>
      </c>
      <c r="H427">
        <f t="shared" si="37"/>
        <v>6.7132969769891249E-2</v>
      </c>
      <c r="I427">
        <f t="shared" si="38"/>
        <v>6.2909657626235002E-2</v>
      </c>
      <c r="J427">
        <f t="shared" si="39"/>
        <v>0.93709034237376498</v>
      </c>
      <c r="K427">
        <f t="shared" si="40"/>
        <v>-2.8218537924316389E-2</v>
      </c>
      <c r="L427">
        <f t="shared" si="41"/>
        <v>0</v>
      </c>
    </row>
    <row r="428" spans="1:12" x14ac:dyDescent="0.4">
      <c r="A428" s="8">
        <v>0</v>
      </c>
      <c r="B428" s="8">
        <v>0</v>
      </c>
      <c r="C428" s="8">
        <v>40</v>
      </c>
      <c r="D428" s="8">
        <v>15</v>
      </c>
      <c r="E428" s="8">
        <v>0</v>
      </c>
      <c r="F428" s="8">
        <v>124</v>
      </c>
      <c r="G428" s="45">
        <f t="shared" si="36"/>
        <v>-2.7921638437618768</v>
      </c>
      <c r="H428">
        <f t="shared" si="37"/>
        <v>6.1288451694576314E-2</v>
      </c>
      <c r="I428">
        <f t="shared" si="38"/>
        <v>5.7749098839920528E-2</v>
      </c>
      <c r="J428">
        <f t="shared" si="39"/>
        <v>0.94225090116007948</v>
      </c>
      <c r="K428">
        <f t="shared" si="40"/>
        <v>-2.5833438522918136E-2</v>
      </c>
      <c r="L428">
        <f t="shared" si="41"/>
        <v>0</v>
      </c>
    </row>
    <row r="429" spans="1:12" x14ac:dyDescent="0.4">
      <c r="A429" s="8">
        <v>0</v>
      </c>
      <c r="B429" s="8">
        <v>0</v>
      </c>
      <c r="C429" s="8">
        <v>35</v>
      </c>
      <c r="D429" s="8">
        <v>15</v>
      </c>
      <c r="E429" s="8">
        <v>0</v>
      </c>
      <c r="F429" s="8">
        <v>110</v>
      </c>
      <c r="G429" s="45">
        <f t="shared" si="36"/>
        <v>-3.3337062034387079</v>
      </c>
      <c r="H429">
        <f t="shared" si="37"/>
        <v>3.5660694061201058E-2</v>
      </c>
      <c r="I429">
        <f t="shared" si="38"/>
        <v>3.4432796634738111E-2</v>
      </c>
      <c r="J429">
        <f t="shared" si="39"/>
        <v>0.96556720336526192</v>
      </c>
      <c r="K429">
        <f t="shared" si="40"/>
        <v>-1.521749398712181E-2</v>
      </c>
      <c r="L429">
        <f t="shared" si="41"/>
        <v>0</v>
      </c>
    </row>
    <row r="430" spans="1:12" x14ac:dyDescent="0.4">
      <c r="A430" s="8">
        <v>0</v>
      </c>
      <c r="B430" s="8">
        <v>0</v>
      </c>
      <c r="C430" s="8">
        <v>49</v>
      </c>
      <c r="D430" s="8">
        <v>0</v>
      </c>
      <c r="E430" s="8">
        <v>0</v>
      </c>
      <c r="F430" s="8">
        <v>135</v>
      </c>
      <c r="G430" s="45">
        <f t="shared" si="36"/>
        <v>-2.5082978221790615</v>
      </c>
      <c r="H430">
        <f t="shared" si="37"/>
        <v>8.1406690035781382E-2</v>
      </c>
      <c r="I430">
        <f t="shared" si="38"/>
        <v>7.5278515276327562E-2</v>
      </c>
      <c r="J430">
        <f t="shared" si="39"/>
        <v>0.92472148472367244</v>
      </c>
      <c r="K430">
        <f t="shared" si="40"/>
        <v>-3.3989051975907326E-2</v>
      </c>
      <c r="L430">
        <f t="shared" si="41"/>
        <v>0</v>
      </c>
    </row>
    <row r="431" spans="1:12" x14ac:dyDescent="0.4">
      <c r="A431" s="8">
        <v>0</v>
      </c>
      <c r="B431" s="8">
        <v>1</v>
      </c>
      <c r="C431" s="8">
        <v>38</v>
      </c>
      <c r="D431" s="8">
        <v>30</v>
      </c>
      <c r="E431" s="8">
        <v>1</v>
      </c>
      <c r="F431" s="8">
        <v>146</v>
      </c>
      <c r="G431" s="45">
        <f t="shared" si="36"/>
        <v>-1.4994000402905812</v>
      </c>
      <c r="H431">
        <f t="shared" si="37"/>
        <v>0.2232640694205423</v>
      </c>
      <c r="I431">
        <f t="shared" si="38"/>
        <v>0.18251502271811354</v>
      </c>
      <c r="J431">
        <f t="shared" si="39"/>
        <v>0.8174849772818864</v>
      </c>
      <c r="K431">
        <f t="shared" si="40"/>
        <v>-8.7520219516027536E-2</v>
      </c>
      <c r="L431">
        <f t="shared" si="41"/>
        <v>1</v>
      </c>
    </row>
    <row r="432" spans="1:12" x14ac:dyDescent="0.4">
      <c r="A432" s="8">
        <v>0</v>
      </c>
      <c r="B432" s="8">
        <v>1</v>
      </c>
      <c r="C432" s="8">
        <v>50</v>
      </c>
      <c r="D432" s="8">
        <v>0</v>
      </c>
      <c r="E432" s="8">
        <v>1</v>
      </c>
      <c r="F432" s="8">
        <v>152</v>
      </c>
      <c r="G432" s="45">
        <f t="shared" si="36"/>
        <v>-1.5689332084518997</v>
      </c>
      <c r="H432">
        <f t="shared" si="37"/>
        <v>0.20826724162359689</v>
      </c>
      <c r="I432">
        <f t="shared" si="38"/>
        <v>0.17236852448613924</v>
      </c>
      <c r="J432">
        <f t="shared" si="39"/>
        <v>0.82763147551386074</v>
      </c>
      <c r="K432">
        <f t="shared" si="40"/>
        <v>-8.2163001111610456E-2</v>
      </c>
      <c r="L432">
        <f t="shared" si="41"/>
        <v>1</v>
      </c>
    </row>
    <row r="433" spans="1:12" x14ac:dyDescent="0.4">
      <c r="A433" s="8">
        <v>0</v>
      </c>
      <c r="B433" s="8">
        <v>1</v>
      </c>
      <c r="C433" s="8">
        <v>38</v>
      </c>
      <c r="D433" s="8">
        <v>40</v>
      </c>
      <c r="E433" s="8">
        <v>1</v>
      </c>
      <c r="F433" s="8">
        <v>154</v>
      </c>
      <c r="G433" s="45">
        <f t="shared" si="36"/>
        <v>-1.0618668602565506</v>
      </c>
      <c r="H433">
        <f t="shared" si="37"/>
        <v>0.34580962909980067</v>
      </c>
      <c r="I433">
        <f t="shared" si="38"/>
        <v>0.25695285694389736</v>
      </c>
      <c r="J433">
        <f t="shared" si="39"/>
        <v>0.74304714305610264</v>
      </c>
      <c r="K433">
        <f t="shared" si="40"/>
        <v>-0.12898363130050103</v>
      </c>
      <c r="L433">
        <f t="shared" si="41"/>
        <v>1</v>
      </c>
    </row>
    <row r="434" spans="1:12" x14ac:dyDescent="0.4">
      <c r="A434" s="8">
        <v>0</v>
      </c>
      <c r="B434" s="8">
        <v>0</v>
      </c>
      <c r="C434" s="8">
        <v>57</v>
      </c>
      <c r="D434" s="8">
        <v>15</v>
      </c>
      <c r="E434" s="8">
        <v>0</v>
      </c>
      <c r="F434" s="8">
        <v>125</v>
      </c>
      <c r="G434" s="45">
        <f t="shared" si="36"/>
        <v>-1.6840322024764305</v>
      </c>
      <c r="H434">
        <f t="shared" si="37"/>
        <v>0.18562399149259998</v>
      </c>
      <c r="I434">
        <f t="shared" si="38"/>
        <v>0.15656227676273246</v>
      </c>
      <c r="J434">
        <f t="shared" si="39"/>
        <v>0.84343772323726751</v>
      </c>
      <c r="K434">
        <f t="shared" si="40"/>
        <v>-7.3946978816282288E-2</v>
      </c>
      <c r="L434">
        <f t="shared" si="41"/>
        <v>1</v>
      </c>
    </row>
    <row r="435" spans="1:12" x14ac:dyDescent="0.4">
      <c r="A435" s="8">
        <v>0</v>
      </c>
      <c r="B435" s="8">
        <v>0</v>
      </c>
      <c r="C435" s="8">
        <v>44</v>
      </c>
      <c r="D435" s="8">
        <v>10</v>
      </c>
      <c r="E435" s="8">
        <v>0</v>
      </c>
      <c r="F435" s="8">
        <v>110</v>
      </c>
      <c r="G435" s="45">
        <f t="shared" si="36"/>
        <v>-2.9112154835965374</v>
      </c>
      <c r="H435">
        <f t="shared" si="37"/>
        <v>5.4409555738057058E-2</v>
      </c>
      <c r="I435">
        <f t="shared" si="38"/>
        <v>5.1601918288735442E-2</v>
      </c>
      <c r="J435">
        <f t="shared" si="39"/>
        <v>0.94839808171126461</v>
      </c>
      <c r="K435">
        <f t="shared" si="40"/>
        <v>-2.3009333123894818E-2</v>
      </c>
      <c r="L435">
        <f t="shared" si="41"/>
        <v>0</v>
      </c>
    </row>
    <row r="436" spans="1:12" x14ac:dyDescent="0.4">
      <c r="A436" s="8">
        <v>0</v>
      </c>
      <c r="B436" s="8">
        <v>0</v>
      </c>
      <c r="C436" s="8">
        <v>47</v>
      </c>
      <c r="D436" s="8">
        <v>0</v>
      </c>
      <c r="E436" s="8">
        <v>1</v>
      </c>
      <c r="F436" s="8">
        <v>162.5</v>
      </c>
      <c r="G436" s="45">
        <f t="shared" si="36"/>
        <v>-2.0099949732545959</v>
      </c>
      <c r="H436">
        <f t="shared" si="37"/>
        <v>0.1339893481974524</v>
      </c>
      <c r="I436">
        <f t="shared" si="38"/>
        <v>0.11815750157656853</v>
      </c>
      <c r="J436">
        <f t="shared" si="39"/>
        <v>0.88184249842343143</v>
      </c>
      <c r="K436">
        <f t="shared" si="40"/>
        <v>-5.4608975155833767E-2</v>
      </c>
      <c r="L436">
        <f t="shared" si="41"/>
        <v>1</v>
      </c>
    </row>
    <row r="437" spans="1:12" x14ac:dyDescent="0.4">
      <c r="A437" s="8">
        <v>0</v>
      </c>
      <c r="B437" s="8">
        <v>1</v>
      </c>
      <c r="C437" s="8">
        <v>56</v>
      </c>
      <c r="D437" s="8">
        <v>0</v>
      </c>
      <c r="E437" s="8">
        <v>0</v>
      </c>
      <c r="F437" s="8">
        <v>134</v>
      </c>
      <c r="G437" s="45">
        <f t="shared" si="36"/>
        <v>-1.6607466127410557</v>
      </c>
      <c r="H437">
        <f t="shared" si="37"/>
        <v>0.1899970728978605</v>
      </c>
      <c r="I437">
        <f t="shared" si="38"/>
        <v>0.15966179852458195</v>
      </c>
      <c r="J437">
        <f t="shared" si="39"/>
        <v>0.84033820147541805</v>
      </c>
      <c r="K437">
        <f t="shared" si="40"/>
        <v>-7.5545893135496631E-2</v>
      </c>
      <c r="L437">
        <f t="shared" si="41"/>
        <v>1</v>
      </c>
    </row>
    <row r="438" spans="1:12" x14ac:dyDescent="0.4">
      <c r="A438" s="8">
        <v>1</v>
      </c>
      <c r="B438" s="8">
        <v>1</v>
      </c>
      <c r="C438" s="8">
        <v>61</v>
      </c>
      <c r="D438" s="8">
        <v>0</v>
      </c>
      <c r="E438" s="8">
        <v>1</v>
      </c>
      <c r="F438" s="8">
        <v>177.5</v>
      </c>
      <c r="G438" s="45">
        <f t="shared" si="36"/>
        <v>-0.46091975155264819</v>
      </c>
      <c r="H438">
        <f t="shared" si="37"/>
        <v>0.63070328832693068</v>
      </c>
      <c r="I438">
        <f t="shared" si="38"/>
        <v>0.38676765591980855</v>
      </c>
      <c r="J438">
        <f t="shared" si="39"/>
        <v>0.38676765591980855</v>
      </c>
      <c r="K438">
        <f t="shared" si="40"/>
        <v>-0.41254985165955993</v>
      </c>
      <c r="L438">
        <f t="shared" si="41"/>
        <v>1</v>
      </c>
    </row>
    <row r="439" spans="1:12" x14ac:dyDescent="0.4">
      <c r="A439" s="8">
        <v>0</v>
      </c>
      <c r="B439" s="8">
        <v>0</v>
      </c>
      <c r="C439" s="8">
        <v>38</v>
      </c>
      <c r="D439" s="8">
        <v>1</v>
      </c>
      <c r="E439" s="8">
        <v>0</v>
      </c>
      <c r="F439" s="8">
        <v>122</v>
      </c>
      <c r="G439" s="45">
        <f t="shared" si="36"/>
        <v>-3.3884932644031363</v>
      </c>
      <c r="H439">
        <f t="shared" si="37"/>
        <v>3.3759505245803366E-2</v>
      </c>
      <c r="I439">
        <f t="shared" si="38"/>
        <v>3.2657020394483496E-2</v>
      </c>
      <c r="J439">
        <f t="shared" si="39"/>
        <v>0.96734297960551652</v>
      </c>
      <c r="K439">
        <f t="shared" si="40"/>
        <v>-1.4419515844107791E-2</v>
      </c>
      <c r="L439">
        <f t="shared" si="41"/>
        <v>0</v>
      </c>
    </row>
    <row r="440" spans="1:12" x14ac:dyDescent="0.4">
      <c r="A440" s="8">
        <v>0</v>
      </c>
      <c r="B440" s="8">
        <v>1</v>
      </c>
      <c r="C440" s="8">
        <v>56</v>
      </c>
      <c r="D440" s="8">
        <v>0</v>
      </c>
      <c r="E440" s="8">
        <v>0</v>
      </c>
      <c r="F440" s="8">
        <v>107</v>
      </c>
      <c r="G440" s="45">
        <f t="shared" si="36"/>
        <v>-2.0855112973682264</v>
      </c>
      <c r="H440">
        <f t="shared" si="37"/>
        <v>0.12424357850811227</v>
      </c>
      <c r="I440">
        <f t="shared" si="38"/>
        <v>0.1105130426210531</v>
      </c>
      <c r="J440">
        <f t="shared" si="39"/>
        <v>0.8894869573789469</v>
      </c>
      <c r="K440">
        <f t="shared" si="40"/>
        <v>-5.0860415629388415E-2</v>
      </c>
      <c r="L440">
        <f t="shared" si="41"/>
        <v>1</v>
      </c>
    </row>
    <row r="441" spans="1:12" x14ac:dyDescent="0.4">
      <c r="A441" s="8">
        <v>0</v>
      </c>
      <c r="B441" s="8">
        <v>1</v>
      </c>
      <c r="C441" s="8">
        <v>46</v>
      </c>
      <c r="D441" s="8">
        <v>20</v>
      </c>
      <c r="E441" s="8">
        <v>0</v>
      </c>
      <c r="F441" s="8">
        <v>150</v>
      </c>
      <c r="G441" s="45">
        <f t="shared" si="36"/>
        <v>-1.4282682620429261</v>
      </c>
      <c r="H441">
        <f t="shared" si="37"/>
        <v>0.23972370162881557</v>
      </c>
      <c r="I441">
        <f t="shared" si="38"/>
        <v>0.19336865247784946</v>
      </c>
      <c r="J441">
        <f t="shared" si="39"/>
        <v>0.80663134752215049</v>
      </c>
      <c r="K441">
        <f t="shared" si="40"/>
        <v>-9.332490433267572E-2</v>
      </c>
      <c r="L441">
        <f t="shared" si="41"/>
        <v>1</v>
      </c>
    </row>
    <row r="442" spans="1:12" x14ac:dyDescent="0.4">
      <c r="A442" s="8">
        <v>0</v>
      </c>
      <c r="B442" s="8">
        <v>1</v>
      </c>
      <c r="C442" s="8">
        <v>53</v>
      </c>
      <c r="D442" s="8">
        <v>15</v>
      </c>
      <c r="E442" s="8">
        <v>0</v>
      </c>
      <c r="F442" s="8">
        <v>116</v>
      </c>
      <c r="G442" s="45">
        <f t="shared" si="36"/>
        <v>-1.6691840061978453</v>
      </c>
      <c r="H442">
        <f t="shared" si="37"/>
        <v>0.18840073676639887</v>
      </c>
      <c r="I442">
        <f t="shared" si="38"/>
        <v>0.15853300232632922</v>
      </c>
      <c r="J442">
        <f t="shared" si="39"/>
        <v>0.84146699767367084</v>
      </c>
      <c r="K442">
        <f t="shared" si="40"/>
        <v>-7.496291237891882E-2</v>
      </c>
      <c r="L442">
        <f t="shared" si="41"/>
        <v>1</v>
      </c>
    </row>
    <row r="443" spans="1:12" x14ac:dyDescent="0.4">
      <c r="A443" s="8">
        <v>0</v>
      </c>
      <c r="B443" s="8">
        <v>1</v>
      </c>
      <c r="C443" s="8">
        <v>49</v>
      </c>
      <c r="D443" s="8">
        <v>0</v>
      </c>
      <c r="E443" s="8">
        <v>0</v>
      </c>
      <c r="F443" s="8">
        <v>127</v>
      </c>
      <c r="G443" s="45">
        <f t="shared" si="36"/>
        <v>-2.220682396795941</v>
      </c>
      <c r="H443">
        <f t="shared" si="37"/>
        <v>0.10853501959908606</v>
      </c>
      <c r="I443">
        <f t="shared" si="38"/>
        <v>9.7908516808371968E-2</v>
      </c>
      <c r="J443">
        <f t="shared" si="39"/>
        <v>0.90209148319162802</v>
      </c>
      <c r="K443">
        <f t="shared" si="40"/>
        <v>-4.4749417412986929E-2</v>
      </c>
      <c r="L443">
        <f t="shared" si="41"/>
        <v>0</v>
      </c>
    </row>
    <row r="444" spans="1:12" x14ac:dyDescent="0.4">
      <c r="A444" s="8">
        <v>0</v>
      </c>
      <c r="B444" s="8">
        <v>0</v>
      </c>
      <c r="C444" s="8">
        <v>46</v>
      </c>
      <c r="D444" s="8">
        <v>15</v>
      </c>
      <c r="E444" s="8">
        <v>0</v>
      </c>
      <c r="F444" s="8">
        <v>125</v>
      </c>
      <c r="G444" s="45">
        <f t="shared" si="36"/>
        <v>-2.3908790127833557</v>
      </c>
      <c r="H444">
        <f t="shared" si="37"/>
        <v>9.154917560312667E-2</v>
      </c>
      <c r="I444">
        <f t="shared" si="38"/>
        <v>8.387086688287948E-2</v>
      </c>
      <c r="J444">
        <f t="shared" si="39"/>
        <v>0.91612913311712052</v>
      </c>
      <c r="K444">
        <f t="shared" si="40"/>
        <v>-3.8043305974615256E-2</v>
      </c>
      <c r="L444">
        <f t="shared" si="41"/>
        <v>0</v>
      </c>
    </row>
    <row r="445" spans="1:12" x14ac:dyDescent="0.4">
      <c r="A445" s="8">
        <v>0</v>
      </c>
      <c r="B445" s="8">
        <v>0</v>
      </c>
      <c r="C445" s="8">
        <v>37</v>
      </c>
      <c r="D445" s="8">
        <v>20</v>
      </c>
      <c r="E445" s="8">
        <v>0</v>
      </c>
      <c r="F445" s="8">
        <v>138</v>
      </c>
      <c r="G445" s="45">
        <f t="shared" si="36"/>
        <v>-2.6088534029902224</v>
      </c>
      <c r="H445">
        <f t="shared" si="37"/>
        <v>7.3618906606900875E-2</v>
      </c>
      <c r="I445">
        <f t="shared" si="38"/>
        <v>6.8570799334717755E-2</v>
      </c>
      <c r="J445">
        <f t="shared" si="39"/>
        <v>0.93142920066528223</v>
      </c>
      <c r="K445">
        <f t="shared" si="40"/>
        <v>-3.0850150890070829E-2</v>
      </c>
      <c r="L445">
        <f t="shared" si="41"/>
        <v>0</v>
      </c>
    </row>
    <row r="446" spans="1:12" x14ac:dyDescent="0.4">
      <c r="A446" s="8">
        <v>0</v>
      </c>
      <c r="B446" s="8">
        <v>1</v>
      </c>
      <c r="C446" s="8">
        <v>50</v>
      </c>
      <c r="D446" s="8">
        <v>0</v>
      </c>
      <c r="E446" s="8">
        <v>1</v>
      </c>
      <c r="F446" s="8">
        <v>145</v>
      </c>
      <c r="G446" s="45">
        <f t="shared" si="36"/>
        <v>-1.6790573859478322</v>
      </c>
      <c r="H446">
        <f t="shared" si="37"/>
        <v>0.18654973759282414</v>
      </c>
      <c r="I446">
        <f t="shared" si="38"/>
        <v>0.15722032687081547</v>
      </c>
      <c r="J446">
        <f t="shared" si="39"/>
        <v>0.84277967312918456</v>
      </c>
      <c r="K446">
        <f t="shared" si="40"/>
        <v>-7.428594761814647E-2</v>
      </c>
      <c r="L446">
        <f t="shared" si="41"/>
        <v>1</v>
      </c>
    </row>
    <row r="447" spans="1:12" x14ac:dyDescent="0.4">
      <c r="A447" s="8">
        <v>0</v>
      </c>
      <c r="B447" s="8">
        <v>0</v>
      </c>
      <c r="C447" s="8">
        <v>51</v>
      </c>
      <c r="D447" s="8">
        <v>9</v>
      </c>
      <c r="E447" s="8">
        <v>1</v>
      </c>
      <c r="F447" s="8">
        <v>145</v>
      </c>
      <c r="G447" s="45">
        <f t="shared" si="36"/>
        <v>-1.7477609337830735</v>
      </c>
      <c r="H447">
        <f t="shared" si="37"/>
        <v>0.17416347074256872</v>
      </c>
      <c r="I447">
        <f t="shared" si="38"/>
        <v>0.14832983232941457</v>
      </c>
      <c r="J447">
        <f t="shared" si="39"/>
        <v>0.85167016767058545</v>
      </c>
      <c r="K447">
        <f t="shared" si="40"/>
        <v>-6.9728564968823764E-2</v>
      </c>
      <c r="L447">
        <f t="shared" si="41"/>
        <v>1</v>
      </c>
    </row>
    <row r="448" spans="1:12" x14ac:dyDescent="0.4">
      <c r="A448" s="8">
        <v>1</v>
      </c>
      <c r="B448" s="8">
        <v>1</v>
      </c>
      <c r="C448" s="8">
        <v>44</v>
      </c>
      <c r="D448" s="8">
        <v>20</v>
      </c>
      <c r="E448" s="8">
        <v>1</v>
      </c>
      <c r="F448" s="8">
        <v>158</v>
      </c>
      <c r="G448" s="45">
        <f t="shared" si="36"/>
        <v>-1.2367399075714154</v>
      </c>
      <c r="H448">
        <f t="shared" si="37"/>
        <v>0.29032917672646541</v>
      </c>
      <c r="I448">
        <f t="shared" si="38"/>
        <v>0.22500396175108098</v>
      </c>
      <c r="J448">
        <f t="shared" si="39"/>
        <v>0.22500396175108098</v>
      </c>
      <c r="K448">
        <f t="shared" si="40"/>
        <v>-0.64780983499314582</v>
      </c>
      <c r="L448">
        <f t="shared" si="41"/>
        <v>1</v>
      </c>
    </row>
    <row r="449" spans="1:12" x14ac:dyDescent="0.4">
      <c r="A449" s="8">
        <v>0</v>
      </c>
      <c r="B449" s="8">
        <v>1</v>
      </c>
      <c r="C449" s="8">
        <v>37</v>
      </c>
      <c r="D449" s="8">
        <v>0</v>
      </c>
      <c r="E449" s="8">
        <v>0</v>
      </c>
      <c r="F449" s="8">
        <v>125</v>
      </c>
      <c r="G449" s="45">
        <f t="shared" si="36"/>
        <v>-3.0232520587529823</v>
      </c>
      <c r="H449">
        <f t="shared" si="37"/>
        <v>4.8642771711234135E-2</v>
      </c>
      <c r="I449">
        <f t="shared" si="38"/>
        <v>4.6386408244493145E-2</v>
      </c>
      <c r="J449">
        <f t="shared" si="39"/>
        <v>0.95361359175550686</v>
      </c>
      <c r="K449">
        <f t="shared" si="40"/>
        <v>-2.0627567605569455E-2</v>
      </c>
      <c r="L449">
        <f t="shared" si="41"/>
        <v>0</v>
      </c>
    </row>
    <row r="450" spans="1:12" x14ac:dyDescent="0.4">
      <c r="A450" s="8">
        <v>0</v>
      </c>
      <c r="B450" s="8">
        <v>0</v>
      </c>
      <c r="C450" s="8">
        <v>62</v>
      </c>
      <c r="D450" s="8">
        <v>0</v>
      </c>
      <c r="E450" s="8">
        <v>0</v>
      </c>
      <c r="F450" s="8">
        <v>126</v>
      </c>
      <c r="G450" s="45">
        <f t="shared" si="36"/>
        <v>-1.8145216382072071</v>
      </c>
      <c r="H450">
        <f t="shared" si="37"/>
        <v>0.16291582245805997</v>
      </c>
      <c r="I450">
        <f t="shared" si="38"/>
        <v>0.14009253233282537</v>
      </c>
      <c r="J450">
        <f t="shared" si="39"/>
        <v>0.85990746766717463</v>
      </c>
      <c r="K450">
        <f t="shared" si="40"/>
        <v>-6.5548279504845125E-2</v>
      </c>
      <c r="L450">
        <f t="shared" si="41"/>
        <v>1</v>
      </c>
    </row>
    <row r="451" spans="1:12" x14ac:dyDescent="0.4">
      <c r="A451" s="8">
        <v>1</v>
      </c>
      <c r="B451" s="8">
        <v>1</v>
      </c>
      <c r="C451" s="8">
        <v>54</v>
      </c>
      <c r="D451" s="8">
        <v>40</v>
      </c>
      <c r="E451" s="8">
        <v>0</v>
      </c>
      <c r="F451" s="8">
        <v>145</v>
      </c>
      <c r="G451" s="45">
        <f t="shared" si="36"/>
        <v>-0.36950402696671958</v>
      </c>
      <c r="H451">
        <f t="shared" si="37"/>
        <v>0.69107700120916882</v>
      </c>
      <c r="I451">
        <f t="shared" si="38"/>
        <v>0.40866087157180242</v>
      </c>
      <c r="J451">
        <f t="shared" si="39"/>
        <v>0.40866087157180242</v>
      </c>
      <c r="K451">
        <f t="shared" si="40"/>
        <v>-0.38863694309085445</v>
      </c>
      <c r="L451">
        <f t="shared" si="41"/>
        <v>1</v>
      </c>
    </row>
    <row r="452" spans="1:12" x14ac:dyDescent="0.4">
      <c r="A452" s="8">
        <v>0</v>
      </c>
      <c r="B452" s="8">
        <v>0</v>
      </c>
      <c r="C452" s="8">
        <v>39</v>
      </c>
      <c r="D452" s="8">
        <v>0</v>
      </c>
      <c r="E452" s="8">
        <v>0</v>
      </c>
      <c r="F452" s="8">
        <v>120</v>
      </c>
      <c r="G452" s="45">
        <f t="shared" si="36"/>
        <v>-3.3868662118974209</v>
      </c>
      <c r="H452">
        <f t="shared" si="37"/>
        <v>3.381447844341718E-2</v>
      </c>
      <c r="I452">
        <f t="shared" si="38"/>
        <v>3.2708458962898847E-2</v>
      </c>
      <c r="J452">
        <f t="shared" si="39"/>
        <v>0.96729154103710113</v>
      </c>
      <c r="K452">
        <f t="shared" si="40"/>
        <v>-1.4442610114562189E-2</v>
      </c>
      <c r="L452">
        <f t="shared" si="41"/>
        <v>0</v>
      </c>
    </row>
    <row r="453" spans="1:12" x14ac:dyDescent="0.4">
      <c r="A453" s="8">
        <v>0</v>
      </c>
      <c r="B453" s="8">
        <v>0</v>
      </c>
      <c r="C453" s="8">
        <v>47</v>
      </c>
      <c r="D453" s="8">
        <v>5</v>
      </c>
      <c r="E453" s="8">
        <v>0</v>
      </c>
      <c r="F453" s="8">
        <v>134</v>
      </c>
      <c r="G453" s="45">
        <f t="shared" si="36"/>
        <v>-2.4967089608188413</v>
      </c>
      <c r="H453">
        <f t="shared" si="37"/>
        <v>8.2355588587412806E-2</v>
      </c>
      <c r="I453">
        <f t="shared" si="38"/>
        <v>7.6089216386728747E-2</v>
      </c>
      <c r="J453">
        <f t="shared" si="39"/>
        <v>0.92391078361327128</v>
      </c>
      <c r="K453">
        <f t="shared" si="40"/>
        <v>-3.4369963904494906E-2</v>
      </c>
      <c r="L453">
        <f t="shared" si="41"/>
        <v>0</v>
      </c>
    </row>
    <row r="454" spans="1:12" x14ac:dyDescent="0.4">
      <c r="A454" s="8">
        <v>0</v>
      </c>
      <c r="B454" s="8">
        <v>0</v>
      </c>
      <c r="C454" s="8">
        <v>44</v>
      </c>
      <c r="D454" s="8">
        <v>5</v>
      </c>
      <c r="E454" s="8">
        <v>1</v>
      </c>
      <c r="F454" s="8">
        <v>150</v>
      </c>
      <c r="G454" s="45">
        <f t="shared" ref="G454:G517" si="42">$A$2+SUMPRODUCT(B$2:F$2,B454:F454)</f>
        <v>-2.2435832044318298</v>
      </c>
      <c r="H454">
        <f t="shared" ref="H454:H517" si="43">EXP(G454)</f>
        <v>0.10607772440820899</v>
      </c>
      <c r="I454">
        <f t="shared" ref="I454:I517" si="44">H454/(1+H454)</f>
        <v>9.5904403521881218E-2</v>
      </c>
      <c r="J454">
        <f t="shared" ref="J454:J517" si="45">IF(A454=1,I454,1-I454)</f>
        <v>0.90409559647811877</v>
      </c>
      <c r="K454">
        <f t="shared" ref="K454:K517" si="46">LOG(J454)</f>
        <v>-4.3785646042431528E-2</v>
      </c>
      <c r="L454">
        <f t="shared" ref="L454:L517" si="47">IF(I454&gt;I$1,1,0)</f>
        <v>0</v>
      </c>
    </row>
    <row r="455" spans="1:12" x14ac:dyDescent="0.4">
      <c r="A455" s="8">
        <v>0</v>
      </c>
      <c r="B455" s="8">
        <v>0</v>
      </c>
      <c r="C455" s="8">
        <v>51</v>
      </c>
      <c r="D455" s="8">
        <v>0</v>
      </c>
      <c r="E455" s="8">
        <v>0</v>
      </c>
      <c r="F455" s="8">
        <v>98</v>
      </c>
      <c r="G455" s="45">
        <f t="shared" si="42"/>
        <v>-2.9618651584978641</v>
      </c>
      <c r="H455">
        <f t="shared" si="43"/>
        <v>5.1722356757243744E-2</v>
      </c>
      <c r="I455">
        <f t="shared" si="44"/>
        <v>4.9178717581623288E-2</v>
      </c>
      <c r="J455">
        <f t="shared" si="45"/>
        <v>0.95082128241837671</v>
      </c>
      <c r="K455">
        <f t="shared" si="46"/>
        <v>-2.1901105936895118E-2</v>
      </c>
      <c r="L455">
        <f t="shared" si="47"/>
        <v>0</v>
      </c>
    </row>
    <row r="456" spans="1:12" x14ac:dyDescent="0.4">
      <c r="A456" s="8">
        <v>0</v>
      </c>
      <c r="B456" s="8">
        <v>0</v>
      </c>
      <c r="C456" s="8">
        <v>41</v>
      </c>
      <c r="D456" s="8">
        <v>5</v>
      </c>
      <c r="E456" s="8">
        <v>0</v>
      </c>
      <c r="F456" s="8">
        <v>108.5</v>
      </c>
      <c r="G456" s="45">
        <f t="shared" si="42"/>
        <v>-3.2834284130331284</v>
      </c>
      <c r="H456">
        <f t="shared" si="43"/>
        <v>3.7499472490184392E-2</v>
      </c>
      <c r="I456">
        <f t="shared" si="44"/>
        <v>3.6144088247272978E-2</v>
      </c>
      <c r="J456">
        <f t="shared" si="45"/>
        <v>0.963855911752727</v>
      </c>
      <c r="K456">
        <f t="shared" si="46"/>
        <v>-1.5987884569999906E-2</v>
      </c>
      <c r="L456">
        <f t="shared" si="47"/>
        <v>0</v>
      </c>
    </row>
    <row r="457" spans="1:12" x14ac:dyDescent="0.4">
      <c r="A457" s="8">
        <v>0</v>
      </c>
      <c r="B457" s="8">
        <v>1</v>
      </c>
      <c r="C457" s="8">
        <v>63</v>
      </c>
      <c r="D457" s="8">
        <v>0</v>
      </c>
      <c r="E457" s="8">
        <v>0</v>
      </c>
      <c r="F457" s="8">
        <v>130</v>
      </c>
      <c r="G457" s="45">
        <f t="shared" si="42"/>
        <v>-1.2738631076083511</v>
      </c>
      <c r="H457">
        <f t="shared" si="43"/>
        <v>0.27974883181728399</v>
      </c>
      <c r="I457">
        <f t="shared" si="44"/>
        <v>0.21859666901983552</v>
      </c>
      <c r="J457">
        <f t="shared" si="45"/>
        <v>0.78140333098016446</v>
      </c>
      <c r="K457">
        <f t="shared" si="46"/>
        <v>-0.10712474178896483</v>
      </c>
      <c r="L457">
        <f t="shared" si="47"/>
        <v>1</v>
      </c>
    </row>
    <row r="458" spans="1:12" x14ac:dyDescent="0.4">
      <c r="A458" s="8">
        <v>0</v>
      </c>
      <c r="B458" s="8">
        <v>0</v>
      </c>
      <c r="C458" s="8">
        <v>46</v>
      </c>
      <c r="D458" s="8">
        <v>10</v>
      </c>
      <c r="E458" s="8">
        <v>0</v>
      </c>
      <c r="F458" s="8">
        <v>134</v>
      </c>
      <c r="G458" s="45">
        <f t="shared" si="42"/>
        <v>-2.405129273165068</v>
      </c>
      <c r="H458">
        <f t="shared" si="43"/>
        <v>9.02538274576761E-2</v>
      </c>
      <c r="I458">
        <f t="shared" si="44"/>
        <v>8.2782399093370554E-2</v>
      </c>
      <c r="J458">
        <f t="shared" si="45"/>
        <v>0.9172176009066294</v>
      </c>
      <c r="K458">
        <f t="shared" si="46"/>
        <v>-3.7527619987363363E-2</v>
      </c>
      <c r="L458">
        <f t="shared" si="47"/>
        <v>0</v>
      </c>
    </row>
    <row r="459" spans="1:12" x14ac:dyDescent="0.4">
      <c r="A459" s="8">
        <v>1</v>
      </c>
      <c r="B459" s="8">
        <v>1</v>
      </c>
      <c r="C459" s="8">
        <v>56</v>
      </c>
      <c r="D459" s="8">
        <v>20</v>
      </c>
      <c r="E459" s="8">
        <v>0</v>
      </c>
      <c r="F459" s="8">
        <v>134</v>
      </c>
      <c r="G459" s="45">
        <f t="shared" si="42"/>
        <v>-1.0373926583779838</v>
      </c>
      <c r="H459">
        <f t="shared" si="43"/>
        <v>0.35437746154058131</v>
      </c>
      <c r="I459">
        <f t="shared" si="44"/>
        <v>0.26165339545556449</v>
      </c>
      <c r="J459">
        <f t="shared" si="45"/>
        <v>0.26165339545556449</v>
      </c>
      <c r="K459">
        <f t="shared" si="46"/>
        <v>-0.58227362508236258</v>
      </c>
      <c r="L459">
        <f t="shared" si="47"/>
        <v>1</v>
      </c>
    </row>
    <row r="460" spans="1:12" x14ac:dyDescent="0.4">
      <c r="A460" s="8">
        <v>0</v>
      </c>
      <c r="B460" s="8">
        <v>1</v>
      </c>
      <c r="C460" s="8">
        <v>44</v>
      </c>
      <c r="D460" s="8">
        <v>20</v>
      </c>
      <c r="E460" s="8">
        <v>0</v>
      </c>
      <c r="F460" s="8">
        <v>114</v>
      </c>
      <c r="G460" s="45">
        <f t="shared" si="42"/>
        <v>-2.1231387767531391</v>
      </c>
      <c r="H460">
        <f t="shared" si="43"/>
        <v>0.11965546667907728</v>
      </c>
      <c r="I460">
        <f t="shared" si="44"/>
        <v>0.10686811277220665</v>
      </c>
      <c r="J460">
        <f t="shared" si="45"/>
        <v>0.89313188722779335</v>
      </c>
      <c r="K460">
        <f t="shared" si="46"/>
        <v>-4.9084404867340975E-2</v>
      </c>
      <c r="L460">
        <f t="shared" si="47"/>
        <v>1</v>
      </c>
    </row>
    <row r="461" spans="1:12" x14ac:dyDescent="0.4">
      <c r="A461" s="8">
        <v>0</v>
      </c>
      <c r="B461" s="8">
        <v>1</v>
      </c>
      <c r="C461" s="8">
        <v>51</v>
      </c>
      <c r="D461" s="8">
        <v>13</v>
      </c>
      <c r="E461" s="8">
        <v>0</v>
      </c>
      <c r="F461" s="8">
        <v>137</v>
      </c>
      <c r="G461" s="45">
        <f t="shared" si="42"/>
        <v>-1.5296644710203395</v>
      </c>
      <c r="H461">
        <f t="shared" si="43"/>
        <v>0.21660833349764486</v>
      </c>
      <c r="I461">
        <f t="shared" si="44"/>
        <v>0.17804278298416254</v>
      </c>
      <c r="J461">
        <f t="shared" si="45"/>
        <v>0.82195721701583746</v>
      </c>
      <c r="K461">
        <f t="shared" si="46"/>
        <v>-8.5150786958111749E-2</v>
      </c>
      <c r="L461">
        <f t="shared" si="47"/>
        <v>1</v>
      </c>
    </row>
    <row r="462" spans="1:12" x14ac:dyDescent="0.4">
      <c r="A462" s="8">
        <v>0</v>
      </c>
      <c r="B462" s="8">
        <v>1</v>
      </c>
      <c r="C462" s="8">
        <v>45</v>
      </c>
      <c r="D462" s="8">
        <v>30</v>
      </c>
      <c r="E462" s="8">
        <v>1</v>
      </c>
      <c r="F462" s="8">
        <v>151</v>
      </c>
      <c r="G462" s="45">
        <f t="shared" si="42"/>
        <v>-0.97092830694881993</v>
      </c>
      <c r="H462">
        <f t="shared" si="43"/>
        <v>0.37873129597253941</v>
      </c>
      <c r="I462">
        <f t="shared" si="44"/>
        <v>0.27469550961733058</v>
      </c>
      <c r="J462">
        <f t="shared" si="45"/>
        <v>0.72530449038266942</v>
      </c>
      <c r="K462">
        <f t="shared" si="46"/>
        <v>-0.13947963379927916</v>
      </c>
      <c r="L462">
        <f t="shared" si="47"/>
        <v>1</v>
      </c>
    </row>
    <row r="463" spans="1:12" x14ac:dyDescent="0.4">
      <c r="A463" s="8">
        <v>0</v>
      </c>
      <c r="B463" s="8">
        <v>1</v>
      </c>
      <c r="C463" s="8">
        <v>56</v>
      </c>
      <c r="D463" s="8">
        <v>0</v>
      </c>
      <c r="E463" s="8">
        <v>0</v>
      </c>
      <c r="F463" s="8">
        <v>111</v>
      </c>
      <c r="G463" s="45">
        <f t="shared" si="42"/>
        <v>-2.0225831959419782</v>
      </c>
      <c r="H463">
        <f t="shared" si="43"/>
        <v>0.13231323223859637</v>
      </c>
      <c r="I463">
        <f t="shared" si="44"/>
        <v>0.11685214697792728</v>
      </c>
      <c r="J463">
        <f t="shared" si="45"/>
        <v>0.88314785302207266</v>
      </c>
      <c r="K463">
        <f t="shared" si="46"/>
        <v>-5.3966582519505334E-2</v>
      </c>
      <c r="L463">
        <f t="shared" si="47"/>
        <v>1</v>
      </c>
    </row>
    <row r="464" spans="1:12" x14ac:dyDescent="0.4">
      <c r="A464" s="8">
        <v>0</v>
      </c>
      <c r="B464" s="8">
        <v>0</v>
      </c>
      <c r="C464" s="8">
        <v>60</v>
      </c>
      <c r="D464" s="8">
        <v>0</v>
      </c>
      <c r="E464" s="8">
        <v>0</v>
      </c>
      <c r="F464" s="8">
        <v>113</v>
      </c>
      <c r="G464" s="45">
        <f t="shared" si="42"/>
        <v>-2.1475555697164976</v>
      </c>
      <c r="H464">
        <f t="shared" si="43"/>
        <v>0.11676924347040762</v>
      </c>
      <c r="I464">
        <f t="shared" si="44"/>
        <v>0.10455986691354632</v>
      </c>
      <c r="J464">
        <f t="shared" si="45"/>
        <v>0.89544013308645365</v>
      </c>
      <c r="K464">
        <f t="shared" si="46"/>
        <v>-4.7963444699735729E-2</v>
      </c>
      <c r="L464">
        <f t="shared" si="47"/>
        <v>1</v>
      </c>
    </row>
    <row r="465" spans="1:12" x14ac:dyDescent="0.4">
      <c r="A465" s="8">
        <v>1</v>
      </c>
      <c r="B465" s="8">
        <v>0</v>
      </c>
      <c r="C465" s="8">
        <v>40</v>
      </c>
      <c r="D465" s="8">
        <v>10</v>
      </c>
      <c r="E465" s="8">
        <v>0</v>
      </c>
      <c r="F465" s="8">
        <v>103</v>
      </c>
      <c r="G465" s="45">
        <f t="shared" si="42"/>
        <v>-3.2783748648404432</v>
      </c>
      <c r="H465">
        <f t="shared" si="43"/>
        <v>3.7689457526557231E-2</v>
      </c>
      <c r="I465">
        <f t="shared" si="44"/>
        <v>3.6320555492964195E-2</v>
      </c>
      <c r="J465">
        <f t="shared" si="45"/>
        <v>3.6320555492964195E-2</v>
      </c>
      <c r="K465">
        <f t="shared" si="46"/>
        <v>-1.4398475179239636</v>
      </c>
      <c r="L465">
        <f t="shared" si="47"/>
        <v>0</v>
      </c>
    </row>
    <row r="466" spans="1:12" x14ac:dyDescent="0.4">
      <c r="A466" s="8">
        <v>0</v>
      </c>
      <c r="B466" s="8">
        <v>0</v>
      </c>
      <c r="C466" s="8">
        <v>52</v>
      </c>
      <c r="D466" s="8">
        <v>0</v>
      </c>
      <c r="E466" s="8">
        <v>0</v>
      </c>
      <c r="F466" s="8">
        <v>155</v>
      </c>
      <c r="G466" s="45">
        <f t="shared" si="42"/>
        <v>-2.0008809122368447</v>
      </c>
      <c r="H466">
        <f t="shared" si="43"/>
        <v>0.13521611722463792</v>
      </c>
      <c r="I466">
        <f t="shared" si="44"/>
        <v>0.11911046290922346</v>
      </c>
      <c r="J466">
        <f t="shared" si="45"/>
        <v>0.88088953709077655</v>
      </c>
      <c r="K466">
        <f t="shared" si="46"/>
        <v>-5.5078548386728238E-2</v>
      </c>
      <c r="L466">
        <f t="shared" si="47"/>
        <v>1</v>
      </c>
    </row>
    <row r="467" spans="1:12" x14ac:dyDescent="0.4">
      <c r="A467" s="8">
        <v>0</v>
      </c>
      <c r="B467" s="8">
        <v>0</v>
      </c>
      <c r="C467" s="8">
        <v>64</v>
      </c>
      <c r="D467" s="8">
        <v>0</v>
      </c>
      <c r="E467" s="8">
        <v>0</v>
      </c>
      <c r="F467" s="8">
        <v>132</v>
      </c>
      <c r="G467" s="45">
        <f t="shared" si="42"/>
        <v>-1.59161188419385</v>
      </c>
      <c r="H467">
        <f t="shared" si="43"/>
        <v>0.20359717203842687</v>
      </c>
      <c r="I467">
        <f t="shared" si="44"/>
        <v>0.16915723696293852</v>
      </c>
      <c r="J467">
        <f t="shared" si="45"/>
        <v>0.8308427630370615</v>
      </c>
      <c r="K467">
        <f t="shared" si="46"/>
        <v>-8.0481158654658838E-2</v>
      </c>
      <c r="L467">
        <f t="shared" si="47"/>
        <v>1</v>
      </c>
    </row>
    <row r="468" spans="1:12" x14ac:dyDescent="0.4">
      <c r="A468" s="8">
        <v>0</v>
      </c>
      <c r="B468" s="8">
        <v>1</v>
      </c>
      <c r="C468" s="8">
        <v>38</v>
      </c>
      <c r="D468" s="8">
        <v>25</v>
      </c>
      <c r="E468" s="8">
        <v>1</v>
      </c>
      <c r="F468" s="8">
        <v>145.5</v>
      </c>
      <c r="G468" s="45">
        <f t="shared" si="42"/>
        <v>-1.6631045415596297</v>
      </c>
      <c r="H468">
        <f t="shared" si="43"/>
        <v>0.18954960108489374</v>
      </c>
      <c r="I468">
        <f t="shared" si="44"/>
        <v>0.15934568925248732</v>
      </c>
      <c r="J468">
        <f t="shared" si="45"/>
        <v>0.84065431074751262</v>
      </c>
      <c r="K468">
        <f t="shared" si="46"/>
        <v>-7.5382555686734493E-2</v>
      </c>
      <c r="L468">
        <f t="shared" si="47"/>
        <v>1</v>
      </c>
    </row>
    <row r="469" spans="1:12" x14ac:dyDescent="0.4">
      <c r="A469" s="8">
        <v>0</v>
      </c>
      <c r="B469" s="8">
        <v>0</v>
      </c>
      <c r="C469" s="8">
        <v>50</v>
      </c>
      <c r="D469" s="8">
        <v>0</v>
      </c>
      <c r="E469" s="8">
        <v>1</v>
      </c>
      <c r="F469" s="8">
        <v>144</v>
      </c>
      <c r="G469" s="45">
        <f t="shared" si="42"/>
        <v>-2.1082610395400101</v>
      </c>
      <c r="H469">
        <f t="shared" si="43"/>
        <v>0.12144897788036577</v>
      </c>
      <c r="I469">
        <f t="shared" si="44"/>
        <v>0.10829648095976216</v>
      </c>
      <c r="J469">
        <f t="shared" si="45"/>
        <v>0.89170351904023781</v>
      </c>
      <c r="K469">
        <f t="shared" si="46"/>
        <v>-4.9779519444554457E-2</v>
      </c>
      <c r="L469">
        <f t="shared" si="47"/>
        <v>1</v>
      </c>
    </row>
    <row r="470" spans="1:12" x14ac:dyDescent="0.4">
      <c r="A470" s="8">
        <v>0</v>
      </c>
      <c r="B470" s="8">
        <v>0</v>
      </c>
      <c r="C470" s="8">
        <v>41</v>
      </c>
      <c r="D470" s="8">
        <v>11</v>
      </c>
      <c r="E470" s="8">
        <v>0</v>
      </c>
      <c r="F470" s="8">
        <v>108</v>
      </c>
      <c r="G470" s="45">
        <f t="shared" si="42"/>
        <v>-3.1042882394024875</v>
      </c>
      <c r="H470">
        <f t="shared" si="43"/>
        <v>4.4856434242195216E-2</v>
      </c>
      <c r="I470">
        <f t="shared" si="44"/>
        <v>4.2930715428601739E-2</v>
      </c>
      <c r="J470">
        <f t="shared" si="45"/>
        <v>0.95706928457139828</v>
      </c>
      <c r="K470">
        <f t="shared" si="46"/>
        <v>-1.9056621452130024E-2</v>
      </c>
      <c r="L470">
        <f t="shared" si="47"/>
        <v>0</v>
      </c>
    </row>
    <row r="471" spans="1:12" x14ac:dyDescent="0.4">
      <c r="A471" s="8">
        <v>0</v>
      </c>
      <c r="B471" s="8">
        <v>1</v>
      </c>
      <c r="C471" s="8">
        <v>57</v>
      </c>
      <c r="D471" s="8">
        <v>0</v>
      </c>
      <c r="E471" s="8">
        <v>1</v>
      </c>
      <c r="F471" s="8">
        <v>160.5</v>
      </c>
      <c r="G471" s="45">
        <f t="shared" si="42"/>
        <v>-0.98539938636217173</v>
      </c>
      <c r="H471">
        <f t="shared" si="43"/>
        <v>0.37329011018190372</v>
      </c>
      <c r="I471">
        <f t="shared" si="44"/>
        <v>0.27182174211715421</v>
      </c>
      <c r="J471">
        <f t="shared" si="45"/>
        <v>0.72817825788284574</v>
      </c>
      <c r="K471">
        <f t="shared" si="46"/>
        <v>-0.13776229247495542</v>
      </c>
      <c r="L471">
        <f t="shared" si="47"/>
        <v>1</v>
      </c>
    </row>
    <row r="472" spans="1:12" x14ac:dyDescent="0.4">
      <c r="A472" s="8">
        <v>0</v>
      </c>
      <c r="B472" s="8">
        <v>0</v>
      </c>
      <c r="C472" s="8">
        <v>51</v>
      </c>
      <c r="D472" s="8">
        <v>5</v>
      </c>
      <c r="E472" s="8">
        <v>0</v>
      </c>
      <c r="F472" s="8">
        <v>139</v>
      </c>
      <c r="G472" s="45">
        <f t="shared" si="42"/>
        <v>-2.1610136302880605</v>
      </c>
      <c r="H472">
        <f t="shared" si="43"/>
        <v>0.11520828322757956</v>
      </c>
      <c r="I472">
        <f t="shared" si="44"/>
        <v>0.10330651678281079</v>
      </c>
      <c r="J472">
        <f t="shared" si="45"/>
        <v>0.89669348321718922</v>
      </c>
      <c r="K472">
        <f t="shared" si="46"/>
        <v>-4.7355986495209654E-2</v>
      </c>
      <c r="L472">
        <f t="shared" si="47"/>
        <v>1</v>
      </c>
    </row>
    <row r="473" spans="1:12" x14ac:dyDescent="0.4">
      <c r="A473" s="8">
        <v>0</v>
      </c>
      <c r="B473" s="8">
        <v>0</v>
      </c>
      <c r="C473" s="8">
        <v>50</v>
      </c>
      <c r="D473" s="8">
        <v>0</v>
      </c>
      <c r="E473" s="8">
        <v>0</v>
      </c>
      <c r="F473" s="8">
        <v>134.5</v>
      </c>
      <c r="G473" s="45">
        <f t="shared" si="42"/>
        <v>-2.4519050339203492</v>
      </c>
      <c r="H473">
        <f t="shared" si="43"/>
        <v>8.6129350776961405E-2</v>
      </c>
      <c r="I473">
        <f t="shared" si="44"/>
        <v>7.9299349304342875E-2</v>
      </c>
      <c r="J473">
        <f t="shared" si="45"/>
        <v>0.9207006506956571</v>
      </c>
      <c r="K473">
        <f t="shared" si="46"/>
        <v>-3.5881549915275673E-2</v>
      </c>
      <c r="L473">
        <f t="shared" si="47"/>
        <v>0</v>
      </c>
    </row>
    <row r="474" spans="1:12" x14ac:dyDescent="0.4">
      <c r="A474" s="8">
        <v>0</v>
      </c>
      <c r="B474" s="8">
        <v>0</v>
      </c>
      <c r="C474" s="8">
        <v>46</v>
      </c>
      <c r="D474" s="8">
        <v>20</v>
      </c>
      <c r="E474" s="8">
        <v>0</v>
      </c>
      <c r="F474" s="8">
        <v>115.5</v>
      </c>
      <c r="G474" s="45">
        <f t="shared" si="42"/>
        <v>-2.3844947650799257</v>
      </c>
      <c r="H474">
        <f t="shared" si="43"/>
        <v>9.2135517902921779E-2</v>
      </c>
      <c r="I474">
        <f t="shared" si="44"/>
        <v>8.4362715425496823E-2</v>
      </c>
      <c r="J474">
        <f t="shared" si="45"/>
        <v>0.91563728457450322</v>
      </c>
      <c r="K474">
        <f t="shared" si="46"/>
        <v>-3.8276531249477073E-2</v>
      </c>
      <c r="L474">
        <f t="shared" si="47"/>
        <v>0</v>
      </c>
    </row>
    <row r="475" spans="1:12" x14ac:dyDescent="0.4">
      <c r="A475" s="8">
        <v>0</v>
      </c>
      <c r="B475" s="8">
        <v>0</v>
      </c>
      <c r="C475" s="8">
        <v>53</v>
      </c>
      <c r="D475" s="8">
        <v>0</v>
      </c>
      <c r="E475" s="8">
        <v>0</v>
      </c>
      <c r="F475" s="8">
        <v>132</v>
      </c>
      <c r="G475" s="45">
        <f t="shared" si="42"/>
        <v>-2.2984586945007752</v>
      </c>
      <c r="H475">
        <f t="shared" si="43"/>
        <v>0.10041349237977676</v>
      </c>
      <c r="I475">
        <f t="shared" si="44"/>
        <v>9.1250691740084433E-2</v>
      </c>
      <c r="J475">
        <f t="shared" si="45"/>
        <v>0.90874930825991562</v>
      </c>
      <c r="K475">
        <f t="shared" si="46"/>
        <v>-4.1555906717792565E-2</v>
      </c>
      <c r="L475">
        <f t="shared" si="47"/>
        <v>0</v>
      </c>
    </row>
    <row r="476" spans="1:12" x14ac:dyDescent="0.4">
      <c r="A476" s="8">
        <v>0</v>
      </c>
      <c r="B476" s="8">
        <v>0</v>
      </c>
      <c r="C476" s="8">
        <v>54</v>
      </c>
      <c r="D476" s="8">
        <v>0</v>
      </c>
      <c r="E476" s="8">
        <v>1</v>
      </c>
      <c r="F476" s="8">
        <v>132.5</v>
      </c>
      <c r="G476" s="45">
        <f t="shared" si="42"/>
        <v>-2.0321441273924989</v>
      </c>
      <c r="H476">
        <f t="shared" si="43"/>
        <v>0.13105422273757197</v>
      </c>
      <c r="I476">
        <f t="shared" si="44"/>
        <v>0.11586908930004435</v>
      </c>
      <c r="J476">
        <f t="shared" si="45"/>
        <v>0.88413091069995564</v>
      </c>
      <c r="K476">
        <f t="shared" si="46"/>
        <v>-5.3483425501274398E-2</v>
      </c>
      <c r="L476">
        <f t="shared" si="47"/>
        <v>1</v>
      </c>
    </row>
    <row r="477" spans="1:12" x14ac:dyDescent="0.4">
      <c r="A477" s="8">
        <v>1</v>
      </c>
      <c r="B477" s="8">
        <v>0</v>
      </c>
      <c r="C477" s="8">
        <v>65</v>
      </c>
      <c r="D477" s="8">
        <v>0</v>
      </c>
      <c r="E477" s="8">
        <v>1</v>
      </c>
      <c r="F477" s="8">
        <v>155</v>
      </c>
      <c r="G477" s="45">
        <f t="shared" si="42"/>
        <v>-0.97132674656293183</v>
      </c>
      <c r="H477">
        <f t="shared" si="43"/>
        <v>0.37858042447970564</v>
      </c>
      <c r="I477">
        <f t="shared" si="44"/>
        <v>0.2746161324774265</v>
      </c>
      <c r="J477">
        <f t="shared" si="45"/>
        <v>0.2746161324774265</v>
      </c>
      <c r="K477">
        <f t="shared" si="46"/>
        <v>-0.5612739534789839</v>
      </c>
      <c r="L477">
        <f t="shared" si="47"/>
        <v>1</v>
      </c>
    </row>
    <row r="478" spans="1:12" x14ac:dyDescent="0.4">
      <c r="A478" s="8">
        <v>0</v>
      </c>
      <c r="B478" s="8">
        <v>0</v>
      </c>
      <c r="C478" s="8">
        <v>58</v>
      </c>
      <c r="D478" s="8">
        <v>0</v>
      </c>
      <c r="E478" s="8">
        <v>0</v>
      </c>
      <c r="F478" s="8">
        <v>137.5</v>
      </c>
      <c r="G478" s="45">
        <f t="shared" si="42"/>
        <v>-1.8906385503547192</v>
      </c>
      <c r="H478">
        <f t="shared" si="43"/>
        <v>0.15097537267220051</v>
      </c>
      <c r="I478">
        <f t="shared" si="44"/>
        <v>0.13117167947884364</v>
      </c>
      <c r="J478">
        <f t="shared" si="45"/>
        <v>0.86882832052115633</v>
      </c>
      <c r="K478">
        <f t="shared" si="46"/>
        <v>-6.1066031164985525E-2</v>
      </c>
      <c r="L478">
        <f t="shared" si="47"/>
        <v>1</v>
      </c>
    </row>
    <row r="479" spans="1:12" x14ac:dyDescent="0.4">
      <c r="A479" s="8">
        <v>0</v>
      </c>
      <c r="B479" s="8">
        <v>1</v>
      </c>
      <c r="C479" s="8">
        <v>56</v>
      </c>
      <c r="D479" s="8">
        <v>20</v>
      </c>
      <c r="E479" s="8">
        <v>0</v>
      </c>
      <c r="F479" s="8">
        <v>133</v>
      </c>
      <c r="G479" s="45">
        <f t="shared" si="42"/>
        <v>-1.0531246837345458</v>
      </c>
      <c r="H479">
        <f t="shared" si="43"/>
        <v>0.34884601087503742</v>
      </c>
      <c r="I479">
        <f t="shared" si="44"/>
        <v>0.25862552734891542</v>
      </c>
      <c r="J479">
        <f t="shared" si="45"/>
        <v>0.74137447265108458</v>
      </c>
      <c r="K479">
        <f t="shared" si="46"/>
        <v>-0.12996237187758433</v>
      </c>
      <c r="L479">
        <f t="shared" si="47"/>
        <v>1</v>
      </c>
    </row>
    <row r="480" spans="1:12" x14ac:dyDescent="0.4">
      <c r="A480" s="8">
        <v>0</v>
      </c>
      <c r="B480" s="8">
        <v>1</v>
      </c>
      <c r="C480" s="8">
        <v>46</v>
      </c>
      <c r="D480" s="8">
        <v>20</v>
      </c>
      <c r="E480" s="8">
        <v>0</v>
      </c>
      <c r="F480" s="8">
        <v>135</v>
      </c>
      <c r="G480" s="45">
        <f t="shared" si="42"/>
        <v>-1.6642486423913541</v>
      </c>
      <c r="H480">
        <f t="shared" si="43"/>
        <v>0.18933286123840093</v>
      </c>
      <c r="I480">
        <f t="shared" si="44"/>
        <v>0.15919249136129712</v>
      </c>
      <c r="J480">
        <f t="shared" si="45"/>
        <v>0.84080750863870291</v>
      </c>
      <c r="K480">
        <f t="shared" si="46"/>
        <v>-7.5303418595186924E-2</v>
      </c>
      <c r="L480">
        <f t="shared" si="47"/>
        <v>1</v>
      </c>
    </row>
    <row r="481" spans="1:12" x14ac:dyDescent="0.4">
      <c r="A481" s="8">
        <v>0</v>
      </c>
      <c r="B481" s="8">
        <v>1</v>
      </c>
      <c r="C481" s="8">
        <v>64</v>
      </c>
      <c r="D481" s="8">
        <v>0</v>
      </c>
      <c r="E481" s="8">
        <v>0</v>
      </c>
      <c r="F481" s="8">
        <v>130</v>
      </c>
      <c r="G481" s="45">
        <f t="shared" si="42"/>
        <v>-1.2096043066713591</v>
      </c>
      <c r="H481">
        <f t="shared" si="43"/>
        <v>0.29831529745190877</v>
      </c>
      <c r="I481">
        <f t="shared" si="44"/>
        <v>0.22977107181698192</v>
      </c>
      <c r="J481">
        <f t="shared" si="45"/>
        <v>0.77022892818301814</v>
      </c>
      <c r="K481">
        <f t="shared" si="46"/>
        <v>-0.11338017421714804</v>
      </c>
      <c r="L481">
        <f t="shared" si="47"/>
        <v>1</v>
      </c>
    </row>
    <row r="482" spans="1:12" x14ac:dyDescent="0.4">
      <c r="A482" s="8">
        <v>0</v>
      </c>
      <c r="B482" s="8">
        <v>1</v>
      </c>
      <c r="C482" s="8">
        <v>43</v>
      </c>
      <c r="D482" s="8">
        <v>20</v>
      </c>
      <c r="E482" s="8">
        <v>1</v>
      </c>
      <c r="F482" s="8">
        <v>155</v>
      </c>
      <c r="G482" s="45">
        <f t="shared" si="42"/>
        <v>-1.3481947845780944</v>
      </c>
      <c r="H482">
        <f t="shared" si="43"/>
        <v>0.25970866782311447</v>
      </c>
      <c r="I482">
        <f t="shared" si="44"/>
        <v>0.20616565913761117</v>
      </c>
      <c r="J482">
        <f t="shared" si="45"/>
        <v>0.7938343408623888</v>
      </c>
      <c r="K482">
        <f t="shared" si="46"/>
        <v>-0.1002701176681504</v>
      </c>
      <c r="L482">
        <f t="shared" si="47"/>
        <v>1</v>
      </c>
    </row>
    <row r="483" spans="1:12" x14ac:dyDescent="0.4">
      <c r="A483" s="8">
        <v>0</v>
      </c>
      <c r="B483" s="8">
        <v>1</v>
      </c>
      <c r="C483" s="8">
        <v>35</v>
      </c>
      <c r="D483" s="8">
        <v>20</v>
      </c>
      <c r="E483" s="8">
        <v>0</v>
      </c>
      <c r="F483" s="8">
        <v>122</v>
      </c>
      <c r="G483" s="45">
        <f t="shared" si="42"/>
        <v>-2.5756117823335822</v>
      </c>
      <c r="H483">
        <f t="shared" si="43"/>
        <v>7.610724748361751E-2</v>
      </c>
      <c r="I483">
        <f t="shared" si="44"/>
        <v>7.0724593354043144E-2</v>
      </c>
      <c r="J483">
        <f t="shared" si="45"/>
        <v>0.92927540664595687</v>
      </c>
      <c r="K483">
        <f t="shared" si="46"/>
        <v>-3.1855556338983307E-2</v>
      </c>
      <c r="L483">
        <f t="shared" si="47"/>
        <v>0</v>
      </c>
    </row>
    <row r="484" spans="1:12" x14ac:dyDescent="0.4">
      <c r="A484" s="8">
        <v>0</v>
      </c>
      <c r="B484" s="8">
        <v>1</v>
      </c>
      <c r="C484" s="8">
        <v>46</v>
      </c>
      <c r="D484" s="8">
        <v>30</v>
      </c>
      <c r="E484" s="8">
        <v>0</v>
      </c>
      <c r="F484" s="8">
        <v>107</v>
      </c>
      <c r="G484" s="45">
        <f t="shared" si="42"/>
        <v>-1.7930683751935508</v>
      </c>
      <c r="H484">
        <f t="shared" si="43"/>
        <v>0.16644865837971598</v>
      </c>
      <c r="I484">
        <f t="shared" si="44"/>
        <v>0.14269694356794541</v>
      </c>
      <c r="J484">
        <f t="shared" si="45"/>
        <v>0.85730305643205462</v>
      </c>
      <c r="K484">
        <f t="shared" si="46"/>
        <v>-6.6865627936383135E-2</v>
      </c>
      <c r="L484">
        <f t="shared" si="47"/>
        <v>1</v>
      </c>
    </row>
    <row r="485" spans="1:12" x14ac:dyDescent="0.4">
      <c r="A485" s="8">
        <v>1</v>
      </c>
      <c r="B485" s="8">
        <v>0</v>
      </c>
      <c r="C485" s="8">
        <v>59</v>
      </c>
      <c r="D485" s="8">
        <v>0</v>
      </c>
      <c r="E485" s="8">
        <v>0</v>
      </c>
      <c r="F485" s="8">
        <v>117.5</v>
      </c>
      <c r="G485" s="45">
        <f t="shared" si="42"/>
        <v>-2.1410202565489627</v>
      </c>
      <c r="H485">
        <f t="shared" si="43"/>
        <v>0.11753486611169041</v>
      </c>
      <c r="I485">
        <f t="shared" si="44"/>
        <v>0.10517333255170543</v>
      </c>
      <c r="J485">
        <f t="shared" si="45"/>
        <v>0.10517333255170543</v>
      </c>
      <c r="K485">
        <f t="shared" si="46"/>
        <v>-0.97809436468613797</v>
      </c>
      <c r="L485">
        <f t="shared" si="47"/>
        <v>1</v>
      </c>
    </row>
    <row r="486" spans="1:12" x14ac:dyDescent="0.4">
      <c r="A486" s="8">
        <v>0</v>
      </c>
      <c r="B486" s="8">
        <v>0</v>
      </c>
      <c r="C486" s="8">
        <v>50</v>
      </c>
      <c r="D486" s="8">
        <v>0</v>
      </c>
      <c r="E486" s="8">
        <v>0</v>
      </c>
      <c r="F486" s="8">
        <v>129</v>
      </c>
      <c r="G486" s="45">
        <f t="shared" si="42"/>
        <v>-2.5384311733814391</v>
      </c>
      <c r="H486">
        <f t="shared" si="43"/>
        <v>7.8990224602410328E-2</v>
      </c>
      <c r="I486">
        <f t="shared" si="44"/>
        <v>7.320754424027974E-2</v>
      </c>
      <c r="J486">
        <f t="shared" si="45"/>
        <v>0.92679245575972025</v>
      </c>
      <c r="K486">
        <f t="shared" si="46"/>
        <v>-3.3017510094900747E-2</v>
      </c>
      <c r="L486">
        <f t="shared" si="47"/>
        <v>0</v>
      </c>
    </row>
    <row r="487" spans="1:12" x14ac:dyDescent="0.4">
      <c r="A487" s="8">
        <v>1</v>
      </c>
      <c r="B487" s="8">
        <v>1</v>
      </c>
      <c r="C487" s="8">
        <v>62</v>
      </c>
      <c r="D487" s="8">
        <v>40</v>
      </c>
      <c r="E487" s="8">
        <v>1</v>
      </c>
      <c r="F487" s="8">
        <v>148</v>
      </c>
      <c r="G487" s="45">
        <f t="shared" si="42"/>
        <v>0.38595221009191505</v>
      </c>
      <c r="H487">
        <f t="shared" si="43"/>
        <v>1.4710143694933999</v>
      </c>
      <c r="I487">
        <f t="shared" si="44"/>
        <v>0.59530789770153503</v>
      </c>
      <c r="J487">
        <f t="shared" si="45"/>
        <v>0.59530789770153503</v>
      </c>
      <c r="K487">
        <f t="shared" si="46"/>
        <v>-0.22525835580631054</v>
      </c>
      <c r="L487">
        <f t="shared" si="47"/>
        <v>1</v>
      </c>
    </row>
    <row r="488" spans="1:12" x14ac:dyDescent="0.4">
      <c r="A488" s="8">
        <v>1</v>
      </c>
      <c r="B488" s="8">
        <v>1</v>
      </c>
      <c r="C488" s="8">
        <v>52</v>
      </c>
      <c r="D488" s="8">
        <v>25</v>
      </c>
      <c r="E488" s="8">
        <v>1</v>
      </c>
      <c r="F488" s="8">
        <v>173</v>
      </c>
      <c r="G488" s="45">
        <f t="shared" si="42"/>
        <v>-0.33085063113627555</v>
      </c>
      <c r="H488">
        <f t="shared" si="43"/>
        <v>0.71831245454294823</v>
      </c>
      <c r="I488">
        <f t="shared" si="44"/>
        <v>0.41803366590508201</v>
      </c>
      <c r="J488">
        <f t="shared" si="45"/>
        <v>0.41803366590508201</v>
      </c>
      <c r="K488">
        <f t="shared" si="46"/>
        <v>-0.37878874136360247</v>
      </c>
      <c r="L488">
        <f t="shared" si="47"/>
        <v>1</v>
      </c>
    </row>
    <row r="489" spans="1:12" x14ac:dyDescent="0.4">
      <c r="A489" s="8">
        <v>0</v>
      </c>
      <c r="B489" s="8">
        <v>0</v>
      </c>
      <c r="C489" s="8">
        <v>57</v>
      </c>
      <c r="D489" s="8">
        <v>0</v>
      </c>
      <c r="E489" s="8">
        <v>0</v>
      </c>
      <c r="F489" s="8">
        <v>119</v>
      </c>
      <c r="G489" s="45">
        <f t="shared" si="42"/>
        <v>-2.2459398203881058</v>
      </c>
      <c r="H489">
        <f t="shared" si="43"/>
        <v>0.1058280342776934</v>
      </c>
      <c r="I489">
        <f t="shared" si="44"/>
        <v>9.5700263510518011E-2</v>
      </c>
      <c r="J489">
        <f t="shared" si="45"/>
        <v>0.90429973648948203</v>
      </c>
      <c r="K489">
        <f t="shared" si="46"/>
        <v>-4.3687595711034324E-2</v>
      </c>
      <c r="L489">
        <f t="shared" si="47"/>
        <v>0</v>
      </c>
    </row>
    <row r="490" spans="1:12" x14ac:dyDescent="0.4">
      <c r="A490" s="8">
        <v>0</v>
      </c>
      <c r="B490" s="8">
        <v>0</v>
      </c>
      <c r="C490" s="8">
        <v>46</v>
      </c>
      <c r="D490" s="8">
        <v>1</v>
      </c>
      <c r="E490" s="8">
        <v>0</v>
      </c>
      <c r="F490" s="8">
        <v>130</v>
      </c>
      <c r="G490" s="45">
        <f t="shared" si="42"/>
        <v>-2.7485666540546969</v>
      </c>
      <c r="H490">
        <f t="shared" si="43"/>
        <v>6.4019557648022238E-2</v>
      </c>
      <c r="I490">
        <f t="shared" si="44"/>
        <v>6.0167651231463462E-2</v>
      </c>
      <c r="J490">
        <f t="shared" si="45"/>
        <v>0.9398323487685365</v>
      </c>
      <c r="K490">
        <f t="shared" si="46"/>
        <v>-2.6949610760300911E-2</v>
      </c>
      <c r="L490">
        <f t="shared" si="47"/>
        <v>0</v>
      </c>
    </row>
    <row r="491" spans="1:12" x14ac:dyDescent="0.4">
      <c r="A491" s="8">
        <v>0</v>
      </c>
      <c r="B491" s="8">
        <v>1</v>
      </c>
      <c r="C491" s="8">
        <v>49</v>
      </c>
      <c r="D491" s="8">
        <v>15</v>
      </c>
      <c r="E491" s="8">
        <v>0</v>
      </c>
      <c r="F491" s="8">
        <v>122.5</v>
      </c>
      <c r="G491" s="45">
        <f t="shared" si="42"/>
        <v>-1.8239610451281649</v>
      </c>
      <c r="H491">
        <f t="shared" si="43"/>
        <v>0.16138522902806979</v>
      </c>
      <c r="I491">
        <f t="shared" si="44"/>
        <v>0.13895925744046916</v>
      </c>
      <c r="J491">
        <f t="shared" si="45"/>
        <v>0.86104074255953078</v>
      </c>
      <c r="K491">
        <f t="shared" si="46"/>
        <v>-6.4976298197739854E-2</v>
      </c>
      <c r="L491">
        <f t="shared" si="47"/>
        <v>1</v>
      </c>
    </row>
    <row r="492" spans="1:12" x14ac:dyDescent="0.4">
      <c r="A492" s="8">
        <v>0</v>
      </c>
      <c r="B492" s="8">
        <v>1</v>
      </c>
      <c r="C492" s="8">
        <v>47</v>
      </c>
      <c r="D492" s="8">
        <v>25</v>
      </c>
      <c r="E492" s="8">
        <v>0</v>
      </c>
      <c r="F492" s="8">
        <v>105</v>
      </c>
      <c r="G492" s="45">
        <f t="shared" si="42"/>
        <v>-1.9161121135604482</v>
      </c>
      <c r="H492">
        <f t="shared" si="43"/>
        <v>0.14717806281829054</v>
      </c>
      <c r="I492">
        <f t="shared" si="44"/>
        <v>0.12829574378080055</v>
      </c>
      <c r="J492">
        <f t="shared" si="45"/>
        <v>0.87170425621919945</v>
      </c>
      <c r="K492">
        <f t="shared" si="46"/>
        <v>-5.9630833504985901E-2</v>
      </c>
      <c r="L492">
        <f t="shared" si="47"/>
        <v>1</v>
      </c>
    </row>
    <row r="493" spans="1:12" x14ac:dyDescent="0.4">
      <c r="A493" s="8">
        <v>0</v>
      </c>
      <c r="B493" s="8">
        <v>0</v>
      </c>
      <c r="C493" s="8">
        <v>65</v>
      </c>
      <c r="D493" s="8">
        <v>0</v>
      </c>
      <c r="E493" s="8">
        <v>0</v>
      </c>
      <c r="F493" s="8">
        <v>120</v>
      </c>
      <c r="G493" s="45">
        <f t="shared" si="42"/>
        <v>-1.716137387535599</v>
      </c>
      <c r="H493">
        <f t="shared" si="43"/>
        <v>0.17975914858126327</v>
      </c>
      <c r="I493">
        <f t="shared" si="44"/>
        <v>0.15236936182900998</v>
      </c>
      <c r="J493">
        <f t="shared" si="45"/>
        <v>0.84763063817099005</v>
      </c>
      <c r="K493">
        <f t="shared" si="46"/>
        <v>-7.1793353815753649E-2</v>
      </c>
      <c r="L493">
        <f t="shared" si="47"/>
        <v>1</v>
      </c>
    </row>
    <row r="494" spans="1:12" x14ac:dyDescent="0.4">
      <c r="A494" s="8">
        <v>0</v>
      </c>
      <c r="B494" s="8">
        <v>0</v>
      </c>
      <c r="C494" s="8">
        <v>41</v>
      </c>
      <c r="D494" s="8">
        <v>0</v>
      </c>
      <c r="E494" s="8">
        <v>0</v>
      </c>
      <c r="F494" s="8">
        <v>125</v>
      </c>
      <c r="G494" s="45">
        <f t="shared" si="42"/>
        <v>-3.1796884832406249</v>
      </c>
      <c r="H494">
        <f t="shared" si="43"/>
        <v>4.1598611767694499E-2</v>
      </c>
      <c r="I494">
        <f t="shared" si="44"/>
        <v>3.9937276507211926E-2</v>
      </c>
      <c r="J494">
        <f t="shared" si="45"/>
        <v>0.96006272349278809</v>
      </c>
      <c r="K494">
        <f t="shared" si="46"/>
        <v>-1.7700392401121666E-2</v>
      </c>
      <c r="L494">
        <f t="shared" si="47"/>
        <v>0</v>
      </c>
    </row>
    <row r="495" spans="1:12" x14ac:dyDescent="0.4">
      <c r="A495" s="8">
        <v>0</v>
      </c>
      <c r="B495" s="8">
        <v>0</v>
      </c>
      <c r="C495" s="8">
        <v>41</v>
      </c>
      <c r="D495" s="8">
        <v>4</v>
      </c>
      <c r="E495" s="8">
        <v>0</v>
      </c>
      <c r="F495" s="8">
        <v>113</v>
      </c>
      <c r="G495" s="45">
        <f t="shared" si="42"/>
        <v>-3.2438019966467531</v>
      </c>
      <c r="H495">
        <f t="shared" si="43"/>
        <v>3.9015276803303141E-2</v>
      </c>
      <c r="I495">
        <f t="shared" si="44"/>
        <v>3.7550243653144237E-2</v>
      </c>
      <c r="J495">
        <f t="shared" si="45"/>
        <v>0.96244975634685581</v>
      </c>
      <c r="K495">
        <f t="shared" si="46"/>
        <v>-1.6621933103472313E-2</v>
      </c>
      <c r="L495">
        <f t="shared" si="47"/>
        <v>0</v>
      </c>
    </row>
    <row r="496" spans="1:12" x14ac:dyDescent="0.4">
      <c r="A496" s="8">
        <v>0</v>
      </c>
      <c r="B496" s="8">
        <v>1</v>
      </c>
      <c r="C496" s="8">
        <v>36</v>
      </c>
      <c r="D496" s="8">
        <v>0</v>
      </c>
      <c r="E496" s="8">
        <v>1</v>
      </c>
      <c r="F496" s="8">
        <v>145</v>
      </c>
      <c r="G496" s="45">
        <f t="shared" si="42"/>
        <v>-2.5786805990657369</v>
      </c>
      <c r="H496">
        <f t="shared" si="43"/>
        <v>7.5874046297968761E-2</v>
      </c>
      <c r="I496">
        <f t="shared" si="44"/>
        <v>7.0523168171077025E-2</v>
      </c>
      <c r="J496">
        <f t="shared" si="45"/>
        <v>0.92947683182892293</v>
      </c>
      <c r="K496">
        <f t="shared" si="46"/>
        <v>-3.1761430996175156E-2</v>
      </c>
      <c r="L496">
        <f t="shared" si="47"/>
        <v>0</v>
      </c>
    </row>
    <row r="497" spans="1:12" x14ac:dyDescent="0.4">
      <c r="A497" s="8">
        <v>0</v>
      </c>
      <c r="B497" s="8">
        <v>1</v>
      </c>
      <c r="C497" s="8">
        <v>43</v>
      </c>
      <c r="D497" s="8">
        <v>0</v>
      </c>
      <c r="E497" s="8">
        <v>0</v>
      </c>
      <c r="F497" s="8">
        <v>105</v>
      </c>
      <c r="G497" s="45">
        <f t="shared" si="42"/>
        <v>-2.9523397602622605</v>
      </c>
      <c r="H497">
        <f t="shared" si="43"/>
        <v>5.2217386738931518E-2</v>
      </c>
      <c r="I497">
        <f t="shared" si="44"/>
        <v>4.9626044386859497E-2</v>
      </c>
      <c r="J497">
        <f t="shared" si="45"/>
        <v>0.95037395561314053</v>
      </c>
      <c r="K497">
        <f t="shared" si="46"/>
        <v>-2.2105473760693786E-2</v>
      </c>
      <c r="L497">
        <f t="shared" si="47"/>
        <v>0</v>
      </c>
    </row>
    <row r="498" spans="1:12" x14ac:dyDescent="0.4">
      <c r="A498" s="8">
        <v>0</v>
      </c>
      <c r="B498" s="8">
        <v>1</v>
      </c>
      <c r="C498" s="8">
        <v>37</v>
      </c>
      <c r="D498" s="8">
        <v>20</v>
      </c>
      <c r="E498" s="8">
        <v>0</v>
      </c>
      <c r="F498" s="8">
        <v>130</v>
      </c>
      <c r="G498" s="45">
        <f t="shared" si="42"/>
        <v>-2.321237977607101</v>
      </c>
      <c r="H498">
        <f t="shared" si="43"/>
        <v>9.8152000381433818E-2</v>
      </c>
      <c r="I498">
        <f t="shared" si="44"/>
        <v>8.9379248362104285E-2</v>
      </c>
      <c r="J498">
        <f t="shared" si="45"/>
        <v>0.91062075163789569</v>
      </c>
      <c r="K498">
        <f t="shared" si="46"/>
        <v>-4.0662457015815653E-2</v>
      </c>
      <c r="L498">
        <f t="shared" si="47"/>
        <v>0</v>
      </c>
    </row>
    <row r="499" spans="1:12" x14ac:dyDescent="0.4">
      <c r="A499" s="8">
        <v>0</v>
      </c>
      <c r="B499" s="8">
        <v>0</v>
      </c>
      <c r="C499" s="8">
        <v>62</v>
      </c>
      <c r="D499" s="8">
        <v>0</v>
      </c>
      <c r="E499" s="8">
        <v>1</v>
      </c>
      <c r="F499" s="8">
        <v>171</v>
      </c>
      <c r="G499" s="45">
        <f t="shared" si="42"/>
        <v>-0.91239074366892225</v>
      </c>
      <c r="H499">
        <f t="shared" si="43"/>
        <v>0.40156304122211611</v>
      </c>
      <c r="I499">
        <f t="shared" si="44"/>
        <v>0.28651086637670364</v>
      </c>
      <c r="J499">
        <f t="shared" si="45"/>
        <v>0.71348913362329636</v>
      </c>
      <c r="K499">
        <f t="shared" si="46"/>
        <v>-0.14661263676570011</v>
      </c>
      <c r="L499">
        <f t="shared" si="47"/>
        <v>1</v>
      </c>
    </row>
    <row r="500" spans="1:12" x14ac:dyDescent="0.4">
      <c r="A500" s="8">
        <v>0</v>
      </c>
      <c r="B500" s="8">
        <v>1</v>
      </c>
      <c r="C500" s="8">
        <v>64</v>
      </c>
      <c r="D500" s="8">
        <v>0</v>
      </c>
      <c r="E500" s="8">
        <v>0</v>
      </c>
      <c r="F500" s="8">
        <v>114</v>
      </c>
      <c r="G500" s="45">
        <f t="shared" si="42"/>
        <v>-1.4613167123763482</v>
      </c>
      <c r="H500">
        <f t="shared" si="43"/>
        <v>0.23193068758192545</v>
      </c>
      <c r="I500">
        <f t="shared" si="44"/>
        <v>0.18826602009335991</v>
      </c>
      <c r="J500">
        <f t="shared" si="45"/>
        <v>0.81173397990664009</v>
      </c>
      <c r="K500">
        <f t="shared" si="46"/>
        <v>-9.0586273698942871E-2</v>
      </c>
      <c r="L500">
        <f t="shared" si="47"/>
        <v>1</v>
      </c>
    </row>
    <row r="501" spans="1:12" x14ac:dyDescent="0.4">
      <c r="A501" s="8">
        <v>0</v>
      </c>
      <c r="B501" s="8">
        <v>0</v>
      </c>
      <c r="C501" s="8">
        <v>40</v>
      </c>
      <c r="D501" s="8">
        <v>20</v>
      </c>
      <c r="E501" s="8">
        <v>0</v>
      </c>
      <c r="F501" s="8">
        <v>125</v>
      </c>
      <c r="G501" s="45">
        <f t="shared" si="42"/>
        <v>-2.6205933298145467</v>
      </c>
      <c r="H501">
        <f t="shared" si="43"/>
        <v>7.2759679530571331E-2</v>
      </c>
      <c r="I501">
        <f t="shared" si="44"/>
        <v>6.782477093323476E-2</v>
      </c>
      <c r="J501">
        <f t="shared" si="45"/>
        <v>0.9321752290667652</v>
      </c>
      <c r="K501">
        <f t="shared" si="46"/>
        <v>-3.0502441869588687E-2</v>
      </c>
      <c r="L501">
        <f t="shared" si="47"/>
        <v>0</v>
      </c>
    </row>
    <row r="502" spans="1:12" x14ac:dyDescent="0.4">
      <c r="A502" s="8">
        <v>0</v>
      </c>
      <c r="B502" s="8">
        <v>0</v>
      </c>
      <c r="C502" s="8">
        <v>49</v>
      </c>
      <c r="D502" s="8">
        <v>20</v>
      </c>
      <c r="E502" s="8">
        <v>0</v>
      </c>
      <c r="F502" s="8">
        <v>118.5</v>
      </c>
      <c r="G502" s="45">
        <f t="shared" si="42"/>
        <v>-2.1445222861992601</v>
      </c>
      <c r="H502">
        <f t="shared" si="43"/>
        <v>0.11712397542125144</v>
      </c>
      <c r="I502">
        <f t="shared" si="44"/>
        <v>0.10484420529698656</v>
      </c>
      <c r="J502">
        <f t="shared" si="45"/>
        <v>0.89515579470301343</v>
      </c>
      <c r="K502">
        <f t="shared" si="46"/>
        <v>-4.8101372626458722E-2</v>
      </c>
      <c r="L502">
        <f t="shared" si="47"/>
        <v>1</v>
      </c>
    </row>
    <row r="503" spans="1:12" x14ac:dyDescent="0.4">
      <c r="A503" s="8">
        <v>1</v>
      </c>
      <c r="B503" s="8">
        <v>0</v>
      </c>
      <c r="C503" s="8">
        <v>49</v>
      </c>
      <c r="D503" s="8">
        <v>0</v>
      </c>
      <c r="E503" s="8">
        <v>1</v>
      </c>
      <c r="F503" s="8">
        <v>131</v>
      </c>
      <c r="G503" s="45">
        <f t="shared" si="42"/>
        <v>-2.3770361701123068</v>
      </c>
      <c r="H503">
        <f t="shared" si="43"/>
        <v>9.2825288575429238E-2</v>
      </c>
      <c r="I503">
        <f t="shared" si="44"/>
        <v>8.4940648377960948E-2</v>
      </c>
      <c r="J503">
        <f t="shared" si="45"/>
        <v>8.4940648377960948E-2</v>
      </c>
      <c r="K503">
        <f t="shared" si="46"/>
        <v>-1.0708844282300121</v>
      </c>
      <c r="L503">
        <f t="shared" si="47"/>
        <v>0</v>
      </c>
    </row>
    <row r="504" spans="1:12" x14ac:dyDescent="0.4">
      <c r="A504" s="8">
        <v>0</v>
      </c>
      <c r="B504" s="8">
        <v>0</v>
      </c>
      <c r="C504" s="8">
        <v>46</v>
      </c>
      <c r="D504" s="8">
        <v>0</v>
      </c>
      <c r="E504" s="8">
        <v>0</v>
      </c>
      <c r="F504" s="8">
        <v>115</v>
      </c>
      <c r="G504" s="45">
        <f t="shared" si="42"/>
        <v>-3.0157147321212783</v>
      </c>
      <c r="H504">
        <f t="shared" si="43"/>
        <v>4.9010793377331677E-2</v>
      </c>
      <c r="I504">
        <f t="shared" si="44"/>
        <v>4.6720961964118117E-2</v>
      </c>
      <c r="J504">
        <f t="shared" si="45"/>
        <v>0.95327903803588188</v>
      </c>
      <c r="K504">
        <f t="shared" si="46"/>
        <v>-2.0779956716056498E-2</v>
      </c>
      <c r="L504">
        <f t="shared" si="47"/>
        <v>0</v>
      </c>
    </row>
    <row r="505" spans="1:12" x14ac:dyDescent="0.4">
      <c r="A505" s="8">
        <v>0</v>
      </c>
      <c r="B505" s="8">
        <v>0</v>
      </c>
      <c r="C505" s="8">
        <v>38</v>
      </c>
      <c r="D505" s="8">
        <v>0</v>
      </c>
      <c r="E505" s="8">
        <v>0</v>
      </c>
      <c r="F505" s="8">
        <v>110</v>
      </c>
      <c r="G505" s="45">
        <f t="shared" si="42"/>
        <v>-3.6084452664000324</v>
      </c>
      <c r="H505">
        <f t="shared" si="43"/>
        <v>2.709393799338089E-2</v>
      </c>
      <c r="I505">
        <f t="shared" si="44"/>
        <v>2.6379221014889775E-2</v>
      </c>
      <c r="J505">
        <f t="shared" si="45"/>
        <v>0.97362077898511024</v>
      </c>
      <c r="K505">
        <f t="shared" si="46"/>
        <v>-1.1610165979434366E-2</v>
      </c>
      <c r="L505">
        <f t="shared" si="47"/>
        <v>0</v>
      </c>
    </row>
    <row r="506" spans="1:12" x14ac:dyDescent="0.4">
      <c r="A506" s="8">
        <v>0</v>
      </c>
      <c r="B506" s="8">
        <v>1</v>
      </c>
      <c r="C506" s="8">
        <v>39</v>
      </c>
      <c r="D506" s="8">
        <v>5</v>
      </c>
      <c r="E506" s="8">
        <v>1</v>
      </c>
      <c r="F506" s="8">
        <v>132</v>
      </c>
      <c r="G506" s="45">
        <f t="shared" si="42"/>
        <v>-2.4345820372992932</v>
      </c>
      <c r="H506">
        <f t="shared" si="43"/>
        <v>8.7634367291404461E-2</v>
      </c>
      <c r="I506">
        <f t="shared" si="44"/>
        <v>8.0573370911076608E-2</v>
      </c>
      <c r="J506">
        <f t="shared" si="45"/>
        <v>0.91942662908892336</v>
      </c>
      <c r="K506">
        <f t="shared" si="46"/>
        <v>-3.6482922057428827E-2</v>
      </c>
      <c r="L506">
        <f t="shared" si="47"/>
        <v>0</v>
      </c>
    </row>
    <row r="507" spans="1:12" x14ac:dyDescent="0.4">
      <c r="A507" s="8">
        <v>0</v>
      </c>
      <c r="B507" s="8">
        <v>1</v>
      </c>
      <c r="C507" s="8">
        <v>43</v>
      </c>
      <c r="D507" s="8">
        <v>35</v>
      </c>
      <c r="E507" s="8">
        <v>0</v>
      </c>
      <c r="F507" s="8">
        <v>117</v>
      </c>
      <c r="G507" s="45">
        <f t="shared" si="42"/>
        <v>-1.6726860358481428</v>
      </c>
      <c r="H507">
        <f t="shared" si="43"/>
        <v>0.18774210574591862</v>
      </c>
      <c r="I507">
        <f t="shared" si="44"/>
        <v>0.15806638902307329</v>
      </c>
      <c r="J507">
        <f t="shared" si="45"/>
        <v>0.84193361097692665</v>
      </c>
      <c r="K507">
        <f t="shared" si="46"/>
        <v>-7.4722152589555321E-2</v>
      </c>
      <c r="L507">
        <f t="shared" si="47"/>
        <v>1</v>
      </c>
    </row>
    <row r="508" spans="1:12" x14ac:dyDescent="0.4">
      <c r="A508" s="8">
        <v>0</v>
      </c>
      <c r="B508" s="8">
        <v>0</v>
      </c>
      <c r="C508" s="8">
        <v>43</v>
      </c>
      <c r="D508" s="8">
        <v>0</v>
      </c>
      <c r="E508" s="8">
        <v>0</v>
      </c>
      <c r="F508" s="8">
        <v>112</v>
      </c>
      <c r="G508" s="45">
        <f t="shared" si="42"/>
        <v>-3.255687211001943</v>
      </c>
      <c r="H508">
        <f t="shared" si="43"/>
        <v>3.8554316606932829E-2</v>
      </c>
      <c r="I508">
        <f t="shared" si="44"/>
        <v>3.7123062309243365E-2</v>
      </c>
      <c r="J508">
        <f t="shared" si="45"/>
        <v>0.96287693769075666</v>
      </c>
      <c r="K508">
        <f t="shared" si="46"/>
        <v>-1.6429215156905624E-2</v>
      </c>
      <c r="L508">
        <f t="shared" si="47"/>
        <v>0</v>
      </c>
    </row>
    <row r="509" spans="1:12" x14ac:dyDescent="0.4">
      <c r="A509" s="8">
        <v>0</v>
      </c>
      <c r="B509" s="8">
        <v>1</v>
      </c>
      <c r="C509" s="8">
        <v>50</v>
      </c>
      <c r="D509" s="8">
        <v>30</v>
      </c>
      <c r="E509" s="8">
        <v>0</v>
      </c>
      <c r="F509" s="8">
        <v>121.5</v>
      </c>
      <c r="G509" s="45">
        <f t="shared" si="42"/>
        <v>-1.3079188037754301</v>
      </c>
      <c r="H509">
        <f t="shared" si="43"/>
        <v>0.27038218961922966</v>
      </c>
      <c r="I509">
        <f t="shared" si="44"/>
        <v>0.21283531194677013</v>
      </c>
      <c r="J509">
        <f t="shared" si="45"/>
        <v>0.78716468805322992</v>
      </c>
      <c r="K509">
        <f t="shared" si="46"/>
        <v>-0.1039343964461273</v>
      </c>
      <c r="L509">
        <f t="shared" si="47"/>
        <v>1</v>
      </c>
    </row>
    <row r="510" spans="1:12" x14ac:dyDescent="0.4">
      <c r="A510" s="8">
        <v>0</v>
      </c>
      <c r="B510" s="8">
        <v>1</v>
      </c>
      <c r="C510" s="8">
        <v>48</v>
      </c>
      <c r="D510" s="8">
        <v>0</v>
      </c>
      <c r="E510" s="8">
        <v>1</v>
      </c>
      <c r="F510" s="8">
        <v>144</v>
      </c>
      <c r="G510" s="45">
        <f t="shared" si="42"/>
        <v>-1.8233070131783808</v>
      </c>
      <c r="H510">
        <f t="shared" si="43"/>
        <v>0.16149081464849821</v>
      </c>
      <c r="I510">
        <f t="shared" si="44"/>
        <v>0.13903753057002879</v>
      </c>
      <c r="J510">
        <f t="shared" si="45"/>
        <v>0.86096246942997123</v>
      </c>
      <c r="K510">
        <f t="shared" si="46"/>
        <v>-6.5015779643576591E-2</v>
      </c>
      <c r="L510">
        <f t="shared" si="47"/>
        <v>1</v>
      </c>
    </row>
    <row r="511" spans="1:12" x14ac:dyDescent="0.4">
      <c r="A511" s="8">
        <v>0</v>
      </c>
      <c r="B511" s="8">
        <v>1</v>
      </c>
      <c r="C511" s="8">
        <v>45</v>
      </c>
      <c r="D511" s="8">
        <v>0</v>
      </c>
      <c r="E511" s="8">
        <v>0</v>
      </c>
      <c r="F511" s="8">
        <v>114</v>
      </c>
      <c r="G511" s="45">
        <f t="shared" si="42"/>
        <v>-2.6822339301792173</v>
      </c>
      <c r="H511">
        <f t="shared" si="43"/>
        <v>6.841015980799986E-2</v>
      </c>
      <c r="I511">
        <f t="shared" si="44"/>
        <v>6.4029866414124711E-2</v>
      </c>
      <c r="J511">
        <f t="shared" si="45"/>
        <v>0.93597013358587533</v>
      </c>
      <c r="K511">
        <f t="shared" si="46"/>
        <v>-2.8738009195434379E-2</v>
      </c>
      <c r="L511">
        <f t="shared" si="47"/>
        <v>0</v>
      </c>
    </row>
    <row r="512" spans="1:12" x14ac:dyDescent="0.4">
      <c r="A512" s="8">
        <v>1</v>
      </c>
      <c r="B512" s="8">
        <v>0</v>
      </c>
      <c r="C512" s="8">
        <v>55</v>
      </c>
      <c r="D512" s="8">
        <v>20</v>
      </c>
      <c r="E512" s="8">
        <v>1</v>
      </c>
      <c r="F512" s="8">
        <v>128</v>
      </c>
      <c r="G512" s="45">
        <f t="shared" si="42"/>
        <v>-1.415325486196962</v>
      </c>
      <c r="H512">
        <f t="shared" si="43"/>
        <v>0.2428465573812037</v>
      </c>
      <c r="I512">
        <f t="shared" si="44"/>
        <v>0.19539544599367484</v>
      </c>
      <c r="J512">
        <f t="shared" si="45"/>
        <v>0.19539544599367484</v>
      </c>
      <c r="K512">
        <f t="shared" si="46"/>
        <v>-0.70908556243334131</v>
      </c>
      <c r="L512">
        <f t="shared" si="47"/>
        <v>1</v>
      </c>
    </row>
    <row r="513" spans="1:12" x14ac:dyDescent="0.4">
      <c r="A513" s="8">
        <v>0</v>
      </c>
      <c r="B513" s="8">
        <v>0</v>
      </c>
      <c r="C513" s="8">
        <v>61</v>
      </c>
      <c r="D513" s="8">
        <v>5</v>
      </c>
      <c r="E513" s="8">
        <v>1</v>
      </c>
      <c r="F513" s="8">
        <v>149</v>
      </c>
      <c r="G513" s="45">
        <f t="shared" si="42"/>
        <v>-1.1669156138595085</v>
      </c>
      <c r="H513">
        <f t="shared" si="43"/>
        <v>0.31132571060492298</v>
      </c>
      <c r="I513">
        <f t="shared" si="44"/>
        <v>0.23741295399546955</v>
      </c>
      <c r="J513">
        <f t="shared" si="45"/>
        <v>0.76258704600453042</v>
      </c>
      <c r="K513">
        <f t="shared" si="46"/>
        <v>-0.11771057631980118</v>
      </c>
      <c r="L513">
        <f t="shared" si="47"/>
        <v>1</v>
      </c>
    </row>
    <row r="514" spans="1:12" x14ac:dyDescent="0.4">
      <c r="A514" s="8">
        <v>1</v>
      </c>
      <c r="B514" s="8">
        <v>1</v>
      </c>
      <c r="C514" s="8">
        <v>53</v>
      </c>
      <c r="D514" s="8">
        <v>0</v>
      </c>
      <c r="E514" s="8">
        <v>1</v>
      </c>
      <c r="F514" s="8">
        <v>174.5</v>
      </c>
      <c r="G514" s="45">
        <f t="shared" si="42"/>
        <v>-1.0221862351182782</v>
      </c>
      <c r="H514">
        <f t="shared" si="43"/>
        <v>0.35980745597785635</v>
      </c>
      <c r="I514">
        <f t="shared" si="44"/>
        <v>0.26460176725469847</v>
      </c>
      <c r="J514">
        <f t="shared" si="45"/>
        <v>0.26460176725469847</v>
      </c>
      <c r="K514">
        <f t="shared" si="46"/>
        <v>-0.57740725951964178</v>
      </c>
      <c r="L514">
        <f t="shared" si="47"/>
        <v>1</v>
      </c>
    </row>
    <row r="515" spans="1:12" x14ac:dyDescent="0.4">
      <c r="A515" s="8">
        <v>0</v>
      </c>
      <c r="B515" s="8">
        <v>0</v>
      </c>
      <c r="C515" s="8">
        <v>50</v>
      </c>
      <c r="D515" s="8">
        <v>20</v>
      </c>
      <c r="E515" s="8">
        <v>1</v>
      </c>
      <c r="F515" s="8">
        <v>140</v>
      </c>
      <c r="G515" s="45">
        <f t="shared" si="42"/>
        <v>-1.5478351866031854</v>
      </c>
      <c r="H515">
        <f t="shared" si="43"/>
        <v>0.21270794878426888</v>
      </c>
      <c r="I515">
        <f t="shared" si="44"/>
        <v>0.17539915442750012</v>
      </c>
      <c r="J515">
        <f t="shared" si="45"/>
        <v>0.82460084557249991</v>
      </c>
      <c r="K515">
        <f t="shared" si="46"/>
        <v>-8.3756224194759199E-2</v>
      </c>
      <c r="L515">
        <f t="shared" si="47"/>
        <v>1</v>
      </c>
    </row>
    <row r="516" spans="1:12" x14ac:dyDescent="0.4">
      <c r="A516" s="8">
        <v>0</v>
      </c>
      <c r="B516" s="8">
        <v>0</v>
      </c>
      <c r="C516" s="8">
        <v>40</v>
      </c>
      <c r="D516" s="8">
        <v>0</v>
      </c>
      <c r="E516" s="8">
        <v>0</v>
      </c>
      <c r="F516" s="8">
        <v>110</v>
      </c>
      <c r="G516" s="45">
        <f t="shared" si="42"/>
        <v>-3.4799276645260457</v>
      </c>
      <c r="H516">
        <f t="shared" si="43"/>
        <v>3.0809639582030045E-2</v>
      </c>
      <c r="I516">
        <f t="shared" si="44"/>
        <v>2.9888777131074032E-2</v>
      </c>
      <c r="J516">
        <f t="shared" si="45"/>
        <v>0.97011122286892593</v>
      </c>
      <c r="K516">
        <f t="shared" si="46"/>
        <v>-1.3178471188247116E-2</v>
      </c>
      <c r="L516">
        <f t="shared" si="47"/>
        <v>0</v>
      </c>
    </row>
    <row r="517" spans="1:12" x14ac:dyDescent="0.4">
      <c r="A517" s="8">
        <v>0</v>
      </c>
      <c r="B517" s="8">
        <v>0</v>
      </c>
      <c r="C517" s="8">
        <v>50</v>
      </c>
      <c r="D517" s="8">
        <v>0</v>
      </c>
      <c r="E517" s="8">
        <v>0</v>
      </c>
      <c r="F517" s="8">
        <v>129</v>
      </c>
      <c r="G517" s="45">
        <f t="shared" si="42"/>
        <v>-2.5384311733814391</v>
      </c>
      <c r="H517">
        <f t="shared" si="43"/>
        <v>7.8990224602410328E-2</v>
      </c>
      <c r="I517">
        <f t="shared" si="44"/>
        <v>7.320754424027974E-2</v>
      </c>
      <c r="J517">
        <f t="shared" si="45"/>
        <v>0.92679245575972025</v>
      </c>
      <c r="K517">
        <f t="shared" si="46"/>
        <v>-3.3017510094900747E-2</v>
      </c>
      <c r="L517">
        <f t="shared" si="47"/>
        <v>0</v>
      </c>
    </row>
    <row r="518" spans="1:12" x14ac:dyDescent="0.4">
      <c r="A518" s="8">
        <v>0</v>
      </c>
      <c r="B518" s="8">
        <v>1</v>
      </c>
      <c r="C518" s="8">
        <v>56</v>
      </c>
      <c r="D518" s="8">
        <v>0</v>
      </c>
      <c r="E518" s="8">
        <v>1</v>
      </c>
      <c r="F518" s="8">
        <v>130</v>
      </c>
      <c r="G518" s="45">
        <f t="shared" ref="G518:G581" si="48">$A$2+SUMPRODUCT(B$2:F$2,B518:F518)</f>
        <v>-1.5294849606743011</v>
      </c>
      <c r="H518">
        <f t="shared" ref="H518:H581" si="49">EXP(G518)</f>
        <v>0.2166472204247443</v>
      </c>
      <c r="I518">
        <f t="shared" ref="I518:I581" si="50">H518/(1+H518)</f>
        <v>0.17806905468383061</v>
      </c>
      <c r="J518">
        <f t="shared" ref="J518:J581" si="51">IF(A518=1,I518,1-I518)</f>
        <v>0.82193094531616939</v>
      </c>
      <c r="K518">
        <f t="shared" ref="K518:K581" si="52">LOG(J518)</f>
        <v>-8.5164668260329826E-2</v>
      </c>
      <c r="L518">
        <f t="shared" ref="L518:L581" si="53">IF(I518&gt;I$1,1,0)</f>
        <v>1</v>
      </c>
    </row>
    <row r="519" spans="1:12" x14ac:dyDescent="0.4">
      <c r="A519" s="8">
        <v>1</v>
      </c>
      <c r="B519" s="8">
        <v>0</v>
      </c>
      <c r="C519" s="8">
        <v>44</v>
      </c>
      <c r="D519" s="8">
        <v>10</v>
      </c>
      <c r="E519" s="8">
        <v>0</v>
      </c>
      <c r="F519" s="8">
        <v>136.5</v>
      </c>
      <c r="G519" s="45">
        <f t="shared" si="48"/>
        <v>-2.4943168116476482</v>
      </c>
      <c r="H519">
        <f t="shared" si="49"/>
        <v>8.2552831263289037E-2</v>
      </c>
      <c r="I519">
        <f t="shared" si="50"/>
        <v>7.6257554254376386E-2</v>
      </c>
      <c r="J519">
        <f t="shared" si="51"/>
        <v>7.6257554254376386E-2</v>
      </c>
      <c r="K519">
        <f t="shared" si="52"/>
        <v>-1.1177171276076066</v>
      </c>
      <c r="L519">
        <f t="shared" si="53"/>
        <v>0</v>
      </c>
    </row>
    <row r="520" spans="1:12" x14ac:dyDescent="0.4">
      <c r="A520" s="8">
        <v>0</v>
      </c>
      <c r="B520" s="8">
        <v>0</v>
      </c>
      <c r="C520" s="8">
        <v>37</v>
      </c>
      <c r="D520" s="8">
        <v>20</v>
      </c>
      <c r="E520" s="8">
        <v>0</v>
      </c>
      <c r="F520" s="8">
        <v>120</v>
      </c>
      <c r="G520" s="45">
        <f t="shared" si="48"/>
        <v>-2.8920298594083356</v>
      </c>
      <c r="H520">
        <f t="shared" si="49"/>
        <v>5.5463515132149241E-2</v>
      </c>
      <c r="I520">
        <f t="shared" si="50"/>
        <v>5.254896482632556E-2</v>
      </c>
      <c r="J520">
        <f t="shared" si="51"/>
        <v>0.94745103517367446</v>
      </c>
      <c r="K520">
        <f t="shared" si="52"/>
        <v>-2.3443225373999697E-2</v>
      </c>
      <c r="L520">
        <f t="shared" si="53"/>
        <v>0</v>
      </c>
    </row>
    <row r="521" spans="1:12" x14ac:dyDescent="0.4">
      <c r="A521" s="8">
        <v>0</v>
      </c>
      <c r="B521" s="8">
        <v>0</v>
      </c>
      <c r="C521" s="8">
        <v>42</v>
      </c>
      <c r="D521" s="8">
        <v>0</v>
      </c>
      <c r="E521" s="8">
        <v>0</v>
      </c>
      <c r="F521" s="8">
        <v>122.5</v>
      </c>
      <c r="G521" s="45">
        <f t="shared" si="48"/>
        <v>-3.1547597456950367</v>
      </c>
      <c r="H521">
        <f t="shared" si="49"/>
        <v>4.2648646282736478E-2</v>
      </c>
      <c r="I521">
        <f t="shared" si="50"/>
        <v>4.0904140080925577E-2</v>
      </c>
      <c r="J521">
        <f t="shared" si="51"/>
        <v>0.95909585991907442</v>
      </c>
      <c r="K521">
        <f t="shared" si="52"/>
        <v>-1.813798370177994E-2</v>
      </c>
      <c r="L521">
        <f t="shared" si="53"/>
        <v>0</v>
      </c>
    </row>
    <row r="522" spans="1:12" x14ac:dyDescent="0.4">
      <c r="A522" s="8">
        <v>0</v>
      </c>
      <c r="B522" s="8">
        <v>0</v>
      </c>
      <c r="C522" s="8">
        <v>54</v>
      </c>
      <c r="D522" s="8">
        <v>0</v>
      </c>
      <c r="E522" s="8">
        <v>0</v>
      </c>
      <c r="F522" s="8">
        <v>113.5</v>
      </c>
      <c r="G522" s="45">
        <f t="shared" si="48"/>
        <v>-2.5252423626601761</v>
      </c>
      <c r="H522">
        <f t="shared" si="49"/>
        <v>8.0038911992173403E-2</v>
      </c>
      <c r="I522">
        <f t="shared" si="50"/>
        <v>7.4107433633607278E-2</v>
      </c>
      <c r="J522">
        <f t="shared" si="51"/>
        <v>0.92589256636639272</v>
      </c>
      <c r="K522">
        <f t="shared" si="52"/>
        <v>-3.3439402671256224E-2</v>
      </c>
      <c r="L522">
        <f t="shared" si="53"/>
        <v>0</v>
      </c>
    </row>
    <row r="523" spans="1:12" x14ac:dyDescent="0.4">
      <c r="A523" s="8">
        <v>0</v>
      </c>
      <c r="B523" s="8">
        <v>0</v>
      </c>
      <c r="C523" s="8">
        <v>39</v>
      </c>
      <c r="D523" s="8">
        <v>0</v>
      </c>
      <c r="E523" s="8">
        <v>1</v>
      </c>
      <c r="F523" s="8">
        <v>128</v>
      </c>
      <c r="G523" s="45">
        <f t="shared" si="48"/>
        <v>-3.0668202555519244</v>
      </c>
      <c r="H523">
        <f t="shared" si="49"/>
        <v>4.6568997192718155E-2</v>
      </c>
      <c r="I523">
        <f t="shared" si="50"/>
        <v>4.4496824688704979E-2</v>
      </c>
      <c r="J523">
        <f t="shared" si="51"/>
        <v>0.95550317531129503</v>
      </c>
      <c r="K523">
        <f t="shared" si="52"/>
        <v>-1.9767865366809891E-2</v>
      </c>
      <c r="L523">
        <f t="shared" si="53"/>
        <v>0</v>
      </c>
    </row>
    <row r="524" spans="1:12" x14ac:dyDescent="0.4">
      <c r="A524" s="8">
        <v>0</v>
      </c>
      <c r="B524" s="8">
        <v>0</v>
      </c>
      <c r="C524" s="8">
        <v>38</v>
      </c>
      <c r="D524" s="8">
        <v>0</v>
      </c>
      <c r="E524" s="8">
        <v>0</v>
      </c>
      <c r="F524" s="8">
        <v>117.5</v>
      </c>
      <c r="G524" s="45">
        <f t="shared" si="48"/>
        <v>-3.4904550762258184</v>
      </c>
      <c r="H524">
        <f t="shared" si="49"/>
        <v>3.0486995107226082E-2</v>
      </c>
      <c r="I524">
        <f t="shared" si="50"/>
        <v>2.9585036251771224E-2</v>
      </c>
      <c r="J524">
        <f t="shared" si="51"/>
        <v>0.97041496374822878</v>
      </c>
      <c r="K524">
        <f t="shared" si="52"/>
        <v>-1.3042515291545799E-2</v>
      </c>
      <c r="L524">
        <f t="shared" si="53"/>
        <v>0</v>
      </c>
    </row>
    <row r="525" spans="1:12" x14ac:dyDescent="0.4">
      <c r="A525" s="8">
        <v>0</v>
      </c>
      <c r="B525" s="8">
        <v>1</v>
      </c>
      <c r="C525" s="8">
        <v>42</v>
      </c>
      <c r="D525" s="8">
        <v>0</v>
      </c>
      <c r="E525" s="8">
        <v>0</v>
      </c>
      <c r="F525" s="8">
        <v>116</v>
      </c>
      <c r="G525" s="45">
        <f t="shared" si="48"/>
        <v>-2.8435462822770727</v>
      </c>
      <c r="H525">
        <f t="shared" si="49"/>
        <v>5.8218839010901358E-2</v>
      </c>
      <c r="I525">
        <f t="shared" si="50"/>
        <v>5.5015878440906885E-2</v>
      </c>
      <c r="J525">
        <f t="shared" si="51"/>
        <v>0.94498412155909306</v>
      </c>
      <c r="K525">
        <f t="shared" si="52"/>
        <v>-2.457548882110995E-2</v>
      </c>
      <c r="L525">
        <f t="shared" si="53"/>
        <v>0</v>
      </c>
    </row>
    <row r="526" spans="1:12" x14ac:dyDescent="0.4">
      <c r="A526" s="8">
        <v>0</v>
      </c>
      <c r="B526" s="8">
        <v>0</v>
      </c>
      <c r="C526" s="8">
        <v>55</v>
      </c>
      <c r="D526" s="8">
        <v>0</v>
      </c>
      <c r="E526" s="8">
        <v>0</v>
      </c>
      <c r="F526" s="8">
        <v>125</v>
      </c>
      <c r="G526" s="45">
        <f t="shared" si="48"/>
        <v>-2.2800652701227211</v>
      </c>
      <c r="H526">
        <f t="shared" si="49"/>
        <v>0.102277530830683</v>
      </c>
      <c r="I526">
        <f t="shared" si="50"/>
        <v>9.2787458666245368E-2</v>
      </c>
      <c r="J526">
        <f t="shared" si="51"/>
        <v>0.90721254133375462</v>
      </c>
      <c r="K526">
        <f t="shared" si="52"/>
        <v>-4.2290954709548315E-2</v>
      </c>
      <c r="L526">
        <f t="shared" si="53"/>
        <v>0</v>
      </c>
    </row>
    <row r="527" spans="1:12" x14ac:dyDescent="0.4">
      <c r="A527" s="8">
        <v>1</v>
      </c>
      <c r="B527" s="8">
        <v>1</v>
      </c>
      <c r="C527" s="8">
        <v>60</v>
      </c>
      <c r="D527" s="8">
        <v>0</v>
      </c>
      <c r="E527" s="8">
        <v>0</v>
      </c>
      <c r="F527" s="8">
        <v>165</v>
      </c>
      <c r="G527" s="45">
        <f t="shared" si="48"/>
        <v>-0.91601862293966629</v>
      </c>
      <c r="H527">
        <f t="shared" si="49"/>
        <v>0.40010885838379323</v>
      </c>
      <c r="I527">
        <f t="shared" si="50"/>
        <v>0.28576982138778578</v>
      </c>
      <c r="J527">
        <f t="shared" si="51"/>
        <v>0.28576982138778578</v>
      </c>
      <c r="K527">
        <f t="shared" si="52"/>
        <v>-0.54398363662545512</v>
      </c>
      <c r="L527">
        <f t="shared" si="53"/>
        <v>1</v>
      </c>
    </row>
    <row r="528" spans="1:12" x14ac:dyDescent="0.4">
      <c r="A528" s="8">
        <v>0</v>
      </c>
      <c r="B528" s="8">
        <v>0</v>
      </c>
      <c r="C528" s="8">
        <v>66</v>
      </c>
      <c r="D528" s="8">
        <v>15</v>
      </c>
      <c r="E528" s="8">
        <v>1</v>
      </c>
      <c r="F528" s="8">
        <v>188</v>
      </c>
      <c r="G528" s="45">
        <f t="shared" si="48"/>
        <v>7.9604356912906127E-2</v>
      </c>
      <c r="H528">
        <f t="shared" si="49"/>
        <v>1.0828585574094467</v>
      </c>
      <c r="I528">
        <f t="shared" si="50"/>
        <v>0.51989058669267063</v>
      </c>
      <c r="J528">
        <f t="shared" si="51"/>
        <v>0.48010941330732937</v>
      </c>
      <c r="K528">
        <f t="shared" si="52"/>
        <v>-0.31865977891450009</v>
      </c>
      <c r="L528">
        <f t="shared" si="53"/>
        <v>1</v>
      </c>
    </row>
    <row r="529" spans="1:12" x14ac:dyDescent="0.4">
      <c r="A529" s="8">
        <v>0</v>
      </c>
      <c r="B529" s="8">
        <v>0</v>
      </c>
      <c r="C529" s="8">
        <v>34</v>
      </c>
      <c r="D529" s="8">
        <v>0</v>
      </c>
      <c r="E529" s="8">
        <v>0</v>
      </c>
      <c r="F529" s="8">
        <v>108</v>
      </c>
      <c r="G529" s="45">
        <f t="shared" si="48"/>
        <v>-3.8969445208611289</v>
      </c>
      <c r="H529">
        <f t="shared" si="49"/>
        <v>2.0303854769032223E-2</v>
      </c>
      <c r="I529">
        <f t="shared" si="50"/>
        <v>1.9899811878715718E-2</v>
      </c>
      <c r="J529">
        <f t="shared" si="51"/>
        <v>0.9801001881212843</v>
      </c>
      <c r="K529">
        <f t="shared" si="52"/>
        <v>-8.7295274460308103E-3</v>
      </c>
      <c r="L529">
        <f t="shared" si="53"/>
        <v>0</v>
      </c>
    </row>
    <row r="530" spans="1:12" x14ac:dyDescent="0.4">
      <c r="A530" s="8">
        <v>0</v>
      </c>
      <c r="B530" s="8">
        <v>0</v>
      </c>
      <c r="C530" s="8">
        <v>44</v>
      </c>
      <c r="D530" s="8">
        <v>15</v>
      </c>
      <c r="E530" s="8">
        <v>0</v>
      </c>
      <c r="F530" s="8">
        <v>135</v>
      </c>
      <c r="G530" s="45">
        <f t="shared" si="48"/>
        <v>-2.3620763610917237</v>
      </c>
      <c r="H530">
        <f t="shared" si="49"/>
        <v>9.4224376113579478E-2</v>
      </c>
      <c r="I530">
        <f t="shared" si="50"/>
        <v>8.6110653509878551E-2</v>
      </c>
      <c r="J530">
        <f t="shared" si="51"/>
        <v>0.91388934649012143</v>
      </c>
      <c r="K530">
        <f t="shared" si="52"/>
        <v>-3.9106385358010351E-2</v>
      </c>
      <c r="L530">
        <f t="shared" si="53"/>
        <v>0</v>
      </c>
    </row>
    <row r="531" spans="1:12" x14ac:dyDescent="0.4">
      <c r="A531" s="8">
        <v>0</v>
      </c>
      <c r="B531" s="8">
        <v>0</v>
      </c>
      <c r="C531" s="8">
        <v>49</v>
      </c>
      <c r="D531" s="8">
        <v>3</v>
      </c>
      <c r="E531" s="8">
        <v>0</v>
      </c>
      <c r="F531" s="8">
        <v>121</v>
      </c>
      <c r="G531" s="45">
        <f t="shared" si="48"/>
        <v>-2.6350430840164663</v>
      </c>
      <c r="H531">
        <f t="shared" si="49"/>
        <v>7.1715879533894425E-2</v>
      </c>
      <c r="I531">
        <f t="shared" si="50"/>
        <v>6.6916876854605123E-2</v>
      </c>
      <c r="J531">
        <f t="shared" si="51"/>
        <v>0.93308312314539488</v>
      </c>
      <c r="K531">
        <f t="shared" si="52"/>
        <v>-3.0079665668992263E-2</v>
      </c>
      <c r="L531">
        <f t="shared" si="53"/>
        <v>0</v>
      </c>
    </row>
    <row r="532" spans="1:12" x14ac:dyDescent="0.4">
      <c r="A532" s="8">
        <v>0</v>
      </c>
      <c r="B532" s="8">
        <v>1</v>
      </c>
      <c r="C532" s="8">
        <v>50</v>
      </c>
      <c r="D532" s="8">
        <v>0</v>
      </c>
      <c r="E532" s="8">
        <v>1</v>
      </c>
      <c r="F532" s="8">
        <v>133</v>
      </c>
      <c r="G532" s="45">
        <f t="shared" si="48"/>
        <v>-1.8678416902265749</v>
      </c>
      <c r="H532">
        <f t="shared" si="49"/>
        <v>0.15445666765635385</v>
      </c>
      <c r="I532">
        <f t="shared" si="50"/>
        <v>0.13379165453642719</v>
      </c>
      <c r="J532">
        <f t="shared" si="51"/>
        <v>0.86620834546357284</v>
      </c>
      <c r="K532">
        <f t="shared" si="52"/>
        <v>-6.2377636386228424E-2</v>
      </c>
      <c r="L532">
        <f t="shared" si="53"/>
        <v>1</v>
      </c>
    </row>
    <row r="533" spans="1:12" x14ac:dyDescent="0.4">
      <c r="A533" s="8">
        <v>0</v>
      </c>
      <c r="B533" s="8">
        <v>0</v>
      </c>
      <c r="C533" s="8">
        <v>47</v>
      </c>
      <c r="D533" s="8">
        <v>0</v>
      </c>
      <c r="E533" s="8">
        <v>0</v>
      </c>
      <c r="F533" s="8">
        <v>120</v>
      </c>
      <c r="G533" s="45">
        <f t="shared" si="48"/>
        <v>-2.8727958044014752</v>
      </c>
      <c r="H533">
        <f t="shared" si="49"/>
        <v>5.6540628859199582E-2</v>
      </c>
      <c r="I533">
        <f t="shared" si="50"/>
        <v>5.3514864752763326E-2</v>
      </c>
      <c r="J533">
        <f t="shared" si="51"/>
        <v>0.94648513524723665</v>
      </c>
      <c r="K533">
        <f t="shared" si="52"/>
        <v>-2.3886202334937361E-2</v>
      </c>
      <c r="L533">
        <f t="shared" si="53"/>
        <v>0</v>
      </c>
    </row>
    <row r="534" spans="1:12" x14ac:dyDescent="0.4">
      <c r="A534" s="8">
        <v>1</v>
      </c>
      <c r="B534" s="8">
        <v>0</v>
      </c>
      <c r="C534" s="8">
        <v>63</v>
      </c>
      <c r="D534" s="8">
        <v>0</v>
      </c>
      <c r="E534" s="8">
        <v>1</v>
      </c>
      <c r="F534" s="8">
        <v>150</v>
      </c>
      <c r="G534" s="45">
        <f t="shared" si="48"/>
        <v>-1.1785044752197269</v>
      </c>
      <c r="H534">
        <f t="shared" si="49"/>
        <v>0.30773862536947438</v>
      </c>
      <c r="I534">
        <f t="shared" si="50"/>
        <v>0.23532120211141519</v>
      </c>
      <c r="J534">
        <f t="shared" si="51"/>
        <v>0.23532120211141519</v>
      </c>
      <c r="K534">
        <f t="shared" si="52"/>
        <v>-0.62833894173529325</v>
      </c>
      <c r="L534">
        <f t="shared" si="53"/>
        <v>1</v>
      </c>
    </row>
    <row r="535" spans="1:12" x14ac:dyDescent="0.4">
      <c r="A535" s="8">
        <v>0</v>
      </c>
      <c r="B535" s="8">
        <v>0</v>
      </c>
      <c r="C535" s="8">
        <v>39</v>
      </c>
      <c r="D535" s="8">
        <v>30</v>
      </c>
      <c r="E535" s="8">
        <v>1</v>
      </c>
      <c r="F535" s="8">
        <v>148</v>
      </c>
      <c r="G535" s="45">
        <f t="shared" si="48"/>
        <v>-1.8171488168760801</v>
      </c>
      <c r="H535">
        <f t="shared" si="49"/>
        <v>0.16248837522046439</v>
      </c>
      <c r="I535">
        <f t="shared" si="50"/>
        <v>0.13977634416313942</v>
      </c>
      <c r="J535">
        <f t="shared" si="51"/>
        <v>0.86022365583686056</v>
      </c>
      <c r="K535">
        <f t="shared" si="52"/>
        <v>-6.5388618677821017E-2</v>
      </c>
      <c r="L535">
        <f t="shared" si="53"/>
        <v>1</v>
      </c>
    </row>
    <row r="536" spans="1:12" x14ac:dyDescent="0.4">
      <c r="A536" s="8">
        <v>1</v>
      </c>
      <c r="B536" s="8">
        <v>0</v>
      </c>
      <c r="C536" s="8">
        <v>59</v>
      </c>
      <c r="D536" s="8">
        <v>0</v>
      </c>
      <c r="E536" s="8">
        <v>1</v>
      </c>
      <c r="F536" s="8">
        <v>182</v>
      </c>
      <c r="G536" s="45">
        <f t="shared" si="48"/>
        <v>-0.93211486755772199</v>
      </c>
      <c r="H536">
        <f t="shared" si="49"/>
        <v>0.39372016326130949</v>
      </c>
      <c r="I536">
        <f t="shared" si="50"/>
        <v>0.28249585077394812</v>
      </c>
      <c r="J536">
        <f t="shared" si="51"/>
        <v>0.28249585077394812</v>
      </c>
      <c r="K536">
        <f t="shared" si="52"/>
        <v>-0.54898792660281515</v>
      </c>
      <c r="L536">
        <f t="shared" si="53"/>
        <v>1</v>
      </c>
    </row>
    <row r="537" spans="1:12" x14ac:dyDescent="0.4">
      <c r="A537" s="8">
        <v>0</v>
      </c>
      <c r="B537" s="8">
        <v>0</v>
      </c>
      <c r="C537" s="8">
        <v>37</v>
      </c>
      <c r="D537" s="8">
        <v>30</v>
      </c>
      <c r="E537" s="8">
        <v>0</v>
      </c>
      <c r="F537" s="8">
        <v>115</v>
      </c>
      <c r="G537" s="45">
        <f t="shared" si="48"/>
        <v>-2.6590130090096089</v>
      </c>
      <c r="H537">
        <f t="shared" si="49"/>
        <v>7.0017294090595539E-2</v>
      </c>
      <c r="I537">
        <f t="shared" si="50"/>
        <v>6.5435665832020998E-2</v>
      </c>
      <c r="J537">
        <f t="shared" si="51"/>
        <v>0.93456433416797902</v>
      </c>
      <c r="K537">
        <f t="shared" si="52"/>
        <v>-2.9390797000554501E-2</v>
      </c>
      <c r="L537">
        <f t="shared" si="53"/>
        <v>0</v>
      </c>
    </row>
    <row r="538" spans="1:12" x14ac:dyDescent="0.4">
      <c r="A538" s="8">
        <v>0</v>
      </c>
      <c r="B538" s="8">
        <v>1</v>
      </c>
      <c r="C538" s="8">
        <v>41</v>
      </c>
      <c r="D538" s="8">
        <v>10</v>
      </c>
      <c r="E538" s="8">
        <v>0</v>
      </c>
      <c r="F538" s="8">
        <v>121.5</v>
      </c>
      <c r="G538" s="45">
        <f t="shared" si="48"/>
        <v>-2.5096019665714406</v>
      </c>
      <c r="H538">
        <f t="shared" si="49"/>
        <v>8.1300593155332321E-2</v>
      </c>
      <c r="I538">
        <f t="shared" si="50"/>
        <v>7.5187781889668515E-2</v>
      </c>
      <c r="J538">
        <f t="shared" si="51"/>
        <v>0.92481221811033154</v>
      </c>
      <c r="K538">
        <f t="shared" si="52"/>
        <v>-3.3946441225833755E-2</v>
      </c>
      <c r="L538">
        <f t="shared" si="53"/>
        <v>0</v>
      </c>
    </row>
    <row r="539" spans="1:12" x14ac:dyDescent="0.4">
      <c r="A539" s="8">
        <v>1</v>
      </c>
      <c r="B539" s="8">
        <v>1</v>
      </c>
      <c r="C539" s="8">
        <v>59</v>
      </c>
      <c r="D539" s="8">
        <v>0</v>
      </c>
      <c r="E539" s="8">
        <v>0</v>
      </c>
      <c r="F539" s="8">
        <v>163</v>
      </c>
      <c r="G539" s="45">
        <f t="shared" si="48"/>
        <v>-1.0117414745897833</v>
      </c>
      <c r="H539">
        <f t="shared" si="49"/>
        <v>0.36358525344261811</v>
      </c>
      <c r="I539">
        <f t="shared" si="50"/>
        <v>0.26663917971001905</v>
      </c>
      <c r="J539">
        <f t="shared" si="51"/>
        <v>0.26663917971001905</v>
      </c>
      <c r="K539">
        <f t="shared" si="52"/>
        <v>-0.57407603541098373</v>
      </c>
      <c r="L539">
        <f t="shared" si="53"/>
        <v>1</v>
      </c>
    </row>
    <row r="540" spans="1:12" x14ac:dyDescent="0.4">
      <c r="A540" s="8">
        <v>0</v>
      </c>
      <c r="B540" s="8">
        <v>1</v>
      </c>
      <c r="C540" s="8">
        <v>62</v>
      </c>
      <c r="D540" s="8">
        <v>3</v>
      </c>
      <c r="E540" s="8">
        <v>0</v>
      </c>
      <c r="F540" s="8">
        <v>117</v>
      </c>
      <c r="G540" s="45">
        <f t="shared" si="48"/>
        <v>-1.4491351450261876</v>
      </c>
      <c r="H540">
        <f t="shared" si="49"/>
        <v>0.2347732451257129</v>
      </c>
      <c r="I540">
        <f t="shared" si="50"/>
        <v>0.19013470372190525</v>
      </c>
      <c r="J540">
        <f t="shared" si="51"/>
        <v>0.80986529627809478</v>
      </c>
      <c r="K540">
        <f t="shared" si="52"/>
        <v>-9.1587210686838852E-2</v>
      </c>
      <c r="L540">
        <f t="shared" si="53"/>
        <v>1</v>
      </c>
    </row>
    <row r="541" spans="1:12" x14ac:dyDescent="0.4">
      <c r="A541" s="8">
        <v>0</v>
      </c>
      <c r="B541" s="8">
        <v>0</v>
      </c>
      <c r="C541" s="8">
        <v>51</v>
      </c>
      <c r="D541" s="8">
        <v>18</v>
      </c>
      <c r="E541" s="8">
        <v>1</v>
      </c>
      <c r="F541" s="8">
        <v>146</v>
      </c>
      <c r="G541" s="45">
        <f t="shared" si="48"/>
        <v>-1.4515196289631289</v>
      </c>
      <c r="H541">
        <f t="shared" si="49"/>
        <v>0.23421409899630008</v>
      </c>
      <c r="I541">
        <f t="shared" si="50"/>
        <v>0.1897678038087314</v>
      </c>
      <c r="J541">
        <f t="shared" si="51"/>
        <v>0.81023219619126863</v>
      </c>
      <c r="K541">
        <f t="shared" si="52"/>
        <v>-9.139050325266658E-2</v>
      </c>
      <c r="L541">
        <f t="shared" si="53"/>
        <v>1</v>
      </c>
    </row>
    <row r="542" spans="1:12" x14ac:dyDescent="0.4">
      <c r="A542" s="8">
        <v>0</v>
      </c>
      <c r="B542" s="8">
        <v>0</v>
      </c>
      <c r="C542" s="8">
        <v>46</v>
      </c>
      <c r="D542" s="8">
        <v>5</v>
      </c>
      <c r="E542" s="8">
        <v>0</v>
      </c>
      <c r="F542" s="8">
        <v>125</v>
      </c>
      <c r="G542" s="45">
        <f t="shared" si="48"/>
        <v>-2.7025559899648917</v>
      </c>
      <c r="H542">
        <f t="shared" si="49"/>
        <v>6.7033955466336032E-2</v>
      </c>
      <c r="I542">
        <f t="shared" si="50"/>
        <v>6.2822701304795447E-2</v>
      </c>
      <c r="J542">
        <f t="shared" si="51"/>
        <v>0.9371772986952045</v>
      </c>
      <c r="K542">
        <f t="shared" si="52"/>
        <v>-2.817823989028178E-2</v>
      </c>
      <c r="L542">
        <f t="shared" si="53"/>
        <v>0</v>
      </c>
    </row>
    <row r="543" spans="1:12" x14ac:dyDescent="0.4">
      <c r="A543" s="8">
        <v>0</v>
      </c>
      <c r="B543" s="8">
        <v>1</v>
      </c>
      <c r="C543" s="8">
        <v>37</v>
      </c>
      <c r="D543" s="8">
        <v>0</v>
      </c>
      <c r="E543" s="8">
        <v>0</v>
      </c>
      <c r="F543" s="8">
        <v>118.5</v>
      </c>
      <c r="G543" s="45">
        <f t="shared" si="48"/>
        <v>-3.1255102235706342</v>
      </c>
      <c r="H543">
        <f t="shared" si="49"/>
        <v>4.3914521682287877E-2</v>
      </c>
      <c r="I543">
        <f t="shared" si="50"/>
        <v>4.2067162368350619E-2</v>
      </c>
      <c r="J543">
        <f t="shared" si="51"/>
        <v>0.95793283763164938</v>
      </c>
      <c r="K543">
        <f t="shared" si="52"/>
        <v>-1.8664939009619502E-2</v>
      </c>
      <c r="L543">
        <f t="shared" si="53"/>
        <v>0</v>
      </c>
    </row>
    <row r="544" spans="1:12" x14ac:dyDescent="0.4">
      <c r="A544" s="8">
        <v>0</v>
      </c>
      <c r="B544" s="8">
        <v>1</v>
      </c>
      <c r="C544" s="8">
        <v>52</v>
      </c>
      <c r="D544" s="8">
        <v>20</v>
      </c>
      <c r="E544" s="8">
        <v>0</v>
      </c>
      <c r="F544" s="8">
        <v>98</v>
      </c>
      <c r="G544" s="45">
        <f t="shared" si="48"/>
        <v>-1.8607807749621843</v>
      </c>
      <c r="H544">
        <f t="shared" si="49"/>
        <v>0.15555113251332223</v>
      </c>
      <c r="I544">
        <f t="shared" si="50"/>
        <v>0.13461207222825242</v>
      </c>
      <c r="J544">
        <f t="shared" si="51"/>
        <v>0.86538792777174756</v>
      </c>
      <c r="K544">
        <f t="shared" si="52"/>
        <v>-6.278916753651291E-2</v>
      </c>
      <c r="L544">
        <f t="shared" si="53"/>
        <v>1</v>
      </c>
    </row>
    <row r="545" spans="1:12" x14ac:dyDescent="0.4">
      <c r="A545" s="8">
        <v>0</v>
      </c>
      <c r="B545" s="8">
        <v>1</v>
      </c>
      <c r="C545" s="8">
        <v>40</v>
      </c>
      <c r="D545" s="8">
        <v>30</v>
      </c>
      <c r="E545" s="8">
        <v>0</v>
      </c>
      <c r="F545" s="8">
        <v>116</v>
      </c>
      <c r="G545" s="45">
        <f t="shared" si="48"/>
        <v>-2.0370329526064523</v>
      </c>
      <c r="H545">
        <f t="shared" si="49"/>
        <v>0.13041508513804448</v>
      </c>
      <c r="I545">
        <f t="shared" si="50"/>
        <v>0.11536920097109142</v>
      </c>
      <c r="J545">
        <f t="shared" si="51"/>
        <v>0.88463079902890862</v>
      </c>
      <c r="K545">
        <f t="shared" si="52"/>
        <v>-5.3237944442499553E-2</v>
      </c>
      <c r="L545">
        <f t="shared" si="53"/>
        <v>1</v>
      </c>
    </row>
    <row r="546" spans="1:12" x14ac:dyDescent="0.4">
      <c r="A546" s="8">
        <v>0</v>
      </c>
      <c r="B546" s="8">
        <v>0</v>
      </c>
      <c r="C546" s="8">
        <v>52</v>
      </c>
      <c r="D546" s="8">
        <v>3</v>
      </c>
      <c r="E546" s="8">
        <v>1</v>
      </c>
      <c r="F546" s="8">
        <v>185</v>
      </c>
      <c r="G546" s="45">
        <f t="shared" si="48"/>
        <v>-1.2412273048925275</v>
      </c>
      <c r="H546">
        <f t="shared" si="49"/>
        <v>0.28902927312985799</v>
      </c>
      <c r="I546">
        <f t="shared" si="50"/>
        <v>0.2242224278026469</v>
      </c>
      <c r="J546">
        <f t="shared" si="51"/>
        <v>0.7757775721973531</v>
      </c>
      <c r="K546">
        <f t="shared" si="52"/>
        <v>-0.11026278004883354</v>
      </c>
      <c r="L546">
        <f t="shared" si="53"/>
        <v>1</v>
      </c>
    </row>
    <row r="547" spans="1:12" x14ac:dyDescent="0.4">
      <c r="A547" s="8">
        <v>0</v>
      </c>
      <c r="B547" s="8">
        <v>0</v>
      </c>
      <c r="C547" s="8">
        <v>45</v>
      </c>
      <c r="D547" s="8">
        <v>0</v>
      </c>
      <c r="E547" s="8">
        <v>0</v>
      </c>
      <c r="F547" s="8">
        <v>126</v>
      </c>
      <c r="G547" s="45">
        <f t="shared" si="48"/>
        <v>-2.9069212541360905</v>
      </c>
      <c r="H547">
        <f t="shared" si="49"/>
        <v>5.4643705241267104E-2</v>
      </c>
      <c r="I547">
        <f t="shared" si="50"/>
        <v>5.1812479389678291E-2</v>
      </c>
      <c r="J547">
        <f t="shared" si="51"/>
        <v>0.94818752061032174</v>
      </c>
      <c r="K547">
        <f t="shared" si="52"/>
        <v>-2.3105764863655714E-2</v>
      </c>
      <c r="L547">
        <f t="shared" si="53"/>
        <v>0</v>
      </c>
    </row>
    <row r="548" spans="1:12" x14ac:dyDescent="0.4">
      <c r="A548" s="8">
        <v>0</v>
      </c>
      <c r="B548" s="8">
        <v>0</v>
      </c>
      <c r="C548" s="8">
        <v>41</v>
      </c>
      <c r="D548" s="8">
        <v>5</v>
      </c>
      <c r="E548" s="8">
        <v>0</v>
      </c>
      <c r="F548" s="8">
        <v>116</v>
      </c>
      <c r="G548" s="45">
        <f t="shared" si="48"/>
        <v>-3.1654382228589135</v>
      </c>
      <c r="H548">
        <f t="shared" si="49"/>
        <v>4.2195646664988651E-2</v>
      </c>
      <c r="I548">
        <f t="shared" si="50"/>
        <v>4.0487260525424493E-2</v>
      </c>
      <c r="J548">
        <f t="shared" si="51"/>
        <v>0.95951273947457549</v>
      </c>
      <c r="K548">
        <f t="shared" si="52"/>
        <v>-1.7949254751561734E-2</v>
      </c>
      <c r="L548">
        <f t="shared" si="53"/>
        <v>0</v>
      </c>
    </row>
    <row r="549" spans="1:12" x14ac:dyDescent="0.4">
      <c r="A549" s="8">
        <v>1</v>
      </c>
      <c r="B549" s="8">
        <v>1</v>
      </c>
      <c r="C549" s="8">
        <v>39</v>
      </c>
      <c r="D549" s="8">
        <v>15</v>
      </c>
      <c r="E549" s="8">
        <v>0</v>
      </c>
      <c r="F549" s="8">
        <v>115</v>
      </c>
      <c r="G549" s="45">
        <f t="shared" si="48"/>
        <v>-2.5845392446723112</v>
      </c>
      <c r="H549">
        <f t="shared" si="49"/>
        <v>7.5430826750843283E-2</v>
      </c>
      <c r="I549">
        <f t="shared" si="50"/>
        <v>7.0140100947951686E-2</v>
      </c>
      <c r="J549">
        <f t="shared" si="51"/>
        <v>7.0140100947951686E-2</v>
      </c>
      <c r="K549">
        <f t="shared" si="52"/>
        <v>-1.1540336134030931</v>
      </c>
      <c r="L549">
        <f t="shared" si="53"/>
        <v>0</v>
      </c>
    </row>
    <row r="550" spans="1:12" x14ac:dyDescent="0.4">
      <c r="A550" s="8">
        <v>1</v>
      </c>
      <c r="B550" s="8">
        <v>0</v>
      </c>
      <c r="C550" s="8">
        <v>46</v>
      </c>
      <c r="D550" s="8">
        <v>5</v>
      </c>
      <c r="E550" s="8">
        <v>0</v>
      </c>
      <c r="F550" s="8">
        <v>123</v>
      </c>
      <c r="G550" s="45">
        <f t="shared" si="48"/>
        <v>-2.7340200406780149</v>
      </c>
      <c r="H550">
        <f t="shared" si="49"/>
        <v>6.4957631760767812E-2</v>
      </c>
      <c r="I550">
        <f t="shared" si="50"/>
        <v>6.099550801224729E-2</v>
      </c>
      <c r="J550">
        <f t="shared" si="51"/>
        <v>6.099550801224729E-2</v>
      </c>
      <c r="K550">
        <f t="shared" si="52"/>
        <v>-1.2147021472404886</v>
      </c>
      <c r="L550">
        <f t="shared" si="53"/>
        <v>0</v>
      </c>
    </row>
    <row r="551" spans="1:12" x14ac:dyDescent="0.4">
      <c r="A551" s="8">
        <v>0</v>
      </c>
      <c r="B551" s="8">
        <v>0</v>
      </c>
      <c r="C551" s="8">
        <v>40</v>
      </c>
      <c r="D551" s="8">
        <v>1</v>
      </c>
      <c r="E551" s="8">
        <v>0</v>
      </c>
      <c r="F551" s="8">
        <v>125</v>
      </c>
      <c r="G551" s="45">
        <f t="shared" si="48"/>
        <v>-3.2127795864594644</v>
      </c>
      <c r="H551">
        <f t="shared" si="49"/>
        <v>4.0244594331517961E-2</v>
      </c>
      <c r="I551">
        <f t="shared" si="50"/>
        <v>3.8687626497477687E-2</v>
      </c>
      <c r="J551">
        <f t="shared" si="51"/>
        <v>0.9613123735025223</v>
      </c>
      <c r="K551">
        <f t="shared" si="52"/>
        <v>-1.7135467643939431E-2</v>
      </c>
      <c r="L551">
        <f t="shared" si="53"/>
        <v>0</v>
      </c>
    </row>
    <row r="552" spans="1:12" x14ac:dyDescent="0.4">
      <c r="A552" s="8">
        <v>0</v>
      </c>
      <c r="B552" s="8">
        <v>1</v>
      </c>
      <c r="C552" s="8">
        <v>44</v>
      </c>
      <c r="D552" s="8">
        <v>0</v>
      </c>
      <c r="E552" s="8">
        <v>0</v>
      </c>
      <c r="F552" s="8">
        <v>119</v>
      </c>
      <c r="G552" s="45">
        <f t="shared" si="48"/>
        <v>-2.6678326043334017</v>
      </c>
      <c r="H552">
        <f t="shared" si="49"/>
        <v>6.9402485059727945E-2</v>
      </c>
      <c r="I552">
        <f t="shared" si="50"/>
        <v>6.4898376457252854E-2</v>
      </c>
      <c r="J552">
        <f t="shared" si="51"/>
        <v>0.93510162354274717</v>
      </c>
      <c r="K552">
        <f t="shared" si="52"/>
        <v>-2.9141188971796152E-2</v>
      </c>
      <c r="L552">
        <f t="shared" si="53"/>
        <v>0</v>
      </c>
    </row>
    <row r="553" spans="1:12" x14ac:dyDescent="0.4">
      <c r="A553" s="8">
        <v>0</v>
      </c>
      <c r="B553" s="8">
        <v>1</v>
      </c>
      <c r="C553" s="8">
        <v>38</v>
      </c>
      <c r="D553" s="8">
        <v>0</v>
      </c>
      <c r="E553" s="8">
        <v>0</v>
      </c>
      <c r="F553" s="8">
        <v>121.5</v>
      </c>
      <c r="G553" s="45">
        <f t="shared" si="48"/>
        <v>-3.0140553465639552</v>
      </c>
      <c r="H553">
        <f t="shared" si="49"/>
        <v>4.9092188694444545E-2</v>
      </c>
      <c r="I553">
        <f t="shared" si="50"/>
        <v>4.679492348097445E-2</v>
      </c>
      <c r="J553">
        <f t="shared" si="51"/>
        <v>0.95320507651902553</v>
      </c>
      <c r="K553">
        <f t="shared" si="52"/>
        <v>-2.0813653381467758E-2</v>
      </c>
      <c r="L553">
        <f t="shared" si="53"/>
        <v>0</v>
      </c>
    </row>
    <row r="554" spans="1:12" x14ac:dyDescent="0.4">
      <c r="A554" s="8">
        <v>0</v>
      </c>
      <c r="B554" s="8">
        <v>1</v>
      </c>
      <c r="C554" s="8">
        <v>60</v>
      </c>
      <c r="D554" s="8">
        <v>0</v>
      </c>
      <c r="E554" s="8">
        <v>1</v>
      </c>
      <c r="F554" s="8">
        <v>144</v>
      </c>
      <c r="G554" s="45">
        <f t="shared" si="48"/>
        <v>-1.0522014019344628</v>
      </c>
      <c r="H554">
        <f t="shared" si="49"/>
        <v>0.34916824278044623</v>
      </c>
      <c r="I554">
        <f t="shared" si="50"/>
        <v>0.25880259533893235</v>
      </c>
      <c r="J554">
        <f t="shared" si="51"/>
        <v>0.74119740466106765</v>
      </c>
      <c r="K554">
        <f t="shared" si="52"/>
        <v>-0.13006611005382859</v>
      </c>
      <c r="L554">
        <f t="shared" si="53"/>
        <v>1</v>
      </c>
    </row>
    <row r="555" spans="1:12" x14ac:dyDescent="0.4">
      <c r="A555" s="8">
        <v>0</v>
      </c>
      <c r="B555" s="8">
        <v>0</v>
      </c>
      <c r="C555" s="8">
        <v>42</v>
      </c>
      <c r="D555" s="8">
        <v>15</v>
      </c>
      <c r="E555" s="8">
        <v>0</v>
      </c>
      <c r="F555" s="8">
        <v>120</v>
      </c>
      <c r="G555" s="45">
        <f t="shared" si="48"/>
        <v>-2.7265743433141374</v>
      </c>
      <c r="H555">
        <f t="shared" si="49"/>
        <v>6.5443091679392468E-2</v>
      </c>
      <c r="I555">
        <f t="shared" si="50"/>
        <v>6.1423357277804999E-2</v>
      </c>
      <c r="J555">
        <f t="shared" si="51"/>
        <v>0.93857664272219499</v>
      </c>
      <c r="K555">
        <f t="shared" si="52"/>
        <v>-2.7530257776498968E-2</v>
      </c>
      <c r="L555">
        <f t="shared" si="53"/>
        <v>0</v>
      </c>
    </row>
    <row r="556" spans="1:12" x14ac:dyDescent="0.4">
      <c r="A556" s="8">
        <v>0</v>
      </c>
      <c r="B556" s="8">
        <v>1</v>
      </c>
      <c r="C556" s="8">
        <v>44</v>
      </c>
      <c r="D556" s="8">
        <v>0</v>
      </c>
      <c r="E556" s="8">
        <v>1</v>
      </c>
      <c r="F556" s="8">
        <v>123</v>
      </c>
      <c r="G556" s="45">
        <f t="shared" si="48"/>
        <v>-2.4107147494141525</v>
      </c>
      <c r="H556">
        <f t="shared" si="49"/>
        <v>8.9751122079427981E-2</v>
      </c>
      <c r="I556">
        <f t="shared" si="50"/>
        <v>8.2359283932800897E-2</v>
      </c>
      <c r="J556">
        <f t="shared" si="51"/>
        <v>0.9176407160671991</v>
      </c>
      <c r="K556">
        <f t="shared" si="52"/>
        <v>-3.7327324868113819E-2</v>
      </c>
      <c r="L556">
        <f t="shared" si="53"/>
        <v>0</v>
      </c>
    </row>
    <row r="557" spans="1:12" x14ac:dyDescent="0.4">
      <c r="A557" s="8">
        <v>0</v>
      </c>
      <c r="B557" s="8">
        <v>0</v>
      </c>
      <c r="C557" s="8">
        <v>47</v>
      </c>
      <c r="D557" s="8">
        <v>15</v>
      </c>
      <c r="E557" s="8">
        <v>0</v>
      </c>
      <c r="F557" s="8">
        <v>113</v>
      </c>
      <c r="G557" s="45">
        <f t="shared" si="48"/>
        <v>-2.5154045161251046</v>
      </c>
      <c r="H557">
        <f t="shared" si="49"/>
        <v>8.0830208469833548E-2</v>
      </c>
      <c r="I557">
        <f t="shared" si="50"/>
        <v>7.4785297298701064E-2</v>
      </c>
      <c r="J557">
        <f t="shared" si="51"/>
        <v>0.92521470270129891</v>
      </c>
      <c r="K557">
        <f t="shared" si="52"/>
        <v>-3.375747441924342E-2</v>
      </c>
      <c r="L557">
        <f t="shared" si="53"/>
        <v>0</v>
      </c>
    </row>
    <row r="558" spans="1:12" x14ac:dyDescent="0.4">
      <c r="A558" s="8">
        <v>0</v>
      </c>
      <c r="B558" s="8">
        <v>0</v>
      </c>
      <c r="C558" s="8">
        <v>55</v>
      </c>
      <c r="D558" s="8">
        <v>0</v>
      </c>
      <c r="E558" s="8">
        <v>0</v>
      </c>
      <c r="F558" s="8">
        <v>103</v>
      </c>
      <c r="G558" s="45">
        <f t="shared" si="48"/>
        <v>-2.6261698279670815</v>
      </c>
      <c r="H558">
        <f t="shared" si="49"/>
        <v>7.2355064528033849E-2</v>
      </c>
      <c r="I558">
        <f t="shared" si="50"/>
        <v>6.7473047800523836E-2</v>
      </c>
      <c r="J558">
        <f t="shared" si="51"/>
        <v>0.93252695219947612</v>
      </c>
      <c r="K558">
        <f t="shared" si="52"/>
        <v>-3.0338607216484043E-2</v>
      </c>
      <c r="L558">
        <f t="shared" si="53"/>
        <v>0</v>
      </c>
    </row>
    <row r="559" spans="1:12" x14ac:dyDescent="0.4">
      <c r="A559" s="8">
        <v>1</v>
      </c>
      <c r="B559" s="8">
        <v>1</v>
      </c>
      <c r="C559" s="8">
        <v>48</v>
      </c>
      <c r="D559" s="8">
        <v>15</v>
      </c>
      <c r="E559" s="8">
        <v>0</v>
      </c>
      <c r="F559" s="8">
        <v>132</v>
      </c>
      <c r="G559" s="45">
        <f t="shared" si="48"/>
        <v>-1.7387656051778215</v>
      </c>
      <c r="H559">
        <f t="shared" si="49"/>
        <v>0.17573719586864511</v>
      </c>
      <c r="I559">
        <f t="shared" si="50"/>
        <v>0.14946979349310191</v>
      </c>
      <c r="J559">
        <f t="shared" si="51"/>
        <v>0.14946979349310191</v>
      </c>
      <c r="K559">
        <f t="shared" si="52"/>
        <v>-0.82544656549835937</v>
      </c>
      <c r="L559">
        <f t="shared" si="53"/>
        <v>1</v>
      </c>
    </row>
    <row r="560" spans="1:12" x14ac:dyDescent="0.4">
      <c r="A560" s="8">
        <v>1</v>
      </c>
      <c r="B560" s="8">
        <v>0</v>
      </c>
      <c r="C560" s="8">
        <v>61</v>
      </c>
      <c r="D560" s="8">
        <v>20</v>
      </c>
      <c r="E560" s="8">
        <v>1</v>
      </c>
      <c r="F560" s="8">
        <v>140</v>
      </c>
      <c r="G560" s="45">
        <f t="shared" si="48"/>
        <v>-0.84098837629626111</v>
      </c>
      <c r="H560">
        <f t="shared" si="49"/>
        <v>0.43128404177777213</v>
      </c>
      <c r="I560">
        <f t="shared" si="50"/>
        <v>0.30132666136770586</v>
      </c>
      <c r="J560">
        <f t="shared" si="51"/>
        <v>0.30132666136770586</v>
      </c>
      <c r="K560">
        <f t="shared" si="52"/>
        <v>-0.52096244027284278</v>
      </c>
      <c r="L560">
        <f t="shared" si="53"/>
        <v>1</v>
      </c>
    </row>
    <row r="561" spans="1:12" x14ac:dyDescent="0.4">
      <c r="A561" s="8">
        <v>1</v>
      </c>
      <c r="B561" s="8">
        <v>1</v>
      </c>
      <c r="C561" s="8">
        <v>62</v>
      </c>
      <c r="D561" s="8">
        <v>23</v>
      </c>
      <c r="E561" s="8">
        <v>1</v>
      </c>
      <c r="F561" s="8">
        <v>164</v>
      </c>
      <c r="G561" s="45">
        <f t="shared" si="48"/>
        <v>0.10781375458829245</v>
      </c>
      <c r="H561">
        <f t="shared" si="49"/>
        <v>1.1138402784259507</v>
      </c>
      <c r="I561">
        <f t="shared" si="50"/>
        <v>0.52692736049828726</v>
      </c>
      <c r="J561">
        <f t="shared" si="51"/>
        <v>0.52692736049828726</v>
      </c>
      <c r="K561">
        <f t="shared" si="52"/>
        <v>-0.2782492502696382</v>
      </c>
      <c r="L561">
        <f t="shared" si="53"/>
        <v>1</v>
      </c>
    </row>
    <row r="562" spans="1:12" x14ac:dyDescent="0.4">
      <c r="A562" s="8">
        <v>0</v>
      </c>
      <c r="B562" s="8">
        <v>0</v>
      </c>
      <c r="C562" s="8">
        <v>64</v>
      </c>
      <c r="D562" s="8">
        <v>9</v>
      </c>
      <c r="E562" s="8">
        <v>1</v>
      </c>
      <c r="F562" s="8">
        <v>145</v>
      </c>
      <c r="G562" s="45">
        <f t="shared" si="48"/>
        <v>-0.91239652160216167</v>
      </c>
      <c r="H562">
        <f t="shared" si="49"/>
        <v>0.40156072102437551</v>
      </c>
      <c r="I562">
        <f t="shared" si="50"/>
        <v>0.28650968523923959</v>
      </c>
      <c r="J562">
        <f t="shared" si="51"/>
        <v>0.71349031476076041</v>
      </c>
      <c r="K562">
        <f t="shared" si="52"/>
        <v>-0.14661191781843905</v>
      </c>
      <c r="L562">
        <f t="shared" si="53"/>
        <v>1</v>
      </c>
    </row>
    <row r="563" spans="1:12" x14ac:dyDescent="0.4">
      <c r="A563" s="8">
        <v>1</v>
      </c>
      <c r="B563" s="8">
        <v>1</v>
      </c>
      <c r="C563" s="8">
        <v>46</v>
      </c>
      <c r="D563" s="8">
        <v>20</v>
      </c>
      <c r="E563" s="8">
        <v>0</v>
      </c>
      <c r="F563" s="8">
        <v>120.5</v>
      </c>
      <c r="G563" s="45">
        <f t="shared" si="48"/>
        <v>-1.8923630100615014</v>
      </c>
      <c r="H563">
        <f t="shared" si="49"/>
        <v>0.15071524607868833</v>
      </c>
      <c r="I563">
        <f t="shared" si="50"/>
        <v>0.13097527524058034</v>
      </c>
      <c r="J563">
        <f t="shared" si="51"/>
        <v>0.13097527524058034</v>
      </c>
      <c r="K563">
        <f t="shared" si="52"/>
        <v>-0.88281068022233622</v>
      </c>
      <c r="L563">
        <f t="shared" si="53"/>
        <v>1</v>
      </c>
    </row>
    <row r="564" spans="1:12" x14ac:dyDescent="0.4">
      <c r="A564" s="8">
        <v>0</v>
      </c>
      <c r="B564" s="8">
        <v>0</v>
      </c>
      <c r="C564" s="8">
        <v>54</v>
      </c>
      <c r="D564" s="8">
        <v>0</v>
      </c>
      <c r="E564" s="8">
        <v>1</v>
      </c>
      <c r="F564" s="8">
        <v>145</v>
      </c>
      <c r="G564" s="45">
        <f t="shared" si="48"/>
        <v>-1.8354938104354757</v>
      </c>
      <c r="H564">
        <f t="shared" si="49"/>
        <v>0.15953470241287535</v>
      </c>
      <c r="I564">
        <f t="shared" si="50"/>
        <v>0.1375851038187125</v>
      </c>
      <c r="J564">
        <f t="shared" si="51"/>
        <v>0.86241489618128753</v>
      </c>
      <c r="K564">
        <f t="shared" si="52"/>
        <v>-6.4283750680686369E-2</v>
      </c>
      <c r="L564">
        <f t="shared" si="53"/>
        <v>1</v>
      </c>
    </row>
    <row r="565" spans="1:12" x14ac:dyDescent="0.4">
      <c r="A565" s="8">
        <v>0</v>
      </c>
      <c r="B565" s="8">
        <v>1</v>
      </c>
      <c r="C565" s="8">
        <v>42</v>
      </c>
      <c r="D565" s="8">
        <v>35</v>
      </c>
      <c r="E565" s="8">
        <v>0</v>
      </c>
      <c r="F565" s="8">
        <v>116</v>
      </c>
      <c r="G565" s="45">
        <f t="shared" si="48"/>
        <v>-1.7526768621416977</v>
      </c>
      <c r="H565">
        <f t="shared" si="49"/>
        <v>0.17330939660134184</v>
      </c>
      <c r="I565">
        <f t="shared" si="50"/>
        <v>0.14770988547722982</v>
      </c>
      <c r="J565">
        <f t="shared" si="51"/>
        <v>0.85229011452277015</v>
      </c>
      <c r="K565">
        <f t="shared" si="52"/>
        <v>-6.9412548789725623E-2</v>
      </c>
      <c r="L565">
        <f t="shared" si="53"/>
        <v>1</v>
      </c>
    </row>
    <row r="566" spans="1:12" x14ac:dyDescent="0.4">
      <c r="A566" s="8">
        <v>0</v>
      </c>
      <c r="B566" s="8">
        <v>0</v>
      </c>
      <c r="C566" s="8">
        <v>41</v>
      </c>
      <c r="D566" s="8">
        <v>30</v>
      </c>
      <c r="E566" s="8">
        <v>0</v>
      </c>
      <c r="F566" s="8">
        <v>122.5</v>
      </c>
      <c r="G566" s="45">
        <f t="shared" si="48"/>
        <v>-2.2839876150874225</v>
      </c>
      <c r="H566">
        <f t="shared" si="49"/>
        <v>0.10187714880415601</v>
      </c>
      <c r="I566">
        <f t="shared" si="50"/>
        <v>9.2457810668567827E-2</v>
      </c>
      <c r="J566">
        <f t="shared" si="51"/>
        <v>0.90754218933143216</v>
      </c>
      <c r="K566">
        <f t="shared" si="52"/>
        <v>-4.2133176575107012E-2</v>
      </c>
      <c r="L566">
        <f t="shared" si="53"/>
        <v>0</v>
      </c>
    </row>
    <row r="567" spans="1:12" x14ac:dyDescent="0.4">
      <c r="A567" s="8">
        <v>1</v>
      </c>
      <c r="B567" s="8">
        <v>1</v>
      </c>
      <c r="C567" s="8">
        <v>55</v>
      </c>
      <c r="D567" s="8">
        <v>15</v>
      </c>
      <c r="E567" s="8">
        <v>1</v>
      </c>
      <c r="F567" s="8">
        <v>155</v>
      </c>
      <c r="G567" s="45">
        <f t="shared" si="48"/>
        <v>-0.73292766192494341</v>
      </c>
      <c r="H567">
        <f t="shared" si="49"/>
        <v>0.48050018674484601</v>
      </c>
      <c r="I567">
        <f t="shared" si="50"/>
        <v>0.32455260124033808</v>
      </c>
      <c r="J567">
        <f t="shared" si="51"/>
        <v>0.32455260124033808</v>
      </c>
      <c r="K567">
        <f t="shared" si="52"/>
        <v>-0.48871490571388432</v>
      </c>
      <c r="L567">
        <f t="shared" si="53"/>
        <v>1</v>
      </c>
    </row>
    <row r="568" spans="1:12" x14ac:dyDescent="0.4">
      <c r="A568" s="8">
        <v>0</v>
      </c>
      <c r="B568" s="8">
        <v>0</v>
      </c>
      <c r="C568" s="8">
        <v>35</v>
      </c>
      <c r="D568" s="8">
        <v>0</v>
      </c>
      <c r="E568" s="8">
        <v>0</v>
      </c>
      <c r="F568" s="8">
        <v>98.5</v>
      </c>
      <c r="G568" s="45">
        <f t="shared" si="48"/>
        <v>-3.9821399608114731</v>
      </c>
      <c r="H568">
        <f t="shared" si="49"/>
        <v>1.8645695556119678E-2</v>
      </c>
      <c r="I568">
        <f t="shared" si="50"/>
        <v>1.830439733605338E-2</v>
      </c>
      <c r="J568">
        <f t="shared" si="51"/>
        <v>0.98169560266394662</v>
      </c>
      <c r="K568">
        <f t="shared" si="52"/>
        <v>-8.0231543482504608E-3</v>
      </c>
      <c r="L568">
        <f t="shared" si="53"/>
        <v>0</v>
      </c>
    </row>
    <row r="569" spans="1:12" x14ac:dyDescent="0.4">
      <c r="A569" s="8">
        <v>0</v>
      </c>
      <c r="B569" s="8">
        <v>0</v>
      </c>
      <c r="C569" s="8">
        <v>40</v>
      </c>
      <c r="D569" s="8">
        <v>0</v>
      </c>
      <c r="E569" s="8">
        <v>0</v>
      </c>
      <c r="F569" s="8">
        <v>107</v>
      </c>
      <c r="G569" s="45">
        <f t="shared" si="48"/>
        <v>-3.5271237405957319</v>
      </c>
      <c r="H569">
        <f t="shared" si="49"/>
        <v>2.9389325741048942E-2</v>
      </c>
      <c r="I569">
        <f t="shared" si="50"/>
        <v>2.8550253054053974E-2</v>
      </c>
      <c r="J569">
        <f t="shared" si="51"/>
        <v>0.97144974694594599</v>
      </c>
      <c r="K569">
        <f t="shared" si="52"/>
        <v>-1.2579660518195736E-2</v>
      </c>
      <c r="L569">
        <f t="shared" si="53"/>
        <v>0</v>
      </c>
    </row>
    <row r="570" spans="1:12" x14ac:dyDescent="0.4">
      <c r="A570" s="8">
        <v>0</v>
      </c>
      <c r="B570" s="8">
        <v>1</v>
      </c>
      <c r="C570" s="8">
        <v>44</v>
      </c>
      <c r="D570" s="8">
        <v>20</v>
      </c>
      <c r="E570" s="8">
        <v>0</v>
      </c>
      <c r="F570" s="8">
        <v>108</v>
      </c>
      <c r="G570" s="45">
        <f t="shared" si="48"/>
        <v>-2.2175309288925105</v>
      </c>
      <c r="H570">
        <f t="shared" si="49"/>
        <v>0.10887760376771831</v>
      </c>
      <c r="I570">
        <f t="shared" si="50"/>
        <v>9.8187215070244485E-2</v>
      </c>
      <c r="J570">
        <f t="shared" si="51"/>
        <v>0.90181278492975547</v>
      </c>
      <c r="K570">
        <f t="shared" si="52"/>
        <v>-4.4883612026691513E-2</v>
      </c>
      <c r="L570">
        <f t="shared" si="53"/>
        <v>0</v>
      </c>
    </row>
    <row r="571" spans="1:12" x14ac:dyDescent="0.4">
      <c r="A571" s="8">
        <v>0</v>
      </c>
      <c r="B571" s="8">
        <v>0</v>
      </c>
      <c r="C571" s="8">
        <v>52</v>
      </c>
      <c r="D571" s="8">
        <v>20</v>
      </c>
      <c r="E571" s="8">
        <v>0</v>
      </c>
      <c r="F571" s="8">
        <v>127.5</v>
      </c>
      <c r="G571" s="45">
        <f t="shared" si="48"/>
        <v>-1.8101576551792249</v>
      </c>
      <c r="H571">
        <f t="shared" si="49"/>
        <v>0.16362833791415318</v>
      </c>
      <c r="I571">
        <f t="shared" si="50"/>
        <v>0.14061907275948868</v>
      </c>
      <c r="J571">
        <f t="shared" si="51"/>
        <v>0.85938092724051129</v>
      </c>
      <c r="K571">
        <f t="shared" si="52"/>
        <v>-6.5814289104660292E-2</v>
      </c>
      <c r="L571">
        <f t="shared" si="53"/>
        <v>1</v>
      </c>
    </row>
    <row r="572" spans="1:12" x14ac:dyDescent="0.4">
      <c r="A572" s="8">
        <v>0</v>
      </c>
      <c r="B572" s="8">
        <v>0</v>
      </c>
      <c r="C572" s="8">
        <v>63</v>
      </c>
      <c r="D572" s="8">
        <v>0</v>
      </c>
      <c r="E572" s="8">
        <v>0</v>
      </c>
      <c r="F572" s="8">
        <v>120.5</v>
      </c>
      <c r="G572" s="45">
        <f t="shared" si="48"/>
        <v>-1.8367889767313041</v>
      </c>
      <c r="H572">
        <f t="shared" si="49"/>
        <v>0.15932821219174742</v>
      </c>
      <c r="I572">
        <f t="shared" si="50"/>
        <v>0.13743149741049801</v>
      </c>
      <c r="J572">
        <f t="shared" si="51"/>
        <v>0.86256850258950202</v>
      </c>
      <c r="K572">
        <f t="shared" si="52"/>
        <v>-6.4206404526866698E-2</v>
      </c>
      <c r="L572">
        <f t="shared" si="53"/>
        <v>1</v>
      </c>
    </row>
    <row r="573" spans="1:12" x14ac:dyDescent="0.4">
      <c r="A573" s="8">
        <v>0</v>
      </c>
      <c r="B573" s="8">
        <v>1</v>
      </c>
      <c r="C573" s="8">
        <v>39</v>
      </c>
      <c r="D573" s="8">
        <v>0</v>
      </c>
      <c r="E573" s="8">
        <v>0</v>
      </c>
      <c r="F573" s="8">
        <v>117.5</v>
      </c>
      <c r="G573" s="45">
        <f t="shared" si="48"/>
        <v>-3.0127246470532096</v>
      </c>
      <c r="H573">
        <f t="shared" si="49"/>
        <v>4.9157559130479013E-2</v>
      </c>
      <c r="I573">
        <f t="shared" si="50"/>
        <v>4.6854315352996008E-2</v>
      </c>
      <c r="J573">
        <f t="shared" si="51"/>
        <v>0.953145684647004</v>
      </c>
      <c r="K573">
        <f t="shared" si="52"/>
        <v>-2.0840714049234293E-2</v>
      </c>
      <c r="L573">
        <f t="shared" si="53"/>
        <v>0</v>
      </c>
    </row>
    <row r="574" spans="1:12" x14ac:dyDescent="0.4">
      <c r="A574" s="8">
        <v>0</v>
      </c>
      <c r="B574" s="8">
        <v>1</v>
      </c>
      <c r="C574" s="8">
        <v>59</v>
      </c>
      <c r="D574" s="8">
        <v>0</v>
      </c>
      <c r="E574" s="8">
        <v>1</v>
      </c>
      <c r="F574" s="8">
        <v>148</v>
      </c>
      <c r="G574" s="45">
        <f t="shared" si="48"/>
        <v>-1.0535321014452084</v>
      </c>
      <c r="H574">
        <f t="shared" si="49"/>
        <v>0.34870391378031501</v>
      </c>
      <c r="I574">
        <f t="shared" si="50"/>
        <v>0.25854741742605636</v>
      </c>
      <c r="J574">
        <f t="shared" si="51"/>
        <v>0.74145258257394364</v>
      </c>
      <c r="K574">
        <f t="shared" si="52"/>
        <v>-0.12991661777781738</v>
      </c>
      <c r="L574">
        <f t="shared" si="53"/>
        <v>1</v>
      </c>
    </row>
    <row r="575" spans="1:12" x14ac:dyDescent="0.4">
      <c r="A575" s="8">
        <v>1</v>
      </c>
      <c r="B575" s="8">
        <v>0</v>
      </c>
      <c r="C575" s="8">
        <v>51</v>
      </c>
      <c r="D575" s="8">
        <v>20</v>
      </c>
      <c r="E575" s="8">
        <v>0</v>
      </c>
      <c r="F575" s="8">
        <v>139.5</v>
      </c>
      <c r="G575" s="45">
        <f t="shared" si="48"/>
        <v>-1.6856321518374759</v>
      </c>
      <c r="H575">
        <f t="shared" si="49"/>
        <v>0.18532723996302972</v>
      </c>
      <c r="I575">
        <f t="shared" si="50"/>
        <v>0.15635111867403811</v>
      </c>
      <c r="J575">
        <f t="shared" si="51"/>
        <v>0.15635111867403811</v>
      </c>
      <c r="K575">
        <f t="shared" si="52"/>
        <v>-0.80589900708351192</v>
      </c>
      <c r="L575">
        <f t="shared" si="53"/>
        <v>1</v>
      </c>
    </row>
    <row r="576" spans="1:12" x14ac:dyDescent="0.4">
      <c r="A576" s="8">
        <v>1</v>
      </c>
      <c r="B576" s="8">
        <v>1</v>
      </c>
      <c r="C576" s="8">
        <v>67</v>
      </c>
      <c r="D576" s="8">
        <v>0</v>
      </c>
      <c r="E576" s="8">
        <v>0</v>
      </c>
      <c r="F576" s="8">
        <v>127.5</v>
      </c>
      <c r="G576" s="45">
        <f t="shared" si="48"/>
        <v>-1.0561579672517833</v>
      </c>
      <c r="H576">
        <f t="shared" si="49"/>
        <v>0.34778946523152837</v>
      </c>
      <c r="I576">
        <f t="shared" si="50"/>
        <v>0.25804435648395857</v>
      </c>
      <c r="J576">
        <f t="shared" si="51"/>
        <v>0.25804435648395857</v>
      </c>
      <c r="K576">
        <f t="shared" si="52"/>
        <v>-0.58830563465516728</v>
      </c>
      <c r="L576">
        <f t="shared" si="53"/>
        <v>1</v>
      </c>
    </row>
    <row r="577" spans="1:12" x14ac:dyDescent="0.4">
      <c r="A577" s="8">
        <v>0</v>
      </c>
      <c r="B577" s="8">
        <v>0</v>
      </c>
      <c r="C577" s="8">
        <v>47</v>
      </c>
      <c r="D577" s="8">
        <v>20</v>
      </c>
      <c r="E577" s="8">
        <v>0</v>
      </c>
      <c r="F577" s="8">
        <v>127.5</v>
      </c>
      <c r="G577" s="45">
        <f t="shared" si="48"/>
        <v>-2.1314516598641902</v>
      </c>
      <c r="H577">
        <f t="shared" si="49"/>
        <v>0.11866490767587462</v>
      </c>
      <c r="I577">
        <f t="shared" si="50"/>
        <v>0.10607725947389507</v>
      </c>
      <c r="J577">
        <f t="shared" si="51"/>
        <v>0.89392274052610499</v>
      </c>
      <c r="K577">
        <f t="shared" si="52"/>
        <v>-4.870001455208188E-2</v>
      </c>
      <c r="L577">
        <f t="shared" si="53"/>
        <v>1</v>
      </c>
    </row>
    <row r="578" spans="1:12" x14ac:dyDescent="0.4">
      <c r="A578" s="8">
        <v>1</v>
      </c>
      <c r="B578" s="8">
        <v>0</v>
      </c>
      <c r="C578" s="8">
        <v>64</v>
      </c>
      <c r="D578" s="8">
        <v>0</v>
      </c>
      <c r="E578" s="8">
        <v>0</v>
      </c>
      <c r="F578" s="8">
        <v>116</v>
      </c>
      <c r="G578" s="45">
        <f t="shared" si="48"/>
        <v>-1.84332428989884</v>
      </c>
      <c r="H578">
        <f t="shared" si="49"/>
        <v>0.15829034750797599</v>
      </c>
      <c r="I578">
        <f t="shared" si="50"/>
        <v>0.13665860882682182</v>
      </c>
      <c r="J578">
        <f t="shared" si="51"/>
        <v>0.13665860882682182</v>
      </c>
      <c r="K578">
        <f t="shared" si="52"/>
        <v>-0.86436300467223615</v>
      </c>
      <c r="L578">
        <f t="shared" si="53"/>
        <v>1</v>
      </c>
    </row>
    <row r="579" spans="1:12" x14ac:dyDescent="0.4">
      <c r="A579" s="8">
        <v>0</v>
      </c>
      <c r="B579" s="8">
        <v>1</v>
      </c>
      <c r="C579" s="8">
        <v>50</v>
      </c>
      <c r="D579" s="8">
        <v>3</v>
      </c>
      <c r="E579" s="8">
        <v>0</v>
      </c>
      <c r="F579" s="8">
        <v>105</v>
      </c>
      <c r="G579" s="45">
        <f t="shared" si="48"/>
        <v>-2.4090250605488475</v>
      </c>
      <c r="H579">
        <f t="shared" si="49"/>
        <v>8.990290174514827E-2</v>
      </c>
      <c r="I579">
        <f t="shared" si="50"/>
        <v>8.2487074400110411E-2</v>
      </c>
      <c r="J579">
        <f t="shared" si="51"/>
        <v>0.91751292559988962</v>
      </c>
      <c r="K579">
        <f t="shared" si="52"/>
        <v>-3.7387808844628868E-2</v>
      </c>
      <c r="L579">
        <f t="shared" si="53"/>
        <v>0</v>
      </c>
    </row>
    <row r="580" spans="1:12" x14ac:dyDescent="0.4">
      <c r="A580" s="8">
        <v>1</v>
      </c>
      <c r="B580" s="8">
        <v>1</v>
      </c>
      <c r="C580" s="8">
        <v>63</v>
      </c>
      <c r="D580" s="8">
        <v>20</v>
      </c>
      <c r="E580" s="8">
        <v>1</v>
      </c>
      <c r="F580" s="8">
        <v>180</v>
      </c>
      <c r="G580" s="45">
        <f t="shared" si="48"/>
        <v>0.33028186807581505</v>
      </c>
      <c r="H580">
        <f t="shared" si="49"/>
        <v>1.3913602532348015</v>
      </c>
      <c r="I580">
        <f t="shared" si="50"/>
        <v>0.58182795810572807</v>
      </c>
      <c r="J580">
        <f t="shared" si="51"/>
        <v>0.58182795810572807</v>
      </c>
      <c r="K580">
        <f t="shared" si="52"/>
        <v>-0.23520541378797741</v>
      </c>
      <c r="L580">
        <f t="shared" si="53"/>
        <v>1</v>
      </c>
    </row>
    <row r="581" spans="1:12" x14ac:dyDescent="0.4">
      <c r="A581" s="8">
        <v>0</v>
      </c>
      <c r="B581" s="8">
        <v>0</v>
      </c>
      <c r="C581" s="8">
        <v>39</v>
      </c>
      <c r="D581" s="8">
        <v>0</v>
      </c>
      <c r="E581" s="8">
        <v>0</v>
      </c>
      <c r="F581" s="8">
        <v>123</v>
      </c>
      <c r="G581" s="45">
        <f t="shared" si="48"/>
        <v>-3.3396701358277348</v>
      </c>
      <c r="H581">
        <f t="shared" si="49"/>
        <v>3.5448649032491356E-2</v>
      </c>
      <c r="I581">
        <f t="shared" si="50"/>
        <v>3.4235062323577391E-2</v>
      </c>
      <c r="J581">
        <f t="shared" si="51"/>
        <v>0.96576493767642257</v>
      </c>
      <c r="K581">
        <f t="shared" si="52"/>
        <v>-1.5128565812940701E-2</v>
      </c>
      <c r="L581">
        <f t="shared" si="53"/>
        <v>0</v>
      </c>
    </row>
    <row r="582" spans="1:12" x14ac:dyDescent="0.4">
      <c r="A582" s="8">
        <v>0</v>
      </c>
      <c r="B582" s="8">
        <v>1</v>
      </c>
      <c r="C582" s="8">
        <v>38</v>
      </c>
      <c r="D582" s="8">
        <v>10</v>
      </c>
      <c r="E582" s="8">
        <v>0</v>
      </c>
      <c r="F582" s="8">
        <v>115</v>
      </c>
      <c r="G582" s="45">
        <f t="shared" ref="G582:G645" si="54">$A$2+SUMPRODUCT(B$2:F$2,B582:F582)</f>
        <v>-2.8046365342000712</v>
      </c>
      <c r="H582">
        <f t="shared" ref="H582:H645" si="55">EXP(G582)</f>
        <v>6.0528767311745751E-2</v>
      </c>
      <c r="I582">
        <f t="shared" ref="I582:I645" si="56">H582/(1+H582)</f>
        <v>5.7074139973756245E-2</v>
      </c>
      <c r="J582">
        <f t="shared" ref="J582:J645" si="57">IF(A582=1,I582,1-I582)</f>
        <v>0.94292586002624379</v>
      </c>
      <c r="K582">
        <f t="shared" ref="K582:K645" si="58">LOG(J582)</f>
        <v>-2.5522453442211171E-2</v>
      </c>
      <c r="L582">
        <f t="shared" ref="L582:L645" si="59">IF(I582&gt;I$1,1,0)</f>
        <v>0</v>
      </c>
    </row>
    <row r="583" spans="1:12" x14ac:dyDescent="0.4">
      <c r="A583" s="8">
        <v>0</v>
      </c>
      <c r="B583" s="8">
        <v>0</v>
      </c>
      <c r="C583" s="8">
        <v>42</v>
      </c>
      <c r="D583" s="8">
        <v>30</v>
      </c>
      <c r="E583" s="8">
        <v>0</v>
      </c>
      <c r="F583" s="8">
        <v>96</v>
      </c>
      <c r="G583" s="45">
        <f t="shared" si="54"/>
        <v>-2.6366274860993189</v>
      </c>
      <c r="H583">
        <f t="shared" si="55"/>
        <v>7.160234271272653E-2</v>
      </c>
      <c r="I583">
        <f t="shared" si="56"/>
        <v>6.6818016216227669E-2</v>
      </c>
      <c r="J583">
        <f t="shared" si="57"/>
        <v>0.93318198378377237</v>
      </c>
      <c r="K583">
        <f t="shared" si="58"/>
        <v>-3.0033654381951071E-2</v>
      </c>
      <c r="L583">
        <f t="shared" si="59"/>
        <v>0</v>
      </c>
    </row>
    <row r="584" spans="1:12" x14ac:dyDescent="0.4">
      <c r="A584" s="8">
        <v>0</v>
      </c>
      <c r="B584" s="8">
        <v>1</v>
      </c>
      <c r="C584" s="8">
        <v>38</v>
      </c>
      <c r="D584" s="8">
        <v>5</v>
      </c>
      <c r="E584" s="8">
        <v>0</v>
      </c>
      <c r="F584" s="8">
        <v>130.5</v>
      </c>
      <c r="G584" s="45">
        <f t="shared" si="54"/>
        <v>-2.7166286297641307</v>
      </c>
      <c r="H584">
        <f t="shared" si="55"/>
        <v>6.6097217404590944E-2</v>
      </c>
      <c r="I584">
        <f t="shared" si="56"/>
        <v>6.1999240149509381E-2</v>
      </c>
      <c r="J584">
        <f t="shared" si="57"/>
        <v>0.93800075985049058</v>
      </c>
      <c r="K584">
        <f t="shared" si="58"/>
        <v>-2.7796809809910519E-2</v>
      </c>
      <c r="L584">
        <f t="shared" si="59"/>
        <v>0</v>
      </c>
    </row>
    <row r="585" spans="1:12" x14ac:dyDescent="0.4">
      <c r="A585" s="8">
        <v>0</v>
      </c>
      <c r="B585" s="8">
        <v>0</v>
      </c>
      <c r="C585" s="8">
        <v>52</v>
      </c>
      <c r="D585" s="8">
        <v>20</v>
      </c>
      <c r="E585" s="8">
        <v>0</v>
      </c>
      <c r="F585" s="8">
        <v>117</v>
      </c>
      <c r="G585" s="45">
        <f t="shared" si="54"/>
        <v>-1.9753439214231241</v>
      </c>
      <c r="H585">
        <f t="shared" si="55"/>
        <v>0.13871359746051234</v>
      </c>
      <c r="I585">
        <f t="shared" si="56"/>
        <v>0.12181605433522769</v>
      </c>
      <c r="J585">
        <f t="shared" si="57"/>
        <v>0.87818394566477231</v>
      </c>
      <c r="K585">
        <f t="shared" si="58"/>
        <v>-5.6414506622351833E-2</v>
      </c>
      <c r="L585">
        <f t="shared" si="59"/>
        <v>1</v>
      </c>
    </row>
    <row r="586" spans="1:12" x14ac:dyDescent="0.4">
      <c r="A586" s="8">
        <v>0</v>
      </c>
      <c r="B586" s="8">
        <v>1</v>
      </c>
      <c r="C586" s="8">
        <v>41</v>
      </c>
      <c r="D586" s="8">
        <v>5</v>
      </c>
      <c r="E586" s="8">
        <v>0</v>
      </c>
      <c r="F586" s="8">
        <v>129.5</v>
      </c>
      <c r="G586" s="45">
        <f t="shared" si="54"/>
        <v>-2.5395842523097141</v>
      </c>
      <c r="H586">
        <f t="shared" si="55"/>
        <v>7.8899195131050218E-2</v>
      </c>
      <c r="I586">
        <f t="shared" si="56"/>
        <v>7.3129348401698088E-2</v>
      </c>
      <c r="J586">
        <f t="shared" si="57"/>
        <v>0.92687065159830195</v>
      </c>
      <c r="K586">
        <f t="shared" si="58"/>
        <v>-3.2980869109719382E-2</v>
      </c>
      <c r="L586">
        <f t="shared" si="59"/>
        <v>0</v>
      </c>
    </row>
    <row r="587" spans="1:12" x14ac:dyDescent="0.4">
      <c r="A587" s="8">
        <v>0</v>
      </c>
      <c r="B587" s="8">
        <v>0</v>
      </c>
      <c r="C587" s="8">
        <v>41</v>
      </c>
      <c r="D587" s="8">
        <v>20</v>
      </c>
      <c r="E587" s="8">
        <v>0</v>
      </c>
      <c r="F587" s="8">
        <v>148</v>
      </c>
      <c r="G587" s="45">
        <f t="shared" si="54"/>
        <v>-2.1944979456766305</v>
      </c>
      <c r="H587">
        <f t="shared" si="55"/>
        <v>0.11141448358894775</v>
      </c>
      <c r="I587">
        <f t="shared" si="56"/>
        <v>0.10024566463194838</v>
      </c>
      <c r="J587">
        <f t="shared" si="57"/>
        <v>0.89975433536805161</v>
      </c>
      <c r="K587">
        <f t="shared" si="58"/>
        <v>-4.5876052069454359E-2</v>
      </c>
      <c r="L587">
        <f t="shared" si="59"/>
        <v>1</v>
      </c>
    </row>
    <row r="588" spans="1:12" x14ac:dyDescent="0.4">
      <c r="A588" s="8">
        <v>0</v>
      </c>
      <c r="B588" s="8">
        <v>0</v>
      </c>
      <c r="C588" s="8">
        <v>56</v>
      </c>
      <c r="D588" s="8">
        <v>5</v>
      </c>
      <c r="E588" s="8">
        <v>0</v>
      </c>
      <c r="F588" s="8">
        <v>134.5</v>
      </c>
      <c r="G588" s="45">
        <f t="shared" si="54"/>
        <v>-1.9105137397076231</v>
      </c>
      <c r="H588">
        <f t="shared" si="55"/>
        <v>0.14800433135891844</v>
      </c>
      <c r="I588">
        <f t="shared" si="56"/>
        <v>0.12892314716593656</v>
      </c>
      <c r="J588">
        <f t="shared" si="57"/>
        <v>0.87107685283406344</v>
      </c>
      <c r="K588">
        <f t="shared" si="58"/>
        <v>-5.9943526634889208E-2</v>
      </c>
      <c r="L588">
        <f t="shared" si="59"/>
        <v>1</v>
      </c>
    </row>
    <row r="589" spans="1:12" x14ac:dyDescent="0.4">
      <c r="A589" s="8">
        <v>0</v>
      </c>
      <c r="B589" s="8">
        <v>0</v>
      </c>
      <c r="C589" s="8">
        <v>38</v>
      </c>
      <c r="D589" s="8">
        <v>20</v>
      </c>
      <c r="E589" s="8">
        <v>0</v>
      </c>
      <c r="F589" s="8">
        <v>117.5</v>
      </c>
      <c r="G589" s="45">
        <f t="shared" si="54"/>
        <v>-2.8671011218627465</v>
      </c>
      <c r="H589">
        <f t="shared" si="55"/>
        <v>5.6863528323443768E-2</v>
      </c>
      <c r="I589">
        <f t="shared" si="56"/>
        <v>5.3804040729505793E-2</v>
      </c>
      <c r="J589">
        <f t="shared" si="57"/>
        <v>0.94619595927049416</v>
      </c>
      <c r="K589">
        <f t="shared" si="58"/>
        <v>-2.4018910937923091E-2</v>
      </c>
      <c r="L589">
        <f t="shared" si="59"/>
        <v>0</v>
      </c>
    </row>
    <row r="590" spans="1:12" x14ac:dyDescent="0.4">
      <c r="A590" s="8">
        <v>0</v>
      </c>
      <c r="B590" s="8">
        <v>0</v>
      </c>
      <c r="C590" s="8">
        <v>63</v>
      </c>
      <c r="D590" s="8">
        <v>0</v>
      </c>
      <c r="E590" s="8">
        <v>1</v>
      </c>
      <c r="F590" s="8">
        <v>176</v>
      </c>
      <c r="G590" s="45">
        <f t="shared" si="54"/>
        <v>-0.76947181594911918</v>
      </c>
      <c r="H590">
        <f t="shared" si="55"/>
        <v>0.46325768902595249</v>
      </c>
      <c r="I590">
        <f t="shared" si="56"/>
        <v>0.31659337415430189</v>
      </c>
      <c r="J590">
        <f t="shared" si="57"/>
        <v>0.68340662584569811</v>
      </c>
      <c r="K590">
        <f t="shared" si="58"/>
        <v>-0.16532081489301381</v>
      </c>
      <c r="L590">
        <f t="shared" si="59"/>
        <v>1</v>
      </c>
    </row>
    <row r="591" spans="1:12" x14ac:dyDescent="0.4">
      <c r="A591" s="8">
        <v>0</v>
      </c>
      <c r="B591" s="8">
        <v>0</v>
      </c>
      <c r="C591" s="8">
        <v>42</v>
      </c>
      <c r="D591" s="8">
        <v>7</v>
      </c>
      <c r="E591" s="8">
        <v>0</v>
      </c>
      <c r="F591" s="8">
        <v>111</v>
      </c>
      <c r="G591" s="45">
        <f t="shared" si="54"/>
        <v>-3.1175041532684231</v>
      </c>
      <c r="H591">
        <f t="shared" si="55"/>
        <v>4.4267515591701466E-2</v>
      </c>
      <c r="I591">
        <f t="shared" si="56"/>
        <v>4.2390972553252956E-2</v>
      </c>
      <c r="J591">
        <f t="shared" si="57"/>
        <v>0.95760902744674703</v>
      </c>
      <c r="K591">
        <f t="shared" si="58"/>
        <v>-1.8811768458132684E-2</v>
      </c>
      <c r="L591">
        <f t="shared" si="59"/>
        <v>0</v>
      </c>
    </row>
    <row r="592" spans="1:12" x14ac:dyDescent="0.4">
      <c r="A592" s="8">
        <v>0</v>
      </c>
      <c r="B592" s="8">
        <v>0</v>
      </c>
      <c r="C592" s="8">
        <v>40</v>
      </c>
      <c r="D592" s="8">
        <v>0</v>
      </c>
      <c r="E592" s="8">
        <v>0</v>
      </c>
      <c r="F592" s="8">
        <v>109</v>
      </c>
      <c r="G592" s="45">
        <f t="shared" si="54"/>
        <v>-3.4956596898826078</v>
      </c>
      <c r="H592">
        <f t="shared" si="55"/>
        <v>3.0328734276624018E-2</v>
      </c>
      <c r="I592">
        <f t="shared" si="56"/>
        <v>2.9435978312220223E-2</v>
      </c>
      <c r="J592">
        <f t="shared" si="57"/>
        <v>0.97056402168777978</v>
      </c>
      <c r="K592">
        <f t="shared" si="58"/>
        <v>-1.2975811796820856E-2</v>
      </c>
      <c r="L592">
        <f t="shared" si="59"/>
        <v>0</v>
      </c>
    </row>
    <row r="593" spans="1:12" x14ac:dyDescent="0.4">
      <c r="A593" s="8">
        <v>0</v>
      </c>
      <c r="B593" s="8">
        <v>1</v>
      </c>
      <c r="C593" s="8">
        <v>51</v>
      </c>
      <c r="D593" s="8">
        <v>0</v>
      </c>
      <c r="E593" s="8">
        <v>0</v>
      </c>
      <c r="F593" s="8">
        <v>125</v>
      </c>
      <c r="G593" s="45">
        <f t="shared" si="54"/>
        <v>-2.1236288456350785</v>
      </c>
      <c r="H593">
        <f t="shared" si="55"/>
        <v>0.1195968416246347</v>
      </c>
      <c r="I593">
        <f t="shared" si="56"/>
        <v>0.10682134602227801</v>
      </c>
      <c r="J593">
        <f t="shared" si="57"/>
        <v>0.893178653977722</v>
      </c>
      <c r="K593">
        <f t="shared" si="58"/>
        <v>-4.9061664653960724E-2</v>
      </c>
      <c r="L593">
        <f t="shared" si="59"/>
        <v>1</v>
      </c>
    </row>
    <row r="594" spans="1:12" x14ac:dyDescent="0.4">
      <c r="A594" s="8">
        <v>0</v>
      </c>
      <c r="B594" s="8">
        <v>0</v>
      </c>
      <c r="C594" s="8">
        <v>60</v>
      </c>
      <c r="D594" s="8">
        <v>3</v>
      </c>
      <c r="E594" s="8">
        <v>0</v>
      </c>
      <c r="F594" s="8">
        <v>141</v>
      </c>
      <c r="G594" s="45">
        <f t="shared" si="54"/>
        <v>-1.6135557665783047</v>
      </c>
      <c r="H594">
        <f t="shared" si="55"/>
        <v>0.19917812251831818</v>
      </c>
      <c r="I594">
        <f t="shared" si="56"/>
        <v>0.16609552724330626</v>
      </c>
      <c r="J594">
        <f t="shared" si="57"/>
        <v>0.83390447275669377</v>
      </c>
      <c r="K594">
        <f t="shared" si="58"/>
        <v>-7.8883696761302816E-2</v>
      </c>
      <c r="L594">
        <f t="shared" si="59"/>
        <v>1</v>
      </c>
    </row>
    <row r="595" spans="1:12" x14ac:dyDescent="0.4">
      <c r="A595" s="8">
        <v>0</v>
      </c>
      <c r="B595" s="8">
        <v>1</v>
      </c>
      <c r="C595" s="8">
        <v>40</v>
      </c>
      <c r="D595" s="8">
        <v>30</v>
      </c>
      <c r="E595" s="8">
        <v>0</v>
      </c>
      <c r="F595" s="8">
        <v>131</v>
      </c>
      <c r="G595" s="45">
        <f t="shared" si="54"/>
        <v>-1.8010525722580244</v>
      </c>
      <c r="H595">
        <f t="shared" si="55"/>
        <v>0.1651249907334533</v>
      </c>
      <c r="I595">
        <f t="shared" si="56"/>
        <v>0.14172298426927235</v>
      </c>
      <c r="J595">
        <f t="shared" si="57"/>
        <v>0.85827701573072768</v>
      </c>
      <c r="K595">
        <f t="shared" si="58"/>
        <v>-6.6372517528634614E-2</v>
      </c>
      <c r="L595">
        <f t="shared" si="59"/>
        <v>1</v>
      </c>
    </row>
    <row r="596" spans="1:12" x14ac:dyDescent="0.4">
      <c r="A596" s="8">
        <v>0</v>
      </c>
      <c r="B596" s="8">
        <v>1</v>
      </c>
      <c r="C596" s="8">
        <v>34</v>
      </c>
      <c r="D596" s="8">
        <v>25</v>
      </c>
      <c r="E596" s="8">
        <v>0</v>
      </c>
      <c r="F596" s="8">
        <v>119</v>
      </c>
      <c r="G596" s="45">
        <f t="shared" si="54"/>
        <v>-2.5312281707494932</v>
      </c>
      <c r="H596">
        <f t="shared" si="55"/>
        <v>7.9561245461629515E-2</v>
      </c>
      <c r="I596">
        <f t="shared" si="56"/>
        <v>7.3697759896529505E-2</v>
      </c>
      <c r="J596">
        <f t="shared" si="57"/>
        <v>0.92630224010347051</v>
      </c>
      <c r="K596">
        <f t="shared" si="58"/>
        <v>-3.3247285680458649E-2</v>
      </c>
      <c r="L596">
        <f t="shared" si="59"/>
        <v>0</v>
      </c>
    </row>
    <row r="597" spans="1:12" x14ac:dyDescent="0.4">
      <c r="A597" s="8">
        <v>0</v>
      </c>
      <c r="B597" s="8">
        <v>0</v>
      </c>
      <c r="C597" s="8">
        <v>40</v>
      </c>
      <c r="D597" s="8">
        <v>0</v>
      </c>
      <c r="E597" s="8">
        <v>0</v>
      </c>
      <c r="F597" s="8">
        <v>123.5</v>
      </c>
      <c r="G597" s="45">
        <f t="shared" si="54"/>
        <v>-3.2675453222124613</v>
      </c>
      <c r="H597">
        <f t="shared" si="55"/>
        <v>3.8099835204026884E-2</v>
      </c>
      <c r="I597">
        <f t="shared" si="56"/>
        <v>3.6701513584711035E-2</v>
      </c>
      <c r="J597">
        <f t="shared" si="57"/>
        <v>0.96329848641528892</v>
      </c>
      <c r="K597">
        <f t="shared" si="58"/>
        <v>-1.6239122099389238E-2</v>
      </c>
      <c r="L597">
        <f t="shared" si="59"/>
        <v>0</v>
      </c>
    </row>
    <row r="598" spans="1:12" x14ac:dyDescent="0.4">
      <c r="A598" s="8">
        <v>0</v>
      </c>
      <c r="B598" s="8">
        <v>0</v>
      </c>
      <c r="C598" s="8">
        <v>54</v>
      </c>
      <c r="D598" s="8">
        <v>0</v>
      </c>
      <c r="E598" s="8">
        <v>1</v>
      </c>
      <c r="F598" s="8">
        <v>163.5</v>
      </c>
      <c r="G598" s="45">
        <f t="shared" si="54"/>
        <v>-1.5444513413390819</v>
      </c>
      <c r="H598">
        <f t="shared" si="55"/>
        <v>0.21342893874065538</v>
      </c>
      <c r="I598">
        <f t="shared" si="56"/>
        <v>0.17588911218992387</v>
      </c>
      <c r="J598">
        <f t="shared" si="57"/>
        <v>0.82411088781007613</v>
      </c>
      <c r="K598">
        <f t="shared" si="58"/>
        <v>-8.4014348103920347E-2</v>
      </c>
      <c r="L598">
        <f t="shared" si="59"/>
        <v>1</v>
      </c>
    </row>
    <row r="599" spans="1:12" x14ac:dyDescent="0.4">
      <c r="A599" s="8">
        <v>0</v>
      </c>
      <c r="B599" s="8">
        <v>1</v>
      </c>
      <c r="C599" s="8">
        <v>36</v>
      </c>
      <c r="D599" s="8">
        <v>0</v>
      </c>
      <c r="E599" s="8">
        <v>0</v>
      </c>
      <c r="F599" s="8">
        <v>117</v>
      </c>
      <c r="G599" s="45">
        <f t="shared" si="54"/>
        <v>-3.2133670625424706</v>
      </c>
      <c r="H599">
        <f t="shared" si="55"/>
        <v>4.0220958538289296E-2</v>
      </c>
      <c r="I599">
        <f t="shared" si="56"/>
        <v>3.8665783656971771E-2</v>
      </c>
      <c r="J599">
        <f t="shared" si="57"/>
        <v>0.96133421634302818</v>
      </c>
      <c r="K599">
        <f t="shared" si="58"/>
        <v>-1.7125599761665791E-2</v>
      </c>
      <c r="L599">
        <f t="shared" si="59"/>
        <v>0</v>
      </c>
    </row>
    <row r="600" spans="1:12" x14ac:dyDescent="0.4">
      <c r="A600" s="8">
        <v>0</v>
      </c>
      <c r="B600" s="8">
        <v>0</v>
      </c>
      <c r="C600" s="8">
        <v>39</v>
      </c>
      <c r="D600" s="8">
        <v>3</v>
      </c>
      <c r="E600" s="8">
        <v>0</v>
      </c>
      <c r="F600" s="8">
        <v>116</v>
      </c>
      <c r="G600" s="45">
        <f t="shared" si="54"/>
        <v>-3.3562912201692079</v>
      </c>
      <c r="H600">
        <f t="shared" si="55"/>
        <v>3.4864323560711646E-2</v>
      </c>
      <c r="I600">
        <f t="shared" si="56"/>
        <v>3.3689753107684836E-2</v>
      </c>
      <c r="J600">
        <f t="shared" si="57"/>
        <v>0.96631024689231515</v>
      </c>
      <c r="K600">
        <f t="shared" si="58"/>
        <v>-1.4883415115314567E-2</v>
      </c>
      <c r="L600">
        <f t="shared" si="59"/>
        <v>0</v>
      </c>
    </row>
    <row r="601" spans="1:12" x14ac:dyDescent="0.4">
      <c r="A601" s="8">
        <v>0</v>
      </c>
      <c r="B601" s="8">
        <v>1</v>
      </c>
      <c r="C601" s="8">
        <v>38</v>
      </c>
      <c r="D601" s="8">
        <v>0</v>
      </c>
      <c r="E601" s="8">
        <v>0</v>
      </c>
      <c r="F601" s="8">
        <v>127.5</v>
      </c>
      <c r="G601" s="45">
        <f t="shared" si="54"/>
        <v>-2.9196631944245848</v>
      </c>
      <c r="H601">
        <f t="shared" si="55"/>
        <v>5.3951855526349637E-2</v>
      </c>
      <c r="I601">
        <f t="shared" si="56"/>
        <v>5.119005696840466E-2</v>
      </c>
      <c r="J601">
        <f t="shared" si="57"/>
        <v>0.94880994303159538</v>
      </c>
      <c r="K601">
        <f t="shared" si="58"/>
        <v>-2.2820772777105057E-2</v>
      </c>
      <c r="L601">
        <f t="shared" si="59"/>
        <v>0</v>
      </c>
    </row>
    <row r="602" spans="1:12" x14ac:dyDescent="0.4">
      <c r="A602" s="8">
        <v>0</v>
      </c>
      <c r="B602" s="8">
        <v>1</v>
      </c>
      <c r="C602" s="8">
        <v>37</v>
      </c>
      <c r="D602" s="8">
        <v>0</v>
      </c>
      <c r="E602" s="8">
        <v>0</v>
      </c>
      <c r="F602" s="8">
        <v>128.5</v>
      </c>
      <c r="G602" s="45">
        <f t="shared" si="54"/>
        <v>-2.9681899700050156</v>
      </c>
      <c r="H602">
        <f t="shared" si="55"/>
        <v>5.1396254953362731E-2</v>
      </c>
      <c r="I602">
        <f t="shared" si="56"/>
        <v>4.8883810182149205E-2</v>
      </c>
      <c r="J602">
        <f t="shared" si="57"/>
        <v>0.95111618981785084</v>
      </c>
      <c r="K602">
        <f t="shared" si="58"/>
        <v>-2.1766425739296519E-2</v>
      </c>
      <c r="L602">
        <f t="shared" si="59"/>
        <v>0</v>
      </c>
    </row>
    <row r="603" spans="1:12" x14ac:dyDescent="0.4">
      <c r="A603" s="8">
        <v>0</v>
      </c>
      <c r="B603" s="8">
        <v>0</v>
      </c>
      <c r="C603" s="8">
        <v>39</v>
      </c>
      <c r="D603" s="8">
        <v>20</v>
      </c>
      <c r="E603" s="8">
        <v>0</v>
      </c>
      <c r="F603" s="8">
        <v>128.5</v>
      </c>
      <c r="G603" s="45">
        <f t="shared" si="54"/>
        <v>-2.6297900420035738</v>
      </c>
      <c r="H603">
        <f t="shared" si="55"/>
        <v>7.2093597277088792E-2</v>
      </c>
      <c r="I603">
        <f t="shared" si="56"/>
        <v>6.7245618722276329E-2</v>
      </c>
      <c r="J603">
        <f t="shared" si="57"/>
        <v>0.9327543812777237</v>
      </c>
      <c r="K603">
        <f t="shared" si="58"/>
        <v>-3.0232702340448434E-2</v>
      </c>
      <c r="L603">
        <f t="shared" si="59"/>
        <v>0</v>
      </c>
    </row>
    <row r="604" spans="1:12" x14ac:dyDescent="0.4">
      <c r="A604" s="8">
        <v>0</v>
      </c>
      <c r="B604" s="8">
        <v>0</v>
      </c>
      <c r="C604" s="8">
        <v>60</v>
      </c>
      <c r="D604" s="8">
        <v>0</v>
      </c>
      <c r="E604" s="8">
        <v>1</v>
      </c>
      <c r="F604" s="8">
        <v>134</v>
      </c>
      <c r="G604" s="45">
        <f t="shared" si="54"/>
        <v>-1.6229932837356973</v>
      </c>
      <c r="H604">
        <f t="shared" si="55"/>
        <v>0.1973072178036066</v>
      </c>
      <c r="I604">
        <f t="shared" si="56"/>
        <v>0.16479247336832706</v>
      </c>
      <c r="J604">
        <f t="shared" si="57"/>
        <v>0.83520752663167297</v>
      </c>
      <c r="K604">
        <f t="shared" si="58"/>
        <v>-7.8205600596752897E-2</v>
      </c>
      <c r="L604">
        <f t="shared" si="59"/>
        <v>1</v>
      </c>
    </row>
    <row r="605" spans="1:12" x14ac:dyDescent="0.4">
      <c r="A605" s="8">
        <v>0</v>
      </c>
      <c r="B605" s="8">
        <v>0</v>
      </c>
      <c r="C605" s="8">
        <v>58</v>
      </c>
      <c r="D605" s="8">
        <v>20</v>
      </c>
      <c r="E605" s="8">
        <v>0</v>
      </c>
      <c r="F605" s="8">
        <v>134</v>
      </c>
      <c r="G605" s="45">
        <f t="shared" si="54"/>
        <v>-1.3223466847396139</v>
      </c>
      <c r="H605">
        <f t="shared" si="55"/>
        <v>0.26650915460189256</v>
      </c>
      <c r="I605">
        <f t="shared" si="56"/>
        <v>0.21042813124052434</v>
      </c>
      <c r="J605">
        <f t="shared" si="57"/>
        <v>0.78957186875947571</v>
      </c>
      <c r="K605">
        <f t="shared" si="58"/>
        <v>-0.1026083333122888</v>
      </c>
      <c r="L605">
        <f t="shared" si="59"/>
        <v>1</v>
      </c>
    </row>
    <row r="606" spans="1:12" x14ac:dyDescent="0.4">
      <c r="A606" s="8">
        <v>0</v>
      </c>
      <c r="B606" s="8">
        <v>0</v>
      </c>
      <c r="C606" s="8">
        <v>56</v>
      </c>
      <c r="D606" s="8">
        <v>18</v>
      </c>
      <c r="E606" s="8">
        <v>0</v>
      </c>
      <c r="F606" s="8">
        <v>111</v>
      </c>
      <c r="G606" s="45">
        <f t="shared" si="54"/>
        <v>-1.875036265250829</v>
      </c>
      <c r="H606">
        <f t="shared" si="55"/>
        <v>0.15334940548943254</v>
      </c>
      <c r="I606">
        <f t="shared" si="56"/>
        <v>0.13296005942306577</v>
      </c>
      <c r="J606">
        <f t="shared" si="57"/>
        <v>0.86703994057693423</v>
      </c>
      <c r="K606">
        <f t="shared" si="58"/>
        <v>-6.196089609629777E-2</v>
      </c>
      <c r="L606">
        <f t="shared" si="59"/>
        <v>1</v>
      </c>
    </row>
    <row r="607" spans="1:12" x14ac:dyDescent="0.4">
      <c r="A607" s="8">
        <v>0</v>
      </c>
      <c r="B607" s="8">
        <v>0</v>
      </c>
      <c r="C607" s="8">
        <v>50</v>
      </c>
      <c r="D607" s="8">
        <v>30</v>
      </c>
      <c r="E607" s="8">
        <v>0</v>
      </c>
      <c r="F607" s="8">
        <v>128.5</v>
      </c>
      <c r="G607" s="45">
        <f t="shared" si="54"/>
        <v>-1.6112662545151135</v>
      </c>
      <c r="H607">
        <f t="shared" si="55"/>
        <v>0.1996346656636388</v>
      </c>
      <c r="I607">
        <f t="shared" si="56"/>
        <v>0.16641288500378634</v>
      </c>
      <c r="J607">
        <f t="shared" si="57"/>
        <v>0.83358711499621363</v>
      </c>
      <c r="K607">
        <f t="shared" si="58"/>
        <v>-7.9049007011551875E-2</v>
      </c>
      <c r="L607">
        <f t="shared" si="59"/>
        <v>1</v>
      </c>
    </row>
    <row r="608" spans="1:12" x14ac:dyDescent="0.4">
      <c r="A608" s="8">
        <v>0</v>
      </c>
      <c r="B608" s="8">
        <v>1</v>
      </c>
      <c r="C608" s="8">
        <v>57</v>
      </c>
      <c r="D608" s="8">
        <v>10</v>
      </c>
      <c r="E608" s="8">
        <v>1</v>
      </c>
      <c r="F608" s="8">
        <v>148</v>
      </c>
      <c r="G608" s="45">
        <f t="shared" si="54"/>
        <v>-0.87037272613765904</v>
      </c>
      <c r="H608">
        <f t="shared" si="55"/>
        <v>0.41879542415258092</v>
      </c>
      <c r="I608">
        <f t="shared" si="56"/>
        <v>0.29517675136478494</v>
      </c>
      <c r="J608">
        <f t="shared" si="57"/>
        <v>0.70482324863521506</v>
      </c>
      <c r="K608">
        <f t="shared" si="58"/>
        <v>-0.15191977913139038</v>
      </c>
      <c r="L608">
        <f t="shared" si="59"/>
        <v>1</v>
      </c>
    </row>
    <row r="609" spans="1:12" x14ac:dyDescent="0.4">
      <c r="A609" s="8">
        <v>0</v>
      </c>
      <c r="B609" s="8">
        <v>0</v>
      </c>
      <c r="C609" s="8">
        <v>41</v>
      </c>
      <c r="D609" s="8">
        <v>5</v>
      </c>
      <c r="E609" s="8">
        <v>0</v>
      </c>
      <c r="F609" s="8">
        <v>107</v>
      </c>
      <c r="G609" s="45">
        <f t="shared" si="54"/>
        <v>-3.307026451067971</v>
      </c>
      <c r="H609">
        <f t="shared" si="55"/>
        <v>3.6624917981222069E-2</v>
      </c>
      <c r="I609">
        <f t="shared" si="56"/>
        <v>3.5330925724366496E-2</v>
      </c>
      <c r="J609">
        <f t="shared" si="57"/>
        <v>0.96466907427563353</v>
      </c>
      <c r="K609">
        <f t="shared" si="58"/>
        <v>-1.5621644028574582E-2</v>
      </c>
      <c r="L609">
        <f t="shared" si="59"/>
        <v>0</v>
      </c>
    </row>
    <row r="610" spans="1:12" x14ac:dyDescent="0.4">
      <c r="A610" s="8">
        <v>0</v>
      </c>
      <c r="B610" s="8">
        <v>1</v>
      </c>
      <c r="C610" s="8">
        <v>40</v>
      </c>
      <c r="D610" s="8">
        <v>20</v>
      </c>
      <c r="E610" s="8">
        <v>0</v>
      </c>
      <c r="F610" s="8">
        <v>129</v>
      </c>
      <c r="G610" s="45">
        <f t="shared" si="54"/>
        <v>-2.1441936001526836</v>
      </c>
      <c r="H610">
        <f t="shared" si="55"/>
        <v>0.11716247876510127</v>
      </c>
      <c r="I610">
        <f t="shared" si="56"/>
        <v>0.10487505711309902</v>
      </c>
      <c r="J610">
        <f t="shared" si="57"/>
        <v>0.89512494288690103</v>
      </c>
      <c r="K610">
        <f t="shared" si="58"/>
        <v>-4.8116340975516286E-2</v>
      </c>
      <c r="L610">
        <f t="shared" si="59"/>
        <v>1</v>
      </c>
    </row>
    <row r="611" spans="1:12" x14ac:dyDescent="0.4">
      <c r="A611" s="8">
        <v>1</v>
      </c>
      <c r="B611" s="8">
        <v>1</v>
      </c>
      <c r="C611" s="8">
        <v>51</v>
      </c>
      <c r="D611" s="8">
        <v>20</v>
      </c>
      <c r="E611" s="8">
        <v>0</v>
      </c>
      <c r="F611" s="8">
        <v>130</v>
      </c>
      <c r="G611" s="45">
        <f t="shared" si="54"/>
        <v>-1.4216147644891972</v>
      </c>
      <c r="H611">
        <f t="shared" si="55"/>
        <v>0.24132402064679956</v>
      </c>
      <c r="I611">
        <f t="shared" si="56"/>
        <v>0.19440856426918751</v>
      </c>
      <c r="J611">
        <f t="shared" si="57"/>
        <v>0.19440856426918751</v>
      </c>
      <c r="K611">
        <f t="shared" si="58"/>
        <v>-0.71128460703874175</v>
      </c>
      <c r="L611">
        <f t="shared" si="59"/>
        <v>1</v>
      </c>
    </row>
    <row r="612" spans="1:12" x14ac:dyDescent="0.4">
      <c r="A612" s="8">
        <v>0</v>
      </c>
      <c r="B612" s="8">
        <v>1</v>
      </c>
      <c r="C612" s="8">
        <v>43</v>
      </c>
      <c r="D612" s="8">
        <v>30</v>
      </c>
      <c r="E612" s="8">
        <v>0</v>
      </c>
      <c r="F612" s="8">
        <v>121</v>
      </c>
      <c r="G612" s="45">
        <f t="shared" si="54"/>
        <v>-1.7655964230126635</v>
      </c>
      <c r="H612">
        <f t="shared" si="55"/>
        <v>0.17108471718728208</v>
      </c>
      <c r="I612">
        <f t="shared" si="56"/>
        <v>0.14609081194244797</v>
      </c>
      <c r="J612">
        <f t="shared" si="57"/>
        <v>0.853909188057552</v>
      </c>
      <c r="K612">
        <f t="shared" si="58"/>
        <v>-6.8588313412361712E-2</v>
      </c>
      <c r="L612">
        <f t="shared" si="59"/>
        <v>1</v>
      </c>
    </row>
    <row r="613" spans="1:12" x14ac:dyDescent="0.4">
      <c r="A613" s="8">
        <v>0</v>
      </c>
      <c r="B613" s="8">
        <v>0</v>
      </c>
      <c r="C613" s="8">
        <v>36</v>
      </c>
      <c r="D613" s="8">
        <v>0</v>
      </c>
      <c r="E613" s="8">
        <v>0</v>
      </c>
      <c r="F613" s="8">
        <v>112</v>
      </c>
      <c r="G613" s="45">
        <f t="shared" si="54"/>
        <v>-3.7054988175608949</v>
      </c>
      <c r="H613">
        <f t="shared" si="55"/>
        <v>2.4587949407204917E-2</v>
      </c>
      <c r="I613">
        <f t="shared" si="56"/>
        <v>2.3997890489958179E-2</v>
      </c>
      <c r="J613">
        <f t="shared" si="57"/>
        <v>0.97600210951004185</v>
      </c>
      <c r="K613">
        <f t="shared" si="58"/>
        <v>-1.0549243657508369E-2</v>
      </c>
      <c r="L613">
        <f t="shared" si="59"/>
        <v>0</v>
      </c>
    </row>
    <row r="614" spans="1:12" x14ac:dyDescent="0.4">
      <c r="A614" s="8">
        <v>0</v>
      </c>
      <c r="B614" s="8">
        <v>0</v>
      </c>
      <c r="C614" s="8">
        <v>64</v>
      </c>
      <c r="D614" s="8">
        <v>0</v>
      </c>
      <c r="E614" s="8">
        <v>0</v>
      </c>
      <c r="F614" s="8">
        <v>127</v>
      </c>
      <c r="G614" s="45">
        <f t="shared" si="54"/>
        <v>-1.6702720109766593</v>
      </c>
      <c r="H614">
        <f t="shared" si="55"/>
        <v>0.18819586733413521</v>
      </c>
      <c r="I614">
        <f t="shared" si="56"/>
        <v>0.15838791609027891</v>
      </c>
      <c r="J614">
        <f t="shared" si="57"/>
        <v>0.84161208390972109</v>
      </c>
      <c r="K614">
        <f t="shared" si="58"/>
        <v>-7.488803752299282E-2</v>
      </c>
      <c r="L614">
        <f t="shared" si="59"/>
        <v>1</v>
      </c>
    </row>
    <row r="615" spans="1:12" x14ac:dyDescent="0.4">
      <c r="A615" s="8">
        <v>0</v>
      </c>
      <c r="B615" s="8">
        <v>0</v>
      </c>
      <c r="C615" s="8">
        <v>51</v>
      </c>
      <c r="D615" s="8">
        <v>0</v>
      </c>
      <c r="E615" s="8">
        <v>0</v>
      </c>
      <c r="F615" s="8">
        <v>126</v>
      </c>
      <c r="G615" s="45">
        <f t="shared" si="54"/>
        <v>-2.5213684485141314</v>
      </c>
      <c r="H615">
        <f t="shared" si="55"/>
        <v>8.0349577222270555E-2</v>
      </c>
      <c r="I615">
        <f t="shared" si="56"/>
        <v>7.4373683219148862E-2</v>
      </c>
      <c r="J615">
        <f t="shared" si="57"/>
        <v>0.92562631678085117</v>
      </c>
      <c r="K615">
        <f t="shared" si="58"/>
        <v>-3.3564306314053757E-2</v>
      </c>
      <c r="L615">
        <f t="shared" si="59"/>
        <v>0</v>
      </c>
    </row>
    <row r="616" spans="1:12" x14ac:dyDescent="0.4">
      <c r="A616" s="8">
        <v>0</v>
      </c>
      <c r="B616" s="8">
        <v>0</v>
      </c>
      <c r="C616" s="8">
        <v>49</v>
      </c>
      <c r="D616" s="8">
        <v>0</v>
      </c>
      <c r="E616" s="8">
        <v>1</v>
      </c>
      <c r="F616" s="8">
        <v>138</v>
      </c>
      <c r="G616" s="45">
        <f t="shared" si="54"/>
        <v>-2.2669119926163743</v>
      </c>
      <c r="H616">
        <f t="shared" si="55"/>
        <v>0.10363170194704509</v>
      </c>
      <c r="I616">
        <f t="shared" si="56"/>
        <v>9.390062079968918E-2</v>
      </c>
      <c r="J616">
        <f t="shared" si="57"/>
        <v>0.90609937920031081</v>
      </c>
      <c r="K616">
        <f t="shared" si="58"/>
        <v>-4.2824167145061924E-2</v>
      </c>
      <c r="L616">
        <f t="shared" si="59"/>
        <v>0</v>
      </c>
    </row>
    <row r="617" spans="1:12" x14ac:dyDescent="0.4">
      <c r="A617" s="8">
        <v>1</v>
      </c>
      <c r="B617" s="8">
        <v>0</v>
      </c>
      <c r="C617" s="8">
        <v>59</v>
      </c>
      <c r="D617" s="8">
        <v>20</v>
      </c>
      <c r="E617" s="8">
        <v>1</v>
      </c>
      <c r="F617" s="8">
        <v>167</v>
      </c>
      <c r="G617" s="45">
        <f t="shared" si="54"/>
        <v>-0.5447412935430771</v>
      </c>
      <c r="H617">
        <f t="shared" si="55"/>
        <v>0.57999181155898782</v>
      </c>
      <c r="I617">
        <f t="shared" si="56"/>
        <v>0.36708532747818884</v>
      </c>
      <c r="J617">
        <f t="shared" si="57"/>
        <v>0.36708532747818884</v>
      </c>
      <c r="K617">
        <f t="shared" si="58"/>
        <v>-0.43523297404301914</v>
      </c>
      <c r="L617">
        <f t="shared" si="59"/>
        <v>1</v>
      </c>
    </row>
    <row r="618" spans="1:12" x14ac:dyDescent="0.4">
      <c r="A618" s="8">
        <v>0</v>
      </c>
      <c r="B618" s="8">
        <v>0</v>
      </c>
      <c r="C618" s="8">
        <v>62</v>
      </c>
      <c r="D618" s="8">
        <v>0</v>
      </c>
      <c r="E618" s="8">
        <v>1</v>
      </c>
      <c r="F618" s="8">
        <v>205.5</v>
      </c>
      <c r="G618" s="45">
        <f t="shared" si="54"/>
        <v>-0.36963586886753852</v>
      </c>
      <c r="H618">
        <f t="shared" si="55"/>
        <v>0.69098589430970248</v>
      </c>
      <c r="I618">
        <f t="shared" si="56"/>
        <v>0.40862901141572094</v>
      </c>
      <c r="J618">
        <f t="shared" si="57"/>
        <v>0.59137098858427906</v>
      </c>
      <c r="K618">
        <f t="shared" si="58"/>
        <v>-0.22813998486030221</v>
      </c>
      <c r="L618">
        <f t="shared" si="59"/>
        <v>1</v>
      </c>
    </row>
    <row r="619" spans="1:12" x14ac:dyDescent="0.4">
      <c r="A619" s="8">
        <v>0</v>
      </c>
      <c r="B619" s="8">
        <v>0</v>
      </c>
      <c r="C619" s="8">
        <v>56</v>
      </c>
      <c r="D619" s="8">
        <v>1</v>
      </c>
      <c r="E619" s="8">
        <v>1</v>
      </c>
      <c r="F619" s="8">
        <v>150</v>
      </c>
      <c r="G619" s="45">
        <f t="shared" si="54"/>
        <v>-1.5971483840605263</v>
      </c>
      <c r="H619">
        <f t="shared" si="55"/>
        <v>0.20247307098664724</v>
      </c>
      <c r="I619">
        <f t="shared" si="56"/>
        <v>0.16838054495516899</v>
      </c>
      <c r="J619">
        <f t="shared" si="57"/>
        <v>0.83161945504483104</v>
      </c>
      <c r="K619">
        <f t="shared" si="58"/>
        <v>-8.0075359263868925E-2</v>
      </c>
      <c r="L619">
        <f t="shared" si="59"/>
        <v>1</v>
      </c>
    </row>
    <row r="620" spans="1:12" x14ac:dyDescent="0.4">
      <c r="A620" s="8">
        <v>0</v>
      </c>
      <c r="B620" s="8">
        <v>0</v>
      </c>
      <c r="C620" s="8">
        <v>57</v>
      </c>
      <c r="D620" s="8">
        <v>0</v>
      </c>
      <c r="E620" s="8">
        <v>0</v>
      </c>
      <c r="F620" s="8">
        <v>136</v>
      </c>
      <c r="G620" s="45">
        <f t="shared" si="54"/>
        <v>-1.9784953893265538</v>
      </c>
      <c r="H620">
        <f t="shared" si="55"/>
        <v>0.13827713412168496</v>
      </c>
      <c r="I620">
        <f t="shared" si="56"/>
        <v>0.1214793216665835</v>
      </c>
      <c r="J620">
        <f t="shared" si="57"/>
        <v>0.87852067833341652</v>
      </c>
      <c r="K620">
        <f t="shared" si="58"/>
        <v>-5.6248011766401602E-2</v>
      </c>
      <c r="L620">
        <f t="shared" si="59"/>
        <v>1</v>
      </c>
    </row>
    <row r="621" spans="1:12" x14ac:dyDescent="0.4">
      <c r="A621" s="8">
        <v>0</v>
      </c>
      <c r="B621" s="8">
        <v>1</v>
      </c>
      <c r="C621" s="8">
        <v>48</v>
      </c>
      <c r="D621" s="8">
        <v>20</v>
      </c>
      <c r="E621" s="8">
        <v>0</v>
      </c>
      <c r="F621" s="8">
        <v>118.5</v>
      </c>
      <c r="G621" s="45">
        <f t="shared" si="54"/>
        <v>-1.795309458900638</v>
      </c>
      <c r="H621">
        <f t="shared" si="55"/>
        <v>0.16607605068182557</v>
      </c>
      <c r="I621">
        <f t="shared" si="56"/>
        <v>0.1424230011282008</v>
      </c>
      <c r="J621">
        <f t="shared" si="57"/>
        <v>0.85757699887179917</v>
      </c>
      <c r="K621">
        <f t="shared" si="58"/>
        <v>-6.6726875735511476E-2</v>
      </c>
      <c r="L621">
        <f t="shared" si="59"/>
        <v>1</v>
      </c>
    </row>
    <row r="622" spans="1:12" x14ac:dyDescent="0.4">
      <c r="A622" s="8">
        <v>0</v>
      </c>
      <c r="B622" s="8">
        <v>0</v>
      </c>
      <c r="C622" s="8">
        <v>38</v>
      </c>
      <c r="D622" s="8">
        <v>15</v>
      </c>
      <c r="E622" s="8">
        <v>0</v>
      </c>
      <c r="F622" s="8">
        <v>112</v>
      </c>
      <c r="G622" s="45">
        <f t="shared" si="54"/>
        <v>-3.1094657499146052</v>
      </c>
      <c r="H622">
        <f t="shared" si="55"/>
        <v>4.4624789770680094E-2</v>
      </c>
      <c r="I622">
        <f t="shared" si="56"/>
        <v>4.2718486300211474E-2</v>
      </c>
      <c r="J622">
        <f t="shared" si="57"/>
        <v>0.95728151369978853</v>
      </c>
      <c r="K622">
        <f t="shared" si="58"/>
        <v>-1.8960327774064475E-2</v>
      </c>
      <c r="L622">
        <f t="shared" si="59"/>
        <v>0</v>
      </c>
    </row>
    <row r="623" spans="1:12" x14ac:dyDescent="0.4">
      <c r="A623" s="8">
        <v>0</v>
      </c>
      <c r="B623" s="8">
        <v>0</v>
      </c>
      <c r="C623" s="8">
        <v>49</v>
      </c>
      <c r="D623" s="8">
        <v>0</v>
      </c>
      <c r="E623" s="8">
        <v>1</v>
      </c>
      <c r="F623" s="8">
        <v>145</v>
      </c>
      <c r="G623" s="45">
        <f t="shared" si="54"/>
        <v>-2.1567878151204418</v>
      </c>
      <c r="H623">
        <f t="shared" si="55"/>
        <v>0.11569616225555084</v>
      </c>
      <c r="I623">
        <f t="shared" si="56"/>
        <v>0.10369862886473796</v>
      </c>
      <c r="J623">
        <f t="shared" si="57"/>
        <v>0.89630137113526209</v>
      </c>
      <c r="K623">
        <f t="shared" si="58"/>
        <v>-4.7545939205637079E-2</v>
      </c>
      <c r="L623">
        <f t="shared" si="59"/>
        <v>1</v>
      </c>
    </row>
    <row r="624" spans="1:12" x14ac:dyDescent="0.4">
      <c r="A624" s="8">
        <v>0</v>
      </c>
      <c r="B624" s="8">
        <v>0</v>
      </c>
      <c r="C624" s="8">
        <v>65</v>
      </c>
      <c r="D624" s="8">
        <v>0</v>
      </c>
      <c r="E624" s="8">
        <v>0</v>
      </c>
      <c r="F624" s="8">
        <v>138</v>
      </c>
      <c r="G624" s="45">
        <f t="shared" si="54"/>
        <v>-1.4329609311174858</v>
      </c>
      <c r="H624">
        <f t="shared" si="55"/>
        <v>0.23860139299878566</v>
      </c>
      <c r="I624">
        <f t="shared" si="56"/>
        <v>0.19263775605895803</v>
      </c>
      <c r="J624">
        <f t="shared" si="57"/>
        <v>0.80736224394104195</v>
      </c>
      <c r="K624">
        <f t="shared" si="58"/>
        <v>-9.2931564105125E-2</v>
      </c>
      <c r="L624">
        <f t="shared" si="59"/>
        <v>1</v>
      </c>
    </row>
    <row r="625" spans="1:12" x14ac:dyDescent="0.4">
      <c r="A625" s="8">
        <v>0</v>
      </c>
      <c r="B625" s="8">
        <v>1</v>
      </c>
      <c r="C625" s="8">
        <v>42</v>
      </c>
      <c r="D625" s="8">
        <v>20</v>
      </c>
      <c r="E625" s="8">
        <v>0</v>
      </c>
      <c r="F625" s="8">
        <v>115</v>
      </c>
      <c r="G625" s="45">
        <f t="shared" si="54"/>
        <v>-2.2359243532705637</v>
      </c>
      <c r="H625">
        <f t="shared" si="55"/>
        <v>0.10689327702246738</v>
      </c>
      <c r="I625">
        <f t="shared" si="56"/>
        <v>9.657053596893217E-2</v>
      </c>
      <c r="J625">
        <f t="shared" si="57"/>
        <v>0.90342946403106783</v>
      </c>
      <c r="K625">
        <f t="shared" si="58"/>
        <v>-4.4105749664105867E-2</v>
      </c>
      <c r="L625">
        <f t="shared" si="59"/>
        <v>0</v>
      </c>
    </row>
    <row r="626" spans="1:12" x14ac:dyDescent="0.4">
      <c r="A626" s="8">
        <v>0</v>
      </c>
      <c r="B626" s="8">
        <v>1</v>
      </c>
      <c r="C626" s="8">
        <v>45</v>
      </c>
      <c r="D626" s="8">
        <v>30</v>
      </c>
      <c r="E626" s="8">
        <v>0</v>
      </c>
      <c r="F626" s="8">
        <v>110</v>
      </c>
      <c r="G626" s="45">
        <f t="shared" si="54"/>
        <v>-1.8101311000608575</v>
      </c>
      <c r="H626">
        <f t="shared" si="55"/>
        <v>0.16363268314172849</v>
      </c>
      <c r="I626">
        <f t="shared" si="56"/>
        <v>0.14062228185266459</v>
      </c>
      <c r="J626">
        <f t="shared" si="57"/>
        <v>0.85937771814733543</v>
      </c>
      <c r="K626">
        <f t="shared" si="58"/>
        <v>-6.5815910846563297E-2</v>
      </c>
      <c r="L626">
        <f t="shared" si="59"/>
        <v>1</v>
      </c>
    </row>
    <row r="627" spans="1:12" x14ac:dyDescent="0.4">
      <c r="A627" s="8">
        <v>0</v>
      </c>
      <c r="B627" s="8">
        <v>0</v>
      </c>
      <c r="C627" s="8">
        <v>58</v>
      </c>
      <c r="D627" s="8">
        <v>20</v>
      </c>
      <c r="E627" s="8">
        <v>0</v>
      </c>
      <c r="F627" s="8">
        <v>126</v>
      </c>
      <c r="G627" s="45">
        <f t="shared" si="54"/>
        <v>-1.4482028875921085</v>
      </c>
      <c r="H627">
        <f t="shared" si="55"/>
        <v>0.23499221628168918</v>
      </c>
      <c r="I627">
        <f t="shared" si="56"/>
        <v>0.19027829745292082</v>
      </c>
      <c r="J627">
        <f t="shared" si="57"/>
        <v>0.8097217025470792</v>
      </c>
      <c r="K627">
        <f t="shared" si="58"/>
        <v>-9.1664220400086246E-2</v>
      </c>
      <c r="L627">
        <f t="shared" si="59"/>
        <v>1</v>
      </c>
    </row>
    <row r="628" spans="1:12" x14ac:dyDescent="0.4">
      <c r="A628" s="8">
        <v>0</v>
      </c>
      <c r="B628" s="8">
        <v>1</v>
      </c>
      <c r="C628" s="8">
        <v>38</v>
      </c>
      <c r="D628" s="8">
        <v>15</v>
      </c>
      <c r="E628" s="8">
        <v>0</v>
      </c>
      <c r="F628" s="8">
        <v>119.5</v>
      </c>
      <c r="G628" s="45">
        <f t="shared" si="54"/>
        <v>-2.5780039315047754</v>
      </c>
      <c r="H628">
        <f t="shared" si="55"/>
        <v>7.5925405178301944E-2</v>
      </c>
      <c r="I628">
        <f t="shared" si="56"/>
        <v>7.056753638577723E-2</v>
      </c>
      <c r="J628">
        <f t="shared" si="57"/>
        <v>0.92943246361422283</v>
      </c>
      <c r="K628">
        <f t="shared" si="58"/>
        <v>-3.1782162368993665E-2</v>
      </c>
      <c r="L628">
        <f t="shared" si="59"/>
        <v>0</v>
      </c>
    </row>
    <row r="629" spans="1:12" x14ac:dyDescent="0.4">
      <c r="A629" s="8">
        <v>0</v>
      </c>
      <c r="B629" s="8">
        <v>0</v>
      </c>
      <c r="C629" s="8">
        <v>48</v>
      </c>
      <c r="D629" s="8">
        <v>0</v>
      </c>
      <c r="E629" s="8">
        <v>0</v>
      </c>
      <c r="F629" s="8">
        <v>119</v>
      </c>
      <c r="G629" s="45">
        <f t="shared" si="54"/>
        <v>-2.8242690288210444</v>
      </c>
      <c r="H629">
        <f t="shared" si="55"/>
        <v>5.9352025596972127E-2</v>
      </c>
      <c r="I629">
        <f t="shared" si="56"/>
        <v>5.6026725925714574E-2</v>
      </c>
      <c r="J629">
        <f t="shared" si="57"/>
        <v>0.94397327407428544</v>
      </c>
      <c r="K629">
        <f t="shared" si="58"/>
        <v>-2.5040301344270623E-2</v>
      </c>
      <c r="L629">
        <f t="shared" si="59"/>
        <v>0</v>
      </c>
    </row>
    <row r="630" spans="1:12" x14ac:dyDescent="0.4">
      <c r="A630" s="8">
        <v>0</v>
      </c>
      <c r="B630" s="8">
        <v>1</v>
      </c>
      <c r="C630" s="8">
        <v>58</v>
      </c>
      <c r="D630" s="8">
        <v>30</v>
      </c>
      <c r="E630" s="8">
        <v>0</v>
      </c>
      <c r="F630" s="8">
        <v>167.5</v>
      </c>
      <c r="G630" s="45">
        <f t="shared" si="54"/>
        <v>-7.0175229877641243E-2</v>
      </c>
      <c r="H630">
        <f t="shared" si="55"/>
        <v>0.9322304509649505</v>
      </c>
      <c r="I630">
        <f t="shared" si="56"/>
        <v>0.48246338861878368</v>
      </c>
      <c r="J630">
        <f t="shared" si="57"/>
        <v>0.51753661138121632</v>
      </c>
      <c r="K630">
        <f t="shared" si="58"/>
        <v>-0.28605892208665112</v>
      </c>
      <c r="L630">
        <f t="shared" si="59"/>
        <v>1</v>
      </c>
    </row>
    <row r="631" spans="1:12" x14ac:dyDescent="0.4">
      <c r="A631" s="8">
        <v>0</v>
      </c>
      <c r="B631" s="8">
        <v>1</v>
      </c>
      <c r="C631" s="8">
        <v>60</v>
      </c>
      <c r="D631" s="8">
        <v>3</v>
      </c>
      <c r="E631" s="8">
        <v>0</v>
      </c>
      <c r="F631" s="8">
        <v>130</v>
      </c>
      <c r="G631" s="45">
        <f t="shared" si="54"/>
        <v>-1.3731364172648703</v>
      </c>
      <c r="H631">
        <f t="shared" si="55"/>
        <v>0.25331122263155698</v>
      </c>
      <c r="I631">
        <f t="shared" si="56"/>
        <v>0.2021135836473909</v>
      </c>
      <c r="J631">
        <f t="shared" si="57"/>
        <v>0.79788641635260915</v>
      </c>
      <c r="K631">
        <f t="shared" si="58"/>
        <v>-9.8058928526768271E-2</v>
      </c>
      <c r="L631">
        <f t="shared" si="59"/>
        <v>1</v>
      </c>
    </row>
    <row r="632" spans="1:12" x14ac:dyDescent="0.4">
      <c r="A632" s="8">
        <v>0</v>
      </c>
      <c r="B632" s="8">
        <v>0</v>
      </c>
      <c r="C632" s="8">
        <v>36</v>
      </c>
      <c r="D632" s="8">
        <v>0</v>
      </c>
      <c r="E632" s="8">
        <v>0</v>
      </c>
      <c r="F632" s="8">
        <v>110</v>
      </c>
      <c r="G632" s="45">
        <f t="shared" si="54"/>
        <v>-3.736962868274019</v>
      </c>
      <c r="H632">
        <f t="shared" si="55"/>
        <v>2.382635713847581E-2</v>
      </c>
      <c r="I632">
        <f t="shared" si="56"/>
        <v>2.3271873176882101E-2</v>
      </c>
      <c r="J632">
        <f t="shared" si="57"/>
        <v>0.97672812682311794</v>
      </c>
      <c r="K632">
        <f t="shared" si="58"/>
        <v>-1.0226305730397955E-2</v>
      </c>
      <c r="L632">
        <f t="shared" si="59"/>
        <v>0</v>
      </c>
    </row>
    <row r="633" spans="1:12" x14ac:dyDescent="0.4">
      <c r="A633" s="8">
        <v>0</v>
      </c>
      <c r="B633" s="8">
        <v>0</v>
      </c>
      <c r="C633" s="8">
        <v>55</v>
      </c>
      <c r="D633" s="8">
        <v>0</v>
      </c>
      <c r="E633" s="8">
        <v>0</v>
      </c>
      <c r="F633" s="8">
        <v>136.5</v>
      </c>
      <c r="G633" s="45">
        <f t="shared" si="54"/>
        <v>-2.0991469785222598</v>
      </c>
      <c r="H633">
        <f t="shared" si="55"/>
        <v>0.12256093078148296</v>
      </c>
      <c r="I633">
        <f t="shared" si="56"/>
        <v>0.10917975801648543</v>
      </c>
      <c r="J633">
        <f t="shared" si="57"/>
        <v>0.89082024198351462</v>
      </c>
      <c r="K633">
        <f t="shared" si="58"/>
        <v>-5.0209923113230345E-2</v>
      </c>
      <c r="L633">
        <f t="shared" si="59"/>
        <v>1</v>
      </c>
    </row>
    <row r="634" spans="1:12" x14ac:dyDescent="0.4">
      <c r="A634" s="8">
        <v>1</v>
      </c>
      <c r="B634" s="8">
        <v>1</v>
      </c>
      <c r="C634" s="8">
        <v>54</v>
      </c>
      <c r="D634" s="8">
        <v>0</v>
      </c>
      <c r="E634" s="8">
        <v>1</v>
      </c>
      <c r="F634" s="8">
        <v>148</v>
      </c>
      <c r="G634" s="45">
        <f t="shared" si="54"/>
        <v>-1.3748261061301745</v>
      </c>
      <c r="H634">
        <f t="shared" si="55"/>
        <v>0.2528835668835458</v>
      </c>
      <c r="I634">
        <f t="shared" si="56"/>
        <v>0.20184123534525619</v>
      </c>
      <c r="J634">
        <f t="shared" si="57"/>
        <v>0.20184123534525619</v>
      </c>
      <c r="K634">
        <f t="shared" si="58"/>
        <v>-0.69499010443466436</v>
      </c>
      <c r="L634">
        <f t="shared" si="59"/>
        <v>1</v>
      </c>
    </row>
    <row r="635" spans="1:12" x14ac:dyDescent="0.4">
      <c r="A635" s="8">
        <v>0</v>
      </c>
      <c r="B635" s="8">
        <v>1</v>
      </c>
      <c r="C635" s="8">
        <v>45</v>
      </c>
      <c r="D635" s="8">
        <v>5</v>
      </c>
      <c r="E635" s="8">
        <v>1</v>
      </c>
      <c r="F635" s="8">
        <v>166</v>
      </c>
      <c r="G635" s="45">
        <f t="shared" si="54"/>
        <v>-1.5141403695542319</v>
      </c>
      <c r="H635">
        <f t="shared" si="55"/>
        <v>0.21999721989418561</v>
      </c>
      <c r="I635">
        <f t="shared" si="56"/>
        <v>0.18032600099963073</v>
      </c>
      <c r="J635">
        <f t="shared" si="57"/>
        <v>0.8196739990003693</v>
      </c>
      <c r="K635">
        <f t="shared" si="58"/>
        <v>-8.6358841014100698E-2</v>
      </c>
      <c r="L635">
        <f t="shared" si="59"/>
        <v>1</v>
      </c>
    </row>
    <row r="636" spans="1:12" x14ac:dyDescent="0.4">
      <c r="A636" s="8">
        <v>0</v>
      </c>
      <c r="B636" s="8">
        <v>0</v>
      </c>
      <c r="C636" s="8">
        <v>64</v>
      </c>
      <c r="D636" s="8">
        <v>0</v>
      </c>
      <c r="E636" s="8">
        <v>1</v>
      </c>
      <c r="F636" s="8">
        <v>144</v>
      </c>
      <c r="G636" s="45">
        <f t="shared" si="54"/>
        <v>-1.2086378264221054</v>
      </c>
      <c r="H636">
        <f t="shared" si="55"/>
        <v>0.29860375266562628</v>
      </c>
      <c r="I636">
        <f t="shared" si="56"/>
        <v>0.22994216061110745</v>
      </c>
      <c r="J636">
        <f t="shared" si="57"/>
        <v>0.77005783938889261</v>
      </c>
      <c r="K636">
        <f t="shared" si="58"/>
        <v>-0.11347665354953483</v>
      </c>
      <c r="L636">
        <f t="shared" si="59"/>
        <v>1</v>
      </c>
    </row>
    <row r="637" spans="1:12" x14ac:dyDescent="0.4">
      <c r="A637" s="8">
        <v>0</v>
      </c>
      <c r="B637" s="8">
        <v>0</v>
      </c>
      <c r="C637" s="8">
        <v>49</v>
      </c>
      <c r="D637" s="8">
        <v>1</v>
      </c>
      <c r="E637" s="8">
        <v>0</v>
      </c>
      <c r="F637" s="8">
        <v>137</v>
      </c>
      <c r="G637" s="45">
        <f t="shared" si="54"/>
        <v>-2.445666073747784</v>
      </c>
      <c r="H637">
        <f t="shared" si="55"/>
        <v>8.6668388133964297E-2</v>
      </c>
      <c r="I637">
        <f t="shared" si="56"/>
        <v>7.9756059052009373E-2</v>
      </c>
      <c r="J637">
        <f t="shared" si="57"/>
        <v>0.92024394094799067</v>
      </c>
      <c r="K637">
        <f t="shared" si="58"/>
        <v>-3.6097033345045833E-2</v>
      </c>
      <c r="L637">
        <f t="shared" si="59"/>
        <v>0</v>
      </c>
    </row>
    <row r="638" spans="1:12" x14ac:dyDescent="0.4">
      <c r="A638" s="8">
        <v>0</v>
      </c>
      <c r="B638" s="8">
        <v>0</v>
      </c>
      <c r="C638" s="8">
        <v>45</v>
      </c>
      <c r="D638" s="8">
        <v>0</v>
      </c>
      <c r="E638" s="8">
        <v>1</v>
      </c>
      <c r="F638" s="8">
        <v>152.5</v>
      </c>
      <c r="G638" s="45">
        <f t="shared" si="54"/>
        <v>-2.2958328286942002</v>
      </c>
      <c r="H638">
        <f t="shared" si="55"/>
        <v>0.10067751122325772</v>
      </c>
      <c r="I638">
        <f t="shared" si="56"/>
        <v>9.1468672882548466E-2</v>
      </c>
      <c r="J638">
        <f t="shared" si="57"/>
        <v>0.90853132711745155</v>
      </c>
      <c r="K638">
        <f t="shared" si="58"/>
        <v>-4.1660093166426E-2</v>
      </c>
      <c r="L638">
        <f t="shared" si="59"/>
        <v>0</v>
      </c>
    </row>
    <row r="639" spans="1:12" x14ac:dyDescent="0.4">
      <c r="A639" s="8">
        <v>0</v>
      </c>
      <c r="B639" s="8">
        <v>1</v>
      </c>
      <c r="C639" s="8">
        <v>48</v>
      </c>
      <c r="D639" s="8">
        <v>0</v>
      </c>
      <c r="E639" s="8">
        <v>0</v>
      </c>
      <c r="F639" s="8">
        <v>127</v>
      </c>
      <c r="G639" s="45">
        <f t="shared" si="54"/>
        <v>-2.2849411977329339</v>
      </c>
      <c r="H639">
        <f t="shared" si="55"/>
        <v>0.10178004682781998</v>
      </c>
      <c r="I639">
        <f t="shared" si="56"/>
        <v>9.2377827244974231E-2</v>
      </c>
      <c r="J639">
        <f t="shared" si="57"/>
        <v>0.90762217275502577</v>
      </c>
      <c r="K639">
        <f t="shared" si="58"/>
        <v>-4.2094903060863935E-2</v>
      </c>
      <c r="L639">
        <f t="shared" si="59"/>
        <v>0</v>
      </c>
    </row>
    <row r="640" spans="1:12" x14ac:dyDescent="0.4">
      <c r="A640" s="8">
        <v>0</v>
      </c>
      <c r="B640" s="8">
        <v>0</v>
      </c>
      <c r="C640" s="8">
        <v>45</v>
      </c>
      <c r="D640" s="8">
        <v>20</v>
      </c>
      <c r="E640" s="8">
        <v>0</v>
      </c>
      <c r="F640" s="8">
        <v>119</v>
      </c>
      <c r="G640" s="45">
        <f t="shared" si="54"/>
        <v>-2.3936914772689519</v>
      </c>
      <c r="H640">
        <f t="shared" si="55"/>
        <v>9.1292058533852305E-2</v>
      </c>
      <c r="I640">
        <f t="shared" si="56"/>
        <v>8.3655019588892557E-2</v>
      </c>
      <c r="J640">
        <f t="shared" si="57"/>
        <v>0.91634498041110746</v>
      </c>
      <c r="K640">
        <f t="shared" si="58"/>
        <v>-3.7940994800390447E-2</v>
      </c>
      <c r="L640">
        <f t="shared" si="59"/>
        <v>0</v>
      </c>
    </row>
    <row r="641" spans="1:12" x14ac:dyDescent="0.4">
      <c r="A641" s="8">
        <v>0</v>
      </c>
      <c r="B641" s="8">
        <v>0</v>
      </c>
      <c r="C641" s="8">
        <v>57</v>
      </c>
      <c r="D641" s="8">
        <v>0</v>
      </c>
      <c r="E641" s="8">
        <v>0</v>
      </c>
      <c r="F641" s="8">
        <v>125</v>
      </c>
      <c r="G641" s="45">
        <f t="shared" si="54"/>
        <v>-2.1515476682487344</v>
      </c>
      <c r="H641">
        <f t="shared" si="55"/>
        <v>0.11630401837500103</v>
      </c>
      <c r="I641">
        <f t="shared" si="56"/>
        <v>0.10418668790989778</v>
      </c>
      <c r="J641">
        <f t="shared" si="57"/>
        <v>0.89581331209010218</v>
      </c>
      <c r="K641">
        <f t="shared" si="58"/>
        <v>-4.7782488079858292E-2</v>
      </c>
      <c r="L641">
        <f t="shared" si="59"/>
        <v>1</v>
      </c>
    </row>
    <row r="642" spans="1:12" x14ac:dyDescent="0.4">
      <c r="A642" s="8">
        <v>1</v>
      </c>
      <c r="B642" s="8">
        <v>1</v>
      </c>
      <c r="C642" s="8">
        <v>64</v>
      </c>
      <c r="D642" s="8">
        <v>18</v>
      </c>
      <c r="E642" s="8">
        <v>1</v>
      </c>
      <c r="F642" s="8">
        <v>172.5</v>
      </c>
      <c r="G642" s="45">
        <f t="shared" si="54"/>
        <v>0.21421508340228623</v>
      </c>
      <c r="H642">
        <f t="shared" si="55"/>
        <v>1.2388890906201291</v>
      </c>
      <c r="I642">
        <f t="shared" si="56"/>
        <v>0.55334991617516016</v>
      </c>
      <c r="J642">
        <f t="shared" si="57"/>
        <v>0.55334991617516016</v>
      </c>
      <c r="K642">
        <f t="shared" si="58"/>
        <v>-0.25700015150710265</v>
      </c>
      <c r="L642">
        <f t="shared" si="59"/>
        <v>1</v>
      </c>
    </row>
    <row r="643" spans="1:12" x14ac:dyDescent="0.4">
      <c r="A643" s="8">
        <v>0</v>
      </c>
      <c r="B643" s="8">
        <v>0</v>
      </c>
      <c r="C643" s="8">
        <v>60</v>
      </c>
      <c r="D643" s="8">
        <v>15</v>
      </c>
      <c r="E643" s="8">
        <v>1</v>
      </c>
      <c r="F643" s="8">
        <v>183</v>
      </c>
      <c r="G643" s="45">
        <f t="shared" si="54"/>
        <v>-0.38460857549186223</v>
      </c>
      <c r="H643">
        <f t="shared" si="55"/>
        <v>0.68071703339396916</v>
      </c>
      <c r="I643">
        <f t="shared" si="56"/>
        <v>0.40501584732520851</v>
      </c>
      <c r="J643">
        <f t="shared" si="57"/>
        <v>0.59498415267479143</v>
      </c>
      <c r="K643">
        <f t="shared" si="58"/>
        <v>-0.22549460149421713</v>
      </c>
      <c r="L643">
        <f t="shared" si="59"/>
        <v>1</v>
      </c>
    </row>
    <row r="644" spans="1:12" x14ac:dyDescent="0.4">
      <c r="A644" s="8">
        <v>0</v>
      </c>
      <c r="B644" s="8">
        <v>1</v>
      </c>
      <c r="C644" s="8">
        <v>50</v>
      </c>
      <c r="D644" s="8">
        <v>20</v>
      </c>
      <c r="E644" s="8">
        <v>0</v>
      </c>
      <c r="F644" s="8">
        <v>126</v>
      </c>
      <c r="G644" s="45">
        <f t="shared" si="54"/>
        <v>-1.5488016668524374</v>
      </c>
      <c r="H644">
        <f t="shared" si="55"/>
        <v>0.21250247006446668</v>
      </c>
      <c r="I644">
        <f t="shared" si="56"/>
        <v>0.17525941209271786</v>
      </c>
      <c r="J644">
        <f t="shared" si="57"/>
        <v>0.82474058790728211</v>
      </c>
      <c r="K644">
        <f t="shared" si="58"/>
        <v>-8.3682632003600377E-2</v>
      </c>
      <c r="L644">
        <f t="shared" si="59"/>
        <v>1</v>
      </c>
    </row>
    <row r="645" spans="1:12" x14ac:dyDescent="0.4">
      <c r="A645" s="8">
        <v>0</v>
      </c>
      <c r="B645" s="8">
        <v>0</v>
      </c>
      <c r="C645" s="8">
        <v>58</v>
      </c>
      <c r="D645" s="8">
        <v>0</v>
      </c>
      <c r="E645" s="8">
        <v>1</v>
      </c>
      <c r="F645" s="8">
        <v>145</v>
      </c>
      <c r="G645" s="45">
        <f t="shared" si="54"/>
        <v>-1.5784586066875033</v>
      </c>
      <c r="H645">
        <f t="shared" si="55"/>
        <v>0.20629283165699805</v>
      </c>
      <c r="I645">
        <f t="shared" si="56"/>
        <v>0.17101389168799783</v>
      </c>
      <c r="J645">
        <f t="shared" si="57"/>
        <v>0.82898610831200215</v>
      </c>
      <c r="K645">
        <f t="shared" si="58"/>
        <v>-8.1452747054058208E-2</v>
      </c>
      <c r="L645">
        <f t="shared" si="59"/>
        <v>1</v>
      </c>
    </row>
    <row r="646" spans="1:12" x14ac:dyDescent="0.4">
      <c r="A646" s="8">
        <v>0</v>
      </c>
      <c r="B646" s="8">
        <v>1</v>
      </c>
      <c r="C646" s="8">
        <v>40</v>
      </c>
      <c r="D646" s="8">
        <v>30</v>
      </c>
      <c r="E646" s="8">
        <v>1</v>
      </c>
      <c r="F646" s="8">
        <v>146</v>
      </c>
      <c r="G646" s="45">
        <f t="shared" ref="G646:G709" si="60">$A$2+SUMPRODUCT(B$2:F$2,B646:F646)</f>
        <v>-1.3708824384165954</v>
      </c>
      <c r="H646">
        <f t="shared" ref="H646:H709" si="61">EXP(G646)</f>
        <v>0.25388282471690593</v>
      </c>
      <c r="I646">
        <f t="shared" ref="I646:I709" si="62">H646/(1+H646)</f>
        <v>0.20247731264221286</v>
      </c>
      <c r="J646">
        <f t="shared" ref="J646:J709" si="63">IF(A646=1,I646,1-I646)</f>
        <v>0.7975226873577872</v>
      </c>
      <c r="K646">
        <f t="shared" ref="K646:K709" si="64">LOG(J646)</f>
        <v>-9.8256953594732202E-2</v>
      </c>
      <c r="L646">
        <f t="shared" ref="L646:L709" si="65">IF(I646&gt;I$1,1,0)</f>
        <v>1</v>
      </c>
    </row>
    <row r="647" spans="1:12" x14ac:dyDescent="0.4">
      <c r="A647" s="8">
        <v>0</v>
      </c>
      <c r="B647" s="8">
        <v>0</v>
      </c>
      <c r="C647" s="8">
        <v>38</v>
      </c>
      <c r="D647" s="8">
        <v>20</v>
      </c>
      <c r="E647" s="8">
        <v>0</v>
      </c>
      <c r="F647" s="8">
        <v>117</v>
      </c>
      <c r="G647" s="45">
        <f t="shared" si="60"/>
        <v>-2.8749671345410279</v>
      </c>
      <c r="H647">
        <f t="shared" si="61"/>
        <v>5.6417993676564526E-2</v>
      </c>
      <c r="I647">
        <f t="shared" si="62"/>
        <v>5.3404991219638008E-2</v>
      </c>
      <c r="J647">
        <f t="shared" si="63"/>
        <v>0.94659500878036196</v>
      </c>
      <c r="K647">
        <f t="shared" si="64"/>
        <v>-2.3835789816114367E-2</v>
      </c>
      <c r="L647">
        <f t="shared" si="65"/>
        <v>0</v>
      </c>
    </row>
    <row r="648" spans="1:12" x14ac:dyDescent="0.4">
      <c r="A648" s="8">
        <v>1</v>
      </c>
      <c r="B648" s="8">
        <v>0</v>
      </c>
      <c r="C648" s="8">
        <v>54</v>
      </c>
      <c r="D648" s="8">
        <v>5</v>
      </c>
      <c r="E648" s="8">
        <v>0</v>
      </c>
      <c r="F648" s="8">
        <v>132.5</v>
      </c>
      <c r="G648" s="45">
        <f t="shared" si="60"/>
        <v>-2.0704953922947329</v>
      </c>
      <c r="H648">
        <f t="shared" si="61"/>
        <v>0.12612328572236947</v>
      </c>
      <c r="I648">
        <f t="shared" si="62"/>
        <v>0.11199776021101074</v>
      </c>
      <c r="J648">
        <f t="shared" si="63"/>
        <v>0.11199776021101074</v>
      </c>
      <c r="K648">
        <f t="shared" si="64"/>
        <v>-0.95079066248807875</v>
      </c>
      <c r="L648">
        <f t="shared" si="65"/>
        <v>1</v>
      </c>
    </row>
    <row r="649" spans="1:12" x14ac:dyDescent="0.4">
      <c r="A649" s="8">
        <v>0</v>
      </c>
      <c r="B649" s="8">
        <v>0</v>
      </c>
      <c r="C649" s="8">
        <v>39</v>
      </c>
      <c r="D649" s="8">
        <v>0</v>
      </c>
      <c r="E649" s="8">
        <v>0</v>
      </c>
      <c r="F649" s="8">
        <v>105</v>
      </c>
      <c r="G649" s="45">
        <f t="shared" si="60"/>
        <v>-3.6228465922458488</v>
      </c>
      <c r="H649">
        <f t="shared" si="61"/>
        <v>2.6706545541706424E-2</v>
      </c>
      <c r="I649">
        <f t="shared" si="62"/>
        <v>2.6011858653940532E-2</v>
      </c>
      <c r="J649">
        <f t="shared" si="63"/>
        <v>0.97398814134605949</v>
      </c>
      <c r="K649">
        <f t="shared" si="64"/>
        <v>-1.1446330779825421E-2</v>
      </c>
      <c r="L649">
        <f t="shared" si="65"/>
        <v>0</v>
      </c>
    </row>
    <row r="650" spans="1:12" x14ac:dyDescent="0.4">
      <c r="A650" s="8">
        <v>0</v>
      </c>
      <c r="B650" s="8">
        <v>0</v>
      </c>
      <c r="C650" s="8">
        <v>60</v>
      </c>
      <c r="D650" s="8">
        <v>10</v>
      </c>
      <c r="E650" s="8">
        <v>0</v>
      </c>
      <c r="F650" s="8">
        <v>186</v>
      </c>
      <c r="G650" s="45">
        <f t="shared" si="60"/>
        <v>-0.68744074150594603</v>
      </c>
      <c r="H650">
        <f t="shared" si="61"/>
        <v>0.50286137589589563</v>
      </c>
      <c r="I650">
        <f t="shared" si="62"/>
        <v>0.33460263465492723</v>
      </c>
      <c r="J650">
        <f t="shared" si="63"/>
        <v>0.66539736534507277</v>
      </c>
      <c r="K650">
        <f t="shared" si="64"/>
        <v>-0.17691892306196921</v>
      </c>
      <c r="L650">
        <f t="shared" si="65"/>
        <v>1</v>
      </c>
    </row>
    <row r="651" spans="1:12" x14ac:dyDescent="0.4">
      <c r="A651" s="8">
        <v>0</v>
      </c>
      <c r="B651" s="8">
        <v>1</v>
      </c>
      <c r="C651" s="8">
        <v>62</v>
      </c>
      <c r="D651" s="8">
        <v>0</v>
      </c>
      <c r="E651" s="8">
        <v>1</v>
      </c>
      <c r="F651" s="8">
        <v>183</v>
      </c>
      <c r="G651" s="45">
        <f t="shared" si="60"/>
        <v>-0.31013481115456365</v>
      </c>
      <c r="H651">
        <f t="shared" si="61"/>
        <v>0.73334808605785984</v>
      </c>
      <c r="I651">
        <f t="shared" si="62"/>
        <v>0.42308183333545413</v>
      </c>
      <c r="J651">
        <f t="shared" si="63"/>
        <v>0.57691816666454587</v>
      </c>
      <c r="K651">
        <f t="shared" si="64"/>
        <v>-0.23888578526105367</v>
      </c>
      <c r="L651">
        <f t="shared" si="65"/>
        <v>1</v>
      </c>
    </row>
    <row r="652" spans="1:12" x14ac:dyDescent="0.4">
      <c r="A652" s="8">
        <v>0</v>
      </c>
      <c r="B652" s="8">
        <v>0</v>
      </c>
      <c r="C652" s="8">
        <v>60</v>
      </c>
      <c r="D652" s="8">
        <v>0</v>
      </c>
      <c r="E652" s="8">
        <v>0</v>
      </c>
      <c r="F652" s="8">
        <v>118</v>
      </c>
      <c r="G652" s="45">
        <f t="shared" si="60"/>
        <v>-2.0688954429336883</v>
      </c>
      <c r="H652">
        <f t="shared" si="61"/>
        <v>0.12632523810648733</v>
      </c>
      <c r="I652">
        <f t="shared" si="62"/>
        <v>0.1121569808014406</v>
      </c>
      <c r="J652">
        <f t="shared" si="63"/>
        <v>0.88784301919855935</v>
      </c>
      <c r="K652">
        <f t="shared" si="64"/>
        <v>-5.1663815665784499E-2</v>
      </c>
      <c r="L652">
        <f t="shared" si="65"/>
        <v>1</v>
      </c>
    </row>
    <row r="653" spans="1:12" x14ac:dyDescent="0.4">
      <c r="A653" s="8">
        <v>0</v>
      </c>
      <c r="B653" s="8">
        <v>1</v>
      </c>
      <c r="C653" s="8">
        <v>40</v>
      </c>
      <c r="D653" s="8">
        <v>0</v>
      </c>
      <c r="E653" s="8">
        <v>0</v>
      </c>
      <c r="F653" s="8">
        <v>110</v>
      </c>
      <c r="G653" s="45">
        <f t="shared" si="60"/>
        <v>-3.0664560362904307</v>
      </c>
      <c r="H653">
        <f t="shared" si="61"/>
        <v>4.6585961607679999E-2</v>
      </c>
      <c r="I653">
        <f t="shared" si="62"/>
        <v>4.4512312716404531E-2</v>
      </c>
      <c r="J653">
        <f t="shared" si="63"/>
        <v>0.95548768728359545</v>
      </c>
      <c r="K653">
        <f t="shared" si="64"/>
        <v>-1.977490502890069E-2</v>
      </c>
      <c r="L653">
        <f t="shared" si="65"/>
        <v>0</v>
      </c>
    </row>
    <row r="654" spans="1:12" x14ac:dyDescent="0.4">
      <c r="A654" s="8">
        <v>0</v>
      </c>
      <c r="B654" s="8">
        <v>0</v>
      </c>
      <c r="C654" s="8">
        <v>54</v>
      </c>
      <c r="D654" s="8">
        <v>1</v>
      </c>
      <c r="E654" s="8">
        <v>0</v>
      </c>
      <c r="F654" s="8">
        <v>136</v>
      </c>
      <c r="G654" s="45">
        <f t="shared" si="60"/>
        <v>-2.1401040944193799</v>
      </c>
      <c r="H654">
        <f t="shared" si="61"/>
        <v>0.11764259644661873</v>
      </c>
      <c r="I654">
        <f t="shared" si="62"/>
        <v>0.10525958550671401</v>
      </c>
      <c r="J654">
        <f t="shared" si="63"/>
        <v>0.89474041449328601</v>
      </c>
      <c r="K654">
        <f t="shared" si="64"/>
        <v>-4.8302945583916346E-2</v>
      </c>
      <c r="L654">
        <f t="shared" si="65"/>
        <v>1</v>
      </c>
    </row>
    <row r="655" spans="1:12" x14ac:dyDescent="0.4">
      <c r="A655" s="8">
        <v>0</v>
      </c>
      <c r="B655" s="8">
        <v>0</v>
      </c>
      <c r="C655" s="8">
        <v>47</v>
      </c>
      <c r="D655" s="8">
        <v>0</v>
      </c>
      <c r="E655" s="8">
        <v>0</v>
      </c>
      <c r="F655" s="8">
        <v>109</v>
      </c>
      <c r="G655" s="45">
        <f t="shared" si="60"/>
        <v>-3.0458480833236559</v>
      </c>
      <c r="H655">
        <f t="shared" si="61"/>
        <v>4.7555963460940806E-2</v>
      </c>
      <c r="I655">
        <f t="shared" si="62"/>
        <v>4.5397062419294774E-2</v>
      </c>
      <c r="J655">
        <f t="shared" si="63"/>
        <v>0.95460293758070525</v>
      </c>
      <c r="K655">
        <f t="shared" si="64"/>
        <v>-2.0177233521914511E-2</v>
      </c>
      <c r="L655">
        <f t="shared" si="65"/>
        <v>0</v>
      </c>
    </row>
    <row r="656" spans="1:12" x14ac:dyDescent="0.4">
      <c r="A656" s="8">
        <v>0</v>
      </c>
      <c r="B656" s="8">
        <v>1</v>
      </c>
      <c r="C656" s="8">
        <v>58</v>
      </c>
      <c r="D656" s="8">
        <v>20</v>
      </c>
      <c r="E656" s="8">
        <v>0</v>
      </c>
      <c r="F656" s="8">
        <v>135</v>
      </c>
      <c r="G656" s="45">
        <f t="shared" si="60"/>
        <v>-0.89314303114743687</v>
      </c>
      <c r="H656">
        <f t="shared" si="61"/>
        <v>0.40936707516832904</v>
      </c>
      <c r="I656">
        <f t="shared" si="62"/>
        <v>0.29046164223712684</v>
      </c>
      <c r="J656">
        <f t="shared" si="63"/>
        <v>0.70953835776287311</v>
      </c>
      <c r="K656">
        <f t="shared" si="64"/>
        <v>-0.14902412153918734</v>
      </c>
      <c r="L656">
        <f t="shared" si="65"/>
        <v>1</v>
      </c>
    </row>
    <row r="657" spans="1:12" x14ac:dyDescent="0.4">
      <c r="A657" s="8">
        <v>0</v>
      </c>
      <c r="B657" s="8">
        <v>0</v>
      </c>
      <c r="C657" s="8">
        <v>45</v>
      </c>
      <c r="D657" s="8">
        <v>0</v>
      </c>
      <c r="E657" s="8">
        <v>0</v>
      </c>
      <c r="F657" s="8">
        <v>107.5</v>
      </c>
      <c r="G657" s="45">
        <f t="shared" si="60"/>
        <v>-3.1979637232324851</v>
      </c>
      <c r="H657">
        <f t="shared" si="61"/>
        <v>4.0845291673381849E-2</v>
      </c>
      <c r="I657">
        <f t="shared" si="62"/>
        <v>3.9242423441926022E-2</v>
      </c>
      <c r="J657">
        <f t="shared" si="63"/>
        <v>0.96075757655807403</v>
      </c>
      <c r="K657">
        <f t="shared" si="64"/>
        <v>-1.7386181993055208E-2</v>
      </c>
      <c r="L657">
        <f t="shared" si="65"/>
        <v>0</v>
      </c>
    </row>
    <row r="658" spans="1:12" x14ac:dyDescent="0.4">
      <c r="A658" s="8">
        <v>0</v>
      </c>
      <c r="B658" s="8">
        <v>0</v>
      </c>
      <c r="C658" s="8">
        <v>51</v>
      </c>
      <c r="D658" s="8">
        <v>0</v>
      </c>
      <c r="E658" s="8">
        <v>1</v>
      </c>
      <c r="F658" s="8">
        <v>140.5</v>
      </c>
      <c r="G658" s="45">
        <f t="shared" si="60"/>
        <v>-2.0990643273509839</v>
      </c>
      <c r="H658">
        <f t="shared" si="61"/>
        <v>0.12257106100459636</v>
      </c>
      <c r="I658">
        <f t="shared" si="62"/>
        <v>0.10918779689092173</v>
      </c>
      <c r="J658">
        <f t="shared" si="63"/>
        <v>0.89081220310907827</v>
      </c>
      <c r="K658">
        <f t="shared" si="64"/>
        <v>-5.0213842259200163E-2</v>
      </c>
      <c r="L658">
        <f t="shared" si="65"/>
        <v>1</v>
      </c>
    </row>
    <row r="659" spans="1:12" x14ac:dyDescent="0.4">
      <c r="A659" s="8">
        <v>1</v>
      </c>
      <c r="B659" s="8">
        <v>1</v>
      </c>
      <c r="C659" s="8">
        <v>47</v>
      </c>
      <c r="D659" s="8">
        <v>30</v>
      </c>
      <c r="E659" s="8">
        <v>0</v>
      </c>
      <c r="F659" s="8">
        <v>114</v>
      </c>
      <c r="G659" s="45">
        <f t="shared" si="60"/>
        <v>-1.6186853967606236</v>
      </c>
      <c r="H659">
        <f t="shared" si="61"/>
        <v>0.1981590284319093</v>
      </c>
      <c r="I659">
        <f t="shared" si="62"/>
        <v>0.165386249846358</v>
      </c>
      <c r="J659">
        <f t="shared" si="63"/>
        <v>0.165386249846358</v>
      </c>
      <c r="K659">
        <f t="shared" si="64"/>
        <v>-0.78150060037043811</v>
      </c>
      <c r="L659">
        <f t="shared" si="65"/>
        <v>1</v>
      </c>
    </row>
    <row r="660" spans="1:12" x14ac:dyDescent="0.4">
      <c r="A660" s="8">
        <v>0</v>
      </c>
      <c r="B660" s="8">
        <v>0</v>
      </c>
      <c r="C660" s="8">
        <v>35</v>
      </c>
      <c r="D660" s="8">
        <v>30</v>
      </c>
      <c r="E660" s="8">
        <v>0</v>
      </c>
      <c r="F660" s="8">
        <v>148</v>
      </c>
      <c r="G660" s="45">
        <f t="shared" si="60"/>
        <v>-2.2683737741170535</v>
      </c>
      <c r="H660">
        <f t="shared" si="61"/>
        <v>0.10348032570870255</v>
      </c>
      <c r="I660">
        <f t="shared" si="62"/>
        <v>9.3776321423984649E-2</v>
      </c>
      <c r="J660">
        <f t="shared" si="63"/>
        <v>0.90622367857601538</v>
      </c>
      <c r="K660">
        <f t="shared" si="64"/>
        <v>-4.2764594396345265E-2</v>
      </c>
      <c r="L660">
        <f t="shared" si="65"/>
        <v>0</v>
      </c>
    </row>
    <row r="661" spans="1:12" x14ac:dyDescent="0.4">
      <c r="A661" s="8">
        <v>0</v>
      </c>
      <c r="B661" s="8">
        <v>1</v>
      </c>
      <c r="C661" s="8">
        <v>44</v>
      </c>
      <c r="D661" s="8">
        <v>40</v>
      </c>
      <c r="E661" s="8">
        <v>0</v>
      </c>
      <c r="F661" s="8">
        <v>120</v>
      </c>
      <c r="G661" s="45">
        <f t="shared" si="60"/>
        <v>-1.4053926702506958</v>
      </c>
      <c r="H661">
        <f t="shared" si="61"/>
        <v>0.24527072702344485</v>
      </c>
      <c r="I661">
        <f t="shared" si="62"/>
        <v>0.19696177040129451</v>
      </c>
      <c r="J661">
        <f t="shared" si="63"/>
        <v>0.80303822959870552</v>
      </c>
      <c r="K661">
        <f t="shared" si="64"/>
        <v>-9.526377911913185E-2</v>
      </c>
      <c r="L661">
        <f t="shared" si="65"/>
        <v>1</v>
      </c>
    </row>
    <row r="662" spans="1:12" x14ac:dyDescent="0.4">
      <c r="A662" s="8">
        <v>0</v>
      </c>
      <c r="B662" s="8">
        <v>1</v>
      </c>
      <c r="C662" s="8">
        <v>50</v>
      </c>
      <c r="D662" s="8">
        <v>25</v>
      </c>
      <c r="E662" s="8">
        <v>0</v>
      </c>
      <c r="F662" s="8">
        <v>134</v>
      </c>
      <c r="G662" s="45">
        <f t="shared" si="60"/>
        <v>-1.2671069754091757</v>
      </c>
      <c r="H662">
        <f t="shared" si="61"/>
        <v>0.28164525092314896</v>
      </c>
      <c r="I662">
        <f t="shared" si="62"/>
        <v>0.21975289240160978</v>
      </c>
      <c r="J662">
        <f t="shared" si="63"/>
        <v>0.78024710759839022</v>
      </c>
      <c r="K662">
        <f t="shared" si="64"/>
        <v>-0.10776783260352925</v>
      </c>
      <c r="L662">
        <f t="shared" si="65"/>
        <v>1</v>
      </c>
    </row>
    <row r="663" spans="1:12" x14ac:dyDescent="0.4">
      <c r="A663" s="8">
        <v>0</v>
      </c>
      <c r="B663" s="8">
        <v>1</v>
      </c>
      <c r="C663" s="8">
        <v>39</v>
      </c>
      <c r="D663" s="8">
        <v>20</v>
      </c>
      <c r="E663" s="8">
        <v>0</v>
      </c>
      <c r="F663" s="8">
        <v>107.5</v>
      </c>
      <c r="G663" s="45">
        <f t="shared" si="60"/>
        <v>-2.5466909462557572</v>
      </c>
      <c r="H663">
        <f t="shared" si="61"/>
        <v>7.8340470393056569E-2</v>
      </c>
      <c r="I663">
        <f t="shared" si="62"/>
        <v>7.2649105309477408E-2</v>
      </c>
      <c r="J663">
        <f t="shared" si="63"/>
        <v>0.92735089469052256</v>
      </c>
      <c r="K663">
        <f t="shared" si="64"/>
        <v>-3.2755904698099178E-2</v>
      </c>
      <c r="L663">
        <f t="shared" si="65"/>
        <v>0</v>
      </c>
    </row>
    <row r="664" spans="1:12" x14ac:dyDescent="0.4">
      <c r="A664" s="8">
        <v>0</v>
      </c>
      <c r="B664" s="8">
        <v>1</v>
      </c>
      <c r="C664" s="8">
        <v>41</v>
      </c>
      <c r="D664" s="8">
        <v>20</v>
      </c>
      <c r="E664" s="8">
        <v>0</v>
      </c>
      <c r="F664" s="8">
        <v>126</v>
      </c>
      <c r="G664" s="45">
        <f t="shared" si="60"/>
        <v>-2.1271308752853759</v>
      </c>
      <c r="H664">
        <f t="shared" si="61"/>
        <v>0.11917874246431602</v>
      </c>
      <c r="I664">
        <f t="shared" si="62"/>
        <v>0.1064876752411297</v>
      </c>
      <c r="J664">
        <f t="shared" si="63"/>
        <v>0.89351232475887032</v>
      </c>
      <c r="K664">
        <f t="shared" si="64"/>
        <v>-4.8899452629123367E-2</v>
      </c>
      <c r="L664">
        <f t="shared" si="65"/>
        <v>1</v>
      </c>
    </row>
    <row r="665" spans="1:12" x14ac:dyDescent="0.4">
      <c r="A665" s="8">
        <v>0</v>
      </c>
      <c r="B665" s="8">
        <v>0</v>
      </c>
      <c r="C665" s="8">
        <v>47</v>
      </c>
      <c r="D665" s="8">
        <v>0</v>
      </c>
      <c r="E665" s="8">
        <v>0</v>
      </c>
      <c r="F665" s="8">
        <v>119</v>
      </c>
      <c r="G665" s="45">
        <f t="shared" si="60"/>
        <v>-2.8885278297580372</v>
      </c>
      <c r="H665">
        <f t="shared" si="61"/>
        <v>5.5658090512167392E-2</v>
      </c>
      <c r="I665">
        <f t="shared" si="62"/>
        <v>5.2723595842631289E-2</v>
      </c>
      <c r="J665">
        <f t="shared" si="63"/>
        <v>0.94727640415736869</v>
      </c>
      <c r="K665">
        <f t="shared" si="64"/>
        <v>-2.3523280463076023E-2</v>
      </c>
      <c r="L665">
        <f t="shared" si="65"/>
        <v>0</v>
      </c>
    </row>
    <row r="666" spans="1:12" x14ac:dyDescent="0.4">
      <c r="A666" s="8">
        <v>1</v>
      </c>
      <c r="B666" s="8">
        <v>0</v>
      </c>
      <c r="C666" s="8">
        <v>45</v>
      </c>
      <c r="D666" s="8">
        <v>0</v>
      </c>
      <c r="E666" s="8">
        <v>0</v>
      </c>
      <c r="F666" s="8">
        <v>127.5</v>
      </c>
      <c r="G666" s="45">
        <f t="shared" si="60"/>
        <v>-2.8833232161012479</v>
      </c>
      <c r="H666">
        <f t="shared" si="61"/>
        <v>5.5948524512935097E-2</v>
      </c>
      <c r="I666">
        <f t="shared" si="62"/>
        <v>5.2984140054309757E-2</v>
      </c>
      <c r="J666">
        <f t="shared" si="63"/>
        <v>5.2984140054309757E-2</v>
      </c>
      <c r="K666">
        <f t="shared" si="64"/>
        <v>-1.2758541099781262</v>
      </c>
      <c r="L666">
        <f t="shared" si="65"/>
        <v>0</v>
      </c>
    </row>
    <row r="667" spans="1:12" x14ac:dyDescent="0.4">
      <c r="A667" s="8">
        <v>0</v>
      </c>
      <c r="B667" s="8">
        <v>1</v>
      </c>
      <c r="C667" s="8">
        <v>49</v>
      </c>
      <c r="D667" s="8">
        <v>20</v>
      </c>
      <c r="E667" s="8">
        <v>1</v>
      </c>
      <c r="F667" s="8">
        <v>141</v>
      </c>
      <c r="G667" s="45">
        <f t="shared" si="60"/>
        <v>-1.1828903339480021</v>
      </c>
      <c r="H667">
        <f t="shared" si="61"/>
        <v>0.30639188270370843</v>
      </c>
      <c r="I667">
        <f t="shared" si="62"/>
        <v>0.2345329045290758</v>
      </c>
      <c r="J667">
        <f t="shared" si="63"/>
        <v>0.76546709547092417</v>
      </c>
      <c r="K667">
        <f t="shared" si="64"/>
        <v>-0.1160734732381497</v>
      </c>
      <c r="L667">
        <f t="shared" si="65"/>
        <v>1</v>
      </c>
    </row>
    <row r="668" spans="1:12" x14ac:dyDescent="0.4">
      <c r="A668" s="8">
        <v>0</v>
      </c>
      <c r="B668" s="8">
        <v>0</v>
      </c>
      <c r="C668" s="8">
        <v>38</v>
      </c>
      <c r="D668" s="8">
        <v>1</v>
      </c>
      <c r="E668" s="8">
        <v>0</v>
      </c>
      <c r="F668" s="8">
        <v>124</v>
      </c>
      <c r="G668" s="45">
        <f t="shared" si="60"/>
        <v>-3.3570292136900131</v>
      </c>
      <c r="H668">
        <f t="shared" si="61"/>
        <v>3.4838603407637087E-2</v>
      </c>
      <c r="I668">
        <f t="shared" si="62"/>
        <v>3.366573617655591E-2</v>
      </c>
      <c r="J668">
        <f t="shared" si="63"/>
        <v>0.96633426382344412</v>
      </c>
      <c r="K668">
        <f t="shared" si="64"/>
        <v>-1.4872621179229306E-2</v>
      </c>
      <c r="L668">
        <f t="shared" si="65"/>
        <v>0</v>
      </c>
    </row>
    <row r="669" spans="1:12" x14ac:dyDescent="0.4">
      <c r="A669" s="8">
        <v>0</v>
      </c>
      <c r="B669" s="8">
        <v>0</v>
      </c>
      <c r="C669" s="8">
        <v>59</v>
      </c>
      <c r="D669" s="8">
        <v>0</v>
      </c>
      <c r="E669" s="8">
        <v>0</v>
      </c>
      <c r="F669" s="8">
        <v>141</v>
      </c>
      <c r="G669" s="45">
        <f t="shared" si="60"/>
        <v>-1.7713176606697587</v>
      </c>
      <c r="H669">
        <f t="shared" si="61"/>
        <v>0.17010869554893823</v>
      </c>
      <c r="I669">
        <f t="shared" si="62"/>
        <v>0.14537854149450141</v>
      </c>
      <c r="J669">
        <f t="shared" si="63"/>
        <v>0.85462145850549853</v>
      </c>
      <c r="K669">
        <f t="shared" si="64"/>
        <v>-6.8226206775634068E-2</v>
      </c>
      <c r="L669">
        <f t="shared" si="65"/>
        <v>1</v>
      </c>
    </row>
    <row r="670" spans="1:12" x14ac:dyDescent="0.4">
      <c r="A670" s="8">
        <v>0</v>
      </c>
      <c r="B670" s="8">
        <v>0</v>
      </c>
      <c r="C670" s="8">
        <v>38</v>
      </c>
      <c r="D670" s="8">
        <v>5</v>
      </c>
      <c r="E670" s="8">
        <v>0</v>
      </c>
      <c r="F670" s="8">
        <v>121</v>
      </c>
      <c r="G670" s="45">
        <f t="shared" si="60"/>
        <v>-3.2795544988870837</v>
      </c>
      <c r="H670">
        <f t="shared" si="61"/>
        <v>3.7645023972078903E-2</v>
      </c>
      <c r="I670">
        <f t="shared" si="62"/>
        <v>3.6279289258261661E-2</v>
      </c>
      <c r="J670">
        <f t="shared" si="63"/>
        <v>0.96372071074173837</v>
      </c>
      <c r="K670">
        <f t="shared" si="64"/>
        <v>-1.6048807754511667E-2</v>
      </c>
      <c r="L670">
        <f t="shared" si="65"/>
        <v>0</v>
      </c>
    </row>
    <row r="671" spans="1:12" x14ac:dyDescent="0.4">
      <c r="A671" s="8">
        <v>0</v>
      </c>
      <c r="B671" s="8">
        <v>0</v>
      </c>
      <c r="C671" s="8">
        <v>39</v>
      </c>
      <c r="D671" s="8">
        <v>20</v>
      </c>
      <c r="E671" s="8">
        <v>0</v>
      </c>
      <c r="F671" s="8">
        <v>120</v>
      </c>
      <c r="G671" s="45">
        <f t="shared" si="60"/>
        <v>-2.7635122575343489</v>
      </c>
      <c r="H671">
        <f t="shared" si="61"/>
        <v>6.3069861294856963E-2</v>
      </c>
      <c r="I671">
        <f t="shared" si="62"/>
        <v>5.9328049445438721E-2</v>
      </c>
      <c r="J671">
        <f t="shared" si="63"/>
        <v>0.94067195055456132</v>
      </c>
      <c r="K671">
        <f t="shared" si="64"/>
        <v>-2.6561805800719703E-2</v>
      </c>
      <c r="L671">
        <f t="shared" si="65"/>
        <v>0</v>
      </c>
    </row>
    <row r="672" spans="1:12" x14ac:dyDescent="0.4">
      <c r="A672" s="8">
        <v>0</v>
      </c>
      <c r="B672" s="8">
        <v>1</v>
      </c>
      <c r="C672" s="8">
        <v>64</v>
      </c>
      <c r="D672" s="8">
        <v>0</v>
      </c>
      <c r="E672" s="8">
        <v>0</v>
      </c>
      <c r="F672" s="8">
        <v>134</v>
      </c>
      <c r="G672" s="45">
        <f t="shared" si="60"/>
        <v>-1.1466762052451109</v>
      </c>
      <c r="H672">
        <f t="shared" si="61"/>
        <v>0.31769095599176717</v>
      </c>
      <c r="I672">
        <f t="shared" si="62"/>
        <v>0.24109671129423163</v>
      </c>
      <c r="J672">
        <f t="shared" si="63"/>
        <v>0.7589032887057684</v>
      </c>
      <c r="K672">
        <f t="shared" si="64"/>
        <v>-0.119813565155286</v>
      </c>
      <c r="L672">
        <f t="shared" si="65"/>
        <v>1</v>
      </c>
    </row>
    <row r="673" spans="1:12" x14ac:dyDescent="0.4">
      <c r="A673" s="8">
        <v>0</v>
      </c>
      <c r="B673" s="8">
        <v>0</v>
      </c>
      <c r="C673" s="8">
        <v>51</v>
      </c>
      <c r="D673" s="8">
        <v>0</v>
      </c>
      <c r="E673" s="8">
        <v>1</v>
      </c>
      <c r="F673" s="8">
        <v>152</v>
      </c>
      <c r="G673" s="45">
        <f t="shared" si="60"/>
        <v>-1.9181460357505227</v>
      </c>
      <c r="H673">
        <f t="shared" si="61"/>
        <v>0.14687901831015432</v>
      </c>
      <c r="I673">
        <f t="shared" si="62"/>
        <v>0.1280684500851452</v>
      </c>
      <c r="J673">
        <f t="shared" si="63"/>
        <v>0.87193154991485478</v>
      </c>
      <c r="K673">
        <f t="shared" si="64"/>
        <v>-5.9517607568690754E-2</v>
      </c>
      <c r="L673">
        <f t="shared" si="65"/>
        <v>1</v>
      </c>
    </row>
    <row r="674" spans="1:12" x14ac:dyDescent="0.4">
      <c r="A674" s="8">
        <v>0</v>
      </c>
      <c r="B674" s="8">
        <v>1</v>
      </c>
      <c r="C674" s="8">
        <v>57</v>
      </c>
      <c r="D674" s="8">
        <v>0</v>
      </c>
      <c r="E674" s="8">
        <v>1</v>
      </c>
      <c r="F674" s="8">
        <v>163.5</v>
      </c>
      <c r="G674" s="45">
        <f t="shared" si="60"/>
        <v>-0.93820331029248649</v>
      </c>
      <c r="H674">
        <f t="shared" si="61"/>
        <v>0.39133030323921425</v>
      </c>
      <c r="I674">
        <f t="shared" si="62"/>
        <v>0.28126340835683794</v>
      </c>
      <c r="J674">
        <f t="shared" si="63"/>
        <v>0.71873659164316206</v>
      </c>
      <c r="K674">
        <f t="shared" si="64"/>
        <v>-0.14343024418711695</v>
      </c>
      <c r="L674">
        <f t="shared" si="65"/>
        <v>1</v>
      </c>
    </row>
    <row r="675" spans="1:12" x14ac:dyDescent="0.4">
      <c r="A675" s="8">
        <v>0</v>
      </c>
      <c r="B675" s="8">
        <v>0</v>
      </c>
      <c r="C675" s="8">
        <v>40</v>
      </c>
      <c r="D675" s="8">
        <v>0</v>
      </c>
      <c r="E675" s="8">
        <v>0</v>
      </c>
      <c r="F675" s="8">
        <v>135</v>
      </c>
      <c r="G675" s="45">
        <f t="shared" si="60"/>
        <v>-3.0866270306120001</v>
      </c>
      <c r="H675">
        <f t="shared" si="61"/>
        <v>4.5655690231287759E-2</v>
      </c>
      <c r="I675">
        <f t="shared" si="62"/>
        <v>4.3662259630786515E-2</v>
      </c>
      <c r="J675">
        <f t="shared" si="63"/>
        <v>0.95633774036921348</v>
      </c>
      <c r="K675">
        <f t="shared" si="64"/>
        <v>-1.9388705134917802E-2</v>
      </c>
      <c r="L675">
        <f t="shared" si="65"/>
        <v>0</v>
      </c>
    </row>
    <row r="676" spans="1:12" x14ac:dyDescent="0.4">
      <c r="A676" s="8">
        <v>0</v>
      </c>
      <c r="B676" s="8">
        <v>1</v>
      </c>
      <c r="C676" s="8">
        <v>62</v>
      </c>
      <c r="D676" s="8">
        <v>20</v>
      </c>
      <c r="E676" s="8">
        <v>0</v>
      </c>
      <c r="F676" s="8">
        <v>130</v>
      </c>
      <c r="G676" s="45">
        <f t="shared" si="60"/>
        <v>-0.7147679541822729</v>
      </c>
      <c r="H676">
        <f t="shared" si="61"/>
        <v>0.48930563995129633</v>
      </c>
      <c r="I676">
        <f t="shared" si="62"/>
        <v>0.32854615387563951</v>
      </c>
      <c r="J676">
        <f t="shared" si="63"/>
        <v>0.67145384612436043</v>
      </c>
      <c r="K676">
        <f t="shared" si="64"/>
        <v>-0.17298383416784999</v>
      </c>
      <c r="L676">
        <f t="shared" si="65"/>
        <v>1</v>
      </c>
    </row>
    <row r="677" spans="1:12" x14ac:dyDescent="0.4">
      <c r="A677" s="8">
        <v>0</v>
      </c>
      <c r="B677" s="8">
        <v>0</v>
      </c>
      <c r="C677" s="8">
        <v>53</v>
      </c>
      <c r="D677" s="8">
        <v>0</v>
      </c>
      <c r="E677" s="8">
        <v>0</v>
      </c>
      <c r="F677" s="8">
        <v>103</v>
      </c>
      <c r="G677" s="45">
        <f t="shared" si="60"/>
        <v>-2.7546874298410682</v>
      </c>
      <c r="H677">
        <f t="shared" si="61"/>
        <v>6.3628905057786872E-2</v>
      </c>
      <c r="I677">
        <f t="shared" si="62"/>
        <v>5.9822466985635286E-2</v>
      </c>
      <c r="J677">
        <f t="shared" si="63"/>
        <v>0.94017753301436469</v>
      </c>
      <c r="K677">
        <f t="shared" si="64"/>
        <v>-2.6790131157198457E-2</v>
      </c>
      <c r="L677">
        <f t="shared" si="65"/>
        <v>0</v>
      </c>
    </row>
    <row r="678" spans="1:12" x14ac:dyDescent="0.4">
      <c r="A678" s="8">
        <v>0</v>
      </c>
      <c r="B678" s="8">
        <v>0</v>
      </c>
      <c r="C678" s="8">
        <v>37</v>
      </c>
      <c r="D678" s="8">
        <v>20</v>
      </c>
      <c r="E678" s="8">
        <v>0</v>
      </c>
      <c r="F678" s="8">
        <v>117</v>
      </c>
      <c r="G678" s="45">
        <f t="shared" si="60"/>
        <v>-2.9392259354780208</v>
      </c>
      <c r="H678">
        <f t="shared" si="61"/>
        <v>5.2906666065417496E-2</v>
      </c>
      <c r="I678">
        <f t="shared" si="62"/>
        <v>5.0248201260918203E-2</v>
      </c>
      <c r="J678">
        <f t="shared" si="63"/>
        <v>0.94975179873908178</v>
      </c>
      <c r="K678">
        <f t="shared" si="64"/>
        <v>-2.2389875260246141E-2</v>
      </c>
      <c r="L678">
        <f t="shared" si="65"/>
        <v>0</v>
      </c>
    </row>
    <row r="679" spans="1:12" x14ac:dyDescent="0.4">
      <c r="A679" s="8">
        <v>0</v>
      </c>
      <c r="B679" s="8">
        <v>0</v>
      </c>
      <c r="C679" s="8">
        <v>48</v>
      </c>
      <c r="D679" s="8">
        <v>0</v>
      </c>
      <c r="E679" s="8">
        <v>0</v>
      </c>
      <c r="F679" s="8">
        <v>107</v>
      </c>
      <c r="G679" s="45">
        <f t="shared" si="60"/>
        <v>-3.0130533330997871</v>
      </c>
      <c r="H679">
        <f t="shared" si="61"/>
        <v>4.9141404381774702E-2</v>
      </c>
      <c r="I679">
        <f t="shared" si="62"/>
        <v>4.6839638752730527E-2</v>
      </c>
      <c r="J679">
        <f t="shared" si="63"/>
        <v>0.95316036124726944</v>
      </c>
      <c r="K679">
        <f t="shared" si="64"/>
        <v>-2.083402680557556E-2</v>
      </c>
      <c r="L679">
        <f t="shared" si="65"/>
        <v>0</v>
      </c>
    </row>
    <row r="680" spans="1:12" x14ac:dyDescent="0.4">
      <c r="A680" s="8">
        <v>0</v>
      </c>
      <c r="B680" s="8">
        <v>0</v>
      </c>
      <c r="C680" s="8">
        <v>40</v>
      </c>
      <c r="D680" s="8">
        <v>0</v>
      </c>
      <c r="E680" s="8">
        <v>0</v>
      </c>
      <c r="F680" s="8">
        <v>122</v>
      </c>
      <c r="G680" s="45">
        <f t="shared" si="60"/>
        <v>-3.2911433602473039</v>
      </c>
      <c r="H680">
        <f t="shared" si="61"/>
        <v>3.7211279166948635E-2</v>
      </c>
      <c r="I680">
        <f t="shared" si="62"/>
        <v>3.5876277007742742E-2</v>
      </c>
      <c r="J680">
        <f t="shared" si="63"/>
        <v>0.96412372299225724</v>
      </c>
      <c r="K680">
        <f t="shared" si="64"/>
        <v>-1.5867230863734892E-2</v>
      </c>
      <c r="L680">
        <f t="shared" si="65"/>
        <v>0</v>
      </c>
    </row>
    <row r="681" spans="1:12" x14ac:dyDescent="0.4">
      <c r="A681" s="8">
        <v>0</v>
      </c>
      <c r="B681" s="8">
        <v>0</v>
      </c>
      <c r="C681" s="8">
        <v>51</v>
      </c>
      <c r="D681" s="8">
        <v>0</v>
      </c>
      <c r="E681" s="8">
        <v>1</v>
      </c>
      <c r="F681" s="8">
        <v>155</v>
      </c>
      <c r="G681" s="45">
        <f t="shared" si="60"/>
        <v>-1.8709499596808365</v>
      </c>
      <c r="H681">
        <f t="shared" si="61"/>
        <v>0.15397732007092765</v>
      </c>
      <c r="I681">
        <f t="shared" si="62"/>
        <v>0.13343184254389304</v>
      </c>
      <c r="J681">
        <f t="shared" si="63"/>
        <v>0.86656815745610694</v>
      </c>
      <c r="K681">
        <f t="shared" si="64"/>
        <v>-6.2197273408241542E-2</v>
      </c>
      <c r="L681">
        <f t="shared" si="65"/>
        <v>1</v>
      </c>
    </row>
    <row r="682" spans="1:12" x14ac:dyDescent="0.4">
      <c r="A682" s="8">
        <v>0</v>
      </c>
      <c r="B682" s="8">
        <v>0</v>
      </c>
      <c r="C682" s="8">
        <v>48</v>
      </c>
      <c r="D682" s="8">
        <v>5</v>
      </c>
      <c r="E682" s="8">
        <v>0</v>
      </c>
      <c r="F682" s="8">
        <v>117</v>
      </c>
      <c r="G682" s="45">
        <f t="shared" si="60"/>
        <v>-2.6998945909434005</v>
      </c>
      <c r="H682">
        <f t="shared" si="61"/>
        <v>6.7212597182821618E-2</v>
      </c>
      <c r="I682">
        <f t="shared" si="62"/>
        <v>6.2979576290840569E-2</v>
      </c>
      <c r="J682">
        <f t="shared" si="63"/>
        <v>0.93702042370915939</v>
      </c>
      <c r="K682">
        <f t="shared" si="64"/>
        <v>-2.8250942935571736E-2</v>
      </c>
      <c r="L682">
        <f t="shared" si="65"/>
        <v>0</v>
      </c>
    </row>
    <row r="683" spans="1:12" x14ac:dyDescent="0.4">
      <c r="A683" s="8">
        <v>0</v>
      </c>
      <c r="B683" s="8">
        <v>1</v>
      </c>
      <c r="C683" s="8">
        <v>64</v>
      </c>
      <c r="D683" s="8">
        <v>8</v>
      </c>
      <c r="E683" s="8">
        <v>0</v>
      </c>
      <c r="F683" s="8">
        <v>120</v>
      </c>
      <c r="G683" s="45">
        <f t="shared" si="60"/>
        <v>-1.1175829784917486</v>
      </c>
      <c r="H683">
        <f t="shared" si="61"/>
        <v>0.3270693737348061</v>
      </c>
      <c r="I683">
        <f t="shared" si="62"/>
        <v>0.2464598914029085</v>
      </c>
      <c r="J683">
        <f t="shared" si="63"/>
        <v>0.75354010859709153</v>
      </c>
      <c r="K683">
        <f t="shared" si="64"/>
        <v>-0.12289362658915372</v>
      </c>
      <c r="L683">
        <f t="shared" si="65"/>
        <v>1</v>
      </c>
    </row>
    <row r="684" spans="1:12" x14ac:dyDescent="0.4">
      <c r="A684" s="8">
        <v>1</v>
      </c>
      <c r="B684" s="8">
        <v>1</v>
      </c>
      <c r="C684" s="8">
        <v>44</v>
      </c>
      <c r="D684" s="8">
        <v>30</v>
      </c>
      <c r="E684" s="8">
        <v>0</v>
      </c>
      <c r="F684" s="8">
        <v>131</v>
      </c>
      <c r="G684" s="45">
        <f t="shared" si="60"/>
        <v>-1.5440173685100511</v>
      </c>
      <c r="H684">
        <f t="shared" si="61"/>
        <v>0.21352158120169917</v>
      </c>
      <c r="I684">
        <f t="shared" si="62"/>
        <v>0.17595202632511714</v>
      </c>
      <c r="J684">
        <f t="shared" si="63"/>
        <v>0.17595202632511714</v>
      </c>
      <c r="K684">
        <f t="shared" si="64"/>
        <v>-0.75460572731273623</v>
      </c>
      <c r="L684">
        <f t="shared" si="65"/>
        <v>1</v>
      </c>
    </row>
    <row r="685" spans="1:12" x14ac:dyDescent="0.4">
      <c r="A685" s="8">
        <v>0</v>
      </c>
      <c r="B685" s="8">
        <v>0</v>
      </c>
      <c r="C685" s="8">
        <v>64</v>
      </c>
      <c r="D685" s="8">
        <v>0</v>
      </c>
      <c r="E685" s="8">
        <v>1</v>
      </c>
      <c r="F685" s="8">
        <v>144</v>
      </c>
      <c r="G685" s="45">
        <f t="shared" si="60"/>
        <v>-1.2086378264221054</v>
      </c>
      <c r="H685">
        <f t="shared" si="61"/>
        <v>0.29860375266562628</v>
      </c>
      <c r="I685">
        <f t="shared" si="62"/>
        <v>0.22994216061110745</v>
      </c>
      <c r="J685">
        <f t="shared" si="63"/>
        <v>0.77005783938889261</v>
      </c>
      <c r="K685">
        <f t="shared" si="64"/>
        <v>-0.11347665354953483</v>
      </c>
      <c r="L685">
        <f t="shared" si="65"/>
        <v>1</v>
      </c>
    </row>
    <row r="686" spans="1:12" x14ac:dyDescent="0.4">
      <c r="A686" s="8">
        <v>0</v>
      </c>
      <c r="B686" s="8">
        <v>1</v>
      </c>
      <c r="C686" s="8">
        <v>41</v>
      </c>
      <c r="D686" s="8">
        <v>20</v>
      </c>
      <c r="E686" s="8">
        <v>1</v>
      </c>
      <c r="F686" s="8">
        <v>147.5</v>
      </c>
      <c r="G686" s="45">
        <f t="shared" si="60"/>
        <v>-1.594702576626295</v>
      </c>
      <c r="H686">
        <f t="shared" si="61"/>
        <v>0.20296888721724612</v>
      </c>
      <c r="I686">
        <f t="shared" si="62"/>
        <v>0.16872330562659982</v>
      </c>
      <c r="J686">
        <f t="shared" si="63"/>
        <v>0.83127669437340024</v>
      </c>
      <c r="K686">
        <f t="shared" si="64"/>
        <v>-8.0254395183070606E-2</v>
      </c>
      <c r="L686">
        <f t="shared" si="65"/>
        <v>1</v>
      </c>
    </row>
    <row r="687" spans="1:12" x14ac:dyDescent="0.4">
      <c r="A687" s="8">
        <v>0</v>
      </c>
      <c r="B687" s="8">
        <v>1</v>
      </c>
      <c r="C687" s="8">
        <v>48</v>
      </c>
      <c r="D687" s="8">
        <v>0</v>
      </c>
      <c r="E687" s="8">
        <v>0</v>
      </c>
      <c r="F687" s="8">
        <v>113</v>
      </c>
      <c r="G687" s="45">
        <f t="shared" si="60"/>
        <v>-2.5051895527247998</v>
      </c>
      <c r="H687">
        <f t="shared" si="61"/>
        <v>8.1660117620364722E-2</v>
      </c>
      <c r="I687">
        <f t="shared" si="62"/>
        <v>7.5495172919951697E-2</v>
      </c>
      <c r="J687">
        <f t="shared" si="63"/>
        <v>0.92450482708004833</v>
      </c>
      <c r="K687">
        <f t="shared" si="64"/>
        <v>-3.4090816934493562E-2</v>
      </c>
      <c r="L687">
        <f t="shared" si="65"/>
        <v>0</v>
      </c>
    </row>
    <row r="688" spans="1:12" x14ac:dyDescent="0.4">
      <c r="A688" s="8">
        <v>1</v>
      </c>
      <c r="B688" s="8">
        <v>1</v>
      </c>
      <c r="C688" s="8">
        <v>49</v>
      </c>
      <c r="D688" s="8">
        <v>0</v>
      </c>
      <c r="E688" s="8">
        <v>1</v>
      </c>
      <c r="F688" s="8">
        <v>183</v>
      </c>
      <c r="G688" s="45">
        <f t="shared" si="60"/>
        <v>-1.1454992233354755</v>
      </c>
      <c r="H688">
        <f t="shared" si="61"/>
        <v>0.31806509263266275</v>
      </c>
      <c r="I688">
        <f t="shared" si="62"/>
        <v>0.24131212821771139</v>
      </c>
      <c r="J688">
        <f t="shared" si="63"/>
        <v>0.24131212821771139</v>
      </c>
      <c r="K688">
        <f t="shared" si="64"/>
        <v>-0.61742085013571735</v>
      </c>
      <c r="L688">
        <f t="shared" si="65"/>
        <v>1</v>
      </c>
    </row>
    <row r="689" spans="1:12" x14ac:dyDescent="0.4">
      <c r="A689" s="8">
        <v>0</v>
      </c>
      <c r="B689" s="8">
        <v>1</v>
      </c>
      <c r="C689" s="8">
        <v>39</v>
      </c>
      <c r="D689" s="8">
        <v>20</v>
      </c>
      <c r="E689" s="8">
        <v>0</v>
      </c>
      <c r="F689" s="8">
        <v>120</v>
      </c>
      <c r="G689" s="45">
        <f t="shared" si="60"/>
        <v>-2.3500406292987339</v>
      </c>
      <c r="H689">
        <f t="shared" si="61"/>
        <v>9.5365287512081731E-2</v>
      </c>
      <c r="I689">
        <f t="shared" si="62"/>
        <v>8.706254306148975E-2</v>
      </c>
      <c r="J689">
        <f t="shared" si="63"/>
        <v>0.91293745693851025</v>
      </c>
      <c r="K689">
        <f t="shared" si="64"/>
        <v>-3.9558973875196204E-2</v>
      </c>
      <c r="L689">
        <f t="shared" si="65"/>
        <v>0</v>
      </c>
    </row>
    <row r="690" spans="1:12" x14ac:dyDescent="0.4">
      <c r="A690" s="8">
        <v>0</v>
      </c>
      <c r="B690" s="8">
        <v>0</v>
      </c>
      <c r="C690" s="8">
        <v>58</v>
      </c>
      <c r="D690" s="8">
        <v>0</v>
      </c>
      <c r="E690" s="8">
        <v>0</v>
      </c>
      <c r="F690" s="8">
        <v>128</v>
      </c>
      <c r="G690" s="45">
        <f t="shared" si="60"/>
        <v>-2.0400927912420563</v>
      </c>
      <c r="H690">
        <f t="shared" si="61"/>
        <v>0.13001664591261075</v>
      </c>
      <c r="I690">
        <f t="shared" si="62"/>
        <v>0.1150572837868315</v>
      </c>
      <c r="J690">
        <f t="shared" si="63"/>
        <v>0.88494271621316845</v>
      </c>
      <c r="K690">
        <f t="shared" si="64"/>
        <v>-5.3084840983195949E-2</v>
      </c>
      <c r="L690">
        <f t="shared" si="65"/>
        <v>1</v>
      </c>
    </row>
    <row r="691" spans="1:12" x14ac:dyDescent="0.4">
      <c r="A691" s="8">
        <v>0</v>
      </c>
      <c r="B691" s="8">
        <v>1</v>
      </c>
      <c r="C691" s="8">
        <v>52</v>
      </c>
      <c r="D691" s="8">
        <v>0</v>
      </c>
      <c r="E691" s="8">
        <v>1</v>
      </c>
      <c r="F691" s="8">
        <v>126</v>
      </c>
      <c r="G691" s="45">
        <f t="shared" si="60"/>
        <v>-1.8494482658485216</v>
      </c>
      <c r="H691">
        <f t="shared" si="61"/>
        <v>0.15732394336489458</v>
      </c>
      <c r="I691">
        <f t="shared" si="62"/>
        <v>0.13593768993275868</v>
      </c>
      <c r="J691">
        <f t="shared" si="63"/>
        <v>0.86406231006724132</v>
      </c>
      <c r="K691">
        <f t="shared" si="64"/>
        <v>-6.3454938143068074E-2</v>
      </c>
      <c r="L691">
        <f t="shared" si="65"/>
        <v>1</v>
      </c>
    </row>
    <row r="692" spans="1:12" x14ac:dyDescent="0.4">
      <c r="A692" s="8">
        <v>0</v>
      </c>
      <c r="B692" s="8">
        <v>0</v>
      </c>
      <c r="C692" s="8">
        <v>48</v>
      </c>
      <c r="D692" s="8">
        <v>3</v>
      </c>
      <c r="E692" s="8">
        <v>0</v>
      </c>
      <c r="F692" s="8">
        <v>132</v>
      </c>
      <c r="G692" s="45">
        <f t="shared" si="60"/>
        <v>-2.5262496060312802</v>
      </c>
      <c r="H692">
        <f t="shared" si="61"/>
        <v>7.9958333916317736E-2</v>
      </c>
      <c r="I692">
        <f t="shared" si="62"/>
        <v>7.4038350744847756E-2</v>
      </c>
      <c r="J692">
        <f t="shared" si="63"/>
        <v>0.92596164925515223</v>
      </c>
      <c r="K692">
        <f t="shared" si="64"/>
        <v>-3.3407000209828085E-2</v>
      </c>
      <c r="L692">
        <f t="shared" si="65"/>
        <v>0</v>
      </c>
    </row>
    <row r="693" spans="1:12" x14ac:dyDescent="0.4">
      <c r="A693" s="8">
        <v>0</v>
      </c>
      <c r="B693" s="8">
        <v>0</v>
      </c>
      <c r="C693" s="8">
        <v>45</v>
      </c>
      <c r="D693" s="8">
        <v>15</v>
      </c>
      <c r="E693" s="8">
        <v>0</v>
      </c>
      <c r="F693" s="8">
        <v>127</v>
      </c>
      <c r="G693" s="45">
        <f t="shared" si="60"/>
        <v>-2.4236737630072254</v>
      </c>
      <c r="H693">
        <f t="shared" si="61"/>
        <v>8.859553984330619E-2</v>
      </c>
      <c r="I693">
        <f t="shared" si="62"/>
        <v>8.1385176220783284E-2</v>
      </c>
      <c r="J693">
        <f t="shared" si="63"/>
        <v>0.91861482377921666</v>
      </c>
      <c r="K693">
        <f t="shared" si="64"/>
        <v>-3.6866550608090909E-2</v>
      </c>
      <c r="L693">
        <f t="shared" si="65"/>
        <v>0</v>
      </c>
    </row>
    <row r="694" spans="1:12" x14ac:dyDescent="0.4">
      <c r="A694" s="8">
        <v>1</v>
      </c>
      <c r="B694" s="8">
        <v>0</v>
      </c>
      <c r="C694" s="8">
        <v>66</v>
      </c>
      <c r="D694" s="8">
        <v>0</v>
      </c>
      <c r="E694" s="8">
        <v>1</v>
      </c>
      <c r="F694" s="8">
        <v>175</v>
      </c>
      <c r="G694" s="45">
        <f t="shared" si="60"/>
        <v>-0.5924274384947017</v>
      </c>
      <c r="H694">
        <f t="shared" si="61"/>
        <v>0.55298332119922677</v>
      </c>
      <c r="I694">
        <f t="shared" si="62"/>
        <v>0.35607808123284185</v>
      </c>
      <c r="J694">
        <f t="shared" si="63"/>
        <v>0.35607808123284185</v>
      </c>
      <c r="K694">
        <f t="shared" si="64"/>
        <v>-0.44845475896433984</v>
      </c>
      <c r="L694">
        <f t="shared" si="65"/>
        <v>1</v>
      </c>
    </row>
    <row r="695" spans="1:12" x14ac:dyDescent="0.4">
      <c r="A695" s="8">
        <v>0</v>
      </c>
      <c r="B695" s="8">
        <v>1</v>
      </c>
      <c r="C695" s="8">
        <v>44</v>
      </c>
      <c r="D695" s="8">
        <v>20</v>
      </c>
      <c r="E695" s="8">
        <v>1</v>
      </c>
      <c r="F695" s="8">
        <v>160</v>
      </c>
      <c r="G695" s="45">
        <f t="shared" si="60"/>
        <v>-1.2052758568582922</v>
      </c>
      <c r="H695">
        <f t="shared" si="61"/>
        <v>0.29960933882158886</v>
      </c>
      <c r="I695">
        <f t="shared" si="62"/>
        <v>0.23053800082204504</v>
      </c>
      <c r="J695">
        <f t="shared" si="63"/>
        <v>0.76946199917795499</v>
      </c>
      <c r="K695">
        <f t="shared" si="64"/>
        <v>-0.11381282346712128</v>
      </c>
      <c r="L695">
        <f t="shared" si="65"/>
        <v>1</v>
      </c>
    </row>
    <row r="696" spans="1:12" x14ac:dyDescent="0.4">
      <c r="A696" s="8">
        <v>0</v>
      </c>
      <c r="B696" s="8">
        <v>1</v>
      </c>
      <c r="C696" s="8">
        <v>60</v>
      </c>
      <c r="D696" s="8">
        <v>0</v>
      </c>
      <c r="E696" s="8">
        <v>0</v>
      </c>
      <c r="F696" s="8">
        <v>119</v>
      </c>
      <c r="G696" s="45">
        <f t="shared" si="60"/>
        <v>-1.6396917893415113</v>
      </c>
      <c r="H696">
        <f t="shared" si="61"/>
        <v>0.19403983822185833</v>
      </c>
      <c r="I696">
        <f t="shared" si="62"/>
        <v>0.16250700521920511</v>
      </c>
      <c r="J696">
        <f t="shared" si="63"/>
        <v>0.83749299478079486</v>
      </c>
      <c r="K696">
        <f t="shared" si="64"/>
        <v>-7.7018816936811563E-2</v>
      </c>
      <c r="L696">
        <f t="shared" si="65"/>
        <v>1</v>
      </c>
    </row>
    <row r="697" spans="1:12" x14ac:dyDescent="0.4">
      <c r="A697" s="8">
        <v>0</v>
      </c>
      <c r="B697" s="8">
        <v>1</v>
      </c>
      <c r="C697" s="8">
        <v>42</v>
      </c>
      <c r="D697" s="8">
        <v>0</v>
      </c>
      <c r="E697" s="8">
        <v>1</v>
      </c>
      <c r="F697" s="8">
        <v>142.5</v>
      </c>
      <c r="G697" s="45">
        <f t="shared" si="60"/>
        <v>-2.2324578568351825</v>
      </c>
      <c r="H697">
        <f t="shared" si="61"/>
        <v>0.10726446517573558</v>
      </c>
      <c r="I697">
        <f t="shared" si="62"/>
        <v>9.6873392535640965E-2</v>
      </c>
      <c r="J697">
        <f t="shared" si="63"/>
        <v>0.90312660746435902</v>
      </c>
      <c r="K697">
        <f t="shared" si="64"/>
        <v>-4.4251362567062261E-2</v>
      </c>
      <c r="L697">
        <f t="shared" si="65"/>
        <v>0</v>
      </c>
    </row>
    <row r="698" spans="1:12" x14ac:dyDescent="0.4">
      <c r="A698" s="8">
        <v>0</v>
      </c>
      <c r="B698" s="8">
        <v>1</v>
      </c>
      <c r="C698" s="8">
        <v>42</v>
      </c>
      <c r="D698" s="8">
        <v>0</v>
      </c>
      <c r="E698" s="8">
        <v>0</v>
      </c>
      <c r="F698" s="8">
        <v>100</v>
      </c>
      <c r="G698" s="45">
        <f t="shared" si="60"/>
        <v>-3.0952586879820627</v>
      </c>
      <c r="H698">
        <f t="shared" si="61"/>
        <v>4.5263301873403036E-2</v>
      </c>
      <c r="I698">
        <f t="shared" si="62"/>
        <v>4.3303253632150478E-2</v>
      </c>
      <c r="J698">
        <f t="shared" si="63"/>
        <v>0.95669674636784952</v>
      </c>
      <c r="K698">
        <f t="shared" si="64"/>
        <v>-1.9225703027962556E-2</v>
      </c>
      <c r="L698">
        <f t="shared" si="65"/>
        <v>0</v>
      </c>
    </row>
    <row r="699" spans="1:12" x14ac:dyDescent="0.4">
      <c r="A699" s="8">
        <v>0</v>
      </c>
      <c r="B699" s="8">
        <v>0</v>
      </c>
      <c r="C699" s="8">
        <v>63</v>
      </c>
      <c r="D699" s="8">
        <v>0</v>
      </c>
      <c r="E699" s="8">
        <v>0</v>
      </c>
      <c r="F699" s="8">
        <v>127</v>
      </c>
      <c r="G699" s="45">
        <f t="shared" si="60"/>
        <v>-1.7345308119136522</v>
      </c>
      <c r="H699">
        <f t="shared" si="61"/>
        <v>0.17648298457792672</v>
      </c>
      <c r="I699">
        <f t="shared" si="62"/>
        <v>0.15000895626318086</v>
      </c>
      <c r="J699">
        <f t="shared" si="63"/>
        <v>0.84999104373681911</v>
      </c>
      <c r="K699">
        <f t="shared" si="64"/>
        <v>-7.0585650375319386E-2</v>
      </c>
      <c r="L699">
        <f t="shared" si="65"/>
        <v>1</v>
      </c>
    </row>
    <row r="700" spans="1:12" x14ac:dyDescent="0.4">
      <c r="A700" s="8">
        <v>1</v>
      </c>
      <c r="B700" s="8">
        <v>1</v>
      </c>
      <c r="C700" s="8">
        <v>62</v>
      </c>
      <c r="D700" s="8">
        <v>0</v>
      </c>
      <c r="E700" s="8">
        <v>0</v>
      </c>
      <c r="F700" s="8">
        <v>110</v>
      </c>
      <c r="G700" s="45">
        <f t="shared" si="60"/>
        <v>-1.6527624156765812</v>
      </c>
      <c r="H700">
        <f t="shared" si="61"/>
        <v>0.19152011902893037</v>
      </c>
      <c r="I700">
        <f t="shared" si="62"/>
        <v>0.16073595063171586</v>
      </c>
      <c r="J700">
        <f t="shared" si="63"/>
        <v>0.16073595063171586</v>
      </c>
      <c r="K700">
        <f t="shared" si="64"/>
        <v>-0.79388697690931065</v>
      </c>
      <c r="L700">
        <f t="shared" si="65"/>
        <v>1</v>
      </c>
    </row>
    <row r="701" spans="1:12" x14ac:dyDescent="0.4">
      <c r="A701" s="8">
        <v>1</v>
      </c>
      <c r="B701" s="8">
        <v>1</v>
      </c>
      <c r="C701" s="8">
        <v>50</v>
      </c>
      <c r="D701" s="8">
        <v>0</v>
      </c>
      <c r="E701" s="8">
        <v>0</v>
      </c>
      <c r="F701" s="8">
        <v>129</v>
      </c>
      <c r="G701" s="45">
        <f t="shared" si="60"/>
        <v>-2.1249595451458241</v>
      </c>
      <c r="H701">
        <f t="shared" si="61"/>
        <v>0.11943780000776767</v>
      </c>
      <c r="I701">
        <f t="shared" si="62"/>
        <v>0.10669444966655486</v>
      </c>
      <c r="J701">
        <f t="shared" si="63"/>
        <v>0.10669444966655486</v>
      </c>
      <c r="K701">
        <f t="shared" si="64"/>
        <v>-0.97185817234576832</v>
      </c>
      <c r="L701">
        <f t="shared" si="65"/>
        <v>1</v>
      </c>
    </row>
    <row r="702" spans="1:12" x14ac:dyDescent="0.4">
      <c r="A702" s="8">
        <v>0</v>
      </c>
      <c r="B702" s="8">
        <v>0</v>
      </c>
      <c r="C702" s="8">
        <v>63</v>
      </c>
      <c r="D702" s="8">
        <v>0</v>
      </c>
      <c r="E702" s="8">
        <v>0</v>
      </c>
      <c r="F702" s="8">
        <v>117.5</v>
      </c>
      <c r="G702" s="45">
        <f t="shared" si="60"/>
        <v>-1.8839850528009894</v>
      </c>
      <c r="H702">
        <f t="shared" si="61"/>
        <v>0.15198323613539985</v>
      </c>
      <c r="I702">
        <f t="shared" si="62"/>
        <v>0.13193181234586673</v>
      </c>
      <c r="J702">
        <f t="shared" si="63"/>
        <v>0.86806818765413329</v>
      </c>
      <c r="K702">
        <f t="shared" si="64"/>
        <v>-6.1446159202762508E-2</v>
      </c>
      <c r="L702">
        <f t="shared" si="65"/>
        <v>1</v>
      </c>
    </row>
    <row r="703" spans="1:12" x14ac:dyDescent="0.4">
      <c r="A703" s="8">
        <v>0</v>
      </c>
      <c r="B703" s="8">
        <v>0</v>
      </c>
      <c r="C703" s="8">
        <v>45</v>
      </c>
      <c r="D703" s="8">
        <v>0</v>
      </c>
      <c r="E703" s="8">
        <v>0</v>
      </c>
      <c r="F703" s="8">
        <v>121</v>
      </c>
      <c r="G703" s="45">
        <f t="shared" si="60"/>
        <v>-2.9855813809188998</v>
      </c>
      <c r="H703">
        <f t="shared" si="61"/>
        <v>5.0510129385736992E-2</v>
      </c>
      <c r="I703">
        <f t="shared" si="62"/>
        <v>4.8081525320723649E-2</v>
      </c>
      <c r="J703">
        <f t="shared" si="63"/>
        <v>0.95191847467927637</v>
      </c>
      <c r="K703">
        <f t="shared" si="64"/>
        <v>-2.140024438130652E-2</v>
      </c>
      <c r="L703">
        <f t="shared" si="65"/>
        <v>0</v>
      </c>
    </row>
    <row r="704" spans="1:12" x14ac:dyDescent="0.4">
      <c r="A704" s="8">
        <v>0</v>
      </c>
      <c r="B704" s="8">
        <v>0</v>
      </c>
      <c r="C704" s="8">
        <v>41</v>
      </c>
      <c r="D704" s="8">
        <v>10</v>
      </c>
      <c r="E704" s="8">
        <v>0</v>
      </c>
      <c r="F704" s="8">
        <v>134.5</v>
      </c>
      <c r="G704" s="45">
        <f t="shared" si="60"/>
        <v>-2.7185572651717518</v>
      </c>
      <c r="H704">
        <f t="shared" si="61"/>
        <v>6.596986282051534E-2</v>
      </c>
      <c r="I704">
        <f t="shared" si="62"/>
        <v>6.1887174414069844E-2</v>
      </c>
      <c r="J704">
        <f t="shared" si="63"/>
        <v>0.93811282558593012</v>
      </c>
      <c r="K704">
        <f t="shared" si="64"/>
        <v>-2.77449264581268E-2</v>
      </c>
      <c r="L704">
        <f t="shared" si="65"/>
        <v>0</v>
      </c>
    </row>
    <row r="705" spans="1:12" x14ac:dyDescent="0.4">
      <c r="A705" s="8">
        <v>0</v>
      </c>
      <c r="B705" s="8">
        <v>0</v>
      </c>
      <c r="C705" s="8">
        <v>44</v>
      </c>
      <c r="D705" s="8">
        <v>9</v>
      </c>
      <c r="E705" s="8">
        <v>0</v>
      </c>
      <c r="F705" s="8">
        <v>114</v>
      </c>
      <c r="G705" s="45">
        <f t="shared" si="60"/>
        <v>-2.8794550798884444</v>
      </c>
      <c r="H705">
        <f t="shared" si="61"/>
        <v>5.6165360131143573E-2</v>
      </c>
      <c r="I705">
        <f t="shared" si="62"/>
        <v>5.3178566776862994E-2</v>
      </c>
      <c r="J705">
        <f t="shared" si="63"/>
        <v>0.94682143322313705</v>
      </c>
      <c r="K705">
        <f t="shared" si="64"/>
        <v>-2.3731919495404635E-2</v>
      </c>
      <c r="L705">
        <f t="shared" si="65"/>
        <v>0</v>
      </c>
    </row>
    <row r="706" spans="1:12" x14ac:dyDescent="0.4">
      <c r="A706" s="8">
        <v>1</v>
      </c>
      <c r="B706" s="8">
        <v>0</v>
      </c>
      <c r="C706" s="8">
        <v>53</v>
      </c>
      <c r="D706" s="8">
        <v>9</v>
      </c>
      <c r="E706" s="8">
        <v>0</v>
      </c>
      <c r="F706" s="8">
        <v>131</v>
      </c>
      <c r="G706" s="45">
        <f t="shared" si="60"/>
        <v>-2.0336814403939538</v>
      </c>
      <c r="H706">
        <f t="shared" si="61"/>
        <v>0.13085290616000614</v>
      </c>
      <c r="I706">
        <f t="shared" si="62"/>
        <v>0.11571169463970193</v>
      </c>
      <c r="J706">
        <f t="shared" si="63"/>
        <v>0.11571169463970193</v>
      </c>
      <c r="K706">
        <f t="shared" si="64"/>
        <v>-0.93662274596764417</v>
      </c>
      <c r="L706">
        <f t="shared" si="65"/>
        <v>1</v>
      </c>
    </row>
    <row r="707" spans="1:12" x14ac:dyDescent="0.4">
      <c r="A707" s="8">
        <v>0</v>
      </c>
      <c r="B707" s="8">
        <v>1</v>
      </c>
      <c r="C707" s="8">
        <v>53</v>
      </c>
      <c r="D707" s="8">
        <v>0</v>
      </c>
      <c r="E707" s="8">
        <v>1</v>
      </c>
      <c r="F707" s="8">
        <v>160</v>
      </c>
      <c r="G707" s="45">
        <f t="shared" si="60"/>
        <v>-1.2503006027884256</v>
      </c>
      <c r="H707">
        <f t="shared" si="61"/>
        <v>0.28641868566263812</v>
      </c>
      <c r="I707">
        <f t="shared" si="62"/>
        <v>0.22264810738123181</v>
      </c>
      <c r="J707">
        <f t="shared" si="63"/>
        <v>0.77735189261876814</v>
      </c>
      <c r="K707">
        <f t="shared" si="64"/>
        <v>-0.10938233972312376</v>
      </c>
      <c r="L707">
        <f t="shared" si="65"/>
        <v>1</v>
      </c>
    </row>
    <row r="708" spans="1:12" x14ac:dyDescent="0.4">
      <c r="A708" s="8">
        <v>0</v>
      </c>
      <c r="B708" s="8">
        <v>0</v>
      </c>
      <c r="C708" s="8">
        <v>38</v>
      </c>
      <c r="D708" s="8">
        <v>9</v>
      </c>
      <c r="E708" s="8">
        <v>0</v>
      </c>
      <c r="F708" s="8">
        <v>127</v>
      </c>
      <c r="G708" s="45">
        <f t="shared" si="60"/>
        <v>-3.0604915558750987</v>
      </c>
      <c r="H708">
        <f t="shared" si="61"/>
        <v>4.6864652961675961E-2</v>
      </c>
      <c r="I708">
        <f t="shared" si="62"/>
        <v>4.4766678127006743E-2</v>
      </c>
      <c r="J708">
        <f t="shared" si="63"/>
        <v>0.95523332187299326</v>
      </c>
      <c r="K708">
        <f t="shared" si="64"/>
        <v>-1.9890536242808728E-2</v>
      </c>
      <c r="L708">
        <f t="shared" si="65"/>
        <v>0</v>
      </c>
    </row>
    <row r="709" spans="1:12" x14ac:dyDescent="0.4">
      <c r="A709" s="8">
        <v>0</v>
      </c>
      <c r="B709" s="8">
        <v>0</v>
      </c>
      <c r="C709" s="8">
        <v>42</v>
      </c>
      <c r="D709" s="8">
        <v>10</v>
      </c>
      <c r="E709" s="8">
        <v>0</v>
      </c>
      <c r="F709" s="8">
        <v>96.5</v>
      </c>
      <c r="G709" s="45">
        <f t="shared" si="60"/>
        <v>-3.2521154277841093</v>
      </c>
      <c r="H709">
        <f t="shared" si="61"/>
        <v>3.8692270491986508E-2</v>
      </c>
      <c r="I709">
        <f t="shared" si="62"/>
        <v>3.7250946782976968E-2</v>
      </c>
      <c r="J709">
        <f t="shared" si="63"/>
        <v>0.96274905321702309</v>
      </c>
      <c r="K709">
        <f t="shared" si="64"/>
        <v>-1.6486899797232966E-2</v>
      </c>
      <c r="L709">
        <f t="shared" si="65"/>
        <v>0</v>
      </c>
    </row>
    <row r="710" spans="1:12" x14ac:dyDescent="0.4">
      <c r="A710" s="8">
        <v>0</v>
      </c>
      <c r="B710" s="8">
        <v>1</v>
      </c>
      <c r="C710" s="8">
        <v>47</v>
      </c>
      <c r="D710" s="8">
        <v>9</v>
      </c>
      <c r="E710" s="8">
        <v>0</v>
      </c>
      <c r="F710" s="8">
        <v>107</v>
      </c>
      <c r="G710" s="45">
        <f t="shared" ref="G710:G773" si="66">$A$2+SUMPRODUCT(B$2:F$2,B710:F710)</f>
        <v>-2.3833312263377824</v>
      </c>
      <c r="H710">
        <f t="shared" ref="H710:H773" si="67">EXP(G710)</f>
        <v>9.2242783539289538E-2</v>
      </c>
      <c r="I710">
        <f t="shared" ref="I710:I773" si="68">H710/(1+H710)</f>
        <v>8.44526372061596E-2</v>
      </c>
      <c r="J710">
        <f t="shared" ref="J710:J773" si="69">IF(A710=1,I710,1-I710)</f>
        <v>0.91554736279384041</v>
      </c>
      <c r="K710">
        <f t="shared" ref="K710:K773" si="70">LOG(J710)</f>
        <v>-3.8319184002417399E-2</v>
      </c>
      <c r="L710">
        <f t="shared" ref="L710:L773" si="71">IF(I710&gt;I$1,1,0)</f>
        <v>0</v>
      </c>
    </row>
    <row r="711" spans="1:12" x14ac:dyDescent="0.4">
      <c r="A711" s="8">
        <v>0</v>
      </c>
      <c r="B711" s="8">
        <v>1</v>
      </c>
      <c r="C711" s="8">
        <v>45</v>
      </c>
      <c r="D711" s="8">
        <v>0</v>
      </c>
      <c r="E711" s="8">
        <v>0</v>
      </c>
      <c r="F711" s="8">
        <v>125</v>
      </c>
      <c r="G711" s="45">
        <f t="shared" si="66"/>
        <v>-2.5091816512570366</v>
      </c>
      <c r="H711">
        <f t="shared" si="67"/>
        <v>8.1334772222195068E-2</v>
      </c>
      <c r="I711">
        <f t="shared" si="68"/>
        <v>7.5217013557279944E-2</v>
      </c>
      <c r="J711">
        <f t="shared" si="69"/>
        <v>0.92478298644272006</v>
      </c>
      <c r="K711">
        <f t="shared" si="70"/>
        <v>-3.3960168718109147E-2</v>
      </c>
      <c r="L711">
        <f t="shared" si="71"/>
        <v>0</v>
      </c>
    </row>
    <row r="712" spans="1:12" x14ac:dyDescent="0.4">
      <c r="A712" s="8">
        <v>1</v>
      </c>
      <c r="B712" s="8">
        <v>1</v>
      </c>
      <c r="C712" s="8">
        <v>50</v>
      </c>
      <c r="D712" s="8">
        <v>9</v>
      </c>
      <c r="E712" s="8">
        <v>0</v>
      </c>
      <c r="F712" s="8">
        <v>119</v>
      </c>
      <c r="G712" s="45">
        <f t="shared" si="66"/>
        <v>-2.0017705192480602</v>
      </c>
      <c r="H712">
        <f t="shared" si="67"/>
        <v>0.1350958815079234</v>
      </c>
      <c r="I712">
        <f t="shared" si="68"/>
        <v>0.11901715415305239</v>
      </c>
      <c r="J712">
        <f t="shared" si="69"/>
        <v>0.11901715415305239</v>
      </c>
      <c r="K712">
        <f t="shared" si="70"/>
        <v>-0.92439043846377977</v>
      </c>
      <c r="L712">
        <f t="shared" si="71"/>
        <v>1</v>
      </c>
    </row>
    <row r="713" spans="1:12" x14ac:dyDescent="0.4">
      <c r="A713" s="8">
        <v>0</v>
      </c>
      <c r="B713" s="8">
        <v>1</v>
      </c>
      <c r="C713" s="8">
        <v>55</v>
      </c>
      <c r="D713" s="8">
        <v>20</v>
      </c>
      <c r="E713" s="8">
        <v>1</v>
      </c>
      <c r="F713" s="8">
        <v>180</v>
      </c>
      <c r="G713" s="45">
        <f t="shared" si="66"/>
        <v>-0.18378853942013063</v>
      </c>
      <c r="H713">
        <f t="shared" si="67"/>
        <v>0.83211174405571886</v>
      </c>
      <c r="I713">
        <f t="shared" si="68"/>
        <v>0.45418176416122158</v>
      </c>
      <c r="J713">
        <f t="shared" si="69"/>
        <v>0.54581823583877842</v>
      </c>
      <c r="K713">
        <f t="shared" si="70"/>
        <v>-0.26295195860409681</v>
      </c>
      <c r="L713">
        <f t="shared" si="71"/>
        <v>1</v>
      </c>
    </row>
    <row r="714" spans="1:12" x14ac:dyDescent="0.4">
      <c r="A714" s="8">
        <v>1</v>
      </c>
      <c r="B714" s="8">
        <v>1</v>
      </c>
      <c r="C714" s="8">
        <v>67</v>
      </c>
      <c r="D714" s="8">
        <v>15</v>
      </c>
      <c r="E714" s="8">
        <v>1</v>
      </c>
      <c r="F714" s="8">
        <v>185</v>
      </c>
      <c r="G714" s="45">
        <f t="shared" si="66"/>
        <v>0.51013871001582878</v>
      </c>
      <c r="H714">
        <f t="shared" si="67"/>
        <v>1.6655222035351289</v>
      </c>
      <c r="I714">
        <f t="shared" si="68"/>
        <v>0.62483899077120519</v>
      </c>
      <c r="J714">
        <f t="shared" si="69"/>
        <v>0.62483899077120519</v>
      </c>
      <c r="K714">
        <f t="shared" si="70"/>
        <v>-0.2042318777408185</v>
      </c>
      <c r="L714">
        <f t="shared" si="71"/>
        <v>1</v>
      </c>
    </row>
    <row r="715" spans="1:12" x14ac:dyDescent="0.4">
      <c r="A715" s="8">
        <v>0</v>
      </c>
      <c r="B715" s="8">
        <v>1</v>
      </c>
      <c r="C715" s="8">
        <v>56</v>
      </c>
      <c r="D715" s="8">
        <v>1</v>
      </c>
      <c r="E715" s="8">
        <v>0</v>
      </c>
      <c r="F715" s="8">
        <v>147</v>
      </c>
      <c r="G715" s="45">
        <f t="shared" si="66"/>
        <v>-1.4250625853875984</v>
      </c>
      <c r="H715">
        <f t="shared" si="67"/>
        <v>0.24049341136396921</v>
      </c>
      <c r="I715">
        <f t="shared" si="68"/>
        <v>0.19386915654758508</v>
      </c>
      <c r="J715">
        <f t="shared" si="69"/>
        <v>0.80613084345241492</v>
      </c>
      <c r="K715">
        <f t="shared" si="70"/>
        <v>-9.3594461944890281E-2</v>
      </c>
      <c r="L715">
        <f t="shared" si="71"/>
        <v>1</v>
      </c>
    </row>
    <row r="716" spans="1:12" x14ac:dyDescent="0.4">
      <c r="A716" s="8">
        <v>0</v>
      </c>
      <c r="B716" s="8">
        <v>0</v>
      </c>
      <c r="C716" s="8">
        <v>37</v>
      </c>
      <c r="D716" s="8">
        <v>0</v>
      </c>
      <c r="E716" s="8">
        <v>0</v>
      </c>
      <c r="F716" s="8">
        <v>105</v>
      </c>
      <c r="G716" s="45">
        <f t="shared" si="66"/>
        <v>-3.7513641941198346</v>
      </c>
      <c r="H716">
        <f t="shared" si="67"/>
        <v>2.3485684959016331E-2</v>
      </c>
      <c r="I716">
        <f t="shared" si="68"/>
        <v>2.2946764477665142E-2</v>
      </c>
      <c r="J716">
        <f t="shared" si="69"/>
        <v>0.97705323552233481</v>
      </c>
      <c r="K716">
        <f t="shared" si="70"/>
        <v>-1.008177275642968E-2</v>
      </c>
      <c r="L716">
        <f t="shared" si="71"/>
        <v>0</v>
      </c>
    </row>
    <row r="717" spans="1:12" x14ac:dyDescent="0.4">
      <c r="A717" s="8">
        <v>0</v>
      </c>
      <c r="B717" s="8">
        <v>1</v>
      </c>
      <c r="C717" s="8">
        <v>38</v>
      </c>
      <c r="D717" s="8">
        <v>20</v>
      </c>
      <c r="E717" s="8">
        <v>0</v>
      </c>
      <c r="F717" s="8">
        <v>123</v>
      </c>
      <c r="G717" s="45">
        <f t="shared" si="66"/>
        <v>-2.3671033541660407</v>
      </c>
      <c r="H717">
        <f t="shared" si="67"/>
        <v>9.3751899391013499E-2</v>
      </c>
      <c r="I717">
        <f t="shared" si="68"/>
        <v>8.5715873447363436E-2</v>
      </c>
      <c r="J717">
        <f t="shared" si="69"/>
        <v>0.91428412655263658</v>
      </c>
      <c r="K717">
        <f t="shared" si="70"/>
        <v>-3.8918820219462122E-2</v>
      </c>
      <c r="L717">
        <f t="shared" si="71"/>
        <v>0</v>
      </c>
    </row>
    <row r="718" spans="1:12" x14ac:dyDescent="0.4">
      <c r="A718" s="8">
        <v>1</v>
      </c>
      <c r="B718" s="8">
        <v>0</v>
      </c>
      <c r="C718" s="8">
        <v>63</v>
      </c>
      <c r="D718" s="8">
        <v>0</v>
      </c>
      <c r="E718" s="8">
        <v>1</v>
      </c>
      <c r="F718" s="8">
        <v>148</v>
      </c>
      <c r="G718" s="45">
        <f t="shared" si="66"/>
        <v>-1.209968525932851</v>
      </c>
      <c r="H718">
        <f t="shared" si="67"/>
        <v>0.29820666505878501</v>
      </c>
      <c r="I718">
        <f t="shared" si="68"/>
        <v>0.22970661997431799</v>
      </c>
      <c r="J718">
        <f t="shared" si="69"/>
        <v>0.22970661997431799</v>
      </c>
      <c r="K718">
        <f t="shared" si="70"/>
        <v>-0.63882648857994873</v>
      </c>
      <c r="L718">
        <f t="shared" si="71"/>
        <v>1</v>
      </c>
    </row>
    <row r="719" spans="1:12" x14ac:dyDescent="0.4">
      <c r="A719" s="8">
        <v>0</v>
      </c>
      <c r="B719" s="8">
        <v>1</v>
      </c>
      <c r="C719" s="8">
        <v>40</v>
      </c>
      <c r="D719" s="8">
        <v>15</v>
      </c>
      <c r="E719" s="8">
        <v>0</v>
      </c>
      <c r="F719" s="8">
        <v>141</v>
      </c>
      <c r="G719" s="45">
        <f t="shared" si="66"/>
        <v>-2.1112477844647088</v>
      </c>
      <c r="H719">
        <f t="shared" si="67"/>
        <v>0.12108678192478953</v>
      </c>
      <c r="I719">
        <f t="shared" si="68"/>
        <v>0.10800839317443034</v>
      </c>
      <c r="J719">
        <f t="shared" si="69"/>
        <v>0.89199160682556966</v>
      </c>
      <c r="K719">
        <f t="shared" si="70"/>
        <v>-4.9639232088551803E-2</v>
      </c>
      <c r="L719">
        <f t="shared" si="71"/>
        <v>1</v>
      </c>
    </row>
    <row r="720" spans="1:12" x14ac:dyDescent="0.4">
      <c r="A720" s="8">
        <v>1</v>
      </c>
      <c r="B720" s="8">
        <v>0</v>
      </c>
      <c r="C720" s="8">
        <v>45</v>
      </c>
      <c r="D720" s="8">
        <v>0</v>
      </c>
      <c r="E720" s="8">
        <v>0</v>
      </c>
      <c r="F720" s="8">
        <v>133</v>
      </c>
      <c r="G720" s="45">
        <f t="shared" si="66"/>
        <v>-2.7967970766401571</v>
      </c>
      <c r="H720">
        <f t="shared" si="67"/>
        <v>6.1005144845239154E-2</v>
      </c>
      <c r="I720">
        <f t="shared" si="68"/>
        <v>5.7497501441557589E-2</v>
      </c>
      <c r="J720">
        <f t="shared" si="69"/>
        <v>5.7497501441557589E-2</v>
      </c>
      <c r="K720">
        <f t="shared" si="70"/>
        <v>-1.240351027201164</v>
      </c>
      <c r="L720">
        <f t="shared" si="71"/>
        <v>0</v>
      </c>
    </row>
    <row r="721" spans="1:12" x14ac:dyDescent="0.4">
      <c r="A721" s="8">
        <v>0</v>
      </c>
      <c r="B721" s="8">
        <v>0</v>
      </c>
      <c r="C721" s="8">
        <v>54</v>
      </c>
      <c r="D721" s="8">
        <v>0</v>
      </c>
      <c r="E721" s="8">
        <v>0</v>
      </c>
      <c r="F721" s="8">
        <v>118</v>
      </c>
      <c r="G721" s="45">
        <f t="shared" si="66"/>
        <v>-2.4544482485556474</v>
      </c>
      <c r="H721">
        <f t="shared" si="67"/>
        <v>8.5910583655323836E-2</v>
      </c>
      <c r="I721">
        <f t="shared" si="68"/>
        <v>7.9113865311209175E-2</v>
      </c>
      <c r="J721">
        <f t="shared" si="69"/>
        <v>0.92088613468879088</v>
      </c>
      <c r="K721">
        <f t="shared" si="70"/>
        <v>-3.5794065930691198E-2</v>
      </c>
      <c r="L721">
        <f t="shared" si="71"/>
        <v>0</v>
      </c>
    </row>
    <row r="722" spans="1:12" x14ac:dyDescent="0.4">
      <c r="A722" s="8">
        <v>0</v>
      </c>
      <c r="B722" s="8">
        <v>0</v>
      </c>
      <c r="C722" s="8">
        <v>67</v>
      </c>
      <c r="D722" s="8">
        <v>0</v>
      </c>
      <c r="E722" s="8">
        <v>1</v>
      </c>
      <c r="F722" s="8">
        <v>160</v>
      </c>
      <c r="G722" s="45">
        <f t="shared" si="66"/>
        <v>-0.76414901790613676</v>
      </c>
      <c r="H722">
        <f t="shared" si="67"/>
        <v>0.4657300903556022</v>
      </c>
      <c r="I722">
        <f t="shared" si="68"/>
        <v>0.31774614809375368</v>
      </c>
      <c r="J722">
        <f t="shared" si="69"/>
        <v>0.68225385190624632</v>
      </c>
      <c r="K722">
        <f t="shared" si="70"/>
        <v>-0.16605400368751957</v>
      </c>
      <c r="L722">
        <f t="shared" si="71"/>
        <v>1</v>
      </c>
    </row>
    <row r="723" spans="1:12" x14ac:dyDescent="0.4">
      <c r="A723" s="8">
        <v>0</v>
      </c>
      <c r="B723" s="8">
        <v>0</v>
      </c>
      <c r="C723" s="8">
        <v>39</v>
      </c>
      <c r="D723" s="8">
        <v>0</v>
      </c>
      <c r="E723" s="8">
        <v>0</v>
      </c>
      <c r="F723" s="8">
        <v>114</v>
      </c>
      <c r="G723" s="45">
        <f t="shared" si="66"/>
        <v>-3.4812583640367922</v>
      </c>
      <c r="H723">
        <f t="shared" si="67"/>
        <v>3.076866847587326E-2</v>
      </c>
      <c r="I723">
        <f t="shared" si="68"/>
        <v>2.9850217043722115E-2</v>
      </c>
      <c r="J723">
        <f t="shared" si="69"/>
        <v>0.97014978295627785</v>
      </c>
      <c r="K723">
        <f t="shared" si="70"/>
        <v>-1.3161209146583057E-2</v>
      </c>
      <c r="L723">
        <f t="shared" si="71"/>
        <v>0</v>
      </c>
    </row>
    <row r="724" spans="1:12" x14ac:dyDescent="0.4">
      <c r="A724" s="8">
        <v>0</v>
      </c>
      <c r="B724" s="8">
        <v>0</v>
      </c>
      <c r="C724" s="8">
        <v>41</v>
      </c>
      <c r="D724" s="8">
        <v>0</v>
      </c>
      <c r="E724" s="8">
        <v>0</v>
      </c>
      <c r="F724" s="8">
        <v>123</v>
      </c>
      <c r="G724" s="45">
        <f t="shared" si="66"/>
        <v>-3.211152533953749</v>
      </c>
      <c r="H724">
        <f t="shared" si="67"/>
        <v>4.0310127698223598E-2</v>
      </c>
      <c r="I724">
        <f t="shared" si="68"/>
        <v>3.8748183474300354E-2</v>
      </c>
      <c r="J724">
        <f t="shared" si="69"/>
        <v>0.96125181652569969</v>
      </c>
      <c r="K724">
        <f t="shared" si="70"/>
        <v>-1.7162826481704026E-2</v>
      </c>
      <c r="L724">
        <f t="shared" si="71"/>
        <v>0</v>
      </c>
    </row>
    <row r="725" spans="1:12" x14ac:dyDescent="0.4">
      <c r="A725" s="8">
        <v>0</v>
      </c>
      <c r="B725" s="8">
        <v>1</v>
      </c>
      <c r="C725" s="8">
        <v>34</v>
      </c>
      <c r="D725" s="8">
        <v>10</v>
      </c>
      <c r="E725" s="8">
        <v>0</v>
      </c>
      <c r="F725" s="8">
        <v>120</v>
      </c>
      <c r="G725" s="45">
        <f t="shared" si="66"/>
        <v>-2.9830116111652352</v>
      </c>
      <c r="H725">
        <f t="shared" si="67"/>
        <v>5.064009570872733E-2</v>
      </c>
      <c r="I725">
        <f t="shared" si="68"/>
        <v>4.8199279577815064E-2</v>
      </c>
      <c r="J725">
        <f t="shared" si="69"/>
        <v>0.95180072042218489</v>
      </c>
      <c r="K725">
        <f t="shared" si="70"/>
        <v>-2.1453970817718212E-2</v>
      </c>
      <c r="L725">
        <f t="shared" si="71"/>
        <v>0</v>
      </c>
    </row>
    <row r="726" spans="1:12" x14ac:dyDescent="0.4">
      <c r="A726" s="8">
        <v>0</v>
      </c>
      <c r="B726" s="8">
        <v>0</v>
      </c>
      <c r="C726" s="8">
        <v>40</v>
      </c>
      <c r="D726" s="8">
        <v>20</v>
      </c>
      <c r="E726" s="8">
        <v>0</v>
      </c>
      <c r="F726" s="8">
        <v>120</v>
      </c>
      <c r="G726" s="45">
        <f t="shared" si="66"/>
        <v>-2.699253456597356</v>
      </c>
      <c r="H726">
        <f t="shared" si="67"/>
        <v>6.7255703304293299E-2</v>
      </c>
      <c r="I726">
        <f t="shared" si="68"/>
        <v>6.3017422250417829E-2</v>
      </c>
      <c r="J726">
        <f t="shared" si="69"/>
        <v>0.93698257774958216</v>
      </c>
      <c r="K726">
        <f t="shared" si="70"/>
        <v>-2.8268484307059579E-2</v>
      </c>
      <c r="L726">
        <f t="shared" si="71"/>
        <v>0</v>
      </c>
    </row>
    <row r="727" spans="1:12" x14ac:dyDescent="0.4">
      <c r="A727" s="8">
        <v>0</v>
      </c>
      <c r="B727" s="8">
        <v>0</v>
      </c>
      <c r="C727" s="8">
        <v>46</v>
      </c>
      <c r="D727" s="8">
        <v>20</v>
      </c>
      <c r="E727" s="8">
        <v>0</v>
      </c>
      <c r="F727" s="8">
        <v>118</v>
      </c>
      <c r="G727" s="45">
        <f t="shared" si="66"/>
        <v>-2.3451647016885211</v>
      </c>
      <c r="H727">
        <f t="shared" si="67"/>
        <v>9.5831417234402957E-2</v>
      </c>
      <c r="I727">
        <f t="shared" si="68"/>
        <v>8.7450875862143868E-2</v>
      </c>
      <c r="J727">
        <f t="shared" si="69"/>
        <v>0.91254912413785616</v>
      </c>
      <c r="K727">
        <f t="shared" si="70"/>
        <v>-3.9743747399974098E-2</v>
      </c>
      <c r="L727">
        <f t="shared" si="71"/>
        <v>0</v>
      </c>
    </row>
    <row r="728" spans="1:12" x14ac:dyDescent="0.4">
      <c r="A728" s="8">
        <v>1</v>
      </c>
      <c r="B728" s="8">
        <v>1</v>
      </c>
      <c r="C728" s="8">
        <v>35</v>
      </c>
      <c r="D728" s="8">
        <v>40</v>
      </c>
      <c r="E728" s="8">
        <v>0</v>
      </c>
      <c r="F728" s="8">
        <v>112</v>
      </c>
      <c r="G728" s="45">
        <f t="shared" si="66"/>
        <v>-2.1095780815361298</v>
      </c>
      <c r="H728">
        <f t="shared" si="67"/>
        <v>0.12128912976255962</v>
      </c>
      <c r="I728">
        <f t="shared" si="68"/>
        <v>0.10816936198092227</v>
      </c>
      <c r="J728">
        <f t="shared" si="69"/>
        <v>0.10816936198092227</v>
      </c>
      <c r="K728">
        <f t="shared" si="70"/>
        <v>-0.96589573189891997</v>
      </c>
      <c r="L728">
        <f t="shared" si="71"/>
        <v>1</v>
      </c>
    </row>
    <row r="729" spans="1:12" x14ac:dyDescent="0.4">
      <c r="A729" s="8">
        <v>0</v>
      </c>
      <c r="B729" s="8">
        <v>1</v>
      </c>
      <c r="C729" s="8">
        <v>48</v>
      </c>
      <c r="D729" s="8">
        <v>0</v>
      </c>
      <c r="E729" s="8">
        <v>1</v>
      </c>
      <c r="F729" s="8">
        <v>138</v>
      </c>
      <c r="G729" s="45">
        <f t="shared" si="66"/>
        <v>-1.9176991653177522</v>
      </c>
      <c r="H729">
        <f t="shared" si="67"/>
        <v>0.14694466886818561</v>
      </c>
      <c r="I729">
        <f t="shared" si="68"/>
        <v>0.12811835902528043</v>
      </c>
      <c r="J729">
        <f t="shared" si="69"/>
        <v>0.87188164097471954</v>
      </c>
      <c r="K729">
        <f t="shared" si="70"/>
        <v>-5.9542467086232571E-2</v>
      </c>
      <c r="L729">
        <f t="shared" si="71"/>
        <v>1</v>
      </c>
    </row>
    <row r="730" spans="1:12" x14ac:dyDescent="0.4">
      <c r="A730" s="8">
        <v>0</v>
      </c>
      <c r="B730" s="8">
        <v>1</v>
      </c>
      <c r="C730" s="8">
        <v>47</v>
      </c>
      <c r="D730" s="8">
        <v>20</v>
      </c>
      <c r="E730" s="8">
        <v>1</v>
      </c>
      <c r="F730" s="8">
        <v>150</v>
      </c>
      <c r="G730" s="45">
        <f t="shared" si="66"/>
        <v>-1.1698197076129304</v>
      </c>
      <c r="H730">
        <f t="shared" si="67"/>
        <v>0.31042290310678866</v>
      </c>
      <c r="I730">
        <f t="shared" si="68"/>
        <v>0.2368875745156995</v>
      </c>
      <c r="J730">
        <f t="shared" si="69"/>
        <v>0.76311242548430047</v>
      </c>
      <c r="K730">
        <f t="shared" si="70"/>
        <v>-0.1174114749276176</v>
      </c>
      <c r="L730">
        <f t="shared" si="71"/>
        <v>1</v>
      </c>
    </row>
    <row r="731" spans="1:12" x14ac:dyDescent="0.4">
      <c r="A731" s="8">
        <v>1</v>
      </c>
      <c r="B731" s="8">
        <v>0</v>
      </c>
      <c r="C731" s="8">
        <v>43</v>
      </c>
      <c r="D731" s="8">
        <v>15</v>
      </c>
      <c r="E731" s="8">
        <v>0</v>
      </c>
      <c r="F731" s="8">
        <v>137</v>
      </c>
      <c r="G731" s="45">
        <f t="shared" si="66"/>
        <v>-2.3948711113155934</v>
      </c>
      <c r="H731">
        <f t="shared" si="67"/>
        <v>9.1184430806564173E-2</v>
      </c>
      <c r="I731">
        <f t="shared" si="68"/>
        <v>8.3564636950660978E-2</v>
      </c>
      <c r="J731">
        <f t="shared" si="69"/>
        <v>8.3564636950660978E-2</v>
      </c>
      <c r="K731">
        <f t="shared" si="70"/>
        <v>-1.0779774692875697</v>
      </c>
      <c r="L731">
        <f t="shared" si="71"/>
        <v>0</v>
      </c>
    </row>
    <row r="732" spans="1:12" x14ac:dyDescent="0.4">
      <c r="A732" s="8">
        <v>0</v>
      </c>
      <c r="B732" s="8">
        <v>1</v>
      </c>
      <c r="C732" s="8">
        <v>52</v>
      </c>
      <c r="D732" s="8">
        <v>1</v>
      </c>
      <c r="E732" s="8">
        <v>0</v>
      </c>
      <c r="F732" s="8">
        <v>118.5</v>
      </c>
      <c r="G732" s="45">
        <f t="shared" si="66"/>
        <v>-2.1304605117975832</v>
      </c>
      <c r="H732">
        <f t="shared" si="67"/>
        <v>0.11878258047564241</v>
      </c>
      <c r="I732">
        <f t="shared" si="68"/>
        <v>0.10617128166684796</v>
      </c>
      <c r="J732">
        <f t="shared" si="69"/>
        <v>0.89382871833315203</v>
      </c>
      <c r="K732">
        <f t="shared" si="70"/>
        <v>-4.874569575615665E-2</v>
      </c>
      <c r="L732">
        <f t="shared" si="71"/>
        <v>1</v>
      </c>
    </row>
    <row r="733" spans="1:12" x14ac:dyDescent="0.4">
      <c r="A733" s="8">
        <v>0</v>
      </c>
      <c r="B733" s="8">
        <v>1</v>
      </c>
      <c r="C733" s="8">
        <v>45</v>
      </c>
      <c r="D733" s="8">
        <v>0</v>
      </c>
      <c r="E733" s="8">
        <v>1</v>
      </c>
      <c r="F733" s="8">
        <v>126</v>
      </c>
      <c r="G733" s="45">
        <f t="shared" si="66"/>
        <v>-2.2992598724074735</v>
      </c>
      <c r="H733">
        <f t="shared" si="67"/>
        <v>0.10033307552655227</v>
      </c>
      <c r="I733">
        <f t="shared" si="68"/>
        <v>9.1184276614187001E-2</v>
      </c>
      <c r="J733">
        <f t="shared" si="69"/>
        <v>0.90881572338581296</v>
      </c>
      <c r="K733">
        <f t="shared" si="70"/>
        <v>-4.1524167855960657E-2</v>
      </c>
      <c r="L733">
        <f t="shared" si="71"/>
        <v>0</v>
      </c>
    </row>
    <row r="734" spans="1:12" x14ac:dyDescent="0.4">
      <c r="A734" s="8">
        <v>1</v>
      </c>
      <c r="B734" s="8">
        <v>1</v>
      </c>
      <c r="C734" s="8">
        <v>42</v>
      </c>
      <c r="D734" s="8">
        <v>25</v>
      </c>
      <c r="E734" s="8">
        <v>0</v>
      </c>
      <c r="F734" s="8">
        <v>121.5</v>
      </c>
      <c r="G734" s="45">
        <f t="shared" si="66"/>
        <v>-1.9778276998621438</v>
      </c>
      <c r="H734">
        <f t="shared" si="67"/>
        <v>0.13836949113677866</v>
      </c>
      <c r="I734">
        <f t="shared" si="68"/>
        <v>0.12155059689679712</v>
      </c>
      <c r="J734">
        <f t="shared" si="69"/>
        <v>0.12155059689679712</v>
      </c>
      <c r="K734">
        <f t="shared" si="70"/>
        <v>-0.91524290413163878</v>
      </c>
      <c r="L734">
        <f t="shared" si="71"/>
        <v>1</v>
      </c>
    </row>
    <row r="735" spans="1:12" x14ac:dyDescent="0.4">
      <c r="A735" s="8">
        <v>0</v>
      </c>
      <c r="B735" s="8">
        <v>0</v>
      </c>
      <c r="C735" s="8">
        <v>56</v>
      </c>
      <c r="D735" s="8">
        <v>0</v>
      </c>
      <c r="E735" s="8">
        <v>0</v>
      </c>
      <c r="F735" s="8">
        <v>133</v>
      </c>
      <c r="G735" s="45">
        <f t="shared" si="66"/>
        <v>-2.0899502663332328</v>
      </c>
      <c r="H735">
        <f t="shared" si="67"/>
        <v>0.1236932873852197</v>
      </c>
      <c r="I735">
        <f t="shared" si="68"/>
        <v>0.11007744619801729</v>
      </c>
      <c r="J735">
        <f t="shared" si="69"/>
        <v>0.88992255380198271</v>
      </c>
      <c r="K735">
        <f t="shared" si="70"/>
        <v>-5.0647786523551404E-2</v>
      </c>
      <c r="L735">
        <f t="shared" si="71"/>
        <v>1</v>
      </c>
    </row>
    <row r="736" spans="1:12" x14ac:dyDescent="0.4">
      <c r="A736" s="8">
        <v>0</v>
      </c>
      <c r="B736" s="8">
        <v>1</v>
      </c>
      <c r="C736" s="8">
        <v>63</v>
      </c>
      <c r="D736" s="8">
        <v>0</v>
      </c>
      <c r="E736" s="8">
        <v>1</v>
      </c>
      <c r="F736" s="8">
        <v>159.5</v>
      </c>
      <c r="G736" s="45">
        <f t="shared" si="66"/>
        <v>-0.61557860609677473</v>
      </c>
      <c r="H736">
        <f t="shared" si="67"/>
        <v>0.54032816767290814</v>
      </c>
      <c r="I736">
        <f t="shared" si="68"/>
        <v>0.35078769512423014</v>
      </c>
      <c r="J736">
        <f t="shared" si="69"/>
        <v>0.64921230487576986</v>
      </c>
      <c r="K736">
        <f t="shared" si="70"/>
        <v>-0.18761325734703227</v>
      </c>
      <c r="L736">
        <f t="shared" si="71"/>
        <v>1</v>
      </c>
    </row>
    <row r="737" spans="1:12" x14ac:dyDescent="0.4">
      <c r="A737" s="8">
        <v>0</v>
      </c>
      <c r="B737" s="8">
        <v>0</v>
      </c>
      <c r="C737" s="8">
        <v>52</v>
      </c>
      <c r="D737" s="8">
        <v>0</v>
      </c>
      <c r="E737" s="8">
        <v>0</v>
      </c>
      <c r="F737" s="8">
        <v>118.5</v>
      </c>
      <c r="G737" s="45">
        <f t="shared" si="66"/>
        <v>-2.5750998377513525</v>
      </c>
      <c r="H737">
        <f t="shared" si="67"/>
        <v>7.614622015170712E-2</v>
      </c>
      <c r="I737">
        <f t="shared" si="68"/>
        <v>7.0758247091155135E-2</v>
      </c>
      <c r="J737">
        <f t="shared" si="69"/>
        <v>0.92924175290884481</v>
      </c>
      <c r="K737">
        <f t="shared" si="70"/>
        <v>-3.1871284611654505E-2</v>
      </c>
      <c r="L737">
        <f t="shared" si="71"/>
        <v>0</v>
      </c>
    </row>
    <row r="738" spans="1:12" x14ac:dyDescent="0.4">
      <c r="A738" s="8">
        <v>1</v>
      </c>
      <c r="B738" s="8">
        <v>1</v>
      </c>
      <c r="C738" s="8">
        <v>46</v>
      </c>
      <c r="D738" s="8">
        <v>20</v>
      </c>
      <c r="E738" s="8">
        <v>1</v>
      </c>
      <c r="F738" s="8">
        <v>164</v>
      </c>
      <c r="G738" s="45">
        <f t="shared" si="66"/>
        <v>-1.0138301535580592</v>
      </c>
      <c r="H738">
        <f t="shared" si="67"/>
        <v>0.36282663310354596</v>
      </c>
      <c r="I738">
        <f t="shared" si="68"/>
        <v>0.26623095285222448</v>
      </c>
      <c r="J738">
        <f t="shared" si="69"/>
        <v>0.26623095285222448</v>
      </c>
      <c r="K738">
        <f t="shared" si="70"/>
        <v>-0.57474145347649275</v>
      </c>
      <c r="L738">
        <f t="shared" si="71"/>
        <v>1</v>
      </c>
    </row>
    <row r="739" spans="1:12" x14ac:dyDescent="0.4">
      <c r="A739" s="8">
        <v>0</v>
      </c>
      <c r="B739" s="8">
        <v>1</v>
      </c>
      <c r="C739" s="8">
        <v>49</v>
      </c>
      <c r="D739" s="8">
        <v>40</v>
      </c>
      <c r="E739" s="8">
        <v>0</v>
      </c>
      <c r="F739" s="8">
        <v>118.5</v>
      </c>
      <c r="G739" s="45">
        <f t="shared" si="66"/>
        <v>-1.107696703600574</v>
      </c>
      <c r="H739">
        <f t="shared" si="67"/>
        <v>0.33031890789905288</v>
      </c>
      <c r="I739">
        <f t="shared" si="68"/>
        <v>0.24830054352961065</v>
      </c>
      <c r="J739">
        <f t="shared" si="69"/>
        <v>0.75169945647038938</v>
      </c>
      <c r="K739">
        <f t="shared" si="70"/>
        <v>-0.12395576377811134</v>
      </c>
      <c r="L739">
        <f t="shared" si="71"/>
        <v>1</v>
      </c>
    </row>
    <row r="740" spans="1:12" x14ac:dyDescent="0.4">
      <c r="A740" s="8">
        <v>0</v>
      </c>
      <c r="B740" s="8">
        <v>0</v>
      </c>
      <c r="C740" s="8">
        <v>44</v>
      </c>
      <c r="D740" s="8">
        <v>0</v>
      </c>
      <c r="E740" s="8">
        <v>0</v>
      </c>
      <c r="F740" s="8">
        <v>129</v>
      </c>
      <c r="G740" s="45">
        <f t="shared" si="66"/>
        <v>-2.9239839790033981</v>
      </c>
      <c r="H740">
        <f t="shared" si="67"/>
        <v>5.3719244074867854E-2</v>
      </c>
      <c r="I740">
        <f t="shared" si="68"/>
        <v>5.0980604536677743E-2</v>
      </c>
      <c r="J740">
        <f t="shared" si="69"/>
        <v>0.94901939546332226</v>
      </c>
      <c r="K740">
        <f t="shared" si="70"/>
        <v>-2.2724911643709721E-2</v>
      </c>
      <c r="L740">
        <f t="shared" si="71"/>
        <v>0</v>
      </c>
    </row>
    <row r="741" spans="1:12" x14ac:dyDescent="0.4">
      <c r="A741" s="8">
        <v>0</v>
      </c>
      <c r="B741" s="8">
        <v>1</v>
      </c>
      <c r="C741" s="8">
        <v>42</v>
      </c>
      <c r="D741" s="8">
        <v>0</v>
      </c>
      <c r="E741" s="8">
        <v>0</v>
      </c>
      <c r="F741" s="8">
        <v>130</v>
      </c>
      <c r="G741" s="45">
        <f t="shared" si="66"/>
        <v>-2.6232979272852077</v>
      </c>
      <c r="H741">
        <f t="shared" si="67"/>
        <v>7.2563159758578646E-2</v>
      </c>
      <c r="I741">
        <f t="shared" si="68"/>
        <v>6.7653973659613439E-2</v>
      </c>
      <c r="J741">
        <f t="shared" si="69"/>
        <v>0.93234602634038655</v>
      </c>
      <c r="K741">
        <f t="shared" si="70"/>
        <v>-3.0422875800336074E-2</v>
      </c>
      <c r="L741">
        <f t="shared" si="71"/>
        <v>0</v>
      </c>
    </row>
    <row r="742" spans="1:12" x14ac:dyDescent="0.4">
      <c r="A742" s="8">
        <v>0</v>
      </c>
      <c r="B742" s="8">
        <v>0</v>
      </c>
      <c r="C742" s="8">
        <v>64</v>
      </c>
      <c r="D742" s="8">
        <v>2</v>
      </c>
      <c r="E742" s="8">
        <v>1</v>
      </c>
      <c r="F742" s="8">
        <v>177</v>
      </c>
      <c r="G742" s="45">
        <f t="shared" si="66"/>
        <v>-0.62714559421925742</v>
      </c>
      <c r="H742">
        <f t="shared" si="67"/>
        <v>0.53411420586942138</v>
      </c>
      <c r="I742">
        <f t="shared" si="68"/>
        <v>0.34815804705147446</v>
      </c>
      <c r="J742">
        <f t="shared" si="69"/>
        <v>0.65184195294852554</v>
      </c>
      <c r="K742">
        <f t="shared" si="70"/>
        <v>-0.18585769151170223</v>
      </c>
      <c r="L742">
        <f t="shared" si="71"/>
        <v>1</v>
      </c>
    </row>
    <row r="743" spans="1:12" x14ac:dyDescent="0.4">
      <c r="A743" s="8">
        <v>1</v>
      </c>
      <c r="B743" s="8">
        <v>0</v>
      </c>
      <c r="C743" s="8">
        <v>59</v>
      </c>
      <c r="D743" s="8">
        <v>15</v>
      </c>
      <c r="E743" s="8">
        <v>1</v>
      </c>
      <c r="F743" s="8">
        <v>156</v>
      </c>
      <c r="G743" s="45">
        <f t="shared" si="66"/>
        <v>-0.87363206105602575</v>
      </c>
      <c r="H743">
        <f t="shared" si="67"/>
        <v>0.41743265167537275</v>
      </c>
      <c r="I743">
        <f t="shared" si="68"/>
        <v>0.29449910807541857</v>
      </c>
      <c r="J743">
        <f t="shared" si="69"/>
        <v>0.29449910807541857</v>
      </c>
      <c r="K743">
        <f t="shared" si="70"/>
        <v>-0.53091601618591377</v>
      </c>
      <c r="L743">
        <f t="shared" si="71"/>
        <v>1</v>
      </c>
    </row>
    <row r="744" spans="1:12" x14ac:dyDescent="0.4">
      <c r="A744" s="8">
        <v>0</v>
      </c>
      <c r="B744" s="8">
        <v>0</v>
      </c>
      <c r="C744" s="8">
        <v>59</v>
      </c>
      <c r="D744" s="8">
        <v>0</v>
      </c>
      <c r="E744" s="8">
        <v>1</v>
      </c>
      <c r="F744" s="8">
        <v>195</v>
      </c>
      <c r="G744" s="45">
        <f t="shared" si="66"/>
        <v>-0.72759853792241724</v>
      </c>
      <c r="H744">
        <f t="shared" si="67"/>
        <v>0.48306766695718567</v>
      </c>
      <c r="I744">
        <f t="shared" si="68"/>
        <v>0.32572193280182354</v>
      </c>
      <c r="J744">
        <f t="shared" si="69"/>
        <v>0.67427806719817651</v>
      </c>
      <c r="K744">
        <f t="shared" si="70"/>
        <v>-0.17116096675035314</v>
      </c>
      <c r="L744">
        <f t="shared" si="71"/>
        <v>1</v>
      </c>
    </row>
    <row r="745" spans="1:12" x14ac:dyDescent="0.4">
      <c r="A745" s="8">
        <v>0</v>
      </c>
      <c r="B745" s="8">
        <v>1</v>
      </c>
      <c r="C745" s="8">
        <v>54</v>
      </c>
      <c r="D745" s="8">
        <v>0</v>
      </c>
      <c r="E745" s="8">
        <v>0</v>
      </c>
      <c r="F745" s="8">
        <v>116</v>
      </c>
      <c r="G745" s="45">
        <f t="shared" si="66"/>
        <v>-2.0724406710331555</v>
      </c>
      <c r="H745">
        <f t="shared" si="67"/>
        <v>0.12587817925372727</v>
      </c>
      <c r="I745">
        <f t="shared" si="68"/>
        <v>0.11180443992365485</v>
      </c>
      <c r="J745">
        <f t="shared" si="69"/>
        <v>0.88819556007634515</v>
      </c>
      <c r="K745">
        <f t="shared" si="70"/>
        <v>-5.1491402113888467E-2</v>
      </c>
      <c r="L745">
        <f t="shared" si="71"/>
        <v>1</v>
      </c>
    </row>
    <row r="746" spans="1:12" x14ac:dyDescent="0.4">
      <c r="A746" s="8">
        <v>0</v>
      </c>
      <c r="B746" s="8">
        <v>1</v>
      </c>
      <c r="C746" s="8">
        <v>57</v>
      </c>
      <c r="D746" s="8">
        <v>40</v>
      </c>
      <c r="E746" s="8">
        <v>0</v>
      </c>
      <c r="F746" s="8">
        <v>117</v>
      </c>
      <c r="G746" s="45">
        <f t="shared" si="66"/>
        <v>-0.61722433413947186</v>
      </c>
      <c r="H746">
        <f t="shared" si="67"/>
        <v>0.53943966577189328</v>
      </c>
      <c r="I746">
        <f t="shared" si="68"/>
        <v>0.35041299621275629</v>
      </c>
      <c r="J746">
        <f t="shared" si="69"/>
        <v>0.64958700378724377</v>
      </c>
      <c r="K746">
        <f t="shared" si="70"/>
        <v>-0.1873626725599023</v>
      </c>
      <c r="L746">
        <f t="shared" si="71"/>
        <v>1</v>
      </c>
    </row>
    <row r="747" spans="1:12" x14ac:dyDescent="0.4">
      <c r="A747" s="8">
        <v>0</v>
      </c>
      <c r="B747" s="8">
        <v>0</v>
      </c>
      <c r="C747" s="8">
        <v>53</v>
      </c>
      <c r="D747" s="8">
        <v>20</v>
      </c>
      <c r="E747" s="8">
        <v>0</v>
      </c>
      <c r="F747" s="8">
        <v>127</v>
      </c>
      <c r="G747" s="45">
        <f t="shared" si="66"/>
        <v>-1.7537648669205126</v>
      </c>
      <c r="H747">
        <f t="shared" si="67"/>
        <v>0.17312093769031472</v>
      </c>
      <c r="I747">
        <f t="shared" si="68"/>
        <v>0.14757296722634738</v>
      </c>
      <c r="J747">
        <f t="shared" si="69"/>
        <v>0.85242703277365262</v>
      </c>
      <c r="K747">
        <f t="shared" si="70"/>
        <v>-6.934278608328219E-2</v>
      </c>
      <c r="L747">
        <f t="shared" si="71"/>
        <v>1</v>
      </c>
    </row>
    <row r="748" spans="1:12" x14ac:dyDescent="0.4">
      <c r="A748" s="8">
        <v>0</v>
      </c>
      <c r="B748" s="8">
        <v>0</v>
      </c>
      <c r="C748" s="8">
        <v>35</v>
      </c>
      <c r="D748" s="8">
        <v>20</v>
      </c>
      <c r="E748" s="8">
        <v>0</v>
      </c>
      <c r="F748" s="8">
        <v>150</v>
      </c>
      <c r="G748" s="45">
        <f t="shared" si="66"/>
        <v>-2.5485867005854654</v>
      </c>
      <c r="H748">
        <f t="shared" si="67"/>
        <v>7.8192096791502796E-2</v>
      </c>
      <c r="I748">
        <f t="shared" si="68"/>
        <v>7.2521489467589115E-2</v>
      </c>
      <c r="J748">
        <f t="shared" si="69"/>
        <v>0.92747851053241093</v>
      </c>
      <c r="K748">
        <f t="shared" si="70"/>
        <v>-3.2696144101392065E-2</v>
      </c>
      <c r="L748">
        <f t="shared" si="71"/>
        <v>0</v>
      </c>
    </row>
    <row r="749" spans="1:12" x14ac:dyDescent="0.4">
      <c r="A749" s="8">
        <v>0</v>
      </c>
      <c r="B749" s="8">
        <v>0</v>
      </c>
      <c r="C749" s="8">
        <v>46</v>
      </c>
      <c r="D749" s="8">
        <v>0</v>
      </c>
      <c r="E749" s="8">
        <v>1</v>
      </c>
      <c r="F749" s="8">
        <v>162</v>
      </c>
      <c r="G749" s="45">
        <f t="shared" si="66"/>
        <v>-2.0821197868698693</v>
      </c>
      <c r="H749">
        <f t="shared" si="67"/>
        <v>0.12466566726361467</v>
      </c>
      <c r="I749">
        <f t="shared" si="68"/>
        <v>0.11084686844485474</v>
      </c>
      <c r="J749">
        <f t="shared" si="69"/>
        <v>0.8891531315551453</v>
      </c>
      <c r="K749">
        <f t="shared" si="70"/>
        <v>-5.1023437609830857E-2</v>
      </c>
      <c r="L749">
        <f t="shared" si="71"/>
        <v>1</v>
      </c>
    </row>
    <row r="750" spans="1:12" x14ac:dyDescent="0.4">
      <c r="A750" s="8">
        <v>0</v>
      </c>
      <c r="B750" s="8">
        <v>0</v>
      </c>
      <c r="C750" s="8">
        <v>40</v>
      </c>
      <c r="D750" s="8">
        <v>0</v>
      </c>
      <c r="E750" s="8">
        <v>0</v>
      </c>
      <c r="F750" s="8">
        <v>124</v>
      </c>
      <c r="G750" s="45">
        <f t="shared" si="66"/>
        <v>-3.2596793095341798</v>
      </c>
      <c r="H750">
        <f t="shared" si="67"/>
        <v>3.8400710784982445E-2</v>
      </c>
      <c r="I750">
        <f t="shared" si="68"/>
        <v>3.6980628370288093E-2</v>
      </c>
      <c r="J750">
        <f t="shared" si="69"/>
        <v>0.96301937162971196</v>
      </c>
      <c r="K750">
        <f t="shared" si="70"/>
        <v>-1.6364976730841412E-2</v>
      </c>
      <c r="L750">
        <f t="shared" si="71"/>
        <v>0</v>
      </c>
    </row>
    <row r="751" spans="1:12" x14ac:dyDescent="0.4">
      <c r="A751" s="8">
        <v>1</v>
      </c>
      <c r="B751" s="8">
        <v>1</v>
      </c>
      <c r="C751" s="8">
        <v>47</v>
      </c>
      <c r="D751" s="8">
        <v>0</v>
      </c>
      <c r="E751" s="8">
        <v>1</v>
      </c>
      <c r="F751" s="8">
        <v>132</v>
      </c>
      <c r="G751" s="45">
        <f t="shared" si="66"/>
        <v>-2.0763501183941164</v>
      </c>
      <c r="H751">
        <f t="shared" si="67"/>
        <v>0.12538702583282033</v>
      </c>
      <c r="I751">
        <f t="shared" si="68"/>
        <v>0.11141680413458664</v>
      </c>
      <c r="J751">
        <f t="shared" si="69"/>
        <v>0.11141680413458664</v>
      </c>
      <c r="K751">
        <f t="shared" si="70"/>
        <v>-0.95304930294550061</v>
      </c>
      <c r="L751">
        <f t="shared" si="71"/>
        <v>1</v>
      </c>
    </row>
    <row r="752" spans="1:12" x14ac:dyDescent="0.4">
      <c r="A752" s="8">
        <v>0</v>
      </c>
      <c r="B752" s="8">
        <v>1</v>
      </c>
      <c r="C752" s="8">
        <v>49</v>
      </c>
      <c r="D752" s="8">
        <v>3</v>
      </c>
      <c r="E752" s="8">
        <v>0</v>
      </c>
      <c r="F752" s="8">
        <v>130</v>
      </c>
      <c r="G752" s="45">
        <f t="shared" si="66"/>
        <v>-2.0799832275717947</v>
      </c>
      <c r="H752">
        <f t="shared" si="67"/>
        <v>0.12493230759916964</v>
      </c>
      <c r="I752">
        <f t="shared" si="68"/>
        <v>0.11105762253890648</v>
      </c>
      <c r="J752">
        <f t="shared" si="69"/>
        <v>0.8889423774610935</v>
      </c>
      <c r="K752">
        <f t="shared" si="70"/>
        <v>-5.1126389717914729E-2</v>
      </c>
      <c r="L752">
        <f t="shared" si="71"/>
        <v>1</v>
      </c>
    </row>
    <row r="753" spans="1:12" x14ac:dyDescent="0.4">
      <c r="A753" s="8">
        <v>0</v>
      </c>
      <c r="B753" s="8">
        <v>0</v>
      </c>
      <c r="C753" s="8">
        <v>58</v>
      </c>
      <c r="D753" s="8">
        <v>0</v>
      </c>
      <c r="E753" s="8">
        <v>0</v>
      </c>
      <c r="F753" s="8">
        <v>120</v>
      </c>
      <c r="G753" s="45">
        <f t="shared" si="66"/>
        <v>-2.1659489940945509</v>
      </c>
      <c r="H753">
        <f t="shared" si="67"/>
        <v>0.1146410892419643</v>
      </c>
      <c r="I753">
        <f t="shared" si="68"/>
        <v>0.10285022717036965</v>
      </c>
      <c r="J753">
        <f t="shared" si="69"/>
        <v>0.89714977282963038</v>
      </c>
      <c r="K753">
        <f t="shared" si="70"/>
        <v>-4.7135048501392419E-2</v>
      </c>
      <c r="L753">
        <f t="shared" si="71"/>
        <v>1</v>
      </c>
    </row>
    <row r="754" spans="1:12" x14ac:dyDescent="0.4">
      <c r="A754" s="8">
        <v>0</v>
      </c>
      <c r="B754" s="8">
        <v>1</v>
      </c>
      <c r="C754" s="8">
        <v>54</v>
      </c>
      <c r="D754" s="8">
        <v>20</v>
      </c>
      <c r="E754" s="8">
        <v>1</v>
      </c>
      <c r="F754" s="8">
        <v>142</v>
      </c>
      <c r="G754" s="45">
        <f t="shared" si="66"/>
        <v>-0.84586430390647394</v>
      </c>
      <c r="H754">
        <f t="shared" si="67"/>
        <v>0.42918625050600456</v>
      </c>
      <c r="I754">
        <f t="shared" si="68"/>
        <v>0.30030113314765716</v>
      </c>
      <c r="J754">
        <f t="shared" si="69"/>
        <v>0.69969886685234284</v>
      </c>
      <c r="K754">
        <f t="shared" si="70"/>
        <v>-0.15508882941810548</v>
      </c>
      <c r="L754">
        <f t="shared" si="71"/>
        <v>1</v>
      </c>
    </row>
    <row r="755" spans="1:12" x14ac:dyDescent="0.4">
      <c r="A755" s="8">
        <v>0</v>
      </c>
      <c r="B755" s="8">
        <v>0</v>
      </c>
      <c r="C755" s="8">
        <v>47</v>
      </c>
      <c r="D755" s="8">
        <v>10</v>
      </c>
      <c r="E755" s="8">
        <v>0</v>
      </c>
      <c r="F755" s="8">
        <v>125</v>
      </c>
      <c r="G755" s="45">
        <f t="shared" si="66"/>
        <v>-2.4824587004371299</v>
      </c>
      <c r="H755">
        <f t="shared" si="67"/>
        <v>8.3537579002104248E-2</v>
      </c>
      <c r="I755">
        <f t="shared" si="68"/>
        <v>7.7097075930711231E-2</v>
      </c>
      <c r="J755">
        <f t="shared" si="69"/>
        <v>0.92290292406928875</v>
      </c>
      <c r="K755">
        <f t="shared" si="70"/>
        <v>-3.484397801876863E-2</v>
      </c>
      <c r="L755">
        <f t="shared" si="71"/>
        <v>0</v>
      </c>
    </row>
    <row r="756" spans="1:12" x14ac:dyDescent="0.4">
      <c r="A756" s="8">
        <v>0</v>
      </c>
      <c r="B756" s="8">
        <v>0</v>
      </c>
      <c r="C756" s="8">
        <v>60</v>
      </c>
      <c r="D756" s="8">
        <v>5</v>
      </c>
      <c r="E756" s="8">
        <v>1</v>
      </c>
      <c r="F756" s="8">
        <v>164</v>
      </c>
      <c r="G756" s="45">
        <f t="shared" si="66"/>
        <v>-0.99519403444807253</v>
      </c>
      <c r="H756">
        <f t="shared" si="67"/>
        <v>0.36965171241903411</v>
      </c>
      <c r="I756">
        <f t="shared" si="68"/>
        <v>0.26988738017650293</v>
      </c>
      <c r="J756">
        <f t="shared" si="69"/>
        <v>0.73011261982349707</v>
      </c>
      <c r="K756">
        <f t="shared" si="70"/>
        <v>-0.13661014481720349</v>
      </c>
      <c r="L756">
        <f t="shared" si="71"/>
        <v>1</v>
      </c>
    </row>
    <row r="757" spans="1:12" x14ac:dyDescent="0.4">
      <c r="A757" s="8">
        <v>0</v>
      </c>
      <c r="B757" s="8">
        <v>1</v>
      </c>
      <c r="C757" s="8">
        <v>53</v>
      </c>
      <c r="D757" s="8">
        <v>0</v>
      </c>
      <c r="E757" s="8">
        <v>0</v>
      </c>
      <c r="F757" s="8">
        <v>112.5</v>
      </c>
      <c r="G757" s="45">
        <f t="shared" si="66"/>
        <v>-2.1917615607181151</v>
      </c>
      <c r="H757">
        <f t="shared" si="67"/>
        <v>0.11171977401156534</v>
      </c>
      <c r="I757">
        <f t="shared" si="68"/>
        <v>0.10049274702421826</v>
      </c>
      <c r="J757">
        <f t="shared" si="69"/>
        <v>0.89950725297578171</v>
      </c>
      <c r="K757">
        <f t="shared" si="70"/>
        <v>-4.5995330467779497E-2</v>
      </c>
      <c r="L757">
        <f t="shared" si="71"/>
        <v>1</v>
      </c>
    </row>
    <row r="758" spans="1:12" x14ac:dyDescent="0.4">
      <c r="A758" s="8">
        <v>0</v>
      </c>
      <c r="B758" s="8">
        <v>1</v>
      </c>
      <c r="C758" s="8">
        <v>66</v>
      </c>
      <c r="D758" s="8">
        <v>0</v>
      </c>
      <c r="E758" s="8">
        <v>0</v>
      </c>
      <c r="F758" s="8">
        <v>108</v>
      </c>
      <c r="G758" s="45">
        <f t="shared" si="66"/>
        <v>-1.4271912626417329</v>
      </c>
      <c r="H758">
        <f t="shared" si="67"/>
        <v>0.23998202299292934</v>
      </c>
      <c r="I758">
        <f t="shared" si="68"/>
        <v>0.19353669532537876</v>
      </c>
      <c r="J758">
        <f t="shared" si="69"/>
        <v>0.80646330467462124</v>
      </c>
      <c r="K758">
        <f t="shared" si="70"/>
        <v>-9.3415388894843077E-2</v>
      </c>
      <c r="L758">
        <f t="shared" si="71"/>
        <v>1</v>
      </c>
    </row>
    <row r="759" spans="1:12" x14ac:dyDescent="0.4">
      <c r="A759" s="8">
        <v>0</v>
      </c>
      <c r="B759" s="8">
        <v>0</v>
      </c>
      <c r="C759" s="8">
        <v>35</v>
      </c>
      <c r="D759" s="8">
        <v>0</v>
      </c>
      <c r="E759" s="8">
        <v>0</v>
      </c>
      <c r="F759" s="8">
        <v>95</v>
      </c>
      <c r="G759" s="45">
        <f t="shared" si="66"/>
        <v>-4.0372020495594398</v>
      </c>
      <c r="H759">
        <f t="shared" si="67"/>
        <v>1.7646778216749447E-2</v>
      </c>
      <c r="I759">
        <f t="shared" si="68"/>
        <v>1.7340769503218379E-2</v>
      </c>
      <c r="J759">
        <f t="shared" si="69"/>
        <v>0.98265923049678161</v>
      </c>
      <c r="K759">
        <f t="shared" si="70"/>
        <v>-7.5970619978116792E-3</v>
      </c>
      <c r="L759">
        <f t="shared" si="71"/>
        <v>0</v>
      </c>
    </row>
    <row r="760" spans="1:12" x14ac:dyDescent="0.4">
      <c r="A760" s="8">
        <v>0</v>
      </c>
      <c r="B760" s="8">
        <v>1</v>
      </c>
      <c r="C760" s="8">
        <v>59</v>
      </c>
      <c r="D760" s="8">
        <v>0</v>
      </c>
      <c r="E760" s="8">
        <v>1</v>
      </c>
      <c r="F760" s="8">
        <v>153.5</v>
      </c>
      <c r="G760" s="45">
        <f t="shared" si="66"/>
        <v>-0.96700596198411848</v>
      </c>
      <c r="H760">
        <f t="shared" si="67"/>
        <v>0.38021972792779735</v>
      </c>
      <c r="I760">
        <f t="shared" si="68"/>
        <v>0.27547767955660429</v>
      </c>
      <c r="J760">
        <f t="shared" si="69"/>
        <v>0.72452232044339571</v>
      </c>
      <c r="K760">
        <f t="shared" si="70"/>
        <v>-0.13994823062609546</v>
      </c>
      <c r="L760">
        <f t="shared" si="71"/>
        <v>1</v>
      </c>
    </row>
    <row r="761" spans="1:12" x14ac:dyDescent="0.4">
      <c r="A761" s="8">
        <v>0</v>
      </c>
      <c r="B761" s="8">
        <v>1</v>
      </c>
      <c r="C761" s="8">
        <v>36</v>
      </c>
      <c r="D761" s="8">
        <v>0</v>
      </c>
      <c r="E761" s="8">
        <v>1</v>
      </c>
      <c r="F761" s="8">
        <v>142</v>
      </c>
      <c r="G761" s="45">
        <f t="shared" si="66"/>
        <v>-2.625876675135423</v>
      </c>
      <c r="H761">
        <f t="shared" si="67"/>
        <v>7.2376278729434751E-2</v>
      </c>
      <c r="I761">
        <f t="shared" si="68"/>
        <v>6.7491495443359764E-2</v>
      </c>
      <c r="J761">
        <f t="shared" si="69"/>
        <v>0.93250850455664025</v>
      </c>
      <c r="K761">
        <f t="shared" si="70"/>
        <v>-3.03471986987092E-2</v>
      </c>
      <c r="L761">
        <f t="shared" si="71"/>
        <v>0</v>
      </c>
    </row>
    <row r="762" spans="1:12" x14ac:dyDescent="0.4">
      <c r="A762" s="8">
        <v>0</v>
      </c>
      <c r="B762" s="8">
        <v>1</v>
      </c>
      <c r="C762" s="8">
        <v>37</v>
      </c>
      <c r="D762" s="8">
        <v>15</v>
      </c>
      <c r="E762" s="8">
        <v>0</v>
      </c>
      <c r="F762" s="8">
        <v>135</v>
      </c>
      <c r="G762" s="45">
        <f t="shared" si="66"/>
        <v>-2.3984163394150606</v>
      </c>
      <c r="H762">
        <f t="shared" si="67"/>
        <v>9.0861733555903948E-2</v>
      </c>
      <c r="I762">
        <f t="shared" si="68"/>
        <v>8.329353827429635E-2</v>
      </c>
      <c r="J762">
        <f t="shared" si="69"/>
        <v>0.91670646172570369</v>
      </c>
      <c r="K762">
        <f t="shared" si="70"/>
        <v>-3.776970736276971E-2</v>
      </c>
      <c r="L762">
        <f t="shared" si="71"/>
        <v>0</v>
      </c>
    </row>
    <row r="763" spans="1:12" x14ac:dyDescent="0.4">
      <c r="A763" s="8">
        <v>0</v>
      </c>
      <c r="B763" s="8">
        <v>1</v>
      </c>
      <c r="C763" s="8">
        <v>49</v>
      </c>
      <c r="D763" s="8">
        <v>5</v>
      </c>
      <c r="E763" s="8">
        <v>0</v>
      </c>
      <c r="F763" s="8">
        <v>111</v>
      </c>
      <c r="G763" s="45">
        <f t="shared" si="66"/>
        <v>-2.3165563139101621</v>
      </c>
      <c r="H763">
        <f t="shared" si="67"/>
        <v>9.8612592365517004E-2</v>
      </c>
      <c r="I763">
        <f t="shared" si="68"/>
        <v>8.9761024997160987E-2</v>
      </c>
      <c r="J763">
        <f t="shared" si="69"/>
        <v>0.91023897500283901</v>
      </c>
      <c r="K763">
        <f t="shared" si="70"/>
        <v>-4.0844572624095056E-2</v>
      </c>
      <c r="L763">
        <f t="shared" si="71"/>
        <v>0</v>
      </c>
    </row>
    <row r="764" spans="1:12" x14ac:dyDescent="0.4">
      <c r="A764" s="8">
        <v>0</v>
      </c>
      <c r="B764" s="8">
        <v>1</v>
      </c>
      <c r="C764" s="8">
        <v>44</v>
      </c>
      <c r="D764" s="8">
        <v>20</v>
      </c>
      <c r="E764" s="8">
        <v>0</v>
      </c>
      <c r="F764" s="8">
        <v>128</v>
      </c>
      <c r="G764" s="45">
        <f t="shared" si="66"/>
        <v>-1.9028904217612732</v>
      </c>
      <c r="H764">
        <f t="shared" si="67"/>
        <v>0.14913692701765113</v>
      </c>
      <c r="I764">
        <f t="shared" si="68"/>
        <v>0.129781685290286</v>
      </c>
      <c r="J764">
        <f t="shared" si="69"/>
        <v>0.870218314709714</v>
      </c>
      <c r="K764">
        <f t="shared" si="70"/>
        <v>-6.0371780738009126E-2</v>
      </c>
      <c r="L764">
        <f t="shared" si="71"/>
        <v>1</v>
      </c>
    </row>
    <row r="765" spans="1:12" x14ac:dyDescent="0.4">
      <c r="A765" s="8">
        <v>0</v>
      </c>
      <c r="B765" s="8">
        <v>1</v>
      </c>
      <c r="C765" s="8">
        <v>41</v>
      </c>
      <c r="D765" s="8">
        <v>0</v>
      </c>
      <c r="E765" s="8">
        <v>0</v>
      </c>
      <c r="F765" s="8">
        <v>124</v>
      </c>
      <c r="G765" s="45">
        <f t="shared" si="66"/>
        <v>-2.781948880361572</v>
      </c>
      <c r="H765">
        <f t="shared" si="67"/>
        <v>6.1917719487473315E-2</v>
      </c>
      <c r="I765">
        <f t="shared" si="68"/>
        <v>5.8307454853806791E-2</v>
      </c>
      <c r="J765">
        <f t="shared" si="69"/>
        <v>0.94169254514619316</v>
      </c>
      <c r="K765">
        <f t="shared" si="70"/>
        <v>-2.6090867633482791E-2</v>
      </c>
      <c r="L765">
        <f t="shared" si="71"/>
        <v>0</v>
      </c>
    </row>
    <row r="766" spans="1:12" x14ac:dyDescent="0.4">
      <c r="A766" s="8">
        <v>0</v>
      </c>
      <c r="B766" s="8">
        <v>0</v>
      </c>
      <c r="C766" s="8">
        <v>43</v>
      </c>
      <c r="D766" s="8">
        <v>20</v>
      </c>
      <c r="E766" s="8">
        <v>0</v>
      </c>
      <c r="F766" s="8">
        <v>127.5</v>
      </c>
      <c r="G766" s="45">
        <f t="shared" si="66"/>
        <v>-2.3884868636121626</v>
      </c>
      <c r="H766">
        <f t="shared" si="67"/>
        <v>9.1768437036138684E-2</v>
      </c>
      <c r="I766">
        <f t="shared" si="68"/>
        <v>8.4054854420654995E-2</v>
      </c>
      <c r="J766">
        <f t="shared" si="69"/>
        <v>0.91594514557934503</v>
      </c>
      <c r="K766">
        <f t="shared" si="70"/>
        <v>-3.8130534722480583E-2</v>
      </c>
      <c r="L766">
        <f t="shared" si="71"/>
        <v>0</v>
      </c>
    </row>
    <row r="767" spans="1:12" x14ac:dyDescent="0.4">
      <c r="A767" s="8">
        <v>0</v>
      </c>
      <c r="B767" s="8">
        <v>1</v>
      </c>
      <c r="C767" s="8">
        <v>37</v>
      </c>
      <c r="D767" s="8">
        <v>0</v>
      </c>
      <c r="E767" s="8">
        <v>0</v>
      </c>
      <c r="F767" s="8">
        <v>129</v>
      </c>
      <c r="G767" s="45">
        <f t="shared" si="66"/>
        <v>-2.9603239573267341</v>
      </c>
      <c r="H767">
        <f t="shared" si="67"/>
        <v>5.1802132773705607E-2</v>
      </c>
      <c r="I767">
        <f t="shared" si="68"/>
        <v>4.9250834505439045E-2</v>
      </c>
      <c r="J767">
        <f t="shared" si="69"/>
        <v>0.95074916549456101</v>
      </c>
      <c r="K767">
        <f t="shared" si="70"/>
        <v>-2.1934047111506226E-2</v>
      </c>
      <c r="L767">
        <f t="shared" si="71"/>
        <v>0</v>
      </c>
    </row>
    <row r="768" spans="1:12" x14ac:dyDescent="0.4">
      <c r="A768" s="8">
        <v>0</v>
      </c>
      <c r="B768" s="8">
        <v>0</v>
      </c>
      <c r="C768" s="8">
        <v>55</v>
      </c>
      <c r="D768" s="8">
        <v>0</v>
      </c>
      <c r="E768" s="8">
        <v>1</v>
      </c>
      <c r="F768" s="8">
        <v>168</v>
      </c>
      <c r="G768" s="45">
        <f t="shared" si="66"/>
        <v>-1.4093984262975603</v>
      </c>
      <c r="H768">
        <f t="shared" si="67"/>
        <v>0.24429019751768793</v>
      </c>
      <c r="I768">
        <f t="shared" si="68"/>
        <v>0.19632895767003364</v>
      </c>
      <c r="J768">
        <f t="shared" si="69"/>
        <v>0.80367104232996633</v>
      </c>
      <c r="K768">
        <f t="shared" si="70"/>
        <v>-9.4921679778228116E-2</v>
      </c>
      <c r="L768">
        <f t="shared" si="71"/>
        <v>1</v>
      </c>
    </row>
    <row r="769" spans="1:12" x14ac:dyDescent="0.4">
      <c r="A769" s="8">
        <v>0</v>
      </c>
      <c r="B769" s="8">
        <v>0</v>
      </c>
      <c r="C769" s="8">
        <v>62</v>
      </c>
      <c r="D769" s="8">
        <v>30</v>
      </c>
      <c r="E769" s="8">
        <v>0</v>
      </c>
      <c r="F769" s="8">
        <v>153</v>
      </c>
      <c r="G769" s="45">
        <f t="shared" si="66"/>
        <v>-0.45472602203543033</v>
      </c>
      <c r="H769">
        <f t="shared" si="67"/>
        <v>0.6346218165253642</v>
      </c>
      <c r="I769">
        <f t="shared" si="68"/>
        <v>0.38823770128943269</v>
      </c>
      <c r="J769">
        <f t="shared" si="69"/>
        <v>0.61176229871056731</v>
      </c>
      <c r="K769">
        <f t="shared" si="70"/>
        <v>-0.21341729094479783</v>
      </c>
      <c r="L769">
        <f t="shared" si="71"/>
        <v>1</v>
      </c>
    </row>
    <row r="770" spans="1:12" x14ac:dyDescent="0.4">
      <c r="A770" s="8">
        <v>0</v>
      </c>
      <c r="B770" s="8">
        <v>0</v>
      </c>
      <c r="C770" s="8">
        <v>36</v>
      </c>
      <c r="D770" s="8">
        <v>15</v>
      </c>
      <c r="E770" s="8">
        <v>0</v>
      </c>
      <c r="F770" s="8">
        <v>102.5</v>
      </c>
      <c r="G770" s="45">
        <f t="shared" si="66"/>
        <v>-3.387437592675929</v>
      </c>
      <c r="H770">
        <f t="shared" si="67"/>
        <v>3.3795163019155916E-2</v>
      </c>
      <c r="I770">
        <f t="shared" si="68"/>
        <v>3.2690386092017049E-2</v>
      </c>
      <c r="J770">
        <f t="shared" si="69"/>
        <v>0.96730961390798298</v>
      </c>
      <c r="K770">
        <f t="shared" si="70"/>
        <v>-1.4434495834183207E-2</v>
      </c>
      <c r="L770">
        <f t="shared" si="71"/>
        <v>0</v>
      </c>
    </row>
    <row r="771" spans="1:12" x14ac:dyDescent="0.4">
      <c r="A771" s="8">
        <v>0</v>
      </c>
      <c r="B771" s="8">
        <v>0</v>
      </c>
      <c r="C771" s="8">
        <v>47</v>
      </c>
      <c r="D771" s="8">
        <v>20</v>
      </c>
      <c r="E771" s="8">
        <v>0</v>
      </c>
      <c r="F771" s="8">
        <v>134</v>
      </c>
      <c r="G771" s="45">
        <f t="shared" si="66"/>
        <v>-2.0291934950465382</v>
      </c>
      <c r="H771">
        <f t="shared" si="67"/>
        <v>0.13144148662196067</v>
      </c>
      <c r="I771">
        <f t="shared" si="68"/>
        <v>0.1161717050118016</v>
      </c>
      <c r="J771">
        <f t="shared" si="69"/>
        <v>0.88382829498819837</v>
      </c>
      <c r="K771">
        <f t="shared" si="70"/>
        <v>-5.3632098993981761E-2</v>
      </c>
      <c r="L771">
        <f t="shared" si="71"/>
        <v>1</v>
      </c>
    </row>
    <row r="772" spans="1:12" x14ac:dyDescent="0.4">
      <c r="A772" s="8">
        <v>0</v>
      </c>
      <c r="B772" s="8">
        <v>1</v>
      </c>
      <c r="C772" s="8">
        <v>50</v>
      </c>
      <c r="D772" s="8">
        <v>0</v>
      </c>
      <c r="E772" s="8">
        <v>0</v>
      </c>
      <c r="F772" s="8">
        <v>127.5</v>
      </c>
      <c r="G772" s="45">
        <f t="shared" si="66"/>
        <v>-2.1485575831806667</v>
      </c>
      <c r="H772">
        <f t="shared" si="67"/>
        <v>0.11665229771664413</v>
      </c>
      <c r="I772">
        <f t="shared" si="68"/>
        <v>0.10446608846386417</v>
      </c>
      <c r="J772">
        <f t="shared" si="69"/>
        <v>0.89553391153613582</v>
      </c>
      <c r="K772">
        <f t="shared" si="70"/>
        <v>-4.7917963902983911E-2</v>
      </c>
      <c r="L772">
        <f t="shared" si="71"/>
        <v>1</v>
      </c>
    </row>
    <row r="773" spans="1:12" x14ac:dyDescent="0.4">
      <c r="A773" s="8">
        <v>0</v>
      </c>
      <c r="B773" s="8">
        <v>1</v>
      </c>
      <c r="C773" s="8">
        <v>68</v>
      </c>
      <c r="D773" s="8">
        <v>10</v>
      </c>
      <c r="E773" s="8">
        <v>0</v>
      </c>
      <c r="F773" s="8">
        <v>122</v>
      </c>
      <c r="G773" s="45">
        <f t="shared" si="66"/>
        <v>-0.76674832859434527</v>
      </c>
      <c r="H773">
        <f t="shared" si="67"/>
        <v>0.46452108512474166</v>
      </c>
      <c r="I773">
        <f t="shared" si="68"/>
        <v>0.31718292747227722</v>
      </c>
      <c r="J773">
        <f t="shared" si="69"/>
        <v>0.68281707252772272</v>
      </c>
      <c r="K773">
        <f t="shared" si="70"/>
        <v>-0.16569562872325502</v>
      </c>
      <c r="L773">
        <f t="shared" si="71"/>
        <v>1</v>
      </c>
    </row>
    <row r="774" spans="1:12" x14ac:dyDescent="0.4">
      <c r="A774" s="8">
        <v>0</v>
      </c>
      <c r="B774" s="8">
        <v>1</v>
      </c>
      <c r="C774" s="8">
        <v>44</v>
      </c>
      <c r="D774" s="8">
        <v>30</v>
      </c>
      <c r="E774" s="8">
        <v>0</v>
      </c>
      <c r="F774" s="8">
        <v>126</v>
      </c>
      <c r="G774" s="45">
        <f t="shared" ref="G774:G837" si="72">$A$2+SUMPRODUCT(B$2:F$2,B774:F774)</f>
        <v>-1.6226774952928604</v>
      </c>
      <c r="H774">
        <f t="shared" ref="H774:H837" si="73">EXP(G774)</f>
        <v>0.19736953498168172</v>
      </c>
      <c r="I774">
        <f t="shared" ref="I774:I837" si="74">H774/(1+H774)</f>
        <v>0.16483594180029076</v>
      </c>
      <c r="J774">
        <f t="shared" ref="J774:J837" si="75">IF(A774=1,I774,1-I774)</f>
        <v>0.83516405819970929</v>
      </c>
      <c r="K774">
        <f t="shared" ref="K774:K837" si="76">LOG(J774)</f>
        <v>-7.8228204070512272E-2</v>
      </c>
      <c r="L774">
        <f t="shared" ref="L774:L837" si="77">IF(I774&gt;I$1,1,0)</f>
        <v>1</v>
      </c>
    </row>
    <row r="775" spans="1:12" x14ac:dyDescent="0.4">
      <c r="A775" s="8">
        <v>0</v>
      </c>
      <c r="B775" s="8">
        <v>0</v>
      </c>
      <c r="C775" s="8">
        <v>42</v>
      </c>
      <c r="D775" s="8">
        <v>0</v>
      </c>
      <c r="E775" s="8">
        <v>0</v>
      </c>
      <c r="F775" s="8">
        <v>105</v>
      </c>
      <c r="G775" s="45">
        <f t="shared" si="72"/>
        <v>-3.4300701894348693</v>
      </c>
      <c r="H775">
        <f t="shared" si="73"/>
        <v>3.2384667631613233E-2</v>
      </c>
      <c r="I775">
        <f t="shared" si="74"/>
        <v>3.1368799486248357E-2</v>
      </c>
      <c r="J775">
        <f t="shared" si="75"/>
        <v>0.96863120051375162</v>
      </c>
      <c r="K775">
        <f t="shared" si="76"/>
        <v>-1.3841546034141764E-2</v>
      </c>
      <c r="L775">
        <f t="shared" si="77"/>
        <v>0</v>
      </c>
    </row>
    <row r="776" spans="1:12" x14ac:dyDescent="0.4">
      <c r="A776" s="8">
        <v>0</v>
      </c>
      <c r="B776" s="8">
        <v>0</v>
      </c>
      <c r="C776" s="8">
        <v>50</v>
      </c>
      <c r="D776" s="8">
        <v>0</v>
      </c>
      <c r="E776" s="8">
        <v>1</v>
      </c>
      <c r="F776" s="8">
        <v>147</v>
      </c>
      <c r="G776" s="45">
        <f t="shared" si="72"/>
        <v>-2.061064963470324</v>
      </c>
      <c r="H776">
        <f t="shared" si="73"/>
        <v>0.12731830832286589</v>
      </c>
      <c r="I776">
        <f t="shared" si="74"/>
        <v>0.11293909393903119</v>
      </c>
      <c r="J776">
        <f t="shared" si="75"/>
        <v>0.88706090606096877</v>
      </c>
      <c r="K776">
        <f t="shared" si="76"/>
        <v>-5.2046560260610664E-2</v>
      </c>
      <c r="L776">
        <f t="shared" si="77"/>
        <v>1</v>
      </c>
    </row>
    <row r="777" spans="1:12" x14ac:dyDescent="0.4">
      <c r="A777" s="8">
        <v>0</v>
      </c>
      <c r="B777" s="8">
        <v>1</v>
      </c>
      <c r="C777" s="8">
        <v>35</v>
      </c>
      <c r="D777" s="8">
        <v>40</v>
      </c>
      <c r="E777" s="8">
        <v>1</v>
      </c>
      <c r="F777" s="8">
        <v>167.5</v>
      </c>
      <c r="G777" s="45">
        <f t="shared" si="72"/>
        <v>-1.0422609207539448</v>
      </c>
      <c r="H777">
        <f t="shared" si="73"/>
        <v>0.35265645164053733</v>
      </c>
      <c r="I777">
        <f t="shared" si="74"/>
        <v>0.26071398337162871</v>
      </c>
      <c r="J777">
        <f t="shared" si="75"/>
        <v>0.73928601662837123</v>
      </c>
      <c r="K777">
        <f t="shared" si="76"/>
        <v>-0.13118750827369857</v>
      </c>
      <c r="L777">
        <f t="shared" si="77"/>
        <v>1</v>
      </c>
    </row>
    <row r="778" spans="1:12" x14ac:dyDescent="0.4">
      <c r="A778" s="8">
        <v>0</v>
      </c>
      <c r="B778" s="8">
        <v>0</v>
      </c>
      <c r="C778" s="8">
        <v>59</v>
      </c>
      <c r="D778" s="8">
        <v>0</v>
      </c>
      <c r="E778" s="8">
        <v>1</v>
      </c>
      <c r="F778" s="8">
        <v>153.5</v>
      </c>
      <c r="G778" s="45">
        <f t="shared" si="72"/>
        <v>-1.3804775902197344</v>
      </c>
      <c r="H778">
        <f t="shared" si="73"/>
        <v>0.25145843029033343</v>
      </c>
      <c r="I778">
        <f t="shared" si="74"/>
        <v>0.20093230762127356</v>
      </c>
      <c r="J778">
        <f t="shared" si="75"/>
        <v>0.79906769237872644</v>
      </c>
      <c r="K778">
        <f t="shared" si="76"/>
        <v>-9.7416428218823917E-2</v>
      </c>
      <c r="L778">
        <f t="shared" si="77"/>
        <v>1</v>
      </c>
    </row>
    <row r="779" spans="1:12" x14ac:dyDescent="0.4">
      <c r="A779" s="8">
        <v>1</v>
      </c>
      <c r="B779" s="8">
        <v>1</v>
      </c>
      <c r="C779" s="8">
        <v>57</v>
      </c>
      <c r="D779" s="8">
        <v>20</v>
      </c>
      <c r="E779" s="8">
        <v>0</v>
      </c>
      <c r="F779" s="8">
        <v>127</v>
      </c>
      <c r="G779" s="45">
        <f t="shared" si="72"/>
        <v>-1.0832580349369252</v>
      </c>
      <c r="H779">
        <f t="shared" si="73"/>
        <v>0.33849091197004028</v>
      </c>
      <c r="I779">
        <f t="shared" si="74"/>
        <v>0.25288995908970113</v>
      </c>
      <c r="J779">
        <f t="shared" si="75"/>
        <v>0.25288995908970113</v>
      </c>
      <c r="K779">
        <f t="shared" si="76"/>
        <v>-0.59706841382880693</v>
      </c>
      <c r="L779">
        <f t="shared" si="77"/>
        <v>1</v>
      </c>
    </row>
    <row r="780" spans="1:12" x14ac:dyDescent="0.4">
      <c r="A780" s="8">
        <v>0</v>
      </c>
      <c r="B780" s="8">
        <v>0</v>
      </c>
      <c r="C780" s="8">
        <v>47</v>
      </c>
      <c r="D780" s="8">
        <v>6</v>
      </c>
      <c r="E780" s="8">
        <v>0</v>
      </c>
      <c r="F780" s="8">
        <v>128</v>
      </c>
      <c r="G780" s="45">
        <f t="shared" si="72"/>
        <v>-2.5599334152400592</v>
      </c>
      <c r="H780">
        <f t="shared" si="73"/>
        <v>7.7309887932254698E-2</v>
      </c>
      <c r="I780">
        <f t="shared" si="74"/>
        <v>7.176197749436812E-2</v>
      </c>
      <c r="J780">
        <f t="shared" si="75"/>
        <v>0.92823802250563192</v>
      </c>
      <c r="K780">
        <f t="shared" si="76"/>
        <v>-3.2340645972820277E-2</v>
      </c>
      <c r="L780">
        <f t="shared" si="77"/>
        <v>0</v>
      </c>
    </row>
    <row r="781" spans="1:12" x14ac:dyDescent="0.4">
      <c r="A781" s="8">
        <v>0</v>
      </c>
      <c r="B781" s="8">
        <v>1</v>
      </c>
      <c r="C781" s="8">
        <v>49</v>
      </c>
      <c r="D781" s="8">
        <v>30</v>
      </c>
      <c r="E781" s="8">
        <v>1</v>
      </c>
      <c r="F781" s="8">
        <v>137</v>
      </c>
      <c r="G781" s="45">
        <f t="shared" si="72"/>
        <v>-0.93414145819271344</v>
      </c>
      <c r="H781">
        <f t="shared" si="73"/>
        <v>0.39292306163779211</v>
      </c>
      <c r="I781">
        <f t="shared" si="74"/>
        <v>0.28208525830263381</v>
      </c>
      <c r="J781">
        <f t="shared" si="75"/>
        <v>0.71791474169736613</v>
      </c>
      <c r="K781">
        <f t="shared" si="76"/>
        <v>-0.14392712875063385</v>
      </c>
      <c r="L781">
        <f t="shared" si="77"/>
        <v>1</v>
      </c>
    </row>
    <row r="782" spans="1:12" x14ac:dyDescent="0.4">
      <c r="A782" s="8">
        <v>1</v>
      </c>
      <c r="B782" s="8">
        <v>1</v>
      </c>
      <c r="C782" s="8">
        <v>58</v>
      </c>
      <c r="D782" s="8">
        <v>0</v>
      </c>
      <c r="E782" s="8">
        <v>0</v>
      </c>
      <c r="F782" s="8">
        <v>138</v>
      </c>
      <c r="G782" s="45">
        <f t="shared" si="72"/>
        <v>-1.4693009094408227</v>
      </c>
      <c r="H782">
        <f t="shared" si="73"/>
        <v>0.23008628012129376</v>
      </c>
      <c r="I782">
        <f t="shared" si="74"/>
        <v>0.18704889554463278</v>
      </c>
      <c r="J782">
        <f t="shared" si="75"/>
        <v>0.18704889554463278</v>
      </c>
      <c r="K782">
        <f t="shared" si="76"/>
        <v>-0.72804485180839895</v>
      </c>
      <c r="L782">
        <f t="shared" si="77"/>
        <v>1</v>
      </c>
    </row>
    <row r="783" spans="1:12" x14ac:dyDescent="0.4">
      <c r="A783" s="8">
        <v>0</v>
      </c>
      <c r="B783" s="8">
        <v>0</v>
      </c>
      <c r="C783" s="8">
        <v>55</v>
      </c>
      <c r="D783" s="8">
        <v>0</v>
      </c>
      <c r="E783" s="8">
        <v>0</v>
      </c>
      <c r="F783" s="8">
        <v>133</v>
      </c>
      <c r="G783" s="45">
        <f t="shared" si="72"/>
        <v>-2.1542090672702265</v>
      </c>
      <c r="H783">
        <f t="shared" si="73"/>
        <v>0.11599489850242453</v>
      </c>
      <c r="I783">
        <f t="shared" si="74"/>
        <v>0.10393855622286478</v>
      </c>
      <c r="J783">
        <f t="shared" si="75"/>
        <v>0.89606144377713526</v>
      </c>
      <c r="K783">
        <f t="shared" si="76"/>
        <v>-4.7662209335152764E-2</v>
      </c>
      <c r="L783">
        <f t="shared" si="77"/>
        <v>1</v>
      </c>
    </row>
    <row r="784" spans="1:12" x14ac:dyDescent="0.4">
      <c r="A784" s="8">
        <v>1</v>
      </c>
      <c r="B784" s="8">
        <v>0</v>
      </c>
      <c r="C784" s="8">
        <v>59</v>
      </c>
      <c r="D784" s="8">
        <v>0</v>
      </c>
      <c r="E784" s="8">
        <v>0</v>
      </c>
      <c r="F784" s="8">
        <v>120</v>
      </c>
      <c r="G784" s="45">
        <f t="shared" si="72"/>
        <v>-2.101690193157558</v>
      </c>
      <c r="H784">
        <f t="shared" si="73"/>
        <v>0.12224962805122415</v>
      </c>
      <c r="I784">
        <f t="shared" si="74"/>
        <v>0.10893265187666799</v>
      </c>
      <c r="J784">
        <f t="shared" si="75"/>
        <v>0.10893265187666799</v>
      </c>
      <c r="K784">
        <f t="shared" si="76"/>
        <v>-0.96284192369338906</v>
      </c>
      <c r="L784">
        <f t="shared" si="77"/>
        <v>1</v>
      </c>
    </row>
    <row r="785" spans="1:12" x14ac:dyDescent="0.4">
      <c r="A785" s="8">
        <v>0</v>
      </c>
      <c r="B785" s="8">
        <v>1</v>
      </c>
      <c r="C785" s="8">
        <v>55</v>
      </c>
      <c r="D785" s="8">
        <v>0</v>
      </c>
      <c r="E785" s="8">
        <v>0</v>
      </c>
      <c r="F785" s="8">
        <v>122</v>
      </c>
      <c r="G785" s="45">
        <f t="shared" si="72"/>
        <v>-1.9137897179567913</v>
      </c>
      <c r="H785">
        <f t="shared" si="73"/>
        <v>0.14752026571578031</v>
      </c>
      <c r="I785">
        <f t="shared" si="74"/>
        <v>0.12855569537481124</v>
      </c>
      <c r="J785">
        <f t="shared" si="75"/>
        <v>0.87144430462518874</v>
      </c>
      <c r="K785">
        <f t="shared" si="76"/>
        <v>-5.9760364109793344E-2</v>
      </c>
      <c r="L785">
        <f t="shared" si="77"/>
        <v>1</v>
      </c>
    </row>
    <row r="786" spans="1:12" x14ac:dyDescent="0.4">
      <c r="A786" s="8">
        <v>0</v>
      </c>
      <c r="B786" s="8">
        <v>0</v>
      </c>
      <c r="C786" s="8">
        <v>43</v>
      </c>
      <c r="D786" s="8">
        <v>0</v>
      </c>
      <c r="E786" s="8">
        <v>0</v>
      </c>
      <c r="F786" s="8">
        <v>121.5</v>
      </c>
      <c r="G786" s="45">
        <f t="shared" si="72"/>
        <v>-3.106232970114605</v>
      </c>
      <c r="H786">
        <f t="shared" si="73"/>
        <v>4.4769285324942565E-2</v>
      </c>
      <c r="I786">
        <f t="shared" si="74"/>
        <v>4.2850881963876347E-2</v>
      </c>
      <c r="J786">
        <f t="shared" si="75"/>
        <v>0.95714911803612368</v>
      </c>
      <c r="K786">
        <f t="shared" si="76"/>
        <v>-1.9020396501858591E-2</v>
      </c>
      <c r="L786">
        <f t="shared" si="77"/>
        <v>0</v>
      </c>
    </row>
    <row r="787" spans="1:12" x14ac:dyDescent="0.4">
      <c r="A787" s="8">
        <v>0</v>
      </c>
      <c r="B787" s="8">
        <v>0</v>
      </c>
      <c r="C787" s="8">
        <v>46</v>
      </c>
      <c r="D787" s="8">
        <v>0</v>
      </c>
      <c r="E787" s="8">
        <v>0</v>
      </c>
      <c r="F787" s="8">
        <v>116</v>
      </c>
      <c r="G787" s="45">
        <f t="shared" si="72"/>
        <v>-2.9999827067647162</v>
      </c>
      <c r="H787">
        <f t="shared" si="73"/>
        <v>4.9787929354795923E-2</v>
      </c>
      <c r="I787">
        <f t="shared" si="74"/>
        <v>4.7426654434287306E-2</v>
      </c>
      <c r="J787">
        <f t="shared" si="75"/>
        <v>0.95257334556571271</v>
      </c>
      <c r="K787">
        <f t="shared" si="76"/>
        <v>-2.1101574866925578E-2</v>
      </c>
      <c r="L787">
        <f t="shared" si="77"/>
        <v>0</v>
      </c>
    </row>
    <row r="788" spans="1:12" x14ac:dyDescent="0.4">
      <c r="A788" s="8">
        <v>1</v>
      </c>
      <c r="B788" s="8">
        <v>1</v>
      </c>
      <c r="C788" s="8">
        <v>43</v>
      </c>
      <c r="D788" s="8">
        <v>0</v>
      </c>
      <c r="E788" s="8">
        <v>1</v>
      </c>
      <c r="F788" s="8">
        <v>132</v>
      </c>
      <c r="G788" s="45">
        <f t="shared" si="72"/>
        <v>-2.3333853221420888</v>
      </c>
      <c r="H788">
        <f t="shared" si="73"/>
        <v>9.6966926538360518E-2</v>
      </c>
      <c r="I788">
        <f t="shared" si="74"/>
        <v>8.8395487769493492E-2</v>
      </c>
      <c r="J788">
        <f t="shared" si="75"/>
        <v>8.8395487769493492E-2</v>
      </c>
      <c r="K788">
        <f t="shared" si="76"/>
        <v>-1.0535699033899242</v>
      </c>
      <c r="L788">
        <f t="shared" si="77"/>
        <v>0</v>
      </c>
    </row>
    <row r="789" spans="1:12" x14ac:dyDescent="0.4">
      <c r="A789" s="8">
        <v>0</v>
      </c>
      <c r="B789" s="8">
        <v>0</v>
      </c>
      <c r="C789" s="8">
        <v>46</v>
      </c>
      <c r="D789" s="8">
        <v>0</v>
      </c>
      <c r="E789" s="8">
        <v>0</v>
      </c>
      <c r="F789" s="8">
        <v>131.5</v>
      </c>
      <c r="G789" s="45">
        <f t="shared" si="72"/>
        <v>-2.7561363137380077</v>
      </c>
      <c r="H789">
        <f t="shared" si="73"/>
        <v>6.353678091657719E-2</v>
      </c>
      <c r="I789">
        <f t="shared" si="74"/>
        <v>5.9741028290361452E-2</v>
      </c>
      <c r="J789">
        <f t="shared" si="75"/>
        <v>0.94025897170963857</v>
      </c>
      <c r="K789">
        <f t="shared" si="76"/>
        <v>-2.6752513959378582E-2</v>
      </c>
      <c r="L789">
        <f t="shared" si="77"/>
        <v>0</v>
      </c>
    </row>
    <row r="790" spans="1:12" x14ac:dyDescent="0.4">
      <c r="A790" s="8">
        <v>0</v>
      </c>
      <c r="B790" s="8">
        <v>1</v>
      </c>
      <c r="C790" s="8">
        <v>49</v>
      </c>
      <c r="D790" s="8">
        <v>30</v>
      </c>
      <c r="E790" s="8">
        <v>0</v>
      </c>
      <c r="F790" s="8">
        <v>118</v>
      </c>
      <c r="G790" s="45">
        <f t="shared" si="72"/>
        <v>-1.4272396934603906</v>
      </c>
      <c r="H790">
        <f t="shared" si="73"/>
        <v>0.23997040074853235</v>
      </c>
      <c r="I790">
        <f t="shared" si="74"/>
        <v>0.19352913634363331</v>
      </c>
      <c r="J790">
        <f t="shared" si="75"/>
        <v>0.80647086365636667</v>
      </c>
      <c r="K790">
        <f t="shared" si="76"/>
        <v>-9.3411318271099927E-2</v>
      </c>
      <c r="L790">
        <f t="shared" si="77"/>
        <v>1</v>
      </c>
    </row>
    <row r="791" spans="1:12" x14ac:dyDescent="0.4">
      <c r="A791" s="8">
        <v>0</v>
      </c>
      <c r="B791" s="8">
        <v>0</v>
      </c>
      <c r="C791" s="8">
        <v>42</v>
      </c>
      <c r="D791" s="8">
        <v>0</v>
      </c>
      <c r="E791" s="8">
        <v>0</v>
      </c>
      <c r="F791" s="8">
        <v>118.5</v>
      </c>
      <c r="G791" s="45">
        <f t="shared" si="72"/>
        <v>-3.217687847121284</v>
      </c>
      <c r="H791">
        <f t="shared" si="73"/>
        <v>4.004754734687975E-2</v>
      </c>
      <c r="I791">
        <f t="shared" si="74"/>
        <v>3.8505496646801834E-2</v>
      </c>
      <c r="J791">
        <f t="shared" si="75"/>
        <v>0.96149450335319819</v>
      </c>
      <c r="K791">
        <f t="shared" si="76"/>
        <v>-1.7053194181817943E-2</v>
      </c>
      <c r="L791">
        <f t="shared" si="77"/>
        <v>0</v>
      </c>
    </row>
    <row r="792" spans="1:12" x14ac:dyDescent="0.4">
      <c r="A792" s="8">
        <v>0</v>
      </c>
      <c r="B792" s="8">
        <v>0</v>
      </c>
      <c r="C792" s="8">
        <v>61</v>
      </c>
      <c r="D792" s="8">
        <v>0</v>
      </c>
      <c r="E792" s="8">
        <v>0</v>
      </c>
      <c r="F792" s="8">
        <v>114</v>
      </c>
      <c r="G792" s="45">
        <f t="shared" si="72"/>
        <v>-2.0675647434229427</v>
      </c>
      <c r="H792">
        <f t="shared" si="73"/>
        <v>0.12649345093457243</v>
      </c>
      <c r="I792">
        <f t="shared" si="74"/>
        <v>0.11228955732466062</v>
      </c>
      <c r="J792">
        <f t="shared" si="75"/>
        <v>0.88771044267533938</v>
      </c>
      <c r="K792">
        <f t="shared" si="76"/>
        <v>-5.1728671220751102E-2</v>
      </c>
      <c r="L792">
        <f t="shared" si="77"/>
        <v>1</v>
      </c>
    </row>
    <row r="793" spans="1:12" x14ac:dyDescent="0.4">
      <c r="A793" s="8">
        <v>0</v>
      </c>
      <c r="B793" s="8">
        <v>0</v>
      </c>
      <c r="C793" s="8">
        <v>36</v>
      </c>
      <c r="D793" s="8">
        <v>0</v>
      </c>
      <c r="E793" s="8">
        <v>0</v>
      </c>
      <c r="F793" s="8">
        <v>102</v>
      </c>
      <c r="G793" s="45">
        <f t="shared" si="72"/>
        <v>-3.8628190711265136</v>
      </c>
      <c r="H793">
        <f t="shared" si="73"/>
        <v>2.1008690970684259E-2</v>
      </c>
      <c r="I793">
        <f t="shared" si="74"/>
        <v>2.057640758249674E-2</v>
      </c>
      <c r="J793">
        <f t="shared" si="75"/>
        <v>0.97942359241750321</v>
      </c>
      <c r="K793">
        <f t="shared" si="76"/>
        <v>-9.029438878826259E-3</v>
      </c>
      <c r="L793">
        <f t="shared" si="77"/>
        <v>0</v>
      </c>
    </row>
    <row r="794" spans="1:12" x14ac:dyDescent="0.4">
      <c r="A794" s="8">
        <v>0</v>
      </c>
      <c r="B794" s="8">
        <v>1</v>
      </c>
      <c r="C794" s="8">
        <v>39</v>
      </c>
      <c r="D794" s="8">
        <v>40</v>
      </c>
      <c r="E794" s="8">
        <v>0</v>
      </c>
      <c r="F794" s="8">
        <v>131</v>
      </c>
      <c r="G794" s="45">
        <f t="shared" si="72"/>
        <v>-1.5536343960134822</v>
      </c>
      <c r="H794">
        <f t="shared" si="73"/>
        <v>0.21147798071430571</v>
      </c>
      <c r="I794">
        <f t="shared" si="74"/>
        <v>0.17456196817511707</v>
      </c>
      <c r="J794">
        <f t="shared" si="75"/>
        <v>0.82543803182488296</v>
      </c>
      <c r="K794">
        <f t="shared" si="76"/>
        <v>-8.3315525001649599E-2</v>
      </c>
      <c r="L794">
        <f t="shared" si="77"/>
        <v>1</v>
      </c>
    </row>
    <row r="795" spans="1:12" x14ac:dyDescent="0.4">
      <c r="A795" s="8">
        <v>0</v>
      </c>
      <c r="B795" s="8">
        <v>0</v>
      </c>
      <c r="C795" s="8">
        <v>48</v>
      </c>
      <c r="D795" s="8">
        <v>0</v>
      </c>
      <c r="E795" s="8">
        <v>0</v>
      </c>
      <c r="F795" s="8">
        <v>119</v>
      </c>
      <c r="G795" s="45">
        <f t="shared" si="72"/>
        <v>-2.8242690288210444</v>
      </c>
      <c r="H795">
        <f t="shared" si="73"/>
        <v>5.9352025596972127E-2</v>
      </c>
      <c r="I795">
        <f t="shared" si="74"/>
        <v>5.6026725925714574E-2</v>
      </c>
      <c r="J795">
        <f t="shared" si="75"/>
        <v>0.94397327407428544</v>
      </c>
      <c r="K795">
        <f t="shared" si="76"/>
        <v>-2.5040301344270623E-2</v>
      </c>
      <c r="L795">
        <f t="shared" si="77"/>
        <v>0</v>
      </c>
    </row>
    <row r="796" spans="1:12" x14ac:dyDescent="0.4">
      <c r="A796" s="8">
        <v>0</v>
      </c>
      <c r="B796" s="8">
        <v>1</v>
      </c>
      <c r="C796" s="8">
        <v>39</v>
      </c>
      <c r="D796" s="8">
        <v>0</v>
      </c>
      <c r="E796" s="8">
        <v>0</v>
      </c>
      <c r="F796" s="8">
        <v>107</v>
      </c>
      <c r="G796" s="45">
        <f t="shared" si="72"/>
        <v>-3.1779109132971097</v>
      </c>
      <c r="H796">
        <f t="shared" si="73"/>
        <v>4.1672621969331837E-2</v>
      </c>
      <c r="I796">
        <f t="shared" si="74"/>
        <v>4.0005488375558687E-2</v>
      </c>
      <c r="J796">
        <f t="shared" si="75"/>
        <v>0.95999451162444127</v>
      </c>
      <c r="K796">
        <f t="shared" si="76"/>
        <v>-1.7731249854216275E-2</v>
      </c>
      <c r="L796">
        <f t="shared" si="77"/>
        <v>0</v>
      </c>
    </row>
    <row r="797" spans="1:12" x14ac:dyDescent="0.4">
      <c r="A797" s="8">
        <v>0</v>
      </c>
      <c r="B797" s="8">
        <v>0</v>
      </c>
      <c r="C797" s="8">
        <v>59</v>
      </c>
      <c r="D797" s="8">
        <v>3</v>
      </c>
      <c r="E797" s="8">
        <v>0</v>
      </c>
      <c r="F797" s="8">
        <v>122.5</v>
      </c>
      <c r="G797" s="45">
        <f t="shared" si="72"/>
        <v>-1.9688570366116922</v>
      </c>
      <c r="H797">
        <f t="shared" si="73"/>
        <v>0.13961634142146703</v>
      </c>
      <c r="I797">
        <f t="shared" si="74"/>
        <v>0.12251170534051897</v>
      </c>
      <c r="J797">
        <f t="shared" si="75"/>
        <v>0.87748829465948108</v>
      </c>
      <c r="K797">
        <f t="shared" si="76"/>
        <v>-5.6758668137012802E-2</v>
      </c>
      <c r="L797">
        <f t="shared" si="77"/>
        <v>1</v>
      </c>
    </row>
    <row r="798" spans="1:12" x14ac:dyDescent="0.4">
      <c r="A798" s="8">
        <v>0</v>
      </c>
      <c r="B798" s="8">
        <v>0</v>
      </c>
      <c r="C798" s="8">
        <v>48</v>
      </c>
      <c r="D798" s="8">
        <v>0</v>
      </c>
      <c r="E798" s="8">
        <v>0</v>
      </c>
      <c r="F798" s="8">
        <v>131</v>
      </c>
      <c r="G798" s="45">
        <f t="shared" si="72"/>
        <v>-2.6354847245423016</v>
      </c>
      <c r="H798">
        <f t="shared" si="73"/>
        <v>7.1684213888077261E-2</v>
      </c>
      <c r="I798">
        <f t="shared" si="74"/>
        <v>6.688930653182476E-2</v>
      </c>
      <c r="J798">
        <f t="shared" si="75"/>
        <v>0.93311069346817521</v>
      </c>
      <c r="K798">
        <f t="shared" si="76"/>
        <v>-3.0066833519467311E-2</v>
      </c>
      <c r="L798">
        <f t="shared" si="77"/>
        <v>0</v>
      </c>
    </row>
    <row r="799" spans="1:12" x14ac:dyDescent="0.4">
      <c r="A799" s="8">
        <v>0</v>
      </c>
      <c r="B799" s="8">
        <v>1</v>
      </c>
      <c r="C799" s="8">
        <v>44</v>
      </c>
      <c r="D799" s="8">
        <v>0</v>
      </c>
      <c r="E799" s="8">
        <v>0</v>
      </c>
      <c r="F799" s="8">
        <v>114</v>
      </c>
      <c r="G799" s="45">
        <f t="shared" si="72"/>
        <v>-2.7464927311162111</v>
      </c>
      <c r="H799">
        <f t="shared" si="73"/>
        <v>6.4152467051431752E-2</v>
      </c>
      <c r="I799">
        <f t="shared" si="74"/>
        <v>6.0285033430581884E-2</v>
      </c>
      <c r="J799">
        <f t="shared" si="75"/>
        <v>0.93971496656941811</v>
      </c>
      <c r="K799">
        <f t="shared" si="76"/>
        <v>-2.7003856206532624E-2</v>
      </c>
      <c r="L799">
        <f t="shared" si="77"/>
        <v>0</v>
      </c>
    </row>
    <row r="800" spans="1:12" x14ac:dyDescent="0.4">
      <c r="A800" s="8">
        <v>0</v>
      </c>
      <c r="B800" s="8">
        <v>1</v>
      </c>
      <c r="C800" s="8">
        <v>42</v>
      </c>
      <c r="D800" s="8">
        <v>30</v>
      </c>
      <c r="E800" s="8">
        <v>0</v>
      </c>
      <c r="F800" s="8">
        <v>111</v>
      </c>
      <c r="G800" s="45">
        <f t="shared" si="72"/>
        <v>-1.9871754775152759</v>
      </c>
      <c r="H800">
        <f t="shared" si="73"/>
        <v>0.13708207053507601</v>
      </c>
      <c r="I800">
        <f t="shared" si="74"/>
        <v>0.120556003904423</v>
      </c>
      <c r="J800">
        <f t="shared" si="75"/>
        <v>0.879443996095577</v>
      </c>
      <c r="K800">
        <f t="shared" si="76"/>
        <v>-5.5791811648328381E-2</v>
      </c>
      <c r="L800">
        <f t="shared" si="77"/>
        <v>1</v>
      </c>
    </row>
    <row r="801" spans="1:12" x14ac:dyDescent="0.4">
      <c r="A801" s="8">
        <v>0</v>
      </c>
      <c r="B801" s="8">
        <v>0</v>
      </c>
      <c r="C801" s="8">
        <v>44</v>
      </c>
      <c r="D801" s="8">
        <v>0</v>
      </c>
      <c r="E801" s="8">
        <v>0</v>
      </c>
      <c r="F801" s="8">
        <v>118</v>
      </c>
      <c r="G801" s="45">
        <f t="shared" si="72"/>
        <v>-3.0970362579255788</v>
      </c>
      <c r="H801">
        <f t="shared" si="73"/>
        <v>4.5182914656565813E-2</v>
      </c>
      <c r="I801">
        <f t="shared" si="74"/>
        <v>4.3229672072674814E-2</v>
      </c>
      <c r="J801">
        <f t="shared" si="75"/>
        <v>0.95677032792732519</v>
      </c>
      <c r="K801">
        <f t="shared" si="76"/>
        <v>-1.9192301810146833E-2</v>
      </c>
      <c r="L801">
        <f t="shared" si="77"/>
        <v>0</v>
      </c>
    </row>
    <row r="802" spans="1:12" x14ac:dyDescent="0.4">
      <c r="A802" s="8">
        <v>0</v>
      </c>
      <c r="B802" s="8">
        <v>0</v>
      </c>
      <c r="C802" s="8">
        <v>52</v>
      </c>
      <c r="D802" s="8">
        <v>0</v>
      </c>
      <c r="E802" s="8">
        <v>1</v>
      </c>
      <c r="F802" s="8">
        <v>146</v>
      </c>
      <c r="G802" s="45">
        <f t="shared" si="72"/>
        <v>-1.9482793869529003</v>
      </c>
      <c r="H802">
        <f t="shared" si="73"/>
        <v>0.14251908093304244</v>
      </c>
      <c r="I802">
        <f t="shared" si="74"/>
        <v>0.12474109475410572</v>
      </c>
      <c r="J802">
        <f t="shared" si="75"/>
        <v>0.87525890524589434</v>
      </c>
      <c r="K802">
        <f t="shared" si="76"/>
        <v>-5.7863461848874288E-2</v>
      </c>
      <c r="L802">
        <f t="shared" si="77"/>
        <v>1</v>
      </c>
    </row>
    <row r="803" spans="1:12" x14ac:dyDescent="0.4">
      <c r="A803" s="8">
        <v>0</v>
      </c>
      <c r="B803" s="8">
        <v>1</v>
      </c>
      <c r="C803" s="8">
        <v>60</v>
      </c>
      <c r="D803" s="8">
        <v>9</v>
      </c>
      <c r="E803" s="8">
        <v>0</v>
      </c>
      <c r="F803" s="8">
        <v>141</v>
      </c>
      <c r="G803" s="45">
        <f t="shared" si="72"/>
        <v>-1.0130779520337683</v>
      </c>
      <c r="H803">
        <f t="shared" si="73"/>
        <v>0.36309965452070975</v>
      </c>
      <c r="I803">
        <f t="shared" si="74"/>
        <v>0.26637792278539024</v>
      </c>
      <c r="J803">
        <f t="shared" si="75"/>
        <v>0.73362207721460981</v>
      </c>
      <c r="K803">
        <f t="shared" si="76"/>
        <v>-0.13452760772487934</v>
      </c>
      <c r="L803">
        <f t="shared" si="77"/>
        <v>1</v>
      </c>
    </row>
    <row r="804" spans="1:12" x14ac:dyDescent="0.4">
      <c r="A804" s="8">
        <v>0</v>
      </c>
      <c r="B804" s="8">
        <v>0</v>
      </c>
      <c r="C804" s="8">
        <v>35</v>
      </c>
      <c r="D804" s="8">
        <v>0</v>
      </c>
      <c r="E804" s="8">
        <v>0</v>
      </c>
      <c r="F804" s="8">
        <v>107</v>
      </c>
      <c r="G804" s="45">
        <f t="shared" si="72"/>
        <v>-3.8484177452806971</v>
      </c>
      <c r="H804">
        <f t="shared" si="73"/>
        <v>2.1313433053066079E-2</v>
      </c>
      <c r="I804">
        <f t="shared" si="74"/>
        <v>2.0868650468400002E-2</v>
      </c>
      <c r="J804">
        <f t="shared" si="75"/>
        <v>0.97913134953159997</v>
      </c>
      <c r="K804">
        <f t="shared" si="76"/>
        <v>-9.1590441004585823E-3</v>
      </c>
      <c r="L804">
        <f t="shared" si="77"/>
        <v>0</v>
      </c>
    </row>
    <row r="805" spans="1:12" x14ac:dyDescent="0.4">
      <c r="A805" s="8">
        <v>0</v>
      </c>
      <c r="B805" s="8">
        <v>1</v>
      </c>
      <c r="C805" s="8">
        <v>40</v>
      </c>
      <c r="D805" s="8">
        <v>30</v>
      </c>
      <c r="E805" s="8">
        <v>0</v>
      </c>
      <c r="F805" s="8">
        <v>128</v>
      </c>
      <c r="G805" s="45">
        <f t="shared" si="72"/>
        <v>-1.8482486483277096</v>
      </c>
      <c r="H805">
        <f t="shared" si="73"/>
        <v>0.15751278517012088</v>
      </c>
      <c r="I805">
        <f t="shared" si="74"/>
        <v>0.13607865691692647</v>
      </c>
      <c r="J805">
        <f t="shared" si="75"/>
        <v>0.86392134308307356</v>
      </c>
      <c r="K805">
        <f t="shared" si="76"/>
        <v>-6.3525796664650511E-2</v>
      </c>
      <c r="L805">
        <f t="shared" si="77"/>
        <v>1</v>
      </c>
    </row>
    <row r="806" spans="1:12" x14ac:dyDescent="0.4">
      <c r="A806" s="8">
        <v>0</v>
      </c>
      <c r="B806" s="8">
        <v>0</v>
      </c>
      <c r="C806" s="8">
        <v>64</v>
      </c>
      <c r="D806" s="8">
        <v>15</v>
      </c>
      <c r="E806" s="8">
        <v>1</v>
      </c>
      <c r="F806" s="8">
        <v>163</v>
      </c>
      <c r="G806" s="45">
        <f t="shared" si="72"/>
        <v>-0.4422138788751262</v>
      </c>
      <c r="H806">
        <f t="shared" si="73"/>
        <v>0.64261217958648953</v>
      </c>
      <c r="I806">
        <f t="shared" si="74"/>
        <v>0.39121357285215097</v>
      </c>
      <c r="J806">
        <f t="shared" si="75"/>
        <v>0.60878642714784903</v>
      </c>
      <c r="K806">
        <f t="shared" si="76"/>
        <v>-0.21553503869560184</v>
      </c>
      <c r="L806">
        <f t="shared" si="77"/>
        <v>1</v>
      </c>
    </row>
    <row r="807" spans="1:12" x14ac:dyDescent="0.4">
      <c r="A807" s="8">
        <v>0</v>
      </c>
      <c r="B807" s="8">
        <v>0</v>
      </c>
      <c r="C807" s="8">
        <v>53</v>
      </c>
      <c r="D807" s="8">
        <v>10</v>
      </c>
      <c r="E807" s="8">
        <v>1</v>
      </c>
      <c r="F807" s="8">
        <v>136</v>
      </c>
      <c r="G807" s="45">
        <f t="shared" si="72"/>
        <v>-1.72966386239999</v>
      </c>
      <c r="H807">
        <f t="shared" si="73"/>
        <v>0.1773440119426351</v>
      </c>
      <c r="I807">
        <f t="shared" si="74"/>
        <v>0.15063058047920494</v>
      </c>
      <c r="J807">
        <f t="shared" si="75"/>
        <v>0.84936941952079503</v>
      </c>
      <c r="K807">
        <f t="shared" si="76"/>
        <v>-7.0903379291244073E-2</v>
      </c>
      <c r="L807">
        <f t="shared" si="77"/>
        <v>1</v>
      </c>
    </row>
    <row r="808" spans="1:12" x14ac:dyDescent="0.4">
      <c r="A808" s="8">
        <v>0</v>
      </c>
      <c r="B808" s="8">
        <v>0</v>
      </c>
      <c r="C808" s="8">
        <v>55</v>
      </c>
      <c r="D808" s="8">
        <v>0</v>
      </c>
      <c r="E808" s="8">
        <v>0</v>
      </c>
      <c r="F808" s="8">
        <v>134</v>
      </c>
      <c r="G808" s="45">
        <f t="shared" si="72"/>
        <v>-2.1384770419136645</v>
      </c>
      <c r="H808">
        <f t="shared" si="73"/>
        <v>0.11783416293004835</v>
      </c>
      <c r="I808">
        <f t="shared" si="74"/>
        <v>0.10541291976726082</v>
      </c>
      <c r="J808">
        <f t="shared" si="75"/>
        <v>0.89458708023273914</v>
      </c>
      <c r="K808">
        <f t="shared" si="76"/>
        <v>-4.8377378267258554E-2</v>
      </c>
      <c r="L808">
        <f t="shared" si="77"/>
        <v>1</v>
      </c>
    </row>
    <row r="809" spans="1:12" x14ac:dyDescent="0.4">
      <c r="A809" s="8">
        <v>0</v>
      </c>
      <c r="B809" s="8">
        <v>0</v>
      </c>
      <c r="C809" s="8">
        <v>58</v>
      </c>
      <c r="D809" s="8">
        <v>30</v>
      </c>
      <c r="E809" s="8">
        <v>0</v>
      </c>
      <c r="F809" s="8">
        <v>113</v>
      </c>
      <c r="G809" s="45">
        <f t="shared" si="72"/>
        <v>-1.3410422400458772</v>
      </c>
      <c r="H809">
        <f t="shared" si="73"/>
        <v>0.26157290470609962</v>
      </c>
      <c r="I809">
        <f t="shared" si="74"/>
        <v>0.20733871481413638</v>
      </c>
      <c r="J809">
        <f t="shared" si="75"/>
        <v>0.79266128518586365</v>
      </c>
      <c r="K809">
        <f t="shared" si="76"/>
        <v>-0.10091235290883675</v>
      </c>
      <c r="L809">
        <f t="shared" si="77"/>
        <v>1</v>
      </c>
    </row>
    <row r="810" spans="1:12" x14ac:dyDescent="0.4">
      <c r="A810" s="8">
        <v>1</v>
      </c>
      <c r="B810" s="8">
        <v>1</v>
      </c>
      <c r="C810" s="8">
        <v>56</v>
      </c>
      <c r="D810" s="8">
        <v>30</v>
      </c>
      <c r="E810" s="8">
        <v>0</v>
      </c>
      <c r="F810" s="8">
        <v>113.5</v>
      </c>
      <c r="G810" s="45">
        <f t="shared" si="72"/>
        <v>-1.0482222010059665</v>
      </c>
      <c r="H810">
        <f t="shared" si="73"/>
        <v>0.3505604214186005</v>
      </c>
      <c r="I810">
        <f t="shared" si="74"/>
        <v>0.25956663312432859</v>
      </c>
      <c r="J810">
        <f t="shared" si="75"/>
        <v>0.25956663312432859</v>
      </c>
      <c r="K810">
        <f t="shared" si="76"/>
        <v>-0.58575113614494723</v>
      </c>
      <c r="L810">
        <f t="shared" si="77"/>
        <v>1</v>
      </c>
    </row>
    <row r="811" spans="1:12" x14ac:dyDescent="0.4">
      <c r="A811" s="8">
        <v>1</v>
      </c>
      <c r="B811" s="8">
        <v>0</v>
      </c>
      <c r="C811" s="8">
        <v>40</v>
      </c>
      <c r="D811" s="8">
        <v>30</v>
      </c>
      <c r="E811" s="8">
        <v>0</v>
      </c>
      <c r="F811" s="8">
        <v>104</v>
      </c>
      <c r="G811" s="45">
        <f t="shared" si="72"/>
        <v>-2.6392888851208101</v>
      </c>
      <c r="H811">
        <f t="shared" si="73"/>
        <v>7.1412033664382535E-2</v>
      </c>
      <c r="I811">
        <f t="shared" si="74"/>
        <v>6.6652260214161652E-2</v>
      </c>
      <c r="J811">
        <f t="shared" si="75"/>
        <v>6.6652260214161652E-2</v>
      </c>
      <c r="K811">
        <f t="shared" si="76"/>
        <v>-1.1761851188398464</v>
      </c>
      <c r="L811">
        <f t="shared" si="77"/>
        <v>0</v>
      </c>
    </row>
    <row r="812" spans="1:12" x14ac:dyDescent="0.4">
      <c r="A812" s="8">
        <v>0</v>
      </c>
      <c r="B812" s="8">
        <v>1</v>
      </c>
      <c r="C812" s="8">
        <v>42</v>
      </c>
      <c r="D812" s="8">
        <v>0</v>
      </c>
      <c r="E812" s="8">
        <v>0</v>
      </c>
      <c r="F812" s="8">
        <v>135</v>
      </c>
      <c r="G812" s="45">
        <f t="shared" si="72"/>
        <v>-2.5446378005023984</v>
      </c>
      <c r="H812">
        <f t="shared" si="73"/>
        <v>7.8501480028724965E-2</v>
      </c>
      <c r="I812">
        <f t="shared" si="74"/>
        <v>7.2787549653278313E-2</v>
      </c>
      <c r="J812">
        <f t="shared" si="75"/>
        <v>0.92721245034672173</v>
      </c>
      <c r="K812">
        <f t="shared" si="76"/>
        <v>-3.2820745421750917E-2</v>
      </c>
      <c r="L812">
        <f t="shared" si="77"/>
        <v>0</v>
      </c>
    </row>
    <row r="813" spans="1:12" x14ac:dyDescent="0.4">
      <c r="A813" s="8">
        <v>0</v>
      </c>
      <c r="B813" s="8">
        <v>1</v>
      </c>
      <c r="C813" s="8">
        <v>48</v>
      </c>
      <c r="D813" s="8">
        <v>0</v>
      </c>
      <c r="E813" s="8">
        <v>0</v>
      </c>
      <c r="F813" s="8">
        <v>131</v>
      </c>
      <c r="G813" s="45">
        <f t="shared" si="72"/>
        <v>-2.2220130963066866</v>
      </c>
      <c r="H813">
        <f t="shared" si="73"/>
        <v>0.10839068815379665</v>
      </c>
      <c r="I813">
        <f t="shared" si="74"/>
        <v>9.7791049051791312E-2</v>
      </c>
      <c r="J813">
        <f t="shared" si="75"/>
        <v>0.90220895094820874</v>
      </c>
      <c r="K813">
        <f t="shared" si="76"/>
        <v>-4.4692868517258302E-2</v>
      </c>
      <c r="L813">
        <f t="shared" si="77"/>
        <v>0</v>
      </c>
    </row>
    <row r="814" spans="1:12" x14ac:dyDescent="0.4">
      <c r="A814" s="8">
        <v>0</v>
      </c>
      <c r="B814" s="8">
        <v>0</v>
      </c>
      <c r="C814" s="8">
        <v>58</v>
      </c>
      <c r="D814" s="8">
        <v>3</v>
      </c>
      <c r="E814" s="8">
        <v>0</v>
      </c>
      <c r="F814" s="8">
        <v>120</v>
      </c>
      <c r="G814" s="45">
        <f t="shared" si="72"/>
        <v>-2.0724459009400906</v>
      </c>
      <c r="H814">
        <f t="shared" si="73"/>
        <v>0.12587752092428611</v>
      </c>
      <c r="I814">
        <f t="shared" si="74"/>
        <v>0.11180392057294766</v>
      </c>
      <c r="J814">
        <f t="shared" si="75"/>
        <v>0.88819607942705237</v>
      </c>
      <c r="K814">
        <f t="shared" si="76"/>
        <v>-5.1491148170848766E-2</v>
      </c>
      <c r="L814">
        <f t="shared" si="77"/>
        <v>1</v>
      </c>
    </row>
    <row r="815" spans="1:12" x14ac:dyDescent="0.4">
      <c r="A815" s="8">
        <v>0</v>
      </c>
      <c r="B815" s="8">
        <v>0</v>
      </c>
      <c r="C815" s="8">
        <v>38</v>
      </c>
      <c r="D815" s="8">
        <v>15</v>
      </c>
      <c r="E815" s="8">
        <v>0</v>
      </c>
      <c r="F815" s="8">
        <v>129.5</v>
      </c>
      <c r="G815" s="45">
        <f t="shared" si="72"/>
        <v>-2.8341553061747726</v>
      </c>
      <c r="H815">
        <f t="shared" si="73"/>
        <v>5.8768145964029017E-2</v>
      </c>
      <c r="I815">
        <f t="shared" si="74"/>
        <v>5.5506152303552235E-2</v>
      </c>
      <c r="J815">
        <f t="shared" si="75"/>
        <v>0.94449384769644773</v>
      </c>
      <c r="K815">
        <f t="shared" si="76"/>
        <v>-2.4800866667701829E-2</v>
      </c>
      <c r="L815">
        <f t="shared" si="77"/>
        <v>0</v>
      </c>
    </row>
    <row r="816" spans="1:12" x14ac:dyDescent="0.4">
      <c r="A816" s="8">
        <v>0</v>
      </c>
      <c r="B816" s="8">
        <v>1</v>
      </c>
      <c r="C816" s="8">
        <v>65</v>
      </c>
      <c r="D816" s="8">
        <v>0</v>
      </c>
      <c r="E816" s="8">
        <v>0</v>
      </c>
      <c r="F816" s="8">
        <v>127.5</v>
      </c>
      <c r="G816" s="45">
        <f t="shared" si="72"/>
        <v>-1.1846755691257709</v>
      </c>
      <c r="H816">
        <f t="shared" si="73"/>
        <v>0.30584538909147602</v>
      </c>
      <c r="I816">
        <f t="shared" si="74"/>
        <v>0.23421255812241581</v>
      </c>
      <c r="J816">
        <f t="shared" si="75"/>
        <v>0.76578744187758419</v>
      </c>
      <c r="K816">
        <f t="shared" si="76"/>
        <v>-0.11589175991048759</v>
      </c>
      <c r="L816">
        <f t="shared" si="77"/>
        <v>1</v>
      </c>
    </row>
    <row r="817" spans="1:12" x14ac:dyDescent="0.4">
      <c r="A817" s="8">
        <v>0</v>
      </c>
      <c r="B817" s="8">
        <v>1</v>
      </c>
      <c r="C817" s="8">
        <v>52</v>
      </c>
      <c r="D817" s="8">
        <v>0</v>
      </c>
      <c r="E817" s="8">
        <v>0</v>
      </c>
      <c r="F817" s="8">
        <v>122</v>
      </c>
      <c r="G817" s="45">
        <f t="shared" si="72"/>
        <v>-2.1065661207677708</v>
      </c>
      <c r="H817">
        <f t="shared" si="73"/>
        <v>0.12165499857769767</v>
      </c>
      <c r="I817">
        <f t="shared" si="74"/>
        <v>0.10846026517241128</v>
      </c>
      <c r="J817">
        <f t="shared" si="75"/>
        <v>0.89153973482758875</v>
      </c>
      <c r="K817">
        <f t="shared" si="76"/>
        <v>-4.9859296087277863E-2</v>
      </c>
      <c r="L817">
        <f t="shared" si="77"/>
        <v>1</v>
      </c>
    </row>
    <row r="818" spans="1:12" x14ac:dyDescent="0.4">
      <c r="A818" s="8">
        <v>0</v>
      </c>
      <c r="B818" s="8">
        <v>1</v>
      </c>
      <c r="C818" s="8">
        <v>39</v>
      </c>
      <c r="D818" s="8">
        <v>30</v>
      </c>
      <c r="E818" s="8">
        <v>0</v>
      </c>
      <c r="F818" s="8">
        <v>128</v>
      </c>
      <c r="G818" s="45">
        <f t="shared" si="72"/>
        <v>-1.9125074492647034</v>
      </c>
      <c r="H818">
        <f t="shared" si="73"/>
        <v>0.1477095476631787</v>
      </c>
      <c r="I818">
        <f t="shared" si="74"/>
        <v>0.12869941525181719</v>
      </c>
      <c r="J818">
        <f t="shared" si="75"/>
        <v>0.87130058474818284</v>
      </c>
      <c r="K818">
        <f t="shared" si="76"/>
        <v>-5.9831994501648826E-2</v>
      </c>
      <c r="L818">
        <f t="shared" si="77"/>
        <v>1</v>
      </c>
    </row>
    <row r="819" spans="1:12" x14ac:dyDescent="0.4">
      <c r="A819" s="8">
        <v>0</v>
      </c>
      <c r="B819" s="8">
        <v>0</v>
      </c>
      <c r="C819" s="8">
        <v>55</v>
      </c>
      <c r="D819" s="8">
        <v>0</v>
      </c>
      <c r="E819" s="8">
        <v>0</v>
      </c>
      <c r="F819" s="8">
        <v>127.5</v>
      </c>
      <c r="G819" s="45">
        <f t="shared" si="72"/>
        <v>-2.2407352067313164</v>
      </c>
      <c r="H819">
        <f t="shared" si="73"/>
        <v>0.10638026413512865</v>
      </c>
      <c r="I819">
        <f t="shared" si="74"/>
        <v>9.6151628498441666E-2</v>
      </c>
      <c r="J819">
        <f t="shared" si="75"/>
        <v>0.90384837150155839</v>
      </c>
      <c r="K819">
        <f t="shared" si="76"/>
        <v>-4.3904420125787699E-2</v>
      </c>
      <c r="L819">
        <f t="shared" si="77"/>
        <v>0</v>
      </c>
    </row>
    <row r="820" spans="1:12" x14ac:dyDescent="0.4">
      <c r="A820" s="8">
        <v>1</v>
      </c>
      <c r="B820" s="8">
        <v>0</v>
      </c>
      <c r="C820" s="8">
        <v>64</v>
      </c>
      <c r="D820" s="8">
        <v>0</v>
      </c>
      <c r="E820" s="8">
        <v>1</v>
      </c>
      <c r="F820" s="8">
        <v>153</v>
      </c>
      <c r="G820" s="45">
        <f t="shared" si="72"/>
        <v>-1.0670495982130497</v>
      </c>
      <c r="H820">
        <f t="shared" si="73"/>
        <v>0.34402202475315924</v>
      </c>
      <c r="I820">
        <f t="shared" si="74"/>
        <v>0.25596457380699672</v>
      </c>
      <c r="J820">
        <f t="shared" si="75"/>
        <v>0.25596457380699672</v>
      </c>
      <c r="K820">
        <f t="shared" si="76"/>
        <v>-0.59182013806618816</v>
      </c>
      <c r="L820">
        <f t="shared" si="77"/>
        <v>1</v>
      </c>
    </row>
    <row r="821" spans="1:12" x14ac:dyDescent="0.4">
      <c r="A821" s="8">
        <v>1</v>
      </c>
      <c r="B821" s="8">
        <v>1</v>
      </c>
      <c r="C821" s="8">
        <v>51</v>
      </c>
      <c r="D821" s="8">
        <v>20</v>
      </c>
      <c r="E821" s="8">
        <v>1</v>
      </c>
      <c r="F821" s="8">
        <v>168</v>
      </c>
      <c r="G821" s="45">
        <f t="shared" si="72"/>
        <v>-0.62960804744684573</v>
      </c>
      <c r="H821">
        <f t="shared" si="73"/>
        <v>0.53280059263862445</v>
      </c>
      <c r="I821">
        <f t="shared" si="74"/>
        <v>0.3475994171697443</v>
      </c>
      <c r="J821">
        <f t="shared" si="75"/>
        <v>0.3475994171697443</v>
      </c>
      <c r="K821">
        <f t="shared" si="76"/>
        <v>-0.45892096041720354</v>
      </c>
      <c r="L821">
        <f t="shared" si="77"/>
        <v>1</v>
      </c>
    </row>
    <row r="822" spans="1:12" x14ac:dyDescent="0.4">
      <c r="A822" s="8">
        <v>0</v>
      </c>
      <c r="B822" s="8">
        <v>1</v>
      </c>
      <c r="C822" s="8">
        <v>49</v>
      </c>
      <c r="D822" s="8">
        <v>0</v>
      </c>
      <c r="E822" s="8">
        <v>0</v>
      </c>
      <c r="F822" s="8">
        <v>127.5</v>
      </c>
      <c r="G822" s="45">
        <f t="shared" si="72"/>
        <v>-2.2128163841176605</v>
      </c>
      <c r="H822">
        <f t="shared" si="73"/>
        <v>0.10939212401701916</v>
      </c>
      <c r="I822">
        <f t="shared" si="74"/>
        <v>9.8605462981762579E-2</v>
      </c>
      <c r="J822">
        <f t="shared" si="75"/>
        <v>0.90139453701823746</v>
      </c>
      <c r="K822">
        <f t="shared" si="76"/>
        <v>-4.5085078337399498E-2</v>
      </c>
      <c r="L822">
        <f t="shared" si="77"/>
        <v>0</v>
      </c>
    </row>
    <row r="823" spans="1:12" x14ac:dyDescent="0.4">
      <c r="A823" s="8">
        <v>0</v>
      </c>
      <c r="B823" s="8">
        <v>1</v>
      </c>
      <c r="C823" s="8">
        <v>53</v>
      </c>
      <c r="D823" s="8">
        <v>5</v>
      </c>
      <c r="E823" s="8">
        <v>1</v>
      </c>
      <c r="F823" s="8">
        <v>134</v>
      </c>
      <c r="G823" s="45">
        <f t="shared" si="72"/>
        <v>-1.5034947734682653</v>
      </c>
      <c r="H823">
        <f t="shared" si="73"/>
        <v>0.22235173179243001</v>
      </c>
      <c r="I823">
        <f t="shared" si="74"/>
        <v>0.18190486912173656</v>
      </c>
      <c r="J823">
        <f t="shared" si="75"/>
        <v>0.81809513087826347</v>
      </c>
      <c r="K823">
        <f t="shared" si="76"/>
        <v>-8.7196192155960819E-2</v>
      </c>
      <c r="L823">
        <f t="shared" si="77"/>
        <v>1</v>
      </c>
    </row>
    <row r="824" spans="1:12" x14ac:dyDescent="0.4">
      <c r="A824" s="8">
        <v>0</v>
      </c>
      <c r="B824" s="8">
        <v>0</v>
      </c>
      <c r="C824" s="8">
        <v>47</v>
      </c>
      <c r="D824" s="8">
        <v>0</v>
      </c>
      <c r="E824" s="8">
        <v>0</v>
      </c>
      <c r="F824" s="8">
        <v>113.5</v>
      </c>
      <c r="G824" s="45">
        <f t="shared" si="72"/>
        <v>-2.9750539692191271</v>
      </c>
      <c r="H824">
        <f t="shared" si="73"/>
        <v>5.1044679088343745E-2</v>
      </c>
      <c r="I824">
        <f t="shared" si="74"/>
        <v>4.8565660531785328E-2</v>
      </c>
      <c r="J824">
        <f t="shared" si="75"/>
        <v>0.95143433946821465</v>
      </c>
      <c r="K824">
        <f t="shared" si="76"/>
        <v>-2.1621177939846789E-2</v>
      </c>
      <c r="L824">
        <f t="shared" si="77"/>
        <v>0</v>
      </c>
    </row>
    <row r="825" spans="1:12" x14ac:dyDescent="0.4">
      <c r="A825" s="8">
        <v>1</v>
      </c>
      <c r="B825" s="8">
        <v>1</v>
      </c>
      <c r="C825" s="8">
        <v>52</v>
      </c>
      <c r="D825" s="8">
        <v>20</v>
      </c>
      <c r="E825" s="8">
        <v>1</v>
      </c>
      <c r="F825" s="8">
        <v>156</v>
      </c>
      <c r="G825" s="45">
        <f t="shared" si="72"/>
        <v>-0.75413355078859468</v>
      </c>
      <c r="H825">
        <f t="shared" si="73"/>
        <v>0.47041803153451917</v>
      </c>
      <c r="I825">
        <f t="shared" si="74"/>
        <v>0.31992128867162611</v>
      </c>
      <c r="J825">
        <f t="shared" si="75"/>
        <v>0.31992128867162611</v>
      </c>
      <c r="K825">
        <f t="shared" si="76"/>
        <v>-0.49495685949391144</v>
      </c>
      <c r="L825">
        <f t="shared" si="77"/>
        <v>1</v>
      </c>
    </row>
    <row r="826" spans="1:12" x14ac:dyDescent="0.4">
      <c r="A826" s="8">
        <v>1</v>
      </c>
      <c r="B826" s="8">
        <v>0</v>
      </c>
      <c r="C826" s="8">
        <v>62</v>
      </c>
      <c r="D826" s="8">
        <v>0</v>
      </c>
      <c r="E826" s="8">
        <v>1</v>
      </c>
      <c r="F826" s="8">
        <v>166</v>
      </c>
      <c r="G826" s="45">
        <f t="shared" si="72"/>
        <v>-0.99105087045173157</v>
      </c>
      <c r="H826">
        <f t="shared" si="73"/>
        <v>0.37118641715645101</v>
      </c>
      <c r="I826">
        <f t="shared" si="74"/>
        <v>0.2707045610371584</v>
      </c>
      <c r="J826">
        <f t="shared" si="75"/>
        <v>0.2707045610371584</v>
      </c>
      <c r="K826">
        <f t="shared" si="76"/>
        <v>-0.56750442684278413</v>
      </c>
      <c r="L826">
        <f t="shared" si="77"/>
        <v>1</v>
      </c>
    </row>
    <row r="827" spans="1:12" x14ac:dyDescent="0.4">
      <c r="A827" s="8">
        <v>0</v>
      </c>
      <c r="B827" s="8">
        <v>0</v>
      </c>
      <c r="C827" s="8">
        <v>50</v>
      </c>
      <c r="D827" s="8">
        <v>20</v>
      </c>
      <c r="E827" s="8">
        <v>0</v>
      </c>
      <c r="F827" s="8">
        <v>112</v>
      </c>
      <c r="G827" s="45">
        <f t="shared" si="72"/>
        <v>-2.1825216500799192</v>
      </c>
      <c r="H827">
        <f t="shared" si="73"/>
        <v>0.11275683855344457</v>
      </c>
      <c r="I827">
        <f t="shared" si="74"/>
        <v>0.10133106771109632</v>
      </c>
      <c r="J827">
        <f t="shared" si="75"/>
        <v>0.89866893228890365</v>
      </c>
      <c r="K827">
        <f t="shared" si="76"/>
        <v>-4.6400271960984868E-2</v>
      </c>
      <c r="L827">
        <f t="shared" si="77"/>
        <v>1</v>
      </c>
    </row>
    <row r="828" spans="1:12" x14ac:dyDescent="0.4">
      <c r="A828" s="8">
        <v>0</v>
      </c>
      <c r="B828" s="8">
        <v>1</v>
      </c>
      <c r="C828" s="8">
        <v>58</v>
      </c>
      <c r="D828" s="8">
        <v>9</v>
      </c>
      <c r="E828" s="8">
        <v>1</v>
      </c>
      <c r="F828" s="8">
        <v>164</v>
      </c>
      <c r="G828" s="45">
        <f t="shared" si="72"/>
        <v>-0.58556921721383048</v>
      </c>
      <c r="H828">
        <f t="shared" si="73"/>
        <v>0.55678883780202626</v>
      </c>
      <c r="I828">
        <f t="shared" si="74"/>
        <v>0.35765212614713776</v>
      </c>
      <c r="J828">
        <f t="shared" si="75"/>
        <v>0.64234787385286229</v>
      </c>
      <c r="K828">
        <f t="shared" si="76"/>
        <v>-0.19222970903786554</v>
      </c>
      <c r="L828">
        <f t="shared" si="77"/>
        <v>1</v>
      </c>
    </row>
    <row r="829" spans="1:12" x14ac:dyDescent="0.4">
      <c r="A829" s="8">
        <v>1</v>
      </c>
      <c r="B829" s="8">
        <v>0</v>
      </c>
      <c r="C829" s="8">
        <v>64</v>
      </c>
      <c r="D829" s="8">
        <v>0</v>
      </c>
      <c r="E829" s="8">
        <v>1</v>
      </c>
      <c r="F829" s="8">
        <v>176</v>
      </c>
      <c r="G829" s="45">
        <f t="shared" si="72"/>
        <v>-0.7052130150121263</v>
      </c>
      <c r="H829">
        <f t="shared" si="73"/>
        <v>0.49400333292159482</v>
      </c>
      <c r="I829">
        <f t="shared" si="74"/>
        <v>0.33065745037900796</v>
      </c>
      <c r="J829">
        <f t="shared" si="75"/>
        <v>0.33065745037900796</v>
      </c>
      <c r="K829">
        <f t="shared" si="76"/>
        <v>-0.4806216873194793</v>
      </c>
      <c r="L829">
        <f t="shared" si="77"/>
        <v>1</v>
      </c>
    </row>
    <row r="830" spans="1:12" x14ac:dyDescent="0.4">
      <c r="A830" s="8">
        <v>0</v>
      </c>
      <c r="B830" s="8">
        <v>1</v>
      </c>
      <c r="C830" s="8">
        <v>37</v>
      </c>
      <c r="D830" s="8">
        <v>0</v>
      </c>
      <c r="E830" s="8">
        <v>0</v>
      </c>
      <c r="F830" s="8">
        <v>121</v>
      </c>
      <c r="G830" s="45">
        <f t="shared" si="72"/>
        <v>-3.0861801601792296</v>
      </c>
      <c r="H830">
        <f t="shared" si="73"/>
        <v>4.5676096968584025E-2</v>
      </c>
      <c r="I830">
        <f t="shared" si="74"/>
        <v>4.3680922898590747E-2</v>
      </c>
      <c r="J830">
        <f t="shared" si="75"/>
        <v>0.95631907710140929</v>
      </c>
      <c r="K830">
        <f t="shared" si="76"/>
        <v>-1.9397180627382386E-2</v>
      </c>
      <c r="L830">
        <f t="shared" si="77"/>
        <v>0</v>
      </c>
    </row>
    <row r="831" spans="1:12" x14ac:dyDescent="0.4">
      <c r="A831" s="8">
        <v>0</v>
      </c>
      <c r="B831" s="8">
        <v>1</v>
      </c>
      <c r="C831" s="8">
        <v>57</v>
      </c>
      <c r="D831" s="8">
        <v>10</v>
      </c>
      <c r="E831" s="8">
        <v>1</v>
      </c>
      <c r="F831" s="8">
        <v>141</v>
      </c>
      <c r="G831" s="45">
        <f t="shared" si="72"/>
        <v>-0.98049690363359154</v>
      </c>
      <c r="H831">
        <f t="shared" si="73"/>
        <v>0.37512465172961557</v>
      </c>
      <c r="I831">
        <f t="shared" si="74"/>
        <v>0.27279319824409243</v>
      </c>
      <c r="J831">
        <f t="shared" si="75"/>
        <v>0.72720680175590757</v>
      </c>
      <c r="K831">
        <f t="shared" si="76"/>
        <v>-0.13834206769692056</v>
      </c>
      <c r="L831">
        <f t="shared" si="77"/>
        <v>1</v>
      </c>
    </row>
    <row r="832" spans="1:12" x14ac:dyDescent="0.4">
      <c r="A832" s="8">
        <v>1</v>
      </c>
      <c r="B832" s="8">
        <v>1</v>
      </c>
      <c r="C832" s="8">
        <v>64</v>
      </c>
      <c r="D832" s="8">
        <v>0</v>
      </c>
      <c r="E832" s="8">
        <v>0</v>
      </c>
      <c r="F832" s="8">
        <v>123</v>
      </c>
      <c r="G832" s="45">
        <f t="shared" si="72"/>
        <v>-1.3197284841672916</v>
      </c>
      <c r="H832">
        <f t="shared" si="73"/>
        <v>0.26720784327742109</v>
      </c>
      <c r="I832">
        <f t="shared" si="74"/>
        <v>0.21086347018365406</v>
      </c>
      <c r="J832">
        <f t="shared" si="75"/>
        <v>0.21086347018365406</v>
      </c>
      <c r="K832">
        <f t="shared" si="76"/>
        <v>-0.67599865056766539</v>
      </c>
      <c r="L832">
        <f t="shared" si="77"/>
        <v>1</v>
      </c>
    </row>
    <row r="833" spans="1:12" x14ac:dyDescent="0.4">
      <c r="A833" s="8">
        <v>0</v>
      </c>
      <c r="B833" s="8">
        <v>0</v>
      </c>
      <c r="C833" s="8">
        <v>66</v>
      </c>
      <c r="D833" s="8">
        <v>0</v>
      </c>
      <c r="E833" s="8">
        <v>1</v>
      </c>
      <c r="F833" s="8">
        <v>152.5</v>
      </c>
      <c r="G833" s="45">
        <f t="shared" si="72"/>
        <v>-0.94639800901734361</v>
      </c>
      <c r="H833">
        <f t="shared" si="73"/>
        <v>0.38813657300319199</v>
      </c>
      <c r="I833">
        <f t="shared" si="74"/>
        <v>0.27960978807976372</v>
      </c>
      <c r="J833">
        <f t="shared" si="75"/>
        <v>0.72039021192023633</v>
      </c>
      <c r="K833">
        <f t="shared" si="76"/>
        <v>-0.14243219665470946</v>
      </c>
      <c r="L833">
        <f t="shared" si="77"/>
        <v>1</v>
      </c>
    </row>
    <row r="834" spans="1:12" x14ac:dyDescent="0.4">
      <c r="A834" s="8">
        <v>0</v>
      </c>
      <c r="B834" s="8">
        <v>1</v>
      </c>
      <c r="C834" s="8">
        <v>35</v>
      </c>
      <c r="D834" s="8">
        <v>0</v>
      </c>
      <c r="E834" s="8">
        <v>0</v>
      </c>
      <c r="F834" s="8">
        <v>108</v>
      </c>
      <c r="G834" s="45">
        <f t="shared" si="72"/>
        <v>-3.4192140916885201</v>
      </c>
      <c r="H834">
        <f t="shared" si="73"/>
        <v>3.273815401862256E-2</v>
      </c>
      <c r="I834">
        <f t="shared" si="74"/>
        <v>3.1700343297311959E-2</v>
      </c>
      <c r="J834">
        <f t="shared" si="75"/>
        <v>0.96829965670268803</v>
      </c>
      <c r="K834">
        <f t="shared" si="76"/>
        <v>-1.3990222119840818E-2</v>
      </c>
      <c r="L834">
        <f t="shared" si="77"/>
        <v>0</v>
      </c>
    </row>
    <row r="835" spans="1:12" x14ac:dyDescent="0.4">
      <c r="A835" s="8">
        <v>0</v>
      </c>
      <c r="B835" s="8">
        <v>1</v>
      </c>
      <c r="C835" s="8">
        <v>38</v>
      </c>
      <c r="D835" s="8">
        <v>15</v>
      </c>
      <c r="E835" s="8">
        <v>0</v>
      </c>
      <c r="F835" s="8">
        <v>111</v>
      </c>
      <c r="G835" s="45">
        <f t="shared" si="72"/>
        <v>-2.7117261470355514</v>
      </c>
      <c r="H835">
        <f t="shared" si="73"/>
        <v>6.6422053472328588E-2</v>
      </c>
      <c r="I835">
        <f t="shared" si="74"/>
        <v>6.228495862032743E-2</v>
      </c>
      <c r="J835">
        <f t="shared" si="75"/>
        <v>0.93771504137967254</v>
      </c>
      <c r="K835">
        <f t="shared" si="76"/>
        <v>-2.792911765327618E-2</v>
      </c>
      <c r="L835">
        <f t="shared" si="77"/>
        <v>0</v>
      </c>
    </row>
    <row r="836" spans="1:12" x14ac:dyDescent="0.4">
      <c r="A836" s="8">
        <v>0</v>
      </c>
      <c r="B836" s="8">
        <v>0</v>
      </c>
      <c r="C836" s="8">
        <v>39</v>
      </c>
      <c r="D836" s="8">
        <v>20</v>
      </c>
      <c r="E836" s="8">
        <v>0</v>
      </c>
      <c r="F836" s="8">
        <v>126</v>
      </c>
      <c r="G836" s="45">
        <f t="shared" si="72"/>
        <v>-2.6691201053949776</v>
      </c>
      <c r="H836">
        <f t="shared" si="73"/>
        <v>6.9313186784684996E-2</v>
      </c>
      <c r="I836">
        <f t="shared" si="74"/>
        <v>6.4820286181172637E-2</v>
      </c>
      <c r="J836">
        <f t="shared" si="75"/>
        <v>0.93517971381882736</v>
      </c>
      <c r="K836">
        <f t="shared" si="76"/>
        <v>-2.9104922581992487E-2</v>
      </c>
      <c r="L836">
        <f t="shared" si="77"/>
        <v>0</v>
      </c>
    </row>
    <row r="837" spans="1:12" x14ac:dyDescent="0.4">
      <c r="A837" s="8">
        <v>0</v>
      </c>
      <c r="B837" s="8">
        <v>1</v>
      </c>
      <c r="C837" s="8">
        <v>45</v>
      </c>
      <c r="D837" s="8">
        <v>20</v>
      </c>
      <c r="E837" s="8">
        <v>0</v>
      </c>
      <c r="F837" s="8">
        <v>130</v>
      </c>
      <c r="G837" s="45">
        <f t="shared" si="72"/>
        <v>-1.8071675701111563</v>
      </c>
      <c r="H837">
        <f t="shared" si="73"/>
        <v>0.16411833276213139</v>
      </c>
      <c r="I837">
        <f t="shared" si="74"/>
        <v>0.14098079906767202</v>
      </c>
      <c r="J837">
        <f t="shared" si="75"/>
        <v>0.85901920093232798</v>
      </c>
      <c r="K837">
        <f t="shared" si="76"/>
        <v>-6.5997128641678532E-2</v>
      </c>
      <c r="L837">
        <f t="shared" si="77"/>
        <v>1</v>
      </c>
    </row>
    <row r="838" spans="1:12" x14ac:dyDescent="0.4">
      <c r="A838" s="8">
        <v>0</v>
      </c>
      <c r="B838" s="8">
        <v>0</v>
      </c>
      <c r="C838" s="8">
        <v>59</v>
      </c>
      <c r="D838" s="8">
        <v>0</v>
      </c>
      <c r="E838" s="8">
        <v>0</v>
      </c>
      <c r="F838" s="8">
        <v>139</v>
      </c>
      <c r="G838" s="45">
        <f t="shared" ref="G838:G901" si="78">$A$2+SUMPRODUCT(B$2:F$2,B838:F838)</f>
        <v>-1.8027817113828828</v>
      </c>
      <c r="H838">
        <f t="shared" ref="H838:H901" si="79">EXP(G838)</f>
        <v>0.16483971336469383</v>
      </c>
      <c r="I838">
        <f t="shared" ref="I838:I901" si="80">H838/(1+H838)</f>
        <v>0.1415127862429644</v>
      </c>
      <c r="J838">
        <f t="shared" ref="J838:J901" si="81">IF(A838=1,I838,1-I838)</f>
        <v>0.85848721375703563</v>
      </c>
      <c r="K838">
        <f t="shared" ref="K838:K901" si="82">LOG(J838)</f>
        <v>-6.626616880372449E-2</v>
      </c>
      <c r="L838">
        <f t="shared" ref="L838:L901" si="83">IF(I838&gt;I$1,1,0)</f>
        <v>1</v>
      </c>
    </row>
    <row r="839" spans="1:12" x14ac:dyDescent="0.4">
      <c r="A839" s="8">
        <v>0</v>
      </c>
      <c r="B839" s="8">
        <v>0</v>
      </c>
      <c r="C839" s="8">
        <v>57</v>
      </c>
      <c r="D839" s="8">
        <v>20</v>
      </c>
      <c r="E839" s="8">
        <v>0</v>
      </c>
      <c r="F839" s="8">
        <v>108</v>
      </c>
      <c r="G839" s="45">
        <f t="shared" si="78"/>
        <v>-1.7956381449472145</v>
      </c>
      <c r="H839">
        <f t="shared" si="79"/>
        <v>0.16602147277128612</v>
      </c>
      <c r="I839">
        <f t="shared" si="80"/>
        <v>0.14238286056319571</v>
      </c>
      <c r="J839">
        <f t="shared" si="81"/>
        <v>0.85761713943680429</v>
      </c>
      <c r="K839">
        <f t="shared" si="82"/>
        <v>-6.6706548210485564E-2</v>
      </c>
      <c r="L839">
        <f t="shared" si="83"/>
        <v>1</v>
      </c>
    </row>
    <row r="840" spans="1:12" x14ac:dyDescent="0.4">
      <c r="A840" s="8">
        <v>1</v>
      </c>
      <c r="B840" s="8">
        <v>0</v>
      </c>
      <c r="C840" s="8">
        <v>62</v>
      </c>
      <c r="D840" s="8">
        <v>6</v>
      </c>
      <c r="E840" s="8">
        <v>1</v>
      </c>
      <c r="F840" s="8">
        <v>168</v>
      </c>
      <c r="G840" s="45">
        <f t="shared" si="78"/>
        <v>-0.77258063342968519</v>
      </c>
      <c r="H840">
        <f t="shared" si="79"/>
        <v>0.46181974174024704</v>
      </c>
      <c r="I840">
        <f t="shared" si="80"/>
        <v>0.31592112799794742</v>
      </c>
      <c r="J840">
        <f t="shared" si="81"/>
        <v>0.31592112799794742</v>
      </c>
      <c r="K840">
        <f t="shared" si="82"/>
        <v>-0.50042132861815192</v>
      </c>
      <c r="L840">
        <f t="shared" si="83"/>
        <v>1</v>
      </c>
    </row>
    <row r="841" spans="1:12" x14ac:dyDescent="0.4">
      <c r="A841" s="8">
        <v>1</v>
      </c>
      <c r="B841" s="8">
        <v>1</v>
      </c>
      <c r="C841" s="8">
        <v>58</v>
      </c>
      <c r="D841" s="8">
        <v>20</v>
      </c>
      <c r="E841" s="8">
        <v>1</v>
      </c>
      <c r="F841" s="8">
        <v>146</v>
      </c>
      <c r="G841" s="45">
        <f t="shared" si="78"/>
        <v>-0.52590099873225427</v>
      </c>
      <c r="H841">
        <f t="shared" si="79"/>
        <v>0.59102261377330756</v>
      </c>
      <c r="I841">
        <f t="shared" si="80"/>
        <v>0.37147342134353711</v>
      </c>
      <c r="J841">
        <f t="shared" si="81"/>
        <v>0.37147342134353711</v>
      </c>
      <c r="K841">
        <f t="shared" si="82"/>
        <v>-0.43007225425003787</v>
      </c>
      <c r="L841">
        <f t="shared" si="83"/>
        <v>1</v>
      </c>
    </row>
    <row r="842" spans="1:12" x14ac:dyDescent="0.4">
      <c r="A842" s="8">
        <v>0</v>
      </c>
      <c r="B842" s="8">
        <v>0</v>
      </c>
      <c r="C842" s="8">
        <v>51</v>
      </c>
      <c r="D842" s="8">
        <v>0</v>
      </c>
      <c r="E842" s="8">
        <v>0</v>
      </c>
      <c r="F842" s="8">
        <v>128</v>
      </c>
      <c r="G842" s="45">
        <f t="shared" si="78"/>
        <v>-2.4899043978010083</v>
      </c>
      <c r="H842">
        <f t="shared" si="79"/>
        <v>8.291789332919712E-2</v>
      </c>
      <c r="I842">
        <f t="shared" si="80"/>
        <v>7.6568956741756261E-2</v>
      </c>
      <c r="J842">
        <f t="shared" si="81"/>
        <v>0.92343104325824377</v>
      </c>
      <c r="K842">
        <f t="shared" si="82"/>
        <v>-3.4595529731661037E-2</v>
      </c>
      <c r="L842">
        <f t="shared" si="83"/>
        <v>0</v>
      </c>
    </row>
    <row r="843" spans="1:12" x14ac:dyDescent="0.4">
      <c r="A843" s="8">
        <v>0</v>
      </c>
      <c r="B843" s="8">
        <v>1</v>
      </c>
      <c r="C843" s="8">
        <v>59</v>
      </c>
      <c r="D843" s="8">
        <v>11</v>
      </c>
      <c r="E843" s="8">
        <v>0</v>
      </c>
      <c r="F843" s="8">
        <v>134.5</v>
      </c>
      <c r="G843" s="45">
        <f t="shared" si="78"/>
        <v>-1.1172595223521062</v>
      </c>
      <c r="H843">
        <f t="shared" si="79"/>
        <v>0.32717518344330698</v>
      </c>
      <c r="I843">
        <f t="shared" si="80"/>
        <v>0.24651996776677443</v>
      </c>
      <c r="J843">
        <f t="shared" si="81"/>
        <v>0.75348003223322557</v>
      </c>
      <c r="K843">
        <f t="shared" si="82"/>
        <v>-0.12292825231528269</v>
      </c>
      <c r="L843">
        <f t="shared" si="83"/>
        <v>1</v>
      </c>
    </row>
    <row r="844" spans="1:12" x14ac:dyDescent="0.4">
      <c r="A844" s="8">
        <v>0</v>
      </c>
      <c r="B844" s="8">
        <v>0</v>
      </c>
      <c r="C844" s="8">
        <v>44</v>
      </c>
      <c r="D844" s="8">
        <v>1</v>
      </c>
      <c r="E844" s="8">
        <v>0</v>
      </c>
      <c r="F844" s="8">
        <v>124.5</v>
      </c>
      <c r="G844" s="45">
        <f t="shared" si="78"/>
        <v>-2.9636103953897734</v>
      </c>
      <c r="H844">
        <f t="shared" si="79"/>
        <v>5.1632167715607732E-2</v>
      </c>
      <c r="I844">
        <f t="shared" si="80"/>
        <v>4.9097174183787985E-2</v>
      </c>
      <c r="J844">
        <f t="shared" si="81"/>
        <v>0.95090282581621199</v>
      </c>
      <c r="K844">
        <f t="shared" si="82"/>
        <v>-2.1863861998530069E-2</v>
      </c>
      <c r="L844">
        <f t="shared" si="83"/>
        <v>0</v>
      </c>
    </row>
    <row r="845" spans="1:12" x14ac:dyDescent="0.4">
      <c r="A845" s="8">
        <v>0</v>
      </c>
      <c r="B845" s="8">
        <v>0</v>
      </c>
      <c r="C845" s="8">
        <v>60</v>
      </c>
      <c r="D845" s="8">
        <v>0</v>
      </c>
      <c r="E845" s="8">
        <v>1</v>
      </c>
      <c r="F845" s="8">
        <v>213</v>
      </c>
      <c r="G845" s="45">
        <f t="shared" si="78"/>
        <v>-0.3801632805673103</v>
      </c>
      <c r="H845">
        <f t="shared" si="79"/>
        <v>0.68374975704906038</v>
      </c>
      <c r="I845">
        <f t="shared" si="80"/>
        <v>0.40608751638212559</v>
      </c>
      <c r="J845">
        <f t="shared" si="81"/>
        <v>0.59391248361787441</v>
      </c>
      <c r="K845">
        <f t="shared" si="82"/>
        <v>-0.22627754606600262</v>
      </c>
      <c r="L845">
        <f t="shared" si="83"/>
        <v>1</v>
      </c>
    </row>
    <row r="846" spans="1:12" x14ac:dyDescent="0.4">
      <c r="A846" s="8">
        <v>0</v>
      </c>
      <c r="B846" s="8">
        <v>0</v>
      </c>
      <c r="C846" s="8">
        <v>54</v>
      </c>
      <c r="D846" s="8">
        <v>0</v>
      </c>
      <c r="E846" s="8">
        <v>0</v>
      </c>
      <c r="F846" s="8">
        <v>115</v>
      </c>
      <c r="G846" s="45">
        <f t="shared" si="78"/>
        <v>-2.5016443246253326</v>
      </c>
      <c r="H846">
        <f t="shared" si="79"/>
        <v>8.195013514934428E-2</v>
      </c>
      <c r="I846">
        <f t="shared" si="80"/>
        <v>7.5742987118378138E-2</v>
      </c>
      <c r="J846">
        <f t="shared" si="81"/>
        <v>0.92425701288162188</v>
      </c>
      <c r="K846">
        <f t="shared" si="82"/>
        <v>-3.4207245494659755E-2</v>
      </c>
      <c r="L846">
        <f t="shared" si="83"/>
        <v>0</v>
      </c>
    </row>
    <row r="847" spans="1:12" x14ac:dyDescent="0.4">
      <c r="A847" s="8">
        <v>0</v>
      </c>
      <c r="B847" s="8">
        <v>1</v>
      </c>
      <c r="C847" s="8">
        <v>38</v>
      </c>
      <c r="D847" s="8">
        <v>20</v>
      </c>
      <c r="E847" s="8">
        <v>1</v>
      </c>
      <c r="F847" s="8">
        <v>148</v>
      </c>
      <c r="G847" s="45">
        <f t="shared" si="78"/>
        <v>-1.7796129667589931</v>
      </c>
      <c r="H847">
        <f t="shared" si="79"/>
        <v>0.16870342846947275</v>
      </c>
      <c r="I847">
        <f t="shared" si="80"/>
        <v>0.14435093143382471</v>
      </c>
      <c r="J847">
        <f t="shared" si="81"/>
        <v>0.85564906856617529</v>
      </c>
      <c r="K847">
        <f t="shared" si="82"/>
        <v>-6.7704318073769129E-2</v>
      </c>
      <c r="L847">
        <f t="shared" si="83"/>
        <v>1</v>
      </c>
    </row>
    <row r="848" spans="1:12" x14ac:dyDescent="0.4">
      <c r="A848" s="8">
        <v>0</v>
      </c>
      <c r="B848" s="8">
        <v>1</v>
      </c>
      <c r="C848" s="8">
        <v>53</v>
      </c>
      <c r="D848" s="8">
        <v>0</v>
      </c>
      <c r="E848" s="8">
        <v>0</v>
      </c>
      <c r="F848" s="8">
        <v>127</v>
      </c>
      <c r="G848" s="45">
        <f t="shared" si="78"/>
        <v>-1.9636471930479686</v>
      </c>
      <c r="H848">
        <f t="shared" si="79"/>
        <v>0.14034561878015731</v>
      </c>
      <c r="I848">
        <f t="shared" si="80"/>
        <v>0.12307287936992897</v>
      </c>
      <c r="J848">
        <f t="shared" si="81"/>
        <v>0.87692712063007106</v>
      </c>
      <c r="K848">
        <f t="shared" si="82"/>
        <v>-5.7036498336802383E-2</v>
      </c>
      <c r="L848">
        <f t="shared" si="83"/>
        <v>1</v>
      </c>
    </row>
    <row r="849" spans="1:12" x14ac:dyDescent="0.4">
      <c r="A849" s="8">
        <v>0</v>
      </c>
      <c r="B849" s="8">
        <v>0</v>
      </c>
      <c r="C849" s="8">
        <v>43</v>
      </c>
      <c r="D849" s="8">
        <v>20</v>
      </c>
      <c r="E849" s="8">
        <v>0</v>
      </c>
      <c r="F849" s="8">
        <v>129</v>
      </c>
      <c r="G849" s="45">
        <f t="shared" si="78"/>
        <v>-2.3648888255773191</v>
      </c>
      <c r="H849">
        <f t="shared" si="79"/>
        <v>9.3959745708325507E-2</v>
      </c>
      <c r="I849">
        <f t="shared" si="80"/>
        <v>8.5889582388141469E-2</v>
      </c>
      <c r="J849">
        <f t="shared" si="81"/>
        <v>0.91411041761185852</v>
      </c>
      <c r="K849">
        <f t="shared" si="82"/>
        <v>-3.9001341614972658E-2</v>
      </c>
      <c r="L849">
        <f t="shared" si="83"/>
        <v>0</v>
      </c>
    </row>
    <row r="850" spans="1:12" x14ac:dyDescent="0.4">
      <c r="A850" s="8">
        <v>0</v>
      </c>
      <c r="B850" s="8">
        <v>1</v>
      </c>
      <c r="C850" s="8">
        <v>64</v>
      </c>
      <c r="D850" s="8">
        <v>40</v>
      </c>
      <c r="E850" s="8">
        <v>0</v>
      </c>
      <c r="F850" s="8">
        <v>126</v>
      </c>
      <c r="G850" s="45">
        <f t="shared" si="78"/>
        <v>-2.5824499371463361E-2</v>
      </c>
      <c r="H850">
        <f t="shared" si="79"/>
        <v>0.97450610103524848</v>
      </c>
      <c r="I850">
        <f t="shared" si="80"/>
        <v>0.49354423393491037</v>
      </c>
      <c r="J850">
        <f t="shared" si="81"/>
        <v>0.50645576606508969</v>
      </c>
      <c r="K850">
        <f t="shared" si="82"/>
        <v>-0.29545848000310165</v>
      </c>
      <c r="L850">
        <f t="shared" si="83"/>
        <v>1</v>
      </c>
    </row>
    <row r="851" spans="1:12" x14ac:dyDescent="0.4">
      <c r="A851" s="8">
        <v>0</v>
      </c>
      <c r="B851" s="8">
        <v>1</v>
      </c>
      <c r="C851" s="8">
        <v>39</v>
      </c>
      <c r="D851" s="8">
        <v>0</v>
      </c>
      <c r="E851" s="8">
        <v>0</v>
      </c>
      <c r="F851" s="8">
        <v>108</v>
      </c>
      <c r="G851" s="45">
        <f t="shared" si="78"/>
        <v>-3.1621788879405477</v>
      </c>
      <c r="H851">
        <f t="shared" si="79"/>
        <v>4.2333400781017293E-2</v>
      </c>
      <c r="I851">
        <f t="shared" si="80"/>
        <v>4.0614069115790595E-2</v>
      </c>
      <c r="J851">
        <f t="shared" si="81"/>
        <v>0.95938593088420943</v>
      </c>
      <c r="K851">
        <f t="shared" si="82"/>
        <v>-1.8006654625754973E-2</v>
      </c>
      <c r="L851">
        <f t="shared" si="83"/>
        <v>0</v>
      </c>
    </row>
    <row r="852" spans="1:12" x14ac:dyDescent="0.4">
      <c r="A852" s="8">
        <v>0</v>
      </c>
      <c r="B852" s="8">
        <v>0</v>
      </c>
      <c r="C852" s="8">
        <v>66</v>
      </c>
      <c r="D852" s="8">
        <v>0</v>
      </c>
      <c r="E852" s="8">
        <v>1</v>
      </c>
      <c r="F852" s="8">
        <v>153</v>
      </c>
      <c r="G852" s="45">
        <f t="shared" si="78"/>
        <v>-0.93853199633906215</v>
      </c>
      <c r="H852">
        <f t="shared" si="79"/>
        <v>0.39120169956521167</v>
      </c>
      <c r="I852">
        <f t="shared" si="80"/>
        <v>0.2811969678354137</v>
      </c>
      <c r="J852">
        <f t="shared" si="81"/>
        <v>0.7188030321645863</v>
      </c>
      <c r="K852">
        <f t="shared" si="82"/>
        <v>-0.14339009955197507</v>
      </c>
      <c r="L852">
        <f t="shared" si="83"/>
        <v>1</v>
      </c>
    </row>
    <row r="853" spans="1:12" x14ac:dyDescent="0.4">
      <c r="A853" s="8">
        <v>0</v>
      </c>
      <c r="B853" s="8">
        <v>1</v>
      </c>
      <c r="C853" s="8">
        <v>40</v>
      </c>
      <c r="D853" s="8">
        <v>20</v>
      </c>
      <c r="E853" s="8">
        <v>1</v>
      </c>
      <c r="F853" s="8">
        <v>152</v>
      </c>
      <c r="G853" s="45">
        <f t="shared" si="78"/>
        <v>-1.5881672634587591</v>
      </c>
      <c r="H853">
        <f t="shared" si="79"/>
        <v>0.20429969634909512</v>
      </c>
      <c r="I853">
        <f t="shared" si="80"/>
        <v>0.1696419063862937</v>
      </c>
      <c r="J853">
        <f t="shared" si="81"/>
        <v>0.83035809361370627</v>
      </c>
      <c r="K853">
        <f t="shared" si="82"/>
        <v>-8.0734576850586423E-2</v>
      </c>
      <c r="L853">
        <f t="shared" si="83"/>
        <v>1</v>
      </c>
    </row>
    <row r="854" spans="1:12" x14ac:dyDescent="0.4">
      <c r="A854" s="8">
        <v>1</v>
      </c>
      <c r="B854" s="8">
        <v>0</v>
      </c>
      <c r="C854" s="8">
        <v>46</v>
      </c>
      <c r="D854" s="8">
        <v>40</v>
      </c>
      <c r="E854" s="8">
        <v>0</v>
      </c>
      <c r="F854" s="8">
        <v>118</v>
      </c>
      <c r="G854" s="45">
        <f t="shared" si="78"/>
        <v>-1.72181074732545</v>
      </c>
      <c r="H854">
        <f t="shared" si="79"/>
        <v>0.17874219774754446</v>
      </c>
      <c r="I854">
        <f t="shared" si="80"/>
        <v>0.15163807496592766</v>
      </c>
      <c r="J854">
        <f t="shared" si="81"/>
        <v>0.15163807496592766</v>
      </c>
      <c r="K854">
        <f t="shared" si="82"/>
        <v>-0.81919173754672248</v>
      </c>
      <c r="L854">
        <f t="shared" si="83"/>
        <v>1</v>
      </c>
    </row>
    <row r="855" spans="1:12" x14ac:dyDescent="0.4">
      <c r="A855" s="8">
        <v>1</v>
      </c>
      <c r="B855" s="8">
        <v>1</v>
      </c>
      <c r="C855" s="8">
        <v>47</v>
      </c>
      <c r="D855" s="8">
        <v>25</v>
      </c>
      <c r="E855" s="8">
        <v>1</v>
      </c>
      <c r="F855" s="8">
        <v>154</v>
      </c>
      <c r="G855" s="45">
        <f t="shared" si="78"/>
        <v>-0.95105311759591515</v>
      </c>
      <c r="H855">
        <f t="shared" si="79"/>
        <v>0.38633395406123133</v>
      </c>
      <c r="I855">
        <f t="shared" si="80"/>
        <v>0.27867308084713316</v>
      </c>
      <c r="J855">
        <f t="shared" si="81"/>
        <v>0.27867308084713316</v>
      </c>
      <c r="K855">
        <f t="shared" si="82"/>
        <v>-0.55490498106847896</v>
      </c>
      <c r="L855">
        <f t="shared" si="83"/>
        <v>1</v>
      </c>
    </row>
    <row r="856" spans="1:12" x14ac:dyDescent="0.4">
      <c r="A856" s="8">
        <v>0</v>
      </c>
      <c r="B856" s="8">
        <v>1</v>
      </c>
      <c r="C856" s="8">
        <v>64</v>
      </c>
      <c r="D856" s="8">
        <v>0</v>
      </c>
      <c r="E856" s="8">
        <v>1</v>
      </c>
      <c r="F856" s="8">
        <v>140</v>
      </c>
      <c r="G856" s="45">
        <f t="shared" si="78"/>
        <v>-0.85809429961273764</v>
      </c>
      <c r="H856">
        <f t="shared" si="79"/>
        <v>0.42396927134783152</v>
      </c>
      <c r="I856">
        <f t="shared" si="80"/>
        <v>0.2977376547926005</v>
      </c>
      <c r="J856">
        <f t="shared" si="81"/>
        <v>0.7022623452073995</v>
      </c>
      <c r="K856">
        <f t="shared" si="82"/>
        <v>-0.15350061751146621</v>
      </c>
      <c r="L856">
        <f t="shared" si="83"/>
        <v>1</v>
      </c>
    </row>
    <row r="857" spans="1:12" x14ac:dyDescent="0.4">
      <c r="A857" s="8">
        <v>0</v>
      </c>
      <c r="B857" s="8">
        <v>1</v>
      </c>
      <c r="C857" s="8">
        <v>49</v>
      </c>
      <c r="D857" s="8">
        <v>0</v>
      </c>
      <c r="E857" s="8">
        <v>1</v>
      </c>
      <c r="F857" s="8">
        <v>120</v>
      </c>
      <c r="G857" s="45">
        <f t="shared" si="78"/>
        <v>-2.1366168207988725</v>
      </c>
      <c r="H857">
        <f t="shared" si="79"/>
        <v>0.11805356453245286</v>
      </c>
      <c r="I857">
        <f t="shared" si="80"/>
        <v>0.10558846935193167</v>
      </c>
      <c r="J857">
        <f t="shared" si="81"/>
        <v>0.89441153064806833</v>
      </c>
      <c r="K857">
        <f t="shared" si="82"/>
        <v>-4.8462610548272021E-2</v>
      </c>
      <c r="L857">
        <f t="shared" si="83"/>
        <v>1</v>
      </c>
    </row>
    <row r="858" spans="1:12" x14ac:dyDescent="0.4">
      <c r="A858" s="8">
        <v>0</v>
      </c>
      <c r="B858" s="8">
        <v>0</v>
      </c>
      <c r="C858" s="8">
        <v>42</v>
      </c>
      <c r="D858" s="8">
        <v>10</v>
      </c>
      <c r="E858" s="8">
        <v>0</v>
      </c>
      <c r="F858" s="8">
        <v>111</v>
      </c>
      <c r="G858" s="45">
        <f t="shared" si="78"/>
        <v>-3.024001060113962</v>
      </c>
      <c r="H858">
        <f t="shared" si="79"/>
        <v>4.8606351849986053E-2</v>
      </c>
      <c r="I858">
        <f t="shared" si="80"/>
        <v>4.6353287641480639E-2</v>
      </c>
      <c r="J858">
        <f t="shared" si="81"/>
        <v>0.95364671235851939</v>
      </c>
      <c r="K858">
        <f t="shared" si="82"/>
        <v>-2.0612484090124745E-2</v>
      </c>
      <c r="L858">
        <f t="shared" si="83"/>
        <v>0</v>
      </c>
    </row>
    <row r="859" spans="1:12" x14ac:dyDescent="0.4">
      <c r="A859" s="8">
        <v>0</v>
      </c>
      <c r="B859" s="8">
        <v>0</v>
      </c>
      <c r="C859" s="8">
        <v>60</v>
      </c>
      <c r="D859" s="8">
        <v>15</v>
      </c>
      <c r="E859" s="8">
        <v>0</v>
      </c>
      <c r="F859" s="8">
        <v>116</v>
      </c>
      <c r="G859" s="45">
        <f t="shared" si="78"/>
        <v>-1.6328440278745084</v>
      </c>
      <c r="H859">
        <f t="shared" si="79"/>
        <v>0.19537313659364114</v>
      </c>
      <c r="I859">
        <f t="shared" si="80"/>
        <v>0.1634411303154932</v>
      </c>
      <c r="J859">
        <f t="shared" si="81"/>
        <v>0.83655886968450677</v>
      </c>
      <c r="K859">
        <f t="shared" si="82"/>
        <v>-7.7503491785234496E-2</v>
      </c>
      <c r="L859">
        <f t="shared" si="83"/>
        <v>1</v>
      </c>
    </row>
    <row r="860" spans="1:12" x14ac:dyDescent="0.4">
      <c r="A860" s="8">
        <v>0</v>
      </c>
      <c r="B860" s="8">
        <v>0</v>
      </c>
      <c r="C860" s="8">
        <v>56</v>
      </c>
      <c r="D860" s="8">
        <v>0</v>
      </c>
      <c r="E860" s="8">
        <v>0</v>
      </c>
      <c r="F860" s="8">
        <v>115</v>
      </c>
      <c r="G860" s="45">
        <f t="shared" si="78"/>
        <v>-2.3731267227513468</v>
      </c>
      <c r="H860">
        <f t="shared" si="79"/>
        <v>9.318889444077029E-2</v>
      </c>
      <c r="I860">
        <f t="shared" si="80"/>
        <v>8.5245006526014716E-2</v>
      </c>
      <c r="J860">
        <f t="shared" si="81"/>
        <v>0.91475499347398526</v>
      </c>
      <c r="K860">
        <f t="shared" si="82"/>
        <v>-3.8695211103690813E-2</v>
      </c>
      <c r="L860">
        <f t="shared" si="83"/>
        <v>0</v>
      </c>
    </row>
    <row r="861" spans="1:12" x14ac:dyDescent="0.4">
      <c r="A861" s="8">
        <v>0</v>
      </c>
      <c r="B861" s="8">
        <v>0</v>
      </c>
      <c r="C861" s="8">
        <v>48</v>
      </c>
      <c r="D861" s="8">
        <v>0</v>
      </c>
      <c r="E861" s="8">
        <v>0</v>
      </c>
      <c r="F861" s="8">
        <v>131</v>
      </c>
      <c r="G861" s="45">
        <f t="shared" si="78"/>
        <v>-2.6354847245423016</v>
      </c>
      <c r="H861">
        <f t="shared" si="79"/>
        <v>7.1684213888077261E-2</v>
      </c>
      <c r="I861">
        <f t="shared" si="80"/>
        <v>6.688930653182476E-2</v>
      </c>
      <c r="J861">
        <f t="shared" si="81"/>
        <v>0.93311069346817521</v>
      </c>
      <c r="K861">
        <f t="shared" si="82"/>
        <v>-3.0066833519467311E-2</v>
      </c>
      <c r="L861">
        <f t="shared" si="83"/>
        <v>0</v>
      </c>
    </row>
    <row r="862" spans="1:12" x14ac:dyDescent="0.4">
      <c r="A862" s="8">
        <v>0</v>
      </c>
      <c r="B862" s="8">
        <v>0</v>
      </c>
      <c r="C862" s="8">
        <v>62</v>
      </c>
      <c r="D862" s="8">
        <v>0</v>
      </c>
      <c r="E862" s="8">
        <v>1</v>
      </c>
      <c r="F862" s="8">
        <v>206</v>
      </c>
      <c r="G862" s="45">
        <f t="shared" si="78"/>
        <v>-0.36176985618925706</v>
      </c>
      <c r="H862">
        <f t="shared" si="79"/>
        <v>0.69644263136038032</v>
      </c>
      <c r="I862">
        <f t="shared" si="80"/>
        <v>0.41053120128318266</v>
      </c>
      <c r="J862">
        <f t="shared" si="81"/>
        <v>0.58946879871681734</v>
      </c>
      <c r="K862">
        <f t="shared" si="82"/>
        <v>-0.22953917768294027</v>
      </c>
      <c r="L862">
        <f t="shared" si="83"/>
        <v>1</v>
      </c>
    </row>
    <row r="863" spans="1:12" x14ac:dyDescent="0.4">
      <c r="A863" s="8">
        <v>0</v>
      </c>
      <c r="B863" s="8">
        <v>0</v>
      </c>
      <c r="C863" s="8">
        <v>45</v>
      </c>
      <c r="D863" s="8">
        <v>20</v>
      </c>
      <c r="E863" s="8">
        <v>0</v>
      </c>
      <c r="F863" s="8">
        <v>123</v>
      </c>
      <c r="G863" s="45">
        <f t="shared" si="78"/>
        <v>-2.3307633758427047</v>
      </c>
      <c r="H863">
        <f t="shared" si="79"/>
        <v>9.7221502208586469E-2</v>
      </c>
      <c r="I863">
        <f t="shared" si="80"/>
        <v>8.8606996866986518E-2</v>
      </c>
      <c r="J863">
        <f t="shared" si="81"/>
        <v>0.91139300313301352</v>
      </c>
      <c r="K863">
        <f t="shared" si="82"/>
        <v>-4.029430986854373E-2</v>
      </c>
      <c r="L863">
        <f t="shared" si="83"/>
        <v>0</v>
      </c>
    </row>
    <row r="864" spans="1:12" x14ac:dyDescent="0.4">
      <c r="A864" s="8">
        <v>0</v>
      </c>
      <c r="B864" s="8">
        <v>1</v>
      </c>
      <c r="C864" s="8">
        <v>55</v>
      </c>
      <c r="D864" s="8">
        <v>25</v>
      </c>
      <c r="E864" s="8">
        <v>1</v>
      </c>
      <c r="F864" s="8">
        <v>142</v>
      </c>
      <c r="G864" s="45">
        <f t="shared" si="78"/>
        <v>-0.62576701437871307</v>
      </c>
      <c r="H864">
        <f t="shared" si="79"/>
        <v>0.53485103271680634</v>
      </c>
      <c r="I864">
        <f t="shared" si="80"/>
        <v>0.34847097295825391</v>
      </c>
      <c r="J864">
        <f t="shared" si="81"/>
        <v>0.65152902704174609</v>
      </c>
      <c r="K864">
        <f t="shared" si="82"/>
        <v>-0.18606623075226622</v>
      </c>
      <c r="L864">
        <f t="shared" si="83"/>
        <v>1</v>
      </c>
    </row>
    <row r="865" spans="1:12" x14ac:dyDescent="0.4">
      <c r="A865" s="8">
        <v>0</v>
      </c>
      <c r="B865" s="8">
        <v>1</v>
      </c>
      <c r="C865" s="8">
        <v>58</v>
      </c>
      <c r="D865" s="8">
        <v>5</v>
      </c>
      <c r="E865" s="8">
        <v>0</v>
      </c>
      <c r="F865" s="8">
        <v>106</v>
      </c>
      <c r="G865" s="45">
        <f t="shared" si="78"/>
        <v>-1.8168872322600338</v>
      </c>
      <c r="H865">
        <f t="shared" si="79"/>
        <v>0.16253088523944953</v>
      </c>
      <c r="I865">
        <f t="shared" si="80"/>
        <v>0.13980779977813029</v>
      </c>
      <c r="J865">
        <f t="shared" si="81"/>
        <v>0.86019220022186971</v>
      </c>
      <c r="K865">
        <f t="shared" si="82"/>
        <v>-6.5404499721893952E-2</v>
      </c>
      <c r="L865">
        <f t="shared" si="83"/>
        <v>1</v>
      </c>
    </row>
    <row r="866" spans="1:12" x14ac:dyDescent="0.4">
      <c r="A866" s="8">
        <v>1</v>
      </c>
      <c r="B866" s="8">
        <v>0</v>
      </c>
      <c r="C866" s="8">
        <v>53</v>
      </c>
      <c r="D866" s="8">
        <v>5</v>
      </c>
      <c r="E866" s="8">
        <v>0</v>
      </c>
      <c r="F866" s="8">
        <v>139</v>
      </c>
      <c r="G866" s="45">
        <f t="shared" si="78"/>
        <v>-2.0324960284140738</v>
      </c>
      <c r="H866">
        <f t="shared" si="79"/>
        <v>0.13100811273626303</v>
      </c>
      <c r="I866">
        <f t="shared" si="80"/>
        <v>0.11583304422044627</v>
      </c>
      <c r="J866">
        <f t="shared" si="81"/>
        <v>0.11583304422044627</v>
      </c>
      <c r="K866">
        <f t="shared" si="82"/>
        <v>-0.93616752976724082</v>
      </c>
      <c r="L866">
        <f t="shared" si="83"/>
        <v>1</v>
      </c>
    </row>
    <row r="867" spans="1:12" x14ac:dyDescent="0.4">
      <c r="A867" s="8">
        <v>0</v>
      </c>
      <c r="B867" s="8">
        <v>0</v>
      </c>
      <c r="C867" s="8">
        <v>37</v>
      </c>
      <c r="D867" s="8">
        <v>20</v>
      </c>
      <c r="E867" s="8">
        <v>0</v>
      </c>
      <c r="F867" s="8">
        <v>111</v>
      </c>
      <c r="G867" s="45">
        <f t="shared" si="78"/>
        <v>-3.0336180876173922</v>
      </c>
      <c r="H867">
        <f t="shared" si="79"/>
        <v>4.814114377232008E-2</v>
      </c>
      <c r="I867">
        <f t="shared" si="80"/>
        <v>4.593002007254228E-2</v>
      </c>
      <c r="J867">
        <f t="shared" si="81"/>
        <v>0.95406997992745768</v>
      </c>
      <c r="K867">
        <f t="shared" si="82"/>
        <v>-2.0419769130594175E-2</v>
      </c>
      <c r="L867">
        <f t="shared" si="83"/>
        <v>0</v>
      </c>
    </row>
    <row r="868" spans="1:12" x14ac:dyDescent="0.4">
      <c r="A868" s="8">
        <v>0</v>
      </c>
      <c r="B868" s="8">
        <v>1</v>
      </c>
      <c r="C868" s="8">
        <v>36</v>
      </c>
      <c r="D868" s="8">
        <v>20</v>
      </c>
      <c r="E868" s="8">
        <v>1</v>
      </c>
      <c r="F868" s="8">
        <v>151</v>
      </c>
      <c r="G868" s="45">
        <f t="shared" si="78"/>
        <v>-1.8609344925632945</v>
      </c>
      <c r="H868">
        <f t="shared" si="79"/>
        <v>0.15552722340405487</v>
      </c>
      <c r="I868">
        <f t="shared" si="80"/>
        <v>0.13459416641512689</v>
      </c>
      <c r="J868">
        <f t="shared" si="81"/>
        <v>0.86540583358487311</v>
      </c>
      <c r="K868">
        <f t="shared" si="82"/>
        <v>-6.2780181606463564E-2</v>
      </c>
      <c r="L868">
        <f t="shared" si="83"/>
        <v>1</v>
      </c>
    </row>
    <row r="869" spans="1:12" x14ac:dyDescent="0.4">
      <c r="A869" s="8">
        <v>0</v>
      </c>
      <c r="B869" s="8">
        <v>0</v>
      </c>
      <c r="C869" s="8">
        <v>60</v>
      </c>
      <c r="D869" s="8">
        <v>0</v>
      </c>
      <c r="E869" s="8">
        <v>1</v>
      </c>
      <c r="F869" s="8">
        <v>199</v>
      </c>
      <c r="G869" s="45">
        <f t="shared" si="78"/>
        <v>-0.6004116355591762</v>
      </c>
      <c r="H869">
        <f t="shared" si="79"/>
        <v>0.54858577219931504</v>
      </c>
      <c r="I869">
        <f t="shared" si="80"/>
        <v>0.35424952369296842</v>
      </c>
      <c r="J869">
        <f t="shared" si="81"/>
        <v>0.64575047630703164</v>
      </c>
      <c r="K869">
        <f t="shared" si="82"/>
        <v>-0.18993526481792161</v>
      </c>
      <c r="L869">
        <f t="shared" si="83"/>
        <v>1</v>
      </c>
    </row>
    <row r="870" spans="1:12" x14ac:dyDescent="0.4">
      <c r="A870" s="8">
        <v>1</v>
      </c>
      <c r="B870" s="8">
        <v>0</v>
      </c>
      <c r="C870" s="8">
        <v>53</v>
      </c>
      <c r="D870" s="8">
        <v>0</v>
      </c>
      <c r="E870" s="8">
        <v>1</v>
      </c>
      <c r="F870" s="8">
        <v>184</v>
      </c>
      <c r="G870" s="45">
        <f t="shared" si="78"/>
        <v>-1.286203622466557</v>
      </c>
      <c r="H870">
        <f t="shared" si="79"/>
        <v>0.27631780108657727</v>
      </c>
      <c r="I870">
        <f t="shared" si="80"/>
        <v>0.21649608024845973</v>
      </c>
      <c r="J870">
        <f t="shared" si="81"/>
        <v>0.21649608024845973</v>
      </c>
      <c r="K870">
        <f t="shared" si="82"/>
        <v>-0.66454996232158547</v>
      </c>
      <c r="L870">
        <f t="shared" si="83"/>
        <v>1</v>
      </c>
    </row>
    <row r="871" spans="1:12" x14ac:dyDescent="0.4">
      <c r="A871" s="8">
        <v>0</v>
      </c>
      <c r="B871" s="8">
        <v>1</v>
      </c>
      <c r="C871" s="8">
        <v>62</v>
      </c>
      <c r="D871" s="8">
        <v>20</v>
      </c>
      <c r="E871" s="8">
        <v>0</v>
      </c>
      <c r="F871" s="8">
        <v>129.5</v>
      </c>
      <c r="G871" s="45">
        <f t="shared" si="78"/>
        <v>-0.72263396686055348</v>
      </c>
      <c r="H871">
        <f t="shared" si="79"/>
        <v>0.48547185365735263</v>
      </c>
      <c r="I871">
        <f t="shared" si="80"/>
        <v>0.32681322938706742</v>
      </c>
      <c r="J871">
        <f t="shared" si="81"/>
        <v>0.67318677061293264</v>
      </c>
      <c r="K871">
        <f t="shared" si="82"/>
        <v>-0.17186442731632132</v>
      </c>
      <c r="L871">
        <f t="shared" si="83"/>
        <v>1</v>
      </c>
    </row>
    <row r="872" spans="1:12" x14ac:dyDescent="0.4">
      <c r="A872" s="8">
        <v>1</v>
      </c>
      <c r="B872" s="8">
        <v>0</v>
      </c>
      <c r="C872" s="8">
        <v>59</v>
      </c>
      <c r="D872" s="8">
        <v>0</v>
      </c>
      <c r="E872" s="8">
        <v>0</v>
      </c>
      <c r="F872" s="8">
        <v>127.5</v>
      </c>
      <c r="G872" s="45">
        <f t="shared" si="78"/>
        <v>-1.983700002983344</v>
      </c>
      <c r="H872">
        <f t="shared" si="79"/>
        <v>0.13755932464185899</v>
      </c>
      <c r="I872">
        <f t="shared" si="80"/>
        <v>0.12092496774633463</v>
      </c>
      <c r="J872">
        <f t="shared" si="81"/>
        <v>0.12092496774633463</v>
      </c>
      <c r="K872">
        <f t="shared" si="82"/>
        <v>-0.91748401977651983</v>
      </c>
      <c r="L872">
        <f t="shared" si="83"/>
        <v>1</v>
      </c>
    </row>
    <row r="873" spans="1:12" x14ac:dyDescent="0.4">
      <c r="A873" s="8">
        <v>0</v>
      </c>
      <c r="B873" s="8">
        <v>1</v>
      </c>
      <c r="C873" s="8">
        <v>44</v>
      </c>
      <c r="D873" s="8">
        <v>40</v>
      </c>
      <c r="E873" s="8">
        <v>1</v>
      </c>
      <c r="F873" s="8">
        <v>147</v>
      </c>
      <c r="G873" s="45">
        <f t="shared" si="78"/>
        <v>-0.78643823213052411</v>
      </c>
      <c r="H873">
        <f t="shared" si="79"/>
        <v>0.45546416729354905</v>
      </c>
      <c r="I873">
        <f t="shared" si="80"/>
        <v>0.3129339612259156</v>
      </c>
      <c r="J873">
        <f t="shared" si="81"/>
        <v>0.68706603877408434</v>
      </c>
      <c r="K873">
        <f t="shared" si="82"/>
        <v>-0.16300151782138067</v>
      </c>
      <c r="L873">
        <f t="shared" si="83"/>
        <v>1</v>
      </c>
    </row>
    <row r="874" spans="1:12" x14ac:dyDescent="0.4">
      <c r="A874" s="8">
        <v>0</v>
      </c>
      <c r="B874" s="8">
        <v>1</v>
      </c>
      <c r="C874" s="8">
        <v>43</v>
      </c>
      <c r="D874" s="8">
        <v>0</v>
      </c>
      <c r="E874" s="8">
        <v>1</v>
      </c>
      <c r="F874" s="8">
        <v>129</v>
      </c>
      <c r="G874" s="45">
        <f t="shared" si="78"/>
        <v>-2.3805813982117741</v>
      </c>
      <c r="H874">
        <f t="shared" si="79"/>
        <v>9.2496784409201796E-2</v>
      </c>
      <c r="I874">
        <f t="shared" si="80"/>
        <v>8.4665498085856633E-2</v>
      </c>
      <c r="J874">
        <f t="shared" si="81"/>
        <v>0.91533450191414334</v>
      </c>
      <c r="K874">
        <f t="shared" si="82"/>
        <v>-3.842016736749844E-2</v>
      </c>
      <c r="L874">
        <f t="shared" si="83"/>
        <v>0</v>
      </c>
    </row>
    <row r="875" spans="1:12" x14ac:dyDescent="0.4">
      <c r="A875" s="8">
        <v>0</v>
      </c>
      <c r="B875" s="8">
        <v>0</v>
      </c>
      <c r="C875" s="8">
        <v>47</v>
      </c>
      <c r="D875" s="8">
        <v>2</v>
      </c>
      <c r="E875" s="8">
        <v>0</v>
      </c>
      <c r="F875" s="8">
        <v>133</v>
      </c>
      <c r="G875" s="45">
        <f t="shared" si="78"/>
        <v>-2.6059440793298645</v>
      </c>
      <c r="H875">
        <f t="shared" si="79"/>
        <v>7.3833399697361496E-2</v>
      </c>
      <c r="I875">
        <f t="shared" si="80"/>
        <v>6.8756847866875775E-2</v>
      </c>
      <c r="J875">
        <f t="shared" si="81"/>
        <v>0.93124315213312425</v>
      </c>
      <c r="K875">
        <f t="shared" si="82"/>
        <v>-3.0936907802557041E-2</v>
      </c>
      <c r="L875">
        <f t="shared" si="83"/>
        <v>0</v>
      </c>
    </row>
    <row r="876" spans="1:12" x14ac:dyDescent="0.4">
      <c r="A876" s="8">
        <v>0</v>
      </c>
      <c r="B876" s="8">
        <v>0</v>
      </c>
      <c r="C876" s="8">
        <v>40</v>
      </c>
      <c r="D876" s="8">
        <v>0</v>
      </c>
      <c r="E876" s="8">
        <v>0</v>
      </c>
      <c r="F876" s="8">
        <v>108</v>
      </c>
      <c r="G876" s="45">
        <f t="shared" si="78"/>
        <v>-3.5113917152391698</v>
      </c>
      <c r="H876">
        <f t="shared" si="79"/>
        <v>2.9855335385311276E-2</v>
      </c>
      <c r="I876">
        <f t="shared" si="80"/>
        <v>2.8989834163592663E-2</v>
      </c>
      <c r="J876">
        <f t="shared" si="81"/>
        <v>0.97101016583640731</v>
      </c>
      <c r="K876">
        <f t="shared" si="82"/>
        <v>-1.2776223291228246E-2</v>
      </c>
      <c r="L876">
        <f t="shared" si="83"/>
        <v>0</v>
      </c>
    </row>
    <row r="877" spans="1:12" x14ac:dyDescent="0.4">
      <c r="A877" s="8">
        <v>0</v>
      </c>
      <c r="B877" s="8">
        <v>0</v>
      </c>
      <c r="C877" s="8">
        <v>53</v>
      </c>
      <c r="D877" s="8">
        <v>0</v>
      </c>
      <c r="E877" s="8">
        <v>1</v>
      </c>
      <c r="F877" s="8">
        <v>167.5</v>
      </c>
      <c r="G877" s="45">
        <f t="shared" si="78"/>
        <v>-1.5457820408498275</v>
      </c>
      <c r="H877">
        <f t="shared" si="79"/>
        <v>0.21314511783834375</v>
      </c>
      <c r="I877">
        <f t="shared" si="80"/>
        <v>0.17569630764218777</v>
      </c>
      <c r="J877">
        <f t="shared" si="81"/>
        <v>0.8243036923578122</v>
      </c>
      <c r="K877">
        <f t="shared" si="82"/>
        <v>-8.3912754788067798E-2</v>
      </c>
      <c r="L877">
        <f t="shared" si="83"/>
        <v>1</v>
      </c>
    </row>
    <row r="878" spans="1:12" x14ac:dyDescent="0.4">
      <c r="A878" s="8">
        <v>0</v>
      </c>
      <c r="B878" s="8">
        <v>0</v>
      </c>
      <c r="C878" s="8">
        <v>47</v>
      </c>
      <c r="D878" s="8">
        <v>40</v>
      </c>
      <c r="E878" s="8">
        <v>1</v>
      </c>
      <c r="F878" s="8">
        <v>160</v>
      </c>
      <c r="G878" s="45">
        <f t="shared" si="78"/>
        <v>-0.80261712791985662</v>
      </c>
      <c r="H878">
        <f t="shared" si="79"/>
        <v>0.44815455020608008</v>
      </c>
      <c r="I878">
        <f t="shared" si="80"/>
        <v>0.30946596835421009</v>
      </c>
      <c r="J878">
        <f t="shared" si="81"/>
        <v>0.69053403164578997</v>
      </c>
      <c r="K878">
        <f t="shared" si="82"/>
        <v>-0.16081491318705199</v>
      </c>
      <c r="L878">
        <f t="shared" si="83"/>
        <v>1</v>
      </c>
    </row>
    <row r="879" spans="1:12" x14ac:dyDescent="0.4">
      <c r="A879" s="8">
        <v>0</v>
      </c>
      <c r="B879" s="8">
        <v>0</v>
      </c>
      <c r="C879" s="8">
        <v>51</v>
      </c>
      <c r="D879" s="8">
        <v>30</v>
      </c>
      <c r="E879" s="8">
        <v>1</v>
      </c>
      <c r="F879" s="8">
        <v>176</v>
      </c>
      <c r="G879" s="45">
        <f t="shared" si="78"/>
        <v>-0.60554649564843022</v>
      </c>
      <c r="H879">
        <f t="shared" si="79"/>
        <v>0.54577608087158902</v>
      </c>
      <c r="I879">
        <f t="shared" si="80"/>
        <v>0.35307577056299905</v>
      </c>
      <c r="J879">
        <f t="shared" si="81"/>
        <v>0.64692422943700101</v>
      </c>
      <c r="K879">
        <f t="shared" si="82"/>
        <v>-0.18914658280025728</v>
      </c>
      <c r="L879">
        <f t="shared" si="83"/>
        <v>1</v>
      </c>
    </row>
    <row r="880" spans="1:12" x14ac:dyDescent="0.4">
      <c r="A880" s="8">
        <v>0</v>
      </c>
      <c r="B880" s="8">
        <v>1</v>
      </c>
      <c r="C880" s="8">
        <v>48</v>
      </c>
      <c r="D880" s="8">
        <v>9</v>
      </c>
      <c r="E880" s="8">
        <v>1</v>
      </c>
      <c r="F880" s="8">
        <v>117.5</v>
      </c>
      <c r="G880" s="45">
        <f t="shared" si="78"/>
        <v>-1.9596964056638884</v>
      </c>
      <c r="H880">
        <f t="shared" si="79"/>
        <v>0.1409011912319138</v>
      </c>
      <c r="I880">
        <f t="shared" si="80"/>
        <v>0.12349990719158822</v>
      </c>
      <c r="J880">
        <f t="shared" si="81"/>
        <v>0.87650009280841179</v>
      </c>
      <c r="K880">
        <f t="shared" si="82"/>
        <v>-5.7248033584813778E-2</v>
      </c>
      <c r="L880">
        <f t="shared" si="83"/>
        <v>1</v>
      </c>
    </row>
    <row r="881" spans="1:12" x14ac:dyDescent="0.4">
      <c r="A881" s="8">
        <v>0</v>
      </c>
      <c r="B881" s="8">
        <v>1</v>
      </c>
      <c r="C881" s="8">
        <v>48</v>
      </c>
      <c r="D881" s="8">
        <v>30</v>
      </c>
      <c r="E881" s="8">
        <v>0</v>
      </c>
      <c r="F881" s="8">
        <v>127.5</v>
      </c>
      <c r="G881" s="45">
        <f t="shared" si="78"/>
        <v>-1.3420442535100463</v>
      </c>
      <c r="H881">
        <f t="shared" si="79"/>
        <v>0.26131093640352415</v>
      </c>
      <c r="I881">
        <f t="shared" si="80"/>
        <v>0.20717408282260735</v>
      </c>
      <c r="J881">
        <f t="shared" si="81"/>
        <v>0.79282591717739259</v>
      </c>
      <c r="K881">
        <f t="shared" si="82"/>
        <v>-0.10082216136945864</v>
      </c>
      <c r="L881">
        <f t="shared" si="83"/>
        <v>1</v>
      </c>
    </row>
    <row r="882" spans="1:12" x14ac:dyDescent="0.4">
      <c r="A882" s="8">
        <v>0</v>
      </c>
      <c r="B882" s="8">
        <v>0</v>
      </c>
      <c r="C882" s="8">
        <v>43</v>
      </c>
      <c r="D882" s="8">
        <v>0</v>
      </c>
      <c r="E882" s="8">
        <v>0</v>
      </c>
      <c r="F882" s="8">
        <v>115.5</v>
      </c>
      <c r="G882" s="45">
        <f t="shared" si="78"/>
        <v>-3.2006251222539763</v>
      </c>
      <c r="H882">
        <f t="shared" si="79"/>
        <v>4.0736730580361744E-2</v>
      </c>
      <c r="I882">
        <f t="shared" si="80"/>
        <v>3.9142205116220997E-2</v>
      </c>
      <c r="J882">
        <f t="shared" si="81"/>
        <v>0.96085779488377898</v>
      </c>
      <c r="K882">
        <f t="shared" si="82"/>
        <v>-1.7340882328485969E-2</v>
      </c>
      <c r="L882">
        <f t="shared" si="83"/>
        <v>0</v>
      </c>
    </row>
    <row r="883" spans="1:12" x14ac:dyDescent="0.4">
      <c r="A883" s="8">
        <v>0</v>
      </c>
      <c r="B883" s="8">
        <v>0</v>
      </c>
      <c r="C883" s="8">
        <v>47</v>
      </c>
      <c r="D883" s="8">
        <v>20</v>
      </c>
      <c r="E883" s="8">
        <v>0</v>
      </c>
      <c r="F883" s="8">
        <v>128</v>
      </c>
      <c r="G883" s="45">
        <f t="shared" si="78"/>
        <v>-2.1235856471859087</v>
      </c>
      <c r="H883">
        <f t="shared" si="79"/>
        <v>0.11960200813431028</v>
      </c>
      <c r="I883">
        <f t="shared" si="80"/>
        <v>0.10682546767990658</v>
      </c>
      <c r="J883">
        <f t="shared" si="81"/>
        <v>0.89317453232009347</v>
      </c>
      <c r="K883">
        <f t="shared" si="82"/>
        <v>-4.9063668751670064E-2</v>
      </c>
      <c r="L883">
        <f t="shared" si="83"/>
        <v>1</v>
      </c>
    </row>
    <row r="884" spans="1:12" x14ac:dyDescent="0.4">
      <c r="A884" s="8">
        <v>0</v>
      </c>
      <c r="B884" s="8">
        <v>0</v>
      </c>
      <c r="C884" s="8">
        <v>43</v>
      </c>
      <c r="D884" s="8">
        <v>0</v>
      </c>
      <c r="E884" s="8">
        <v>0</v>
      </c>
      <c r="F884" s="8">
        <v>118</v>
      </c>
      <c r="G884" s="45">
        <f t="shared" si="78"/>
        <v>-3.1612950588625717</v>
      </c>
      <c r="H884">
        <f t="shared" si="79"/>
        <v>4.2370832810918725E-2</v>
      </c>
      <c r="I884">
        <f t="shared" si="80"/>
        <v>4.0648521118591775E-2</v>
      </c>
      <c r="J884">
        <f t="shared" si="81"/>
        <v>0.95935147888140826</v>
      </c>
      <c r="K884">
        <f t="shared" si="82"/>
        <v>-1.8022250626158694E-2</v>
      </c>
      <c r="L884">
        <f t="shared" si="83"/>
        <v>0</v>
      </c>
    </row>
    <row r="885" spans="1:12" x14ac:dyDescent="0.4">
      <c r="A885" s="8">
        <v>1</v>
      </c>
      <c r="B885" s="8">
        <v>1</v>
      </c>
      <c r="C885" s="8">
        <v>56</v>
      </c>
      <c r="D885" s="8">
        <v>20</v>
      </c>
      <c r="E885" s="8">
        <v>1</v>
      </c>
      <c r="F885" s="8">
        <v>198</v>
      </c>
      <c r="G885" s="45">
        <f t="shared" si="78"/>
        <v>0.16364671793497632</v>
      </c>
      <c r="H885">
        <f t="shared" si="79"/>
        <v>1.1777981466232024</v>
      </c>
      <c r="I885">
        <f t="shared" si="80"/>
        <v>0.54082062125429031</v>
      </c>
      <c r="J885">
        <f t="shared" si="81"/>
        <v>0.54082062125429031</v>
      </c>
      <c r="K885">
        <f t="shared" si="82"/>
        <v>-0.26694675729162826</v>
      </c>
      <c r="L885">
        <f t="shared" si="83"/>
        <v>1</v>
      </c>
    </row>
    <row r="886" spans="1:12" x14ac:dyDescent="0.4">
      <c r="A886" s="8">
        <v>0</v>
      </c>
      <c r="B886" s="8">
        <v>0</v>
      </c>
      <c r="C886" s="8">
        <v>34</v>
      </c>
      <c r="D886" s="8">
        <v>20</v>
      </c>
      <c r="E886" s="8">
        <v>0</v>
      </c>
      <c r="F886" s="8">
        <v>117.5</v>
      </c>
      <c r="G886" s="45">
        <f t="shared" si="78"/>
        <v>-3.1241363256107197</v>
      </c>
      <c r="H886">
        <f t="shared" si="79"/>
        <v>4.3974897219454419E-2</v>
      </c>
      <c r="I886">
        <f t="shared" si="80"/>
        <v>4.212256188973329E-2</v>
      </c>
      <c r="J886">
        <f t="shared" si="81"/>
        <v>0.95787743811026671</v>
      </c>
      <c r="K886">
        <f t="shared" si="82"/>
        <v>-1.8690056012850901E-2</v>
      </c>
      <c r="L886">
        <f t="shared" si="83"/>
        <v>0</v>
      </c>
    </row>
    <row r="887" spans="1:12" x14ac:dyDescent="0.4">
      <c r="A887" s="8">
        <v>0</v>
      </c>
      <c r="B887" s="8">
        <v>0</v>
      </c>
      <c r="C887" s="8">
        <v>47</v>
      </c>
      <c r="D887" s="8">
        <v>0</v>
      </c>
      <c r="E887" s="8">
        <v>0</v>
      </c>
      <c r="F887" s="8">
        <v>127</v>
      </c>
      <c r="G887" s="45">
        <f t="shared" si="78"/>
        <v>-2.7626716269055427</v>
      </c>
      <c r="H887">
        <f t="shared" si="79"/>
        <v>6.3122902042731119E-2</v>
      </c>
      <c r="I887">
        <f t="shared" si="80"/>
        <v>5.9374980937240654E-2</v>
      </c>
      <c r="J887">
        <f t="shared" si="81"/>
        <v>0.9406250190627593</v>
      </c>
      <c r="K887">
        <f t="shared" si="82"/>
        <v>-2.6583473924626243E-2</v>
      </c>
      <c r="L887">
        <f t="shared" si="83"/>
        <v>0</v>
      </c>
    </row>
    <row r="888" spans="1:12" x14ac:dyDescent="0.4">
      <c r="A888" s="8">
        <v>0</v>
      </c>
      <c r="B888" s="8">
        <v>0</v>
      </c>
      <c r="C888" s="8">
        <v>49</v>
      </c>
      <c r="D888" s="8">
        <v>15</v>
      </c>
      <c r="E888" s="8">
        <v>0</v>
      </c>
      <c r="F888" s="8">
        <v>108</v>
      </c>
      <c r="G888" s="45">
        <f t="shared" si="78"/>
        <v>-2.4655470410339282</v>
      </c>
      <c r="H888">
        <f t="shared" si="79"/>
        <v>8.4962351763969934E-2</v>
      </c>
      <c r="I888">
        <f t="shared" si="80"/>
        <v>7.8309032222026093E-2</v>
      </c>
      <c r="J888">
        <f t="shared" si="81"/>
        <v>0.92169096777797388</v>
      </c>
      <c r="K888">
        <f t="shared" si="82"/>
        <v>-3.5414668410504002E-2</v>
      </c>
      <c r="L888">
        <f t="shared" si="83"/>
        <v>0</v>
      </c>
    </row>
    <row r="889" spans="1:12" x14ac:dyDescent="0.4">
      <c r="A889" s="8">
        <v>0</v>
      </c>
      <c r="B889" s="8">
        <v>0</v>
      </c>
      <c r="C889" s="8">
        <v>39</v>
      </c>
      <c r="D889" s="8">
        <v>5</v>
      </c>
      <c r="E889" s="8">
        <v>0</v>
      </c>
      <c r="F889" s="8">
        <v>137.5</v>
      </c>
      <c r="G889" s="45">
        <f t="shared" si="78"/>
        <v>-2.9557172795668203</v>
      </c>
      <c r="H889">
        <f t="shared" si="79"/>
        <v>5.2041319010639076E-2</v>
      </c>
      <c r="I889">
        <f t="shared" si="80"/>
        <v>4.9466991524230043E-2</v>
      </c>
      <c r="J889">
        <f t="shared" si="81"/>
        <v>0.95053300847576994</v>
      </c>
      <c r="K889">
        <f t="shared" si="82"/>
        <v>-2.2032797104721644E-2</v>
      </c>
      <c r="L889">
        <f t="shared" si="83"/>
        <v>0</v>
      </c>
    </row>
    <row r="890" spans="1:12" x14ac:dyDescent="0.4">
      <c r="A890" s="8">
        <v>0</v>
      </c>
      <c r="B890" s="8">
        <v>0</v>
      </c>
      <c r="C890" s="8">
        <v>58</v>
      </c>
      <c r="D890" s="8">
        <v>0</v>
      </c>
      <c r="E890" s="8">
        <v>1</v>
      </c>
      <c r="F890" s="8">
        <v>151</v>
      </c>
      <c r="G890" s="45">
        <f t="shared" si="78"/>
        <v>-1.4840664545481328</v>
      </c>
      <c r="H890">
        <f t="shared" si="79"/>
        <v>0.22671388963636538</v>
      </c>
      <c r="I890">
        <f t="shared" si="80"/>
        <v>0.18481399090016837</v>
      </c>
      <c r="J890">
        <f t="shared" si="81"/>
        <v>0.81518600909983163</v>
      </c>
      <c r="K890">
        <f t="shared" si="82"/>
        <v>-8.8743282660709785E-2</v>
      </c>
      <c r="L890">
        <f t="shared" si="83"/>
        <v>1</v>
      </c>
    </row>
    <row r="891" spans="1:12" x14ac:dyDescent="0.4">
      <c r="A891" s="8">
        <v>0</v>
      </c>
      <c r="B891" s="8">
        <v>1</v>
      </c>
      <c r="C891" s="8">
        <v>57</v>
      </c>
      <c r="D891" s="8">
        <v>20</v>
      </c>
      <c r="E891" s="8">
        <v>1</v>
      </c>
      <c r="F891" s="8">
        <v>158.5</v>
      </c>
      <c r="G891" s="45">
        <f t="shared" si="78"/>
        <v>-0.39350948271222475</v>
      </c>
      <c r="H891">
        <f t="shared" si="79"/>
        <v>0.67468491970360178</v>
      </c>
      <c r="I891">
        <f t="shared" si="80"/>
        <v>0.40287275042938381</v>
      </c>
      <c r="J891">
        <f t="shared" si="81"/>
        <v>0.59712724957061614</v>
      </c>
      <c r="K891">
        <f t="shared" si="82"/>
        <v>-0.22393310957835749</v>
      </c>
      <c r="L891">
        <f t="shared" si="83"/>
        <v>1</v>
      </c>
    </row>
    <row r="892" spans="1:12" x14ac:dyDescent="0.4">
      <c r="A892" s="8">
        <v>0</v>
      </c>
      <c r="B892" s="8">
        <v>0</v>
      </c>
      <c r="C892" s="8">
        <v>63</v>
      </c>
      <c r="D892" s="8">
        <v>0</v>
      </c>
      <c r="E892" s="8">
        <v>0</v>
      </c>
      <c r="F892" s="8">
        <v>118</v>
      </c>
      <c r="G892" s="45">
        <f t="shared" si="78"/>
        <v>-1.8761190401227088</v>
      </c>
      <c r="H892">
        <f t="shared" si="79"/>
        <v>0.15318345246764545</v>
      </c>
      <c r="I892">
        <f t="shared" si="80"/>
        <v>0.13283528491486335</v>
      </c>
      <c r="J892">
        <f t="shared" si="81"/>
        <v>0.86716471508513671</v>
      </c>
      <c r="K892">
        <f t="shared" si="82"/>
        <v>-6.1898401879930502E-2</v>
      </c>
      <c r="L892">
        <f t="shared" si="83"/>
        <v>1</v>
      </c>
    </row>
    <row r="893" spans="1:12" x14ac:dyDescent="0.4">
      <c r="A893" s="8">
        <v>0</v>
      </c>
      <c r="B893" s="8">
        <v>0</v>
      </c>
      <c r="C893" s="8">
        <v>53</v>
      </c>
      <c r="D893" s="8">
        <v>0</v>
      </c>
      <c r="E893" s="8">
        <v>1</v>
      </c>
      <c r="F893" s="8">
        <v>160</v>
      </c>
      <c r="G893" s="45">
        <f t="shared" si="78"/>
        <v>-1.6637722310240415</v>
      </c>
      <c r="H893">
        <f t="shared" si="79"/>
        <v>0.18942308305534386</v>
      </c>
      <c r="I893">
        <f t="shared" si="80"/>
        <v>0.15925626949223248</v>
      </c>
      <c r="J893">
        <f t="shared" si="81"/>
        <v>0.84074373050776752</v>
      </c>
      <c r="K893">
        <f t="shared" si="82"/>
        <v>-7.5336362569417156E-2</v>
      </c>
      <c r="L893">
        <f t="shared" si="83"/>
        <v>1</v>
      </c>
    </row>
    <row r="894" spans="1:12" x14ac:dyDescent="0.4">
      <c r="A894" s="8">
        <v>0</v>
      </c>
      <c r="B894" s="8">
        <v>1</v>
      </c>
      <c r="C894" s="8">
        <v>38</v>
      </c>
      <c r="D894" s="8">
        <v>0</v>
      </c>
      <c r="E894" s="8">
        <v>0</v>
      </c>
      <c r="F894" s="8">
        <v>137</v>
      </c>
      <c r="G894" s="45">
        <f t="shared" si="78"/>
        <v>-2.7702089535372467</v>
      </c>
      <c r="H894">
        <f t="shared" si="79"/>
        <v>6.2648912662477116E-2</v>
      </c>
      <c r="I894">
        <f t="shared" si="80"/>
        <v>5.8955419721373123E-2</v>
      </c>
      <c r="J894">
        <f t="shared" si="81"/>
        <v>0.94104458027862692</v>
      </c>
      <c r="K894">
        <f t="shared" si="82"/>
        <v>-2.6389802172735909E-2</v>
      </c>
      <c r="L894">
        <f t="shared" si="83"/>
        <v>0</v>
      </c>
    </row>
    <row r="895" spans="1:12" x14ac:dyDescent="0.4">
      <c r="A895" s="8">
        <v>0</v>
      </c>
      <c r="B895" s="8">
        <v>1</v>
      </c>
      <c r="C895" s="8">
        <v>57</v>
      </c>
      <c r="D895" s="8">
        <v>20</v>
      </c>
      <c r="E895" s="8">
        <v>1</v>
      </c>
      <c r="F895" s="8">
        <v>131.5</v>
      </c>
      <c r="G895" s="45">
        <f t="shared" si="78"/>
        <v>-0.81827416733939451</v>
      </c>
      <c r="H895">
        <f t="shared" si="79"/>
        <v>0.44119242213008786</v>
      </c>
      <c r="I895">
        <f t="shared" si="80"/>
        <v>0.30613012902052578</v>
      </c>
      <c r="J895">
        <f t="shared" si="81"/>
        <v>0.69386987097947417</v>
      </c>
      <c r="K895">
        <f t="shared" si="82"/>
        <v>-0.15872196991199383</v>
      </c>
      <c r="L895">
        <f t="shared" si="83"/>
        <v>1</v>
      </c>
    </row>
    <row r="896" spans="1:12" x14ac:dyDescent="0.4">
      <c r="A896" s="8">
        <v>0</v>
      </c>
      <c r="B896" s="8">
        <v>0</v>
      </c>
      <c r="C896" s="8">
        <v>49</v>
      </c>
      <c r="D896" s="8">
        <v>0</v>
      </c>
      <c r="E896" s="8">
        <v>0</v>
      </c>
      <c r="F896" s="8">
        <v>123.5</v>
      </c>
      <c r="G896" s="45">
        <f t="shared" si="78"/>
        <v>-2.6892161137795227</v>
      </c>
      <c r="H896">
        <f t="shared" si="79"/>
        <v>6.7934171165877147E-2</v>
      </c>
      <c r="I896">
        <f t="shared" si="80"/>
        <v>6.3612695426453633E-2</v>
      </c>
      <c r="J896">
        <f t="shared" si="81"/>
        <v>0.93638730457354635</v>
      </c>
      <c r="K896">
        <f t="shared" si="82"/>
        <v>-2.8544483047850368E-2</v>
      </c>
      <c r="L896">
        <f t="shared" si="83"/>
        <v>0</v>
      </c>
    </row>
    <row r="897" spans="1:12" x14ac:dyDescent="0.4">
      <c r="A897" s="8">
        <v>0</v>
      </c>
      <c r="B897" s="8">
        <v>0</v>
      </c>
      <c r="C897" s="8">
        <v>47</v>
      </c>
      <c r="D897" s="8">
        <v>0</v>
      </c>
      <c r="E897" s="8">
        <v>1</v>
      </c>
      <c r="F897" s="8">
        <v>140</v>
      </c>
      <c r="G897" s="45">
        <f t="shared" si="78"/>
        <v>-2.3639655437772369</v>
      </c>
      <c r="H897">
        <f t="shared" si="79"/>
        <v>9.4046537091765275E-2</v>
      </c>
      <c r="I897">
        <f t="shared" si="80"/>
        <v>8.5962099328757285E-2</v>
      </c>
      <c r="J897">
        <f t="shared" si="81"/>
        <v>0.91403790067124269</v>
      </c>
      <c r="K897">
        <f t="shared" si="82"/>
        <v>-3.9035795829497281E-2</v>
      </c>
      <c r="L897">
        <f t="shared" si="83"/>
        <v>0</v>
      </c>
    </row>
    <row r="898" spans="1:12" x14ac:dyDescent="0.4">
      <c r="A898" s="8">
        <v>1</v>
      </c>
      <c r="B898" s="8">
        <v>0</v>
      </c>
      <c r="C898" s="8">
        <v>36</v>
      </c>
      <c r="D898" s="8">
        <v>1</v>
      </c>
      <c r="E898" s="8">
        <v>0</v>
      </c>
      <c r="F898" s="8">
        <v>98</v>
      </c>
      <c r="G898" s="45">
        <f t="shared" si="78"/>
        <v>-3.8945794748346074</v>
      </c>
      <c r="H898">
        <f t="shared" si="79"/>
        <v>2.0351931149093238E-2</v>
      </c>
      <c r="I898">
        <f t="shared" si="80"/>
        <v>1.9945991699328126E-2</v>
      </c>
      <c r="J898">
        <f t="shared" si="81"/>
        <v>1.9945991699328126E-2</v>
      </c>
      <c r="K898">
        <f t="shared" si="82"/>
        <v>-1.7001443660305537</v>
      </c>
      <c r="L898">
        <f t="shared" si="83"/>
        <v>0</v>
      </c>
    </row>
    <row r="899" spans="1:12" x14ac:dyDescent="0.4">
      <c r="A899" s="8">
        <v>0</v>
      </c>
      <c r="B899" s="8">
        <v>0</v>
      </c>
      <c r="C899" s="8">
        <v>42</v>
      </c>
      <c r="D899" s="8">
        <v>9</v>
      </c>
      <c r="E899" s="8">
        <v>0</v>
      </c>
      <c r="F899" s="8">
        <v>109.5</v>
      </c>
      <c r="G899" s="45">
        <f t="shared" si="78"/>
        <v>-3.078766795866958</v>
      </c>
      <c r="H899">
        <f t="shared" si="79"/>
        <v>4.6015968755910359E-2</v>
      </c>
      <c r="I899">
        <f t="shared" si="80"/>
        <v>4.3991650347976925E-2</v>
      </c>
      <c r="J899">
        <f t="shared" si="81"/>
        <v>0.95600834965202308</v>
      </c>
      <c r="K899">
        <f t="shared" si="82"/>
        <v>-1.9538314636071495E-2</v>
      </c>
      <c r="L899">
        <f t="shared" si="83"/>
        <v>0</v>
      </c>
    </row>
    <row r="900" spans="1:12" x14ac:dyDescent="0.4">
      <c r="A900" s="8">
        <v>0</v>
      </c>
      <c r="B900" s="8">
        <v>0</v>
      </c>
      <c r="C900" s="8">
        <v>39</v>
      </c>
      <c r="D900" s="8">
        <v>15</v>
      </c>
      <c r="E900" s="8">
        <v>0</v>
      </c>
      <c r="F900" s="8">
        <v>115.5</v>
      </c>
      <c r="G900" s="45">
        <f t="shared" si="78"/>
        <v>-2.9901448602296457</v>
      </c>
      <c r="H900">
        <f t="shared" si="79"/>
        <v>5.0280152601562336E-2</v>
      </c>
      <c r="I900">
        <f t="shared" si="80"/>
        <v>4.7873086506507352E-2</v>
      </c>
      <c r="J900">
        <f t="shared" si="81"/>
        <v>0.95212691349349265</v>
      </c>
      <c r="K900">
        <f t="shared" si="82"/>
        <v>-2.1305158594221295E-2</v>
      </c>
      <c r="L900">
        <f t="shared" si="83"/>
        <v>0</v>
      </c>
    </row>
    <row r="901" spans="1:12" x14ac:dyDescent="0.4">
      <c r="A901" s="8">
        <v>0</v>
      </c>
      <c r="B901" s="8">
        <v>1</v>
      </c>
      <c r="C901" s="8">
        <v>64</v>
      </c>
      <c r="D901" s="8">
        <v>0</v>
      </c>
      <c r="E901" s="8">
        <v>0</v>
      </c>
      <c r="F901" s="8">
        <v>110</v>
      </c>
      <c r="G901" s="45">
        <f t="shared" si="78"/>
        <v>-1.5242448138025955</v>
      </c>
      <c r="H901">
        <f t="shared" si="79"/>
        <v>0.21778546335458435</v>
      </c>
      <c r="I901">
        <f t="shared" si="80"/>
        <v>0.1788372992683453</v>
      </c>
      <c r="J901">
        <f t="shared" si="81"/>
        <v>0.82116270073165465</v>
      </c>
      <c r="K901">
        <f t="shared" si="82"/>
        <v>-8.5570785597491039E-2</v>
      </c>
      <c r="L901">
        <f t="shared" si="83"/>
        <v>1</v>
      </c>
    </row>
    <row r="902" spans="1:12" x14ac:dyDescent="0.4">
      <c r="A902" s="8">
        <v>0</v>
      </c>
      <c r="B902" s="8">
        <v>0</v>
      </c>
      <c r="C902" s="8">
        <v>61</v>
      </c>
      <c r="D902" s="8">
        <v>0</v>
      </c>
      <c r="E902" s="8">
        <v>0</v>
      </c>
      <c r="F902" s="8">
        <v>122</v>
      </c>
      <c r="G902" s="45">
        <f t="shared" ref="G902:G965" si="84">$A$2+SUMPRODUCT(B$2:F$2,B902:F902)</f>
        <v>-1.9417085405704482</v>
      </c>
      <c r="H902">
        <f t="shared" ref="H902:H965" si="85">EXP(G902)</f>
        <v>0.14345863537385481</v>
      </c>
      <c r="I902">
        <f t="shared" ref="I902:I965" si="86">H902/(1+H902)</f>
        <v>0.12546027546239213</v>
      </c>
      <c r="J902">
        <f t="shared" ref="J902:J965" si="87">IF(A902=1,I902,1-I902)</f>
        <v>0.87453972453760787</v>
      </c>
      <c r="K902">
        <f t="shared" ref="K902:K965" si="88">LOG(J902)</f>
        <v>-5.8220458620241181E-2</v>
      </c>
      <c r="L902">
        <f t="shared" ref="L902:L965" si="89">IF(I902&gt;I$1,1,0)</f>
        <v>1</v>
      </c>
    </row>
    <row r="903" spans="1:12" x14ac:dyDescent="0.4">
      <c r="A903" s="8">
        <v>0</v>
      </c>
      <c r="B903" s="8">
        <v>0</v>
      </c>
      <c r="C903" s="8">
        <v>54</v>
      </c>
      <c r="D903" s="8">
        <v>0</v>
      </c>
      <c r="E903" s="8">
        <v>1</v>
      </c>
      <c r="F903" s="8">
        <v>137</v>
      </c>
      <c r="G903" s="45">
        <f t="shared" si="84"/>
        <v>-1.9613500132879711</v>
      </c>
      <c r="H903">
        <f t="shared" si="85"/>
        <v>0.1406683884830989</v>
      </c>
      <c r="I903">
        <f t="shared" si="86"/>
        <v>0.12332101941578717</v>
      </c>
      <c r="J903">
        <f t="shared" si="87"/>
        <v>0.87667898058421279</v>
      </c>
      <c r="K903">
        <f t="shared" si="88"/>
        <v>-5.7159406044867619E-2</v>
      </c>
      <c r="L903">
        <f t="shared" si="89"/>
        <v>1</v>
      </c>
    </row>
    <row r="904" spans="1:12" x14ac:dyDescent="0.4">
      <c r="A904" s="8">
        <v>1</v>
      </c>
      <c r="B904" s="8">
        <v>1</v>
      </c>
      <c r="C904" s="8">
        <v>52</v>
      </c>
      <c r="D904" s="8">
        <v>3</v>
      </c>
      <c r="E904" s="8">
        <v>1</v>
      </c>
      <c r="F904" s="8">
        <v>134</v>
      </c>
      <c r="G904" s="45">
        <f t="shared" si="84"/>
        <v>-1.6300889698415659</v>
      </c>
      <c r="H904">
        <f t="shared" si="85"/>
        <v>0.19591214307917149</v>
      </c>
      <c r="I904">
        <f t="shared" si="86"/>
        <v>0.16381817361160597</v>
      </c>
      <c r="J904">
        <f t="shared" si="87"/>
        <v>0.16381817361160597</v>
      </c>
      <c r="K904">
        <f t="shared" si="88"/>
        <v>-0.78563792027143931</v>
      </c>
      <c r="L904">
        <f t="shared" si="89"/>
        <v>1</v>
      </c>
    </row>
    <row r="905" spans="1:12" x14ac:dyDescent="0.4">
      <c r="A905" s="8">
        <v>0</v>
      </c>
      <c r="B905" s="8">
        <v>0</v>
      </c>
      <c r="C905" s="8">
        <v>38</v>
      </c>
      <c r="D905" s="8">
        <v>0</v>
      </c>
      <c r="E905" s="8">
        <v>0</v>
      </c>
      <c r="F905" s="8">
        <v>125.5</v>
      </c>
      <c r="G905" s="45">
        <f t="shared" si="84"/>
        <v>-3.364598873373323</v>
      </c>
      <c r="H905">
        <f t="shared" si="85"/>
        <v>3.4575882643871125E-2</v>
      </c>
      <c r="I905">
        <f t="shared" si="86"/>
        <v>3.3420344726683593E-2</v>
      </c>
      <c r="J905">
        <f t="shared" si="87"/>
        <v>0.96657965527331635</v>
      </c>
      <c r="K905">
        <f t="shared" si="88"/>
        <v>-1.4762350202228837E-2</v>
      </c>
      <c r="L905">
        <f t="shared" si="89"/>
        <v>0</v>
      </c>
    </row>
    <row r="906" spans="1:12" x14ac:dyDescent="0.4">
      <c r="A906" s="8">
        <v>0</v>
      </c>
      <c r="B906" s="8">
        <v>0</v>
      </c>
      <c r="C906" s="8">
        <v>51</v>
      </c>
      <c r="D906" s="8">
        <v>30</v>
      </c>
      <c r="E906" s="8">
        <v>0</v>
      </c>
      <c r="F906" s="8">
        <v>133</v>
      </c>
      <c r="G906" s="45">
        <f t="shared" si="84"/>
        <v>-1.4762133394735919</v>
      </c>
      <c r="H906">
        <f t="shared" si="85"/>
        <v>0.22850130912007438</v>
      </c>
      <c r="I906">
        <f t="shared" si="86"/>
        <v>0.18600005341772127</v>
      </c>
      <c r="J906">
        <f t="shared" si="87"/>
        <v>0.8139999465822787</v>
      </c>
      <c r="K906">
        <f t="shared" si="88"/>
        <v>-8.9375623610826238E-2</v>
      </c>
      <c r="L906">
        <f t="shared" si="89"/>
        <v>1</v>
      </c>
    </row>
    <row r="907" spans="1:12" x14ac:dyDescent="0.4">
      <c r="A907" s="8">
        <v>0</v>
      </c>
      <c r="B907" s="8">
        <v>0</v>
      </c>
      <c r="C907" s="8">
        <v>37</v>
      </c>
      <c r="D907" s="8">
        <v>10</v>
      </c>
      <c r="E907" s="8">
        <v>0</v>
      </c>
      <c r="F907" s="8">
        <v>120.5</v>
      </c>
      <c r="G907" s="45">
        <f t="shared" si="84"/>
        <v>-3.1958408239115901</v>
      </c>
      <c r="H907">
        <f t="shared" si="85"/>
        <v>4.0932094219270465E-2</v>
      </c>
      <c r="I907">
        <f t="shared" si="86"/>
        <v>3.9322540294975471E-2</v>
      </c>
      <c r="J907">
        <f t="shared" si="87"/>
        <v>0.96067745970502449</v>
      </c>
      <c r="K907">
        <f t="shared" si="88"/>
        <v>-1.7422398993942944E-2</v>
      </c>
      <c r="L907">
        <f t="shared" si="89"/>
        <v>0</v>
      </c>
    </row>
    <row r="908" spans="1:12" x14ac:dyDescent="0.4">
      <c r="A908" s="8">
        <v>1</v>
      </c>
      <c r="B908" s="8">
        <v>1</v>
      </c>
      <c r="C908" s="8">
        <v>52</v>
      </c>
      <c r="D908" s="8">
        <v>15</v>
      </c>
      <c r="E908" s="8">
        <v>0</v>
      </c>
      <c r="F908" s="8">
        <v>131</v>
      </c>
      <c r="G908" s="45">
        <f t="shared" si="84"/>
        <v>-1.4974624267864094</v>
      </c>
      <c r="H908">
        <f t="shared" si="85"/>
        <v>0.2236970882725603</v>
      </c>
      <c r="I908">
        <f t="shared" si="86"/>
        <v>0.18280429888767954</v>
      </c>
      <c r="J908">
        <f t="shared" si="87"/>
        <v>0.18280429888767954</v>
      </c>
      <c r="K908">
        <f t="shared" si="88"/>
        <v>-0.73801359546627343</v>
      </c>
      <c r="L908">
        <f t="shared" si="89"/>
        <v>1</v>
      </c>
    </row>
    <row r="909" spans="1:12" x14ac:dyDescent="0.4">
      <c r="A909" s="8">
        <v>0</v>
      </c>
      <c r="B909" s="8">
        <v>1</v>
      </c>
      <c r="C909" s="8">
        <v>50</v>
      </c>
      <c r="D909" s="8">
        <v>20</v>
      </c>
      <c r="E909" s="8">
        <v>1</v>
      </c>
      <c r="F909" s="8">
        <v>159</v>
      </c>
      <c r="G909" s="45">
        <f t="shared" si="84"/>
        <v>-0.8354550765928952</v>
      </c>
      <c r="H909">
        <f t="shared" si="85"/>
        <v>0.43367708023197593</v>
      </c>
      <c r="I909">
        <f t="shared" si="86"/>
        <v>0.30249285994151826</v>
      </c>
      <c r="J909">
        <f t="shared" si="87"/>
        <v>0.6975071400584818</v>
      </c>
      <c r="K909">
        <f t="shared" si="88"/>
        <v>-0.15645134235955785</v>
      </c>
      <c r="L909">
        <f t="shared" si="89"/>
        <v>1</v>
      </c>
    </row>
    <row r="910" spans="1:12" x14ac:dyDescent="0.4">
      <c r="A910" s="8">
        <v>1</v>
      </c>
      <c r="B910" s="8">
        <v>1</v>
      </c>
      <c r="C910" s="8">
        <v>60</v>
      </c>
      <c r="D910" s="8">
        <v>20</v>
      </c>
      <c r="E910" s="8">
        <v>1</v>
      </c>
      <c r="F910" s="8">
        <v>170</v>
      </c>
      <c r="G910" s="45">
        <f t="shared" si="84"/>
        <v>-1.9814788300783981E-2</v>
      </c>
      <c r="H910">
        <f t="shared" si="85"/>
        <v>0.98038023438170629</v>
      </c>
      <c r="I910">
        <f t="shared" si="86"/>
        <v>0.49504646499756166</v>
      </c>
      <c r="J910">
        <f t="shared" si="87"/>
        <v>0.49504646499756166</v>
      </c>
      <c r="K910">
        <f t="shared" si="88"/>
        <v>-0.30535403632907615</v>
      </c>
      <c r="L910">
        <f t="shared" si="89"/>
        <v>1</v>
      </c>
    </row>
    <row r="911" spans="1:12" x14ac:dyDescent="0.4">
      <c r="A911" s="8">
        <v>0</v>
      </c>
      <c r="B911" s="8">
        <v>1</v>
      </c>
      <c r="C911" s="8">
        <v>39</v>
      </c>
      <c r="D911" s="8">
        <v>0</v>
      </c>
      <c r="E911" s="8">
        <v>0</v>
      </c>
      <c r="F911" s="8">
        <v>124</v>
      </c>
      <c r="G911" s="45">
        <f t="shared" si="84"/>
        <v>-2.9104664822355577</v>
      </c>
      <c r="H911">
        <f t="shared" si="85"/>
        <v>5.4450323835129343E-2</v>
      </c>
      <c r="I911">
        <f t="shared" si="86"/>
        <v>5.1638586099616995E-2</v>
      </c>
      <c r="J911">
        <f t="shared" si="87"/>
        <v>0.94836141390038298</v>
      </c>
      <c r="K911">
        <f t="shared" si="88"/>
        <v>-2.3026124528359317E-2</v>
      </c>
      <c r="L911">
        <f t="shared" si="89"/>
        <v>0</v>
      </c>
    </row>
    <row r="912" spans="1:12" x14ac:dyDescent="0.4">
      <c r="A912" s="8">
        <v>1</v>
      </c>
      <c r="B912" s="8">
        <v>1</v>
      </c>
      <c r="C912" s="8">
        <v>57</v>
      </c>
      <c r="D912" s="8">
        <v>20</v>
      </c>
      <c r="E912" s="8">
        <v>1</v>
      </c>
      <c r="F912" s="8">
        <v>154</v>
      </c>
      <c r="G912" s="45">
        <f t="shared" si="84"/>
        <v>-0.46430359681675348</v>
      </c>
      <c r="H912">
        <f t="shared" si="85"/>
        <v>0.62857269282743067</v>
      </c>
      <c r="I912">
        <f t="shared" si="86"/>
        <v>0.38596538895426297</v>
      </c>
      <c r="J912">
        <f t="shared" si="87"/>
        <v>0.38596538895426297</v>
      </c>
      <c r="K912">
        <f t="shared" si="88"/>
        <v>-0.41345163848917338</v>
      </c>
      <c r="L912">
        <f t="shared" si="89"/>
        <v>1</v>
      </c>
    </row>
    <row r="913" spans="1:12" x14ac:dyDescent="0.4">
      <c r="A913" s="8">
        <v>0</v>
      </c>
      <c r="B913" s="8">
        <v>0</v>
      </c>
      <c r="C913" s="8">
        <v>64</v>
      </c>
      <c r="D913" s="8">
        <v>0</v>
      </c>
      <c r="E913" s="8">
        <v>1</v>
      </c>
      <c r="F913" s="8">
        <v>132</v>
      </c>
      <c r="G913" s="45">
        <f t="shared" si="84"/>
        <v>-1.3974221307008481</v>
      </c>
      <c r="H913">
        <f t="shared" si="85"/>
        <v>0.24723347875772528</v>
      </c>
      <c r="I913">
        <f t="shared" si="86"/>
        <v>0.19822549904928449</v>
      </c>
      <c r="J913">
        <f t="shared" si="87"/>
        <v>0.80177450095071556</v>
      </c>
      <c r="K913">
        <f t="shared" si="88"/>
        <v>-9.5947759849643308E-2</v>
      </c>
      <c r="L913">
        <f t="shared" si="89"/>
        <v>1</v>
      </c>
    </row>
    <row r="914" spans="1:12" x14ac:dyDescent="0.4">
      <c r="A914" s="8">
        <v>0</v>
      </c>
      <c r="B914" s="8">
        <v>0</v>
      </c>
      <c r="C914" s="8">
        <v>55</v>
      </c>
      <c r="D914" s="8">
        <v>10</v>
      </c>
      <c r="E914" s="8">
        <v>0</v>
      </c>
      <c r="F914" s="8">
        <v>115</v>
      </c>
      <c r="G914" s="45">
        <f t="shared" si="84"/>
        <v>-2.1257085465068037</v>
      </c>
      <c r="H914">
        <f t="shared" si="85"/>
        <v>0.11934837442713091</v>
      </c>
      <c r="I914">
        <f t="shared" si="86"/>
        <v>0.10662308281656457</v>
      </c>
      <c r="J914">
        <f t="shared" si="87"/>
        <v>0.89337691718343537</v>
      </c>
      <c r="K914">
        <f t="shared" si="88"/>
        <v>-4.8965272895485197E-2</v>
      </c>
      <c r="L914">
        <f t="shared" si="89"/>
        <v>1</v>
      </c>
    </row>
    <row r="915" spans="1:12" x14ac:dyDescent="0.4">
      <c r="A915" s="8">
        <v>0</v>
      </c>
      <c r="B915" s="8">
        <v>0</v>
      </c>
      <c r="C915" s="8">
        <v>45</v>
      </c>
      <c r="D915" s="8">
        <v>2</v>
      </c>
      <c r="E915" s="8">
        <v>0</v>
      </c>
      <c r="F915" s="8">
        <v>111</v>
      </c>
      <c r="G915" s="45">
        <f t="shared" si="84"/>
        <v>-3.0805662390482116</v>
      </c>
      <c r="H915">
        <f t="shared" si="85"/>
        <v>4.5933240089793749E-2</v>
      </c>
      <c r="I915">
        <f t="shared" si="86"/>
        <v>4.3916034340633785E-2</v>
      </c>
      <c r="J915">
        <f t="shared" si="87"/>
        <v>0.95608396565936626</v>
      </c>
      <c r="K915">
        <f t="shared" si="88"/>
        <v>-1.9503965233077875E-2</v>
      </c>
      <c r="L915">
        <f t="shared" si="89"/>
        <v>0</v>
      </c>
    </row>
    <row r="916" spans="1:12" x14ac:dyDescent="0.4">
      <c r="A916" s="8">
        <v>0</v>
      </c>
      <c r="B916" s="8">
        <v>0</v>
      </c>
      <c r="C916" s="8">
        <v>67</v>
      </c>
      <c r="D916" s="8">
        <v>0</v>
      </c>
      <c r="E916" s="8">
        <v>0</v>
      </c>
      <c r="F916" s="8">
        <v>110</v>
      </c>
      <c r="G916" s="45">
        <f t="shared" si="84"/>
        <v>-1.744940039227231</v>
      </c>
      <c r="H916">
        <f t="shared" si="85"/>
        <v>0.17465546112926589</v>
      </c>
      <c r="I916">
        <f t="shared" si="86"/>
        <v>0.14868654419003785</v>
      </c>
      <c r="J916">
        <f t="shared" si="87"/>
        <v>0.85131345580996221</v>
      </c>
      <c r="K916">
        <f t="shared" si="88"/>
        <v>-6.9910502120570595E-2</v>
      </c>
      <c r="L916">
        <f t="shared" si="89"/>
        <v>1</v>
      </c>
    </row>
    <row r="917" spans="1:12" x14ac:dyDescent="0.4">
      <c r="A917" s="8">
        <v>0</v>
      </c>
      <c r="B917" s="8">
        <v>0</v>
      </c>
      <c r="C917" s="8">
        <v>48</v>
      </c>
      <c r="D917" s="8">
        <v>5</v>
      </c>
      <c r="E917" s="8">
        <v>0</v>
      </c>
      <c r="F917" s="8">
        <v>135</v>
      </c>
      <c r="G917" s="45">
        <f t="shared" si="84"/>
        <v>-2.4167181345252864</v>
      </c>
      <c r="H917">
        <f t="shared" si="85"/>
        <v>8.921392564138507E-2</v>
      </c>
      <c r="I917">
        <f t="shared" si="86"/>
        <v>8.1906706792103615E-2</v>
      </c>
      <c r="J917">
        <f t="shared" si="87"/>
        <v>0.91809329320789634</v>
      </c>
      <c r="K917">
        <f t="shared" si="88"/>
        <v>-3.711318517485819E-2</v>
      </c>
      <c r="L917">
        <f t="shared" si="89"/>
        <v>0</v>
      </c>
    </row>
    <row r="918" spans="1:12" x14ac:dyDescent="0.4">
      <c r="A918" s="8">
        <v>1</v>
      </c>
      <c r="B918" s="8">
        <v>0</v>
      </c>
      <c r="C918" s="8">
        <v>53</v>
      </c>
      <c r="D918" s="8">
        <v>10</v>
      </c>
      <c r="E918" s="8">
        <v>0</v>
      </c>
      <c r="F918" s="8">
        <v>127</v>
      </c>
      <c r="G918" s="45">
        <f t="shared" si="84"/>
        <v>-2.0654418441020486</v>
      </c>
      <c r="H918">
        <f t="shared" si="85"/>
        <v>0.12676226903157986</v>
      </c>
      <c r="I918">
        <f t="shared" si="86"/>
        <v>0.11250134346487163</v>
      </c>
      <c r="J918">
        <f t="shared" si="87"/>
        <v>0.11250134346487163</v>
      </c>
      <c r="K918">
        <f t="shared" si="88"/>
        <v>-0.94884229127798225</v>
      </c>
      <c r="L918">
        <f t="shared" si="89"/>
        <v>1</v>
      </c>
    </row>
    <row r="919" spans="1:12" x14ac:dyDescent="0.4">
      <c r="A919" s="8">
        <v>0</v>
      </c>
      <c r="B919" s="8">
        <v>0</v>
      </c>
      <c r="C919" s="8">
        <v>50</v>
      </c>
      <c r="D919" s="8">
        <v>10</v>
      </c>
      <c r="E919" s="8">
        <v>0</v>
      </c>
      <c r="F919" s="8">
        <v>121</v>
      </c>
      <c r="G919" s="45">
        <f t="shared" si="84"/>
        <v>-2.3526103990523985</v>
      </c>
      <c r="H919">
        <f t="shared" si="85"/>
        <v>9.5120535293797007E-2</v>
      </c>
      <c r="I919">
        <f t="shared" si="86"/>
        <v>8.6858507559880838E-2</v>
      </c>
      <c r="J919">
        <f t="shared" si="87"/>
        <v>0.91314149244011911</v>
      </c>
      <c r="K919">
        <f t="shared" si="88"/>
        <v>-3.9461922767017127E-2</v>
      </c>
      <c r="L919">
        <f t="shared" si="89"/>
        <v>0</v>
      </c>
    </row>
    <row r="920" spans="1:12" x14ac:dyDescent="0.4">
      <c r="A920" s="8">
        <v>0</v>
      </c>
      <c r="B920" s="8">
        <v>1</v>
      </c>
      <c r="C920" s="8">
        <v>47</v>
      </c>
      <c r="D920" s="8">
        <v>0</v>
      </c>
      <c r="E920" s="8">
        <v>0</v>
      </c>
      <c r="F920" s="8">
        <v>115</v>
      </c>
      <c r="G920" s="45">
        <f t="shared" si="84"/>
        <v>-2.5379843029486695</v>
      </c>
      <c r="H920">
        <f t="shared" si="85"/>
        <v>7.9025530886342621E-2</v>
      </c>
      <c r="I920">
        <f t="shared" si="86"/>
        <v>7.3237869377779027E-2</v>
      </c>
      <c r="J920">
        <f t="shared" si="87"/>
        <v>0.92676213062222101</v>
      </c>
      <c r="K920">
        <f t="shared" si="88"/>
        <v>-3.3031720671677728E-2</v>
      </c>
      <c r="L920">
        <f t="shared" si="89"/>
        <v>0</v>
      </c>
    </row>
    <row r="921" spans="1:12" x14ac:dyDescent="0.4">
      <c r="A921" s="8">
        <v>0</v>
      </c>
      <c r="B921" s="8">
        <v>1</v>
      </c>
      <c r="C921" s="8">
        <v>42</v>
      </c>
      <c r="D921" s="8">
        <v>0</v>
      </c>
      <c r="E921" s="8">
        <v>0</v>
      </c>
      <c r="F921" s="8">
        <v>139</v>
      </c>
      <c r="G921" s="45">
        <f t="shared" si="84"/>
        <v>-2.4817096990761502</v>
      </c>
      <c r="H921">
        <f t="shared" si="85"/>
        <v>8.3600172200739009E-2</v>
      </c>
      <c r="I921">
        <f t="shared" si="86"/>
        <v>7.7150386595962919E-2</v>
      </c>
      <c r="J921">
        <f t="shared" si="87"/>
        <v>0.92284961340403704</v>
      </c>
      <c r="K921">
        <f t="shared" si="88"/>
        <v>-3.48690653772111E-2</v>
      </c>
      <c r="L921">
        <f t="shared" si="89"/>
        <v>0</v>
      </c>
    </row>
    <row r="922" spans="1:12" x14ac:dyDescent="0.4">
      <c r="A922" s="8">
        <v>0</v>
      </c>
      <c r="B922" s="8">
        <v>1</v>
      </c>
      <c r="C922" s="8">
        <v>53</v>
      </c>
      <c r="D922" s="8">
        <v>0</v>
      </c>
      <c r="E922" s="8">
        <v>1</v>
      </c>
      <c r="F922" s="8">
        <v>122</v>
      </c>
      <c r="G922" s="45">
        <f t="shared" si="84"/>
        <v>-1.848117566337776</v>
      </c>
      <c r="H922">
        <f t="shared" si="85"/>
        <v>0.15753343361273087</v>
      </c>
      <c r="I922">
        <f t="shared" si="86"/>
        <v>0.13609406781544064</v>
      </c>
      <c r="J922">
        <f t="shared" si="87"/>
        <v>0.86390593218455936</v>
      </c>
      <c r="K922">
        <f t="shared" si="88"/>
        <v>-6.3533543814243365E-2</v>
      </c>
      <c r="L922">
        <f t="shared" si="89"/>
        <v>1</v>
      </c>
    </row>
    <row r="923" spans="1:12" x14ac:dyDescent="0.4">
      <c r="A923" s="8">
        <v>0</v>
      </c>
      <c r="B923" s="8">
        <v>1</v>
      </c>
      <c r="C923" s="8">
        <v>39</v>
      </c>
      <c r="D923" s="8">
        <v>0</v>
      </c>
      <c r="E923" s="8">
        <v>0</v>
      </c>
      <c r="F923" s="8">
        <v>113</v>
      </c>
      <c r="G923" s="45">
        <f t="shared" si="84"/>
        <v>-3.0835187611577384</v>
      </c>
      <c r="H923">
        <f t="shared" si="85"/>
        <v>4.579782119488196E-2</v>
      </c>
      <c r="I923">
        <f t="shared" si="86"/>
        <v>4.3792232367204025E-2</v>
      </c>
      <c r="J923">
        <f t="shared" si="87"/>
        <v>0.95620776763279602</v>
      </c>
      <c r="K923">
        <f t="shared" si="88"/>
        <v>-1.9447732689634484E-2</v>
      </c>
      <c r="L923">
        <f t="shared" si="89"/>
        <v>0</v>
      </c>
    </row>
    <row r="924" spans="1:12" x14ac:dyDescent="0.4">
      <c r="A924" s="8">
        <v>0</v>
      </c>
      <c r="B924" s="8">
        <v>1</v>
      </c>
      <c r="C924" s="8">
        <v>39</v>
      </c>
      <c r="D924" s="8">
        <v>30</v>
      </c>
      <c r="E924" s="8">
        <v>0</v>
      </c>
      <c r="F924" s="8">
        <v>124</v>
      </c>
      <c r="G924" s="45">
        <f t="shared" si="84"/>
        <v>-1.9754355506909507</v>
      </c>
      <c r="H924">
        <f t="shared" si="85"/>
        <v>0.138700887817436</v>
      </c>
      <c r="I924">
        <f t="shared" si="86"/>
        <v>0.12180625245957781</v>
      </c>
      <c r="J924">
        <f t="shared" si="87"/>
        <v>0.87819374754042223</v>
      </c>
      <c r="K924">
        <f t="shared" si="88"/>
        <v>-5.640965925891335E-2</v>
      </c>
      <c r="L924">
        <f t="shared" si="89"/>
        <v>1</v>
      </c>
    </row>
    <row r="925" spans="1:12" x14ac:dyDescent="0.4">
      <c r="A925" s="8">
        <v>0</v>
      </c>
      <c r="B925" s="8">
        <v>0</v>
      </c>
      <c r="C925" s="8">
        <v>64</v>
      </c>
      <c r="D925" s="8">
        <v>0</v>
      </c>
      <c r="E925" s="8">
        <v>1</v>
      </c>
      <c r="F925" s="8">
        <v>139</v>
      </c>
      <c r="G925" s="45">
        <f t="shared" si="84"/>
        <v>-1.2872979532049147</v>
      </c>
      <c r="H925">
        <f t="shared" si="85"/>
        <v>0.27601558341649612</v>
      </c>
      <c r="I925">
        <f t="shared" si="86"/>
        <v>0.21631051141042659</v>
      </c>
      <c r="J925">
        <f t="shared" si="87"/>
        <v>0.78368948858957344</v>
      </c>
      <c r="K925">
        <f t="shared" si="88"/>
        <v>-0.10585597826482004</v>
      </c>
      <c r="L925">
        <f t="shared" si="89"/>
        <v>1</v>
      </c>
    </row>
    <row r="926" spans="1:12" x14ac:dyDescent="0.4">
      <c r="A926" s="8">
        <v>0</v>
      </c>
      <c r="B926" s="8">
        <v>0</v>
      </c>
      <c r="C926" s="8">
        <v>61</v>
      </c>
      <c r="D926" s="8">
        <v>1</v>
      </c>
      <c r="E926" s="8">
        <v>0</v>
      </c>
      <c r="F926" s="8">
        <v>118</v>
      </c>
      <c r="G926" s="45">
        <f t="shared" si="84"/>
        <v>-1.973468944278542</v>
      </c>
      <c r="H926">
        <f t="shared" si="85"/>
        <v>0.13897392626440591</v>
      </c>
      <c r="I926">
        <f t="shared" si="86"/>
        <v>0.12201677585386969</v>
      </c>
      <c r="J926">
        <f t="shared" si="87"/>
        <v>0.87798322414613028</v>
      </c>
      <c r="K926">
        <f t="shared" si="88"/>
        <v>-5.6513782192267478E-2</v>
      </c>
      <c r="L926">
        <f t="shared" si="89"/>
        <v>1</v>
      </c>
    </row>
    <row r="927" spans="1:12" x14ac:dyDescent="0.4">
      <c r="A927" s="8">
        <v>0</v>
      </c>
      <c r="B927" s="8">
        <v>0</v>
      </c>
      <c r="C927" s="8">
        <v>46</v>
      </c>
      <c r="D927" s="8">
        <v>0</v>
      </c>
      <c r="E927" s="8">
        <v>0</v>
      </c>
      <c r="F927" s="8">
        <v>122</v>
      </c>
      <c r="G927" s="45">
        <f t="shared" si="84"/>
        <v>-2.9055905546253449</v>
      </c>
      <c r="H927">
        <f t="shared" si="85"/>
        <v>5.4716467995040291E-2</v>
      </c>
      <c r="I927">
        <f t="shared" si="86"/>
        <v>5.1877892927047378E-2</v>
      </c>
      <c r="J927">
        <f t="shared" si="87"/>
        <v>0.94812210707295264</v>
      </c>
      <c r="K927">
        <f t="shared" si="88"/>
        <v>-2.3135726994225236E-2</v>
      </c>
      <c r="L927">
        <f t="shared" si="89"/>
        <v>0</v>
      </c>
    </row>
    <row r="928" spans="1:12" x14ac:dyDescent="0.4">
      <c r="A928" s="8">
        <v>0</v>
      </c>
      <c r="B928" s="8">
        <v>1</v>
      </c>
      <c r="C928" s="8">
        <v>47</v>
      </c>
      <c r="D928" s="8">
        <v>9</v>
      </c>
      <c r="E928" s="8">
        <v>0</v>
      </c>
      <c r="F928" s="8">
        <v>122</v>
      </c>
      <c r="G928" s="45">
        <f t="shared" si="84"/>
        <v>-2.1473508459893544</v>
      </c>
      <c r="H928">
        <f t="shared" si="85"/>
        <v>0.11679315135231842</v>
      </c>
      <c r="I928">
        <f t="shared" si="86"/>
        <v>0.10457903615445194</v>
      </c>
      <c r="J928">
        <f t="shared" si="87"/>
        <v>0.89542096384554803</v>
      </c>
      <c r="K928">
        <f t="shared" si="88"/>
        <v>-4.7972742009909211E-2</v>
      </c>
      <c r="L928">
        <f t="shared" si="89"/>
        <v>1</v>
      </c>
    </row>
    <row r="929" spans="1:12" x14ac:dyDescent="0.4">
      <c r="A929" s="8">
        <v>0</v>
      </c>
      <c r="B929" s="8">
        <v>1</v>
      </c>
      <c r="C929" s="8">
        <v>49</v>
      </c>
      <c r="D929" s="8">
        <v>30</v>
      </c>
      <c r="E929" s="8">
        <v>0</v>
      </c>
      <c r="F929" s="8">
        <v>107.5</v>
      </c>
      <c r="G929" s="45">
        <f t="shared" si="84"/>
        <v>-1.5924259597042898</v>
      </c>
      <c r="H929">
        <f t="shared" si="85"/>
        <v>0.2034314960122231</v>
      </c>
      <c r="I929">
        <f t="shared" si="86"/>
        <v>0.16904285510752237</v>
      </c>
      <c r="J929">
        <f t="shared" si="87"/>
        <v>0.83095714489247763</v>
      </c>
      <c r="K929">
        <f t="shared" si="88"/>
        <v>-8.0421373588504375E-2</v>
      </c>
      <c r="L929">
        <f t="shared" si="89"/>
        <v>1</v>
      </c>
    </row>
    <row r="930" spans="1:12" x14ac:dyDescent="0.4">
      <c r="A930" s="8">
        <v>0</v>
      </c>
      <c r="B930" s="8">
        <v>0</v>
      </c>
      <c r="C930" s="8">
        <v>55</v>
      </c>
      <c r="D930" s="8">
        <v>0</v>
      </c>
      <c r="E930" s="8">
        <v>0</v>
      </c>
      <c r="F930" s="8">
        <v>125</v>
      </c>
      <c r="G930" s="45">
        <f t="shared" si="84"/>
        <v>-2.2800652701227211</v>
      </c>
      <c r="H930">
        <f t="shared" si="85"/>
        <v>0.102277530830683</v>
      </c>
      <c r="I930">
        <f t="shared" si="86"/>
        <v>9.2787458666245368E-2</v>
      </c>
      <c r="J930">
        <f t="shared" si="87"/>
        <v>0.90721254133375462</v>
      </c>
      <c r="K930">
        <f t="shared" si="88"/>
        <v>-4.2290954709548315E-2</v>
      </c>
      <c r="L930">
        <f t="shared" si="89"/>
        <v>0</v>
      </c>
    </row>
    <row r="931" spans="1:12" x14ac:dyDescent="0.4">
      <c r="A931" s="8">
        <v>0</v>
      </c>
      <c r="B931" s="8">
        <v>0</v>
      </c>
      <c r="C931" s="8">
        <v>37</v>
      </c>
      <c r="D931" s="8">
        <v>0</v>
      </c>
      <c r="E931" s="8">
        <v>0</v>
      </c>
      <c r="F931" s="8">
        <v>112</v>
      </c>
      <c r="G931" s="45">
        <f t="shared" si="84"/>
        <v>-3.6412400166239021</v>
      </c>
      <c r="H931">
        <f t="shared" si="85"/>
        <v>2.6219810797757342E-2</v>
      </c>
      <c r="I931">
        <f t="shared" si="86"/>
        <v>2.5549897324019424E-2</v>
      </c>
      <c r="J931">
        <f t="shared" si="87"/>
        <v>0.97445010267598053</v>
      </c>
      <c r="K931">
        <f t="shared" si="88"/>
        <v>-1.1240394296272776E-2</v>
      </c>
      <c r="L931">
        <f t="shared" si="89"/>
        <v>0</v>
      </c>
    </row>
    <row r="932" spans="1:12" x14ac:dyDescent="0.4">
      <c r="A932" s="8">
        <v>0</v>
      </c>
      <c r="B932" s="8">
        <v>0</v>
      </c>
      <c r="C932" s="8">
        <v>41</v>
      </c>
      <c r="D932" s="8">
        <v>0</v>
      </c>
      <c r="E932" s="8">
        <v>0</v>
      </c>
      <c r="F932" s="8">
        <v>102</v>
      </c>
      <c r="G932" s="45">
        <f t="shared" si="84"/>
        <v>-3.5415250664415474</v>
      </c>
      <c r="H932">
        <f t="shared" si="85"/>
        <v>2.8969113553560171E-2</v>
      </c>
      <c r="I932">
        <f t="shared" si="86"/>
        <v>2.8153530725052483E-2</v>
      </c>
      <c r="J932">
        <f t="shared" si="87"/>
        <v>0.97184646927494756</v>
      </c>
      <c r="K932">
        <f t="shared" si="88"/>
        <v>-1.2402338791030735E-2</v>
      </c>
      <c r="L932">
        <f t="shared" si="89"/>
        <v>0</v>
      </c>
    </row>
    <row r="933" spans="1:12" x14ac:dyDescent="0.4">
      <c r="A933" s="8">
        <v>0</v>
      </c>
      <c r="B933" s="8">
        <v>1</v>
      </c>
      <c r="C933" s="8">
        <v>46</v>
      </c>
      <c r="D933" s="8">
        <v>0</v>
      </c>
      <c r="E933" s="8">
        <v>0</v>
      </c>
      <c r="F933" s="8">
        <v>124</v>
      </c>
      <c r="G933" s="45">
        <f t="shared" si="84"/>
        <v>-2.4606548756766058</v>
      </c>
      <c r="H933">
        <f t="shared" si="85"/>
        <v>8.537902001191075E-2</v>
      </c>
      <c r="I933">
        <f t="shared" si="86"/>
        <v>7.8662861947500898E-2</v>
      </c>
      <c r="J933">
        <f t="shared" si="87"/>
        <v>0.92133713805249906</v>
      </c>
      <c r="K933">
        <f t="shared" si="88"/>
        <v>-3.5581422567653141E-2</v>
      </c>
      <c r="L933">
        <f t="shared" si="89"/>
        <v>0</v>
      </c>
    </row>
    <row r="934" spans="1:12" x14ac:dyDescent="0.4">
      <c r="A934" s="8">
        <v>0</v>
      </c>
      <c r="B934" s="8">
        <v>1</v>
      </c>
      <c r="C934" s="8">
        <v>60</v>
      </c>
      <c r="D934" s="8">
        <v>0</v>
      </c>
      <c r="E934" s="8">
        <v>1</v>
      </c>
      <c r="F934" s="8">
        <v>167</v>
      </c>
      <c r="G934" s="45">
        <f t="shared" si="84"/>
        <v>-0.69036481873354028</v>
      </c>
      <c r="H934">
        <f t="shared" si="85"/>
        <v>0.50139311809376486</v>
      </c>
      <c r="I934">
        <f t="shared" si="86"/>
        <v>0.33395192241879712</v>
      </c>
      <c r="J934">
        <f t="shared" si="87"/>
        <v>0.66604807758120288</v>
      </c>
      <c r="K934">
        <f t="shared" si="88"/>
        <v>-0.17649442086781669</v>
      </c>
      <c r="L934">
        <f t="shared" si="89"/>
        <v>1</v>
      </c>
    </row>
    <row r="935" spans="1:12" x14ac:dyDescent="0.4">
      <c r="A935" s="8">
        <v>0</v>
      </c>
      <c r="B935" s="8">
        <v>0</v>
      </c>
      <c r="C935" s="8">
        <v>64</v>
      </c>
      <c r="D935" s="8">
        <v>0</v>
      </c>
      <c r="E935" s="8">
        <v>1</v>
      </c>
      <c r="F935" s="8">
        <v>206</v>
      </c>
      <c r="G935" s="45">
        <f t="shared" si="84"/>
        <v>-0.2332522543152713</v>
      </c>
      <c r="H935">
        <f t="shared" si="85"/>
        <v>0.79195377456816884</v>
      </c>
      <c r="I935">
        <f t="shared" si="86"/>
        <v>0.44194989056512718</v>
      </c>
      <c r="J935">
        <f t="shared" si="87"/>
        <v>0.55805010943487288</v>
      </c>
      <c r="K935">
        <f t="shared" si="88"/>
        <v>-0.2533268023635506</v>
      </c>
      <c r="L935">
        <f t="shared" si="89"/>
        <v>1</v>
      </c>
    </row>
    <row r="936" spans="1:12" x14ac:dyDescent="0.4">
      <c r="A936" s="8">
        <v>0</v>
      </c>
      <c r="B936" s="8">
        <v>0</v>
      </c>
      <c r="C936" s="8">
        <v>43</v>
      </c>
      <c r="D936" s="8">
        <v>0</v>
      </c>
      <c r="E936" s="8">
        <v>0</v>
      </c>
      <c r="F936" s="8">
        <v>117</v>
      </c>
      <c r="G936" s="45">
        <f t="shared" si="84"/>
        <v>-3.1770270842191337</v>
      </c>
      <c r="H936">
        <f t="shared" si="85"/>
        <v>4.1709469725544387E-2</v>
      </c>
      <c r="I936">
        <f t="shared" si="86"/>
        <v>4.0039445678201849E-2</v>
      </c>
      <c r="J936">
        <f t="shared" si="87"/>
        <v>0.95996055432179817</v>
      </c>
      <c r="K936">
        <f t="shared" si="88"/>
        <v>-1.77466121607841E-2</v>
      </c>
      <c r="L936">
        <f t="shared" si="89"/>
        <v>0</v>
      </c>
    </row>
    <row r="937" spans="1:12" x14ac:dyDescent="0.4">
      <c r="A937" s="8">
        <v>0</v>
      </c>
      <c r="B937" s="8">
        <v>1</v>
      </c>
      <c r="C937" s="8">
        <v>50</v>
      </c>
      <c r="D937" s="8">
        <v>0</v>
      </c>
      <c r="E937" s="8">
        <v>0</v>
      </c>
      <c r="F937" s="8">
        <v>145</v>
      </c>
      <c r="G937" s="45">
        <f t="shared" si="84"/>
        <v>-1.8732471394408341</v>
      </c>
      <c r="H937">
        <f t="shared" si="85"/>
        <v>0.15362401244868953</v>
      </c>
      <c r="I937">
        <f t="shared" si="86"/>
        <v>0.1331664483323351</v>
      </c>
      <c r="J937">
        <f t="shared" si="87"/>
        <v>0.86683355166766485</v>
      </c>
      <c r="K937">
        <f t="shared" si="88"/>
        <v>-6.2064287220559122E-2</v>
      </c>
      <c r="L937">
        <f t="shared" si="89"/>
        <v>1</v>
      </c>
    </row>
    <row r="938" spans="1:12" x14ac:dyDescent="0.4">
      <c r="A938" s="8">
        <v>0</v>
      </c>
      <c r="B938" s="8">
        <v>0</v>
      </c>
      <c r="C938" s="8">
        <v>38</v>
      </c>
      <c r="D938" s="8">
        <v>0</v>
      </c>
      <c r="E938" s="8">
        <v>0</v>
      </c>
      <c r="F938" s="8">
        <v>107</v>
      </c>
      <c r="G938" s="45">
        <f t="shared" si="84"/>
        <v>-3.6556413424697176</v>
      </c>
      <c r="H938">
        <f t="shared" si="85"/>
        <v>2.5844916724040014E-2</v>
      </c>
      <c r="I938">
        <f t="shared" si="86"/>
        <v>2.5193785437445895E-2</v>
      </c>
      <c r="J938">
        <f t="shared" si="87"/>
        <v>0.97480621456255412</v>
      </c>
      <c r="K938">
        <f t="shared" si="88"/>
        <v>-1.1081710774119279E-2</v>
      </c>
      <c r="L938">
        <f t="shared" si="89"/>
        <v>0</v>
      </c>
    </row>
    <row r="939" spans="1:12" x14ac:dyDescent="0.4">
      <c r="A939" s="8">
        <v>0</v>
      </c>
      <c r="B939" s="8">
        <v>0</v>
      </c>
      <c r="C939" s="8">
        <v>56</v>
      </c>
      <c r="D939" s="8">
        <v>0</v>
      </c>
      <c r="E939" s="8">
        <v>0</v>
      </c>
      <c r="F939" s="8">
        <v>142</v>
      </c>
      <c r="G939" s="45">
        <f t="shared" si="84"/>
        <v>-1.9483620381241771</v>
      </c>
      <c r="H939">
        <f t="shared" si="85"/>
        <v>0.14250730205084994</v>
      </c>
      <c r="I939">
        <f t="shared" si="86"/>
        <v>0.12473207111678253</v>
      </c>
      <c r="J939">
        <f t="shared" si="87"/>
        <v>0.87526792888321747</v>
      </c>
      <c r="K939">
        <f t="shared" si="88"/>
        <v>-5.7858984435766689E-2</v>
      </c>
      <c r="L939">
        <f t="shared" si="89"/>
        <v>1</v>
      </c>
    </row>
    <row r="940" spans="1:12" x14ac:dyDescent="0.4">
      <c r="A940" s="8">
        <v>0</v>
      </c>
      <c r="B940" s="8">
        <v>0</v>
      </c>
      <c r="C940" s="8">
        <v>51</v>
      </c>
      <c r="D940" s="8">
        <v>1</v>
      </c>
      <c r="E940" s="8">
        <v>0</v>
      </c>
      <c r="F940" s="8">
        <v>142</v>
      </c>
      <c r="G940" s="45">
        <f t="shared" si="84"/>
        <v>-2.2384883450909889</v>
      </c>
      <c r="H940">
        <f t="shared" si="85"/>
        <v>0.1066195545955107</v>
      </c>
      <c r="I940">
        <f t="shared" si="86"/>
        <v>9.6347072625589072E-2</v>
      </c>
      <c r="J940">
        <f t="shared" si="87"/>
        <v>0.90365292737441094</v>
      </c>
      <c r="K940">
        <f t="shared" si="88"/>
        <v>-4.3998340175885726E-2</v>
      </c>
      <c r="L940">
        <f t="shared" si="89"/>
        <v>0</v>
      </c>
    </row>
    <row r="941" spans="1:12" x14ac:dyDescent="0.4">
      <c r="A941" s="8">
        <v>0</v>
      </c>
      <c r="B941" s="8">
        <v>1</v>
      </c>
      <c r="C941" s="8">
        <v>42</v>
      </c>
      <c r="D941" s="8">
        <v>30</v>
      </c>
      <c r="E941" s="8">
        <v>0</v>
      </c>
      <c r="F941" s="8">
        <v>111.5</v>
      </c>
      <c r="G941" s="45">
        <f t="shared" si="84"/>
        <v>-1.9793094648369944</v>
      </c>
      <c r="H941">
        <f t="shared" si="85"/>
        <v>0.13816461190014925</v>
      </c>
      <c r="I941">
        <f t="shared" si="86"/>
        <v>0.12139246858983381</v>
      </c>
      <c r="J941">
        <f t="shared" si="87"/>
        <v>0.87860753141016623</v>
      </c>
      <c r="K941">
        <f t="shared" si="88"/>
        <v>-5.6205078289162685E-2</v>
      </c>
      <c r="L941">
        <f t="shared" si="89"/>
        <v>1</v>
      </c>
    </row>
    <row r="942" spans="1:12" x14ac:dyDescent="0.4">
      <c r="A942" s="8">
        <v>0</v>
      </c>
      <c r="B942" s="8">
        <v>1</v>
      </c>
      <c r="C942" s="8">
        <v>58</v>
      </c>
      <c r="D942" s="8">
        <v>1</v>
      </c>
      <c r="E942" s="8">
        <v>0</v>
      </c>
      <c r="F942" s="8">
        <v>148</v>
      </c>
      <c r="G942" s="45">
        <f t="shared" si="84"/>
        <v>-1.2808129581570507</v>
      </c>
      <c r="H942">
        <f t="shared" si="85"/>
        <v>0.27781135961449399</v>
      </c>
      <c r="I942">
        <f t="shared" si="86"/>
        <v>0.21741187188874855</v>
      </c>
      <c r="J942">
        <f t="shared" si="87"/>
        <v>0.78258812811125145</v>
      </c>
      <c r="K942">
        <f t="shared" si="88"/>
        <v>-0.10646674464755516</v>
      </c>
      <c r="L942">
        <f t="shared" si="89"/>
        <v>1</v>
      </c>
    </row>
    <row r="943" spans="1:12" x14ac:dyDescent="0.4">
      <c r="A943" s="8">
        <v>0</v>
      </c>
      <c r="B943" s="8">
        <v>0</v>
      </c>
      <c r="C943" s="8">
        <v>54</v>
      </c>
      <c r="D943" s="8">
        <v>20</v>
      </c>
      <c r="E943" s="8">
        <v>0</v>
      </c>
      <c r="F943" s="8">
        <v>133</v>
      </c>
      <c r="G943" s="45">
        <f t="shared" si="84"/>
        <v>-1.5951139138441475</v>
      </c>
      <c r="H943">
        <f t="shared" si="85"/>
        <v>0.20288541572850949</v>
      </c>
      <c r="I943">
        <f t="shared" si="86"/>
        <v>0.16866562107716218</v>
      </c>
      <c r="J943">
        <f t="shared" si="87"/>
        <v>0.83133437892283779</v>
      </c>
      <c r="K943">
        <f t="shared" si="88"/>
        <v>-8.0224259354043329E-2</v>
      </c>
      <c r="L943">
        <f t="shared" si="89"/>
        <v>1</v>
      </c>
    </row>
    <row r="944" spans="1:12" x14ac:dyDescent="0.4">
      <c r="A944" s="8">
        <v>0</v>
      </c>
      <c r="B944" s="8">
        <v>1</v>
      </c>
      <c r="C944" s="8">
        <v>53</v>
      </c>
      <c r="D944" s="8">
        <v>0</v>
      </c>
      <c r="E944" s="8">
        <v>0</v>
      </c>
      <c r="F944" s="8">
        <v>100</v>
      </c>
      <c r="G944" s="45">
        <f t="shared" si="84"/>
        <v>-2.3884118776751384</v>
      </c>
      <c r="H944">
        <f t="shared" si="85"/>
        <v>9.1775318636387479E-2</v>
      </c>
      <c r="I944">
        <f t="shared" si="86"/>
        <v>8.4060627740709146E-2</v>
      </c>
      <c r="J944">
        <f t="shared" si="87"/>
        <v>0.9159393722592909</v>
      </c>
      <c r="K944">
        <f t="shared" si="88"/>
        <v>-3.8133272145082678E-2</v>
      </c>
      <c r="L944">
        <f t="shared" si="89"/>
        <v>0</v>
      </c>
    </row>
    <row r="945" spans="1:12" x14ac:dyDescent="0.4">
      <c r="A945" s="8">
        <v>0</v>
      </c>
      <c r="B945" s="8">
        <v>1</v>
      </c>
      <c r="C945" s="8">
        <v>58</v>
      </c>
      <c r="D945" s="8">
        <v>0</v>
      </c>
      <c r="E945" s="8">
        <v>0</v>
      </c>
      <c r="F945" s="8">
        <v>132</v>
      </c>
      <c r="G945" s="45">
        <f t="shared" si="84"/>
        <v>-1.5636930615801941</v>
      </c>
      <c r="H945">
        <f t="shared" si="85"/>
        <v>0.20936145697900549</v>
      </c>
      <c r="I945">
        <f t="shared" si="86"/>
        <v>0.17311735525455896</v>
      </c>
      <c r="J945">
        <f t="shared" si="87"/>
        <v>0.82688264474544104</v>
      </c>
      <c r="K945">
        <f t="shared" si="88"/>
        <v>-8.2556123284250757E-2</v>
      </c>
      <c r="L945">
        <f t="shared" si="89"/>
        <v>1</v>
      </c>
    </row>
    <row r="946" spans="1:12" x14ac:dyDescent="0.4">
      <c r="A946" s="8">
        <v>0</v>
      </c>
      <c r="B946" s="8">
        <v>1</v>
      </c>
      <c r="C946" s="8">
        <v>60</v>
      </c>
      <c r="D946" s="8">
        <v>5</v>
      </c>
      <c r="E946" s="8">
        <v>0</v>
      </c>
      <c r="F946" s="8">
        <v>139</v>
      </c>
      <c r="G946" s="45">
        <f t="shared" si="84"/>
        <v>-1.169212793619506</v>
      </c>
      <c r="H946">
        <f t="shared" si="85"/>
        <v>0.31061136029343067</v>
      </c>
      <c r="I946">
        <f t="shared" si="86"/>
        <v>0.23699730500114727</v>
      </c>
      <c r="J946">
        <f t="shared" si="87"/>
        <v>0.76300269499885276</v>
      </c>
      <c r="K946">
        <f t="shared" si="88"/>
        <v>-0.1174739280725593</v>
      </c>
      <c r="L946">
        <f t="shared" si="89"/>
        <v>1</v>
      </c>
    </row>
    <row r="947" spans="1:12" x14ac:dyDescent="0.4">
      <c r="A947" s="8">
        <v>0</v>
      </c>
      <c r="B947" s="8">
        <v>1</v>
      </c>
      <c r="C947" s="8">
        <v>62</v>
      </c>
      <c r="D947" s="8">
        <v>0</v>
      </c>
      <c r="E947" s="8">
        <v>0</v>
      </c>
      <c r="F947" s="8">
        <v>119.5</v>
      </c>
      <c r="G947" s="45">
        <f t="shared" si="84"/>
        <v>-1.5033081747892441</v>
      </c>
      <c r="H947">
        <f t="shared" si="85"/>
        <v>0.22239322620314125</v>
      </c>
      <c r="I947">
        <f t="shared" si="86"/>
        <v>0.18193263954342564</v>
      </c>
      <c r="J947">
        <f t="shared" si="87"/>
        <v>0.81806736045657436</v>
      </c>
      <c r="K947">
        <f t="shared" si="88"/>
        <v>-8.7210934629235612E-2</v>
      </c>
      <c r="L947">
        <f t="shared" si="89"/>
        <v>1</v>
      </c>
    </row>
    <row r="948" spans="1:12" x14ac:dyDescent="0.4">
      <c r="A948" s="8">
        <v>0</v>
      </c>
      <c r="B948" s="8">
        <v>1</v>
      </c>
      <c r="C948" s="8">
        <v>59</v>
      </c>
      <c r="D948" s="8">
        <v>0</v>
      </c>
      <c r="E948" s="8">
        <v>0</v>
      </c>
      <c r="F948" s="8">
        <v>127</v>
      </c>
      <c r="G948" s="45">
        <f t="shared" si="84"/>
        <v>-1.5780943874260096</v>
      </c>
      <c r="H948">
        <f t="shared" si="85"/>
        <v>0.20636798116441391</v>
      </c>
      <c r="I948">
        <f t="shared" si="86"/>
        <v>0.17106553256264545</v>
      </c>
      <c r="J948">
        <f t="shared" si="87"/>
        <v>0.82893446743735455</v>
      </c>
      <c r="K948">
        <f t="shared" si="88"/>
        <v>-8.1479801844541441E-2</v>
      </c>
      <c r="L948">
        <f t="shared" si="89"/>
        <v>1</v>
      </c>
    </row>
    <row r="949" spans="1:12" x14ac:dyDescent="0.4">
      <c r="A949" s="8">
        <v>0</v>
      </c>
      <c r="B949" s="8">
        <v>0</v>
      </c>
      <c r="C949" s="8">
        <v>53</v>
      </c>
      <c r="D949" s="8">
        <v>0</v>
      </c>
      <c r="E949" s="8">
        <v>1</v>
      </c>
      <c r="F949" s="8">
        <v>147</v>
      </c>
      <c r="G949" s="45">
        <f t="shared" si="84"/>
        <v>-1.8682885606593453</v>
      </c>
      <c r="H949">
        <f t="shared" si="85"/>
        <v>0.15438766095810885</v>
      </c>
      <c r="I949">
        <f t="shared" si="86"/>
        <v>0.13373987454956984</v>
      </c>
      <c r="J949">
        <f t="shared" si="87"/>
        <v>0.86626012545043019</v>
      </c>
      <c r="K949">
        <f t="shared" si="88"/>
        <v>-6.2351676014712976E-2</v>
      </c>
      <c r="L949">
        <f t="shared" si="89"/>
        <v>1</v>
      </c>
    </row>
    <row r="950" spans="1:12" x14ac:dyDescent="0.4">
      <c r="A950" s="8">
        <v>0</v>
      </c>
      <c r="B950" s="8">
        <v>0</v>
      </c>
      <c r="C950" s="8">
        <v>42</v>
      </c>
      <c r="D950" s="8">
        <v>10</v>
      </c>
      <c r="E950" s="8">
        <v>0</v>
      </c>
      <c r="F950" s="8">
        <v>100</v>
      </c>
      <c r="G950" s="45">
        <f t="shared" si="84"/>
        <v>-3.1970533390361426</v>
      </c>
      <c r="H950">
        <f t="shared" si="85"/>
        <v>4.0882493512830249E-2</v>
      </c>
      <c r="I950">
        <f t="shared" si="86"/>
        <v>3.9276761563024905E-2</v>
      </c>
      <c r="J950">
        <f t="shared" si="87"/>
        <v>0.96072323843697505</v>
      </c>
      <c r="K950">
        <f t="shared" si="88"/>
        <v>-1.7401704246930889E-2</v>
      </c>
      <c r="L950">
        <f t="shared" si="89"/>
        <v>0</v>
      </c>
    </row>
    <row r="951" spans="1:12" x14ac:dyDescent="0.4">
      <c r="A951" s="8">
        <v>0</v>
      </c>
      <c r="B951" s="8">
        <v>1</v>
      </c>
      <c r="C951" s="8">
        <v>35</v>
      </c>
      <c r="D951" s="8">
        <v>0</v>
      </c>
      <c r="E951" s="8">
        <v>0</v>
      </c>
      <c r="F951" s="8">
        <v>136.5</v>
      </c>
      <c r="G951" s="45">
        <f t="shared" si="84"/>
        <v>-2.9708513690265068</v>
      </c>
      <c r="H951">
        <f t="shared" si="85"/>
        <v>5.1259650870339048E-2</v>
      </c>
      <c r="I951">
        <f t="shared" si="86"/>
        <v>4.8760219064720237E-2</v>
      </c>
      <c r="J951">
        <f t="shared" si="87"/>
        <v>0.95123978093527972</v>
      </c>
      <c r="K951">
        <f t="shared" si="88"/>
        <v>-2.1709995774334821E-2</v>
      </c>
      <c r="L951">
        <f t="shared" si="89"/>
        <v>0</v>
      </c>
    </row>
    <row r="952" spans="1:12" x14ac:dyDescent="0.4">
      <c r="A952" s="8">
        <v>0</v>
      </c>
      <c r="B952" s="8">
        <v>0</v>
      </c>
      <c r="C952" s="8">
        <v>50</v>
      </c>
      <c r="D952" s="8">
        <v>0</v>
      </c>
      <c r="E952" s="8">
        <v>1</v>
      </c>
      <c r="F952" s="8">
        <v>149</v>
      </c>
      <c r="G952" s="45">
        <f t="shared" si="84"/>
        <v>-2.0296009127572008</v>
      </c>
      <c r="H952">
        <f t="shared" si="85"/>
        <v>0.13138794593984673</v>
      </c>
      <c r="I952">
        <f t="shared" si="86"/>
        <v>0.11612987959731393</v>
      </c>
      <c r="J952">
        <f t="shared" si="87"/>
        <v>0.88387012040268609</v>
      </c>
      <c r="K952">
        <f t="shared" si="88"/>
        <v>-5.3611547358521132E-2</v>
      </c>
      <c r="L952">
        <f t="shared" si="89"/>
        <v>1</v>
      </c>
    </row>
    <row r="953" spans="1:12" x14ac:dyDescent="0.4">
      <c r="A953" s="8">
        <v>0</v>
      </c>
      <c r="B953" s="8">
        <v>0</v>
      </c>
      <c r="C953" s="8">
        <v>57</v>
      </c>
      <c r="D953" s="8">
        <v>0</v>
      </c>
      <c r="E953" s="8">
        <v>0</v>
      </c>
      <c r="F953" s="8">
        <v>133</v>
      </c>
      <c r="G953" s="45">
        <f t="shared" si="84"/>
        <v>-2.0256914653962399</v>
      </c>
      <c r="H953">
        <f t="shared" si="85"/>
        <v>0.13190260556021552</v>
      </c>
      <c r="I953">
        <f t="shared" si="86"/>
        <v>0.11653176246107555</v>
      </c>
      <c r="J953">
        <f t="shared" si="87"/>
        <v>0.88346823753892445</v>
      </c>
      <c r="K953">
        <f t="shared" si="88"/>
        <v>-5.3809059637171322E-2</v>
      </c>
      <c r="L953">
        <f t="shared" si="89"/>
        <v>1</v>
      </c>
    </row>
    <row r="954" spans="1:12" x14ac:dyDescent="0.4">
      <c r="A954" s="8">
        <v>0</v>
      </c>
      <c r="B954" s="8">
        <v>1</v>
      </c>
      <c r="C954" s="8">
        <v>34</v>
      </c>
      <c r="D954" s="8">
        <v>0</v>
      </c>
      <c r="E954" s="8">
        <v>0</v>
      </c>
      <c r="F954" s="8">
        <v>131.5</v>
      </c>
      <c r="G954" s="45">
        <f t="shared" si="84"/>
        <v>-3.1137702967463099</v>
      </c>
      <c r="H954">
        <f t="shared" si="85"/>
        <v>4.443311310980548E-2</v>
      </c>
      <c r="I954">
        <f t="shared" si="86"/>
        <v>4.2542803892444234E-2</v>
      </c>
      <c r="J954">
        <f t="shared" si="87"/>
        <v>0.95745719610755575</v>
      </c>
      <c r="K954">
        <f t="shared" si="88"/>
        <v>-1.8880632408755271E-2</v>
      </c>
      <c r="L954">
        <f t="shared" si="89"/>
        <v>0</v>
      </c>
    </row>
    <row r="955" spans="1:12" x14ac:dyDescent="0.4">
      <c r="A955" s="8">
        <v>0</v>
      </c>
      <c r="B955" s="8">
        <v>1</v>
      </c>
      <c r="C955" s="8">
        <v>46</v>
      </c>
      <c r="D955" s="8">
        <v>0</v>
      </c>
      <c r="E955" s="8">
        <v>0</v>
      </c>
      <c r="F955" s="8">
        <v>117.5</v>
      </c>
      <c r="G955" s="45">
        <f t="shared" si="84"/>
        <v>-2.5629130404942577</v>
      </c>
      <c r="H955">
        <f t="shared" si="85"/>
        <v>7.7079876282206583E-2</v>
      </c>
      <c r="I955">
        <f t="shared" si="86"/>
        <v>7.1563751193890857E-2</v>
      </c>
      <c r="J955">
        <f t="shared" si="87"/>
        <v>0.92843624880610909</v>
      </c>
      <c r="K955">
        <f t="shared" si="88"/>
        <v>-3.2247911786622278E-2</v>
      </c>
      <c r="L955">
        <f t="shared" si="89"/>
        <v>0</v>
      </c>
    </row>
    <row r="956" spans="1:12" x14ac:dyDescent="0.4">
      <c r="A956" s="8">
        <v>0</v>
      </c>
      <c r="B956" s="8">
        <v>1</v>
      </c>
      <c r="C956" s="8">
        <v>42</v>
      </c>
      <c r="D956" s="8">
        <v>5</v>
      </c>
      <c r="E956" s="8">
        <v>0</v>
      </c>
      <c r="F956" s="8">
        <v>131</v>
      </c>
      <c r="G956" s="45">
        <f t="shared" si="84"/>
        <v>-2.4517274133378777</v>
      </c>
      <c r="H956">
        <f t="shared" si="85"/>
        <v>8.6144650481145266E-2</v>
      </c>
      <c r="I956">
        <f t="shared" si="86"/>
        <v>7.9312318523121692E-2</v>
      </c>
      <c r="J956">
        <f t="shared" si="87"/>
        <v>0.92068768147687829</v>
      </c>
      <c r="K956">
        <f t="shared" si="88"/>
        <v>-3.5887667538649207E-2</v>
      </c>
      <c r="L956">
        <f t="shared" si="89"/>
        <v>0</v>
      </c>
    </row>
    <row r="957" spans="1:12" x14ac:dyDescent="0.4">
      <c r="A957" s="8">
        <v>1</v>
      </c>
      <c r="B957" s="8">
        <v>1</v>
      </c>
      <c r="C957" s="8">
        <v>63</v>
      </c>
      <c r="D957" s="8">
        <v>10</v>
      </c>
      <c r="E957" s="8">
        <v>0</v>
      </c>
      <c r="F957" s="8">
        <v>131</v>
      </c>
      <c r="G957" s="45">
        <f t="shared" si="84"/>
        <v>-0.94645410507025396</v>
      </c>
      <c r="H957">
        <f t="shared" si="85"/>
        <v>0.38811480068413262</v>
      </c>
      <c r="I957">
        <f t="shared" si="86"/>
        <v>0.27959848889504685</v>
      </c>
      <c r="J957">
        <f t="shared" si="87"/>
        <v>0.27959848889504685</v>
      </c>
      <c r="K957">
        <f t="shared" si="88"/>
        <v>-0.55346518008771572</v>
      </c>
      <c r="L957">
        <f t="shared" si="89"/>
        <v>1</v>
      </c>
    </row>
    <row r="958" spans="1:12" x14ac:dyDescent="0.4">
      <c r="A958" s="8">
        <v>1</v>
      </c>
      <c r="B958" s="8">
        <v>0</v>
      </c>
      <c r="C958" s="8">
        <v>65</v>
      </c>
      <c r="D958" s="8">
        <v>0</v>
      </c>
      <c r="E958" s="8">
        <v>0</v>
      </c>
      <c r="F958" s="8">
        <v>140</v>
      </c>
      <c r="G958" s="45">
        <f t="shared" si="84"/>
        <v>-1.4014968804043626</v>
      </c>
      <c r="H958">
        <f t="shared" si="85"/>
        <v>0.24622811390957153</v>
      </c>
      <c r="I958">
        <f t="shared" si="86"/>
        <v>0.19757868656736008</v>
      </c>
      <c r="J958">
        <f t="shared" si="87"/>
        <v>0.19757868656736008</v>
      </c>
      <c r="K958">
        <f t="shared" si="88"/>
        <v>-0.70425990592967291</v>
      </c>
      <c r="L958">
        <f t="shared" si="89"/>
        <v>1</v>
      </c>
    </row>
    <row r="959" spans="1:12" x14ac:dyDescent="0.4">
      <c r="A959" s="8">
        <v>0</v>
      </c>
      <c r="B959" s="8">
        <v>0</v>
      </c>
      <c r="C959" s="8">
        <v>46</v>
      </c>
      <c r="D959" s="8">
        <v>0</v>
      </c>
      <c r="E959" s="8">
        <v>0</v>
      </c>
      <c r="F959" s="8">
        <v>105.5</v>
      </c>
      <c r="G959" s="45">
        <f t="shared" si="84"/>
        <v>-3.1651689730086154</v>
      </c>
      <c r="H959">
        <f t="shared" si="85"/>
        <v>4.2207009366170577E-2</v>
      </c>
      <c r="I959">
        <f t="shared" si="86"/>
        <v>4.0497721649213649E-2</v>
      </c>
      <c r="J959">
        <f t="shared" si="87"/>
        <v>0.95950227835078639</v>
      </c>
      <c r="K959">
        <f t="shared" si="88"/>
        <v>-1.7953989689322995E-2</v>
      </c>
      <c r="L959">
        <f t="shared" si="89"/>
        <v>0</v>
      </c>
    </row>
    <row r="960" spans="1:12" x14ac:dyDescent="0.4">
      <c r="A960" s="8">
        <v>0</v>
      </c>
      <c r="B960" s="8">
        <v>0</v>
      </c>
      <c r="C960" s="8">
        <v>60</v>
      </c>
      <c r="D960" s="8">
        <v>0</v>
      </c>
      <c r="E960" s="8">
        <v>0</v>
      </c>
      <c r="F960" s="8">
        <v>126</v>
      </c>
      <c r="G960" s="45">
        <f t="shared" si="84"/>
        <v>-1.9430392400811929</v>
      </c>
      <c r="H960">
        <f t="shared" si="85"/>
        <v>0.14326786199712144</v>
      </c>
      <c r="I960">
        <f t="shared" si="86"/>
        <v>0.1253143438728816</v>
      </c>
      <c r="J960">
        <f t="shared" si="87"/>
        <v>0.87468565612711835</v>
      </c>
      <c r="K960">
        <f t="shared" si="88"/>
        <v>-5.8147995363181965E-2</v>
      </c>
      <c r="L960">
        <f t="shared" si="89"/>
        <v>1</v>
      </c>
    </row>
    <row r="961" spans="1:12" x14ac:dyDescent="0.4">
      <c r="A961" s="8">
        <v>1</v>
      </c>
      <c r="B961" s="8">
        <v>1</v>
      </c>
      <c r="C961" s="8">
        <v>45</v>
      </c>
      <c r="D961" s="8">
        <v>3</v>
      </c>
      <c r="E961" s="8">
        <v>1</v>
      </c>
      <c r="F961" s="8">
        <v>145</v>
      </c>
      <c r="G961" s="45">
        <f t="shared" si="84"/>
        <v>-1.9068482974783372</v>
      </c>
      <c r="H961">
        <f t="shared" si="85"/>
        <v>0.14854782815474113</v>
      </c>
      <c r="I961">
        <f t="shared" si="86"/>
        <v>0.129335343738709</v>
      </c>
      <c r="J961">
        <f t="shared" si="87"/>
        <v>0.129335343738709</v>
      </c>
      <c r="K961">
        <f t="shared" si="88"/>
        <v>-0.88828277834317304</v>
      </c>
      <c r="L961">
        <f t="shared" si="89"/>
        <v>1</v>
      </c>
    </row>
    <row r="962" spans="1:12" x14ac:dyDescent="0.4">
      <c r="A962" s="8">
        <v>0</v>
      </c>
      <c r="B962" s="8">
        <v>0</v>
      </c>
      <c r="C962" s="8">
        <v>44</v>
      </c>
      <c r="D962" s="8">
        <v>0</v>
      </c>
      <c r="E962" s="8">
        <v>1</v>
      </c>
      <c r="F962" s="8">
        <v>122</v>
      </c>
      <c r="G962" s="45">
        <f t="shared" si="84"/>
        <v>-2.8399184030063296</v>
      </c>
      <c r="H962">
        <f t="shared" si="85"/>
        <v>5.8430433517703072E-2</v>
      </c>
      <c r="I962">
        <f t="shared" si="86"/>
        <v>5.5204793501174187E-2</v>
      </c>
      <c r="J962">
        <f t="shared" si="87"/>
        <v>0.94479520649882587</v>
      </c>
      <c r="K962">
        <f t="shared" si="88"/>
        <v>-2.4662318820017893E-2</v>
      </c>
      <c r="L962">
        <f t="shared" si="89"/>
        <v>0</v>
      </c>
    </row>
    <row r="963" spans="1:12" x14ac:dyDescent="0.4">
      <c r="A963" s="8">
        <v>0</v>
      </c>
      <c r="B963" s="8">
        <v>1</v>
      </c>
      <c r="C963" s="8">
        <v>39</v>
      </c>
      <c r="D963" s="8">
        <v>20</v>
      </c>
      <c r="E963" s="8">
        <v>1</v>
      </c>
      <c r="F963" s="8">
        <v>141.5</v>
      </c>
      <c r="G963" s="45">
        <f t="shared" si="84"/>
        <v>-1.817612330639653</v>
      </c>
      <c r="H963">
        <f t="shared" si="85"/>
        <v>0.16241307707434077</v>
      </c>
      <c r="I963">
        <f t="shared" si="86"/>
        <v>0.13972062107483829</v>
      </c>
      <c r="J963">
        <f t="shared" si="87"/>
        <v>0.86027937892516171</v>
      </c>
      <c r="K963">
        <f t="shared" si="88"/>
        <v>-6.5360487103178821E-2</v>
      </c>
      <c r="L963">
        <f t="shared" si="89"/>
        <v>1</v>
      </c>
    </row>
    <row r="964" spans="1:12" x14ac:dyDescent="0.4">
      <c r="A964" s="8">
        <v>0</v>
      </c>
      <c r="B964" s="8">
        <v>0</v>
      </c>
      <c r="C964" s="8">
        <v>42</v>
      </c>
      <c r="D964" s="8">
        <v>0</v>
      </c>
      <c r="E964" s="8">
        <v>0</v>
      </c>
      <c r="F964" s="8">
        <v>111</v>
      </c>
      <c r="G964" s="45">
        <f t="shared" si="84"/>
        <v>-3.3356780372954979</v>
      </c>
      <c r="H964">
        <f t="shared" si="85"/>
        <v>3.559044637843517E-2</v>
      </c>
      <c r="I964">
        <f t="shared" si="86"/>
        <v>3.4367298870802226E-2</v>
      </c>
      <c r="J964">
        <f t="shared" si="87"/>
        <v>0.96563270112919775</v>
      </c>
      <c r="K964">
        <f t="shared" si="88"/>
        <v>-1.5188035289035675E-2</v>
      </c>
      <c r="L964">
        <f t="shared" si="89"/>
        <v>0</v>
      </c>
    </row>
    <row r="965" spans="1:12" x14ac:dyDescent="0.4">
      <c r="A965" s="8">
        <v>0</v>
      </c>
      <c r="B965" s="8">
        <v>0</v>
      </c>
      <c r="C965" s="8">
        <v>62</v>
      </c>
      <c r="D965" s="8">
        <v>20</v>
      </c>
      <c r="E965" s="8">
        <v>0</v>
      </c>
      <c r="F965" s="8">
        <v>142</v>
      </c>
      <c r="G965" s="45">
        <f t="shared" si="84"/>
        <v>-0.93945527813914609</v>
      </c>
      <c r="H965">
        <f t="shared" si="85"/>
        <v>0.39084067684434115</v>
      </c>
      <c r="I965">
        <f t="shared" si="86"/>
        <v>0.2810103869920702</v>
      </c>
      <c r="J965">
        <f t="shared" si="87"/>
        <v>0.71898961300792985</v>
      </c>
      <c r="K965">
        <f t="shared" si="88"/>
        <v>-0.1432773836726445</v>
      </c>
      <c r="L965">
        <f t="shared" si="89"/>
        <v>1</v>
      </c>
    </row>
    <row r="966" spans="1:12" x14ac:dyDescent="0.4">
      <c r="A966" s="8">
        <v>0</v>
      </c>
      <c r="B966" s="8">
        <v>1</v>
      </c>
      <c r="C966" s="8">
        <v>48</v>
      </c>
      <c r="D966" s="8">
        <v>0</v>
      </c>
      <c r="E966" s="8">
        <v>0</v>
      </c>
      <c r="F966" s="8">
        <v>131</v>
      </c>
      <c r="G966" s="45">
        <f t="shared" ref="G966:G1029" si="90">$A$2+SUMPRODUCT(B$2:F$2,B966:F966)</f>
        <v>-2.2220130963066866</v>
      </c>
      <c r="H966">
        <f t="shared" ref="H966:H1029" si="91">EXP(G966)</f>
        <v>0.10839068815379665</v>
      </c>
      <c r="I966">
        <f t="shared" ref="I966:I1029" si="92">H966/(1+H966)</f>
        <v>9.7791049051791312E-2</v>
      </c>
      <c r="J966">
        <f t="shared" ref="J966:J1029" si="93">IF(A966=1,I966,1-I966)</f>
        <v>0.90220895094820874</v>
      </c>
      <c r="K966">
        <f t="shared" ref="K966:K1029" si="94">LOG(J966)</f>
        <v>-4.4692868517258302E-2</v>
      </c>
      <c r="L966">
        <f t="shared" ref="L966:L1029" si="95">IF(I966&gt;I$1,1,0)</f>
        <v>0</v>
      </c>
    </row>
    <row r="967" spans="1:12" x14ac:dyDescent="0.4">
      <c r="A967" s="8">
        <v>0</v>
      </c>
      <c r="B967" s="8">
        <v>0</v>
      </c>
      <c r="C967" s="8">
        <v>55</v>
      </c>
      <c r="D967" s="8">
        <v>0</v>
      </c>
      <c r="E967" s="8">
        <v>0</v>
      </c>
      <c r="F967" s="8">
        <v>112.5</v>
      </c>
      <c r="G967" s="45">
        <f t="shared" si="90"/>
        <v>-2.4767155870797444</v>
      </c>
      <c r="H967">
        <f t="shared" si="91"/>
        <v>8.4018725103732941E-2</v>
      </c>
      <c r="I967">
        <f t="shared" si="92"/>
        <v>7.7506710131499748E-2</v>
      </c>
      <c r="J967">
        <f t="shared" si="93"/>
        <v>0.92249328986850021</v>
      </c>
      <c r="K967">
        <f t="shared" si="94"/>
        <v>-3.5036784175603262E-2</v>
      </c>
      <c r="L967">
        <f t="shared" si="95"/>
        <v>0</v>
      </c>
    </row>
    <row r="968" spans="1:12" x14ac:dyDescent="0.4">
      <c r="A968" s="8">
        <v>0</v>
      </c>
      <c r="B968" s="8">
        <v>1</v>
      </c>
      <c r="C968" s="8">
        <v>45</v>
      </c>
      <c r="D968" s="8">
        <v>20</v>
      </c>
      <c r="E968" s="8">
        <v>0</v>
      </c>
      <c r="F968" s="8">
        <v>117</v>
      </c>
      <c r="G968" s="45">
        <f t="shared" si="90"/>
        <v>-2.0116838997464601</v>
      </c>
      <c r="H968">
        <f t="shared" si="91"/>
        <v>0.13376324103059317</v>
      </c>
      <c r="I968">
        <f t="shared" si="92"/>
        <v>0.11798163513310073</v>
      </c>
      <c r="J968">
        <f t="shared" si="93"/>
        <v>0.88201836486689933</v>
      </c>
      <c r="K968">
        <f t="shared" si="94"/>
        <v>-5.4522372150128798E-2</v>
      </c>
      <c r="L968">
        <f t="shared" si="95"/>
        <v>1</v>
      </c>
    </row>
    <row r="969" spans="1:12" x14ac:dyDescent="0.4">
      <c r="A969" s="8">
        <v>0</v>
      </c>
      <c r="B969" s="8">
        <v>1</v>
      </c>
      <c r="C969" s="8">
        <v>58</v>
      </c>
      <c r="D969" s="8">
        <v>20</v>
      </c>
      <c r="E969" s="8">
        <v>1</v>
      </c>
      <c r="F969" s="8">
        <v>143</v>
      </c>
      <c r="G969" s="45">
        <f t="shared" si="90"/>
        <v>-0.5730970748019395</v>
      </c>
      <c r="H969">
        <f t="shared" si="91"/>
        <v>0.56377667353956817</v>
      </c>
      <c r="I969">
        <f t="shared" si="92"/>
        <v>0.36052249856334934</v>
      </c>
      <c r="J969">
        <f t="shared" si="93"/>
        <v>0.63947750143665072</v>
      </c>
      <c r="K969">
        <f t="shared" si="94"/>
        <v>-0.19417473058141263</v>
      </c>
      <c r="L969">
        <f t="shared" si="95"/>
        <v>1</v>
      </c>
    </row>
    <row r="970" spans="1:12" x14ac:dyDescent="0.4">
      <c r="A970" s="8">
        <v>0</v>
      </c>
      <c r="B970" s="8">
        <v>0</v>
      </c>
      <c r="C970" s="8">
        <v>56</v>
      </c>
      <c r="D970" s="8">
        <v>9</v>
      </c>
      <c r="E970" s="8">
        <v>1</v>
      </c>
      <c r="F970" s="8">
        <v>165</v>
      </c>
      <c r="G970" s="45">
        <f t="shared" si="90"/>
        <v>-1.1118264219668701</v>
      </c>
      <c r="H970">
        <f t="shared" si="91"/>
        <v>0.32895759668903507</v>
      </c>
      <c r="I970">
        <f t="shared" si="92"/>
        <v>0.24753054387032367</v>
      </c>
      <c r="J970">
        <f t="shared" si="93"/>
        <v>0.75246945612967631</v>
      </c>
      <c r="K970">
        <f t="shared" si="94"/>
        <v>-0.12351112404449482</v>
      </c>
      <c r="L970">
        <f t="shared" si="95"/>
        <v>1</v>
      </c>
    </row>
    <row r="971" spans="1:12" x14ac:dyDescent="0.4">
      <c r="A971" s="8">
        <v>0</v>
      </c>
      <c r="B971" s="8">
        <v>0</v>
      </c>
      <c r="C971" s="8">
        <v>55</v>
      </c>
      <c r="D971" s="8">
        <v>0</v>
      </c>
      <c r="E971" s="8">
        <v>1</v>
      </c>
      <c r="F971" s="8">
        <v>161.5</v>
      </c>
      <c r="G971" s="45">
        <f t="shared" si="90"/>
        <v>-1.5116565911152122</v>
      </c>
      <c r="H971">
        <f t="shared" si="91"/>
        <v>0.22054432340629287</v>
      </c>
      <c r="I971">
        <f t="shared" si="92"/>
        <v>0.18069341618893295</v>
      </c>
      <c r="J971">
        <f t="shared" si="93"/>
        <v>0.81930658381106702</v>
      </c>
      <c r="K971">
        <f t="shared" si="94"/>
        <v>-8.6553555208555191E-2</v>
      </c>
      <c r="L971">
        <f t="shared" si="95"/>
        <v>1</v>
      </c>
    </row>
    <row r="972" spans="1:12" x14ac:dyDescent="0.4">
      <c r="A972" s="8">
        <v>0</v>
      </c>
      <c r="B972" s="8">
        <v>1</v>
      </c>
      <c r="C972" s="8">
        <v>57</v>
      </c>
      <c r="D972" s="8">
        <v>30</v>
      </c>
      <c r="E972" s="8">
        <v>0</v>
      </c>
      <c r="F972" s="8">
        <v>122</v>
      </c>
      <c r="G972" s="45">
        <f t="shared" si="90"/>
        <v>-0.85024118453819852</v>
      </c>
      <c r="H972">
        <f t="shared" si="91"/>
        <v>0.42731185850610542</v>
      </c>
      <c r="I972">
        <f t="shared" si="92"/>
        <v>0.29938226601252443</v>
      </c>
      <c r="J972">
        <f t="shared" si="93"/>
        <v>0.70061773398747551</v>
      </c>
      <c r="K972">
        <f t="shared" si="94"/>
        <v>-0.15451887404740353</v>
      </c>
      <c r="L972">
        <f t="shared" si="95"/>
        <v>1</v>
      </c>
    </row>
    <row r="973" spans="1:12" x14ac:dyDescent="0.4">
      <c r="A973" s="8">
        <v>1</v>
      </c>
      <c r="B973" s="8">
        <v>1</v>
      </c>
      <c r="C973" s="8">
        <v>61</v>
      </c>
      <c r="D973" s="8">
        <v>0</v>
      </c>
      <c r="E973" s="8">
        <v>1</v>
      </c>
      <c r="F973" s="8">
        <v>164.5</v>
      </c>
      <c r="G973" s="45">
        <f t="shared" si="90"/>
        <v>-0.66543608118795206</v>
      </c>
      <c r="H973">
        <f t="shared" si="91"/>
        <v>0.51404931158750633</v>
      </c>
      <c r="I973">
        <f t="shared" si="92"/>
        <v>0.33951953060796736</v>
      </c>
      <c r="J973">
        <f t="shared" si="93"/>
        <v>0.33951953060796736</v>
      </c>
      <c r="K973">
        <f t="shared" si="94"/>
        <v>-0.46913523819849456</v>
      </c>
      <c r="L973">
        <f t="shared" si="95"/>
        <v>1</v>
      </c>
    </row>
    <row r="974" spans="1:12" x14ac:dyDescent="0.4">
      <c r="A974" s="8">
        <v>0</v>
      </c>
      <c r="B974" s="8">
        <v>0</v>
      </c>
      <c r="C974" s="8">
        <v>49</v>
      </c>
      <c r="D974" s="10">
        <v>0</v>
      </c>
      <c r="E974" s="8">
        <v>0</v>
      </c>
      <c r="F974" s="8">
        <v>120</v>
      </c>
      <c r="G974" s="45">
        <f t="shared" si="90"/>
        <v>-2.7442782025274894</v>
      </c>
      <c r="H974">
        <f t="shared" si="91"/>
        <v>6.4294691946177693E-2</v>
      </c>
      <c r="I974">
        <f t="shared" si="92"/>
        <v>6.0410610362631713E-2</v>
      </c>
      <c r="J974">
        <f t="shared" si="93"/>
        <v>0.93958938963736827</v>
      </c>
      <c r="K974">
        <f t="shared" si="94"/>
        <v>-2.7061896160034179E-2</v>
      </c>
      <c r="L974">
        <f t="shared" si="95"/>
        <v>0</v>
      </c>
    </row>
    <row r="975" spans="1:12" x14ac:dyDescent="0.4">
      <c r="A975" s="8">
        <v>0</v>
      </c>
      <c r="B975" s="8">
        <v>1</v>
      </c>
      <c r="C975" s="8">
        <v>42</v>
      </c>
      <c r="D975" s="8">
        <v>0</v>
      </c>
      <c r="E975" s="8">
        <v>1</v>
      </c>
      <c r="F975" s="8">
        <v>141.5</v>
      </c>
      <c r="G975" s="45">
        <f t="shared" si="90"/>
        <v>-2.2481898821917445</v>
      </c>
      <c r="H975">
        <f t="shared" si="91"/>
        <v>0.10559018235112771</v>
      </c>
      <c r="I975">
        <f t="shared" si="92"/>
        <v>9.5505716346523231E-2</v>
      </c>
      <c r="J975">
        <f t="shared" si="93"/>
        <v>0.90449428365347673</v>
      </c>
      <c r="K975">
        <f t="shared" si="94"/>
        <v>-4.3594173509083484E-2</v>
      </c>
      <c r="L975">
        <f t="shared" si="95"/>
        <v>0</v>
      </c>
    </row>
    <row r="976" spans="1:12" x14ac:dyDescent="0.4">
      <c r="A976" s="8">
        <v>0</v>
      </c>
      <c r="B976" s="8">
        <v>1</v>
      </c>
      <c r="C976" s="8">
        <v>50</v>
      </c>
      <c r="D976" s="8">
        <v>0</v>
      </c>
      <c r="E976" s="8">
        <v>0</v>
      </c>
      <c r="F976" s="8">
        <v>124</v>
      </c>
      <c r="G976" s="45">
        <f t="shared" si="90"/>
        <v>-2.2036196719286334</v>
      </c>
      <c r="H976">
        <f t="shared" si="91"/>
        <v>0.11040281227825889</v>
      </c>
      <c r="I976">
        <f t="shared" si="92"/>
        <v>9.9425911982103959E-2</v>
      </c>
      <c r="J976">
        <f t="shared" si="93"/>
        <v>0.90057408801789607</v>
      </c>
      <c r="K976">
        <f t="shared" si="94"/>
        <v>-4.5480553034575391E-2</v>
      </c>
      <c r="L976">
        <f t="shared" si="95"/>
        <v>0</v>
      </c>
    </row>
    <row r="977" spans="1:12" x14ac:dyDescent="0.4">
      <c r="A977" s="8">
        <v>0</v>
      </c>
      <c r="B977" s="8">
        <v>1</v>
      </c>
      <c r="C977" s="8">
        <v>42</v>
      </c>
      <c r="D977" s="8">
        <v>20</v>
      </c>
      <c r="E977" s="8">
        <v>0</v>
      </c>
      <c r="F977" s="8">
        <v>112</v>
      </c>
      <c r="G977" s="45">
        <f t="shared" si="90"/>
        <v>-2.2831204293402489</v>
      </c>
      <c r="H977">
        <f t="shared" si="91"/>
        <v>0.10196553353301135</v>
      </c>
      <c r="I977">
        <f t="shared" si="92"/>
        <v>9.2530601393765635E-2</v>
      </c>
      <c r="J977">
        <f t="shared" si="93"/>
        <v>0.90746939860623432</v>
      </c>
      <c r="K977">
        <f t="shared" si="94"/>
        <v>-4.2168011184995122E-2</v>
      </c>
      <c r="L977">
        <f t="shared" si="95"/>
        <v>0</v>
      </c>
    </row>
    <row r="978" spans="1:12" x14ac:dyDescent="0.4">
      <c r="A978" s="8">
        <v>0</v>
      </c>
      <c r="B978" s="8">
        <v>1</v>
      </c>
      <c r="C978" s="8">
        <v>46</v>
      </c>
      <c r="D978" s="8">
        <v>9</v>
      </c>
      <c r="E978" s="8">
        <v>1</v>
      </c>
      <c r="F978" s="8">
        <v>137</v>
      </c>
      <c r="G978" s="45">
        <f t="shared" si="90"/>
        <v>-1.7814395130849183</v>
      </c>
      <c r="H978">
        <f t="shared" si="91"/>
        <v>0.16839556509098524</v>
      </c>
      <c r="I978">
        <f t="shared" si="92"/>
        <v>0.14412547438749646</v>
      </c>
      <c r="J978">
        <f t="shared" si="93"/>
        <v>0.85587452561250354</v>
      </c>
      <c r="K978">
        <f t="shared" si="94"/>
        <v>-6.7589899841936446E-2</v>
      </c>
      <c r="L978">
        <f t="shared" si="95"/>
        <v>1</v>
      </c>
    </row>
    <row r="979" spans="1:12" x14ac:dyDescent="0.4">
      <c r="A979" s="8">
        <v>1</v>
      </c>
      <c r="B979" s="8">
        <v>1</v>
      </c>
      <c r="C979" s="8">
        <v>53</v>
      </c>
      <c r="D979" s="8">
        <v>20</v>
      </c>
      <c r="E979" s="8">
        <v>1</v>
      </c>
      <c r="F979" s="8">
        <v>163</v>
      </c>
      <c r="G979" s="45">
        <f t="shared" si="90"/>
        <v>-0.57975057235566752</v>
      </c>
      <c r="H979">
        <f t="shared" si="91"/>
        <v>0.56003803811428865</v>
      </c>
      <c r="I979">
        <f t="shared" si="92"/>
        <v>0.35898998898208928</v>
      </c>
      <c r="J979">
        <f t="shared" si="93"/>
        <v>0.35898998898208928</v>
      </c>
      <c r="K979">
        <f t="shared" si="94"/>
        <v>-0.44491766225861135</v>
      </c>
      <c r="L979">
        <f t="shared" si="95"/>
        <v>1</v>
      </c>
    </row>
    <row r="980" spans="1:12" x14ac:dyDescent="0.4">
      <c r="A980" s="8">
        <v>0</v>
      </c>
      <c r="B980" s="8">
        <v>1</v>
      </c>
      <c r="C980" s="8">
        <v>44</v>
      </c>
      <c r="D980" s="8">
        <v>0</v>
      </c>
      <c r="E980" s="8">
        <v>0</v>
      </c>
      <c r="F980" s="8">
        <v>116</v>
      </c>
      <c r="G980" s="45">
        <f t="shared" si="90"/>
        <v>-2.715028680403087</v>
      </c>
      <c r="H980">
        <f t="shared" si="91"/>
        <v>6.6203054249563326E-2</v>
      </c>
      <c r="I980">
        <f t="shared" si="92"/>
        <v>6.2092350969825072E-2</v>
      </c>
      <c r="J980">
        <f t="shared" si="93"/>
        <v>0.93790764903017498</v>
      </c>
      <c r="K980">
        <f t="shared" si="94"/>
        <v>-2.7839922272449014E-2</v>
      </c>
      <c r="L980">
        <f t="shared" si="95"/>
        <v>0</v>
      </c>
    </row>
    <row r="981" spans="1:12" x14ac:dyDescent="0.4">
      <c r="A981" s="8">
        <v>0</v>
      </c>
      <c r="B981" s="8">
        <v>0</v>
      </c>
      <c r="C981" s="8">
        <v>54</v>
      </c>
      <c r="D981" s="8">
        <v>0</v>
      </c>
      <c r="E981" s="8">
        <v>1</v>
      </c>
      <c r="F981" s="8">
        <v>171.5</v>
      </c>
      <c r="G981" s="45">
        <f t="shared" si="90"/>
        <v>-1.4185951384865865</v>
      </c>
      <c r="H981">
        <f t="shared" si="91"/>
        <v>0.24205383025609364</v>
      </c>
      <c r="I981">
        <f t="shared" si="92"/>
        <v>0.19488191603272589</v>
      </c>
      <c r="J981">
        <f t="shared" si="93"/>
        <v>0.80511808396727413</v>
      </c>
      <c r="K981">
        <f t="shared" si="94"/>
        <v>-9.4140418446496718E-2</v>
      </c>
      <c r="L981">
        <f t="shared" si="95"/>
        <v>1</v>
      </c>
    </row>
    <row r="982" spans="1:12" x14ac:dyDescent="0.4">
      <c r="A982" s="8">
        <v>1</v>
      </c>
      <c r="B982" s="8">
        <v>1</v>
      </c>
      <c r="C982" s="8">
        <v>67</v>
      </c>
      <c r="D982" s="8">
        <v>9</v>
      </c>
      <c r="E982" s="8">
        <v>0</v>
      </c>
      <c r="F982" s="8">
        <v>126</v>
      </c>
      <c r="G982" s="45">
        <f t="shared" si="90"/>
        <v>-0.79924672582324341</v>
      </c>
      <c r="H982">
        <f t="shared" si="91"/>
        <v>0.4496675595343414</v>
      </c>
      <c r="I982">
        <f t="shared" si="92"/>
        <v>0.31018667457715787</v>
      </c>
      <c r="J982">
        <f t="shared" si="93"/>
        <v>0.31018667457715787</v>
      </c>
      <c r="K982">
        <f t="shared" si="94"/>
        <v>-0.5083768631372233</v>
      </c>
      <c r="L982">
        <f t="shared" si="95"/>
        <v>1</v>
      </c>
    </row>
    <row r="983" spans="1:12" x14ac:dyDescent="0.4">
      <c r="A983" s="8">
        <v>0</v>
      </c>
      <c r="B983" s="8">
        <v>1</v>
      </c>
      <c r="C983" s="8">
        <v>44</v>
      </c>
      <c r="D983" s="8">
        <v>0</v>
      </c>
      <c r="E983" s="8">
        <v>0</v>
      </c>
      <c r="F983" s="8">
        <v>132.5</v>
      </c>
      <c r="G983" s="45">
        <f t="shared" si="90"/>
        <v>-2.4554502620198164</v>
      </c>
      <c r="H983">
        <f t="shared" si="91"/>
        <v>8.5824543207828938E-2</v>
      </c>
      <c r="I983">
        <f t="shared" si="92"/>
        <v>7.9040894539258874E-2</v>
      </c>
      <c r="J983">
        <f t="shared" si="93"/>
        <v>0.92095910546074111</v>
      </c>
      <c r="K983">
        <f t="shared" si="94"/>
        <v>-3.575965391504083E-2</v>
      </c>
      <c r="L983">
        <f t="shared" si="95"/>
        <v>0</v>
      </c>
    </row>
    <row r="984" spans="1:12" x14ac:dyDescent="0.4">
      <c r="A984" s="8">
        <v>0</v>
      </c>
      <c r="B984" s="8">
        <v>1</v>
      </c>
      <c r="C984" s="8">
        <v>41</v>
      </c>
      <c r="D984" s="8">
        <v>30</v>
      </c>
      <c r="E984" s="8">
        <v>1</v>
      </c>
      <c r="F984" s="8">
        <v>146</v>
      </c>
      <c r="G984" s="45">
        <f t="shared" si="90"/>
        <v>-1.3066236374796025</v>
      </c>
      <c r="H984">
        <f t="shared" si="91"/>
        <v>0.2707326063932301</v>
      </c>
      <c r="I984">
        <f t="shared" si="92"/>
        <v>0.21305238020267775</v>
      </c>
      <c r="J984">
        <f t="shared" si="93"/>
        <v>0.7869476197973222</v>
      </c>
      <c r="K984">
        <f t="shared" si="94"/>
        <v>-0.10405417385446658</v>
      </c>
      <c r="L984">
        <f t="shared" si="95"/>
        <v>1</v>
      </c>
    </row>
    <row r="985" spans="1:12" x14ac:dyDescent="0.4">
      <c r="A985" s="8">
        <v>1</v>
      </c>
      <c r="B985" s="8">
        <v>0</v>
      </c>
      <c r="C985" s="8">
        <v>52</v>
      </c>
      <c r="D985" s="8">
        <v>0</v>
      </c>
      <c r="E985" s="8">
        <v>1</v>
      </c>
      <c r="F985" s="8">
        <v>177</v>
      </c>
      <c r="G985" s="45">
        <f t="shared" si="90"/>
        <v>-1.4605866008994823</v>
      </c>
      <c r="H985">
        <f t="shared" si="91"/>
        <v>0.23210008467062077</v>
      </c>
      <c r="I985">
        <f t="shared" si="92"/>
        <v>0.1883776225311018</v>
      </c>
      <c r="J985">
        <f t="shared" si="93"/>
        <v>0.1883776225311018</v>
      </c>
      <c r="K985">
        <f t="shared" si="94"/>
        <v>-0.72497068853075286</v>
      </c>
      <c r="L985">
        <f t="shared" si="95"/>
        <v>1</v>
      </c>
    </row>
    <row r="986" spans="1:12" x14ac:dyDescent="0.4">
      <c r="A986" s="8">
        <v>0</v>
      </c>
      <c r="B986" s="8">
        <v>0</v>
      </c>
      <c r="C986" s="8">
        <v>40</v>
      </c>
      <c r="D986" s="8">
        <v>0</v>
      </c>
      <c r="E986" s="8">
        <v>0</v>
      </c>
      <c r="F986" s="8">
        <v>105</v>
      </c>
      <c r="G986" s="45">
        <f t="shared" si="90"/>
        <v>-3.5585877913088551</v>
      </c>
      <c r="H986">
        <f t="shared" si="91"/>
        <v>2.8479014641214606E-2</v>
      </c>
      <c r="I986">
        <f t="shared" si="92"/>
        <v>2.7690418798821601E-2</v>
      </c>
      <c r="J986">
        <f t="shared" si="93"/>
        <v>0.97230958120117839</v>
      </c>
      <c r="K986">
        <f t="shared" si="94"/>
        <v>-1.2195434661271667E-2</v>
      </c>
      <c r="L986">
        <f t="shared" si="95"/>
        <v>0</v>
      </c>
    </row>
    <row r="987" spans="1:12" x14ac:dyDescent="0.4">
      <c r="A987" s="8">
        <v>0</v>
      </c>
      <c r="B987" s="8">
        <v>0</v>
      </c>
      <c r="C987" s="8">
        <v>55</v>
      </c>
      <c r="D987" s="8">
        <v>3</v>
      </c>
      <c r="E987" s="8">
        <v>0</v>
      </c>
      <c r="F987" s="8">
        <v>108.5</v>
      </c>
      <c r="G987" s="45">
        <f t="shared" si="90"/>
        <v>-2.4461405953515314</v>
      </c>
      <c r="H987">
        <f t="shared" si="91"/>
        <v>8.6627271867482647E-2</v>
      </c>
      <c r="I987">
        <f t="shared" si="92"/>
        <v>7.9721238469014868E-2</v>
      </c>
      <c r="J987">
        <f t="shared" si="93"/>
        <v>0.92027876153098509</v>
      </c>
      <c r="K987">
        <f t="shared" si="94"/>
        <v>-3.6080600635976207E-2</v>
      </c>
      <c r="L987">
        <f t="shared" si="95"/>
        <v>0</v>
      </c>
    </row>
    <row r="988" spans="1:12" x14ac:dyDescent="0.4">
      <c r="A988" s="8">
        <v>0</v>
      </c>
      <c r="B988" s="8">
        <v>0</v>
      </c>
      <c r="C988" s="8">
        <v>41</v>
      </c>
      <c r="D988" s="8">
        <v>3</v>
      </c>
      <c r="E988" s="8">
        <v>0</v>
      </c>
      <c r="F988" s="8">
        <v>110</v>
      </c>
      <c r="G988" s="45">
        <f t="shared" si="90"/>
        <v>-3.3221657704345926</v>
      </c>
      <c r="H988">
        <f t="shared" si="91"/>
        <v>3.6074617747270728E-2</v>
      </c>
      <c r="I988">
        <f t="shared" si="92"/>
        <v>3.481855180055226E-2</v>
      </c>
      <c r="J988">
        <f t="shared" si="93"/>
        <v>0.96518144819944773</v>
      </c>
      <c r="K988">
        <f t="shared" si="94"/>
        <v>-1.5391034278834242E-2</v>
      </c>
      <c r="L988">
        <f t="shared" si="95"/>
        <v>0</v>
      </c>
    </row>
    <row r="989" spans="1:12" x14ac:dyDescent="0.4">
      <c r="A989" s="8">
        <v>0</v>
      </c>
      <c r="B989" s="8">
        <v>1</v>
      </c>
      <c r="C989" s="8">
        <v>40</v>
      </c>
      <c r="D989" s="8">
        <v>0</v>
      </c>
      <c r="E989" s="8">
        <v>0</v>
      </c>
      <c r="F989" s="8">
        <v>102</v>
      </c>
      <c r="G989" s="45">
        <f t="shared" si="90"/>
        <v>-3.1923122391429253</v>
      </c>
      <c r="H989">
        <f t="shared" si="91"/>
        <v>4.1076781704386021E-2</v>
      </c>
      <c r="I989">
        <f t="shared" si="92"/>
        <v>3.9456053987812191E-2</v>
      </c>
      <c r="J989">
        <f t="shared" si="93"/>
        <v>0.96054394601218784</v>
      </c>
      <c r="K989">
        <f t="shared" si="94"/>
        <v>-1.7482760865800372E-2</v>
      </c>
      <c r="L989">
        <f t="shared" si="95"/>
        <v>0</v>
      </c>
    </row>
    <row r="990" spans="1:12" x14ac:dyDescent="0.4">
      <c r="A990" s="8">
        <v>0</v>
      </c>
      <c r="B990" s="8">
        <v>0</v>
      </c>
      <c r="C990" s="8">
        <v>37</v>
      </c>
      <c r="D990" s="8">
        <v>0</v>
      </c>
      <c r="E990" s="8">
        <v>0</v>
      </c>
      <c r="F990" s="8">
        <v>117.5</v>
      </c>
      <c r="G990" s="45">
        <f t="shared" si="90"/>
        <v>-3.5547138771628113</v>
      </c>
      <c r="H990">
        <f t="shared" si="91"/>
        <v>2.8589553870399988E-2</v>
      </c>
      <c r="I990">
        <f t="shared" si="92"/>
        <v>2.7794909799368047E-2</v>
      </c>
      <c r="J990">
        <f t="shared" si="93"/>
        <v>0.97220509020063195</v>
      </c>
      <c r="K990">
        <f t="shared" si="94"/>
        <v>-1.2242109408093537E-2</v>
      </c>
      <c r="L990">
        <f t="shared" si="95"/>
        <v>0</v>
      </c>
    </row>
    <row r="991" spans="1:12" x14ac:dyDescent="0.4">
      <c r="A991" s="8">
        <v>0</v>
      </c>
      <c r="B991" s="8">
        <v>1</v>
      </c>
      <c r="C991" s="8">
        <v>48</v>
      </c>
      <c r="D991" s="8">
        <v>0</v>
      </c>
      <c r="E991" s="8">
        <v>0</v>
      </c>
      <c r="F991" s="8">
        <v>141.5</v>
      </c>
      <c r="G991" s="45">
        <f t="shared" si="90"/>
        <v>-2.0568268300627874</v>
      </c>
      <c r="H991">
        <f t="shared" si="91"/>
        <v>0.12785904534720102</v>
      </c>
      <c r="I991">
        <f t="shared" si="92"/>
        <v>0.11336438349691187</v>
      </c>
      <c r="J991">
        <f t="shared" si="93"/>
        <v>0.88663561650308809</v>
      </c>
      <c r="K991">
        <f t="shared" si="94"/>
        <v>-5.2254826905314106E-2</v>
      </c>
      <c r="L991">
        <f t="shared" si="95"/>
        <v>1</v>
      </c>
    </row>
    <row r="992" spans="1:12" x14ac:dyDescent="0.4">
      <c r="A992" s="8">
        <v>0</v>
      </c>
      <c r="B992" s="8">
        <v>1</v>
      </c>
      <c r="C992" s="8">
        <v>41</v>
      </c>
      <c r="D992" s="8">
        <v>0</v>
      </c>
      <c r="E992" s="8">
        <v>0</v>
      </c>
      <c r="F992" s="8">
        <v>129.5</v>
      </c>
      <c r="G992" s="45">
        <f t="shared" si="90"/>
        <v>-2.6954227409004812</v>
      </c>
      <c r="H992">
        <f t="shared" si="91"/>
        <v>6.7513834881327367E-2</v>
      </c>
      <c r="I992">
        <f t="shared" si="92"/>
        <v>6.3243990546345191E-2</v>
      </c>
      <c r="J992">
        <f t="shared" si="93"/>
        <v>0.93675600945365478</v>
      </c>
      <c r="K992">
        <f t="shared" si="94"/>
        <v>-2.837351215016112E-2</v>
      </c>
      <c r="L992">
        <f t="shared" si="95"/>
        <v>0</v>
      </c>
    </row>
    <row r="993" spans="1:12" x14ac:dyDescent="0.4">
      <c r="A993" s="8">
        <v>0</v>
      </c>
      <c r="B993" s="8">
        <v>0</v>
      </c>
      <c r="C993" s="8">
        <v>48</v>
      </c>
      <c r="D993" s="8">
        <v>0</v>
      </c>
      <c r="E993" s="8">
        <v>0</v>
      </c>
      <c r="F993" s="8">
        <v>132</v>
      </c>
      <c r="G993" s="45">
        <f t="shared" si="90"/>
        <v>-2.6197526991857405</v>
      </c>
      <c r="H993">
        <f t="shared" si="91"/>
        <v>7.2820869261104329E-2</v>
      </c>
      <c r="I993">
        <f t="shared" si="92"/>
        <v>6.7877938757156212E-2</v>
      </c>
      <c r="J993">
        <f t="shared" si="93"/>
        <v>0.9321220612428438</v>
      </c>
      <c r="K993">
        <f t="shared" si="94"/>
        <v>-3.0527213125407328E-2</v>
      </c>
      <c r="L993">
        <f t="shared" si="95"/>
        <v>0</v>
      </c>
    </row>
    <row r="994" spans="1:12" x14ac:dyDescent="0.4">
      <c r="A994" s="8">
        <v>0</v>
      </c>
      <c r="B994" s="8">
        <v>0</v>
      </c>
      <c r="C994" s="8">
        <v>52</v>
      </c>
      <c r="D994" s="8">
        <v>0</v>
      </c>
      <c r="E994" s="8">
        <v>0</v>
      </c>
      <c r="F994" s="8">
        <v>131</v>
      </c>
      <c r="G994" s="45">
        <f t="shared" si="90"/>
        <v>-2.3784495207943293</v>
      </c>
      <c r="H994">
        <f t="shared" si="91"/>
        <v>9.2694186558898134E-2</v>
      </c>
      <c r="I994">
        <f t="shared" si="92"/>
        <v>8.4830859081267515E-2</v>
      </c>
      <c r="J994">
        <f t="shared" si="93"/>
        <v>0.91516914091873247</v>
      </c>
      <c r="K994">
        <f t="shared" si="94"/>
        <v>-3.849863251374986E-2</v>
      </c>
      <c r="L994">
        <f t="shared" si="95"/>
        <v>0</v>
      </c>
    </row>
    <row r="995" spans="1:12" x14ac:dyDescent="0.4">
      <c r="A995" s="8">
        <v>0</v>
      </c>
      <c r="B995" s="8">
        <v>1</v>
      </c>
      <c r="C995" s="8">
        <v>52</v>
      </c>
      <c r="D995" s="8">
        <v>0</v>
      </c>
      <c r="E995" s="8">
        <v>0</v>
      </c>
      <c r="F995" s="8">
        <v>114</v>
      </c>
      <c r="G995" s="45">
        <f t="shared" si="90"/>
        <v>-2.2324223236202654</v>
      </c>
      <c r="H995">
        <f t="shared" si="91"/>
        <v>0.10726827669474701</v>
      </c>
      <c r="I995">
        <f t="shared" si="92"/>
        <v>9.6876501343421809E-2</v>
      </c>
      <c r="J995">
        <f t="shared" si="93"/>
        <v>0.90312349865657815</v>
      </c>
      <c r="K995">
        <f t="shared" si="94"/>
        <v>-4.4252857529537233E-2</v>
      </c>
      <c r="L995">
        <f t="shared" si="95"/>
        <v>0</v>
      </c>
    </row>
    <row r="996" spans="1:12" x14ac:dyDescent="0.4">
      <c r="A996" s="8">
        <v>0</v>
      </c>
      <c r="B996" s="8">
        <v>0</v>
      </c>
      <c r="C996" s="8">
        <v>45</v>
      </c>
      <c r="D996" s="8">
        <v>20</v>
      </c>
      <c r="E996" s="8">
        <v>0</v>
      </c>
      <c r="F996" s="8">
        <v>107</v>
      </c>
      <c r="G996" s="45">
        <f t="shared" si="90"/>
        <v>-2.5824757815476946</v>
      </c>
      <c r="H996">
        <f t="shared" si="91"/>
        <v>7.5586636178522418E-2</v>
      </c>
      <c r="I996">
        <f t="shared" si="92"/>
        <v>7.0274800407595234E-2</v>
      </c>
      <c r="J996">
        <f t="shared" si="93"/>
        <v>0.92972519959240474</v>
      </c>
      <c r="K996">
        <f t="shared" si="94"/>
        <v>-3.1645397614131154E-2</v>
      </c>
      <c r="L996">
        <f t="shared" si="95"/>
        <v>0</v>
      </c>
    </row>
    <row r="997" spans="1:12" x14ac:dyDescent="0.4">
      <c r="A997" s="8">
        <v>1</v>
      </c>
      <c r="B997" s="8">
        <v>0</v>
      </c>
      <c r="C997" s="8">
        <v>65</v>
      </c>
      <c r="D997" s="8">
        <v>0</v>
      </c>
      <c r="E997" s="8">
        <v>0</v>
      </c>
      <c r="F997" s="8">
        <v>124</v>
      </c>
      <c r="G997" s="45">
        <f t="shared" si="90"/>
        <v>-1.6532092861093517</v>
      </c>
      <c r="H997">
        <f t="shared" si="91"/>
        <v>0.19143455347023869</v>
      </c>
      <c r="I997">
        <f t="shared" si="92"/>
        <v>0.16067567699178756</v>
      </c>
      <c r="J997">
        <f t="shared" si="93"/>
        <v>0.16067567699178756</v>
      </c>
      <c r="K997">
        <f t="shared" si="94"/>
        <v>-0.7940498615549314</v>
      </c>
      <c r="L997">
        <f t="shared" si="95"/>
        <v>1</v>
      </c>
    </row>
    <row r="998" spans="1:12" x14ac:dyDescent="0.4">
      <c r="A998" s="8">
        <v>0</v>
      </c>
      <c r="B998" s="8">
        <v>0</v>
      </c>
      <c r="C998" s="8">
        <v>42</v>
      </c>
      <c r="D998" s="8">
        <v>9</v>
      </c>
      <c r="E998" s="8">
        <v>0</v>
      </c>
      <c r="F998" s="8">
        <v>139</v>
      </c>
      <c r="G998" s="45">
        <f t="shared" si="90"/>
        <v>-2.6146720478483836</v>
      </c>
      <c r="H998">
        <f t="shared" si="91"/>
        <v>7.3191788164837721E-2</v>
      </c>
      <c r="I998">
        <f t="shared" si="92"/>
        <v>6.8200100831926777E-2</v>
      </c>
      <c r="J998">
        <f t="shared" si="93"/>
        <v>0.93179989916807326</v>
      </c>
      <c r="K998">
        <f t="shared" si="94"/>
        <v>-3.0677340883667935E-2</v>
      </c>
      <c r="L998">
        <f t="shared" si="95"/>
        <v>0</v>
      </c>
    </row>
    <row r="999" spans="1:12" x14ac:dyDescent="0.4">
      <c r="A999" s="8">
        <v>0</v>
      </c>
      <c r="B999" s="8">
        <v>1</v>
      </c>
      <c r="C999" s="8">
        <v>48</v>
      </c>
      <c r="D999" s="8">
        <v>0</v>
      </c>
      <c r="E999" s="8">
        <v>0</v>
      </c>
      <c r="F999" s="8">
        <v>153</v>
      </c>
      <c r="G999" s="45">
        <f t="shared" si="90"/>
        <v>-1.8759085384623262</v>
      </c>
      <c r="H999">
        <f t="shared" si="91"/>
        <v>0.15321570123282327</v>
      </c>
      <c r="I999">
        <f t="shared" si="92"/>
        <v>0.13285953449040883</v>
      </c>
      <c r="J999">
        <f t="shared" si="93"/>
        <v>0.86714046550959112</v>
      </c>
      <c r="K999">
        <f t="shared" si="94"/>
        <v>-6.1910546751509588E-2</v>
      </c>
      <c r="L999">
        <f t="shared" si="95"/>
        <v>1</v>
      </c>
    </row>
    <row r="1000" spans="1:12" x14ac:dyDescent="0.4">
      <c r="A1000" s="8">
        <v>0</v>
      </c>
      <c r="B1000" s="8">
        <v>0</v>
      </c>
      <c r="C1000" s="8">
        <v>45</v>
      </c>
      <c r="D1000" s="8">
        <v>5</v>
      </c>
      <c r="E1000" s="8">
        <v>0</v>
      </c>
      <c r="F1000" s="8">
        <v>109.5</v>
      </c>
      <c r="G1000" s="45">
        <f t="shared" si="90"/>
        <v>-3.0106611839285931</v>
      </c>
      <c r="H1000">
        <f t="shared" si="91"/>
        <v>4.9259098666556519E-2</v>
      </c>
      <c r="I1000">
        <f t="shared" si="92"/>
        <v>4.6946553743643586E-2</v>
      </c>
      <c r="J1000">
        <f t="shared" si="93"/>
        <v>0.95305344625635646</v>
      </c>
      <c r="K1000">
        <f t="shared" si="94"/>
        <v>-2.0882743891195394E-2</v>
      </c>
      <c r="L1000">
        <f t="shared" si="95"/>
        <v>0</v>
      </c>
    </row>
    <row r="1001" spans="1:12" x14ac:dyDescent="0.4">
      <c r="A1001" s="8">
        <v>0</v>
      </c>
      <c r="B1001" s="8">
        <v>0</v>
      </c>
      <c r="C1001" s="8">
        <v>56</v>
      </c>
      <c r="D1001" s="8">
        <v>3</v>
      </c>
      <c r="E1001" s="8">
        <v>0</v>
      </c>
      <c r="F1001" s="8">
        <v>131</v>
      </c>
      <c r="G1001" s="45">
        <f t="shared" si="90"/>
        <v>-2.0279112238918966</v>
      </c>
      <c r="H1001">
        <f t="shared" si="91"/>
        <v>0.13161013835429664</v>
      </c>
      <c r="I1001">
        <f t="shared" si="92"/>
        <v>0.11630342809202608</v>
      </c>
      <c r="J1001">
        <f t="shared" si="93"/>
        <v>0.8836965719079739</v>
      </c>
      <c r="K1001">
        <f t="shared" si="94"/>
        <v>-5.3696829746072559E-2</v>
      </c>
      <c r="L1001">
        <f t="shared" si="95"/>
        <v>1</v>
      </c>
    </row>
    <row r="1002" spans="1:12" x14ac:dyDescent="0.4">
      <c r="A1002" s="8">
        <v>1</v>
      </c>
      <c r="B1002" s="8">
        <v>0</v>
      </c>
      <c r="C1002" s="8">
        <v>58</v>
      </c>
      <c r="D1002" s="8">
        <v>0</v>
      </c>
      <c r="E1002" s="8">
        <v>0</v>
      </c>
      <c r="F1002" s="8">
        <v>132</v>
      </c>
      <c r="G1002" s="45">
        <f t="shared" si="90"/>
        <v>-1.9771646898158091</v>
      </c>
      <c r="H1002">
        <f t="shared" si="91"/>
        <v>0.13846126191862199</v>
      </c>
      <c r="I1002">
        <f t="shared" si="92"/>
        <v>0.12162140825527648</v>
      </c>
      <c r="J1002">
        <f t="shared" si="93"/>
        <v>0.12162140825527648</v>
      </c>
      <c r="K1002">
        <f t="shared" si="94"/>
        <v>-0.91498997219489164</v>
      </c>
      <c r="L1002">
        <f t="shared" si="95"/>
        <v>1</v>
      </c>
    </row>
    <row r="1003" spans="1:12" x14ac:dyDescent="0.4">
      <c r="A1003" s="8">
        <v>0</v>
      </c>
      <c r="B1003" s="8">
        <v>0</v>
      </c>
      <c r="C1003" s="8">
        <v>54</v>
      </c>
      <c r="D1003" s="8">
        <v>20</v>
      </c>
      <c r="E1003" s="8">
        <v>0</v>
      </c>
      <c r="F1003" s="8">
        <v>131</v>
      </c>
      <c r="G1003" s="45">
        <f t="shared" si="90"/>
        <v>-1.6265779645572707</v>
      </c>
      <c r="H1003">
        <f t="shared" si="91"/>
        <v>0.19660120058320574</v>
      </c>
      <c r="I1003">
        <f t="shared" si="92"/>
        <v>0.16429968521457708</v>
      </c>
      <c r="J1003">
        <f t="shared" si="93"/>
        <v>0.83570031478542295</v>
      </c>
      <c r="K1003">
        <f t="shared" si="94"/>
        <v>-7.7949434245957197E-2</v>
      </c>
      <c r="L1003">
        <f t="shared" si="95"/>
        <v>1</v>
      </c>
    </row>
    <row r="1004" spans="1:12" x14ac:dyDescent="0.4">
      <c r="A1004" s="8">
        <v>0</v>
      </c>
      <c r="B1004" s="8">
        <v>0</v>
      </c>
      <c r="C1004" s="8">
        <v>56</v>
      </c>
      <c r="D1004" s="8">
        <v>0</v>
      </c>
      <c r="E1004" s="8">
        <v>1</v>
      </c>
      <c r="F1004" s="8">
        <v>125</v>
      </c>
      <c r="G1004" s="45">
        <f t="shared" si="90"/>
        <v>-2.0216167156927263</v>
      </c>
      <c r="H1004">
        <f t="shared" si="91"/>
        <v>0.13244117218002402</v>
      </c>
      <c r="I1004">
        <f t="shared" si="92"/>
        <v>0.11695192247829175</v>
      </c>
      <c r="J1004">
        <f t="shared" si="93"/>
        <v>0.88304807752170822</v>
      </c>
      <c r="K1004">
        <f t="shared" si="94"/>
        <v>-5.4015650630844673E-2</v>
      </c>
      <c r="L1004">
        <f t="shared" si="95"/>
        <v>1</v>
      </c>
    </row>
    <row r="1005" spans="1:12" x14ac:dyDescent="0.4">
      <c r="A1005" s="8">
        <v>1</v>
      </c>
      <c r="B1005" s="8">
        <v>0</v>
      </c>
      <c r="C1005" s="8">
        <v>67</v>
      </c>
      <c r="D1005" s="8">
        <v>0</v>
      </c>
      <c r="E1005" s="8">
        <v>1</v>
      </c>
      <c r="F1005" s="8">
        <v>201</v>
      </c>
      <c r="G1005" s="45">
        <f t="shared" si="90"/>
        <v>-0.1191359782871011</v>
      </c>
      <c r="H1005">
        <f t="shared" si="91"/>
        <v>0.88768708638538052</v>
      </c>
      <c r="I1005">
        <f t="shared" si="92"/>
        <v>0.47025118346556027</v>
      </c>
      <c r="J1005">
        <f t="shared" si="93"/>
        <v>0.47025118346556027</v>
      </c>
      <c r="K1005">
        <f t="shared" si="94"/>
        <v>-0.32767010280168646</v>
      </c>
      <c r="L1005">
        <f t="shared" si="95"/>
        <v>1</v>
      </c>
    </row>
    <row r="1006" spans="1:12" x14ac:dyDescent="0.4">
      <c r="A1006" s="8">
        <v>0</v>
      </c>
      <c r="B1006" s="8">
        <v>1</v>
      </c>
      <c r="C1006" s="8">
        <v>55</v>
      </c>
      <c r="D1006" s="8">
        <v>35</v>
      </c>
      <c r="E1006" s="8">
        <v>0</v>
      </c>
      <c r="F1006" s="8">
        <v>120.5</v>
      </c>
      <c r="G1006" s="45">
        <f t="shared" si="90"/>
        <v>-0.84651833585625891</v>
      </c>
      <c r="H1006">
        <f t="shared" si="91"/>
        <v>0.42890564075963772</v>
      </c>
      <c r="I1006">
        <f t="shared" si="92"/>
        <v>0.30016372566884264</v>
      </c>
      <c r="J1006">
        <f t="shared" si="93"/>
        <v>0.69983627433115736</v>
      </c>
      <c r="K1006">
        <f t="shared" si="94"/>
        <v>-0.15500355065909885</v>
      </c>
      <c r="L1006">
        <f t="shared" si="95"/>
        <v>1</v>
      </c>
    </row>
    <row r="1007" spans="1:12" x14ac:dyDescent="0.4">
      <c r="A1007" s="8">
        <v>0</v>
      </c>
      <c r="B1007" s="8">
        <v>0</v>
      </c>
      <c r="C1007" s="8">
        <v>59</v>
      </c>
      <c r="D1007" s="8">
        <v>0</v>
      </c>
      <c r="E1007" s="8">
        <v>1</v>
      </c>
      <c r="F1007" s="8">
        <v>145</v>
      </c>
      <c r="G1007" s="45">
        <f t="shared" si="90"/>
        <v>-1.5141998057505095</v>
      </c>
      <c r="H1007">
        <f t="shared" si="91"/>
        <v>0.21998414448482362</v>
      </c>
      <c r="I1007">
        <f t="shared" si="92"/>
        <v>0.18031721598949041</v>
      </c>
      <c r="J1007">
        <f t="shared" si="93"/>
        <v>0.81968278401050965</v>
      </c>
      <c r="K1007">
        <f t="shared" si="94"/>
        <v>-8.6354186406309402E-2</v>
      </c>
      <c r="L1007">
        <f t="shared" si="95"/>
        <v>1</v>
      </c>
    </row>
    <row r="1008" spans="1:12" x14ac:dyDescent="0.4">
      <c r="A1008" s="8">
        <v>0</v>
      </c>
      <c r="B1008" s="8">
        <v>0</v>
      </c>
      <c r="C1008" s="8">
        <v>49</v>
      </c>
      <c r="D1008" s="8">
        <v>30</v>
      </c>
      <c r="E1008" s="8">
        <v>0</v>
      </c>
      <c r="F1008" s="8">
        <v>144</v>
      </c>
      <c r="G1008" s="45">
        <f t="shared" si="90"/>
        <v>-1.4316786624253979</v>
      </c>
      <c r="H1008">
        <f t="shared" si="91"/>
        <v>0.23890754033454084</v>
      </c>
      <c r="I1008">
        <f t="shared" si="92"/>
        <v>0.19283726392530381</v>
      </c>
      <c r="J1008">
        <f t="shared" si="93"/>
        <v>0.80716273607469624</v>
      </c>
      <c r="K1008">
        <f t="shared" si="94"/>
        <v>-9.3038896189748935E-2</v>
      </c>
      <c r="L1008">
        <f t="shared" si="95"/>
        <v>1</v>
      </c>
    </row>
    <row r="1009" spans="1:12" x14ac:dyDescent="0.4">
      <c r="A1009" s="8">
        <v>0</v>
      </c>
      <c r="B1009" s="8">
        <v>0</v>
      </c>
      <c r="C1009" s="8">
        <v>54</v>
      </c>
      <c r="D1009" s="8">
        <v>0</v>
      </c>
      <c r="E1009" s="8">
        <v>0</v>
      </c>
      <c r="F1009" s="8">
        <v>127</v>
      </c>
      <c r="G1009" s="45">
        <f t="shared" si="90"/>
        <v>-2.3128600203465908</v>
      </c>
      <c r="H1009">
        <f t="shared" si="91"/>
        <v>9.8977767938254163E-2</v>
      </c>
      <c r="I1009">
        <f t="shared" si="92"/>
        <v>9.0063485200380516E-2</v>
      </c>
      <c r="J1009">
        <f t="shared" si="93"/>
        <v>0.90993651479961946</v>
      </c>
      <c r="K1009">
        <f t="shared" si="94"/>
        <v>-4.0988906837140515E-2</v>
      </c>
      <c r="L1009">
        <f t="shared" si="95"/>
        <v>0</v>
      </c>
    </row>
    <row r="1010" spans="1:12" x14ac:dyDescent="0.4">
      <c r="A1010" s="8">
        <v>1</v>
      </c>
      <c r="B1010" s="8">
        <v>1</v>
      </c>
      <c r="C1010" s="8">
        <v>45</v>
      </c>
      <c r="D1010" s="8">
        <v>0</v>
      </c>
      <c r="E1010" s="8">
        <v>0</v>
      </c>
      <c r="F1010" s="8">
        <v>122.5</v>
      </c>
      <c r="G1010" s="45">
        <f t="shared" si="90"/>
        <v>-2.5485117146484413</v>
      </c>
      <c r="H1010">
        <f t="shared" si="91"/>
        <v>7.8197960318986889E-2</v>
      </c>
      <c r="I1010">
        <f t="shared" si="92"/>
        <v>7.2526533342589405E-2</v>
      </c>
      <c r="J1010">
        <f t="shared" si="93"/>
        <v>7.2526533342589405E-2</v>
      </c>
      <c r="K1010">
        <f t="shared" si="94"/>
        <v>-1.1395030806544124</v>
      </c>
      <c r="L1010">
        <f t="shared" si="95"/>
        <v>0</v>
      </c>
    </row>
    <row r="1011" spans="1:12" x14ac:dyDescent="0.4">
      <c r="A1011" s="8">
        <v>0</v>
      </c>
      <c r="B1011" s="8">
        <v>0</v>
      </c>
      <c r="C1011" s="8">
        <v>55</v>
      </c>
      <c r="D1011" s="8">
        <v>10</v>
      </c>
      <c r="E1011" s="8">
        <v>0</v>
      </c>
      <c r="F1011" s="8">
        <v>131</v>
      </c>
      <c r="G1011" s="45">
        <f t="shared" si="90"/>
        <v>-1.8739961408018146</v>
      </c>
      <c r="H1011">
        <f t="shared" si="91"/>
        <v>0.15350899093529849</v>
      </c>
      <c r="I1011">
        <f t="shared" si="92"/>
        <v>0.1330800125023984</v>
      </c>
      <c r="J1011">
        <f t="shared" si="93"/>
        <v>0.86691998749760157</v>
      </c>
      <c r="K1011">
        <f t="shared" si="94"/>
        <v>-6.2020983944558981E-2</v>
      </c>
      <c r="L1011">
        <f t="shared" si="95"/>
        <v>1</v>
      </c>
    </row>
    <row r="1012" spans="1:12" x14ac:dyDescent="0.4">
      <c r="A1012" s="8">
        <v>0</v>
      </c>
      <c r="B1012" s="8">
        <v>0</v>
      </c>
      <c r="C1012" s="8">
        <v>46</v>
      </c>
      <c r="D1012" s="8">
        <v>0</v>
      </c>
      <c r="E1012" s="8">
        <v>0</v>
      </c>
      <c r="F1012" s="8">
        <v>118</v>
      </c>
      <c r="G1012" s="45">
        <f t="shared" si="90"/>
        <v>-2.968518656051593</v>
      </c>
      <c r="H1012">
        <f t="shared" si="91"/>
        <v>5.1379364497493869E-2</v>
      </c>
      <c r="I1012">
        <f t="shared" si="92"/>
        <v>4.8868530458604356E-2</v>
      </c>
      <c r="J1012">
        <f t="shared" si="93"/>
        <v>0.9511314695413956</v>
      </c>
      <c r="K1012">
        <f t="shared" si="94"/>
        <v>-2.1759448835329268E-2</v>
      </c>
      <c r="L1012">
        <f t="shared" si="95"/>
        <v>0</v>
      </c>
    </row>
    <row r="1013" spans="1:12" x14ac:dyDescent="0.4">
      <c r="A1013" s="8">
        <v>0</v>
      </c>
      <c r="B1013" s="8">
        <v>0</v>
      </c>
      <c r="C1013" s="8">
        <v>40</v>
      </c>
      <c r="D1013" s="8">
        <v>10</v>
      </c>
      <c r="E1013" s="8">
        <v>0</v>
      </c>
      <c r="F1013" s="8">
        <v>112.5</v>
      </c>
      <c r="G1013" s="45">
        <f t="shared" si="90"/>
        <v>-3.1289206239531051</v>
      </c>
      <c r="H1013">
        <f t="shared" si="91"/>
        <v>4.3765010671861559E-2</v>
      </c>
      <c r="I1013">
        <f t="shared" si="92"/>
        <v>4.192994613192718E-2</v>
      </c>
      <c r="J1013">
        <f t="shared" si="93"/>
        <v>0.95807005386807287</v>
      </c>
      <c r="K1013">
        <f t="shared" si="94"/>
        <v>-1.8602734245031189E-2</v>
      </c>
      <c r="L1013">
        <f t="shared" si="95"/>
        <v>0</v>
      </c>
    </row>
    <row r="1014" spans="1:12" x14ac:dyDescent="0.4">
      <c r="A1014" s="8">
        <v>0</v>
      </c>
      <c r="B1014" s="8">
        <v>1</v>
      </c>
      <c r="C1014" s="8">
        <v>44</v>
      </c>
      <c r="D1014" s="8">
        <v>4</v>
      </c>
      <c r="E1014" s="8">
        <v>1</v>
      </c>
      <c r="F1014" s="8">
        <v>135</v>
      </c>
      <c r="G1014" s="45">
        <f t="shared" si="90"/>
        <v>-2.0972596542627961</v>
      </c>
      <c r="H1014">
        <f t="shared" si="91"/>
        <v>0.1227924614173764</v>
      </c>
      <c r="I1014">
        <f t="shared" si="92"/>
        <v>0.10936345374314968</v>
      </c>
      <c r="J1014">
        <f t="shared" si="93"/>
        <v>0.89063654625685029</v>
      </c>
      <c r="K1014">
        <f t="shared" si="94"/>
        <v>-5.0299488059457387E-2</v>
      </c>
      <c r="L1014">
        <f t="shared" si="95"/>
        <v>1</v>
      </c>
    </row>
    <row r="1015" spans="1:12" x14ac:dyDescent="0.4">
      <c r="A1015" s="8">
        <v>1</v>
      </c>
      <c r="B1015" s="8">
        <v>0</v>
      </c>
      <c r="C1015" s="8">
        <v>40</v>
      </c>
      <c r="D1015" s="8">
        <v>9</v>
      </c>
      <c r="E1015" s="8">
        <v>0</v>
      </c>
      <c r="F1015" s="8">
        <v>118</v>
      </c>
      <c r="G1015" s="45">
        <f t="shared" si="90"/>
        <v>-3.0735621822101695</v>
      </c>
      <c r="H1015">
        <f t="shared" si="91"/>
        <v>4.6256088418334944E-2</v>
      </c>
      <c r="I1015">
        <f t="shared" si="92"/>
        <v>4.4211057818800394E-2</v>
      </c>
      <c r="J1015">
        <f t="shared" si="93"/>
        <v>4.4211057818800394E-2</v>
      </c>
      <c r="K1015">
        <f t="shared" si="94"/>
        <v>-1.3544690937941524</v>
      </c>
      <c r="L1015">
        <f t="shared" si="95"/>
        <v>0</v>
      </c>
    </row>
    <row r="1016" spans="1:12" x14ac:dyDescent="0.4">
      <c r="A1016" s="8">
        <v>0</v>
      </c>
      <c r="B1016" s="8">
        <v>0</v>
      </c>
      <c r="C1016" s="8">
        <v>37</v>
      </c>
      <c r="D1016" s="8">
        <v>0</v>
      </c>
      <c r="E1016" s="8">
        <v>0</v>
      </c>
      <c r="F1016" s="8">
        <v>123</v>
      </c>
      <c r="G1016" s="45">
        <f t="shared" si="90"/>
        <v>-3.4681877377017214</v>
      </c>
      <c r="H1016">
        <f t="shared" si="91"/>
        <v>3.1173474012192861E-2</v>
      </c>
      <c r="I1016">
        <f t="shared" si="92"/>
        <v>3.0231066641871602E-2</v>
      </c>
      <c r="J1016">
        <f t="shared" si="93"/>
        <v>0.96976893335812842</v>
      </c>
      <c r="K1016">
        <f t="shared" si="94"/>
        <v>-1.3331732663517414E-2</v>
      </c>
      <c r="L1016">
        <f t="shared" si="95"/>
        <v>0</v>
      </c>
    </row>
    <row r="1017" spans="1:12" x14ac:dyDescent="0.4">
      <c r="A1017" s="8">
        <v>1</v>
      </c>
      <c r="B1017" s="8">
        <v>1</v>
      </c>
      <c r="C1017" s="8">
        <v>47</v>
      </c>
      <c r="D1017" s="8">
        <v>30</v>
      </c>
      <c r="E1017" s="8">
        <v>0</v>
      </c>
      <c r="F1017" s="8">
        <v>112</v>
      </c>
      <c r="G1017" s="45">
        <f t="shared" si="90"/>
        <v>-1.6501494474737477</v>
      </c>
      <c r="H1017">
        <f t="shared" si="91"/>
        <v>0.19202120939164433</v>
      </c>
      <c r="I1017">
        <f t="shared" si="92"/>
        <v>0.1610887523466496</v>
      </c>
      <c r="J1017">
        <f t="shared" si="93"/>
        <v>0.1610887523466496</v>
      </c>
      <c r="K1017">
        <f t="shared" si="94"/>
        <v>-0.79293478214015656</v>
      </c>
      <c r="L1017">
        <f t="shared" si="95"/>
        <v>1</v>
      </c>
    </row>
    <row r="1018" spans="1:12" x14ac:dyDescent="0.4">
      <c r="A1018" s="8">
        <v>0</v>
      </c>
      <c r="B1018" s="8">
        <v>1</v>
      </c>
      <c r="C1018" s="8">
        <v>47</v>
      </c>
      <c r="D1018" s="8">
        <v>15</v>
      </c>
      <c r="E1018" s="8">
        <v>0</v>
      </c>
      <c r="F1018" s="8">
        <v>137</v>
      </c>
      <c r="G1018" s="45">
        <f t="shared" si="90"/>
        <v>-1.7243642793320051</v>
      </c>
      <c r="H1018">
        <f t="shared" si="91"/>
        <v>0.17828635607551777</v>
      </c>
      <c r="I1018">
        <f t="shared" si="92"/>
        <v>0.15130987060677736</v>
      </c>
      <c r="J1018">
        <f t="shared" si="93"/>
        <v>0.84869012939322264</v>
      </c>
      <c r="K1018">
        <f t="shared" si="94"/>
        <v>-7.1250848813077708E-2</v>
      </c>
      <c r="L1018">
        <f t="shared" si="95"/>
        <v>1</v>
      </c>
    </row>
    <row r="1019" spans="1:12" x14ac:dyDescent="0.4">
      <c r="A1019" s="8">
        <v>1</v>
      </c>
      <c r="B1019" s="8">
        <v>1</v>
      </c>
      <c r="C1019" s="8">
        <v>43</v>
      </c>
      <c r="D1019" s="8">
        <v>40</v>
      </c>
      <c r="E1019" s="8">
        <v>0</v>
      </c>
      <c r="F1019" s="8">
        <v>114</v>
      </c>
      <c r="G1019" s="45">
        <f t="shared" si="90"/>
        <v>-1.5640436233270609</v>
      </c>
      <c r="H1019">
        <f t="shared" si="91"/>
        <v>0.20928807572400232</v>
      </c>
      <c r="I1019">
        <f t="shared" si="92"/>
        <v>0.17306717888432108</v>
      </c>
      <c r="J1019">
        <f t="shared" si="93"/>
        <v>0.17306717888432108</v>
      </c>
      <c r="K1019">
        <f t="shared" si="94"/>
        <v>-0.76178528556734393</v>
      </c>
      <c r="L1019">
        <f t="shared" si="95"/>
        <v>1</v>
      </c>
    </row>
    <row r="1020" spans="1:12" x14ac:dyDescent="0.4">
      <c r="A1020" s="8">
        <v>0</v>
      </c>
      <c r="B1020" s="8">
        <v>0</v>
      </c>
      <c r="C1020" s="8">
        <v>53</v>
      </c>
      <c r="D1020" s="8">
        <v>0</v>
      </c>
      <c r="E1020" s="8">
        <v>0</v>
      </c>
      <c r="F1020" s="8">
        <v>137</v>
      </c>
      <c r="G1020" s="45">
        <f t="shared" si="90"/>
        <v>-2.2197985677179659</v>
      </c>
      <c r="H1020">
        <f t="shared" si="91"/>
        <v>0.10863098840915159</v>
      </c>
      <c r="I1020">
        <f t="shared" si="92"/>
        <v>9.7986606494766509E-2</v>
      </c>
      <c r="J1020">
        <f t="shared" si="93"/>
        <v>0.90201339350523346</v>
      </c>
      <c r="K1020">
        <f t="shared" si="94"/>
        <v>-4.47870138081344E-2</v>
      </c>
      <c r="L1020">
        <f t="shared" si="95"/>
        <v>0</v>
      </c>
    </row>
    <row r="1021" spans="1:12" x14ac:dyDescent="0.4">
      <c r="A1021" s="8">
        <v>1</v>
      </c>
      <c r="B1021" s="8">
        <v>1</v>
      </c>
      <c r="C1021" s="8">
        <v>51</v>
      </c>
      <c r="D1021" s="8">
        <v>20</v>
      </c>
      <c r="E1021" s="8">
        <v>0</v>
      </c>
      <c r="F1021" s="8">
        <v>125</v>
      </c>
      <c r="G1021" s="45">
        <f t="shared" si="90"/>
        <v>-1.5002748912720065</v>
      </c>
      <c r="H1021">
        <f t="shared" si="91"/>
        <v>0.22306883204455003</v>
      </c>
      <c r="I1021">
        <f t="shared" si="92"/>
        <v>0.18238452832753144</v>
      </c>
      <c r="J1021">
        <f t="shared" si="93"/>
        <v>0.18238452832753144</v>
      </c>
      <c r="K1021">
        <f t="shared" si="94"/>
        <v>-0.73901200562913893</v>
      </c>
      <c r="L1021">
        <f t="shared" si="95"/>
        <v>1</v>
      </c>
    </row>
    <row r="1022" spans="1:12" x14ac:dyDescent="0.4">
      <c r="A1022" s="8">
        <v>0</v>
      </c>
      <c r="B1022" s="8">
        <v>0</v>
      </c>
      <c r="C1022" s="8">
        <v>52</v>
      </c>
      <c r="D1022" s="8">
        <v>10</v>
      </c>
      <c r="E1022" s="8">
        <v>0</v>
      </c>
      <c r="F1022" s="8">
        <v>113.5</v>
      </c>
      <c r="G1022" s="45">
        <f t="shared" si="90"/>
        <v>-2.3420829873526259</v>
      </c>
      <c r="H1022">
        <f t="shared" si="91"/>
        <v>9.6127197808256001E-2</v>
      </c>
      <c r="I1022">
        <f t="shared" si="92"/>
        <v>8.7697119458823414E-2</v>
      </c>
      <c r="J1022">
        <f t="shared" si="93"/>
        <v>0.91230288054117659</v>
      </c>
      <c r="K1022">
        <f t="shared" si="94"/>
        <v>-3.9860953875476585E-2</v>
      </c>
      <c r="L1022">
        <f t="shared" si="95"/>
        <v>0</v>
      </c>
    </row>
    <row r="1023" spans="1:12" x14ac:dyDescent="0.4">
      <c r="A1023" s="8">
        <v>0</v>
      </c>
      <c r="B1023" s="8">
        <v>1</v>
      </c>
      <c r="C1023" s="8">
        <v>52</v>
      </c>
      <c r="D1023" s="8">
        <v>0</v>
      </c>
      <c r="E1023" s="8">
        <v>0</v>
      </c>
      <c r="F1023" s="8">
        <v>113</v>
      </c>
      <c r="G1023" s="45">
        <f t="shared" si="90"/>
        <v>-2.2481543489768274</v>
      </c>
      <c r="H1023">
        <f t="shared" si="91"/>
        <v>0.10559393437643071</v>
      </c>
      <c r="I1023">
        <f t="shared" si="92"/>
        <v>9.5508785905185925E-2</v>
      </c>
      <c r="J1023">
        <f t="shared" si="93"/>
        <v>0.90449121409481403</v>
      </c>
      <c r="K1023">
        <f t="shared" si="94"/>
        <v>-4.3595647365441921E-2</v>
      </c>
      <c r="L1023">
        <f t="shared" si="95"/>
        <v>0</v>
      </c>
    </row>
    <row r="1024" spans="1:12" x14ac:dyDescent="0.4">
      <c r="A1024" s="8">
        <v>1</v>
      </c>
      <c r="B1024" s="8">
        <v>1</v>
      </c>
      <c r="C1024" s="8">
        <v>50</v>
      </c>
      <c r="D1024" s="8">
        <v>0</v>
      </c>
      <c r="E1024" s="8">
        <v>0</v>
      </c>
      <c r="F1024" s="8">
        <v>114</v>
      </c>
      <c r="G1024" s="45">
        <f t="shared" si="90"/>
        <v>-2.360939925494252</v>
      </c>
      <c r="H1024">
        <f t="shared" si="91"/>
        <v>9.4331516916524805E-2</v>
      </c>
      <c r="I1024">
        <f t="shared" si="92"/>
        <v>8.6200128076655197E-2</v>
      </c>
      <c r="J1024">
        <f t="shared" si="93"/>
        <v>8.6200128076655197E-2</v>
      </c>
      <c r="K1024">
        <f t="shared" si="94"/>
        <v>-1.0644920888975229</v>
      </c>
      <c r="L1024">
        <f t="shared" si="95"/>
        <v>0</v>
      </c>
    </row>
    <row r="1025" spans="1:12" x14ac:dyDescent="0.4">
      <c r="A1025" s="8">
        <v>0</v>
      </c>
      <c r="B1025" s="8">
        <v>0</v>
      </c>
      <c r="C1025" s="8">
        <v>37</v>
      </c>
      <c r="D1025" s="8">
        <v>5</v>
      </c>
      <c r="E1025" s="8">
        <v>0</v>
      </c>
      <c r="F1025" s="8">
        <v>110</v>
      </c>
      <c r="G1025" s="45">
        <f t="shared" si="90"/>
        <v>-3.5168655787462573</v>
      </c>
      <c r="H1025">
        <f t="shared" si="91"/>
        <v>2.9692357819871396E-2</v>
      </c>
      <c r="I1025">
        <f t="shared" si="92"/>
        <v>2.88361446934868E-2</v>
      </c>
      <c r="J1025">
        <f t="shared" si="93"/>
        <v>0.97116385530651317</v>
      </c>
      <c r="K1025">
        <f t="shared" si="94"/>
        <v>-1.2707489503002975E-2</v>
      </c>
      <c r="L1025">
        <f t="shared" si="95"/>
        <v>0</v>
      </c>
    </row>
    <row r="1026" spans="1:12" x14ac:dyDescent="0.4">
      <c r="A1026" s="8">
        <v>0</v>
      </c>
      <c r="B1026" s="8">
        <v>0</v>
      </c>
      <c r="C1026" s="8">
        <v>50</v>
      </c>
      <c r="D1026" s="8">
        <v>0</v>
      </c>
      <c r="E1026" s="8">
        <v>0</v>
      </c>
      <c r="F1026" s="8">
        <v>125</v>
      </c>
      <c r="G1026" s="45">
        <f t="shared" si="90"/>
        <v>-2.6013592748076864</v>
      </c>
      <c r="H1026">
        <f t="shared" si="91"/>
        <v>7.4172688594483602E-2</v>
      </c>
      <c r="I1026">
        <f t="shared" si="92"/>
        <v>6.9050990945911966E-2</v>
      </c>
      <c r="J1026">
        <f t="shared" si="93"/>
        <v>0.93094900905408806</v>
      </c>
      <c r="K1026">
        <f t="shared" si="94"/>
        <v>-3.1074106014256541E-2</v>
      </c>
      <c r="L1026">
        <f t="shared" si="95"/>
        <v>0</v>
      </c>
    </row>
    <row r="1027" spans="1:12" x14ac:dyDescent="0.4">
      <c r="A1027" s="8">
        <v>0</v>
      </c>
      <c r="B1027" s="8">
        <v>0</v>
      </c>
      <c r="C1027" s="8">
        <v>38</v>
      </c>
      <c r="D1027" s="8">
        <v>0</v>
      </c>
      <c r="E1027" s="8">
        <v>0</v>
      </c>
      <c r="F1027" s="8">
        <v>101</v>
      </c>
      <c r="G1027" s="45">
        <f t="shared" si="90"/>
        <v>-3.750033494609089</v>
      </c>
      <c r="H1027">
        <f t="shared" si="91"/>
        <v>2.3516958151497007E-2</v>
      </c>
      <c r="I1027">
        <f t="shared" si="92"/>
        <v>2.297661798781464E-2</v>
      </c>
      <c r="J1027">
        <f t="shared" si="93"/>
        <v>0.97702338201218542</v>
      </c>
      <c r="K1027">
        <f t="shared" si="94"/>
        <v>-1.0095042670831184E-2</v>
      </c>
      <c r="L1027">
        <f t="shared" si="95"/>
        <v>0</v>
      </c>
    </row>
    <row r="1028" spans="1:12" x14ac:dyDescent="0.4">
      <c r="A1028" s="8">
        <v>0</v>
      </c>
      <c r="B1028" s="8">
        <v>1</v>
      </c>
      <c r="C1028" s="8">
        <v>43</v>
      </c>
      <c r="D1028" s="8">
        <v>9</v>
      </c>
      <c r="E1028" s="8">
        <v>0</v>
      </c>
      <c r="F1028" s="8">
        <v>131</v>
      </c>
      <c r="G1028" s="45">
        <f t="shared" si="90"/>
        <v>-2.2627978215282702</v>
      </c>
      <c r="H1028">
        <f t="shared" si="91"/>
        <v>0.10405893875904478</v>
      </c>
      <c r="I1028">
        <f t="shared" si="92"/>
        <v>9.4251253357910736E-2</v>
      </c>
      <c r="J1028">
        <f t="shared" si="93"/>
        <v>0.90574874664208926</v>
      </c>
      <c r="K1028">
        <f t="shared" si="94"/>
        <v>-4.2992258261464307E-2</v>
      </c>
      <c r="L1028">
        <f t="shared" si="95"/>
        <v>0</v>
      </c>
    </row>
    <row r="1029" spans="1:12" x14ac:dyDescent="0.4">
      <c r="A1029" s="8">
        <v>0</v>
      </c>
      <c r="B1029" s="8">
        <v>0</v>
      </c>
      <c r="C1029" s="8">
        <v>60</v>
      </c>
      <c r="D1029" s="8">
        <v>20</v>
      </c>
      <c r="E1029" s="8">
        <v>1</v>
      </c>
      <c r="F1029" s="8">
        <v>149</v>
      </c>
      <c r="G1029" s="45">
        <f t="shared" si="90"/>
        <v>-0.7636589490241974</v>
      </c>
      <c r="H1029">
        <f t="shared" si="91"/>
        <v>0.46595838611602319</v>
      </c>
      <c r="I1029">
        <f t="shared" si="92"/>
        <v>0.31785239644527324</v>
      </c>
      <c r="J1029">
        <f t="shared" si="93"/>
        <v>0.6821476035547267</v>
      </c>
      <c r="K1029">
        <f t="shared" si="94"/>
        <v>-0.16612164224460974</v>
      </c>
      <c r="L1029">
        <f t="shared" si="95"/>
        <v>1</v>
      </c>
    </row>
    <row r="1030" spans="1:12" x14ac:dyDescent="0.4">
      <c r="A1030" s="8">
        <v>0</v>
      </c>
      <c r="B1030" s="8">
        <v>1</v>
      </c>
      <c r="C1030" s="8">
        <v>57</v>
      </c>
      <c r="D1030" s="8">
        <v>0</v>
      </c>
      <c r="E1030" s="8">
        <v>1</v>
      </c>
      <c r="F1030" s="8">
        <v>162</v>
      </c>
      <c r="G1030" s="45">
        <f t="shared" ref="G1030:G1093" si="96">$A$2+SUMPRODUCT(B$2:F$2,B1030:F1030)</f>
        <v>-0.96180134832732911</v>
      </c>
      <c r="H1030">
        <f t="shared" ref="H1030:H1093" si="97">EXP(G1030)</f>
        <v>0.38220378335867383</v>
      </c>
      <c r="I1030">
        <f t="shared" ref="I1030:I1093" si="98">H1030/(1+H1030)</f>
        <v>0.27651767992556142</v>
      </c>
      <c r="J1030">
        <f t="shared" ref="J1030:J1093" si="99">IF(A1030=1,I1030,1-I1030)</f>
        <v>0.72348232007443858</v>
      </c>
      <c r="K1030">
        <f t="shared" ref="K1030:K1093" si="100">LOG(J1030)</f>
        <v>-0.14057207738244096</v>
      </c>
      <c r="L1030">
        <f t="shared" ref="L1030:L1093" si="101">IF(I1030&gt;I$1,1,0)</f>
        <v>1</v>
      </c>
    </row>
    <row r="1031" spans="1:12" x14ac:dyDescent="0.4">
      <c r="A1031" s="8">
        <v>0</v>
      </c>
      <c r="B1031" s="8">
        <v>0</v>
      </c>
      <c r="C1031" s="8">
        <v>35</v>
      </c>
      <c r="D1031" s="8">
        <v>0</v>
      </c>
      <c r="E1031" s="8">
        <v>0</v>
      </c>
      <c r="F1031" s="8">
        <v>127.5</v>
      </c>
      <c r="G1031" s="45">
        <f t="shared" si="96"/>
        <v>-3.5259112254711793</v>
      </c>
      <c r="H1031">
        <f t="shared" si="97"/>
        <v>2.9424982355734156E-2</v>
      </c>
      <c r="I1031">
        <f t="shared" si="98"/>
        <v>2.858390155676821E-2</v>
      </c>
      <c r="J1031">
        <f t="shared" si="99"/>
        <v>0.97141609844323185</v>
      </c>
      <c r="K1031">
        <f t="shared" si="100"/>
        <v>-1.2594703614546626E-2</v>
      </c>
      <c r="L1031">
        <f t="shared" si="101"/>
        <v>0</v>
      </c>
    </row>
    <row r="1032" spans="1:12" x14ac:dyDescent="0.4">
      <c r="A1032" s="8">
        <v>0</v>
      </c>
      <c r="B1032" s="8">
        <v>1</v>
      </c>
      <c r="C1032" s="8">
        <v>53</v>
      </c>
      <c r="D1032" s="8">
        <v>9</v>
      </c>
      <c r="E1032" s="8">
        <v>1</v>
      </c>
      <c r="F1032" s="8">
        <v>137</v>
      </c>
      <c r="G1032" s="45">
        <f t="shared" si="96"/>
        <v>-1.3316279065259655</v>
      </c>
      <c r="H1032">
        <f t="shared" si="97"/>
        <v>0.26404706729300409</v>
      </c>
      <c r="I1032">
        <f t="shared" si="98"/>
        <v>0.20889021787651391</v>
      </c>
      <c r="J1032">
        <f t="shared" si="99"/>
        <v>0.79110978212348604</v>
      </c>
      <c r="K1032">
        <f t="shared" si="100"/>
        <v>-0.10176324537441962</v>
      </c>
      <c r="L1032">
        <f t="shared" si="101"/>
        <v>1</v>
      </c>
    </row>
    <row r="1033" spans="1:12" x14ac:dyDescent="0.4">
      <c r="A1033" s="8">
        <v>0</v>
      </c>
      <c r="B1033" s="8">
        <v>0</v>
      </c>
      <c r="C1033" s="8">
        <v>42</v>
      </c>
      <c r="D1033" s="8">
        <v>20</v>
      </c>
      <c r="E1033" s="8">
        <v>0</v>
      </c>
      <c r="F1033" s="8">
        <v>105</v>
      </c>
      <c r="G1033" s="45">
        <f t="shared" si="96"/>
        <v>-2.8067162350717973</v>
      </c>
      <c r="H1033">
        <f t="shared" si="97"/>
        <v>6.0403016389079106E-2</v>
      </c>
      <c r="I1033">
        <f t="shared" si="98"/>
        <v>5.6962320415463862E-2</v>
      </c>
      <c r="J1033">
        <f t="shared" si="99"/>
        <v>0.9430376795845361</v>
      </c>
      <c r="K1033">
        <f t="shared" si="100"/>
        <v>-2.5470954443240979E-2</v>
      </c>
      <c r="L1033">
        <f t="shared" si="101"/>
        <v>0</v>
      </c>
    </row>
    <row r="1034" spans="1:12" x14ac:dyDescent="0.4">
      <c r="A1034" s="8">
        <v>0</v>
      </c>
      <c r="B1034" s="8">
        <v>1</v>
      </c>
      <c r="C1034" s="8">
        <v>61</v>
      </c>
      <c r="D1034" s="8">
        <v>0</v>
      </c>
      <c r="E1034" s="8">
        <v>0</v>
      </c>
      <c r="F1034" s="8">
        <v>130</v>
      </c>
      <c r="G1034" s="45">
        <f t="shared" si="96"/>
        <v>-1.4023807094823386</v>
      </c>
      <c r="H1034">
        <f t="shared" si="97"/>
        <v>0.24601058648537466</v>
      </c>
      <c r="I1034">
        <f t="shared" si="98"/>
        <v>0.19743860056542328</v>
      </c>
      <c r="J1034">
        <f t="shared" si="99"/>
        <v>0.80256139943457672</v>
      </c>
      <c r="K1034">
        <f t="shared" si="100"/>
        <v>-9.552173223699463E-2</v>
      </c>
      <c r="L1034">
        <f t="shared" si="101"/>
        <v>1</v>
      </c>
    </row>
    <row r="1035" spans="1:12" x14ac:dyDescent="0.4">
      <c r="A1035" s="8">
        <v>0</v>
      </c>
      <c r="B1035" s="8">
        <v>0</v>
      </c>
      <c r="C1035" s="8">
        <v>40</v>
      </c>
      <c r="D1035" s="8">
        <v>0</v>
      </c>
      <c r="E1035" s="8">
        <v>1</v>
      </c>
      <c r="F1035" s="8">
        <v>145</v>
      </c>
      <c r="G1035" s="45">
        <f t="shared" si="96"/>
        <v>-2.7351170235533795</v>
      </c>
      <c r="H1035">
        <f t="shared" si="97"/>
        <v>6.4886413420893477E-2</v>
      </c>
      <c r="I1035">
        <f t="shared" si="98"/>
        <v>6.093270850592334E-2</v>
      </c>
      <c r="J1035">
        <f t="shared" si="99"/>
        <v>0.93906729149407664</v>
      </c>
      <c r="K1035">
        <f t="shared" si="100"/>
        <v>-2.7303286032657845E-2</v>
      </c>
      <c r="L1035">
        <f t="shared" si="101"/>
        <v>0</v>
      </c>
    </row>
    <row r="1036" spans="1:12" x14ac:dyDescent="0.4">
      <c r="A1036" s="8">
        <v>1</v>
      </c>
      <c r="B1036" s="8">
        <v>0</v>
      </c>
      <c r="C1036" s="8">
        <v>59</v>
      </c>
      <c r="D1036" s="8">
        <v>0</v>
      </c>
      <c r="E1036" s="8">
        <v>1</v>
      </c>
      <c r="F1036" s="8">
        <v>148.5</v>
      </c>
      <c r="G1036" s="45">
        <f t="shared" si="96"/>
        <v>-1.4591377170025437</v>
      </c>
      <c r="H1036">
        <f t="shared" si="97"/>
        <v>0.2324366144832192</v>
      </c>
      <c r="I1036">
        <f t="shared" si="98"/>
        <v>0.18859924457914912</v>
      </c>
      <c r="J1036">
        <f t="shared" si="99"/>
        <v>0.18859924457914912</v>
      </c>
      <c r="K1036">
        <f t="shared" si="100"/>
        <v>-0.72446005113084366</v>
      </c>
      <c r="L1036">
        <f t="shared" si="101"/>
        <v>1</v>
      </c>
    </row>
    <row r="1037" spans="1:12" x14ac:dyDescent="0.4">
      <c r="A1037" s="8">
        <v>0</v>
      </c>
      <c r="B1037" s="8">
        <v>0</v>
      </c>
      <c r="C1037" s="8">
        <v>63</v>
      </c>
      <c r="D1037" s="8">
        <v>0</v>
      </c>
      <c r="E1037" s="8">
        <v>0</v>
      </c>
      <c r="F1037" s="8">
        <v>143.5</v>
      </c>
      <c r="G1037" s="45">
        <f t="shared" si="96"/>
        <v>-1.4749523935303817</v>
      </c>
      <c r="H1037">
        <f t="shared" si="97"/>
        <v>0.22878961865199426</v>
      </c>
      <c r="I1037">
        <f t="shared" si="98"/>
        <v>0.18619104131346817</v>
      </c>
      <c r="J1037">
        <f t="shared" si="99"/>
        <v>0.8138089586865318</v>
      </c>
      <c r="K1037">
        <f t="shared" si="100"/>
        <v>-8.9477533594664413E-2</v>
      </c>
      <c r="L1037">
        <f t="shared" si="101"/>
        <v>1</v>
      </c>
    </row>
    <row r="1038" spans="1:12" x14ac:dyDescent="0.4">
      <c r="A1038" s="8">
        <v>0</v>
      </c>
      <c r="B1038" s="8">
        <v>0</v>
      </c>
      <c r="C1038" s="8">
        <v>66</v>
      </c>
      <c r="D1038" s="8">
        <v>0</v>
      </c>
      <c r="E1038" s="8">
        <v>1</v>
      </c>
      <c r="F1038" s="8">
        <v>140</v>
      </c>
      <c r="G1038" s="45">
        <f t="shared" si="96"/>
        <v>-1.143048325974366</v>
      </c>
      <c r="H1038">
        <f t="shared" si="97"/>
        <v>0.31884559360204118</v>
      </c>
      <c r="I1038">
        <f t="shared" si="98"/>
        <v>0.24176112438697822</v>
      </c>
      <c r="J1038">
        <f t="shared" si="99"/>
        <v>0.75823887561302183</v>
      </c>
      <c r="K1038">
        <f t="shared" si="100"/>
        <v>-0.12019395265636193</v>
      </c>
      <c r="L1038">
        <f t="shared" si="101"/>
        <v>1</v>
      </c>
    </row>
    <row r="1039" spans="1:12" x14ac:dyDescent="0.4">
      <c r="A1039" s="8">
        <v>0</v>
      </c>
      <c r="B1039" s="8">
        <v>1</v>
      </c>
      <c r="C1039" s="8">
        <v>42</v>
      </c>
      <c r="D1039" s="8">
        <v>30</v>
      </c>
      <c r="E1039" s="8">
        <v>1</v>
      </c>
      <c r="F1039" s="8">
        <v>169</v>
      </c>
      <c r="G1039" s="45">
        <f t="shared" si="96"/>
        <v>-0.88052825334168539</v>
      </c>
      <c r="H1039">
        <f t="shared" si="97"/>
        <v>0.41456385908513854</v>
      </c>
      <c r="I1039">
        <f t="shared" si="98"/>
        <v>0.29306832379646364</v>
      </c>
      <c r="J1039">
        <f t="shared" si="99"/>
        <v>0.70693167620353636</v>
      </c>
      <c r="K1039">
        <f t="shared" si="100"/>
        <v>-0.15062255803004149</v>
      </c>
      <c r="L1039">
        <f t="shared" si="101"/>
        <v>1</v>
      </c>
    </row>
    <row r="1040" spans="1:12" x14ac:dyDescent="0.4">
      <c r="A1040" s="8">
        <v>0</v>
      </c>
      <c r="B1040" s="8">
        <v>0</v>
      </c>
      <c r="C1040" s="8">
        <v>39</v>
      </c>
      <c r="D1040" s="8">
        <v>1</v>
      </c>
      <c r="E1040" s="8">
        <v>0</v>
      </c>
      <c r="F1040" s="8">
        <v>105.5</v>
      </c>
      <c r="G1040" s="45">
        <f t="shared" si="96"/>
        <v>-3.5838128818494139</v>
      </c>
      <c r="H1040">
        <f t="shared" si="97"/>
        <v>2.7769613883439518E-2</v>
      </c>
      <c r="I1040">
        <f t="shared" si="98"/>
        <v>2.7019298399484401E-2</v>
      </c>
      <c r="J1040">
        <f t="shared" si="99"/>
        <v>0.97298070160051564</v>
      </c>
      <c r="K1040">
        <f t="shared" si="100"/>
        <v>-1.1895773576995068E-2</v>
      </c>
      <c r="L1040">
        <f t="shared" si="101"/>
        <v>0</v>
      </c>
    </row>
    <row r="1041" spans="1:12" x14ac:dyDescent="0.4">
      <c r="A1041" s="8">
        <v>1</v>
      </c>
      <c r="B1041" s="8">
        <v>1</v>
      </c>
      <c r="C1041" s="8">
        <v>58</v>
      </c>
      <c r="D1041" s="8">
        <v>15</v>
      </c>
      <c r="E1041" s="8">
        <v>0</v>
      </c>
      <c r="F1041" s="8">
        <v>127.5</v>
      </c>
      <c r="G1041" s="45">
        <f t="shared" si="96"/>
        <v>-1.1669717099124188</v>
      </c>
      <c r="H1041">
        <f t="shared" si="97"/>
        <v>0.31130824695121417</v>
      </c>
      <c r="I1041">
        <f t="shared" si="98"/>
        <v>0.23740279806445547</v>
      </c>
      <c r="J1041">
        <f t="shared" si="99"/>
        <v>0.23740279806445547</v>
      </c>
      <c r="K1041">
        <f t="shared" si="100"/>
        <v>-0.62451416669232973</v>
      </c>
      <c r="L1041">
        <f t="shared" si="101"/>
        <v>1</v>
      </c>
    </row>
    <row r="1042" spans="1:12" x14ac:dyDescent="0.4">
      <c r="A1042" s="8">
        <v>0</v>
      </c>
      <c r="B1042" s="8">
        <v>0</v>
      </c>
      <c r="C1042" s="8">
        <v>55</v>
      </c>
      <c r="D1042" s="8">
        <v>0</v>
      </c>
      <c r="E1042" s="8">
        <v>0</v>
      </c>
      <c r="F1042" s="8">
        <v>113</v>
      </c>
      <c r="G1042" s="45">
        <f t="shared" si="96"/>
        <v>-2.4688495744014629</v>
      </c>
      <c r="H1042">
        <f t="shared" si="97"/>
        <v>8.4682223583223984E-2</v>
      </c>
      <c r="I1042">
        <f t="shared" si="98"/>
        <v>7.807099788496405E-2</v>
      </c>
      <c r="J1042">
        <f t="shared" si="99"/>
        <v>0.92192900211503592</v>
      </c>
      <c r="K1042">
        <f t="shared" si="100"/>
        <v>-3.5302522739105162E-2</v>
      </c>
      <c r="L1042">
        <f t="shared" si="101"/>
        <v>0</v>
      </c>
    </row>
    <row r="1043" spans="1:12" x14ac:dyDescent="0.4">
      <c r="A1043" s="8">
        <v>0</v>
      </c>
      <c r="B1043" s="8">
        <v>1</v>
      </c>
      <c r="C1043" s="8">
        <v>65</v>
      </c>
      <c r="D1043" s="8">
        <v>20</v>
      </c>
      <c r="E1043" s="8">
        <v>1</v>
      </c>
      <c r="F1043" s="8">
        <v>140</v>
      </c>
      <c r="G1043" s="45">
        <f t="shared" si="96"/>
        <v>-0.17048154431267371</v>
      </c>
      <c r="H1043">
        <f t="shared" si="97"/>
        <v>0.84325865240302611</v>
      </c>
      <c r="I1043">
        <f t="shared" si="98"/>
        <v>0.45748254120694543</v>
      </c>
      <c r="J1043">
        <f t="shared" si="99"/>
        <v>0.54251745879305457</v>
      </c>
      <c r="K1043">
        <f t="shared" si="100"/>
        <v>-0.26558628119283306</v>
      </c>
      <c r="L1043">
        <f t="shared" si="101"/>
        <v>1</v>
      </c>
    </row>
    <row r="1044" spans="1:12" x14ac:dyDescent="0.4">
      <c r="A1044" s="8">
        <v>0</v>
      </c>
      <c r="B1044" s="8">
        <v>0</v>
      </c>
      <c r="C1044" s="8">
        <v>56</v>
      </c>
      <c r="D1044" s="8">
        <v>0</v>
      </c>
      <c r="E1044" s="8">
        <v>0</v>
      </c>
      <c r="F1044" s="8">
        <v>114</v>
      </c>
      <c r="G1044" s="45">
        <f t="shared" si="96"/>
        <v>-2.3888587481079089</v>
      </c>
      <c r="H1044">
        <f t="shared" si="97"/>
        <v>9.1734316122118756E-2</v>
      </c>
      <c r="I1044">
        <f t="shared" si="98"/>
        <v>8.4026227597170794E-2</v>
      </c>
      <c r="J1044">
        <f t="shared" si="99"/>
        <v>0.91597377240282918</v>
      </c>
      <c r="K1044">
        <f t="shared" si="100"/>
        <v>-3.8116961554637223E-2</v>
      </c>
      <c r="L1044">
        <f t="shared" si="101"/>
        <v>0</v>
      </c>
    </row>
    <row r="1045" spans="1:12" x14ac:dyDescent="0.4">
      <c r="A1045" s="8">
        <v>0</v>
      </c>
      <c r="B1045" s="8">
        <v>1</v>
      </c>
      <c r="C1045" s="8">
        <v>54</v>
      </c>
      <c r="D1045" s="8">
        <v>9</v>
      </c>
      <c r="E1045" s="8">
        <v>0</v>
      </c>
      <c r="F1045" s="8">
        <v>101</v>
      </c>
      <c r="G1045" s="45">
        <f t="shared" si="96"/>
        <v>-2.0279117719182009</v>
      </c>
      <c r="H1045">
        <f t="shared" si="97"/>
        <v>0.13161006622849866</v>
      </c>
      <c r="I1045">
        <f t="shared" si="98"/>
        <v>0.11630337176757094</v>
      </c>
      <c r="J1045">
        <f t="shared" si="99"/>
        <v>0.883696628232429</v>
      </c>
      <c r="K1045">
        <f t="shared" si="100"/>
        <v>-5.3696802065305152E-2</v>
      </c>
      <c r="L1045">
        <f t="shared" si="101"/>
        <v>1</v>
      </c>
    </row>
    <row r="1046" spans="1:12" x14ac:dyDescent="0.4">
      <c r="A1046" s="8">
        <v>0</v>
      </c>
      <c r="B1046" s="8">
        <v>0</v>
      </c>
      <c r="C1046" s="8">
        <v>67</v>
      </c>
      <c r="D1046" s="8">
        <v>6</v>
      </c>
      <c r="E1046" s="8">
        <v>0</v>
      </c>
      <c r="F1046" s="8">
        <v>120</v>
      </c>
      <c r="G1046" s="45">
        <f t="shared" si="96"/>
        <v>-1.4006135993526909</v>
      </c>
      <c r="H1046">
        <f t="shared" si="97"/>
        <v>0.24644569861705498</v>
      </c>
      <c r="I1046">
        <f t="shared" si="98"/>
        <v>0.19771876054487506</v>
      </c>
      <c r="J1046">
        <f t="shared" si="99"/>
        <v>0.80228123945512497</v>
      </c>
      <c r="K1046">
        <f t="shared" si="100"/>
        <v>-9.5673363221134219E-2</v>
      </c>
      <c r="L1046">
        <f t="shared" si="101"/>
        <v>1</v>
      </c>
    </row>
    <row r="1047" spans="1:12" x14ac:dyDescent="0.4">
      <c r="A1047" s="8">
        <v>0</v>
      </c>
      <c r="B1047" s="8">
        <v>1</v>
      </c>
      <c r="C1047" s="8">
        <v>64</v>
      </c>
      <c r="D1047" s="8">
        <v>0</v>
      </c>
      <c r="E1047" s="8">
        <v>0</v>
      </c>
      <c r="F1047" s="8">
        <v>133</v>
      </c>
      <c r="G1047" s="45">
        <f t="shared" si="96"/>
        <v>-1.162408230601673</v>
      </c>
      <c r="H1047">
        <f t="shared" si="97"/>
        <v>0.31273214218256362</v>
      </c>
      <c r="I1047">
        <f t="shared" si="98"/>
        <v>0.238229972538504</v>
      </c>
      <c r="J1047">
        <f t="shared" si="99"/>
        <v>0.76177002746149602</v>
      </c>
      <c r="K1047">
        <f t="shared" si="100"/>
        <v>-0.11817611905254519</v>
      </c>
      <c r="L1047">
        <f t="shared" si="101"/>
        <v>1</v>
      </c>
    </row>
    <row r="1048" spans="1:12" x14ac:dyDescent="0.4">
      <c r="A1048" s="8">
        <v>0</v>
      </c>
      <c r="B1048" s="8">
        <v>0</v>
      </c>
      <c r="C1048" s="8">
        <v>44</v>
      </c>
      <c r="D1048" s="8">
        <v>0</v>
      </c>
      <c r="E1048" s="8">
        <v>0</v>
      </c>
      <c r="F1048" s="8">
        <v>138</v>
      </c>
      <c r="G1048" s="45">
        <f t="shared" si="96"/>
        <v>-2.7823957507943415</v>
      </c>
      <c r="H1048">
        <f t="shared" si="97"/>
        <v>6.1890056470722321E-2</v>
      </c>
      <c r="I1048">
        <f t="shared" si="98"/>
        <v>5.8282923070603884E-2</v>
      </c>
      <c r="J1048">
        <f t="shared" si="99"/>
        <v>0.9417170769293961</v>
      </c>
      <c r="K1048">
        <f t="shared" si="100"/>
        <v>-2.6079554090266265E-2</v>
      </c>
      <c r="L1048">
        <f t="shared" si="101"/>
        <v>0</v>
      </c>
    </row>
    <row r="1049" spans="1:12" x14ac:dyDescent="0.4">
      <c r="A1049" s="8">
        <v>0</v>
      </c>
      <c r="B1049" s="8">
        <v>0</v>
      </c>
      <c r="C1049" s="8">
        <v>46</v>
      </c>
      <c r="D1049" s="8">
        <v>0</v>
      </c>
      <c r="E1049" s="8">
        <v>1</v>
      </c>
      <c r="F1049" s="8">
        <v>173</v>
      </c>
      <c r="G1049" s="45">
        <f t="shared" si="96"/>
        <v>-1.9090675079476895</v>
      </c>
      <c r="H1049">
        <f t="shared" si="97"/>
        <v>0.14821853478009742</v>
      </c>
      <c r="I1049">
        <f t="shared" si="98"/>
        <v>0.12908564902105824</v>
      </c>
      <c r="J1049">
        <f t="shared" si="99"/>
        <v>0.87091435097894176</v>
      </c>
      <c r="K1049">
        <f t="shared" si="100"/>
        <v>-6.0024553059165778E-2</v>
      </c>
      <c r="L1049">
        <f t="shared" si="101"/>
        <v>1</v>
      </c>
    </row>
    <row r="1050" spans="1:12" x14ac:dyDescent="0.4">
      <c r="A1050" s="8">
        <v>0</v>
      </c>
      <c r="B1050" s="8">
        <v>1</v>
      </c>
      <c r="C1050" s="8">
        <v>40</v>
      </c>
      <c r="D1050" s="8">
        <v>30</v>
      </c>
      <c r="E1050" s="8">
        <v>0</v>
      </c>
      <c r="F1050" s="8">
        <v>112.5</v>
      </c>
      <c r="G1050" s="45">
        <f t="shared" si="96"/>
        <v>-2.092095041354419</v>
      </c>
      <c r="H1050">
        <f t="shared" si="97"/>
        <v>0.12342827740712663</v>
      </c>
      <c r="I1050">
        <f t="shared" si="98"/>
        <v>0.10986751881659876</v>
      </c>
      <c r="J1050">
        <f t="shared" si="99"/>
        <v>0.89013248118340127</v>
      </c>
      <c r="K1050">
        <f t="shared" si="100"/>
        <v>-5.0545351147137436E-2</v>
      </c>
      <c r="L1050">
        <f t="shared" si="101"/>
        <v>1</v>
      </c>
    </row>
    <row r="1051" spans="1:12" x14ac:dyDescent="0.4">
      <c r="A1051" s="8">
        <v>0</v>
      </c>
      <c r="B1051" s="8">
        <v>0</v>
      </c>
      <c r="C1051" s="8">
        <v>42</v>
      </c>
      <c r="D1051" s="8">
        <v>10</v>
      </c>
      <c r="E1051" s="8">
        <v>0</v>
      </c>
      <c r="F1051" s="8">
        <v>109</v>
      </c>
      <c r="G1051" s="45">
        <f t="shared" si="96"/>
        <v>-3.0554651108270861</v>
      </c>
      <c r="H1051">
        <f t="shared" si="97"/>
        <v>4.7100808578889646E-2</v>
      </c>
      <c r="I1051">
        <f t="shared" si="98"/>
        <v>4.4982114609207681E-2</v>
      </c>
      <c r="J1051">
        <f t="shared" si="99"/>
        <v>0.95501788539079235</v>
      </c>
      <c r="K1051">
        <f t="shared" si="100"/>
        <v>-1.9988494956784571E-2</v>
      </c>
      <c r="L1051">
        <f t="shared" si="101"/>
        <v>0</v>
      </c>
    </row>
    <row r="1052" spans="1:12" x14ac:dyDescent="0.4">
      <c r="A1052" s="8">
        <v>0</v>
      </c>
      <c r="B1052" s="8">
        <v>0</v>
      </c>
      <c r="C1052" s="8">
        <v>63</v>
      </c>
      <c r="D1052" s="8">
        <v>10</v>
      </c>
      <c r="E1052" s="8">
        <v>1</v>
      </c>
      <c r="F1052" s="8">
        <v>189</v>
      </c>
      <c r="G1052" s="45">
        <f t="shared" si="96"/>
        <v>-0.25327850913227934</v>
      </c>
      <c r="H1052">
        <f t="shared" si="97"/>
        <v>0.77625165853920564</v>
      </c>
      <c r="I1052">
        <f t="shared" si="98"/>
        <v>0.43701671145945459</v>
      </c>
      <c r="J1052">
        <f t="shared" si="99"/>
        <v>0.56298328854054547</v>
      </c>
      <c r="K1052">
        <f t="shared" si="100"/>
        <v>-0.24950449644943959</v>
      </c>
      <c r="L1052">
        <f t="shared" si="101"/>
        <v>1</v>
      </c>
    </row>
    <row r="1053" spans="1:12" x14ac:dyDescent="0.4">
      <c r="A1053" s="8">
        <v>0</v>
      </c>
      <c r="B1053" s="8">
        <v>0</v>
      </c>
      <c r="C1053" s="8">
        <v>47</v>
      </c>
      <c r="D1053" s="8">
        <v>0</v>
      </c>
      <c r="E1053" s="8">
        <v>0</v>
      </c>
      <c r="F1053" s="8">
        <v>154.5</v>
      </c>
      <c r="G1053" s="45">
        <f t="shared" si="96"/>
        <v>-2.3300409296000915</v>
      </c>
      <c r="H1053">
        <f t="shared" si="97"/>
        <v>9.7291764895009167E-2</v>
      </c>
      <c r="I1053">
        <f t="shared" si="98"/>
        <v>8.8665355931399181E-2</v>
      </c>
      <c r="J1053">
        <f t="shared" si="99"/>
        <v>0.91133464406860076</v>
      </c>
      <c r="K1053">
        <f t="shared" si="100"/>
        <v>-4.0322119859456051E-2</v>
      </c>
      <c r="L1053">
        <f t="shared" si="101"/>
        <v>0</v>
      </c>
    </row>
    <row r="1054" spans="1:12" x14ac:dyDescent="0.4">
      <c r="A1054" s="8">
        <v>0</v>
      </c>
      <c r="B1054" s="8">
        <v>0</v>
      </c>
      <c r="C1054" s="8">
        <v>61</v>
      </c>
      <c r="D1054" s="8">
        <v>0</v>
      </c>
      <c r="E1054" s="8">
        <v>1</v>
      </c>
      <c r="F1054" s="8">
        <v>141.5</v>
      </c>
      <c r="G1054" s="45">
        <f t="shared" si="96"/>
        <v>-1.4407442926244904</v>
      </c>
      <c r="H1054">
        <f t="shared" si="97"/>
        <v>0.23675148070813329</v>
      </c>
      <c r="I1054">
        <f t="shared" si="98"/>
        <v>0.19143011704548377</v>
      </c>
      <c r="J1054">
        <f t="shared" si="99"/>
        <v>0.80856988295451626</v>
      </c>
      <c r="K1054">
        <f t="shared" si="100"/>
        <v>-9.2282438998205193E-2</v>
      </c>
      <c r="L1054">
        <f t="shared" si="101"/>
        <v>1</v>
      </c>
    </row>
    <row r="1055" spans="1:12" x14ac:dyDescent="0.4">
      <c r="A1055" s="8">
        <v>1</v>
      </c>
      <c r="B1055" s="8">
        <v>0</v>
      </c>
      <c r="C1055" s="8">
        <v>52</v>
      </c>
      <c r="D1055" s="8">
        <v>0</v>
      </c>
      <c r="E1055" s="8">
        <v>1</v>
      </c>
      <c r="F1055" s="8">
        <v>159</v>
      </c>
      <c r="G1055" s="45">
        <f t="shared" si="96"/>
        <v>-1.7437630573175955</v>
      </c>
      <c r="H1055">
        <f t="shared" si="97"/>
        <v>0.17486114846882828</v>
      </c>
      <c r="I1055">
        <f t="shared" si="98"/>
        <v>0.14883558682378858</v>
      </c>
      <c r="J1055">
        <f t="shared" si="99"/>
        <v>0.14883558682378858</v>
      </c>
      <c r="K1055">
        <f t="shared" si="100"/>
        <v>-0.82729321587766802</v>
      </c>
      <c r="L1055">
        <f t="shared" si="101"/>
        <v>1</v>
      </c>
    </row>
    <row r="1056" spans="1:12" x14ac:dyDescent="0.4">
      <c r="A1056" s="8">
        <v>0</v>
      </c>
      <c r="B1056" s="8">
        <v>0</v>
      </c>
      <c r="C1056" s="8">
        <v>51</v>
      </c>
      <c r="D1056" s="8">
        <v>0</v>
      </c>
      <c r="E1056" s="8">
        <v>1</v>
      </c>
      <c r="F1056" s="8">
        <v>146</v>
      </c>
      <c r="G1056" s="45">
        <f t="shared" si="96"/>
        <v>-2.0125381878898931</v>
      </c>
      <c r="H1056">
        <f t="shared" si="97"/>
        <v>0.13364901747661428</v>
      </c>
      <c r="I1056">
        <f t="shared" si="98"/>
        <v>0.11789276523531349</v>
      </c>
      <c r="J1056">
        <f t="shared" si="99"/>
        <v>0.88210723476468655</v>
      </c>
      <c r="K1056">
        <f t="shared" si="100"/>
        <v>-5.4478615961502538E-2</v>
      </c>
      <c r="L1056">
        <f t="shared" si="101"/>
        <v>1</v>
      </c>
    </row>
    <row r="1057" spans="1:12" x14ac:dyDescent="0.4">
      <c r="A1057" s="8">
        <v>0</v>
      </c>
      <c r="B1057" s="8">
        <v>0</v>
      </c>
      <c r="C1057" s="8">
        <v>64</v>
      </c>
      <c r="D1057" s="8">
        <v>0</v>
      </c>
      <c r="E1057" s="8">
        <v>1</v>
      </c>
      <c r="F1057" s="8">
        <v>140</v>
      </c>
      <c r="G1057" s="45">
        <f t="shared" si="96"/>
        <v>-1.2715659278483535</v>
      </c>
      <c r="H1057">
        <f t="shared" si="97"/>
        <v>0.28039220385930946</v>
      </c>
      <c r="I1057">
        <f t="shared" si="98"/>
        <v>0.21898930891188026</v>
      </c>
      <c r="J1057">
        <f t="shared" si="99"/>
        <v>0.78101069108811971</v>
      </c>
      <c r="K1057">
        <f t="shared" si="100"/>
        <v>-0.10734302111783832</v>
      </c>
      <c r="L1057">
        <f t="shared" si="101"/>
        <v>1</v>
      </c>
    </row>
    <row r="1058" spans="1:12" x14ac:dyDescent="0.4">
      <c r="A1058" s="8">
        <v>0</v>
      </c>
      <c r="B1058" s="8">
        <v>0</v>
      </c>
      <c r="C1058" s="8">
        <v>64</v>
      </c>
      <c r="D1058" s="8">
        <v>0</v>
      </c>
      <c r="E1058" s="8">
        <v>0</v>
      </c>
      <c r="F1058" s="8">
        <v>122</v>
      </c>
      <c r="G1058" s="45">
        <f t="shared" si="96"/>
        <v>-1.7489321377594687</v>
      </c>
      <c r="H1058">
        <f t="shared" si="97"/>
        <v>0.1739596091981214</v>
      </c>
      <c r="I1058">
        <f t="shared" si="98"/>
        <v>0.14818193729590518</v>
      </c>
      <c r="J1058">
        <f t="shared" si="99"/>
        <v>0.85181806270409477</v>
      </c>
      <c r="K1058">
        <f t="shared" si="100"/>
        <v>-6.9653155000066594E-2</v>
      </c>
      <c r="L1058">
        <f t="shared" si="101"/>
        <v>1</v>
      </c>
    </row>
    <row r="1059" spans="1:12" x14ac:dyDescent="0.4">
      <c r="A1059" s="8">
        <v>0</v>
      </c>
      <c r="B1059" s="8">
        <v>1</v>
      </c>
      <c r="C1059" s="8">
        <v>40</v>
      </c>
      <c r="D1059" s="8">
        <v>30</v>
      </c>
      <c r="E1059" s="8">
        <v>1</v>
      </c>
      <c r="F1059" s="8">
        <v>130</v>
      </c>
      <c r="G1059" s="45">
        <f t="shared" si="96"/>
        <v>-1.6225948441215845</v>
      </c>
      <c r="H1059">
        <f t="shared" si="97"/>
        <v>0.1973858484790777</v>
      </c>
      <c r="I1059">
        <f t="shared" si="98"/>
        <v>0.16484732029345231</v>
      </c>
      <c r="J1059">
        <f t="shared" si="99"/>
        <v>0.83515267970654772</v>
      </c>
      <c r="K1059">
        <f t="shared" si="100"/>
        <v>-7.823412105222044E-2</v>
      </c>
      <c r="L1059">
        <f t="shared" si="101"/>
        <v>1</v>
      </c>
    </row>
    <row r="1060" spans="1:12" x14ac:dyDescent="0.4">
      <c r="A1060" s="8">
        <v>0</v>
      </c>
      <c r="B1060" s="8">
        <v>0</v>
      </c>
      <c r="C1060" s="8">
        <v>44</v>
      </c>
      <c r="D1060" s="8">
        <v>30</v>
      </c>
      <c r="E1060" s="8">
        <v>0</v>
      </c>
      <c r="F1060" s="8">
        <v>125</v>
      </c>
      <c r="G1060" s="45">
        <f t="shared" si="96"/>
        <v>-2.0518811488850384</v>
      </c>
      <c r="H1060">
        <f t="shared" si="97"/>
        <v>0.12849296170315486</v>
      </c>
      <c r="I1060">
        <f t="shared" si="98"/>
        <v>0.11386243961081466</v>
      </c>
      <c r="J1060">
        <f t="shared" si="99"/>
        <v>0.88613756038918534</v>
      </c>
      <c r="K1060">
        <f t="shared" si="100"/>
        <v>-5.2498854771322732E-2</v>
      </c>
      <c r="L1060">
        <f t="shared" si="101"/>
        <v>1</v>
      </c>
    </row>
    <row r="1061" spans="1:12" x14ac:dyDescent="0.4">
      <c r="A1061" s="8">
        <v>0</v>
      </c>
      <c r="B1061" s="8">
        <v>0</v>
      </c>
      <c r="C1061" s="8">
        <v>45</v>
      </c>
      <c r="D1061" s="8">
        <v>20</v>
      </c>
      <c r="E1061" s="8">
        <v>0</v>
      </c>
      <c r="F1061" s="8">
        <v>132</v>
      </c>
      <c r="G1061" s="45">
        <f t="shared" si="96"/>
        <v>-2.1891751476336481</v>
      </c>
      <c r="H1061">
        <f t="shared" si="97"/>
        <v>0.11200910149576919</v>
      </c>
      <c r="I1061">
        <f t="shared" si="98"/>
        <v>0.1007267848303626</v>
      </c>
      <c r="J1061">
        <f t="shared" si="99"/>
        <v>0.89927321516963743</v>
      </c>
      <c r="K1061">
        <f t="shared" si="100"/>
        <v>-4.610834184425229E-2</v>
      </c>
      <c r="L1061">
        <f t="shared" si="101"/>
        <v>1</v>
      </c>
    </row>
    <row r="1062" spans="1:12" x14ac:dyDescent="0.4">
      <c r="A1062" s="8">
        <v>0</v>
      </c>
      <c r="B1062" s="8">
        <v>1</v>
      </c>
      <c r="C1062" s="8">
        <v>59</v>
      </c>
      <c r="D1062" s="8">
        <v>20</v>
      </c>
      <c r="E1062" s="8">
        <v>0</v>
      </c>
      <c r="F1062" s="8">
        <v>93.5</v>
      </c>
      <c r="G1062" s="45">
        <f t="shared" si="96"/>
        <v>-1.4817632825077593</v>
      </c>
      <c r="H1062">
        <f t="shared" si="97"/>
        <v>0.22723665250346242</v>
      </c>
      <c r="I1062">
        <f t="shared" si="98"/>
        <v>0.18516123360553016</v>
      </c>
      <c r="J1062">
        <f t="shared" si="99"/>
        <v>0.81483876639446984</v>
      </c>
      <c r="K1062">
        <f t="shared" si="100"/>
        <v>-8.8928317385786659E-2</v>
      </c>
      <c r="L1062">
        <f t="shared" si="101"/>
        <v>1</v>
      </c>
    </row>
    <row r="1063" spans="1:12" x14ac:dyDescent="0.4">
      <c r="A1063" s="8">
        <v>0</v>
      </c>
      <c r="B1063" s="8">
        <v>1</v>
      </c>
      <c r="C1063" s="8">
        <v>44</v>
      </c>
      <c r="D1063" s="8">
        <v>35</v>
      </c>
      <c r="E1063" s="8">
        <v>1</v>
      </c>
      <c r="F1063" s="8">
        <v>144</v>
      </c>
      <c r="G1063" s="45">
        <f t="shared" si="96"/>
        <v>-0.9894727967909791</v>
      </c>
      <c r="H1063">
        <f t="shared" si="97"/>
        <v>0.37177263909363739</v>
      </c>
      <c r="I1063">
        <f t="shared" si="98"/>
        <v>0.27101622273154274</v>
      </c>
      <c r="J1063">
        <f t="shared" si="99"/>
        <v>0.72898377726845731</v>
      </c>
      <c r="K1063">
        <f t="shared" si="100"/>
        <v>-0.137282136320138</v>
      </c>
      <c r="L1063">
        <f t="shared" si="101"/>
        <v>1</v>
      </c>
    </row>
    <row r="1064" spans="1:12" x14ac:dyDescent="0.4">
      <c r="A1064" s="8">
        <v>1</v>
      </c>
      <c r="B1064" s="8">
        <v>1</v>
      </c>
      <c r="C1064" s="8">
        <v>50</v>
      </c>
      <c r="D1064" s="8">
        <v>30</v>
      </c>
      <c r="E1064" s="8">
        <v>0</v>
      </c>
      <c r="F1064" s="8">
        <v>133</v>
      </c>
      <c r="G1064" s="45">
        <f t="shared" si="96"/>
        <v>-1.1270005121749689</v>
      </c>
      <c r="H1064">
        <f t="shared" si="97"/>
        <v>0.3240036453493147</v>
      </c>
      <c r="I1064">
        <f t="shared" si="98"/>
        <v>0.24471507045120872</v>
      </c>
      <c r="J1064">
        <f t="shared" si="99"/>
        <v>0.24471507045120872</v>
      </c>
      <c r="K1064">
        <f t="shared" si="100"/>
        <v>-0.61133928437823681</v>
      </c>
      <c r="L1064">
        <f t="shared" si="101"/>
        <v>1</v>
      </c>
    </row>
    <row r="1065" spans="1:12" x14ac:dyDescent="0.4">
      <c r="A1065" s="8">
        <v>0</v>
      </c>
      <c r="B1065" s="8">
        <v>1</v>
      </c>
      <c r="C1065" s="8">
        <v>56</v>
      </c>
      <c r="D1065" s="8">
        <v>0</v>
      </c>
      <c r="E1065" s="8">
        <v>1</v>
      </c>
      <c r="F1065" s="8">
        <v>147</v>
      </c>
      <c r="G1065" s="45">
        <f t="shared" si="96"/>
        <v>-1.2620405296127499</v>
      </c>
      <c r="H1065">
        <f t="shared" si="97"/>
        <v>0.28307581219126021</v>
      </c>
      <c r="I1065">
        <f t="shared" si="98"/>
        <v>0.22062282641570352</v>
      </c>
      <c r="J1065">
        <f t="shared" si="99"/>
        <v>0.77937717358429648</v>
      </c>
      <c r="K1065">
        <f t="shared" si="100"/>
        <v>-0.108252317983349</v>
      </c>
      <c r="L1065">
        <f t="shared" si="101"/>
        <v>1</v>
      </c>
    </row>
    <row r="1066" spans="1:12" x14ac:dyDescent="0.4">
      <c r="A1066" s="8">
        <v>1</v>
      </c>
      <c r="B1066" s="8">
        <v>0</v>
      </c>
      <c r="C1066" s="8">
        <v>53</v>
      </c>
      <c r="D1066" s="8">
        <v>0</v>
      </c>
      <c r="E1066" s="8">
        <v>0</v>
      </c>
      <c r="F1066" s="8">
        <v>125</v>
      </c>
      <c r="G1066" s="45">
        <f t="shared" si="96"/>
        <v>-2.4085828719967077</v>
      </c>
      <c r="H1066">
        <f t="shared" si="97"/>
        <v>8.9942664569789152E-2</v>
      </c>
      <c r="I1066">
        <f t="shared" si="98"/>
        <v>8.2520546716363635E-2</v>
      </c>
      <c r="J1066">
        <f t="shared" si="99"/>
        <v>8.2520546716363635E-2</v>
      </c>
      <c r="K1066">
        <f t="shared" si="100"/>
        <v>-1.0834379033950401</v>
      </c>
      <c r="L1066">
        <f t="shared" si="101"/>
        <v>0</v>
      </c>
    </row>
    <row r="1067" spans="1:12" x14ac:dyDescent="0.4">
      <c r="A1067" s="8">
        <v>0</v>
      </c>
      <c r="B1067" s="8">
        <v>0</v>
      </c>
      <c r="C1067" s="8">
        <v>63</v>
      </c>
      <c r="D1067" s="8">
        <v>0</v>
      </c>
      <c r="E1067" s="8">
        <v>1</v>
      </c>
      <c r="F1067" s="8">
        <v>156</v>
      </c>
      <c r="G1067" s="45">
        <f t="shared" si="96"/>
        <v>-1.0841123230803564</v>
      </c>
      <c r="H1067">
        <f t="shared" si="97"/>
        <v>0.33820186667884661</v>
      </c>
      <c r="I1067">
        <f t="shared" si="98"/>
        <v>0.25272858684482108</v>
      </c>
      <c r="J1067">
        <f t="shared" si="99"/>
        <v>0.74727141315517898</v>
      </c>
      <c r="K1067">
        <f t="shared" si="100"/>
        <v>-0.12652163134804298</v>
      </c>
      <c r="L1067">
        <f t="shared" si="101"/>
        <v>1</v>
      </c>
    </row>
    <row r="1068" spans="1:12" x14ac:dyDescent="0.4">
      <c r="A1068" s="8">
        <v>0</v>
      </c>
      <c r="B1068" s="8">
        <v>0</v>
      </c>
      <c r="C1068" s="8">
        <v>57</v>
      </c>
      <c r="D1068" s="8">
        <v>0</v>
      </c>
      <c r="E1068" s="8">
        <v>1</v>
      </c>
      <c r="F1068" s="8">
        <v>174</v>
      </c>
      <c r="G1068" s="45">
        <f t="shared" si="96"/>
        <v>-1.1864886722842023</v>
      </c>
      <c r="H1068">
        <f t="shared" si="97"/>
        <v>0.30529136225619802</v>
      </c>
      <c r="I1068">
        <f t="shared" si="98"/>
        <v>0.23388752203837576</v>
      </c>
      <c r="J1068">
        <f t="shared" si="99"/>
        <v>0.76611247796162418</v>
      </c>
      <c r="K1068">
        <f t="shared" si="100"/>
        <v>-0.11570746408540369</v>
      </c>
      <c r="L1068">
        <f t="shared" si="101"/>
        <v>1</v>
      </c>
    </row>
    <row r="1069" spans="1:12" x14ac:dyDescent="0.4">
      <c r="A1069" s="8">
        <v>0</v>
      </c>
      <c r="B1069" s="8">
        <v>0</v>
      </c>
      <c r="C1069" s="8">
        <v>64</v>
      </c>
      <c r="D1069" s="8">
        <v>0</v>
      </c>
      <c r="E1069" s="8">
        <v>1</v>
      </c>
      <c r="F1069" s="8">
        <v>150</v>
      </c>
      <c r="G1069" s="45">
        <f t="shared" si="96"/>
        <v>-1.1142456742827349</v>
      </c>
      <c r="H1069">
        <f t="shared" si="97"/>
        <v>0.32816272714410061</v>
      </c>
      <c r="I1069">
        <f t="shared" si="98"/>
        <v>0.24708021121006524</v>
      </c>
      <c r="J1069">
        <f t="shared" si="99"/>
        <v>0.75291978878993482</v>
      </c>
      <c r="K1069">
        <f t="shared" si="100"/>
        <v>-0.12325128826333044</v>
      </c>
      <c r="L1069">
        <f t="shared" si="101"/>
        <v>1</v>
      </c>
    </row>
    <row r="1070" spans="1:12" x14ac:dyDescent="0.4">
      <c r="A1070" s="8">
        <v>0</v>
      </c>
      <c r="B1070" s="8">
        <v>1</v>
      </c>
      <c r="C1070" s="8">
        <v>57</v>
      </c>
      <c r="D1070" s="8">
        <v>30</v>
      </c>
      <c r="E1070" s="8">
        <v>0</v>
      </c>
      <c r="F1070" s="8">
        <v>140</v>
      </c>
      <c r="G1070" s="45">
        <f t="shared" si="96"/>
        <v>-0.56706472812008535</v>
      </c>
      <c r="H1070">
        <f t="shared" si="97"/>
        <v>0.56718784823552515</v>
      </c>
      <c r="I1070">
        <f t="shared" si="98"/>
        <v>0.36191439901356692</v>
      </c>
      <c r="J1070">
        <f t="shared" si="99"/>
        <v>0.63808560098643308</v>
      </c>
      <c r="K1070">
        <f t="shared" si="100"/>
        <v>-0.19512105553854503</v>
      </c>
      <c r="L1070">
        <f t="shared" si="101"/>
        <v>1</v>
      </c>
    </row>
    <row r="1071" spans="1:12" x14ac:dyDescent="0.4">
      <c r="A1071" s="8">
        <v>0</v>
      </c>
      <c r="B1071" s="8">
        <v>1</v>
      </c>
      <c r="C1071" s="8">
        <v>55</v>
      </c>
      <c r="D1071" s="8">
        <v>25</v>
      </c>
      <c r="E1071" s="8">
        <v>0</v>
      </c>
      <c r="F1071" s="8">
        <v>129</v>
      </c>
      <c r="G1071" s="45">
        <f t="shared" si="96"/>
        <v>-1.0244730975070189</v>
      </c>
      <c r="H1071">
        <f t="shared" si="97"/>
        <v>0.35898556597245185</v>
      </c>
      <c r="I1071">
        <f t="shared" si="98"/>
        <v>0.26415701164240979</v>
      </c>
      <c r="J1071">
        <f t="shared" si="99"/>
        <v>0.73584298835759021</v>
      </c>
      <c r="K1071">
        <f t="shared" si="100"/>
        <v>-0.13321484403800884</v>
      </c>
      <c r="L1071">
        <f t="shared" si="101"/>
        <v>1</v>
      </c>
    </row>
    <row r="1072" spans="1:12" x14ac:dyDescent="0.4">
      <c r="A1072" s="8">
        <v>0</v>
      </c>
      <c r="B1072" s="8">
        <v>0</v>
      </c>
      <c r="C1072" s="8">
        <v>55</v>
      </c>
      <c r="D1072" s="8">
        <v>0</v>
      </c>
      <c r="E1072" s="8">
        <v>0</v>
      </c>
      <c r="F1072" s="8">
        <v>130</v>
      </c>
      <c r="G1072" s="45">
        <f t="shared" si="96"/>
        <v>-2.2014051433399118</v>
      </c>
      <c r="H1072">
        <f t="shared" si="97"/>
        <v>0.11064757337752174</v>
      </c>
      <c r="I1072">
        <f t="shared" si="98"/>
        <v>9.9624377732207392E-2</v>
      </c>
      <c r="J1072">
        <f t="shared" si="99"/>
        <v>0.90037562226779255</v>
      </c>
      <c r="K1072">
        <f t="shared" si="100"/>
        <v>-4.5576272065454927E-2</v>
      </c>
      <c r="L1072">
        <f t="shared" si="101"/>
        <v>0</v>
      </c>
    </row>
    <row r="1073" spans="1:12" x14ac:dyDescent="0.4">
      <c r="A1073" s="8">
        <v>0</v>
      </c>
      <c r="B1073" s="8">
        <v>1</v>
      </c>
      <c r="C1073" s="8">
        <v>41</v>
      </c>
      <c r="D1073" s="8">
        <v>30</v>
      </c>
      <c r="E1073" s="8">
        <v>0</v>
      </c>
      <c r="F1073" s="8">
        <v>100</v>
      </c>
      <c r="G1073" s="45">
        <f t="shared" si="96"/>
        <v>-2.2244865573744494</v>
      </c>
      <c r="H1073">
        <f t="shared" si="97"/>
        <v>0.10812291930097422</v>
      </c>
      <c r="I1073">
        <f t="shared" si="98"/>
        <v>9.7573037627612894E-2</v>
      </c>
      <c r="J1073">
        <f t="shared" si="99"/>
        <v>0.90242696237238706</v>
      </c>
      <c r="K1073">
        <f t="shared" si="100"/>
        <v>-4.4587937480172937E-2</v>
      </c>
      <c r="L1073">
        <f t="shared" si="101"/>
        <v>0</v>
      </c>
    </row>
    <row r="1074" spans="1:12" x14ac:dyDescent="0.4">
      <c r="A1074" s="8">
        <v>0</v>
      </c>
      <c r="B1074" s="8">
        <v>0</v>
      </c>
      <c r="C1074" s="8">
        <v>38</v>
      </c>
      <c r="D1074" s="8">
        <v>0</v>
      </c>
      <c r="E1074" s="8">
        <v>0</v>
      </c>
      <c r="F1074" s="8">
        <v>128</v>
      </c>
      <c r="G1074" s="45">
        <f t="shared" si="96"/>
        <v>-3.3252688099819192</v>
      </c>
      <c r="H1074">
        <f t="shared" si="97"/>
        <v>3.596285028086315E-2</v>
      </c>
      <c r="I1074">
        <f t="shared" si="98"/>
        <v>3.4714420764328714E-2</v>
      </c>
      <c r="J1074">
        <f t="shared" si="99"/>
        <v>0.96528557923567126</v>
      </c>
      <c r="K1074">
        <f t="shared" si="100"/>
        <v>-1.5344181850040684E-2</v>
      </c>
      <c r="L1074">
        <f t="shared" si="101"/>
        <v>0</v>
      </c>
    </row>
    <row r="1075" spans="1:12" x14ac:dyDescent="0.4">
      <c r="A1075" s="8">
        <v>0</v>
      </c>
      <c r="B1075" s="8">
        <v>0</v>
      </c>
      <c r="C1075" s="8">
        <v>56</v>
      </c>
      <c r="D1075" s="8">
        <v>0</v>
      </c>
      <c r="E1075" s="8">
        <v>0</v>
      </c>
      <c r="F1075" s="8">
        <v>145</v>
      </c>
      <c r="G1075" s="45">
        <f t="shared" si="96"/>
        <v>-1.901165962054491</v>
      </c>
      <c r="H1075">
        <f t="shared" si="97"/>
        <v>0.14939432951541651</v>
      </c>
      <c r="I1075">
        <f t="shared" si="98"/>
        <v>0.12997656737910043</v>
      </c>
      <c r="J1075">
        <f t="shared" si="99"/>
        <v>0.87002343262089954</v>
      </c>
      <c r="K1075">
        <f t="shared" si="100"/>
        <v>-6.0469050230914381E-2</v>
      </c>
      <c r="L1075">
        <f t="shared" si="101"/>
        <v>1</v>
      </c>
    </row>
    <row r="1076" spans="1:12" x14ac:dyDescent="0.4">
      <c r="A1076" s="8">
        <v>0</v>
      </c>
      <c r="B1076" s="8">
        <v>0</v>
      </c>
      <c r="C1076" s="8">
        <v>67</v>
      </c>
      <c r="D1076" s="8">
        <v>1</v>
      </c>
      <c r="E1076" s="8">
        <v>1</v>
      </c>
      <c r="F1076" s="8">
        <v>172</v>
      </c>
      <c r="G1076" s="45">
        <f t="shared" si="96"/>
        <v>-0.54419701590924063</v>
      </c>
      <c r="H1076">
        <f t="shared" si="97"/>
        <v>0.58030757405326416</v>
      </c>
      <c r="I1076">
        <f t="shared" si="98"/>
        <v>0.3672117906546874</v>
      </c>
      <c r="J1076">
        <f t="shared" si="99"/>
        <v>0.63278820934531255</v>
      </c>
      <c r="K1076">
        <f t="shared" si="100"/>
        <v>-0.19874162158366424</v>
      </c>
      <c r="L1076">
        <f t="shared" si="101"/>
        <v>1</v>
      </c>
    </row>
    <row r="1077" spans="1:12" x14ac:dyDescent="0.4">
      <c r="A1077" s="8">
        <v>0</v>
      </c>
      <c r="B1077" s="8">
        <v>0</v>
      </c>
      <c r="C1077" s="8">
        <v>45</v>
      </c>
      <c r="D1077" s="8">
        <v>0</v>
      </c>
      <c r="E1077" s="8">
        <v>1</v>
      </c>
      <c r="F1077" s="8">
        <v>167</v>
      </c>
      <c r="G1077" s="45">
        <f t="shared" si="96"/>
        <v>-2.0677184610240529</v>
      </c>
      <c r="H1077">
        <f t="shared" si="97"/>
        <v>0.1264740081591253</v>
      </c>
      <c r="I1077">
        <f t="shared" si="98"/>
        <v>0.11227423557318299</v>
      </c>
      <c r="J1077">
        <f t="shared" si="99"/>
        <v>0.88772576442681705</v>
      </c>
      <c r="K1077">
        <f t="shared" si="100"/>
        <v>-5.1721175426654539E-2</v>
      </c>
      <c r="L1077">
        <f t="shared" si="101"/>
        <v>1</v>
      </c>
    </row>
    <row r="1078" spans="1:12" x14ac:dyDescent="0.4">
      <c r="A1078" s="8">
        <v>1</v>
      </c>
      <c r="B1078" s="8">
        <v>0</v>
      </c>
      <c r="C1078" s="8">
        <v>64</v>
      </c>
      <c r="D1078" s="8">
        <v>3</v>
      </c>
      <c r="E1078" s="8">
        <v>0</v>
      </c>
      <c r="F1078" s="8">
        <v>148</v>
      </c>
      <c r="G1078" s="45">
        <f t="shared" si="96"/>
        <v>-1.2463963853343989</v>
      </c>
      <c r="H1078">
        <f t="shared" si="97"/>
        <v>0.28753911226569789</v>
      </c>
      <c r="I1078">
        <f t="shared" si="98"/>
        <v>0.22332456507648293</v>
      </c>
      <c r="J1078">
        <f t="shared" si="99"/>
        <v>0.22332456507648293</v>
      </c>
      <c r="K1078">
        <f t="shared" si="100"/>
        <v>-0.65106350312474992</v>
      </c>
      <c r="L1078">
        <f t="shared" si="101"/>
        <v>1</v>
      </c>
    </row>
    <row r="1079" spans="1:12" x14ac:dyDescent="0.4">
      <c r="A1079" s="8">
        <v>0</v>
      </c>
      <c r="B1079" s="8">
        <v>0</v>
      </c>
      <c r="C1079" s="8">
        <v>50</v>
      </c>
      <c r="D1079" s="8">
        <v>20</v>
      </c>
      <c r="E1079" s="8">
        <v>0</v>
      </c>
      <c r="F1079" s="8">
        <v>116</v>
      </c>
      <c r="G1079" s="45">
        <f t="shared" si="96"/>
        <v>-2.1195935486536719</v>
      </c>
      <c r="H1079">
        <f t="shared" si="97"/>
        <v>0.12008042544458497</v>
      </c>
      <c r="I1079">
        <f t="shared" si="98"/>
        <v>0.10720696721123606</v>
      </c>
      <c r="J1079">
        <f t="shared" si="99"/>
        <v>0.89279303278876398</v>
      </c>
      <c r="K1079">
        <f t="shared" si="100"/>
        <v>-4.9249207556586676E-2</v>
      </c>
      <c r="L1079">
        <f t="shared" si="101"/>
        <v>1</v>
      </c>
    </row>
    <row r="1080" spans="1:12" x14ac:dyDescent="0.4">
      <c r="A1080" s="8">
        <v>0</v>
      </c>
      <c r="B1080" s="8">
        <v>0</v>
      </c>
      <c r="C1080" s="8">
        <v>41</v>
      </c>
      <c r="D1080" s="8">
        <v>0</v>
      </c>
      <c r="E1080" s="8">
        <v>0</v>
      </c>
      <c r="F1080" s="8">
        <v>122</v>
      </c>
      <c r="G1080" s="45">
        <f t="shared" si="96"/>
        <v>-3.226884559310311</v>
      </c>
      <c r="H1080">
        <f t="shared" si="97"/>
        <v>3.9680930001182807E-2</v>
      </c>
      <c r="I1080">
        <f t="shared" si="98"/>
        <v>3.8166449779104501E-2</v>
      </c>
      <c r="J1080">
        <f t="shared" si="99"/>
        <v>0.96183355022089545</v>
      </c>
      <c r="K1080">
        <f t="shared" si="100"/>
        <v>-1.6900078144229759E-2</v>
      </c>
      <c r="L1080">
        <f t="shared" si="101"/>
        <v>0</v>
      </c>
    </row>
    <row r="1081" spans="1:12" x14ac:dyDescent="0.4">
      <c r="A1081" s="8">
        <v>0</v>
      </c>
      <c r="B1081" s="8">
        <v>0</v>
      </c>
      <c r="C1081" s="8">
        <v>46</v>
      </c>
      <c r="D1081" s="8">
        <v>5</v>
      </c>
      <c r="E1081" s="8">
        <v>0</v>
      </c>
      <c r="F1081" s="8">
        <v>107.5</v>
      </c>
      <c r="G1081" s="45">
        <f t="shared" si="96"/>
        <v>-2.9778664337047243</v>
      </c>
      <c r="H1081">
        <f t="shared" si="97"/>
        <v>5.0901319432696539E-2</v>
      </c>
      <c r="I1081">
        <f t="shared" si="98"/>
        <v>4.8435869754330854E-2</v>
      </c>
      <c r="J1081">
        <f t="shared" si="99"/>
        <v>0.9515641302456691</v>
      </c>
      <c r="K1081">
        <f t="shared" si="100"/>
        <v>-2.1561937305201111E-2</v>
      </c>
      <c r="L1081">
        <f t="shared" si="101"/>
        <v>0</v>
      </c>
    </row>
    <row r="1082" spans="1:12" x14ac:dyDescent="0.4">
      <c r="A1082" s="8">
        <v>0</v>
      </c>
      <c r="B1082" s="8">
        <v>0</v>
      </c>
      <c r="C1082" s="8">
        <v>60</v>
      </c>
      <c r="D1082" s="8">
        <v>0</v>
      </c>
      <c r="E1082" s="8">
        <v>0</v>
      </c>
      <c r="F1082" s="8">
        <v>144</v>
      </c>
      <c r="G1082" s="45">
        <f t="shared" si="96"/>
        <v>-1.6598627836630797</v>
      </c>
      <c r="H1082">
        <f t="shared" si="97"/>
        <v>0.19016507206595676</v>
      </c>
      <c r="I1082">
        <f t="shared" si="98"/>
        <v>0.15978041746415675</v>
      </c>
      <c r="J1082">
        <f t="shared" si="99"/>
        <v>0.84021958253584328</v>
      </c>
      <c r="K1082">
        <f t="shared" si="100"/>
        <v>-7.5607200817365355E-2</v>
      </c>
      <c r="L1082">
        <f t="shared" si="101"/>
        <v>1</v>
      </c>
    </row>
    <row r="1083" spans="1:12" x14ac:dyDescent="0.4">
      <c r="A1083" s="8">
        <v>0</v>
      </c>
      <c r="B1083" s="8">
        <v>0</v>
      </c>
      <c r="C1083" s="8">
        <v>41</v>
      </c>
      <c r="D1083" s="8">
        <v>3</v>
      </c>
      <c r="E1083" s="8">
        <v>0</v>
      </c>
      <c r="F1083" s="8">
        <v>119</v>
      </c>
      <c r="G1083" s="45">
        <f t="shared" si="96"/>
        <v>-3.1805775422255351</v>
      </c>
      <c r="H1083">
        <f t="shared" si="97"/>
        <v>4.1561644583581213E-2</v>
      </c>
      <c r="I1083">
        <f t="shared" si="98"/>
        <v>3.9903201888926758E-2</v>
      </c>
      <c r="J1083">
        <f t="shared" si="99"/>
        <v>0.96009679811107329</v>
      </c>
      <c r="K1083">
        <f t="shared" si="100"/>
        <v>-1.7684978662284578E-2</v>
      </c>
      <c r="L1083">
        <f t="shared" si="101"/>
        <v>0</v>
      </c>
    </row>
    <row r="1084" spans="1:12" x14ac:dyDescent="0.4">
      <c r="A1084" s="8">
        <v>1</v>
      </c>
      <c r="B1084" s="8">
        <v>0</v>
      </c>
      <c r="C1084" s="8">
        <v>47</v>
      </c>
      <c r="D1084" s="8">
        <v>0</v>
      </c>
      <c r="E1084" s="8">
        <v>0</v>
      </c>
      <c r="F1084" s="8">
        <v>126</v>
      </c>
      <c r="G1084" s="45">
        <f t="shared" si="96"/>
        <v>-2.7784036522621047</v>
      </c>
      <c r="H1084">
        <f t="shared" si="97"/>
        <v>6.2137621497525393E-2</v>
      </c>
      <c r="I1084">
        <f t="shared" si="98"/>
        <v>5.8502420251263239E-2</v>
      </c>
      <c r="J1084">
        <f t="shared" si="99"/>
        <v>5.8502420251263239E-2</v>
      </c>
      <c r="K1084">
        <f t="shared" si="100"/>
        <v>-1.232826166737887</v>
      </c>
      <c r="L1084">
        <f t="shared" si="101"/>
        <v>0</v>
      </c>
    </row>
    <row r="1085" spans="1:12" x14ac:dyDescent="0.4">
      <c r="A1085" s="8">
        <v>0</v>
      </c>
      <c r="B1085" s="8">
        <v>1</v>
      </c>
      <c r="C1085" s="8">
        <v>61</v>
      </c>
      <c r="D1085" s="8">
        <v>0</v>
      </c>
      <c r="E1085" s="8">
        <v>0</v>
      </c>
      <c r="F1085" s="8">
        <v>100</v>
      </c>
      <c r="G1085" s="45">
        <f t="shared" si="96"/>
        <v>-1.8743414701791936</v>
      </c>
      <c r="H1085">
        <f t="shared" si="97"/>
        <v>0.15345598892313936</v>
      </c>
      <c r="I1085">
        <f t="shared" si="98"/>
        <v>0.13304017699574744</v>
      </c>
      <c r="J1085">
        <f t="shared" si="99"/>
        <v>0.86695982300425256</v>
      </c>
      <c r="K1085">
        <f t="shared" si="100"/>
        <v>-6.2001028304472967E-2</v>
      </c>
      <c r="L1085">
        <f t="shared" si="101"/>
        <v>1</v>
      </c>
    </row>
    <row r="1086" spans="1:12" x14ac:dyDescent="0.4">
      <c r="A1086" s="8">
        <v>0</v>
      </c>
      <c r="B1086" s="8">
        <v>1</v>
      </c>
      <c r="C1086" s="8">
        <v>68</v>
      </c>
      <c r="D1086" s="8">
        <v>0</v>
      </c>
      <c r="E1086" s="8">
        <v>0</v>
      </c>
      <c r="F1086" s="8">
        <v>130</v>
      </c>
      <c r="G1086" s="45">
        <f t="shared" si="96"/>
        <v>-0.95256910292338581</v>
      </c>
      <c r="H1086">
        <f t="shared" si="97"/>
        <v>0.38574872116969161</v>
      </c>
      <c r="I1086">
        <f t="shared" si="98"/>
        <v>0.27836844824513812</v>
      </c>
      <c r="J1086">
        <f t="shared" si="99"/>
        <v>0.72163155175486193</v>
      </c>
      <c r="K1086">
        <f t="shared" si="100"/>
        <v>-0.14168448647849669</v>
      </c>
      <c r="L1086">
        <f t="shared" si="101"/>
        <v>1</v>
      </c>
    </row>
    <row r="1087" spans="1:12" x14ac:dyDescent="0.4">
      <c r="A1087" s="8">
        <v>0</v>
      </c>
      <c r="B1087" s="8">
        <v>0</v>
      </c>
      <c r="C1087" s="8">
        <v>45</v>
      </c>
      <c r="D1087" s="8">
        <v>0</v>
      </c>
      <c r="E1087" s="8">
        <v>0</v>
      </c>
      <c r="F1087" s="8">
        <v>116</v>
      </c>
      <c r="G1087" s="45">
        <f t="shared" si="96"/>
        <v>-3.0642415077017091</v>
      </c>
      <c r="H1087">
        <f t="shared" si="97"/>
        <v>4.6689241867829294E-2</v>
      </c>
      <c r="I1087">
        <f t="shared" si="98"/>
        <v>4.4606593820064294E-2</v>
      </c>
      <c r="J1087">
        <f t="shared" si="99"/>
        <v>0.95539340617993573</v>
      </c>
      <c r="K1087">
        <f t="shared" si="100"/>
        <v>-1.9817760404089082E-2</v>
      </c>
      <c r="L1087">
        <f t="shared" si="101"/>
        <v>0</v>
      </c>
    </row>
    <row r="1088" spans="1:12" x14ac:dyDescent="0.4">
      <c r="A1088" s="8">
        <v>0</v>
      </c>
      <c r="B1088" s="8">
        <v>0</v>
      </c>
      <c r="C1088" s="8">
        <v>52</v>
      </c>
      <c r="D1088" s="8">
        <v>20</v>
      </c>
      <c r="E1088" s="8">
        <v>1</v>
      </c>
      <c r="F1088" s="8">
        <v>147</v>
      </c>
      <c r="G1088" s="45">
        <f t="shared" si="96"/>
        <v>-1.3091934072332663</v>
      </c>
      <c r="H1088">
        <f t="shared" si="97"/>
        <v>0.27003777908546017</v>
      </c>
      <c r="I1088">
        <f t="shared" si="98"/>
        <v>0.21262184757992894</v>
      </c>
      <c r="J1088">
        <f t="shared" si="99"/>
        <v>0.78737815242007103</v>
      </c>
      <c r="K1088">
        <f t="shared" si="100"/>
        <v>-0.10381663985699292</v>
      </c>
      <c r="L1088">
        <f t="shared" si="101"/>
        <v>1</v>
      </c>
    </row>
    <row r="1089" spans="1:12" x14ac:dyDescent="0.4">
      <c r="A1089" s="8">
        <v>0</v>
      </c>
      <c r="B1089" s="8">
        <v>1</v>
      </c>
      <c r="C1089" s="8">
        <v>56</v>
      </c>
      <c r="D1089" s="8">
        <v>0</v>
      </c>
      <c r="E1089" s="8">
        <v>1</v>
      </c>
      <c r="F1089" s="8">
        <v>140</v>
      </c>
      <c r="G1089" s="45">
        <f t="shared" si="96"/>
        <v>-1.3721647071086824</v>
      </c>
      <c r="H1089">
        <f t="shared" si="97"/>
        <v>0.25355748734885053</v>
      </c>
      <c r="I1089">
        <f t="shared" si="98"/>
        <v>0.2022703305654529</v>
      </c>
      <c r="J1089">
        <f t="shared" si="99"/>
        <v>0.79772966943454704</v>
      </c>
      <c r="K1089">
        <f t="shared" si="100"/>
        <v>-9.8144255219567461E-2</v>
      </c>
      <c r="L1089">
        <f t="shared" si="101"/>
        <v>1</v>
      </c>
    </row>
    <row r="1090" spans="1:12" x14ac:dyDescent="0.4">
      <c r="A1090" s="8">
        <v>0</v>
      </c>
      <c r="B1090" s="8">
        <v>0</v>
      </c>
      <c r="C1090" s="8">
        <v>53</v>
      </c>
      <c r="D1090" s="8">
        <v>0</v>
      </c>
      <c r="E1090" s="8">
        <v>0</v>
      </c>
      <c r="F1090" s="8">
        <v>114</v>
      </c>
      <c r="G1090" s="45">
        <f t="shared" si="96"/>
        <v>-2.5816351509188884</v>
      </c>
      <c r="H1090">
        <f t="shared" si="97"/>
        <v>7.5650203334528321E-2</v>
      </c>
      <c r="I1090">
        <f t="shared" si="98"/>
        <v>7.032974390746341E-2</v>
      </c>
      <c r="J1090">
        <f t="shared" si="99"/>
        <v>0.92967025609253662</v>
      </c>
      <c r="K1090">
        <f t="shared" si="100"/>
        <v>-3.1671063653857308E-2</v>
      </c>
      <c r="L1090">
        <f t="shared" si="101"/>
        <v>0</v>
      </c>
    </row>
    <row r="1091" spans="1:12" x14ac:dyDescent="0.4">
      <c r="A1091" s="8">
        <v>0</v>
      </c>
      <c r="B1091" s="8">
        <v>0</v>
      </c>
      <c r="C1091" s="8">
        <v>51</v>
      </c>
      <c r="D1091" s="8">
        <v>0</v>
      </c>
      <c r="E1091" s="8">
        <v>1</v>
      </c>
      <c r="F1091" s="8">
        <v>153.5</v>
      </c>
      <c r="G1091" s="45">
        <f t="shared" si="96"/>
        <v>-1.8945479977156801</v>
      </c>
      <c r="H1091">
        <f t="shared" si="97"/>
        <v>0.15038629463500408</v>
      </c>
      <c r="I1091">
        <f t="shared" si="98"/>
        <v>0.13072677876670882</v>
      </c>
      <c r="J1091">
        <f t="shared" si="99"/>
        <v>0.8692732212332912</v>
      </c>
      <c r="K1091">
        <f t="shared" si="100"/>
        <v>-6.0843699012515455E-2</v>
      </c>
      <c r="L1091">
        <f t="shared" si="101"/>
        <v>1</v>
      </c>
    </row>
    <row r="1092" spans="1:12" x14ac:dyDescent="0.4">
      <c r="A1092" s="8">
        <v>0</v>
      </c>
      <c r="B1092" s="8">
        <v>1</v>
      </c>
      <c r="C1092" s="8">
        <v>47</v>
      </c>
      <c r="D1092" s="8">
        <v>20</v>
      </c>
      <c r="E1092" s="8">
        <v>0</v>
      </c>
      <c r="F1092" s="8">
        <v>126</v>
      </c>
      <c r="G1092" s="45">
        <f t="shared" si="96"/>
        <v>-1.7415780696634169</v>
      </c>
      <c r="H1092">
        <f t="shared" si="97"/>
        <v>0.17524363563212142</v>
      </c>
      <c r="I1092">
        <f t="shared" si="98"/>
        <v>0.14911260126745052</v>
      </c>
      <c r="J1092">
        <f t="shared" si="99"/>
        <v>0.85088739873254948</v>
      </c>
      <c r="K1092">
        <f t="shared" si="100"/>
        <v>-7.0127908005506501E-2</v>
      </c>
      <c r="L1092">
        <f t="shared" si="101"/>
        <v>1</v>
      </c>
    </row>
    <row r="1093" spans="1:12" x14ac:dyDescent="0.4">
      <c r="A1093" s="8">
        <v>0</v>
      </c>
      <c r="B1093" s="8">
        <v>1</v>
      </c>
      <c r="C1093" s="8">
        <v>67</v>
      </c>
      <c r="D1093" s="8">
        <v>0</v>
      </c>
      <c r="E1093" s="8">
        <v>1</v>
      </c>
      <c r="F1093" s="8">
        <v>138</v>
      </c>
      <c r="G1093" s="45">
        <f t="shared" si="96"/>
        <v>-0.69678194751488221</v>
      </c>
      <c r="H1093">
        <f t="shared" si="97"/>
        <v>0.49818591540713314</v>
      </c>
      <c r="I1093">
        <f t="shared" si="98"/>
        <v>0.3325260972512552</v>
      </c>
      <c r="J1093">
        <f t="shared" si="99"/>
        <v>0.66747390274874485</v>
      </c>
      <c r="K1093">
        <f t="shared" si="100"/>
        <v>-0.17556570990912401</v>
      </c>
      <c r="L1093">
        <f t="shared" si="101"/>
        <v>1</v>
      </c>
    </row>
    <row r="1094" spans="1:12" x14ac:dyDescent="0.4">
      <c r="A1094" s="8">
        <v>0</v>
      </c>
      <c r="B1094" s="8">
        <v>1</v>
      </c>
      <c r="C1094" s="8">
        <v>49</v>
      </c>
      <c r="D1094" s="8">
        <v>0</v>
      </c>
      <c r="E1094" s="8">
        <v>1</v>
      </c>
      <c r="F1094" s="8">
        <v>175</v>
      </c>
      <c r="G1094" s="45">
        <f t="shared" ref="G1094:G1157" si="102">$A$2+SUMPRODUCT(B$2:F$2,B1094:F1094)</f>
        <v>-1.27135542618797</v>
      </c>
      <c r="H1094">
        <f t="shared" ref="H1094:H1157" si="103">EXP(G1094)</f>
        <v>0.28045123309643871</v>
      </c>
      <c r="I1094">
        <f t="shared" ref="I1094:I1157" si="104">H1094/(1+H1094)</f>
        <v>0.21902531377024037</v>
      </c>
      <c r="J1094">
        <f t="shared" ref="J1094:J1157" si="105">IF(A1094=1,I1094,1-I1094)</f>
        <v>0.78097468622975963</v>
      </c>
      <c r="K1094">
        <f t="shared" ref="K1094:K1157" si="106">LOG(J1094)</f>
        <v>-0.1073630427025949</v>
      </c>
      <c r="L1094">
        <f t="shared" ref="L1094:L1157" si="107">IF(I1094&gt;I$1,1,0)</f>
        <v>1</v>
      </c>
    </row>
    <row r="1095" spans="1:12" x14ac:dyDescent="0.4">
      <c r="A1095" s="8">
        <v>0</v>
      </c>
      <c r="B1095" s="8">
        <v>0</v>
      </c>
      <c r="C1095" s="8">
        <v>53</v>
      </c>
      <c r="D1095" s="8">
        <v>0</v>
      </c>
      <c r="E1095" s="8">
        <v>0</v>
      </c>
      <c r="F1095" s="8">
        <v>102</v>
      </c>
      <c r="G1095" s="45">
        <f t="shared" si="102"/>
        <v>-2.7704194551976302</v>
      </c>
      <c r="H1095">
        <f t="shared" si="103"/>
        <v>6.2635726350259449E-2</v>
      </c>
      <c r="I1095">
        <f t="shared" si="104"/>
        <v>5.8943742241180631E-2</v>
      </c>
      <c r="J1095">
        <f t="shared" si="105"/>
        <v>0.9410562577588194</v>
      </c>
      <c r="K1095">
        <f t="shared" si="106"/>
        <v>-2.638441301918186E-2</v>
      </c>
      <c r="L1095">
        <f t="shared" si="107"/>
        <v>0</v>
      </c>
    </row>
    <row r="1096" spans="1:12" x14ac:dyDescent="0.4">
      <c r="A1096" s="8">
        <v>0</v>
      </c>
      <c r="B1096" s="8">
        <v>0</v>
      </c>
      <c r="C1096" s="8">
        <v>36</v>
      </c>
      <c r="D1096" s="8">
        <v>0</v>
      </c>
      <c r="E1096" s="8">
        <v>0</v>
      </c>
      <c r="F1096" s="8">
        <v>123</v>
      </c>
      <c r="G1096" s="45">
        <f t="shared" si="102"/>
        <v>-3.5324465386387143</v>
      </c>
      <c r="H1096">
        <f t="shared" si="103"/>
        <v>2.9233307889627323E-2</v>
      </c>
      <c r="I1096">
        <f t="shared" si="104"/>
        <v>2.8402994409079341E-2</v>
      </c>
      <c r="J1096">
        <f t="shared" si="105"/>
        <v>0.97159700559092066</v>
      </c>
      <c r="K1096">
        <f t="shared" si="106"/>
        <v>-1.2513832336795577E-2</v>
      </c>
      <c r="L1096">
        <f t="shared" si="107"/>
        <v>0</v>
      </c>
    </row>
    <row r="1097" spans="1:12" x14ac:dyDescent="0.4">
      <c r="A1097" s="8">
        <v>0</v>
      </c>
      <c r="B1097" s="8">
        <v>0</v>
      </c>
      <c r="C1097" s="8">
        <v>62</v>
      </c>
      <c r="D1097" s="8">
        <v>0</v>
      </c>
      <c r="E1097" s="8">
        <v>1</v>
      </c>
      <c r="F1097" s="8">
        <v>165</v>
      </c>
      <c r="G1097" s="45">
        <f t="shared" si="102"/>
        <v>-1.0067828958082936</v>
      </c>
      <c r="H1097">
        <f t="shared" si="103"/>
        <v>0.36539259678961666</v>
      </c>
      <c r="I1097">
        <f t="shared" si="104"/>
        <v>0.26760991501546666</v>
      </c>
      <c r="J1097">
        <f t="shared" si="105"/>
        <v>0.73239008498453328</v>
      </c>
      <c r="K1097">
        <f t="shared" si="106"/>
        <v>-0.13525754376090965</v>
      </c>
      <c r="L1097">
        <f t="shared" si="107"/>
        <v>1</v>
      </c>
    </row>
    <row r="1098" spans="1:12" x14ac:dyDescent="0.4">
      <c r="A1098" s="8">
        <v>0</v>
      </c>
      <c r="B1098" s="8">
        <v>0</v>
      </c>
      <c r="C1098" s="8">
        <v>58</v>
      </c>
      <c r="D1098" s="8">
        <v>0</v>
      </c>
      <c r="E1098" s="8">
        <v>0</v>
      </c>
      <c r="F1098" s="8">
        <v>132.5</v>
      </c>
      <c r="G1098" s="45">
        <f t="shared" si="102"/>
        <v>-1.9692986771375285</v>
      </c>
      <c r="H1098">
        <f t="shared" si="103"/>
        <v>0.13955469480085128</v>
      </c>
      <c r="I1098">
        <f t="shared" si="104"/>
        <v>0.12246423575591506</v>
      </c>
      <c r="J1098">
        <f t="shared" si="105"/>
        <v>0.87753576424408497</v>
      </c>
      <c r="K1098">
        <f t="shared" si="106"/>
        <v>-5.6735174694228188E-2</v>
      </c>
      <c r="L1098">
        <f t="shared" si="107"/>
        <v>1</v>
      </c>
    </row>
    <row r="1099" spans="1:12" x14ac:dyDescent="0.4">
      <c r="A1099" s="8">
        <v>0</v>
      </c>
      <c r="B1099" s="8">
        <v>1</v>
      </c>
      <c r="C1099" s="8">
        <v>36</v>
      </c>
      <c r="D1099" s="8">
        <v>20</v>
      </c>
      <c r="E1099" s="8">
        <v>1</v>
      </c>
      <c r="F1099" s="8">
        <v>135</v>
      </c>
      <c r="G1099" s="45">
        <f t="shared" si="102"/>
        <v>-2.1126468982682844</v>
      </c>
      <c r="H1099">
        <f t="shared" si="103"/>
        <v>0.12091748619637989</v>
      </c>
      <c r="I1099">
        <f t="shared" si="104"/>
        <v>0.10787367284873961</v>
      </c>
      <c r="J1099">
        <f t="shared" si="105"/>
        <v>0.89212632715126039</v>
      </c>
      <c r="K1099">
        <f t="shared" si="106"/>
        <v>-4.9573644166313414E-2</v>
      </c>
      <c r="L1099">
        <f t="shared" si="107"/>
        <v>1</v>
      </c>
    </row>
    <row r="1100" spans="1:12" x14ac:dyDescent="0.4">
      <c r="A1100" s="8">
        <v>1</v>
      </c>
      <c r="B1100" s="8">
        <v>0</v>
      </c>
      <c r="C1100" s="8">
        <v>55</v>
      </c>
      <c r="D1100" s="8">
        <v>0</v>
      </c>
      <c r="E1100" s="8">
        <v>1</v>
      </c>
      <c r="F1100" s="8">
        <v>155</v>
      </c>
      <c r="G1100" s="45">
        <f t="shared" si="102"/>
        <v>-1.6139147559328642</v>
      </c>
      <c r="H1100">
        <f t="shared" si="103"/>
        <v>0.19910663252551392</v>
      </c>
      <c r="I1100">
        <f t="shared" si="104"/>
        <v>0.16604581037648244</v>
      </c>
      <c r="J1100">
        <f t="shared" si="105"/>
        <v>0.16604581037648244</v>
      </c>
      <c r="K1100">
        <f t="shared" si="106"/>
        <v>-0.77977207792967118</v>
      </c>
      <c r="L1100">
        <f t="shared" si="107"/>
        <v>1</v>
      </c>
    </row>
    <row r="1101" spans="1:12" x14ac:dyDescent="0.4">
      <c r="A1101" s="8">
        <v>0</v>
      </c>
      <c r="B1101" s="8">
        <v>1</v>
      </c>
      <c r="C1101" s="8">
        <v>45</v>
      </c>
      <c r="D1101" s="8">
        <v>15</v>
      </c>
      <c r="E1101" s="8">
        <v>0</v>
      </c>
      <c r="F1101" s="8">
        <v>131</v>
      </c>
      <c r="G1101" s="45">
        <f t="shared" si="102"/>
        <v>-1.9472740333453622</v>
      </c>
      <c r="H1101">
        <f t="shared" si="103"/>
        <v>0.14266243505391835</v>
      </c>
      <c r="I1101">
        <f t="shared" si="104"/>
        <v>0.12485090143633416</v>
      </c>
      <c r="J1101">
        <f t="shared" si="105"/>
        <v>0.87514909856366585</v>
      </c>
      <c r="K1101">
        <f t="shared" si="106"/>
        <v>-5.7917950215159983E-2</v>
      </c>
      <c r="L1101">
        <f t="shared" si="107"/>
        <v>1</v>
      </c>
    </row>
    <row r="1102" spans="1:12" x14ac:dyDescent="0.4">
      <c r="A1102" s="8">
        <v>0</v>
      </c>
      <c r="B1102" s="8">
        <v>1</v>
      </c>
      <c r="C1102" s="8">
        <v>44</v>
      </c>
      <c r="D1102" s="8">
        <v>4</v>
      </c>
      <c r="E1102" s="8">
        <v>0</v>
      </c>
      <c r="F1102" s="8">
        <v>107</v>
      </c>
      <c r="G1102" s="45">
        <f t="shared" si="102"/>
        <v>-2.731946117739529</v>
      </c>
      <c r="H1102">
        <f t="shared" si="103"/>
        <v>6.5092488676394833E-2</v>
      </c>
      <c r="I1102">
        <f t="shared" si="104"/>
        <v>6.1114400268925159E-2</v>
      </c>
      <c r="J1102">
        <f t="shared" si="105"/>
        <v>0.93888559973107488</v>
      </c>
      <c r="K1102">
        <f t="shared" si="106"/>
        <v>-2.7387321932273691E-2</v>
      </c>
      <c r="L1102">
        <f t="shared" si="107"/>
        <v>0</v>
      </c>
    </row>
    <row r="1103" spans="1:12" x14ac:dyDescent="0.4">
      <c r="A1103" s="8">
        <v>0</v>
      </c>
      <c r="B1103" s="8">
        <v>0</v>
      </c>
      <c r="C1103" s="8">
        <v>47</v>
      </c>
      <c r="D1103" s="8">
        <v>0</v>
      </c>
      <c r="E1103" s="8">
        <v>0</v>
      </c>
      <c r="F1103" s="8">
        <v>145</v>
      </c>
      <c r="G1103" s="45">
        <f t="shared" si="102"/>
        <v>-2.4794951704874286</v>
      </c>
      <c r="H1103">
        <f t="shared" si="103"/>
        <v>8.378551231684804E-2</v>
      </c>
      <c r="I1103">
        <f t="shared" si="104"/>
        <v>7.7308204773596456E-2</v>
      </c>
      <c r="J1103">
        <f t="shared" si="105"/>
        <v>0.92269179522640354</v>
      </c>
      <c r="K1103">
        <f t="shared" si="106"/>
        <v>-3.4943341211431674E-2</v>
      </c>
      <c r="L1103">
        <f t="shared" si="107"/>
        <v>0</v>
      </c>
    </row>
    <row r="1104" spans="1:12" x14ac:dyDescent="0.4">
      <c r="A1104" s="8">
        <v>0</v>
      </c>
      <c r="B1104" s="8">
        <v>1</v>
      </c>
      <c r="C1104" s="8">
        <v>54</v>
      </c>
      <c r="D1104" s="8">
        <v>15</v>
      </c>
      <c r="E1104" s="8">
        <v>0</v>
      </c>
      <c r="F1104" s="8">
        <v>128</v>
      </c>
      <c r="G1104" s="45">
        <f t="shared" si="102"/>
        <v>-1.4161409009821098</v>
      </c>
      <c r="H1104">
        <f t="shared" si="103"/>
        <v>0.24264861742034569</v>
      </c>
      <c r="I1104">
        <f t="shared" si="104"/>
        <v>0.19526728152972783</v>
      </c>
      <c r="J1104">
        <f t="shared" si="105"/>
        <v>0.80473271847027217</v>
      </c>
      <c r="K1104">
        <f t="shared" si="106"/>
        <v>-9.4348340959324886E-2</v>
      </c>
      <c r="L1104">
        <f t="shared" si="107"/>
        <v>1</v>
      </c>
    </row>
    <row r="1105" spans="1:12" x14ac:dyDescent="0.4">
      <c r="A1105" s="8">
        <v>0</v>
      </c>
      <c r="B1105" s="8">
        <v>0</v>
      </c>
      <c r="C1105" s="8">
        <v>64</v>
      </c>
      <c r="D1105" s="8">
        <v>3</v>
      </c>
      <c r="E1105" s="8">
        <v>0</v>
      </c>
      <c r="F1105" s="8">
        <v>135</v>
      </c>
      <c r="G1105" s="45">
        <f t="shared" si="102"/>
        <v>-1.4509127149697036</v>
      </c>
      <c r="H1105">
        <f t="shared" si="103"/>
        <v>0.23435628995491509</v>
      </c>
      <c r="I1105">
        <f t="shared" si="104"/>
        <v>0.18986113803776616</v>
      </c>
      <c r="J1105">
        <f t="shared" si="105"/>
        <v>0.81013886196223384</v>
      </c>
      <c r="K1105">
        <f t="shared" si="106"/>
        <v>-9.1440534435935833E-2</v>
      </c>
      <c r="L1105">
        <f t="shared" si="107"/>
        <v>1</v>
      </c>
    </row>
    <row r="1106" spans="1:12" x14ac:dyDescent="0.4">
      <c r="A1106" s="8">
        <v>0</v>
      </c>
      <c r="B1106" s="8">
        <v>1</v>
      </c>
      <c r="C1106" s="8">
        <v>46</v>
      </c>
      <c r="D1106" s="8">
        <v>0</v>
      </c>
      <c r="E1106" s="8">
        <v>0</v>
      </c>
      <c r="F1106" s="8">
        <v>118</v>
      </c>
      <c r="G1106" s="45">
        <f t="shared" si="102"/>
        <v>-2.5550470278159771</v>
      </c>
      <c r="H1106">
        <f t="shared" si="103"/>
        <v>7.7688578457221186E-2</v>
      </c>
      <c r="I1106">
        <f t="shared" si="104"/>
        <v>7.208815237555663E-2</v>
      </c>
      <c r="J1106">
        <f t="shared" si="105"/>
        <v>0.92791184762444334</v>
      </c>
      <c r="K1106">
        <f t="shared" si="106"/>
        <v>-3.2493280148296444E-2</v>
      </c>
      <c r="L1106">
        <f t="shared" si="107"/>
        <v>0</v>
      </c>
    </row>
    <row r="1107" spans="1:12" x14ac:dyDescent="0.4">
      <c r="A1107" s="8">
        <v>1</v>
      </c>
      <c r="B1107" s="8">
        <v>1</v>
      </c>
      <c r="C1107" s="8">
        <v>49</v>
      </c>
      <c r="D1107" s="8">
        <v>0</v>
      </c>
      <c r="E1107" s="8">
        <v>1</v>
      </c>
      <c r="F1107" s="8">
        <v>160.5</v>
      </c>
      <c r="G1107" s="45">
        <f t="shared" si="102"/>
        <v>-1.4994697938581174</v>
      </c>
      <c r="H1107">
        <f t="shared" si="103"/>
        <v>0.22324849649833733</v>
      </c>
      <c r="I1107">
        <f t="shared" si="104"/>
        <v>0.18250461548688343</v>
      </c>
      <c r="J1107">
        <f t="shared" si="105"/>
        <v>0.18250461548688343</v>
      </c>
      <c r="K1107">
        <f t="shared" si="106"/>
        <v>-0.73872614789168067</v>
      </c>
      <c r="L1107">
        <f t="shared" si="107"/>
        <v>1</v>
      </c>
    </row>
    <row r="1108" spans="1:12" x14ac:dyDescent="0.4">
      <c r="A1108" s="8">
        <v>0</v>
      </c>
      <c r="B1108" s="8">
        <v>1</v>
      </c>
      <c r="C1108" s="8">
        <v>50</v>
      </c>
      <c r="D1108" s="8">
        <v>20</v>
      </c>
      <c r="E1108" s="8">
        <v>0</v>
      </c>
      <c r="F1108" s="8">
        <v>114</v>
      </c>
      <c r="G1108" s="45">
        <f t="shared" si="102"/>
        <v>-1.7375859711311801</v>
      </c>
      <c r="H1108">
        <f t="shared" si="103"/>
        <v>0.17594462376860595</v>
      </c>
      <c r="I1108">
        <f t="shared" si="104"/>
        <v>0.14961982070613819</v>
      </c>
      <c r="J1108">
        <f t="shared" si="105"/>
        <v>0.85038017929386178</v>
      </c>
      <c r="K1108">
        <f t="shared" si="106"/>
        <v>-7.0386870925517667E-2</v>
      </c>
      <c r="L1108">
        <f t="shared" si="107"/>
        <v>1</v>
      </c>
    </row>
    <row r="1109" spans="1:12" x14ac:dyDescent="0.4">
      <c r="A1109" s="8">
        <v>1</v>
      </c>
      <c r="B1109" s="8">
        <v>0</v>
      </c>
      <c r="C1109" s="8">
        <v>63</v>
      </c>
      <c r="D1109" s="8">
        <v>0</v>
      </c>
      <c r="E1109" s="8">
        <v>1</v>
      </c>
      <c r="F1109" s="8">
        <v>177</v>
      </c>
      <c r="G1109" s="45">
        <f t="shared" si="102"/>
        <v>-0.75373979059255802</v>
      </c>
      <c r="H1109">
        <f t="shared" si="103"/>
        <v>0.47060329990409633</v>
      </c>
      <c r="I1109">
        <f t="shared" si="104"/>
        <v>0.32000696580429688</v>
      </c>
      <c r="J1109">
        <f t="shared" si="105"/>
        <v>0.32000696580429688</v>
      </c>
      <c r="K1109">
        <f t="shared" si="106"/>
        <v>-0.49484056800058768</v>
      </c>
      <c r="L1109">
        <f t="shared" si="107"/>
        <v>1</v>
      </c>
    </row>
    <row r="1110" spans="1:12" x14ac:dyDescent="0.4">
      <c r="A1110" s="8">
        <v>1</v>
      </c>
      <c r="B1110" s="8">
        <v>0</v>
      </c>
      <c r="C1110" s="8">
        <v>58</v>
      </c>
      <c r="D1110" s="8">
        <v>15</v>
      </c>
      <c r="E1110" s="8">
        <v>0</v>
      </c>
      <c r="F1110" s="8">
        <v>117</v>
      </c>
      <c r="G1110" s="45">
        <f t="shared" si="102"/>
        <v>-1.745629604391933</v>
      </c>
      <c r="H1110">
        <f t="shared" si="103"/>
        <v>0.17453506632224927</v>
      </c>
      <c r="I1110">
        <f t="shared" si="104"/>
        <v>0.14859928096379479</v>
      </c>
      <c r="J1110">
        <f t="shared" si="105"/>
        <v>0.14859928096379479</v>
      </c>
      <c r="K1110">
        <f t="shared" si="106"/>
        <v>-0.82798329201697596</v>
      </c>
      <c r="L1110">
        <f t="shared" si="107"/>
        <v>1</v>
      </c>
    </row>
    <row r="1111" spans="1:12" x14ac:dyDescent="0.4">
      <c r="A1111" s="8">
        <v>0</v>
      </c>
      <c r="B1111" s="8">
        <v>1</v>
      </c>
      <c r="C1111" s="8">
        <v>60</v>
      </c>
      <c r="D1111" s="8">
        <v>20</v>
      </c>
      <c r="E1111" s="8">
        <v>1</v>
      </c>
      <c r="F1111" s="8">
        <v>178</v>
      </c>
      <c r="G1111" s="45">
        <f t="shared" si="102"/>
        <v>0.10604141455171145</v>
      </c>
      <c r="H1111">
        <f t="shared" si="103"/>
        <v>1.1118679230646216</v>
      </c>
      <c r="I1111">
        <f t="shared" si="104"/>
        <v>0.52648553961231759</v>
      </c>
      <c r="J1111">
        <f t="shared" si="105"/>
        <v>0.47351446038768241</v>
      </c>
      <c r="K1111">
        <f t="shared" si="106"/>
        <v>-0.32466675378703513</v>
      </c>
      <c r="L1111">
        <f t="shared" si="107"/>
        <v>1</v>
      </c>
    </row>
    <row r="1112" spans="1:12" x14ac:dyDescent="0.4">
      <c r="A1112" s="8">
        <v>0</v>
      </c>
      <c r="B1112" s="8">
        <v>0</v>
      </c>
      <c r="C1112" s="8">
        <v>41</v>
      </c>
      <c r="D1112" s="8">
        <v>15</v>
      </c>
      <c r="E1112" s="8">
        <v>0</v>
      </c>
      <c r="F1112" s="8">
        <v>139</v>
      </c>
      <c r="G1112" s="45">
        <f t="shared" si="102"/>
        <v>-2.4919246624764559</v>
      </c>
      <c r="H1112">
        <f t="shared" si="103"/>
        <v>8.2750546337867631E-2</v>
      </c>
      <c r="I1112">
        <f t="shared" si="104"/>
        <v>7.6426233741234861E-2</v>
      </c>
      <c r="J1112">
        <f t="shared" si="105"/>
        <v>0.92357376625876508</v>
      </c>
      <c r="K1112">
        <f t="shared" si="106"/>
        <v>-3.4528411539687665E-2</v>
      </c>
      <c r="L1112">
        <f t="shared" si="107"/>
        <v>0</v>
      </c>
    </row>
    <row r="1113" spans="1:12" x14ac:dyDescent="0.4">
      <c r="A1113" s="8">
        <v>1</v>
      </c>
      <c r="B1113" s="8">
        <v>0</v>
      </c>
      <c r="C1113" s="8">
        <v>64</v>
      </c>
      <c r="D1113" s="8">
        <v>0</v>
      </c>
      <c r="E1113" s="8">
        <v>0</v>
      </c>
      <c r="F1113" s="8">
        <v>127</v>
      </c>
      <c r="G1113" s="45">
        <f t="shared" si="102"/>
        <v>-1.6702720109766593</v>
      </c>
      <c r="H1113">
        <f t="shared" si="103"/>
        <v>0.18819586733413521</v>
      </c>
      <c r="I1113">
        <f t="shared" si="104"/>
        <v>0.15838791609027891</v>
      </c>
      <c r="J1113">
        <f t="shared" si="105"/>
        <v>0.15838791609027891</v>
      </c>
      <c r="K1113">
        <f t="shared" si="106"/>
        <v>-0.80027795516760369</v>
      </c>
      <c r="L1113">
        <f t="shared" si="107"/>
        <v>1</v>
      </c>
    </row>
    <row r="1114" spans="1:12" x14ac:dyDescent="0.4">
      <c r="A1114" s="8">
        <v>0</v>
      </c>
      <c r="B1114" s="8">
        <v>0</v>
      </c>
      <c r="C1114" s="8">
        <v>62</v>
      </c>
      <c r="D1114" s="8">
        <v>0</v>
      </c>
      <c r="E1114" s="8">
        <v>1</v>
      </c>
      <c r="F1114" s="8">
        <v>184</v>
      </c>
      <c r="G1114" s="45">
        <f t="shared" si="102"/>
        <v>-0.70787441403361839</v>
      </c>
      <c r="H1114">
        <f t="shared" si="103"/>
        <v>0.49269034090757247</v>
      </c>
      <c r="I1114">
        <f t="shared" si="104"/>
        <v>0.33006868699104142</v>
      </c>
      <c r="J1114">
        <f t="shared" si="105"/>
        <v>0.66993131300895858</v>
      </c>
      <c r="K1114">
        <f t="shared" si="106"/>
        <v>-0.17396972253852627</v>
      </c>
      <c r="L1114">
        <f t="shared" si="107"/>
        <v>1</v>
      </c>
    </row>
    <row r="1115" spans="1:12" x14ac:dyDescent="0.4">
      <c r="A1115" s="8">
        <v>1</v>
      </c>
      <c r="B1115" s="8">
        <v>1</v>
      </c>
      <c r="C1115" s="8">
        <v>62</v>
      </c>
      <c r="D1115" s="8">
        <v>20</v>
      </c>
      <c r="E1115" s="8">
        <v>1</v>
      </c>
      <c r="F1115" s="8">
        <v>145.5</v>
      </c>
      <c r="G1115" s="45">
        <f t="shared" si="102"/>
        <v>-0.27673180766256156</v>
      </c>
      <c r="H1115">
        <f t="shared" si="103"/>
        <v>0.75825782878277359</v>
      </c>
      <c r="I1115">
        <f t="shared" si="104"/>
        <v>0.43125519839585125</v>
      </c>
      <c r="J1115">
        <f t="shared" si="105"/>
        <v>0.43125519839585125</v>
      </c>
      <c r="K1115">
        <f t="shared" si="106"/>
        <v>-0.36526565685542073</v>
      </c>
      <c r="L1115">
        <f t="shared" si="107"/>
        <v>1</v>
      </c>
    </row>
    <row r="1116" spans="1:12" x14ac:dyDescent="0.4">
      <c r="A1116" s="8">
        <v>0</v>
      </c>
      <c r="B1116" s="8">
        <v>0</v>
      </c>
      <c r="C1116" s="8">
        <v>66</v>
      </c>
      <c r="D1116" s="8">
        <v>3</v>
      </c>
      <c r="E1116" s="8">
        <v>0</v>
      </c>
      <c r="F1116" s="8">
        <v>133</v>
      </c>
      <c r="G1116" s="45">
        <f t="shared" si="102"/>
        <v>-1.3538591638088402</v>
      </c>
      <c r="H1116">
        <f t="shared" si="103"/>
        <v>0.25824173798473232</v>
      </c>
      <c r="I1116">
        <f t="shared" si="104"/>
        <v>0.20524016187727659</v>
      </c>
      <c r="J1116">
        <f t="shared" si="105"/>
        <v>0.79475983812272344</v>
      </c>
      <c r="K1116">
        <f t="shared" si="106"/>
        <v>-9.9764087362901974E-2</v>
      </c>
      <c r="L1116">
        <f t="shared" si="107"/>
        <v>1</v>
      </c>
    </row>
    <row r="1117" spans="1:12" x14ac:dyDescent="0.4">
      <c r="A1117" s="8">
        <v>0</v>
      </c>
      <c r="B1117" s="8">
        <v>0</v>
      </c>
      <c r="C1117" s="8">
        <v>59</v>
      </c>
      <c r="D1117" s="8">
        <v>0</v>
      </c>
      <c r="E1117" s="8">
        <v>1</v>
      </c>
      <c r="F1117" s="8">
        <v>187.5</v>
      </c>
      <c r="G1117" s="45">
        <f t="shared" si="102"/>
        <v>-0.84558872809663121</v>
      </c>
      <c r="H1117">
        <f t="shared" si="103"/>
        <v>0.42930454015269509</v>
      </c>
      <c r="I1117">
        <f t="shared" si="104"/>
        <v>0.30035904042313594</v>
      </c>
      <c r="J1117">
        <f t="shared" si="105"/>
        <v>0.69964095957686401</v>
      </c>
      <c r="K1117">
        <f t="shared" si="106"/>
        <v>-0.15512477323924437</v>
      </c>
      <c r="L1117">
        <f t="shared" si="107"/>
        <v>1</v>
      </c>
    </row>
    <row r="1118" spans="1:12" x14ac:dyDescent="0.4">
      <c r="A1118" s="8">
        <v>0</v>
      </c>
      <c r="B1118" s="8">
        <v>0</v>
      </c>
      <c r="C1118" s="8">
        <v>36</v>
      </c>
      <c r="D1118" s="8">
        <v>10</v>
      </c>
      <c r="E1118" s="8">
        <v>0</v>
      </c>
      <c r="F1118" s="8">
        <v>119</v>
      </c>
      <c r="G1118" s="45">
        <f t="shared" si="102"/>
        <v>-3.2836976628834265</v>
      </c>
      <c r="H1118">
        <f t="shared" si="103"/>
        <v>3.7489377121979327E-2</v>
      </c>
      <c r="I1118">
        <f t="shared" si="104"/>
        <v>3.6134709375025859E-2</v>
      </c>
      <c r="J1118">
        <f t="shared" si="105"/>
        <v>0.96386529062497417</v>
      </c>
      <c r="K1118">
        <f t="shared" si="106"/>
        <v>-1.5983658655528012E-2</v>
      </c>
      <c r="L1118">
        <f t="shared" si="107"/>
        <v>0</v>
      </c>
    </row>
    <row r="1119" spans="1:12" x14ac:dyDescent="0.4">
      <c r="A1119" s="8">
        <v>0</v>
      </c>
      <c r="B1119" s="8">
        <v>1</v>
      </c>
      <c r="C1119" s="8">
        <v>40</v>
      </c>
      <c r="D1119" s="8">
        <v>10</v>
      </c>
      <c r="E1119" s="8">
        <v>0</v>
      </c>
      <c r="F1119" s="8">
        <v>125</v>
      </c>
      <c r="G1119" s="45">
        <f t="shared" si="102"/>
        <v>-2.5187986787604668</v>
      </c>
      <c r="H1119">
        <f t="shared" si="103"/>
        <v>8.0556322665855898E-2</v>
      </c>
      <c r="I1119">
        <f t="shared" si="104"/>
        <v>7.4550785531580857E-2</v>
      </c>
      <c r="J1119">
        <f t="shared" si="105"/>
        <v>0.9254492144684191</v>
      </c>
      <c r="K1119">
        <f t="shared" si="106"/>
        <v>-3.3647408873574196E-2</v>
      </c>
      <c r="L1119">
        <f t="shared" si="107"/>
        <v>0</v>
      </c>
    </row>
    <row r="1120" spans="1:12" x14ac:dyDescent="0.4">
      <c r="A1120" s="8">
        <v>0</v>
      </c>
      <c r="B1120" s="8">
        <v>1</v>
      </c>
      <c r="C1120" s="8">
        <v>53</v>
      </c>
      <c r="D1120" s="8">
        <v>20</v>
      </c>
      <c r="E1120" s="8">
        <v>1</v>
      </c>
      <c r="F1120" s="8">
        <v>165</v>
      </c>
      <c r="G1120" s="45">
        <f t="shared" si="102"/>
        <v>-0.54828652164254432</v>
      </c>
      <c r="H1120">
        <f t="shared" si="103"/>
        <v>0.5779392488425239</v>
      </c>
      <c r="I1120">
        <f t="shared" si="104"/>
        <v>0.36626204035831128</v>
      </c>
      <c r="J1120">
        <f t="shared" si="105"/>
        <v>0.63373795964168878</v>
      </c>
      <c r="K1120">
        <f t="shared" si="106"/>
        <v>-0.19809027872108925</v>
      </c>
      <c r="L1120">
        <f t="shared" si="107"/>
        <v>1</v>
      </c>
    </row>
    <row r="1121" spans="1:12" x14ac:dyDescent="0.4">
      <c r="A1121" s="8">
        <v>0</v>
      </c>
      <c r="B1121" s="8">
        <v>0</v>
      </c>
      <c r="C1121" s="8">
        <v>49</v>
      </c>
      <c r="D1121" s="8">
        <v>0</v>
      </c>
      <c r="E1121" s="8">
        <v>0</v>
      </c>
      <c r="F1121" s="8">
        <v>138</v>
      </c>
      <c r="G1121" s="45">
        <f t="shared" si="102"/>
        <v>-2.4611017461093763</v>
      </c>
      <c r="H1121">
        <f t="shared" si="103"/>
        <v>8.5340875175822978E-2</v>
      </c>
      <c r="I1121">
        <f t="shared" si="104"/>
        <v>7.8630481102997196E-2</v>
      </c>
      <c r="J1121">
        <f t="shared" si="105"/>
        <v>0.9213695188970028</v>
      </c>
      <c r="K1121">
        <f t="shared" si="106"/>
        <v>-3.5566159343812541E-2</v>
      </c>
      <c r="L1121">
        <f t="shared" si="107"/>
        <v>0</v>
      </c>
    </row>
    <row r="1122" spans="1:12" x14ac:dyDescent="0.4">
      <c r="A1122" s="8">
        <v>0</v>
      </c>
      <c r="B1122" s="8">
        <v>0</v>
      </c>
      <c r="C1122" s="8">
        <v>47</v>
      </c>
      <c r="D1122" s="8">
        <v>20</v>
      </c>
      <c r="E1122" s="8">
        <v>0</v>
      </c>
      <c r="F1122" s="8">
        <v>134</v>
      </c>
      <c r="G1122" s="45">
        <f t="shared" si="102"/>
        <v>-2.0291934950465382</v>
      </c>
      <c r="H1122">
        <f t="shared" si="103"/>
        <v>0.13144148662196067</v>
      </c>
      <c r="I1122">
        <f t="shared" si="104"/>
        <v>0.1161717050118016</v>
      </c>
      <c r="J1122">
        <f t="shared" si="105"/>
        <v>0.88382829498819837</v>
      </c>
      <c r="K1122">
        <f t="shared" si="106"/>
        <v>-5.3632098993981761E-2</v>
      </c>
      <c r="L1122">
        <f t="shared" si="107"/>
        <v>1</v>
      </c>
    </row>
    <row r="1123" spans="1:12" x14ac:dyDescent="0.4">
      <c r="A1123" s="8">
        <v>1</v>
      </c>
      <c r="B1123" s="8">
        <v>1</v>
      </c>
      <c r="C1123" s="8">
        <v>64</v>
      </c>
      <c r="D1123" s="8">
        <v>30</v>
      </c>
      <c r="E1123" s="8">
        <v>1</v>
      </c>
      <c r="F1123" s="8">
        <v>178</v>
      </c>
      <c r="G1123" s="45">
        <f t="shared" si="102"/>
        <v>0.67475359548121894</v>
      </c>
      <c r="H1123">
        <f t="shared" si="103"/>
        <v>1.963549088987951</v>
      </c>
      <c r="I1123">
        <f t="shared" si="104"/>
        <v>0.66256675021317135</v>
      </c>
      <c r="J1123">
        <f t="shared" si="105"/>
        <v>0.66256675021317135</v>
      </c>
      <c r="K1123">
        <f t="shared" si="106"/>
        <v>-0.17877036223804088</v>
      </c>
      <c r="L1123">
        <f t="shared" si="107"/>
        <v>1</v>
      </c>
    </row>
    <row r="1124" spans="1:12" x14ac:dyDescent="0.4">
      <c r="A1124" s="8">
        <v>0</v>
      </c>
      <c r="B1124" s="8">
        <v>1</v>
      </c>
      <c r="C1124" s="8">
        <v>46</v>
      </c>
      <c r="D1124" s="8">
        <v>0</v>
      </c>
      <c r="E1124" s="8">
        <v>1</v>
      </c>
      <c r="F1124" s="8">
        <v>138</v>
      </c>
      <c r="G1124" s="45">
        <f t="shared" si="102"/>
        <v>-2.0462167671917388</v>
      </c>
      <c r="H1124">
        <f t="shared" si="103"/>
        <v>0.12922286014324674</v>
      </c>
      <c r="I1124">
        <f t="shared" si="104"/>
        <v>0.11443521443309629</v>
      </c>
      <c r="J1124">
        <f t="shared" si="105"/>
        <v>0.88556478556690377</v>
      </c>
      <c r="K1124">
        <f t="shared" si="106"/>
        <v>-5.277966148123546E-2</v>
      </c>
      <c r="L1124">
        <f t="shared" si="107"/>
        <v>1</v>
      </c>
    </row>
    <row r="1125" spans="1:12" x14ac:dyDescent="0.4">
      <c r="A1125" s="8">
        <v>0</v>
      </c>
      <c r="B1125" s="8">
        <v>0</v>
      </c>
      <c r="C1125" s="8">
        <v>58</v>
      </c>
      <c r="D1125" s="8">
        <v>0</v>
      </c>
      <c r="E1125" s="8">
        <v>0</v>
      </c>
      <c r="F1125" s="8">
        <v>123</v>
      </c>
      <c r="G1125" s="45">
        <f t="shared" si="102"/>
        <v>-2.1187529180248657</v>
      </c>
      <c r="H1125">
        <f t="shared" si="103"/>
        <v>0.12018141116803299</v>
      </c>
      <c r="I1125">
        <f t="shared" si="104"/>
        <v>0.10728745359442958</v>
      </c>
      <c r="J1125">
        <f t="shared" si="105"/>
        <v>0.89271254640557041</v>
      </c>
      <c r="K1125">
        <f t="shared" si="106"/>
        <v>-4.928836149989585E-2</v>
      </c>
      <c r="L1125">
        <f t="shared" si="107"/>
        <v>1</v>
      </c>
    </row>
    <row r="1126" spans="1:12" x14ac:dyDescent="0.4">
      <c r="A1126" s="8">
        <v>0</v>
      </c>
      <c r="B1126" s="8">
        <v>0</v>
      </c>
      <c r="C1126" s="8">
        <v>66</v>
      </c>
      <c r="D1126" s="8">
        <v>0</v>
      </c>
      <c r="E1126" s="8">
        <v>1</v>
      </c>
      <c r="F1126" s="8">
        <v>151</v>
      </c>
      <c r="G1126" s="45">
        <f t="shared" si="102"/>
        <v>-0.96999604705218623</v>
      </c>
      <c r="H1126">
        <f t="shared" si="103"/>
        <v>0.37908453660182728</v>
      </c>
      <c r="I1126">
        <f t="shared" si="104"/>
        <v>0.27488129011722617</v>
      </c>
      <c r="J1126">
        <f t="shared" si="105"/>
        <v>0.72511870988277383</v>
      </c>
      <c r="K1126">
        <f t="shared" si="106"/>
        <v>-0.13959088884039592</v>
      </c>
      <c r="L1126">
        <f t="shared" si="107"/>
        <v>1</v>
      </c>
    </row>
    <row r="1127" spans="1:12" x14ac:dyDescent="0.4">
      <c r="A1127" s="8">
        <v>0</v>
      </c>
      <c r="B1127" s="8">
        <v>0</v>
      </c>
      <c r="C1127" s="8">
        <v>41</v>
      </c>
      <c r="D1127" s="8">
        <v>0</v>
      </c>
      <c r="E1127" s="8">
        <v>0</v>
      </c>
      <c r="F1127" s="8">
        <v>110</v>
      </c>
      <c r="G1127" s="45">
        <f t="shared" si="102"/>
        <v>-3.4156688635890529</v>
      </c>
      <c r="H1127">
        <f t="shared" si="103"/>
        <v>3.2854424222591327E-2</v>
      </c>
      <c r="I1127">
        <f t="shared" si="104"/>
        <v>3.1809346459759025E-2</v>
      </c>
      <c r="J1127">
        <f t="shared" si="105"/>
        <v>0.96819065354024092</v>
      </c>
      <c r="K1127">
        <f t="shared" si="106"/>
        <v>-1.403911415070757E-2</v>
      </c>
      <c r="L1127">
        <f t="shared" si="107"/>
        <v>0</v>
      </c>
    </row>
    <row r="1128" spans="1:12" x14ac:dyDescent="0.4">
      <c r="A1128" s="8">
        <v>0</v>
      </c>
      <c r="B1128" s="8">
        <v>0</v>
      </c>
      <c r="C1128" s="8">
        <v>40</v>
      </c>
      <c r="D1128" s="8">
        <v>15</v>
      </c>
      <c r="E1128" s="8">
        <v>0</v>
      </c>
      <c r="F1128" s="8">
        <v>122</v>
      </c>
      <c r="G1128" s="45">
        <f t="shared" si="102"/>
        <v>-2.823627894475</v>
      </c>
      <c r="H1128">
        <f t="shared" si="103"/>
        <v>5.9390090420118509E-2</v>
      </c>
      <c r="I1128">
        <f t="shared" si="104"/>
        <v>5.6060643720545277E-2</v>
      </c>
      <c r="J1128">
        <f t="shared" si="105"/>
        <v>0.94393935627945469</v>
      </c>
      <c r="K1128">
        <f t="shared" si="106"/>
        <v>-2.5055906209557367E-2</v>
      </c>
      <c r="L1128">
        <f t="shared" si="107"/>
        <v>0</v>
      </c>
    </row>
    <row r="1129" spans="1:12" x14ac:dyDescent="0.4">
      <c r="A1129" s="8">
        <v>0</v>
      </c>
      <c r="B1129" s="8">
        <v>0</v>
      </c>
      <c r="C1129" s="8">
        <v>42</v>
      </c>
      <c r="D1129" s="8">
        <v>20</v>
      </c>
      <c r="E1129" s="8">
        <v>0</v>
      </c>
      <c r="F1129" s="8">
        <v>119</v>
      </c>
      <c r="G1129" s="45">
        <f t="shared" si="102"/>
        <v>-2.5864678800799314</v>
      </c>
      <c r="H1129">
        <f t="shared" si="103"/>
        <v>7.5285488384955274E-2</v>
      </c>
      <c r="I1129">
        <f t="shared" si="104"/>
        <v>7.001441868059774E-2</v>
      </c>
      <c r="J1129">
        <f t="shared" si="105"/>
        <v>0.92998558131940223</v>
      </c>
      <c r="K1129">
        <f t="shared" si="106"/>
        <v>-3.1523784781508933E-2</v>
      </c>
      <c r="L1129">
        <f t="shared" si="107"/>
        <v>0</v>
      </c>
    </row>
    <row r="1130" spans="1:12" x14ac:dyDescent="0.4">
      <c r="A1130" s="8">
        <v>0</v>
      </c>
      <c r="B1130" s="8">
        <v>1</v>
      </c>
      <c r="C1130" s="8">
        <v>52</v>
      </c>
      <c r="D1130" s="8">
        <v>0</v>
      </c>
      <c r="E1130" s="8">
        <v>0</v>
      </c>
      <c r="F1130" s="8">
        <v>110</v>
      </c>
      <c r="G1130" s="45">
        <f t="shared" si="102"/>
        <v>-2.2953504250465127</v>
      </c>
      <c r="H1130">
        <f t="shared" si="103"/>
        <v>0.10072609013829274</v>
      </c>
      <c r="I1130">
        <f t="shared" si="104"/>
        <v>9.1508769566493828E-2</v>
      </c>
      <c r="J1130">
        <f t="shared" si="105"/>
        <v>0.90849123043350621</v>
      </c>
      <c r="K1130">
        <f t="shared" si="106"/>
        <v>-4.1679260532852501E-2</v>
      </c>
      <c r="L1130">
        <f t="shared" si="107"/>
        <v>0</v>
      </c>
    </row>
    <row r="1131" spans="1:12" x14ac:dyDescent="0.4">
      <c r="A1131" s="8">
        <v>0</v>
      </c>
      <c r="B1131" s="8">
        <v>1</v>
      </c>
      <c r="C1131" s="8">
        <v>42</v>
      </c>
      <c r="D1131" s="8">
        <v>0</v>
      </c>
      <c r="E1131" s="8">
        <v>1</v>
      </c>
      <c r="F1131" s="8">
        <v>142.5</v>
      </c>
      <c r="G1131" s="45">
        <f t="shared" si="102"/>
        <v>-2.2324578568351825</v>
      </c>
      <c r="H1131">
        <f t="shared" si="103"/>
        <v>0.10726446517573558</v>
      </c>
      <c r="I1131">
        <f t="shared" si="104"/>
        <v>9.6873392535640965E-2</v>
      </c>
      <c r="J1131">
        <f t="shared" si="105"/>
        <v>0.90312660746435902</v>
      </c>
      <c r="K1131">
        <f t="shared" si="106"/>
        <v>-4.4251362567062261E-2</v>
      </c>
      <c r="L1131">
        <f t="shared" si="107"/>
        <v>0</v>
      </c>
    </row>
    <row r="1132" spans="1:12" x14ac:dyDescent="0.4">
      <c r="A1132" s="8">
        <v>0</v>
      </c>
      <c r="B1132" s="8">
        <v>0</v>
      </c>
      <c r="C1132" s="8">
        <v>49</v>
      </c>
      <c r="D1132" s="8">
        <v>0</v>
      </c>
      <c r="E1132" s="8">
        <v>1</v>
      </c>
      <c r="F1132" s="8">
        <v>155</v>
      </c>
      <c r="G1132" s="45">
        <f t="shared" si="102"/>
        <v>-1.9994675615548232</v>
      </c>
      <c r="H1132">
        <f t="shared" si="103"/>
        <v>0.13540736013094878</v>
      </c>
      <c r="I1132">
        <f t="shared" si="104"/>
        <v>0.11925883597877326</v>
      </c>
      <c r="J1132">
        <f t="shared" si="105"/>
        <v>0.88074116402122671</v>
      </c>
      <c r="K1132">
        <f t="shared" si="106"/>
        <v>-5.5151705156169462E-2</v>
      </c>
      <c r="L1132">
        <f t="shared" si="107"/>
        <v>1</v>
      </c>
    </row>
    <row r="1133" spans="1:12" x14ac:dyDescent="0.4">
      <c r="A1133" s="8">
        <v>0</v>
      </c>
      <c r="B1133" s="8">
        <v>0</v>
      </c>
      <c r="C1133" s="8">
        <v>52</v>
      </c>
      <c r="D1133" s="8">
        <v>1</v>
      </c>
      <c r="E1133" s="8">
        <v>0</v>
      </c>
      <c r="F1133" s="8">
        <v>111</v>
      </c>
      <c r="G1133" s="45">
        <f t="shared" si="102"/>
        <v>-2.6619223302074131</v>
      </c>
      <c r="H1133">
        <f t="shared" si="103"/>
        <v>6.9813887323965942E-2</v>
      </c>
      <c r="I1133">
        <f t="shared" si="104"/>
        <v>6.5257974448806697E-2</v>
      </c>
      <c r="J1133">
        <f t="shared" si="105"/>
        <v>0.93474202555119335</v>
      </c>
      <c r="K1133">
        <f t="shared" si="106"/>
        <v>-2.9308231200633115E-2</v>
      </c>
      <c r="L1133">
        <f t="shared" si="107"/>
        <v>0</v>
      </c>
    </row>
    <row r="1134" spans="1:12" x14ac:dyDescent="0.4">
      <c r="A1134" s="8">
        <v>0</v>
      </c>
      <c r="B1134" s="8">
        <v>0</v>
      </c>
      <c r="C1134" s="8">
        <v>58</v>
      </c>
      <c r="D1134" s="8">
        <v>0</v>
      </c>
      <c r="E1134" s="8">
        <v>0</v>
      </c>
      <c r="F1134" s="8">
        <v>138.5</v>
      </c>
      <c r="G1134" s="45">
        <f t="shared" si="102"/>
        <v>-1.8749065249981562</v>
      </c>
      <c r="H1134">
        <f t="shared" si="103"/>
        <v>0.15336930237073326</v>
      </c>
      <c r="I1134">
        <f t="shared" si="104"/>
        <v>0.13297501680986737</v>
      </c>
      <c r="J1134">
        <f t="shared" si="105"/>
        <v>0.86702498319013266</v>
      </c>
      <c r="K1134">
        <f t="shared" si="106"/>
        <v>-6.1968388215494399E-2</v>
      </c>
      <c r="L1134">
        <f t="shared" si="107"/>
        <v>1</v>
      </c>
    </row>
    <row r="1135" spans="1:12" x14ac:dyDescent="0.4">
      <c r="A1135" s="8">
        <v>0</v>
      </c>
      <c r="B1135" s="8">
        <v>1</v>
      </c>
      <c r="C1135" s="8">
        <v>46</v>
      </c>
      <c r="D1135" s="8">
        <v>0</v>
      </c>
      <c r="E1135" s="8">
        <v>1</v>
      </c>
      <c r="F1135" s="8">
        <v>150</v>
      </c>
      <c r="G1135" s="45">
        <f t="shared" si="102"/>
        <v>-1.8574324629129961</v>
      </c>
      <c r="H1135">
        <f t="shared" si="103"/>
        <v>0.15607283917552028</v>
      </c>
      <c r="I1135">
        <f t="shared" si="104"/>
        <v>0.1350026000842881</v>
      </c>
      <c r="J1135">
        <f t="shared" si="105"/>
        <v>0.8649973999157119</v>
      </c>
      <c r="K1135">
        <f t="shared" si="106"/>
        <v>-6.2985197973285126E-2</v>
      </c>
      <c r="L1135">
        <f t="shared" si="107"/>
        <v>1</v>
      </c>
    </row>
    <row r="1136" spans="1:12" x14ac:dyDescent="0.4">
      <c r="A1136" s="8">
        <v>0</v>
      </c>
      <c r="B1136" s="8">
        <v>0</v>
      </c>
      <c r="C1136" s="8">
        <v>40</v>
      </c>
      <c r="D1136" s="8">
        <v>0</v>
      </c>
      <c r="E1136" s="8">
        <v>0</v>
      </c>
      <c r="F1136" s="8">
        <v>116</v>
      </c>
      <c r="G1136" s="45">
        <f t="shared" si="102"/>
        <v>-3.3855355123866744</v>
      </c>
      <c r="H1136">
        <f t="shared" si="103"/>
        <v>3.385950530530521E-2</v>
      </c>
      <c r="I1136">
        <f t="shared" si="104"/>
        <v>3.2750586643110938E-2</v>
      </c>
      <c r="J1136">
        <f t="shared" si="105"/>
        <v>0.96724941335688908</v>
      </c>
      <c r="K1136">
        <f t="shared" si="106"/>
        <v>-1.4461525009088271E-2</v>
      </c>
      <c r="L1136">
        <f t="shared" si="107"/>
        <v>0</v>
      </c>
    </row>
    <row r="1137" spans="1:12" x14ac:dyDescent="0.4">
      <c r="A1137" s="8">
        <v>0</v>
      </c>
      <c r="B1137" s="8">
        <v>1</v>
      </c>
      <c r="C1137" s="8">
        <v>35</v>
      </c>
      <c r="D1137" s="8">
        <v>15</v>
      </c>
      <c r="E1137" s="8">
        <v>0</v>
      </c>
      <c r="F1137" s="8">
        <v>99</v>
      </c>
      <c r="G1137" s="45">
        <f t="shared" si="102"/>
        <v>-3.0932868541252727</v>
      </c>
      <c r="H1137">
        <f t="shared" si="103"/>
        <v>4.535264163714553E-2</v>
      </c>
      <c r="I1137">
        <f t="shared" si="104"/>
        <v>4.3385016530037124E-2</v>
      </c>
      <c r="J1137">
        <f t="shared" si="105"/>
        <v>0.95661498346996288</v>
      </c>
      <c r="K1137">
        <f t="shared" si="106"/>
        <v>-1.9262821052008969E-2</v>
      </c>
      <c r="L1137">
        <f t="shared" si="107"/>
        <v>0</v>
      </c>
    </row>
    <row r="1138" spans="1:12" x14ac:dyDescent="0.4">
      <c r="A1138" s="8">
        <v>0</v>
      </c>
      <c r="B1138" s="8">
        <v>0</v>
      </c>
      <c r="C1138" s="8">
        <v>42</v>
      </c>
      <c r="D1138" s="8">
        <v>0</v>
      </c>
      <c r="E1138" s="8">
        <v>0</v>
      </c>
      <c r="F1138" s="8">
        <v>115</v>
      </c>
      <c r="G1138" s="45">
        <f t="shared" si="102"/>
        <v>-3.2727499358692507</v>
      </c>
      <c r="H1138">
        <f t="shared" si="103"/>
        <v>3.7902055411561802E-2</v>
      </c>
      <c r="I1138">
        <f t="shared" si="104"/>
        <v>3.6517950045423513E-2</v>
      </c>
      <c r="J1138">
        <f t="shared" si="105"/>
        <v>0.96348204995457654</v>
      </c>
      <c r="K1138">
        <f t="shared" si="106"/>
        <v>-1.6156372008314906E-2</v>
      </c>
      <c r="L1138">
        <f t="shared" si="107"/>
        <v>0</v>
      </c>
    </row>
    <row r="1139" spans="1:12" x14ac:dyDescent="0.4">
      <c r="A1139" s="8">
        <v>0</v>
      </c>
      <c r="B1139" s="8">
        <v>1</v>
      </c>
      <c r="C1139" s="8">
        <v>58</v>
      </c>
      <c r="D1139" s="8">
        <v>0</v>
      </c>
      <c r="E1139" s="8">
        <v>1</v>
      </c>
      <c r="F1139" s="8">
        <v>181</v>
      </c>
      <c r="G1139" s="45">
        <f t="shared" si="102"/>
        <v>-0.59863406561566102</v>
      </c>
      <c r="H1139">
        <f t="shared" si="103"/>
        <v>0.5495617889914759</v>
      </c>
      <c r="I1139">
        <f t="shared" si="104"/>
        <v>0.3546562601735006</v>
      </c>
      <c r="J1139">
        <f t="shared" si="105"/>
        <v>0.6453437398264994</v>
      </c>
      <c r="K1139">
        <f t="shared" si="106"/>
        <v>-0.19020889847334391</v>
      </c>
      <c r="L1139">
        <f t="shared" si="107"/>
        <v>1</v>
      </c>
    </row>
    <row r="1140" spans="1:12" x14ac:dyDescent="0.4">
      <c r="A1140" s="8">
        <v>0</v>
      </c>
      <c r="B1140" s="8">
        <v>0</v>
      </c>
      <c r="C1140" s="8">
        <v>43</v>
      </c>
      <c r="D1140" s="8">
        <v>0</v>
      </c>
      <c r="E1140" s="8">
        <v>0</v>
      </c>
      <c r="F1140" s="8">
        <v>115</v>
      </c>
      <c r="G1140" s="45">
        <f t="shared" si="102"/>
        <v>-3.2084911349322569</v>
      </c>
      <c r="H1140">
        <f t="shared" si="103"/>
        <v>4.0417551918585815E-2</v>
      </c>
      <c r="I1140">
        <f t="shared" si="104"/>
        <v>3.8847433748165509E-2</v>
      </c>
      <c r="J1140">
        <f t="shared" si="105"/>
        <v>0.96115256625183454</v>
      </c>
      <c r="K1140">
        <f t="shared" si="106"/>
        <v>-1.7207670164637208E-2</v>
      </c>
      <c r="L1140">
        <f t="shared" si="107"/>
        <v>0</v>
      </c>
    </row>
    <row r="1141" spans="1:12" x14ac:dyDescent="0.4">
      <c r="A1141" s="8">
        <v>0</v>
      </c>
      <c r="B1141" s="8">
        <v>1</v>
      </c>
      <c r="C1141" s="8">
        <v>44</v>
      </c>
      <c r="D1141" s="8">
        <v>0</v>
      </c>
      <c r="E1141" s="8">
        <v>1</v>
      </c>
      <c r="F1141" s="8">
        <v>174</v>
      </c>
      <c r="G1141" s="45">
        <f t="shared" si="102"/>
        <v>-1.6083814562294982</v>
      </c>
      <c r="H1141">
        <f t="shared" si="103"/>
        <v>0.20021140289020573</v>
      </c>
      <c r="I1141">
        <f t="shared" si="104"/>
        <v>0.16681344837091244</v>
      </c>
      <c r="J1141">
        <f t="shared" si="105"/>
        <v>0.8331865516290875</v>
      </c>
      <c r="K1141">
        <f t="shared" si="106"/>
        <v>-7.9257748566362668E-2</v>
      </c>
      <c r="L1141">
        <f t="shared" si="107"/>
        <v>1</v>
      </c>
    </row>
    <row r="1142" spans="1:12" x14ac:dyDescent="0.4">
      <c r="A1142" s="8">
        <v>0</v>
      </c>
      <c r="B1142" s="8">
        <v>0</v>
      </c>
      <c r="C1142" s="8">
        <v>38</v>
      </c>
      <c r="D1142" s="8">
        <v>10</v>
      </c>
      <c r="E1142" s="8">
        <v>0</v>
      </c>
      <c r="F1142" s="8">
        <v>96</v>
      </c>
      <c r="G1142" s="45">
        <f t="shared" si="102"/>
        <v>-3.5170166442103623</v>
      </c>
      <c r="H1142">
        <f t="shared" si="103"/>
        <v>2.9687872668841205E-2</v>
      </c>
      <c r="I1142">
        <f t="shared" si="104"/>
        <v>2.883191446345134E-2</v>
      </c>
      <c r="J1142">
        <f t="shared" si="105"/>
        <v>0.97116808553654865</v>
      </c>
      <c r="K1142">
        <f t="shared" si="106"/>
        <v>-1.2705597791784142E-2</v>
      </c>
      <c r="L1142">
        <f t="shared" si="107"/>
        <v>0</v>
      </c>
    </row>
    <row r="1143" spans="1:12" x14ac:dyDescent="0.4">
      <c r="A1143" s="8">
        <v>0</v>
      </c>
      <c r="B1143" s="8">
        <v>0</v>
      </c>
      <c r="C1143" s="8">
        <v>39</v>
      </c>
      <c r="D1143" s="8">
        <v>20</v>
      </c>
      <c r="E1143" s="8">
        <v>0</v>
      </c>
      <c r="F1143" s="8">
        <v>122</v>
      </c>
      <c r="G1143" s="45">
        <f t="shared" si="102"/>
        <v>-2.7320482068212257</v>
      </c>
      <c r="H1143">
        <f t="shared" si="103"/>
        <v>6.5085843783191794E-2</v>
      </c>
      <c r="I1143">
        <f t="shared" si="104"/>
        <v>6.1108542718027736E-2</v>
      </c>
      <c r="J1143">
        <f t="shared" si="105"/>
        <v>0.93889145728197221</v>
      </c>
      <c r="K1143">
        <f t="shared" si="106"/>
        <v>-2.7384612449779286E-2</v>
      </c>
      <c r="L1143">
        <f t="shared" si="107"/>
        <v>0</v>
      </c>
    </row>
    <row r="1144" spans="1:12" x14ac:dyDescent="0.4">
      <c r="A1144" s="8">
        <v>0</v>
      </c>
      <c r="B1144" s="8">
        <v>1</v>
      </c>
      <c r="C1144" s="8">
        <v>41</v>
      </c>
      <c r="D1144" s="8">
        <v>0</v>
      </c>
      <c r="E1144" s="8">
        <v>0</v>
      </c>
      <c r="F1144" s="8">
        <v>120.5</v>
      </c>
      <c r="G1144" s="45">
        <f t="shared" si="102"/>
        <v>-2.8370109691095386</v>
      </c>
      <c r="H1144">
        <f t="shared" si="103"/>
        <v>5.8600563341480179E-2</v>
      </c>
      <c r="I1144">
        <f t="shared" si="104"/>
        <v>5.5356633437362898E-2</v>
      </c>
      <c r="J1144">
        <f t="shared" si="105"/>
        <v>0.94464336656263714</v>
      </c>
      <c r="K1144">
        <f t="shared" si="106"/>
        <v>-2.4732120768068962E-2</v>
      </c>
      <c r="L1144">
        <f t="shared" si="107"/>
        <v>0</v>
      </c>
    </row>
    <row r="1145" spans="1:12" x14ac:dyDescent="0.4">
      <c r="A1145" s="8">
        <v>0</v>
      </c>
      <c r="B1145" s="8">
        <v>1</v>
      </c>
      <c r="C1145" s="8">
        <v>40</v>
      </c>
      <c r="D1145" s="8">
        <v>0</v>
      </c>
      <c r="E1145" s="8">
        <v>0</v>
      </c>
      <c r="F1145" s="8">
        <v>127</v>
      </c>
      <c r="G1145" s="45">
        <f t="shared" si="102"/>
        <v>-2.7990116052288787</v>
      </c>
      <c r="H1145">
        <f t="shared" si="103"/>
        <v>6.0870196686348549E-2</v>
      </c>
      <c r="I1145">
        <f t="shared" si="104"/>
        <v>5.7377610264175531E-2</v>
      </c>
      <c r="J1145">
        <f t="shared" si="105"/>
        <v>0.94262238973582446</v>
      </c>
      <c r="K1145">
        <f t="shared" si="106"/>
        <v>-2.5662248829261387E-2</v>
      </c>
      <c r="L1145">
        <f t="shared" si="107"/>
        <v>0</v>
      </c>
    </row>
    <row r="1146" spans="1:12" x14ac:dyDescent="0.4">
      <c r="A1146" s="8">
        <v>0</v>
      </c>
      <c r="B1146" s="8">
        <v>0</v>
      </c>
      <c r="C1146" s="8">
        <v>38</v>
      </c>
      <c r="D1146" s="8">
        <v>9</v>
      </c>
      <c r="E1146" s="8">
        <v>0</v>
      </c>
      <c r="F1146" s="8">
        <v>102.5</v>
      </c>
      <c r="G1146" s="45">
        <f t="shared" si="102"/>
        <v>-3.4459261771108638</v>
      </c>
      <c r="H1146">
        <f t="shared" si="103"/>
        <v>3.1875226262069817E-2</v>
      </c>
      <c r="I1146">
        <f t="shared" si="104"/>
        <v>3.0890581972334633E-2</v>
      </c>
      <c r="J1146">
        <f t="shared" si="105"/>
        <v>0.96910941802766537</v>
      </c>
      <c r="K1146">
        <f t="shared" si="106"/>
        <v>-1.362718583580415E-2</v>
      </c>
      <c r="L1146">
        <f t="shared" si="107"/>
        <v>0</v>
      </c>
    </row>
    <row r="1147" spans="1:12" x14ac:dyDescent="0.4">
      <c r="A1147" s="8">
        <v>0</v>
      </c>
      <c r="B1147" s="8">
        <v>1</v>
      </c>
      <c r="C1147" s="8">
        <v>57</v>
      </c>
      <c r="D1147" s="8">
        <v>0</v>
      </c>
      <c r="E1147" s="8">
        <v>1</v>
      </c>
      <c r="F1147" s="8">
        <v>158</v>
      </c>
      <c r="G1147" s="45">
        <f t="shared" si="102"/>
        <v>-1.0247294497535773</v>
      </c>
      <c r="H1147">
        <f t="shared" si="103"/>
        <v>0.35889355101075771</v>
      </c>
      <c r="I1147">
        <f t="shared" si="104"/>
        <v>0.26410718539639061</v>
      </c>
      <c r="J1147">
        <f t="shared" si="105"/>
        <v>0.73589281460360945</v>
      </c>
      <c r="K1147">
        <f t="shared" si="106"/>
        <v>-0.13318543758657261</v>
      </c>
      <c r="L1147">
        <f t="shared" si="107"/>
        <v>1</v>
      </c>
    </row>
    <row r="1148" spans="1:12" x14ac:dyDescent="0.4">
      <c r="A1148" s="8">
        <v>0</v>
      </c>
      <c r="B1148" s="8">
        <v>0</v>
      </c>
      <c r="C1148" s="8">
        <v>41</v>
      </c>
      <c r="D1148" s="8">
        <v>3</v>
      </c>
      <c r="E1148" s="8">
        <v>0</v>
      </c>
      <c r="F1148" s="8">
        <v>130</v>
      </c>
      <c r="G1148" s="45">
        <f t="shared" si="102"/>
        <v>-3.0075252633033553</v>
      </c>
      <c r="H1148">
        <f t="shared" si="103"/>
        <v>4.9413813750367803E-2</v>
      </c>
      <c r="I1148">
        <f t="shared" si="104"/>
        <v>4.7087062417993139E-2</v>
      </c>
      <c r="J1148">
        <f t="shared" si="105"/>
        <v>0.9529129375820069</v>
      </c>
      <c r="K1148">
        <f t="shared" si="106"/>
        <v>-2.0946776649126003E-2</v>
      </c>
      <c r="L1148">
        <f t="shared" si="107"/>
        <v>0</v>
      </c>
    </row>
    <row r="1149" spans="1:12" x14ac:dyDescent="0.4">
      <c r="A1149" s="8">
        <v>0</v>
      </c>
      <c r="B1149" s="8">
        <v>0</v>
      </c>
      <c r="C1149" s="8">
        <v>42</v>
      </c>
      <c r="D1149" s="8">
        <v>15</v>
      </c>
      <c r="E1149" s="8">
        <v>0</v>
      </c>
      <c r="F1149" s="8">
        <v>124</v>
      </c>
      <c r="G1149" s="45">
        <f t="shared" si="102"/>
        <v>-2.6636462418878901</v>
      </c>
      <c r="H1149">
        <f t="shared" si="103"/>
        <v>6.9693638027512467E-2</v>
      </c>
      <c r="I1149">
        <f t="shared" si="104"/>
        <v>6.5152895698272775E-2</v>
      </c>
      <c r="J1149">
        <f t="shared" si="105"/>
        <v>0.93484710430172724</v>
      </c>
      <c r="K1149">
        <f t="shared" si="106"/>
        <v>-2.9259412857777427E-2</v>
      </c>
      <c r="L1149">
        <f t="shared" si="107"/>
        <v>0</v>
      </c>
    </row>
    <row r="1150" spans="1:12" x14ac:dyDescent="0.4">
      <c r="A1150" s="8">
        <v>1</v>
      </c>
      <c r="B1150" s="8">
        <v>1</v>
      </c>
      <c r="C1150" s="8">
        <v>58</v>
      </c>
      <c r="D1150" s="8">
        <v>30</v>
      </c>
      <c r="E1150" s="8">
        <v>1</v>
      </c>
      <c r="F1150" s="8">
        <v>180</v>
      </c>
      <c r="G1150" s="45">
        <f t="shared" si="102"/>
        <v>0.32066484057238398</v>
      </c>
      <c r="H1150">
        <f t="shared" si="103"/>
        <v>1.3780436391686823</v>
      </c>
      <c r="I1150">
        <f t="shared" si="104"/>
        <v>0.57948627034044653</v>
      </c>
      <c r="J1150">
        <f t="shared" si="105"/>
        <v>0.57948627034044653</v>
      </c>
      <c r="K1150">
        <f t="shared" si="106"/>
        <v>-0.23695684923622415</v>
      </c>
      <c r="L1150">
        <f t="shared" si="107"/>
        <v>1</v>
      </c>
    </row>
    <row r="1151" spans="1:12" x14ac:dyDescent="0.4">
      <c r="A1151" s="8">
        <v>0</v>
      </c>
      <c r="B1151" s="8">
        <v>1</v>
      </c>
      <c r="C1151" s="8">
        <v>42</v>
      </c>
      <c r="D1151" s="8">
        <v>0</v>
      </c>
      <c r="E1151" s="8">
        <v>0</v>
      </c>
      <c r="F1151" s="8">
        <v>112</v>
      </c>
      <c r="G1151" s="45">
        <f t="shared" si="102"/>
        <v>-2.9064743837033209</v>
      </c>
      <c r="H1151">
        <f t="shared" si="103"/>
        <v>5.4668129354276937E-2</v>
      </c>
      <c r="I1151">
        <f t="shared" si="104"/>
        <v>5.1834437613799543E-2</v>
      </c>
      <c r="J1151">
        <f t="shared" si="105"/>
        <v>0.94816556238620042</v>
      </c>
      <c r="K1151">
        <f t="shared" si="106"/>
        <v>-2.3115822416391242E-2</v>
      </c>
      <c r="L1151">
        <f t="shared" si="107"/>
        <v>0</v>
      </c>
    </row>
    <row r="1152" spans="1:12" x14ac:dyDescent="0.4">
      <c r="A1152" s="8">
        <v>0</v>
      </c>
      <c r="B1152" s="8">
        <v>0</v>
      </c>
      <c r="C1152" s="8">
        <v>47</v>
      </c>
      <c r="D1152" s="8">
        <v>3</v>
      </c>
      <c r="E1152" s="8">
        <v>0</v>
      </c>
      <c r="F1152" s="8">
        <v>133.5</v>
      </c>
      <c r="G1152" s="45">
        <f t="shared" si="102"/>
        <v>-2.5669103689334296</v>
      </c>
      <c r="H1152">
        <f t="shared" si="103"/>
        <v>7.6772377696527158E-2</v>
      </c>
      <c r="I1152">
        <f t="shared" si="104"/>
        <v>7.1298613603704777E-2</v>
      </c>
      <c r="J1152">
        <f t="shared" si="105"/>
        <v>0.92870138639629518</v>
      </c>
      <c r="K1152">
        <f t="shared" si="106"/>
        <v>-3.2123906122246491E-2</v>
      </c>
      <c r="L1152">
        <f t="shared" si="107"/>
        <v>0</v>
      </c>
    </row>
    <row r="1153" spans="1:12" x14ac:dyDescent="0.4">
      <c r="A1153" s="8">
        <v>0</v>
      </c>
      <c r="B1153" s="8">
        <v>1</v>
      </c>
      <c r="C1153" s="8">
        <v>59</v>
      </c>
      <c r="D1153" s="8">
        <v>0</v>
      </c>
      <c r="E1153" s="8">
        <v>0</v>
      </c>
      <c r="F1153" s="8">
        <v>100.5</v>
      </c>
      <c r="G1153" s="45">
        <f t="shared" si="102"/>
        <v>-1.9949930593748988</v>
      </c>
      <c r="H1153">
        <f t="shared" si="103"/>
        <v>0.13601459818990744</v>
      </c>
      <c r="I1153">
        <f t="shared" si="104"/>
        <v>0.11972962179062586</v>
      </c>
      <c r="J1153">
        <f t="shared" si="105"/>
        <v>0.88027037820937415</v>
      </c>
      <c r="K1153">
        <f t="shared" si="106"/>
        <v>-5.5383912248756516E-2</v>
      </c>
      <c r="L1153">
        <f t="shared" si="107"/>
        <v>1</v>
      </c>
    </row>
    <row r="1154" spans="1:12" x14ac:dyDescent="0.4">
      <c r="A1154" s="8">
        <v>0</v>
      </c>
      <c r="B1154" s="8">
        <v>0</v>
      </c>
      <c r="C1154" s="8">
        <v>45</v>
      </c>
      <c r="D1154" s="8">
        <v>0</v>
      </c>
      <c r="E1154" s="8">
        <v>0</v>
      </c>
      <c r="F1154" s="8">
        <v>104.5</v>
      </c>
      <c r="G1154" s="45">
        <f t="shared" si="102"/>
        <v>-3.2451597993021704</v>
      </c>
      <c r="H1154">
        <f t="shared" si="103"/>
        <v>3.8962337705414955E-2</v>
      </c>
      <c r="I1154">
        <f t="shared" si="104"/>
        <v>3.7501203163403073E-2</v>
      </c>
      <c r="J1154">
        <f t="shared" si="105"/>
        <v>0.96249879683659689</v>
      </c>
      <c r="K1154">
        <f t="shared" si="106"/>
        <v>-1.6599804705231466E-2</v>
      </c>
      <c r="L1154">
        <f t="shared" si="107"/>
        <v>0</v>
      </c>
    </row>
    <row r="1155" spans="1:12" x14ac:dyDescent="0.4">
      <c r="A1155" s="8">
        <v>0</v>
      </c>
      <c r="B1155" s="8">
        <v>1</v>
      </c>
      <c r="C1155" s="8">
        <v>55</v>
      </c>
      <c r="D1155" s="8">
        <v>20</v>
      </c>
      <c r="E1155" s="8">
        <v>0</v>
      </c>
      <c r="F1155" s="8">
        <v>120</v>
      </c>
      <c r="G1155" s="45">
        <f t="shared" si="102"/>
        <v>-1.3218998143068434</v>
      </c>
      <c r="H1155">
        <f t="shared" si="103"/>
        <v>0.26662827627714181</v>
      </c>
      <c r="I1155">
        <f t="shared" si="104"/>
        <v>0.21050238753615411</v>
      </c>
      <c r="J1155">
        <f t="shared" si="105"/>
        <v>0.78949761246384587</v>
      </c>
      <c r="K1155">
        <f t="shared" si="106"/>
        <v>-0.10264917901267864</v>
      </c>
      <c r="L1155">
        <f t="shared" si="107"/>
        <v>1</v>
      </c>
    </row>
    <row r="1156" spans="1:12" x14ac:dyDescent="0.4">
      <c r="A1156" s="8">
        <v>0</v>
      </c>
      <c r="B1156" s="8">
        <v>1</v>
      </c>
      <c r="C1156" s="8">
        <v>68</v>
      </c>
      <c r="D1156" s="8">
        <v>0</v>
      </c>
      <c r="E1156" s="8">
        <v>0</v>
      </c>
      <c r="F1156" s="8">
        <v>124</v>
      </c>
      <c r="G1156" s="45">
        <f t="shared" si="102"/>
        <v>-1.0469612550627572</v>
      </c>
      <c r="H1156">
        <f t="shared" si="103"/>
        <v>0.35100273796986214</v>
      </c>
      <c r="I1156">
        <f t="shared" si="104"/>
        <v>0.25980905005219335</v>
      </c>
      <c r="J1156">
        <f t="shared" si="105"/>
        <v>0.74019094994780665</v>
      </c>
      <c r="K1156">
        <f t="shared" si="106"/>
        <v>-0.13065622917302827</v>
      </c>
      <c r="L1156">
        <f t="shared" si="107"/>
        <v>1</v>
      </c>
    </row>
    <row r="1157" spans="1:12" x14ac:dyDescent="0.4">
      <c r="A1157" s="8">
        <v>0</v>
      </c>
      <c r="B1157" s="8">
        <v>1</v>
      </c>
      <c r="C1157" s="8">
        <v>61</v>
      </c>
      <c r="D1157" s="8">
        <v>20</v>
      </c>
      <c r="E1157" s="8">
        <v>1</v>
      </c>
      <c r="F1157" s="8">
        <v>156</v>
      </c>
      <c r="G1157" s="45">
        <f t="shared" si="102"/>
        <v>-0.17580434235565612</v>
      </c>
      <c r="H1157">
        <f t="shared" si="103"/>
        <v>0.83878208140919575</v>
      </c>
      <c r="I1157">
        <f t="shared" si="104"/>
        <v>0.45616176592626712</v>
      </c>
      <c r="J1157">
        <f t="shared" si="105"/>
        <v>0.54383823407373288</v>
      </c>
      <c r="K1157">
        <f t="shared" si="106"/>
        <v>-0.26453026297960636</v>
      </c>
      <c r="L1157">
        <f t="shared" si="107"/>
        <v>1</v>
      </c>
    </row>
    <row r="1158" spans="1:12" x14ac:dyDescent="0.4">
      <c r="A1158" s="8">
        <v>0</v>
      </c>
      <c r="B1158" s="8">
        <v>1</v>
      </c>
      <c r="C1158" s="8">
        <v>41</v>
      </c>
      <c r="D1158" s="8">
        <v>0</v>
      </c>
      <c r="E1158" s="8">
        <v>0</v>
      </c>
      <c r="F1158" s="8">
        <v>124</v>
      </c>
      <c r="G1158" s="45">
        <f t="shared" ref="G1158:G1221" si="108">$A$2+SUMPRODUCT(B$2:F$2,B1158:F1158)</f>
        <v>-2.781948880361572</v>
      </c>
      <c r="H1158">
        <f t="shared" ref="H1158:H1221" si="109">EXP(G1158)</f>
        <v>6.1917719487473315E-2</v>
      </c>
      <c r="I1158">
        <f t="shared" ref="I1158:I1221" si="110">H1158/(1+H1158)</f>
        <v>5.8307454853806791E-2</v>
      </c>
      <c r="J1158">
        <f t="shared" ref="J1158:J1221" si="111">IF(A1158=1,I1158,1-I1158)</f>
        <v>0.94169254514619316</v>
      </c>
      <c r="K1158">
        <f t="shared" ref="K1158:K1221" si="112">LOG(J1158)</f>
        <v>-2.6090867633482791E-2</v>
      </c>
      <c r="L1158">
        <f t="shared" ref="L1158:L1221" si="113">IF(I1158&gt;I$1,1,0)</f>
        <v>0</v>
      </c>
    </row>
    <row r="1159" spans="1:12" x14ac:dyDescent="0.4">
      <c r="A1159" s="8">
        <v>0</v>
      </c>
      <c r="B1159" s="8">
        <v>0</v>
      </c>
      <c r="C1159" s="8">
        <v>45</v>
      </c>
      <c r="D1159" s="8">
        <v>9</v>
      </c>
      <c r="E1159" s="8">
        <v>1</v>
      </c>
      <c r="F1159" s="8">
        <v>140</v>
      </c>
      <c r="G1159" s="45">
        <f t="shared" si="108"/>
        <v>-2.211973866187841</v>
      </c>
      <c r="H1159">
        <f t="shared" si="109"/>
        <v>0.10948432767904964</v>
      </c>
      <c r="I1159">
        <f t="shared" si="110"/>
        <v>9.8680373347933531E-2</v>
      </c>
      <c r="J1159">
        <f t="shared" si="111"/>
        <v>0.90131962665206644</v>
      </c>
      <c r="K1159">
        <f t="shared" si="112"/>
        <v>-4.5121171867188954E-2</v>
      </c>
      <c r="L1159">
        <f t="shared" si="113"/>
        <v>0</v>
      </c>
    </row>
    <row r="1160" spans="1:12" x14ac:dyDescent="0.4">
      <c r="A1160" s="8">
        <v>1</v>
      </c>
      <c r="B1160" s="8">
        <v>1</v>
      </c>
      <c r="C1160" s="8">
        <v>51</v>
      </c>
      <c r="D1160" s="8">
        <v>20</v>
      </c>
      <c r="E1160" s="8">
        <v>1</v>
      </c>
      <c r="F1160" s="8">
        <v>128</v>
      </c>
      <c r="G1160" s="45">
        <f t="shared" si="108"/>
        <v>-1.2588890617093194</v>
      </c>
      <c r="H1160">
        <f t="shared" si="109"/>
        <v>0.28396932372456679</v>
      </c>
      <c r="I1160">
        <f t="shared" si="110"/>
        <v>0.22116519334030679</v>
      </c>
      <c r="J1160">
        <f t="shared" si="111"/>
        <v>0.22116519334030679</v>
      </c>
      <c r="K1160">
        <f t="shared" si="112"/>
        <v>-0.655283220629861</v>
      </c>
      <c r="L1160">
        <f t="shared" si="113"/>
        <v>1</v>
      </c>
    </row>
    <row r="1161" spans="1:12" x14ac:dyDescent="0.4">
      <c r="A1161" s="8">
        <v>0</v>
      </c>
      <c r="B1161" s="8">
        <v>1</v>
      </c>
      <c r="C1161" s="8">
        <v>45</v>
      </c>
      <c r="D1161" s="8">
        <v>0</v>
      </c>
      <c r="E1161" s="8">
        <v>0</v>
      </c>
      <c r="F1161" s="8">
        <v>119</v>
      </c>
      <c r="G1161" s="45">
        <f t="shared" si="108"/>
        <v>-2.603573803396408</v>
      </c>
      <c r="H1161">
        <f t="shared" si="109"/>
        <v>7.4008612797414608E-2</v>
      </c>
      <c r="I1161">
        <f t="shared" si="110"/>
        <v>6.8908770298078154E-2</v>
      </c>
      <c r="J1161">
        <f t="shared" si="111"/>
        <v>0.93109122970192182</v>
      </c>
      <c r="K1161">
        <f t="shared" si="112"/>
        <v>-3.1007764115299211E-2</v>
      </c>
      <c r="L1161">
        <f t="shared" si="113"/>
        <v>0</v>
      </c>
    </row>
    <row r="1162" spans="1:12" x14ac:dyDescent="0.4">
      <c r="A1162" s="8">
        <v>0</v>
      </c>
      <c r="B1162" s="8">
        <v>0</v>
      </c>
      <c r="C1162" s="8">
        <v>35</v>
      </c>
      <c r="D1162" s="8">
        <v>0</v>
      </c>
      <c r="E1162" s="8">
        <v>0</v>
      </c>
      <c r="F1162" s="8">
        <v>130</v>
      </c>
      <c r="G1162" s="45">
        <f t="shared" si="108"/>
        <v>-3.4865811620797746</v>
      </c>
      <c r="H1162">
        <f t="shared" si="109"/>
        <v>3.0605328166911871E-2</v>
      </c>
      <c r="I1162">
        <f t="shared" si="110"/>
        <v>2.9696458314792624E-2</v>
      </c>
      <c r="J1162">
        <f t="shared" si="111"/>
        <v>0.97030354168520738</v>
      </c>
      <c r="K1162">
        <f t="shared" si="112"/>
        <v>-1.3092383406937245E-2</v>
      </c>
      <c r="L1162">
        <f t="shared" si="113"/>
        <v>0</v>
      </c>
    </row>
    <row r="1163" spans="1:12" x14ac:dyDescent="0.4">
      <c r="A1163" s="8">
        <v>0</v>
      </c>
      <c r="B1163" s="8">
        <v>0</v>
      </c>
      <c r="C1163" s="8">
        <v>49</v>
      </c>
      <c r="D1163" s="8">
        <v>0</v>
      </c>
      <c r="E1163" s="8">
        <v>0</v>
      </c>
      <c r="F1163" s="8">
        <v>118</v>
      </c>
      <c r="G1163" s="45">
        <f t="shared" si="108"/>
        <v>-2.7757422532406135</v>
      </c>
      <c r="H1163">
        <f t="shared" si="109"/>
        <v>6.2303214759707633E-2</v>
      </c>
      <c r="I1163">
        <f t="shared" si="110"/>
        <v>5.8649182167636184E-2</v>
      </c>
      <c r="J1163">
        <f t="shared" si="111"/>
        <v>0.94135081783236385</v>
      </c>
      <c r="K1163">
        <f t="shared" si="112"/>
        <v>-2.6248495748967253E-2</v>
      </c>
      <c r="L1163">
        <f t="shared" si="113"/>
        <v>0</v>
      </c>
    </row>
    <row r="1164" spans="1:12" x14ac:dyDescent="0.4">
      <c r="A1164" s="8">
        <v>0</v>
      </c>
      <c r="B1164" s="8">
        <v>0</v>
      </c>
      <c r="C1164" s="8">
        <v>50</v>
      </c>
      <c r="D1164" s="8">
        <v>10</v>
      </c>
      <c r="E1164" s="8">
        <v>1</v>
      </c>
      <c r="F1164" s="8">
        <v>156</v>
      </c>
      <c r="G1164" s="45">
        <f t="shared" si="108"/>
        <v>-1.6077997580797323</v>
      </c>
      <c r="H1164">
        <f t="shared" si="109"/>
        <v>0.20032789937243814</v>
      </c>
      <c r="I1164">
        <f t="shared" si="110"/>
        <v>0.16689431236012645</v>
      </c>
      <c r="J1164">
        <f t="shared" si="111"/>
        <v>0.83310568763987358</v>
      </c>
      <c r="K1164">
        <f t="shared" si="112"/>
        <v>-7.9299900577276747E-2</v>
      </c>
      <c r="L1164">
        <f t="shared" si="113"/>
        <v>1</v>
      </c>
    </row>
    <row r="1165" spans="1:12" x14ac:dyDescent="0.4">
      <c r="A1165" s="8">
        <v>0</v>
      </c>
      <c r="B1165" s="8">
        <v>1</v>
      </c>
      <c r="C1165" s="8">
        <v>40</v>
      </c>
      <c r="D1165" s="8">
        <v>0</v>
      </c>
      <c r="E1165" s="8">
        <v>0</v>
      </c>
      <c r="F1165" s="8">
        <v>148</v>
      </c>
      <c r="G1165" s="45">
        <f t="shared" si="108"/>
        <v>-2.4686390727410803</v>
      </c>
      <c r="H1165">
        <f t="shared" si="109"/>
        <v>8.470005120819965E-2</v>
      </c>
      <c r="I1165">
        <f t="shared" si="110"/>
        <v>7.8086150280767472E-2</v>
      </c>
      <c r="J1165">
        <f t="shared" si="111"/>
        <v>0.92191384971923251</v>
      </c>
      <c r="K1165">
        <f t="shared" si="112"/>
        <v>-3.5309660659648266E-2</v>
      </c>
      <c r="L1165">
        <f t="shared" si="113"/>
        <v>0</v>
      </c>
    </row>
    <row r="1166" spans="1:12" x14ac:dyDescent="0.4">
      <c r="A1166" s="8">
        <v>0</v>
      </c>
      <c r="B1166" s="8">
        <v>0</v>
      </c>
      <c r="C1166" s="8">
        <v>43</v>
      </c>
      <c r="D1166" s="8">
        <v>2</v>
      </c>
      <c r="E1166" s="8">
        <v>0</v>
      </c>
      <c r="F1166" s="8">
        <v>113</v>
      </c>
      <c r="G1166" s="45">
        <f t="shared" si="108"/>
        <v>-3.1776197902090733</v>
      </c>
      <c r="H1166">
        <f t="shared" si="109"/>
        <v>4.168475559783013E-2</v>
      </c>
      <c r="I1166">
        <f t="shared" si="110"/>
        <v>4.0016670469471313E-2</v>
      </c>
      <c r="J1166">
        <f t="shared" si="111"/>
        <v>0.95998332953052867</v>
      </c>
      <c r="K1166">
        <f t="shared" si="112"/>
        <v>-1.7736308581018559E-2</v>
      </c>
      <c r="L1166">
        <f t="shared" si="113"/>
        <v>0</v>
      </c>
    </row>
    <row r="1167" spans="1:12" x14ac:dyDescent="0.4">
      <c r="A1167" s="8">
        <v>0</v>
      </c>
      <c r="B1167" s="8">
        <v>0</v>
      </c>
      <c r="C1167" s="8">
        <v>49</v>
      </c>
      <c r="D1167" s="8">
        <v>9</v>
      </c>
      <c r="E1167" s="8">
        <v>1</v>
      </c>
      <c r="F1167" s="8">
        <v>159</v>
      </c>
      <c r="G1167" s="45">
        <f t="shared" si="108"/>
        <v>-1.6560301806651934</v>
      </c>
      <c r="H1167">
        <f t="shared" si="109"/>
        <v>0.19089529772993702</v>
      </c>
      <c r="I1167">
        <f t="shared" si="110"/>
        <v>0.16029561800589706</v>
      </c>
      <c r="J1167">
        <f t="shared" si="111"/>
        <v>0.83970438199410291</v>
      </c>
      <c r="K1167">
        <f t="shared" si="112"/>
        <v>-7.5873580444170391E-2</v>
      </c>
      <c r="L1167">
        <f t="shared" si="113"/>
        <v>1</v>
      </c>
    </row>
    <row r="1168" spans="1:12" x14ac:dyDescent="0.4">
      <c r="A1168" s="8">
        <v>0</v>
      </c>
      <c r="B1168" s="8">
        <v>1</v>
      </c>
      <c r="C1168" s="8">
        <v>47</v>
      </c>
      <c r="D1168" s="8">
        <v>15</v>
      </c>
      <c r="E1168" s="8">
        <v>1</v>
      </c>
      <c r="F1168" s="8">
        <v>127</v>
      </c>
      <c r="G1168" s="45">
        <f t="shared" si="108"/>
        <v>-1.6874947794046218</v>
      </c>
      <c r="H1168">
        <f t="shared" si="109"/>
        <v>0.18498236562286649</v>
      </c>
      <c r="I1168">
        <f t="shared" si="110"/>
        <v>0.15610558518787201</v>
      </c>
      <c r="J1168">
        <f t="shared" si="111"/>
        <v>0.84389441481212801</v>
      </c>
      <c r="K1168">
        <f t="shared" si="112"/>
        <v>-7.3711887418134572E-2</v>
      </c>
      <c r="L1168">
        <f t="shared" si="113"/>
        <v>1</v>
      </c>
    </row>
    <row r="1169" spans="1:12" x14ac:dyDescent="0.4">
      <c r="A1169" s="8">
        <v>0</v>
      </c>
      <c r="B1169" s="8">
        <v>0</v>
      </c>
      <c r="C1169" s="8">
        <v>45</v>
      </c>
      <c r="D1169" s="8">
        <v>0</v>
      </c>
      <c r="E1169" s="8">
        <v>0</v>
      </c>
      <c r="F1169" s="8">
        <v>112.5</v>
      </c>
      <c r="G1169" s="45">
        <f t="shared" si="108"/>
        <v>-3.1193035964496758</v>
      </c>
      <c r="H1169">
        <f t="shared" si="109"/>
        <v>4.4187930338664159E-2</v>
      </c>
      <c r="I1169">
        <f t="shared" si="110"/>
        <v>4.2317986116093657E-2</v>
      </c>
      <c r="J1169">
        <f t="shared" si="111"/>
        <v>0.95768201388390639</v>
      </c>
      <c r="K1169">
        <f t="shared" si="112"/>
        <v>-1.8778668938275473E-2</v>
      </c>
      <c r="L1169">
        <f t="shared" si="113"/>
        <v>0</v>
      </c>
    </row>
    <row r="1170" spans="1:12" x14ac:dyDescent="0.4">
      <c r="A1170" s="8">
        <v>0</v>
      </c>
      <c r="B1170" s="8">
        <v>0</v>
      </c>
      <c r="C1170" s="8">
        <v>58</v>
      </c>
      <c r="D1170" s="8">
        <v>0</v>
      </c>
      <c r="E1170" s="8">
        <v>1</v>
      </c>
      <c r="F1170" s="8">
        <v>143</v>
      </c>
      <c r="G1170" s="45">
        <f t="shared" si="108"/>
        <v>-1.6099226574006273</v>
      </c>
      <c r="H1170">
        <f t="shared" si="109"/>
        <v>0.19990307450066652</v>
      </c>
      <c r="I1170">
        <f t="shared" si="110"/>
        <v>0.16659935185502808</v>
      </c>
      <c r="J1170">
        <f t="shared" si="111"/>
        <v>0.83340064814497195</v>
      </c>
      <c r="K1170">
        <f t="shared" si="112"/>
        <v>-7.9146166122950862E-2</v>
      </c>
      <c r="L1170">
        <f t="shared" si="113"/>
        <v>1</v>
      </c>
    </row>
    <row r="1171" spans="1:12" x14ac:dyDescent="0.4">
      <c r="A1171" s="8">
        <v>0</v>
      </c>
      <c r="B1171" s="8">
        <v>1</v>
      </c>
      <c r="C1171" s="8">
        <v>38</v>
      </c>
      <c r="D1171" s="8">
        <v>0</v>
      </c>
      <c r="E1171" s="8">
        <v>1</v>
      </c>
      <c r="F1171" s="8">
        <v>125</v>
      </c>
      <c r="G1171" s="45">
        <f t="shared" si="108"/>
        <v>-2.7648035043229875</v>
      </c>
      <c r="H1171">
        <f t="shared" si="109"/>
        <v>6.298847509514266E-2</v>
      </c>
      <c r="I1171">
        <f t="shared" si="110"/>
        <v>5.9256028236340838E-2</v>
      </c>
      <c r="J1171">
        <f t="shared" si="111"/>
        <v>0.9407439717636592</v>
      </c>
      <c r="K1171">
        <f t="shared" si="112"/>
        <v>-2.6528555934663561E-2</v>
      </c>
      <c r="L1171">
        <f t="shared" si="113"/>
        <v>0</v>
      </c>
    </row>
    <row r="1172" spans="1:12" x14ac:dyDescent="0.4">
      <c r="A1172" s="8">
        <v>1</v>
      </c>
      <c r="B1172" s="8">
        <v>1</v>
      </c>
      <c r="C1172" s="8">
        <v>50</v>
      </c>
      <c r="D1172" s="8">
        <v>0</v>
      </c>
      <c r="E1172" s="8">
        <v>0</v>
      </c>
      <c r="F1172" s="8">
        <v>126</v>
      </c>
      <c r="G1172" s="45">
        <f t="shared" si="108"/>
        <v>-2.1721556212155093</v>
      </c>
      <c r="H1172">
        <f t="shared" si="109"/>
        <v>0.11393175830170676</v>
      </c>
      <c r="I1172">
        <f t="shared" si="110"/>
        <v>0.10227893894991054</v>
      </c>
      <c r="J1172">
        <f t="shared" si="111"/>
        <v>0.10227893894991054</v>
      </c>
      <c r="K1172">
        <f t="shared" si="112"/>
        <v>-0.99021378602885723</v>
      </c>
      <c r="L1172">
        <f t="shared" si="113"/>
        <v>1</v>
      </c>
    </row>
    <row r="1173" spans="1:12" x14ac:dyDescent="0.4">
      <c r="A1173" s="8">
        <v>0</v>
      </c>
      <c r="B1173" s="8">
        <v>0</v>
      </c>
      <c r="C1173" s="8">
        <v>47</v>
      </c>
      <c r="D1173" s="8">
        <v>15</v>
      </c>
      <c r="E1173" s="8">
        <v>0</v>
      </c>
      <c r="F1173" s="8">
        <v>122</v>
      </c>
      <c r="G1173" s="45">
        <f t="shared" si="108"/>
        <v>-2.373816287916048</v>
      </c>
      <c r="H1173">
        <f t="shared" si="109"/>
        <v>9.3124656776000278E-2</v>
      </c>
      <c r="I1173">
        <f t="shared" si="110"/>
        <v>8.5191250786215769E-2</v>
      </c>
      <c r="J1173">
        <f t="shared" si="111"/>
        <v>0.91480874921378419</v>
      </c>
      <c r="K1173">
        <f t="shared" si="112"/>
        <v>-3.8669690461116506E-2</v>
      </c>
      <c r="L1173">
        <f t="shared" si="113"/>
        <v>0</v>
      </c>
    </row>
    <row r="1174" spans="1:12" x14ac:dyDescent="0.4">
      <c r="A1174" s="8">
        <v>0</v>
      </c>
      <c r="B1174" s="8">
        <v>1</v>
      </c>
      <c r="C1174" s="8">
        <v>60</v>
      </c>
      <c r="D1174" s="8">
        <v>0</v>
      </c>
      <c r="E1174" s="8">
        <v>0</v>
      </c>
      <c r="F1174" s="8">
        <v>129</v>
      </c>
      <c r="G1174" s="45">
        <f t="shared" si="108"/>
        <v>-1.4823715357758926</v>
      </c>
      <c r="H1174">
        <f t="shared" si="109"/>
        <v>0.22709847709401978</v>
      </c>
      <c r="I1174">
        <f t="shared" si="110"/>
        <v>0.18506948002398962</v>
      </c>
      <c r="J1174">
        <f t="shared" si="111"/>
        <v>0.8149305199760104</v>
      </c>
      <c r="K1174">
        <f t="shared" si="112"/>
        <v>-8.8879417121763685E-2</v>
      </c>
      <c r="L1174">
        <f t="shared" si="113"/>
        <v>1</v>
      </c>
    </row>
    <row r="1175" spans="1:12" x14ac:dyDescent="0.4">
      <c r="A1175" s="8">
        <v>0</v>
      </c>
      <c r="B1175" s="8">
        <v>0</v>
      </c>
      <c r="C1175" s="8">
        <v>45</v>
      </c>
      <c r="D1175" s="8">
        <v>0</v>
      </c>
      <c r="E1175" s="8">
        <v>0</v>
      </c>
      <c r="F1175" s="8">
        <v>108.5</v>
      </c>
      <c r="G1175" s="45">
        <f t="shared" si="108"/>
        <v>-3.1822316978759231</v>
      </c>
      <c r="H1175">
        <f t="shared" si="109"/>
        <v>4.1492951984142851E-2</v>
      </c>
      <c r="I1175">
        <f t="shared" si="110"/>
        <v>3.983987784563961E-2</v>
      </c>
      <c r="J1175">
        <f t="shared" si="111"/>
        <v>0.96016012215436042</v>
      </c>
      <c r="K1175">
        <f t="shared" si="112"/>
        <v>-1.765633532576941E-2</v>
      </c>
      <c r="L1175">
        <f t="shared" si="113"/>
        <v>0</v>
      </c>
    </row>
    <row r="1176" spans="1:12" x14ac:dyDescent="0.4">
      <c r="A1176" s="8">
        <v>1</v>
      </c>
      <c r="B1176" s="8">
        <v>1</v>
      </c>
      <c r="C1176" s="8">
        <v>58</v>
      </c>
      <c r="D1176" s="8">
        <v>20</v>
      </c>
      <c r="E1176" s="8">
        <v>1</v>
      </c>
      <c r="F1176" s="8">
        <v>162</v>
      </c>
      <c r="G1176" s="45">
        <f t="shared" si="108"/>
        <v>-0.27418859302726428</v>
      </c>
      <c r="H1176">
        <f t="shared" si="109"/>
        <v>0.76018869545372336</v>
      </c>
      <c r="I1176">
        <f t="shared" si="110"/>
        <v>0.43187909195029212</v>
      </c>
      <c r="J1176">
        <f t="shared" si="111"/>
        <v>0.43187909195029212</v>
      </c>
      <c r="K1176">
        <f t="shared" si="112"/>
        <v>-0.36463782042670301</v>
      </c>
      <c r="L1176">
        <f t="shared" si="113"/>
        <v>1</v>
      </c>
    </row>
    <row r="1177" spans="1:12" x14ac:dyDescent="0.4">
      <c r="A1177" s="8">
        <v>0</v>
      </c>
      <c r="B1177" s="8">
        <v>1</v>
      </c>
      <c r="C1177" s="8">
        <v>63</v>
      </c>
      <c r="D1177" s="8">
        <v>0</v>
      </c>
      <c r="E1177" s="8">
        <v>0</v>
      </c>
      <c r="F1177" s="8">
        <v>135.5</v>
      </c>
      <c r="G1177" s="45">
        <f t="shared" si="108"/>
        <v>-1.1873369681472612</v>
      </c>
      <c r="H1177">
        <f t="shared" si="109"/>
        <v>0.30503249467024313</v>
      </c>
      <c r="I1177">
        <f t="shared" si="110"/>
        <v>0.23373555518042408</v>
      </c>
      <c r="J1177">
        <f t="shared" si="111"/>
        <v>0.7662644448195759</v>
      </c>
      <c r="K1177">
        <f t="shared" si="112"/>
        <v>-0.11562132552892219</v>
      </c>
      <c r="L1177">
        <f t="shared" si="113"/>
        <v>1</v>
      </c>
    </row>
    <row r="1178" spans="1:12" x14ac:dyDescent="0.4">
      <c r="A1178" s="8">
        <v>0</v>
      </c>
      <c r="B1178" s="8">
        <v>0</v>
      </c>
      <c r="C1178" s="8">
        <v>43</v>
      </c>
      <c r="D1178" s="8">
        <v>0</v>
      </c>
      <c r="E1178" s="8">
        <v>0</v>
      </c>
      <c r="F1178" s="8">
        <v>132</v>
      </c>
      <c r="G1178" s="45">
        <f t="shared" si="108"/>
        <v>-2.9410467038707058</v>
      </c>
      <c r="H1178">
        <f t="shared" si="109"/>
        <v>5.281042292490612E-2</v>
      </c>
      <c r="I1178">
        <f t="shared" si="110"/>
        <v>5.016137927110257E-2</v>
      </c>
      <c r="J1178">
        <f t="shared" si="111"/>
        <v>0.94983862072889746</v>
      </c>
      <c r="K1178">
        <f t="shared" si="112"/>
        <v>-2.2350175848494393E-2</v>
      </c>
      <c r="L1178">
        <f t="shared" si="113"/>
        <v>0</v>
      </c>
    </row>
    <row r="1179" spans="1:12" x14ac:dyDescent="0.4">
      <c r="A1179" s="8">
        <v>0</v>
      </c>
      <c r="B1179" s="8">
        <v>1</v>
      </c>
      <c r="C1179" s="8">
        <v>52</v>
      </c>
      <c r="D1179" s="8">
        <v>0</v>
      </c>
      <c r="E1179" s="8">
        <v>1</v>
      </c>
      <c r="F1179" s="8">
        <v>144</v>
      </c>
      <c r="G1179" s="45">
        <f t="shared" si="108"/>
        <v>-1.5662718094304084</v>
      </c>
      <c r="H1179">
        <f t="shared" si="109"/>
        <v>0.20882226209452884</v>
      </c>
      <c r="I1179">
        <f t="shared" si="110"/>
        <v>0.17274852444618458</v>
      </c>
      <c r="J1179">
        <f t="shared" si="111"/>
        <v>0.8272514755538154</v>
      </c>
      <c r="K1179">
        <f t="shared" si="112"/>
        <v>-8.236244952403772E-2</v>
      </c>
      <c r="L1179">
        <f t="shared" si="113"/>
        <v>1</v>
      </c>
    </row>
    <row r="1180" spans="1:12" x14ac:dyDescent="0.4">
      <c r="A1180" s="8">
        <v>0</v>
      </c>
      <c r="B1180" s="8">
        <v>0</v>
      </c>
      <c r="C1180" s="8">
        <v>47</v>
      </c>
      <c r="D1180" s="8">
        <v>0</v>
      </c>
      <c r="E1180" s="8">
        <v>0</v>
      </c>
      <c r="F1180" s="8">
        <v>123</v>
      </c>
      <c r="G1180" s="45">
        <f t="shared" si="108"/>
        <v>-2.82559972833179</v>
      </c>
      <c r="H1180">
        <f t="shared" si="109"/>
        <v>5.9273098411378872E-2</v>
      </c>
      <c r="I1180">
        <f t="shared" si="110"/>
        <v>5.5956389811345507E-2</v>
      </c>
      <c r="J1180">
        <f t="shared" si="111"/>
        <v>0.94404361018865446</v>
      </c>
      <c r="K1180">
        <f t="shared" si="112"/>
        <v>-2.500794296165474E-2</v>
      </c>
      <c r="L1180">
        <f t="shared" si="113"/>
        <v>0</v>
      </c>
    </row>
    <row r="1181" spans="1:12" x14ac:dyDescent="0.4">
      <c r="A1181" s="8">
        <v>0</v>
      </c>
      <c r="B1181" s="8">
        <v>0</v>
      </c>
      <c r="C1181" s="8">
        <v>46</v>
      </c>
      <c r="D1181" s="8">
        <v>20</v>
      </c>
      <c r="E1181" s="8">
        <v>1</v>
      </c>
      <c r="F1181" s="8">
        <v>128</v>
      </c>
      <c r="G1181" s="45">
        <f t="shared" si="108"/>
        <v>-1.9936546946299014</v>
      </c>
      <c r="H1181">
        <f t="shared" si="109"/>
        <v>0.13619675720333999</v>
      </c>
      <c r="I1181">
        <f t="shared" si="110"/>
        <v>0.11987074979740103</v>
      </c>
      <c r="J1181">
        <f t="shared" si="111"/>
        <v>0.88012925020259902</v>
      </c>
      <c r="K1181">
        <f t="shared" si="112"/>
        <v>-5.5453545431729902E-2</v>
      </c>
      <c r="L1181">
        <f t="shared" si="113"/>
        <v>1</v>
      </c>
    </row>
    <row r="1182" spans="1:12" x14ac:dyDescent="0.4">
      <c r="A1182" s="8">
        <v>0</v>
      </c>
      <c r="B1182" s="8">
        <v>0</v>
      </c>
      <c r="C1182" s="8">
        <v>49</v>
      </c>
      <c r="D1182" s="8">
        <v>0</v>
      </c>
      <c r="E1182" s="8">
        <v>0</v>
      </c>
      <c r="F1182" s="8">
        <v>126.5</v>
      </c>
      <c r="G1182" s="45">
        <f t="shared" si="108"/>
        <v>-2.6420200377098375</v>
      </c>
      <c r="H1182">
        <f t="shared" si="109"/>
        <v>7.1217262599570896E-2</v>
      </c>
      <c r="I1182">
        <f t="shared" si="110"/>
        <v>6.6482556887428032E-2</v>
      </c>
      <c r="J1182">
        <f t="shared" si="111"/>
        <v>0.93351744311257201</v>
      </c>
      <c r="K1182">
        <f t="shared" si="112"/>
        <v>-2.9877562688912739E-2</v>
      </c>
      <c r="L1182">
        <f t="shared" si="113"/>
        <v>0</v>
      </c>
    </row>
    <row r="1183" spans="1:12" x14ac:dyDescent="0.4">
      <c r="A1183" s="8">
        <v>0</v>
      </c>
      <c r="B1183" s="8">
        <v>1</v>
      </c>
      <c r="C1183" s="8">
        <v>36</v>
      </c>
      <c r="D1183" s="8">
        <v>0</v>
      </c>
      <c r="E1183" s="8">
        <v>0</v>
      </c>
      <c r="F1183" s="8">
        <v>131.5</v>
      </c>
      <c r="G1183" s="45">
        <f t="shared" si="108"/>
        <v>-2.9852526948723233</v>
      </c>
      <c r="H1183">
        <f t="shared" si="109"/>
        <v>5.052673408919453E-2</v>
      </c>
      <c r="I1183">
        <f t="shared" si="110"/>
        <v>4.8096571414720964E-2</v>
      </c>
      <c r="J1183">
        <f t="shared" si="111"/>
        <v>0.95190342858527899</v>
      </c>
      <c r="K1183">
        <f t="shared" si="112"/>
        <v>-2.140710892634216E-2</v>
      </c>
      <c r="L1183">
        <f t="shared" si="113"/>
        <v>0</v>
      </c>
    </row>
    <row r="1184" spans="1:12" x14ac:dyDescent="0.4">
      <c r="A1184" s="8">
        <v>0</v>
      </c>
      <c r="B1184" s="8">
        <v>1</v>
      </c>
      <c r="C1184" s="8">
        <v>58</v>
      </c>
      <c r="D1184" s="8">
        <v>13</v>
      </c>
      <c r="E1184" s="8">
        <v>0</v>
      </c>
      <c r="F1184" s="8">
        <v>120</v>
      </c>
      <c r="G1184" s="45">
        <f t="shared" si="108"/>
        <v>-1.3472972955229396</v>
      </c>
      <c r="H1184">
        <f t="shared" si="109"/>
        <v>0.25994185813723925</v>
      </c>
      <c r="I1184">
        <f t="shared" si="110"/>
        <v>0.20631258217069653</v>
      </c>
      <c r="J1184">
        <f t="shared" si="111"/>
        <v>0.79368741782930341</v>
      </c>
      <c r="K1184">
        <f t="shared" si="112"/>
        <v>-0.10035050442488781</v>
      </c>
      <c r="L1184">
        <f t="shared" si="113"/>
        <v>1</v>
      </c>
    </row>
    <row r="1185" spans="1:12" x14ac:dyDescent="0.4">
      <c r="A1185" s="8">
        <v>1</v>
      </c>
      <c r="B1185" s="8">
        <v>1</v>
      </c>
      <c r="C1185" s="8">
        <v>58</v>
      </c>
      <c r="D1185" s="8">
        <v>0</v>
      </c>
      <c r="E1185" s="8">
        <v>0</v>
      </c>
      <c r="F1185" s="8">
        <v>143</v>
      </c>
      <c r="G1185" s="45">
        <f t="shared" si="108"/>
        <v>-1.3906407826580134</v>
      </c>
      <c r="H1185">
        <f t="shared" si="109"/>
        <v>0.24891575262046109</v>
      </c>
      <c r="I1185">
        <f t="shared" si="110"/>
        <v>0.19930547925125361</v>
      </c>
      <c r="J1185">
        <f t="shared" si="111"/>
        <v>0.19930547925125361</v>
      </c>
      <c r="K1185">
        <f t="shared" si="112"/>
        <v>-0.70048076163130202</v>
      </c>
      <c r="L1185">
        <f t="shared" si="113"/>
        <v>1</v>
      </c>
    </row>
    <row r="1186" spans="1:12" x14ac:dyDescent="0.4">
      <c r="A1186" s="8">
        <v>0</v>
      </c>
      <c r="B1186" s="8">
        <v>0</v>
      </c>
      <c r="C1186" s="8">
        <v>46</v>
      </c>
      <c r="D1186" s="8">
        <v>0</v>
      </c>
      <c r="E1186" s="8">
        <v>0</v>
      </c>
      <c r="F1186" s="8">
        <v>128</v>
      </c>
      <c r="G1186" s="45">
        <f t="shared" si="108"/>
        <v>-2.8111984024859744</v>
      </c>
      <c r="H1186">
        <f t="shared" si="109"/>
        <v>6.0132885794815107E-2</v>
      </c>
      <c r="I1186">
        <f t="shared" si="110"/>
        <v>5.6722026644548042E-2</v>
      </c>
      <c r="J1186">
        <f t="shared" si="111"/>
        <v>0.94327797335545194</v>
      </c>
      <c r="K1186">
        <f t="shared" si="112"/>
        <v>-2.5360306727259491E-2</v>
      </c>
      <c r="L1186">
        <f t="shared" si="113"/>
        <v>0</v>
      </c>
    </row>
    <row r="1187" spans="1:12" x14ac:dyDescent="0.4">
      <c r="A1187" s="8">
        <v>0</v>
      </c>
      <c r="B1187" s="8">
        <v>0</v>
      </c>
      <c r="C1187" s="8">
        <v>59</v>
      </c>
      <c r="D1187" s="8">
        <v>9</v>
      </c>
      <c r="E1187" s="8">
        <v>0</v>
      </c>
      <c r="F1187" s="8">
        <v>122</v>
      </c>
      <c r="G1187" s="45">
        <f t="shared" si="108"/>
        <v>-1.7897168629810523</v>
      </c>
      <c r="H1187">
        <f t="shared" si="109"/>
        <v>0.16700744896470709</v>
      </c>
      <c r="I1187">
        <f t="shared" si="110"/>
        <v>0.14310744041339685</v>
      </c>
      <c r="J1187">
        <f t="shared" si="111"/>
        <v>0.85689255958660315</v>
      </c>
      <c r="K1187">
        <f t="shared" si="112"/>
        <v>-6.7073628139580607E-2</v>
      </c>
      <c r="L1187">
        <f t="shared" si="113"/>
        <v>1</v>
      </c>
    </row>
    <row r="1188" spans="1:12" x14ac:dyDescent="0.4">
      <c r="A1188" s="8">
        <v>0</v>
      </c>
      <c r="B1188" s="8">
        <v>0</v>
      </c>
      <c r="C1188" s="8">
        <v>40</v>
      </c>
      <c r="D1188" s="8">
        <v>0</v>
      </c>
      <c r="E1188" s="8">
        <v>0</v>
      </c>
      <c r="F1188" s="8">
        <v>97</v>
      </c>
      <c r="G1188" s="45">
        <f t="shared" si="108"/>
        <v>-3.6844439941613505</v>
      </c>
      <c r="H1188">
        <f t="shared" si="109"/>
        <v>2.5111132779114542E-2</v>
      </c>
      <c r="I1188">
        <f t="shared" si="110"/>
        <v>2.4496010214070472E-2</v>
      </c>
      <c r="J1188">
        <f t="shared" si="111"/>
        <v>0.97550398978592956</v>
      </c>
      <c r="K1188">
        <f t="shared" si="112"/>
        <v>-1.0770950012702753E-2</v>
      </c>
      <c r="L1188">
        <f t="shared" si="113"/>
        <v>0</v>
      </c>
    </row>
    <row r="1189" spans="1:12" x14ac:dyDescent="0.4">
      <c r="A1189" s="8">
        <v>0</v>
      </c>
      <c r="B1189" s="8">
        <v>0</v>
      </c>
      <c r="C1189" s="8">
        <v>54</v>
      </c>
      <c r="D1189" s="8">
        <v>0</v>
      </c>
      <c r="E1189" s="8">
        <v>0</v>
      </c>
      <c r="F1189" s="8">
        <v>146</v>
      </c>
      <c r="G1189" s="45">
        <f t="shared" si="108"/>
        <v>-2.0139515385719156</v>
      </c>
      <c r="H1189">
        <f t="shared" si="109"/>
        <v>0.13346025796972252</v>
      </c>
      <c r="I1189">
        <f t="shared" si="110"/>
        <v>0.1177458645164845</v>
      </c>
      <c r="J1189">
        <f t="shared" si="111"/>
        <v>0.8822541354835155</v>
      </c>
      <c r="K1189">
        <f t="shared" si="112"/>
        <v>-5.4406297248569623E-2</v>
      </c>
      <c r="L1189">
        <f t="shared" si="113"/>
        <v>1</v>
      </c>
    </row>
    <row r="1190" spans="1:12" x14ac:dyDescent="0.4">
      <c r="A1190" s="8">
        <v>0</v>
      </c>
      <c r="B1190" s="8">
        <v>0</v>
      </c>
      <c r="C1190" s="8">
        <v>56</v>
      </c>
      <c r="D1190" s="8">
        <v>0</v>
      </c>
      <c r="E1190" s="8">
        <v>1</v>
      </c>
      <c r="F1190" s="8">
        <v>155</v>
      </c>
      <c r="G1190" s="45">
        <f t="shared" si="108"/>
        <v>-1.5496559549958704</v>
      </c>
      <c r="H1190">
        <f t="shared" si="109"/>
        <v>0.21232100924478972</v>
      </c>
      <c r="I1190">
        <f t="shared" si="110"/>
        <v>0.17513596450584831</v>
      </c>
      <c r="J1190">
        <f t="shared" si="111"/>
        <v>0.82486403549415166</v>
      </c>
      <c r="K1190">
        <f t="shared" si="112"/>
        <v>-8.3617631451199825E-2</v>
      </c>
      <c r="L1190">
        <f t="shared" si="113"/>
        <v>1</v>
      </c>
    </row>
    <row r="1191" spans="1:12" x14ac:dyDescent="0.4">
      <c r="A1191" s="8">
        <v>0</v>
      </c>
      <c r="B1191" s="8">
        <v>1</v>
      </c>
      <c r="C1191" s="8">
        <v>45</v>
      </c>
      <c r="D1191" s="8">
        <v>0</v>
      </c>
      <c r="E1191" s="8">
        <v>1</v>
      </c>
      <c r="F1191" s="8">
        <v>128</v>
      </c>
      <c r="G1191" s="45">
        <f t="shared" si="108"/>
        <v>-2.2677958216943495</v>
      </c>
      <c r="H1191">
        <f t="shared" si="109"/>
        <v>0.10354014969969312</v>
      </c>
      <c r="I1191">
        <f t="shared" si="110"/>
        <v>9.3825448696061992E-2</v>
      </c>
      <c r="J1191">
        <f t="shared" si="111"/>
        <v>0.90617455130393798</v>
      </c>
      <c r="K1191">
        <f t="shared" si="112"/>
        <v>-4.2788138563215047E-2</v>
      </c>
      <c r="L1191">
        <f t="shared" si="113"/>
        <v>0</v>
      </c>
    </row>
    <row r="1192" spans="1:12" x14ac:dyDescent="0.4">
      <c r="A1192" s="8">
        <v>0</v>
      </c>
      <c r="B1192" s="8">
        <v>0</v>
      </c>
      <c r="C1192" s="8">
        <v>51</v>
      </c>
      <c r="D1192" s="8">
        <v>0</v>
      </c>
      <c r="E1192" s="8">
        <v>0</v>
      </c>
      <c r="F1192" s="8">
        <v>114</v>
      </c>
      <c r="G1192" s="45">
        <f t="shared" si="108"/>
        <v>-2.7101527527928742</v>
      </c>
      <c r="H1192">
        <f t="shared" si="109"/>
        <v>6.6526643808188166E-2</v>
      </c>
      <c r="I1192">
        <f t="shared" si="110"/>
        <v>6.2376916877242866E-2</v>
      </c>
      <c r="J1192">
        <f t="shared" si="111"/>
        <v>0.93762308312275711</v>
      </c>
      <c r="K1192">
        <f t="shared" si="112"/>
        <v>-2.7971709400389969E-2</v>
      </c>
      <c r="L1192">
        <f t="shared" si="113"/>
        <v>0</v>
      </c>
    </row>
    <row r="1193" spans="1:12" x14ac:dyDescent="0.4">
      <c r="A1193" s="8">
        <v>0</v>
      </c>
      <c r="B1193" s="8">
        <v>0</v>
      </c>
      <c r="C1193" s="8">
        <v>53</v>
      </c>
      <c r="D1193" s="8">
        <v>3</v>
      </c>
      <c r="E1193" s="8">
        <v>1</v>
      </c>
      <c r="F1193" s="8">
        <v>136.5</v>
      </c>
      <c r="G1193" s="45">
        <f t="shared" si="108"/>
        <v>-1.9399717337487843</v>
      </c>
      <c r="H1193">
        <f t="shared" si="109"/>
        <v>0.14370801180705692</v>
      </c>
      <c r="I1193">
        <f t="shared" si="110"/>
        <v>0.12565096189192423</v>
      </c>
      <c r="J1193">
        <f t="shared" si="111"/>
        <v>0.87434903810807574</v>
      </c>
      <c r="K1193">
        <f t="shared" si="112"/>
        <v>-5.8315163402176573E-2</v>
      </c>
      <c r="L1193">
        <f t="shared" si="113"/>
        <v>1</v>
      </c>
    </row>
    <row r="1194" spans="1:12" x14ac:dyDescent="0.4">
      <c r="A1194" s="8">
        <v>0</v>
      </c>
      <c r="B1194" s="8">
        <v>0</v>
      </c>
      <c r="C1194" s="8">
        <v>59</v>
      </c>
      <c r="D1194" s="8">
        <v>20</v>
      </c>
      <c r="E1194" s="8">
        <v>1</v>
      </c>
      <c r="F1194" s="8">
        <v>175</v>
      </c>
      <c r="G1194" s="45">
        <f t="shared" si="108"/>
        <v>-0.41888509069058255</v>
      </c>
      <c r="H1194">
        <f t="shared" si="109"/>
        <v>0.65777977594507464</v>
      </c>
      <c r="I1194">
        <f t="shared" si="110"/>
        <v>0.39678356889719241</v>
      </c>
      <c r="J1194">
        <f t="shared" si="111"/>
        <v>0.60321643110280765</v>
      </c>
      <c r="K1194">
        <f t="shared" si="112"/>
        <v>-0.21952683716465565</v>
      </c>
      <c r="L1194">
        <f t="shared" si="113"/>
        <v>1</v>
      </c>
    </row>
    <row r="1195" spans="1:12" x14ac:dyDescent="0.4">
      <c r="A1195" s="8">
        <v>0</v>
      </c>
      <c r="B1195" s="8">
        <v>1</v>
      </c>
      <c r="C1195" s="8">
        <v>40</v>
      </c>
      <c r="D1195" s="8">
        <v>30</v>
      </c>
      <c r="E1195" s="8">
        <v>1</v>
      </c>
      <c r="F1195" s="8">
        <v>125</v>
      </c>
      <c r="G1195" s="45">
        <f t="shared" si="108"/>
        <v>-1.7012549709043938</v>
      </c>
      <c r="H1195">
        <f t="shared" si="109"/>
        <v>0.18245440534406376</v>
      </c>
      <c r="I1195">
        <f t="shared" si="110"/>
        <v>0.15430142973755867</v>
      </c>
      <c r="J1195">
        <f t="shared" si="111"/>
        <v>0.84569857026244133</v>
      </c>
      <c r="K1195">
        <f t="shared" si="112"/>
        <v>-7.2784403626137584E-2</v>
      </c>
      <c r="L1195">
        <f t="shared" si="113"/>
        <v>1</v>
      </c>
    </row>
    <row r="1196" spans="1:12" x14ac:dyDescent="0.4">
      <c r="A1196" s="8">
        <v>0</v>
      </c>
      <c r="B1196" s="8">
        <v>1</v>
      </c>
      <c r="C1196" s="8">
        <v>53</v>
      </c>
      <c r="D1196" s="8">
        <v>30</v>
      </c>
      <c r="E1196" s="8">
        <v>0</v>
      </c>
      <c r="F1196" s="8">
        <v>121</v>
      </c>
      <c r="G1196" s="45">
        <f t="shared" si="108"/>
        <v>-1.123008413642733</v>
      </c>
      <c r="H1196">
        <f t="shared" si="109"/>
        <v>0.32529968506424245</v>
      </c>
      <c r="I1196">
        <f t="shared" si="110"/>
        <v>0.2454536801979802</v>
      </c>
      <c r="J1196">
        <f t="shared" si="111"/>
        <v>0.7545463198020198</v>
      </c>
      <c r="K1196">
        <f t="shared" si="112"/>
        <v>-0.12231409476585006</v>
      </c>
      <c r="L1196">
        <f t="shared" si="113"/>
        <v>1</v>
      </c>
    </row>
    <row r="1197" spans="1:12" x14ac:dyDescent="0.4">
      <c r="A1197" s="8">
        <v>0</v>
      </c>
      <c r="B1197" s="8">
        <v>1</v>
      </c>
      <c r="C1197" s="8">
        <v>64</v>
      </c>
      <c r="D1197" s="8">
        <v>20</v>
      </c>
      <c r="E1197" s="8">
        <v>0</v>
      </c>
      <c r="F1197" s="8">
        <v>116</v>
      </c>
      <c r="G1197" s="45">
        <f t="shared" si="108"/>
        <v>-0.80649870730015216</v>
      </c>
      <c r="H1197">
        <f t="shared" si="109"/>
        <v>0.44641837447663385</v>
      </c>
      <c r="I1197">
        <f t="shared" si="110"/>
        <v>0.30863710137681571</v>
      </c>
      <c r="J1197">
        <f t="shared" si="111"/>
        <v>0.69136289862318434</v>
      </c>
      <c r="K1197">
        <f t="shared" si="112"/>
        <v>-0.16029393019650062</v>
      </c>
      <c r="L1197">
        <f t="shared" si="113"/>
        <v>1</v>
      </c>
    </row>
    <row r="1198" spans="1:12" x14ac:dyDescent="0.4">
      <c r="A1198" s="8">
        <v>0</v>
      </c>
      <c r="B1198" s="8">
        <v>1</v>
      </c>
      <c r="C1198" s="8">
        <v>48</v>
      </c>
      <c r="D1198" s="8">
        <v>40</v>
      </c>
      <c r="E1198" s="8">
        <v>0</v>
      </c>
      <c r="F1198" s="8">
        <v>117.5</v>
      </c>
      <c r="G1198" s="45">
        <f t="shared" si="108"/>
        <v>-1.187687529894129</v>
      </c>
      <c r="H1198">
        <f t="shared" si="109"/>
        <v>0.30492558068713138</v>
      </c>
      <c r="I1198">
        <f t="shared" si="110"/>
        <v>0.23367277429458275</v>
      </c>
      <c r="J1198">
        <f t="shared" si="111"/>
        <v>0.76632722570541723</v>
      </c>
      <c r="K1198">
        <f t="shared" si="112"/>
        <v>-0.11558574476356961</v>
      </c>
      <c r="L1198">
        <f t="shared" si="113"/>
        <v>1</v>
      </c>
    </row>
    <row r="1199" spans="1:12" x14ac:dyDescent="0.4">
      <c r="A1199" s="8">
        <v>0</v>
      </c>
      <c r="B1199" s="8">
        <v>0</v>
      </c>
      <c r="C1199" s="8">
        <v>41</v>
      </c>
      <c r="D1199" s="8">
        <v>0</v>
      </c>
      <c r="E1199" s="8">
        <v>0</v>
      </c>
      <c r="F1199" s="8">
        <v>108</v>
      </c>
      <c r="G1199" s="45">
        <f t="shared" si="108"/>
        <v>-3.4471329143021769</v>
      </c>
      <c r="H1199">
        <f t="shared" si="109"/>
        <v>3.1836784440310829E-2</v>
      </c>
      <c r="I1199">
        <f t="shared" si="110"/>
        <v>3.0854477103740535E-2</v>
      </c>
      <c r="J1199">
        <f t="shared" si="111"/>
        <v>0.96914552289625944</v>
      </c>
      <c r="K1199">
        <f t="shared" si="112"/>
        <v>-1.361100618381824E-2</v>
      </c>
      <c r="L1199">
        <f t="shared" si="113"/>
        <v>0</v>
      </c>
    </row>
    <row r="1200" spans="1:12" x14ac:dyDescent="0.4">
      <c r="A1200" s="8">
        <v>0</v>
      </c>
      <c r="B1200" s="8">
        <v>1</v>
      </c>
      <c r="C1200" s="8">
        <v>43</v>
      </c>
      <c r="D1200" s="8">
        <v>0</v>
      </c>
      <c r="E1200" s="8">
        <v>0</v>
      </c>
      <c r="F1200" s="8">
        <v>132.5</v>
      </c>
      <c r="G1200" s="45">
        <f t="shared" si="108"/>
        <v>-2.5197090629568093</v>
      </c>
      <c r="H1200">
        <f t="shared" si="109"/>
        <v>8.0483018835172768E-2</v>
      </c>
      <c r="I1200">
        <f t="shared" si="110"/>
        <v>7.4487999748425862E-2</v>
      </c>
      <c r="J1200">
        <f t="shared" si="111"/>
        <v>0.9255120002515741</v>
      </c>
      <c r="K1200">
        <f t="shared" si="112"/>
        <v>-3.3617945782765161E-2</v>
      </c>
      <c r="L1200">
        <f t="shared" si="113"/>
        <v>0</v>
      </c>
    </row>
    <row r="1201" spans="1:12" x14ac:dyDescent="0.4">
      <c r="A1201" s="8">
        <v>0</v>
      </c>
      <c r="B1201" s="8">
        <v>1</v>
      </c>
      <c r="C1201" s="8">
        <v>56</v>
      </c>
      <c r="D1201" s="8">
        <v>15</v>
      </c>
      <c r="E1201" s="8">
        <v>0</v>
      </c>
      <c r="F1201" s="8">
        <v>108</v>
      </c>
      <c r="G1201" s="45">
        <f t="shared" si="108"/>
        <v>-1.6022638062393604</v>
      </c>
      <c r="H1201">
        <f t="shared" si="109"/>
        <v>0.2014399803488722</v>
      </c>
      <c r="I1201">
        <f t="shared" si="110"/>
        <v>0.167665454491017</v>
      </c>
      <c r="J1201">
        <f t="shared" si="111"/>
        <v>0.832334545508983</v>
      </c>
      <c r="K1201">
        <f t="shared" si="112"/>
        <v>-7.9702079880354243E-2</v>
      </c>
      <c r="L1201">
        <f t="shared" si="113"/>
        <v>1</v>
      </c>
    </row>
    <row r="1202" spans="1:12" x14ac:dyDescent="0.4">
      <c r="A1202" s="8">
        <v>0</v>
      </c>
      <c r="B1202" s="8">
        <v>1</v>
      </c>
      <c r="C1202" s="8">
        <v>41</v>
      </c>
      <c r="D1202" s="8">
        <v>15</v>
      </c>
      <c r="E1202" s="8">
        <v>0</v>
      </c>
      <c r="F1202" s="8">
        <v>114.5</v>
      </c>
      <c r="G1202" s="45">
        <f t="shared" si="108"/>
        <v>-2.463887655476606</v>
      </c>
      <c r="H1202">
        <f t="shared" si="109"/>
        <v>8.5103454102616799E-2</v>
      </c>
      <c r="I1202">
        <f t="shared" si="110"/>
        <v>7.8428885080821686E-2</v>
      </c>
      <c r="J1202">
        <f t="shared" si="111"/>
        <v>0.92157111491917831</v>
      </c>
      <c r="K1202">
        <f t="shared" si="112"/>
        <v>-3.5471145930198254E-2</v>
      </c>
      <c r="L1202">
        <f t="shared" si="113"/>
        <v>0</v>
      </c>
    </row>
    <row r="1203" spans="1:12" x14ac:dyDescent="0.4">
      <c r="A1203" s="8">
        <v>0</v>
      </c>
      <c r="B1203" s="8">
        <v>0</v>
      </c>
      <c r="C1203" s="8">
        <v>40</v>
      </c>
      <c r="D1203" s="8">
        <v>0</v>
      </c>
      <c r="E1203" s="8">
        <v>0</v>
      </c>
      <c r="F1203" s="8">
        <v>108.5</v>
      </c>
      <c r="G1203" s="45">
        <f t="shared" si="108"/>
        <v>-3.5035257025608892</v>
      </c>
      <c r="H1203">
        <f t="shared" si="109"/>
        <v>3.009110389534746E-2</v>
      </c>
      <c r="I1203">
        <f t="shared" si="110"/>
        <v>2.9212080156363118E-2</v>
      </c>
      <c r="J1203">
        <f t="shared" si="111"/>
        <v>0.97078791984363688</v>
      </c>
      <c r="K1203">
        <f t="shared" si="112"/>
        <v>-1.2875636520048035E-2</v>
      </c>
      <c r="L1203">
        <f t="shared" si="113"/>
        <v>0</v>
      </c>
    </row>
    <row r="1204" spans="1:12" x14ac:dyDescent="0.4">
      <c r="A1204" s="8">
        <v>0</v>
      </c>
      <c r="B1204" s="8">
        <v>0</v>
      </c>
      <c r="C1204" s="8">
        <v>45</v>
      </c>
      <c r="D1204" s="8">
        <v>0</v>
      </c>
      <c r="E1204" s="8">
        <v>0</v>
      </c>
      <c r="F1204" s="8">
        <v>110</v>
      </c>
      <c r="G1204" s="45">
        <f t="shared" si="108"/>
        <v>-3.1586336598410805</v>
      </c>
      <c r="H1204">
        <f t="shared" si="109"/>
        <v>4.2483748694363312E-2</v>
      </c>
      <c r="I1204">
        <f t="shared" si="110"/>
        <v>4.0752432589545098E-2</v>
      </c>
      <c r="J1204">
        <f t="shared" si="111"/>
        <v>0.95924756741045492</v>
      </c>
      <c r="K1204">
        <f t="shared" si="112"/>
        <v>-1.8069293470856063E-2</v>
      </c>
      <c r="L1204">
        <f t="shared" si="113"/>
        <v>0</v>
      </c>
    </row>
    <row r="1205" spans="1:12" x14ac:dyDescent="0.4">
      <c r="A1205" s="8">
        <v>0</v>
      </c>
      <c r="B1205" s="8">
        <v>0</v>
      </c>
      <c r="C1205" s="8">
        <v>53</v>
      </c>
      <c r="D1205" s="8">
        <v>0</v>
      </c>
      <c r="E1205" s="8">
        <v>0</v>
      </c>
      <c r="F1205" s="8">
        <v>125</v>
      </c>
      <c r="G1205" s="45">
        <f t="shared" si="108"/>
        <v>-2.4085828719967077</v>
      </c>
      <c r="H1205">
        <f t="shared" si="109"/>
        <v>8.9942664569789152E-2</v>
      </c>
      <c r="I1205">
        <f t="shared" si="110"/>
        <v>8.2520546716363635E-2</v>
      </c>
      <c r="J1205">
        <f t="shared" si="111"/>
        <v>0.91747945328363634</v>
      </c>
      <c r="K1205">
        <f t="shared" si="112"/>
        <v>-3.7403652880183692E-2</v>
      </c>
      <c r="L1205">
        <f t="shared" si="113"/>
        <v>0</v>
      </c>
    </row>
    <row r="1206" spans="1:12" x14ac:dyDescent="0.4">
      <c r="A1206" s="8">
        <v>0</v>
      </c>
      <c r="B1206" s="8">
        <v>0</v>
      </c>
      <c r="C1206" s="8">
        <v>60</v>
      </c>
      <c r="D1206" s="8">
        <v>0</v>
      </c>
      <c r="E1206" s="8">
        <v>0</v>
      </c>
      <c r="F1206" s="8">
        <v>140</v>
      </c>
      <c r="G1206" s="45">
        <f t="shared" si="108"/>
        <v>-1.7227908850893279</v>
      </c>
      <c r="H1206">
        <f t="shared" si="109"/>
        <v>0.17856709159762696</v>
      </c>
      <c r="I1206">
        <f t="shared" si="110"/>
        <v>0.151512029201127</v>
      </c>
      <c r="J1206">
        <f t="shared" si="111"/>
        <v>0.84848797079887306</v>
      </c>
      <c r="K1206">
        <f t="shared" si="112"/>
        <v>-7.1354310391330014E-2</v>
      </c>
      <c r="L1206">
        <f t="shared" si="113"/>
        <v>1</v>
      </c>
    </row>
    <row r="1207" spans="1:12" x14ac:dyDescent="0.4">
      <c r="A1207" s="8">
        <v>0</v>
      </c>
      <c r="B1207" s="8">
        <v>0</v>
      </c>
      <c r="C1207" s="8">
        <v>40</v>
      </c>
      <c r="D1207" s="8">
        <v>15</v>
      </c>
      <c r="E1207" s="8">
        <v>0</v>
      </c>
      <c r="F1207" s="8">
        <v>110</v>
      </c>
      <c r="G1207" s="45">
        <f t="shared" si="108"/>
        <v>-3.0124121987537427</v>
      </c>
      <c r="H1207">
        <f t="shared" si="109"/>
        <v>4.91729207259625E-2</v>
      </c>
      <c r="I1207">
        <f t="shared" si="110"/>
        <v>4.6868270953788906E-2</v>
      </c>
      <c r="J1207">
        <f t="shared" si="111"/>
        <v>0.95313172904621113</v>
      </c>
      <c r="K1207">
        <f t="shared" si="112"/>
        <v>-2.0847072872323274E-2</v>
      </c>
      <c r="L1207">
        <f t="shared" si="113"/>
        <v>0</v>
      </c>
    </row>
    <row r="1208" spans="1:12" x14ac:dyDescent="0.4">
      <c r="A1208" s="8">
        <v>1</v>
      </c>
      <c r="B1208" s="8">
        <v>0</v>
      </c>
      <c r="C1208" s="8">
        <v>55</v>
      </c>
      <c r="D1208" s="8">
        <v>3</v>
      </c>
      <c r="E1208" s="8">
        <v>0</v>
      </c>
      <c r="F1208" s="8">
        <v>103</v>
      </c>
      <c r="G1208" s="45">
        <f t="shared" si="108"/>
        <v>-2.5326667348126213</v>
      </c>
      <c r="H1208">
        <f t="shared" si="109"/>
        <v>7.9446873798297096E-2</v>
      </c>
      <c r="I1208">
        <f t="shared" si="110"/>
        <v>7.3599614512517772E-2</v>
      </c>
      <c r="J1208">
        <f t="shared" si="111"/>
        <v>7.3599614512517772E-2</v>
      </c>
      <c r="K1208">
        <f t="shared" si="112"/>
        <v>-1.1331244603299577</v>
      </c>
      <c r="L1208">
        <f t="shared" si="113"/>
        <v>0</v>
      </c>
    </row>
    <row r="1209" spans="1:12" x14ac:dyDescent="0.4">
      <c r="A1209" s="8">
        <v>0</v>
      </c>
      <c r="B1209" s="8">
        <v>1</v>
      </c>
      <c r="C1209" s="8">
        <v>42</v>
      </c>
      <c r="D1209" s="10">
        <v>0</v>
      </c>
      <c r="E1209" s="8">
        <v>0</v>
      </c>
      <c r="F1209" s="8">
        <v>122.5</v>
      </c>
      <c r="G1209" s="45">
        <f t="shared" si="108"/>
        <v>-2.7412881174594208</v>
      </c>
      <c r="H1209">
        <f t="shared" si="109"/>
        <v>6.4487226248044788E-2</v>
      </c>
      <c r="I1209">
        <f t="shared" si="110"/>
        <v>6.0580554334447319E-2</v>
      </c>
      <c r="J1209">
        <f t="shared" si="111"/>
        <v>0.93941944566555269</v>
      </c>
      <c r="K1209">
        <f t="shared" si="112"/>
        <v>-2.7140454310487554E-2</v>
      </c>
      <c r="L1209">
        <f t="shared" si="113"/>
        <v>0</v>
      </c>
    </row>
    <row r="1210" spans="1:12" x14ac:dyDescent="0.4">
      <c r="A1210" s="8">
        <v>0</v>
      </c>
      <c r="B1210" s="8">
        <v>1</v>
      </c>
      <c r="C1210" s="8">
        <v>47</v>
      </c>
      <c r="D1210" s="8">
        <v>0</v>
      </c>
      <c r="E1210" s="8">
        <v>0</v>
      </c>
      <c r="F1210" s="8">
        <v>115</v>
      </c>
      <c r="G1210" s="45">
        <f t="shared" si="108"/>
        <v>-2.5379843029486695</v>
      </c>
      <c r="H1210">
        <f t="shared" si="109"/>
        <v>7.9025530886342621E-2</v>
      </c>
      <c r="I1210">
        <f t="shared" si="110"/>
        <v>7.3237869377779027E-2</v>
      </c>
      <c r="J1210">
        <f t="shared" si="111"/>
        <v>0.92676213062222101</v>
      </c>
      <c r="K1210">
        <f t="shared" si="112"/>
        <v>-3.3031720671677728E-2</v>
      </c>
      <c r="L1210">
        <f t="shared" si="113"/>
        <v>0</v>
      </c>
    </row>
    <row r="1211" spans="1:12" x14ac:dyDescent="0.4">
      <c r="A1211" s="8">
        <v>0</v>
      </c>
      <c r="B1211" s="8">
        <v>0</v>
      </c>
      <c r="C1211" s="8">
        <v>50</v>
      </c>
      <c r="D1211" s="8">
        <v>0</v>
      </c>
      <c r="E1211" s="8">
        <v>1</v>
      </c>
      <c r="F1211" s="8">
        <v>163</v>
      </c>
      <c r="G1211" s="45">
        <f t="shared" si="108"/>
        <v>-1.8093525577653349</v>
      </c>
      <c r="H1211">
        <f t="shared" si="109"/>
        <v>0.16376012771054047</v>
      </c>
      <c r="I1211">
        <f t="shared" si="110"/>
        <v>0.14071639319066975</v>
      </c>
      <c r="J1211">
        <f t="shared" si="111"/>
        <v>0.85928360680933025</v>
      </c>
      <c r="K1211">
        <f t="shared" si="112"/>
        <v>-6.5863473486424379E-2</v>
      </c>
      <c r="L1211">
        <f t="shared" si="113"/>
        <v>1</v>
      </c>
    </row>
    <row r="1212" spans="1:12" x14ac:dyDescent="0.4">
      <c r="A1212" s="8">
        <v>0</v>
      </c>
      <c r="B1212" s="8">
        <v>0</v>
      </c>
      <c r="C1212" s="8">
        <v>45</v>
      </c>
      <c r="D1212" s="8">
        <v>15</v>
      </c>
      <c r="E1212" s="8">
        <v>0</v>
      </c>
      <c r="F1212" s="8">
        <v>95</v>
      </c>
      <c r="G1212" s="45">
        <f t="shared" si="108"/>
        <v>-2.9270985744172044</v>
      </c>
      <c r="H1212">
        <f t="shared" si="109"/>
        <v>5.3552190650598311E-2</v>
      </c>
      <c r="I1212">
        <f t="shared" si="110"/>
        <v>5.0830126049596386E-2</v>
      </c>
      <c r="J1212">
        <f t="shared" si="111"/>
        <v>0.94916987395040364</v>
      </c>
      <c r="K1212">
        <f t="shared" si="112"/>
        <v>-2.2656054467268427E-2</v>
      </c>
      <c r="L1212">
        <f t="shared" si="113"/>
        <v>0</v>
      </c>
    </row>
    <row r="1213" spans="1:12" x14ac:dyDescent="0.4">
      <c r="A1213" s="8">
        <v>0</v>
      </c>
      <c r="B1213" s="8">
        <v>1</v>
      </c>
      <c r="C1213" s="8">
        <v>39</v>
      </c>
      <c r="D1213" s="8">
        <v>20</v>
      </c>
      <c r="E1213" s="8">
        <v>0</v>
      </c>
      <c r="F1213" s="8">
        <v>134</v>
      </c>
      <c r="G1213" s="45">
        <f t="shared" si="108"/>
        <v>-2.129792274306868</v>
      </c>
      <c r="H1213">
        <f t="shared" si="109"/>
        <v>0.11886198197573505</v>
      </c>
      <c r="I1213">
        <f t="shared" si="110"/>
        <v>0.10623471338783307</v>
      </c>
      <c r="J1213">
        <f t="shared" si="111"/>
        <v>0.89376528661216692</v>
      </c>
      <c r="K1213">
        <f t="shared" si="112"/>
        <v>-4.8776517124248971E-2</v>
      </c>
      <c r="L1213">
        <f t="shared" si="113"/>
        <v>1</v>
      </c>
    </row>
    <row r="1214" spans="1:12" x14ac:dyDescent="0.4">
      <c r="A1214" s="8">
        <v>1</v>
      </c>
      <c r="B1214" s="8">
        <v>0</v>
      </c>
      <c r="C1214" s="8">
        <v>55</v>
      </c>
      <c r="D1214" s="8">
        <v>20</v>
      </c>
      <c r="E1214" s="8">
        <v>0</v>
      </c>
      <c r="F1214" s="8">
        <v>138</v>
      </c>
      <c r="G1214" s="45">
        <f t="shared" si="108"/>
        <v>-1.4521949861243453</v>
      </c>
      <c r="H1214">
        <f t="shared" si="109"/>
        <v>0.23405597422864236</v>
      </c>
      <c r="I1214">
        <f t="shared" si="110"/>
        <v>0.18966398535928738</v>
      </c>
      <c r="J1214">
        <f t="shared" si="111"/>
        <v>0.18966398535928738</v>
      </c>
      <c r="K1214">
        <f t="shared" si="112"/>
        <v>-0.72201512796552414</v>
      </c>
      <c r="L1214">
        <f t="shared" si="113"/>
        <v>1</v>
      </c>
    </row>
    <row r="1215" spans="1:12" x14ac:dyDescent="0.4">
      <c r="A1215" s="8">
        <v>1</v>
      </c>
      <c r="B1215" s="8">
        <v>1</v>
      </c>
      <c r="C1215" s="8">
        <v>40</v>
      </c>
      <c r="D1215" s="8">
        <v>0</v>
      </c>
      <c r="E1215" s="8">
        <v>1</v>
      </c>
      <c r="F1215" s="8">
        <v>173</v>
      </c>
      <c r="G1215" s="45">
        <f t="shared" si="108"/>
        <v>-1.8811486853340327</v>
      </c>
      <c r="H1215">
        <f t="shared" si="109"/>
        <v>0.15241492837139112</v>
      </c>
      <c r="I1215">
        <f t="shared" si="110"/>
        <v>0.13225698888401768</v>
      </c>
      <c r="J1215">
        <f t="shared" si="111"/>
        <v>0.13225698888401768</v>
      </c>
      <c r="K1215">
        <f t="shared" si="112"/>
        <v>-0.8785813691712917</v>
      </c>
      <c r="L1215">
        <f t="shared" si="113"/>
        <v>1</v>
      </c>
    </row>
    <row r="1216" spans="1:12" x14ac:dyDescent="0.4">
      <c r="A1216" s="8">
        <v>0</v>
      </c>
      <c r="B1216" s="8">
        <v>1</v>
      </c>
      <c r="C1216" s="8">
        <v>52</v>
      </c>
      <c r="D1216" s="8">
        <v>30</v>
      </c>
      <c r="E1216" s="8">
        <v>1</v>
      </c>
      <c r="F1216" s="8">
        <v>148</v>
      </c>
      <c r="G1216" s="45">
        <f t="shared" si="108"/>
        <v>-0.56831277645955325</v>
      </c>
      <c r="H1216">
        <f t="shared" si="109"/>
        <v>0.56648041193254672</v>
      </c>
      <c r="I1216">
        <f t="shared" si="110"/>
        <v>0.36162623395570404</v>
      </c>
      <c r="J1216">
        <f t="shared" si="111"/>
        <v>0.63837376604429596</v>
      </c>
      <c r="K1216">
        <f t="shared" si="112"/>
        <v>-0.19492496861268488</v>
      </c>
      <c r="L1216">
        <f t="shared" si="113"/>
        <v>1</v>
      </c>
    </row>
    <row r="1217" spans="1:12" x14ac:dyDescent="0.4">
      <c r="A1217" s="8">
        <v>0</v>
      </c>
      <c r="B1217" s="8">
        <v>1</v>
      </c>
      <c r="C1217" s="8">
        <v>50</v>
      </c>
      <c r="D1217" s="8">
        <v>0</v>
      </c>
      <c r="E1217" s="8">
        <v>0</v>
      </c>
      <c r="F1217" s="8">
        <v>131</v>
      </c>
      <c r="G1217" s="45">
        <f t="shared" si="108"/>
        <v>-2.0934954944327</v>
      </c>
      <c r="H1217">
        <f t="shared" si="109"/>
        <v>0.12325554287761825</v>
      </c>
      <c r="I1217">
        <f t="shared" si="110"/>
        <v>0.10973063401214596</v>
      </c>
      <c r="J1217">
        <f t="shared" si="111"/>
        <v>0.890269365987854</v>
      </c>
      <c r="K1217">
        <f t="shared" si="112"/>
        <v>-5.0478570363415139E-2</v>
      </c>
      <c r="L1217">
        <f t="shared" si="113"/>
        <v>1</v>
      </c>
    </row>
    <row r="1218" spans="1:12" x14ac:dyDescent="0.4">
      <c r="A1218" s="8">
        <v>0</v>
      </c>
      <c r="B1218" s="8">
        <v>0</v>
      </c>
      <c r="C1218" s="8">
        <v>43</v>
      </c>
      <c r="D1218" s="8">
        <v>10</v>
      </c>
      <c r="E1218" s="8">
        <v>0</v>
      </c>
      <c r="F1218" s="8">
        <v>111</v>
      </c>
      <c r="G1218" s="45">
        <f t="shared" si="108"/>
        <v>-2.9597422591769682</v>
      </c>
      <c r="H1218">
        <f t="shared" si="109"/>
        <v>5.1832274744408359E-2</v>
      </c>
      <c r="I1218">
        <f t="shared" si="110"/>
        <v>4.9278079774651734E-2</v>
      </c>
      <c r="J1218">
        <f t="shared" si="111"/>
        <v>0.95072192022534829</v>
      </c>
      <c r="K1218">
        <f t="shared" si="112"/>
        <v>-2.194649270709453E-2</v>
      </c>
      <c r="L1218">
        <f t="shared" si="113"/>
        <v>0</v>
      </c>
    </row>
    <row r="1219" spans="1:12" x14ac:dyDescent="0.4">
      <c r="A1219" s="8">
        <v>0</v>
      </c>
      <c r="B1219" s="8">
        <v>0</v>
      </c>
      <c r="C1219" s="8">
        <v>63</v>
      </c>
      <c r="D1219" s="8">
        <v>0</v>
      </c>
      <c r="E1219" s="8">
        <v>1</v>
      </c>
      <c r="F1219" s="8">
        <v>172.5</v>
      </c>
      <c r="G1219" s="45">
        <f t="shared" si="108"/>
        <v>-0.82453390469708587</v>
      </c>
      <c r="H1219">
        <f t="shared" si="109"/>
        <v>0.43843929934604986</v>
      </c>
      <c r="I1219">
        <f t="shared" si="110"/>
        <v>0.30480208622315536</v>
      </c>
      <c r="J1219">
        <f t="shared" si="111"/>
        <v>0.6951979137768447</v>
      </c>
      <c r="K1219">
        <f t="shared" si="112"/>
        <v>-0.157891539834079</v>
      </c>
      <c r="L1219">
        <f t="shared" si="113"/>
        <v>1</v>
      </c>
    </row>
    <row r="1220" spans="1:12" x14ac:dyDescent="0.4">
      <c r="A1220" s="8">
        <v>0</v>
      </c>
      <c r="B1220" s="8">
        <v>1</v>
      </c>
      <c r="C1220" s="8">
        <v>55</v>
      </c>
      <c r="D1220" s="8">
        <v>0</v>
      </c>
      <c r="E1220" s="8">
        <v>1</v>
      </c>
      <c r="F1220" s="8">
        <v>174</v>
      </c>
      <c r="G1220" s="45">
        <f t="shared" si="108"/>
        <v>-0.90153464592257215</v>
      </c>
      <c r="H1220">
        <f t="shared" si="109"/>
        <v>0.40594619778906915</v>
      </c>
      <c r="I1220">
        <f t="shared" si="110"/>
        <v>0.28873522929073869</v>
      </c>
      <c r="J1220">
        <f t="shared" si="111"/>
        <v>0.71126477070926131</v>
      </c>
      <c r="K1220">
        <f t="shared" si="112"/>
        <v>-0.1479687015867949</v>
      </c>
      <c r="L1220">
        <f t="shared" si="113"/>
        <v>1</v>
      </c>
    </row>
    <row r="1221" spans="1:12" x14ac:dyDescent="0.4">
      <c r="A1221" s="8">
        <v>0</v>
      </c>
      <c r="B1221" s="8">
        <v>1</v>
      </c>
      <c r="C1221" s="8">
        <v>62</v>
      </c>
      <c r="D1221" s="8">
        <v>0</v>
      </c>
      <c r="E1221" s="8">
        <v>0</v>
      </c>
      <c r="F1221" s="8">
        <v>126</v>
      </c>
      <c r="G1221" s="45">
        <f t="shared" si="108"/>
        <v>-1.4010500099715912</v>
      </c>
      <c r="H1221">
        <f t="shared" si="109"/>
        <v>0.24633817056209528</v>
      </c>
      <c r="I1221">
        <f t="shared" si="110"/>
        <v>0.19764954358334175</v>
      </c>
      <c r="J1221">
        <f t="shared" si="111"/>
        <v>0.80235045641665825</v>
      </c>
      <c r="K1221">
        <f t="shared" si="112"/>
        <v>-9.5635896001031326E-2</v>
      </c>
      <c r="L1221">
        <f t="shared" si="113"/>
        <v>1</v>
      </c>
    </row>
    <row r="1222" spans="1:12" x14ac:dyDescent="0.4">
      <c r="A1222" s="8">
        <v>0</v>
      </c>
      <c r="B1222" s="8">
        <v>1</v>
      </c>
      <c r="C1222" s="8">
        <v>41</v>
      </c>
      <c r="D1222" s="8">
        <v>20</v>
      </c>
      <c r="E1222" s="8">
        <v>0</v>
      </c>
      <c r="F1222" s="8">
        <v>120</v>
      </c>
      <c r="G1222" s="45">
        <f t="shared" ref="G1222:G1285" si="114">$A$2+SUMPRODUCT(B$2:F$2,B1222:F1222)</f>
        <v>-2.2215230274247473</v>
      </c>
      <c r="H1222">
        <f t="shared" ref="H1222:H1285" si="115">EXP(G1222)</f>
        <v>0.1084438200752401</v>
      </c>
      <c r="I1222">
        <f t="shared" ref="I1222:I1285" si="116">H1222/(1+H1222)</f>
        <v>9.7834295352811879E-2</v>
      </c>
      <c r="J1222">
        <f t="shared" ref="J1222:J1285" si="117">IF(A1222=1,I1222,1-I1222)</f>
        <v>0.90216570464718815</v>
      </c>
      <c r="K1222">
        <f t="shared" ref="K1222:K1285" si="118">LOG(J1222)</f>
        <v>-4.4713686399887417E-2</v>
      </c>
      <c r="L1222">
        <f t="shared" ref="L1222:L1285" si="119">IF(I1222&gt;I$1,1,0)</f>
        <v>0</v>
      </c>
    </row>
    <row r="1223" spans="1:12" x14ac:dyDescent="0.4">
      <c r="A1223" s="8">
        <v>0</v>
      </c>
      <c r="B1223" s="8">
        <v>1</v>
      </c>
      <c r="C1223" s="8">
        <v>38</v>
      </c>
      <c r="D1223" s="8">
        <v>15</v>
      </c>
      <c r="E1223" s="8">
        <v>0</v>
      </c>
      <c r="F1223" s="8">
        <v>137</v>
      </c>
      <c r="G1223" s="45">
        <f t="shared" si="114"/>
        <v>-2.3026934877649428</v>
      </c>
      <c r="H1223">
        <f t="shared" si="115"/>
        <v>9.9989161110360381E-2</v>
      </c>
      <c r="I1223">
        <f t="shared" si="116"/>
        <v>9.0900133060791671E-2</v>
      </c>
      <c r="J1223">
        <f t="shared" si="117"/>
        <v>0.9090998669392083</v>
      </c>
      <c r="K1223">
        <f t="shared" si="118"/>
        <v>-4.1388405800813932E-2</v>
      </c>
      <c r="L1223">
        <f t="shared" si="119"/>
        <v>0</v>
      </c>
    </row>
    <row r="1224" spans="1:12" x14ac:dyDescent="0.4">
      <c r="A1224" s="8">
        <v>0</v>
      </c>
      <c r="B1224" s="8">
        <v>1</v>
      </c>
      <c r="C1224" s="8">
        <v>59</v>
      </c>
      <c r="D1224" s="8">
        <v>20</v>
      </c>
      <c r="E1224" s="8">
        <v>1</v>
      </c>
      <c r="F1224" s="8">
        <v>164</v>
      </c>
      <c r="G1224" s="45">
        <f t="shared" si="114"/>
        <v>-0.17846574137714732</v>
      </c>
      <c r="H1224">
        <f t="shared" si="115"/>
        <v>0.8365527155304644</v>
      </c>
      <c r="I1224">
        <f t="shared" si="116"/>
        <v>0.4555016082339009</v>
      </c>
      <c r="J1224">
        <f t="shared" si="117"/>
        <v>0.54449839176609904</v>
      </c>
      <c r="K1224">
        <f t="shared" si="118"/>
        <v>-0.26400339864124622</v>
      </c>
      <c r="L1224">
        <f t="shared" si="119"/>
        <v>1</v>
      </c>
    </row>
    <row r="1225" spans="1:12" x14ac:dyDescent="0.4">
      <c r="A1225" s="8">
        <v>0</v>
      </c>
      <c r="B1225" s="8">
        <v>0</v>
      </c>
      <c r="C1225" s="8">
        <v>34</v>
      </c>
      <c r="D1225" s="8">
        <v>0</v>
      </c>
      <c r="E1225" s="8">
        <v>0</v>
      </c>
      <c r="F1225" s="8">
        <v>121</v>
      </c>
      <c r="G1225" s="45">
        <f t="shared" si="114"/>
        <v>-3.6924281912258241</v>
      </c>
      <c r="H1225">
        <f t="shared" si="115"/>
        <v>2.4911438805343404E-2</v>
      </c>
      <c r="I1225">
        <f t="shared" si="116"/>
        <v>2.4305942798707233E-2</v>
      </c>
      <c r="J1225">
        <f t="shared" si="117"/>
        <v>0.97569405720129276</v>
      </c>
      <c r="K1225">
        <f t="shared" si="118"/>
        <v>-1.0686340221225775E-2</v>
      </c>
      <c r="L1225">
        <f t="shared" si="119"/>
        <v>0</v>
      </c>
    </row>
    <row r="1226" spans="1:12" x14ac:dyDescent="0.4">
      <c r="A1226" s="8">
        <v>0</v>
      </c>
      <c r="B1226" s="8">
        <v>1</v>
      </c>
      <c r="C1226" s="8">
        <v>50</v>
      </c>
      <c r="D1226" s="8">
        <v>15</v>
      </c>
      <c r="E1226" s="8">
        <v>0</v>
      </c>
      <c r="F1226" s="8">
        <v>132</v>
      </c>
      <c r="G1226" s="45">
        <f t="shared" si="114"/>
        <v>-1.6102480033038349</v>
      </c>
      <c r="H1226">
        <f t="shared" si="115"/>
        <v>0.19983804743305775</v>
      </c>
      <c r="I1226">
        <f t="shared" si="116"/>
        <v>0.16655418442563372</v>
      </c>
      <c r="J1226">
        <f t="shared" si="117"/>
        <v>0.83344581557436626</v>
      </c>
      <c r="K1226">
        <f t="shared" si="118"/>
        <v>-7.9122629503616732E-2</v>
      </c>
      <c r="L1226">
        <f t="shared" si="119"/>
        <v>1</v>
      </c>
    </row>
    <row r="1227" spans="1:12" x14ac:dyDescent="0.4">
      <c r="A1227" s="8">
        <v>0</v>
      </c>
      <c r="B1227" s="8">
        <v>1</v>
      </c>
      <c r="C1227" s="8">
        <v>59</v>
      </c>
      <c r="D1227" s="8">
        <v>20</v>
      </c>
      <c r="E1227" s="8">
        <v>0</v>
      </c>
      <c r="F1227" s="8">
        <v>115</v>
      </c>
      <c r="G1227" s="45">
        <f t="shared" si="114"/>
        <v>-1.1435247373416795</v>
      </c>
      <c r="H1227">
        <f t="shared" si="115"/>
        <v>0.31869372811492597</v>
      </c>
      <c r="I1227">
        <f t="shared" si="116"/>
        <v>0.24167380288560178</v>
      </c>
      <c r="J1227">
        <f t="shared" si="117"/>
        <v>0.75832619711439819</v>
      </c>
      <c r="K1227">
        <f t="shared" si="118"/>
        <v>-0.12014394062994362</v>
      </c>
      <c r="L1227">
        <f t="shared" si="119"/>
        <v>1</v>
      </c>
    </row>
    <row r="1228" spans="1:12" x14ac:dyDescent="0.4">
      <c r="A1228" s="8">
        <v>0</v>
      </c>
      <c r="B1228" s="8">
        <v>1</v>
      </c>
      <c r="C1228" s="8">
        <v>44</v>
      </c>
      <c r="D1228" s="8">
        <v>30</v>
      </c>
      <c r="E1228" s="8">
        <v>1</v>
      </c>
      <c r="F1228" s="8">
        <v>128</v>
      </c>
      <c r="G1228" s="45">
        <f t="shared" si="114"/>
        <v>-1.3970236910867353</v>
      </c>
      <c r="H1228">
        <f t="shared" si="115"/>
        <v>0.24733200599687138</v>
      </c>
      <c r="I1228">
        <f t="shared" si="116"/>
        <v>0.19828883152822085</v>
      </c>
      <c r="J1228">
        <f t="shared" si="117"/>
        <v>0.80171116847177915</v>
      </c>
      <c r="K1228">
        <f t="shared" si="118"/>
        <v>-9.5982066294242288E-2</v>
      </c>
      <c r="L1228">
        <f t="shared" si="119"/>
        <v>1</v>
      </c>
    </row>
    <row r="1229" spans="1:12" x14ac:dyDescent="0.4">
      <c r="A1229" s="8">
        <v>0</v>
      </c>
      <c r="B1229" s="8">
        <v>0</v>
      </c>
      <c r="C1229" s="8">
        <v>33</v>
      </c>
      <c r="D1229" s="8">
        <v>0</v>
      </c>
      <c r="E1229" s="8">
        <v>0</v>
      </c>
      <c r="F1229" s="8">
        <v>108</v>
      </c>
      <c r="G1229" s="45">
        <f t="shared" si="114"/>
        <v>-3.9612033217981217</v>
      </c>
      <c r="H1229">
        <f t="shared" si="115"/>
        <v>1.9040189026646268E-2</v>
      </c>
      <c r="I1229">
        <f t="shared" si="116"/>
        <v>1.8684433873832621E-2</v>
      </c>
      <c r="J1229">
        <f t="shared" si="117"/>
        <v>0.98131556612616733</v>
      </c>
      <c r="K1229">
        <f t="shared" si="118"/>
        <v>-8.1913121009574048E-3</v>
      </c>
      <c r="L1229">
        <f t="shared" si="119"/>
        <v>0</v>
      </c>
    </row>
    <row r="1230" spans="1:12" x14ac:dyDescent="0.4">
      <c r="A1230" s="8">
        <v>0</v>
      </c>
      <c r="B1230" s="8">
        <v>1</v>
      </c>
      <c r="C1230" s="8">
        <v>64</v>
      </c>
      <c r="D1230" s="8">
        <v>0</v>
      </c>
      <c r="E1230" s="8">
        <v>1</v>
      </c>
      <c r="F1230" s="8">
        <v>144</v>
      </c>
      <c r="G1230" s="45">
        <f t="shared" si="114"/>
        <v>-0.79516619818649126</v>
      </c>
      <c r="H1230">
        <f t="shared" si="115"/>
        <v>0.45150618917670082</v>
      </c>
      <c r="I1230">
        <f t="shared" si="116"/>
        <v>0.3110604643255408</v>
      </c>
      <c r="J1230">
        <f t="shared" si="117"/>
        <v>0.6889395356744592</v>
      </c>
      <c r="K1230">
        <f t="shared" si="118"/>
        <v>-0.16181889198964092</v>
      </c>
      <c r="L1230">
        <f t="shared" si="119"/>
        <v>1</v>
      </c>
    </row>
    <row r="1231" spans="1:12" x14ac:dyDescent="0.4">
      <c r="A1231" s="8">
        <v>0</v>
      </c>
      <c r="B1231" s="8">
        <v>1</v>
      </c>
      <c r="C1231" s="8">
        <v>60</v>
      </c>
      <c r="D1231" s="8">
        <v>0</v>
      </c>
      <c r="E1231" s="8">
        <v>0</v>
      </c>
      <c r="F1231" s="8">
        <v>114</v>
      </c>
      <c r="G1231" s="45">
        <f t="shared" si="114"/>
        <v>-1.7183519161243206</v>
      </c>
      <c r="H1231">
        <f t="shared" si="115"/>
        <v>0.17936150726418543</v>
      </c>
      <c r="I1231">
        <f t="shared" si="116"/>
        <v>0.15208356908328971</v>
      </c>
      <c r="J1231">
        <f t="shared" si="117"/>
        <v>0.84791643091671032</v>
      </c>
      <c r="K1231">
        <f t="shared" si="118"/>
        <v>-7.1646948899166452E-2</v>
      </c>
      <c r="L1231">
        <f t="shared" si="119"/>
        <v>1</v>
      </c>
    </row>
    <row r="1232" spans="1:12" x14ac:dyDescent="0.4">
      <c r="A1232" s="8">
        <v>0</v>
      </c>
      <c r="B1232" s="8">
        <v>0</v>
      </c>
      <c r="C1232" s="8">
        <v>55</v>
      </c>
      <c r="D1232" s="8">
        <v>0</v>
      </c>
      <c r="E1232" s="8">
        <v>0</v>
      </c>
      <c r="F1232" s="8">
        <v>136</v>
      </c>
      <c r="G1232" s="45">
        <f t="shared" si="114"/>
        <v>-2.1070129912005404</v>
      </c>
      <c r="H1232">
        <f t="shared" si="115"/>
        <v>0.1216006467008625</v>
      </c>
      <c r="I1232">
        <f t="shared" si="116"/>
        <v>0.10841706186470673</v>
      </c>
      <c r="J1232">
        <f t="shared" si="117"/>
        <v>0.89158293813529332</v>
      </c>
      <c r="K1232">
        <f t="shared" si="118"/>
        <v>-4.9838251031405677E-2</v>
      </c>
      <c r="L1232">
        <f t="shared" si="119"/>
        <v>1</v>
      </c>
    </row>
    <row r="1233" spans="1:12" x14ac:dyDescent="0.4">
      <c r="A1233" s="8">
        <v>1</v>
      </c>
      <c r="B1233" s="8">
        <v>0</v>
      </c>
      <c r="C1233" s="8">
        <v>52</v>
      </c>
      <c r="D1233" s="8">
        <v>0</v>
      </c>
      <c r="E1233" s="8">
        <v>0</v>
      </c>
      <c r="F1233" s="8">
        <v>129</v>
      </c>
      <c r="G1233" s="45">
        <f t="shared" si="114"/>
        <v>-2.4099135715074524</v>
      </c>
      <c r="H1233">
        <f t="shared" si="115"/>
        <v>8.9823057508229831E-2</v>
      </c>
      <c r="I1233">
        <f t="shared" si="116"/>
        <v>8.2419854204223916E-2</v>
      </c>
      <c r="J1233">
        <f t="shared" si="117"/>
        <v>8.2419854204223916E-2</v>
      </c>
      <c r="K1233">
        <f t="shared" si="118"/>
        <v>-1.0839681580516276</v>
      </c>
      <c r="L1233">
        <f t="shared" si="119"/>
        <v>0</v>
      </c>
    </row>
    <row r="1234" spans="1:12" x14ac:dyDescent="0.4">
      <c r="A1234" s="8">
        <v>0</v>
      </c>
      <c r="B1234" s="8">
        <v>1</v>
      </c>
      <c r="C1234" s="8">
        <v>50</v>
      </c>
      <c r="D1234" s="8">
        <v>40</v>
      </c>
      <c r="E1234" s="8">
        <v>0</v>
      </c>
      <c r="F1234" s="8">
        <v>127.5</v>
      </c>
      <c r="G1234" s="45">
        <f t="shared" si="114"/>
        <v>-0.9018496744545228</v>
      </c>
      <c r="H1234">
        <f t="shared" si="115"/>
        <v>0.40581833329586797</v>
      </c>
      <c r="I1234">
        <f t="shared" si="116"/>
        <v>0.28867053707035389</v>
      </c>
      <c r="J1234">
        <f t="shared" si="117"/>
        <v>0.71132946292964605</v>
      </c>
      <c r="K1234">
        <f t="shared" si="118"/>
        <v>-0.14792920265773957</v>
      </c>
      <c r="L1234">
        <f t="shared" si="119"/>
        <v>1</v>
      </c>
    </row>
    <row r="1235" spans="1:12" x14ac:dyDescent="0.4">
      <c r="A1235" s="8">
        <v>0</v>
      </c>
      <c r="B1235" s="8">
        <v>0</v>
      </c>
      <c r="C1235" s="8">
        <v>35</v>
      </c>
      <c r="D1235" s="8">
        <v>5</v>
      </c>
      <c r="E1235" s="8">
        <v>0</v>
      </c>
      <c r="F1235" s="8">
        <v>106</v>
      </c>
      <c r="G1235" s="45">
        <f t="shared" si="114"/>
        <v>-3.7083112820464912</v>
      </c>
      <c r="H1235">
        <f t="shared" si="115"/>
        <v>2.4518893826426632E-2</v>
      </c>
      <c r="I1235">
        <f t="shared" si="116"/>
        <v>2.3932105082857171E-2</v>
      </c>
      <c r="J1235">
        <f t="shared" si="117"/>
        <v>0.97606789491714285</v>
      </c>
      <c r="K1235">
        <f t="shared" si="118"/>
        <v>-1.0519971921105733E-2</v>
      </c>
      <c r="L1235">
        <f t="shared" si="119"/>
        <v>0</v>
      </c>
    </row>
    <row r="1236" spans="1:12" x14ac:dyDescent="0.4">
      <c r="A1236" s="8">
        <v>0</v>
      </c>
      <c r="B1236" s="8">
        <v>0</v>
      </c>
      <c r="C1236" s="8">
        <v>57</v>
      </c>
      <c r="D1236" s="8">
        <v>0</v>
      </c>
      <c r="E1236" s="8">
        <v>0</v>
      </c>
      <c r="F1236" s="8">
        <v>127</v>
      </c>
      <c r="G1236" s="45">
        <f t="shared" si="114"/>
        <v>-2.1200836175356113</v>
      </c>
      <c r="H1236">
        <f t="shared" si="115"/>
        <v>0.12002159218209761</v>
      </c>
      <c r="I1236">
        <f t="shared" si="116"/>
        <v>0.10716006996638688</v>
      </c>
      <c r="J1236">
        <f t="shared" si="117"/>
        <v>0.89283993003361317</v>
      </c>
      <c r="K1236">
        <f t="shared" si="118"/>
        <v>-4.9226395237276711E-2</v>
      </c>
      <c r="L1236">
        <f t="shared" si="119"/>
        <v>1</v>
      </c>
    </row>
    <row r="1237" spans="1:12" x14ac:dyDescent="0.4">
      <c r="A1237" s="8">
        <v>0</v>
      </c>
      <c r="B1237" s="8">
        <v>0</v>
      </c>
      <c r="C1237" s="8">
        <v>60</v>
      </c>
      <c r="D1237" s="8">
        <v>0</v>
      </c>
      <c r="E1237" s="8">
        <v>0</v>
      </c>
      <c r="F1237" s="8">
        <v>126</v>
      </c>
      <c r="G1237" s="45">
        <f t="shared" si="114"/>
        <v>-1.9430392400811929</v>
      </c>
      <c r="H1237">
        <f t="shared" si="115"/>
        <v>0.14326786199712144</v>
      </c>
      <c r="I1237">
        <f t="shared" si="116"/>
        <v>0.1253143438728816</v>
      </c>
      <c r="J1237">
        <f t="shared" si="117"/>
        <v>0.87468565612711835</v>
      </c>
      <c r="K1237">
        <f t="shared" si="118"/>
        <v>-5.8147995363181965E-2</v>
      </c>
      <c r="L1237">
        <f t="shared" si="119"/>
        <v>1</v>
      </c>
    </row>
    <row r="1238" spans="1:12" x14ac:dyDescent="0.4">
      <c r="A1238" s="8">
        <v>0</v>
      </c>
      <c r="B1238" s="8">
        <v>0</v>
      </c>
      <c r="C1238" s="8">
        <v>53</v>
      </c>
      <c r="D1238" s="8">
        <v>20</v>
      </c>
      <c r="E1238" s="8">
        <v>1</v>
      </c>
      <c r="F1238" s="8">
        <v>154</v>
      </c>
      <c r="G1238" s="45">
        <f t="shared" si="114"/>
        <v>-1.1348104288003409</v>
      </c>
      <c r="H1238">
        <f t="shared" si="115"/>
        <v>0.32148305948740658</v>
      </c>
      <c r="I1238">
        <f t="shared" si="116"/>
        <v>0.2432744462211324</v>
      </c>
      <c r="J1238">
        <f t="shared" si="117"/>
        <v>0.75672555377886763</v>
      </c>
      <c r="K1238">
        <f t="shared" si="118"/>
        <v>-0.1210616001440086</v>
      </c>
      <c r="L1238">
        <f t="shared" si="119"/>
        <v>1</v>
      </c>
    </row>
    <row r="1239" spans="1:12" x14ac:dyDescent="0.4">
      <c r="A1239" s="8">
        <v>0</v>
      </c>
      <c r="B1239" s="8">
        <v>1</v>
      </c>
      <c r="C1239" s="8">
        <v>43</v>
      </c>
      <c r="D1239" s="8">
        <v>38</v>
      </c>
      <c r="E1239" s="8">
        <v>0</v>
      </c>
      <c r="F1239" s="8">
        <v>130</v>
      </c>
      <c r="G1239" s="45">
        <f t="shared" si="114"/>
        <v>-1.3746666130583787</v>
      </c>
      <c r="H1239">
        <f t="shared" si="115"/>
        <v>0.2529239032770369</v>
      </c>
      <c r="I1239">
        <f t="shared" si="116"/>
        <v>0.20186693111649598</v>
      </c>
      <c r="J1239">
        <f t="shared" si="117"/>
        <v>0.79813306888350399</v>
      </c>
      <c r="K1239">
        <f t="shared" si="118"/>
        <v>-9.7924694784688307E-2</v>
      </c>
      <c r="L1239">
        <f t="shared" si="119"/>
        <v>1</v>
      </c>
    </row>
    <row r="1240" spans="1:12" x14ac:dyDescent="0.4">
      <c r="A1240" s="8">
        <v>0</v>
      </c>
      <c r="B1240" s="8">
        <v>1</v>
      </c>
      <c r="C1240" s="8">
        <v>56</v>
      </c>
      <c r="D1240" s="8">
        <v>20</v>
      </c>
      <c r="E1240" s="8">
        <v>0</v>
      </c>
      <c r="F1240" s="8">
        <v>124</v>
      </c>
      <c r="G1240" s="45">
        <f t="shared" si="114"/>
        <v>-1.1947129119436024</v>
      </c>
      <c r="H1240">
        <f t="shared" si="115"/>
        <v>0.30279086934756888</v>
      </c>
      <c r="I1240">
        <f t="shared" si="116"/>
        <v>0.23241709507774261</v>
      </c>
      <c r="J1240">
        <f t="shared" si="117"/>
        <v>0.76758290492225734</v>
      </c>
      <c r="K1240">
        <f t="shared" si="118"/>
        <v>-0.11487470613641645</v>
      </c>
      <c r="L1240">
        <f t="shared" si="119"/>
        <v>1</v>
      </c>
    </row>
    <row r="1241" spans="1:12" x14ac:dyDescent="0.4">
      <c r="A1241" s="8">
        <v>0</v>
      </c>
      <c r="B1241" s="8">
        <v>0</v>
      </c>
      <c r="C1241" s="8">
        <v>36</v>
      </c>
      <c r="D1241" s="8">
        <v>0</v>
      </c>
      <c r="E1241" s="8">
        <v>0</v>
      </c>
      <c r="F1241" s="8">
        <v>112.5</v>
      </c>
      <c r="G1241" s="45">
        <f t="shared" si="114"/>
        <v>-3.6976328048826144</v>
      </c>
      <c r="H1241">
        <f t="shared" si="115"/>
        <v>2.4782121206709605E-2</v>
      </c>
      <c r="I1241">
        <f t="shared" si="116"/>
        <v>2.4182819639288752E-2</v>
      </c>
      <c r="J1241">
        <f t="shared" si="117"/>
        <v>0.9758171803607113</v>
      </c>
      <c r="K1241">
        <f t="shared" si="118"/>
        <v>-1.0631539912857872E-2</v>
      </c>
      <c r="L1241">
        <f t="shared" si="119"/>
        <v>0</v>
      </c>
    </row>
    <row r="1242" spans="1:12" x14ac:dyDescent="0.4">
      <c r="A1242" s="8">
        <v>0</v>
      </c>
      <c r="B1242" s="8">
        <v>1</v>
      </c>
      <c r="C1242" s="8">
        <v>38</v>
      </c>
      <c r="D1242" s="8">
        <v>0</v>
      </c>
      <c r="E1242" s="8">
        <v>1</v>
      </c>
      <c r="F1242" s="8">
        <v>135</v>
      </c>
      <c r="G1242" s="45">
        <f t="shared" si="114"/>
        <v>-2.6074832507573689</v>
      </c>
      <c r="H1242">
        <f t="shared" si="115"/>
        <v>7.3719844850757554E-2</v>
      </c>
      <c r="I1242">
        <f t="shared" si="116"/>
        <v>6.8658361121195735E-2</v>
      </c>
      <c r="J1242">
        <f t="shared" si="117"/>
        <v>0.93134163887880428</v>
      </c>
      <c r="K1242">
        <f t="shared" si="118"/>
        <v>-3.0890979960307166E-2</v>
      </c>
      <c r="L1242">
        <f t="shared" si="119"/>
        <v>0</v>
      </c>
    </row>
    <row r="1243" spans="1:12" x14ac:dyDescent="0.4">
      <c r="A1243" s="8">
        <v>0</v>
      </c>
      <c r="B1243" s="8">
        <v>0</v>
      </c>
      <c r="C1243" s="8">
        <v>59</v>
      </c>
      <c r="D1243" s="8">
        <v>1</v>
      </c>
      <c r="E1243" s="8">
        <v>0</v>
      </c>
      <c r="F1243" s="8">
        <v>139</v>
      </c>
      <c r="G1243" s="45">
        <f t="shared" si="114"/>
        <v>-1.7716140136647294</v>
      </c>
      <c r="H1243">
        <f t="shared" si="115"/>
        <v>0.17005829079671031</v>
      </c>
      <c r="I1243">
        <f t="shared" si="116"/>
        <v>0.14534172539465112</v>
      </c>
      <c r="J1243">
        <f t="shared" si="117"/>
        <v>0.85465827460534882</v>
      </c>
      <c r="K1243">
        <f t="shared" si="118"/>
        <v>-6.8207498276723191E-2</v>
      </c>
      <c r="L1243">
        <f t="shared" si="119"/>
        <v>1</v>
      </c>
    </row>
    <row r="1244" spans="1:12" x14ac:dyDescent="0.4">
      <c r="A1244" s="8">
        <v>0</v>
      </c>
      <c r="B1244" s="8">
        <v>1</v>
      </c>
      <c r="C1244" s="8">
        <v>49</v>
      </c>
      <c r="D1244" s="8">
        <v>0</v>
      </c>
      <c r="E1244" s="8">
        <v>1</v>
      </c>
      <c r="F1244" s="8">
        <v>140</v>
      </c>
      <c r="G1244" s="45">
        <f t="shared" si="114"/>
        <v>-1.8219763136676352</v>
      </c>
      <c r="H1244">
        <f t="shared" si="115"/>
        <v>0.16170585344081689</v>
      </c>
      <c r="I1244">
        <f t="shared" si="116"/>
        <v>0.13919689993974452</v>
      </c>
      <c r="J1244">
        <f t="shared" si="117"/>
        <v>0.86080310006025551</v>
      </c>
      <c r="K1244">
        <f t="shared" si="118"/>
        <v>-6.5096177624900026E-2</v>
      </c>
      <c r="L1244">
        <f t="shared" si="119"/>
        <v>1</v>
      </c>
    </row>
    <row r="1245" spans="1:12" x14ac:dyDescent="0.4">
      <c r="A1245" s="8">
        <v>0</v>
      </c>
      <c r="B1245" s="8">
        <v>0</v>
      </c>
      <c r="C1245" s="8">
        <v>49</v>
      </c>
      <c r="D1245" s="8">
        <v>0</v>
      </c>
      <c r="E1245" s="8">
        <v>0</v>
      </c>
      <c r="F1245" s="8">
        <v>133.5</v>
      </c>
      <c r="G1245" s="45">
        <f t="shared" si="114"/>
        <v>-2.5318958602139041</v>
      </c>
      <c r="H1245">
        <f t="shared" si="115"/>
        <v>7.9508140986881401E-2</v>
      </c>
      <c r="I1245">
        <f t="shared" si="116"/>
        <v>7.3652192112414666E-2</v>
      </c>
      <c r="J1245">
        <f t="shared" si="117"/>
        <v>0.92634780788758531</v>
      </c>
      <c r="K1245">
        <f t="shared" si="118"/>
        <v>-3.3225921864643494E-2</v>
      </c>
      <c r="L1245">
        <f t="shared" si="119"/>
        <v>0</v>
      </c>
    </row>
    <row r="1246" spans="1:12" x14ac:dyDescent="0.4">
      <c r="A1246" s="8">
        <v>0</v>
      </c>
      <c r="B1246" s="8">
        <v>0</v>
      </c>
      <c r="C1246" s="8">
        <v>42</v>
      </c>
      <c r="D1246" s="8">
        <v>5</v>
      </c>
      <c r="E1246" s="8">
        <v>0</v>
      </c>
      <c r="F1246" s="8">
        <v>122</v>
      </c>
      <c r="G1246" s="45">
        <f t="shared" si="114"/>
        <v>-3.0067872697825493</v>
      </c>
      <c r="H1246">
        <f t="shared" si="115"/>
        <v>4.9450294284297015E-2</v>
      </c>
      <c r="I1246">
        <f t="shared" si="116"/>
        <v>4.7120187162385883E-2</v>
      </c>
      <c r="J1246">
        <f t="shared" si="117"/>
        <v>0.95287981283761414</v>
      </c>
      <c r="K1246">
        <f t="shared" si="118"/>
        <v>-2.0961873667101873E-2</v>
      </c>
      <c r="L1246">
        <f t="shared" si="119"/>
        <v>0</v>
      </c>
    </row>
    <row r="1247" spans="1:12" x14ac:dyDescent="0.4">
      <c r="A1247" s="8">
        <v>0</v>
      </c>
      <c r="B1247" s="8">
        <v>1</v>
      </c>
      <c r="C1247" s="8">
        <v>35</v>
      </c>
      <c r="D1247" s="8">
        <v>10</v>
      </c>
      <c r="E1247" s="8">
        <v>0</v>
      </c>
      <c r="F1247" s="8">
        <v>120</v>
      </c>
      <c r="G1247" s="45">
        <f t="shared" si="114"/>
        <v>-2.9187528102282414</v>
      </c>
      <c r="H1247">
        <f t="shared" si="115"/>
        <v>5.4000994807402787E-2</v>
      </c>
      <c r="I1247">
        <f t="shared" si="116"/>
        <v>5.1234292067504524E-2</v>
      </c>
      <c r="J1247">
        <f t="shared" si="117"/>
        <v>0.94876570793249548</v>
      </c>
      <c r="K1247">
        <f t="shared" si="118"/>
        <v>-2.284102078085579E-2</v>
      </c>
      <c r="L1247">
        <f t="shared" si="119"/>
        <v>0</v>
      </c>
    </row>
    <row r="1248" spans="1:12" x14ac:dyDescent="0.4">
      <c r="A1248" s="8">
        <v>0</v>
      </c>
      <c r="B1248" s="8">
        <v>0</v>
      </c>
      <c r="C1248" s="8">
        <v>38</v>
      </c>
      <c r="D1248" s="8">
        <v>0</v>
      </c>
      <c r="E1248" s="8">
        <v>0</v>
      </c>
      <c r="F1248" s="8">
        <v>113</v>
      </c>
      <c r="G1248" s="45">
        <f t="shared" si="114"/>
        <v>-3.5612491903303463</v>
      </c>
      <c r="H1248">
        <f t="shared" si="115"/>
        <v>2.8403321389167131E-2</v>
      </c>
      <c r="I1248">
        <f t="shared" si="116"/>
        <v>2.7618854197008935E-2</v>
      </c>
      <c r="J1248">
        <f t="shared" si="117"/>
        <v>0.97238114580299106</v>
      </c>
      <c r="K1248">
        <f t="shared" si="118"/>
        <v>-1.2163470594955827E-2</v>
      </c>
      <c r="L1248">
        <f t="shared" si="119"/>
        <v>0</v>
      </c>
    </row>
    <row r="1249" spans="1:12" x14ac:dyDescent="0.4">
      <c r="A1249" s="8">
        <v>0</v>
      </c>
      <c r="B1249" s="8">
        <v>1</v>
      </c>
      <c r="C1249" s="8">
        <v>62</v>
      </c>
      <c r="D1249" s="8">
        <v>0</v>
      </c>
      <c r="E1249" s="8">
        <v>0</v>
      </c>
      <c r="F1249" s="8">
        <v>114</v>
      </c>
      <c r="G1249" s="45">
        <f t="shared" si="114"/>
        <v>-1.5898343142503339</v>
      </c>
      <c r="H1249">
        <f t="shared" si="115"/>
        <v>0.20395940210128358</v>
      </c>
      <c r="I1249">
        <f t="shared" si="116"/>
        <v>0.16940720903488191</v>
      </c>
      <c r="J1249">
        <f t="shared" si="117"/>
        <v>0.83059279096511807</v>
      </c>
      <c r="K1249">
        <f t="shared" si="118"/>
        <v>-8.0611842618936128E-2</v>
      </c>
      <c r="L1249">
        <f t="shared" si="119"/>
        <v>1</v>
      </c>
    </row>
    <row r="1250" spans="1:12" x14ac:dyDescent="0.4">
      <c r="A1250" s="8">
        <v>0</v>
      </c>
      <c r="B1250" s="8">
        <v>1</v>
      </c>
      <c r="C1250" s="8">
        <v>44</v>
      </c>
      <c r="D1250" s="8">
        <v>20</v>
      </c>
      <c r="E1250" s="8">
        <v>0</v>
      </c>
      <c r="F1250" s="8">
        <v>128</v>
      </c>
      <c r="G1250" s="45">
        <f t="shared" si="114"/>
        <v>-1.9028904217612732</v>
      </c>
      <c r="H1250">
        <f t="shared" si="115"/>
        <v>0.14913692701765113</v>
      </c>
      <c r="I1250">
        <f t="shared" si="116"/>
        <v>0.129781685290286</v>
      </c>
      <c r="J1250">
        <f t="shared" si="117"/>
        <v>0.870218314709714</v>
      </c>
      <c r="K1250">
        <f t="shared" si="118"/>
        <v>-6.0371780738009126E-2</v>
      </c>
      <c r="L1250">
        <f t="shared" si="119"/>
        <v>1</v>
      </c>
    </row>
    <row r="1251" spans="1:12" x14ac:dyDescent="0.4">
      <c r="A1251" s="8">
        <v>0</v>
      </c>
      <c r="B1251" s="8">
        <v>0</v>
      </c>
      <c r="C1251" s="8">
        <v>43</v>
      </c>
      <c r="D1251" s="8">
        <v>0</v>
      </c>
      <c r="E1251" s="8">
        <v>0</v>
      </c>
      <c r="F1251" s="8">
        <v>130</v>
      </c>
      <c r="G1251" s="45">
        <f t="shared" si="114"/>
        <v>-2.9725107545838299</v>
      </c>
      <c r="H1251">
        <f t="shared" si="115"/>
        <v>5.1174661880264573E-2</v>
      </c>
      <c r="I1251">
        <f t="shared" si="116"/>
        <v>4.8683309954148879E-2</v>
      </c>
      <c r="J1251">
        <f t="shared" si="117"/>
        <v>0.95131669004585118</v>
      </c>
      <c r="K1251">
        <f t="shared" si="118"/>
        <v>-2.1674883857440982E-2</v>
      </c>
      <c r="L1251">
        <f t="shared" si="119"/>
        <v>0</v>
      </c>
    </row>
    <row r="1252" spans="1:12" x14ac:dyDescent="0.4">
      <c r="A1252" s="8">
        <v>0</v>
      </c>
      <c r="B1252" s="8">
        <v>0</v>
      </c>
      <c r="C1252" s="8">
        <v>39</v>
      </c>
      <c r="D1252" s="8">
        <v>0</v>
      </c>
      <c r="E1252" s="8">
        <v>0</v>
      </c>
      <c r="F1252" s="8">
        <v>151</v>
      </c>
      <c r="G1252" s="45">
        <f t="shared" si="114"/>
        <v>-2.8991734258440029</v>
      </c>
      <c r="H1252">
        <f t="shared" si="115"/>
        <v>5.506871962988083E-2</v>
      </c>
      <c r="I1252">
        <f t="shared" si="116"/>
        <v>5.2194438717886538E-2</v>
      </c>
      <c r="J1252">
        <f t="shared" si="117"/>
        <v>0.94780556128211346</v>
      </c>
      <c r="K1252">
        <f t="shared" si="118"/>
        <v>-2.3280747391156133E-2</v>
      </c>
      <c r="L1252">
        <f t="shared" si="119"/>
        <v>0</v>
      </c>
    </row>
    <row r="1253" spans="1:12" x14ac:dyDescent="0.4">
      <c r="A1253" s="8">
        <v>0</v>
      </c>
      <c r="B1253" s="8">
        <v>0</v>
      </c>
      <c r="C1253" s="8">
        <v>39</v>
      </c>
      <c r="D1253" s="8">
        <v>0</v>
      </c>
      <c r="E1253" s="8">
        <v>0</v>
      </c>
      <c r="F1253" s="8">
        <v>124</v>
      </c>
      <c r="G1253" s="45">
        <f t="shared" si="114"/>
        <v>-3.3239381104711736</v>
      </c>
      <c r="H1253">
        <f t="shared" si="115"/>
        <v>3.6010737883074864E-2</v>
      </c>
      <c r="I1253">
        <f t="shared" si="116"/>
        <v>3.4759039232216016E-2</v>
      </c>
      <c r="J1253">
        <f t="shared" si="117"/>
        <v>0.96524096076778398</v>
      </c>
      <c r="K1253">
        <f t="shared" si="118"/>
        <v>-1.5364256740487763E-2</v>
      </c>
      <c r="L1253">
        <f t="shared" si="119"/>
        <v>0</v>
      </c>
    </row>
    <row r="1254" spans="1:12" x14ac:dyDescent="0.4">
      <c r="A1254" s="8">
        <v>0</v>
      </c>
      <c r="B1254" s="8">
        <v>0</v>
      </c>
      <c r="C1254" s="8">
        <v>46</v>
      </c>
      <c r="D1254" s="8">
        <v>0</v>
      </c>
      <c r="E1254" s="8">
        <v>0</v>
      </c>
      <c r="F1254" s="8">
        <v>115</v>
      </c>
      <c r="G1254" s="45">
        <f t="shared" si="114"/>
        <v>-3.0157147321212783</v>
      </c>
      <c r="H1254">
        <f t="shared" si="115"/>
        <v>4.9010793377331677E-2</v>
      </c>
      <c r="I1254">
        <f t="shared" si="116"/>
        <v>4.6720961964118117E-2</v>
      </c>
      <c r="J1254">
        <f t="shared" si="117"/>
        <v>0.95327903803588188</v>
      </c>
      <c r="K1254">
        <f t="shared" si="118"/>
        <v>-2.0779956716056498E-2</v>
      </c>
      <c r="L1254">
        <f t="shared" si="119"/>
        <v>0</v>
      </c>
    </row>
    <row r="1255" spans="1:12" x14ac:dyDescent="0.4">
      <c r="A1255" s="8">
        <v>0</v>
      </c>
      <c r="B1255" s="8">
        <v>1</v>
      </c>
      <c r="C1255" s="8">
        <v>52</v>
      </c>
      <c r="D1255" s="8">
        <v>15</v>
      </c>
      <c r="E1255" s="8">
        <v>0</v>
      </c>
      <c r="F1255" s="8">
        <v>120</v>
      </c>
      <c r="G1255" s="45">
        <f t="shared" si="114"/>
        <v>-1.6705147057085901</v>
      </c>
      <c r="H1255">
        <f t="shared" si="115"/>
        <v>0.188150198730551</v>
      </c>
      <c r="I1255">
        <f t="shared" si="116"/>
        <v>0.1583555672772477</v>
      </c>
      <c r="J1255">
        <f t="shared" si="117"/>
        <v>0.84164443272275236</v>
      </c>
      <c r="K1255">
        <f t="shared" si="118"/>
        <v>-7.4871344985808483E-2</v>
      </c>
      <c r="L1255">
        <f t="shared" si="119"/>
        <v>1</v>
      </c>
    </row>
    <row r="1256" spans="1:12" x14ac:dyDescent="0.4">
      <c r="A1256" s="8">
        <v>1</v>
      </c>
      <c r="B1256" s="8">
        <v>0</v>
      </c>
      <c r="C1256" s="8">
        <v>48</v>
      </c>
      <c r="D1256" s="8">
        <v>25</v>
      </c>
      <c r="E1256" s="8">
        <v>0</v>
      </c>
      <c r="F1256" s="8">
        <v>102</v>
      </c>
      <c r="G1256" s="45">
        <f t="shared" si="114"/>
        <v>-2.3125210169287573</v>
      </c>
      <c r="H1256">
        <f t="shared" si="115"/>
        <v>9.9011327427944218E-2</v>
      </c>
      <c r="I1256">
        <f t="shared" si="116"/>
        <v>9.0091271087864022E-2</v>
      </c>
      <c r="J1256">
        <f t="shared" si="117"/>
        <v>9.0091271087864022E-2</v>
      </c>
      <c r="K1256">
        <f t="shared" si="118"/>
        <v>-1.0453172856249118</v>
      </c>
      <c r="L1256">
        <f t="shared" si="119"/>
        <v>0</v>
      </c>
    </row>
    <row r="1257" spans="1:12" x14ac:dyDescent="0.4">
      <c r="A1257" s="8">
        <v>1</v>
      </c>
      <c r="B1257" s="8">
        <v>1</v>
      </c>
      <c r="C1257" s="8">
        <v>52</v>
      </c>
      <c r="D1257" s="8">
        <v>25</v>
      </c>
      <c r="E1257" s="8">
        <v>0</v>
      </c>
      <c r="F1257" s="8">
        <v>121</v>
      </c>
      <c r="G1257" s="45">
        <f t="shared" si="114"/>
        <v>-1.3431057031704938</v>
      </c>
      <c r="H1257">
        <f t="shared" si="115"/>
        <v>0.26103371515303669</v>
      </c>
      <c r="I1257">
        <f t="shared" si="116"/>
        <v>0.20699979074021677</v>
      </c>
      <c r="J1257">
        <f t="shared" si="117"/>
        <v>0.20699979074021677</v>
      </c>
      <c r="K1257">
        <f t="shared" si="118"/>
        <v>-0.68403009357890387</v>
      </c>
      <c r="L1257">
        <f t="shared" si="119"/>
        <v>1</v>
      </c>
    </row>
    <row r="1258" spans="1:12" x14ac:dyDescent="0.4">
      <c r="A1258" s="8">
        <v>0</v>
      </c>
      <c r="B1258" s="8">
        <v>1</v>
      </c>
      <c r="C1258" s="8">
        <v>57</v>
      </c>
      <c r="D1258" s="8">
        <v>20</v>
      </c>
      <c r="E1258" s="8">
        <v>0</v>
      </c>
      <c r="F1258" s="8">
        <v>127.5</v>
      </c>
      <c r="G1258" s="45">
        <f t="shared" si="114"/>
        <v>-1.0753920222586437</v>
      </c>
      <c r="H1258">
        <f t="shared" si="115"/>
        <v>0.34116398520623104</v>
      </c>
      <c r="I1258">
        <f t="shared" si="116"/>
        <v>0.25437902372077947</v>
      </c>
      <c r="J1258">
        <f t="shared" si="117"/>
        <v>0.74562097627922053</v>
      </c>
      <c r="K1258">
        <f t="shared" si="118"/>
        <v>-0.12748188263613963</v>
      </c>
      <c r="L1258">
        <f t="shared" si="119"/>
        <v>1</v>
      </c>
    </row>
    <row r="1259" spans="1:12" x14ac:dyDescent="0.4">
      <c r="A1259" s="8">
        <v>0</v>
      </c>
      <c r="B1259" s="8">
        <v>0</v>
      </c>
      <c r="C1259" s="8">
        <v>44</v>
      </c>
      <c r="D1259" s="8">
        <v>25</v>
      </c>
      <c r="E1259" s="8">
        <v>0</v>
      </c>
      <c r="F1259" s="8">
        <v>111</v>
      </c>
      <c r="G1259" s="45">
        <f t="shared" si="114"/>
        <v>-2.4279679924676731</v>
      </c>
      <c r="H1259">
        <f t="shared" si="115"/>
        <v>8.8215905966918279E-2</v>
      </c>
      <c r="I1259">
        <f t="shared" si="116"/>
        <v>8.1064709202660776E-2</v>
      </c>
      <c r="J1259">
        <f t="shared" si="117"/>
        <v>0.91893529079733927</v>
      </c>
      <c r="K1259">
        <f t="shared" si="118"/>
        <v>-3.6715069505170644E-2</v>
      </c>
      <c r="L1259">
        <f t="shared" si="119"/>
        <v>0</v>
      </c>
    </row>
    <row r="1260" spans="1:12" x14ac:dyDescent="0.4">
      <c r="A1260" s="8">
        <v>0</v>
      </c>
      <c r="B1260" s="8">
        <v>0</v>
      </c>
      <c r="C1260" s="8">
        <v>57</v>
      </c>
      <c r="D1260" s="8">
        <v>5</v>
      </c>
      <c r="E1260" s="8">
        <v>0</v>
      </c>
      <c r="F1260" s="8">
        <v>112.5</v>
      </c>
      <c r="G1260" s="45">
        <f t="shared" si="114"/>
        <v>-2.1923594966149897</v>
      </c>
      <c r="H1260">
        <f t="shared" si="115"/>
        <v>0.11165299271574979</v>
      </c>
      <c r="I1260">
        <f t="shared" si="116"/>
        <v>0.10043871014369636</v>
      </c>
      <c r="J1260">
        <f t="shared" si="117"/>
        <v>0.89956128985630368</v>
      </c>
      <c r="K1260">
        <f t="shared" si="118"/>
        <v>-4.5969241501763701E-2</v>
      </c>
      <c r="L1260">
        <f t="shared" si="119"/>
        <v>1</v>
      </c>
    </row>
    <row r="1261" spans="1:12" x14ac:dyDescent="0.4">
      <c r="A1261" s="8">
        <v>1</v>
      </c>
      <c r="B1261" s="8">
        <v>0</v>
      </c>
      <c r="C1261" s="8">
        <v>49</v>
      </c>
      <c r="D1261" s="8">
        <v>0</v>
      </c>
      <c r="E1261" s="8">
        <v>0</v>
      </c>
      <c r="F1261" s="8">
        <v>103.5</v>
      </c>
      <c r="G1261" s="45">
        <f t="shared" si="114"/>
        <v>-3.00385662091076</v>
      </c>
      <c r="H1261">
        <f t="shared" si="115"/>
        <v>4.9595428297991628E-2</v>
      </c>
      <c r="I1261">
        <f t="shared" si="116"/>
        <v>4.7251947713239227E-2</v>
      </c>
      <c r="J1261">
        <f t="shared" si="117"/>
        <v>4.7251947713239227E-2</v>
      </c>
      <c r="K1261">
        <f t="shared" si="118"/>
        <v>-1.325580285277927</v>
      </c>
      <c r="L1261">
        <f t="shared" si="119"/>
        <v>0</v>
      </c>
    </row>
    <row r="1262" spans="1:12" x14ac:dyDescent="0.4">
      <c r="A1262" s="8">
        <v>0</v>
      </c>
      <c r="B1262" s="8">
        <v>0</v>
      </c>
      <c r="C1262" s="8">
        <v>42</v>
      </c>
      <c r="D1262" s="8">
        <v>0</v>
      </c>
      <c r="E1262" s="8">
        <v>1</v>
      </c>
      <c r="F1262" s="8">
        <v>142.5</v>
      </c>
      <c r="G1262" s="45">
        <f t="shared" si="114"/>
        <v>-2.6459294850707984</v>
      </c>
      <c r="H1262">
        <f t="shared" si="115"/>
        <v>7.0939385986159592E-2</v>
      </c>
      <c r="I1262">
        <f t="shared" si="116"/>
        <v>6.6240337141803829E-2</v>
      </c>
      <c r="J1262">
        <f t="shared" si="117"/>
        <v>0.93375966285819612</v>
      </c>
      <c r="K1262">
        <f t="shared" si="118"/>
        <v>-2.9764890928319496E-2</v>
      </c>
      <c r="L1262">
        <f t="shared" si="119"/>
        <v>0</v>
      </c>
    </row>
    <row r="1263" spans="1:12" x14ac:dyDescent="0.4">
      <c r="A1263" s="8">
        <v>0</v>
      </c>
      <c r="B1263" s="8">
        <v>0</v>
      </c>
      <c r="C1263" s="8">
        <v>58</v>
      </c>
      <c r="D1263" s="10">
        <v>0</v>
      </c>
      <c r="E1263" s="8">
        <v>1</v>
      </c>
      <c r="F1263" s="8">
        <v>195</v>
      </c>
      <c r="G1263" s="45">
        <f t="shared" si="114"/>
        <v>-0.79185733885941012</v>
      </c>
      <c r="H1263">
        <f t="shared" si="115"/>
        <v>0.45300263403943886</v>
      </c>
      <c r="I1263">
        <f t="shared" si="116"/>
        <v>0.31177000194422427</v>
      </c>
      <c r="J1263">
        <f t="shared" si="117"/>
        <v>0.68822999805577578</v>
      </c>
      <c r="K1263">
        <f t="shared" si="118"/>
        <v>-0.16226640159861097</v>
      </c>
      <c r="L1263">
        <f t="shared" si="119"/>
        <v>1</v>
      </c>
    </row>
    <row r="1264" spans="1:12" x14ac:dyDescent="0.4">
      <c r="A1264" s="8">
        <v>0</v>
      </c>
      <c r="B1264" s="8">
        <v>1</v>
      </c>
      <c r="C1264" s="8">
        <v>42</v>
      </c>
      <c r="D1264" s="8">
        <v>0</v>
      </c>
      <c r="E1264" s="8">
        <v>0</v>
      </c>
      <c r="F1264" s="8">
        <v>110</v>
      </c>
      <c r="G1264" s="45">
        <f t="shared" si="114"/>
        <v>-2.9379384344164441</v>
      </c>
      <c r="H1264">
        <f t="shared" si="115"/>
        <v>5.2974827323571644E-2</v>
      </c>
      <c r="I1264">
        <f t="shared" si="116"/>
        <v>5.0309680677003359E-2</v>
      </c>
      <c r="J1264">
        <f t="shared" si="117"/>
        <v>0.94969031932299663</v>
      </c>
      <c r="K1264">
        <f t="shared" si="118"/>
        <v>-2.2417988958380809E-2</v>
      </c>
      <c r="L1264">
        <f t="shared" si="119"/>
        <v>0</v>
      </c>
    </row>
    <row r="1265" spans="1:12" x14ac:dyDescent="0.4">
      <c r="A1265" s="8">
        <v>0</v>
      </c>
      <c r="B1265" s="8">
        <v>1</v>
      </c>
      <c r="C1265" s="8">
        <v>64</v>
      </c>
      <c r="D1265" s="8">
        <v>30</v>
      </c>
      <c r="E1265" s="8">
        <v>0</v>
      </c>
      <c r="F1265" s="8">
        <v>114</v>
      </c>
      <c r="G1265" s="45">
        <f t="shared" si="114"/>
        <v>-0.52628578083174116</v>
      </c>
      <c r="H1265">
        <f t="shared" si="115"/>
        <v>0.59079524259812011</v>
      </c>
      <c r="I1265">
        <f t="shared" si="116"/>
        <v>0.37138358650936176</v>
      </c>
      <c r="J1265">
        <f t="shared" si="117"/>
        <v>0.62861641349063824</v>
      </c>
      <c r="K1265">
        <f t="shared" si="118"/>
        <v>-0.20161428352309907</v>
      </c>
      <c r="L1265">
        <f t="shared" si="119"/>
        <v>1</v>
      </c>
    </row>
    <row r="1266" spans="1:12" x14ac:dyDescent="0.4">
      <c r="A1266" s="8">
        <v>1</v>
      </c>
      <c r="B1266" s="8">
        <v>0</v>
      </c>
      <c r="C1266" s="8">
        <v>49</v>
      </c>
      <c r="D1266" s="8">
        <v>10</v>
      </c>
      <c r="E1266" s="8">
        <v>0</v>
      </c>
      <c r="F1266" s="8">
        <v>123</v>
      </c>
      <c r="G1266" s="45">
        <f t="shared" si="114"/>
        <v>-2.3854051492762682</v>
      </c>
      <c r="H1266">
        <f t="shared" si="115"/>
        <v>9.2051677352847611E-2</v>
      </c>
      <c r="I1266">
        <f t="shared" si="116"/>
        <v>8.429241881298373E-2</v>
      </c>
      <c r="J1266">
        <f t="shared" si="117"/>
        <v>8.429241881298373E-2</v>
      </c>
      <c r="K1266">
        <f t="shared" si="118"/>
        <v>-1.0742114836877588</v>
      </c>
      <c r="L1266">
        <f t="shared" si="119"/>
        <v>0</v>
      </c>
    </row>
    <row r="1267" spans="1:12" x14ac:dyDescent="0.4">
      <c r="A1267" s="8">
        <v>0</v>
      </c>
      <c r="B1267" s="8">
        <v>0</v>
      </c>
      <c r="C1267" s="8">
        <v>59</v>
      </c>
      <c r="D1267" s="8">
        <v>0</v>
      </c>
      <c r="E1267" s="8">
        <v>0</v>
      </c>
      <c r="F1267" s="8">
        <v>114</v>
      </c>
      <c r="G1267" s="45">
        <f t="shared" si="114"/>
        <v>-2.1960823452969294</v>
      </c>
      <c r="H1267">
        <f t="shared" si="115"/>
        <v>0.11123809829275044</v>
      </c>
      <c r="I1267">
        <f t="shared" si="116"/>
        <v>0.10010284786280364</v>
      </c>
      <c r="J1267">
        <f t="shared" si="117"/>
        <v>0.89989715213719634</v>
      </c>
      <c r="K1267">
        <f t="shared" si="118"/>
        <v>-4.5807122573578468E-2</v>
      </c>
      <c r="L1267">
        <f t="shared" si="119"/>
        <v>1</v>
      </c>
    </row>
    <row r="1268" spans="1:12" x14ac:dyDescent="0.4">
      <c r="A1268" s="8">
        <v>0</v>
      </c>
      <c r="B1268" s="8">
        <v>1</v>
      </c>
      <c r="C1268" s="8">
        <v>37</v>
      </c>
      <c r="D1268" s="8">
        <v>30</v>
      </c>
      <c r="E1268" s="8">
        <v>0</v>
      </c>
      <c r="F1268" s="8">
        <v>124</v>
      </c>
      <c r="G1268" s="45">
        <f t="shared" si="114"/>
        <v>-2.1039531525649373</v>
      </c>
      <c r="H1268">
        <f t="shared" si="115"/>
        <v>0.12197329488866672</v>
      </c>
      <c r="I1268">
        <f t="shared" si="116"/>
        <v>0.10871318902538596</v>
      </c>
      <c r="J1268">
        <f t="shared" si="117"/>
        <v>0.89128681097461404</v>
      </c>
      <c r="K1268">
        <f t="shared" si="118"/>
        <v>-4.9982520003462164E-2</v>
      </c>
      <c r="L1268">
        <f t="shared" si="119"/>
        <v>1</v>
      </c>
    </row>
    <row r="1269" spans="1:12" x14ac:dyDescent="0.4">
      <c r="A1269" s="8">
        <v>0</v>
      </c>
      <c r="B1269" s="8">
        <v>1</v>
      </c>
      <c r="C1269" s="8">
        <v>33</v>
      </c>
      <c r="D1269" s="8">
        <v>0</v>
      </c>
      <c r="E1269" s="8">
        <v>1</v>
      </c>
      <c r="F1269" s="8">
        <v>141.5</v>
      </c>
      <c r="G1269" s="45">
        <f t="shared" si="114"/>
        <v>-2.8265190906246822</v>
      </c>
      <c r="H1269">
        <f t="shared" si="115"/>
        <v>5.9218630001654102E-2</v>
      </c>
      <c r="I1269">
        <f t="shared" si="116"/>
        <v>5.5907844069511527E-2</v>
      </c>
      <c r="J1269">
        <f t="shared" si="117"/>
        <v>0.94409215593048845</v>
      </c>
      <c r="K1269">
        <f t="shared" si="118"/>
        <v>-2.4985610724554672E-2</v>
      </c>
      <c r="L1269">
        <f t="shared" si="119"/>
        <v>0</v>
      </c>
    </row>
    <row r="1270" spans="1:12" x14ac:dyDescent="0.4">
      <c r="A1270" s="8">
        <v>0</v>
      </c>
      <c r="B1270" s="8">
        <v>0</v>
      </c>
      <c r="C1270" s="8">
        <v>54</v>
      </c>
      <c r="D1270" s="8">
        <v>20</v>
      </c>
      <c r="E1270" s="8">
        <v>0</v>
      </c>
      <c r="F1270" s="8">
        <v>111</v>
      </c>
      <c r="G1270" s="45">
        <f t="shared" si="114"/>
        <v>-1.9412184716885079</v>
      </c>
      <c r="H1270">
        <f t="shared" si="115"/>
        <v>0.1435289572167632</v>
      </c>
      <c r="I1270">
        <f t="shared" si="116"/>
        <v>0.12551405568784069</v>
      </c>
      <c r="J1270">
        <f t="shared" si="117"/>
        <v>0.87448594431215931</v>
      </c>
      <c r="K1270">
        <f t="shared" si="118"/>
        <v>-5.8247166581789328E-2</v>
      </c>
      <c r="L1270">
        <f t="shared" si="119"/>
        <v>1</v>
      </c>
    </row>
    <row r="1271" spans="1:12" x14ac:dyDescent="0.4">
      <c r="A1271" s="8">
        <v>0</v>
      </c>
      <c r="B1271" s="8">
        <v>1</v>
      </c>
      <c r="C1271" s="8">
        <v>38</v>
      </c>
      <c r="D1271" s="8">
        <v>0</v>
      </c>
      <c r="E1271" s="8">
        <v>0</v>
      </c>
      <c r="F1271" s="8">
        <v>119</v>
      </c>
      <c r="G1271" s="45">
        <f t="shared" si="114"/>
        <v>-3.0533854099553599</v>
      </c>
      <c r="H1271">
        <f t="shared" si="115"/>
        <v>4.7198866101364825E-2</v>
      </c>
      <c r="I1271">
        <f t="shared" si="116"/>
        <v>4.5071540496488802E-2</v>
      </c>
      <c r="J1271">
        <f t="shared" si="117"/>
        <v>0.95492845950351124</v>
      </c>
      <c r="K1271">
        <f t="shared" si="118"/>
        <v>-2.0029163292329899E-2</v>
      </c>
      <c r="L1271">
        <f t="shared" si="119"/>
        <v>0</v>
      </c>
    </row>
    <row r="1272" spans="1:12" x14ac:dyDescent="0.4">
      <c r="A1272" s="8">
        <v>0</v>
      </c>
      <c r="B1272" s="8">
        <v>1</v>
      </c>
      <c r="C1272" s="8">
        <v>40</v>
      </c>
      <c r="D1272" s="8">
        <v>0</v>
      </c>
      <c r="E1272" s="8">
        <v>0</v>
      </c>
      <c r="F1272" s="8">
        <v>115</v>
      </c>
      <c r="G1272" s="45">
        <f t="shared" si="114"/>
        <v>-2.9877959095076214</v>
      </c>
      <c r="H1272">
        <f t="shared" si="115"/>
        <v>5.0398397023110469E-2</v>
      </c>
      <c r="I1272">
        <f t="shared" si="116"/>
        <v>4.7980268406675436E-2</v>
      </c>
      <c r="J1272">
        <f t="shared" si="117"/>
        <v>0.95201973159332454</v>
      </c>
      <c r="K1272">
        <f t="shared" si="118"/>
        <v>-2.1354050320047335E-2</v>
      </c>
      <c r="L1272">
        <f t="shared" si="119"/>
        <v>0</v>
      </c>
    </row>
    <row r="1273" spans="1:12" x14ac:dyDescent="0.4">
      <c r="A1273" s="8">
        <v>0</v>
      </c>
      <c r="B1273" s="8">
        <v>1</v>
      </c>
      <c r="C1273" s="8">
        <v>66</v>
      </c>
      <c r="D1273" s="8">
        <v>0</v>
      </c>
      <c r="E1273" s="8">
        <v>1</v>
      </c>
      <c r="F1273" s="8">
        <v>163</v>
      </c>
      <c r="G1273" s="45">
        <f t="shared" si="114"/>
        <v>-0.3677401145378294</v>
      </c>
      <c r="H1273">
        <f t="shared" si="115"/>
        <v>0.69229707625734882</v>
      </c>
      <c r="I1273">
        <f t="shared" si="116"/>
        <v>0.4090872022236306</v>
      </c>
      <c r="J1273">
        <f t="shared" si="117"/>
        <v>0.5909127977763694</v>
      </c>
      <c r="K1273">
        <f t="shared" si="118"/>
        <v>-0.2284766041251384</v>
      </c>
      <c r="L1273">
        <f t="shared" si="119"/>
        <v>1</v>
      </c>
    </row>
    <row r="1274" spans="1:12" x14ac:dyDescent="0.4">
      <c r="A1274" s="8">
        <v>1</v>
      </c>
      <c r="B1274" s="8">
        <v>1</v>
      </c>
      <c r="C1274" s="8">
        <v>64</v>
      </c>
      <c r="D1274" s="8">
        <v>0</v>
      </c>
      <c r="E1274" s="8">
        <v>0</v>
      </c>
      <c r="F1274" s="8">
        <v>120</v>
      </c>
      <c r="G1274" s="45">
        <f t="shared" si="114"/>
        <v>-1.3669245602369768</v>
      </c>
      <c r="H1274">
        <f t="shared" si="115"/>
        <v>0.25488965314685619</v>
      </c>
      <c r="I1274">
        <f t="shared" si="116"/>
        <v>0.20311718445337057</v>
      </c>
      <c r="J1274">
        <f t="shared" si="117"/>
        <v>0.20311718445337057</v>
      </c>
      <c r="K1274">
        <f t="shared" si="118"/>
        <v>-0.69225333214634455</v>
      </c>
      <c r="L1274">
        <f t="shared" si="119"/>
        <v>1</v>
      </c>
    </row>
    <row r="1275" spans="1:12" x14ac:dyDescent="0.4">
      <c r="A1275" s="8">
        <v>0</v>
      </c>
      <c r="B1275" s="8">
        <v>0</v>
      </c>
      <c r="C1275" s="8">
        <v>39</v>
      </c>
      <c r="D1275" s="8">
        <v>0</v>
      </c>
      <c r="E1275" s="8">
        <v>0</v>
      </c>
      <c r="F1275" s="8">
        <v>126</v>
      </c>
      <c r="G1275" s="45">
        <f t="shared" si="114"/>
        <v>-3.2924740597580495</v>
      </c>
      <c r="H1275">
        <f t="shared" si="115"/>
        <v>3.7161795067502459E-2</v>
      </c>
      <c r="I1275">
        <f t="shared" si="116"/>
        <v>3.583027763289702E-2</v>
      </c>
      <c r="J1275">
        <f t="shared" si="117"/>
        <v>0.96416972236710297</v>
      </c>
      <c r="K1275">
        <f t="shared" si="118"/>
        <v>-1.5846510703410369E-2</v>
      </c>
      <c r="L1275">
        <f t="shared" si="119"/>
        <v>0</v>
      </c>
    </row>
    <row r="1276" spans="1:12" x14ac:dyDescent="0.4">
      <c r="A1276" s="8">
        <v>1</v>
      </c>
      <c r="B1276" s="8">
        <v>1</v>
      </c>
      <c r="C1276" s="8">
        <v>44</v>
      </c>
      <c r="D1276" s="8">
        <v>15</v>
      </c>
      <c r="E1276" s="8">
        <v>1</v>
      </c>
      <c r="F1276" s="8">
        <v>141</v>
      </c>
      <c r="G1276" s="45">
        <f t="shared" si="114"/>
        <v>-1.6600228272237354</v>
      </c>
      <c r="H1276">
        <f t="shared" si="115"/>
        <v>0.19013463980601958</v>
      </c>
      <c r="I1276">
        <f t="shared" si="116"/>
        <v>0.1597589326842967</v>
      </c>
      <c r="J1276">
        <f t="shared" si="117"/>
        <v>0.1597589326842967</v>
      </c>
      <c r="K1276">
        <f t="shared" si="118"/>
        <v>-0.79653484955741372</v>
      </c>
      <c r="L1276">
        <f t="shared" si="119"/>
        <v>1</v>
      </c>
    </row>
    <row r="1277" spans="1:12" x14ac:dyDescent="0.4">
      <c r="A1277" s="8">
        <v>1</v>
      </c>
      <c r="B1277" s="8">
        <v>0</v>
      </c>
      <c r="C1277" s="8">
        <v>39</v>
      </c>
      <c r="D1277" s="8">
        <v>20</v>
      </c>
      <c r="E1277" s="8">
        <v>0</v>
      </c>
      <c r="F1277" s="8">
        <v>137</v>
      </c>
      <c r="G1277" s="45">
        <f t="shared" si="114"/>
        <v>-2.4960678264727978</v>
      </c>
      <c r="H1277">
        <f t="shared" si="115"/>
        <v>8.240840651372891E-2</v>
      </c>
      <c r="I1277">
        <f t="shared" si="116"/>
        <v>7.6134300156771431E-2</v>
      </c>
      <c r="J1277">
        <f t="shared" si="117"/>
        <v>7.6134300156771431E-2</v>
      </c>
      <c r="K1277">
        <f t="shared" si="118"/>
        <v>-1.11841964003966</v>
      </c>
      <c r="L1277">
        <f t="shared" si="119"/>
        <v>0</v>
      </c>
    </row>
    <row r="1278" spans="1:12" x14ac:dyDescent="0.4">
      <c r="A1278" s="8">
        <v>0</v>
      </c>
      <c r="B1278" s="8">
        <v>0</v>
      </c>
      <c r="C1278" s="8">
        <v>41</v>
      </c>
      <c r="D1278" s="8">
        <v>20</v>
      </c>
      <c r="E1278" s="8">
        <v>0</v>
      </c>
      <c r="F1278" s="8">
        <v>144</v>
      </c>
      <c r="G1278" s="45">
        <f t="shared" si="114"/>
        <v>-2.2574260471028786</v>
      </c>
      <c r="H1278">
        <f t="shared" si="115"/>
        <v>0.1046194239572532</v>
      </c>
      <c r="I1278">
        <f t="shared" si="116"/>
        <v>9.4710831339954588E-2</v>
      </c>
      <c r="J1278">
        <f t="shared" si="117"/>
        <v>0.90528916866004538</v>
      </c>
      <c r="K1278">
        <f t="shared" si="118"/>
        <v>-4.321267571844168E-2</v>
      </c>
      <c r="L1278">
        <f t="shared" si="119"/>
        <v>0</v>
      </c>
    </row>
    <row r="1279" spans="1:12" x14ac:dyDescent="0.4">
      <c r="A1279" s="8">
        <v>0</v>
      </c>
      <c r="B1279" s="8">
        <v>0</v>
      </c>
      <c r="C1279" s="8">
        <v>56</v>
      </c>
      <c r="D1279" s="8">
        <v>0</v>
      </c>
      <c r="E1279" s="8">
        <v>0</v>
      </c>
      <c r="F1279" s="8">
        <v>138</v>
      </c>
      <c r="G1279" s="45">
        <f t="shared" si="114"/>
        <v>-2.0112901395504235</v>
      </c>
      <c r="H1279">
        <f t="shared" si="115"/>
        <v>0.13381592204176587</v>
      </c>
      <c r="I1279">
        <f t="shared" si="116"/>
        <v>0.11802261675845169</v>
      </c>
      <c r="J1279">
        <f t="shared" si="117"/>
        <v>0.88197738324154829</v>
      </c>
      <c r="K1279">
        <f t="shared" si="118"/>
        <v>-5.4542551443385795E-2</v>
      </c>
      <c r="L1279">
        <f t="shared" si="119"/>
        <v>1</v>
      </c>
    </row>
    <row r="1280" spans="1:12" x14ac:dyDescent="0.4">
      <c r="A1280" s="8">
        <v>0</v>
      </c>
      <c r="B1280" s="8">
        <v>0</v>
      </c>
      <c r="C1280" s="8">
        <v>65</v>
      </c>
      <c r="D1280" s="8">
        <v>0</v>
      </c>
      <c r="E1280" s="8">
        <v>0</v>
      </c>
      <c r="F1280" s="8">
        <v>149.5</v>
      </c>
      <c r="G1280" s="45">
        <f t="shared" si="114"/>
        <v>-1.2520426395170245</v>
      </c>
      <c r="H1280">
        <f t="shared" si="115"/>
        <v>0.28592016813644755</v>
      </c>
      <c r="I1280">
        <f t="shared" si="116"/>
        <v>0.22234674843835942</v>
      </c>
      <c r="J1280">
        <f t="shared" si="117"/>
        <v>0.77765325156164056</v>
      </c>
      <c r="K1280">
        <f t="shared" si="118"/>
        <v>-0.109214007768609</v>
      </c>
      <c r="L1280">
        <f t="shared" si="119"/>
        <v>1</v>
      </c>
    </row>
    <row r="1281" spans="1:12" x14ac:dyDescent="0.4">
      <c r="A1281" s="8">
        <v>0</v>
      </c>
      <c r="B1281" s="8">
        <v>0</v>
      </c>
      <c r="C1281" s="8">
        <v>53</v>
      </c>
      <c r="D1281" s="8">
        <v>0</v>
      </c>
      <c r="E1281" s="8">
        <v>1</v>
      </c>
      <c r="F1281" s="8">
        <v>146</v>
      </c>
      <c r="G1281" s="45">
        <f t="shared" si="114"/>
        <v>-1.8840205860159074</v>
      </c>
      <c r="H1281">
        <f t="shared" si="115"/>
        <v>0.15197783577835292</v>
      </c>
      <c r="I1281">
        <f t="shared" si="116"/>
        <v>0.13192774292889634</v>
      </c>
      <c r="J1281">
        <f t="shared" si="117"/>
        <v>0.86807225707110369</v>
      </c>
      <c r="K1281">
        <f t="shared" si="118"/>
        <v>-6.1444123278376117E-2</v>
      </c>
      <c r="L1281">
        <f t="shared" si="119"/>
        <v>1</v>
      </c>
    </row>
    <row r="1282" spans="1:12" x14ac:dyDescent="0.4">
      <c r="A1282" s="8">
        <v>0</v>
      </c>
      <c r="B1282" s="8">
        <v>1</v>
      </c>
      <c r="C1282" s="8">
        <v>55</v>
      </c>
      <c r="D1282" s="8">
        <v>0</v>
      </c>
      <c r="E1282" s="8">
        <v>0</v>
      </c>
      <c r="F1282" s="8">
        <v>126</v>
      </c>
      <c r="G1282" s="45">
        <f t="shared" si="114"/>
        <v>-1.850861616530544</v>
      </c>
      <c r="H1282">
        <f t="shared" si="115"/>
        <v>0.15710174652025993</v>
      </c>
      <c r="I1282">
        <f t="shared" si="116"/>
        <v>0.13577176509560232</v>
      </c>
      <c r="J1282">
        <f t="shared" si="117"/>
        <v>0.86422823490439771</v>
      </c>
      <c r="K1282">
        <f t="shared" si="118"/>
        <v>-6.3371549106868388E-2</v>
      </c>
      <c r="L1282">
        <f t="shared" si="119"/>
        <v>1</v>
      </c>
    </row>
    <row r="1283" spans="1:12" x14ac:dyDescent="0.4">
      <c r="A1283" s="8">
        <v>0</v>
      </c>
      <c r="B1283" s="8">
        <v>0</v>
      </c>
      <c r="C1283" s="8">
        <v>42</v>
      </c>
      <c r="D1283" s="8">
        <v>0</v>
      </c>
      <c r="E1283" s="8">
        <v>0</v>
      </c>
      <c r="F1283" s="8">
        <v>101</v>
      </c>
      <c r="G1283" s="45">
        <f t="shared" si="114"/>
        <v>-3.4929982908611166</v>
      </c>
      <c r="H1283">
        <f t="shared" si="115"/>
        <v>3.0409558645592253E-2</v>
      </c>
      <c r="I1283">
        <f t="shared" si="116"/>
        <v>2.9512108452840517E-2</v>
      </c>
      <c r="J1283">
        <f t="shared" si="117"/>
        <v>0.97048789154715953</v>
      </c>
      <c r="K1283">
        <f t="shared" si="118"/>
        <v>-1.300987878881567E-2</v>
      </c>
      <c r="L1283">
        <f t="shared" si="119"/>
        <v>0</v>
      </c>
    </row>
    <row r="1284" spans="1:12" x14ac:dyDescent="0.4">
      <c r="A1284" s="8">
        <v>1</v>
      </c>
      <c r="B1284" s="8">
        <v>1</v>
      </c>
      <c r="C1284" s="8">
        <v>45</v>
      </c>
      <c r="D1284" s="8">
        <v>20</v>
      </c>
      <c r="E1284" s="8">
        <v>0</v>
      </c>
      <c r="F1284" s="8">
        <v>133</v>
      </c>
      <c r="G1284" s="45">
        <f t="shared" si="114"/>
        <v>-1.759971494041471</v>
      </c>
      <c r="H1284">
        <f t="shared" si="115"/>
        <v>0.17204976819670539</v>
      </c>
      <c r="I1284">
        <f t="shared" si="116"/>
        <v>0.14679391000726705</v>
      </c>
      <c r="J1284">
        <f t="shared" si="117"/>
        <v>0.14679391000726705</v>
      </c>
      <c r="K1284">
        <f t="shared" si="118"/>
        <v>-0.83329196148466922</v>
      </c>
      <c r="L1284">
        <f t="shared" si="119"/>
        <v>1</v>
      </c>
    </row>
    <row r="1285" spans="1:12" x14ac:dyDescent="0.4">
      <c r="A1285" s="8">
        <v>0</v>
      </c>
      <c r="B1285" s="8">
        <v>0</v>
      </c>
      <c r="C1285" s="8">
        <v>55</v>
      </c>
      <c r="D1285" s="8">
        <v>0</v>
      </c>
      <c r="E1285" s="8">
        <v>1</v>
      </c>
      <c r="F1285" s="8">
        <v>140</v>
      </c>
      <c r="G1285" s="45">
        <f t="shared" si="114"/>
        <v>-1.8498951362812921</v>
      </c>
      <c r="H1285">
        <f t="shared" si="115"/>
        <v>0.15725365565215793</v>
      </c>
      <c r="I1285">
        <f t="shared" si="116"/>
        <v>0.13588520968079321</v>
      </c>
      <c r="J1285">
        <f t="shared" si="117"/>
        <v>0.86411479031920679</v>
      </c>
      <c r="K1285">
        <f t="shared" si="118"/>
        <v>-6.3428561351199467E-2</v>
      </c>
      <c r="L1285">
        <f t="shared" si="119"/>
        <v>1</v>
      </c>
    </row>
    <row r="1286" spans="1:12" x14ac:dyDescent="0.4">
      <c r="A1286" s="8">
        <v>0</v>
      </c>
      <c r="B1286" s="8">
        <v>1</v>
      </c>
      <c r="C1286" s="8">
        <v>53</v>
      </c>
      <c r="D1286" s="8">
        <v>20</v>
      </c>
      <c r="E1286" s="8">
        <v>0</v>
      </c>
      <c r="F1286" s="8">
        <v>128</v>
      </c>
      <c r="G1286" s="45">
        <f t="shared" ref="G1286:G1349" si="120">$A$2+SUMPRODUCT(B$2:F$2,B1286:F1286)</f>
        <v>-1.3245612133283347</v>
      </c>
      <c r="H1286">
        <f t="shared" ref="H1286:H1349" si="121">EXP(G1286)</f>
        <v>0.26591961547642634</v>
      </c>
      <c r="I1286">
        <f t="shared" ref="I1286:I1349" si="122">H1286/(1+H1286)</f>
        <v>0.2100604273963699</v>
      </c>
      <c r="J1286">
        <f t="shared" ref="J1286:J1349" si="123">IF(A1286=1,I1286,1-I1286)</f>
        <v>0.78993957260363012</v>
      </c>
      <c r="K1286">
        <f t="shared" ref="K1286:K1349" si="124">LOG(J1286)</f>
        <v>-0.10240612932795067</v>
      </c>
      <c r="L1286">
        <f t="shared" ref="L1286:L1349" si="125">IF(I1286&gt;I$1,1,0)</f>
        <v>1</v>
      </c>
    </row>
    <row r="1287" spans="1:12" x14ac:dyDescent="0.4">
      <c r="A1287" s="8">
        <v>0</v>
      </c>
      <c r="B1287" s="8">
        <v>1</v>
      </c>
      <c r="C1287" s="8">
        <v>62</v>
      </c>
      <c r="D1287" s="8">
        <v>30</v>
      </c>
      <c r="E1287" s="8">
        <v>0</v>
      </c>
      <c r="F1287" s="8">
        <v>106</v>
      </c>
      <c r="G1287" s="45">
        <f t="shared" si="120"/>
        <v>-0.78065958555822146</v>
      </c>
      <c r="H1287">
        <f t="shared" si="121"/>
        <v>0.45810375301392481</v>
      </c>
      <c r="I1287">
        <f t="shared" si="122"/>
        <v>0.31417774768566137</v>
      </c>
      <c r="J1287">
        <f t="shared" si="123"/>
        <v>0.68582225231433869</v>
      </c>
      <c r="K1287">
        <f t="shared" si="124"/>
        <v>-0.16378842779420924</v>
      </c>
      <c r="L1287">
        <f t="shared" si="125"/>
        <v>1</v>
      </c>
    </row>
    <row r="1288" spans="1:12" x14ac:dyDescent="0.4">
      <c r="A1288" s="8">
        <v>0</v>
      </c>
      <c r="B1288" s="8">
        <v>1</v>
      </c>
      <c r="C1288" s="8">
        <v>54</v>
      </c>
      <c r="D1288" s="8">
        <v>0</v>
      </c>
      <c r="E1288" s="8">
        <v>0</v>
      </c>
      <c r="F1288" s="8">
        <v>113.5</v>
      </c>
      <c r="G1288" s="45">
        <f t="shared" si="120"/>
        <v>-2.1117707344245602</v>
      </c>
      <c r="H1288">
        <f t="shared" si="121"/>
        <v>0.12102347615136198</v>
      </c>
      <c r="I1288">
        <f t="shared" si="122"/>
        <v>0.10795802115300326</v>
      </c>
      <c r="J1288">
        <f t="shared" si="123"/>
        <v>0.89204197884699676</v>
      </c>
      <c r="K1288">
        <f t="shared" si="124"/>
        <v>-4.9614707560393136E-2</v>
      </c>
      <c r="L1288">
        <f t="shared" si="125"/>
        <v>1</v>
      </c>
    </row>
    <row r="1289" spans="1:12" x14ac:dyDescent="0.4">
      <c r="A1289" s="8">
        <v>0</v>
      </c>
      <c r="B1289" s="8">
        <v>0</v>
      </c>
      <c r="C1289" s="8">
        <v>61</v>
      </c>
      <c r="D1289" s="8">
        <v>0</v>
      </c>
      <c r="E1289" s="8">
        <v>0</v>
      </c>
      <c r="F1289" s="8">
        <v>123</v>
      </c>
      <c r="G1289" s="45">
        <f t="shared" si="120"/>
        <v>-1.9259765152138861</v>
      </c>
      <c r="H1289">
        <f t="shared" si="121"/>
        <v>0.14573337648993132</v>
      </c>
      <c r="I1289">
        <f t="shared" si="122"/>
        <v>0.12719658821182295</v>
      </c>
      <c r="J1289">
        <f t="shared" si="123"/>
        <v>0.87280341178817711</v>
      </c>
      <c r="K1289">
        <f t="shared" si="124"/>
        <v>-5.9083564759445616E-2</v>
      </c>
      <c r="L1289">
        <f t="shared" si="125"/>
        <v>1</v>
      </c>
    </row>
    <row r="1290" spans="1:12" x14ac:dyDescent="0.4">
      <c r="A1290" s="8">
        <v>0</v>
      </c>
      <c r="B1290" s="8">
        <v>0</v>
      </c>
      <c r="C1290" s="8">
        <v>43</v>
      </c>
      <c r="D1290" s="8">
        <v>0</v>
      </c>
      <c r="E1290" s="8">
        <v>0</v>
      </c>
      <c r="F1290" s="8">
        <v>138</v>
      </c>
      <c r="G1290" s="45">
        <f t="shared" si="120"/>
        <v>-2.8466545517313344</v>
      </c>
      <c r="H1290">
        <f t="shared" si="121"/>
        <v>5.8038160116751704E-2</v>
      </c>
      <c r="I1290">
        <f t="shared" si="122"/>
        <v>5.4854505541035825E-2</v>
      </c>
      <c r="J1290">
        <f t="shared" si="123"/>
        <v>0.94514549445896412</v>
      </c>
      <c r="K1290">
        <f t="shared" si="124"/>
        <v>-2.4501331620969725E-2</v>
      </c>
      <c r="L1290">
        <f t="shared" si="125"/>
        <v>0</v>
      </c>
    </row>
    <row r="1291" spans="1:12" x14ac:dyDescent="0.4">
      <c r="A1291" s="8">
        <v>0</v>
      </c>
      <c r="B1291" s="8">
        <v>0</v>
      </c>
      <c r="C1291" s="8">
        <v>43</v>
      </c>
      <c r="D1291" s="8">
        <v>0</v>
      </c>
      <c r="E1291" s="8">
        <v>1</v>
      </c>
      <c r="F1291" s="8">
        <v>127</v>
      </c>
      <c r="G1291" s="45">
        <f t="shared" si="120"/>
        <v>-2.8255170771605131</v>
      </c>
      <c r="H1291">
        <f t="shared" si="121"/>
        <v>5.9277997604847026E-2</v>
      </c>
      <c r="I1291">
        <f t="shared" si="122"/>
        <v>5.5960756042211394E-2</v>
      </c>
      <c r="J1291">
        <f t="shared" si="123"/>
        <v>0.9440392439577886</v>
      </c>
      <c r="K1291">
        <f t="shared" si="124"/>
        <v>-2.5009951591697218E-2</v>
      </c>
      <c r="L1291">
        <f t="shared" si="125"/>
        <v>0</v>
      </c>
    </row>
    <row r="1292" spans="1:12" x14ac:dyDescent="0.4">
      <c r="A1292" s="8">
        <v>1</v>
      </c>
      <c r="B1292" s="8">
        <v>1</v>
      </c>
      <c r="C1292" s="8">
        <v>49</v>
      </c>
      <c r="D1292" s="8">
        <v>20</v>
      </c>
      <c r="E1292" s="8">
        <v>0</v>
      </c>
      <c r="F1292" s="8">
        <v>135</v>
      </c>
      <c r="G1292" s="45">
        <f t="shared" si="120"/>
        <v>-1.4714722395803754</v>
      </c>
      <c r="H1292">
        <f t="shared" si="121"/>
        <v>0.22958722884517935</v>
      </c>
      <c r="I1292">
        <f t="shared" si="122"/>
        <v>0.1867189439343854</v>
      </c>
      <c r="J1292">
        <f t="shared" si="123"/>
        <v>0.1867189439343854</v>
      </c>
      <c r="K1292">
        <f t="shared" si="124"/>
        <v>-0.7288116176224303</v>
      </c>
      <c r="L1292">
        <f t="shared" si="125"/>
        <v>1</v>
      </c>
    </row>
    <row r="1293" spans="1:12" x14ac:dyDescent="0.4">
      <c r="A1293" s="8">
        <v>1</v>
      </c>
      <c r="B1293" s="8">
        <v>0</v>
      </c>
      <c r="C1293" s="8">
        <v>66</v>
      </c>
      <c r="D1293" s="8">
        <v>0</v>
      </c>
      <c r="E1293" s="8">
        <v>0</v>
      </c>
      <c r="F1293" s="8">
        <v>138</v>
      </c>
      <c r="G1293" s="45">
        <f t="shared" si="120"/>
        <v>-1.368702130180492</v>
      </c>
      <c r="H1293">
        <f t="shared" si="121"/>
        <v>0.25443697141642529</v>
      </c>
      <c r="I1293">
        <f t="shared" si="122"/>
        <v>0.20282961776001573</v>
      </c>
      <c r="J1293">
        <f t="shared" si="123"/>
        <v>0.20282961776001573</v>
      </c>
      <c r="K1293">
        <f t="shared" si="124"/>
        <v>-0.69286862778760749</v>
      </c>
      <c r="L1293">
        <f t="shared" si="125"/>
        <v>1</v>
      </c>
    </row>
    <row r="1294" spans="1:12" x14ac:dyDescent="0.4">
      <c r="A1294" s="8">
        <v>0</v>
      </c>
      <c r="B1294" s="8">
        <v>1</v>
      </c>
      <c r="C1294" s="8">
        <v>42</v>
      </c>
      <c r="D1294" s="8">
        <v>30</v>
      </c>
      <c r="E1294" s="8">
        <v>0</v>
      </c>
      <c r="F1294" s="8">
        <v>127.5</v>
      </c>
      <c r="G1294" s="45">
        <f t="shared" si="120"/>
        <v>-1.7275970591320053</v>
      </c>
      <c r="H1294">
        <f t="shared" si="121"/>
        <v>0.17771092616522127</v>
      </c>
      <c r="I1294">
        <f t="shared" si="122"/>
        <v>0.15089520035605936</v>
      </c>
      <c r="J1294">
        <f t="shared" si="123"/>
        <v>0.8491047996439407</v>
      </c>
      <c r="K1294">
        <f t="shared" si="124"/>
        <v>-7.1038704222235516E-2</v>
      </c>
      <c r="L1294">
        <f t="shared" si="125"/>
        <v>1</v>
      </c>
    </row>
    <row r="1295" spans="1:12" x14ac:dyDescent="0.4">
      <c r="A1295" s="8">
        <v>0</v>
      </c>
      <c r="B1295" s="8">
        <v>0</v>
      </c>
      <c r="C1295" s="8">
        <v>64</v>
      </c>
      <c r="D1295" s="8">
        <v>8</v>
      </c>
      <c r="E1295" s="8">
        <v>1</v>
      </c>
      <c r="F1295" s="8">
        <v>182.5</v>
      </c>
      <c r="G1295" s="45">
        <f t="shared" si="120"/>
        <v>-0.35361326844924612</v>
      </c>
      <c r="H1295">
        <f t="shared" si="121"/>
        <v>0.70214645704338507</v>
      </c>
      <c r="I1295">
        <f t="shared" si="122"/>
        <v>0.41250648799223066</v>
      </c>
      <c r="J1295">
        <f t="shared" si="123"/>
        <v>0.58749351200776934</v>
      </c>
      <c r="K1295">
        <f t="shared" si="124"/>
        <v>-0.23099692516649506</v>
      </c>
      <c r="L1295">
        <f t="shared" si="125"/>
        <v>1</v>
      </c>
    </row>
    <row r="1296" spans="1:12" x14ac:dyDescent="0.4">
      <c r="A1296" s="8">
        <v>0</v>
      </c>
      <c r="B1296" s="8">
        <v>0</v>
      </c>
      <c r="C1296" s="8">
        <v>43</v>
      </c>
      <c r="D1296" s="8">
        <v>20</v>
      </c>
      <c r="E1296" s="8">
        <v>0</v>
      </c>
      <c r="F1296" s="8">
        <v>109</v>
      </c>
      <c r="G1296" s="45">
        <f t="shared" si="120"/>
        <v>-2.6795293327085563</v>
      </c>
      <c r="H1296">
        <f t="shared" si="121"/>
        <v>6.8595432183847047E-2</v>
      </c>
      <c r="I1296">
        <f t="shared" si="122"/>
        <v>6.4192144302602172E-2</v>
      </c>
      <c r="J1296">
        <f t="shared" si="123"/>
        <v>0.93580785569739788</v>
      </c>
      <c r="K1296">
        <f t="shared" si="124"/>
        <v>-2.8813313416427198E-2</v>
      </c>
      <c r="L1296">
        <f t="shared" si="125"/>
        <v>0</v>
      </c>
    </row>
    <row r="1297" spans="1:12" x14ac:dyDescent="0.4">
      <c r="A1297" s="8">
        <v>0</v>
      </c>
      <c r="B1297" s="8">
        <v>0</v>
      </c>
      <c r="C1297" s="8">
        <v>42</v>
      </c>
      <c r="D1297" s="8">
        <v>20</v>
      </c>
      <c r="E1297" s="8">
        <v>0</v>
      </c>
      <c r="F1297" s="8">
        <v>132</v>
      </c>
      <c r="G1297" s="45">
        <f t="shared" si="120"/>
        <v>-2.3819515504446276</v>
      </c>
      <c r="H1297">
        <f t="shared" si="121"/>
        <v>9.2370136516771242E-2</v>
      </c>
      <c r="I1297">
        <f t="shared" si="122"/>
        <v>8.4559375461609451E-2</v>
      </c>
      <c r="J1297">
        <f t="shared" si="123"/>
        <v>0.91544062453839059</v>
      </c>
      <c r="K1297">
        <f t="shared" si="124"/>
        <v>-3.8369818780715312E-2</v>
      </c>
      <c r="L1297">
        <f t="shared" si="125"/>
        <v>0</v>
      </c>
    </row>
    <row r="1298" spans="1:12" x14ac:dyDescent="0.4">
      <c r="A1298" s="8">
        <v>0</v>
      </c>
      <c r="B1298" s="8">
        <v>1</v>
      </c>
      <c r="C1298" s="8">
        <v>46</v>
      </c>
      <c r="D1298" s="8">
        <v>0</v>
      </c>
      <c r="E1298" s="8">
        <v>1</v>
      </c>
      <c r="F1298" s="8">
        <v>172.5</v>
      </c>
      <c r="G1298" s="45">
        <f t="shared" si="120"/>
        <v>-1.5034618923903551</v>
      </c>
      <c r="H1298">
        <f t="shared" si="121"/>
        <v>0.22235904307724733</v>
      </c>
      <c r="I1298">
        <f t="shared" si="122"/>
        <v>0.18190976238656198</v>
      </c>
      <c r="J1298">
        <f t="shared" si="123"/>
        <v>0.81809023761343802</v>
      </c>
      <c r="K1298">
        <f t="shared" si="124"/>
        <v>-8.7198789805289695E-2</v>
      </c>
      <c r="L1298">
        <f t="shared" si="125"/>
        <v>1</v>
      </c>
    </row>
    <row r="1299" spans="1:12" x14ac:dyDescent="0.4">
      <c r="A1299" s="8">
        <v>0</v>
      </c>
      <c r="B1299" s="8">
        <v>1</v>
      </c>
      <c r="C1299" s="8">
        <v>43</v>
      </c>
      <c r="D1299" s="8">
        <v>0</v>
      </c>
      <c r="E1299" s="8">
        <v>0</v>
      </c>
      <c r="F1299" s="8">
        <v>121</v>
      </c>
      <c r="G1299" s="45">
        <f t="shared" si="120"/>
        <v>-2.7006273545572705</v>
      </c>
      <c r="H1299">
        <f t="shared" si="121"/>
        <v>6.7163364277456103E-2</v>
      </c>
      <c r="I1299">
        <f t="shared" si="122"/>
        <v>6.2936347447544158E-2</v>
      </c>
      <c r="J1299">
        <f t="shared" si="123"/>
        <v>0.93706365255245583</v>
      </c>
      <c r="K1299">
        <f t="shared" si="124"/>
        <v>-2.8230907497093987E-2</v>
      </c>
      <c r="L1299">
        <f t="shared" si="125"/>
        <v>0</v>
      </c>
    </row>
    <row r="1300" spans="1:12" x14ac:dyDescent="0.4">
      <c r="A1300" s="8">
        <v>0</v>
      </c>
      <c r="B1300" s="8">
        <v>0</v>
      </c>
      <c r="C1300" s="8">
        <v>53</v>
      </c>
      <c r="D1300" s="8">
        <v>0</v>
      </c>
      <c r="E1300" s="8">
        <v>0</v>
      </c>
      <c r="F1300" s="8">
        <v>126</v>
      </c>
      <c r="G1300" s="45">
        <f t="shared" si="120"/>
        <v>-2.3928508466401457</v>
      </c>
      <c r="H1300">
        <f t="shared" si="121"/>
        <v>9.1368833699679436E-2</v>
      </c>
      <c r="I1300">
        <f t="shared" si="122"/>
        <v>8.3719482248676827E-2</v>
      </c>
      <c r="J1300">
        <f t="shared" si="123"/>
        <v>0.91628051775132313</v>
      </c>
      <c r="K1300">
        <f t="shared" si="124"/>
        <v>-3.7971547444640742E-2</v>
      </c>
      <c r="L1300">
        <f t="shared" si="125"/>
        <v>0</v>
      </c>
    </row>
    <row r="1301" spans="1:12" x14ac:dyDescent="0.4">
      <c r="A1301" s="8">
        <v>0</v>
      </c>
      <c r="B1301" s="8">
        <v>1</v>
      </c>
      <c r="C1301" s="8">
        <v>50</v>
      </c>
      <c r="D1301" s="8">
        <v>25</v>
      </c>
      <c r="E1301" s="8">
        <v>0</v>
      </c>
      <c r="F1301" s="8">
        <v>112</v>
      </c>
      <c r="G1301" s="45">
        <f t="shared" si="120"/>
        <v>-1.6132115332535353</v>
      </c>
      <c r="H1301">
        <f t="shared" si="121"/>
        <v>0.19924669806797154</v>
      </c>
      <c r="I1301">
        <f t="shared" si="122"/>
        <v>0.16614321172529803</v>
      </c>
      <c r="J1301">
        <f t="shared" si="123"/>
        <v>0.833856788274702</v>
      </c>
      <c r="K1301">
        <f t="shared" si="124"/>
        <v>-7.8908531379891178E-2</v>
      </c>
      <c r="L1301">
        <f t="shared" si="125"/>
        <v>1</v>
      </c>
    </row>
    <row r="1302" spans="1:12" x14ac:dyDescent="0.4">
      <c r="A1302" s="8">
        <v>0</v>
      </c>
      <c r="B1302" s="8">
        <v>0</v>
      </c>
      <c r="C1302" s="8">
        <v>46</v>
      </c>
      <c r="D1302" s="8">
        <v>10</v>
      </c>
      <c r="E1302" s="8">
        <v>0</v>
      </c>
      <c r="F1302" s="8">
        <v>121</v>
      </c>
      <c r="G1302" s="45">
        <f t="shared" si="120"/>
        <v>-2.6096456028003718</v>
      </c>
      <c r="H1302">
        <f t="shared" si="121"/>
        <v>7.3560608817861056E-2</v>
      </c>
      <c r="I1302">
        <f t="shared" si="122"/>
        <v>6.852021973762755E-2</v>
      </c>
      <c r="J1302">
        <f t="shared" si="123"/>
        <v>0.93147978026237244</v>
      </c>
      <c r="K1302">
        <f t="shared" si="124"/>
        <v>-3.082656794517824E-2</v>
      </c>
      <c r="L1302">
        <f t="shared" si="125"/>
        <v>0</v>
      </c>
    </row>
    <row r="1303" spans="1:12" x14ac:dyDescent="0.4">
      <c r="A1303" s="8">
        <v>1</v>
      </c>
      <c r="B1303" s="8">
        <v>0</v>
      </c>
      <c r="C1303" s="8">
        <v>67</v>
      </c>
      <c r="D1303" s="8">
        <v>20</v>
      </c>
      <c r="E1303" s="8">
        <v>1</v>
      </c>
      <c r="F1303" s="8">
        <v>154</v>
      </c>
      <c r="G1303" s="45">
        <f t="shared" si="120"/>
        <v>-0.23518721568243706</v>
      </c>
      <c r="H1303">
        <f t="shared" si="121"/>
        <v>0.79042285622138309</v>
      </c>
      <c r="I1303">
        <f t="shared" si="122"/>
        <v>0.44147272443200342</v>
      </c>
      <c r="J1303">
        <f t="shared" si="123"/>
        <v>0.44147272443200342</v>
      </c>
      <c r="K1303">
        <f t="shared" si="124"/>
        <v>-0.35509612333124657</v>
      </c>
      <c r="L1303">
        <f t="shared" si="125"/>
        <v>1</v>
      </c>
    </row>
    <row r="1304" spans="1:12" x14ac:dyDescent="0.4">
      <c r="A1304" s="8">
        <v>1</v>
      </c>
      <c r="B1304" s="8">
        <v>1</v>
      </c>
      <c r="C1304" s="8">
        <v>51</v>
      </c>
      <c r="D1304" s="8">
        <v>10</v>
      </c>
      <c r="E1304" s="8">
        <v>0</v>
      </c>
      <c r="F1304" s="8">
        <v>125</v>
      </c>
      <c r="G1304" s="45">
        <f t="shared" si="120"/>
        <v>-1.8119518684535425</v>
      </c>
      <c r="H1304">
        <f t="shared" si="121"/>
        <v>0.16333501699704289</v>
      </c>
      <c r="I1304">
        <f t="shared" si="122"/>
        <v>0.14040239020627546</v>
      </c>
      <c r="J1304">
        <f t="shared" si="123"/>
        <v>0.14040239020627546</v>
      </c>
      <c r="K1304">
        <f t="shared" si="124"/>
        <v>-0.85262549872644078</v>
      </c>
      <c r="L1304">
        <f t="shared" si="125"/>
        <v>1</v>
      </c>
    </row>
    <row r="1305" spans="1:12" x14ac:dyDescent="0.4">
      <c r="A1305" s="8">
        <v>0</v>
      </c>
      <c r="B1305" s="8">
        <v>0</v>
      </c>
      <c r="C1305" s="8">
        <v>45</v>
      </c>
      <c r="D1305" s="8">
        <v>20</v>
      </c>
      <c r="E1305" s="8">
        <v>0</v>
      </c>
      <c r="F1305" s="8">
        <v>109</v>
      </c>
      <c r="G1305" s="45">
        <f t="shared" si="120"/>
        <v>-2.5510117308345706</v>
      </c>
      <c r="H1305">
        <f t="shared" si="121"/>
        <v>7.8002708320740188E-2</v>
      </c>
      <c r="I1305">
        <f t="shared" si="122"/>
        <v>7.2358545779768024E-2</v>
      </c>
      <c r="J1305">
        <f t="shared" si="123"/>
        <v>0.92764145422023203</v>
      </c>
      <c r="K1305">
        <f t="shared" si="124"/>
        <v>-3.2619851952088302E-2</v>
      </c>
      <c r="L1305">
        <f t="shared" si="125"/>
        <v>0</v>
      </c>
    </row>
    <row r="1306" spans="1:12" x14ac:dyDescent="0.4">
      <c r="A1306" s="8">
        <v>0</v>
      </c>
      <c r="B1306" s="8">
        <v>1</v>
      </c>
      <c r="C1306" s="8">
        <v>44</v>
      </c>
      <c r="D1306" s="8">
        <v>10</v>
      </c>
      <c r="E1306" s="8">
        <v>0</v>
      </c>
      <c r="F1306" s="8">
        <v>105</v>
      </c>
      <c r="G1306" s="45">
        <f t="shared" si="120"/>
        <v>-2.5764039821437317</v>
      </c>
      <c r="H1306">
        <f t="shared" si="121"/>
        <v>7.6046979212018584E-2</v>
      </c>
      <c r="I1306">
        <f t="shared" si="122"/>
        <v>7.067254560549692E-2</v>
      </c>
      <c r="J1306">
        <f t="shared" si="123"/>
        <v>0.92932745439450304</v>
      </c>
      <c r="K1306">
        <f t="shared" si="124"/>
        <v>-3.1831232638133797E-2</v>
      </c>
      <c r="L1306">
        <f t="shared" si="125"/>
        <v>0</v>
      </c>
    </row>
    <row r="1307" spans="1:12" x14ac:dyDescent="0.4">
      <c r="A1307" s="8">
        <v>0</v>
      </c>
      <c r="B1307" s="8">
        <v>1</v>
      </c>
      <c r="C1307" s="8">
        <v>47</v>
      </c>
      <c r="D1307" s="8">
        <v>0</v>
      </c>
      <c r="E1307" s="8">
        <v>0</v>
      </c>
      <c r="F1307" s="8">
        <v>123</v>
      </c>
      <c r="G1307" s="45">
        <f t="shared" si="120"/>
        <v>-2.4121281000961741</v>
      </c>
      <c r="H1307">
        <f t="shared" si="121"/>
        <v>8.9624361869240513E-2</v>
      </c>
      <c r="I1307">
        <f t="shared" si="122"/>
        <v>8.225253124433704E-2</v>
      </c>
      <c r="J1307">
        <f t="shared" si="123"/>
        <v>0.91774746875566293</v>
      </c>
      <c r="K1307">
        <f t="shared" si="124"/>
        <v>-3.7276804652320958E-2</v>
      </c>
      <c r="L1307">
        <f t="shared" si="125"/>
        <v>0</v>
      </c>
    </row>
    <row r="1308" spans="1:12" x14ac:dyDescent="0.4">
      <c r="A1308" s="8">
        <v>0</v>
      </c>
      <c r="B1308" s="8">
        <v>0</v>
      </c>
      <c r="C1308" s="8">
        <v>42</v>
      </c>
      <c r="D1308" s="8">
        <v>15</v>
      </c>
      <c r="E1308" s="8">
        <v>0</v>
      </c>
      <c r="F1308" s="8">
        <v>131</v>
      </c>
      <c r="G1308" s="45">
        <f t="shared" si="120"/>
        <v>-2.5535220643919576</v>
      </c>
      <c r="H1308">
        <f t="shared" si="121"/>
        <v>7.7807141076685002E-2</v>
      </c>
      <c r="I1308">
        <f t="shared" si="122"/>
        <v>7.2190225979537365E-2</v>
      </c>
      <c r="J1308">
        <f t="shared" si="123"/>
        <v>0.92780977402046261</v>
      </c>
      <c r="K1308">
        <f t="shared" si="124"/>
        <v>-3.2541056714010246E-2</v>
      </c>
      <c r="L1308">
        <f t="shared" si="125"/>
        <v>0</v>
      </c>
    </row>
    <row r="1309" spans="1:12" x14ac:dyDescent="0.4">
      <c r="A1309" s="8">
        <v>0</v>
      </c>
      <c r="B1309" s="8">
        <v>1</v>
      </c>
      <c r="C1309" s="8">
        <v>44</v>
      </c>
      <c r="D1309" s="8">
        <v>23</v>
      </c>
      <c r="E1309" s="8">
        <v>0</v>
      </c>
      <c r="F1309" s="8">
        <v>115</v>
      </c>
      <c r="G1309" s="45">
        <f t="shared" si="120"/>
        <v>-2.0139036582421168</v>
      </c>
      <c r="H1309">
        <f t="shared" si="121"/>
        <v>0.13346664824387214</v>
      </c>
      <c r="I1309">
        <f t="shared" si="122"/>
        <v>0.11775083850121013</v>
      </c>
      <c r="J1309">
        <f t="shared" si="123"/>
        <v>0.88224916149878985</v>
      </c>
      <c r="K1309">
        <f t="shared" si="124"/>
        <v>-5.440874572698632E-2</v>
      </c>
      <c r="L1309">
        <f t="shared" si="125"/>
        <v>1</v>
      </c>
    </row>
    <row r="1310" spans="1:12" x14ac:dyDescent="0.4">
      <c r="A1310" s="8">
        <v>0</v>
      </c>
      <c r="B1310" s="8">
        <v>0</v>
      </c>
      <c r="C1310" s="8">
        <v>48</v>
      </c>
      <c r="D1310" s="8">
        <v>0</v>
      </c>
      <c r="E1310" s="8">
        <v>1</v>
      </c>
      <c r="F1310" s="8">
        <v>149</v>
      </c>
      <c r="G1310" s="45">
        <f t="shared" si="120"/>
        <v>-2.1581185146311874</v>
      </c>
      <c r="H1310">
        <f t="shared" si="121"/>
        <v>0.11554230781875741</v>
      </c>
      <c r="I1310">
        <f t="shared" si="122"/>
        <v>0.10357501191028751</v>
      </c>
      <c r="J1310">
        <f t="shared" si="123"/>
        <v>0.89642498808971249</v>
      </c>
      <c r="K1310">
        <f t="shared" si="124"/>
        <v>-4.7486045891750858E-2</v>
      </c>
      <c r="L1310">
        <f t="shared" si="125"/>
        <v>1</v>
      </c>
    </row>
    <row r="1311" spans="1:12" x14ac:dyDescent="0.4">
      <c r="A1311" s="8">
        <v>0</v>
      </c>
      <c r="B1311" s="8">
        <v>1</v>
      </c>
      <c r="C1311" s="8">
        <v>36</v>
      </c>
      <c r="D1311" s="8">
        <v>15</v>
      </c>
      <c r="E1311" s="8">
        <v>0</v>
      </c>
      <c r="F1311" s="8">
        <v>123</v>
      </c>
      <c r="G1311" s="45">
        <f t="shared" si="120"/>
        <v>-2.6514594446307953</v>
      </c>
      <c r="H1311">
        <f t="shared" si="121"/>
        <v>7.0548176733065501E-2</v>
      </c>
      <c r="I1311">
        <f t="shared" si="122"/>
        <v>6.5899114366205908E-2</v>
      </c>
      <c r="J1311">
        <f t="shared" si="123"/>
        <v>0.93410088563379412</v>
      </c>
      <c r="K1311">
        <f t="shared" si="124"/>
        <v>-2.9606216159681054E-2</v>
      </c>
      <c r="L1311">
        <f t="shared" si="125"/>
        <v>0</v>
      </c>
    </row>
    <row r="1312" spans="1:12" x14ac:dyDescent="0.4">
      <c r="A1312" s="8">
        <v>0</v>
      </c>
      <c r="B1312" s="8">
        <v>1</v>
      </c>
      <c r="C1312" s="8">
        <v>63</v>
      </c>
      <c r="D1312" s="8">
        <v>20</v>
      </c>
      <c r="E1312" s="8">
        <v>1</v>
      </c>
      <c r="F1312" s="8">
        <v>149</v>
      </c>
      <c r="G1312" s="45">
        <f t="shared" si="120"/>
        <v>-0.15741091797760376</v>
      </c>
      <c r="H1312">
        <f t="shared" si="121"/>
        <v>0.85435291770442501</v>
      </c>
      <c r="I1312">
        <f t="shared" si="122"/>
        <v>0.4607283271417727</v>
      </c>
      <c r="J1312">
        <f t="shared" si="123"/>
        <v>0.5392716728582273</v>
      </c>
      <c r="K1312">
        <f t="shared" si="124"/>
        <v>-0.26819239195820449</v>
      </c>
      <c r="L1312">
        <f t="shared" si="125"/>
        <v>1</v>
      </c>
    </row>
    <row r="1313" spans="1:12" x14ac:dyDescent="0.4">
      <c r="A1313" s="8">
        <v>0</v>
      </c>
      <c r="B1313" s="8">
        <v>0</v>
      </c>
      <c r="C1313" s="8">
        <v>43</v>
      </c>
      <c r="D1313" s="8">
        <v>10</v>
      </c>
      <c r="E1313" s="8">
        <v>0</v>
      </c>
      <c r="F1313" s="8">
        <v>116</v>
      </c>
      <c r="G1313" s="45">
        <f t="shared" si="120"/>
        <v>-2.8810821323941589</v>
      </c>
      <c r="H1313">
        <f t="shared" si="121"/>
        <v>5.6074050444178999E-2</v>
      </c>
      <c r="I1313">
        <f t="shared" si="122"/>
        <v>5.3096703228901948E-2</v>
      </c>
      <c r="J1313">
        <f t="shared" si="123"/>
        <v>0.94690329677109808</v>
      </c>
      <c r="K1313">
        <f t="shared" si="124"/>
        <v>-2.3694371390754018E-2</v>
      </c>
      <c r="L1313">
        <f t="shared" si="125"/>
        <v>0</v>
      </c>
    </row>
    <row r="1314" spans="1:12" x14ac:dyDescent="0.4">
      <c r="A1314" s="8">
        <v>0</v>
      </c>
      <c r="B1314" s="8">
        <v>1</v>
      </c>
      <c r="C1314" s="8">
        <v>36</v>
      </c>
      <c r="D1314" s="8">
        <v>0</v>
      </c>
      <c r="E1314" s="8">
        <v>0</v>
      </c>
      <c r="F1314" s="8">
        <v>122.5</v>
      </c>
      <c r="G1314" s="45">
        <f t="shared" si="120"/>
        <v>-3.1268409230813798</v>
      </c>
      <c r="H1314">
        <f t="shared" si="121"/>
        <v>4.3856123513595316E-2</v>
      </c>
      <c r="I1314">
        <f t="shared" si="122"/>
        <v>4.2013571148077987E-2</v>
      </c>
      <c r="J1314">
        <f t="shared" si="123"/>
        <v>0.95798642885192198</v>
      </c>
      <c r="K1314">
        <f t="shared" si="124"/>
        <v>-1.8640643235099067E-2</v>
      </c>
      <c r="L1314">
        <f t="shared" si="125"/>
        <v>0</v>
      </c>
    </row>
    <row r="1315" spans="1:12" x14ac:dyDescent="0.4">
      <c r="A1315" s="8">
        <v>0</v>
      </c>
      <c r="B1315" s="8">
        <v>0</v>
      </c>
      <c r="C1315" s="8">
        <v>65</v>
      </c>
      <c r="D1315" s="8">
        <v>0</v>
      </c>
      <c r="E1315" s="8">
        <v>1</v>
      </c>
      <c r="F1315" s="8">
        <v>162</v>
      </c>
      <c r="G1315" s="45">
        <f t="shared" si="120"/>
        <v>-0.86120256906699932</v>
      </c>
      <c r="H1315">
        <f t="shared" si="121"/>
        <v>0.42265350654726208</v>
      </c>
      <c r="I1315">
        <f t="shared" si="122"/>
        <v>0.297088155761152</v>
      </c>
      <c r="J1315">
        <f t="shared" si="123"/>
        <v>0.702911844238848</v>
      </c>
      <c r="K1315">
        <f t="shared" si="124"/>
        <v>-0.15309913865202482</v>
      </c>
      <c r="L1315">
        <f t="shared" si="125"/>
        <v>1</v>
      </c>
    </row>
    <row r="1316" spans="1:12" x14ac:dyDescent="0.4">
      <c r="A1316" s="8">
        <v>0</v>
      </c>
      <c r="B1316" s="8">
        <v>0</v>
      </c>
      <c r="C1316" s="8">
        <v>48</v>
      </c>
      <c r="D1316" s="8">
        <v>3</v>
      </c>
      <c r="E1316" s="8">
        <v>0</v>
      </c>
      <c r="F1316" s="8">
        <v>129</v>
      </c>
      <c r="G1316" s="45">
        <f t="shared" si="120"/>
        <v>-2.5734456821009655</v>
      </c>
      <c r="H1316">
        <f t="shared" si="121"/>
        <v>7.6272282086312856E-2</v>
      </c>
      <c r="I1316">
        <f t="shared" si="122"/>
        <v>7.0867087590941152E-2</v>
      </c>
      <c r="J1316">
        <f t="shared" si="123"/>
        <v>0.92913291240905882</v>
      </c>
      <c r="K1316">
        <f t="shared" si="124"/>
        <v>-3.1922155762021384E-2</v>
      </c>
      <c r="L1316">
        <f t="shared" si="125"/>
        <v>0</v>
      </c>
    </row>
    <row r="1317" spans="1:12" x14ac:dyDescent="0.4">
      <c r="A1317" s="8">
        <v>0</v>
      </c>
      <c r="B1317" s="8">
        <v>0</v>
      </c>
      <c r="C1317" s="8">
        <v>63</v>
      </c>
      <c r="D1317" s="8">
        <v>0</v>
      </c>
      <c r="E1317" s="8">
        <v>1</v>
      </c>
      <c r="F1317" s="8">
        <v>144</v>
      </c>
      <c r="G1317" s="45">
        <f t="shared" si="120"/>
        <v>-1.2728966273590991</v>
      </c>
      <c r="H1317">
        <f t="shared" si="121"/>
        <v>0.28001933423455255</v>
      </c>
      <c r="I1317">
        <f t="shared" si="122"/>
        <v>0.21876180050202385</v>
      </c>
      <c r="J1317">
        <f t="shared" si="123"/>
        <v>0.78123819949797613</v>
      </c>
      <c r="K1317">
        <f t="shared" si="124"/>
        <v>-0.10721652956033925</v>
      </c>
      <c r="L1317">
        <f t="shared" si="125"/>
        <v>1</v>
      </c>
    </row>
    <row r="1318" spans="1:12" x14ac:dyDescent="0.4">
      <c r="A1318" s="8">
        <v>0</v>
      </c>
      <c r="B1318" s="8">
        <v>1</v>
      </c>
      <c r="C1318" s="8">
        <v>40</v>
      </c>
      <c r="D1318" s="8">
        <v>20</v>
      </c>
      <c r="E1318" s="8">
        <v>0</v>
      </c>
      <c r="F1318" s="8">
        <v>137</v>
      </c>
      <c r="G1318" s="45">
        <f t="shared" si="120"/>
        <v>-2.018337397300189</v>
      </c>
      <c r="H1318">
        <f t="shared" si="121"/>
        <v>0.13287620186244614</v>
      </c>
      <c r="I1318">
        <f t="shared" si="122"/>
        <v>0.11729101700962377</v>
      </c>
      <c r="J1318">
        <f t="shared" si="123"/>
        <v>0.88270898299037626</v>
      </c>
      <c r="K1318">
        <f t="shared" si="124"/>
        <v>-5.4182453741991446E-2</v>
      </c>
      <c r="L1318">
        <f t="shared" si="125"/>
        <v>1</v>
      </c>
    </row>
    <row r="1319" spans="1:12" x14ac:dyDescent="0.4">
      <c r="A1319" s="8">
        <v>0</v>
      </c>
      <c r="B1319" s="8">
        <v>0</v>
      </c>
      <c r="C1319" s="8">
        <v>40</v>
      </c>
      <c r="D1319" s="8">
        <v>0</v>
      </c>
      <c r="E1319" s="8">
        <v>1</v>
      </c>
      <c r="F1319" s="8">
        <v>122</v>
      </c>
      <c r="G1319" s="45">
        <f t="shared" si="120"/>
        <v>-3.096953606754302</v>
      </c>
      <c r="H1319">
        <f t="shared" si="121"/>
        <v>4.518664923171526E-2</v>
      </c>
      <c r="I1319">
        <f t="shared" si="122"/>
        <v>4.3233090725881912E-2</v>
      </c>
      <c r="J1319">
        <f t="shared" si="123"/>
        <v>0.95676690927411812</v>
      </c>
      <c r="K1319">
        <f t="shared" si="124"/>
        <v>-1.9193853598316418E-2</v>
      </c>
      <c r="L1319">
        <f t="shared" si="125"/>
        <v>0</v>
      </c>
    </row>
    <row r="1320" spans="1:12" x14ac:dyDescent="0.4">
      <c r="A1320" s="8">
        <v>1</v>
      </c>
      <c r="B1320" s="8">
        <v>0</v>
      </c>
      <c r="C1320" s="8">
        <v>42</v>
      </c>
      <c r="D1320" s="8">
        <v>0</v>
      </c>
      <c r="E1320" s="8">
        <v>0</v>
      </c>
      <c r="F1320" s="8">
        <v>113</v>
      </c>
      <c r="G1320" s="45">
        <f t="shared" si="120"/>
        <v>-3.3042139865823739</v>
      </c>
      <c r="H1320">
        <f t="shared" si="121"/>
        <v>3.6728069248977271E-2</v>
      </c>
      <c r="I1320">
        <f t="shared" si="122"/>
        <v>3.542690734281332E-2</v>
      </c>
      <c r="J1320">
        <f t="shared" si="123"/>
        <v>3.542690734281332E-2</v>
      </c>
      <c r="K1320">
        <f t="shared" si="124"/>
        <v>-1.4506667585495248</v>
      </c>
      <c r="L1320">
        <f t="shared" si="125"/>
        <v>0</v>
      </c>
    </row>
    <row r="1321" spans="1:12" x14ac:dyDescent="0.4">
      <c r="A1321" s="8">
        <v>0</v>
      </c>
      <c r="B1321" s="8">
        <v>1</v>
      </c>
      <c r="C1321" s="8">
        <v>43</v>
      </c>
      <c r="D1321" s="8">
        <v>20</v>
      </c>
      <c r="E1321" s="8">
        <v>0</v>
      </c>
      <c r="F1321" s="8">
        <v>130</v>
      </c>
      <c r="G1321" s="45">
        <f t="shared" si="120"/>
        <v>-1.935685171985142</v>
      </c>
      <c r="H1321">
        <f t="shared" si="121"/>
        <v>0.14432534725358367</v>
      </c>
      <c r="I1321">
        <f t="shared" si="122"/>
        <v>0.12612265174407697</v>
      </c>
      <c r="J1321">
        <f t="shared" si="123"/>
        <v>0.873877348255923</v>
      </c>
      <c r="K1321">
        <f t="shared" si="124"/>
        <v>-5.8549517838796965E-2</v>
      </c>
      <c r="L1321">
        <f t="shared" si="125"/>
        <v>1</v>
      </c>
    </row>
    <row r="1322" spans="1:12" x14ac:dyDescent="0.4">
      <c r="A1322" s="8">
        <v>0</v>
      </c>
      <c r="B1322" s="8">
        <v>0</v>
      </c>
      <c r="C1322" s="8">
        <v>63</v>
      </c>
      <c r="D1322" s="8">
        <v>0</v>
      </c>
      <c r="E1322" s="8">
        <v>0</v>
      </c>
      <c r="F1322" s="8">
        <v>143</v>
      </c>
      <c r="G1322" s="45">
        <f t="shared" si="120"/>
        <v>-1.4828184062086622</v>
      </c>
      <c r="H1322">
        <f t="shared" si="121"/>
        <v>0.2269970161709112</v>
      </c>
      <c r="I1322">
        <f t="shared" si="122"/>
        <v>0.18500209306074814</v>
      </c>
      <c r="J1322">
        <f t="shared" si="123"/>
        <v>0.81499790693925189</v>
      </c>
      <c r="K1322">
        <f t="shared" si="124"/>
        <v>-8.8843506604686498E-2</v>
      </c>
      <c r="L1322">
        <f t="shared" si="125"/>
        <v>1</v>
      </c>
    </row>
    <row r="1323" spans="1:12" x14ac:dyDescent="0.4">
      <c r="A1323" s="8">
        <v>0</v>
      </c>
      <c r="B1323" s="8">
        <v>1</v>
      </c>
      <c r="C1323" s="8">
        <v>36</v>
      </c>
      <c r="D1323" s="8">
        <v>0</v>
      </c>
      <c r="E1323" s="8">
        <v>0</v>
      </c>
      <c r="F1323" s="8">
        <v>133</v>
      </c>
      <c r="G1323" s="45">
        <f t="shared" si="120"/>
        <v>-2.9616546568374806</v>
      </c>
      <c r="H1323">
        <f t="shared" si="121"/>
        <v>5.1733245545233862E-2</v>
      </c>
      <c r="I1323">
        <f t="shared" si="122"/>
        <v>4.9188561609474074E-2</v>
      </c>
      <c r="J1323">
        <f t="shared" si="123"/>
        <v>0.95081143839052595</v>
      </c>
      <c r="K1323">
        <f t="shared" si="124"/>
        <v>-2.1905602290926623E-2</v>
      </c>
      <c r="L1323">
        <f t="shared" si="125"/>
        <v>0</v>
      </c>
    </row>
    <row r="1324" spans="1:12" x14ac:dyDescent="0.4">
      <c r="A1324" s="8">
        <v>0</v>
      </c>
      <c r="B1324" s="8">
        <v>0</v>
      </c>
      <c r="C1324" s="8">
        <v>36</v>
      </c>
      <c r="D1324" s="8">
        <v>0</v>
      </c>
      <c r="E1324" s="8">
        <v>0</v>
      </c>
      <c r="F1324" s="8">
        <v>114.5</v>
      </c>
      <c r="G1324" s="45">
        <f t="shared" si="120"/>
        <v>-3.6661687541694903</v>
      </c>
      <c r="H1324">
        <f t="shared" si="121"/>
        <v>2.5574263782431321E-2</v>
      </c>
      <c r="I1324">
        <f t="shared" si="122"/>
        <v>2.4936530376757516E-2</v>
      </c>
      <c r="J1324">
        <f t="shared" si="123"/>
        <v>0.97506346962324253</v>
      </c>
      <c r="K1324">
        <f t="shared" si="124"/>
        <v>-1.0967113932234877E-2</v>
      </c>
      <c r="L1324">
        <f t="shared" si="125"/>
        <v>0</v>
      </c>
    </row>
    <row r="1325" spans="1:12" x14ac:dyDescent="0.4">
      <c r="A1325" s="8">
        <v>0</v>
      </c>
      <c r="B1325" s="8">
        <v>0</v>
      </c>
      <c r="C1325" s="8">
        <v>46</v>
      </c>
      <c r="D1325" s="8">
        <v>20</v>
      </c>
      <c r="E1325" s="8">
        <v>0</v>
      </c>
      <c r="F1325" s="8">
        <v>100</v>
      </c>
      <c r="G1325" s="45">
        <f t="shared" si="120"/>
        <v>-2.6283411581066343</v>
      </c>
      <c r="H1325">
        <f t="shared" si="121"/>
        <v>7.219812823758219E-2</v>
      </c>
      <c r="I1325">
        <f t="shared" si="122"/>
        <v>6.7336555004304424E-2</v>
      </c>
      <c r="J1325">
        <f t="shared" si="123"/>
        <v>0.93266344499569553</v>
      </c>
      <c r="K1325">
        <f t="shared" si="124"/>
        <v>-3.0275044731482414E-2</v>
      </c>
      <c r="L1325">
        <f t="shared" si="125"/>
        <v>0</v>
      </c>
    </row>
    <row r="1326" spans="1:12" x14ac:dyDescent="0.4">
      <c r="A1326" s="8">
        <v>0</v>
      </c>
      <c r="B1326" s="8">
        <v>1</v>
      </c>
      <c r="C1326" s="8">
        <v>39</v>
      </c>
      <c r="D1326" s="8">
        <v>40</v>
      </c>
      <c r="E1326" s="8">
        <v>0</v>
      </c>
      <c r="F1326" s="8">
        <v>115</v>
      </c>
      <c r="G1326" s="45">
        <f t="shared" si="120"/>
        <v>-1.8053468017184713</v>
      </c>
      <c r="H1326">
        <f t="shared" si="121"/>
        <v>0.16441742644261523</v>
      </c>
      <c r="I1326">
        <f t="shared" si="122"/>
        <v>0.14120144778743401</v>
      </c>
      <c r="J1326">
        <f t="shared" si="123"/>
        <v>0.85879855221256596</v>
      </c>
      <c r="K1326">
        <f t="shared" si="124"/>
        <v>-6.6108696381368307E-2</v>
      </c>
      <c r="L1326">
        <f t="shared" si="125"/>
        <v>1</v>
      </c>
    </row>
    <row r="1327" spans="1:12" x14ac:dyDescent="0.4">
      <c r="A1327" s="8">
        <v>0</v>
      </c>
      <c r="B1327" s="8">
        <v>0</v>
      </c>
      <c r="C1327" s="8">
        <v>39</v>
      </c>
      <c r="D1327" s="8">
        <v>15</v>
      </c>
      <c r="E1327" s="8">
        <v>0</v>
      </c>
      <c r="F1327" s="8">
        <v>142</v>
      </c>
      <c r="G1327" s="45">
        <f t="shared" si="120"/>
        <v>-2.5732461882807565</v>
      </c>
      <c r="H1327">
        <f t="shared" si="121"/>
        <v>7.6287499453077154E-2</v>
      </c>
      <c r="I1327">
        <f t="shared" si="122"/>
        <v>7.0880224374847034E-2</v>
      </c>
      <c r="J1327">
        <f t="shared" si="123"/>
        <v>0.92911977562515302</v>
      </c>
      <c r="K1327">
        <f t="shared" si="124"/>
        <v>-3.1928296189313192E-2</v>
      </c>
      <c r="L1327">
        <f t="shared" si="125"/>
        <v>0</v>
      </c>
    </row>
    <row r="1328" spans="1:12" x14ac:dyDescent="0.4">
      <c r="A1328" s="8">
        <v>0</v>
      </c>
      <c r="B1328" s="8">
        <v>0</v>
      </c>
      <c r="C1328" s="8">
        <v>51</v>
      </c>
      <c r="D1328" s="8">
        <v>15</v>
      </c>
      <c r="E1328" s="8">
        <v>0</v>
      </c>
      <c r="F1328" s="8">
        <v>142</v>
      </c>
      <c r="G1328" s="45">
        <f t="shared" si="120"/>
        <v>-1.8021405770368393</v>
      </c>
      <c r="H1328">
        <f t="shared" si="121"/>
        <v>0.16494543165271533</v>
      </c>
      <c r="I1328">
        <f t="shared" si="122"/>
        <v>0.14159069358184978</v>
      </c>
      <c r="J1328">
        <f t="shared" si="123"/>
        <v>0.85840930641815016</v>
      </c>
      <c r="K1328">
        <f t="shared" si="124"/>
        <v>-6.6305582626285553E-2</v>
      </c>
      <c r="L1328">
        <f t="shared" si="125"/>
        <v>1</v>
      </c>
    </row>
    <row r="1329" spans="1:12" x14ac:dyDescent="0.4">
      <c r="A1329" s="8">
        <v>1</v>
      </c>
      <c r="B1329" s="8">
        <v>1</v>
      </c>
      <c r="C1329" s="8">
        <v>48</v>
      </c>
      <c r="D1329" s="8">
        <v>30</v>
      </c>
      <c r="E1329" s="8">
        <v>0</v>
      </c>
      <c r="F1329" s="8">
        <v>139</v>
      </c>
      <c r="G1329" s="45">
        <f t="shared" si="120"/>
        <v>-1.1611259619095851</v>
      </c>
      <c r="H1329">
        <f t="shared" si="121"/>
        <v>0.31313340602654588</v>
      </c>
      <c r="I1329">
        <f t="shared" si="122"/>
        <v>0.23846275221499902</v>
      </c>
      <c r="J1329">
        <f t="shared" si="123"/>
        <v>0.23846275221499902</v>
      </c>
      <c r="K1329">
        <f t="shared" si="124"/>
        <v>-0.62257944794799813</v>
      </c>
      <c r="L1329">
        <f t="shared" si="125"/>
        <v>1</v>
      </c>
    </row>
    <row r="1330" spans="1:12" x14ac:dyDescent="0.4">
      <c r="A1330" s="8">
        <v>0</v>
      </c>
      <c r="B1330" s="8">
        <v>0</v>
      </c>
      <c r="C1330" s="8">
        <v>57</v>
      </c>
      <c r="D1330" s="8">
        <v>0</v>
      </c>
      <c r="E1330" s="8">
        <v>0</v>
      </c>
      <c r="F1330" s="8">
        <v>131</v>
      </c>
      <c r="G1330" s="45">
        <f t="shared" si="120"/>
        <v>-2.0571555161093631</v>
      </c>
      <c r="H1330">
        <f t="shared" si="121"/>
        <v>0.12781702676890541</v>
      </c>
      <c r="I1330">
        <f t="shared" si="122"/>
        <v>0.11333135050735112</v>
      </c>
      <c r="J1330">
        <f t="shared" si="123"/>
        <v>0.8866686494926489</v>
      </c>
      <c r="K1330">
        <f t="shared" si="124"/>
        <v>-5.223864689000169E-2</v>
      </c>
      <c r="L1330">
        <f t="shared" si="125"/>
        <v>1</v>
      </c>
    </row>
    <row r="1331" spans="1:12" x14ac:dyDescent="0.4">
      <c r="A1331" s="8">
        <v>0</v>
      </c>
      <c r="B1331" s="8">
        <v>1</v>
      </c>
      <c r="C1331" s="8">
        <v>41</v>
      </c>
      <c r="D1331" s="8">
        <v>20</v>
      </c>
      <c r="E1331" s="8">
        <v>1</v>
      </c>
      <c r="F1331" s="8">
        <v>146</v>
      </c>
      <c r="G1331" s="45">
        <f t="shared" si="120"/>
        <v>-1.6183006146611376</v>
      </c>
      <c r="H1331">
        <f t="shared" si="121"/>
        <v>0.19823529115022492</v>
      </c>
      <c r="I1331">
        <f t="shared" si="122"/>
        <v>0.1654393695581545</v>
      </c>
      <c r="J1331">
        <f t="shared" si="123"/>
        <v>0.83456063044184547</v>
      </c>
      <c r="K1331">
        <f t="shared" si="124"/>
        <v>-7.8542106546362664E-2</v>
      </c>
      <c r="L1331">
        <f t="shared" si="125"/>
        <v>1</v>
      </c>
    </row>
    <row r="1332" spans="1:12" x14ac:dyDescent="0.4">
      <c r="A1332" s="8">
        <v>0</v>
      </c>
      <c r="B1332" s="8">
        <v>1</v>
      </c>
      <c r="C1332" s="8">
        <v>42</v>
      </c>
      <c r="D1332" s="8">
        <v>20</v>
      </c>
      <c r="E1332" s="8">
        <v>0</v>
      </c>
      <c r="F1332" s="8">
        <v>123</v>
      </c>
      <c r="G1332" s="45">
        <f t="shared" si="120"/>
        <v>-2.1100681504180692</v>
      </c>
      <c r="H1332">
        <f t="shared" si="121"/>
        <v>0.1212297042968206</v>
      </c>
      <c r="I1332">
        <f t="shared" si="122"/>
        <v>0.10812209472531753</v>
      </c>
      <c r="J1332">
        <f t="shared" si="123"/>
        <v>0.89187790527468247</v>
      </c>
      <c r="K1332">
        <f t="shared" si="124"/>
        <v>-4.9694594833266111E-2</v>
      </c>
      <c r="L1332">
        <f t="shared" si="125"/>
        <v>1</v>
      </c>
    </row>
    <row r="1333" spans="1:12" x14ac:dyDescent="0.4">
      <c r="A1333" s="8">
        <v>0</v>
      </c>
      <c r="B1333" s="8">
        <v>0</v>
      </c>
      <c r="C1333" s="8">
        <v>38</v>
      </c>
      <c r="D1333" s="8">
        <v>5</v>
      </c>
      <c r="E1333" s="8">
        <v>0</v>
      </c>
      <c r="F1333" s="8">
        <v>118</v>
      </c>
      <c r="G1333" s="45">
        <f t="shared" si="120"/>
        <v>-3.326750574956769</v>
      </c>
      <c r="H1333">
        <f t="shared" si="121"/>
        <v>3.5909601249938604E-2</v>
      </c>
      <c r="I1333">
        <f t="shared" si="122"/>
        <v>3.4664802031576625E-2</v>
      </c>
      <c r="J1333">
        <f t="shared" si="123"/>
        <v>0.96533519796842338</v>
      </c>
      <c r="K1333">
        <f t="shared" si="124"/>
        <v>-1.532185831339127E-2</v>
      </c>
      <c r="L1333">
        <f t="shared" si="125"/>
        <v>0</v>
      </c>
    </row>
    <row r="1334" spans="1:12" x14ac:dyDescent="0.4">
      <c r="A1334" s="8">
        <v>0</v>
      </c>
      <c r="B1334" s="8">
        <v>0</v>
      </c>
      <c r="C1334" s="8">
        <v>41</v>
      </c>
      <c r="D1334" s="8">
        <v>15</v>
      </c>
      <c r="E1334" s="8">
        <v>0</v>
      </c>
      <c r="F1334" s="8">
        <v>95</v>
      </c>
      <c r="G1334" s="45">
        <f t="shared" si="120"/>
        <v>-3.1841337781651777</v>
      </c>
      <c r="H1334">
        <f t="shared" si="121"/>
        <v>4.1414104069335177E-2</v>
      </c>
      <c r="I1334">
        <f t="shared" si="122"/>
        <v>3.976718186119161E-2</v>
      </c>
      <c r="J1334">
        <f t="shared" si="123"/>
        <v>0.96023281813880834</v>
      </c>
      <c r="K1334">
        <f t="shared" si="124"/>
        <v>-1.7623455112293393E-2</v>
      </c>
      <c r="L1334">
        <f t="shared" si="125"/>
        <v>0</v>
      </c>
    </row>
    <row r="1335" spans="1:12" x14ac:dyDescent="0.4">
      <c r="A1335" s="8">
        <v>0</v>
      </c>
      <c r="B1335" s="8">
        <v>0</v>
      </c>
      <c r="C1335" s="8">
        <v>43</v>
      </c>
      <c r="D1335" s="8">
        <v>15</v>
      </c>
      <c r="E1335" s="8">
        <v>1</v>
      </c>
      <c r="F1335" s="8">
        <v>158.5</v>
      </c>
      <c r="G1335" s="45">
        <f t="shared" si="120"/>
        <v>-1.8624428126565116</v>
      </c>
      <c r="H1335">
        <f t="shared" si="121"/>
        <v>0.15529281539354881</v>
      </c>
      <c r="I1335">
        <f t="shared" si="122"/>
        <v>0.13441857624696515</v>
      </c>
      <c r="J1335">
        <f t="shared" si="123"/>
        <v>0.86558142375303482</v>
      </c>
      <c r="K1335">
        <f t="shared" si="124"/>
        <v>-6.2692072533392817E-2</v>
      </c>
      <c r="L1335">
        <f t="shared" si="125"/>
        <v>1</v>
      </c>
    </row>
    <row r="1336" spans="1:12" x14ac:dyDescent="0.4">
      <c r="A1336" s="8">
        <v>0</v>
      </c>
      <c r="B1336" s="8">
        <v>0</v>
      </c>
      <c r="C1336" s="8">
        <v>55</v>
      </c>
      <c r="D1336" s="8">
        <v>0</v>
      </c>
      <c r="E1336" s="8">
        <v>1</v>
      </c>
      <c r="F1336" s="8">
        <v>142</v>
      </c>
      <c r="G1336" s="45">
        <f t="shared" si="120"/>
        <v>-1.818431085568168</v>
      </c>
      <c r="H1336">
        <f t="shared" si="121"/>
        <v>0.16228015498976228</v>
      </c>
      <c r="I1336">
        <f t="shared" si="122"/>
        <v>0.13962223676716884</v>
      </c>
      <c r="J1336">
        <f t="shared" si="123"/>
        <v>0.86037776323283111</v>
      </c>
      <c r="K1336">
        <f t="shared" si="124"/>
        <v>-6.5310822633800961E-2</v>
      </c>
      <c r="L1336">
        <f t="shared" si="125"/>
        <v>1</v>
      </c>
    </row>
    <row r="1337" spans="1:12" x14ac:dyDescent="0.4">
      <c r="A1337" s="8">
        <v>0</v>
      </c>
      <c r="B1337" s="8">
        <v>0</v>
      </c>
      <c r="C1337" s="8">
        <v>38</v>
      </c>
      <c r="D1337" s="8">
        <v>7</v>
      </c>
      <c r="E1337" s="8">
        <v>0</v>
      </c>
      <c r="F1337" s="8">
        <v>95</v>
      </c>
      <c r="G1337" s="45">
        <f t="shared" si="120"/>
        <v>-3.6262517627213846</v>
      </c>
      <c r="H1337">
        <f t="shared" si="121"/>
        <v>2.6615759859409789E-2</v>
      </c>
      <c r="I1337">
        <f t="shared" si="122"/>
        <v>2.5925726937072045E-2</v>
      </c>
      <c r="J1337">
        <f t="shared" si="123"/>
        <v>0.97407427306292793</v>
      </c>
      <c r="K1337">
        <f t="shared" si="124"/>
        <v>-1.1407926949331579E-2</v>
      </c>
      <c r="L1337">
        <f t="shared" si="125"/>
        <v>0</v>
      </c>
    </row>
    <row r="1338" spans="1:12" x14ac:dyDescent="0.4">
      <c r="A1338" s="8">
        <v>0</v>
      </c>
      <c r="B1338" s="8">
        <v>0</v>
      </c>
      <c r="C1338" s="8">
        <v>46</v>
      </c>
      <c r="D1338" s="8">
        <v>20</v>
      </c>
      <c r="E1338" s="8">
        <v>0</v>
      </c>
      <c r="F1338" s="8">
        <v>115</v>
      </c>
      <c r="G1338" s="45">
        <f t="shared" si="120"/>
        <v>-2.3923607777582063</v>
      </c>
      <c r="H1338">
        <f t="shared" si="121"/>
        <v>9.1413621695559888E-2</v>
      </c>
      <c r="I1338">
        <f t="shared" si="122"/>
        <v>8.3757083362717005E-2</v>
      </c>
      <c r="J1338">
        <f t="shared" si="123"/>
        <v>0.91624291663728297</v>
      </c>
      <c r="K1338">
        <f t="shared" si="124"/>
        <v>-3.7989369815735058E-2</v>
      </c>
      <c r="L1338">
        <f t="shared" si="125"/>
        <v>0</v>
      </c>
    </row>
    <row r="1339" spans="1:12" x14ac:dyDescent="0.4">
      <c r="A1339" s="8">
        <v>0</v>
      </c>
      <c r="B1339" s="8">
        <v>1</v>
      </c>
      <c r="C1339" s="8">
        <v>45</v>
      </c>
      <c r="D1339" s="8">
        <v>23</v>
      </c>
      <c r="E1339" s="8">
        <v>0</v>
      </c>
      <c r="F1339" s="8">
        <v>115</v>
      </c>
      <c r="G1339" s="45">
        <f t="shared" si="120"/>
        <v>-1.949644857305123</v>
      </c>
      <c r="H1339">
        <f t="shared" si="121"/>
        <v>0.14232460815702369</v>
      </c>
      <c r="I1339">
        <f t="shared" si="122"/>
        <v>0.12459208804636009</v>
      </c>
      <c r="J1339">
        <f t="shared" si="123"/>
        <v>0.87540791195363987</v>
      </c>
      <c r="K1339">
        <f t="shared" si="124"/>
        <v>-5.7789532543239486E-2</v>
      </c>
      <c r="L1339">
        <f t="shared" si="125"/>
        <v>1</v>
      </c>
    </row>
    <row r="1340" spans="1:12" x14ac:dyDescent="0.4">
      <c r="A1340" s="8">
        <v>0</v>
      </c>
      <c r="B1340" s="8">
        <v>0</v>
      </c>
      <c r="C1340" s="8">
        <v>53</v>
      </c>
      <c r="D1340" s="8">
        <v>20</v>
      </c>
      <c r="E1340" s="8">
        <v>0</v>
      </c>
      <c r="F1340" s="8">
        <v>131</v>
      </c>
      <c r="G1340" s="45">
        <f t="shared" si="120"/>
        <v>-1.6908367654942644</v>
      </c>
      <c r="H1340">
        <f t="shared" si="121"/>
        <v>0.18436518900239632</v>
      </c>
      <c r="I1340">
        <f t="shared" si="122"/>
        <v>0.15566582901485743</v>
      </c>
      <c r="J1340">
        <f t="shared" si="123"/>
        <v>0.84433417098514263</v>
      </c>
      <c r="K1340">
        <f t="shared" si="124"/>
        <v>-7.3485634071580222E-2</v>
      </c>
      <c r="L1340">
        <f t="shared" si="125"/>
        <v>1</v>
      </c>
    </row>
    <row r="1341" spans="1:12" x14ac:dyDescent="0.4">
      <c r="A1341" s="8">
        <v>0</v>
      </c>
      <c r="B1341" s="8">
        <v>1</v>
      </c>
      <c r="C1341" s="8">
        <v>44</v>
      </c>
      <c r="D1341" s="8">
        <v>20</v>
      </c>
      <c r="E1341" s="8">
        <v>0</v>
      </c>
      <c r="F1341" s="8">
        <v>136</v>
      </c>
      <c r="G1341" s="45">
        <f t="shared" si="120"/>
        <v>-1.7770342189087778</v>
      </c>
      <c r="H1341">
        <f t="shared" si="121"/>
        <v>0.16913903348932099</v>
      </c>
      <c r="I1341">
        <f t="shared" si="122"/>
        <v>0.1446697344322872</v>
      </c>
      <c r="J1341">
        <f t="shared" si="123"/>
        <v>0.85533026556771286</v>
      </c>
      <c r="K1341">
        <f t="shared" si="124"/>
        <v>-6.7866160337888365E-2</v>
      </c>
      <c r="L1341">
        <f t="shared" si="125"/>
        <v>1</v>
      </c>
    </row>
    <row r="1342" spans="1:12" x14ac:dyDescent="0.4">
      <c r="A1342" s="8">
        <v>0</v>
      </c>
      <c r="B1342" s="8">
        <v>0</v>
      </c>
      <c r="C1342" s="8">
        <v>52</v>
      </c>
      <c r="D1342" s="8">
        <v>0</v>
      </c>
      <c r="E1342" s="8">
        <v>0</v>
      </c>
      <c r="F1342" s="8">
        <v>137</v>
      </c>
      <c r="G1342" s="45">
        <f t="shared" si="120"/>
        <v>-2.2840573686549579</v>
      </c>
      <c r="H1342">
        <f t="shared" si="121"/>
        <v>0.10187004275741553</v>
      </c>
      <c r="I1342">
        <f t="shared" si="122"/>
        <v>9.2451957857468445E-2</v>
      </c>
      <c r="J1342">
        <f t="shared" si="123"/>
        <v>0.9075480421425316</v>
      </c>
      <c r="K1342">
        <f t="shared" si="124"/>
        <v>-4.2130375784799133E-2</v>
      </c>
      <c r="L1342">
        <f t="shared" si="125"/>
        <v>0</v>
      </c>
    </row>
    <row r="1343" spans="1:12" x14ac:dyDescent="0.4">
      <c r="A1343" s="8">
        <v>1</v>
      </c>
      <c r="B1343" s="8">
        <v>1</v>
      </c>
      <c r="C1343" s="8">
        <v>51</v>
      </c>
      <c r="D1343" s="8">
        <v>20</v>
      </c>
      <c r="E1343" s="8">
        <v>1</v>
      </c>
      <c r="F1343" s="8">
        <v>123</v>
      </c>
      <c r="G1343" s="45">
        <f t="shared" si="120"/>
        <v>-1.3375491884921287</v>
      </c>
      <c r="H1343">
        <f t="shared" si="121"/>
        <v>0.262488189985989</v>
      </c>
      <c r="I1343">
        <f t="shared" si="122"/>
        <v>0.20791338253144537</v>
      </c>
      <c r="J1343">
        <f t="shared" si="123"/>
        <v>0.20791338253144537</v>
      </c>
      <c r="K1343">
        <f t="shared" si="124"/>
        <v>-0.68211755601480017</v>
      </c>
      <c r="L1343">
        <f t="shared" si="125"/>
        <v>1</v>
      </c>
    </row>
    <row r="1344" spans="1:12" x14ac:dyDescent="0.4">
      <c r="A1344" s="8">
        <v>0</v>
      </c>
      <c r="B1344" s="8">
        <v>1</v>
      </c>
      <c r="C1344" s="8">
        <v>39</v>
      </c>
      <c r="D1344" s="8">
        <v>0</v>
      </c>
      <c r="E1344" s="8">
        <v>0</v>
      </c>
      <c r="F1344" s="8">
        <v>130</v>
      </c>
      <c r="G1344" s="45">
        <f t="shared" si="120"/>
        <v>-2.8160743300961872</v>
      </c>
      <c r="H1344">
        <f t="shared" si="121"/>
        <v>5.9840395856057861E-2</v>
      </c>
      <c r="I1344">
        <f t="shared" si="122"/>
        <v>5.6461705073737427E-2</v>
      </c>
      <c r="J1344">
        <f t="shared" si="123"/>
        <v>0.94353829492626262</v>
      </c>
      <c r="K1344">
        <f t="shared" si="124"/>
        <v>-2.5240468644091192E-2</v>
      </c>
      <c r="L1344">
        <f t="shared" si="125"/>
        <v>0</v>
      </c>
    </row>
    <row r="1345" spans="1:12" x14ac:dyDescent="0.4">
      <c r="A1345" s="8">
        <v>0</v>
      </c>
      <c r="B1345" s="8">
        <v>0</v>
      </c>
      <c r="C1345" s="8">
        <v>51</v>
      </c>
      <c r="D1345" s="8">
        <v>0</v>
      </c>
      <c r="E1345" s="8">
        <v>0</v>
      </c>
      <c r="F1345" s="8">
        <v>127.5</v>
      </c>
      <c r="G1345" s="45">
        <f t="shared" si="120"/>
        <v>-2.4977704104792888</v>
      </c>
      <c r="H1345">
        <f t="shared" si="121"/>
        <v>8.2268218653467229E-2</v>
      </c>
      <c r="I1345">
        <f t="shared" si="122"/>
        <v>7.6014630417424081E-2</v>
      </c>
      <c r="J1345">
        <f t="shared" si="123"/>
        <v>0.92398536958257593</v>
      </c>
      <c r="K1345">
        <f t="shared" si="124"/>
        <v>-3.4334905359827243E-2</v>
      </c>
      <c r="L1345">
        <f t="shared" si="125"/>
        <v>0</v>
      </c>
    </row>
    <row r="1346" spans="1:12" x14ac:dyDescent="0.4">
      <c r="A1346" s="8">
        <v>0</v>
      </c>
      <c r="B1346" s="8">
        <v>0</v>
      </c>
      <c r="C1346" s="8">
        <v>55</v>
      </c>
      <c r="D1346" s="8">
        <v>0</v>
      </c>
      <c r="E1346" s="8">
        <v>0</v>
      </c>
      <c r="F1346" s="8">
        <v>130</v>
      </c>
      <c r="G1346" s="45">
        <f t="shared" si="120"/>
        <v>-2.2014051433399118</v>
      </c>
      <c r="H1346">
        <f t="shared" si="121"/>
        <v>0.11064757337752174</v>
      </c>
      <c r="I1346">
        <f t="shared" si="122"/>
        <v>9.9624377732207392E-2</v>
      </c>
      <c r="J1346">
        <f t="shared" si="123"/>
        <v>0.90037562226779255</v>
      </c>
      <c r="K1346">
        <f t="shared" si="124"/>
        <v>-4.5576272065454927E-2</v>
      </c>
      <c r="L1346">
        <f t="shared" si="125"/>
        <v>0</v>
      </c>
    </row>
    <row r="1347" spans="1:12" x14ac:dyDescent="0.4">
      <c r="A1347" s="8">
        <v>0</v>
      </c>
      <c r="B1347" s="8">
        <v>1</v>
      </c>
      <c r="C1347" s="8">
        <v>43</v>
      </c>
      <c r="D1347" s="8">
        <v>25</v>
      </c>
      <c r="E1347" s="8">
        <v>0</v>
      </c>
      <c r="F1347" s="8">
        <v>121</v>
      </c>
      <c r="G1347" s="45">
        <f t="shared" si="120"/>
        <v>-1.9214349116034306</v>
      </c>
      <c r="H1347">
        <f t="shared" si="121"/>
        <v>0.1463967449568456</v>
      </c>
      <c r="I1347">
        <f t="shared" si="122"/>
        <v>0.12770164046684945</v>
      </c>
      <c r="J1347">
        <f t="shared" si="123"/>
        <v>0.8722983595331506</v>
      </c>
      <c r="K1347">
        <f t="shared" si="124"/>
        <v>-5.9334944268835101E-2</v>
      </c>
      <c r="L1347">
        <f t="shared" si="125"/>
        <v>1</v>
      </c>
    </row>
    <row r="1348" spans="1:12" x14ac:dyDescent="0.4">
      <c r="A1348" s="8">
        <v>0</v>
      </c>
      <c r="B1348" s="8">
        <v>0</v>
      </c>
      <c r="C1348" s="8">
        <v>67</v>
      </c>
      <c r="D1348" s="8">
        <v>0</v>
      </c>
      <c r="E1348" s="8">
        <v>0</v>
      </c>
      <c r="F1348" s="8">
        <v>135</v>
      </c>
      <c r="G1348" s="45">
        <f t="shared" si="120"/>
        <v>-1.3516394053131844</v>
      </c>
      <c r="H1348">
        <f t="shared" si="121"/>
        <v>0.25881560896841505</v>
      </c>
      <c r="I1348">
        <f t="shared" si="122"/>
        <v>0.20560247833319406</v>
      </c>
      <c r="J1348">
        <f t="shared" si="123"/>
        <v>0.79439752166680599</v>
      </c>
      <c r="K1348">
        <f t="shared" si="124"/>
        <v>-9.9962119407072794E-2</v>
      </c>
      <c r="L1348">
        <f t="shared" si="125"/>
        <v>1</v>
      </c>
    </row>
    <row r="1349" spans="1:12" x14ac:dyDescent="0.4">
      <c r="A1349" s="8">
        <v>0</v>
      </c>
      <c r="B1349" s="8">
        <v>0</v>
      </c>
      <c r="C1349" s="8">
        <v>55</v>
      </c>
      <c r="D1349" s="8">
        <v>0</v>
      </c>
      <c r="E1349" s="8">
        <v>1</v>
      </c>
      <c r="F1349" s="8">
        <v>145</v>
      </c>
      <c r="G1349" s="45">
        <f t="shared" si="120"/>
        <v>-1.7712350094984828</v>
      </c>
      <c r="H1349">
        <f t="shared" si="121"/>
        <v>0.17012275581291023</v>
      </c>
      <c r="I1349">
        <f t="shared" si="122"/>
        <v>0.14538881067629711</v>
      </c>
      <c r="J1349">
        <f t="shared" si="123"/>
        <v>0.85461118932370295</v>
      </c>
      <c r="K1349">
        <f t="shared" si="124"/>
        <v>-6.8231425315068359E-2</v>
      </c>
      <c r="L1349">
        <f t="shared" si="125"/>
        <v>1</v>
      </c>
    </row>
    <row r="1350" spans="1:12" x14ac:dyDescent="0.4">
      <c r="A1350" s="8">
        <v>0</v>
      </c>
      <c r="B1350" s="8">
        <v>0</v>
      </c>
      <c r="C1350" s="8">
        <v>39</v>
      </c>
      <c r="D1350" s="8">
        <v>0</v>
      </c>
      <c r="E1350" s="8">
        <v>0</v>
      </c>
      <c r="F1350" s="8">
        <v>125</v>
      </c>
      <c r="G1350" s="45">
        <f t="shared" ref="G1350:G1413" si="126">$A$2+SUMPRODUCT(B$2:F$2,B1350:F1350)</f>
        <v>-3.3082060851146116</v>
      </c>
      <c r="H1350">
        <f t="shared" ref="H1350:H1413" si="127">EXP(G1350)</f>
        <v>3.6581739453453763E-2</v>
      </c>
      <c r="I1350">
        <f t="shared" ref="I1350:I1413" si="128">H1350/(1+H1350)</f>
        <v>3.5290742698922892E-2</v>
      </c>
      <c r="J1350">
        <f t="shared" ref="J1350:J1413" si="129">IF(A1350=1,I1350,1-I1350)</f>
        <v>0.96470925730107715</v>
      </c>
      <c r="K1350">
        <f t="shared" ref="K1350:K1413" si="130">LOG(J1350)</f>
        <v>-1.5603553987929621E-2</v>
      </c>
      <c r="L1350">
        <f t="shared" ref="L1350:L1413" si="131">IF(I1350&gt;I$1,1,0)</f>
        <v>0</v>
      </c>
    </row>
    <row r="1351" spans="1:12" x14ac:dyDescent="0.4">
      <c r="A1351" s="8">
        <v>0</v>
      </c>
      <c r="B1351" s="8">
        <v>1</v>
      </c>
      <c r="C1351" s="8">
        <v>54</v>
      </c>
      <c r="D1351" s="8">
        <v>0</v>
      </c>
      <c r="E1351" s="8">
        <v>0</v>
      </c>
      <c r="F1351" s="8">
        <v>136.5</v>
      </c>
      <c r="G1351" s="45">
        <f t="shared" si="126"/>
        <v>-1.7499341512236377</v>
      </c>
      <c r="H1351">
        <f t="shared" si="127"/>
        <v>0.17378538662874049</v>
      </c>
      <c r="I1351">
        <f t="shared" si="128"/>
        <v>0.14805550367931741</v>
      </c>
      <c r="J1351">
        <f t="shared" si="129"/>
        <v>0.85194449632068259</v>
      </c>
      <c r="K1351">
        <f t="shared" si="130"/>
        <v>-6.9588698339928007E-2</v>
      </c>
      <c r="L1351">
        <f t="shared" si="131"/>
        <v>1</v>
      </c>
    </row>
    <row r="1352" spans="1:12" x14ac:dyDescent="0.4">
      <c r="A1352" s="8">
        <v>0</v>
      </c>
      <c r="B1352" s="8">
        <v>1</v>
      </c>
      <c r="C1352" s="8">
        <v>41</v>
      </c>
      <c r="D1352" s="8">
        <v>30</v>
      </c>
      <c r="E1352" s="8">
        <v>0</v>
      </c>
      <c r="F1352" s="8">
        <v>115</v>
      </c>
      <c r="G1352" s="45">
        <f t="shared" si="126"/>
        <v>-1.9885061770260215</v>
      </c>
      <c r="H1352">
        <f t="shared" si="127"/>
        <v>0.13689977680687035</v>
      </c>
      <c r="I1352">
        <f t="shared" si="128"/>
        <v>0.12041499136482464</v>
      </c>
      <c r="J1352">
        <f t="shared" si="129"/>
        <v>0.8795850086351753</v>
      </c>
      <c r="K1352">
        <f t="shared" si="130"/>
        <v>-5.5722181224050898E-2</v>
      </c>
      <c r="L1352">
        <f t="shared" si="131"/>
        <v>1</v>
      </c>
    </row>
    <row r="1353" spans="1:12" x14ac:dyDescent="0.4">
      <c r="A1353" s="8">
        <v>0</v>
      </c>
      <c r="B1353" s="8">
        <v>0</v>
      </c>
      <c r="C1353" s="8">
        <v>48</v>
      </c>
      <c r="D1353" s="8">
        <v>0</v>
      </c>
      <c r="E1353" s="8">
        <v>0</v>
      </c>
      <c r="F1353" s="8">
        <v>117</v>
      </c>
      <c r="G1353" s="45">
        <f t="shared" si="126"/>
        <v>-2.8557330795341684</v>
      </c>
      <c r="H1353">
        <f t="shared" si="127"/>
        <v>5.7513643587986017E-2</v>
      </c>
      <c r="I1353">
        <f t="shared" si="128"/>
        <v>5.438572252633149E-2</v>
      </c>
      <c r="J1353">
        <f t="shared" si="129"/>
        <v>0.94561427747366855</v>
      </c>
      <c r="K1353">
        <f t="shared" si="130"/>
        <v>-2.4285979164576345E-2</v>
      </c>
      <c r="L1353">
        <f t="shared" si="131"/>
        <v>0</v>
      </c>
    </row>
    <row r="1354" spans="1:12" x14ac:dyDescent="0.4">
      <c r="A1354" s="8">
        <v>0</v>
      </c>
      <c r="B1354" s="8">
        <v>0</v>
      </c>
      <c r="C1354" s="8">
        <v>45</v>
      </c>
      <c r="D1354" s="8">
        <v>0</v>
      </c>
      <c r="E1354" s="8">
        <v>0</v>
      </c>
      <c r="F1354" s="8">
        <v>116</v>
      </c>
      <c r="G1354" s="45">
        <f t="shared" si="126"/>
        <v>-3.0642415077017091</v>
      </c>
      <c r="H1354">
        <f t="shared" si="127"/>
        <v>4.6689241867829294E-2</v>
      </c>
      <c r="I1354">
        <f t="shared" si="128"/>
        <v>4.4606593820064294E-2</v>
      </c>
      <c r="J1354">
        <f t="shared" si="129"/>
        <v>0.95539340617993573</v>
      </c>
      <c r="K1354">
        <f t="shared" si="130"/>
        <v>-1.9817760404089082E-2</v>
      </c>
      <c r="L1354">
        <f t="shared" si="131"/>
        <v>0</v>
      </c>
    </row>
    <row r="1355" spans="1:12" x14ac:dyDescent="0.4">
      <c r="A1355" s="8">
        <v>0</v>
      </c>
      <c r="B1355" s="8">
        <v>1</v>
      </c>
      <c r="C1355" s="8">
        <v>61</v>
      </c>
      <c r="D1355" s="8">
        <v>3</v>
      </c>
      <c r="E1355" s="8">
        <v>1</v>
      </c>
      <c r="F1355" s="8">
        <v>165</v>
      </c>
      <c r="G1355" s="45">
        <f t="shared" si="126"/>
        <v>-0.56406697535521033</v>
      </c>
      <c r="H1355">
        <f t="shared" si="127"/>
        <v>0.5688906882472361</v>
      </c>
      <c r="I1355">
        <f t="shared" si="128"/>
        <v>0.36260696332056153</v>
      </c>
      <c r="J1355">
        <f t="shared" si="129"/>
        <v>0.63739303667943847</v>
      </c>
      <c r="K1355">
        <f t="shared" si="130"/>
        <v>-0.1955926853684273</v>
      </c>
      <c r="L1355">
        <f t="shared" si="131"/>
        <v>1</v>
      </c>
    </row>
    <row r="1356" spans="1:12" x14ac:dyDescent="0.4">
      <c r="A1356" s="8">
        <v>0</v>
      </c>
      <c r="B1356" s="8">
        <v>1</v>
      </c>
      <c r="C1356" s="8">
        <v>38</v>
      </c>
      <c r="D1356" s="8">
        <v>30</v>
      </c>
      <c r="E1356" s="8">
        <v>1</v>
      </c>
      <c r="F1356" s="8">
        <v>141</v>
      </c>
      <c r="G1356" s="45">
        <f t="shared" si="126"/>
        <v>-1.5780601670733905</v>
      </c>
      <c r="H1356">
        <f t="shared" si="127"/>
        <v>0.20637504327033182</v>
      </c>
      <c r="I1356">
        <f t="shared" si="128"/>
        <v>0.17107038513568293</v>
      </c>
      <c r="J1356">
        <f t="shared" si="129"/>
        <v>0.82892961486431704</v>
      </c>
      <c r="K1356">
        <f t="shared" si="130"/>
        <v>-8.1482344206989271E-2</v>
      </c>
      <c r="L1356">
        <f t="shared" si="131"/>
        <v>1</v>
      </c>
    </row>
    <row r="1357" spans="1:12" x14ac:dyDescent="0.4">
      <c r="A1357" s="8">
        <v>0</v>
      </c>
      <c r="B1357" s="8">
        <v>0</v>
      </c>
      <c r="C1357" s="8">
        <v>49</v>
      </c>
      <c r="D1357" s="8">
        <v>1</v>
      </c>
      <c r="E1357" s="8">
        <v>0</v>
      </c>
      <c r="F1357" s="8">
        <v>120</v>
      </c>
      <c r="G1357" s="45">
        <f t="shared" si="126"/>
        <v>-2.713110504809336</v>
      </c>
      <c r="H1357">
        <f t="shared" si="127"/>
        <v>6.6330165204047595E-2</v>
      </c>
      <c r="I1357">
        <f t="shared" si="128"/>
        <v>6.220415343061686E-2</v>
      </c>
      <c r="J1357">
        <f t="shared" si="129"/>
        <v>0.9377958465693832</v>
      </c>
      <c r="K1357">
        <f t="shared" si="130"/>
        <v>-2.7891695052055698E-2</v>
      </c>
      <c r="L1357">
        <f t="shared" si="131"/>
        <v>0</v>
      </c>
    </row>
    <row r="1358" spans="1:12" x14ac:dyDescent="0.4">
      <c r="A1358" s="8">
        <v>0</v>
      </c>
      <c r="B1358" s="8">
        <v>0</v>
      </c>
      <c r="C1358" s="8">
        <v>47</v>
      </c>
      <c r="D1358" s="8">
        <v>2</v>
      </c>
      <c r="E1358" s="8">
        <v>0</v>
      </c>
      <c r="F1358" s="8">
        <v>110</v>
      </c>
      <c r="G1358" s="45">
        <f t="shared" si="126"/>
        <v>-2.967780662530787</v>
      </c>
      <c r="H1358">
        <f t="shared" si="127"/>
        <v>5.1417296130524287E-2</v>
      </c>
      <c r="I1358">
        <f t="shared" si="128"/>
        <v>4.8902844113134385E-2</v>
      </c>
      <c r="J1358">
        <f t="shared" si="129"/>
        <v>0.95109715588686561</v>
      </c>
      <c r="K1358">
        <f t="shared" si="130"/>
        <v>-2.1775117015924092E-2</v>
      </c>
      <c r="L1358">
        <f t="shared" si="131"/>
        <v>0</v>
      </c>
    </row>
    <row r="1359" spans="1:12" x14ac:dyDescent="0.4">
      <c r="A1359" s="8">
        <v>0</v>
      </c>
      <c r="B1359" s="8">
        <v>0</v>
      </c>
      <c r="C1359" s="8">
        <v>59</v>
      </c>
      <c r="D1359" s="8">
        <v>0</v>
      </c>
      <c r="E1359" s="8">
        <v>1</v>
      </c>
      <c r="F1359" s="8">
        <v>162.5</v>
      </c>
      <c r="G1359" s="45">
        <f t="shared" si="126"/>
        <v>-1.2388893620106778</v>
      </c>
      <c r="H1359">
        <f t="shared" si="127"/>
        <v>0.28970579759123705</v>
      </c>
      <c r="I1359">
        <f t="shared" si="128"/>
        <v>0.22462936751336307</v>
      </c>
      <c r="J1359">
        <f t="shared" si="129"/>
        <v>0.77537063248663696</v>
      </c>
      <c r="K1359">
        <f t="shared" si="130"/>
        <v>-0.11049065211721777</v>
      </c>
      <c r="L1359">
        <f t="shared" si="131"/>
        <v>1</v>
      </c>
    </row>
    <row r="1360" spans="1:12" x14ac:dyDescent="0.4">
      <c r="A1360" s="8">
        <v>0</v>
      </c>
      <c r="B1360" s="8">
        <v>0</v>
      </c>
      <c r="C1360" s="8">
        <v>48</v>
      </c>
      <c r="D1360" s="8">
        <v>20</v>
      </c>
      <c r="E1360" s="8">
        <v>1</v>
      </c>
      <c r="F1360" s="8">
        <v>153.5</v>
      </c>
      <c r="G1360" s="45">
        <f t="shared" si="126"/>
        <v>-1.4639704461635876</v>
      </c>
      <c r="H1360">
        <f t="shared" si="127"/>
        <v>0.23131602122115855</v>
      </c>
      <c r="I1360">
        <f t="shared" si="128"/>
        <v>0.18786080683962086</v>
      </c>
      <c r="J1360">
        <f t="shared" si="129"/>
        <v>0.81213919316037919</v>
      </c>
      <c r="K1360">
        <f t="shared" si="130"/>
        <v>-9.0369530314466318E-2</v>
      </c>
      <c r="L1360">
        <f t="shared" si="131"/>
        <v>1</v>
      </c>
    </row>
    <row r="1361" spans="1:12" x14ac:dyDescent="0.4">
      <c r="A1361" s="8">
        <v>0</v>
      </c>
      <c r="B1361" s="8">
        <v>1</v>
      </c>
      <c r="C1361" s="8">
        <v>37</v>
      </c>
      <c r="D1361" s="8">
        <v>30</v>
      </c>
      <c r="E1361" s="8">
        <v>0</v>
      </c>
      <c r="F1361" s="8">
        <v>127</v>
      </c>
      <c r="G1361" s="45">
        <f t="shared" si="126"/>
        <v>-2.0567570764952512</v>
      </c>
      <c r="H1361">
        <f t="shared" si="127"/>
        <v>0.12786796428281594</v>
      </c>
      <c r="I1361">
        <f t="shared" si="128"/>
        <v>0.11337139481936087</v>
      </c>
      <c r="J1361">
        <f t="shared" si="129"/>
        <v>0.88662860518063913</v>
      </c>
      <c r="K1361">
        <f t="shared" si="130"/>
        <v>-5.2258261225606825E-2</v>
      </c>
      <c r="L1361">
        <f t="shared" si="131"/>
        <v>1</v>
      </c>
    </row>
    <row r="1362" spans="1:12" x14ac:dyDescent="0.4">
      <c r="A1362" s="8">
        <v>0</v>
      </c>
      <c r="B1362" s="8">
        <v>0</v>
      </c>
      <c r="C1362" s="8">
        <v>48</v>
      </c>
      <c r="D1362" s="8">
        <v>0</v>
      </c>
      <c r="E1362" s="8">
        <v>0</v>
      </c>
      <c r="F1362" s="8">
        <v>115</v>
      </c>
      <c r="G1362" s="45">
        <f t="shared" si="126"/>
        <v>-2.8871971302472916</v>
      </c>
      <c r="H1362">
        <f t="shared" si="127"/>
        <v>5.5732204006439807E-2</v>
      </c>
      <c r="I1362">
        <f t="shared" si="128"/>
        <v>5.2790095627413339E-2</v>
      </c>
      <c r="J1362">
        <f t="shared" si="129"/>
        <v>0.94720990437258668</v>
      </c>
      <c r="K1362">
        <f t="shared" si="130"/>
        <v>-2.3553769455749562E-2</v>
      </c>
      <c r="L1362">
        <f t="shared" si="131"/>
        <v>0</v>
      </c>
    </row>
    <row r="1363" spans="1:12" x14ac:dyDescent="0.4">
      <c r="A1363" s="8">
        <v>0</v>
      </c>
      <c r="B1363" s="8">
        <v>1</v>
      </c>
      <c r="C1363" s="8">
        <v>54</v>
      </c>
      <c r="D1363" s="10">
        <v>0</v>
      </c>
      <c r="E1363" s="8">
        <v>0</v>
      </c>
      <c r="F1363" s="8">
        <v>110</v>
      </c>
      <c r="G1363" s="45">
        <f t="shared" si="126"/>
        <v>-2.1668328231725269</v>
      </c>
      <c r="H1363">
        <f t="shared" si="127"/>
        <v>0.11453981087673631</v>
      </c>
      <c r="I1363">
        <f t="shared" si="128"/>
        <v>0.10276870306376518</v>
      </c>
      <c r="J1363">
        <f t="shared" si="129"/>
        <v>0.89723129693623482</v>
      </c>
      <c r="K1363">
        <f t="shared" si="130"/>
        <v>-4.7095585903105662E-2</v>
      </c>
      <c r="L1363">
        <f t="shared" si="131"/>
        <v>1</v>
      </c>
    </row>
    <row r="1364" spans="1:12" x14ac:dyDescent="0.4">
      <c r="A1364" s="8">
        <v>0</v>
      </c>
      <c r="B1364" s="8">
        <v>1</v>
      </c>
      <c r="C1364" s="8">
        <v>46</v>
      </c>
      <c r="D1364" s="8">
        <v>20</v>
      </c>
      <c r="E1364" s="8">
        <v>0</v>
      </c>
      <c r="F1364" s="8">
        <v>118</v>
      </c>
      <c r="G1364" s="45">
        <f t="shared" si="126"/>
        <v>-1.9316930734529052</v>
      </c>
      <c r="H1364">
        <f t="shared" si="127"/>
        <v>0.14490265983816822</v>
      </c>
      <c r="I1364">
        <f t="shared" si="128"/>
        <v>0.12656330089987755</v>
      </c>
      <c r="J1364">
        <f t="shared" si="129"/>
        <v>0.87343669910012245</v>
      </c>
      <c r="K1364">
        <f t="shared" si="130"/>
        <v>-5.8768564324648817E-2</v>
      </c>
      <c r="L1364">
        <f t="shared" si="131"/>
        <v>1</v>
      </c>
    </row>
    <row r="1365" spans="1:12" x14ac:dyDescent="0.4">
      <c r="A1365" s="8">
        <v>0</v>
      </c>
      <c r="B1365" s="8">
        <v>0</v>
      </c>
      <c r="C1365" s="8">
        <v>58</v>
      </c>
      <c r="D1365" s="8">
        <v>0</v>
      </c>
      <c r="E1365" s="8">
        <v>1</v>
      </c>
      <c r="F1365" s="8">
        <v>151</v>
      </c>
      <c r="G1365" s="45">
        <f t="shared" si="126"/>
        <v>-1.4840664545481328</v>
      </c>
      <c r="H1365">
        <f t="shared" si="127"/>
        <v>0.22671388963636538</v>
      </c>
      <c r="I1365">
        <f t="shared" si="128"/>
        <v>0.18481399090016837</v>
      </c>
      <c r="J1365">
        <f t="shared" si="129"/>
        <v>0.81518600909983163</v>
      </c>
      <c r="K1365">
        <f t="shared" si="130"/>
        <v>-8.8743282660709785E-2</v>
      </c>
      <c r="L1365">
        <f t="shared" si="131"/>
        <v>1</v>
      </c>
    </row>
    <row r="1366" spans="1:12" x14ac:dyDescent="0.4">
      <c r="A1366" s="8">
        <v>1</v>
      </c>
      <c r="B1366" s="8">
        <v>1</v>
      </c>
      <c r="C1366" s="8">
        <v>46</v>
      </c>
      <c r="D1366" s="8">
        <v>5</v>
      </c>
      <c r="E1366" s="8">
        <v>0</v>
      </c>
      <c r="F1366" s="8">
        <v>109</v>
      </c>
      <c r="G1366" s="45">
        <f t="shared" si="126"/>
        <v>-2.5407967674342657</v>
      </c>
      <c r="H1366">
        <f t="shared" si="127"/>
        <v>7.880358663872393E-2</v>
      </c>
      <c r="I1366">
        <f t="shared" si="128"/>
        <v>7.3047204898767301E-2</v>
      </c>
      <c r="J1366">
        <f t="shared" si="129"/>
        <v>7.3047204898767301E-2</v>
      </c>
      <c r="K1366">
        <f t="shared" si="130"/>
        <v>-1.136396397392462</v>
      </c>
      <c r="L1366">
        <f t="shared" si="131"/>
        <v>0</v>
      </c>
    </row>
    <row r="1367" spans="1:12" x14ac:dyDescent="0.4">
      <c r="A1367" s="8">
        <v>0</v>
      </c>
      <c r="B1367" s="8">
        <v>0</v>
      </c>
      <c r="C1367" s="8">
        <v>59</v>
      </c>
      <c r="D1367" s="8">
        <v>0</v>
      </c>
      <c r="E1367" s="8">
        <v>0</v>
      </c>
      <c r="F1367" s="8">
        <v>135</v>
      </c>
      <c r="G1367" s="45">
        <f t="shared" si="126"/>
        <v>-1.8657098128091301</v>
      </c>
      <c r="H1367">
        <f t="shared" si="127"/>
        <v>0.15478630158282</v>
      </c>
      <c r="I1367">
        <f t="shared" si="128"/>
        <v>0.13403891384116745</v>
      </c>
      <c r="J1367">
        <f t="shared" si="129"/>
        <v>0.86596108615883249</v>
      </c>
      <c r="K1367">
        <f t="shared" si="130"/>
        <v>-6.2501623509447365E-2</v>
      </c>
      <c r="L1367">
        <f t="shared" si="131"/>
        <v>1</v>
      </c>
    </row>
    <row r="1368" spans="1:12" x14ac:dyDescent="0.4">
      <c r="A1368" s="8">
        <v>1</v>
      </c>
      <c r="B1368" s="8">
        <v>1</v>
      </c>
      <c r="C1368" s="8">
        <v>52</v>
      </c>
      <c r="D1368" s="8">
        <v>0</v>
      </c>
      <c r="E1368" s="8">
        <v>0</v>
      </c>
      <c r="F1368" s="8">
        <v>135</v>
      </c>
      <c r="G1368" s="45">
        <f t="shared" si="126"/>
        <v>-1.9020497911324661</v>
      </c>
      <c r="H1368">
        <f t="shared" si="127"/>
        <v>0.14926234879569653</v>
      </c>
      <c r="I1368">
        <f t="shared" si="128"/>
        <v>0.1298766543184047</v>
      </c>
      <c r="J1368">
        <f t="shared" si="129"/>
        <v>0.1298766543184047</v>
      </c>
      <c r="K1368">
        <f t="shared" si="130"/>
        <v>-0.88646890752501672</v>
      </c>
      <c r="L1368">
        <f t="shared" si="131"/>
        <v>1</v>
      </c>
    </row>
    <row r="1369" spans="1:12" x14ac:dyDescent="0.4">
      <c r="A1369" s="8">
        <v>0</v>
      </c>
      <c r="B1369" s="8">
        <v>0</v>
      </c>
      <c r="C1369" s="8">
        <v>40</v>
      </c>
      <c r="D1369" s="8">
        <v>0</v>
      </c>
      <c r="E1369" s="8">
        <v>0</v>
      </c>
      <c r="F1369" s="8">
        <v>100</v>
      </c>
      <c r="G1369" s="45">
        <f t="shared" si="126"/>
        <v>-3.6372479180916644</v>
      </c>
      <c r="H1369">
        <f t="shared" si="127"/>
        <v>2.6324692074865087E-2</v>
      </c>
      <c r="I1369">
        <f t="shared" si="128"/>
        <v>2.564947747836592E-2</v>
      </c>
      <c r="J1369">
        <f t="shared" si="129"/>
        <v>0.97435052252163412</v>
      </c>
      <c r="K1369">
        <f t="shared" si="130"/>
        <v>-1.1284777606723506E-2</v>
      </c>
      <c r="L1369">
        <f t="shared" si="131"/>
        <v>0</v>
      </c>
    </row>
    <row r="1370" spans="1:12" x14ac:dyDescent="0.4">
      <c r="A1370" s="8">
        <v>0</v>
      </c>
      <c r="B1370" s="8">
        <v>1</v>
      </c>
      <c r="C1370" s="8">
        <v>54</v>
      </c>
      <c r="D1370" s="8">
        <v>30</v>
      </c>
      <c r="E1370" s="8">
        <v>0</v>
      </c>
      <c r="F1370" s="8">
        <v>117.5</v>
      </c>
      <c r="G1370" s="45">
        <f t="shared" si="126"/>
        <v>-1.113811701453705</v>
      </c>
      <c r="H1370">
        <f t="shared" si="127"/>
        <v>0.32830517175749185</v>
      </c>
      <c r="I1370">
        <f t="shared" si="128"/>
        <v>0.24716095272226374</v>
      </c>
      <c r="J1370">
        <f t="shared" si="129"/>
        <v>0.75283904727773621</v>
      </c>
      <c r="K1370">
        <f t="shared" si="130"/>
        <v>-0.12329786357459817</v>
      </c>
      <c r="L1370">
        <f t="shared" si="131"/>
        <v>1</v>
      </c>
    </row>
    <row r="1371" spans="1:12" x14ac:dyDescent="0.4">
      <c r="A1371" s="8">
        <v>0</v>
      </c>
      <c r="B1371" s="8">
        <v>0</v>
      </c>
      <c r="C1371" s="8">
        <v>51</v>
      </c>
      <c r="D1371" s="8">
        <v>0</v>
      </c>
      <c r="E1371" s="8">
        <v>0</v>
      </c>
      <c r="F1371" s="8">
        <v>139</v>
      </c>
      <c r="G1371" s="45">
        <f t="shared" si="126"/>
        <v>-2.3168521188788276</v>
      </c>
      <c r="H1371">
        <f t="shared" si="127"/>
        <v>9.8583426584626432E-2</v>
      </c>
      <c r="I1371">
        <f t="shared" si="128"/>
        <v>8.9736859485593498E-2</v>
      </c>
      <c r="J1371">
        <f t="shared" si="129"/>
        <v>0.91026314051440649</v>
      </c>
      <c r="K1371">
        <f t="shared" si="130"/>
        <v>-4.083304289475579E-2</v>
      </c>
      <c r="L1371">
        <f t="shared" si="131"/>
        <v>0</v>
      </c>
    </row>
    <row r="1372" spans="1:12" x14ac:dyDescent="0.4">
      <c r="A1372" s="8">
        <v>0</v>
      </c>
      <c r="B1372" s="8">
        <v>0</v>
      </c>
      <c r="C1372" s="8">
        <v>60</v>
      </c>
      <c r="D1372" s="8">
        <v>0</v>
      </c>
      <c r="E1372" s="8">
        <v>0</v>
      </c>
      <c r="F1372" s="8">
        <v>132</v>
      </c>
      <c r="G1372" s="45">
        <f t="shared" si="126"/>
        <v>-1.8486470879418224</v>
      </c>
      <c r="H1372">
        <f t="shared" si="127"/>
        <v>0.15745003833802176</v>
      </c>
      <c r="I1372">
        <f t="shared" si="128"/>
        <v>0.13603182264705238</v>
      </c>
      <c r="J1372">
        <f t="shared" si="129"/>
        <v>0.86396817735294762</v>
      </c>
      <c r="K1372">
        <f t="shared" si="130"/>
        <v>-6.3502253649041357E-2</v>
      </c>
      <c r="L1372">
        <f t="shared" si="131"/>
        <v>1</v>
      </c>
    </row>
    <row r="1373" spans="1:12" x14ac:dyDescent="0.4">
      <c r="A1373" s="8">
        <v>0</v>
      </c>
      <c r="B1373" s="8">
        <v>0</v>
      </c>
      <c r="C1373" s="8">
        <v>44</v>
      </c>
      <c r="D1373" s="8">
        <v>0</v>
      </c>
      <c r="E1373" s="8">
        <v>0</v>
      </c>
      <c r="F1373" s="8">
        <v>121</v>
      </c>
      <c r="G1373" s="45">
        <f t="shared" si="126"/>
        <v>-3.0498401818558936</v>
      </c>
      <c r="H1373">
        <f t="shared" si="127"/>
        <v>4.7366493811393226E-2</v>
      </c>
      <c r="I1373">
        <f t="shared" si="128"/>
        <v>4.5224373790138502E-2</v>
      </c>
      <c r="J1373">
        <f t="shared" si="129"/>
        <v>0.95477562620986145</v>
      </c>
      <c r="K1373">
        <f t="shared" si="130"/>
        <v>-2.009867631973709E-2</v>
      </c>
      <c r="L1373">
        <f t="shared" si="131"/>
        <v>0</v>
      </c>
    </row>
    <row r="1374" spans="1:12" x14ac:dyDescent="0.4">
      <c r="A1374" s="8">
        <v>0</v>
      </c>
      <c r="B1374" s="8">
        <v>0</v>
      </c>
      <c r="C1374" s="8">
        <v>47</v>
      </c>
      <c r="D1374" s="8">
        <v>20</v>
      </c>
      <c r="E1374" s="8">
        <v>1</v>
      </c>
      <c r="F1374" s="8">
        <v>160</v>
      </c>
      <c r="G1374" s="45">
        <f t="shared" si="126"/>
        <v>-1.4259710822829286</v>
      </c>
      <c r="H1374">
        <f t="shared" si="127"/>
        <v>0.24027502306396481</v>
      </c>
      <c r="I1374">
        <f t="shared" si="128"/>
        <v>0.19372721259063289</v>
      </c>
      <c r="J1374">
        <f t="shared" si="129"/>
        <v>0.80627278740936714</v>
      </c>
      <c r="K1374">
        <f t="shared" si="130"/>
        <v>-9.3517997868249422E-2</v>
      </c>
      <c r="L1374">
        <f t="shared" si="131"/>
        <v>1</v>
      </c>
    </row>
    <row r="1375" spans="1:12" x14ac:dyDescent="0.4">
      <c r="A1375" s="8">
        <v>0</v>
      </c>
      <c r="B1375" s="8">
        <v>1</v>
      </c>
      <c r="C1375" s="8">
        <v>59</v>
      </c>
      <c r="D1375" s="8">
        <v>0</v>
      </c>
      <c r="E1375" s="8">
        <v>0</v>
      </c>
      <c r="F1375" s="8">
        <v>111</v>
      </c>
      <c r="G1375" s="45">
        <f t="shared" si="126"/>
        <v>-1.8298067931309987</v>
      </c>
      <c r="H1375">
        <f t="shared" si="127"/>
        <v>0.16044456377257132</v>
      </c>
      <c r="I1375">
        <f t="shared" si="128"/>
        <v>0.13826129121667885</v>
      </c>
      <c r="J1375">
        <f t="shared" si="129"/>
        <v>0.86173870878332115</v>
      </c>
      <c r="K1375">
        <f t="shared" si="130"/>
        <v>-6.4624398369940758E-2</v>
      </c>
      <c r="L1375">
        <f t="shared" si="131"/>
        <v>1</v>
      </c>
    </row>
    <row r="1376" spans="1:12" x14ac:dyDescent="0.4">
      <c r="A1376" s="8">
        <v>0</v>
      </c>
      <c r="B1376" s="8">
        <v>1</v>
      </c>
      <c r="C1376" s="8">
        <v>40</v>
      </c>
      <c r="D1376" s="8">
        <v>0</v>
      </c>
      <c r="E1376" s="8">
        <v>0</v>
      </c>
      <c r="F1376" s="8">
        <v>127</v>
      </c>
      <c r="G1376" s="45">
        <f t="shared" si="126"/>
        <v>-2.7990116052288787</v>
      </c>
      <c r="H1376">
        <f t="shared" si="127"/>
        <v>6.0870196686348549E-2</v>
      </c>
      <c r="I1376">
        <f t="shared" si="128"/>
        <v>5.7377610264175531E-2</v>
      </c>
      <c r="J1376">
        <f t="shared" si="129"/>
        <v>0.94262238973582446</v>
      </c>
      <c r="K1376">
        <f t="shared" si="130"/>
        <v>-2.5662248829261387E-2</v>
      </c>
      <c r="L1376">
        <f t="shared" si="131"/>
        <v>0</v>
      </c>
    </row>
    <row r="1377" spans="1:12" x14ac:dyDescent="0.4">
      <c r="A1377" s="8">
        <v>0</v>
      </c>
      <c r="B1377" s="8">
        <v>0</v>
      </c>
      <c r="C1377" s="8">
        <v>54</v>
      </c>
      <c r="D1377" s="8">
        <v>0</v>
      </c>
      <c r="E1377" s="8">
        <v>1</v>
      </c>
      <c r="F1377" s="8">
        <v>148</v>
      </c>
      <c r="G1377" s="45">
        <f t="shared" si="126"/>
        <v>-1.7882977343657895</v>
      </c>
      <c r="H1377">
        <f t="shared" si="127"/>
        <v>0.16724462226439898</v>
      </c>
      <c r="I1377">
        <f t="shared" si="128"/>
        <v>0.14328155304751147</v>
      </c>
      <c r="J1377">
        <f t="shared" si="129"/>
        <v>0.85671844695248855</v>
      </c>
      <c r="K1377">
        <f t="shared" si="130"/>
        <v>-6.7161881723617201E-2</v>
      </c>
      <c r="L1377">
        <f t="shared" si="131"/>
        <v>1</v>
      </c>
    </row>
    <row r="1378" spans="1:12" x14ac:dyDescent="0.4">
      <c r="A1378" s="8">
        <v>0</v>
      </c>
      <c r="B1378" s="8">
        <v>0</v>
      </c>
      <c r="C1378" s="8">
        <v>51</v>
      </c>
      <c r="D1378" s="8">
        <v>0</v>
      </c>
      <c r="E1378" s="8">
        <v>0</v>
      </c>
      <c r="F1378" s="8">
        <v>107.5</v>
      </c>
      <c r="G1378" s="45">
        <f t="shared" si="126"/>
        <v>-2.8124109176105261</v>
      </c>
      <c r="H1378">
        <f t="shared" si="127"/>
        <v>6.0060017946917274E-2</v>
      </c>
      <c r="I1378">
        <f t="shared" si="128"/>
        <v>5.6657186319732315E-2</v>
      </c>
      <c r="J1378">
        <f t="shared" si="129"/>
        <v>0.94334281368026773</v>
      </c>
      <c r="K1378">
        <f t="shared" si="130"/>
        <v>-2.5330454628229408E-2</v>
      </c>
      <c r="L1378">
        <f t="shared" si="131"/>
        <v>0</v>
      </c>
    </row>
    <row r="1379" spans="1:12" x14ac:dyDescent="0.4">
      <c r="A1379" s="8">
        <v>0</v>
      </c>
      <c r="B1379" s="8">
        <v>1</v>
      </c>
      <c r="C1379" s="8">
        <v>61</v>
      </c>
      <c r="D1379" s="8">
        <v>7</v>
      </c>
      <c r="E1379" s="8">
        <v>1</v>
      </c>
      <c r="F1379" s="8">
        <v>125</v>
      </c>
      <c r="G1379" s="45">
        <f t="shared" si="126"/>
        <v>-1.0686771987450703</v>
      </c>
      <c r="H1379">
        <f t="shared" si="127"/>
        <v>0.34346254974706097</v>
      </c>
      <c r="I1379">
        <f t="shared" si="128"/>
        <v>0.25565472577685627</v>
      </c>
      <c r="J1379">
        <f t="shared" si="129"/>
        <v>0.74434527422314378</v>
      </c>
      <c r="K1379">
        <f t="shared" si="130"/>
        <v>-0.12822556458021198</v>
      </c>
      <c r="L1379">
        <f t="shared" si="131"/>
        <v>1</v>
      </c>
    </row>
    <row r="1380" spans="1:12" x14ac:dyDescent="0.4">
      <c r="A1380" s="8">
        <v>0</v>
      </c>
      <c r="B1380" s="8">
        <v>1</v>
      </c>
      <c r="C1380" s="8">
        <v>41</v>
      </c>
      <c r="D1380" s="8">
        <v>0</v>
      </c>
      <c r="E1380" s="8">
        <v>1</v>
      </c>
      <c r="F1380" s="8">
        <v>124</v>
      </c>
      <c r="G1380" s="45">
        <f t="shared" si="126"/>
        <v>-2.58775912686857</v>
      </c>
      <c r="H1380">
        <f t="shared" si="127"/>
        <v>7.5188338975277005E-2</v>
      </c>
      <c r="I1380">
        <f t="shared" si="128"/>
        <v>6.9930389169711685E-2</v>
      </c>
      <c r="J1380">
        <f t="shared" si="129"/>
        <v>0.93006961083028827</v>
      </c>
      <c r="K1380">
        <f t="shared" si="130"/>
        <v>-3.1484545566378454E-2</v>
      </c>
      <c r="L1380">
        <f t="shared" si="131"/>
        <v>0</v>
      </c>
    </row>
    <row r="1381" spans="1:12" x14ac:dyDescent="0.4">
      <c r="A1381" s="8">
        <v>0</v>
      </c>
      <c r="B1381" s="8">
        <v>0</v>
      </c>
      <c r="C1381" s="8">
        <v>47</v>
      </c>
      <c r="D1381" s="8">
        <v>0</v>
      </c>
      <c r="E1381" s="8">
        <v>0</v>
      </c>
      <c r="F1381" s="8">
        <v>156</v>
      </c>
      <c r="G1381" s="45">
        <f t="shared" si="126"/>
        <v>-2.3064428915652488</v>
      </c>
      <c r="H1381">
        <f t="shared" si="127"/>
        <v>9.9614963317390809E-2</v>
      </c>
      <c r="I1381">
        <f t="shared" si="128"/>
        <v>9.0590767350842358E-2</v>
      </c>
      <c r="J1381">
        <f t="shared" si="129"/>
        <v>0.90940923264915763</v>
      </c>
      <c r="K1381">
        <f t="shared" si="130"/>
        <v>-4.1240640994965432E-2</v>
      </c>
      <c r="L1381">
        <f t="shared" si="131"/>
        <v>0</v>
      </c>
    </row>
    <row r="1382" spans="1:12" x14ac:dyDescent="0.4">
      <c r="A1382" s="8">
        <v>0</v>
      </c>
      <c r="B1382" s="8">
        <v>0</v>
      </c>
      <c r="C1382" s="8">
        <v>46</v>
      </c>
      <c r="D1382" s="8">
        <v>3</v>
      </c>
      <c r="E1382" s="8">
        <v>0</v>
      </c>
      <c r="F1382" s="8">
        <v>128</v>
      </c>
      <c r="G1382" s="45">
        <f t="shared" si="126"/>
        <v>-2.7176953093315133</v>
      </c>
      <c r="H1382">
        <f t="shared" si="127"/>
        <v>6.6026750442840232E-2</v>
      </c>
      <c r="I1382">
        <f t="shared" si="128"/>
        <v>6.1937236017212446E-2</v>
      </c>
      <c r="J1382">
        <f t="shared" si="129"/>
        <v>0.93806276398278754</v>
      </c>
      <c r="K1382">
        <f t="shared" si="130"/>
        <v>-2.7768102836847528E-2</v>
      </c>
      <c r="L1382">
        <f t="shared" si="131"/>
        <v>0</v>
      </c>
    </row>
    <row r="1383" spans="1:12" x14ac:dyDescent="0.4">
      <c r="A1383" s="8">
        <v>1</v>
      </c>
      <c r="B1383" s="8">
        <v>0</v>
      </c>
      <c r="C1383" s="8">
        <v>60</v>
      </c>
      <c r="D1383" s="8">
        <v>0</v>
      </c>
      <c r="E1383" s="8">
        <v>1</v>
      </c>
      <c r="F1383" s="8">
        <v>132</v>
      </c>
      <c r="G1383" s="45">
        <f t="shared" si="126"/>
        <v>-1.6544573344488205</v>
      </c>
      <c r="H1383">
        <f t="shared" si="127"/>
        <v>0.19119578292324846</v>
      </c>
      <c r="I1383">
        <f t="shared" si="128"/>
        <v>0.16050743770603798</v>
      </c>
      <c r="J1383">
        <f t="shared" si="129"/>
        <v>0.16050743770603798</v>
      </c>
      <c r="K1383">
        <f t="shared" si="130"/>
        <v>-0.79450483815101836</v>
      </c>
      <c r="L1383">
        <f t="shared" si="131"/>
        <v>1</v>
      </c>
    </row>
    <row r="1384" spans="1:12" x14ac:dyDescent="0.4">
      <c r="A1384" s="8">
        <v>0</v>
      </c>
      <c r="B1384" s="8">
        <v>0</v>
      </c>
      <c r="C1384" s="8">
        <v>49</v>
      </c>
      <c r="D1384" s="8">
        <v>0</v>
      </c>
      <c r="E1384" s="8">
        <v>0</v>
      </c>
      <c r="F1384" s="8">
        <v>137.5</v>
      </c>
      <c r="G1384" s="45">
        <f t="shared" si="126"/>
        <v>-2.4689677587876568</v>
      </c>
      <c r="H1384">
        <f t="shared" si="127"/>
        <v>8.4672216057986527E-2</v>
      </c>
      <c r="I1384">
        <f t="shared" si="128"/>
        <v>7.806249187953751E-2</v>
      </c>
      <c r="J1384">
        <f t="shared" si="129"/>
        <v>0.92193750812046249</v>
      </c>
      <c r="K1384">
        <f t="shared" si="130"/>
        <v>-3.5298515820817625E-2</v>
      </c>
      <c r="L1384">
        <f t="shared" si="131"/>
        <v>0</v>
      </c>
    </row>
    <row r="1385" spans="1:12" x14ac:dyDescent="0.4">
      <c r="A1385" s="8">
        <v>0</v>
      </c>
      <c r="B1385" s="8">
        <v>0</v>
      </c>
      <c r="C1385" s="8">
        <v>57</v>
      </c>
      <c r="D1385" s="8">
        <v>0</v>
      </c>
      <c r="E1385" s="8">
        <v>1</v>
      </c>
      <c r="F1385" s="8">
        <v>155</v>
      </c>
      <c r="G1385" s="45">
        <f t="shared" si="126"/>
        <v>-1.4853971540588775</v>
      </c>
      <c r="H1385">
        <f t="shared" si="127"/>
        <v>0.22641240221341885</v>
      </c>
      <c r="I1385">
        <f t="shared" si="128"/>
        <v>0.18461359474577363</v>
      </c>
      <c r="J1385">
        <f t="shared" si="129"/>
        <v>0.81538640525422634</v>
      </c>
      <c r="K1385">
        <f t="shared" si="130"/>
        <v>-8.8636533713260052E-2</v>
      </c>
      <c r="L1385">
        <f t="shared" si="131"/>
        <v>1</v>
      </c>
    </row>
    <row r="1386" spans="1:12" x14ac:dyDescent="0.4">
      <c r="A1386" s="8">
        <v>1</v>
      </c>
      <c r="B1386" s="8">
        <v>0</v>
      </c>
      <c r="C1386" s="8">
        <v>45</v>
      </c>
      <c r="D1386" s="8">
        <v>0</v>
      </c>
      <c r="E1386" s="8">
        <v>1</v>
      </c>
      <c r="F1386" s="8">
        <v>137</v>
      </c>
      <c r="G1386" s="45">
        <f t="shared" si="126"/>
        <v>-2.5396792217209088</v>
      </c>
      <c r="H1386">
        <f t="shared" si="127"/>
        <v>7.8891702476736991E-2</v>
      </c>
      <c r="I1386">
        <f t="shared" si="128"/>
        <v>7.3122911498559831E-2</v>
      </c>
      <c r="J1386">
        <f t="shared" si="129"/>
        <v>7.3122911498559831E-2</v>
      </c>
      <c r="K1386">
        <f t="shared" si="130"/>
        <v>-1.1359465248428064</v>
      </c>
      <c r="L1386">
        <f t="shared" si="131"/>
        <v>0</v>
      </c>
    </row>
    <row r="1387" spans="1:12" x14ac:dyDescent="0.4">
      <c r="A1387" s="8">
        <v>0</v>
      </c>
      <c r="B1387" s="8">
        <v>0</v>
      </c>
      <c r="C1387" s="8">
        <v>39</v>
      </c>
      <c r="D1387" s="8">
        <v>0</v>
      </c>
      <c r="E1387" s="8">
        <v>0</v>
      </c>
      <c r="F1387" s="8">
        <v>115</v>
      </c>
      <c r="G1387" s="45">
        <f t="shared" si="126"/>
        <v>-3.4655263386802302</v>
      </c>
      <c r="H1387">
        <f t="shared" si="127"/>
        <v>3.1256549564987204E-2</v>
      </c>
      <c r="I1387">
        <f t="shared" si="128"/>
        <v>3.0309188899864042E-2</v>
      </c>
      <c r="J1387">
        <f t="shared" si="129"/>
        <v>0.969690811100136</v>
      </c>
      <c r="K1387">
        <f t="shared" si="130"/>
        <v>-1.3366719794005916E-2</v>
      </c>
      <c r="L1387">
        <f t="shared" si="131"/>
        <v>0</v>
      </c>
    </row>
    <row r="1388" spans="1:12" x14ac:dyDescent="0.4">
      <c r="A1388" s="8">
        <v>0</v>
      </c>
      <c r="B1388" s="8">
        <v>1</v>
      </c>
      <c r="C1388" s="8">
        <v>61</v>
      </c>
      <c r="D1388" s="8">
        <v>0</v>
      </c>
      <c r="E1388" s="8">
        <v>0</v>
      </c>
      <c r="F1388" s="8">
        <v>131.5</v>
      </c>
      <c r="G1388" s="45">
        <f t="shared" si="126"/>
        <v>-1.3787826714474951</v>
      </c>
      <c r="H1388">
        <f t="shared" si="127"/>
        <v>0.25188499329697667</v>
      </c>
      <c r="I1388">
        <f t="shared" si="128"/>
        <v>0.20120457921107424</v>
      </c>
      <c r="J1388">
        <f t="shared" si="129"/>
        <v>0.79879542078892574</v>
      </c>
      <c r="K1388">
        <f t="shared" si="130"/>
        <v>-9.7564433450560553E-2</v>
      </c>
      <c r="L1388">
        <f t="shared" si="131"/>
        <v>1</v>
      </c>
    </row>
    <row r="1389" spans="1:12" x14ac:dyDescent="0.4">
      <c r="A1389" s="8">
        <v>0</v>
      </c>
      <c r="B1389" s="8">
        <v>0</v>
      </c>
      <c r="C1389" s="8">
        <v>40</v>
      </c>
      <c r="D1389" s="8">
        <v>0</v>
      </c>
      <c r="E1389" s="8">
        <v>0</v>
      </c>
      <c r="F1389" s="8">
        <v>117.5</v>
      </c>
      <c r="G1389" s="45">
        <f t="shared" si="126"/>
        <v>-3.3619374743518318</v>
      </c>
      <c r="H1389">
        <f t="shared" si="127"/>
        <v>3.4668025424071637E-2</v>
      </c>
      <c r="I1389">
        <f t="shared" si="128"/>
        <v>3.350642386949429E-2</v>
      </c>
      <c r="J1389">
        <f t="shared" si="129"/>
        <v>0.96649357613050568</v>
      </c>
      <c r="K1389">
        <f t="shared" si="130"/>
        <v>-1.4801028195537136E-2</v>
      </c>
      <c r="L1389">
        <f t="shared" si="131"/>
        <v>0</v>
      </c>
    </row>
    <row r="1390" spans="1:12" x14ac:dyDescent="0.4">
      <c r="A1390" s="8">
        <v>0</v>
      </c>
      <c r="B1390" s="8">
        <v>1</v>
      </c>
      <c r="C1390" s="8">
        <v>55</v>
      </c>
      <c r="D1390" s="8">
        <v>0</v>
      </c>
      <c r="E1390" s="8">
        <v>0</v>
      </c>
      <c r="F1390" s="8">
        <v>129</v>
      </c>
      <c r="G1390" s="45">
        <f t="shared" si="126"/>
        <v>-1.8036655404608579</v>
      </c>
      <c r="H1390">
        <f t="shared" si="127"/>
        <v>0.16469408759644097</v>
      </c>
      <c r="I1390">
        <f t="shared" si="128"/>
        <v>0.14140544658925616</v>
      </c>
      <c r="J1390">
        <f t="shared" si="129"/>
        <v>0.85859455341074387</v>
      </c>
      <c r="K1390">
        <f t="shared" si="130"/>
        <v>-6.6211870842792189E-2</v>
      </c>
      <c r="L1390">
        <f t="shared" si="131"/>
        <v>1</v>
      </c>
    </row>
    <row r="1391" spans="1:12" x14ac:dyDescent="0.4">
      <c r="A1391" s="8">
        <v>0</v>
      </c>
      <c r="B1391" s="8">
        <v>1</v>
      </c>
      <c r="C1391" s="8">
        <v>61</v>
      </c>
      <c r="D1391" s="8">
        <v>0</v>
      </c>
      <c r="E1391" s="8">
        <v>0</v>
      </c>
      <c r="F1391" s="8">
        <v>112</v>
      </c>
      <c r="G1391" s="45">
        <f t="shared" si="126"/>
        <v>-1.6855571659004518</v>
      </c>
      <c r="H1391">
        <f t="shared" si="127"/>
        <v>0.18534113742082489</v>
      </c>
      <c r="I1391">
        <f t="shared" si="128"/>
        <v>0.15636100998241512</v>
      </c>
      <c r="J1391">
        <f t="shared" si="129"/>
        <v>0.84363899001758491</v>
      </c>
      <c r="K1391">
        <f t="shared" si="130"/>
        <v>-7.3843356910046246E-2</v>
      </c>
      <c r="L1391">
        <f t="shared" si="131"/>
        <v>1</v>
      </c>
    </row>
    <row r="1392" spans="1:12" x14ac:dyDescent="0.4">
      <c r="A1392" s="8">
        <v>0</v>
      </c>
      <c r="B1392" s="8">
        <v>1</v>
      </c>
      <c r="C1392" s="8">
        <v>54</v>
      </c>
      <c r="D1392" s="8">
        <v>0</v>
      </c>
      <c r="E1392" s="8">
        <v>0</v>
      </c>
      <c r="F1392" s="8">
        <v>141</v>
      </c>
      <c r="G1392" s="45">
        <f t="shared" si="126"/>
        <v>-1.679140037119109</v>
      </c>
      <c r="H1392">
        <f t="shared" si="127"/>
        <v>0.18653431967567397</v>
      </c>
      <c r="I1392">
        <f t="shared" si="128"/>
        <v>0.15720937572767477</v>
      </c>
      <c r="J1392">
        <f t="shared" si="129"/>
        <v>0.84279062427232521</v>
      </c>
      <c r="K1392">
        <f t="shared" si="130"/>
        <v>-7.4280304399297739E-2</v>
      </c>
      <c r="L1392">
        <f t="shared" si="131"/>
        <v>1</v>
      </c>
    </row>
    <row r="1393" spans="1:12" x14ac:dyDescent="0.4">
      <c r="A1393" s="8">
        <v>0</v>
      </c>
      <c r="B1393" s="8">
        <v>0</v>
      </c>
      <c r="C1393" s="8">
        <v>50</v>
      </c>
      <c r="D1393" s="8">
        <v>0</v>
      </c>
      <c r="E1393" s="8">
        <v>1</v>
      </c>
      <c r="F1393" s="8">
        <v>130.5</v>
      </c>
      <c r="G1393" s="45">
        <f t="shared" si="126"/>
        <v>-2.3206433818535945</v>
      </c>
      <c r="H1393">
        <f t="shared" si="127"/>
        <v>9.8210378498028966E-2</v>
      </c>
      <c r="I1393">
        <f t="shared" si="128"/>
        <v>8.9427654683382887E-2</v>
      </c>
      <c r="J1393">
        <f t="shared" si="129"/>
        <v>0.91057234531661713</v>
      </c>
      <c r="K1393">
        <f t="shared" si="130"/>
        <v>-4.0685543637723698E-2</v>
      </c>
      <c r="L1393">
        <f t="shared" si="131"/>
        <v>0</v>
      </c>
    </row>
    <row r="1394" spans="1:12" x14ac:dyDescent="0.4">
      <c r="A1394" s="8">
        <v>0</v>
      </c>
      <c r="B1394" s="8">
        <v>0</v>
      </c>
      <c r="C1394" s="8">
        <v>55</v>
      </c>
      <c r="D1394" s="8">
        <v>0</v>
      </c>
      <c r="E1394" s="8">
        <v>0</v>
      </c>
      <c r="F1394" s="8">
        <v>109</v>
      </c>
      <c r="G1394" s="45">
        <f t="shared" si="126"/>
        <v>-2.5317776758277102</v>
      </c>
      <c r="H1394">
        <f t="shared" si="127"/>
        <v>7.9517538163010174E-2</v>
      </c>
      <c r="I1394">
        <f t="shared" si="128"/>
        <v>7.3660255949452483E-2</v>
      </c>
      <c r="J1394">
        <f t="shared" si="129"/>
        <v>0.92633974405054753</v>
      </c>
      <c r="K1394">
        <f t="shared" si="130"/>
        <v>-3.3229702404891454E-2</v>
      </c>
      <c r="L1394">
        <f t="shared" si="131"/>
        <v>0</v>
      </c>
    </row>
    <row r="1395" spans="1:12" x14ac:dyDescent="0.4">
      <c r="A1395" s="8">
        <v>0</v>
      </c>
      <c r="B1395" s="8">
        <v>0</v>
      </c>
      <c r="C1395" s="8">
        <v>61</v>
      </c>
      <c r="D1395" s="8">
        <v>20</v>
      </c>
      <c r="E1395" s="8">
        <v>1</v>
      </c>
      <c r="F1395" s="8">
        <v>141</v>
      </c>
      <c r="G1395" s="45">
        <f t="shared" si="126"/>
        <v>-0.82525635093969996</v>
      </c>
      <c r="H1395">
        <f t="shared" si="127"/>
        <v>0.4381226649110736</v>
      </c>
      <c r="I1395">
        <f t="shared" si="128"/>
        <v>0.30464902306380442</v>
      </c>
      <c r="J1395">
        <f t="shared" si="129"/>
        <v>0.69535097693619563</v>
      </c>
      <c r="K1395">
        <f t="shared" si="130"/>
        <v>-0.15779593084657598</v>
      </c>
      <c r="L1395">
        <f t="shared" si="131"/>
        <v>1</v>
      </c>
    </row>
    <row r="1396" spans="1:12" x14ac:dyDescent="0.4">
      <c r="A1396" s="8">
        <v>0</v>
      </c>
      <c r="B1396" s="8">
        <v>0</v>
      </c>
      <c r="C1396" s="8">
        <v>63</v>
      </c>
      <c r="D1396" s="8">
        <v>0</v>
      </c>
      <c r="E1396" s="8">
        <v>0</v>
      </c>
      <c r="F1396" s="8">
        <v>126</v>
      </c>
      <c r="G1396" s="45">
        <f t="shared" si="126"/>
        <v>-1.7502628372702134</v>
      </c>
      <c r="H1396">
        <f t="shared" si="127"/>
        <v>0.17372827518343864</v>
      </c>
      <c r="I1396">
        <f t="shared" si="128"/>
        <v>0.14801404963707393</v>
      </c>
      <c r="J1396">
        <f t="shared" si="129"/>
        <v>0.85198595036292613</v>
      </c>
      <c r="K1396">
        <f t="shared" si="130"/>
        <v>-6.9567566888421237E-2</v>
      </c>
      <c r="L1396">
        <f t="shared" si="131"/>
        <v>1</v>
      </c>
    </row>
    <row r="1397" spans="1:12" x14ac:dyDescent="0.4">
      <c r="A1397" s="8">
        <v>0</v>
      </c>
      <c r="B1397" s="8">
        <v>0</v>
      </c>
      <c r="C1397" s="8">
        <v>57</v>
      </c>
      <c r="D1397" s="8">
        <v>0</v>
      </c>
      <c r="E1397" s="8">
        <v>0</v>
      </c>
      <c r="F1397" s="8">
        <v>135</v>
      </c>
      <c r="G1397" s="45">
        <f t="shared" si="126"/>
        <v>-1.9942274146831167</v>
      </c>
      <c r="H1397">
        <f t="shared" si="127"/>
        <v>0.13611877692187374</v>
      </c>
      <c r="I1397">
        <f t="shared" si="128"/>
        <v>0.11981033998105824</v>
      </c>
      <c r="J1397">
        <f t="shared" si="129"/>
        <v>0.88018966001894172</v>
      </c>
      <c r="K1397">
        <f t="shared" si="130"/>
        <v>-5.5423737594356363E-2</v>
      </c>
      <c r="L1397">
        <f t="shared" si="131"/>
        <v>1</v>
      </c>
    </row>
    <row r="1398" spans="1:12" x14ac:dyDescent="0.4">
      <c r="A1398" s="8">
        <v>0</v>
      </c>
      <c r="B1398" s="8">
        <v>1</v>
      </c>
      <c r="C1398" s="8">
        <v>46</v>
      </c>
      <c r="D1398" s="8">
        <v>20</v>
      </c>
      <c r="E1398" s="8">
        <v>0</v>
      </c>
      <c r="F1398" s="8">
        <v>103</v>
      </c>
      <c r="G1398" s="45">
        <f t="shared" si="126"/>
        <v>-2.1676734538013331</v>
      </c>
      <c r="H1398">
        <f t="shared" si="127"/>
        <v>0.11444356566250086</v>
      </c>
      <c r="I1398">
        <f t="shared" si="128"/>
        <v>0.10269121666512367</v>
      </c>
      <c r="J1398">
        <f t="shared" si="129"/>
        <v>0.89730878333487629</v>
      </c>
      <c r="K1398">
        <f t="shared" si="130"/>
        <v>-4.7058081123197516E-2</v>
      </c>
      <c r="L1398">
        <f t="shared" si="131"/>
        <v>1</v>
      </c>
    </row>
    <row r="1399" spans="1:12" x14ac:dyDescent="0.4">
      <c r="A1399" s="8">
        <v>0</v>
      </c>
      <c r="B1399" s="8">
        <v>0</v>
      </c>
      <c r="C1399" s="8">
        <v>58</v>
      </c>
      <c r="D1399" s="8">
        <v>3</v>
      </c>
      <c r="E1399" s="8">
        <v>0</v>
      </c>
      <c r="F1399" s="8">
        <v>123</v>
      </c>
      <c r="G1399" s="45">
        <f t="shared" si="126"/>
        <v>-2.0252498248704054</v>
      </c>
      <c r="H1399">
        <f t="shared" si="127"/>
        <v>0.13196087196174913</v>
      </c>
      <c r="I1399">
        <f t="shared" si="128"/>
        <v>0.1165772379861981</v>
      </c>
      <c r="J1399">
        <f t="shared" si="129"/>
        <v>0.88342276201380188</v>
      </c>
      <c r="K1399">
        <f t="shared" si="130"/>
        <v>-5.3831415028230245E-2</v>
      </c>
      <c r="L1399">
        <f t="shared" si="131"/>
        <v>1</v>
      </c>
    </row>
    <row r="1400" spans="1:12" x14ac:dyDescent="0.4">
      <c r="A1400" s="8">
        <v>0</v>
      </c>
      <c r="B1400" s="8">
        <v>0</v>
      </c>
      <c r="C1400" s="8">
        <v>57</v>
      </c>
      <c r="D1400" s="8">
        <v>0</v>
      </c>
      <c r="E1400" s="8">
        <v>0</v>
      </c>
      <c r="F1400" s="8">
        <v>105</v>
      </c>
      <c r="G1400" s="45">
        <f t="shared" si="126"/>
        <v>-2.4661881753799717</v>
      </c>
      <c r="H1400">
        <f t="shared" si="127"/>
        <v>8.490789694042758E-2</v>
      </c>
      <c r="I1400">
        <f t="shared" si="128"/>
        <v>7.8262769752048253E-2</v>
      </c>
      <c r="J1400">
        <f t="shared" si="129"/>
        <v>0.92173723024795173</v>
      </c>
      <c r="K1400">
        <f t="shared" si="130"/>
        <v>-3.539287039802233E-2</v>
      </c>
      <c r="L1400">
        <f t="shared" si="131"/>
        <v>0</v>
      </c>
    </row>
    <row r="1401" spans="1:12" x14ac:dyDescent="0.4">
      <c r="A1401" s="8">
        <v>0</v>
      </c>
      <c r="B1401" s="8">
        <v>0</v>
      </c>
      <c r="C1401" s="8">
        <v>40</v>
      </c>
      <c r="D1401" s="8">
        <v>15</v>
      </c>
      <c r="E1401" s="8">
        <v>0</v>
      </c>
      <c r="F1401" s="8">
        <v>121</v>
      </c>
      <c r="G1401" s="45">
        <f t="shared" si="126"/>
        <v>-2.839359919831562</v>
      </c>
      <c r="H1401">
        <f t="shared" si="127"/>
        <v>5.8463075045740776E-2</v>
      </c>
      <c r="I1401">
        <f t="shared" si="128"/>
        <v>5.5233929670351824E-2</v>
      </c>
      <c r="J1401">
        <f t="shared" si="129"/>
        <v>0.94476607032964821</v>
      </c>
      <c r="K1401">
        <f t="shared" si="130"/>
        <v>-2.4675712063892893E-2</v>
      </c>
      <c r="L1401">
        <f t="shared" si="131"/>
        <v>0</v>
      </c>
    </row>
    <row r="1402" spans="1:12" x14ac:dyDescent="0.4">
      <c r="A1402" s="8">
        <v>0</v>
      </c>
      <c r="B1402" s="8">
        <v>1</v>
      </c>
      <c r="C1402" s="8">
        <v>55</v>
      </c>
      <c r="D1402" s="10">
        <v>0</v>
      </c>
      <c r="E1402" s="8">
        <v>0</v>
      </c>
      <c r="F1402" s="8">
        <v>132.5</v>
      </c>
      <c r="G1402" s="45">
        <f t="shared" si="126"/>
        <v>-1.7486034517128921</v>
      </c>
      <c r="H1402">
        <f t="shared" si="127"/>
        <v>0.17401679669218353</v>
      </c>
      <c r="I1402">
        <f t="shared" si="128"/>
        <v>0.14822343017789816</v>
      </c>
      <c r="J1402">
        <f t="shared" si="129"/>
        <v>0.85177656982210181</v>
      </c>
      <c r="K1402">
        <f t="shared" si="130"/>
        <v>-6.9674310419727256E-2</v>
      </c>
      <c r="L1402">
        <f t="shared" si="131"/>
        <v>1</v>
      </c>
    </row>
    <row r="1403" spans="1:12" x14ac:dyDescent="0.4">
      <c r="A1403" s="8">
        <v>0</v>
      </c>
      <c r="B1403" s="8">
        <v>0</v>
      </c>
      <c r="C1403" s="8">
        <v>43</v>
      </c>
      <c r="D1403" s="8">
        <v>20</v>
      </c>
      <c r="E1403" s="8">
        <v>0</v>
      </c>
      <c r="F1403" s="8">
        <v>122</v>
      </c>
      <c r="G1403" s="45">
        <f t="shared" si="126"/>
        <v>-2.4750130030732524</v>
      </c>
      <c r="H1403">
        <f t="shared" si="127"/>
        <v>8.4161895886898014E-2</v>
      </c>
      <c r="I1403">
        <f t="shared" si="128"/>
        <v>7.7628531500869097E-2</v>
      </c>
      <c r="J1403">
        <f t="shared" si="129"/>
        <v>0.92237146849913088</v>
      </c>
      <c r="K1403">
        <f t="shared" si="130"/>
        <v>-3.5094139435203654E-2</v>
      </c>
      <c r="L1403">
        <f t="shared" si="131"/>
        <v>0</v>
      </c>
    </row>
    <row r="1404" spans="1:12" x14ac:dyDescent="0.4">
      <c r="A1404" s="8">
        <v>0</v>
      </c>
      <c r="B1404" s="8">
        <v>0</v>
      </c>
      <c r="C1404" s="8">
        <v>46</v>
      </c>
      <c r="D1404" s="8">
        <v>0</v>
      </c>
      <c r="E1404" s="8">
        <v>0</v>
      </c>
      <c r="F1404" s="8">
        <v>127.5</v>
      </c>
      <c r="G1404" s="45">
        <f t="shared" si="126"/>
        <v>-2.819064415164255</v>
      </c>
      <c r="H1404">
        <f t="shared" si="127"/>
        <v>5.9661735220302228E-2</v>
      </c>
      <c r="I1404">
        <f t="shared" si="128"/>
        <v>5.6302623032715847E-2</v>
      </c>
      <c r="J1404">
        <f t="shared" si="129"/>
        <v>0.94369737696728417</v>
      </c>
      <c r="K1404">
        <f t="shared" si="130"/>
        <v>-2.5167252083194078E-2</v>
      </c>
      <c r="L1404">
        <f t="shared" si="131"/>
        <v>0</v>
      </c>
    </row>
    <row r="1405" spans="1:12" x14ac:dyDescent="0.4">
      <c r="A1405" s="8">
        <v>0</v>
      </c>
      <c r="B1405" s="8">
        <v>1</v>
      </c>
      <c r="C1405" s="8">
        <v>52</v>
      </c>
      <c r="D1405" s="8">
        <v>20</v>
      </c>
      <c r="E1405" s="8">
        <v>0</v>
      </c>
      <c r="F1405" s="8">
        <v>100</v>
      </c>
      <c r="G1405" s="45">
        <f t="shared" si="126"/>
        <v>-1.8293167242490602</v>
      </c>
      <c r="H1405">
        <f t="shared" si="127"/>
        <v>0.1605232119304858</v>
      </c>
      <c r="I1405">
        <f t="shared" si="128"/>
        <v>0.13831969087758408</v>
      </c>
      <c r="J1405">
        <f t="shared" si="129"/>
        <v>0.86168030912241589</v>
      </c>
      <c r="K1405">
        <f t="shared" si="130"/>
        <v>-6.4653831317149038E-2</v>
      </c>
      <c r="L1405">
        <f t="shared" si="131"/>
        <v>1</v>
      </c>
    </row>
    <row r="1406" spans="1:12" x14ac:dyDescent="0.4">
      <c r="A1406" s="8">
        <v>0</v>
      </c>
      <c r="B1406" s="8">
        <v>0</v>
      </c>
      <c r="C1406" s="8">
        <v>52</v>
      </c>
      <c r="D1406" s="8">
        <v>0</v>
      </c>
      <c r="E1406" s="8">
        <v>0</v>
      </c>
      <c r="F1406" s="8">
        <v>126</v>
      </c>
      <c r="G1406" s="45">
        <f t="shared" si="126"/>
        <v>-2.4571096475771386</v>
      </c>
      <c r="H1406">
        <f t="shared" si="127"/>
        <v>8.568224529656765E-2</v>
      </c>
      <c r="I1406">
        <f t="shared" si="128"/>
        <v>7.8920186516601334E-2</v>
      </c>
      <c r="J1406">
        <f t="shared" si="129"/>
        <v>0.92107981348339862</v>
      </c>
      <c r="K1406">
        <f t="shared" si="130"/>
        <v>-3.570273565159101E-2</v>
      </c>
      <c r="L1406">
        <f t="shared" si="131"/>
        <v>0</v>
      </c>
    </row>
    <row r="1407" spans="1:12" x14ac:dyDescent="0.4">
      <c r="A1407" s="8">
        <v>0</v>
      </c>
      <c r="B1407" s="8">
        <v>1</v>
      </c>
      <c r="C1407" s="8">
        <v>64</v>
      </c>
      <c r="D1407" s="8">
        <v>0</v>
      </c>
      <c r="E1407" s="8">
        <v>0</v>
      </c>
      <c r="F1407" s="8">
        <v>129</v>
      </c>
      <c r="G1407" s="45">
        <f t="shared" si="126"/>
        <v>-1.2253363320279202</v>
      </c>
      <c r="H1407">
        <f t="shared" si="127"/>
        <v>0.29365891681342615</v>
      </c>
      <c r="I1407">
        <f t="shared" si="128"/>
        <v>0.22699871890248652</v>
      </c>
      <c r="J1407">
        <f t="shared" si="129"/>
        <v>0.77300128109751354</v>
      </c>
      <c r="K1407">
        <f t="shared" si="130"/>
        <v>-0.11181978632343464</v>
      </c>
      <c r="L1407">
        <f t="shared" si="131"/>
        <v>1</v>
      </c>
    </row>
    <row r="1408" spans="1:12" x14ac:dyDescent="0.4">
      <c r="A1408" s="8">
        <v>0</v>
      </c>
      <c r="B1408" s="8">
        <v>1</v>
      </c>
      <c r="C1408" s="8">
        <v>62</v>
      </c>
      <c r="D1408" s="8">
        <v>0</v>
      </c>
      <c r="E1408" s="8">
        <v>0</v>
      </c>
      <c r="F1408" s="8">
        <v>111</v>
      </c>
      <c r="G1408" s="45">
        <f t="shared" si="126"/>
        <v>-1.6370303903200192</v>
      </c>
      <c r="H1408">
        <f t="shared" si="127"/>
        <v>0.19455694346390179</v>
      </c>
      <c r="I1408">
        <f t="shared" si="128"/>
        <v>0.16286954299536169</v>
      </c>
      <c r="J1408">
        <f t="shared" si="129"/>
        <v>0.83713045700463828</v>
      </c>
      <c r="K1408">
        <f t="shared" si="130"/>
        <v>-7.7206857009889662E-2</v>
      </c>
      <c r="L1408">
        <f t="shared" si="131"/>
        <v>1</v>
      </c>
    </row>
    <row r="1409" spans="1:12" x14ac:dyDescent="0.4">
      <c r="A1409" s="8">
        <v>0</v>
      </c>
      <c r="B1409" s="8">
        <v>0</v>
      </c>
      <c r="C1409" s="8">
        <v>42</v>
      </c>
      <c r="D1409" s="8">
        <v>0</v>
      </c>
      <c r="E1409" s="8">
        <v>1</v>
      </c>
      <c r="F1409" s="8">
        <v>142.5</v>
      </c>
      <c r="G1409" s="45">
        <f t="shared" si="126"/>
        <v>-2.6459294850707984</v>
      </c>
      <c r="H1409">
        <f t="shared" si="127"/>
        <v>7.0939385986159592E-2</v>
      </c>
      <c r="I1409">
        <f t="shared" si="128"/>
        <v>6.6240337141803829E-2</v>
      </c>
      <c r="J1409">
        <f t="shared" si="129"/>
        <v>0.93375966285819612</v>
      </c>
      <c r="K1409">
        <f t="shared" si="130"/>
        <v>-2.9764890928319496E-2</v>
      </c>
      <c r="L1409">
        <f t="shared" si="131"/>
        <v>0</v>
      </c>
    </row>
    <row r="1410" spans="1:12" x14ac:dyDescent="0.4">
      <c r="A1410" s="8">
        <v>0</v>
      </c>
      <c r="B1410" s="8">
        <v>0</v>
      </c>
      <c r="C1410" s="8">
        <v>47</v>
      </c>
      <c r="D1410" s="8">
        <v>20</v>
      </c>
      <c r="E1410" s="8">
        <v>0</v>
      </c>
      <c r="F1410" s="8">
        <v>122.5</v>
      </c>
      <c r="G1410" s="45">
        <f t="shared" si="126"/>
        <v>-2.2101117866469995</v>
      </c>
      <c r="H1410">
        <f t="shared" si="127"/>
        <v>0.10968838613323825</v>
      </c>
      <c r="I1410">
        <f t="shared" si="128"/>
        <v>9.8846115273363025E-2</v>
      </c>
      <c r="J1410">
        <f t="shared" si="129"/>
        <v>0.90115388472663693</v>
      </c>
      <c r="K1410">
        <f t="shared" si="130"/>
        <v>-4.5201040784410236E-2</v>
      </c>
      <c r="L1410">
        <f t="shared" si="131"/>
        <v>0</v>
      </c>
    </row>
    <row r="1411" spans="1:12" x14ac:dyDescent="0.4">
      <c r="A1411" s="8">
        <v>0</v>
      </c>
      <c r="B1411" s="8">
        <v>1</v>
      </c>
      <c r="C1411" s="8">
        <v>38</v>
      </c>
      <c r="D1411" s="8">
        <v>20</v>
      </c>
      <c r="E1411" s="8">
        <v>0</v>
      </c>
      <c r="F1411" s="8">
        <v>118</v>
      </c>
      <c r="G1411" s="45">
        <f t="shared" si="126"/>
        <v>-2.44576348094885</v>
      </c>
      <c r="H1411">
        <f t="shared" si="127"/>
        <v>8.6659946420003811E-2</v>
      </c>
      <c r="I1411">
        <f t="shared" si="128"/>
        <v>7.9748910140200358E-2</v>
      </c>
      <c r="J1411">
        <f t="shared" si="129"/>
        <v>0.92025108985979964</v>
      </c>
      <c r="K1411">
        <f t="shared" si="130"/>
        <v>-3.6093659542999861E-2</v>
      </c>
      <c r="L1411">
        <f t="shared" si="131"/>
        <v>0</v>
      </c>
    </row>
    <row r="1412" spans="1:12" x14ac:dyDescent="0.4">
      <c r="A1412" s="8">
        <v>0</v>
      </c>
      <c r="B1412" s="8">
        <v>1</v>
      </c>
      <c r="C1412" s="8">
        <v>52</v>
      </c>
      <c r="D1412" s="8">
        <v>0</v>
      </c>
      <c r="E1412" s="8">
        <v>0</v>
      </c>
      <c r="F1412" s="8">
        <v>143</v>
      </c>
      <c r="G1412" s="45">
        <f t="shared" si="126"/>
        <v>-1.7761935882799715</v>
      </c>
      <c r="H1412">
        <f t="shared" si="127"/>
        <v>0.16928127672003057</v>
      </c>
      <c r="I1412">
        <f t="shared" si="128"/>
        <v>0.14477378547861824</v>
      </c>
      <c r="J1412">
        <f t="shared" si="129"/>
        <v>0.85522621452138181</v>
      </c>
      <c r="K1412">
        <f t="shared" si="130"/>
        <v>-6.7918995536070448E-2</v>
      </c>
      <c r="L1412">
        <f t="shared" si="131"/>
        <v>1</v>
      </c>
    </row>
    <row r="1413" spans="1:12" x14ac:dyDescent="0.4">
      <c r="A1413" s="8">
        <v>0</v>
      </c>
      <c r="B1413" s="8">
        <v>1</v>
      </c>
      <c r="C1413" s="8">
        <v>42</v>
      </c>
      <c r="D1413" s="8">
        <v>20</v>
      </c>
      <c r="E1413" s="8">
        <v>0</v>
      </c>
      <c r="F1413" s="8">
        <v>112.5</v>
      </c>
      <c r="G1413" s="45">
        <f t="shared" si="126"/>
        <v>-2.2752544166619684</v>
      </c>
      <c r="H1413">
        <f t="shared" si="127"/>
        <v>0.10277075851561031</v>
      </c>
      <c r="I1413">
        <f t="shared" si="128"/>
        <v>9.3193220551064812E-2</v>
      </c>
      <c r="J1413">
        <f t="shared" si="129"/>
        <v>0.90680677944893517</v>
      </c>
      <c r="K1413">
        <f t="shared" si="130"/>
        <v>-4.2485241670512618E-2</v>
      </c>
      <c r="L1413">
        <f t="shared" si="131"/>
        <v>0</v>
      </c>
    </row>
    <row r="1414" spans="1:12" x14ac:dyDescent="0.4">
      <c r="A1414" s="8">
        <v>0</v>
      </c>
      <c r="B1414" s="8">
        <v>1</v>
      </c>
      <c r="C1414" s="8">
        <v>39</v>
      </c>
      <c r="D1414" s="8">
        <v>20</v>
      </c>
      <c r="E1414" s="8">
        <v>0</v>
      </c>
      <c r="F1414" s="8">
        <v>107</v>
      </c>
      <c r="G1414" s="45">
        <f t="shared" ref="G1414:G1477" si="132">$A$2+SUMPRODUCT(B$2:F$2,B1414:F1414)</f>
        <v>-2.5545569589340378</v>
      </c>
      <c r="H1414">
        <f t="shared" ref="H1414:H1477" si="133">EXP(G1414)</f>
        <v>7.7726660542665513E-2</v>
      </c>
      <c r="I1414">
        <f t="shared" ref="I1414:I1477" si="134">H1414/(1+H1414)</f>
        <v>7.2120940669249081E-2</v>
      </c>
      <c r="J1414">
        <f t="shared" ref="J1414:J1477" si="135">IF(A1414=1,I1414,1-I1414)</f>
        <v>0.92787905933075088</v>
      </c>
      <c r="K1414">
        <f t="shared" ref="K1414:K1477" si="136">LOG(J1414)</f>
        <v>-3.2508626462334059E-2</v>
      </c>
      <c r="L1414">
        <f t="shared" ref="L1414:L1477" si="137">IF(I1414&gt;I$1,1,0)</f>
        <v>0</v>
      </c>
    </row>
    <row r="1415" spans="1:12" x14ac:dyDescent="0.4">
      <c r="A1415" s="8">
        <v>0</v>
      </c>
      <c r="B1415" s="8">
        <v>0</v>
      </c>
      <c r="C1415" s="8">
        <v>51</v>
      </c>
      <c r="D1415" s="8">
        <v>0</v>
      </c>
      <c r="E1415" s="8">
        <v>1</v>
      </c>
      <c r="F1415" s="8">
        <v>142.5</v>
      </c>
      <c r="G1415" s="45">
        <f t="shared" si="132"/>
        <v>-2.0676002766378598</v>
      </c>
      <c r="H1415">
        <f t="shared" si="133"/>
        <v>0.12648895629544971</v>
      </c>
      <c r="I1415">
        <f t="shared" si="134"/>
        <v>0.11228601540082461</v>
      </c>
      <c r="J1415">
        <f t="shared" si="135"/>
        <v>0.88771398459917539</v>
      </c>
      <c r="K1415">
        <f t="shared" si="136"/>
        <v>-5.1726938409200618E-2</v>
      </c>
      <c r="L1415">
        <f t="shared" si="137"/>
        <v>1</v>
      </c>
    </row>
    <row r="1416" spans="1:12" x14ac:dyDescent="0.4">
      <c r="A1416" s="8">
        <v>0</v>
      </c>
      <c r="B1416" s="8">
        <v>0</v>
      </c>
      <c r="C1416" s="8">
        <v>38</v>
      </c>
      <c r="D1416" s="8">
        <v>0</v>
      </c>
      <c r="E1416" s="8">
        <v>0</v>
      </c>
      <c r="F1416" s="8">
        <v>125</v>
      </c>
      <c r="G1416" s="45">
        <f t="shared" si="132"/>
        <v>-3.3724648860516044</v>
      </c>
      <c r="H1416">
        <f t="shared" si="133"/>
        <v>3.430497519021028E-2</v>
      </c>
      <c r="I1416">
        <f t="shared" si="134"/>
        <v>3.3167176039060955E-2</v>
      </c>
      <c r="J1416">
        <f t="shared" si="135"/>
        <v>0.96683282396093906</v>
      </c>
      <c r="K1416">
        <f t="shared" si="136"/>
        <v>-1.4648613722471358E-2</v>
      </c>
      <c r="L1416">
        <f t="shared" si="137"/>
        <v>0</v>
      </c>
    </row>
    <row r="1417" spans="1:12" x14ac:dyDescent="0.4">
      <c r="A1417" s="8">
        <v>1</v>
      </c>
      <c r="B1417" s="8">
        <v>0</v>
      </c>
      <c r="C1417" s="8">
        <v>63</v>
      </c>
      <c r="D1417" s="8">
        <v>0</v>
      </c>
      <c r="E1417" s="8">
        <v>0</v>
      </c>
      <c r="F1417" s="8">
        <v>146</v>
      </c>
      <c r="G1417" s="45">
        <f t="shared" si="132"/>
        <v>-1.435622330138977</v>
      </c>
      <c r="H1417">
        <f t="shared" si="133"/>
        <v>0.23796722374796478</v>
      </c>
      <c r="I1417">
        <f t="shared" si="134"/>
        <v>0.19222417135367714</v>
      </c>
      <c r="J1417">
        <f t="shared" si="135"/>
        <v>0.19222417135367714</v>
      </c>
      <c r="K1417">
        <f t="shared" si="136"/>
        <v>-0.71619200259105376</v>
      </c>
      <c r="L1417">
        <f t="shared" si="137"/>
        <v>1</v>
      </c>
    </row>
    <row r="1418" spans="1:12" x14ac:dyDescent="0.4">
      <c r="A1418" s="8">
        <v>0</v>
      </c>
      <c r="B1418" s="8">
        <v>0</v>
      </c>
      <c r="C1418" s="8">
        <v>41</v>
      </c>
      <c r="D1418" s="8">
        <v>0</v>
      </c>
      <c r="E1418" s="8">
        <v>0</v>
      </c>
      <c r="F1418" s="8">
        <v>143.5</v>
      </c>
      <c r="G1418" s="45">
        <f t="shared" si="132"/>
        <v>-2.8886460141442312</v>
      </c>
      <c r="H1418">
        <f t="shared" si="133"/>
        <v>5.5651512983591729E-2</v>
      </c>
      <c r="I1418">
        <f t="shared" si="134"/>
        <v>5.2717693575130349E-2</v>
      </c>
      <c r="J1418">
        <f t="shared" si="135"/>
        <v>0.94728230642486966</v>
      </c>
      <c r="K1418">
        <f t="shared" si="136"/>
        <v>-2.352057447968044E-2</v>
      </c>
      <c r="L1418">
        <f t="shared" si="137"/>
        <v>0</v>
      </c>
    </row>
    <row r="1419" spans="1:12" x14ac:dyDescent="0.4">
      <c r="A1419" s="8">
        <v>1</v>
      </c>
      <c r="B1419" s="8">
        <v>1</v>
      </c>
      <c r="C1419" s="8">
        <v>58</v>
      </c>
      <c r="D1419" s="8">
        <v>20</v>
      </c>
      <c r="E1419" s="8">
        <v>0</v>
      </c>
      <c r="F1419" s="8">
        <v>129</v>
      </c>
      <c r="G1419" s="45">
        <f t="shared" si="132"/>
        <v>-0.98753518328680734</v>
      </c>
      <c r="H1419">
        <f t="shared" si="133"/>
        <v>0.37249368911216413</v>
      </c>
      <c r="I1419">
        <f t="shared" si="134"/>
        <v>0.27139919991407907</v>
      </c>
      <c r="J1419">
        <f t="shared" si="135"/>
        <v>0.27139919991407907</v>
      </c>
      <c r="K1419">
        <f t="shared" si="136"/>
        <v>-0.56639143697625483</v>
      </c>
      <c r="L1419">
        <f t="shared" si="137"/>
        <v>1</v>
      </c>
    </row>
    <row r="1420" spans="1:12" x14ac:dyDescent="0.4">
      <c r="A1420" s="8">
        <v>0</v>
      </c>
      <c r="B1420" s="8">
        <v>1</v>
      </c>
      <c r="C1420" s="8">
        <v>36</v>
      </c>
      <c r="D1420" s="8">
        <v>0</v>
      </c>
      <c r="E1420" s="8">
        <v>0</v>
      </c>
      <c r="F1420" s="8">
        <v>121</v>
      </c>
      <c r="G1420" s="45">
        <f t="shared" si="132"/>
        <v>-3.1504389611162225</v>
      </c>
      <c r="H1420">
        <f t="shared" si="133"/>
        <v>4.2833320577515016E-2</v>
      </c>
      <c r="I1420">
        <f t="shared" si="134"/>
        <v>4.1073985393748416E-2</v>
      </c>
      <c r="J1420">
        <f t="shared" si="135"/>
        <v>0.9589260146062516</v>
      </c>
      <c r="K1420">
        <f t="shared" si="136"/>
        <v>-1.8214899281637071E-2</v>
      </c>
      <c r="L1420">
        <f t="shared" si="137"/>
        <v>0</v>
      </c>
    </row>
    <row r="1421" spans="1:12" x14ac:dyDescent="0.4">
      <c r="A1421" s="8">
        <v>0</v>
      </c>
      <c r="B1421" s="8">
        <v>0</v>
      </c>
      <c r="C1421" s="8">
        <v>56</v>
      </c>
      <c r="D1421" s="8">
        <v>0</v>
      </c>
      <c r="E1421" s="8">
        <v>0</v>
      </c>
      <c r="F1421" s="8">
        <v>112.5</v>
      </c>
      <c r="G1421" s="45">
        <f t="shared" si="132"/>
        <v>-2.4124567861427515</v>
      </c>
      <c r="H1421">
        <f t="shared" si="133"/>
        <v>8.959490843279265E-2</v>
      </c>
      <c r="I1421">
        <f t="shared" si="134"/>
        <v>8.2227723110105691E-2</v>
      </c>
      <c r="J1421">
        <f t="shared" si="135"/>
        <v>0.91777227688989427</v>
      </c>
      <c r="K1421">
        <f t="shared" si="136"/>
        <v>-3.7265065159101995E-2</v>
      </c>
      <c r="L1421">
        <f t="shared" si="137"/>
        <v>0</v>
      </c>
    </row>
    <row r="1422" spans="1:12" x14ac:dyDescent="0.4">
      <c r="A1422" s="8">
        <v>1</v>
      </c>
      <c r="B1422" s="8">
        <v>0</v>
      </c>
      <c r="C1422" s="8">
        <v>47</v>
      </c>
      <c r="D1422" s="8">
        <v>9</v>
      </c>
      <c r="E1422" s="8">
        <v>1</v>
      </c>
      <c r="F1422" s="8">
        <v>129</v>
      </c>
      <c r="G1422" s="45">
        <f t="shared" si="132"/>
        <v>-2.256508543236035</v>
      </c>
      <c r="H1422">
        <f t="shared" si="133"/>
        <v>0.10471545673176509</v>
      </c>
      <c r="I1422">
        <f t="shared" si="134"/>
        <v>9.4789528012543187E-2</v>
      </c>
      <c r="J1422">
        <f t="shared" si="135"/>
        <v>9.4789528012543187E-2</v>
      </c>
      <c r="K1422">
        <f t="shared" si="136"/>
        <v>-1.0232396392186491</v>
      </c>
      <c r="L1422">
        <f t="shared" si="137"/>
        <v>0</v>
      </c>
    </row>
    <row r="1423" spans="1:12" x14ac:dyDescent="0.4">
      <c r="A1423" s="8">
        <v>0</v>
      </c>
      <c r="B1423" s="8">
        <v>1</v>
      </c>
      <c r="C1423" s="8">
        <v>49</v>
      </c>
      <c r="D1423" s="8">
        <v>20</v>
      </c>
      <c r="E1423" s="8">
        <v>1</v>
      </c>
      <c r="F1423" s="8">
        <v>142</v>
      </c>
      <c r="G1423" s="45">
        <f t="shared" si="132"/>
        <v>-1.1671583085914401</v>
      </c>
      <c r="H1423">
        <f t="shared" si="133"/>
        <v>0.31125016266295891</v>
      </c>
      <c r="I1423">
        <f t="shared" si="134"/>
        <v>0.23736901738937058</v>
      </c>
      <c r="J1423">
        <f t="shared" si="135"/>
        <v>0.76263098261062945</v>
      </c>
      <c r="K1423">
        <f t="shared" si="136"/>
        <v>-0.1176855550766351</v>
      </c>
      <c r="L1423">
        <f t="shared" si="137"/>
        <v>1</v>
      </c>
    </row>
    <row r="1424" spans="1:12" x14ac:dyDescent="0.4">
      <c r="A1424" s="8">
        <v>0</v>
      </c>
      <c r="B1424" s="8">
        <v>1</v>
      </c>
      <c r="C1424" s="8">
        <v>51</v>
      </c>
      <c r="D1424" s="8">
        <v>10</v>
      </c>
      <c r="E1424" s="8">
        <v>1</v>
      </c>
      <c r="F1424" s="8">
        <v>134</v>
      </c>
      <c r="G1424" s="45">
        <f t="shared" si="132"/>
        <v>-1.476173886751484</v>
      </c>
      <c r="H1424">
        <f t="shared" si="133"/>
        <v>0.22851032429655985</v>
      </c>
      <c r="I1424">
        <f t="shared" si="134"/>
        <v>0.18600602679298114</v>
      </c>
      <c r="J1424">
        <f t="shared" si="135"/>
        <v>0.81399397320701883</v>
      </c>
      <c r="K1424">
        <f t="shared" si="136"/>
        <v>-8.9378810605423908E-2</v>
      </c>
      <c r="L1424">
        <f t="shared" si="137"/>
        <v>1</v>
      </c>
    </row>
    <row r="1425" spans="1:12" x14ac:dyDescent="0.4">
      <c r="A1425" s="8">
        <v>0</v>
      </c>
      <c r="B1425" s="8">
        <v>0</v>
      </c>
      <c r="C1425" s="8">
        <v>40</v>
      </c>
      <c r="D1425" s="8">
        <v>0</v>
      </c>
      <c r="E1425" s="8">
        <v>0</v>
      </c>
      <c r="F1425" s="8">
        <v>112</v>
      </c>
      <c r="G1425" s="45">
        <f t="shared" si="132"/>
        <v>-3.4484636138129225</v>
      </c>
      <c r="H1425">
        <f t="shared" si="133"/>
        <v>3.1794447422004567E-2</v>
      </c>
      <c r="I1425">
        <f t="shared" si="134"/>
        <v>3.081471072212566E-2</v>
      </c>
      <c r="J1425">
        <f t="shared" si="135"/>
        <v>0.96918528927787428</v>
      </c>
      <c r="K1425">
        <f t="shared" si="136"/>
        <v>-1.3593186397851325E-2</v>
      </c>
      <c r="L1425">
        <f t="shared" si="137"/>
        <v>0</v>
      </c>
    </row>
    <row r="1426" spans="1:12" x14ac:dyDescent="0.4">
      <c r="A1426" s="8">
        <v>0</v>
      </c>
      <c r="B1426" s="8">
        <v>0</v>
      </c>
      <c r="C1426" s="8">
        <v>37</v>
      </c>
      <c r="D1426" s="8">
        <v>0</v>
      </c>
      <c r="E1426" s="8">
        <v>1</v>
      </c>
      <c r="F1426" s="8">
        <v>125</v>
      </c>
      <c r="G1426" s="45">
        <f t="shared" si="132"/>
        <v>-3.2425339334955963</v>
      </c>
      <c r="H1426">
        <f t="shared" si="133"/>
        <v>3.9064782019386117E-2</v>
      </c>
      <c r="I1426">
        <f t="shared" si="134"/>
        <v>3.759609862194066E-2</v>
      </c>
      <c r="J1426">
        <f t="shared" si="135"/>
        <v>0.96240390137805931</v>
      </c>
      <c r="K1426">
        <f t="shared" si="136"/>
        <v>-1.6642625128385491E-2</v>
      </c>
      <c r="L1426">
        <f t="shared" si="137"/>
        <v>0</v>
      </c>
    </row>
    <row r="1427" spans="1:12" x14ac:dyDescent="0.4">
      <c r="A1427" s="8">
        <v>0</v>
      </c>
      <c r="B1427" s="8">
        <v>0</v>
      </c>
      <c r="C1427" s="8">
        <v>36</v>
      </c>
      <c r="D1427" s="8">
        <v>25</v>
      </c>
      <c r="E1427" s="8">
        <v>0</v>
      </c>
      <c r="F1427" s="8">
        <v>125</v>
      </c>
      <c r="G1427" s="45">
        <f t="shared" si="132"/>
        <v>-2.7217900449717511</v>
      </c>
      <c r="H1427">
        <f t="shared" si="133"/>
        <v>6.5756941130484331E-2</v>
      </c>
      <c r="I1427">
        <f t="shared" si="134"/>
        <v>6.1699754036538317E-2</v>
      </c>
      <c r="J1427">
        <f t="shared" si="135"/>
        <v>0.93830024596346173</v>
      </c>
      <c r="K1427">
        <f t="shared" si="136"/>
        <v>-2.7658169829468619E-2</v>
      </c>
      <c r="L1427">
        <f t="shared" si="137"/>
        <v>0</v>
      </c>
    </row>
    <row r="1428" spans="1:12" x14ac:dyDescent="0.4">
      <c r="A1428" s="8">
        <v>0</v>
      </c>
      <c r="B1428" s="8">
        <v>0</v>
      </c>
      <c r="C1428" s="8">
        <v>61</v>
      </c>
      <c r="D1428" s="8">
        <v>0</v>
      </c>
      <c r="E1428" s="8">
        <v>1</v>
      </c>
      <c r="F1428" s="8">
        <v>179</v>
      </c>
      <c r="G1428" s="45">
        <f t="shared" si="132"/>
        <v>-0.85079334175342058</v>
      </c>
      <c r="H1428">
        <f t="shared" si="133"/>
        <v>0.4270759803071989</v>
      </c>
      <c r="I1428">
        <f t="shared" si="134"/>
        <v>0.29926646247333277</v>
      </c>
      <c r="J1428">
        <f t="shared" si="135"/>
        <v>0.70073353752666723</v>
      </c>
      <c r="K1428">
        <f t="shared" si="136"/>
        <v>-0.15444709641506732</v>
      </c>
      <c r="L1428">
        <f t="shared" si="137"/>
        <v>1</v>
      </c>
    </row>
    <row r="1429" spans="1:12" x14ac:dyDescent="0.4">
      <c r="A1429" s="8">
        <v>0</v>
      </c>
      <c r="B1429" s="8">
        <v>0</v>
      </c>
      <c r="C1429" s="8">
        <v>51</v>
      </c>
      <c r="D1429" s="8">
        <v>15</v>
      </c>
      <c r="E1429" s="8">
        <v>0</v>
      </c>
      <c r="F1429" s="8">
        <v>101</v>
      </c>
      <c r="G1429" s="45">
        <f t="shared" si="132"/>
        <v>-2.4471536166558749</v>
      </c>
      <c r="H1429">
        <f t="shared" si="133"/>
        <v>8.6539561029518292E-2</v>
      </c>
      <c r="I1429">
        <f t="shared" si="134"/>
        <v>7.9646949023669505E-2</v>
      </c>
      <c r="J1429">
        <f t="shared" si="135"/>
        <v>0.92035305097633047</v>
      </c>
      <c r="K1429">
        <f t="shared" si="136"/>
        <v>-3.6045543656111539E-2</v>
      </c>
      <c r="L1429">
        <f t="shared" si="137"/>
        <v>0</v>
      </c>
    </row>
    <row r="1430" spans="1:12" x14ac:dyDescent="0.4">
      <c r="A1430" s="8">
        <v>0</v>
      </c>
      <c r="B1430" s="8">
        <v>0</v>
      </c>
      <c r="C1430" s="8">
        <v>43</v>
      </c>
      <c r="D1430" s="8">
        <v>20</v>
      </c>
      <c r="E1430" s="8">
        <v>0</v>
      </c>
      <c r="F1430" s="8">
        <v>104</v>
      </c>
      <c r="G1430" s="45">
        <f t="shared" si="132"/>
        <v>-2.7581894594913656</v>
      </c>
      <c r="H1430">
        <f t="shared" si="133"/>
        <v>6.3406464469764043E-2</v>
      </c>
      <c r="I1430">
        <f t="shared" si="134"/>
        <v>5.9625803103782883E-2</v>
      </c>
      <c r="J1430">
        <f t="shared" si="135"/>
        <v>0.94037419689621715</v>
      </c>
      <c r="K1430">
        <f t="shared" si="136"/>
        <v>-2.6699296071270116E-2</v>
      </c>
      <c r="L1430">
        <f t="shared" si="137"/>
        <v>0</v>
      </c>
    </row>
    <row r="1431" spans="1:12" x14ac:dyDescent="0.4">
      <c r="A1431" s="8">
        <v>0</v>
      </c>
      <c r="B1431" s="8">
        <v>0</v>
      </c>
      <c r="C1431" s="8">
        <v>48</v>
      </c>
      <c r="D1431" s="8">
        <v>0</v>
      </c>
      <c r="E1431" s="8">
        <v>0</v>
      </c>
      <c r="F1431" s="8">
        <v>112</v>
      </c>
      <c r="G1431" s="45">
        <f t="shared" si="132"/>
        <v>-2.9343932063169778</v>
      </c>
      <c r="H1431">
        <f t="shared" si="133"/>
        <v>5.3162968474554588E-2</v>
      </c>
      <c r="I1431">
        <f t="shared" si="134"/>
        <v>5.0479337069321825E-2</v>
      </c>
      <c r="J1431">
        <f t="shared" si="135"/>
        <v>0.94952066293067816</v>
      </c>
      <c r="K1431">
        <f t="shared" si="136"/>
        <v>-2.2495579953681479E-2</v>
      </c>
      <c r="L1431">
        <f t="shared" si="137"/>
        <v>0</v>
      </c>
    </row>
    <row r="1432" spans="1:12" x14ac:dyDescent="0.4">
      <c r="A1432" s="8">
        <v>0</v>
      </c>
      <c r="B1432" s="8">
        <v>0</v>
      </c>
      <c r="C1432" s="8">
        <v>37</v>
      </c>
      <c r="D1432" s="8">
        <v>0</v>
      </c>
      <c r="E1432" s="8">
        <v>0</v>
      </c>
      <c r="F1432" s="8">
        <v>104</v>
      </c>
      <c r="G1432" s="45">
        <f t="shared" si="132"/>
        <v>-3.7670962194763966</v>
      </c>
      <c r="H1432">
        <f t="shared" si="133"/>
        <v>2.3119098700588529E-2</v>
      </c>
      <c r="I1432">
        <f t="shared" si="134"/>
        <v>2.2596683738922398E-2</v>
      </c>
      <c r="J1432">
        <f t="shared" si="135"/>
        <v>0.97740331626107757</v>
      </c>
      <c r="K1432">
        <f t="shared" si="136"/>
        <v>-9.9261917745512695E-3</v>
      </c>
      <c r="L1432">
        <f t="shared" si="137"/>
        <v>0</v>
      </c>
    </row>
    <row r="1433" spans="1:12" x14ac:dyDescent="0.4">
      <c r="A1433" s="8">
        <v>0</v>
      </c>
      <c r="B1433" s="8">
        <v>1</v>
      </c>
      <c r="C1433" s="8">
        <v>44</v>
      </c>
      <c r="D1433" s="8">
        <v>20</v>
      </c>
      <c r="E1433" s="8">
        <v>1</v>
      </c>
      <c r="F1433" s="8">
        <v>138</v>
      </c>
      <c r="G1433" s="45">
        <f t="shared" si="132"/>
        <v>-1.5513804147026526</v>
      </c>
      <c r="H1433">
        <f t="shared" si="133"/>
        <v>0.21195518573405175</v>
      </c>
      <c r="I1433">
        <f t="shared" si="134"/>
        <v>0.17488698281007448</v>
      </c>
      <c r="J1433">
        <f t="shared" si="135"/>
        <v>0.82511301718992547</v>
      </c>
      <c r="K1433">
        <f t="shared" si="136"/>
        <v>-8.3486561292115694E-2</v>
      </c>
      <c r="L1433">
        <f t="shared" si="137"/>
        <v>1</v>
      </c>
    </row>
    <row r="1434" spans="1:12" x14ac:dyDescent="0.4">
      <c r="A1434" s="8">
        <v>0</v>
      </c>
      <c r="B1434" s="8">
        <v>0</v>
      </c>
      <c r="C1434" s="8">
        <v>54</v>
      </c>
      <c r="D1434" s="8">
        <v>0</v>
      </c>
      <c r="E1434" s="8">
        <v>0</v>
      </c>
      <c r="F1434" s="8">
        <v>130</v>
      </c>
      <c r="G1434" s="45">
        <f t="shared" si="132"/>
        <v>-2.2656639442769055</v>
      </c>
      <c r="H1434">
        <f t="shared" si="133"/>
        <v>0.10376112006381055</v>
      </c>
      <c r="I1434">
        <f t="shared" si="134"/>
        <v>9.4006862696714599E-2</v>
      </c>
      <c r="J1434">
        <f t="shared" si="135"/>
        <v>0.90599313730328546</v>
      </c>
      <c r="K1434">
        <f t="shared" si="136"/>
        <v>-4.2875091994933209E-2</v>
      </c>
      <c r="L1434">
        <f t="shared" si="137"/>
        <v>0</v>
      </c>
    </row>
    <row r="1435" spans="1:12" x14ac:dyDescent="0.4">
      <c r="A1435" s="8">
        <v>0</v>
      </c>
      <c r="B1435" s="8">
        <v>1</v>
      </c>
      <c r="C1435" s="8">
        <v>54</v>
      </c>
      <c r="D1435" s="8">
        <v>29</v>
      </c>
      <c r="E1435" s="8">
        <v>0</v>
      </c>
      <c r="F1435" s="8">
        <v>120</v>
      </c>
      <c r="G1435" s="45">
        <f t="shared" si="132"/>
        <v>-1.1056493357804547</v>
      </c>
      <c r="H1435">
        <f t="shared" si="133"/>
        <v>0.33099588497552845</v>
      </c>
      <c r="I1435">
        <f t="shared" si="134"/>
        <v>0.24868287626720506</v>
      </c>
      <c r="J1435">
        <f t="shared" si="135"/>
        <v>0.75131712373279491</v>
      </c>
      <c r="K1435">
        <f t="shared" si="136"/>
        <v>-0.12417671277356054</v>
      </c>
      <c r="L1435">
        <f t="shared" si="137"/>
        <v>1</v>
      </c>
    </row>
    <row r="1436" spans="1:12" x14ac:dyDescent="0.4">
      <c r="A1436" s="8">
        <v>0</v>
      </c>
      <c r="B1436" s="8">
        <v>0</v>
      </c>
      <c r="C1436" s="8">
        <v>59</v>
      </c>
      <c r="D1436" s="8">
        <v>0</v>
      </c>
      <c r="E1436" s="8">
        <v>0</v>
      </c>
      <c r="F1436" s="8">
        <v>124</v>
      </c>
      <c r="G1436" s="45">
        <f t="shared" si="132"/>
        <v>-2.0387620917313107</v>
      </c>
      <c r="H1436">
        <f t="shared" si="133"/>
        <v>0.13018977416500843</v>
      </c>
      <c r="I1436">
        <f t="shared" si="134"/>
        <v>0.11519284384004756</v>
      </c>
      <c r="J1436">
        <f t="shared" si="135"/>
        <v>0.88480715615995242</v>
      </c>
      <c r="K1436">
        <f t="shared" si="136"/>
        <v>-5.3151373530096975E-2</v>
      </c>
      <c r="L1436">
        <f t="shared" si="137"/>
        <v>1</v>
      </c>
    </row>
    <row r="1437" spans="1:12" x14ac:dyDescent="0.4">
      <c r="A1437" s="8">
        <v>0</v>
      </c>
      <c r="B1437" s="8">
        <v>0</v>
      </c>
      <c r="C1437" s="8">
        <v>44</v>
      </c>
      <c r="D1437" s="8">
        <v>9</v>
      </c>
      <c r="E1437" s="8">
        <v>0</v>
      </c>
      <c r="F1437" s="8">
        <v>133</v>
      </c>
      <c r="G1437" s="45">
        <f t="shared" si="132"/>
        <v>-2.5805465981137683</v>
      </c>
      <c r="H1437">
        <f t="shared" si="133"/>
        <v>7.5732597412592376E-2</v>
      </c>
      <c r="I1437">
        <f t="shared" si="134"/>
        <v>7.0400950565919759E-2</v>
      </c>
      <c r="J1437">
        <f t="shared" si="135"/>
        <v>0.92959904943408023</v>
      </c>
      <c r="K1437">
        <f t="shared" si="136"/>
        <v>-3.1704329043401015E-2</v>
      </c>
      <c r="L1437">
        <f t="shared" si="137"/>
        <v>0</v>
      </c>
    </row>
    <row r="1438" spans="1:12" x14ac:dyDescent="0.4">
      <c r="A1438" s="8">
        <v>0</v>
      </c>
      <c r="B1438" s="8">
        <v>0</v>
      </c>
      <c r="C1438" s="8">
        <v>48</v>
      </c>
      <c r="D1438" s="8">
        <v>0</v>
      </c>
      <c r="E1438" s="8">
        <v>0</v>
      </c>
      <c r="F1438" s="8">
        <v>109.5</v>
      </c>
      <c r="G1438" s="45">
        <f t="shared" si="132"/>
        <v>-2.9737232697083815</v>
      </c>
      <c r="H1438">
        <f t="shared" si="133"/>
        <v>5.1112649431854264E-2</v>
      </c>
      <c r="I1438">
        <f t="shared" si="134"/>
        <v>4.8627185163723018E-2</v>
      </c>
      <c r="J1438">
        <f t="shared" si="135"/>
        <v>0.951372814836277</v>
      </c>
      <c r="K1438">
        <f t="shared" si="136"/>
        <v>-2.1649262560088537E-2</v>
      </c>
      <c r="L1438">
        <f t="shared" si="137"/>
        <v>0</v>
      </c>
    </row>
    <row r="1439" spans="1:12" x14ac:dyDescent="0.4">
      <c r="A1439" s="8">
        <v>0</v>
      </c>
      <c r="B1439" s="8">
        <v>0</v>
      </c>
      <c r="C1439" s="8">
        <v>45</v>
      </c>
      <c r="D1439" s="8">
        <v>0</v>
      </c>
      <c r="E1439" s="8">
        <v>0</v>
      </c>
      <c r="F1439" s="8">
        <v>108</v>
      </c>
      <c r="G1439" s="45">
        <f t="shared" si="132"/>
        <v>-3.1900977105542037</v>
      </c>
      <c r="H1439">
        <f t="shared" si="133"/>
        <v>4.1167848209275458E-2</v>
      </c>
      <c r="I1439">
        <f t="shared" si="134"/>
        <v>3.9540068664318466E-2</v>
      </c>
      <c r="J1439">
        <f t="shared" si="135"/>
        <v>0.96045993133568153</v>
      </c>
      <c r="K1439">
        <f t="shared" si="136"/>
        <v>-1.7520748410603477E-2</v>
      </c>
      <c r="L1439">
        <f t="shared" si="137"/>
        <v>0</v>
      </c>
    </row>
    <row r="1440" spans="1:12" x14ac:dyDescent="0.4">
      <c r="A1440" s="8">
        <v>0</v>
      </c>
      <c r="B1440" s="8">
        <v>0</v>
      </c>
      <c r="C1440" s="8">
        <v>53</v>
      </c>
      <c r="D1440" s="8">
        <v>40</v>
      </c>
      <c r="E1440" s="8">
        <v>0</v>
      </c>
      <c r="F1440" s="8">
        <v>129</v>
      </c>
      <c r="G1440" s="45">
        <f t="shared" si="132"/>
        <v>-1.0989468618443166</v>
      </c>
      <c r="H1440">
        <f t="shared" si="133"/>
        <v>0.33322182759571894</v>
      </c>
      <c r="I1440">
        <f t="shared" si="134"/>
        <v>0.24993727277675792</v>
      </c>
      <c r="J1440">
        <f t="shared" si="135"/>
        <v>0.75006272722324208</v>
      </c>
      <c r="K1440">
        <f t="shared" si="136"/>
        <v>-0.12490241534460793</v>
      </c>
      <c r="L1440">
        <f t="shared" si="137"/>
        <v>1</v>
      </c>
    </row>
    <row r="1441" spans="1:12" x14ac:dyDescent="0.4">
      <c r="A1441" s="8">
        <v>0</v>
      </c>
      <c r="B1441" s="8">
        <v>1</v>
      </c>
      <c r="C1441" s="8">
        <v>53</v>
      </c>
      <c r="D1441" s="8">
        <v>20</v>
      </c>
      <c r="E1441" s="8">
        <v>0</v>
      </c>
      <c r="F1441" s="8">
        <v>112.5</v>
      </c>
      <c r="G1441" s="45">
        <f t="shared" si="132"/>
        <v>-1.5684076063550432</v>
      </c>
      <c r="H1441">
        <f t="shared" si="133"/>
        <v>0.20837673609524199</v>
      </c>
      <c r="I1441">
        <f t="shared" si="134"/>
        <v>0.1724435185409082</v>
      </c>
      <c r="J1441">
        <f t="shared" si="135"/>
        <v>0.82755648145909178</v>
      </c>
      <c r="K1441">
        <f t="shared" si="136"/>
        <v>-8.2202355559601439E-2</v>
      </c>
      <c r="L1441">
        <f t="shared" si="137"/>
        <v>1</v>
      </c>
    </row>
    <row r="1442" spans="1:12" x14ac:dyDescent="0.4">
      <c r="A1442" s="8">
        <v>0</v>
      </c>
      <c r="B1442" s="8">
        <v>1</v>
      </c>
      <c r="C1442" s="8">
        <v>46</v>
      </c>
      <c r="D1442" s="8">
        <v>10</v>
      </c>
      <c r="E1442" s="8">
        <v>0</v>
      </c>
      <c r="F1442" s="8">
        <v>118</v>
      </c>
      <c r="G1442" s="45">
        <f t="shared" si="132"/>
        <v>-2.2433700506344412</v>
      </c>
      <c r="H1442">
        <f t="shared" si="133"/>
        <v>0.10610033768795256</v>
      </c>
      <c r="I1442">
        <f t="shared" si="134"/>
        <v>9.592288698666418E-2</v>
      </c>
      <c r="J1442">
        <f t="shared" si="135"/>
        <v>0.90407711301333582</v>
      </c>
      <c r="K1442">
        <f t="shared" si="136"/>
        <v>-4.3794524914145309E-2</v>
      </c>
      <c r="L1442">
        <f t="shared" si="137"/>
        <v>0</v>
      </c>
    </row>
    <row r="1443" spans="1:12" x14ac:dyDescent="0.4">
      <c r="A1443" s="8">
        <v>0</v>
      </c>
      <c r="B1443" s="8">
        <v>0</v>
      </c>
      <c r="C1443" s="8">
        <v>63</v>
      </c>
      <c r="D1443" s="8">
        <v>0</v>
      </c>
      <c r="E1443" s="8">
        <v>1</v>
      </c>
      <c r="F1443" s="8">
        <v>186.5</v>
      </c>
      <c r="G1443" s="45">
        <f t="shared" si="132"/>
        <v>-0.60428554970521997</v>
      </c>
      <c r="H1443">
        <f t="shared" si="133"/>
        <v>0.54646470907689382</v>
      </c>
      <c r="I1443">
        <f t="shared" si="134"/>
        <v>0.3533638406809077</v>
      </c>
      <c r="J1443">
        <f t="shared" si="135"/>
        <v>0.64663615931909235</v>
      </c>
      <c r="K1443">
        <f t="shared" si="136"/>
        <v>-0.18934001368414113</v>
      </c>
      <c r="L1443">
        <f t="shared" si="137"/>
        <v>1</v>
      </c>
    </row>
    <row r="1444" spans="1:12" x14ac:dyDescent="0.4">
      <c r="A1444" s="8">
        <v>0</v>
      </c>
      <c r="B1444" s="8">
        <v>1</v>
      </c>
      <c r="C1444" s="8">
        <v>52</v>
      </c>
      <c r="D1444" s="8">
        <v>0</v>
      </c>
      <c r="E1444" s="8">
        <v>1</v>
      </c>
      <c r="F1444" s="8">
        <v>131</v>
      </c>
      <c r="G1444" s="45">
        <f t="shared" si="132"/>
        <v>-1.7707881390657123</v>
      </c>
      <c r="H1444">
        <f t="shared" si="133"/>
        <v>0.1701987956311323</v>
      </c>
      <c r="I1444">
        <f t="shared" si="134"/>
        <v>0.14544434353082517</v>
      </c>
      <c r="J1444">
        <f t="shared" si="135"/>
        <v>0.85455565646917486</v>
      </c>
      <c r="K1444">
        <f t="shared" si="136"/>
        <v>-6.8259646798949511E-2</v>
      </c>
      <c r="L1444">
        <f t="shared" si="137"/>
        <v>1</v>
      </c>
    </row>
    <row r="1445" spans="1:12" x14ac:dyDescent="0.4">
      <c r="A1445" s="8">
        <v>0</v>
      </c>
      <c r="B1445" s="8">
        <v>0</v>
      </c>
      <c r="C1445" s="8">
        <v>48</v>
      </c>
      <c r="D1445" s="8">
        <v>0</v>
      </c>
      <c r="E1445" s="8">
        <v>0</v>
      </c>
      <c r="F1445" s="8">
        <v>138.5</v>
      </c>
      <c r="G1445" s="45">
        <f t="shared" si="132"/>
        <v>-2.5174945343680886</v>
      </c>
      <c r="H1445">
        <f t="shared" si="133"/>
        <v>8.0661448276919526E-2</v>
      </c>
      <c r="I1445">
        <f t="shared" si="134"/>
        <v>7.464081225950242E-2</v>
      </c>
      <c r="J1445">
        <f t="shared" si="135"/>
        <v>0.92535918774049764</v>
      </c>
      <c r="K1445">
        <f t="shared" si="136"/>
        <v>-3.3689658639832303E-2</v>
      </c>
      <c r="L1445">
        <f t="shared" si="137"/>
        <v>0</v>
      </c>
    </row>
    <row r="1446" spans="1:12" x14ac:dyDescent="0.4">
      <c r="A1446" s="8">
        <v>0</v>
      </c>
      <c r="B1446" s="8">
        <v>1</v>
      </c>
      <c r="C1446" s="8">
        <v>48</v>
      </c>
      <c r="D1446" s="8">
        <v>20</v>
      </c>
      <c r="E1446" s="8">
        <v>0</v>
      </c>
      <c r="F1446" s="8">
        <v>120</v>
      </c>
      <c r="G1446" s="45">
        <f t="shared" si="132"/>
        <v>-1.7717114208657954</v>
      </c>
      <c r="H1446">
        <f t="shared" si="133"/>
        <v>0.17004172670132991</v>
      </c>
      <c r="I1446">
        <f t="shared" si="134"/>
        <v>0.14532962613284264</v>
      </c>
      <c r="J1446">
        <f t="shared" si="135"/>
        <v>0.85467037386715738</v>
      </c>
      <c r="K1446">
        <f t="shared" si="136"/>
        <v>-6.8201350082058174E-2</v>
      </c>
      <c r="L1446">
        <f t="shared" si="137"/>
        <v>1</v>
      </c>
    </row>
    <row r="1447" spans="1:12" x14ac:dyDescent="0.4">
      <c r="A1447" s="8">
        <v>0</v>
      </c>
      <c r="B1447" s="8">
        <v>0</v>
      </c>
      <c r="C1447" s="8">
        <v>42</v>
      </c>
      <c r="D1447" s="8">
        <v>0</v>
      </c>
      <c r="E1447" s="8">
        <v>0</v>
      </c>
      <c r="F1447" s="8">
        <v>138</v>
      </c>
      <c r="G1447" s="45">
        <f t="shared" si="132"/>
        <v>-2.9109133526683273</v>
      </c>
      <c r="H1447">
        <f t="shared" si="133"/>
        <v>5.4425997031222209E-2</v>
      </c>
      <c r="I1447">
        <f t="shared" si="134"/>
        <v>5.1616706325963831E-2</v>
      </c>
      <c r="J1447">
        <f t="shared" si="135"/>
        <v>0.94838329367403618</v>
      </c>
      <c r="K1447">
        <f t="shared" si="136"/>
        <v>-2.30161049775728E-2</v>
      </c>
      <c r="L1447">
        <f t="shared" si="137"/>
        <v>0</v>
      </c>
    </row>
    <row r="1448" spans="1:12" x14ac:dyDescent="0.4">
      <c r="A1448" s="8">
        <v>0</v>
      </c>
      <c r="B1448" s="8">
        <v>0</v>
      </c>
      <c r="C1448" s="8">
        <v>59</v>
      </c>
      <c r="D1448" s="8">
        <v>0</v>
      </c>
      <c r="E1448" s="8">
        <v>0</v>
      </c>
      <c r="F1448" s="8">
        <v>127.5</v>
      </c>
      <c r="G1448" s="45">
        <f t="shared" si="132"/>
        <v>-1.983700002983344</v>
      </c>
      <c r="H1448">
        <f t="shared" si="133"/>
        <v>0.13755932464185899</v>
      </c>
      <c r="I1448">
        <f t="shared" si="134"/>
        <v>0.12092496774633463</v>
      </c>
      <c r="J1448">
        <f t="shared" si="135"/>
        <v>0.87907503225366534</v>
      </c>
      <c r="K1448">
        <f t="shared" si="136"/>
        <v>-5.5974054729389426E-2</v>
      </c>
      <c r="L1448">
        <f t="shared" si="137"/>
        <v>1</v>
      </c>
    </row>
    <row r="1449" spans="1:12" x14ac:dyDescent="0.4">
      <c r="A1449" s="8">
        <v>0</v>
      </c>
      <c r="B1449" s="8">
        <v>1</v>
      </c>
      <c r="C1449" s="8">
        <v>40</v>
      </c>
      <c r="D1449" s="8">
        <v>0</v>
      </c>
      <c r="E1449" s="8">
        <v>1</v>
      </c>
      <c r="F1449" s="8">
        <v>145</v>
      </c>
      <c r="G1449" s="45">
        <f t="shared" si="132"/>
        <v>-2.3216453953177645</v>
      </c>
      <c r="H1449">
        <f t="shared" si="133"/>
        <v>9.8112019663120775E-2</v>
      </c>
      <c r="I1449">
        <f t="shared" si="134"/>
        <v>8.9346093937865842E-2</v>
      </c>
      <c r="J1449">
        <f t="shared" si="135"/>
        <v>0.91065390606213414</v>
      </c>
      <c r="K1449">
        <f t="shared" si="136"/>
        <v>-4.0646645250755224E-2</v>
      </c>
      <c r="L1449">
        <f t="shared" si="137"/>
        <v>0</v>
      </c>
    </row>
    <row r="1450" spans="1:12" x14ac:dyDescent="0.4">
      <c r="A1450" s="8">
        <v>0</v>
      </c>
      <c r="B1450" s="8">
        <v>0</v>
      </c>
      <c r="C1450" s="8">
        <v>45</v>
      </c>
      <c r="D1450" s="8">
        <v>20</v>
      </c>
      <c r="E1450" s="8">
        <v>1</v>
      </c>
      <c r="F1450" s="8">
        <v>150</v>
      </c>
      <c r="G1450" s="45">
        <f t="shared" si="132"/>
        <v>-1.711808937722533</v>
      </c>
      <c r="H1450">
        <f t="shared" si="133"/>
        <v>0.18053891340334743</v>
      </c>
      <c r="I1450">
        <f t="shared" si="134"/>
        <v>0.15292923541408399</v>
      </c>
      <c r="J1450">
        <f t="shared" si="135"/>
        <v>0.84707076458591601</v>
      </c>
      <c r="K1450">
        <f t="shared" si="136"/>
        <v>-7.2080307041863551E-2</v>
      </c>
      <c r="L1450">
        <f t="shared" si="137"/>
        <v>1</v>
      </c>
    </row>
    <row r="1451" spans="1:12" x14ac:dyDescent="0.4">
      <c r="A1451" s="8">
        <v>0</v>
      </c>
      <c r="B1451" s="8">
        <v>1</v>
      </c>
      <c r="C1451" s="8">
        <v>38</v>
      </c>
      <c r="D1451" s="8">
        <v>9</v>
      </c>
      <c r="E1451" s="8">
        <v>0</v>
      </c>
      <c r="F1451" s="8">
        <v>120</v>
      </c>
      <c r="G1451" s="45">
        <f t="shared" si="132"/>
        <v>-2.7571441051354162</v>
      </c>
      <c r="H1451">
        <f t="shared" si="133"/>
        <v>6.3472781349873539E-2</v>
      </c>
      <c r="I1451">
        <f t="shared" si="134"/>
        <v>5.9684443704621282E-2</v>
      </c>
      <c r="J1451">
        <f t="shared" si="135"/>
        <v>0.94031555629537866</v>
      </c>
      <c r="K1451">
        <f t="shared" si="136"/>
        <v>-2.672637899584572E-2</v>
      </c>
      <c r="L1451">
        <f t="shared" si="137"/>
        <v>0</v>
      </c>
    </row>
    <row r="1452" spans="1:12" x14ac:dyDescent="0.4">
      <c r="A1452" s="8">
        <v>0</v>
      </c>
      <c r="B1452" s="8">
        <v>0</v>
      </c>
      <c r="C1452" s="8">
        <v>46</v>
      </c>
      <c r="D1452" s="8">
        <v>20</v>
      </c>
      <c r="E1452" s="8">
        <v>0</v>
      </c>
      <c r="F1452" s="8">
        <v>117</v>
      </c>
      <c r="G1452" s="45">
        <f t="shared" si="132"/>
        <v>-2.3608967270450831</v>
      </c>
      <c r="H1452">
        <f t="shared" si="133"/>
        <v>9.4335591979780919E-2</v>
      </c>
      <c r="I1452">
        <f t="shared" si="134"/>
        <v>8.6203530864893851E-2</v>
      </c>
      <c r="J1452">
        <f t="shared" si="135"/>
        <v>0.91379646913510615</v>
      </c>
      <c r="K1452">
        <f t="shared" si="136"/>
        <v>-3.9150524369723182E-2</v>
      </c>
      <c r="L1452">
        <f t="shared" si="137"/>
        <v>0</v>
      </c>
    </row>
    <row r="1453" spans="1:12" x14ac:dyDescent="0.4">
      <c r="A1453" s="8">
        <v>1</v>
      </c>
      <c r="B1453" s="8">
        <v>1</v>
      </c>
      <c r="C1453" s="8">
        <v>67</v>
      </c>
      <c r="D1453" s="8">
        <v>15</v>
      </c>
      <c r="E1453" s="8">
        <v>1</v>
      </c>
      <c r="F1453" s="8">
        <v>155</v>
      </c>
      <c r="G1453" s="45">
        <f t="shared" si="132"/>
        <v>3.8177949318972892E-2</v>
      </c>
      <c r="H1453">
        <f t="shared" si="133"/>
        <v>1.0389160908411708</v>
      </c>
      <c r="I1453">
        <f t="shared" si="134"/>
        <v>0.50954332819677628</v>
      </c>
      <c r="J1453">
        <f t="shared" si="135"/>
        <v>0.50954332819677628</v>
      </c>
      <c r="K1453">
        <f t="shared" si="136"/>
        <v>-0.29281888055509542</v>
      </c>
      <c r="L1453">
        <f t="shared" si="137"/>
        <v>1</v>
      </c>
    </row>
    <row r="1454" spans="1:12" x14ac:dyDescent="0.4">
      <c r="A1454" s="8">
        <v>0</v>
      </c>
      <c r="B1454" s="8">
        <v>0</v>
      </c>
      <c r="C1454" s="8">
        <v>53</v>
      </c>
      <c r="D1454" s="8">
        <v>1</v>
      </c>
      <c r="E1454" s="8">
        <v>1</v>
      </c>
      <c r="F1454" s="8">
        <v>164</v>
      </c>
      <c r="G1454" s="45">
        <f t="shared" si="132"/>
        <v>-1.5696764318796408</v>
      </c>
      <c r="H1454">
        <f t="shared" si="133"/>
        <v>0.20811251003758363</v>
      </c>
      <c r="I1454">
        <f t="shared" si="134"/>
        <v>0.17226252381999538</v>
      </c>
      <c r="J1454">
        <f t="shared" si="135"/>
        <v>0.82773747618000459</v>
      </c>
      <c r="K1454">
        <f t="shared" si="136"/>
        <v>-8.2107381481436578E-2</v>
      </c>
      <c r="L1454">
        <f t="shared" si="137"/>
        <v>1</v>
      </c>
    </row>
    <row r="1455" spans="1:12" x14ac:dyDescent="0.4">
      <c r="A1455" s="8">
        <v>0</v>
      </c>
      <c r="B1455" s="8">
        <v>0</v>
      </c>
      <c r="C1455" s="8">
        <v>38</v>
      </c>
      <c r="D1455" s="8">
        <v>12</v>
      </c>
      <c r="E1455" s="8">
        <v>0</v>
      </c>
      <c r="F1455" s="8">
        <v>122.5</v>
      </c>
      <c r="G1455" s="45">
        <f t="shared" si="132"/>
        <v>-3.0377825768251663</v>
      </c>
      <c r="H1455">
        <f t="shared" si="133"/>
        <v>4.7941077374952075E-2</v>
      </c>
      <c r="I1455">
        <f t="shared" si="134"/>
        <v>4.5747874961674796E-2</v>
      </c>
      <c r="J1455">
        <f t="shared" si="135"/>
        <v>0.95425212503832524</v>
      </c>
      <c r="K1455">
        <f t="shared" si="136"/>
        <v>-2.0336864240911436E-2</v>
      </c>
      <c r="L1455">
        <f t="shared" si="137"/>
        <v>0</v>
      </c>
    </row>
    <row r="1456" spans="1:12" x14ac:dyDescent="0.4">
      <c r="A1456" s="8">
        <v>0</v>
      </c>
      <c r="B1456" s="8">
        <v>0</v>
      </c>
      <c r="C1456" s="8">
        <v>43</v>
      </c>
      <c r="D1456" s="8">
        <v>0</v>
      </c>
      <c r="E1456" s="8">
        <v>0</v>
      </c>
      <c r="F1456" s="8">
        <v>96</v>
      </c>
      <c r="G1456" s="45">
        <f t="shared" si="132"/>
        <v>-3.5073996167069321</v>
      </c>
      <c r="H1456">
        <f t="shared" si="133"/>
        <v>2.9974759042783253E-2</v>
      </c>
      <c r="I1456">
        <f t="shared" si="134"/>
        <v>2.9102420986161427E-2</v>
      </c>
      <c r="J1456">
        <f t="shared" si="135"/>
        <v>0.97089757901383855</v>
      </c>
      <c r="K1456">
        <f t="shared" si="136"/>
        <v>-1.2826581848127858E-2</v>
      </c>
      <c r="L1456">
        <f t="shared" si="137"/>
        <v>0</v>
      </c>
    </row>
    <row r="1457" spans="1:12" x14ac:dyDescent="0.4">
      <c r="A1457" s="8">
        <v>0</v>
      </c>
      <c r="B1457" s="8">
        <v>1</v>
      </c>
      <c r="C1457" s="8">
        <v>59</v>
      </c>
      <c r="D1457" s="8">
        <v>0</v>
      </c>
      <c r="E1457" s="8">
        <v>1</v>
      </c>
      <c r="F1457" s="8">
        <v>170</v>
      </c>
      <c r="G1457" s="45">
        <f t="shared" si="132"/>
        <v>-0.70742754360084792</v>
      </c>
      <c r="H1457">
        <f t="shared" si="133"/>
        <v>0.49291055885421559</v>
      </c>
      <c r="I1457">
        <f t="shared" si="134"/>
        <v>0.33016750798019434</v>
      </c>
      <c r="J1457">
        <f t="shared" si="135"/>
        <v>0.66983249201980566</v>
      </c>
      <c r="K1457">
        <f t="shared" si="136"/>
        <v>-0.17403378966767558</v>
      </c>
      <c r="L1457">
        <f t="shared" si="137"/>
        <v>1</v>
      </c>
    </row>
    <row r="1458" spans="1:12" x14ac:dyDescent="0.4">
      <c r="A1458" s="8">
        <v>0</v>
      </c>
      <c r="B1458" s="8">
        <v>0</v>
      </c>
      <c r="C1458" s="8">
        <v>61</v>
      </c>
      <c r="D1458" s="8">
        <v>0</v>
      </c>
      <c r="E1458" s="8">
        <v>1</v>
      </c>
      <c r="F1458" s="8">
        <v>173</v>
      </c>
      <c r="G1458" s="45">
        <f t="shared" si="132"/>
        <v>-0.94518549389279194</v>
      </c>
      <c r="H1458">
        <f t="shared" si="133"/>
        <v>0.38860747990152461</v>
      </c>
      <c r="I1458">
        <f t="shared" si="134"/>
        <v>0.27985408801707112</v>
      </c>
      <c r="J1458">
        <f t="shared" si="135"/>
        <v>0.72014591198292888</v>
      </c>
      <c r="K1458">
        <f t="shared" si="136"/>
        <v>-0.1425795003063966</v>
      </c>
      <c r="L1458">
        <f t="shared" si="137"/>
        <v>1</v>
      </c>
    </row>
    <row r="1459" spans="1:12" x14ac:dyDescent="0.4">
      <c r="A1459" s="8">
        <v>0</v>
      </c>
      <c r="B1459" s="8">
        <v>1</v>
      </c>
      <c r="C1459" s="8">
        <v>52</v>
      </c>
      <c r="D1459" s="8">
        <v>20</v>
      </c>
      <c r="E1459" s="8">
        <v>0</v>
      </c>
      <c r="F1459" s="8">
        <v>134</v>
      </c>
      <c r="G1459" s="45">
        <f t="shared" si="132"/>
        <v>-1.2944278621259571</v>
      </c>
      <c r="H1459">
        <f t="shared" si="133"/>
        <v>0.27405461651090246</v>
      </c>
      <c r="I1459">
        <f t="shared" si="134"/>
        <v>0.21510429220171293</v>
      </c>
      <c r="J1459">
        <f t="shared" si="135"/>
        <v>0.7848957077982871</v>
      </c>
      <c r="K1459">
        <f t="shared" si="136"/>
        <v>-0.1051880458493225</v>
      </c>
      <c r="L1459">
        <f t="shared" si="137"/>
        <v>1</v>
      </c>
    </row>
    <row r="1460" spans="1:12" x14ac:dyDescent="0.4">
      <c r="A1460" s="8">
        <v>0</v>
      </c>
      <c r="B1460" s="8">
        <v>0</v>
      </c>
      <c r="C1460" s="8">
        <v>53</v>
      </c>
      <c r="D1460" s="8">
        <v>0</v>
      </c>
      <c r="E1460" s="8">
        <v>1</v>
      </c>
      <c r="F1460" s="8">
        <v>186</v>
      </c>
      <c r="G1460" s="45">
        <f t="shared" si="132"/>
        <v>-1.2547395717534329</v>
      </c>
      <c r="H1460">
        <f t="shared" si="133"/>
        <v>0.28515009969591593</v>
      </c>
      <c r="I1460">
        <f t="shared" si="134"/>
        <v>0.22188077467634817</v>
      </c>
      <c r="J1460">
        <f t="shared" si="135"/>
        <v>0.77811922532365185</v>
      </c>
      <c r="K1460">
        <f t="shared" si="136"/>
        <v>-0.10895385425309013</v>
      </c>
      <c r="L1460">
        <f t="shared" si="137"/>
        <v>1</v>
      </c>
    </row>
    <row r="1461" spans="1:12" x14ac:dyDescent="0.4">
      <c r="A1461" s="8">
        <v>0</v>
      </c>
      <c r="B1461" s="8">
        <v>1</v>
      </c>
      <c r="C1461" s="8">
        <v>67</v>
      </c>
      <c r="D1461" s="8">
        <v>0</v>
      </c>
      <c r="E1461" s="8">
        <v>1</v>
      </c>
      <c r="F1461" s="8">
        <v>154</v>
      </c>
      <c r="G1461" s="45">
        <f t="shared" si="132"/>
        <v>-0.44506954180989311</v>
      </c>
      <c r="H1461">
        <f t="shared" si="133"/>
        <v>0.64077971350183749</v>
      </c>
      <c r="I1461">
        <f t="shared" si="134"/>
        <v>0.39053366410427642</v>
      </c>
      <c r="J1461">
        <f t="shared" si="135"/>
        <v>0.60946633589572352</v>
      </c>
      <c r="K1461">
        <f t="shared" si="136"/>
        <v>-0.21505027780358515</v>
      </c>
      <c r="L1461">
        <f t="shared" si="137"/>
        <v>1</v>
      </c>
    </row>
    <row r="1462" spans="1:12" x14ac:dyDescent="0.4">
      <c r="A1462" s="8">
        <v>0</v>
      </c>
      <c r="B1462" s="8">
        <v>0</v>
      </c>
      <c r="C1462" s="8">
        <v>37</v>
      </c>
      <c r="D1462" s="8">
        <v>0</v>
      </c>
      <c r="E1462" s="8">
        <v>0</v>
      </c>
      <c r="F1462" s="8">
        <v>102</v>
      </c>
      <c r="G1462" s="45">
        <f t="shared" si="132"/>
        <v>-3.7985602701895202</v>
      </c>
      <c r="H1462">
        <f t="shared" si="133"/>
        <v>2.2403002919734443E-2</v>
      </c>
      <c r="I1462">
        <f t="shared" si="134"/>
        <v>2.1912105946243227E-2</v>
      </c>
      <c r="J1462">
        <f t="shared" si="135"/>
        <v>0.97808789405375673</v>
      </c>
      <c r="K1462">
        <f t="shared" si="136"/>
        <v>-9.6221163909633017E-3</v>
      </c>
      <c r="L1462">
        <f t="shared" si="137"/>
        <v>0</v>
      </c>
    </row>
    <row r="1463" spans="1:12" x14ac:dyDescent="0.4">
      <c r="A1463" s="8">
        <v>0</v>
      </c>
      <c r="B1463" s="8">
        <v>0</v>
      </c>
      <c r="C1463" s="8">
        <v>54</v>
      </c>
      <c r="D1463" s="8">
        <v>0</v>
      </c>
      <c r="E1463" s="8">
        <v>1</v>
      </c>
      <c r="F1463" s="8">
        <v>160</v>
      </c>
      <c r="G1463" s="45">
        <f t="shared" si="132"/>
        <v>-1.5995134300870486</v>
      </c>
      <c r="H1463">
        <f t="shared" si="133"/>
        <v>0.20199477866924659</v>
      </c>
      <c r="I1463">
        <f t="shared" si="134"/>
        <v>0.16804963070877829</v>
      </c>
      <c r="J1463">
        <f t="shared" si="135"/>
        <v>0.83195036929122168</v>
      </c>
      <c r="K1463">
        <f t="shared" si="136"/>
        <v>-7.9902581144208687E-2</v>
      </c>
      <c r="L1463">
        <f t="shared" si="137"/>
        <v>1</v>
      </c>
    </row>
    <row r="1464" spans="1:12" x14ac:dyDescent="0.4">
      <c r="A1464" s="8">
        <v>0</v>
      </c>
      <c r="B1464" s="8">
        <v>1</v>
      </c>
      <c r="C1464" s="8">
        <v>54</v>
      </c>
      <c r="D1464" s="8">
        <v>0</v>
      </c>
      <c r="E1464" s="8">
        <v>0</v>
      </c>
      <c r="F1464" s="8">
        <v>103</v>
      </c>
      <c r="G1464" s="45">
        <f t="shared" si="132"/>
        <v>-2.2769570006684594</v>
      </c>
      <c r="H1464">
        <f t="shared" si="133"/>
        <v>0.10259593153686788</v>
      </c>
      <c r="I1464">
        <f t="shared" si="134"/>
        <v>9.3049437788023756E-2</v>
      </c>
      <c r="J1464">
        <f t="shared" si="135"/>
        <v>0.90695056221197623</v>
      </c>
      <c r="K1464">
        <f t="shared" si="136"/>
        <v>-4.2416385645202025E-2</v>
      </c>
      <c r="L1464">
        <f t="shared" si="137"/>
        <v>0</v>
      </c>
    </row>
    <row r="1465" spans="1:12" x14ac:dyDescent="0.4">
      <c r="A1465" s="8">
        <v>0</v>
      </c>
      <c r="B1465" s="8">
        <v>1</v>
      </c>
      <c r="C1465" s="8">
        <v>55</v>
      </c>
      <c r="D1465" s="8">
        <v>0</v>
      </c>
      <c r="E1465" s="8">
        <v>0</v>
      </c>
      <c r="F1465" s="8">
        <v>115</v>
      </c>
      <c r="G1465" s="45">
        <f t="shared" si="132"/>
        <v>-2.0239138954527238</v>
      </c>
      <c r="H1465">
        <f t="shared" si="133"/>
        <v>0.132137280180814</v>
      </c>
      <c r="I1465">
        <f t="shared" si="134"/>
        <v>0.11671489181922381</v>
      </c>
      <c r="J1465">
        <f t="shared" si="135"/>
        <v>0.88328510818077621</v>
      </c>
      <c r="K1465">
        <f t="shared" si="136"/>
        <v>-5.3899091525545298E-2</v>
      </c>
      <c r="L1465">
        <f t="shared" si="137"/>
        <v>1</v>
      </c>
    </row>
    <row r="1466" spans="1:12" x14ac:dyDescent="0.4">
      <c r="A1466" s="8">
        <v>0</v>
      </c>
      <c r="B1466" s="8">
        <v>1</v>
      </c>
      <c r="C1466" s="8">
        <v>58</v>
      </c>
      <c r="D1466" s="8">
        <v>30</v>
      </c>
      <c r="E1466" s="8">
        <v>0</v>
      </c>
      <c r="F1466" s="8">
        <v>144</v>
      </c>
      <c r="G1466" s="45">
        <f t="shared" si="132"/>
        <v>-0.4398778257568452</v>
      </c>
      <c r="H1466">
        <f t="shared" si="133"/>
        <v>0.64411511055226656</v>
      </c>
      <c r="I1466">
        <f t="shared" si="134"/>
        <v>0.39177008131499075</v>
      </c>
      <c r="J1466">
        <f t="shared" si="135"/>
        <v>0.60822991868500931</v>
      </c>
      <c r="K1466">
        <f t="shared" si="136"/>
        <v>-0.21593222082420163</v>
      </c>
      <c r="L1466">
        <f t="shared" si="137"/>
        <v>1</v>
      </c>
    </row>
    <row r="1467" spans="1:12" x14ac:dyDescent="0.4">
      <c r="A1467" s="8">
        <v>1</v>
      </c>
      <c r="B1467" s="8">
        <v>0</v>
      </c>
      <c r="C1467" s="8">
        <v>62</v>
      </c>
      <c r="D1467" s="8">
        <v>0</v>
      </c>
      <c r="E1467" s="8">
        <v>1</v>
      </c>
      <c r="F1467" s="8">
        <v>204</v>
      </c>
      <c r="G1467" s="45">
        <f t="shared" si="132"/>
        <v>-0.39323390690238114</v>
      </c>
      <c r="H1467">
        <f t="shared" si="133"/>
        <v>0.67487087216756203</v>
      </c>
      <c r="I1467">
        <f t="shared" si="134"/>
        <v>0.40293904645566297</v>
      </c>
      <c r="J1467">
        <f t="shared" si="135"/>
        <v>0.40293904645566297</v>
      </c>
      <c r="K1467">
        <f t="shared" si="136"/>
        <v>-0.3947606456456948</v>
      </c>
      <c r="L1467">
        <f t="shared" si="137"/>
        <v>1</v>
      </c>
    </row>
    <row r="1468" spans="1:12" x14ac:dyDescent="0.4">
      <c r="A1468" s="8">
        <v>0</v>
      </c>
      <c r="B1468" s="8">
        <v>1</v>
      </c>
      <c r="C1468" s="8">
        <v>52</v>
      </c>
      <c r="D1468" s="8">
        <v>20</v>
      </c>
      <c r="E1468" s="8">
        <v>0</v>
      </c>
      <c r="F1468" s="8">
        <v>114</v>
      </c>
      <c r="G1468" s="45">
        <f t="shared" si="132"/>
        <v>-1.6090683692571943</v>
      </c>
      <c r="H1468">
        <f t="shared" si="133"/>
        <v>0.20007392229327953</v>
      </c>
      <c r="I1468">
        <f t="shared" si="134"/>
        <v>0.16671799843042048</v>
      </c>
      <c r="J1468">
        <f t="shared" si="135"/>
        <v>0.83328200156957954</v>
      </c>
      <c r="K1468">
        <f t="shared" si="136"/>
        <v>-7.9207998593680065E-2</v>
      </c>
      <c r="L1468">
        <f t="shared" si="137"/>
        <v>1</v>
      </c>
    </row>
    <row r="1469" spans="1:12" x14ac:dyDescent="0.4">
      <c r="A1469" s="8">
        <v>0</v>
      </c>
      <c r="B1469" s="8">
        <v>0</v>
      </c>
      <c r="C1469" s="8">
        <v>41</v>
      </c>
      <c r="D1469" s="8">
        <v>20</v>
      </c>
      <c r="E1469" s="8">
        <v>0</v>
      </c>
      <c r="F1469" s="8">
        <v>114</v>
      </c>
      <c r="G1469" s="45">
        <f t="shared" si="132"/>
        <v>-2.7293868077997345</v>
      </c>
      <c r="H1469">
        <f t="shared" si="133"/>
        <v>6.5259293891744341E-2</v>
      </c>
      <c r="I1469">
        <f t="shared" si="134"/>
        <v>6.1261417070890375E-2</v>
      </c>
      <c r="J1469">
        <f t="shared" si="135"/>
        <v>0.93873858292910961</v>
      </c>
      <c r="K1469">
        <f t="shared" si="136"/>
        <v>-2.7455331906325688E-2</v>
      </c>
      <c r="L1469">
        <f t="shared" si="137"/>
        <v>0</v>
      </c>
    </row>
    <row r="1470" spans="1:12" x14ac:dyDescent="0.4">
      <c r="A1470" s="8">
        <v>0</v>
      </c>
      <c r="B1470" s="8">
        <v>1</v>
      </c>
      <c r="C1470" s="8">
        <v>47</v>
      </c>
      <c r="D1470" s="8">
        <v>0</v>
      </c>
      <c r="E1470" s="8">
        <v>0</v>
      </c>
      <c r="F1470" s="8">
        <v>116</v>
      </c>
      <c r="G1470" s="45">
        <f t="shared" si="132"/>
        <v>-2.5222522775921075</v>
      </c>
      <c r="H1470">
        <f t="shared" si="133"/>
        <v>8.027859330296519E-2</v>
      </c>
      <c r="I1470">
        <f t="shared" si="134"/>
        <v>7.4312861330994615E-2</v>
      </c>
      <c r="J1470">
        <f t="shared" si="135"/>
        <v>0.92568713866900543</v>
      </c>
      <c r="K1470">
        <f t="shared" si="136"/>
        <v>-3.3535770238397766E-2</v>
      </c>
      <c r="L1470">
        <f t="shared" si="137"/>
        <v>0</v>
      </c>
    </row>
    <row r="1471" spans="1:12" x14ac:dyDescent="0.4">
      <c r="A1471" s="8">
        <v>0</v>
      </c>
      <c r="B1471" s="8">
        <v>0</v>
      </c>
      <c r="C1471" s="8">
        <v>39</v>
      </c>
      <c r="D1471" s="8">
        <v>20</v>
      </c>
      <c r="E1471" s="8">
        <v>0</v>
      </c>
      <c r="F1471" s="8">
        <v>131.5</v>
      </c>
      <c r="G1471" s="45">
        <f t="shared" si="132"/>
        <v>-2.5825939659338877</v>
      </c>
      <c r="H1471">
        <f t="shared" si="133"/>
        <v>7.55777035461805E-2</v>
      </c>
      <c r="I1471">
        <f t="shared" si="134"/>
        <v>7.02670790748086E-2</v>
      </c>
      <c r="J1471">
        <f t="shared" si="135"/>
        <v>0.92973292092519144</v>
      </c>
      <c r="K1471">
        <f t="shared" si="136"/>
        <v>-3.164179082978337E-2</v>
      </c>
      <c r="L1471">
        <f t="shared" si="137"/>
        <v>0</v>
      </c>
    </row>
    <row r="1472" spans="1:12" x14ac:dyDescent="0.4">
      <c r="A1472" s="8">
        <v>0</v>
      </c>
      <c r="B1472" s="8">
        <v>0</v>
      </c>
      <c r="C1472" s="8">
        <v>67</v>
      </c>
      <c r="D1472" s="8">
        <v>0</v>
      </c>
      <c r="E1472" s="8">
        <v>0</v>
      </c>
      <c r="F1472" s="8">
        <v>117</v>
      </c>
      <c r="G1472" s="45">
        <f t="shared" si="132"/>
        <v>-1.6348158617312984</v>
      </c>
      <c r="H1472">
        <f t="shared" si="133"/>
        <v>0.19498827279663114</v>
      </c>
      <c r="I1472">
        <f t="shared" si="134"/>
        <v>0.16317170405388168</v>
      </c>
      <c r="J1472">
        <f t="shared" si="135"/>
        <v>0.83682829594611829</v>
      </c>
      <c r="K1472">
        <f t="shared" si="136"/>
        <v>-7.7363643288590023E-2</v>
      </c>
      <c r="L1472">
        <f t="shared" si="137"/>
        <v>1</v>
      </c>
    </row>
    <row r="1473" spans="1:12" x14ac:dyDescent="0.4">
      <c r="A1473" s="8">
        <v>0</v>
      </c>
      <c r="B1473" s="8">
        <v>0</v>
      </c>
      <c r="C1473" s="8">
        <v>64</v>
      </c>
      <c r="D1473" s="8">
        <v>0</v>
      </c>
      <c r="E1473" s="8">
        <v>0</v>
      </c>
      <c r="F1473" s="8">
        <v>114.5</v>
      </c>
      <c r="G1473" s="45">
        <f t="shared" si="132"/>
        <v>-1.8669223279336826</v>
      </c>
      <c r="H1473">
        <f t="shared" si="133"/>
        <v>0.1545987345879663</v>
      </c>
      <c r="I1473">
        <f t="shared" si="134"/>
        <v>0.13389823663988068</v>
      </c>
      <c r="J1473">
        <f t="shared" si="135"/>
        <v>0.86610176336011935</v>
      </c>
      <c r="K1473">
        <f t="shared" si="136"/>
        <v>-6.2431077186720356E-2</v>
      </c>
      <c r="L1473">
        <f t="shared" si="137"/>
        <v>1</v>
      </c>
    </row>
    <row r="1474" spans="1:12" x14ac:dyDescent="0.4">
      <c r="A1474" s="8">
        <v>0</v>
      </c>
      <c r="B1474" s="8">
        <v>0</v>
      </c>
      <c r="C1474" s="8">
        <v>39</v>
      </c>
      <c r="D1474" s="8">
        <v>40</v>
      </c>
      <c r="E1474" s="8">
        <v>0</v>
      </c>
      <c r="F1474" s="8">
        <v>98</v>
      </c>
      <c r="G1474" s="45">
        <f t="shared" si="132"/>
        <v>-2.4862628610156383</v>
      </c>
      <c r="H1474">
        <f t="shared" si="133"/>
        <v>8.3220392334266785E-2</v>
      </c>
      <c r="I1474">
        <f t="shared" si="134"/>
        <v>7.6826833138667616E-2</v>
      </c>
      <c r="J1474">
        <f t="shared" si="135"/>
        <v>0.92317316686133233</v>
      </c>
      <c r="K1474">
        <f t="shared" si="136"/>
        <v>-3.4716827296462444E-2</v>
      </c>
      <c r="L1474">
        <f t="shared" si="137"/>
        <v>0</v>
      </c>
    </row>
    <row r="1475" spans="1:12" x14ac:dyDescent="0.4">
      <c r="A1475" s="8">
        <v>0</v>
      </c>
      <c r="B1475" s="8">
        <v>0</v>
      </c>
      <c r="C1475" s="8">
        <v>46</v>
      </c>
      <c r="D1475" s="8">
        <v>20</v>
      </c>
      <c r="E1475" s="8">
        <v>1</v>
      </c>
      <c r="F1475" s="8">
        <v>158</v>
      </c>
      <c r="G1475" s="45">
        <f t="shared" si="132"/>
        <v>-1.5216939339330455</v>
      </c>
      <c r="H1475">
        <f t="shared" si="133"/>
        <v>0.21834171707551772</v>
      </c>
      <c r="I1475">
        <f t="shared" si="134"/>
        <v>0.17921221445131227</v>
      </c>
      <c r="J1475">
        <f t="shared" si="135"/>
        <v>0.8207877855486877</v>
      </c>
      <c r="K1475">
        <f t="shared" si="136"/>
        <v>-8.5769115083470682E-2</v>
      </c>
      <c r="L1475">
        <f t="shared" si="137"/>
        <v>1</v>
      </c>
    </row>
    <row r="1476" spans="1:12" x14ac:dyDescent="0.4">
      <c r="A1476" s="8">
        <v>0</v>
      </c>
      <c r="B1476" s="8">
        <v>0</v>
      </c>
      <c r="C1476" s="8">
        <v>51</v>
      </c>
      <c r="D1476" s="8">
        <v>0</v>
      </c>
      <c r="E1476" s="8">
        <v>0</v>
      </c>
      <c r="F1476" s="8">
        <v>130</v>
      </c>
      <c r="G1476" s="45">
        <f t="shared" si="132"/>
        <v>-2.4584403470878851</v>
      </c>
      <c r="H1476">
        <f t="shared" si="133"/>
        <v>8.556830380243069E-2</v>
      </c>
      <c r="I1476">
        <f t="shared" si="134"/>
        <v>7.8823509771526828E-2</v>
      </c>
      <c r="J1476">
        <f t="shared" si="135"/>
        <v>0.92117649022847314</v>
      </c>
      <c r="K1476">
        <f t="shared" si="136"/>
        <v>-3.5657154396834895E-2</v>
      </c>
      <c r="L1476">
        <f t="shared" si="137"/>
        <v>0</v>
      </c>
    </row>
    <row r="1477" spans="1:12" x14ac:dyDescent="0.4">
      <c r="A1477" s="8">
        <v>0</v>
      </c>
      <c r="B1477" s="8">
        <v>0</v>
      </c>
      <c r="C1477" s="8">
        <v>38</v>
      </c>
      <c r="D1477" s="8">
        <v>30</v>
      </c>
      <c r="E1477" s="8">
        <v>0</v>
      </c>
      <c r="F1477" s="8">
        <v>123.5</v>
      </c>
      <c r="G1477" s="45">
        <f t="shared" si="132"/>
        <v>-2.46103199254184</v>
      </c>
      <c r="H1477">
        <f t="shared" si="133"/>
        <v>8.5346828213943571E-2</v>
      </c>
      <c r="I1477">
        <f t="shared" si="134"/>
        <v>7.8635534739057628E-2</v>
      </c>
      <c r="J1477">
        <f t="shared" si="135"/>
        <v>0.9213644652609424</v>
      </c>
      <c r="K1477">
        <f t="shared" si="136"/>
        <v>-3.5568541419872847E-2</v>
      </c>
      <c r="L1477">
        <f t="shared" si="137"/>
        <v>0</v>
      </c>
    </row>
    <row r="1478" spans="1:12" x14ac:dyDescent="0.4">
      <c r="A1478" s="8">
        <v>1</v>
      </c>
      <c r="B1478" s="8">
        <v>1</v>
      </c>
      <c r="C1478" s="8">
        <v>61</v>
      </c>
      <c r="D1478" s="8">
        <v>15</v>
      </c>
      <c r="E1478" s="8">
        <v>0</v>
      </c>
      <c r="F1478" s="8">
        <v>120</v>
      </c>
      <c r="G1478" s="45">
        <f t="shared" ref="G1478:G1541" si="138">$A$2+SUMPRODUCT(B$2:F$2,B1478:F1478)</f>
        <v>-1.0921854972756524</v>
      </c>
      <c r="H1478">
        <f t="shared" ref="H1478:H1541" si="139">EXP(G1478)</f>
        <v>0.33548249584302908</v>
      </c>
      <c r="I1478">
        <f t="shared" ref="I1478:I1541" si="140">H1478/(1+H1478)</f>
        <v>0.25120695844931634</v>
      </c>
      <c r="J1478">
        <f t="shared" ref="J1478:J1541" si="141">IF(A1478=1,I1478,1-I1478)</f>
        <v>0.25120695844931634</v>
      </c>
      <c r="K1478">
        <f t="shared" ref="K1478:K1541" si="142">LOG(J1478)</f>
        <v>-0.59996833478243194</v>
      </c>
      <c r="L1478">
        <f t="shared" ref="L1478:L1541" si="143">IF(I1478&gt;I$1,1,0)</f>
        <v>1</v>
      </c>
    </row>
    <row r="1479" spans="1:12" x14ac:dyDescent="0.4">
      <c r="A1479" s="8">
        <v>0</v>
      </c>
      <c r="B1479" s="8">
        <v>1</v>
      </c>
      <c r="C1479" s="8">
        <v>40</v>
      </c>
      <c r="D1479" s="8">
        <v>0</v>
      </c>
      <c r="E1479" s="8">
        <v>1</v>
      </c>
      <c r="F1479" s="8">
        <v>111</v>
      </c>
      <c r="G1479" s="45">
        <f t="shared" si="138"/>
        <v>-2.8565342574408668</v>
      </c>
      <c r="H1479">
        <f t="shared" si="139"/>
        <v>5.7467583381083459E-2</v>
      </c>
      <c r="I1479">
        <f t="shared" si="140"/>
        <v>5.4344534323539313E-2</v>
      </c>
      <c r="J1479">
        <f t="shared" si="141"/>
        <v>0.94565546567646064</v>
      </c>
      <c r="K1479">
        <f t="shared" si="142"/>
        <v>-2.4267062974265861E-2</v>
      </c>
      <c r="L1479">
        <f t="shared" si="143"/>
        <v>0</v>
      </c>
    </row>
    <row r="1480" spans="1:12" x14ac:dyDescent="0.4">
      <c r="A1480" s="8">
        <v>0</v>
      </c>
      <c r="B1480" s="8">
        <v>0</v>
      </c>
      <c r="C1480" s="8">
        <v>42</v>
      </c>
      <c r="D1480" s="8">
        <v>20</v>
      </c>
      <c r="E1480" s="8">
        <v>0</v>
      </c>
      <c r="F1480" s="8">
        <v>106</v>
      </c>
      <c r="G1480" s="45">
        <f t="shared" si="138"/>
        <v>-2.7909842097152353</v>
      </c>
      <c r="H1480">
        <f t="shared" si="139"/>
        <v>6.1360792298191955E-2</v>
      </c>
      <c r="I1480">
        <f t="shared" si="140"/>
        <v>5.7813321109521899E-2</v>
      </c>
      <c r="J1480">
        <f t="shared" si="141"/>
        <v>0.94218667889047814</v>
      </c>
      <c r="K1480">
        <f t="shared" si="142"/>
        <v>-2.5863040328368458E-2</v>
      </c>
      <c r="L1480">
        <f t="shared" si="143"/>
        <v>0</v>
      </c>
    </row>
    <row r="1481" spans="1:12" x14ac:dyDescent="0.4">
      <c r="A1481" s="8">
        <v>0</v>
      </c>
      <c r="B1481" s="8">
        <v>0</v>
      </c>
      <c r="C1481" s="8">
        <v>52</v>
      </c>
      <c r="D1481" s="8">
        <v>0</v>
      </c>
      <c r="E1481" s="8">
        <v>0</v>
      </c>
      <c r="F1481" s="8">
        <v>112.5</v>
      </c>
      <c r="G1481" s="45">
        <f t="shared" si="138"/>
        <v>-2.6694919898907239</v>
      </c>
      <c r="H1481">
        <f t="shared" si="139"/>
        <v>6.9287415077515194E-2</v>
      </c>
      <c r="I1481">
        <f t="shared" si="140"/>
        <v>6.479774670544719E-2</v>
      </c>
      <c r="J1481">
        <f t="shared" si="141"/>
        <v>0.93520225329455275</v>
      </c>
      <c r="K1481">
        <f t="shared" si="142"/>
        <v>-2.9094455447358902E-2</v>
      </c>
      <c r="L1481">
        <f t="shared" si="143"/>
        <v>0</v>
      </c>
    </row>
    <row r="1482" spans="1:12" x14ac:dyDescent="0.4">
      <c r="A1482" s="8">
        <v>1</v>
      </c>
      <c r="B1482" s="8">
        <v>1</v>
      </c>
      <c r="C1482" s="8">
        <v>36</v>
      </c>
      <c r="D1482" s="8">
        <v>20</v>
      </c>
      <c r="E1482" s="8">
        <v>0</v>
      </c>
      <c r="F1482" s="8">
        <v>118.5</v>
      </c>
      <c r="G1482" s="45">
        <f t="shared" si="138"/>
        <v>-2.5664150701445561</v>
      </c>
      <c r="H1482">
        <f t="shared" si="139"/>
        <v>7.681041238070814E-2</v>
      </c>
      <c r="I1482">
        <f t="shared" si="140"/>
        <v>7.1331416837703915E-2</v>
      </c>
      <c r="J1482">
        <f t="shared" si="141"/>
        <v>7.1331416837703915E-2</v>
      </c>
      <c r="K1482">
        <f t="shared" si="142"/>
        <v>-1.1467191496133347</v>
      </c>
      <c r="L1482">
        <f t="shared" si="143"/>
        <v>0</v>
      </c>
    </row>
    <row r="1483" spans="1:12" x14ac:dyDescent="0.4">
      <c r="A1483" s="8">
        <v>0</v>
      </c>
      <c r="B1483" s="8">
        <v>1</v>
      </c>
      <c r="C1483" s="8">
        <v>40</v>
      </c>
      <c r="D1483" s="8">
        <v>20</v>
      </c>
      <c r="E1483" s="8">
        <v>0</v>
      </c>
      <c r="F1483" s="8">
        <v>112.5</v>
      </c>
      <c r="G1483" s="45">
        <f t="shared" si="138"/>
        <v>-2.4037720185359541</v>
      </c>
      <c r="H1483">
        <f t="shared" si="139"/>
        <v>9.0376408050509255E-2</v>
      </c>
      <c r="I1483">
        <f t="shared" si="140"/>
        <v>8.2885513097347555E-2</v>
      </c>
      <c r="J1483">
        <f t="shared" si="141"/>
        <v>0.9171144869026524</v>
      </c>
      <c r="K1483">
        <f t="shared" si="142"/>
        <v>-3.7576446307612511E-2</v>
      </c>
      <c r="L1483">
        <f t="shared" si="143"/>
        <v>0</v>
      </c>
    </row>
    <row r="1484" spans="1:12" x14ac:dyDescent="0.4">
      <c r="A1484" s="8">
        <v>0</v>
      </c>
      <c r="B1484" s="8">
        <v>0</v>
      </c>
      <c r="C1484" s="8">
        <v>63</v>
      </c>
      <c r="D1484" s="8">
        <v>0</v>
      </c>
      <c r="E1484" s="8">
        <v>0</v>
      </c>
      <c r="F1484" s="8">
        <v>140</v>
      </c>
      <c r="G1484" s="45">
        <f t="shared" si="138"/>
        <v>-1.5300144822783484</v>
      </c>
      <c r="H1484">
        <f t="shared" si="139"/>
        <v>0.21653253140890824</v>
      </c>
      <c r="I1484">
        <f t="shared" si="140"/>
        <v>0.17799156686597972</v>
      </c>
      <c r="J1484">
        <f t="shared" si="141"/>
        <v>0.82200843313402028</v>
      </c>
      <c r="K1484">
        <f t="shared" si="142"/>
        <v>-8.5123726931016316E-2</v>
      </c>
      <c r="L1484">
        <f t="shared" si="143"/>
        <v>1</v>
      </c>
    </row>
    <row r="1485" spans="1:12" x14ac:dyDescent="0.4">
      <c r="A1485" s="8">
        <v>0</v>
      </c>
      <c r="B1485" s="8">
        <v>0</v>
      </c>
      <c r="C1485" s="8">
        <v>55</v>
      </c>
      <c r="D1485" s="8">
        <v>20</v>
      </c>
      <c r="E1485" s="8">
        <v>0</v>
      </c>
      <c r="F1485" s="8">
        <v>139</v>
      </c>
      <c r="G1485" s="45">
        <f t="shared" si="138"/>
        <v>-1.4364629607677841</v>
      </c>
      <c r="H1485">
        <f t="shared" si="139"/>
        <v>0.23776726526841643</v>
      </c>
      <c r="I1485">
        <f t="shared" si="140"/>
        <v>0.19209367701031851</v>
      </c>
      <c r="J1485">
        <f t="shared" si="141"/>
        <v>0.80790632298968146</v>
      </c>
      <c r="K1485">
        <f t="shared" si="142"/>
        <v>-9.2638992897689648E-2</v>
      </c>
      <c r="L1485">
        <f t="shared" si="143"/>
        <v>1</v>
      </c>
    </row>
    <row r="1486" spans="1:12" x14ac:dyDescent="0.4">
      <c r="A1486" s="8">
        <v>0</v>
      </c>
      <c r="B1486" s="8">
        <v>0</v>
      </c>
      <c r="C1486" s="8">
        <v>42</v>
      </c>
      <c r="D1486" s="8">
        <v>0</v>
      </c>
      <c r="E1486" s="8">
        <v>0</v>
      </c>
      <c r="F1486" s="8">
        <v>110</v>
      </c>
      <c r="G1486" s="45">
        <f t="shared" si="138"/>
        <v>-3.35141006265206</v>
      </c>
      <c r="H1486">
        <f t="shared" si="139"/>
        <v>3.5034917825769431E-2</v>
      </c>
      <c r="I1486">
        <f t="shared" si="140"/>
        <v>3.3849020185101587E-2</v>
      </c>
      <c r="J1486">
        <f t="shared" si="141"/>
        <v>0.96615097981489839</v>
      </c>
      <c r="K1486">
        <f t="shared" si="142"/>
        <v>-1.4955001351634998E-2</v>
      </c>
      <c r="L1486">
        <f t="shared" si="143"/>
        <v>0</v>
      </c>
    </row>
    <row r="1487" spans="1:12" x14ac:dyDescent="0.4">
      <c r="A1487" s="8">
        <v>1</v>
      </c>
      <c r="B1487" s="8">
        <v>0</v>
      </c>
      <c r="C1487" s="8">
        <v>39</v>
      </c>
      <c r="D1487" s="8">
        <v>30</v>
      </c>
      <c r="E1487" s="8">
        <v>1</v>
      </c>
      <c r="F1487" s="8">
        <v>196</v>
      </c>
      <c r="G1487" s="45">
        <f t="shared" si="138"/>
        <v>-1.0620115997611119</v>
      </c>
      <c r="H1487">
        <f t="shared" si="139"/>
        <v>0.34575958040751104</v>
      </c>
      <c r="I1487">
        <f t="shared" si="140"/>
        <v>0.25692522307945315</v>
      </c>
      <c r="J1487">
        <f t="shared" si="141"/>
        <v>0.25692522307945315</v>
      </c>
      <c r="K1487">
        <f t="shared" si="142"/>
        <v>-0.59019325771691244</v>
      </c>
      <c r="L1487">
        <f t="shared" si="143"/>
        <v>1</v>
      </c>
    </row>
    <row r="1488" spans="1:12" x14ac:dyDescent="0.4">
      <c r="A1488" s="8">
        <v>0</v>
      </c>
      <c r="B1488" s="8">
        <v>0</v>
      </c>
      <c r="C1488" s="8">
        <v>57</v>
      </c>
      <c r="D1488" s="8">
        <v>0</v>
      </c>
      <c r="E1488" s="8">
        <v>0</v>
      </c>
      <c r="F1488" s="8">
        <v>130</v>
      </c>
      <c r="G1488" s="45">
        <f t="shared" si="138"/>
        <v>-2.072887541465926</v>
      </c>
      <c r="H1488">
        <f t="shared" si="139"/>
        <v>0.12582194058392301</v>
      </c>
      <c r="I1488">
        <f t="shared" si="140"/>
        <v>0.11176007150710152</v>
      </c>
      <c r="J1488">
        <f t="shared" si="141"/>
        <v>0.88823992849289846</v>
      </c>
      <c r="K1488">
        <f t="shared" si="142"/>
        <v>-5.1469708155838338E-2</v>
      </c>
      <c r="L1488">
        <f t="shared" si="143"/>
        <v>1</v>
      </c>
    </row>
    <row r="1489" spans="1:12" x14ac:dyDescent="0.4">
      <c r="A1489" s="8">
        <v>1</v>
      </c>
      <c r="B1489" s="8">
        <v>0</v>
      </c>
      <c r="C1489" s="8">
        <v>60</v>
      </c>
      <c r="D1489" s="8">
        <v>0</v>
      </c>
      <c r="E1489" s="8">
        <v>1</v>
      </c>
      <c r="F1489" s="8">
        <v>146</v>
      </c>
      <c r="G1489" s="45">
        <f t="shared" si="138"/>
        <v>-1.4342089794569546</v>
      </c>
      <c r="H1489">
        <f t="shared" si="139"/>
        <v>0.23830379267488275</v>
      </c>
      <c r="I1489">
        <f t="shared" si="140"/>
        <v>0.19244372349059705</v>
      </c>
      <c r="J1489">
        <f t="shared" si="141"/>
        <v>0.19244372349059705</v>
      </c>
      <c r="K1489">
        <f t="shared" si="142"/>
        <v>-0.71569624875671367</v>
      </c>
      <c r="L1489">
        <f t="shared" si="143"/>
        <v>1</v>
      </c>
    </row>
    <row r="1490" spans="1:12" x14ac:dyDescent="0.4">
      <c r="A1490" s="8">
        <v>0</v>
      </c>
      <c r="B1490" s="8">
        <v>1</v>
      </c>
      <c r="C1490" s="8">
        <v>53</v>
      </c>
      <c r="D1490" s="8">
        <v>0</v>
      </c>
      <c r="E1490" s="8">
        <v>0</v>
      </c>
      <c r="F1490" s="8">
        <v>123</v>
      </c>
      <c r="G1490" s="45">
        <f t="shared" si="138"/>
        <v>-2.0265752944742159</v>
      </c>
      <c r="H1490">
        <f t="shared" si="139"/>
        <v>0.13178607770489958</v>
      </c>
      <c r="I1490">
        <f t="shared" si="140"/>
        <v>0.1164408012264499</v>
      </c>
      <c r="J1490">
        <f t="shared" si="141"/>
        <v>0.88355919877355005</v>
      </c>
      <c r="K1490">
        <f t="shared" si="142"/>
        <v>-5.3764347301088596E-2</v>
      </c>
      <c r="L1490">
        <f t="shared" si="143"/>
        <v>1</v>
      </c>
    </row>
    <row r="1491" spans="1:12" x14ac:dyDescent="0.4">
      <c r="A1491" s="8">
        <v>0</v>
      </c>
      <c r="B1491" s="8">
        <v>0</v>
      </c>
      <c r="C1491" s="8">
        <v>39</v>
      </c>
      <c r="D1491" s="8">
        <v>3</v>
      </c>
      <c r="E1491" s="8">
        <v>0</v>
      </c>
      <c r="F1491" s="8">
        <v>114</v>
      </c>
      <c r="G1491" s="45">
        <f t="shared" si="138"/>
        <v>-3.3877552708823311</v>
      </c>
      <c r="H1491">
        <f t="shared" si="139"/>
        <v>3.3784428737496867E-2</v>
      </c>
      <c r="I1491">
        <f t="shared" si="140"/>
        <v>3.268034205037882E-2</v>
      </c>
      <c r="J1491">
        <f t="shared" si="141"/>
        <v>0.96731965794962116</v>
      </c>
      <c r="K1491">
        <f t="shared" si="142"/>
        <v>-1.4429986368806082E-2</v>
      </c>
      <c r="L1491">
        <f t="shared" si="143"/>
        <v>0</v>
      </c>
    </row>
    <row r="1492" spans="1:12" x14ac:dyDescent="0.4">
      <c r="A1492" s="8">
        <v>0</v>
      </c>
      <c r="B1492" s="8">
        <v>0</v>
      </c>
      <c r="C1492" s="8">
        <v>40</v>
      </c>
      <c r="D1492" s="8">
        <v>0</v>
      </c>
      <c r="E1492" s="8">
        <v>0</v>
      </c>
      <c r="F1492" s="8">
        <v>135</v>
      </c>
      <c r="G1492" s="45">
        <f t="shared" si="138"/>
        <v>-3.0866270306120001</v>
      </c>
      <c r="H1492">
        <f t="shared" si="139"/>
        <v>4.5655690231287759E-2</v>
      </c>
      <c r="I1492">
        <f t="shared" si="140"/>
        <v>4.3662259630786515E-2</v>
      </c>
      <c r="J1492">
        <f t="shared" si="141"/>
        <v>0.95633774036921348</v>
      </c>
      <c r="K1492">
        <f t="shared" si="142"/>
        <v>-1.9388705134917802E-2</v>
      </c>
      <c r="L1492">
        <f t="shared" si="143"/>
        <v>0</v>
      </c>
    </row>
    <row r="1493" spans="1:12" x14ac:dyDescent="0.4">
      <c r="A1493" s="8">
        <v>0</v>
      </c>
      <c r="B1493" s="8">
        <v>0</v>
      </c>
      <c r="C1493" s="8">
        <v>62</v>
      </c>
      <c r="D1493" s="8">
        <v>0</v>
      </c>
      <c r="E1493" s="8">
        <v>1</v>
      </c>
      <c r="F1493" s="8">
        <v>176</v>
      </c>
      <c r="G1493" s="45">
        <f t="shared" si="138"/>
        <v>-0.83373061688611294</v>
      </c>
      <c r="H1493">
        <f t="shared" si="139"/>
        <v>0.43442558407946436</v>
      </c>
      <c r="I1493">
        <f t="shared" si="140"/>
        <v>0.30285682917336898</v>
      </c>
      <c r="J1493">
        <f t="shared" si="141"/>
        <v>0.69714317082663102</v>
      </c>
      <c r="K1493">
        <f t="shared" si="142"/>
        <v>-0.15667802259808108</v>
      </c>
      <c r="L1493">
        <f t="shared" si="143"/>
        <v>1</v>
      </c>
    </row>
    <row r="1494" spans="1:12" x14ac:dyDescent="0.4">
      <c r="A1494" s="8">
        <v>0</v>
      </c>
      <c r="B1494" s="8">
        <v>1</v>
      </c>
      <c r="C1494" s="8">
        <v>45</v>
      </c>
      <c r="D1494" s="8">
        <v>30</v>
      </c>
      <c r="E1494" s="8">
        <v>1</v>
      </c>
      <c r="F1494" s="8">
        <v>140</v>
      </c>
      <c r="G1494" s="45">
        <f t="shared" si="138"/>
        <v>-1.1439805858710006</v>
      </c>
      <c r="H1494">
        <f t="shared" si="139"/>
        <v>0.3185484851545709</v>
      </c>
      <c r="I1494">
        <f t="shared" si="140"/>
        <v>0.24159027046868742</v>
      </c>
      <c r="J1494">
        <f t="shared" si="141"/>
        <v>0.75840972953131258</v>
      </c>
      <c r="K1494">
        <f t="shared" si="142"/>
        <v>-0.12009610413167741</v>
      </c>
      <c r="L1494">
        <f t="shared" si="143"/>
        <v>1</v>
      </c>
    </row>
    <row r="1495" spans="1:12" x14ac:dyDescent="0.4">
      <c r="A1495" s="8">
        <v>0</v>
      </c>
      <c r="B1495" s="8">
        <v>0</v>
      </c>
      <c r="C1495" s="8">
        <v>40</v>
      </c>
      <c r="D1495" s="8">
        <v>0</v>
      </c>
      <c r="E1495" s="8">
        <v>0</v>
      </c>
      <c r="F1495" s="8">
        <v>111</v>
      </c>
      <c r="G1495" s="45">
        <f t="shared" si="138"/>
        <v>-3.4641956391694837</v>
      </c>
      <c r="H1495">
        <f t="shared" si="139"/>
        <v>3.1298170326422688E-2</v>
      </c>
      <c r="I1495">
        <f t="shared" si="140"/>
        <v>3.0348323333606132E-2</v>
      </c>
      <c r="J1495">
        <f t="shared" si="141"/>
        <v>0.96965167666639385</v>
      </c>
      <c r="K1495">
        <f t="shared" si="142"/>
        <v>-1.3384247248528406E-2</v>
      </c>
      <c r="L1495">
        <f t="shared" si="143"/>
        <v>0</v>
      </c>
    </row>
    <row r="1496" spans="1:12" x14ac:dyDescent="0.4">
      <c r="A1496" s="8">
        <v>0</v>
      </c>
      <c r="B1496" s="8">
        <v>0</v>
      </c>
      <c r="C1496" s="8">
        <v>58</v>
      </c>
      <c r="D1496" s="8">
        <v>1</v>
      </c>
      <c r="E1496" s="8">
        <v>1</v>
      </c>
      <c r="F1496" s="8">
        <v>156.5</v>
      </c>
      <c r="G1496" s="45">
        <f t="shared" si="138"/>
        <v>-1.3663726173688886</v>
      </c>
      <c r="H1496">
        <f t="shared" si="139"/>
        <v>0.25503037650511456</v>
      </c>
      <c r="I1496">
        <f t="shared" si="140"/>
        <v>0.20320653689299389</v>
      </c>
      <c r="J1496">
        <f t="shared" si="141"/>
        <v>0.79679346310700616</v>
      </c>
      <c r="K1496">
        <f t="shared" si="142"/>
        <v>-9.865423752135731E-2</v>
      </c>
      <c r="L1496">
        <f t="shared" si="143"/>
        <v>1</v>
      </c>
    </row>
    <row r="1497" spans="1:12" x14ac:dyDescent="0.4">
      <c r="A1497" s="8">
        <v>0</v>
      </c>
      <c r="B1497" s="8">
        <v>0</v>
      </c>
      <c r="C1497" s="8">
        <v>36</v>
      </c>
      <c r="D1497" s="8">
        <v>20</v>
      </c>
      <c r="E1497" s="8">
        <v>0</v>
      </c>
      <c r="F1497" s="8">
        <v>113</v>
      </c>
      <c r="G1497" s="45">
        <f t="shared" si="138"/>
        <v>-3.0664128378412618</v>
      </c>
      <c r="H1497">
        <f t="shared" si="139"/>
        <v>4.6587974092442287E-2</v>
      </c>
      <c r="I1497">
        <f t="shared" si="140"/>
        <v>4.4514150024360301E-2</v>
      </c>
      <c r="J1497">
        <f t="shared" si="141"/>
        <v>0.95548584997563968</v>
      </c>
      <c r="K1497">
        <f t="shared" si="142"/>
        <v>-1.9775740134872797E-2</v>
      </c>
      <c r="L1497">
        <f t="shared" si="143"/>
        <v>0</v>
      </c>
    </row>
    <row r="1498" spans="1:12" x14ac:dyDescent="0.4">
      <c r="A1498" s="8">
        <v>0</v>
      </c>
      <c r="B1498" s="8">
        <v>1</v>
      </c>
      <c r="C1498" s="8">
        <v>66</v>
      </c>
      <c r="D1498" s="8">
        <v>18</v>
      </c>
      <c r="E1498" s="8">
        <v>0</v>
      </c>
      <c r="F1498" s="8">
        <v>142</v>
      </c>
      <c r="G1498" s="45">
        <f t="shared" si="138"/>
        <v>-0.33128384159186552</v>
      </c>
      <c r="H1498">
        <f t="shared" si="139"/>
        <v>0.71800134147084316</v>
      </c>
      <c r="I1498">
        <f t="shared" si="140"/>
        <v>0.41792827755078243</v>
      </c>
      <c r="J1498">
        <f t="shared" si="141"/>
        <v>0.58207172244921757</v>
      </c>
      <c r="K1498">
        <f t="shared" si="142"/>
        <v>-0.23502349860649085</v>
      </c>
      <c r="L1498">
        <f t="shared" si="143"/>
        <v>1</v>
      </c>
    </row>
    <row r="1499" spans="1:12" x14ac:dyDescent="0.4">
      <c r="A1499" s="8">
        <v>1</v>
      </c>
      <c r="B1499" s="8">
        <v>0</v>
      </c>
      <c r="C1499" s="8">
        <v>62</v>
      </c>
      <c r="D1499" s="8">
        <v>0</v>
      </c>
      <c r="E1499" s="8">
        <v>1</v>
      </c>
      <c r="F1499" s="8">
        <v>167</v>
      </c>
      <c r="G1499" s="45">
        <f t="shared" si="138"/>
        <v>-0.97531884509516953</v>
      </c>
      <c r="H1499">
        <f t="shared" si="139"/>
        <v>0.37707210680235154</v>
      </c>
      <c r="I1499">
        <f t="shared" si="140"/>
        <v>0.27382161394433935</v>
      </c>
      <c r="J1499">
        <f t="shared" si="141"/>
        <v>0.27382161394433935</v>
      </c>
      <c r="K1499">
        <f t="shared" si="142"/>
        <v>-0.56253227407537565</v>
      </c>
      <c r="L1499">
        <f t="shared" si="143"/>
        <v>1</v>
      </c>
    </row>
    <row r="1500" spans="1:12" x14ac:dyDescent="0.4">
      <c r="A1500" s="8">
        <v>0</v>
      </c>
      <c r="B1500" s="8">
        <v>1</v>
      </c>
      <c r="C1500" s="8">
        <v>63</v>
      </c>
      <c r="D1500" s="8">
        <v>0</v>
      </c>
      <c r="E1500" s="8">
        <v>1</v>
      </c>
      <c r="F1500" s="8">
        <v>193</v>
      </c>
      <c r="G1500" s="45">
        <f t="shared" si="138"/>
        <v>-8.8555756651953033E-2</v>
      </c>
      <c r="H1500">
        <f t="shared" si="139"/>
        <v>0.91525207792174346</v>
      </c>
      <c r="I1500">
        <f t="shared" si="140"/>
        <v>0.47787551752189789</v>
      </c>
      <c r="J1500">
        <f t="shared" si="141"/>
        <v>0.52212448247810217</v>
      </c>
      <c r="K1500">
        <f t="shared" si="142"/>
        <v>-0.2822259421927375</v>
      </c>
      <c r="L1500">
        <f t="shared" si="143"/>
        <v>1</v>
      </c>
    </row>
    <row r="1501" spans="1:12" x14ac:dyDescent="0.4">
      <c r="A1501" s="8">
        <v>0</v>
      </c>
      <c r="B1501" s="8">
        <v>0</v>
      </c>
      <c r="C1501" s="8">
        <v>61</v>
      </c>
      <c r="D1501" s="8">
        <v>10</v>
      </c>
      <c r="E1501" s="8">
        <v>0</v>
      </c>
      <c r="F1501" s="8">
        <v>187</v>
      </c>
      <c r="G1501" s="45">
        <f t="shared" si="138"/>
        <v>-0.607449915212392</v>
      </c>
      <c r="H1501">
        <f t="shared" si="139"/>
        <v>0.54473822804974403</v>
      </c>
      <c r="I1501">
        <f t="shared" si="140"/>
        <v>0.35264112595794594</v>
      </c>
      <c r="J1501">
        <f t="shared" si="141"/>
        <v>0.64735887404205406</v>
      </c>
      <c r="K1501">
        <f t="shared" si="142"/>
        <v>-0.18885489428149033</v>
      </c>
      <c r="L1501">
        <f t="shared" si="143"/>
        <v>1</v>
      </c>
    </row>
    <row r="1502" spans="1:12" x14ac:dyDescent="0.4">
      <c r="A1502" s="8">
        <v>0</v>
      </c>
      <c r="B1502" s="8">
        <v>1</v>
      </c>
      <c r="C1502" s="8">
        <v>40</v>
      </c>
      <c r="D1502" s="8">
        <v>20</v>
      </c>
      <c r="E1502" s="8">
        <v>0</v>
      </c>
      <c r="F1502" s="8">
        <v>101</v>
      </c>
      <c r="G1502" s="45">
        <f t="shared" si="138"/>
        <v>-2.5846903101364154</v>
      </c>
      <c r="H1502">
        <f t="shared" si="139"/>
        <v>7.5419432618644019E-2</v>
      </c>
      <c r="I1502">
        <f t="shared" si="140"/>
        <v>7.013024902757975E-2</v>
      </c>
      <c r="J1502">
        <f t="shared" si="141"/>
        <v>0.92986975097242031</v>
      </c>
      <c r="K1502">
        <f t="shared" si="142"/>
        <v>-3.1577879828282536E-2</v>
      </c>
      <c r="L1502">
        <f t="shared" si="143"/>
        <v>0</v>
      </c>
    </row>
    <row r="1503" spans="1:12" x14ac:dyDescent="0.4">
      <c r="A1503" s="8">
        <v>0</v>
      </c>
      <c r="B1503" s="8">
        <v>0</v>
      </c>
      <c r="C1503" s="8">
        <v>41</v>
      </c>
      <c r="D1503" s="8">
        <v>15</v>
      </c>
      <c r="E1503" s="8">
        <v>0</v>
      </c>
      <c r="F1503" s="8">
        <v>107.5</v>
      </c>
      <c r="G1503" s="45">
        <f t="shared" si="138"/>
        <v>-2.9874834612081544</v>
      </c>
      <c r="H1503">
        <f t="shared" si="139"/>
        <v>5.0414146376857476E-2</v>
      </c>
      <c r="I1503">
        <f t="shared" si="140"/>
        <v>4.7994542486645426E-2</v>
      </c>
      <c r="J1503">
        <f t="shared" si="141"/>
        <v>0.95200545751335452</v>
      </c>
      <c r="K1503">
        <f t="shared" si="142"/>
        <v>-2.1360561950461474E-2</v>
      </c>
      <c r="L1503">
        <f t="shared" si="143"/>
        <v>0</v>
      </c>
    </row>
    <row r="1504" spans="1:12" x14ac:dyDescent="0.4">
      <c r="A1504" s="8">
        <v>0</v>
      </c>
      <c r="B1504" s="8">
        <v>1</v>
      </c>
      <c r="C1504" s="8">
        <v>47</v>
      </c>
      <c r="D1504" s="8">
        <v>0</v>
      </c>
      <c r="E1504" s="8">
        <v>0</v>
      </c>
      <c r="F1504" s="8">
        <v>147</v>
      </c>
      <c r="G1504" s="45">
        <f t="shared" si="138"/>
        <v>-2.0345594915386904</v>
      </c>
      <c r="H1504">
        <f t="shared" si="139"/>
        <v>0.13073806104328189</v>
      </c>
      <c r="I1504">
        <f t="shared" si="140"/>
        <v>0.11562188056414734</v>
      </c>
      <c r="J1504">
        <f t="shared" si="141"/>
        <v>0.88437811943585265</v>
      </c>
      <c r="K1504">
        <f t="shared" si="142"/>
        <v>-5.336201092125456E-2</v>
      </c>
      <c r="L1504">
        <f t="shared" si="143"/>
        <v>1</v>
      </c>
    </row>
    <row r="1505" spans="1:12" x14ac:dyDescent="0.4">
      <c r="A1505" s="8">
        <v>0</v>
      </c>
      <c r="B1505" s="8">
        <v>1</v>
      </c>
      <c r="C1505" s="8">
        <v>44</v>
      </c>
      <c r="D1505" s="8">
        <v>0</v>
      </c>
      <c r="E1505" s="8">
        <v>0</v>
      </c>
      <c r="F1505" s="8">
        <v>112.5</v>
      </c>
      <c r="G1505" s="45">
        <f t="shared" si="138"/>
        <v>-2.7700907691510537</v>
      </c>
      <c r="H1505">
        <f t="shared" si="139"/>
        <v>6.2656317223308916E-2</v>
      </c>
      <c r="I1505">
        <f t="shared" si="140"/>
        <v>5.8961976894870496E-2</v>
      </c>
      <c r="J1505">
        <f t="shared" si="141"/>
        <v>0.94103802310512952</v>
      </c>
      <c r="K1505">
        <f t="shared" si="142"/>
        <v>-2.6392828335627692E-2</v>
      </c>
      <c r="L1505">
        <f t="shared" si="143"/>
        <v>0</v>
      </c>
    </row>
    <row r="1506" spans="1:12" x14ac:dyDescent="0.4">
      <c r="A1506" s="8">
        <v>1</v>
      </c>
      <c r="B1506" s="8">
        <v>0</v>
      </c>
      <c r="C1506" s="8">
        <v>46</v>
      </c>
      <c r="D1506" s="8">
        <v>0</v>
      </c>
      <c r="E1506" s="8">
        <v>1</v>
      </c>
      <c r="F1506" s="8">
        <v>196</v>
      </c>
      <c r="G1506" s="45">
        <f t="shared" si="138"/>
        <v>-1.547230924746767</v>
      </c>
      <c r="H1506">
        <f t="shared" si="139"/>
        <v>0.21283651892538019</v>
      </c>
      <c r="I1506">
        <f t="shared" si="140"/>
        <v>0.175486568555803</v>
      </c>
      <c r="J1506">
        <f t="shared" si="141"/>
        <v>0.175486568555803</v>
      </c>
      <c r="K1506">
        <f t="shared" si="142"/>
        <v>-0.75575611808889642</v>
      </c>
      <c r="L1506">
        <f t="shared" si="143"/>
        <v>1</v>
      </c>
    </row>
    <row r="1507" spans="1:12" x14ac:dyDescent="0.4">
      <c r="A1507" s="8">
        <v>0</v>
      </c>
      <c r="B1507" s="8">
        <v>0</v>
      </c>
      <c r="C1507" s="8">
        <v>45</v>
      </c>
      <c r="D1507" s="8">
        <v>20</v>
      </c>
      <c r="E1507" s="8">
        <v>1</v>
      </c>
      <c r="F1507" s="8">
        <v>189</v>
      </c>
      <c r="G1507" s="45">
        <f t="shared" si="138"/>
        <v>-1.0982599488166205</v>
      </c>
      <c r="H1507">
        <f t="shared" si="139"/>
        <v>0.33345080064348848</v>
      </c>
      <c r="I1507">
        <f t="shared" si="140"/>
        <v>0.25006606954120381</v>
      </c>
      <c r="J1507">
        <f t="shared" si="141"/>
        <v>0.74993393045879619</v>
      </c>
      <c r="K1507">
        <f t="shared" si="142"/>
        <v>-0.12497699647642158</v>
      </c>
      <c r="L1507">
        <f t="shared" si="143"/>
        <v>1</v>
      </c>
    </row>
    <row r="1508" spans="1:12" x14ac:dyDescent="0.4">
      <c r="A1508" s="8">
        <v>0</v>
      </c>
      <c r="B1508" s="8">
        <v>0</v>
      </c>
      <c r="C1508" s="8">
        <v>43</v>
      </c>
      <c r="D1508" s="8">
        <v>0</v>
      </c>
      <c r="E1508" s="8">
        <v>0</v>
      </c>
      <c r="F1508" s="8">
        <v>130</v>
      </c>
      <c r="G1508" s="45">
        <f t="shared" si="138"/>
        <v>-2.9725107545838299</v>
      </c>
      <c r="H1508">
        <f t="shared" si="139"/>
        <v>5.1174661880264573E-2</v>
      </c>
      <c r="I1508">
        <f t="shared" si="140"/>
        <v>4.8683309954148879E-2</v>
      </c>
      <c r="J1508">
        <f t="shared" si="141"/>
        <v>0.95131669004585118</v>
      </c>
      <c r="K1508">
        <f t="shared" si="142"/>
        <v>-2.1674883857440982E-2</v>
      </c>
      <c r="L1508">
        <f t="shared" si="143"/>
        <v>0</v>
      </c>
    </row>
    <row r="1509" spans="1:12" x14ac:dyDescent="0.4">
      <c r="A1509" s="8">
        <v>0</v>
      </c>
      <c r="B1509" s="8">
        <v>0</v>
      </c>
      <c r="C1509" s="8">
        <v>46</v>
      </c>
      <c r="D1509" s="8">
        <v>0</v>
      </c>
      <c r="E1509" s="8">
        <v>0</v>
      </c>
      <c r="F1509" s="8">
        <v>126.5</v>
      </c>
      <c r="G1509" s="45">
        <f t="shared" si="138"/>
        <v>-2.834796440520817</v>
      </c>
      <c r="H1509">
        <f t="shared" si="139"/>
        <v>5.8730479763035935E-2</v>
      </c>
      <c r="I1509">
        <f t="shared" si="140"/>
        <v>5.5472550271888778E-2</v>
      </c>
      <c r="J1509">
        <f t="shared" si="141"/>
        <v>0.9445274497281112</v>
      </c>
      <c r="K1509">
        <f t="shared" si="142"/>
        <v>-2.4785416151655641E-2</v>
      </c>
      <c r="L1509">
        <f t="shared" si="143"/>
        <v>0</v>
      </c>
    </row>
    <row r="1510" spans="1:12" x14ac:dyDescent="0.4">
      <c r="A1510" s="8">
        <v>1</v>
      </c>
      <c r="B1510" s="8">
        <v>1</v>
      </c>
      <c r="C1510" s="8">
        <v>52</v>
      </c>
      <c r="D1510" s="8">
        <v>0</v>
      </c>
      <c r="E1510" s="8">
        <v>0</v>
      </c>
      <c r="F1510" s="8">
        <v>136</v>
      </c>
      <c r="G1510" s="45">
        <f t="shared" si="138"/>
        <v>-1.8863177657759049</v>
      </c>
      <c r="H1510">
        <f t="shared" si="139"/>
        <v>0.15162911605932536</v>
      </c>
      <c r="I1510">
        <f t="shared" si="140"/>
        <v>0.13166488580817914</v>
      </c>
      <c r="J1510">
        <f t="shared" si="141"/>
        <v>0.13166488580817914</v>
      </c>
      <c r="K1510">
        <f t="shared" si="142"/>
        <v>-0.8805300331861996</v>
      </c>
      <c r="L1510">
        <f t="shared" si="143"/>
        <v>1</v>
      </c>
    </row>
    <row r="1511" spans="1:12" x14ac:dyDescent="0.4">
      <c r="A1511" s="8">
        <v>0</v>
      </c>
      <c r="B1511" s="8">
        <v>0</v>
      </c>
      <c r="C1511" s="8">
        <v>64</v>
      </c>
      <c r="D1511" s="8">
        <v>0</v>
      </c>
      <c r="E1511" s="8">
        <v>1</v>
      </c>
      <c r="F1511" s="8">
        <v>196</v>
      </c>
      <c r="G1511" s="45">
        <f t="shared" si="138"/>
        <v>-0.39057250788088993</v>
      </c>
      <c r="H1511">
        <f t="shared" si="139"/>
        <v>0.67666936503839792</v>
      </c>
      <c r="I1511">
        <f t="shared" si="140"/>
        <v>0.40357948868643001</v>
      </c>
      <c r="J1511">
        <f t="shared" si="141"/>
        <v>0.59642051131356999</v>
      </c>
      <c r="K1511">
        <f t="shared" si="142"/>
        <v>-0.22444742927483952</v>
      </c>
      <c r="L1511">
        <f t="shared" si="143"/>
        <v>1</v>
      </c>
    </row>
    <row r="1512" spans="1:12" x14ac:dyDescent="0.4">
      <c r="A1512" s="8">
        <v>0</v>
      </c>
      <c r="B1512" s="8">
        <v>0</v>
      </c>
      <c r="C1512" s="8">
        <v>49</v>
      </c>
      <c r="D1512" s="8">
        <v>0</v>
      </c>
      <c r="E1512" s="8">
        <v>0</v>
      </c>
      <c r="F1512" s="8">
        <v>112</v>
      </c>
      <c r="G1512" s="45">
        <f t="shared" si="138"/>
        <v>-2.870134405379984</v>
      </c>
      <c r="H1512">
        <f t="shared" si="139"/>
        <v>5.6691306451179882E-2</v>
      </c>
      <c r="I1512">
        <f t="shared" si="140"/>
        <v>5.3649827631849716E-2</v>
      </c>
      <c r="J1512">
        <f t="shared" si="141"/>
        <v>0.94635017236815033</v>
      </c>
      <c r="K1512">
        <f t="shared" si="142"/>
        <v>-2.3948134435963241E-2</v>
      </c>
      <c r="L1512">
        <f t="shared" si="143"/>
        <v>0</v>
      </c>
    </row>
    <row r="1513" spans="1:12" x14ac:dyDescent="0.4">
      <c r="A1513" s="8">
        <v>0</v>
      </c>
      <c r="B1513" s="8">
        <v>0</v>
      </c>
      <c r="C1513" s="8">
        <v>41</v>
      </c>
      <c r="D1513" s="8">
        <v>0</v>
      </c>
      <c r="E1513" s="8">
        <v>0</v>
      </c>
      <c r="F1513" s="8">
        <v>121</v>
      </c>
      <c r="G1513" s="45">
        <f t="shared" si="138"/>
        <v>-3.2426165846668731</v>
      </c>
      <c r="H1513">
        <f t="shared" si="139"/>
        <v>3.9061553402822843E-2</v>
      </c>
      <c r="I1513">
        <f t="shared" si="140"/>
        <v>3.7593108199317118E-2</v>
      </c>
      <c r="J1513">
        <f t="shared" si="141"/>
        <v>0.96240689180068284</v>
      </c>
      <c r="K1513">
        <f t="shared" si="142"/>
        <v>-1.6641275672066396E-2</v>
      </c>
      <c r="L1513">
        <f t="shared" si="143"/>
        <v>0</v>
      </c>
    </row>
    <row r="1514" spans="1:12" x14ac:dyDescent="0.4">
      <c r="A1514" s="8">
        <v>0</v>
      </c>
      <c r="B1514" s="8">
        <v>1</v>
      </c>
      <c r="C1514" s="8">
        <v>50</v>
      </c>
      <c r="D1514" s="8">
        <v>10</v>
      </c>
      <c r="E1514" s="8">
        <v>0</v>
      </c>
      <c r="F1514" s="8">
        <v>116</v>
      </c>
      <c r="G1514" s="45">
        <f t="shared" si="138"/>
        <v>-2.017798897599592</v>
      </c>
      <c r="H1514">
        <f t="shared" si="139"/>
        <v>0.13294777492667278</v>
      </c>
      <c r="I1514">
        <f t="shared" si="140"/>
        <v>0.11734678143948647</v>
      </c>
      <c r="J1514">
        <f t="shared" si="141"/>
        <v>0.88265321856051349</v>
      </c>
      <c r="K1514">
        <f t="shared" si="142"/>
        <v>-5.4209890813163193E-2</v>
      </c>
      <c r="L1514">
        <f t="shared" si="143"/>
        <v>1</v>
      </c>
    </row>
    <row r="1515" spans="1:12" x14ac:dyDescent="0.4">
      <c r="A1515" s="8">
        <v>0</v>
      </c>
      <c r="B1515" s="8">
        <v>1</v>
      </c>
      <c r="C1515" s="8">
        <v>59</v>
      </c>
      <c r="D1515" s="8">
        <v>0</v>
      </c>
      <c r="E1515" s="8">
        <v>1</v>
      </c>
      <c r="F1515" s="8">
        <v>170</v>
      </c>
      <c r="G1515" s="45">
        <f t="shared" si="138"/>
        <v>-0.70742754360084792</v>
      </c>
      <c r="H1515">
        <f t="shared" si="139"/>
        <v>0.49291055885421559</v>
      </c>
      <c r="I1515">
        <f t="shared" si="140"/>
        <v>0.33016750798019434</v>
      </c>
      <c r="J1515">
        <f t="shared" si="141"/>
        <v>0.66983249201980566</v>
      </c>
      <c r="K1515">
        <f t="shared" si="142"/>
        <v>-0.17403378966767558</v>
      </c>
      <c r="L1515">
        <f t="shared" si="143"/>
        <v>1</v>
      </c>
    </row>
    <row r="1516" spans="1:12" x14ac:dyDescent="0.4">
      <c r="A1516" s="8">
        <v>0</v>
      </c>
      <c r="B1516" s="8">
        <v>0</v>
      </c>
      <c r="C1516" s="8">
        <v>56</v>
      </c>
      <c r="D1516" s="8">
        <v>0</v>
      </c>
      <c r="E1516" s="8">
        <v>1</v>
      </c>
      <c r="F1516" s="8">
        <v>190</v>
      </c>
      <c r="G1516" s="45">
        <f t="shared" si="138"/>
        <v>-0.99903506751620608</v>
      </c>
      <c r="H1516">
        <f t="shared" si="139"/>
        <v>0.36823459131474701</v>
      </c>
      <c r="I1516">
        <f t="shared" si="140"/>
        <v>0.26913118090437077</v>
      </c>
      <c r="J1516">
        <f t="shared" si="141"/>
        <v>0.73086881909562917</v>
      </c>
      <c r="K1516">
        <f t="shared" si="142"/>
        <v>-0.13616056593593145</v>
      </c>
      <c r="L1516">
        <f t="shared" si="143"/>
        <v>1</v>
      </c>
    </row>
    <row r="1517" spans="1:12" x14ac:dyDescent="0.4">
      <c r="A1517" s="8">
        <v>0</v>
      </c>
      <c r="B1517" s="8">
        <v>0</v>
      </c>
      <c r="C1517" s="8">
        <v>49</v>
      </c>
      <c r="D1517" s="8">
        <v>0</v>
      </c>
      <c r="E1517" s="8">
        <v>0</v>
      </c>
      <c r="F1517" s="8">
        <v>120</v>
      </c>
      <c r="G1517" s="45">
        <f t="shared" si="138"/>
        <v>-2.7442782025274894</v>
      </c>
      <c r="H1517">
        <f t="shared" si="139"/>
        <v>6.4294691946177693E-2</v>
      </c>
      <c r="I1517">
        <f t="shared" si="140"/>
        <v>6.0410610362631713E-2</v>
      </c>
      <c r="J1517">
        <f t="shared" si="141"/>
        <v>0.93958938963736827</v>
      </c>
      <c r="K1517">
        <f t="shared" si="142"/>
        <v>-2.7061896160034179E-2</v>
      </c>
      <c r="L1517">
        <f t="shared" si="143"/>
        <v>0</v>
      </c>
    </row>
    <row r="1518" spans="1:12" x14ac:dyDescent="0.4">
      <c r="A1518" s="8">
        <v>0</v>
      </c>
      <c r="B1518" s="8">
        <v>0</v>
      </c>
      <c r="C1518" s="8">
        <v>50</v>
      </c>
      <c r="D1518" s="8">
        <v>15</v>
      </c>
      <c r="E1518" s="8">
        <v>1</v>
      </c>
      <c r="F1518" s="8">
        <v>132</v>
      </c>
      <c r="G1518" s="45">
        <f t="shared" si="138"/>
        <v>-1.8295298780464488</v>
      </c>
      <c r="H1518">
        <f t="shared" si="139"/>
        <v>0.16048899944468395</v>
      </c>
      <c r="I1518">
        <f t="shared" si="140"/>
        <v>0.13829428759900439</v>
      </c>
      <c r="J1518">
        <f t="shared" si="141"/>
        <v>0.86170571240099558</v>
      </c>
      <c r="K1518">
        <f t="shared" si="142"/>
        <v>-6.4641028029235104E-2</v>
      </c>
      <c r="L1518">
        <f t="shared" si="143"/>
        <v>1</v>
      </c>
    </row>
    <row r="1519" spans="1:12" x14ac:dyDescent="0.4">
      <c r="A1519" s="8">
        <v>0</v>
      </c>
      <c r="B1519" s="8">
        <v>1</v>
      </c>
      <c r="C1519" s="8">
        <v>46</v>
      </c>
      <c r="D1519" s="8">
        <v>5</v>
      </c>
      <c r="E1519" s="8">
        <v>0</v>
      </c>
      <c r="F1519" s="8">
        <v>125</v>
      </c>
      <c r="G1519" s="45">
        <f t="shared" si="138"/>
        <v>-2.2890843617292758</v>
      </c>
      <c r="H1519">
        <f t="shared" si="139"/>
        <v>0.10135922776542587</v>
      </c>
      <c r="I1519">
        <f t="shared" si="140"/>
        <v>9.2031033299712794E-2</v>
      </c>
      <c r="J1519">
        <f t="shared" si="141"/>
        <v>0.90796896670028726</v>
      </c>
      <c r="K1519">
        <f t="shared" si="142"/>
        <v>-4.1928994894269385E-2</v>
      </c>
      <c r="L1519">
        <f t="shared" si="143"/>
        <v>0</v>
      </c>
    </row>
    <row r="1520" spans="1:12" x14ac:dyDescent="0.4">
      <c r="A1520" s="8">
        <v>0</v>
      </c>
      <c r="B1520" s="8">
        <v>0</v>
      </c>
      <c r="C1520" s="8">
        <v>49</v>
      </c>
      <c r="D1520" s="10">
        <v>0</v>
      </c>
      <c r="E1520" s="8">
        <v>1</v>
      </c>
      <c r="F1520" s="8">
        <v>158</v>
      </c>
      <c r="G1520" s="45">
        <f t="shared" si="138"/>
        <v>-1.952271485485138</v>
      </c>
      <c r="H1520">
        <f t="shared" si="139"/>
        <v>0.14195126486218509</v>
      </c>
      <c r="I1520">
        <f t="shared" si="140"/>
        <v>0.12430588697611041</v>
      </c>
      <c r="J1520">
        <f t="shared" si="141"/>
        <v>0.87569411302388955</v>
      </c>
      <c r="K1520">
        <f t="shared" si="142"/>
        <v>-5.764756988788524E-2</v>
      </c>
      <c r="L1520">
        <f t="shared" si="143"/>
        <v>1</v>
      </c>
    </row>
    <row r="1521" spans="1:12" x14ac:dyDescent="0.4">
      <c r="A1521" s="8">
        <v>0</v>
      </c>
      <c r="B1521" s="8">
        <v>1</v>
      </c>
      <c r="C1521" s="8">
        <v>41</v>
      </c>
      <c r="D1521" s="8">
        <v>0</v>
      </c>
      <c r="E1521" s="8">
        <v>0</v>
      </c>
      <c r="F1521" s="8">
        <v>104</v>
      </c>
      <c r="G1521" s="45">
        <f t="shared" si="138"/>
        <v>-3.0965893874928092</v>
      </c>
      <c r="H1521">
        <f t="shared" si="139"/>
        <v>4.5203110077224294E-2</v>
      </c>
      <c r="I1521">
        <f t="shared" si="140"/>
        <v>4.324815879459494E-2</v>
      </c>
      <c r="J1521">
        <f t="shared" si="141"/>
        <v>0.95675184120540502</v>
      </c>
      <c r="K1521">
        <f t="shared" si="142"/>
        <v>-1.9200693331758834E-2</v>
      </c>
      <c r="L1521">
        <f t="shared" si="143"/>
        <v>0</v>
      </c>
    </row>
    <row r="1522" spans="1:12" x14ac:dyDescent="0.4">
      <c r="A1522" s="8">
        <v>0</v>
      </c>
      <c r="B1522" s="8">
        <v>0</v>
      </c>
      <c r="C1522" s="8">
        <v>46</v>
      </c>
      <c r="D1522" s="8">
        <v>0</v>
      </c>
      <c r="E1522" s="8">
        <v>0</v>
      </c>
      <c r="F1522" s="8">
        <v>107.5</v>
      </c>
      <c r="G1522" s="45">
        <f t="shared" si="138"/>
        <v>-3.1337049222954922</v>
      </c>
      <c r="H1522">
        <f t="shared" si="139"/>
        <v>4.3556125885856396E-2</v>
      </c>
      <c r="I1522">
        <f t="shared" si="140"/>
        <v>4.1738172778088355E-2</v>
      </c>
      <c r="J1522">
        <f t="shared" si="141"/>
        <v>0.95826182722191167</v>
      </c>
      <c r="K1522">
        <f t="shared" si="142"/>
        <v>-1.851581181739937E-2</v>
      </c>
      <c r="L1522">
        <f t="shared" si="143"/>
        <v>0</v>
      </c>
    </row>
    <row r="1523" spans="1:12" x14ac:dyDescent="0.4">
      <c r="A1523" s="8">
        <v>0</v>
      </c>
      <c r="B1523" s="8">
        <v>0</v>
      </c>
      <c r="C1523" s="8">
        <v>50</v>
      </c>
      <c r="D1523" s="8">
        <v>9</v>
      </c>
      <c r="E1523" s="8">
        <v>0</v>
      </c>
      <c r="F1523" s="8">
        <v>114</v>
      </c>
      <c r="G1523" s="45">
        <f t="shared" si="138"/>
        <v>-2.4939022742664854</v>
      </c>
      <c r="H1523">
        <f t="shared" si="139"/>
        <v>8.2587059591739162E-2</v>
      </c>
      <c r="I1523">
        <f t="shared" si="140"/>
        <v>7.6286760367230019E-2</v>
      </c>
      <c r="J1523">
        <f t="shared" si="141"/>
        <v>0.92371323963276997</v>
      </c>
      <c r="K1523">
        <f t="shared" si="142"/>
        <v>-3.4462831565785765E-2</v>
      </c>
      <c r="L1523">
        <f t="shared" si="143"/>
        <v>0</v>
      </c>
    </row>
    <row r="1524" spans="1:12" x14ac:dyDescent="0.4">
      <c r="A1524" s="8">
        <v>0</v>
      </c>
      <c r="B1524" s="8">
        <v>0</v>
      </c>
      <c r="C1524" s="8">
        <v>44</v>
      </c>
      <c r="D1524" s="8">
        <v>0</v>
      </c>
      <c r="E1524" s="8">
        <v>0</v>
      </c>
      <c r="F1524" s="8">
        <v>125.5</v>
      </c>
      <c r="G1524" s="45">
        <f t="shared" si="138"/>
        <v>-2.9790460677513648</v>
      </c>
      <c r="H1524">
        <f t="shared" si="139"/>
        <v>5.0841309904874663E-2</v>
      </c>
      <c r="I1524">
        <f t="shared" si="140"/>
        <v>4.8381529566511788E-2</v>
      </c>
      <c r="J1524">
        <f t="shared" si="141"/>
        <v>0.95161847043348824</v>
      </c>
      <c r="K1524">
        <f t="shared" si="142"/>
        <v>-2.1537137116597632E-2</v>
      </c>
      <c r="L1524">
        <f t="shared" si="143"/>
        <v>0</v>
      </c>
    </row>
    <row r="1525" spans="1:12" x14ac:dyDescent="0.4">
      <c r="A1525" s="8">
        <v>0</v>
      </c>
      <c r="B1525" s="8">
        <v>1</v>
      </c>
      <c r="C1525" s="8">
        <v>57</v>
      </c>
      <c r="D1525" s="8">
        <v>0</v>
      </c>
      <c r="E1525" s="8">
        <v>0</v>
      </c>
      <c r="F1525" s="8">
        <v>117.5</v>
      </c>
      <c r="G1525" s="45">
        <f t="shared" si="138"/>
        <v>-1.8560662301873334</v>
      </c>
      <c r="H1525">
        <f t="shared" si="139"/>
        <v>0.15628621672449339</v>
      </c>
      <c r="I1525">
        <f t="shared" si="140"/>
        <v>0.13516222407910228</v>
      </c>
      <c r="J1525">
        <f t="shared" si="141"/>
        <v>0.86483777592089772</v>
      </c>
      <c r="K1525">
        <f t="shared" si="142"/>
        <v>-6.3065348754460432E-2</v>
      </c>
      <c r="L1525">
        <f t="shared" si="143"/>
        <v>1</v>
      </c>
    </row>
    <row r="1526" spans="1:12" x14ac:dyDescent="0.4">
      <c r="A1526" s="8">
        <v>1</v>
      </c>
      <c r="B1526" s="8">
        <v>0</v>
      </c>
      <c r="C1526" s="8">
        <v>58</v>
      </c>
      <c r="D1526" s="8">
        <v>0</v>
      </c>
      <c r="E1526" s="8">
        <v>1</v>
      </c>
      <c r="F1526" s="8">
        <v>161</v>
      </c>
      <c r="G1526" s="45">
        <f t="shared" si="138"/>
        <v>-1.3267462009825142</v>
      </c>
      <c r="H1526">
        <f t="shared" si="139"/>
        <v>0.26533921871039978</v>
      </c>
      <c r="I1526">
        <f t="shared" si="140"/>
        <v>0.20969809106274798</v>
      </c>
      <c r="J1526">
        <f t="shared" si="141"/>
        <v>0.20969809106274798</v>
      </c>
      <c r="K1526">
        <f t="shared" si="142"/>
        <v>-0.67840552301433343</v>
      </c>
      <c r="L1526">
        <f t="shared" si="143"/>
        <v>1</v>
      </c>
    </row>
    <row r="1527" spans="1:12" x14ac:dyDescent="0.4">
      <c r="A1527" s="8">
        <v>0</v>
      </c>
      <c r="B1527" s="8">
        <v>1</v>
      </c>
      <c r="C1527" s="8">
        <v>41</v>
      </c>
      <c r="D1527" s="8">
        <v>40</v>
      </c>
      <c r="E1527" s="8">
        <v>1</v>
      </c>
      <c r="F1527" s="8">
        <v>114</v>
      </c>
      <c r="G1527" s="45">
        <f t="shared" si="138"/>
        <v>-1.4983714717080447</v>
      </c>
      <c r="H1527">
        <f t="shared" si="139"/>
        <v>0.22349382996994249</v>
      </c>
      <c r="I1527">
        <f t="shared" si="140"/>
        <v>0.1826685386516686</v>
      </c>
      <c r="J1527">
        <f t="shared" si="141"/>
        <v>0.81733146134833135</v>
      </c>
      <c r="K1527">
        <f t="shared" si="142"/>
        <v>-8.7601783563767383E-2</v>
      </c>
      <c r="L1527">
        <f t="shared" si="143"/>
        <v>1</v>
      </c>
    </row>
    <row r="1528" spans="1:12" x14ac:dyDescent="0.4">
      <c r="A1528" s="8">
        <v>0</v>
      </c>
      <c r="B1528" s="8">
        <v>0</v>
      </c>
      <c r="C1528" s="8">
        <v>43</v>
      </c>
      <c r="D1528" s="8">
        <v>0</v>
      </c>
      <c r="E1528" s="8">
        <v>0</v>
      </c>
      <c r="F1528" s="8">
        <v>110.5</v>
      </c>
      <c r="G1528" s="45">
        <f t="shared" si="138"/>
        <v>-3.2792852490367856</v>
      </c>
      <c r="H1528">
        <f t="shared" si="139"/>
        <v>3.7655161253817404E-2</v>
      </c>
      <c r="I1528">
        <f t="shared" si="140"/>
        <v>3.6288704243824119E-2</v>
      </c>
      <c r="J1528">
        <f t="shared" si="141"/>
        <v>0.96371129575617587</v>
      </c>
      <c r="K1528">
        <f t="shared" si="142"/>
        <v>-1.6053050577359104E-2</v>
      </c>
      <c r="L1528">
        <f t="shared" si="143"/>
        <v>0</v>
      </c>
    </row>
    <row r="1529" spans="1:12" x14ac:dyDescent="0.4">
      <c r="A1529" s="8">
        <v>0</v>
      </c>
      <c r="B1529" s="8">
        <v>1</v>
      </c>
      <c r="C1529" s="8">
        <v>36</v>
      </c>
      <c r="D1529" s="8">
        <v>20</v>
      </c>
      <c r="E1529" s="8">
        <v>0</v>
      </c>
      <c r="F1529" s="8">
        <v>132.5</v>
      </c>
      <c r="G1529" s="45">
        <f t="shared" si="138"/>
        <v>-2.3461667151526902</v>
      </c>
      <c r="H1529">
        <f t="shared" si="139"/>
        <v>9.5735440956835116E-2</v>
      </c>
      <c r="I1529">
        <f t="shared" si="140"/>
        <v>8.7370945009532158E-2</v>
      </c>
      <c r="J1529">
        <f t="shared" si="141"/>
        <v>0.91262905499046787</v>
      </c>
      <c r="K1529">
        <f t="shared" si="142"/>
        <v>-3.9705708891030429E-2</v>
      </c>
      <c r="L1529">
        <f t="shared" si="143"/>
        <v>0</v>
      </c>
    </row>
    <row r="1530" spans="1:12" x14ac:dyDescent="0.4">
      <c r="A1530" s="8">
        <v>0</v>
      </c>
      <c r="B1530" s="8">
        <v>1</v>
      </c>
      <c r="C1530" s="8">
        <v>52</v>
      </c>
      <c r="D1530" s="8">
        <v>2</v>
      </c>
      <c r="E1530" s="8">
        <v>0</v>
      </c>
      <c r="F1530" s="8">
        <v>122</v>
      </c>
      <c r="G1530" s="45">
        <f t="shared" si="138"/>
        <v>-2.0442307253314631</v>
      </c>
      <c r="H1530">
        <f t="shared" si="139"/>
        <v>0.12947975717248147</v>
      </c>
      <c r="I1530">
        <f t="shared" si="140"/>
        <v>0.11463663368046424</v>
      </c>
      <c r="J1530">
        <f t="shared" si="141"/>
        <v>0.88536336631953572</v>
      </c>
      <c r="K1530">
        <f t="shared" si="142"/>
        <v>-5.2878451788414285E-2</v>
      </c>
      <c r="L1530">
        <f t="shared" si="143"/>
        <v>1</v>
      </c>
    </row>
    <row r="1531" spans="1:12" x14ac:dyDescent="0.4">
      <c r="A1531" s="8">
        <v>0</v>
      </c>
      <c r="B1531" s="8">
        <v>1</v>
      </c>
      <c r="C1531" s="8">
        <v>44</v>
      </c>
      <c r="D1531" s="8">
        <v>0</v>
      </c>
      <c r="E1531" s="8">
        <v>0</v>
      </c>
      <c r="F1531" s="8">
        <v>130</v>
      </c>
      <c r="G1531" s="45">
        <f t="shared" si="138"/>
        <v>-2.4947803254112211</v>
      </c>
      <c r="H1531">
        <f t="shared" si="139"/>
        <v>8.2514575756438488E-2</v>
      </c>
      <c r="I1531">
        <f t="shared" si="140"/>
        <v>7.6224909672721067E-2</v>
      </c>
      <c r="J1531">
        <f t="shared" si="141"/>
        <v>0.92377509032727889</v>
      </c>
      <c r="K1531">
        <f t="shared" si="142"/>
        <v>-3.4433752718681244E-2</v>
      </c>
      <c r="L1531">
        <f t="shared" si="143"/>
        <v>0</v>
      </c>
    </row>
    <row r="1532" spans="1:12" x14ac:dyDescent="0.4">
      <c r="A1532" s="8">
        <v>0</v>
      </c>
      <c r="B1532" s="8">
        <v>0</v>
      </c>
      <c r="C1532" s="8">
        <v>36</v>
      </c>
      <c r="D1532" s="8">
        <v>5</v>
      </c>
      <c r="E1532" s="8">
        <v>0</v>
      </c>
      <c r="F1532" s="8">
        <v>121.5</v>
      </c>
      <c r="G1532" s="45">
        <f t="shared" si="138"/>
        <v>-3.4002060880827898</v>
      </c>
      <c r="H1532">
        <f t="shared" si="139"/>
        <v>3.3366392835774576E-2</v>
      </c>
      <c r="I1532">
        <f t="shared" si="140"/>
        <v>3.2289024558085522E-2</v>
      </c>
      <c r="J1532">
        <f t="shared" si="141"/>
        <v>0.96771097544191442</v>
      </c>
      <c r="K1532">
        <f t="shared" si="142"/>
        <v>-1.4254333304757122E-2</v>
      </c>
      <c r="L1532">
        <f t="shared" si="143"/>
        <v>0</v>
      </c>
    </row>
    <row r="1533" spans="1:12" x14ac:dyDescent="0.4">
      <c r="A1533" s="8">
        <v>0</v>
      </c>
      <c r="B1533" s="8">
        <v>0</v>
      </c>
      <c r="C1533" s="8">
        <v>54</v>
      </c>
      <c r="D1533" s="8">
        <v>5</v>
      </c>
      <c r="E1533" s="8">
        <v>1</v>
      </c>
      <c r="F1533" s="8">
        <v>151.5</v>
      </c>
      <c r="G1533" s="45">
        <f t="shared" si="138"/>
        <v>-1.5773971570270557</v>
      </c>
      <c r="H1533">
        <f t="shared" si="139"/>
        <v>0.20651191736676938</v>
      </c>
      <c r="I1533">
        <f t="shared" si="140"/>
        <v>0.17116442398470857</v>
      </c>
      <c r="J1533">
        <f t="shared" si="141"/>
        <v>0.82883557601529145</v>
      </c>
      <c r="K1533">
        <f t="shared" si="142"/>
        <v>-8.1531616026044029E-2</v>
      </c>
      <c r="L1533">
        <f t="shared" si="143"/>
        <v>1</v>
      </c>
    </row>
    <row r="1534" spans="1:12" x14ac:dyDescent="0.4">
      <c r="A1534" s="8">
        <v>0</v>
      </c>
      <c r="B1534" s="8">
        <v>1</v>
      </c>
      <c r="C1534" s="8">
        <v>39</v>
      </c>
      <c r="D1534" s="8">
        <v>20</v>
      </c>
      <c r="E1534" s="8">
        <v>0</v>
      </c>
      <c r="F1534" s="8">
        <v>122</v>
      </c>
      <c r="G1534" s="45">
        <f t="shared" si="138"/>
        <v>-2.3185765785856098</v>
      </c>
      <c r="H1534">
        <f t="shared" si="139"/>
        <v>9.8413569935291323E-2</v>
      </c>
      <c r="I1534">
        <f t="shared" si="140"/>
        <v>8.9596098071775432E-2</v>
      </c>
      <c r="J1534">
        <f t="shared" si="141"/>
        <v>0.91040390192822462</v>
      </c>
      <c r="K1534">
        <f t="shared" si="142"/>
        <v>-4.076588958887082E-2</v>
      </c>
      <c r="L1534">
        <f t="shared" si="143"/>
        <v>0</v>
      </c>
    </row>
    <row r="1535" spans="1:12" x14ac:dyDescent="0.4">
      <c r="A1535" s="8">
        <v>0</v>
      </c>
      <c r="B1535" s="8">
        <v>0</v>
      </c>
      <c r="C1535" s="8">
        <v>40</v>
      </c>
      <c r="D1535" s="8">
        <v>0</v>
      </c>
      <c r="E1535" s="8">
        <v>0</v>
      </c>
      <c r="F1535" s="8">
        <v>116</v>
      </c>
      <c r="G1535" s="45">
        <f t="shared" si="138"/>
        <v>-3.3855355123866744</v>
      </c>
      <c r="H1535">
        <f t="shared" si="139"/>
        <v>3.385950530530521E-2</v>
      </c>
      <c r="I1535">
        <f t="shared" si="140"/>
        <v>3.2750586643110938E-2</v>
      </c>
      <c r="J1535">
        <f t="shared" si="141"/>
        <v>0.96724941335688908</v>
      </c>
      <c r="K1535">
        <f t="shared" si="142"/>
        <v>-1.4461525009088271E-2</v>
      </c>
      <c r="L1535">
        <f t="shared" si="143"/>
        <v>0</v>
      </c>
    </row>
    <row r="1536" spans="1:12" x14ac:dyDescent="0.4">
      <c r="A1536" s="8">
        <v>0</v>
      </c>
      <c r="B1536" s="8">
        <v>0</v>
      </c>
      <c r="C1536" s="8">
        <v>48</v>
      </c>
      <c r="D1536" s="8">
        <v>0</v>
      </c>
      <c r="E1536" s="8">
        <v>0</v>
      </c>
      <c r="F1536" s="8">
        <v>110</v>
      </c>
      <c r="G1536" s="45">
        <f t="shared" si="138"/>
        <v>-2.9658572570301009</v>
      </c>
      <c r="H1536">
        <f t="shared" si="139"/>
        <v>5.1516287610592633E-2</v>
      </c>
      <c r="I1536">
        <f t="shared" si="140"/>
        <v>4.8992381970283501E-2</v>
      </c>
      <c r="J1536">
        <f t="shared" si="141"/>
        <v>0.95100761802971645</v>
      </c>
      <c r="K1536">
        <f t="shared" si="142"/>
        <v>-2.1816004140380409E-2</v>
      </c>
      <c r="L1536">
        <f t="shared" si="143"/>
        <v>0</v>
      </c>
    </row>
    <row r="1537" spans="1:12" x14ac:dyDescent="0.4">
      <c r="A1537" s="8">
        <v>0</v>
      </c>
      <c r="B1537" s="8">
        <v>0</v>
      </c>
      <c r="C1537" s="8">
        <v>39</v>
      </c>
      <c r="D1537" s="8">
        <v>15</v>
      </c>
      <c r="E1537" s="8">
        <v>0</v>
      </c>
      <c r="F1537" s="8">
        <v>113.5</v>
      </c>
      <c r="G1537" s="45">
        <f t="shared" si="138"/>
        <v>-3.0216089109427688</v>
      </c>
      <c r="H1537">
        <f t="shared" si="139"/>
        <v>4.8722764677189605E-2</v>
      </c>
      <c r="I1537">
        <f t="shared" si="140"/>
        <v>4.6459146609816468E-2</v>
      </c>
      <c r="J1537">
        <f t="shared" si="141"/>
        <v>0.95354085339018357</v>
      </c>
      <c r="K1537">
        <f t="shared" si="142"/>
        <v>-2.0660695358571624E-2</v>
      </c>
      <c r="L1537">
        <f t="shared" si="143"/>
        <v>0</v>
      </c>
    </row>
    <row r="1538" spans="1:12" x14ac:dyDescent="0.4">
      <c r="A1538" s="8">
        <v>0</v>
      </c>
      <c r="B1538" s="8">
        <v>0</v>
      </c>
      <c r="C1538" s="8">
        <v>41</v>
      </c>
      <c r="D1538" s="8">
        <v>0</v>
      </c>
      <c r="E1538" s="8">
        <v>0</v>
      </c>
      <c r="F1538" s="8">
        <v>119</v>
      </c>
      <c r="G1538" s="45">
        <f t="shared" si="138"/>
        <v>-3.2740806353799963</v>
      </c>
      <c r="H1538">
        <f t="shared" si="139"/>
        <v>3.7851652707833576E-2</v>
      </c>
      <c r="I1538">
        <f t="shared" si="140"/>
        <v>3.6471159061196988E-2</v>
      </c>
      <c r="J1538">
        <f t="shared" si="141"/>
        <v>0.96352884093880298</v>
      </c>
      <c r="K1538">
        <f t="shared" si="142"/>
        <v>-1.6135281244010053E-2</v>
      </c>
      <c r="L1538">
        <f t="shared" si="143"/>
        <v>0</v>
      </c>
    </row>
    <row r="1539" spans="1:12" x14ac:dyDescent="0.4">
      <c r="A1539" s="8">
        <v>0</v>
      </c>
      <c r="B1539" s="8">
        <v>1</v>
      </c>
      <c r="C1539" s="8">
        <v>40</v>
      </c>
      <c r="D1539" s="8">
        <v>10</v>
      </c>
      <c r="E1539" s="8">
        <v>0</v>
      </c>
      <c r="F1539" s="8">
        <v>110</v>
      </c>
      <c r="G1539" s="45">
        <f t="shared" si="138"/>
        <v>-2.7547790591088948</v>
      </c>
      <c r="H1539">
        <f t="shared" si="139"/>
        <v>6.3623075054907344E-2</v>
      </c>
      <c r="I1539">
        <f t="shared" si="140"/>
        <v>5.9817313620826561E-2</v>
      </c>
      <c r="J1539">
        <f t="shared" si="141"/>
        <v>0.94018268637917346</v>
      </c>
      <c r="K1539">
        <f t="shared" si="142"/>
        <v>-2.6787750679376596E-2</v>
      </c>
      <c r="L1539">
        <f t="shared" si="143"/>
        <v>0</v>
      </c>
    </row>
    <row r="1540" spans="1:12" x14ac:dyDescent="0.4">
      <c r="A1540" s="8">
        <v>0</v>
      </c>
      <c r="B1540" s="8">
        <v>0</v>
      </c>
      <c r="C1540" s="8">
        <v>51</v>
      </c>
      <c r="D1540" s="8">
        <v>0</v>
      </c>
      <c r="E1540" s="8">
        <v>1</v>
      </c>
      <c r="F1540" s="8">
        <v>154</v>
      </c>
      <c r="G1540" s="45">
        <f t="shared" si="138"/>
        <v>-1.8866819850373986</v>
      </c>
      <c r="H1540">
        <f t="shared" si="139"/>
        <v>0.15157389987066341</v>
      </c>
      <c r="I1540">
        <f t="shared" si="140"/>
        <v>0.13162325048152543</v>
      </c>
      <c r="J1540">
        <f t="shared" si="141"/>
        <v>0.86837674951847454</v>
      </c>
      <c r="K1540">
        <f t="shared" si="142"/>
        <v>-6.129181314369557E-2</v>
      </c>
      <c r="L1540">
        <f t="shared" si="143"/>
        <v>1</v>
      </c>
    </row>
    <row r="1541" spans="1:12" x14ac:dyDescent="0.4">
      <c r="A1541" s="8">
        <v>0</v>
      </c>
      <c r="B1541" s="8">
        <v>1</v>
      </c>
      <c r="C1541" s="8">
        <v>38</v>
      </c>
      <c r="D1541" s="8">
        <v>20</v>
      </c>
      <c r="E1541" s="8">
        <v>0</v>
      </c>
      <c r="F1541" s="8">
        <v>134</v>
      </c>
      <c r="G1541" s="45">
        <f t="shared" si="138"/>
        <v>-2.1940510752438609</v>
      </c>
      <c r="H1541">
        <f t="shared" si="139"/>
        <v>0.11146428255345964</v>
      </c>
      <c r="I1541">
        <f t="shared" si="140"/>
        <v>0.10028597796897572</v>
      </c>
      <c r="J1541">
        <f t="shared" si="141"/>
        <v>0.89971402203102424</v>
      </c>
      <c r="K1541">
        <f t="shared" si="142"/>
        <v>-4.589551099436296E-2</v>
      </c>
      <c r="L1541">
        <f t="shared" si="143"/>
        <v>1</v>
      </c>
    </row>
    <row r="1542" spans="1:12" x14ac:dyDescent="0.4">
      <c r="A1542" s="8">
        <v>0</v>
      </c>
      <c r="B1542" s="8">
        <v>0</v>
      </c>
      <c r="C1542" s="8">
        <v>60</v>
      </c>
      <c r="D1542" s="8">
        <v>0</v>
      </c>
      <c r="E1542" s="8">
        <v>0</v>
      </c>
      <c r="F1542" s="8">
        <v>123</v>
      </c>
      <c r="G1542" s="45">
        <f t="shared" ref="G1542:G1605" si="144">$A$2+SUMPRODUCT(B$2:F$2,B1542:F1542)</f>
        <v>-1.990235316150879</v>
      </c>
      <c r="H1542">
        <f t="shared" ref="H1542:H1605" si="145">EXP(G1542)</f>
        <v>0.13666326258853351</v>
      </c>
      <c r="I1542">
        <f t="shared" ref="I1542:I1605" si="146">H1542/(1+H1542)</f>
        <v>0.12023196938494257</v>
      </c>
      <c r="J1542">
        <f t="shared" ref="J1542:J1605" si="147">IF(A1542=1,I1542,1-I1542)</f>
        <v>0.87976803061505748</v>
      </c>
      <c r="K1542">
        <f t="shared" ref="K1542:K1605" si="148">LOG(J1542)</f>
        <v>-5.5631823650052634E-2</v>
      </c>
      <c r="L1542">
        <f t="shared" ref="L1542:L1605" si="149">IF(I1542&gt;I$1,1,0)</f>
        <v>1</v>
      </c>
    </row>
    <row r="1543" spans="1:12" x14ac:dyDescent="0.4">
      <c r="A1543" s="8">
        <v>0</v>
      </c>
      <c r="B1543" s="8">
        <v>1</v>
      </c>
      <c r="C1543" s="8">
        <v>42</v>
      </c>
      <c r="D1543" s="8">
        <v>25</v>
      </c>
      <c r="E1543" s="8">
        <v>0</v>
      </c>
      <c r="F1543" s="8">
        <v>122</v>
      </c>
      <c r="G1543" s="45">
        <f t="shared" si="144"/>
        <v>-1.9699616871838632</v>
      </c>
      <c r="H1543">
        <f t="shared" si="145"/>
        <v>0.13946219930229581</v>
      </c>
      <c r="I1543">
        <f t="shared" si="146"/>
        <v>0.12239300205631211</v>
      </c>
      <c r="J1543">
        <f t="shared" si="147"/>
        <v>0.87760699794368791</v>
      </c>
      <c r="K1543">
        <f t="shared" si="148"/>
        <v>-5.66999224021109E-2</v>
      </c>
      <c r="L1543">
        <f t="shared" si="149"/>
        <v>1</v>
      </c>
    </row>
    <row r="1544" spans="1:12" x14ac:dyDescent="0.4">
      <c r="A1544" s="8">
        <v>0</v>
      </c>
      <c r="B1544" s="8">
        <v>0</v>
      </c>
      <c r="C1544" s="8">
        <v>51</v>
      </c>
      <c r="D1544" s="8">
        <v>3</v>
      </c>
      <c r="E1544" s="8">
        <v>0</v>
      </c>
      <c r="F1544" s="8">
        <v>111.5</v>
      </c>
      <c r="G1544" s="45">
        <f t="shared" si="144"/>
        <v>-2.6559797230298177</v>
      </c>
      <c r="H1544">
        <f t="shared" si="145"/>
        <v>7.0229999001427054E-2</v>
      </c>
      <c r="I1544">
        <f t="shared" si="146"/>
        <v>6.5621407610471416E-2</v>
      </c>
      <c r="J1544">
        <f t="shared" si="147"/>
        <v>0.93437859238952858</v>
      </c>
      <c r="K1544">
        <f t="shared" si="148"/>
        <v>-2.9477120267636908E-2</v>
      </c>
      <c r="L1544">
        <f t="shared" si="149"/>
        <v>0</v>
      </c>
    </row>
    <row r="1545" spans="1:12" x14ac:dyDescent="0.4">
      <c r="A1545" s="8">
        <v>0</v>
      </c>
      <c r="B1545" s="8">
        <v>0</v>
      </c>
      <c r="C1545" s="8">
        <v>39</v>
      </c>
      <c r="D1545" s="8">
        <v>0</v>
      </c>
      <c r="E1545" s="8">
        <v>0</v>
      </c>
      <c r="F1545" s="8">
        <v>119</v>
      </c>
      <c r="G1545" s="45">
        <f t="shared" si="144"/>
        <v>-3.4025982372539829</v>
      </c>
      <c r="H1545">
        <f t="shared" si="145"/>
        <v>3.3286670838278506E-2</v>
      </c>
      <c r="I1545">
        <f t="shared" si="146"/>
        <v>3.2214361974953087E-2</v>
      </c>
      <c r="J1545">
        <f t="shared" si="147"/>
        <v>0.96778563802504691</v>
      </c>
      <c r="K1545">
        <f t="shared" si="148"/>
        <v>-1.4220827125878219E-2</v>
      </c>
      <c r="L1545">
        <f t="shared" si="149"/>
        <v>0</v>
      </c>
    </row>
    <row r="1546" spans="1:12" x14ac:dyDescent="0.4">
      <c r="A1546" s="8">
        <v>0</v>
      </c>
      <c r="B1546" s="8">
        <v>1</v>
      </c>
      <c r="C1546" s="8">
        <v>39</v>
      </c>
      <c r="D1546" s="8">
        <v>20</v>
      </c>
      <c r="E1546" s="8">
        <v>0</v>
      </c>
      <c r="F1546" s="8">
        <v>101</v>
      </c>
      <c r="G1546" s="45">
        <f t="shared" si="144"/>
        <v>-2.6489491110734091</v>
      </c>
      <c r="H1546">
        <f t="shared" si="145"/>
        <v>7.0725498664007555E-2</v>
      </c>
      <c r="I1546">
        <f t="shared" si="146"/>
        <v>6.6053810012234648E-2</v>
      </c>
      <c r="J1546">
        <f t="shared" si="147"/>
        <v>0.93394618998776535</v>
      </c>
      <c r="K1546">
        <f t="shared" si="148"/>
        <v>-2.9678145252341605E-2</v>
      </c>
      <c r="L1546">
        <f t="shared" si="149"/>
        <v>0</v>
      </c>
    </row>
    <row r="1547" spans="1:12" x14ac:dyDescent="0.4">
      <c r="A1547" s="8">
        <v>0</v>
      </c>
      <c r="B1547" s="8">
        <v>0</v>
      </c>
      <c r="C1547" s="8">
        <v>51</v>
      </c>
      <c r="D1547" s="8">
        <v>20</v>
      </c>
      <c r="E1547" s="8">
        <v>0</v>
      </c>
      <c r="F1547" s="8">
        <v>128</v>
      </c>
      <c r="G1547" s="45">
        <f t="shared" si="144"/>
        <v>-1.8665504434379372</v>
      </c>
      <c r="H1547">
        <f t="shared" si="145"/>
        <v>0.15465623815210069</v>
      </c>
      <c r="I1547">
        <f t="shared" si="146"/>
        <v>0.13394136977046162</v>
      </c>
      <c r="J1547">
        <f t="shared" si="147"/>
        <v>0.86605863022953833</v>
      </c>
      <c r="K1547">
        <f t="shared" si="148"/>
        <v>-6.245270622369839E-2</v>
      </c>
      <c r="L1547">
        <f t="shared" si="149"/>
        <v>1</v>
      </c>
    </row>
    <row r="1548" spans="1:12" x14ac:dyDescent="0.4">
      <c r="A1548" s="8">
        <v>0</v>
      </c>
      <c r="B1548" s="8">
        <v>0</v>
      </c>
      <c r="C1548" s="8">
        <v>46</v>
      </c>
      <c r="D1548" s="8">
        <v>0</v>
      </c>
      <c r="E1548" s="8">
        <v>0</v>
      </c>
      <c r="F1548" s="8">
        <v>131</v>
      </c>
      <c r="G1548" s="45">
        <f t="shared" si="144"/>
        <v>-2.7640023264162883</v>
      </c>
      <c r="H1548">
        <f t="shared" si="145"/>
        <v>6.30389602908768E-2</v>
      </c>
      <c r="I1548">
        <f t="shared" si="146"/>
        <v>5.9300705473323015E-2</v>
      </c>
      <c r="J1548">
        <f t="shared" si="147"/>
        <v>0.940699294526677</v>
      </c>
      <c r="K1548">
        <f t="shared" si="148"/>
        <v>-2.6549181672191068E-2</v>
      </c>
      <c r="L1548">
        <f t="shared" si="149"/>
        <v>0</v>
      </c>
    </row>
    <row r="1549" spans="1:12" x14ac:dyDescent="0.4">
      <c r="A1549" s="8">
        <v>0</v>
      </c>
      <c r="B1549" s="8">
        <v>0</v>
      </c>
      <c r="C1549" s="8">
        <v>40</v>
      </c>
      <c r="D1549" s="8">
        <v>5</v>
      </c>
      <c r="E1549" s="8">
        <v>0</v>
      </c>
      <c r="F1549" s="8">
        <v>130</v>
      </c>
      <c r="G1549" s="45">
        <f t="shared" si="144"/>
        <v>-3.0094486688040405</v>
      </c>
      <c r="H1549">
        <f t="shared" si="145"/>
        <v>4.9318862293540343E-2</v>
      </c>
      <c r="I1549">
        <f t="shared" si="146"/>
        <v>4.7000834604023066E-2</v>
      </c>
      <c r="J1549">
        <f t="shared" si="147"/>
        <v>0.95299916539597695</v>
      </c>
      <c r="K1549">
        <f t="shared" si="148"/>
        <v>-2.0907479701737074E-2</v>
      </c>
      <c r="L1549">
        <f t="shared" si="149"/>
        <v>0</v>
      </c>
    </row>
    <row r="1550" spans="1:12" x14ac:dyDescent="0.4">
      <c r="A1550" s="8">
        <v>0</v>
      </c>
      <c r="B1550" s="8">
        <v>1</v>
      </c>
      <c r="C1550" s="8">
        <v>41</v>
      </c>
      <c r="D1550" s="8">
        <v>20</v>
      </c>
      <c r="E1550" s="8">
        <v>0</v>
      </c>
      <c r="F1550" s="8">
        <v>127</v>
      </c>
      <c r="G1550" s="45">
        <f t="shared" si="144"/>
        <v>-2.1113988499288148</v>
      </c>
      <c r="H1550">
        <f t="shared" si="145"/>
        <v>0.12106849127545846</v>
      </c>
      <c r="I1550">
        <f t="shared" si="146"/>
        <v>0.10799383999965675</v>
      </c>
      <c r="J1550">
        <f t="shared" si="147"/>
        <v>0.89200616000034327</v>
      </c>
      <c r="K1550">
        <f t="shared" si="148"/>
        <v>-4.9632146470378925E-2</v>
      </c>
      <c r="L1550">
        <f t="shared" si="149"/>
        <v>1</v>
      </c>
    </row>
    <row r="1551" spans="1:12" x14ac:dyDescent="0.4">
      <c r="A1551" s="8">
        <v>0</v>
      </c>
      <c r="B1551" s="8">
        <v>1</v>
      </c>
      <c r="C1551" s="8">
        <v>56</v>
      </c>
      <c r="D1551" s="8">
        <v>0</v>
      </c>
      <c r="E1551" s="8">
        <v>0</v>
      </c>
      <c r="F1551" s="8">
        <v>126</v>
      </c>
      <c r="G1551" s="45">
        <f t="shared" si="144"/>
        <v>-1.7866028155935503</v>
      </c>
      <c r="H1551">
        <f t="shared" si="145"/>
        <v>0.16752832867597425</v>
      </c>
      <c r="I1551">
        <f t="shared" si="146"/>
        <v>0.14348973344908755</v>
      </c>
      <c r="J1551">
        <f t="shared" si="147"/>
        <v>0.85651026655091245</v>
      </c>
      <c r="K1551">
        <f t="shared" si="148"/>
        <v>-6.7267427001229341E-2</v>
      </c>
      <c r="L1551">
        <f t="shared" si="149"/>
        <v>1</v>
      </c>
    </row>
    <row r="1552" spans="1:12" x14ac:dyDescent="0.4">
      <c r="A1552" s="8">
        <v>0</v>
      </c>
      <c r="B1552" s="8">
        <v>0</v>
      </c>
      <c r="C1552" s="8">
        <v>47</v>
      </c>
      <c r="D1552" s="8">
        <v>0</v>
      </c>
      <c r="E1552" s="8">
        <v>1</v>
      </c>
      <c r="F1552" s="8">
        <v>143.5</v>
      </c>
      <c r="G1552" s="45">
        <f t="shared" si="144"/>
        <v>-2.3089034550292702</v>
      </c>
      <c r="H1552">
        <f t="shared" si="145"/>
        <v>9.9370155684054398E-2</v>
      </c>
      <c r="I1552">
        <f t="shared" si="146"/>
        <v>9.0388260196333878E-2</v>
      </c>
      <c r="J1552">
        <f t="shared" si="147"/>
        <v>0.90961173980366616</v>
      </c>
      <c r="K1552">
        <f t="shared" si="148"/>
        <v>-4.1143943110285484E-2</v>
      </c>
      <c r="L1552">
        <f t="shared" si="149"/>
        <v>0</v>
      </c>
    </row>
    <row r="1553" spans="1:12" x14ac:dyDescent="0.4">
      <c r="A1553" s="8">
        <v>1</v>
      </c>
      <c r="B1553" s="8">
        <v>1</v>
      </c>
      <c r="C1553" s="8">
        <v>56</v>
      </c>
      <c r="D1553" s="8">
        <v>7</v>
      </c>
      <c r="E1553" s="8">
        <v>1</v>
      </c>
      <c r="F1553" s="8">
        <v>159</v>
      </c>
      <c r="G1553" s="45">
        <f t="shared" si="144"/>
        <v>-0.85508234130693239</v>
      </c>
      <c r="H1553">
        <f t="shared" si="145"/>
        <v>0.42524817415019378</v>
      </c>
      <c r="I1553">
        <f t="shared" si="146"/>
        <v>0.29836780840203403</v>
      </c>
      <c r="J1553">
        <f t="shared" si="147"/>
        <v>0.29836780840203403</v>
      </c>
      <c r="K1553">
        <f t="shared" si="148"/>
        <v>-0.52524803571523571</v>
      </c>
      <c r="L1553">
        <f t="shared" si="149"/>
        <v>1</v>
      </c>
    </row>
    <row r="1554" spans="1:12" x14ac:dyDescent="0.4">
      <c r="A1554" s="8">
        <v>0</v>
      </c>
      <c r="B1554" s="8">
        <v>0</v>
      </c>
      <c r="C1554" s="8">
        <v>44</v>
      </c>
      <c r="D1554" s="8">
        <v>20</v>
      </c>
      <c r="E1554" s="8">
        <v>0</v>
      </c>
      <c r="F1554" s="8">
        <v>121.5</v>
      </c>
      <c r="G1554" s="45">
        <f t="shared" si="144"/>
        <v>-2.418620214814541</v>
      </c>
      <c r="H1554">
        <f t="shared" si="145"/>
        <v>8.904439487357374E-2</v>
      </c>
      <c r="I1554">
        <f t="shared" si="146"/>
        <v>8.1763787860926307E-2</v>
      </c>
      <c r="J1554">
        <f t="shared" si="147"/>
        <v>0.91823621213907369</v>
      </c>
      <c r="K1554">
        <f t="shared" si="148"/>
        <v>-3.704558412274371E-2</v>
      </c>
      <c r="L1554">
        <f t="shared" si="149"/>
        <v>0</v>
      </c>
    </row>
    <row r="1555" spans="1:12" x14ac:dyDescent="0.4">
      <c r="A1555" s="8">
        <v>0</v>
      </c>
      <c r="B1555" s="8">
        <v>0</v>
      </c>
      <c r="C1555" s="8">
        <v>54</v>
      </c>
      <c r="D1555" s="8">
        <v>5</v>
      </c>
      <c r="E1555" s="8">
        <v>1</v>
      </c>
      <c r="F1555" s="8">
        <v>139</v>
      </c>
      <c r="G1555" s="45">
        <f t="shared" si="144"/>
        <v>-1.774047473984079</v>
      </c>
      <c r="H1555">
        <f t="shared" si="145"/>
        <v>0.16964496380546365</v>
      </c>
      <c r="I1555">
        <f t="shared" si="146"/>
        <v>0.14503970782169687</v>
      </c>
      <c r="J1555">
        <f t="shared" si="147"/>
        <v>0.85496029217830316</v>
      </c>
      <c r="K1555">
        <f t="shared" si="148"/>
        <v>-6.8054055199671087E-2</v>
      </c>
      <c r="L1555">
        <f t="shared" si="149"/>
        <v>1</v>
      </c>
    </row>
    <row r="1556" spans="1:12" x14ac:dyDescent="0.4">
      <c r="A1556" s="8">
        <v>1</v>
      </c>
      <c r="B1556" s="8">
        <v>0</v>
      </c>
      <c r="C1556" s="8">
        <v>63</v>
      </c>
      <c r="D1556" s="8">
        <v>0</v>
      </c>
      <c r="E1556" s="8">
        <v>1</v>
      </c>
      <c r="F1556" s="8">
        <v>155</v>
      </c>
      <c r="G1556" s="45">
        <f t="shared" si="144"/>
        <v>-1.0998443484369176</v>
      </c>
      <c r="H1556">
        <f t="shared" si="145"/>
        <v>0.33292289963507327</v>
      </c>
      <c r="I1556">
        <f t="shared" si="146"/>
        <v>0.24976905995554632</v>
      </c>
      <c r="J1556">
        <f t="shared" si="147"/>
        <v>0.24976905995554632</v>
      </c>
      <c r="K1556">
        <f t="shared" si="148"/>
        <v>-0.60246136068886036</v>
      </c>
      <c r="L1556">
        <f t="shared" si="149"/>
        <v>1</v>
      </c>
    </row>
    <row r="1557" spans="1:12" x14ac:dyDescent="0.4">
      <c r="A1557" s="8">
        <v>0</v>
      </c>
      <c r="B1557" s="8">
        <v>0</v>
      </c>
      <c r="C1557" s="8">
        <v>53</v>
      </c>
      <c r="D1557" s="8">
        <v>0</v>
      </c>
      <c r="E1557" s="8">
        <v>0</v>
      </c>
      <c r="F1557" s="8">
        <v>115</v>
      </c>
      <c r="G1557" s="45">
        <f t="shared" si="144"/>
        <v>-2.5659031255623264</v>
      </c>
      <c r="H1557">
        <f t="shared" si="145"/>
        <v>7.6849745122418225E-2</v>
      </c>
      <c r="I1557">
        <f t="shared" si="146"/>
        <v>7.1365337151732169E-2</v>
      </c>
      <c r="J1557">
        <f t="shared" si="147"/>
        <v>0.92863466284826779</v>
      </c>
      <c r="K1557">
        <f t="shared" si="148"/>
        <v>-3.2155109596432606E-2</v>
      </c>
      <c r="L1557">
        <f t="shared" si="149"/>
        <v>0</v>
      </c>
    </row>
    <row r="1558" spans="1:12" x14ac:dyDescent="0.4">
      <c r="A1558" s="8">
        <v>0</v>
      </c>
      <c r="B1558" s="8">
        <v>1</v>
      </c>
      <c r="C1558" s="8">
        <v>50</v>
      </c>
      <c r="D1558" s="8">
        <v>30</v>
      </c>
      <c r="E1558" s="8">
        <v>0</v>
      </c>
      <c r="F1558" s="8">
        <v>124</v>
      </c>
      <c r="G1558" s="45">
        <f t="shared" si="144"/>
        <v>-1.2685887403840255</v>
      </c>
      <c r="H1558">
        <f t="shared" si="145"/>
        <v>0.28122822789635793</v>
      </c>
      <c r="I1558">
        <f t="shared" si="146"/>
        <v>0.2194989321754994</v>
      </c>
      <c r="J1558">
        <f t="shared" si="147"/>
        <v>0.78050106782450057</v>
      </c>
      <c r="K1558">
        <f t="shared" si="148"/>
        <v>-0.10762649843119726</v>
      </c>
      <c r="L1558">
        <f t="shared" si="149"/>
        <v>1</v>
      </c>
    </row>
    <row r="1559" spans="1:12" x14ac:dyDescent="0.4">
      <c r="A1559" s="8">
        <v>0</v>
      </c>
      <c r="B1559" s="8">
        <v>0</v>
      </c>
      <c r="C1559" s="8">
        <v>44</v>
      </c>
      <c r="D1559" s="8">
        <v>20</v>
      </c>
      <c r="E1559" s="8">
        <v>0</v>
      </c>
      <c r="F1559" s="8">
        <v>109</v>
      </c>
      <c r="G1559" s="45">
        <f t="shared" si="144"/>
        <v>-2.6152705317715643</v>
      </c>
      <c r="H1559">
        <f t="shared" si="145"/>
        <v>7.3147997161724987E-2</v>
      </c>
      <c r="I1559">
        <f t="shared" si="146"/>
        <v>6.8162077695888834E-2</v>
      </c>
      <c r="J1559">
        <f t="shared" si="147"/>
        <v>0.93183792230411111</v>
      </c>
      <c r="K1559">
        <f t="shared" si="148"/>
        <v>-3.0659619373642838E-2</v>
      </c>
      <c r="L1559">
        <f t="shared" si="149"/>
        <v>0</v>
      </c>
    </row>
    <row r="1560" spans="1:12" x14ac:dyDescent="0.4">
      <c r="A1560" s="8">
        <v>0</v>
      </c>
      <c r="B1560" s="8">
        <v>0</v>
      </c>
      <c r="C1560" s="8">
        <v>56</v>
      </c>
      <c r="D1560" s="8">
        <v>3</v>
      </c>
      <c r="E1560" s="8">
        <v>1</v>
      </c>
      <c r="F1560" s="8">
        <v>145</v>
      </c>
      <c r="G1560" s="45">
        <f t="shared" si="144"/>
        <v>-1.6134731154070288</v>
      </c>
      <c r="H1560">
        <f t="shared" si="145"/>
        <v>0.19919458550377001</v>
      </c>
      <c r="I1560">
        <f t="shared" si="146"/>
        <v>0.16610697539139596</v>
      </c>
      <c r="J1560">
        <f t="shared" si="147"/>
        <v>0.83389302460860404</v>
      </c>
      <c r="K1560">
        <f t="shared" si="148"/>
        <v>-7.8889658957014608E-2</v>
      </c>
      <c r="L1560">
        <f t="shared" si="149"/>
        <v>1</v>
      </c>
    </row>
    <row r="1561" spans="1:12" x14ac:dyDescent="0.4">
      <c r="A1561" s="8">
        <v>0</v>
      </c>
      <c r="B1561" s="8">
        <v>1</v>
      </c>
      <c r="C1561" s="8">
        <v>43</v>
      </c>
      <c r="D1561" s="8">
        <v>20</v>
      </c>
      <c r="E1561" s="8">
        <v>0</v>
      </c>
      <c r="F1561" s="8">
        <v>104</v>
      </c>
      <c r="G1561" s="45">
        <f t="shared" si="144"/>
        <v>-2.3447178312557506</v>
      </c>
      <c r="H1561">
        <f t="shared" si="145"/>
        <v>9.5874251031161345E-2</v>
      </c>
      <c r="I1561">
        <f t="shared" si="146"/>
        <v>8.7486544136746155E-2</v>
      </c>
      <c r="J1561">
        <f t="shared" si="147"/>
        <v>0.91251345586325383</v>
      </c>
      <c r="K1561">
        <f t="shared" si="148"/>
        <v>-3.9760722746475109E-2</v>
      </c>
      <c r="L1561">
        <f t="shared" si="149"/>
        <v>0</v>
      </c>
    </row>
    <row r="1562" spans="1:12" x14ac:dyDescent="0.4">
      <c r="A1562" s="8">
        <v>0</v>
      </c>
      <c r="B1562" s="8">
        <v>0</v>
      </c>
      <c r="C1562" s="8">
        <v>47</v>
      </c>
      <c r="D1562" s="8">
        <v>0</v>
      </c>
      <c r="E1562" s="8">
        <v>1</v>
      </c>
      <c r="F1562" s="8">
        <v>128</v>
      </c>
      <c r="G1562" s="45">
        <f t="shared" si="144"/>
        <v>-2.5527498480559796</v>
      </c>
      <c r="H1562">
        <f t="shared" si="145"/>
        <v>7.7867248226954927E-2</v>
      </c>
      <c r="I1562">
        <f t="shared" si="146"/>
        <v>7.2241965191022536E-2</v>
      </c>
      <c r="J1562">
        <f t="shared" si="147"/>
        <v>0.92775803480897745</v>
      </c>
      <c r="K1562">
        <f t="shared" si="148"/>
        <v>-3.2565275774014336E-2</v>
      </c>
      <c r="L1562">
        <f t="shared" si="149"/>
        <v>0</v>
      </c>
    </row>
    <row r="1563" spans="1:12" x14ac:dyDescent="0.4">
      <c r="A1563" s="8">
        <v>0</v>
      </c>
      <c r="B1563" s="8">
        <v>1</v>
      </c>
      <c r="C1563" s="8">
        <v>37</v>
      </c>
      <c r="D1563" s="8">
        <v>20</v>
      </c>
      <c r="E1563" s="8">
        <v>0</v>
      </c>
      <c r="F1563" s="8">
        <v>114.5</v>
      </c>
      <c r="G1563" s="45">
        <f t="shared" si="144"/>
        <v>-2.5650843706338105</v>
      </c>
      <c r="H1563">
        <f t="shared" si="145"/>
        <v>7.6912691995507265E-2</v>
      </c>
      <c r="I1563">
        <f t="shared" si="146"/>
        <v>7.1419616991409862E-2</v>
      </c>
      <c r="J1563">
        <f t="shared" si="147"/>
        <v>0.92858038300859014</v>
      </c>
      <c r="K1563">
        <f t="shared" si="148"/>
        <v>-3.2180495385665683E-2</v>
      </c>
      <c r="L1563">
        <f t="shared" si="149"/>
        <v>0</v>
      </c>
    </row>
    <row r="1564" spans="1:12" x14ac:dyDescent="0.4">
      <c r="A1564" s="8">
        <v>0</v>
      </c>
      <c r="B1564" s="8">
        <v>1</v>
      </c>
      <c r="C1564" s="8">
        <v>51</v>
      </c>
      <c r="D1564" s="8">
        <v>20</v>
      </c>
      <c r="E1564" s="8">
        <v>1</v>
      </c>
      <c r="F1564" s="8">
        <v>161</v>
      </c>
      <c r="G1564" s="45">
        <f t="shared" si="144"/>
        <v>-0.73973222494277824</v>
      </c>
      <c r="H1564">
        <f t="shared" si="145"/>
        <v>0.47724169183395559</v>
      </c>
      <c r="I1564">
        <f t="shared" si="146"/>
        <v>0.3230627015688089</v>
      </c>
      <c r="J1564">
        <f t="shared" si="147"/>
        <v>0.6769372984311911</v>
      </c>
      <c r="K1564">
        <f t="shared" si="148"/>
        <v>-0.16945155613972962</v>
      </c>
      <c r="L1564">
        <f t="shared" si="149"/>
        <v>1</v>
      </c>
    </row>
    <row r="1565" spans="1:12" x14ac:dyDescent="0.4">
      <c r="A1565" s="8">
        <v>0</v>
      </c>
      <c r="B1565" s="8">
        <v>1</v>
      </c>
      <c r="C1565" s="8">
        <v>53</v>
      </c>
      <c r="D1565" s="8">
        <v>15</v>
      </c>
      <c r="E1565" s="8">
        <v>1</v>
      </c>
      <c r="F1565" s="8">
        <v>130</v>
      </c>
      <c r="G1565" s="45">
        <f t="shared" si="144"/>
        <v>-1.2547458977129775</v>
      </c>
      <c r="H1565">
        <f t="shared" si="145"/>
        <v>0.28514829585362661</v>
      </c>
      <c r="I1565">
        <f t="shared" si="146"/>
        <v>0.22187968250327422</v>
      </c>
      <c r="J1565">
        <f t="shared" si="147"/>
        <v>0.77812031749672572</v>
      </c>
      <c r="K1565">
        <f t="shared" si="148"/>
        <v>-0.10895324467503198</v>
      </c>
      <c r="L1565">
        <f t="shared" si="149"/>
        <v>1</v>
      </c>
    </row>
    <row r="1566" spans="1:12" x14ac:dyDescent="0.4">
      <c r="A1566" s="8">
        <v>0</v>
      </c>
      <c r="B1566" s="8">
        <v>1</v>
      </c>
      <c r="C1566" s="8">
        <v>41</v>
      </c>
      <c r="D1566" s="8">
        <v>20</v>
      </c>
      <c r="E1566" s="8">
        <v>0</v>
      </c>
      <c r="F1566" s="8">
        <v>122</v>
      </c>
      <c r="G1566" s="45">
        <f t="shared" si="144"/>
        <v>-2.1900589767116241</v>
      </c>
      <c r="H1566">
        <f t="shared" si="145"/>
        <v>0.11191014833015329</v>
      </c>
      <c r="I1566">
        <f t="shared" si="146"/>
        <v>0.10064675504420745</v>
      </c>
      <c r="J1566">
        <f t="shared" si="147"/>
        <v>0.89935324495579261</v>
      </c>
      <c r="K1566">
        <f t="shared" si="148"/>
        <v>-4.6069694025699014E-2</v>
      </c>
      <c r="L1566">
        <f t="shared" si="149"/>
        <v>1</v>
      </c>
    </row>
    <row r="1567" spans="1:12" x14ac:dyDescent="0.4">
      <c r="A1567" s="8">
        <v>1</v>
      </c>
      <c r="B1567" s="8">
        <v>1</v>
      </c>
      <c r="C1567" s="8">
        <v>44</v>
      </c>
      <c r="D1567" s="8">
        <v>40</v>
      </c>
      <c r="E1567" s="8">
        <v>1</v>
      </c>
      <c r="F1567" s="8">
        <v>157</v>
      </c>
      <c r="G1567" s="45">
        <f t="shared" si="144"/>
        <v>-0.62911797856490548</v>
      </c>
      <c r="H1567">
        <f t="shared" si="145"/>
        <v>0.53306176562050445</v>
      </c>
      <c r="I1567">
        <f t="shared" si="146"/>
        <v>0.34771056037963904</v>
      </c>
      <c r="J1567">
        <f t="shared" si="147"/>
        <v>0.34771056037963904</v>
      </c>
      <c r="K1567">
        <f t="shared" si="148"/>
        <v>-0.45878211908102845</v>
      </c>
      <c r="L1567">
        <f t="shared" si="149"/>
        <v>1</v>
      </c>
    </row>
    <row r="1568" spans="1:12" x14ac:dyDescent="0.4">
      <c r="A1568" s="8">
        <v>0</v>
      </c>
      <c r="B1568" s="8">
        <v>0</v>
      </c>
      <c r="C1568" s="8">
        <v>57</v>
      </c>
      <c r="D1568" s="8">
        <v>1</v>
      </c>
      <c r="E1568" s="8">
        <v>1</v>
      </c>
      <c r="F1568" s="8">
        <v>126.5</v>
      </c>
      <c r="G1568" s="45">
        <f t="shared" si="144"/>
        <v>-1.9025921790027374</v>
      </c>
      <c r="H1568">
        <f t="shared" si="145"/>
        <v>0.14918141265959498</v>
      </c>
      <c r="I1568">
        <f t="shared" si="146"/>
        <v>0.12981537206935734</v>
      </c>
      <c r="J1568">
        <f t="shared" si="147"/>
        <v>0.87018462793064266</v>
      </c>
      <c r="K1568">
        <f t="shared" si="148"/>
        <v>-6.0388592916277926E-2</v>
      </c>
      <c r="L1568">
        <f t="shared" si="149"/>
        <v>1</v>
      </c>
    </row>
    <row r="1569" spans="1:12" x14ac:dyDescent="0.4">
      <c r="A1569" s="8">
        <v>0</v>
      </c>
      <c r="B1569" s="8">
        <v>0</v>
      </c>
      <c r="C1569" s="8">
        <v>40</v>
      </c>
      <c r="D1569" s="8">
        <v>10</v>
      </c>
      <c r="E1569" s="8">
        <v>1</v>
      </c>
      <c r="F1569" s="8">
        <v>144</v>
      </c>
      <c r="G1569" s="45">
        <f t="shared" si="144"/>
        <v>-2.4391720717284056</v>
      </c>
      <c r="H1569">
        <f t="shared" si="145"/>
        <v>8.7233044276195049E-2</v>
      </c>
      <c r="I1569">
        <f t="shared" si="146"/>
        <v>8.0233989148360371E-2</v>
      </c>
      <c r="J1569">
        <f t="shared" si="147"/>
        <v>0.91976601085163967</v>
      </c>
      <c r="K1569">
        <f t="shared" si="148"/>
        <v>-3.632264343812773E-2</v>
      </c>
      <c r="L1569">
        <f t="shared" si="149"/>
        <v>0</v>
      </c>
    </row>
    <row r="1570" spans="1:12" x14ac:dyDescent="0.4">
      <c r="A1570" s="8">
        <v>1</v>
      </c>
      <c r="B1570" s="8">
        <v>1</v>
      </c>
      <c r="C1570" s="8">
        <v>66</v>
      </c>
      <c r="D1570" s="8">
        <v>0</v>
      </c>
      <c r="E1570" s="8">
        <v>0</v>
      </c>
      <c r="F1570" s="8">
        <v>120</v>
      </c>
      <c r="G1570" s="45">
        <f t="shared" si="144"/>
        <v>-1.2384069583629902</v>
      </c>
      <c r="H1570">
        <f t="shared" si="145"/>
        <v>0.28984558643936553</v>
      </c>
      <c r="I1570">
        <f t="shared" si="146"/>
        <v>0.2247133994073568</v>
      </c>
      <c r="J1570">
        <f t="shared" si="147"/>
        <v>0.2247133994073568</v>
      </c>
      <c r="K1570">
        <f t="shared" si="148"/>
        <v>-0.64837103031708132</v>
      </c>
      <c r="L1570">
        <f t="shared" si="149"/>
        <v>1</v>
      </c>
    </row>
    <row r="1571" spans="1:12" x14ac:dyDescent="0.4">
      <c r="A1571" s="8">
        <v>0</v>
      </c>
      <c r="B1571" s="8">
        <v>0</v>
      </c>
      <c r="C1571" s="8">
        <v>34</v>
      </c>
      <c r="D1571" s="8">
        <v>20</v>
      </c>
      <c r="E1571" s="8">
        <v>0</v>
      </c>
      <c r="F1571" s="8">
        <v>117.5</v>
      </c>
      <c r="G1571" s="45">
        <f t="shared" si="144"/>
        <v>-3.1241363256107197</v>
      </c>
      <c r="H1571">
        <f t="shared" si="145"/>
        <v>4.3974897219454419E-2</v>
      </c>
      <c r="I1571">
        <f t="shared" si="146"/>
        <v>4.212256188973329E-2</v>
      </c>
      <c r="J1571">
        <f t="shared" si="147"/>
        <v>0.95787743811026671</v>
      </c>
      <c r="K1571">
        <f t="shared" si="148"/>
        <v>-1.8690056012850901E-2</v>
      </c>
      <c r="L1571">
        <f t="shared" si="149"/>
        <v>0</v>
      </c>
    </row>
    <row r="1572" spans="1:12" x14ac:dyDescent="0.4">
      <c r="A1572" s="8">
        <v>0</v>
      </c>
      <c r="B1572" s="8">
        <v>0</v>
      </c>
      <c r="C1572" s="8">
        <v>62</v>
      </c>
      <c r="D1572" s="8">
        <v>0</v>
      </c>
      <c r="E1572" s="8">
        <v>1</v>
      </c>
      <c r="F1572" s="8">
        <v>143.5</v>
      </c>
      <c r="G1572" s="45">
        <f t="shared" si="144"/>
        <v>-1.3450214409743735</v>
      </c>
      <c r="H1572">
        <f t="shared" si="145"/>
        <v>0.26053412169466272</v>
      </c>
      <c r="I1572">
        <f t="shared" si="146"/>
        <v>0.206685497211611</v>
      </c>
      <c r="J1572">
        <f t="shared" si="147"/>
        <v>0.793314502788389</v>
      </c>
      <c r="K1572">
        <f t="shared" si="148"/>
        <v>-0.10055460619107301</v>
      </c>
      <c r="L1572">
        <f t="shared" si="149"/>
        <v>1</v>
      </c>
    </row>
    <row r="1573" spans="1:12" x14ac:dyDescent="0.4">
      <c r="A1573" s="8">
        <v>0</v>
      </c>
      <c r="B1573" s="8">
        <v>0</v>
      </c>
      <c r="C1573" s="8">
        <v>55</v>
      </c>
      <c r="D1573" s="8">
        <v>0</v>
      </c>
      <c r="E1573" s="8">
        <v>0</v>
      </c>
      <c r="F1573" s="8">
        <v>123</v>
      </c>
      <c r="G1573" s="45">
        <f t="shared" si="144"/>
        <v>-2.3115293208358452</v>
      </c>
      <c r="H1573">
        <f t="shared" si="145"/>
        <v>9.9109565277503253E-2</v>
      </c>
      <c r="I1573">
        <f t="shared" si="146"/>
        <v>9.0172598263649956E-2</v>
      </c>
      <c r="J1573">
        <f t="shared" si="147"/>
        <v>0.90982740173635002</v>
      </c>
      <c r="K1573">
        <f t="shared" si="148"/>
        <v>-4.1040987440462369E-2</v>
      </c>
      <c r="L1573">
        <f t="shared" si="149"/>
        <v>0</v>
      </c>
    </row>
    <row r="1574" spans="1:12" x14ac:dyDescent="0.4">
      <c r="A1574" s="8">
        <v>0</v>
      </c>
      <c r="B1574" s="8">
        <v>0</v>
      </c>
      <c r="C1574" s="8">
        <v>36</v>
      </c>
      <c r="D1574" s="8">
        <v>0</v>
      </c>
      <c r="E1574" s="8">
        <v>0</v>
      </c>
      <c r="F1574" s="8">
        <v>115</v>
      </c>
      <c r="G1574" s="45">
        <f t="shared" si="144"/>
        <v>-3.6583027414912097</v>
      </c>
      <c r="H1574">
        <f t="shared" si="145"/>
        <v>2.5776224537165392E-2</v>
      </c>
      <c r="I1574">
        <f t="shared" si="146"/>
        <v>2.5128506511052872E-2</v>
      </c>
      <c r="J1574">
        <f t="shared" si="147"/>
        <v>0.97487149348894708</v>
      </c>
      <c r="K1574">
        <f t="shared" si="148"/>
        <v>-1.1052628759783729E-2</v>
      </c>
      <c r="L1574">
        <f t="shared" si="149"/>
        <v>0</v>
      </c>
    </row>
    <row r="1575" spans="1:12" x14ac:dyDescent="0.4">
      <c r="A1575" s="8">
        <v>0</v>
      </c>
      <c r="B1575" s="8">
        <v>0</v>
      </c>
      <c r="C1575" s="8">
        <v>39</v>
      </c>
      <c r="D1575" s="8">
        <v>0</v>
      </c>
      <c r="E1575" s="8">
        <v>0</v>
      </c>
      <c r="F1575" s="8">
        <v>112</v>
      </c>
      <c r="G1575" s="45">
        <f t="shared" si="144"/>
        <v>-3.5127224147499154</v>
      </c>
      <c r="H1575">
        <f t="shared" si="145"/>
        <v>2.9815633326734429E-2</v>
      </c>
      <c r="I1575">
        <f t="shared" si="146"/>
        <v>2.8952399208018897E-2</v>
      </c>
      <c r="J1575">
        <f t="shared" si="147"/>
        <v>0.97104760079198105</v>
      </c>
      <c r="K1575">
        <f t="shared" si="148"/>
        <v>-1.2759480437418903E-2</v>
      </c>
      <c r="L1575">
        <f t="shared" si="149"/>
        <v>0</v>
      </c>
    </row>
    <row r="1576" spans="1:12" x14ac:dyDescent="0.4">
      <c r="A1576" s="8">
        <v>0</v>
      </c>
      <c r="B1576" s="8">
        <v>1</v>
      </c>
      <c r="C1576" s="8">
        <v>54</v>
      </c>
      <c r="D1576" s="8">
        <v>35</v>
      </c>
      <c r="E1576" s="8">
        <v>0</v>
      </c>
      <c r="F1576" s="8">
        <v>146</v>
      </c>
      <c r="G1576" s="45">
        <f t="shared" si="144"/>
        <v>-0.50961049020092464</v>
      </c>
      <c r="H1576">
        <f t="shared" si="145"/>
        <v>0.60072952328338891</v>
      </c>
      <c r="I1576">
        <f t="shared" si="146"/>
        <v>0.37528484015911873</v>
      </c>
      <c r="J1576">
        <f t="shared" si="147"/>
        <v>0.62471515984088133</v>
      </c>
      <c r="K1576">
        <f t="shared" si="148"/>
        <v>-0.20431795498665581</v>
      </c>
      <c r="L1576">
        <f t="shared" si="149"/>
        <v>1</v>
      </c>
    </row>
    <row r="1577" spans="1:12" x14ac:dyDescent="0.4">
      <c r="A1577" s="8">
        <v>0</v>
      </c>
      <c r="B1577" s="8">
        <v>0</v>
      </c>
      <c r="C1577" s="8">
        <v>53</v>
      </c>
      <c r="D1577" s="8">
        <v>0</v>
      </c>
      <c r="E1577" s="8">
        <v>0</v>
      </c>
      <c r="F1577" s="8">
        <v>92</v>
      </c>
      <c r="G1577" s="45">
        <f t="shared" si="144"/>
        <v>-2.9277397087632488</v>
      </c>
      <c r="H1577">
        <f t="shared" si="145"/>
        <v>5.351786750591548E-2</v>
      </c>
      <c r="I1577">
        <f t="shared" si="146"/>
        <v>5.079920251624491E-2</v>
      </c>
      <c r="J1577">
        <f t="shared" si="147"/>
        <v>0.94920079748375508</v>
      </c>
      <c r="K1577">
        <f t="shared" si="148"/>
        <v>-2.264190557622333E-2</v>
      </c>
      <c r="L1577">
        <f t="shared" si="149"/>
        <v>0</v>
      </c>
    </row>
    <row r="1578" spans="1:12" x14ac:dyDescent="0.4">
      <c r="A1578" s="8">
        <v>0</v>
      </c>
      <c r="B1578" s="8">
        <v>1</v>
      </c>
      <c r="C1578" s="8">
        <v>35</v>
      </c>
      <c r="D1578" s="8">
        <v>15</v>
      </c>
      <c r="E1578" s="8">
        <v>0</v>
      </c>
      <c r="F1578" s="8">
        <v>133</v>
      </c>
      <c r="G1578" s="45">
        <f t="shared" si="144"/>
        <v>-2.5583979920021704</v>
      </c>
      <c r="H1578">
        <f t="shared" si="145"/>
        <v>7.7428682507341598E-2</v>
      </c>
      <c r="I1578">
        <f t="shared" si="146"/>
        <v>7.186432268273496E-2</v>
      </c>
      <c r="J1578">
        <f t="shared" si="147"/>
        <v>0.9281356773172651</v>
      </c>
      <c r="K1578">
        <f t="shared" si="148"/>
        <v>-3.2388532829444386E-2</v>
      </c>
      <c r="L1578">
        <f t="shared" si="149"/>
        <v>0</v>
      </c>
    </row>
    <row r="1579" spans="1:12" x14ac:dyDescent="0.4">
      <c r="A1579" s="8">
        <v>0</v>
      </c>
      <c r="B1579" s="8">
        <v>1</v>
      </c>
      <c r="C1579" s="8">
        <v>61</v>
      </c>
      <c r="D1579" s="8">
        <v>0</v>
      </c>
      <c r="E1579" s="8">
        <v>1</v>
      </c>
      <c r="F1579" s="8">
        <v>182.5</v>
      </c>
      <c r="G1579" s="45">
        <f t="shared" si="144"/>
        <v>-0.38225962476983888</v>
      </c>
      <c r="H1579">
        <f t="shared" si="145"/>
        <v>0.68231788358409173</v>
      </c>
      <c r="I1579">
        <f t="shared" si="146"/>
        <v>0.40558201885748763</v>
      </c>
      <c r="J1579">
        <f t="shared" si="147"/>
        <v>0.59441798114251232</v>
      </c>
      <c r="K1579">
        <f t="shared" si="148"/>
        <v>-0.22590806164173174</v>
      </c>
      <c r="L1579">
        <f t="shared" si="149"/>
        <v>1</v>
      </c>
    </row>
    <row r="1580" spans="1:12" x14ac:dyDescent="0.4">
      <c r="A1580" s="8">
        <v>0</v>
      </c>
      <c r="B1580" s="8">
        <v>0</v>
      </c>
      <c r="C1580" s="8">
        <v>40</v>
      </c>
      <c r="D1580" s="8">
        <v>15</v>
      </c>
      <c r="E1580" s="8">
        <v>0</v>
      </c>
      <c r="F1580" s="8">
        <v>121</v>
      </c>
      <c r="G1580" s="45">
        <f t="shared" si="144"/>
        <v>-2.839359919831562</v>
      </c>
      <c r="H1580">
        <f t="shared" si="145"/>
        <v>5.8463075045740776E-2</v>
      </c>
      <c r="I1580">
        <f t="shared" si="146"/>
        <v>5.5233929670351824E-2</v>
      </c>
      <c r="J1580">
        <f t="shared" si="147"/>
        <v>0.94476607032964821</v>
      </c>
      <c r="K1580">
        <f t="shared" si="148"/>
        <v>-2.4675712063892893E-2</v>
      </c>
      <c r="L1580">
        <f t="shared" si="149"/>
        <v>0</v>
      </c>
    </row>
    <row r="1581" spans="1:12" x14ac:dyDescent="0.4">
      <c r="A1581" s="8">
        <v>0</v>
      </c>
      <c r="B1581" s="8">
        <v>0</v>
      </c>
      <c r="C1581" s="8">
        <v>41</v>
      </c>
      <c r="D1581" s="8">
        <v>10</v>
      </c>
      <c r="E1581" s="8">
        <v>0</v>
      </c>
      <c r="F1581" s="8">
        <v>119</v>
      </c>
      <c r="G1581" s="45">
        <f t="shared" si="144"/>
        <v>-2.9624036581984603</v>
      </c>
      <c r="H1581">
        <f t="shared" si="145"/>
        <v>5.1694511781544258E-2</v>
      </c>
      <c r="I1581">
        <f t="shared" si="146"/>
        <v>4.9153543355451246E-2</v>
      </c>
      <c r="J1581">
        <f t="shared" si="147"/>
        <v>0.9508464566445487</v>
      </c>
      <c r="K1581">
        <f t="shared" si="148"/>
        <v>-2.1889607579649278E-2</v>
      </c>
      <c r="L1581">
        <f t="shared" si="149"/>
        <v>0</v>
      </c>
    </row>
    <row r="1582" spans="1:12" x14ac:dyDescent="0.4">
      <c r="A1582" s="8">
        <v>0</v>
      </c>
      <c r="B1582" s="8">
        <v>0</v>
      </c>
      <c r="C1582" s="8">
        <v>43</v>
      </c>
      <c r="D1582" s="8">
        <v>20</v>
      </c>
      <c r="E1582" s="8">
        <v>0</v>
      </c>
      <c r="F1582" s="8">
        <v>120</v>
      </c>
      <c r="G1582" s="45">
        <f t="shared" si="144"/>
        <v>-2.5064770537863765</v>
      </c>
      <c r="H1582">
        <f t="shared" si="145"/>
        <v>8.155504778551613E-2</v>
      </c>
      <c r="I1582">
        <f t="shared" si="146"/>
        <v>7.5405360043855452E-2</v>
      </c>
      <c r="J1582">
        <f t="shared" si="147"/>
        <v>0.92459463995614455</v>
      </c>
      <c r="K1582">
        <f t="shared" si="148"/>
        <v>-3.4048628575004562E-2</v>
      </c>
      <c r="L1582">
        <f t="shared" si="149"/>
        <v>0</v>
      </c>
    </row>
    <row r="1583" spans="1:12" x14ac:dyDescent="0.4">
      <c r="A1583" s="8">
        <v>1</v>
      </c>
      <c r="B1583" s="8">
        <v>0</v>
      </c>
      <c r="C1583" s="8">
        <v>49</v>
      </c>
      <c r="D1583" s="8">
        <v>0</v>
      </c>
      <c r="E1583" s="8">
        <v>0</v>
      </c>
      <c r="F1583" s="8">
        <v>115.5</v>
      </c>
      <c r="G1583" s="45">
        <f t="shared" si="144"/>
        <v>-2.8150723166320173</v>
      </c>
      <c r="H1583">
        <f t="shared" si="145"/>
        <v>5.9900386789248888E-2</v>
      </c>
      <c r="I1583">
        <f t="shared" si="146"/>
        <v>5.6515109849808468E-2</v>
      </c>
      <c r="J1583">
        <f t="shared" si="147"/>
        <v>5.6515109849808468E-2</v>
      </c>
      <c r="K1583">
        <f t="shared" si="148"/>
        <v>-1.2478354239134293</v>
      </c>
      <c r="L1583">
        <f t="shared" si="149"/>
        <v>0</v>
      </c>
    </row>
    <row r="1584" spans="1:12" x14ac:dyDescent="0.4">
      <c r="A1584" s="8">
        <v>0</v>
      </c>
      <c r="B1584" s="8">
        <v>0</v>
      </c>
      <c r="C1584" s="8">
        <v>43</v>
      </c>
      <c r="D1584" s="8">
        <v>0</v>
      </c>
      <c r="E1584" s="8">
        <v>1</v>
      </c>
      <c r="F1584" s="8">
        <v>134</v>
      </c>
      <c r="G1584" s="45">
        <f t="shared" si="144"/>
        <v>-2.7153928996645806</v>
      </c>
      <c r="H1584">
        <f t="shared" si="145"/>
        <v>6.6178946212608142E-2</v>
      </c>
      <c r="I1584">
        <f t="shared" si="146"/>
        <v>6.2071143355152424E-2</v>
      </c>
      <c r="J1584">
        <f t="shared" si="147"/>
        <v>0.9379288566448476</v>
      </c>
      <c r="K1584">
        <f t="shared" si="148"/>
        <v>-2.7830102280142464E-2</v>
      </c>
      <c r="L1584">
        <f t="shared" si="149"/>
        <v>0</v>
      </c>
    </row>
    <row r="1585" spans="1:12" x14ac:dyDescent="0.4">
      <c r="A1585" s="8">
        <v>1</v>
      </c>
      <c r="B1585" s="8">
        <v>0</v>
      </c>
      <c r="C1585" s="8">
        <v>40</v>
      </c>
      <c r="D1585" s="8">
        <v>20</v>
      </c>
      <c r="E1585" s="8">
        <v>0</v>
      </c>
      <c r="F1585" s="8">
        <v>138.5</v>
      </c>
      <c r="G1585" s="45">
        <f t="shared" si="144"/>
        <v>-2.4082109875009614</v>
      </c>
      <c r="H1585">
        <f t="shared" si="145"/>
        <v>8.9976119072468635E-2</v>
      </c>
      <c r="I1585">
        <f t="shared" si="146"/>
        <v>8.2548706800140856E-2</v>
      </c>
      <c r="J1585">
        <f t="shared" si="147"/>
        <v>8.2548706800140856E-2</v>
      </c>
      <c r="K1585">
        <f t="shared" si="148"/>
        <v>-1.0832897259622054</v>
      </c>
      <c r="L1585">
        <f t="shared" si="149"/>
        <v>0</v>
      </c>
    </row>
    <row r="1586" spans="1:12" x14ac:dyDescent="0.4">
      <c r="A1586" s="8">
        <v>0</v>
      </c>
      <c r="B1586" s="8">
        <v>0</v>
      </c>
      <c r="C1586" s="8">
        <v>66</v>
      </c>
      <c r="D1586" s="8">
        <v>9</v>
      </c>
      <c r="E1586" s="8">
        <v>0</v>
      </c>
      <c r="F1586" s="8">
        <v>110</v>
      </c>
      <c r="G1586" s="45">
        <f t="shared" si="144"/>
        <v>-1.5286895607008413</v>
      </c>
      <c r="H1586">
        <f t="shared" si="145"/>
        <v>0.21681961016843035</v>
      </c>
      <c r="I1586">
        <f t="shared" si="146"/>
        <v>0.17818549960615651</v>
      </c>
      <c r="J1586">
        <f t="shared" si="147"/>
        <v>0.82181450039384352</v>
      </c>
      <c r="K1586">
        <f t="shared" si="148"/>
        <v>-8.5226200156802448E-2</v>
      </c>
      <c r="L1586">
        <f t="shared" si="149"/>
        <v>1</v>
      </c>
    </row>
    <row r="1587" spans="1:12" x14ac:dyDescent="0.4">
      <c r="A1587" s="8">
        <v>0</v>
      </c>
      <c r="B1587" s="8">
        <v>0</v>
      </c>
      <c r="C1587" s="8">
        <v>51</v>
      </c>
      <c r="D1587" s="8">
        <v>0</v>
      </c>
      <c r="E1587" s="8">
        <v>0</v>
      </c>
      <c r="F1587" s="8">
        <v>131</v>
      </c>
      <c r="G1587" s="45">
        <f t="shared" si="144"/>
        <v>-2.4427083217313221</v>
      </c>
      <c r="H1587">
        <f t="shared" si="145"/>
        <v>8.6925111208168787E-2</v>
      </c>
      <c r="I1587">
        <f t="shared" si="146"/>
        <v>7.9973413358301576E-2</v>
      </c>
      <c r="J1587">
        <f t="shared" si="147"/>
        <v>0.92002658664169845</v>
      </c>
      <c r="K1587">
        <f t="shared" si="148"/>
        <v>-3.6199622366458017E-2</v>
      </c>
      <c r="L1587">
        <f t="shared" si="149"/>
        <v>0</v>
      </c>
    </row>
    <row r="1588" spans="1:12" x14ac:dyDescent="0.4">
      <c r="A1588" s="8">
        <v>0</v>
      </c>
      <c r="B1588" s="8">
        <v>0</v>
      </c>
      <c r="C1588" s="8">
        <v>57</v>
      </c>
      <c r="D1588" s="8">
        <v>15</v>
      </c>
      <c r="E1588" s="8">
        <v>0</v>
      </c>
      <c r="F1588" s="8">
        <v>117.5</v>
      </c>
      <c r="G1588" s="45">
        <f t="shared" si="144"/>
        <v>-1.8020223926506445</v>
      </c>
      <c r="H1588">
        <f t="shared" si="145"/>
        <v>0.16496492677929794</v>
      </c>
      <c r="I1588">
        <f t="shared" si="146"/>
        <v>0.14160505864787334</v>
      </c>
      <c r="J1588">
        <f t="shared" si="147"/>
        <v>0.85839494135212668</v>
      </c>
      <c r="K1588">
        <f t="shared" si="148"/>
        <v>-6.6312850395938872E-2</v>
      </c>
      <c r="L1588">
        <f t="shared" si="149"/>
        <v>1</v>
      </c>
    </row>
    <row r="1589" spans="1:12" x14ac:dyDescent="0.4">
      <c r="A1589" s="8">
        <v>0</v>
      </c>
      <c r="B1589" s="8">
        <v>0</v>
      </c>
      <c r="C1589" s="8">
        <v>62</v>
      </c>
      <c r="D1589" s="8">
        <v>0</v>
      </c>
      <c r="E1589" s="8">
        <v>1</v>
      </c>
      <c r="F1589" s="8">
        <v>140</v>
      </c>
      <c r="G1589" s="45">
        <f t="shared" si="144"/>
        <v>-1.4000835297223393</v>
      </c>
      <c r="H1589">
        <f t="shared" si="145"/>
        <v>0.24657636662593474</v>
      </c>
      <c r="I1589">
        <f t="shared" si="146"/>
        <v>0.19780285687056182</v>
      </c>
      <c r="J1589">
        <f t="shared" si="147"/>
        <v>0.80219714312943813</v>
      </c>
      <c r="K1589">
        <f t="shared" si="148"/>
        <v>-9.5718889007737534E-2</v>
      </c>
      <c r="L1589">
        <f t="shared" si="149"/>
        <v>1</v>
      </c>
    </row>
    <row r="1590" spans="1:12" x14ac:dyDescent="0.4">
      <c r="A1590" s="8">
        <v>0</v>
      </c>
      <c r="B1590" s="8">
        <v>0</v>
      </c>
      <c r="C1590" s="8">
        <v>51</v>
      </c>
      <c r="D1590" s="8">
        <v>10</v>
      </c>
      <c r="E1590" s="8">
        <v>1</v>
      </c>
      <c r="F1590" s="8">
        <v>147.5</v>
      </c>
      <c r="G1590" s="45">
        <f t="shared" si="144"/>
        <v>-1.6772631726735145</v>
      </c>
      <c r="H1590">
        <f t="shared" si="145"/>
        <v>0.18688474805857383</v>
      </c>
      <c r="I1590">
        <f t="shared" si="146"/>
        <v>0.15745821012888347</v>
      </c>
      <c r="J1590">
        <f t="shared" si="147"/>
        <v>0.8425417898711165</v>
      </c>
      <c r="K1590">
        <f t="shared" si="148"/>
        <v>-7.4408549020039627E-2</v>
      </c>
      <c r="L1590">
        <f t="shared" si="149"/>
        <v>1</v>
      </c>
    </row>
    <row r="1591" spans="1:12" x14ac:dyDescent="0.4">
      <c r="A1591" s="8">
        <v>0</v>
      </c>
      <c r="B1591" s="8">
        <v>0</v>
      </c>
      <c r="C1591" s="8">
        <v>35</v>
      </c>
      <c r="D1591" s="8">
        <v>0</v>
      </c>
      <c r="E1591" s="8">
        <v>0</v>
      </c>
      <c r="F1591" s="8">
        <v>110</v>
      </c>
      <c r="G1591" s="45">
        <f t="shared" si="144"/>
        <v>-3.8012216692110119</v>
      </c>
      <c r="H1591">
        <f t="shared" si="145"/>
        <v>2.2343458860082533E-2</v>
      </c>
      <c r="I1591">
        <f t="shared" si="146"/>
        <v>2.1855139450880419E-2</v>
      </c>
      <c r="J1591">
        <f t="shared" si="147"/>
        <v>0.97814486054911953</v>
      </c>
      <c r="K1591">
        <f t="shared" si="148"/>
        <v>-9.5968226374074303E-3</v>
      </c>
      <c r="L1591">
        <f t="shared" si="149"/>
        <v>0</v>
      </c>
    </row>
    <row r="1592" spans="1:12" x14ac:dyDescent="0.4">
      <c r="A1592" s="8">
        <v>0</v>
      </c>
      <c r="B1592" s="8">
        <v>0</v>
      </c>
      <c r="C1592" s="8">
        <v>42</v>
      </c>
      <c r="D1592" s="8">
        <v>20</v>
      </c>
      <c r="E1592" s="8">
        <v>0</v>
      </c>
      <c r="F1592" s="8">
        <v>120</v>
      </c>
      <c r="G1592" s="45">
        <f t="shared" si="144"/>
        <v>-2.5707358547233694</v>
      </c>
      <c r="H1592">
        <f t="shared" si="145"/>
        <v>7.6479247097540726E-2</v>
      </c>
      <c r="I1592">
        <f t="shared" si="146"/>
        <v>7.1045723643765588E-2</v>
      </c>
      <c r="J1592">
        <f t="shared" si="147"/>
        <v>0.9289542763562344</v>
      </c>
      <c r="K1592">
        <f t="shared" si="148"/>
        <v>-3.2005661695132304E-2</v>
      </c>
      <c r="L1592">
        <f t="shared" si="149"/>
        <v>0</v>
      </c>
    </row>
    <row r="1593" spans="1:12" x14ac:dyDescent="0.4">
      <c r="A1593" s="8">
        <v>0</v>
      </c>
      <c r="B1593" s="8">
        <v>0</v>
      </c>
      <c r="C1593" s="8">
        <v>47</v>
      </c>
      <c r="D1593" s="8">
        <v>3</v>
      </c>
      <c r="E1593" s="8">
        <v>0</v>
      </c>
      <c r="F1593" s="8">
        <v>120</v>
      </c>
      <c r="G1593" s="45">
        <f t="shared" si="144"/>
        <v>-2.7792927112470149</v>
      </c>
      <c r="H1593">
        <f t="shared" si="145"/>
        <v>6.2082402037148002E-2</v>
      </c>
      <c r="I1593">
        <f t="shared" si="146"/>
        <v>5.8453470199741217E-2</v>
      </c>
      <c r="J1593">
        <f t="shared" si="147"/>
        <v>0.94154652980025877</v>
      </c>
      <c r="K1593">
        <f t="shared" si="148"/>
        <v>-2.6158212942937326E-2</v>
      </c>
      <c r="L1593">
        <f t="shared" si="149"/>
        <v>0</v>
      </c>
    </row>
    <row r="1594" spans="1:12" x14ac:dyDescent="0.4">
      <c r="A1594" s="8">
        <v>0</v>
      </c>
      <c r="B1594" s="8">
        <v>1</v>
      </c>
      <c r="C1594" s="8">
        <v>40</v>
      </c>
      <c r="D1594" s="8">
        <v>0</v>
      </c>
      <c r="E1594" s="8">
        <v>1</v>
      </c>
      <c r="F1594" s="8">
        <v>133.5</v>
      </c>
      <c r="G1594" s="45">
        <f t="shared" si="144"/>
        <v>-2.5025636869182257</v>
      </c>
      <c r="H1594">
        <f t="shared" si="145"/>
        <v>8.1874827907813919E-2</v>
      </c>
      <c r="I1594">
        <f t="shared" si="146"/>
        <v>7.5678651352067916E-2</v>
      </c>
      <c r="J1594">
        <f t="shared" si="147"/>
        <v>0.92432134864793203</v>
      </c>
      <c r="K1594">
        <f t="shared" si="148"/>
        <v>-3.4177016136910834E-2</v>
      </c>
      <c r="L1594">
        <f t="shared" si="149"/>
        <v>0</v>
      </c>
    </row>
    <row r="1595" spans="1:12" x14ac:dyDescent="0.4">
      <c r="A1595" s="8">
        <v>0</v>
      </c>
      <c r="B1595" s="8">
        <v>0</v>
      </c>
      <c r="C1595" s="8">
        <v>58</v>
      </c>
      <c r="D1595" s="8">
        <v>0</v>
      </c>
      <c r="E1595" s="8">
        <v>1</v>
      </c>
      <c r="F1595" s="8">
        <v>146.5</v>
      </c>
      <c r="G1595" s="45">
        <f t="shared" si="144"/>
        <v>-1.5548605686526606</v>
      </c>
      <c r="H1595">
        <f t="shared" si="145"/>
        <v>0.211218831114109</v>
      </c>
      <c r="I1595">
        <f t="shared" si="146"/>
        <v>0.17438535934899946</v>
      </c>
      <c r="J1595">
        <f t="shared" si="147"/>
        <v>0.82561464065100054</v>
      </c>
      <c r="K1595">
        <f t="shared" si="148"/>
        <v>-8.3222614290550612E-2</v>
      </c>
      <c r="L1595">
        <f t="shared" si="149"/>
        <v>1</v>
      </c>
    </row>
    <row r="1596" spans="1:12" x14ac:dyDescent="0.4">
      <c r="A1596" s="8">
        <v>0</v>
      </c>
      <c r="B1596" s="8">
        <v>0</v>
      </c>
      <c r="C1596" s="8">
        <v>43</v>
      </c>
      <c r="D1596" s="8">
        <v>15</v>
      </c>
      <c r="E1596" s="8">
        <v>0</v>
      </c>
      <c r="F1596" s="8">
        <v>110</v>
      </c>
      <c r="G1596" s="45">
        <f t="shared" si="144"/>
        <v>-2.8196357959427631</v>
      </c>
      <c r="H1596">
        <f t="shared" si="145"/>
        <v>5.9627655388792423E-2</v>
      </c>
      <c r="I1596">
        <f t="shared" si="146"/>
        <v>5.6272271760323386E-2</v>
      </c>
      <c r="J1596">
        <f t="shared" si="147"/>
        <v>0.94372772823967666</v>
      </c>
      <c r="K1596">
        <f t="shared" si="148"/>
        <v>-2.5153284493080363E-2</v>
      </c>
      <c r="L1596">
        <f t="shared" si="149"/>
        <v>0</v>
      </c>
    </row>
    <row r="1597" spans="1:12" x14ac:dyDescent="0.4">
      <c r="A1597" s="8">
        <v>0</v>
      </c>
      <c r="B1597" s="8">
        <v>0</v>
      </c>
      <c r="C1597" s="8">
        <v>53</v>
      </c>
      <c r="D1597" s="8">
        <v>30</v>
      </c>
      <c r="E1597" s="8">
        <v>0</v>
      </c>
      <c r="F1597" s="8">
        <v>149.5</v>
      </c>
      <c r="G1597" s="45">
        <f t="shared" si="144"/>
        <v>-1.0881173192163347</v>
      </c>
      <c r="H1597">
        <f t="shared" si="145"/>
        <v>0.33685007827018321</v>
      </c>
      <c r="I1597">
        <f t="shared" si="146"/>
        <v>0.25197296521540413</v>
      </c>
      <c r="J1597">
        <f t="shared" si="147"/>
        <v>0.74802703478459587</v>
      </c>
      <c r="K1597">
        <f t="shared" si="148"/>
        <v>-0.12608270581789502</v>
      </c>
      <c r="L1597">
        <f t="shared" si="149"/>
        <v>1</v>
      </c>
    </row>
    <row r="1598" spans="1:12" x14ac:dyDescent="0.4">
      <c r="A1598" s="8">
        <v>0</v>
      </c>
      <c r="B1598" s="8">
        <v>0</v>
      </c>
      <c r="C1598" s="8">
        <v>48</v>
      </c>
      <c r="D1598" s="8">
        <v>1</v>
      </c>
      <c r="E1598" s="8">
        <v>0</v>
      </c>
      <c r="F1598" s="8">
        <v>120</v>
      </c>
      <c r="G1598" s="45">
        <f t="shared" si="144"/>
        <v>-2.7773693057463289</v>
      </c>
      <c r="H1598">
        <f t="shared" si="145"/>
        <v>6.220192658095626E-2</v>
      </c>
      <c r="I1598">
        <f t="shared" si="146"/>
        <v>5.855941796412803E-2</v>
      </c>
      <c r="J1598">
        <f t="shared" si="147"/>
        <v>0.941440582035872</v>
      </c>
      <c r="K1598">
        <f t="shared" si="148"/>
        <v>-2.6207084790442273E-2</v>
      </c>
      <c r="L1598">
        <f t="shared" si="149"/>
        <v>0</v>
      </c>
    </row>
    <row r="1599" spans="1:12" x14ac:dyDescent="0.4">
      <c r="A1599" s="8">
        <v>0</v>
      </c>
      <c r="B1599" s="8">
        <v>0</v>
      </c>
      <c r="C1599" s="8">
        <v>49</v>
      </c>
      <c r="D1599" s="8">
        <v>11</v>
      </c>
      <c r="E1599" s="8">
        <v>0</v>
      </c>
      <c r="F1599" s="8">
        <v>107</v>
      </c>
      <c r="G1599" s="45">
        <f t="shared" si="144"/>
        <v>-2.6059498572631039</v>
      </c>
      <c r="H1599">
        <f t="shared" si="145"/>
        <v>7.3832973094139651E-2</v>
      </c>
      <c r="I1599">
        <f t="shared" si="146"/>
        <v>6.8756477910524125E-2</v>
      </c>
      <c r="J1599">
        <f t="shared" si="147"/>
        <v>0.93124352208947592</v>
      </c>
      <c r="K1599">
        <f t="shared" si="148"/>
        <v>-3.093673526977676E-2</v>
      </c>
      <c r="L1599">
        <f t="shared" si="149"/>
        <v>0</v>
      </c>
    </row>
    <row r="1600" spans="1:12" x14ac:dyDescent="0.4">
      <c r="A1600" s="8">
        <v>0</v>
      </c>
      <c r="B1600" s="8">
        <v>0</v>
      </c>
      <c r="C1600" s="8">
        <v>55</v>
      </c>
      <c r="D1600" s="8">
        <v>0</v>
      </c>
      <c r="E1600" s="8">
        <v>0</v>
      </c>
      <c r="F1600" s="8">
        <v>130</v>
      </c>
      <c r="G1600" s="45">
        <f t="shared" si="144"/>
        <v>-2.2014051433399118</v>
      </c>
      <c r="H1600">
        <f t="shared" si="145"/>
        <v>0.11064757337752174</v>
      </c>
      <c r="I1600">
        <f t="shared" si="146"/>
        <v>9.9624377732207392E-2</v>
      </c>
      <c r="J1600">
        <f t="shared" si="147"/>
        <v>0.90037562226779255</v>
      </c>
      <c r="K1600">
        <f t="shared" si="148"/>
        <v>-4.5576272065454927E-2</v>
      </c>
      <c r="L1600">
        <f t="shared" si="149"/>
        <v>0</v>
      </c>
    </row>
    <row r="1601" spans="1:12" x14ac:dyDescent="0.4">
      <c r="A1601" s="8">
        <v>0</v>
      </c>
      <c r="B1601" s="8">
        <v>0</v>
      </c>
      <c r="C1601" s="8">
        <v>51</v>
      </c>
      <c r="D1601" s="8">
        <v>20</v>
      </c>
      <c r="E1601" s="8">
        <v>0</v>
      </c>
      <c r="F1601" s="8">
        <v>102</v>
      </c>
      <c r="G1601" s="45">
        <f t="shared" si="144"/>
        <v>-2.2755831027085449</v>
      </c>
      <c r="H1601">
        <f t="shared" si="145"/>
        <v>0.1027369847520766</v>
      </c>
      <c r="I1601">
        <f t="shared" si="146"/>
        <v>9.3165447584198424E-2</v>
      </c>
      <c r="J1601">
        <f t="shared" si="147"/>
        <v>0.90683455241580158</v>
      </c>
      <c r="K1601">
        <f t="shared" si="148"/>
        <v>-4.2471940643407438E-2</v>
      </c>
      <c r="L1601">
        <f t="shared" si="149"/>
        <v>0</v>
      </c>
    </row>
    <row r="1602" spans="1:12" x14ac:dyDescent="0.4">
      <c r="A1602" s="8">
        <v>0</v>
      </c>
      <c r="B1602" s="8">
        <v>0</v>
      </c>
      <c r="C1602" s="8">
        <v>50</v>
      </c>
      <c r="D1602" s="8">
        <v>0</v>
      </c>
      <c r="E1602" s="8">
        <v>0</v>
      </c>
      <c r="F1602" s="8">
        <v>126.5</v>
      </c>
      <c r="G1602" s="45">
        <f t="shared" si="144"/>
        <v>-2.5777612367728437</v>
      </c>
      <c r="H1602">
        <f t="shared" si="145"/>
        <v>7.5943834110370409E-2</v>
      </c>
      <c r="I1602">
        <f t="shared" si="146"/>
        <v>7.0583455848477014E-2</v>
      </c>
      <c r="J1602">
        <f t="shared" si="147"/>
        <v>0.92941654415152297</v>
      </c>
      <c r="K1602">
        <f t="shared" si="148"/>
        <v>-3.1789601095621484E-2</v>
      </c>
      <c r="L1602">
        <f t="shared" si="149"/>
        <v>0</v>
      </c>
    </row>
    <row r="1603" spans="1:12" x14ac:dyDescent="0.4">
      <c r="A1603" s="8">
        <v>0</v>
      </c>
      <c r="B1603" s="8">
        <v>1</v>
      </c>
      <c r="C1603" s="8">
        <v>44</v>
      </c>
      <c r="D1603" s="8">
        <v>40</v>
      </c>
      <c r="E1603" s="8">
        <v>0</v>
      </c>
      <c r="F1603" s="8">
        <v>146.5</v>
      </c>
      <c r="G1603" s="45">
        <f t="shared" si="144"/>
        <v>-0.98849399830180751</v>
      </c>
      <c r="H1603">
        <f t="shared" si="145"/>
        <v>0.3721367077369504</v>
      </c>
      <c r="I1603">
        <f t="shared" si="146"/>
        <v>0.27120964379031248</v>
      </c>
      <c r="J1603">
        <f t="shared" si="147"/>
        <v>0.72879035620968757</v>
      </c>
      <c r="K1603">
        <f t="shared" si="148"/>
        <v>-0.1373973828416277</v>
      </c>
      <c r="L1603">
        <f t="shared" si="149"/>
        <v>1</v>
      </c>
    </row>
    <row r="1604" spans="1:12" x14ac:dyDescent="0.4">
      <c r="A1604" s="8">
        <v>1</v>
      </c>
      <c r="B1604" s="8">
        <v>1</v>
      </c>
      <c r="C1604" s="8">
        <v>39</v>
      </c>
      <c r="D1604" s="8">
        <v>30</v>
      </c>
      <c r="E1604" s="8">
        <v>0</v>
      </c>
      <c r="F1604" s="8">
        <v>118</v>
      </c>
      <c r="G1604" s="45">
        <f t="shared" si="144"/>
        <v>-2.069827702830322</v>
      </c>
      <c r="H1604">
        <f t="shared" si="145"/>
        <v>0.12620752503118313</v>
      </c>
      <c r="I1604">
        <f t="shared" si="146"/>
        <v>0.11206418197897285</v>
      </c>
      <c r="J1604">
        <f t="shared" si="147"/>
        <v>0.11206418197897285</v>
      </c>
      <c r="K1604">
        <f t="shared" si="148"/>
        <v>-0.95053317468923826</v>
      </c>
      <c r="L1604">
        <f t="shared" si="149"/>
        <v>1</v>
      </c>
    </row>
    <row r="1605" spans="1:12" x14ac:dyDescent="0.4">
      <c r="A1605" s="8">
        <v>0</v>
      </c>
      <c r="B1605" s="8">
        <v>0</v>
      </c>
      <c r="C1605" s="8">
        <v>38</v>
      </c>
      <c r="D1605" s="8">
        <v>9</v>
      </c>
      <c r="E1605" s="8">
        <v>0</v>
      </c>
      <c r="F1605" s="8">
        <v>118</v>
      </c>
      <c r="G1605" s="45">
        <f t="shared" si="144"/>
        <v>-3.2020797840841553</v>
      </c>
      <c r="H1605">
        <f t="shared" si="145"/>
        <v>4.0677515492705894E-2</v>
      </c>
      <c r="I1605">
        <f t="shared" si="146"/>
        <v>3.908753181185743E-2</v>
      </c>
      <c r="J1605">
        <f t="shared" si="147"/>
        <v>0.96091246818814258</v>
      </c>
      <c r="K1605">
        <f t="shared" si="148"/>
        <v>-1.7316171451379384E-2</v>
      </c>
      <c r="L1605">
        <f t="shared" si="149"/>
        <v>0</v>
      </c>
    </row>
    <row r="1606" spans="1:12" x14ac:dyDescent="0.4">
      <c r="A1606" s="8">
        <v>0</v>
      </c>
      <c r="B1606" s="8">
        <v>1</v>
      </c>
      <c r="C1606" s="8">
        <v>65</v>
      </c>
      <c r="D1606" s="8">
        <v>0</v>
      </c>
      <c r="E1606" s="8">
        <v>1</v>
      </c>
      <c r="F1606" s="8">
        <v>166</v>
      </c>
      <c r="G1606" s="45">
        <f t="shared" ref="G1606:G1669" si="150">$A$2+SUMPRODUCT(B$2:F$2,B1606:F1606)</f>
        <v>-0.38480283940513704</v>
      </c>
      <c r="H1606">
        <f t="shared" ref="H1606:H1669" si="151">EXP(G1606)</f>
        <v>0.68058480748300654</v>
      </c>
      <c r="I1606">
        <f t="shared" ref="I1606:I1669" si="152">H1606/(1+H1606)</f>
        <v>0.40496903485775937</v>
      </c>
      <c r="J1606">
        <f t="shared" ref="J1606:J1669" si="153">IF(A1606=1,I1606,1-I1606)</f>
        <v>0.59503096514224063</v>
      </c>
      <c r="K1606">
        <f t="shared" ref="K1606:K1669" si="154">LOG(J1606)</f>
        <v>-0.22546043319500217</v>
      </c>
      <c r="L1606">
        <f t="shared" ref="L1606:L1669" si="155">IF(I1606&gt;I$1,1,0)</f>
        <v>1</v>
      </c>
    </row>
    <row r="1607" spans="1:12" x14ac:dyDescent="0.4">
      <c r="A1607" s="8">
        <v>0</v>
      </c>
      <c r="B1607" s="8">
        <v>0</v>
      </c>
      <c r="C1607" s="8">
        <v>43</v>
      </c>
      <c r="D1607" s="8">
        <v>1</v>
      </c>
      <c r="E1607" s="8">
        <v>0</v>
      </c>
      <c r="F1607" s="8">
        <v>145.5</v>
      </c>
      <c r="G1607" s="45">
        <f t="shared" si="150"/>
        <v>-2.697496663838967</v>
      </c>
      <c r="H1607">
        <f t="shared" si="151"/>
        <v>6.7373961483960257E-2</v>
      </c>
      <c r="I1607">
        <f t="shared" si="152"/>
        <v>6.312123390221254E-2</v>
      </c>
      <c r="J1607">
        <f t="shared" si="153"/>
        <v>0.93687876609778742</v>
      </c>
      <c r="K1607">
        <f t="shared" si="154"/>
        <v>-2.8316604012101652E-2</v>
      </c>
      <c r="L1607">
        <f t="shared" si="155"/>
        <v>0</v>
      </c>
    </row>
    <row r="1608" spans="1:12" x14ac:dyDescent="0.4">
      <c r="A1608" s="8">
        <v>0</v>
      </c>
      <c r="B1608" s="8">
        <v>1</v>
      </c>
      <c r="C1608" s="8">
        <v>48</v>
      </c>
      <c r="D1608" s="8">
        <v>20</v>
      </c>
      <c r="E1608" s="8">
        <v>0</v>
      </c>
      <c r="F1608" s="8">
        <v>116.5</v>
      </c>
      <c r="G1608" s="45">
        <f t="shared" si="150"/>
        <v>-1.8267735096137621</v>
      </c>
      <c r="H1608">
        <f t="shared" si="151"/>
        <v>0.16093197648004284</v>
      </c>
      <c r="I1608">
        <f t="shared" si="152"/>
        <v>0.13862308881179256</v>
      </c>
      <c r="J1608">
        <f t="shared" si="153"/>
        <v>0.86137691118820747</v>
      </c>
      <c r="K1608">
        <f t="shared" si="154"/>
        <v>-6.4806773481177207E-2</v>
      </c>
      <c r="L1608">
        <f t="shared" si="155"/>
        <v>1</v>
      </c>
    </row>
    <row r="1609" spans="1:12" x14ac:dyDescent="0.4">
      <c r="A1609" s="8">
        <v>1</v>
      </c>
      <c r="B1609" s="8">
        <v>1</v>
      </c>
      <c r="C1609" s="8">
        <v>65</v>
      </c>
      <c r="D1609" s="8">
        <v>0</v>
      </c>
      <c r="E1609" s="8">
        <v>0</v>
      </c>
      <c r="F1609" s="8">
        <v>150</v>
      </c>
      <c r="G1609" s="45">
        <f t="shared" si="150"/>
        <v>-0.83070499860312808</v>
      </c>
      <c r="H1609">
        <f t="shared" si="151"/>
        <v>0.43574198052159191</v>
      </c>
      <c r="I1609">
        <f t="shared" si="152"/>
        <v>0.30349602256757224</v>
      </c>
      <c r="J1609">
        <f t="shared" si="153"/>
        <v>0.30349602256757224</v>
      </c>
      <c r="K1609">
        <f t="shared" si="154"/>
        <v>-0.51784699614811225</v>
      </c>
      <c r="L1609">
        <f t="shared" si="155"/>
        <v>1</v>
      </c>
    </row>
    <row r="1610" spans="1:12" x14ac:dyDescent="0.4">
      <c r="A1610" s="8">
        <v>0</v>
      </c>
      <c r="B1610" s="8">
        <v>0</v>
      </c>
      <c r="C1610" s="8">
        <v>57</v>
      </c>
      <c r="D1610" s="8">
        <v>0</v>
      </c>
      <c r="E1610" s="8">
        <v>0</v>
      </c>
      <c r="F1610" s="8">
        <v>129</v>
      </c>
      <c r="G1610" s="45">
        <f t="shared" si="150"/>
        <v>-2.0886195668224872</v>
      </c>
      <c r="H1610">
        <f t="shared" si="151"/>
        <v>0.12385799554645562</v>
      </c>
      <c r="I1610">
        <f t="shared" si="152"/>
        <v>0.11020786971064962</v>
      </c>
      <c r="J1610">
        <f t="shared" si="153"/>
        <v>0.88979213028935034</v>
      </c>
      <c r="K1610">
        <f t="shared" si="154"/>
        <v>-5.0711439661275552E-2</v>
      </c>
      <c r="L1610">
        <f t="shared" si="155"/>
        <v>1</v>
      </c>
    </row>
    <row r="1611" spans="1:12" x14ac:dyDescent="0.4">
      <c r="A1611" s="8">
        <v>0</v>
      </c>
      <c r="B1611" s="8">
        <v>0</v>
      </c>
      <c r="C1611" s="8">
        <v>56</v>
      </c>
      <c r="D1611" s="8">
        <v>0</v>
      </c>
      <c r="E1611" s="8">
        <v>0</v>
      </c>
      <c r="F1611" s="8">
        <v>106</v>
      </c>
      <c r="G1611" s="45">
        <f t="shared" si="150"/>
        <v>-2.5147149509604034</v>
      </c>
      <c r="H1611">
        <f t="shared" si="151"/>
        <v>8.0885965387654621E-2</v>
      </c>
      <c r="I1611">
        <f t="shared" si="152"/>
        <v>7.4833023998646567E-2</v>
      </c>
      <c r="J1611">
        <f t="shared" si="153"/>
        <v>0.92516697600135345</v>
      </c>
      <c r="K1611">
        <f t="shared" si="154"/>
        <v>-3.3779877843000718E-2</v>
      </c>
      <c r="L1611">
        <f t="shared" si="155"/>
        <v>0</v>
      </c>
    </row>
    <row r="1612" spans="1:12" x14ac:dyDescent="0.4">
      <c r="A1612" s="8">
        <v>0</v>
      </c>
      <c r="B1612" s="8">
        <v>0</v>
      </c>
      <c r="C1612" s="8">
        <v>39</v>
      </c>
      <c r="D1612" s="8">
        <v>20</v>
      </c>
      <c r="E1612" s="8">
        <v>0</v>
      </c>
      <c r="F1612" s="8">
        <v>122</v>
      </c>
      <c r="G1612" s="45">
        <f t="shared" si="150"/>
        <v>-2.7320482068212257</v>
      </c>
      <c r="H1612">
        <f t="shared" si="151"/>
        <v>6.5085843783191794E-2</v>
      </c>
      <c r="I1612">
        <f t="shared" si="152"/>
        <v>6.1108542718027736E-2</v>
      </c>
      <c r="J1612">
        <f t="shared" si="153"/>
        <v>0.93889145728197221</v>
      </c>
      <c r="K1612">
        <f t="shared" si="154"/>
        <v>-2.7384612449779286E-2</v>
      </c>
      <c r="L1612">
        <f t="shared" si="155"/>
        <v>0</v>
      </c>
    </row>
    <row r="1613" spans="1:12" x14ac:dyDescent="0.4">
      <c r="A1613" s="8">
        <v>0</v>
      </c>
      <c r="B1613" s="8">
        <v>1</v>
      </c>
      <c r="C1613" s="8">
        <v>52</v>
      </c>
      <c r="D1613" s="8">
        <v>0</v>
      </c>
      <c r="E1613" s="8">
        <v>0</v>
      </c>
      <c r="F1613" s="8">
        <v>110</v>
      </c>
      <c r="G1613" s="45">
        <f t="shared" si="150"/>
        <v>-2.2953504250465127</v>
      </c>
      <c r="H1613">
        <f t="shared" si="151"/>
        <v>0.10072609013829274</v>
      </c>
      <c r="I1613">
        <f t="shared" si="152"/>
        <v>9.1508769566493828E-2</v>
      </c>
      <c r="J1613">
        <f t="shared" si="153"/>
        <v>0.90849123043350621</v>
      </c>
      <c r="K1613">
        <f t="shared" si="154"/>
        <v>-4.1679260532852501E-2</v>
      </c>
      <c r="L1613">
        <f t="shared" si="155"/>
        <v>0</v>
      </c>
    </row>
    <row r="1614" spans="1:12" x14ac:dyDescent="0.4">
      <c r="A1614" s="8">
        <v>0</v>
      </c>
      <c r="B1614" s="8">
        <v>0</v>
      </c>
      <c r="C1614" s="8">
        <v>49</v>
      </c>
      <c r="D1614" s="8">
        <v>0</v>
      </c>
      <c r="E1614" s="8">
        <v>0</v>
      </c>
      <c r="F1614" s="8">
        <v>119</v>
      </c>
      <c r="G1614" s="45">
        <f t="shared" si="150"/>
        <v>-2.7600102278840506</v>
      </c>
      <c r="H1614">
        <f t="shared" si="151"/>
        <v>6.3291121022083036E-2</v>
      </c>
      <c r="I1614">
        <f t="shared" si="152"/>
        <v>5.952379340969647E-2</v>
      </c>
      <c r="J1614">
        <f t="shared" si="153"/>
        <v>0.94047620659030351</v>
      </c>
      <c r="K1614">
        <f t="shared" si="154"/>
        <v>-2.6652187330241418E-2</v>
      </c>
      <c r="L1614">
        <f t="shared" si="155"/>
        <v>0</v>
      </c>
    </row>
    <row r="1615" spans="1:12" x14ac:dyDescent="0.4">
      <c r="A1615" s="8">
        <v>0</v>
      </c>
      <c r="B1615" s="8">
        <v>0</v>
      </c>
      <c r="C1615" s="8">
        <v>55</v>
      </c>
      <c r="D1615" s="8">
        <v>0</v>
      </c>
      <c r="E1615" s="8">
        <v>1</v>
      </c>
      <c r="F1615" s="8">
        <v>153</v>
      </c>
      <c r="G1615" s="45">
        <f t="shared" si="150"/>
        <v>-1.6453788066459882</v>
      </c>
      <c r="H1615">
        <f t="shared" si="151"/>
        <v>0.19293946219858599</v>
      </c>
      <c r="I1615">
        <f t="shared" si="152"/>
        <v>0.16173449559879491</v>
      </c>
      <c r="J1615">
        <f t="shared" si="153"/>
        <v>0.83826550440120506</v>
      </c>
      <c r="K1615">
        <f t="shared" si="154"/>
        <v>-7.661840519575118E-2</v>
      </c>
      <c r="L1615">
        <f t="shared" si="155"/>
        <v>1</v>
      </c>
    </row>
    <row r="1616" spans="1:12" x14ac:dyDescent="0.4">
      <c r="A1616" s="8">
        <v>1</v>
      </c>
      <c r="B1616" s="8">
        <v>1</v>
      </c>
      <c r="C1616" s="8">
        <v>63</v>
      </c>
      <c r="D1616" s="8">
        <v>20</v>
      </c>
      <c r="E1616" s="8">
        <v>1</v>
      </c>
      <c r="F1616" s="8">
        <v>135</v>
      </c>
      <c r="G1616" s="45">
        <f t="shared" si="150"/>
        <v>-0.37765927296946877</v>
      </c>
      <c r="H1616">
        <f t="shared" si="151"/>
        <v>0.68546401699999604</v>
      </c>
      <c r="I1616">
        <f t="shared" si="152"/>
        <v>0.40669157578342868</v>
      </c>
      <c r="J1616">
        <f t="shared" si="153"/>
        <v>0.40669157578342868</v>
      </c>
      <c r="K1616">
        <f t="shared" si="154"/>
        <v>-0.39073482348590438</v>
      </c>
      <c r="L1616">
        <f t="shared" si="155"/>
        <v>1</v>
      </c>
    </row>
    <row r="1617" spans="1:12" x14ac:dyDescent="0.4">
      <c r="A1617" s="8">
        <v>0</v>
      </c>
      <c r="B1617" s="8">
        <v>0</v>
      </c>
      <c r="C1617" s="8">
        <v>64</v>
      </c>
      <c r="D1617" s="8">
        <v>0</v>
      </c>
      <c r="E1617" s="8">
        <v>1</v>
      </c>
      <c r="F1617" s="8">
        <v>185</v>
      </c>
      <c r="G1617" s="45">
        <f t="shared" si="150"/>
        <v>-0.56362478680306971</v>
      </c>
      <c r="H1617">
        <f t="shared" si="151"/>
        <v>0.56914230082299888</v>
      </c>
      <c r="I1617">
        <f t="shared" si="152"/>
        <v>0.36270916954089483</v>
      </c>
      <c r="J1617">
        <f t="shared" si="153"/>
        <v>0.63729083045910517</v>
      </c>
      <c r="K1617">
        <f t="shared" si="154"/>
        <v>-0.19566233024076998</v>
      </c>
      <c r="L1617">
        <f t="shared" si="155"/>
        <v>1</v>
      </c>
    </row>
    <row r="1618" spans="1:12" x14ac:dyDescent="0.4">
      <c r="A1618" s="8">
        <v>0</v>
      </c>
      <c r="B1618" s="8">
        <v>1</v>
      </c>
      <c r="C1618" s="8">
        <v>58</v>
      </c>
      <c r="D1618" s="8">
        <v>0</v>
      </c>
      <c r="E1618" s="8">
        <v>1</v>
      </c>
      <c r="F1618" s="8">
        <v>151</v>
      </c>
      <c r="G1618" s="45">
        <f t="shared" si="150"/>
        <v>-1.0705948263125169</v>
      </c>
      <c r="H1618">
        <f t="shared" si="151"/>
        <v>0.34280454759645124</v>
      </c>
      <c r="I1618">
        <f t="shared" si="152"/>
        <v>0.25528998111456591</v>
      </c>
      <c r="J1618">
        <f t="shared" si="153"/>
        <v>0.74471001888543409</v>
      </c>
      <c r="K1618">
        <f t="shared" si="154"/>
        <v>-0.12801280337780716</v>
      </c>
      <c r="L1618">
        <f t="shared" si="155"/>
        <v>1</v>
      </c>
    </row>
    <row r="1619" spans="1:12" x14ac:dyDescent="0.4">
      <c r="A1619" s="8">
        <v>0</v>
      </c>
      <c r="B1619" s="8">
        <v>0</v>
      </c>
      <c r="C1619" s="8">
        <v>52</v>
      </c>
      <c r="D1619" s="8">
        <v>0</v>
      </c>
      <c r="E1619" s="8">
        <v>0</v>
      </c>
      <c r="F1619" s="8">
        <v>124</v>
      </c>
      <c r="G1619" s="45">
        <f t="shared" si="150"/>
        <v>-2.4885736982902626</v>
      </c>
      <c r="H1619">
        <f t="shared" si="151"/>
        <v>8.3028305575750763E-2</v>
      </c>
      <c r="I1619">
        <f t="shared" si="152"/>
        <v>7.6663098414230205E-2</v>
      </c>
      <c r="J1619">
        <f t="shared" si="153"/>
        <v>0.92333690158576975</v>
      </c>
      <c r="K1619">
        <f t="shared" si="154"/>
        <v>-3.4639807312958862E-2</v>
      </c>
      <c r="L1619">
        <f t="shared" si="155"/>
        <v>0</v>
      </c>
    </row>
    <row r="1620" spans="1:12" x14ac:dyDescent="0.4">
      <c r="A1620" s="8">
        <v>0</v>
      </c>
      <c r="B1620" s="8">
        <v>0</v>
      </c>
      <c r="C1620" s="8">
        <v>39</v>
      </c>
      <c r="D1620" s="8">
        <v>9</v>
      </c>
      <c r="E1620" s="8">
        <v>0</v>
      </c>
      <c r="F1620" s="8">
        <v>119</v>
      </c>
      <c r="G1620" s="45">
        <f t="shared" si="150"/>
        <v>-3.1220889577906004</v>
      </c>
      <c r="H1620">
        <f t="shared" si="151"/>
        <v>4.4065022236963375E-2</v>
      </c>
      <c r="I1620">
        <f t="shared" si="152"/>
        <v>4.2205247085619034E-2</v>
      </c>
      <c r="J1620">
        <f t="shared" si="153"/>
        <v>0.95779475291438099</v>
      </c>
      <c r="K1620">
        <f t="shared" si="154"/>
        <v>-1.87275464817305E-2</v>
      </c>
      <c r="L1620">
        <f t="shared" si="155"/>
        <v>0</v>
      </c>
    </row>
    <row r="1621" spans="1:12" x14ac:dyDescent="0.4">
      <c r="A1621" s="8">
        <v>0</v>
      </c>
      <c r="B1621" s="8">
        <v>0</v>
      </c>
      <c r="C1621" s="8">
        <v>39</v>
      </c>
      <c r="D1621" s="8">
        <v>20</v>
      </c>
      <c r="E1621" s="8">
        <v>0</v>
      </c>
      <c r="F1621" s="8">
        <v>106</v>
      </c>
      <c r="G1621" s="45">
        <f t="shared" si="150"/>
        <v>-2.9837606125262148</v>
      </c>
      <c r="H1621">
        <f t="shared" si="151"/>
        <v>5.0602180409199372E-2</v>
      </c>
      <c r="I1621">
        <f t="shared" si="152"/>
        <v>4.8164929935220875E-2</v>
      </c>
      <c r="J1621">
        <f t="shared" si="153"/>
        <v>0.95183507006477908</v>
      </c>
      <c r="K1621">
        <f t="shared" si="154"/>
        <v>-2.1438297798425161E-2</v>
      </c>
      <c r="L1621">
        <f t="shared" si="155"/>
        <v>0</v>
      </c>
    </row>
    <row r="1622" spans="1:12" x14ac:dyDescent="0.4">
      <c r="A1622" s="8">
        <v>0</v>
      </c>
      <c r="B1622" s="8">
        <v>0</v>
      </c>
      <c r="C1622" s="8">
        <v>54</v>
      </c>
      <c r="D1622" s="8">
        <v>0</v>
      </c>
      <c r="E1622" s="8">
        <v>1</v>
      </c>
      <c r="F1622" s="8">
        <v>148</v>
      </c>
      <c r="G1622" s="45">
        <f t="shared" si="150"/>
        <v>-1.7882977343657895</v>
      </c>
      <c r="H1622">
        <f t="shared" si="151"/>
        <v>0.16724462226439898</v>
      </c>
      <c r="I1622">
        <f t="shared" si="152"/>
        <v>0.14328155304751147</v>
      </c>
      <c r="J1622">
        <f t="shared" si="153"/>
        <v>0.85671844695248855</v>
      </c>
      <c r="K1622">
        <f t="shared" si="154"/>
        <v>-6.7161881723617201E-2</v>
      </c>
      <c r="L1622">
        <f t="shared" si="155"/>
        <v>1</v>
      </c>
    </row>
    <row r="1623" spans="1:12" x14ac:dyDescent="0.4">
      <c r="A1623" s="8">
        <v>0</v>
      </c>
      <c r="B1623" s="8">
        <v>1</v>
      </c>
      <c r="C1623" s="8">
        <v>38</v>
      </c>
      <c r="D1623" s="8">
        <v>20</v>
      </c>
      <c r="E1623" s="8">
        <v>0</v>
      </c>
      <c r="F1623" s="8">
        <v>124</v>
      </c>
      <c r="G1623" s="45">
        <f t="shared" si="150"/>
        <v>-2.3513713288094795</v>
      </c>
      <c r="H1623">
        <f t="shared" si="151"/>
        <v>9.5238469367782297E-2</v>
      </c>
      <c r="I1623">
        <f t="shared" si="152"/>
        <v>8.6956833631636352E-2</v>
      </c>
      <c r="J1623">
        <f t="shared" si="153"/>
        <v>0.91304316636836369</v>
      </c>
      <c r="K1623">
        <f t="shared" si="154"/>
        <v>-3.9508689637197413E-2</v>
      </c>
      <c r="L1623">
        <f t="shared" si="155"/>
        <v>0</v>
      </c>
    </row>
    <row r="1624" spans="1:12" x14ac:dyDescent="0.4">
      <c r="A1624" s="8">
        <v>0</v>
      </c>
      <c r="B1624" s="8">
        <v>0</v>
      </c>
      <c r="C1624" s="8">
        <v>38</v>
      </c>
      <c r="D1624" s="8">
        <v>0</v>
      </c>
      <c r="E1624" s="8">
        <v>0</v>
      </c>
      <c r="F1624" s="8">
        <v>124</v>
      </c>
      <c r="G1624" s="45">
        <f t="shared" si="150"/>
        <v>-3.3881969114081665</v>
      </c>
      <c r="H1624">
        <f t="shared" si="151"/>
        <v>3.3769511458904035E-2</v>
      </c>
      <c r="I1624">
        <f t="shared" si="152"/>
        <v>3.2666383642178533E-2</v>
      </c>
      <c r="J1624">
        <f t="shared" si="153"/>
        <v>0.96733361635782145</v>
      </c>
      <c r="K1624">
        <f t="shared" si="154"/>
        <v>-1.4423719551140975E-2</v>
      </c>
      <c r="L1624">
        <f t="shared" si="155"/>
        <v>0</v>
      </c>
    </row>
    <row r="1625" spans="1:12" x14ac:dyDescent="0.4">
      <c r="A1625" s="8">
        <v>0</v>
      </c>
      <c r="B1625" s="8">
        <v>0</v>
      </c>
      <c r="C1625" s="8">
        <v>55</v>
      </c>
      <c r="D1625" s="8">
        <v>9</v>
      </c>
      <c r="E1625" s="8">
        <v>0</v>
      </c>
      <c r="F1625" s="8">
        <v>141</v>
      </c>
      <c r="G1625" s="45">
        <f t="shared" si="150"/>
        <v>-1.7478435849543494</v>
      </c>
      <c r="H1625">
        <f t="shared" si="151"/>
        <v>0.17414907652257614</v>
      </c>
      <c r="I1625">
        <f t="shared" si="152"/>
        <v>0.1483193914680285</v>
      </c>
      <c r="J1625">
        <f t="shared" si="153"/>
        <v>0.85168060853197147</v>
      </c>
      <c r="K1625">
        <f t="shared" si="154"/>
        <v>-6.9723240864652536E-2</v>
      </c>
      <c r="L1625">
        <f t="shared" si="155"/>
        <v>1</v>
      </c>
    </row>
    <row r="1626" spans="1:12" x14ac:dyDescent="0.4">
      <c r="A1626" s="8">
        <v>0</v>
      </c>
      <c r="B1626" s="8">
        <v>0</v>
      </c>
      <c r="C1626" s="8">
        <v>59</v>
      </c>
      <c r="D1626" s="8">
        <v>0</v>
      </c>
      <c r="E1626" s="8">
        <v>0</v>
      </c>
      <c r="F1626" s="8">
        <v>122</v>
      </c>
      <c r="G1626" s="45">
        <f t="shared" si="150"/>
        <v>-2.0702261424444339</v>
      </c>
      <c r="H1626">
        <f t="shared" si="151"/>
        <v>0.12615724897026395</v>
      </c>
      <c r="I1626">
        <f t="shared" si="152"/>
        <v>0.11202454105376461</v>
      </c>
      <c r="J1626">
        <f t="shared" si="153"/>
        <v>0.88797545894623542</v>
      </c>
      <c r="K1626">
        <f t="shared" si="154"/>
        <v>-5.1599036689312643E-2</v>
      </c>
      <c r="L1626">
        <f t="shared" si="155"/>
        <v>1</v>
      </c>
    </row>
    <row r="1627" spans="1:12" x14ac:dyDescent="0.4">
      <c r="A1627" s="8">
        <v>0</v>
      </c>
      <c r="B1627" s="8">
        <v>1</v>
      </c>
      <c r="C1627" s="8">
        <v>45</v>
      </c>
      <c r="D1627" s="8">
        <v>10</v>
      </c>
      <c r="E1627" s="8">
        <v>0</v>
      </c>
      <c r="F1627" s="8">
        <v>105.5</v>
      </c>
      <c r="G1627" s="45">
        <f t="shared" si="150"/>
        <v>-2.5042791685284573</v>
      </c>
      <c r="H1627">
        <f t="shared" si="151"/>
        <v>8.1734493551116838E-2</v>
      </c>
      <c r="I1627">
        <f t="shared" si="152"/>
        <v>7.5558738339570677E-2</v>
      </c>
      <c r="J1627">
        <f t="shared" si="153"/>
        <v>0.92444126166042928</v>
      </c>
      <c r="K1627">
        <f t="shared" si="154"/>
        <v>-3.4120678390335252E-2</v>
      </c>
      <c r="L1627">
        <f t="shared" si="155"/>
        <v>0</v>
      </c>
    </row>
    <row r="1628" spans="1:12" x14ac:dyDescent="0.4">
      <c r="A1628" s="8">
        <v>1</v>
      </c>
      <c r="B1628" s="8">
        <v>1</v>
      </c>
      <c r="C1628" s="8">
        <v>54</v>
      </c>
      <c r="D1628" s="8">
        <v>30</v>
      </c>
      <c r="E1628" s="8">
        <v>0</v>
      </c>
      <c r="F1628" s="8">
        <v>127</v>
      </c>
      <c r="G1628" s="45">
        <f t="shared" si="150"/>
        <v>-0.96435746056636784</v>
      </c>
      <c r="H1628">
        <f t="shared" si="151"/>
        <v>0.3812280751313441</v>
      </c>
      <c r="I1628">
        <f t="shared" si="152"/>
        <v>0.2760066074497452</v>
      </c>
      <c r="J1628">
        <f t="shared" si="153"/>
        <v>0.2760066074497452</v>
      </c>
      <c r="K1628">
        <f t="shared" si="154"/>
        <v>-0.55908052103400174</v>
      </c>
      <c r="L1628">
        <f t="shared" si="155"/>
        <v>1</v>
      </c>
    </row>
    <row r="1629" spans="1:12" x14ac:dyDescent="0.4">
      <c r="A1629" s="8">
        <v>0</v>
      </c>
      <c r="B1629" s="8">
        <v>0</v>
      </c>
      <c r="C1629" s="8">
        <v>48</v>
      </c>
      <c r="D1629" s="8">
        <v>0</v>
      </c>
      <c r="E1629" s="8">
        <v>0</v>
      </c>
      <c r="F1629" s="8">
        <v>120</v>
      </c>
      <c r="G1629" s="45">
        <f t="shared" si="150"/>
        <v>-2.8085370034644823</v>
      </c>
      <c r="H1629">
        <f t="shared" si="151"/>
        <v>6.0293136549240837E-2</v>
      </c>
      <c r="I1629">
        <f t="shared" si="152"/>
        <v>5.6864591942438536E-2</v>
      </c>
      <c r="J1629">
        <f t="shared" si="153"/>
        <v>0.94313540805756146</v>
      </c>
      <c r="K1629">
        <f t="shared" si="154"/>
        <v>-2.5425950157180698E-2</v>
      </c>
      <c r="L1629">
        <f t="shared" si="155"/>
        <v>0</v>
      </c>
    </row>
    <row r="1630" spans="1:12" x14ac:dyDescent="0.4">
      <c r="A1630" s="8">
        <v>0</v>
      </c>
      <c r="B1630" s="8">
        <v>0</v>
      </c>
      <c r="C1630" s="8">
        <v>52</v>
      </c>
      <c r="D1630" s="8">
        <v>0</v>
      </c>
      <c r="E1630" s="8">
        <v>1</v>
      </c>
      <c r="F1630" s="8">
        <v>159</v>
      </c>
      <c r="G1630" s="45">
        <f t="shared" si="150"/>
        <v>-1.7437630573175955</v>
      </c>
      <c r="H1630">
        <f t="shared" si="151"/>
        <v>0.17486114846882828</v>
      </c>
      <c r="I1630">
        <f t="shared" si="152"/>
        <v>0.14883558682378858</v>
      </c>
      <c r="J1630">
        <f t="shared" si="153"/>
        <v>0.85116441317621139</v>
      </c>
      <c r="K1630">
        <f t="shared" si="154"/>
        <v>-6.9986542337892435E-2</v>
      </c>
      <c r="L1630">
        <f t="shared" si="155"/>
        <v>1</v>
      </c>
    </row>
    <row r="1631" spans="1:12" x14ac:dyDescent="0.4">
      <c r="A1631" s="8">
        <v>1</v>
      </c>
      <c r="B1631" s="8">
        <v>1</v>
      </c>
      <c r="C1631" s="8">
        <v>47</v>
      </c>
      <c r="D1631" s="8">
        <v>0</v>
      </c>
      <c r="E1631" s="8">
        <v>0</v>
      </c>
      <c r="F1631" s="8">
        <v>142</v>
      </c>
      <c r="G1631" s="45">
        <f t="shared" si="150"/>
        <v>-2.1132196183214997</v>
      </c>
      <c r="H1631">
        <f t="shared" si="151"/>
        <v>0.12084825415443261</v>
      </c>
      <c r="I1631">
        <f t="shared" si="152"/>
        <v>0.1078185683980928</v>
      </c>
      <c r="J1631">
        <f t="shared" si="153"/>
        <v>0.1078185683980928</v>
      </c>
      <c r="K1631">
        <f t="shared" si="154"/>
        <v>-0.96730643897868873</v>
      </c>
      <c r="L1631">
        <f t="shared" si="155"/>
        <v>1</v>
      </c>
    </row>
    <row r="1632" spans="1:12" x14ac:dyDescent="0.4">
      <c r="A1632" s="8">
        <v>0</v>
      </c>
      <c r="B1632" s="8">
        <v>1</v>
      </c>
      <c r="C1632" s="8">
        <v>56</v>
      </c>
      <c r="D1632" s="8">
        <v>0</v>
      </c>
      <c r="E1632" s="8">
        <v>0</v>
      </c>
      <c r="F1632" s="8">
        <v>123</v>
      </c>
      <c r="G1632" s="45">
        <f t="shared" si="150"/>
        <v>-1.8337988916632364</v>
      </c>
      <c r="H1632">
        <f t="shared" si="151"/>
        <v>0.1598053300559677</v>
      </c>
      <c r="I1632">
        <f t="shared" si="152"/>
        <v>0.13778633871966783</v>
      </c>
      <c r="J1632">
        <f t="shared" si="153"/>
        <v>0.86221366128033217</v>
      </c>
      <c r="K1632">
        <f t="shared" si="154"/>
        <v>-6.4385100280946406E-2</v>
      </c>
      <c r="L1632">
        <f t="shared" si="155"/>
        <v>1</v>
      </c>
    </row>
    <row r="1633" spans="1:12" x14ac:dyDescent="0.4">
      <c r="A1633" s="8">
        <v>0</v>
      </c>
      <c r="B1633" s="8">
        <v>0</v>
      </c>
      <c r="C1633" s="8">
        <v>38</v>
      </c>
      <c r="D1633" s="8">
        <v>5</v>
      </c>
      <c r="E1633" s="8">
        <v>0</v>
      </c>
      <c r="F1633" s="8">
        <v>130</v>
      </c>
      <c r="G1633" s="45">
        <f t="shared" si="150"/>
        <v>-3.1379662706780271</v>
      </c>
      <c r="H1633">
        <f t="shared" si="151"/>
        <v>4.3370912967922101E-2</v>
      </c>
      <c r="I1633">
        <f t="shared" si="152"/>
        <v>4.1568067912255015E-2</v>
      </c>
      <c r="J1633">
        <f t="shared" si="153"/>
        <v>0.95843193208774502</v>
      </c>
      <c r="K1633">
        <f t="shared" si="154"/>
        <v>-1.8438725319453151E-2</v>
      </c>
      <c r="L1633">
        <f t="shared" si="155"/>
        <v>0</v>
      </c>
    </row>
    <row r="1634" spans="1:12" x14ac:dyDescent="0.4">
      <c r="A1634" s="8">
        <v>0</v>
      </c>
      <c r="B1634" s="8">
        <v>0</v>
      </c>
      <c r="C1634" s="8">
        <v>51</v>
      </c>
      <c r="D1634" s="8">
        <v>0</v>
      </c>
      <c r="E1634" s="8">
        <v>0</v>
      </c>
      <c r="F1634" s="8">
        <v>130</v>
      </c>
      <c r="G1634" s="45">
        <f t="shared" si="150"/>
        <v>-2.4584403470878851</v>
      </c>
      <c r="H1634">
        <f t="shared" si="151"/>
        <v>8.556830380243069E-2</v>
      </c>
      <c r="I1634">
        <f t="shared" si="152"/>
        <v>7.8823509771526828E-2</v>
      </c>
      <c r="J1634">
        <f t="shared" si="153"/>
        <v>0.92117649022847314</v>
      </c>
      <c r="K1634">
        <f t="shared" si="154"/>
        <v>-3.5657154396834895E-2</v>
      </c>
      <c r="L1634">
        <f t="shared" si="155"/>
        <v>0</v>
      </c>
    </row>
    <row r="1635" spans="1:12" x14ac:dyDescent="0.4">
      <c r="A1635" s="8">
        <v>1</v>
      </c>
      <c r="B1635" s="8">
        <v>1</v>
      </c>
      <c r="C1635" s="8">
        <v>50</v>
      </c>
      <c r="D1635" s="8">
        <v>0</v>
      </c>
      <c r="E1635" s="8">
        <v>1</v>
      </c>
      <c r="F1635" s="8">
        <v>166.5</v>
      </c>
      <c r="G1635" s="45">
        <f t="shared" si="150"/>
        <v>-1.3408188407817523</v>
      </c>
      <c r="H1635">
        <f t="shared" si="151"/>
        <v>0.26163134642820179</v>
      </c>
      <c r="I1635">
        <f t="shared" si="152"/>
        <v>0.20737543274341191</v>
      </c>
      <c r="J1635">
        <f t="shared" si="153"/>
        <v>0.20737543274341191</v>
      </c>
      <c r="K1635">
        <f t="shared" si="154"/>
        <v>-0.6832426946969149</v>
      </c>
      <c r="L1635">
        <f t="shared" si="155"/>
        <v>1</v>
      </c>
    </row>
    <row r="1636" spans="1:12" x14ac:dyDescent="0.4">
      <c r="A1636" s="8">
        <v>0</v>
      </c>
      <c r="B1636" s="8">
        <v>1</v>
      </c>
      <c r="C1636" s="8">
        <v>56</v>
      </c>
      <c r="D1636" s="8">
        <v>0</v>
      </c>
      <c r="E1636" s="8">
        <v>0</v>
      </c>
      <c r="F1636" s="8">
        <v>123</v>
      </c>
      <c r="G1636" s="45">
        <f t="shared" si="150"/>
        <v>-1.8337988916632364</v>
      </c>
      <c r="H1636">
        <f t="shared" si="151"/>
        <v>0.1598053300559677</v>
      </c>
      <c r="I1636">
        <f t="shared" si="152"/>
        <v>0.13778633871966783</v>
      </c>
      <c r="J1636">
        <f t="shared" si="153"/>
        <v>0.86221366128033217</v>
      </c>
      <c r="K1636">
        <f t="shared" si="154"/>
        <v>-6.4385100280946406E-2</v>
      </c>
      <c r="L1636">
        <f t="shared" si="155"/>
        <v>1</v>
      </c>
    </row>
    <row r="1637" spans="1:12" x14ac:dyDescent="0.4">
      <c r="A1637" s="8">
        <v>0</v>
      </c>
      <c r="B1637" s="8">
        <v>1</v>
      </c>
      <c r="C1637" s="8">
        <v>37</v>
      </c>
      <c r="D1637" s="8">
        <v>0</v>
      </c>
      <c r="E1637" s="8">
        <v>0</v>
      </c>
      <c r="F1637" s="8">
        <v>104</v>
      </c>
      <c r="G1637" s="45">
        <f t="shared" si="150"/>
        <v>-3.3536245912407807</v>
      </c>
      <c r="H1637">
        <f t="shared" si="151"/>
        <v>3.4957417843276752E-2</v>
      </c>
      <c r="I1637">
        <f t="shared" si="152"/>
        <v>3.3776672586321173E-2</v>
      </c>
      <c r="J1637">
        <f t="shared" si="153"/>
        <v>0.96622332741367878</v>
      </c>
      <c r="K1637">
        <f t="shared" si="154"/>
        <v>-1.4922481603440854E-2</v>
      </c>
      <c r="L1637">
        <f t="shared" si="155"/>
        <v>0</v>
      </c>
    </row>
    <row r="1638" spans="1:12" x14ac:dyDescent="0.4">
      <c r="A1638" s="8">
        <v>0</v>
      </c>
      <c r="B1638" s="8">
        <v>1</v>
      </c>
      <c r="C1638" s="8">
        <v>60</v>
      </c>
      <c r="D1638" s="8">
        <v>20</v>
      </c>
      <c r="E1638" s="8">
        <v>0</v>
      </c>
      <c r="F1638" s="8">
        <v>131.5</v>
      </c>
      <c r="G1638" s="45">
        <f t="shared" si="150"/>
        <v>-0.81968751802141693</v>
      </c>
      <c r="H1638">
        <f t="shared" si="151"/>
        <v>0.44056930296604141</v>
      </c>
      <c r="I1638">
        <f t="shared" si="152"/>
        <v>0.30582999516853304</v>
      </c>
      <c r="J1638">
        <f t="shared" si="153"/>
        <v>0.69417000483146696</v>
      </c>
      <c r="K1638">
        <f t="shared" si="154"/>
        <v>-0.15853415617543512</v>
      </c>
      <c r="L1638">
        <f t="shared" si="155"/>
        <v>1</v>
      </c>
    </row>
    <row r="1639" spans="1:12" x14ac:dyDescent="0.4">
      <c r="A1639" s="8">
        <v>0</v>
      </c>
      <c r="B1639" s="8">
        <v>0</v>
      </c>
      <c r="C1639" s="8">
        <v>43</v>
      </c>
      <c r="D1639" s="8">
        <v>5</v>
      </c>
      <c r="E1639" s="8">
        <v>0</v>
      </c>
      <c r="F1639" s="8">
        <v>110</v>
      </c>
      <c r="G1639" s="45">
        <f t="shared" si="150"/>
        <v>-3.1313127731242982</v>
      </c>
      <c r="H1639">
        <f t="shared" si="151"/>
        <v>4.3660443358026636E-2</v>
      </c>
      <c r="I1639">
        <f t="shared" si="152"/>
        <v>4.1833954363113643E-2</v>
      </c>
      <c r="J1639">
        <f t="shared" si="153"/>
        <v>0.95816604563688634</v>
      </c>
      <c r="K1639">
        <f t="shared" si="154"/>
        <v>-1.8559223223033987E-2</v>
      </c>
      <c r="L1639">
        <f t="shared" si="155"/>
        <v>0</v>
      </c>
    </row>
    <row r="1640" spans="1:12" x14ac:dyDescent="0.4">
      <c r="A1640" s="8">
        <v>0</v>
      </c>
      <c r="B1640" s="8">
        <v>0</v>
      </c>
      <c r="C1640" s="8">
        <v>36</v>
      </c>
      <c r="D1640" s="8">
        <v>15</v>
      </c>
      <c r="E1640" s="8">
        <v>0</v>
      </c>
      <c r="F1640" s="8">
        <v>100</v>
      </c>
      <c r="G1640" s="45">
        <f t="shared" si="150"/>
        <v>-3.4267676560673337</v>
      </c>
      <c r="H1640">
        <f t="shared" si="151"/>
        <v>3.2491795876997485E-2</v>
      </c>
      <c r="I1640">
        <f t="shared" si="152"/>
        <v>3.1469301748203227E-2</v>
      </c>
      <c r="J1640">
        <f t="shared" si="153"/>
        <v>0.96853069825179672</v>
      </c>
      <c r="K1640">
        <f t="shared" si="154"/>
        <v>-1.388660946209044E-2</v>
      </c>
      <c r="L1640">
        <f t="shared" si="155"/>
        <v>0</v>
      </c>
    </row>
    <row r="1641" spans="1:12" x14ac:dyDescent="0.4">
      <c r="A1641" s="8">
        <v>0</v>
      </c>
      <c r="B1641" s="8">
        <v>1</v>
      </c>
      <c r="C1641" s="8">
        <v>40</v>
      </c>
      <c r="D1641" s="8">
        <v>1</v>
      </c>
      <c r="E1641" s="8">
        <v>0</v>
      </c>
      <c r="F1641" s="8">
        <v>116</v>
      </c>
      <c r="G1641" s="45">
        <f t="shared" si="150"/>
        <v>-2.940896186432906</v>
      </c>
      <c r="H1641">
        <f t="shared" si="151"/>
        <v>5.2818372412707162E-2</v>
      </c>
      <c r="I1641">
        <f t="shared" si="152"/>
        <v>5.0168551192419961E-2</v>
      </c>
      <c r="J1641">
        <f t="shared" si="153"/>
        <v>0.94983144880758008</v>
      </c>
      <c r="K1641">
        <f t="shared" si="154"/>
        <v>-2.2353455076716964E-2</v>
      </c>
      <c r="L1641">
        <f t="shared" si="155"/>
        <v>0</v>
      </c>
    </row>
    <row r="1642" spans="1:12" x14ac:dyDescent="0.4">
      <c r="A1642" s="8">
        <v>0</v>
      </c>
      <c r="B1642" s="8">
        <v>0</v>
      </c>
      <c r="C1642" s="8">
        <v>44</v>
      </c>
      <c r="D1642" s="8">
        <v>0</v>
      </c>
      <c r="E1642" s="8">
        <v>0</v>
      </c>
      <c r="F1642" s="8">
        <v>132</v>
      </c>
      <c r="G1642" s="45">
        <f t="shared" si="150"/>
        <v>-2.8767879029337129</v>
      </c>
      <c r="H1642">
        <f t="shared" si="151"/>
        <v>5.6315363038563833E-2</v>
      </c>
      <c r="I1642">
        <f t="shared" si="152"/>
        <v>5.3313020911263491E-2</v>
      </c>
      <c r="J1642">
        <f t="shared" si="153"/>
        <v>0.94668697908873656</v>
      </c>
      <c r="K1642">
        <f t="shared" si="154"/>
        <v>-2.3793596209759509E-2</v>
      </c>
      <c r="L1642">
        <f t="shared" si="155"/>
        <v>0</v>
      </c>
    </row>
    <row r="1643" spans="1:12" x14ac:dyDescent="0.4">
      <c r="A1643" s="8">
        <v>0</v>
      </c>
      <c r="B1643" s="8">
        <v>0</v>
      </c>
      <c r="C1643" s="8">
        <v>45</v>
      </c>
      <c r="D1643" s="8">
        <v>8</v>
      </c>
      <c r="E1643" s="8">
        <v>0</v>
      </c>
      <c r="F1643" s="8">
        <v>111</v>
      </c>
      <c r="G1643" s="45">
        <f t="shared" si="150"/>
        <v>-2.8935600527392893</v>
      </c>
      <c r="H1643">
        <f t="shared" si="151"/>
        <v>5.5378710131753314E-2</v>
      </c>
      <c r="I1643">
        <f t="shared" si="152"/>
        <v>5.2472832358765174E-2</v>
      </c>
      <c r="J1643">
        <f t="shared" si="153"/>
        <v>0.94752716764123479</v>
      </c>
      <c r="K1643">
        <f t="shared" si="154"/>
        <v>-2.3408329024771191E-2</v>
      </c>
      <c r="L1643">
        <f t="shared" si="155"/>
        <v>0</v>
      </c>
    </row>
    <row r="1644" spans="1:12" x14ac:dyDescent="0.4">
      <c r="A1644" s="8">
        <v>0</v>
      </c>
      <c r="B1644" s="8">
        <v>0</v>
      </c>
      <c r="C1644" s="8">
        <v>57</v>
      </c>
      <c r="D1644" s="8">
        <v>0</v>
      </c>
      <c r="E1644" s="8">
        <v>0</v>
      </c>
      <c r="F1644" s="8">
        <v>128</v>
      </c>
      <c r="G1644" s="45">
        <f t="shared" si="150"/>
        <v>-2.1043515921790492</v>
      </c>
      <c r="H1644">
        <f t="shared" si="151"/>
        <v>0.12192470557671549</v>
      </c>
      <c r="I1644">
        <f t="shared" si="152"/>
        <v>0.10867458838429017</v>
      </c>
      <c r="J1644">
        <f t="shared" si="153"/>
        <v>0.89132541161570988</v>
      </c>
      <c r="K1644">
        <f t="shared" si="154"/>
        <v>-4.9963711599462647E-2</v>
      </c>
      <c r="L1644">
        <f t="shared" si="155"/>
        <v>1</v>
      </c>
    </row>
    <row r="1645" spans="1:12" x14ac:dyDescent="0.4">
      <c r="A1645" s="8">
        <v>0</v>
      </c>
      <c r="B1645" s="8">
        <v>1</v>
      </c>
      <c r="C1645" s="8">
        <v>57</v>
      </c>
      <c r="D1645" s="8">
        <v>9</v>
      </c>
      <c r="E1645" s="8">
        <v>1</v>
      </c>
      <c r="F1645" s="8">
        <v>173</v>
      </c>
      <c r="G1645" s="45">
        <f t="shared" si="150"/>
        <v>-0.50823978994176677</v>
      </c>
      <c r="H1645">
        <f t="shared" si="151"/>
        <v>0.60155350798564988</v>
      </c>
      <c r="I1645">
        <f t="shared" si="152"/>
        <v>0.37560625042259893</v>
      </c>
      <c r="J1645">
        <f t="shared" si="153"/>
        <v>0.62439374957740101</v>
      </c>
      <c r="K1645">
        <f t="shared" si="154"/>
        <v>-0.20454145304336607</v>
      </c>
      <c r="L1645">
        <f t="shared" si="155"/>
        <v>1</v>
      </c>
    </row>
    <row r="1646" spans="1:12" x14ac:dyDescent="0.4">
      <c r="A1646" s="8">
        <v>1</v>
      </c>
      <c r="B1646" s="8">
        <v>1</v>
      </c>
      <c r="C1646" s="8">
        <v>48</v>
      </c>
      <c r="D1646" s="8">
        <v>17</v>
      </c>
      <c r="E1646" s="8">
        <v>1</v>
      </c>
      <c r="F1646" s="8">
        <v>177</v>
      </c>
      <c r="G1646" s="45">
        <f t="shared" si="150"/>
        <v>-0.77429931520322981</v>
      </c>
      <c r="H1646">
        <f t="shared" si="151"/>
        <v>0.46102670225392151</v>
      </c>
      <c r="I1646">
        <f t="shared" si="152"/>
        <v>0.31554981270547416</v>
      </c>
      <c r="J1646">
        <f t="shared" si="153"/>
        <v>0.31554981270547416</v>
      </c>
      <c r="K1646">
        <f t="shared" si="154"/>
        <v>-0.5009320732645286</v>
      </c>
      <c r="L1646">
        <f t="shared" si="155"/>
        <v>1</v>
      </c>
    </row>
    <row r="1647" spans="1:12" x14ac:dyDescent="0.4">
      <c r="A1647" s="8">
        <v>0</v>
      </c>
      <c r="B1647" s="8">
        <v>0</v>
      </c>
      <c r="C1647" s="8">
        <v>57</v>
      </c>
      <c r="D1647" s="8">
        <v>0</v>
      </c>
      <c r="E1647" s="8">
        <v>0</v>
      </c>
      <c r="F1647" s="8">
        <v>161</v>
      </c>
      <c r="G1647" s="45">
        <f t="shared" si="150"/>
        <v>-1.5851947554125081</v>
      </c>
      <c r="H1647">
        <f t="shared" si="151"/>
        <v>0.20490788231135507</v>
      </c>
      <c r="I1647">
        <f t="shared" si="152"/>
        <v>0.17006103563559036</v>
      </c>
      <c r="J1647">
        <f t="shared" si="153"/>
        <v>0.82993896436440961</v>
      </c>
      <c r="K1647">
        <f t="shared" si="154"/>
        <v>-8.0953845472627003E-2</v>
      </c>
      <c r="L1647">
        <f t="shared" si="155"/>
        <v>1</v>
      </c>
    </row>
    <row r="1648" spans="1:12" x14ac:dyDescent="0.4">
      <c r="A1648" s="8">
        <v>0</v>
      </c>
      <c r="B1648" s="8">
        <v>0</v>
      </c>
      <c r="C1648" s="8">
        <v>39</v>
      </c>
      <c r="D1648" s="8">
        <v>0</v>
      </c>
      <c r="E1648" s="8">
        <v>1</v>
      </c>
      <c r="F1648" s="8">
        <v>159</v>
      </c>
      <c r="G1648" s="45">
        <f t="shared" si="150"/>
        <v>-2.5791274694985074</v>
      </c>
      <c r="H1648">
        <f t="shared" si="151"/>
        <v>7.5840148004700139E-2</v>
      </c>
      <c r="I1648">
        <f t="shared" si="152"/>
        <v>7.0493881591383784E-2</v>
      </c>
      <c r="J1648">
        <f t="shared" si="153"/>
        <v>0.92950611840861619</v>
      </c>
      <c r="K1648">
        <f t="shared" si="154"/>
        <v>-3.1747747169807591E-2</v>
      </c>
      <c r="L1648">
        <f t="shared" si="155"/>
        <v>0</v>
      </c>
    </row>
    <row r="1649" spans="1:12" x14ac:dyDescent="0.4">
      <c r="A1649" s="8">
        <v>1</v>
      </c>
      <c r="B1649" s="8">
        <v>0</v>
      </c>
      <c r="C1649" s="8">
        <v>51</v>
      </c>
      <c r="D1649" s="8">
        <v>25</v>
      </c>
      <c r="E1649" s="8">
        <v>0</v>
      </c>
      <c r="F1649" s="8">
        <v>117</v>
      </c>
      <c r="G1649" s="45">
        <f t="shared" si="150"/>
        <v>-1.8837642337693499</v>
      </c>
      <c r="H1649">
        <f t="shared" si="151"/>
        <v>0.15201680063213216</v>
      </c>
      <c r="I1649">
        <f t="shared" si="152"/>
        <v>0.13195710387966378</v>
      </c>
      <c r="J1649">
        <f t="shared" si="153"/>
        <v>0.13195710387966378</v>
      </c>
      <c r="K1649">
        <f t="shared" si="154"/>
        <v>-0.87956722467324766</v>
      </c>
      <c r="L1649">
        <f t="shared" si="155"/>
        <v>1</v>
      </c>
    </row>
    <row r="1650" spans="1:12" x14ac:dyDescent="0.4">
      <c r="A1650" s="8">
        <v>0</v>
      </c>
      <c r="B1650" s="8">
        <v>0</v>
      </c>
      <c r="C1650" s="8">
        <v>60</v>
      </c>
      <c r="D1650" s="8">
        <v>0</v>
      </c>
      <c r="E1650" s="8">
        <v>1</v>
      </c>
      <c r="F1650" s="8">
        <v>154</v>
      </c>
      <c r="G1650" s="45">
        <f t="shared" si="150"/>
        <v>-1.30835277660446</v>
      </c>
      <c r="H1650">
        <f t="shared" si="151"/>
        <v>0.27026487655266418</v>
      </c>
      <c r="I1650">
        <f t="shared" si="152"/>
        <v>0.2127626147438858</v>
      </c>
      <c r="J1650">
        <f t="shared" si="153"/>
        <v>0.7872373852561142</v>
      </c>
      <c r="K1650">
        <f t="shared" si="154"/>
        <v>-0.10389428979914034</v>
      </c>
      <c r="L1650">
        <f t="shared" si="155"/>
        <v>1</v>
      </c>
    </row>
    <row r="1651" spans="1:12" x14ac:dyDescent="0.4">
      <c r="A1651" s="8">
        <v>0</v>
      </c>
      <c r="B1651" s="8">
        <v>1</v>
      </c>
      <c r="C1651" s="8">
        <v>61</v>
      </c>
      <c r="D1651" s="8">
        <v>0</v>
      </c>
      <c r="E1651" s="8">
        <v>1</v>
      </c>
      <c r="F1651" s="8">
        <v>148</v>
      </c>
      <c r="G1651" s="45">
        <f t="shared" si="150"/>
        <v>-0.92501449957122261</v>
      </c>
      <c r="H1651">
        <f t="shared" si="151"/>
        <v>0.39652566958112268</v>
      </c>
      <c r="I1651">
        <f t="shared" si="152"/>
        <v>0.28393725816730431</v>
      </c>
      <c r="J1651">
        <f t="shared" si="153"/>
        <v>0.71606274183269569</v>
      </c>
      <c r="K1651">
        <f t="shared" si="154"/>
        <v>-0.14504892289056948</v>
      </c>
      <c r="L1651">
        <f t="shared" si="155"/>
        <v>1</v>
      </c>
    </row>
    <row r="1652" spans="1:12" x14ac:dyDescent="0.4">
      <c r="A1652" s="8">
        <v>0</v>
      </c>
      <c r="B1652" s="8">
        <v>1</v>
      </c>
      <c r="C1652" s="8">
        <v>39</v>
      </c>
      <c r="D1652" s="8">
        <v>0</v>
      </c>
      <c r="E1652" s="8">
        <v>1</v>
      </c>
      <c r="F1652" s="8">
        <v>123</v>
      </c>
      <c r="G1652" s="45">
        <f t="shared" si="150"/>
        <v>-2.7320087540991178</v>
      </c>
      <c r="H1652">
        <f t="shared" si="151"/>
        <v>6.5088411647554023E-2</v>
      </c>
      <c r="I1652">
        <f t="shared" si="152"/>
        <v>6.1110806329092125E-2</v>
      </c>
      <c r="J1652">
        <f t="shared" si="153"/>
        <v>0.93888919367090784</v>
      </c>
      <c r="K1652">
        <f t="shared" si="154"/>
        <v>-2.7385659509023327E-2</v>
      </c>
      <c r="L1652">
        <f t="shared" si="155"/>
        <v>0</v>
      </c>
    </row>
    <row r="1653" spans="1:12" x14ac:dyDescent="0.4">
      <c r="A1653" s="8">
        <v>0</v>
      </c>
      <c r="B1653" s="8">
        <v>0</v>
      </c>
      <c r="C1653" s="8">
        <v>51</v>
      </c>
      <c r="D1653" s="8">
        <v>0</v>
      </c>
      <c r="E1653" s="8">
        <v>0</v>
      </c>
      <c r="F1653" s="8">
        <v>136.5</v>
      </c>
      <c r="G1653" s="45">
        <f t="shared" si="150"/>
        <v>-2.3561821822702331</v>
      </c>
      <c r="H1653">
        <f t="shared" si="151"/>
        <v>9.4781391396958861E-2</v>
      </c>
      <c r="I1653">
        <f t="shared" si="152"/>
        <v>8.6575632488616078E-2</v>
      </c>
      <c r="J1653">
        <f t="shared" si="153"/>
        <v>0.91342436751138389</v>
      </c>
      <c r="K1653">
        <f t="shared" si="154"/>
        <v>-3.9327406858016507E-2</v>
      </c>
      <c r="L1653">
        <f t="shared" si="155"/>
        <v>0</v>
      </c>
    </row>
    <row r="1654" spans="1:12" x14ac:dyDescent="0.4">
      <c r="A1654" s="8">
        <v>0</v>
      </c>
      <c r="B1654" s="8">
        <v>0</v>
      </c>
      <c r="C1654" s="8">
        <v>63</v>
      </c>
      <c r="D1654" s="8">
        <v>0</v>
      </c>
      <c r="E1654" s="8">
        <v>1</v>
      </c>
      <c r="F1654" s="8">
        <v>135</v>
      </c>
      <c r="G1654" s="45">
        <f t="shared" si="150"/>
        <v>-1.4144848555681548</v>
      </c>
      <c r="H1654">
        <f t="shared" si="151"/>
        <v>0.24305078746444359</v>
      </c>
      <c r="I1654">
        <f t="shared" si="152"/>
        <v>0.19552764047574833</v>
      </c>
      <c r="J1654">
        <f t="shared" si="153"/>
        <v>0.80447235952425167</v>
      </c>
      <c r="K1654">
        <f t="shared" si="154"/>
        <v>-9.4488873022147354E-2</v>
      </c>
      <c r="L1654">
        <f t="shared" si="155"/>
        <v>1</v>
      </c>
    </row>
    <row r="1655" spans="1:12" x14ac:dyDescent="0.4">
      <c r="A1655" s="8">
        <v>0</v>
      </c>
      <c r="B1655" s="8">
        <v>0</v>
      </c>
      <c r="C1655" s="8">
        <v>55</v>
      </c>
      <c r="D1655" s="8">
        <v>20</v>
      </c>
      <c r="E1655" s="8">
        <v>0</v>
      </c>
      <c r="F1655" s="8">
        <v>109</v>
      </c>
      <c r="G1655" s="45">
        <f t="shared" si="150"/>
        <v>-1.9084237214646391</v>
      </c>
      <c r="H1655">
        <f t="shared" si="151"/>
        <v>0.14831398659132256</v>
      </c>
      <c r="I1655">
        <f t="shared" si="152"/>
        <v>0.12915804241972237</v>
      </c>
      <c r="J1655">
        <f t="shared" si="153"/>
        <v>0.8708419575802776</v>
      </c>
      <c r="K1655">
        <f t="shared" si="154"/>
        <v>-6.0060654611868262E-2</v>
      </c>
      <c r="L1655">
        <f t="shared" si="155"/>
        <v>1</v>
      </c>
    </row>
    <row r="1656" spans="1:12" x14ac:dyDescent="0.4">
      <c r="A1656" s="8">
        <v>0</v>
      </c>
      <c r="B1656" s="8">
        <v>0</v>
      </c>
      <c r="C1656" s="8">
        <v>47</v>
      </c>
      <c r="D1656" s="8">
        <v>0</v>
      </c>
      <c r="E1656" s="8">
        <v>1</v>
      </c>
      <c r="F1656" s="8">
        <v>167</v>
      </c>
      <c r="G1656" s="45">
        <f t="shared" si="150"/>
        <v>-1.9392008591500662</v>
      </c>
      <c r="H1656">
        <f t="shared" si="151"/>
        <v>0.14381883537303919</v>
      </c>
      <c r="I1656">
        <f t="shared" si="152"/>
        <v>0.12573567677449099</v>
      </c>
      <c r="J1656">
        <f t="shared" si="153"/>
        <v>0.87426432322550895</v>
      </c>
      <c r="K1656">
        <f t="shared" si="154"/>
        <v>-5.8357243837881996E-2</v>
      </c>
      <c r="L1656">
        <f t="shared" si="155"/>
        <v>1</v>
      </c>
    </row>
    <row r="1657" spans="1:12" x14ac:dyDescent="0.4">
      <c r="A1657" s="8">
        <v>1</v>
      </c>
      <c r="B1657" s="8">
        <v>1</v>
      </c>
      <c r="C1657" s="8">
        <v>57</v>
      </c>
      <c r="D1657" s="8">
        <v>20</v>
      </c>
      <c r="E1657" s="8">
        <v>0</v>
      </c>
      <c r="F1657" s="8">
        <v>104</v>
      </c>
      <c r="G1657" s="45">
        <f t="shared" si="150"/>
        <v>-1.4450946181378477</v>
      </c>
      <c r="H1657">
        <f t="shared" si="151"/>
        <v>0.23572377175633086</v>
      </c>
      <c r="I1657">
        <f t="shared" si="152"/>
        <v>0.19075765728881081</v>
      </c>
      <c r="J1657">
        <f t="shared" si="153"/>
        <v>0.19075765728881081</v>
      </c>
      <c r="K1657">
        <f t="shared" si="154"/>
        <v>-0.71951801981328944</v>
      </c>
      <c r="L1657">
        <f t="shared" si="155"/>
        <v>1</v>
      </c>
    </row>
    <row r="1658" spans="1:12" x14ac:dyDescent="0.4">
      <c r="A1658" s="8">
        <v>0</v>
      </c>
      <c r="B1658" s="8">
        <v>1</v>
      </c>
      <c r="C1658" s="8">
        <v>55</v>
      </c>
      <c r="D1658" s="8">
        <v>0</v>
      </c>
      <c r="E1658" s="8">
        <v>1</v>
      </c>
      <c r="F1658" s="8">
        <v>170</v>
      </c>
      <c r="G1658" s="45">
        <f t="shared" si="150"/>
        <v>-0.96446274734882032</v>
      </c>
      <c r="H1658">
        <f t="shared" si="151"/>
        <v>0.38118793896687386</v>
      </c>
      <c r="I1658">
        <f t="shared" si="152"/>
        <v>0.27598556880825487</v>
      </c>
      <c r="J1658">
        <f t="shared" si="153"/>
        <v>0.72401443119174513</v>
      </c>
      <c r="K1658">
        <f t="shared" si="154"/>
        <v>-0.14025277727732766</v>
      </c>
      <c r="L1658">
        <f t="shared" si="155"/>
        <v>1</v>
      </c>
    </row>
    <row r="1659" spans="1:12" x14ac:dyDescent="0.4">
      <c r="A1659" s="8">
        <v>0</v>
      </c>
      <c r="B1659" s="8">
        <v>1</v>
      </c>
      <c r="C1659" s="8">
        <v>48</v>
      </c>
      <c r="D1659" s="8">
        <v>0</v>
      </c>
      <c r="E1659" s="8">
        <v>0</v>
      </c>
      <c r="F1659" s="8">
        <v>150.5</v>
      </c>
      <c r="G1659" s="45">
        <f t="shared" si="150"/>
        <v>-1.91523860185373</v>
      </c>
      <c r="H1659">
        <f t="shared" si="151"/>
        <v>0.14730668074558884</v>
      </c>
      <c r="I1659">
        <f t="shared" si="152"/>
        <v>0.12839346551164516</v>
      </c>
      <c r="J1659">
        <f t="shared" si="153"/>
        <v>0.87160653448835479</v>
      </c>
      <c r="K1659">
        <f t="shared" si="154"/>
        <v>-5.9679522480857033E-2</v>
      </c>
      <c r="L1659">
        <f t="shared" si="155"/>
        <v>1</v>
      </c>
    </row>
    <row r="1660" spans="1:12" x14ac:dyDescent="0.4">
      <c r="A1660" s="8">
        <v>0</v>
      </c>
      <c r="B1660" s="8">
        <v>0</v>
      </c>
      <c r="C1660" s="8">
        <v>58</v>
      </c>
      <c r="D1660" s="8">
        <v>0</v>
      </c>
      <c r="E1660" s="8">
        <v>0</v>
      </c>
      <c r="F1660" s="8">
        <v>138</v>
      </c>
      <c r="G1660" s="45">
        <f t="shared" si="150"/>
        <v>-1.8827725376764377</v>
      </c>
      <c r="H1660">
        <f t="shared" si="151"/>
        <v>0.15216762987540045</v>
      </c>
      <c r="I1660">
        <f t="shared" si="152"/>
        <v>0.13207073860585408</v>
      </c>
      <c r="J1660">
        <f t="shared" si="153"/>
        <v>0.86792926139414595</v>
      </c>
      <c r="K1660">
        <f t="shared" si="154"/>
        <v>-6.1515669567844947E-2</v>
      </c>
      <c r="L1660">
        <f t="shared" si="155"/>
        <v>1</v>
      </c>
    </row>
    <row r="1661" spans="1:12" x14ac:dyDescent="0.4">
      <c r="A1661" s="8">
        <v>0</v>
      </c>
      <c r="B1661" s="8">
        <v>0</v>
      </c>
      <c r="C1661" s="8">
        <v>41</v>
      </c>
      <c r="D1661" s="8">
        <v>0</v>
      </c>
      <c r="E1661" s="8">
        <v>0</v>
      </c>
      <c r="F1661" s="8">
        <v>121</v>
      </c>
      <c r="G1661" s="45">
        <f t="shared" si="150"/>
        <v>-3.2426165846668731</v>
      </c>
      <c r="H1661">
        <f t="shared" si="151"/>
        <v>3.9061553402822843E-2</v>
      </c>
      <c r="I1661">
        <f t="shared" si="152"/>
        <v>3.7593108199317118E-2</v>
      </c>
      <c r="J1661">
        <f t="shared" si="153"/>
        <v>0.96240689180068284</v>
      </c>
      <c r="K1661">
        <f t="shared" si="154"/>
        <v>-1.6641275672066396E-2</v>
      </c>
      <c r="L1661">
        <f t="shared" si="155"/>
        <v>0</v>
      </c>
    </row>
    <row r="1662" spans="1:12" x14ac:dyDescent="0.4">
      <c r="A1662" s="8">
        <v>0</v>
      </c>
      <c r="B1662" s="8">
        <v>1</v>
      </c>
      <c r="C1662" s="8">
        <v>37</v>
      </c>
      <c r="D1662" s="8">
        <v>15</v>
      </c>
      <c r="E1662" s="8">
        <v>0</v>
      </c>
      <c r="F1662" s="8">
        <v>129</v>
      </c>
      <c r="G1662" s="45">
        <f t="shared" si="150"/>
        <v>-2.4928084915544311</v>
      </c>
      <c r="H1662">
        <f t="shared" si="151"/>
        <v>8.2677441309729566E-2</v>
      </c>
      <c r="I1662">
        <f t="shared" si="152"/>
        <v>7.6363871782267431E-2</v>
      </c>
      <c r="J1662">
        <f t="shared" si="153"/>
        <v>0.92363612821773255</v>
      </c>
      <c r="K1662">
        <f t="shared" si="154"/>
        <v>-3.4499087904348205E-2</v>
      </c>
      <c r="L1662">
        <f t="shared" si="155"/>
        <v>0</v>
      </c>
    </row>
    <row r="1663" spans="1:12" x14ac:dyDescent="0.4">
      <c r="A1663" s="8">
        <v>0</v>
      </c>
      <c r="B1663" s="8">
        <v>0</v>
      </c>
      <c r="C1663" s="8">
        <v>48</v>
      </c>
      <c r="D1663" s="8">
        <v>0</v>
      </c>
      <c r="E1663" s="8">
        <v>0</v>
      </c>
      <c r="F1663" s="8">
        <v>124</v>
      </c>
      <c r="G1663" s="45">
        <f t="shared" si="150"/>
        <v>-2.745608902038235</v>
      </c>
      <c r="H1663">
        <f t="shared" si="151"/>
        <v>6.4209191931092174E-2</v>
      </c>
      <c r="I1663">
        <f t="shared" si="152"/>
        <v>6.0335122472095451E-2</v>
      </c>
      <c r="J1663">
        <f t="shared" si="153"/>
        <v>0.93966487752790451</v>
      </c>
      <c r="K1663">
        <f t="shared" si="154"/>
        <v>-2.7027005751747397E-2</v>
      </c>
      <c r="L1663">
        <f t="shared" si="155"/>
        <v>0</v>
      </c>
    </row>
    <row r="1664" spans="1:12" x14ac:dyDescent="0.4">
      <c r="A1664" s="8">
        <v>0</v>
      </c>
      <c r="B1664" s="8">
        <v>0</v>
      </c>
      <c r="C1664" s="8">
        <v>43</v>
      </c>
      <c r="D1664" s="8">
        <v>0</v>
      </c>
      <c r="E1664" s="8">
        <v>0</v>
      </c>
      <c r="F1664" s="8">
        <v>111</v>
      </c>
      <c r="G1664" s="45">
        <f t="shared" si="150"/>
        <v>-3.2714192363585042</v>
      </c>
      <c r="H1664">
        <f t="shared" si="151"/>
        <v>3.7952525230788632E-2</v>
      </c>
      <c r="I1664">
        <f t="shared" si="152"/>
        <v>3.6564798782439394E-2</v>
      </c>
      <c r="J1664">
        <f t="shared" si="153"/>
        <v>0.96343520121756065</v>
      </c>
      <c r="K1664">
        <f t="shared" si="154"/>
        <v>-1.6177489830537697E-2</v>
      </c>
      <c r="L1664">
        <f t="shared" si="155"/>
        <v>0</v>
      </c>
    </row>
    <row r="1665" spans="1:12" x14ac:dyDescent="0.4">
      <c r="A1665" s="8">
        <v>1</v>
      </c>
      <c r="B1665" s="8">
        <v>1</v>
      </c>
      <c r="C1665" s="8">
        <v>43</v>
      </c>
      <c r="D1665" s="8">
        <v>40</v>
      </c>
      <c r="E1665" s="8">
        <v>0</v>
      </c>
      <c r="F1665" s="8">
        <v>103.5</v>
      </c>
      <c r="G1665" s="45">
        <f t="shared" si="150"/>
        <v>-1.7292298895709601</v>
      </c>
      <c r="H1665">
        <f t="shared" si="151"/>
        <v>0.17742099112743853</v>
      </c>
      <c r="I1665">
        <f t="shared" si="152"/>
        <v>0.15068611181931554</v>
      </c>
      <c r="J1665">
        <f t="shared" si="153"/>
        <v>0.15068611181931554</v>
      </c>
      <c r="K1665">
        <f t="shared" si="154"/>
        <v>-0.82192677315437734</v>
      </c>
      <c r="L1665">
        <f t="shared" si="155"/>
        <v>1</v>
      </c>
    </row>
    <row r="1666" spans="1:12" x14ac:dyDescent="0.4">
      <c r="A1666" s="8">
        <v>0</v>
      </c>
      <c r="B1666" s="8">
        <v>0</v>
      </c>
      <c r="C1666" s="8">
        <v>51</v>
      </c>
      <c r="D1666" s="8">
        <v>0</v>
      </c>
      <c r="E1666" s="8">
        <v>0</v>
      </c>
      <c r="F1666" s="8">
        <v>134</v>
      </c>
      <c r="G1666" s="45">
        <f t="shared" si="150"/>
        <v>-2.3955122456616369</v>
      </c>
      <c r="H1666">
        <f t="shared" si="151"/>
        <v>9.1125988072973479E-2</v>
      </c>
      <c r="I1666">
        <f t="shared" si="152"/>
        <v>8.3515550971258734E-2</v>
      </c>
      <c r="J1666">
        <f t="shared" si="153"/>
        <v>0.91648444902874127</v>
      </c>
      <c r="K1666">
        <f t="shared" si="154"/>
        <v>-3.787489977792842E-2</v>
      </c>
      <c r="L1666">
        <f t="shared" si="155"/>
        <v>0</v>
      </c>
    </row>
    <row r="1667" spans="1:12" x14ac:dyDescent="0.4">
      <c r="A1667" s="8">
        <v>0</v>
      </c>
      <c r="B1667" s="8">
        <v>0</v>
      </c>
      <c r="C1667" s="8">
        <v>41</v>
      </c>
      <c r="D1667" s="8">
        <v>0</v>
      </c>
      <c r="E1667" s="8">
        <v>1</v>
      </c>
      <c r="F1667" s="8">
        <v>158</v>
      </c>
      <c r="G1667" s="45">
        <f t="shared" si="150"/>
        <v>-2.4663418929810828</v>
      </c>
      <c r="H1667">
        <f t="shared" si="151"/>
        <v>8.4894846105291744E-2</v>
      </c>
      <c r="I1667">
        <f t="shared" si="152"/>
        <v>7.8251681635376186E-2</v>
      </c>
      <c r="J1667">
        <f t="shared" si="153"/>
        <v>0.92174831836462379</v>
      </c>
      <c r="K1667">
        <f t="shared" si="154"/>
        <v>-3.5387646046913038E-2</v>
      </c>
      <c r="L1667">
        <f t="shared" si="155"/>
        <v>0</v>
      </c>
    </row>
    <row r="1668" spans="1:12" x14ac:dyDescent="0.4">
      <c r="A1668" s="8">
        <v>0</v>
      </c>
      <c r="B1668" s="8">
        <v>0</v>
      </c>
      <c r="C1668" s="8">
        <v>65</v>
      </c>
      <c r="D1668" s="8">
        <v>0</v>
      </c>
      <c r="E1668" s="8">
        <v>1</v>
      </c>
      <c r="F1668" s="8">
        <v>171</v>
      </c>
      <c r="G1668" s="45">
        <f t="shared" si="150"/>
        <v>-0.71961434085794274</v>
      </c>
      <c r="H1668">
        <f t="shared" si="151"/>
        <v>0.48694001262010872</v>
      </c>
      <c r="I1668">
        <f t="shared" si="152"/>
        <v>0.32747791335716431</v>
      </c>
      <c r="J1668">
        <f t="shared" si="153"/>
        <v>0.67252208664283564</v>
      </c>
      <c r="K1668">
        <f t="shared" si="154"/>
        <v>-0.17229344820347872</v>
      </c>
      <c r="L1668">
        <f t="shared" si="155"/>
        <v>1</v>
      </c>
    </row>
    <row r="1669" spans="1:12" x14ac:dyDescent="0.4">
      <c r="A1669" s="8">
        <v>1</v>
      </c>
      <c r="B1669" s="8">
        <v>1</v>
      </c>
      <c r="C1669" s="8">
        <v>62</v>
      </c>
      <c r="D1669" s="8">
        <v>10</v>
      </c>
      <c r="E1669" s="8">
        <v>0</v>
      </c>
      <c r="F1669" s="8">
        <v>134</v>
      </c>
      <c r="G1669" s="45">
        <f t="shared" si="150"/>
        <v>-0.96351682993756071</v>
      </c>
      <c r="H1669">
        <f t="shared" si="151"/>
        <v>0.38154868186490071</v>
      </c>
      <c r="I1669">
        <f t="shared" si="152"/>
        <v>0.27617461973896024</v>
      </c>
      <c r="J1669">
        <f t="shared" si="153"/>
        <v>0.27617461973896024</v>
      </c>
      <c r="K1669">
        <f t="shared" si="154"/>
        <v>-0.55881623529317248</v>
      </c>
      <c r="L1669">
        <f t="shared" si="155"/>
        <v>1</v>
      </c>
    </row>
    <row r="1670" spans="1:12" x14ac:dyDescent="0.4">
      <c r="A1670" s="8">
        <v>0</v>
      </c>
      <c r="B1670" s="8">
        <v>1</v>
      </c>
      <c r="C1670" s="8">
        <v>42</v>
      </c>
      <c r="D1670" s="8">
        <v>20</v>
      </c>
      <c r="E1670" s="8">
        <v>0</v>
      </c>
      <c r="F1670" s="8">
        <v>110</v>
      </c>
      <c r="G1670" s="45">
        <f t="shared" ref="G1670:G1733" si="156">$A$2+SUMPRODUCT(B$2:F$2,B1670:F1670)</f>
        <v>-2.314584480053373</v>
      </c>
      <c r="H1670">
        <f t="shared" ref="H1670:H1733" si="157">EXP(G1670)</f>
        <v>9.8807231849145652E-2</v>
      </c>
      <c r="I1670">
        <f t="shared" ref="I1670:I1733" si="158">H1670/(1+H1670)</f>
        <v>8.9922262053978547E-2</v>
      </c>
      <c r="J1670">
        <f t="shared" ref="J1670:J1733" si="159">IF(A1670=1,I1670,1-I1670)</f>
        <v>0.91007773794602143</v>
      </c>
      <c r="K1670">
        <f t="shared" ref="K1670:K1733" si="160">LOG(J1670)</f>
        <v>-4.0921509086567998E-2</v>
      </c>
      <c r="L1670">
        <f t="shared" ref="L1670:L1733" si="161">IF(I1670&gt;I$1,1,0)</f>
        <v>0</v>
      </c>
    </row>
    <row r="1671" spans="1:12" x14ac:dyDescent="0.4">
      <c r="A1671" s="8">
        <v>0</v>
      </c>
      <c r="B1671" s="8">
        <v>0</v>
      </c>
      <c r="C1671" s="8">
        <v>52</v>
      </c>
      <c r="D1671" s="8">
        <v>0</v>
      </c>
      <c r="E1671" s="8">
        <v>0</v>
      </c>
      <c r="F1671" s="8">
        <v>129</v>
      </c>
      <c r="G1671" s="45">
        <f t="shared" si="156"/>
        <v>-2.4099135715074524</v>
      </c>
      <c r="H1671">
        <f t="shared" si="157"/>
        <v>8.9823057508229831E-2</v>
      </c>
      <c r="I1671">
        <f t="shared" si="158"/>
        <v>8.2419854204223916E-2</v>
      </c>
      <c r="J1671">
        <f t="shared" si="159"/>
        <v>0.91758014579577607</v>
      </c>
      <c r="K1671">
        <f t="shared" si="160"/>
        <v>-3.7355992082183362E-2</v>
      </c>
      <c r="L1671">
        <f t="shared" si="161"/>
        <v>0</v>
      </c>
    </row>
    <row r="1672" spans="1:12" x14ac:dyDescent="0.4">
      <c r="A1672" s="8">
        <v>0</v>
      </c>
      <c r="B1672" s="8">
        <v>0</v>
      </c>
      <c r="C1672" s="8">
        <v>54</v>
      </c>
      <c r="D1672" s="8">
        <v>0</v>
      </c>
      <c r="E1672" s="8">
        <v>1</v>
      </c>
      <c r="F1672" s="8">
        <v>132</v>
      </c>
      <c r="G1672" s="45">
        <f t="shared" si="156"/>
        <v>-2.0400101400707804</v>
      </c>
      <c r="H1672">
        <f t="shared" si="157"/>
        <v>0.13002739238477895</v>
      </c>
      <c r="I1672">
        <f t="shared" si="158"/>
        <v>0.11506569952288739</v>
      </c>
      <c r="J1672">
        <f t="shared" si="159"/>
        <v>0.88493430047711263</v>
      </c>
      <c r="K1672">
        <f t="shared" si="160"/>
        <v>-5.3088971109408967E-2</v>
      </c>
      <c r="L1672">
        <f t="shared" si="161"/>
        <v>1</v>
      </c>
    </row>
    <row r="1673" spans="1:12" x14ac:dyDescent="0.4">
      <c r="A1673" s="8">
        <v>0</v>
      </c>
      <c r="B1673" s="8">
        <v>0</v>
      </c>
      <c r="C1673" s="8">
        <v>45</v>
      </c>
      <c r="D1673" s="8">
        <v>20</v>
      </c>
      <c r="E1673" s="8">
        <v>0</v>
      </c>
      <c r="F1673" s="8">
        <v>147</v>
      </c>
      <c r="G1673" s="45">
        <f t="shared" si="156"/>
        <v>-1.9531947672852201</v>
      </c>
      <c r="H1673">
        <f t="shared" si="157"/>
        <v>0.14182026432734995</v>
      </c>
      <c r="I1673">
        <f t="shared" si="158"/>
        <v>0.12420541897712487</v>
      </c>
      <c r="J1673">
        <f t="shared" si="159"/>
        <v>0.87579458102287511</v>
      </c>
      <c r="K1673">
        <f t="shared" si="160"/>
        <v>-5.7597746331771581E-2</v>
      </c>
      <c r="L1673">
        <f t="shared" si="161"/>
        <v>1</v>
      </c>
    </row>
    <row r="1674" spans="1:12" x14ac:dyDescent="0.4">
      <c r="A1674" s="8">
        <v>1</v>
      </c>
      <c r="B1674" s="8">
        <v>0</v>
      </c>
      <c r="C1674" s="8">
        <v>58</v>
      </c>
      <c r="D1674" s="8">
        <v>20</v>
      </c>
      <c r="E1674" s="8">
        <v>0</v>
      </c>
      <c r="F1674" s="8">
        <v>119.5</v>
      </c>
      <c r="G1674" s="45">
        <f t="shared" si="156"/>
        <v>-1.5504610524097613</v>
      </c>
      <c r="H1674">
        <f t="shared" si="157"/>
        <v>0.21215013894218099</v>
      </c>
      <c r="I1674">
        <f t="shared" si="158"/>
        <v>0.1750196878476788</v>
      </c>
      <c r="J1674">
        <f t="shared" si="159"/>
        <v>0.1750196878476788</v>
      </c>
      <c r="K1674">
        <f t="shared" si="160"/>
        <v>-0.75691309506982374</v>
      </c>
      <c r="L1674">
        <f t="shared" si="161"/>
        <v>1</v>
      </c>
    </row>
    <row r="1675" spans="1:12" x14ac:dyDescent="0.4">
      <c r="A1675" s="8">
        <v>0</v>
      </c>
      <c r="B1675" s="8">
        <v>0</v>
      </c>
      <c r="C1675" s="8">
        <v>46</v>
      </c>
      <c r="D1675" s="8">
        <v>0</v>
      </c>
      <c r="E1675" s="8">
        <v>1</v>
      </c>
      <c r="F1675" s="8">
        <v>150</v>
      </c>
      <c r="G1675" s="45">
        <f t="shared" si="156"/>
        <v>-2.270904091148612</v>
      </c>
      <c r="H1675">
        <f t="shared" si="157"/>
        <v>0.1032188186655182</v>
      </c>
      <c r="I1675">
        <f t="shared" si="158"/>
        <v>9.3561510118522387E-2</v>
      </c>
      <c r="J1675">
        <f t="shared" si="159"/>
        <v>0.90643848988147757</v>
      </c>
      <c r="K1675">
        <f t="shared" si="160"/>
        <v>-4.2661661410074832E-2</v>
      </c>
      <c r="L1675">
        <f t="shared" si="161"/>
        <v>0</v>
      </c>
    </row>
    <row r="1676" spans="1:12" x14ac:dyDescent="0.4">
      <c r="A1676" s="8">
        <v>0</v>
      </c>
      <c r="B1676" s="8">
        <v>1</v>
      </c>
      <c r="C1676" s="8">
        <v>61</v>
      </c>
      <c r="D1676" s="8">
        <v>30</v>
      </c>
      <c r="E1676" s="8">
        <v>1</v>
      </c>
      <c r="F1676" s="8">
        <v>132</v>
      </c>
      <c r="G1676" s="45">
        <f t="shared" si="156"/>
        <v>-0.24169597373160556</v>
      </c>
      <c r="H1676">
        <f t="shared" si="157"/>
        <v>0.78529489153779308</v>
      </c>
      <c r="I1676">
        <f t="shared" si="158"/>
        <v>0.43986844708963818</v>
      </c>
      <c r="J1676">
        <f t="shared" si="159"/>
        <v>0.56013155291036187</v>
      </c>
      <c r="K1676">
        <f t="shared" si="160"/>
        <v>-0.25170996229128395</v>
      </c>
      <c r="L1676">
        <f t="shared" si="161"/>
        <v>1</v>
      </c>
    </row>
    <row r="1677" spans="1:12" x14ac:dyDescent="0.4">
      <c r="A1677" s="8">
        <v>0</v>
      </c>
      <c r="B1677" s="8">
        <v>1</v>
      </c>
      <c r="C1677" s="8">
        <v>40</v>
      </c>
      <c r="D1677" s="8">
        <v>0</v>
      </c>
      <c r="E1677" s="8">
        <v>0</v>
      </c>
      <c r="F1677" s="8">
        <v>123.5</v>
      </c>
      <c r="G1677" s="45">
        <f t="shared" si="156"/>
        <v>-2.8540736939768454</v>
      </c>
      <c r="H1677">
        <f t="shared" si="157"/>
        <v>5.7609160124968375E-2</v>
      </c>
      <c r="I1677">
        <f t="shared" si="158"/>
        <v>5.447112439737304E-2</v>
      </c>
      <c r="J1677">
        <f t="shared" si="159"/>
        <v>0.94552887560262699</v>
      </c>
      <c r="K1677">
        <f t="shared" si="160"/>
        <v>-2.432520365300541E-2</v>
      </c>
      <c r="L1677">
        <f t="shared" si="161"/>
        <v>0</v>
      </c>
    </row>
    <row r="1678" spans="1:12" x14ac:dyDescent="0.4">
      <c r="A1678" s="8">
        <v>0</v>
      </c>
      <c r="B1678" s="8">
        <v>1</v>
      </c>
      <c r="C1678" s="8">
        <v>56</v>
      </c>
      <c r="D1678" s="8">
        <v>20</v>
      </c>
      <c r="E1678" s="8">
        <v>0</v>
      </c>
      <c r="F1678" s="8">
        <v>120</v>
      </c>
      <c r="G1678" s="45">
        <f t="shared" si="156"/>
        <v>-1.2576410133698497</v>
      </c>
      <c r="H1678">
        <f t="shared" si="157"/>
        <v>0.28432395241834624</v>
      </c>
      <c r="I1678">
        <f t="shared" si="158"/>
        <v>0.22138024591301295</v>
      </c>
      <c r="J1678">
        <f t="shared" si="159"/>
        <v>0.77861975408698703</v>
      </c>
      <c r="K1678">
        <f t="shared" si="160"/>
        <v>-0.10867458214605617</v>
      </c>
      <c r="L1678">
        <f t="shared" si="161"/>
        <v>1</v>
      </c>
    </row>
    <row r="1679" spans="1:12" x14ac:dyDescent="0.4">
      <c r="A1679" s="8">
        <v>0</v>
      </c>
      <c r="B1679" s="8">
        <v>1</v>
      </c>
      <c r="C1679" s="8">
        <v>53</v>
      </c>
      <c r="D1679" s="8">
        <v>0</v>
      </c>
      <c r="E1679" s="8">
        <v>0</v>
      </c>
      <c r="F1679" s="8">
        <v>119</v>
      </c>
      <c r="G1679" s="45">
        <f t="shared" si="156"/>
        <v>-2.0895033959004632</v>
      </c>
      <c r="H1679">
        <f t="shared" si="157"/>
        <v>0.12374857461027727</v>
      </c>
      <c r="I1679">
        <f t="shared" si="158"/>
        <v>0.11012122943354478</v>
      </c>
      <c r="J1679">
        <f t="shared" si="159"/>
        <v>0.88987877056645526</v>
      </c>
      <c r="K1679">
        <f t="shared" si="160"/>
        <v>-5.0669153872067142E-2</v>
      </c>
      <c r="L1679">
        <f t="shared" si="161"/>
        <v>1</v>
      </c>
    </row>
    <row r="1680" spans="1:12" x14ac:dyDescent="0.4">
      <c r="A1680" s="8">
        <v>0</v>
      </c>
      <c r="B1680" s="8">
        <v>1</v>
      </c>
      <c r="C1680" s="8">
        <v>42</v>
      </c>
      <c r="D1680" s="8">
        <v>35</v>
      </c>
      <c r="E1680" s="8">
        <v>1</v>
      </c>
      <c r="F1680" s="8">
        <v>138</v>
      </c>
      <c r="G1680" s="45">
        <f t="shared" si="156"/>
        <v>-1.2123825508043353</v>
      </c>
      <c r="H1680">
        <f t="shared" si="157"/>
        <v>0.2974876549557966</v>
      </c>
      <c r="I1680">
        <f t="shared" si="158"/>
        <v>0.22927975755263086</v>
      </c>
      <c r="J1680">
        <f t="shared" si="159"/>
        <v>0.77072024244736914</v>
      </c>
      <c r="K1680">
        <f t="shared" si="160"/>
        <v>-0.11310323441253249</v>
      </c>
      <c r="L1680">
        <f t="shared" si="161"/>
        <v>1</v>
      </c>
    </row>
    <row r="1681" spans="1:12" x14ac:dyDescent="0.4">
      <c r="A1681" s="8">
        <v>1</v>
      </c>
      <c r="B1681" s="8">
        <v>0</v>
      </c>
      <c r="C1681" s="8">
        <v>59</v>
      </c>
      <c r="D1681" s="8">
        <v>0</v>
      </c>
      <c r="E1681" s="8">
        <v>1</v>
      </c>
      <c r="F1681" s="8">
        <v>155.5</v>
      </c>
      <c r="G1681" s="45">
        <f t="shared" si="156"/>
        <v>-1.3490135395066112</v>
      </c>
      <c r="H1681">
        <f t="shared" si="157"/>
        <v>0.25949611709670695</v>
      </c>
      <c r="I1681">
        <f t="shared" si="158"/>
        <v>0.20603169281289832</v>
      </c>
      <c r="J1681">
        <f t="shared" si="159"/>
        <v>0.20603169281289832</v>
      </c>
      <c r="K1681">
        <f t="shared" si="160"/>
        <v>-0.6860659691692973</v>
      </c>
      <c r="L1681">
        <f t="shared" si="161"/>
        <v>1</v>
      </c>
    </row>
    <row r="1682" spans="1:12" x14ac:dyDescent="0.4">
      <c r="A1682" s="8">
        <v>0</v>
      </c>
      <c r="B1682" s="8">
        <v>0</v>
      </c>
      <c r="C1682" s="8">
        <v>40</v>
      </c>
      <c r="D1682" s="8">
        <v>3</v>
      </c>
      <c r="E1682" s="8">
        <v>0</v>
      </c>
      <c r="F1682" s="8">
        <v>105</v>
      </c>
      <c r="G1682" s="45">
        <f t="shared" si="156"/>
        <v>-3.4650846981543948</v>
      </c>
      <c r="H1682">
        <f t="shared" si="157"/>
        <v>3.1270356772659692E-2</v>
      </c>
      <c r="I1682">
        <f t="shared" si="158"/>
        <v>3.0322171647132044E-2</v>
      </c>
      <c r="J1682">
        <f t="shared" si="159"/>
        <v>0.96967782835286798</v>
      </c>
      <c r="K1682">
        <f t="shared" si="160"/>
        <v>-1.3372534403341994E-2</v>
      </c>
      <c r="L1682">
        <f t="shared" si="161"/>
        <v>0</v>
      </c>
    </row>
    <row r="1683" spans="1:12" x14ac:dyDescent="0.4">
      <c r="A1683" s="8">
        <v>0</v>
      </c>
      <c r="B1683" s="8">
        <v>1</v>
      </c>
      <c r="C1683" s="8">
        <v>60</v>
      </c>
      <c r="D1683" s="8">
        <v>0</v>
      </c>
      <c r="E1683" s="8">
        <v>0</v>
      </c>
      <c r="F1683" s="8">
        <v>132</v>
      </c>
      <c r="G1683" s="45">
        <f t="shared" si="156"/>
        <v>-1.4351754597062074</v>
      </c>
      <c r="H1683">
        <f t="shared" si="157"/>
        <v>0.2380735880279819</v>
      </c>
      <c r="I1683">
        <f t="shared" si="158"/>
        <v>0.19229356827423183</v>
      </c>
      <c r="J1683">
        <f t="shared" si="159"/>
        <v>0.80770643172576817</v>
      </c>
      <c r="K1683">
        <f t="shared" si="160"/>
        <v>-9.2746458839745125E-2</v>
      </c>
      <c r="L1683">
        <f t="shared" si="161"/>
        <v>1</v>
      </c>
    </row>
    <row r="1684" spans="1:12" x14ac:dyDescent="0.4">
      <c r="A1684" s="8">
        <v>0</v>
      </c>
      <c r="B1684" s="8">
        <v>1</v>
      </c>
      <c r="C1684" s="8">
        <v>56</v>
      </c>
      <c r="D1684" s="8">
        <v>0</v>
      </c>
      <c r="E1684" s="8">
        <v>0</v>
      </c>
      <c r="F1684" s="8">
        <v>129</v>
      </c>
      <c r="G1684" s="45">
        <f t="shared" si="156"/>
        <v>-1.739406739523865</v>
      </c>
      <c r="H1684">
        <f t="shared" si="157"/>
        <v>0.17562456082745134</v>
      </c>
      <c r="I1684">
        <f t="shared" si="158"/>
        <v>0.14938830531393441</v>
      </c>
      <c r="J1684">
        <f t="shared" si="159"/>
        <v>0.85061169468606557</v>
      </c>
      <c r="K1684">
        <f t="shared" si="160"/>
        <v>-7.0268650657133447E-2</v>
      </c>
      <c r="L1684">
        <f t="shared" si="161"/>
        <v>1</v>
      </c>
    </row>
    <row r="1685" spans="1:12" x14ac:dyDescent="0.4">
      <c r="A1685" s="8">
        <v>0</v>
      </c>
      <c r="B1685" s="8">
        <v>1</v>
      </c>
      <c r="C1685" s="8">
        <v>37</v>
      </c>
      <c r="D1685" s="8">
        <v>0</v>
      </c>
      <c r="E1685" s="8">
        <v>0</v>
      </c>
      <c r="F1685" s="8">
        <v>127</v>
      </c>
      <c r="G1685" s="45">
        <f t="shared" si="156"/>
        <v>-2.9917880080398582</v>
      </c>
      <c r="H1685">
        <f t="shared" si="157"/>
        <v>5.019760271832114E-2</v>
      </c>
      <c r="I1685">
        <f t="shared" si="158"/>
        <v>4.7798245385811358E-2</v>
      </c>
      <c r="J1685">
        <f t="shared" si="159"/>
        <v>0.95220175461418866</v>
      </c>
      <c r="K1685">
        <f t="shared" si="160"/>
        <v>-2.1271022589970767E-2</v>
      </c>
      <c r="L1685">
        <f t="shared" si="161"/>
        <v>0</v>
      </c>
    </row>
    <row r="1686" spans="1:12" x14ac:dyDescent="0.4">
      <c r="A1686" s="8">
        <v>0</v>
      </c>
      <c r="B1686" s="8">
        <v>1</v>
      </c>
      <c r="C1686" s="8">
        <v>40</v>
      </c>
      <c r="D1686" s="8">
        <v>20</v>
      </c>
      <c r="E1686" s="8">
        <v>0</v>
      </c>
      <c r="F1686" s="8">
        <v>123</v>
      </c>
      <c r="G1686" s="45">
        <f t="shared" si="156"/>
        <v>-2.2385857522920549</v>
      </c>
      <c r="H1686">
        <f t="shared" si="157"/>
        <v>0.10660916958891407</v>
      </c>
      <c r="I1686">
        <f t="shared" si="158"/>
        <v>9.6338592267871337E-2</v>
      </c>
      <c r="J1686">
        <f t="shared" si="159"/>
        <v>0.90366140773212866</v>
      </c>
      <c r="K1686">
        <f t="shared" si="160"/>
        <v>-4.3994264545554183E-2</v>
      </c>
      <c r="L1686">
        <f t="shared" si="161"/>
        <v>0</v>
      </c>
    </row>
    <row r="1687" spans="1:12" x14ac:dyDescent="0.4">
      <c r="A1687" s="8">
        <v>0</v>
      </c>
      <c r="B1687" s="8">
        <v>1</v>
      </c>
      <c r="C1687" s="8">
        <v>43</v>
      </c>
      <c r="D1687" s="8">
        <v>15</v>
      </c>
      <c r="E1687" s="8">
        <v>0</v>
      </c>
      <c r="F1687" s="8">
        <v>97</v>
      </c>
      <c r="G1687" s="45">
        <f t="shared" si="156"/>
        <v>-2.610680497342452</v>
      </c>
      <c r="H1687">
        <f t="shared" si="157"/>
        <v>7.348452072365097E-2</v>
      </c>
      <c r="I1687">
        <f t="shared" si="158"/>
        <v>6.8454196874784948E-2</v>
      </c>
      <c r="J1687">
        <f t="shared" si="159"/>
        <v>0.93154580312521507</v>
      </c>
      <c r="K1687">
        <f t="shared" si="160"/>
        <v>-3.0795786440855712E-2</v>
      </c>
      <c r="L1687">
        <f t="shared" si="161"/>
        <v>0</v>
      </c>
    </row>
    <row r="1688" spans="1:12" x14ac:dyDescent="0.4">
      <c r="A1688" s="8">
        <v>0</v>
      </c>
      <c r="B1688" s="8">
        <v>0</v>
      </c>
      <c r="C1688" s="8">
        <v>55</v>
      </c>
      <c r="D1688" s="8">
        <v>0</v>
      </c>
      <c r="E1688" s="8">
        <v>1</v>
      </c>
      <c r="F1688" s="8">
        <v>158</v>
      </c>
      <c r="G1688" s="45">
        <f t="shared" si="156"/>
        <v>-1.5667186798631789</v>
      </c>
      <c r="H1688">
        <f t="shared" si="157"/>
        <v>0.2087289664469803</v>
      </c>
      <c r="I1688">
        <f t="shared" si="158"/>
        <v>0.17268467310792787</v>
      </c>
      <c r="J1688">
        <f t="shared" si="159"/>
        <v>0.8273153268920721</v>
      </c>
      <c r="K1688">
        <f t="shared" si="160"/>
        <v>-8.2328929833155734E-2</v>
      </c>
      <c r="L1688">
        <f t="shared" si="161"/>
        <v>1</v>
      </c>
    </row>
    <row r="1689" spans="1:12" x14ac:dyDescent="0.4">
      <c r="A1689" s="8">
        <v>0</v>
      </c>
      <c r="B1689" s="8">
        <v>0</v>
      </c>
      <c r="C1689" s="8">
        <v>49</v>
      </c>
      <c r="D1689" s="8">
        <v>0</v>
      </c>
      <c r="E1689" s="8">
        <v>0</v>
      </c>
      <c r="F1689" s="8">
        <v>155</v>
      </c>
      <c r="G1689" s="45">
        <f t="shared" si="156"/>
        <v>-2.1936573150478242</v>
      </c>
      <c r="H1689">
        <f t="shared" si="157"/>
        <v>0.1115081813934497</v>
      </c>
      <c r="I1689">
        <f t="shared" si="158"/>
        <v>0.10032151203210822</v>
      </c>
      <c r="J1689">
        <f t="shared" si="159"/>
        <v>0.89967848796789174</v>
      </c>
      <c r="K1689">
        <f t="shared" si="160"/>
        <v>-4.5912663725025449E-2</v>
      </c>
      <c r="L1689">
        <f t="shared" si="161"/>
        <v>1</v>
      </c>
    </row>
    <row r="1690" spans="1:12" x14ac:dyDescent="0.4">
      <c r="A1690" s="8">
        <v>1</v>
      </c>
      <c r="B1690" s="8">
        <v>1</v>
      </c>
      <c r="C1690" s="8">
        <v>59</v>
      </c>
      <c r="D1690" s="8">
        <v>20</v>
      </c>
      <c r="E1690" s="8">
        <v>0</v>
      </c>
      <c r="F1690" s="8">
        <v>112.5</v>
      </c>
      <c r="G1690" s="45">
        <f t="shared" si="156"/>
        <v>-1.1828548007330841</v>
      </c>
      <c r="H1690">
        <f t="shared" si="157"/>
        <v>0.30640276998575461</v>
      </c>
      <c r="I1690">
        <f t="shared" si="158"/>
        <v>0.23453928376858518</v>
      </c>
      <c r="J1690">
        <f t="shared" si="159"/>
        <v>0.23453928376858518</v>
      </c>
      <c r="K1690">
        <f t="shared" si="160"/>
        <v>-0.62978440542196279</v>
      </c>
      <c r="L1690">
        <f t="shared" si="161"/>
        <v>1</v>
      </c>
    </row>
    <row r="1691" spans="1:12" x14ac:dyDescent="0.4">
      <c r="A1691" s="8">
        <v>0</v>
      </c>
      <c r="B1691" s="8">
        <v>0</v>
      </c>
      <c r="C1691" s="8">
        <v>40</v>
      </c>
      <c r="D1691" s="8">
        <v>1</v>
      </c>
      <c r="E1691" s="8">
        <v>0</v>
      </c>
      <c r="F1691" s="8">
        <v>135</v>
      </c>
      <c r="G1691" s="45">
        <f t="shared" si="156"/>
        <v>-3.0554593328938466</v>
      </c>
      <c r="H1691">
        <f t="shared" si="157"/>
        <v>4.7101080725003359E-2</v>
      </c>
      <c r="I1691">
        <f t="shared" si="158"/>
        <v>4.4982362822499421E-2</v>
      </c>
      <c r="J1691">
        <f t="shared" si="159"/>
        <v>0.95501763717750054</v>
      </c>
      <c r="K1691">
        <f t="shared" si="160"/>
        <v>-1.9988607831819296E-2</v>
      </c>
      <c r="L1691">
        <f t="shared" si="161"/>
        <v>0</v>
      </c>
    </row>
    <row r="1692" spans="1:12" x14ac:dyDescent="0.4">
      <c r="A1692" s="8">
        <v>0</v>
      </c>
      <c r="B1692" s="8">
        <v>1</v>
      </c>
      <c r="C1692" s="8">
        <v>44</v>
      </c>
      <c r="D1692" s="8">
        <v>0</v>
      </c>
      <c r="E1692" s="8">
        <v>1</v>
      </c>
      <c r="F1692" s="8">
        <v>178</v>
      </c>
      <c r="G1692" s="45">
        <f t="shared" si="156"/>
        <v>-1.5454533548032501</v>
      </c>
      <c r="H1692">
        <f t="shared" si="157"/>
        <v>0.21321518717924981</v>
      </c>
      <c r="I1692">
        <f t="shared" si="158"/>
        <v>0.17574391536836881</v>
      </c>
      <c r="J1692">
        <f t="shared" si="159"/>
        <v>0.82425608463163114</v>
      </c>
      <c r="K1692">
        <f t="shared" si="160"/>
        <v>-8.3937838225223965E-2</v>
      </c>
      <c r="L1692">
        <f t="shared" si="161"/>
        <v>1</v>
      </c>
    </row>
    <row r="1693" spans="1:12" x14ac:dyDescent="0.4">
      <c r="A1693" s="8">
        <v>0</v>
      </c>
      <c r="B1693" s="8">
        <v>0</v>
      </c>
      <c r="C1693" s="8">
        <v>55</v>
      </c>
      <c r="D1693" s="8">
        <v>0</v>
      </c>
      <c r="E1693" s="8">
        <v>0</v>
      </c>
      <c r="F1693" s="8">
        <v>135</v>
      </c>
      <c r="G1693" s="45">
        <f t="shared" si="156"/>
        <v>-2.1227450165571025</v>
      </c>
      <c r="H1693">
        <f t="shared" si="157"/>
        <v>0.11970259151642741</v>
      </c>
      <c r="I1693">
        <f t="shared" si="158"/>
        <v>0.1069057019456503</v>
      </c>
      <c r="J1693">
        <f t="shared" si="159"/>
        <v>0.8930942980543497</v>
      </c>
      <c r="K1693">
        <f t="shared" si="160"/>
        <v>-4.910268337063782E-2</v>
      </c>
      <c r="L1693">
        <f t="shared" si="161"/>
        <v>1</v>
      </c>
    </row>
    <row r="1694" spans="1:12" x14ac:dyDescent="0.4">
      <c r="A1694" s="8">
        <v>0</v>
      </c>
      <c r="B1694" s="8">
        <v>1</v>
      </c>
      <c r="C1694" s="8">
        <v>45</v>
      </c>
      <c r="D1694" s="8">
        <v>5</v>
      </c>
      <c r="E1694" s="8">
        <v>1</v>
      </c>
      <c r="F1694" s="8">
        <v>141</v>
      </c>
      <c r="G1694" s="45">
        <f t="shared" si="156"/>
        <v>-1.9074410034682776</v>
      </c>
      <c r="H1694">
        <f t="shared" si="157"/>
        <v>0.1484598090545019</v>
      </c>
      <c r="I1694">
        <f t="shared" si="158"/>
        <v>0.12926861513484317</v>
      </c>
      <c r="J1694">
        <f t="shared" si="159"/>
        <v>0.87073138486515678</v>
      </c>
      <c r="K1694">
        <f t="shared" si="160"/>
        <v>-6.011580143677675E-2</v>
      </c>
      <c r="L1694">
        <f t="shared" si="161"/>
        <v>1</v>
      </c>
    </row>
    <row r="1695" spans="1:12" x14ac:dyDescent="0.4">
      <c r="A1695" s="8">
        <v>1</v>
      </c>
      <c r="B1695" s="8">
        <v>1</v>
      </c>
      <c r="C1695" s="8">
        <v>43</v>
      </c>
      <c r="D1695" s="8">
        <v>20</v>
      </c>
      <c r="E1695" s="8">
        <v>0</v>
      </c>
      <c r="F1695" s="8">
        <v>131</v>
      </c>
      <c r="G1695" s="45">
        <f t="shared" si="156"/>
        <v>-1.9199531466285809</v>
      </c>
      <c r="H1695">
        <f t="shared" si="157"/>
        <v>0.14661383132172059</v>
      </c>
      <c r="I1695">
        <f t="shared" si="158"/>
        <v>0.12786679116953997</v>
      </c>
      <c r="J1695">
        <f t="shared" si="159"/>
        <v>0.12786679116953997</v>
      </c>
      <c r="K1695">
        <f t="shared" si="160"/>
        <v>-0.89324223335176223</v>
      </c>
      <c r="L1695">
        <f t="shared" si="161"/>
        <v>1</v>
      </c>
    </row>
    <row r="1696" spans="1:12" x14ac:dyDescent="0.4">
      <c r="A1696" s="8">
        <v>0</v>
      </c>
      <c r="B1696" s="8">
        <v>1</v>
      </c>
      <c r="C1696" s="8">
        <v>57</v>
      </c>
      <c r="D1696" s="8">
        <v>30</v>
      </c>
      <c r="E1696" s="8">
        <v>1</v>
      </c>
      <c r="F1696" s="8">
        <v>135</v>
      </c>
      <c r="G1696" s="45">
        <f t="shared" si="156"/>
        <v>-0.45153510140989184</v>
      </c>
      <c r="H1696">
        <f t="shared" si="157"/>
        <v>0.63665007865989542</v>
      </c>
      <c r="I1696">
        <f t="shared" si="158"/>
        <v>0.38899584398712189</v>
      </c>
      <c r="J1696">
        <f t="shared" si="159"/>
        <v>0.61100415601287805</v>
      </c>
      <c r="K1696">
        <f t="shared" si="160"/>
        <v>-0.21395583570291038</v>
      </c>
      <c r="L1696">
        <f t="shared" si="161"/>
        <v>1</v>
      </c>
    </row>
    <row r="1697" spans="1:12" x14ac:dyDescent="0.4">
      <c r="A1697" s="8">
        <v>0</v>
      </c>
      <c r="B1697" s="8">
        <v>1</v>
      </c>
      <c r="C1697" s="8">
        <v>38</v>
      </c>
      <c r="D1697" s="8">
        <v>20</v>
      </c>
      <c r="E1697" s="8">
        <v>0</v>
      </c>
      <c r="F1697" s="8">
        <v>125</v>
      </c>
      <c r="G1697" s="45">
        <f t="shared" si="156"/>
        <v>-2.3356393034529175</v>
      </c>
      <c r="H1697">
        <f t="shared" si="157"/>
        <v>9.6748611030140333E-2</v>
      </c>
      <c r="I1697">
        <f t="shared" si="158"/>
        <v>8.8214026493516604E-2</v>
      </c>
      <c r="J1697">
        <f t="shared" si="159"/>
        <v>0.91178597350648338</v>
      </c>
      <c r="K1697">
        <f t="shared" si="160"/>
        <v>-4.0107093068022133E-2</v>
      </c>
      <c r="L1697">
        <f t="shared" si="161"/>
        <v>0</v>
      </c>
    </row>
    <row r="1698" spans="1:12" x14ac:dyDescent="0.4">
      <c r="A1698" s="8">
        <v>0</v>
      </c>
      <c r="B1698" s="8">
        <v>0</v>
      </c>
      <c r="C1698" s="8">
        <v>40</v>
      </c>
      <c r="D1698" s="8">
        <v>0</v>
      </c>
      <c r="E1698" s="8">
        <v>0</v>
      </c>
      <c r="F1698" s="8">
        <v>136.5</v>
      </c>
      <c r="G1698" s="45">
        <f t="shared" si="156"/>
        <v>-3.0630289925771574</v>
      </c>
      <c r="H1698">
        <f t="shared" si="157"/>
        <v>4.6745887614720302E-2</v>
      </c>
      <c r="I1698">
        <f t="shared" si="158"/>
        <v>4.4658295932017304E-2</v>
      </c>
      <c r="J1698">
        <f t="shared" si="159"/>
        <v>0.95534170406798269</v>
      </c>
      <c r="K1698">
        <f t="shared" si="160"/>
        <v>-1.9841263339487089E-2</v>
      </c>
      <c r="L1698">
        <f t="shared" si="161"/>
        <v>0</v>
      </c>
    </row>
    <row r="1699" spans="1:12" x14ac:dyDescent="0.4">
      <c r="A1699" s="8">
        <v>0</v>
      </c>
      <c r="B1699" s="8">
        <v>1</v>
      </c>
      <c r="C1699" s="8">
        <v>50</v>
      </c>
      <c r="D1699" s="8">
        <v>20</v>
      </c>
      <c r="E1699" s="8">
        <v>0</v>
      </c>
      <c r="F1699" s="8">
        <v>149</v>
      </c>
      <c r="G1699" s="45">
        <f t="shared" si="156"/>
        <v>-1.1869650836515149</v>
      </c>
      <c r="H1699">
        <f t="shared" si="157"/>
        <v>0.30514595262102867</v>
      </c>
      <c r="I1699">
        <f t="shared" si="158"/>
        <v>0.23380216749569385</v>
      </c>
      <c r="J1699">
        <f t="shared" si="159"/>
        <v>0.76619783250430618</v>
      </c>
      <c r="K1699">
        <f t="shared" si="160"/>
        <v>-0.11565908092609541</v>
      </c>
      <c r="L1699">
        <f t="shared" si="161"/>
        <v>1</v>
      </c>
    </row>
    <row r="1700" spans="1:12" x14ac:dyDescent="0.4">
      <c r="A1700" s="8">
        <v>1</v>
      </c>
      <c r="B1700" s="8">
        <v>0</v>
      </c>
      <c r="C1700" s="8">
        <v>56</v>
      </c>
      <c r="D1700" s="8">
        <v>0</v>
      </c>
      <c r="E1700" s="8">
        <v>1</v>
      </c>
      <c r="F1700" s="8">
        <v>158</v>
      </c>
      <c r="G1700" s="45">
        <f t="shared" si="156"/>
        <v>-1.5024598789261852</v>
      </c>
      <c r="H1700">
        <f t="shared" si="157"/>
        <v>0.22258196149726842</v>
      </c>
      <c r="I1700">
        <f t="shared" si="158"/>
        <v>0.18205892815944816</v>
      </c>
      <c r="J1700">
        <f t="shared" si="159"/>
        <v>0.18205892815944816</v>
      </c>
      <c r="K1700">
        <f t="shared" si="160"/>
        <v>-0.73978801843118902</v>
      </c>
      <c r="L1700">
        <f t="shared" si="161"/>
        <v>1</v>
      </c>
    </row>
    <row r="1701" spans="1:12" x14ac:dyDescent="0.4">
      <c r="A1701" s="8">
        <v>0</v>
      </c>
      <c r="B1701" s="8">
        <v>0</v>
      </c>
      <c r="C1701" s="8">
        <v>64</v>
      </c>
      <c r="D1701" s="8">
        <v>9</v>
      </c>
      <c r="E1701" s="8">
        <v>0</v>
      </c>
      <c r="F1701" s="8">
        <v>128</v>
      </c>
      <c r="G1701" s="45">
        <f t="shared" si="156"/>
        <v>-1.3740307061567147</v>
      </c>
      <c r="H1701">
        <f t="shared" si="157"/>
        <v>0.25308479048194693</v>
      </c>
      <c r="I1701">
        <f t="shared" si="158"/>
        <v>0.20196940574516781</v>
      </c>
      <c r="J1701">
        <f t="shared" si="159"/>
        <v>0.79803059425483225</v>
      </c>
      <c r="K1701">
        <f t="shared" si="160"/>
        <v>-9.7980458697695658E-2</v>
      </c>
      <c r="L1701">
        <f t="shared" si="161"/>
        <v>1</v>
      </c>
    </row>
    <row r="1702" spans="1:12" x14ac:dyDescent="0.4">
      <c r="A1702" s="8">
        <v>0</v>
      </c>
      <c r="B1702" s="8">
        <v>1</v>
      </c>
      <c r="C1702" s="8">
        <v>67</v>
      </c>
      <c r="D1702" s="8">
        <v>0</v>
      </c>
      <c r="E1702" s="8">
        <v>1</v>
      </c>
      <c r="F1702" s="8">
        <v>130</v>
      </c>
      <c r="G1702" s="45">
        <f t="shared" si="156"/>
        <v>-0.82263815036737675</v>
      </c>
      <c r="H1702">
        <f t="shared" si="157"/>
        <v>0.43927126089428892</v>
      </c>
      <c r="I1702">
        <f t="shared" si="158"/>
        <v>0.30520394093143249</v>
      </c>
      <c r="J1702">
        <f t="shared" si="159"/>
        <v>0.69479605906856756</v>
      </c>
      <c r="K1702">
        <f t="shared" si="160"/>
        <v>-0.15814265356637336</v>
      </c>
      <c r="L1702">
        <f t="shared" si="161"/>
        <v>1</v>
      </c>
    </row>
    <row r="1703" spans="1:12" x14ac:dyDescent="0.4">
      <c r="A1703" s="8">
        <v>0</v>
      </c>
      <c r="B1703" s="8">
        <v>0</v>
      </c>
      <c r="C1703" s="8">
        <v>43</v>
      </c>
      <c r="D1703" s="8">
        <v>15</v>
      </c>
      <c r="E1703" s="8">
        <v>0</v>
      </c>
      <c r="F1703" s="8">
        <v>100</v>
      </c>
      <c r="G1703" s="45">
        <f t="shared" si="156"/>
        <v>-2.9769560495083809</v>
      </c>
      <c r="H1703">
        <f t="shared" si="157"/>
        <v>5.0947680289374728E-2</v>
      </c>
      <c r="I1703">
        <f t="shared" si="158"/>
        <v>4.8477846466482961E-2</v>
      </c>
      <c r="J1703">
        <f t="shared" si="159"/>
        <v>0.95152215353351699</v>
      </c>
      <c r="K1703">
        <f t="shared" si="160"/>
        <v>-2.1581095926241516E-2</v>
      </c>
      <c r="L1703">
        <f t="shared" si="161"/>
        <v>0</v>
      </c>
    </row>
    <row r="1704" spans="1:12" x14ac:dyDescent="0.4">
      <c r="A1704" s="8">
        <v>1</v>
      </c>
      <c r="B1704" s="8">
        <v>0</v>
      </c>
      <c r="C1704" s="8">
        <v>55</v>
      </c>
      <c r="D1704" s="8">
        <v>5</v>
      </c>
      <c r="E1704" s="8">
        <v>1</v>
      </c>
      <c r="F1704" s="8">
        <v>144</v>
      </c>
      <c r="G1704" s="45">
        <f t="shared" si="156"/>
        <v>-1.6311285462642768</v>
      </c>
      <c r="H1704">
        <f t="shared" si="157"/>
        <v>0.19570858326063018</v>
      </c>
      <c r="I1704">
        <f t="shared" si="158"/>
        <v>0.16367582034657963</v>
      </c>
      <c r="J1704">
        <f t="shared" si="159"/>
        <v>0.16367582034657963</v>
      </c>
      <c r="K1704">
        <f t="shared" si="160"/>
        <v>-0.78601547370763092</v>
      </c>
      <c r="L1704">
        <f t="shared" si="161"/>
        <v>1</v>
      </c>
    </row>
    <row r="1705" spans="1:12" x14ac:dyDescent="0.4">
      <c r="A1705" s="8">
        <v>1</v>
      </c>
      <c r="B1705" s="8">
        <v>0</v>
      </c>
      <c r="C1705" s="8">
        <v>66</v>
      </c>
      <c r="D1705" s="8">
        <v>0</v>
      </c>
      <c r="E1705" s="8">
        <v>1</v>
      </c>
      <c r="F1705" s="8">
        <v>132.5</v>
      </c>
      <c r="G1705" s="45">
        <f t="shared" si="156"/>
        <v>-1.2610385161485809</v>
      </c>
      <c r="H1705">
        <f t="shared" si="157"/>
        <v>0.2833596001223761</v>
      </c>
      <c r="I1705">
        <f t="shared" si="158"/>
        <v>0.22079516925369633</v>
      </c>
      <c r="J1705">
        <f t="shared" si="159"/>
        <v>0.22079516925369633</v>
      </c>
      <c r="K1705">
        <f t="shared" si="160"/>
        <v>-0.65601043270648707</v>
      </c>
      <c r="L1705">
        <f t="shared" si="161"/>
        <v>1</v>
      </c>
    </row>
    <row r="1706" spans="1:12" x14ac:dyDescent="0.4">
      <c r="A1706" s="8">
        <v>0</v>
      </c>
      <c r="B1706" s="8">
        <v>1</v>
      </c>
      <c r="C1706" s="8">
        <v>48</v>
      </c>
      <c r="D1706" s="8">
        <v>35</v>
      </c>
      <c r="E1706" s="8">
        <v>0</v>
      </c>
      <c r="F1706" s="8">
        <v>120</v>
      </c>
      <c r="G1706" s="45">
        <f t="shared" si="156"/>
        <v>-1.3041959550934914</v>
      </c>
      <c r="H1706">
        <f t="shared" si="157"/>
        <v>0.27139065761960945</v>
      </c>
      <c r="I1706">
        <f t="shared" si="158"/>
        <v>0.21345969155359917</v>
      </c>
      <c r="J1706">
        <f t="shared" si="159"/>
        <v>0.78654030844640088</v>
      </c>
      <c r="K1706">
        <f t="shared" si="160"/>
        <v>-0.10427901584136406</v>
      </c>
      <c r="L1706">
        <f t="shared" si="161"/>
        <v>1</v>
      </c>
    </row>
    <row r="1707" spans="1:12" x14ac:dyDescent="0.4">
      <c r="A1707" s="8">
        <v>0</v>
      </c>
      <c r="B1707" s="8">
        <v>1</v>
      </c>
      <c r="C1707" s="8">
        <v>51</v>
      </c>
      <c r="D1707" s="8">
        <v>20</v>
      </c>
      <c r="E1707" s="8">
        <v>0</v>
      </c>
      <c r="F1707" s="8">
        <v>129</v>
      </c>
      <c r="G1707" s="45">
        <f t="shared" si="156"/>
        <v>-1.4373467898457593</v>
      </c>
      <c r="H1707">
        <f t="shared" si="157"/>
        <v>0.23755721248463432</v>
      </c>
      <c r="I1707">
        <f t="shared" si="158"/>
        <v>0.19195654963514169</v>
      </c>
      <c r="J1707">
        <f t="shared" si="159"/>
        <v>0.80804345036485836</v>
      </c>
      <c r="K1707">
        <f t="shared" si="160"/>
        <v>-9.2565285578957171E-2</v>
      </c>
      <c r="L1707">
        <f t="shared" si="161"/>
        <v>1</v>
      </c>
    </row>
    <row r="1708" spans="1:12" x14ac:dyDescent="0.4">
      <c r="A1708" s="8">
        <v>0</v>
      </c>
      <c r="B1708" s="8">
        <v>1</v>
      </c>
      <c r="C1708" s="8">
        <v>57</v>
      </c>
      <c r="D1708" s="8">
        <v>1</v>
      </c>
      <c r="E1708" s="8">
        <v>0</v>
      </c>
      <c r="F1708" s="8">
        <v>122</v>
      </c>
      <c r="G1708" s="45">
        <f t="shared" si="156"/>
        <v>-1.7541044183646521</v>
      </c>
      <c r="H1708">
        <f t="shared" si="157"/>
        <v>0.17306216420478682</v>
      </c>
      <c r="I1708">
        <f t="shared" si="158"/>
        <v>0.14753025840033362</v>
      </c>
      <c r="J1708">
        <f t="shared" si="159"/>
        <v>0.85246974159966638</v>
      </c>
      <c r="K1708">
        <f t="shared" si="160"/>
        <v>-6.9321027337827301E-2</v>
      </c>
      <c r="L1708">
        <f t="shared" si="161"/>
        <v>1</v>
      </c>
    </row>
    <row r="1709" spans="1:12" x14ac:dyDescent="0.4">
      <c r="A1709" s="8">
        <v>0</v>
      </c>
      <c r="B1709" s="8">
        <v>0</v>
      </c>
      <c r="C1709" s="8">
        <v>55</v>
      </c>
      <c r="D1709" s="8">
        <v>0</v>
      </c>
      <c r="E1709" s="8">
        <v>1</v>
      </c>
      <c r="F1709" s="8">
        <v>141</v>
      </c>
      <c r="G1709" s="45">
        <f t="shared" si="156"/>
        <v>-1.8341631109247292</v>
      </c>
      <c r="H1709">
        <f t="shared" si="157"/>
        <v>0.15974713647492697</v>
      </c>
      <c r="I1709">
        <f t="shared" si="158"/>
        <v>0.13774307471927144</v>
      </c>
      <c r="J1709">
        <f t="shared" si="159"/>
        <v>0.86225692528072861</v>
      </c>
      <c r="K1709">
        <f t="shared" si="160"/>
        <v>-6.436330887808038E-2</v>
      </c>
      <c r="L1709">
        <f t="shared" si="161"/>
        <v>1</v>
      </c>
    </row>
    <row r="1710" spans="1:12" x14ac:dyDescent="0.4">
      <c r="A1710" s="8">
        <v>0</v>
      </c>
      <c r="B1710" s="8">
        <v>0</v>
      </c>
      <c r="C1710" s="8">
        <v>38</v>
      </c>
      <c r="D1710" s="8">
        <v>0</v>
      </c>
      <c r="E1710" s="8">
        <v>0</v>
      </c>
      <c r="F1710" s="8">
        <v>102.5</v>
      </c>
      <c r="G1710" s="45">
        <f t="shared" si="156"/>
        <v>-3.7264354565742455</v>
      </c>
      <c r="H1710">
        <f t="shared" si="157"/>
        <v>2.4078511949351667E-2</v>
      </c>
      <c r="I1710">
        <f t="shared" si="158"/>
        <v>2.3512369089277924E-2</v>
      </c>
      <c r="J1710">
        <f t="shared" si="159"/>
        <v>0.9764876309107221</v>
      </c>
      <c r="K1710">
        <f t="shared" si="160"/>
        <v>-1.0333253514111105E-2</v>
      </c>
      <c r="L1710">
        <f t="shared" si="161"/>
        <v>0</v>
      </c>
    </row>
    <row r="1711" spans="1:12" x14ac:dyDescent="0.4">
      <c r="A1711" s="8">
        <v>0</v>
      </c>
      <c r="B1711" s="8">
        <v>1</v>
      </c>
      <c r="C1711" s="8">
        <v>39</v>
      </c>
      <c r="D1711" s="8">
        <v>0</v>
      </c>
      <c r="E1711" s="8">
        <v>1</v>
      </c>
      <c r="F1711" s="8">
        <v>124.5</v>
      </c>
      <c r="G1711" s="45">
        <f t="shared" si="156"/>
        <v>-2.7084107160642752</v>
      </c>
      <c r="H1711">
        <f t="shared" si="157"/>
        <v>6.664263666770967E-2</v>
      </c>
      <c r="I1711">
        <f t="shared" si="158"/>
        <v>6.2478879407921878E-2</v>
      </c>
      <c r="J1711">
        <f t="shared" si="159"/>
        <v>0.93752112059207815</v>
      </c>
      <c r="K1711">
        <f t="shared" si="160"/>
        <v>-2.801893965008562E-2</v>
      </c>
      <c r="L1711">
        <f t="shared" si="161"/>
        <v>0</v>
      </c>
    </row>
    <row r="1712" spans="1:12" x14ac:dyDescent="0.4">
      <c r="A1712" s="8">
        <v>0</v>
      </c>
      <c r="B1712" s="8">
        <v>0</v>
      </c>
      <c r="C1712" s="8">
        <v>63</v>
      </c>
      <c r="D1712" s="8">
        <v>3</v>
      </c>
      <c r="E1712" s="8">
        <v>1</v>
      </c>
      <c r="F1712" s="8">
        <v>163</v>
      </c>
      <c r="G1712" s="45">
        <f t="shared" si="156"/>
        <v>-0.88048505242996278</v>
      </c>
      <c r="H1712">
        <f t="shared" si="157"/>
        <v>0.41458176900867799</v>
      </c>
      <c r="I1712">
        <f t="shared" si="158"/>
        <v>0.29307727421032154</v>
      </c>
      <c r="J1712">
        <f t="shared" si="159"/>
        <v>0.70692272578967841</v>
      </c>
      <c r="K1712">
        <f t="shared" si="160"/>
        <v>-0.15062805663773948</v>
      </c>
      <c r="L1712">
        <f t="shared" si="161"/>
        <v>1</v>
      </c>
    </row>
    <row r="1713" spans="1:12" x14ac:dyDescent="0.4">
      <c r="A1713" s="8">
        <v>0</v>
      </c>
      <c r="B1713" s="8">
        <v>0</v>
      </c>
      <c r="C1713" s="8">
        <v>46</v>
      </c>
      <c r="D1713" s="8">
        <v>0</v>
      </c>
      <c r="E1713" s="8">
        <v>0</v>
      </c>
      <c r="F1713" s="8">
        <v>115</v>
      </c>
      <c r="G1713" s="45">
        <f t="shared" si="156"/>
        <v>-3.0157147321212783</v>
      </c>
      <c r="H1713">
        <f t="shared" si="157"/>
        <v>4.9010793377331677E-2</v>
      </c>
      <c r="I1713">
        <f t="shared" si="158"/>
        <v>4.6720961964118117E-2</v>
      </c>
      <c r="J1713">
        <f t="shared" si="159"/>
        <v>0.95327903803588188</v>
      </c>
      <c r="K1713">
        <f t="shared" si="160"/>
        <v>-2.0779956716056498E-2</v>
      </c>
      <c r="L1713">
        <f t="shared" si="161"/>
        <v>0</v>
      </c>
    </row>
    <row r="1714" spans="1:12" x14ac:dyDescent="0.4">
      <c r="A1714" s="8">
        <v>0</v>
      </c>
      <c r="B1714" s="8">
        <v>0</v>
      </c>
      <c r="C1714" s="8">
        <v>41</v>
      </c>
      <c r="D1714" s="8">
        <v>5</v>
      </c>
      <c r="E1714" s="8">
        <v>0</v>
      </c>
      <c r="F1714" s="8">
        <v>122.5</v>
      </c>
      <c r="G1714" s="45">
        <f t="shared" si="156"/>
        <v>-3.0631800580412616</v>
      </c>
      <c r="H1714">
        <f t="shared" si="157"/>
        <v>4.6738826458874644E-2</v>
      </c>
      <c r="I1714">
        <f t="shared" si="158"/>
        <v>4.4651851328561538E-2</v>
      </c>
      <c r="J1714">
        <f t="shared" si="159"/>
        <v>0.95534814867143847</v>
      </c>
      <c r="K1714">
        <f t="shared" si="160"/>
        <v>-1.9838333658654905E-2</v>
      </c>
      <c r="L1714">
        <f t="shared" si="161"/>
        <v>0</v>
      </c>
    </row>
    <row r="1715" spans="1:12" x14ac:dyDescent="0.4">
      <c r="A1715" s="8">
        <v>0</v>
      </c>
      <c r="B1715" s="8">
        <v>0</v>
      </c>
      <c r="C1715" s="8">
        <v>49</v>
      </c>
      <c r="D1715" s="8">
        <v>0</v>
      </c>
      <c r="E1715" s="8">
        <v>0</v>
      </c>
      <c r="F1715" s="8">
        <v>128</v>
      </c>
      <c r="G1715" s="45">
        <f t="shared" si="156"/>
        <v>-2.6184219996749949</v>
      </c>
      <c r="H1715">
        <f t="shared" si="157"/>
        <v>7.2917836458994731E-2</v>
      </c>
      <c r="I1715">
        <f t="shared" si="158"/>
        <v>6.7962181241808015E-2</v>
      </c>
      <c r="J1715">
        <f t="shared" si="159"/>
        <v>0.93203781875819203</v>
      </c>
      <c r="K1715">
        <f t="shared" si="160"/>
        <v>-3.0566465173092174E-2</v>
      </c>
      <c r="L1715">
        <f t="shared" si="161"/>
        <v>0</v>
      </c>
    </row>
    <row r="1716" spans="1:12" x14ac:dyDescent="0.4">
      <c r="A1716" s="8">
        <v>1</v>
      </c>
      <c r="B1716" s="8">
        <v>0</v>
      </c>
      <c r="C1716" s="8">
        <v>61</v>
      </c>
      <c r="D1716" s="8">
        <v>15</v>
      </c>
      <c r="E1716" s="8">
        <v>1</v>
      </c>
      <c r="F1716" s="8">
        <v>154</v>
      </c>
      <c r="G1716" s="45">
        <f t="shared" si="156"/>
        <v>-0.77657850989516319</v>
      </c>
      <c r="H1716">
        <f t="shared" si="157"/>
        <v>0.45997712918634093</v>
      </c>
      <c r="I1716">
        <f t="shared" si="158"/>
        <v>0.31505776357105708</v>
      </c>
      <c r="J1716">
        <f t="shared" si="159"/>
        <v>0.31505776357105708</v>
      </c>
      <c r="K1716">
        <f t="shared" si="160"/>
        <v>-0.50160981414589412</v>
      </c>
      <c r="L1716">
        <f t="shared" si="161"/>
        <v>1</v>
      </c>
    </row>
    <row r="1717" spans="1:12" x14ac:dyDescent="0.4">
      <c r="A1717" s="8">
        <v>0</v>
      </c>
      <c r="B1717" s="8">
        <v>0</v>
      </c>
      <c r="C1717" s="8">
        <v>42</v>
      </c>
      <c r="D1717" s="8">
        <v>0</v>
      </c>
      <c r="E1717" s="8">
        <v>0</v>
      </c>
      <c r="F1717" s="8">
        <v>129</v>
      </c>
      <c r="G1717" s="45">
        <f t="shared" si="156"/>
        <v>-3.0525015808773848</v>
      </c>
      <c r="H1717">
        <f t="shared" si="157"/>
        <v>4.7240600271892655E-2</v>
      </c>
      <c r="I1717">
        <f t="shared" si="158"/>
        <v>4.5109595884296014E-2</v>
      </c>
      <c r="J1717">
        <f t="shared" si="159"/>
        <v>0.95489040411570403</v>
      </c>
      <c r="K1717">
        <f t="shared" si="160"/>
        <v>-2.0046470949352649E-2</v>
      </c>
      <c r="L1717">
        <f t="shared" si="161"/>
        <v>0</v>
      </c>
    </row>
    <row r="1718" spans="1:12" x14ac:dyDescent="0.4">
      <c r="A1718" s="8">
        <v>0</v>
      </c>
      <c r="B1718" s="8">
        <v>0</v>
      </c>
      <c r="C1718" s="8">
        <v>58</v>
      </c>
      <c r="D1718" s="8">
        <v>0</v>
      </c>
      <c r="E1718" s="8">
        <v>0</v>
      </c>
      <c r="F1718" s="8">
        <v>102</v>
      </c>
      <c r="G1718" s="45">
        <f t="shared" si="156"/>
        <v>-2.4491254505126641</v>
      </c>
      <c r="H1718">
        <f t="shared" si="157"/>
        <v>8.6369087521081661E-2</v>
      </c>
      <c r="I1718">
        <f t="shared" si="158"/>
        <v>7.9502526823698502E-2</v>
      </c>
      <c r="J1718">
        <f t="shared" si="159"/>
        <v>0.92049747317630148</v>
      </c>
      <c r="K1718">
        <f t="shared" si="160"/>
        <v>-3.5977399324111203E-2</v>
      </c>
      <c r="L1718">
        <f t="shared" si="161"/>
        <v>0</v>
      </c>
    </row>
    <row r="1719" spans="1:12" x14ac:dyDescent="0.4">
      <c r="A1719" s="8">
        <v>0</v>
      </c>
      <c r="B1719" s="8">
        <v>0</v>
      </c>
      <c r="C1719" s="8">
        <v>41</v>
      </c>
      <c r="D1719" s="8">
        <v>0</v>
      </c>
      <c r="E1719" s="8">
        <v>0</v>
      </c>
      <c r="F1719" s="8">
        <v>115</v>
      </c>
      <c r="G1719" s="45">
        <f t="shared" si="156"/>
        <v>-3.3370087368062435</v>
      </c>
      <c r="H1719">
        <f t="shared" si="157"/>
        <v>3.5543117685970106E-2</v>
      </c>
      <c r="I1719">
        <f t="shared" si="158"/>
        <v>3.4323165379530438E-2</v>
      </c>
      <c r="J1719">
        <f t="shared" si="159"/>
        <v>0.9656768346204696</v>
      </c>
      <c r="K1719">
        <f t="shared" si="160"/>
        <v>-1.5168186651233147E-2</v>
      </c>
      <c r="L1719">
        <f t="shared" si="161"/>
        <v>0</v>
      </c>
    </row>
    <row r="1720" spans="1:12" x14ac:dyDescent="0.4">
      <c r="A1720" s="8">
        <v>1</v>
      </c>
      <c r="B1720" s="8">
        <v>0</v>
      </c>
      <c r="C1720" s="8">
        <v>61</v>
      </c>
      <c r="D1720" s="8">
        <v>0</v>
      </c>
      <c r="E1720" s="8">
        <v>1</v>
      </c>
      <c r="F1720" s="8">
        <v>150</v>
      </c>
      <c r="G1720" s="45">
        <f t="shared" si="156"/>
        <v>-1.3070220770937144</v>
      </c>
      <c r="H1720">
        <f t="shared" si="157"/>
        <v>0.27062475728511659</v>
      </c>
      <c r="I1720">
        <f t="shared" si="158"/>
        <v>0.21298558503090056</v>
      </c>
      <c r="J1720">
        <f t="shared" si="159"/>
        <v>0.21298558503090056</v>
      </c>
      <c r="K1720">
        <f t="shared" si="160"/>
        <v>-0.67164978883066795</v>
      </c>
      <c r="L1720">
        <f t="shared" si="161"/>
        <v>1</v>
      </c>
    </row>
    <row r="1721" spans="1:12" x14ac:dyDescent="0.4">
      <c r="A1721" s="8">
        <v>0</v>
      </c>
      <c r="B1721" s="8">
        <v>0</v>
      </c>
      <c r="C1721" s="8">
        <v>62</v>
      </c>
      <c r="D1721" s="8">
        <v>0</v>
      </c>
      <c r="E1721" s="8">
        <v>1</v>
      </c>
      <c r="F1721" s="8">
        <v>154</v>
      </c>
      <c r="G1721" s="45">
        <f t="shared" si="156"/>
        <v>-1.1798351747304743</v>
      </c>
      <c r="H1721">
        <f t="shared" si="157"/>
        <v>0.30732939007624754</v>
      </c>
      <c r="I1721">
        <f t="shared" si="158"/>
        <v>0.23508183355253962</v>
      </c>
      <c r="J1721">
        <f t="shared" si="159"/>
        <v>0.76491816644746036</v>
      </c>
      <c r="K1721">
        <f t="shared" si="160"/>
        <v>-0.11638502466510449</v>
      </c>
      <c r="L1721">
        <f t="shared" si="161"/>
        <v>1</v>
      </c>
    </row>
    <row r="1722" spans="1:12" x14ac:dyDescent="0.4">
      <c r="A1722" s="8">
        <v>0</v>
      </c>
      <c r="B1722" s="8">
        <v>1</v>
      </c>
      <c r="C1722" s="8">
        <v>44</v>
      </c>
      <c r="D1722" s="8">
        <v>40</v>
      </c>
      <c r="E1722" s="8">
        <v>1</v>
      </c>
      <c r="F1722" s="8">
        <v>142.5</v>
      </c>
      <c r="G1722" s="45">
        <f t="shared" si="156"/>
        <v>-0.85723234623505284</v>
      </c>
      <c r="H1722">
        <f t="shared" si="157"/>
        <v>0.42433487063543918</v>
      </c>
      <c r="I1722">
        <f t="shared" si="158"/>
        <v>0.29791791199083012</v>
      </c>
      <c r="J1722">
        <f t="shared" si="159"/>
        <v>0.70208208800916982</v>
      </c>
      <c r="K1722">
        <f t="shared" si="160"/>
        <v>-0.15361210683715121</v>
      </c>
      <c r="L1722">
        <f t="shared" si="161"/>
        <v>1</v>
      </c>
    </row>
    <row r="1723" spans="1:12" x14ac:dyDescent="0.4">
      <c r="A1723" s="8">
        <v>0</v>
      </c>
      <c r="B1723" s="8">
        <v>0</v>
      </c>
      <c r="C1723" s="8">
        <v>61</v>
      </c>
      <c r="D1723" s="8">
        <v>0</v>
      </c>
      <c r="E1723" s="8">
        <v>0</v>
      </c>
      <c r="F1723" s="8">
        <v>121</v>
      </c>
      <c r="G1723" s="45">
        <f t="shared" si="156"/>
        <v>-1.9574405659270102</v>
      </c>
      <c r="H1723">
        <f t="shared" si="157"/>
        <v>0.14121940051770171</v>
      </c>
      <c r="I1723">
        <f t="shared" si="158"/>
        <v>0.12374430407828597</v>
      </c>
      <c r="J1723">
        <f t="shared" si="159"/>
        <v>0.87625569592171404</v>
      </c>
      <c r="K1723">
        <f t="shared" si="160"/>
        <v>-5.7369145973268004E-2</v>
      </c>
      <c r="L1723">
        <f t="shared" si="161"/>
        <v>1</v>
      </c>
    </row>
    <row r="1724" spans="1:12" x14ac:dyDescent="0.4">
      <c r="A1724" s="8">
        <v>0</v>
      </c>
      <c r="B1724" s="8">
        <v>0</v>
      </c>
      <c r="C1724" s="8">
        <v>56</v>
      </c>
      <c r="D1724" s="8">
        <v>0</v>
      </c>
      <c r="E1724" s="8">
        <v>0</v>
      </c>
      <c r="F1724" s="8">
        <v>140</v>
      </c>
      <c r="G1724" s="45">
        <f t="shared" si="156"/>
        <v>-1.9798260888373003</v>
      </c>
      <c r="H1724">
        <f t="shared" si="157"/>
        <v>0.13809325118056609</v>
      </c>
      <c r="I1724">
        <f t="shared" si="158"/>
        <v>0.12133737814306454</v>
      </c>
      <c r="J1724">
        <f t="shared" si="159"/>
        <v>0.87866262185693544</v>
      </c>
      <c r="K1724">
        <f t="shared" si="160"/>
        <v>-5.6177848011563301E-2</v>
      </c>
      <c r="L1724">
        <f t="shared" si="161"/>
        <v>1</v>
      </c>
    </row>
    <row r="1725" spans="1:12" x14ac:dyDescent="0.4">
      <c r="A1725" s="8">
        <v>0</v>
      </c>
      <c r="B1725" s="8">
        <v>1</v>
      </c>
      <c r="C1725" s="8">
        <v>41</v>
      </c>
      <c r="D1725" s="8">
        <v>0</v>
      </c>
      <c r="E1725" s="8">
        <v>0</v>
      </c>
      <c r="F1725" s="8">
        <v>107</v>
      </c>
      <c r="G1725" s="45">
        <f t="shared" si="156"/>
        <v>-3.0493933114231231</v>
      </c>
      <c r="H1725">
        <f t="shared" si="157"/>
        <v>4.7387665227069074E-2</v>
      </c>
      <c r="I1725">
        <f t="shared" si="158"/>
        <v>4.5243673188375418E-2</v>
      </c>
      <c r="J1725">
        <f t="shared" si="159"/>
        <v>0.95475632681162459</v>
      </c>
      <c r="K1725">
        <f t="shared" si="160"/>
        <v>-2.010745503867431E-2</v>
      </c>
      <c r="L1725">
        <f t="shared" si="161"/>
        <v>0</v>
      </c>
    </row>
    <row r="1726" spans="1:12" x14ac:dyDescent="0.4">
      <c r="A1726" s="8">
        <v>0</v>
      </c>
      <c r="B1726" s="8">
        <v>1</v>
      </c>
      <c r="C1726" s="8">
        <v>56</v>
      </c>
      <c r="D1726" s="8">
        <v>0</v>
      </c>
      <c r="E1726" s="8">
        <v>1</v>
      </c>
      <c r="F1726" s="8">
        <v>127</v>
      </c>
      <c r="G1726" s="45">
        <f t="shared" si="156"/>
        <v>-1.5766810367439872</v>
      </c>
      <c r="H1726">
        <f t="shared" si="157"/>
        <v>0.20665985770470713</v>
      </c>
      <c r="I1726">
        <f t="shared" si="158"/>
        <v>0.17126604186353961</v>
      </c>
      <c r="J1726">
        <f t="shared" si="159"/>
        <v>0.82873395813646034</v>
      </c>
      <c r="K1726">
        <f t="shared" si="160"/>
        <v>-8.1584865175699697E-2</v>
      </c>
      <c r="L1726">
        <f t="shared" si="161"/>
        <v>1</v>
      </c>
    </row>
    <row r="1727" spans="1:12" x14ac:dyDescent="0.4">
      <c r="A1727" s="8">
        <v>0</v>
      </c>
      <c r="B1727" s="8">
        <v>1</v>
      </c>
      <c r="C1727" s="8">
        <v>35</v>
      </c>
      <c r="D1727" s="8">
        <v>15</v>
      </c>
      <c r="E1727" s="8">
        <v>0</v>
      </c>
      <c r="F1727" s="8">
        <v>107.5</v>
      </c>
      <c r="G1727" s="45">
        <f t="shared" si="156"/>
        <v>-2.9595646385944976</v>
      </c>
      <c r="H1727">
        <f t="shared" si="157"/>
        <v>5.1841482040917715E-2</v>
      </c>
      <c r="I1727">
        <f t="shared" si="158"/>
        <v>4.928640192087521E-2</v>
      </c>
      <c r="J1727">
        <f t="shared" si="159"/>
        <v>0.95071359807912481</v>
      </c>
      <c r="K1727">
        <f t="shared" si="160"/>
        <v>-2.1950294321346164E-2</v>
      </c>
      <c r="L1727">
        <f t="shared" si="161"/>
        <v>0</v>
      </c>
    </row>
    <row r="1728" spans="1:12" x14ac:dyDescent="0.4">
      <c r="A1728" s="8">
        <v>0</v>
      </c>
      <c r="B1728" s="8">
        <v>1</v>
      </c>
      <c r="C1728" s="8">
        <v>57</v>
      </c>
      <c r="D1728" s="8">
        <v>0</v>
      </c>
      <c r="E1728" s="8">
        <v>1</v>
      </c>
      <c r="F1728" s="8">
        <v>146</v>
      </c>
      <c r="G1728" s="45">
        <f t="shared" si="156"/>
        <v>-1.2135137540323191</v>
      </c>
      <c r="H1728">
        <f t="shared" si="157"/>
        <v>0.29715132622416318</v>
      </c>
      <c r="I1728">
        <f t="shared" si="158"/>
        <v>0.22907992322617562</v>
      </c>
      <c r="J1728">
        <f t="shared" si="159"/>
        <v>0.77092007677382435</v>
      </c>
      <c r="K1728">
        <f t="shared" si="160"/>
        <v>-0.11299064401816052</v>
      </c>
      <c r="L1728">
        <f t="shared" si="161"/>
        <v>1</v>
      </c>
    </row>
    <row r="1729" spans="1:12" x14ac:dyDescent="0.4">
      <c r="A1729" s="8">
        <v>0</v>
      </c>
      <c r="B1729" s="8">
        <v>1</v>
      </c>
      <c r="C1729" s="8">
        <v>40</v>
      </c>
      <c r="D1729" s="8">
        <v>0</v>
      </c>
      <c r="E1729" s="8">
        <v>0</v>
      </c>
      <c r="F1729" s="8">
        <v>121.5</v>
      </c>
      <c r="G1729" s="45">
        <f t="shared" si="156"/>
        <v>-2.8855377446899695</v>
      </c>
      <c r="H1729">
        <f t="shared" si="157"/>
        <v>5.5824761994301295E-2</v>
      </c>
      <c r="I1729">
        <f t="shared" si="158"/>
        <v>5.2873131985327129E-2</v>
      </c>
      <c r="J1729">
        <f t="shared" si="159"/>
        <v>0.94712686801467283</v>
      </c>
      <c r="K1729">
        <f t="shared" si="160"/>
        <v>-2.359184318433688E-2</v>
      </c>
      <c r="L1729">
        <f t="shared" si="161"/>
        <v>0</v>
      </c>
    </row>
    <row r="1730" spans="1:12" x14ac:dyDescent="0.4">
      <c r="A1730" s="8">
        <v>0</v>
      </c>
      <c r="B1730" s="8">
        <v>1</v>
      </c>
      <c r="C1730" s="8">
        <v>62</v>
      </c>
      <c r="D1730" s="8">
        <v>0</v>
      </c>
      <c r="E1730" s="8">
        <v>0</v>
      </c>
      <c r="F1730" s="8">
        <v>120</v>
      </c>
      <c r="G1730" s="45">
        <f t="shared" si="156"/>
        <v>-1.4954421621109626</v>
      </c>
      <c r="H1730">
        <f t="shared" si="157"/>
        <v>0.22414947241197997</v>
      </c>
      <c r="I1730">
        <f t="shared" si="158"/>
        <v>0.18310629336001857</v>
      </c>
      <c r="J1730">
        <f t="shared" si="159"/>
        <v>0.8168937066399814</v>
      </c>
      <c r="K1730">
        <f t="shared" si="160"/>
        <v>-8.7834449737969861E-2</v>
      </c>
      <c r="L1730">
        <f t="shared" si="161"/>
        <v>1</v>
      </c>
    </row>
    <row r="1731" spans="1:12" x14ac:dyDescent="0.4">
      <c r="A1731" s="8">
        <v>0</v>
      </c>
      <c r="B1731" s="8">
        <v>0</v>
      </c>
      <c r="C1731" s="8">
        <v>47</v>
      </c>
      <c r="D1731" s="8">
        <v>0</v>
      </c>
      <c r="E1731" s="8">
        <v>0</v>
      </c>
      <c r="F1731" s="8">
        <v>126.5</v>
      </c>
      <c r="G1731" s="45">
        <f t="shared" si="156"/>
        <v>-2.7705376395838233</v>
      </c>
      <c r="H1731">
        <f t="shared" si="157"/>
        <v>6.2628324222803552E-2</v>
      </c>
      <c r="I1731">
        <f t="shared" si="158"/>
        <v>5.8937186968556779E-2</v>
      </c>
      <c r="J1731">
        <f t="shared" si="159"/>
        <v>0.94106281303144323</v>
      </c>
      <c r="K1731">
        <f t="shared" si="160"/>
        <v>-2.6381387792168226E-2</v>
      </c>
      <c r="L1731">
        <f t="shared" si="161"/>
        <v>0</v>
      </c>
    </row>
    <row r="1732" spans="1:12" x14ac:dyDescent="0.4">
      <c r="A1732" s="8">
        <v>0</v>
      </c>
      <c r="B1732" s="8">
        <v>0</v>
      </c>
      <c r="C1732" s="8">
        <v>42</v>
      </c>
      <c r="D1732" s="8">
        <v>20</v>
      </c>
      <c r="E1732" s="8">
        <v>1</v>
      </c>
      <c r="F1732" s="8">
        <v>145</v>
      </c>
      <c r="G1732" s="45">
        <f t="shared" si="156"/>
        <v>-1.9832454673163218</v>
      </c>
      <c r="H1732">
        <f t="shared" si="157"/>
        <v>0.13762186447345548</v>
      </c>
      <c r="I1732">
        <f t="shared" si="158"/>
        <v>0.1209732941772821</v>
      </c>
      <c r="J1732">
        <f t="shared" si="159"/>
        <v>0.87902670582271791</v>
      </c>
      <c r="K1732">
        <f t="shared" si="160"/>
        <v>-5.5997930369622619E-2</v>
      </c>
      <c r="L1732">
        <f t="shared" si="161"/>
        <v>1</v>
      </c>
    </row>
    <row r="1733" spans="1:12" x14ac:dyDescent="0.4">
      <c r="A1733" s="8">
        <v>1</v>
      </c>
      <c r="B1733" s="8">
        <v>0</v>
      </c>
      <c r="C1733" s="8">
        <v>42</v>
      </c>
      <c r="D1733" s="8">
        <v>0</v>
      </c>
      <c r="E1733" s="8">
        <v>0</v>
      </c>
      <c r="F1733" s="8">
        <v>134</v>
      </c>
      <c r="G1733" s="45">
        <f t="shared" si="156"/>
        <v>-2.9738414540945755</v>
      </c>
      <c r="H1733">
        <f t="shared" si="157"/>
        <v>5.1106609071699574E-2</v>
      </c>
      <c r="I1733">
        <f t="shared" si="158"/>
        <v>4.8621717940519026E-2</v>
      </c>
      <c r="J1733">
        <f t="shared" si="159"/>
        <v>4.8621717940519026E-2</v>
      </c>
      <c r="K1733">
        <f t="shared" si="160"/>
        <v>-1.313169700389706</v>
      </c>
      <c r="L1733">
        <f t="shared" si="161"/>
        <v>0</v>
      </c>
    </row>
    <row r="1734" spans="1:12" x14ac:dyDescent="0.4">
      <c r="A1734" s="8">
        <v>0</v>
      </c>
      <c r="B1734" s="8">
        <v>0</v>
      </c>
      <c r="C1734" s="8">
        <v>50</v>
      </c>
      <c r="D1734" s="8">
        <v>0</v>
      </c>
      <c r="E1734" s="8">
        <v>0</v>
      </c>
      <c r="F1734" s="8">
        <v>105</v>
      </c>
      <c r="G1734" s="45">
        <f t="shared" ref="G1734:G1797" si="162">$A$2+SUMPRODUCT(B$2:F$2,B1734:F1734)</f>
        <v>-2.9159997819389236</v>
      </c>
      <c r="H1734">
        <f t="shared" ref="H1734:H1797" si="163">EXP(G1734)</f>
        <v>5.4149865902901016E-2</v>
      </c>
      <c r="I1734">
        <f t="shared" ref="I1734:I1797" si="164">H1734/(1+H1734)</f>
        <v>5.1368280407189111E-2</v>
      </c>
      <c r="J1734">
        <f t="shared" ref="J1734:J1797" si="165">IF(A1734=1,I1734,1-I1734)</f>
        <v>0.9486317195928109</v>
      </c>
      <c r="K1734">
        <f t="shared" ref="K1734:K1797" si="166">LOG(J1734)</f>
        <v>-2.2902357847953025E-2</v>
      </c>
      <c r="L1734">
        <f t="shared" ref="L1734:L1797" si="167">IF(I1734&gt;I$1,1,0)</f>
        <v>0</v>
      </c>
    </row>
    <row r="1735" spans="1:12" x14ac:dyDescent="0.4">
      <c r="A1735" s="8">
        <v>0</v>
      </c>
      <c r="B1735" s="8">
        <v>0</v>
      </c>
      <c r="C1735" s="8">
        <v>58</v>
      </c>
      <c r="D1735" s="8">
        <v>0</v>
      </c>
      <c r="E1735" s="8">
        <v>1</v>
      </c>
      <c r="F1735" s="8">
        <v>195</v>
      </c>
      <c r="G1735" s="45">
        <f t="shared" si="162"/>
        <v>-0.79185733885941012</v>
      </c>
      <c r="H1735">
        <f t="shared" si="163"/>
        <v>0.45300263403943886</v>
      </c>
      <c r="I1735">
        <f t="shared" si="164"/>
        <v>0.31177000194422427</v>
      </c>
      <c r="J1735">
        <f t="shared" si="165"/>
        <v>0.68822999805577578</v>
      </c>
      <c r="K1735">
        <f t="shared" si="166"/>
        <v>-0.16226640159861097</v>
      </c>
      <c r="L1735">
        <f t="shared" si="167"/>
        <v>1</v>
      </c>
    </row>
    <row r="1736" spans="1:12" x14ac:dyDescent="0.4">
      <c r="A1736" s="8">
        <v>1</v>
      </c>
      <c r="B1736" s="8">
        <v>1</v>
      </c>
      <c r="C1736" s="8">
        <v>66</v>
      </c>
      <c r="D1736" s="8">
        <v>0</v>
      </c>
      <c r="E1736" s="8">
        <v>1</v>
      </c>
      <c r="F1736" s="8">
        <v>151</v>
      </c>
      <c r="G1736" s="45">
        <f t="shared" si="162"/>
        <v>-0.55652441881657122</v>
      </c>
      <c r="H1736">
        <f t="shared" si="163"/>
        <v>0.57319780133027676</v>
      </c>
      <c r="I1736">
        <f t="shared" si="164"/>
        <v>0.36435202289603236</v>
      </c>
      <c r="J1736">
        <f t="shared" si="165"/>
        <v>0.36435202289603236</v>
      </c>
      <c r="K1736">
        <f t="shared" si="166"/>
        <v>-0.43847881491331886</v>
      </c>
      <c r="L1736">
        <f t="shared" si="167"/>
        <v>1</v>
      </c>
    </row>
    <row r="1737" spans="1:12" x14ac:dyDescent="0.4">
      <c r="A1737" s="8">
        <v>0</v>
      </c>
      <c r="B1737" s="8">
        <v>1</v>
      </c>
      <c r="C1737" s="8">
        <v>61</v>
      </c>
      <c r="D1737" s="8">
        <v>0</v>
      </c>
      <c r="E1737" s="8">
        <v>1</v>
      </c>
      <c r="F1737" s="8">
        <v>120</v>
      </c>
      <c r="G1737" s="45">
        <f t="shared" si="162"/>
        <v>-1.3655112095549544</v>
      </c>
      <c r="H1737">
        <f t="shared" si="163"/>
        <v>0.25525015631065745</v>
      </c>
      <c r="I1737">
        <f t="shared" si="164"/>
        <v>0.20334604622625235</v>
      </c>
      <c r="J1737">
        <f t="shared" si="165"/>
        <v>0.79665395377374759</v>
      </c>
      <c r="K1737">
        <f t="shared" si="166"/>
        <v>-9.8730284127126838E-2</v>
      </c>
      <c r="L1737">
        <f t="shared" si="167"/>
        <v>1</v>
      </c>
    </row>
    <row r="1738" spans="1:12" x14ac:dyDescent="0.4">
      <c r="A1738" s="8">
        <v>0</v>
      </c>
      <c r="B1738" s="8">
        <v>1</v>
      </c>
      <c r="C1738" s="8">
        <v>56</v>
      </c>
      <c r="D1738" s="8">
        <v>20</v>
      </c>
      <c r="E1738" s="8">
        <v>0</v>
      </c>
      <c r="F1738" s="8">
        <v>130</v>
      </c>
      <c r="G1738" s="45">
        <f t="shared" si="162"/>
        <v>-1.1003207598042319</v>
      </c>
      <c r="H1738">
        <f t="shared" si="163"/>
        <v>0.33276432915663628</v>
      </c>
      <c r="I1738">
        <f t="shared" si="164"/>
        <v>0.2496797985036163</v>
      </c>
      <c r="J1738">
        <f t="shared" si="165"/>
        <v>0.75032020149638368</v>
      </c>
      <c r="K1738">
        <f t="shared" si="166"/>
        <v>-0.12475336051998324</v>
      </c>
      <c r="L1738">
        <f t="shared" si="167"/>
        <v>1</v>
      </c>
    </row>
    <row r="1739" spans="1:12" x14ac:dyDescent="0.4">
      <c r="A1739" s="8">
        <v>0</v>
      </c>
      <c r="B1739" s="8">
        <v>1</v>
      </c>
      <c r="C1739" s="8">
        <v>60</v>
      </c>
      <c r="D1739" s="8">
        <v>0</v>
      </c>
      <c r="E1739" s="8">
        <v>0</v>
      </c>
      <c r="F1739" s="8">
        <v>119.5</v>
      </c>
      <c r="G1739" s="45">
        <f t="shared" si="162"/>
        <v>-1.6318257766632307</v>
      </c>
      <c r="H1739">
        <f t="shared" si="163"/>
        <v>0.19557217684592007</v>
      </c>
      <c r="I1739">
        <f t="shared" si="164"/>
        <v>0.1635804016131136</v>
      </c>
      <c r="J1739">
        <f t="shared" si="165"/>
        <v>0.8364195983868864</v>
      </c>
      <c r="K1739">
        <f t="shared" si="166"/>
        <v>-7.7575799656899425E-2</v>
      </c>
      <c r="L1739">
        <f t="shared" si="167"/>
        <v>1</v>
      </c>
    </row>
    <row r="1740" spans="1:12" x14ac:dyDescent="0.4">
      <c r="A1740" s="8">
        <v>0</v>
      </c>
      <c r="B1740" s="8">
        <v>0</v>
      </c>
      <c r="C1740" s="8">
        <v>67</v>
      </c>
      <c r="D1740" s="8">
        <v>3</v>
      </c>
      <c r="E1740" s="8">
        <v>1</v>
      </c>
      <c r="F1740" s="8">
        <v>157.5</v>
      </c>
      <c r="G1740" s="45">
        <f t="shared" si="162"/>
        <v>-0.70997598814308027</v>
      </c>
      <c r="H1740">
        <f t="shared" si="163"/>
        <v>0.49165600289282457</v>
      </c>
      <c r="I1740">
        <f t="shared" si="164"/>
        <v>0.32960414595546</v>
      </c>
      <c r="J1740">
        <f t="shared" si="165"/>
        <v>0.67039585404454005</v>
      </c>
      <c r="K1740">
        <f t="shared" si="166"/>
        <v>-0.17366868019392864</v>
      </c>
      <c r="L1740">
        <f t="shared" si="167"/>
        <v>1</v>
      </c>
    </row>
    <row r="1741" spans="1:12" x14ac:dyDescent="0.4">
      <c r="A1741" s="8">
        <v>0</v>
      </c>
      <c r="B1741" s="8">
        <v>0</v>
      </c>
      <c r="C1741" s="8">
        <v>39</v>
      </c>
      <c r="D1741" s="8">
        <v>5</v>
      </c>
      <c r="E1741" s="8">
        <v>0</v>
      </c>
      <c r="F1741" s="8">
        <v>96</v>
      </c>
      <c r="G1741" s="45">
        <f t="shared" si="162"/>
        <v>-3.6085963318641374</v>
      </c>
      <c r="H1741">
        <f t="shared" si="163"/>
        <v>2.7089845344200243E-2</v>
      </c>
      <c r="I1741">
        <f t="shared" si="164"/>
        <v>2.6375341424120343E-2</v>
      </c>
      <c r="J1741">
        <f t="shared" si="165"/>
        <v>0.97362465857587965</v>
      </c>
      <c r="K1741">
        <f t="shared" si="166"/>
        <v>-1.1608435447852981E-2</v>
      </c>
      <c r="L1741">
        <f t="shared" si="167"/>
        <v>0</v>
      </c>
    </row>
    <row r="1742" spans="1:12" x14ac:dyDescent="0.4">
      <c r="A1742" s="8">
        <v>0</v>
      </c>
      <c r="B1742" s="8">
        <v>0</v>
      </c>
      <c r="C1742" s="8">
        <v>60</v>
      </c>
      <c r="D1742" s="8">
        <v>0</v>
      </c>
      <c r="E1742" s="8">
        <v>1</v>
      </c>
      <c r="F1742" s="8">
        <v>176</v>
      </c>
      <c r="G1742" s="45">
        <f t="shared" si="162"/>
        <v>-0.96224821876009869</v>
      </c>
      <c r="H1742">
        <f t="shared" si="163"/>
        <v>0.38203302594465949</v>
      </c>
      <c r="I1742">
        <f t="shared" si="164"/>
        <v>0.27642828989815843</v>
      </c>
      <c r="J1742">
        <f t="shared" si="165"/>
        <v>0.72357171010184151</v>
      </c>
      <c r="K1742">
        <f t="shared" si="166"/>
        <v>-0.14051842134074785</v>
      </c>
      <c r="L1742">
        <f t="shared" si="167"/>
        <v>1</v>
      </c>
    </row>
    <row r="1743" spans="1:12" x14ac:dyDescent="0.4">
      <c r="A1743" s="8">
        <v>0</v>
      </c>
      <c r="B1743" s="8">
        <v>1</v>
      </c>
      <c r="C1743" s="8">
        <v>42</v>
      </c>
      <c r="D1743" s="8">
        <v>0</v>
      </c>
      <c r="E1743" s="8">
        <v>0</v>
      </c>
      <c r="F1743" s="8">
        <v>137</v>
      </c>
      <c r="G1743" s="45">
        <f t="shared" si="162"/>
        <v>-2.5131737497892743</v>
      </c>
      <c r="H1743">
        <f t="shared" si="163"/>
        <v>8.1010723045867705E-2</v>
      </c>
      <c r="I1743">
        <f t="shared" si="164"/>
        <v>7.4939795987972263E-2</v>
      </c>
      <c r="J1743">
        <f t="shared" si="165"/>
        <v>0.92506020401202771</v>
      </c>
      <c r="K1743">
        <f t="shared" si="166"/>
        <v>-3.3830001942720345E-2</v>
      </c>
      <c r="L1743">
        <f t="shared" si="167"/>
        <v>0</v>
      </c>
    </row>
    <row r="1744" spans="1:12" x14ac:dyDescent="0.4">
      <c r="A1744" s="8">
        <v>0</v>
      </c>
      <c r="B1744" s="8">
        <v>0</v>
      </c>
      <c r="C1744" s="8">
        <v>50</v>
      </c>
      <c r="D1744" s="8">
        <v>20</v>
      </c>
      <c r="E1744" s="8">
        <v>0</v>
      </c>
      <c r="F1744" s="8">
        <v>121</v>
      </c>
      <c r="G1744" s="45">
        <f t="shared" si="162"/>
        <v>-2.0409334218708626</v>
      </c>
      <c r="H1744">
        <f t="shared" si="163"/>
        <v>0.12990739586370417</v>
      </c>
      <c r="I1744">
        <f t="shared" si="164"/>
        <v>0.11497171922164702</v>
      </c>
      <c r="J1744">
        <f t="shared" si="165"/>
        <v>0.88502828077835294</v>
      </c>
      <c r="K1744">
        <f t="shared" si="166"/>
        <v>-5.3042851347661596E-2</v>
      </c>
      <c r="L1744">
        <f t="shared" si="167"/>
        <v>1</v>
      </c>
    </row>
    <row r="1745" spans="1:12" x14ac:dyDescent="0.4">
      <c r="A1745" s="8">
        <v>0</v>
      </c>
      <c r="B1745" s="8">
        <v>1</v>
      </c>
      <c r="C1745" s="8">
        <v>50</v>
      </c>
      <c r="D1745" s="8">
        <v>0</v>
      </c>
      <c r="E1745" s="8">
        <v>0</v>
      </c>
      <c r="F1745" s="8">
        <v>114</v>
      </c>
      <c r="G1745" s="45">
        <f t="shared" si="162"/>
        <v>-2.360939925494252</v>
      </c>
      <c r="H1745">
        <f t="shared" si="163"/>
        <v>9.4331516916524805E-2</v>
      </c>
      <c r="I1745">
        <f t="shared" si="164"/>
        <v>8.6200128076655197E-2</v>
      </c>
      <c r="J1745">
        <f t="shared" si="165"/>
        <v>0.91379987192334478</v>
      </c>
      <c r="K1745">
        <f t="shared" si="166"/>
        <v>-3.9148907150294662E-2</v>
      </c>
      <c r="L1745">
        <f t="shared" si="167"/>
        <v>0</v>
      </c>
    </row>
    <row r="1746" spans="1:12" x14ac:dyDescent="0.4">
      <c r="A1746" s="8">
        <v>0</v>
      </c>
      <c r="B1746" s="8">
        <v>0</v>
      </c>
      <c r="C1746" s="8">
        <v>43</v>
      </c>
      <c r="D1746" s="8">
        <v>0</v>
      </c>
      <c r="E1746" s="8">
        <v>0</v>
      </c>
      <c r="F1746" s="8">
        <v>155</v>
      </c>
      <c r="G1746" s="45">
        <f t="shared" si="162"/>
        <v>-2.5792101206697833</v>
      </c>
      <c r="H1746">
        <f t="shared" si="163"/>
        <v>7.5833879986670891E-2</v>
      </c>
      <c r="I1746">
        <f t="shared" si="164"/>
        <v>7.048846610743513E-2</v>
      </c>
      <c r="J1746">
        <f t="shared" si="165"/>
        <v>0.92951153389256491</v>
      </c>
      <c r="K1746">
        <f t="shared" si="166"/>
        <v>-3.1745216892816557E-2</v>
      </c>
      <c r="L1746">
        <f t="shared" si="167"/>
        <v>0</v>
      </c>
    </row>
    <row r="1747" spans="1:12" x14ac:dyDescent="0.4">
      <c r="A1747" s="8">
        <v>0</v>
      </c>
      <c r="B1747" s="8">
        <v>0</v>
      </c>
      <c r="C1747" s="8">
        <v>42</v>
      </c>
      <c r="D1747" s="8">
        <v>0</v>
      </c>
      <c r="E1747" s="8">
        <v>0</v>
      </c>
      <c r="F1747" s="8">
        <v>102</v>
      </c>
      <c r="G1747" s="45">
        <f t="shared" si="162"/>
        <v>-3.4772662655045545</v>
      </c>
      <c r="H1747">
        <f t="shared" si="163"/>
        <v>3.0891745536556336E-2</v>
      </c>
      <c r="I1747">
        <f t="shared" si="164"/>
        <v>2.9966042186590474E-2</v>
      </c>
      <c r="J1747">
        <f t="shared" si="165"/>
        <v>0.97003395781340951</v>
      </c>
      <c r="K1747">
        <f t="shared" si="166"/>
        <v>-1.3213062194741452E-2</v>
      </c>
      <c r="L1747">
        <f t="shared" si="167"/>
        <v>0</v>
      </c>
    </row>
    <row r="1748" spans="1:12" x14ac:dyDescent="0.4">
      <c r="A1748" s="8">
        <v>0</v>
      </c>
      <c r="B1748" s="8">
        <v>1</v>
      </c>
      <c r="C1748" s="8">
        <v>57</v>
      </c>
      <c r="D1748" s="8">
        <v>0</v>
      </c>
      <c r="E1748" s="8">
        <v>0</v>
      </c>
      <c r="F1748" s="8">
        <v>124</v>
      </c>
      <c r="G1748" s="45">
        <f t="shared" si="162"/>
        <v>-1.7538080653696815</v>
      </c>
      <c r="H1748">
        <f t="shared" si="163"/>
        <v>0.17311345929581651</v>
      </c>
      <c r="I1748">
        <f t="shared" si="164"/>
        <v>0.14756753315210544</v>
      </c>
      <c r="J1748">
        <f t="shared" si="165"/>
        <v>0.85243246684789453</v>
      </c>
      <c r="K1748">
        <f t="shared" si="166"/>
        <v>-6.9340017540234458E-2</v>
      </c>
      <c r="L1748">
        <f t="shared" si="167"/>
        <v>1</v>
      </c>
    </row>
    <row r="1749" spans="1:12" x14ac:dyDescent="0.4">
      <c r="A1749" s="8">
        <v>0</v>
      </c>
      <c r="B1749" s="8">
        <v>0</v>
      </c>
      <c r="C1749" s="8">
        <v>56</v>
      </c>
      <c r="D1749" s="8">
        <v>0</v>
      </c>
      <c r="E1749" s="8">
        <v>0</v>
      </c>
      <c r="F1749" s="8">
        <v>119</v>
      </c>
      <c r="G1749" s="45">
        <f t="shared" si="162"/>
        <v>-2.3101986213250996</v>
      </c>
      <c r="H1749">
        <f t="shared" si="163"/>
        <v>9.9241538116149788E-2</v>
      </c>
      <c r="I1749">
        <f t="shared" si="164"/>
        <v>9.0281830403013366E-2</v>
      </c>
      <c r="J1749">
        <f t="shared" si="165"/>
        <v>0.90971816959698659</v>
      </c>
      <c r="K1749">
        <f t="shared" si="166"/>
        <v>-4.1093131136313028E-2</v>
      </c>
      <c r="L1749">
        <f t="shared" si="167"/>
        <v>0</v>
      </c>
    </row>
    <row r="1750" spans="1:12" x14ac:dyDescent="0.4">
      <c r="A1750" s="8">
        <v>0</v>
      </c>
      <c r="B1750" s="8">
        <v>1</v>
      </c>
      <c r="C1750" s="8">
        <v>43</v>
      </c>
      <c r="D1750" s="8">
        <v>0</v>
      </c>
      <c r="E1750" s="8">
        <v>0</v>
      </c>
      <c r="F1750" s="8">
        <v>152</v>
      </c>
      <c r="G1750" s="45">
        <f t="shared" si="162"/>
        <v>-2.2129345685038526</v>
      </c>
      <c r="H1750">
        <f t="shared" si="163"/>
        <v>0.10937919633992779</v>
      </c>
      <c r="I1750">
        <f t="shared" si="164"/>
        <v>9.8594958965151372E-2</v>
      </c>
      <c r="J1750">
        <f t="shared" si="165"/>
        <v>0.90140504103484864</v>
      </c>
      <c r="K1750">
        <f t="shared" si="166"/>
        <v>-4.5080017501455627E-2</v>
      </c>
      <c r="L1750">
        <f t="shared" si="167"/>
        <v>0</v>
      </c>
    </row>
    <row r="1751" spans="1:12" x14ac:dyDescent="0.4">
      <c r="A1751" s="8">
        <v>0</v>
      </c>
      <c r="B1751" s="8">
        <v>0</v>
      </c>
      <c r="C1751" s="8">
        <v>56</v>
      </c>
      <c r="D1751" s="8">
        <v>5</v>
      </c>
      <c r="E1751" s="8">
        <v>0</v>
      </c>
      <c r="F1751" s="8">
        <v>128.5</v>
      </c>
      <c r="G1751" s="45">
        <f t="shared" si="162"/>
        <v>-2.0049058918469935</v>
      </c>
      <c r="H1751">
        <f t="shared" si="163"/>
        <v>0.13467296892353475</v>
      </c>
      <c r="I1751">
        <f t="shared" si="164"/>
        <v>0.11868879634217347</v>
      </c>
      <c r="J1751">
        <f t="shared" si="165"/>
        <v>0.88131120365782656</v>
      </c>
      <c r="K1751">
        <f t="shared" si="166"/>
        <v>-5.4870708879533152E-2</v>
      </c>
      <c r="L1751">
        <f t="shared" si="167"/>
        <v>1</v>
      </c>
    </row>
    <row r="1752" spans="1:12" x14ac:dyDescent="0.4">
      <c r="A1752" s="8">
        <v>0</v>
      </c>
      <c r="B1752" s="8">
        <v>0</v>
      </c>
      <c r="C1752" s="8">
        <v>36</v>
      </c>
      <c r="D1752" s="8">
        <v>0</v>
      </c>
      <c r="E1752" s="8">
        <v>0</v>
      </c>
      <c r="F1752" s="8">
        <v>126</v>
      </c>
      <c r="G1752" s="45">
        <f t="shared" si="162"/>
        <v>-3.485250462569029</v>
      </c>
      <c r="H1752">
        <f t="shared" si="163"/>
        <v>3.0646081771516901E-2</v>
      </c>
      <c r="I1752">
        <f t="shared" si="164"/>
        <v>2.9734825866548832E-2</v>
      </c>
      <c r="J1752">
        <f t="shared" si="165"/>
        <v>0.97026517413345115</v>
      </c>
      <c r="K1752">
        <f t="shared" si="166"/>
        <v>-1.3109556533431776E-2</v>
      </c>
      <c r="L1752">
        <f t="shared" si="167"/>
        <v>0</v>
      </c>
    </row>
    <row r="1753" spans="1:12" x14ac:dyDescent="0.4">
      <c r="A1753" s="8">
        <v>0</v>
      </c>
      <c r="B1753" s="8">
        <v>1</v>
      </c>
      <c r="C1753" s="8">
        <v>63</v>
      </c>
      <c r="D1753" s="8">
        <v>0</v>
      </c>
      <c r="E1753" s="8">
        <v>0</v>
      </c>
      <c r="F1753" s="8">
        <v>130</v>
      </c>
      <c r="G1753" s="45">
        <f t="shared" si="162"/>
        <v>-1.2738631076083511</v>
      </c>
      <c r="H1753">
        <f t="shared" si="163"/>
        <v>0.27974883181728399</v>
      </c>
      <c r="I1753">
        <f t="shared" si="164"/>
        <v>0.21859666901983552</v>
      </c>
      <c r="J1753">
        <f t="shared" si="165"/>
        <v>0.78140333098016446</v>
      </c>
      <c r="K1753">
        <f t="shared" si="166"/>
        <v>-0.10712474178896483</v>
      </c>
      <c r="L1753">
        <f t="shared" si="167"/>
        <v>1</v>
      </c>
    </row>
    <row r="1754" spans="1:12" x14ac:dyDescent="0.4">
      <c r="A1754" s="8">
        <v>0</v>
      </c>
      <c r="B1754" s="8">
        <v>0</v>
      </c>
      <c r="C1754" s="8">
        <v>62</v>
      </c>
      <c r="D1754" s="8">
        <v>3</v>
      </c>
      <c r="E1754" s="8">
        <v>1</v>
      </c>
      <c r="F1754" s="8">
        <v>137</v>
      </c>
      <c r="G1754" s="45">
        <f t="shared" si="162"/>
        <v>-1.3537765126375643</v>
      </c>
      <c r="H1754">
        <f t="shared" si="163"/>
        <v>0.25826308284892596</v>
      </c>
      <c r="I1754">
        <f t="shared" si="164"/>
        <v>0.20525364398689466</v>
      </c>
      <c r="J1754">
        <f t="shared" si="165"/>
        <v>0.79474635601310539</v>
      </c>
      <c r="K1754">
        <f t="shared" si="166"/>
        <v>-9.9771454689727465E-2</v>
      </c>
      <c r="L1754">
        <f t="shared" si="167"/>
        <v>1</v>
      </c>
    </row>
    <row r="1755" spans="1:12" x14ac:dyDescent="0.4">
      <c r="A1755" s="8">
        <v>1</v>
      </c>
      <c r="B1755" s="8">
        <v>0</v>
      </c>
      <c r="C1755" s="8">
        <v>44</v>
      </c>
      <c r="D1755" s="8">
        <v>0</v>
      </c>
      <c r="E1755" s="8">
        <v>0</v>
      </c>
      <c r="F1755" s="8">
        <v>119</v>
      </c>
      <c r="G1755" s="45">
        <f t="shared" si="162"/>
        <v>-3.0813042325690168</v>
      </c>
      <c r="H1755">
        <f t="shared" si="163"/>
        <v>4.5899354161553593E-2</v>
      </c>
      <c r="I1755">
        <f t="shared" si="164"/>
        <v>4.388505832700209E-2</v>
      </c>
      <c r="J1755">
        <f t="shared" si="165"/>
        <v>4.388505832700209E-2</v>
      </c>
      <c r="K1755">
        <f t="shared" si="166"/>
        <v>-1.357683320092435</v>
      </c>
      <c r="L1755">
        <f t="shared" si="167"/>
        <v>0</v>
      </c>
    </row>
    <row r="1756" spans="1:12" x14ac:dyDescent="0.4">
      <c r="A1756" s="8">
        <v>0</v>
      </c>
      <c r="B1756" s="8">
        <v>0</v>
      </c>
      <c r="C1756" s="8">
        <v>41</v>
      </c>
      <c r="D1756" s="8">
        <v>9</v>
      </c>
      <c r="E1756" s="8">
        <v>0</v>
      </c>
      <c r="F1756" s="8">
        <v>124</v>
      </c>
      <c r="G1756" s="45">
        <f t="shared" si="162"/>
        <v>-2.9149112291338053</v>
      </c>
      <c r="H1756">
        <f t="shared" si="163"/>
        <v>5.4208842985336937E-2</v>
      </c>
      <c r="I1756">
        <f t="shared" si="164"/>
        <v>5.1421351040678888E-2</v>
      </c>
      <c r="J1756">
        <f t="shared" si="165"/>
        <v>0.94857864895932109</v>
      </c>
      <c r="K1756">
        <f t="shared" si="166"/>
        <v>-2.2926654872325009E-2</v>
      </c>
      <c r="L1756">
        <f t="shared" si="167"/>
        <v>0</v>
      </c>
    </row>
    <row r="1757" spans="1:12" x14ac:dyDescent="0.4">
      <c r="A1757" s="8">
        <v>0</v>
      </c>
      <c r="B1757" s="8">
        <v>0</v>
      </c>
      <c r="C1757" s="8">
        <v>56</v>
      </c>
      <c r="D1757" s="8">
        <v>0</v>
      </c>
      <c r="E1757" s="8">
        <v>1</v>
      </c>
      <c r="F1757" s="8">
        <v>127.5</v>
      </c>
      <c r="G1757" s="45">
        <f t="shared" si="162"/>
        <v>-1.9822866523013225</v>
      </c>
      <c r="H1757">
        <f t="shared" si="163"/>
        <v>0.13775388166342292</v>
      </c>
      <c r="I1757">
        <f t="shared" si="164"/>
        <v>0.12107529043278104</v>
      </c>
      <c r="J1757">
        <f t="shared" si="165"/>
        <v>0.87892470956721902</v>
      </c>
      <c r="K1757">
        <f t="shared" si="166"/>
        <v>-5.6048325859054095E-2</v>
      </c>
      <c r="L1757">
        <f t="shared" si="167"/>
        <v>1</v>
      </c>
    </row>
    <row r="1758" spans="1:12" x14ac:dyDescent="0.4">
      <c r="A1758" s="8">
        <v>1</v>
      </c>
      <c r="B1758" s="8">
        <v>1</v>
      </c>
      <c r="C1758" s="8">
        <v>56</v>
      </c>
      <c r="D1758" s="8">
        <v>20</v>
      </c>
      <c r="E1758" s="8">
        <v>1</v>
      </c>
      <c r="F1758" s="8">
        <v>200</v>
      </c>
      <c r="G1758" s="45">
        <f t="shared" si="162"/>
        <v>0.1951107686481004</v>
      </c>
      <c r="H1758">
        <f t="shared" si="163"/>
        <v>1.2154456123007478</v>
      </c>
      <c r="I1758">
        <f t="shared" si="164"/>
        <v>0.54862353900825545</v>
      </c>
      <c r="J1758">
        <f t="shared" si="165"/>
        <v>0.54862353900825545</v>
      </c>
      <c r="K1758">
        <f t="shared" si="166"/>
        <v>-0.26072556267738289</v>
      </c>
      <c r="L1758">
        <f t="shared" si="167"/>
        <v>1</v>
      </c>
    </row>
    <row r="1759" spans="1:12" x14ac:dyDescent="0.4">
      <c r="A1759" s="8">
        <v>0</v>
      </c>
      <c r="B1759" s="8">
        <v>0</v>
      </c>
      <c r="C1759" s="8">
        <v>61</v>
      </c>
      <c r="D1759" s="8">
        <v>0</v>
      </c>
      <c r="E1759" s="8">
        <v>0</v>
      </c>
      <c r="F1759" s="8">
        <v>115</v>
      </c>
      <c r="G1759" s="45">
        <f t="shared" si="162"/>
        <v>-2.0518327180663807</v>
      </c>
      <c r="H1759">
        <f t="shared" si="163"/>
        <v>0.12849918487317727</v>
      </c>
      <c r="I1759">
        <f t="shared" si="164"/>
        <v>0.11386732626450077</v>
      </c>
      <c r="J1759">
        <f t="shared" si="165"/>
        <v>0.8861326737354992</v>
      </c>
      <c r="K1759">
        <f t="shared" si="166"/>
        <v>-5.2501249718425048E-2</v>
      </c>
      <c r="L1759">
        <f t="shared" si="167"/>
        <v>1</v>
      </c>
    </row>
    <row r="1760" spans="1:12" x14ac:dyDescent="0.4">
      <c r="A1760" s="8">
        <v>0</v>
      </c>
      <c r="B1760" s="8">
        <v>0</v>
      </c>
      <c r="C1760" s="8">
        <v>50</v>
      </c>
      <c r="D1760" s="8">
        <v>30</v>
      </c>
      <c r="E1760" s="8">
        <v>1</v>
      </c>
      <c r="F1760" s="8">
        <v>147.5</v>
      </c>
      <c r="G1760" s="45">
        <f t="shared" si="162"/>
        <v>-1.1181680192474364</v>
      </c>
      <c r="H1760">
        <f t="shared" si="163"/>
        <v>0.32687808078377645</v>
      </c>
      <c r="I1760">
        <f t="shared" si="164"/>
        <v>0.24635125526430596</v>
      </c>
      <c r="J1760">
        <f t="shared" si="165"/>
        <v>0.7536487447356941</v>
      </c>
      <c r="K1760">
        <f t="shared" si="166"/>
        <v>-0.12283101986869165</v>
      </c>
      <c r="L1760">
        <f t="shared" si="167"/>
        <v>1</v>
      </c>
    </row>
    <row r="1761" spans="1:12" x14ac:dyDescent="0.4">
      <c r="A1761" s="8">
        <v>0</v>
      </c>
      <c r="B1761" s="8">
        <v>0</v>
      </c>
      <c r="C1761" s="8">
        <v>38</v>
      </c>
      <c r="D1761" s="8">
        <v>0</v>
      </c>
      <c r="E1761" s="8">
        <v>0</v>
      </c>
      <c r="F1761" s="8">
        <v>126</v>
      </c>
      <c r="G1761" s="45">
        <f t="shared" si="162"/>
        <v>-3.3567328606950424</v>
      </c>
      <c r="H1761">
        <f t="shared" si="163"/>
        <v>3.4848929462100546E-2</v>
      </c>
      <c r="I1761">
        <f t="shared" si="164"/>
        <v>3.367537856971501E-2</v>
      </c>
      <c r="J1761">
        <f t="shared" si="165"/>
        <v>0.96632462143028497</v>
      </c>
      <c r="K1761">
        <f t="shared" si="166"/>
        <v>-1.4876954730455905E-2</v>
      </c>
      <c r="L1761">
        <f t="shared" si="167"/>
        <v>0</v>
      </c>
    </row>
    <row r="1762" spans="1:12" x14ac:dyDescent="0.4">
      <c r="A1762" s="8">
        <v>0</v>
      </c>
      <c r="B1762" s="8">
        <v>0</v>
      </c>
      <c r="C1762" s="8">
        <v>40</v>
      </c>
      <c r="D1762" s="8">
        <v>0</v>
      </c>
      <c r="E1762" s="8">
        <v>0</v>
      </c>
      <c r="F1762" s="8">
        <v>98</v>
      </c>
      <c r="G1762" s="45">
        <f t="shared" si="162"/>
        <v>-3.6687119688047884</v>
      </c>
      <c r="H1762">
        <f t="shared" si="163"/>
        <v>2.5509305576834593E-2</v>
      </c>
      <c r="I1762">
        <f t="shared" si="164"/>
        <v>2.4874767530740222E-2</v>
      </c>
      <c r="J1762">
        <f t="shared" si="165"/>
        <v>0.97512523246925975</v>
      </c>
      <c r="K1762">
        <f t="shared" si="166"/>
        <v>-1.0939605555027987E-2</v>
      </c>
      <c r="L1762">
        <f t="shared" si="167"/>
        <v>0</v>
      </c>
    </row>
    <row r="1763" spans="1:12" x14ac:dyDescent="0.4">
      <c r="A1763" s="8">
        <v>0</v>
      </c>
      <c r="B1763" s="8">
        <v>0</v>
      </c>
      <c r="C1763" s="8">
        <v>47</v>
      </c>
      <c r="D1763" s="8">
        <v>40</v>
      </c>
      <c r="E1763" s="8">
        <v>0</v>
      </c>
      <c r="F1763" s="8">
        <v>144</v>
      </c>
      <c r="G1763" s="45">
        <f t="shared" si="162"/>
        <v>-1.2485192871178477</v>
      </c>
      <c r="H1763">
        <f t="shared" si="163"/>
        <v>0.28692934244118645</v>
      </c>
      <c r="I1763">
        <f t="shared" si="164"/>
        <v>0.22295656255448174</v>
      </c>
      <c r="J1763">
        <f t="shared" si="165"/>
        <v>0.77704343744551829</v>
      </c>
      <c r="K1763">
        <f t="shared" si="166"/>
        <v>-0.1095547030580159</v>
      </c>
      <c r="L1763">
        <f t="shared" si="167"/>
        <v>1</v>
      </c>
    </row>
    <row r="1764" spans="1:12" x14ac:dyDescent="0.4">
      <c r="A1764" s="8">
        <v>0</v>
      </c>
      <c r="B1764" s="8">
        <v>1</v>
      </c>
      <c r="C1764" s="8">
        <v>49</v>
      </c>
      <c r="D1764" s="8">
        <v>20</v>
      </c>
      <c r="E1764" s="8">
        <v>0</v>
      </c>
      <c r="F1764" s="8">
        <v>124</v>
      </c>
      <c r="G1764" s="45">
        <f t="shared" si="162"/>
        <v>-1.6445245185025552</v>
      </c>
      <c r="H1764">
        <f t="shared" si="163"/>
        <v>0.19310435851799931</v>
      </c>
      <c r="I1764">
        <f t="shared" si="164"/>
        <v>0.1618503504235469</v>
      </c>
      <c r="J1764">
        <f t="shared" si="165"/>
        <v>0.8381496495764531</v>
      </c>
      <c r="K1764">
        <f t="shared" si="166"/>
        <v>-7.6678432225514501E-2</v>
      </c>
      <c r="L1764">
        <f t="shared" si="167"/>
        <v>1</v>
      </c>
    </row>
    <row r="1765" spans="1:12" x14ac:dyDescent="0.4">
      <c r="A1765" s="8">
        <v>0</v>
      </c>
      <c r="B1765" s="8">
        <v>1</v>
      </c>
      <c r="C1765" s="8">
        <v>54</v>
      </c>
      <c r="D1765" s="8">
        <v>30</v>
      </c>
      <c r="E1765" s="8">
        <v>0</v>
      </c>
      <c r="F1765" s="8">
        <v>113</v>
      </c>
      <c r="G1765" s="45">
        <f t="shared" si="162"/>
        <v>-1.1846058155582337</v>
      </c>
      <c r="H1765">
        <f t="shared" si="163"/>
        <v>0.3058667236425518</v>
      </c>
      <c r="I1765">
        <f t="shared" si="164"/>
        <v>0.23422506914746616</v>
      </c>
      <c r="J1765">
        <f t="shared" si="165"/>
        <v>0.7657749308525339</v>
      </c>
      <c r="K1765">
        <f t="shared" si="166"/>
        <v>-0.11589885523907383</v>
      </c>
      <c r="L1765">
        <f t="shared" si="167"/>
        <v>1</v>
      </c>
    </row>
    <row r="1766" spans="1:12" x14ac:dyDescent="0.4">
      <c r="A1766" s="8">
        <v>0</v>
      </c>
      <c r="B1766" s="8">
        <v>0</v>
      </c>
      <c r="C1766" s="8">
        <v>40</v>
      </c>
      <c r="D1766" s="8">
        <v>0</v>
      </c>
      <c r="E1766" s="8">
        <v>0</v>
      </c>
      <c r="F1766" s="8">
        <v>125</v>
      </c>
      <c r="G1766" s="45">
        <f t="shared" si="162"/>
        <v>-3.2439472841776178</v>
      </c>
      <c r="H1766">
        <f t="shared" si="163"/>
        <v>3.9009608781826778E-2</v>
      </c>
      <c r="I1766">
        <f t="shared" si="164"/>
        <v>3.7544993282172895E-2</v>
      </c>
      <c r="J1766">
        <f t="shared" si="165"/>
        <v>0.96245500671782713</v>
      </c>
      <c r="K1766">
        <f t="shared" si="166"/>
        <v>-1.6619563939880899E-2</v>
      </c>
      <c r="L1766">
        <f t="shared" si="167"/>
        <v>0</v>
      </c>
    </row>
    <row r="1767" spans="1:12" x14ac:dyDescent="0.4">
      <c r="A1767" s="8">
        <v>1</v>
      </c>
      <c r="B1767" s="8">
        <v>1</v>
      </c>
      <c r="C1767" s="8">
        <v>63</v>
      </c>
      <c r="D1767" s="8">
        <v>30</v>
      </c>
      <c r="E1767" s="8">
        <v>1</v>
      </c>
      <c r="F1767" s="8">
        <v>146</v>
      </c>
      <c r="G1767" s="45">
        <f t="shared" si="162"/>
        <v>0.10706998313424698</v>
      </c>
      <c r="H1767">
        <f t="shared" si="163"/>
        <v>1.1130121438321037</v>
      </c>
      <c r="I1767">
        <f t="shared" si="164"/>
        <v>0.52674195322586925</v>
      </c>
      <c r="J1767">
        <f t="shared" si="165"/>
        <v>0.52674195322586925</v>
      </c>
      <c r="K1767">
        <f t="shared" si="166"/>
        <v>-0.27840209016940209</v>
      </c>
      <c r="L1767">
        <f t="shared" si="167"/>
        <v>1</v>
      </c>
    </row>
    <row r="1768" spans="1:12" x14ac:dyDescent="0.4">
      <c r="A1768" s="8">
        <v>0</v>
      </c>
      <c r="B1768" s="8">
        <v>0</v>
      </c>
      <c r="C1768" s="8">
        <v>65</v>
      </c>
      <c r="D1768" s="8">
        <v>0</v>
      </c>
      <c r="E1768" s="8">
        <v>0</v>
      </c>
      <c r="F1768" s="8">
        <v>146</v>
      </c>
      <c r="G1768" s="45">
        <f t="shared" si="162"/>
        <v>-1.3071047282649912</v>
      </c>
      <c r="H1768">
        <f t="shared" si="163"/>
        <v>0.27060239075627313</v>
      </c>
      <c r="I1768">
        <f t="shared" si="164"/>
        <v>0.21297173114494797</v>
      </c>
      <c r="J1768">
        <f t="shared" si="165"/>
        <v>0.78702826885505206</v>
      </c>
      <c r="K1768">
        <f t="shared" si="166"/>
        <v>-0.10400966816536937</v>
      </c>
      <c r="L1768">
        <f t="shared" si="167"/>
        <v>1</v>
      </c>
    </row>
    <row r="1769" spans="1:12" x14ac:dyDescent="0.4">
      <c r="A1769" s="8">
        <v>0</v>
      </c>
      <c r="B1769" s="8">
        <v>0</v>
      </c>
      <c r="C1769" s="8">
        <v>50</v>
      </c>
      <c r="D1769" s="8">
        <v>0</v>
      </c>
      <c r="E1769" s="8">
        <v>0</v>
      </c>
      <c r="F1769" s="8">
        <v>132</v>
      </c>
      <c r="G1769" s="45">
        <f t="shared" si="162"/>
        <v>-2.4912350973117539</v>
      </c>
      <c r="H1769">
        <f t="shared" si="163"/>
        <v>8.280762791045243E-2</v>
      </c>
      <c r="I1769">
        <f t="shared" si="164"/>
        <v>7.6474921099558946E-2</v>
      </c>
      <c r="J1769">
        <f t="shared" si="165"/>
        <v>0.923525078900441</v>
      </c>
      <c r="K1769">
        <f t="shared" si="166"/>
        <v>-3.4551306525647849E-2</v>
      </c>
      <c r="L1769">
        <f t="shared" si="167"/>
        <v>0</v>
      </c>
    </row>
    <row r="1770" spans="1:12" x14ac:dyDescent="0.4">
      <c r="A1770" s="8">
        <v>0</v>
      </c>
      <c r="B1770" s="8">
        <v>1</v>
      </c>
      <c r="C1770" s="8">
        <v>54</v>
      </c>
      <c r="D1770" s="8">
        <v>20</v>
      </c>
      <c r="E1770" s="8">
        <v>0</v>
      </c>
      <c r="F1770" s="8">
        <v>120</v>
      </c>
      <c r="G1770" s="45">
        <f t="shared" si="162"/>
        <v>-1.3861586152438363</v>
      </c>
      <c r="H1770">
        <f t="shared" si="163"/>
        <v>0.25003393877248564</v>
      </c>
      <c r="I1770">
        <f t="shared" si="164"/>
        <v>0.20002172022466458</v>
      </c>
      <c r="J1770">
        <f t="shared" si="165"/>
        <v>0.79997827977533542</v>
      </c>
      <c r="K1770">
        <f t="shared" si="166"/>
        <v>-9.6921804385273647E-2</v>
      </c>
      <c r="L1770">
        <f t="shared" si="167"/>
        <v>1</v>
      </c>
    </row>
    <row r="1771" spans="1:12" x14ac:dyDescent="0.4">
      <c r="A1771" s="8">
        <v>0</v>
      </c>
      <c r="B1771" s="8">
        <v>0</v>
      </c>
      <c r="C1771" s="8">
        <v>39</v>
      </c>
      <c r="D1771" s="8">
        <v>15</v>
      </c>
      <c r="E1771" s="8">
        <v>1</v>
      </c>
      <c r="F1771" s="8">
        <v>152</v>
      </c>
      <c r="G1771" s="45">
        <f t="shared" si="162"/>
        <v>-2.2217361812221359</v>
      </c>
      <c r="H1771">
        <f t="shared" si="163"/>
        <v>0.10842070732656033</v>
      </c>
      <c r="I1771">
        <f t="shared" si="164"/>
        <v>9.7815483426021615E-2</v>
      </c>
      <c r="J1771">
        <f t="shared" si="165"/>
        <v>0.90218451657397836</v>
      </c>
      <c r="K1771">
        <f t="shared" si="166"/>
        <v>-4.470463060140311E-2</v>
      </c>
      <c r="L1771">
        <f t="shared" si="167"/>
        <v>0</v>
      </c>
    </row>
    <row r="1772" spans="1:12" x14ac:dyDescent="0.4">
      <c r="A1772" s="8">
        <v>0</v>
      </c>
      <c r="B1772" s="8">
        <v>1</v>
      </c>
      <c r="C1772" s="8">
        <v>46</v>
      </c>
      <c r="D1772" s="8">
        <v>0</v>
      </c>
      <c r="E1772" s="8">
        <v>1</v>
      </c>
      <c r="F1772" s="8">
        <v>136.5</v>
      </c>
      <c r="G1772" s="45">
        <f t="shared" si="162"/>
        <v>-2.0698148052265815</v>
      </c>
      <c r="H1772">
        <f t="shared" si="163"/>
        <v>0.12620915281632727</v>
      </c>
      <c r="I1772">
        <f t="shared" si="164"/>
        <v>0.11206546537178662</v>
      </c>
      <c r="J1772">
        <f t="shared" si="165"/>
        <v>0.88793453462821337</v>
      </c>
      <c r="K1772">
        <f t="shared" si="166"/>
        <v>-5.1619052574757379E-2</v>
      </c>
      <c r="L1772">
        <f t="shared" si="167"/>
        <v>1</v>
      </c>
    </row>
    <row r="1773" spans="1:12" x14ac:dyDescent="0.4">
      <c r="A1773" s="8">
        <v>0</v>
      </c>
      <c r="B1773" s="8">
        <v>0</v>
      </c>
      <c r="C1773" s="8">
        <v>53</v>
      </c>
      <c r="D1773" s="8">
        <v>3</v>
      </c>
      <c r="E1773" s="8">
        <v>0</v>
      </c>
      <c r="F1773" s="8">
        <v>112.5</v>
      </c>
      <c r="G1773" s="45">
        <f t="shared" si="162"/>
        <v>-2.5117300957992699</v>
      </c>
      <c r="H1773">
        <f t="shared" si="163"/>
        <v>8.1127758958780771E-2</v>
      </c>
      <c r="I1773">
        <f t="shared" si="164"/>
        <v>7.5039937034743986E-2</v>
      </c>
      <c r="J1773">
        <f t="shared" si="165"/>
        <v>0.92496006296525601</v>
      </c>
      <c r="K1773">
        <f t="shared" si="166"/>
        <v>-3.387701840501943E-2</v>
      </c>
      <c r="L1773">
        <f t="shared" si="167"/>
        <v>0</v>
      </c>
    </row>
    <row r="1774" spans="1:12" x14ac:dyDescent="0.4">
      <c r="A1774" s="8">
        <v>0</v>
      </c>
      <c r="B1774" s="8">
        <v>1</v>
      </c>
      <c r="C1774" s="8">
        <v>48</v>
      </c>
      <c r="D1774" s="8">
        <v>20</v>
      </c>
      <c r="E1774" s="8">
        <v>1</v>
      </c>
      <c r="F1774" s="8">
        <v>135.5</v>
      </c>
      <c r="G1774" s="45">
        <f t="shared" si="162"/>
        <v>-1.3336752743460849</v>
      </c>
      <c r="H1774">
        <f t="shared" si="163"/>
        <v>0.26350701885197531</v>
      </c>
      <c r="I1774">
        <f t="shared" si="164"/>
        <v>0.20855208156374014</v>
      </c>
      <c r="J1774">
        <f t="shared" si="165"/>
        <v>0.79144791843625983</v>
      </c>
      <c r="K1774">
        <f t="shared" si="166"/>
        <v>-0.10157765879270884</v>
      </c>
      <c r="L1774">
        <f t="shared" si="167"/>
        <v>1</v>
      </c>
    </row>
    <row r="1775" spans="1:12" x14ac:dyDescent="0.4">
      <c r="A1775" s="8">
        <v>0</v>
      </c>
      <c r="B1775" s="8">
        <v>0</v>
      </c>
      <c r="C1775" s="8">
        <v>51</v>
      </c>
      <c r="D1775" s="8">
        <v>20</v>
      </c>
      <c r="E1775" s="8">
        <v>0</v>
      </c>
      <c r="F1775" s="8">
        <v>128</v>
      </c>
      <c r="G1775" s="45">
        <f t="shared" si="162"/>
        <v>-1.8665504434379372</v>
      </c>
      <c r="H1775">
        <f t="shared" si="163"/>
        <v>0.15465623815210069</v>
      </c>
      <c r="I1775">
        <f t="shared" si="164"/>
        <v>0.13394136977046162</v>
      </c>
      <c r="J1775">
        <f t="shared" si="165"/>
        <v>0.86605863022953833</v>
      </c>
      <c r="K1775">
        <f t="shared" si="166"/>
        <v>-6.245270622369839E-2</v>
      </c>
      <c r="L1775">
        <f t="shared" si="167"/>
        <v>1</v>
      </c>
    </row>
    <row r="1776" spans="1:12" x14ac:dyDescent="0.4">
      <c r="A1776" s="8">
        <v>0</v>
      </c>
      <c r="B1776" s="8">
        <v>1</v>
      </c>
      <c r="C1776" s="8">
        <v>64</v>
      </c>
      <c r="D1776" s="8">
        <v>0</v>
      </c>
      <c r="E1776" s="8">
        <v>0</v>
      </c>
      <c r="F1776" s="8">
        <v>113</v>
      </c>
      <c r="G1776" s="45">
        <f t="shared" si="162"/>
        <v>-1.4770487377329102</v>
      </c>
      <c r="H1776">
        <f t="shared" si="163"/>
        <v>0.22831049923640287</v>
      </c>
      <c r="I1776">
        <f t="shared" si="164"/>
        <v>0.18587360392859575</v>
      </c>
      <c r="J1776">
        <f t="shared" si="165"/>
        <v>0.81412639607140425</v>
      </c>
      <c r="K1776">
        <f t="shared" si="166"/>
        <v>-8.9308164085065325E-2</v>
      </c>
      <c r="L1776">
        <f t="shared" si="167"/>
        <v>1</v>
      </c>
    </row>
    <row r="1777" spans="1:12" x14ac:dyDescent="0.4">
      <c r="A1777" s="8">
        <v>0</v>
      </c>
      <c r="B1777" s="8">
        <v>0</v>
      </c>
      <c r="C1777" s="8">
        <v>55</v>
      </c>
      <c r="D1777" s="8">
        <v>0</v>
      </c>
      <c r="E1777" s="8">
        <v>0</v>
      </c>
      <c r="F1777" s="8">
        <v>137.5</v>
      </c>
      <c r="G1777" s="45">
        <f t="shared" si="162"/>
        <v>-2.0834149531656978</v>
      </c>
      <c r="H1777">
        <f t="shared" si="163"/>
        <v>0.12450430900857055</v>
      </c>
      <c r="I1777">
        <f t="shared" si="164"/>
        <v>0.11071928138571645</v>
      </c>
      <c r="J1777">
        <f t="shared" si="165"/>
        <v>0.88928071861428359</v>
      </c>
      <c r="K1777">
        <f t="shared" si="166"/>
        <v>-5.0961123955785413E-2</v>
      </c>
      <c r="L1777">
        <f t="shared" si="167"/>
        <v>1</v>
      </c>
    </row>
    <row r="1778" spans="1:12" x14ac:dyDescent="0.4">
      <c r="A1778" s="8">
        <v>0</v>
      </c>
      <c r="B1778" s="8">
        <v>0</v>
      </c>
      <c r="C1778" s="8">
        <v>39</v>
      </c>
      <c r="D1778" s="8">
        <v>1</v>
      </c>
      <c r="E1778" s="8">
        <v>0</v>
      </c>
      <c r="F1778" s="8">
        <v>112</v>
      </c>
      <c r="G1778" s="45">
        <f t="shared" si="162"/>
        <v>-3.481554717031762</v>
      </c>
      <c r="H1778">
        <f t="shared" si="163"/>
        <v>3.0759551439816398E-2</v>
      </c>
      <c r="I1778">
        <f t="shared" si="164"/>
        <v>2.9841636099175523E-2</v>
      </c>
      <c r="J1778">
        <f t="shared" si="165"/>
        <v>0.97015836390082444</v>
      </c>
      <c r="K1778">
        <f t="shared" si="166"/>
        <v>-1.3157367842435402E-2</v>
      </c>
      <c r="L1778">
        <f t="shared" si="167"/>
        <v>0</v>
      </c>
    </row>
    <row r="1779" spans="1:12" x14ac:dyDescent="0.4">
      <c r="A1779" s="8">
        <v>0</v>
      </c>
      <c r="B1779" s="8">
        <v>0</v>
      </c>
      <c r="C1779" s="8">
        <v>59</v>
      </c>
      <c r="D1779" s="8">
        <v>0</v>
      </c>
      <c r="E1779" s="8">
        <v>1</v>
      </c>
      <c r="F1779" s="8">
        <v>141</v>
      </c>
      <c r="G1779" s="45">
        <f t="shared" si="162"/>
        <v>-1.5771279071767577</v>
      </c>
      <c r="H1779">
        <f t="shared" si="163"/>
        <v>0.20656752815586751</v>
      </c>
      <c r="I1779">
        <f t="shared" si="164"/>
        <v>0.17120262507941669</v>
      </c>
      <c r="J1779">
        <f t="shared" si="165"/>
        <v>0.82879737492058325</v>
      </c>
      <c r="K1779">
        <f t="shared" si="166"/>
        <v>-8.1551633153029837E-2</v>
      </c>
      <c r="L1779">
        <f t="shared" si="167"/>
        <v>1</v>
      </c>
    </row>
    <row r="1780" spans="1:12" x14ac:dyDescent="0.4">
      <c r="A1780" s="8">
        <v>0</v>
      </c>
      <c r="B1780" s="8">
        <v>0</v>
      </c>
      <c r="C1780" s="8">
        <v>52</v>
      </c>
      <c r="D1780" s="8">
        <v>20</v>
      </c>
      <c r="E1780" s="8">
        <v>1</v>
      </c>
      <c r="F1780" s="8">
        <v>180</v>
      </c>
      <c r="G1780" s="45">
        <f t="shared" si="162"/>
        <v>-0.79003657046672515</v>
      </c>
      <c r="H1780">
        <f t="shared" si="163"/>
        <v>0.45382819826985366</v>
      </c>
      <c r="I1780">
        <f t="shared" si="164"/>
        <v>0.31216081708274579</v>
      </c>
      <c r="J1780">
        <f t="shared" si="165"/>
        <v>0.68783918291725421</v>
      </c>
      <c r="K1780">
        <f t="shared" si="166"/>
        <v>-0.16251308812428061</v>
      </c>
      <c r="L1780">
        <f t="shared" si="167"/>
        <v>1</v>
      </c>
    </row>
    <row r="1781" spans="1:12" x14ac:dyDescent="0.4">
      <c r="A1781" s="8">
        <v>0</v>
      </c>
      <c r="B1781" s="8">
        <v>0</v>
      </c>
      <c r="C1781" s="8">
        <v>48</v>
      </c>
      <c r="D1781" s="8">
        <v>0</v>
      </c>
      <c r="E1781" s="8">
        <v>0</v>
      </c>
      <c r="F1781" s="8">
        <v>107</v>
      </c>
      <c r="G1781" s="45">
        <f t="shared" si="162"/>
        <v>-3.0130533330997871</v>
      </c>
      <c r="H1781">
        <f t="shared" si="163"/>
        <v>4.9141404381774702E-2</v>
      </c>
      <c r="I1781">
        <f t="shared" si="164"/>
        <v>4.6839638752730527E-2</v>
      </c>
      <c r="J1781">
        <f t="shared" si="165"/>
        <v>0.95316036124726944</v>
      </c>
      <c r="K1781">
        <f t="shared" si="166"/>
        <v>-2.083402680557556E-2</v>
      </c>
      <c r="L1781">
        <f t="shared" si="167"/>
        <v>0</v>
      </c>
    </row>
    <row r="1782" spans="1:12" x14ac:dyDescent="0.4">
      <c r="A1782" s="8">
        <v>1</v>
      </c>
      <c r="B1782" s="8">
        <v>1</v>
      </c>
      <c r="C1782" s="8">
        <v>64</v>
      </c>
      <c r="D1782" s="8">
        <v>20</v>
      </c>
      <c r="E1782" s="8">
        <v>0</v>
      </c>
      <c r="F1782" s="8">
        <v>113.5</v>
      </c>
      <c r="G1782" s="45">
        <f t="shared" si="162"/>
        <v>-0.84582877069155771</v>
      </c>
      <c r="H1782">
        <f t="shared" si="163"/>
        <v>0.42920150114423339</v>
      </c>
      <c r="I1782">
        <f t="shared" si="164"/>
        <v>0.3003085994526386</v>
      </c>
      <c r="J1782">
        <f t="shared" si="165"/>
        <v>0.3003085994526386</v>
      </c>
      <c r="K1782">
        <f t="shared" si="166"/>
        <v>-0.52243223143286832</v>
      </c>
      <c r="L1782">
        <f t="shared" si="167"/>
        <v>1</v>
      </c>
    </row>
    <row r="1783" spans="1:12" x14ac:dyDescent="0.4">
      <c r="A1783" s="8">
        <v>1</v>
      </c>
      <c r="B1783" s="8">
        <v>0</v>
      </c>
      <c r="C1783" s="8">
        <v>64</v>
      </c>
      <c r="D1783" s="8">
        <v>0</v>
      </c>
      <c r="E1783" s="8">
        <v>1</v>
      </c>
      <c r="F1783" s="8">
        <v>145</v>
      </c>
      <c r="G1783" s="45">
        <f t="shared" si="162"/>
        <v>-1.1929058010655442</v>
      </c>
      <c r="H1783">
        <f t="shared" si="163"/>
        <v>0.30333854072375244</v>
      </c>
      <c r="I1783">
        <f t="shared" si="164"/>
        <v>0.2327396384329328</v>
      </c>
      <c r="J1783">
        <f t="shared" si="165"/>
        <v>0.2327396384329328</v>
      </c>
      <c r="K1783">
        <f t="shared" si="166"/>
        <v>-0.63312964470352207</v>
      </c>
      <c r="L1783">
        <f t="shared" si="167"/>
        <v>1</v>
      </c>
    </row>
    <row r="1784" spans="1:12" x14ac:dyDescent="0.4">
      <c r="A1784" s="8">
        <v>0</v>
      </c>
      <c r="B1784" s="8">
        <v>0</v>
      </c>
      <c r="C1784" s="8">
        <v>54</v>
      </c>
      <c r="D1784" s="8">
        <v>0</v>
      </c>
      <c r="E1784" s="8">
        <v>0</v>
      </c>
      <c r="F1784" s="8">
        <v>110</v>
      </c>
      <c r="G1784" s="45">
        <f t="shared" si="162"/>
        <v>-2.5803044514081419</v>
      </c>
      <c r="H1784">
        <f t="shared" si="163"/>
        <v>7.5750938032035031E-2</v>
      </c>
      <c r="I1784">
        <f t="shared" si="164"/>
        <v>7.0416799422562279E-2</v>
      </c>
      <c r="J1784">
        <f t="shared" si="165"/>
        <v>0.92958320057743771</v>
      </c>
      <c r="K1784">
        <f t="shared" si="166"/>
        <v>-3.1711733450348688E-2</v>
      </c>
      <c r="L1784">
        <f t="shared" si="167"/>
        <v>0</v>
      </c>
    </row>
    <row r="1785" spans="1:12" x14ac:dyDescent="0.4">
      <c r="A1785" s="8">
        <v>0</v>
      </c>
      <c r="B1785" s="8">
        <v>1</v>
      </c>
      <c r="C1785" s="8">
        <v>55</v>
      </c>
      <c r="D1785" s="8">
        <v>0</v>
      </c>
      <c r="E1785" s="8">
        <v>0</v>
      </c>
      <c r="F1785" s="8">
        <v>133</v>
      </c>
      <c r="G1785" s="45">
        <f t="shared" si="162"/>
        <v>-1.7407374390346106</v>
      </c>
      <c r="H1785">
        <f t="shared" si="163"/>
        <v>0.17539101273591207</v>
      </c>
      <c r="I1785">
        <f t="shared" si="164"/>
        <v>0.14921929029188438</v>
      </c>
      <c r="J1785">
        <f t="shared" si="165"/>
        <v>0.85078070970811559</v>
      </c>
      <c r="K1785">
        <f t="shared" si="166"/>
        <v>-7.018236569255154E-2</v>
      </c>
      <c r="L1785">
        <f t="shared" si="167"/>
        <v>1</v>
      </c>
    </row>
    <row r="1786" spans="1:12" x14ac:dyDescent="0.4">
      <c r="A1786" s="8">
        <v>0</v>
      </c>
      <c r="B1786" s="8">
        <v>0</v>
      </c>
      <c r="C1786" s="8">
        <v>47</v>
      </c>
      <c r="D1786" s="8">
        <v>0</v>
      </c>
      <c r="E1786" s="8">
        <v>0</v>
      </c>
      <c r="F1786" s="8">
        <v>113</v>
      </c>
      <c r="G1786" s="45">
        <f t="shared" si="162"/>
        <v>-2.9829199818974086</v>
      </c>
      <c r="H1786">
        <f t="shared" si="163"/>
        <v>5.0644736036211446E-2</v>
      </c>
      <c r="I1786">
        <f t="shared" si="164"/>
        <v>4.820348334612122E-2</v>
      </c>
      <c r="J1786">
        <f t="shared" si="165"/>
        <v>0.95179651665387877</v>
      </c>
      <c r="K1786">
        <f t="shared" si="166"/>
        <v>-2.1455888947607239E-2</v>
      </c>
      <c r="L1786">
        <f t="shared" si="167"/>
        <v>0</v>
      </c>
    </row>
    <row r="1787" spans="1:12" x14ac:dyDescent="0.4">
      <c r="A1787" s="8">
        <v>0</v>
      </c>
      <c r="B1787" s="8">
        <v>1</v>
      </c>
      <c r="C1787" s="8">
        <v>42</v>
      </c>
      <c r="D1787" s="8">
        <v>20</v>
      </c>
      <c r="E1787" s="8">
        <v>0</v>
      </c>
      <c r="F1787" s="8">
        <v>119</v>
      </c>
      <c r="G1787" s="45">
        <f t="shared" si="162"/>
        <v>-2.1729962518443156</v>
      </c>
      <c r="H1787">
        <f t="shared" si="163"/>
        <v>0.11383602402030682</v>
      </c>
      <c r="I1787">
        <f t="shared" si="164"/>
        <v>0.10220177976415622</v>
      </c>
      <c r="J1787">
        <f t="shared" si="165"/>
        <v>0.89779822023584377</v>
      </c>
      <c r="K1787">
        <f t="shared" si="166"/>
        <v>-4.6821259863880603E-2</v>
      </c>
      <c r="L1787">
        <f t="shared" si="167"/>
        <v>1</v>
      </c>
    </row>
    <row r="1788" spans="1:12" x14ac:dyDescent="0.4">
      <c r="A1788" s="8">
        <v>0</v>
      </c>
      <c r="B1788" s="8">
        <v>0</v>
      </c>
      <c r="C1788" s="8">
        <v>55</v>
      </c>
      <c r="D1788" s="8">
        <v>0</v>
      </c>
      <c r="E1788" s="8">
        <v>0</v>
      </c>
      <c r="F1788" s="8">
        <v>107.5</v>
      </c>
      <c r="G1788" s="45">
        <f t="shared" si="162"/>
        <v>-2.5553757138625537</v>
      </c>
      <c r="H1788">
        <f t="shared" si="163"/>
        <v>7.7663047501568216E-2</v>
      </c>
      <c r="I1788">
        <f t="shared" si="164"/>
        <v>7.2066169181193157E-2</v>
      </c>
      <c r="J1788">
        <f t="shared" si="165"/>
        <v>0.92793383081880687</v>
      </c>
      <c r="K1788">
        <f t="shared" si="166"/>
        <v>-3.2482991383322043E-2</v>
      </c>
      <c r="L1788">
        <f t="shared" si="167"/>
        <v>0</v>
      </c>
    </row>
    <row r="1789" spans="1:12" x14ac:dyDescent="0.4">
      <c r="A1789" s="8">
        <v>1</v>
      </c>
      <c r="B1789" s="8">
        <v>0</v>
      </c>
      <c r="C1789" s="8">
        <v>42</v>
      </c>
      <c r="D1789" s="8">
        <v>18</v>
      </c>
      <c r="E1789" s="8">
        <v>0</v>
      </c>
      <c r="F1789" s="8">
        <v>126</v>
      </c>
      <c r="G1789" s="45">
        <f t="shared" si="162"/>
        <v>-2.5386790980203058</v>
      </c>
      <c r="H1789">
        <f t="shared" si="163"/>
        <v>7.8970643406932481E-2</v>
      </c>
      <c r="I1789">
        <f t="shared" si="164"/>
        <v>7.3190724779662805E-2</v>
      </c>
      <c r="J1789">
        <f t="shared" si="165"/>
        <v>7.3190724779662805E-2</v>
      </c>
      <c r="K1789">
        <f t="shared" si="166"/>
        <v>-1.1355439521689159</v>
      </c>
      <c r="L1789">
        <f t="shared" si="167"/>
        <v>0</v>
      </c>
    </row>
    <row r="1790" spans="1:12" x14ac:dyDescent="0.4">
      <c r="A1790" s="8">
        <v>0</v>
      </c>
      <c r="B1790" s="8">
        <v>0</v>
      </c>
      <c r="C1790" s="8">
        <v>47</v>
      </c>
      <c r="D1790" s="8">
        <v>0</v>
      </c>
      <c r="E1790" s="8">
        <v>0</v>
      </c>
      <c r="F1790" s="8">
        <v>118</v>
      </c>
      <c r="G1790" s="45">
        <f t="shared" si="162"/>
        <v>-2.9042598551145993</v>
      </c>
      <c r="H1790">
        <f t="shared" si="163"/>
        <v>5.4789327638625637E-2</v>
      </c>
      <c r="I1790">
        <f t="shared" si="164"/>
        <v>5.1943384525214548E-2</v>
      </c>
      <c r="J1790">
        <f t="shared" si="165"/>
        <v>0.94805661547478548</v>
      </c>
      <c r="K1790">
        <f t="shared" si="166"/>
        <v>-2.3165726950841261E-2</v>
      </c>
      <c r="L1790">
        <f t="shared" si="167"/>
        <v>0</v>
      </c>
    </row>
    <row r="1791" spans="1:12" x14ac:dyDescent="0.4">
      <c r="A1791" s="8">
        <v>0</v>
      </c>
      <c r="B1791" s="8">
        <v>1</v>
      </c>
      <c r="C1791" s="8">
        <v>51</v>
      </c>
      <c r="D1791" s="8">
        <v>0</v>
      </c>
      <c r="E1791" s="8">
        <v>0</v>
      </c>
      <c r="F1791" s="8">
        <v>115</v>
      </c>
      <c r="G1791" s="45">
        <f t="shared" si="162"/>
        <v>-2.2809490992006971</v>
      </c>
      <c r="H1791">
        <f t="shared" si="163"/>
        <v>0.10218717491038794</v>
      </c>
      <c r="I1791">
        <f t="shared" si="164"/>
        <v>9.2713086521530375E-2</v>
      </c>
      <c r="J1791">
        <f t="shared" si="165"/>
        <v>0.90728691347846957</v>
      </c>
      <c r="K1791">
        <f t="shared" si="166"/>
        <v>-4.2255353252640251E-2</v>
      </c>
      <c r="L1791">
        <f t="shared" si="167"/>
        <v>0</v>
      </c>
    </row>
    <row r="1792" spans="1:12" x14ac:dyDescent="0.4">
      <c r="A1792" s="8">
        <v>0</v>
      </c>
      <c r="B1792" s="8">
        <v>1</v>
      </c>
      <c r="C1792" s="8">
        <v>62</v>
      </c>
      <c r="D1792" s="8">
        <v>20</v>
      </c>
      <c r="E1792" s="8">
        <v>0</v>
      </c>
      <c r="F1792" s="8">
        <v>108</v>
      </c>
      <c r="G1792" s="45">
        <f t="shared" si="162"/>
        <v>-1.0608725120266334</v>
      </c>
      <c r="H1792">
        <f t="shared" si="163"/>
        <v>0.34615365530496278</v>
      </c>
      <c r="I1792">
        <f t="shared" si="164"/>
        <v>0.25714275182541757</v>
      </c>
      <c r="J1792">
        <f t="shared" si="165"/>
        <v>0.74285724817458243</v>
      </c>
      <c r="K1792">
        <f t="shared" si="166"/>
        <v>-0.12909463480802358</v>
      </c>
      <c r="L1792">
        <f t="shared" si="167"/>
        <v>1</v>
      </c>
    </row>
    <row r="1793" spans="1:12" x14ac:dyDescent="0.4">
      <c r="A1793" s="8">
        <v>0</v>
      </c>
      <c r="B1793" s="8">
        <v>1</v>
      </c>
      <c r="C1793" s="8">
        <v>40</v>
      </c>
      <c r="D1793" s="8">
        <v>5</v>
      </c>
      <c r="E1793" s="8">
        <v>0</v>
      </c>
      <c r="F1793" s="8">
        <v>120</v>
      </c>
      <c r="G1793" s="45">
        <f t="shared" si="162"/>
        <v>-2.7532972941340441</v>
      </c>
      <c r="H1793">
        <f t="shared" si="163"/>
        <v>6.3717419379912099E-2</v>
      </c>
      <c r="I1793">
        <f t="shared" si="164"/>
        <v>5.9900701275584819E-2</v>
      </c>
      <c r="J1793">
        <f t="shared" si="165"/>
        <v>0.94009929872441522</v>
      </c>
      <c r="K1793">
        <f t="shared" si="166"/>
        <v>-2.6826271282808428E-2</v>
      </c>
      <c r="L1793">
        <f t="shared" si="167"/>
        <v>0</v>
      </c>
    </row>
    <row r="1794" spans="1:12" x14ac:dyDescent="0.4">
      <c r="A1794" s="8">
        <v>0</v>
      </c>
      <c r="B1794" s="8">
        <v>1</v>
      </c>
      <c r="C1794" s="8">
        <v>37</v>
      </c>
      <c r="D1794" s="8">
        <v>20</v>
      </c>
      <c r="E1794" s="8">
        <v>0</v>
      </c>
      <c r="F1794" s="8">
        <v>111.5</v>
      </c>
      <c r="G1794" s="45">
        <f t="shared" si="162"/>
        <v>-2.6122804467034957</v>
      </c>
      <c r="H1794">
        <f t="shared" si="163"/>
        <v>7.3367043215764691E-2</v>
      </c>
      <c r="I1794">
        <f t="shared" si="164"/>
        <v>6.835224136932691E-2</v>
      </c>
      <c r="J1794">
        <f t="shared" si="165"/>
        <v>0.93164775863067306</v>
      </c>
      <c r="K1794">
        <f t="shared" si="166"/>
        <v>-3.0748256528373048E-2</v>
      </c>
      <c r="L1794">
        <f t="shared" si="167"/>
        <v>0</v>
      </c>
    </row>
    <row r="1795" spans="1:12" x14ac:dyDescent="0.4">
      <c r="A1795" s="8">
        <v>0</v>
      </c>
      <c r="B1795" s="8">
        <v>1</v>
      </c>
      <c r="C1795" s="8">
        <v>58</v>
      </c>
      <c r="D1795" s="8">
        <v>20</v>
      </c>
      <c r="E1795" s="8">
        <v>0</v>
      </c>
      <c r="F1795" s="8">
        <v>127.5</v>
      </c>
      <c r="G1795" s="45">
        <f t="shared" si="162"/>
        <v>-1.01113322132165</v>
      </c>
      <c r="H1795">
        <f t="shared" si="163"/>
        <v>0.36380647263309707</v>
      </c>
      <c r="I1795">
        <f t="shared" si="164"/>
        <v>0.26675813609441013</v>
      </c>
      <c r="J1795">
        <f t="shared" si="165"/>
        <v>0.73324186390558987</v>
      </c>
      <c r="K1795">
        <f t="shared" si="166"/>
        <v>-0.13475274727752989</v>
      </c>
      <c r="L1795">
        <f t="shared" si="167"/>
        <v>1</v>
      </c>
    </row>
    <row r="1796" spans="1:12" x14ac:dyDescent="0.4">
      <c r="A1796" s="8">
        <v>0</v>
      </c>
      <c r="B1796" s="8">
        <v>1</v>
      </c>
      <c r="C1796" s="8">
        <v>51</v>
      </c>
      <c r="D1796" s="8">
        <v>0</v>
      </c>
      <c r="E1796" s="8">
        <v>0</v>
      </c>
      <c r="F1796" s="8">
        <v>147</v>
      </c>
      <c r="G1796" s="45">
        <f t="shared" si="162"/>
        <v>-1.7775242877907171</v>
      </c>
      <c r="H1796">
        <f t="shared" si="163"/>
        <v>0.16905616401981927</v>
      </c>
      <c r="I1796">
        <f t="shared" si="164"/>
        <v>0.14460910367087651</v>
      </c>
      <c r="J1796">
        <f t="shared" si="165"/>
        <v>0.85539089632912346</v>
      </c>
      <c r="K1796">
        <f t="shared" si="166"/>
        <v>-6.7835376121603758E-2</v>
      </c>
      <c r="L1796">
        <f t="shared" si="167"/>
        <v>1</v>
      </c>
    </row>
    <row r="1797" spans="1:12" x14ac:dyDescent="0.4">
      <c r="A1797" s="8">
        <v>0</v>
      </c>
      <c r="B1797" s="8">
        <v>0</v>
      </c>
      <c r="C1797" s="8">
        <v>48</v>
      </c>
      <c r="D1797" s="8">
        <v>10</v>
      </c>
      <c r="E1797" s="8">
        <v>1</v>
      </c>
      <c r="F1797" s="8">
        <v>170</v>
      </c>
      <c r="G1797" s="45">
        <f t="shared" si="162"/>
        <v>-1.516069004961853</v>
      </c>
      <c r="H1797">
        <f t="shared" si="163"/>
        <v>0.21957333435803797</v>
      </c>
      <c r="I1797">
        <f t="shared" si="164"/>
        <v>0.18004110796143105</v>
      </c>
      <c r="J1797">
        <f t="shared" si="165"/>
        <v>0.81995889203856898</v>
      </c>
      <c r="K1797">
        <f t="shared" si="166"/>
        <v>-8.6207920065461394E-2</v>
      </c>
      <c r="L1797">
        <f t="shared" si="167"/>
        <v>1</v>
      </c>
    </row>
    <row r="1798" spans="1:12" x14ac:dyDescent="0.4">
      <c r="A1798" s="8">
        <v>0</v>
      </c>
      <c r="B1798" s="8">
        <v>1</v>
      </c>
      <c r="C1798" s="8">
        <v>51</v>
      </c>
      <c r="D1798" s="8">
        <v>20</v>
      </c>
      <c r="E1798" s="8">
        <v>0</v>
      </c>
      <c r="F1798" s="8">
        <v>130</v>
      </c>
      <c r="G1798" s="45">
        <f t="shared" ref="G1798:G1861" si="168">$A$2+SUMPRODUCT(B$2:F$2,B1798:F1798)</f>
        <v>-1.4216147644891972</v>
      </c>
      <c r="H1798">
        <f t="shared" ref="H1798:H1861" si="169">EXP(G1798)</f>
        <v>0.24132402064679956</v>
      </c>
      <c r="I1798">
        <f t="shared" ref="I1798:I1861" si="170">H1798/(1+H1798)</f>
        <v>0.19440856426918751</v>
      </c>
      <c r="J1798">
        <f t="shared" ref="J1798:J1861" si="171">IF(A1798=1,I1798,1-I1798)</f>
        <v>0.80559143573081249</v>
      </c>
      <c r="K1798">
        <f t="shared" ref="K1798:K1861" si="172">LOG(J1798)</f>
        <v>-9.3885159428892487E-2</v>
      </c>
      <c r="L1798">
        <f t="shared" ref="L1798:L1861" si="173">IF(I1798&gt;I$1,1,0)</f>
        <v>1</v>
      </c>
    </row>
    <row r="1799" spans="1:12" x14ac:dyDescent="0.4">
      <c r="A1799" s="8">
        <v>0</v>
      </c>
      <c r="B1799" s="8">
        <v>0</v>
      </c>
      <c r="C1799" s="8">
        <v>52</v>
      </c>
      <c r="D1799" s="8">
        <v>0</v>
      </c>
      <c r="E1799" s="8">
        <v>0</v>
      </c>
      <c r="F1799" s="8">
        <v>132</v>
      </c>
      <c r="G1799" s="45">
        <f t="shared" si="168"/>
        <v>-2.3627174954377672</v>
      </c>
      <c r="H1799">
        <f t="shared" si="169"/>
        <v>9.4163984991298535E-2</v>
      </c>
      <c r="I1799">
        <f t="shared" si="170"/>
        <v>8.6060212438857947E-2</v>
      </c>
      <c r="J1799">
        <f t="shared" si="171"/>
        <v>0.91393978756114203</v>
      </c>
      <c r="K1799">
        <f t="shared" si="172"/>
        <v>-3.9082415635235943E-2</v>
      </c>
      <c r="L1799">
        <f t="shared" si="173"/>
        <v>0</v>
      </c>
    </row>
    <row r="1800" spans="1:12" x14ac:dyDescent="0.4">
      <c r="A1800" s="8">
        <v>1</v>
      </c>
      <c r="B1800" s="8">
        <v>0</v>
      </c>
      <c r="C1800" s="8">
        <v>66</v>
      </c>
      <c r="D1800" s="8">
        <v>0</v>
      </c>
      <c r="E1800" s="8">
        <v>1</v>
      </c>
      <c r="F1800" s="8">
        <v>143</v>
      </c>
      <c r="G1800" s="45">
        <f t="shared" si="168"/>
        <v>-1.0958522499046808</v>
      </c>
      <c r="H1800">
        <f t="shared" si="169"/>
        <v>0.33425461705902654</v>
      </c>
      <c r="I1800">
        <f t="shared" si="170"/>
        <v>0.25051786427075884</v>
      </c>
      <c r="J1800">
        <f t="shared" si="171"/>
        <v>0.25051786427075884</v>
      </c>
      <c r="K1800">
        <f t="shared" si="172"/>
        <v>-0.60116129942713248</v>
      </c>
      <c r="L1800">
        <f t="shared" si="173"/>
        <v>1</v>
      </c>
    </row>
    <row r="1801" spans="1:12" x14ac:dyDescent="0.4">
      <c r="A1801" s="8">
        <v>1</v>
      </c>
      <c r="B1801" s="8">
        <v>1</v>
      </c>
      <c r="C1801" s="8">
        <v>37</v>
      </c>
      <c r="D1801" s="8">
        <v>20</v>
      </c>
      <c r="E1801" s="8">
        <v>0</v>
      </c>
      <c r="F1801" s="8">
        <v>116.5</v>
      </c>
      <c r="G1801" s="45">
        <f t="shared" si="168"/>
        <v>-2.5336203199206864</v>
      </c>
      <c r="H1801">
        <f t="shared" si="169"/>
        <v>7.9371150552578526E-2</v>
      </c>
      <c r="I1801">
        <f t="shared" si="170"/>
        <v>7.3534622925529258E-2</v>
      </c>
      <c r="J1801">
        <f t="shared" si="171"/>
        <v>7.3534622925529258E-2</v>
      </c>
      <c r="K1801">
        <f t="shared" si="172"/>
        <v>-1.1335081302347527</v>
      </c>
      <c r="L1801">
        <f t="shared" si="173"/>
        <v>0</v>
      </c>
    </row>
    <row r="1802" spans="1:12" x14ac:dyDescent="0.4">
      <c r="A1802" s="8">
        <v>0</v>
      </c>
      <c r="B1802" s="8">
        <v>1</v>
      </c>
      <c r="C1802" s="8">
        <v>61</v>
      </c>
      <c r="D1802" s="8">
        <v>20</v>
      </c>
      <c r="E1802" s="8">
        <v>0</v>
      </c>
      <c r="F1802" s="8">
        <v>105</v>
      </c>
      <c r="G1802" s="45">
        <f t="shared" si="168"/>
        <v>-1.1723273890333124</v>
      </c>
      <c r="H1802">
        <f t="shared" si="169"/>
        <v>0.30964543658680288</v>
      </c>
      <c r="I1802">
        <f t="shared" si="170"/>
        <v>0.23643455544257888</v>
      </c>
      <c r="J1802">
        <f t="shared" si="171"/>
        <v>0.76356544455742115</v>
      </c>
      <c r="K1802">
        <f t="shared" si="172"/>
        <v>-0.11715373399446002</v>
      </c>
      <c r="L1802">
        <f t="shared" si="173"/>
        <v>1</v>
      </c>
    </row>
    <row r="1803" spans="1:12" x14ac:dyDescent="0.4">
      <c r="A1803" s="8">
        <v>0</v>
      </c>
      <c r="B1803" s="8">
        <v>0</v>
      </c>
      <c r="C1803" s="8">
        <v>58</v>
      </c>
      <c r="D1803" s="8">
        <v>0</v>
      </c>
      <c r="E1803" s="8">
        <v>0</v>
      </c>
      <c r="F1803" s="8">
        <v>141.5</v>
      </c>
      <c r="G1803" s="45">
        <f t="shared" si="168"/>
        <v>-1.827710448928471</v>
      </c>
      <c r="H1803">
        <f t="shared" si="169"/>
        <v>0.16078126359972161</v>
      </c>
      <c r="I1803">
        <f t="shared" si="170"/>
        <v>0.13851124982937757</v>
      </c>
      <c r="J1803">
        <f t="shared" si="171"/>
        <v>0.86148875017062243</v>
      </c>
      <c r="K1803">
        <f t="shared" si="172"/>
        <v>-6.4750389453005902E-2</v>
      </c>
      <c r="L1803">
        <f t="shared" si="173"/>
        <v>1</v>
      </c>
    </row>
    <row r="1804" spans="1:12" x14ac:dyDescent="0.4">
      <c r="A1804" s="8">
        <v>0</v>
      </c>
      <c r="B1804" s="8">
        <v>0</v>
      </c>
      <c r="C1804" s="8">
        <v>42</v>
      </c>
      <c r="D1804" s="8">
        <v>25</v>
      </c>
      <c r="E1804" s="8">
        <v>0</v>
      </c>
      <c r="F1804" s="8">
        <v>133.5</v>
      </c>
      <c r="G1804" s="45">
        <f t="shared" si="168"/>
        <v>-2.2025150238190161</v>
      </c>
      <c r="H1804">
        <f t="shared" si="169"/>
        <v>0.11052483592032301</v>
      </c>
      <c r="I1804">
        <f t="shared" si="170"/>
        <v>9.9524866392319791E-2</v>
      </c>
      <c r="J1804">
        <f t="shared" si="171"/>
        <v>0.90047513360768017</v>
      </c>
      <c r="K1804">
        <f t="shared" si="172"/>
        <v>-4.5528275610775965E-2</v>
      </c>
      <c r="L1804">
        <f t="shared" si="173"/>
        <v>0</v>
      </c>
    </row>
    <row r="1805" spans="1:12" x14ac:dyDescent="0.4">
      <c r="A1805" s="8">
        <v>0</v>
      </c>
      <c r="B1805" s="8">
        <v>0</v>
      </c>
      <c r="C1805" s="8">
        <v>42</v>
      </c>
      <c r="D1805" s="8">
        <v>20</v>
      </c>
      <c r="E1805" s="8">
        <v>0</v>
      </c>
      <c r="F1805" s="8">
        <v>129</v>
      </c>
      <c r="G1805" s="45">
        <f t="shared" si="168"/>
        <v>-2.4291476265143128</v>
      </c>
      <c r="H1805">
        <f t="shared" si="169"/>
        <v>8.8111904834483001E-2</v>
      </c>
      <c r="I1805">
        <f t="shared" si="170"/>
        <v>8.0976877877175751E-2</v>
      </c>
      <c r="J1805">
        <f t="shared" si="171"/>
        <v>0.91902312212282422</v>
      </c>
      <c r="K1805">
        <f t="shared" si="172"/>
        <v>-3.6673561863042006E-2</v>
      </c>
      <c r="L1805">
        <f t="shared" si="173"/>
        <v>0</v>
      </c>
    </row>
    <row r="1806" spans="1:12" x14ac:dyDescent="0.4">
      <c r="A1806" s="8">
        <v>0</v>
      </c>
      <c r="B1806" s="8">
        <v>1</v>
      </c>
      <c r="C1806" s="8">
        <v>40</v>
      </c>
      <c r="D1806" s="8">
        <v>0</v>
      </c>
      <c r="E1806" s="8">
        <v>0</v>
      </c>
      <c r="F1806" s="8">
        <v>112</v>
      </c>
      <c r="G1806" s="45">
        <f t="shared" si="168"/>
        <v>-3.0349919855773067</v>
      </c>
      <c r="H1806">
        <f t="shared" si="169"/>
        <v>4.8075048167808256E-2</v>
      </c>
      <c r="I1806">
        <f t="shared" si="170"/>
        <v>4.5869852785686123E-2</v>
      </c>
      <c r="J1806">
        <f t="shared" si="171"/>
        <v>0.95413014721431388</v>
      </c>
      <c r="K1806">
        <f t="shared" si="172"/>
        <v>-2.0392381729964933E-2</v>
      </c>
      <c r="L1806">
        <f t="shared" si="173"/>
        <v>0</v>
      </c>
    </row>
    <row r="1807" spans="1:12" x14ac:dyDescent="0.4">
      <c r="A1807" s="8">
        <v>0</v>
      </c>
      <c r="B1807" s="8">
        <v>0</v>
      </c>
      <c r="C1807" s="8">
        <v>59</v>
      </c>
      <c r="D1807" s="8">
        <v>0</v>
      </c>
      <c r="E1807" s="8">
        <v>1</v>
      </c>
      <c r="F1807" s="8">
        <v>158</v>
      </c>
      <c r="G1807" s="45">
        <f t="shared" si="168"/>
        <v>-1.3096834761152056</v>
      </c>
      <c r="H1807">
        <f t="shared" si="169"/>
        <v>0.2699054743948362</v>
      </c>
      <c r="I1807">
        <f t="shared" si="170"/>
        <v>0.212539814842091</v>
      </c>
      <c r="J1807">
        <f t="shared" si="171"/>
        <v>0.78746018515790905</v>
      </c>
      <c r="K1807">
        <f t="shared" si="172"/>
        <v>-0.10377139538388024</v>
      </c>
      <c r="L1807">
        <f t="shared" si="173"/>
        <v>1</v>
      </c>
    </row>
    <row r="1808" spans="1:12" x14ac:dyDescent="0.4">
      <c r="A1808" s="8">
        <v>0</v>
      </c>
      <c r="B1808" s="8">
        <v>1</v>
      </c>
      <c r="C1808" s="8">
        <v>41</v>
      </c>
      <c r="D1808" s="8">
        <v>30</v>
      </c>
      <c r="E1808" s="8">
        <v>0</v>
      </c>
      <c r="F1808" s="8">
        <v>114</v>
      </c>
      <c r="G1808" s="45">
        <f t="shared" si="168"/>
        <v>-2.0042382023825827</v>
      </c>
      <c r="H1808">
        <f t="shared" si="169"/>
        <v>0.13476291867193388</v>
      </c>
      <c r="I1808">
        <f t="shared" si="170"/>
        <v>0.11875865562266806</v>
      </c>
      <c r="J1808">
        <f t="shared" si="171"/>
        <v>0.88124134437733193</v>
      </c>
      <c r="K1808">
        <f t="shared" si="172"/>
        <v>-5.4905135654585345E-2</v>
      </c>
      <c r="L1808">
        <f t="shared" si="173"/>
        <v>1</v>
      </c>
    </row>
    <row r="1809" spans="1:12" x14ac:dyDescent="0.4">
      <c r="A1809" s="8">
        <v>0</v>
      </c>
      <c r="B1809" s="8">
        <v>0</v>
      </c>
      <c r="C1809" s="8">
        <v>51</v>
      </c>
      <c r="D1809" s="8">
        <v>0</v>
      </c>
      <c r="E1809" s="8">
        <v>0</v>
      </c>
      <c r="F1809" s="8">
        <v>135</v>
      </c>
      <c r="G1809" s="45">
        <f t="shared" si="168"/>
        <v>-2.3797802203050757</v>
      </c>
      <c r="H1809">
        <f t="shared" si="169"/>
        <v>9.2570920483437888E-2</v>
      </c>
      <c r="I1809">
        <f t="shared" si="170"/>
        <v>8.4727607835725069E-2</v>
      </c>
      <c r="J1809">
        <f t="shared" si="171"/>
        <v>0.91527239216427492</v>
      </c>
      <c r="K1809">
        <f t="shared" si="172"/>
        <v>-3.8449637290001025E-2</v>
      </c>
      <c r="L1809">
        <f t="shared" si="173"/>
        <v>0</v>
      </c>
    </row>
    <row r="1810" spans="1:12" x14ac:dyDescent="0.4">
      <c r="A1810" s="8">
        <v>0</v>
      </c>
      <c r="B1810" s="8">
        <v>1</v>
      </c>
      <c r="C1810" s="8">
        <v>62</v>
      </c>
      <c r="D1810" s="8">
        <v>0</v>
      </c>
      <c r="E1810" s="8">
        <v>0</v>
      </c>
      <c r="F1810" s="8">
        <v>111</v>
      </c>
      <c r="G1810" s="45">
        <f t="shared" si="168"/>
        <v>-1.6370303903200192</v>
      </c>
      <c r="H1810">
        <f t="shared" si="169"/>
        <v>0.19455694346390179</v>
      </c>
      <c r="I1810">
        <f t="shared" si="170"/>
        <v>0.16286954299536169</v>
      </c>
      <c r="J1810">
        <f t="shared" si="171"/>
        <v>0.83713045700463828</v>
      </c>
      <c r="K1810">
        <f t="shared" si="172"/>
        <v>-7.7206857009889662E-2</v>
      </c>
      <c r="L1810">
        <f t="shared" si="173"/>
        <v>1</v>
      </c>
    </row>
    <row r="1811" spans="1:12" x14ac:dyDescent="0.4">
      <c r="A1811" s="8">
        <v>0</v>
      </c>
      <c r="B1811" s="8">
        <v>0</v>
      </c>
      <c r="C1811" s="8">
        <v>49</v>
      </c>
      <c r="D1811" s="8">
        <v>0</v>
      </c>
      <c r="E1811" s="8">
        <v>0</v>
      </c>
      <c r="F1811" s="8">
        <v>112.5</v>
      </c>
      <c r="G1811" s="45">
        <f t="shared" si="168"/>
        <v>-2.8622683927017034</v>
      </c>
      <c r="H1811">
        <f t="shared" si="169"/>
        <v>5.7138999457521905E-2</v>
      </c>
      <c r="I1811">
        <f t="shared" si="170"/>
        <v>5.4050602131643206E-2</v>
      </c>
      <c r="J1811">
        <f t="shared" si="171"/>
        <v>0.94594939786835675</v>
      </c>
      <c r="K1811">
        <f t="shared" si="172"/>
        <v>-2.4132094902992882E-2</v>
      </c>
      <c r="L1811">
        <f t="shared" si="173"/>
        <v>0</v>
      </c>
    </row>
    <row r="1812" spans="1:12" x14ac:dyDescent="0.4">
      <c r="A1812" s="8">
        <v>0</v>
      </c>
      <c r="B1812" s="8">
        <v>0</v>
      </c>
      <c r="C1812" s="8">
        <v>44</v>
      </c>
      <c r="D1812" s="8">
        <v>20</v>
      </c>
      <c r="E1812" s="8">
        <v>0</v>
      </c>
      <c r="F1812" s="8">
        <v>129</v>
      </c>
      <c r="G1812" s="45">
        <f t="shared" si="168"/>
        <v>-2.3006300246403271</v>
      </c>
      <c r="H1812">
        <f t="shared" si="169"/>
        <v>0.10019569807459353</v>
      </c>
      <c r="I1812">
        <f t="shared" si="170"/>
        <v>9.1070796086497915E-2</v>
      </c>
      <c r="J1812">
        <f t="shared" si="171"/>
        <v>0.90892920391350207</v>
      </c>
      <c r="K1812">
        <f t="shared" si="172"/>
        <v>-4.1469942462394459E-2</v>
      </c>
      <c r="L1812">
        <f t="shared" si="173"/>
        <v>0</v>
      </c>
    </row>
    <row r="1813" spans="1:12" x14ac:dyDescent="0.4">
      <c r="A1813" s="8">
        <v>1</v>
      </c>
      <c r="B1813" s="8">
        <v>1</v>
      </c>
      <c r="C1813" s="8">
        <v>64</v>
      </c>
      <c r="D1813" s="8">
        <v>0</v>
      </c>
      <c r="E1813" s="8">
        <v>0</v>
      </c>
      <c r="F1813" s="8">
        <v>142</v>
      </c>
      <c r="G1813" s="45">
        <f t="shared" si="168"/>
        <v>-1.0208200023926164</v>
      </c>
      <c r="H1813">
        <f t="shared" si="169"/>
        <v>0.36029937265896711</v>
      </c>
      <c r="I1813">
        <f t="shared" si="170"/>
        <v>0.26486770478669897</v>
      </c>
      <c r="J1813">
        <f t="shared" si="171"/>
        <v>0.26486770478669897</v>
      </c>
      <c r="K1813">
        <f t="shared" si="172"/>
        <v>-0.57697099182720724</v>
      </c>
      <c r="L1813">
        <f t="shared" si="173"/>
        <v>1</v>
      </c>
    </row>
    <row r="1814" spans="1:12" x14ac:dyDescent="0.4">
      <c r="A1814" s="8">
        <v>0</v>
      </c>
      <c r="B1814" s="8">
        <v>0</v>
      </c>
      <c r="C1814" s="8">
        <v>52</v>
      </c>
      <c r="D1814" s="8">
        <v>20</v>
      </c>
      <c r="E1814" s="8">
        <v>0</v>
      </c>
      <c r="F1814" s="8">
        <v>110</v>
      </c>
      <c r="G1814" s="45">
        <f t="shared" si="168"/>
        <v>-2.0854680989190566</v>
      </c>
      <c r="H1814">
        <f t="shared" si="169"/>
        <v>0.12424894575395064</v>
      </c>
      <c r="I1814">
        <f t="shared" si="170"/>
        <v>0.11051728909616727</v>
      </c>
      <c r="J1814">
        <f t="shared" si="171"/>
        <v>0.88948271090383269</v>
      </c>
      <c r="K1814">
        <f t="shared" si="172"/>
        <v>-5.0862488987627762E-2</v>
      </c>
      <c r="L1814">
        <f t="shared" si="173"/>
        <v>1</v>
      </c>
    </row>
    <row r="1815" spans="1:12" x14ac:dyDescent="0.4">
      <c r="A1815" s="8">
        <v>0</v>
      </c>
      <c r="B1815" s="8">
        <v>0</v>
      </c>
      <c r="C1815" s="8">
        <v>45</v>
      </c>
      <c r="D1815" s="8">
        <v>0</v>
      </c>
      <c r="E1815" s="8">
        <v>0</v>
      </c>
      <c r="F1815" s="8">
        <v>118</v>
      </c>
      <c r="G1815" s="45">
        <f t="shared" si="168"/>
        <v>-3.032777456988585</v>
      </c>
      <c r="H1815">
        <f t="shared" si="169"/>
        <v>4.8181629706755012E-2</v>
      </c>
      <c r="I1815">
        <f t="shared" si="170"/>
        <v>4.596687095177824E-2</v>
      </c>
      <c r="J1815">
        <f t="shared" si="171"/>
        <v>0.9540331290482218</v>
      </c>
      <c r="K1815">
        <f t="shared" si="172"/>
        <v>-2.0436544045358617E-2</v>
      </c>
      <c r="L1815">
        <f t="shared" si="173"/>
        <v>0</v>
      </c>
    </row>
    <row r="1816" spans="1:12" x14ac:dyDescent="0.4">
      <c r="A1816" s="8">
        <v>0</v>
      </c>
      <c r="B1816" s="8">
        <v>0</v>
      </c>
      <c r="C1816" s="8">
        <v>63</v>
      </c>
      <c r="D1816" s="8">
        <v>0</v>
      </c>
      <c r="E1816" s="8">
        <v>1</v>
      </c>
      <c r="F1816" s="8">
        <v>155</v>
      </c>
      <c r="G1816" s="45">
        <f t="shared" si="168"/>
        <v>-1.0998443484369176</v>
      </c>
      <c r="H1816">
        <f t="shared" si="169"/>
        <v>0.33292289963507327</v>
      </c>
      <c r="I1816">
        <f t="shared" si="170"/>
        <v>0.24976905995554632</v>
      </c>
      <c r="J1816">
        <f t="shared" si="171"/>
        <v>0.75023094004445368</v>
      </c>
      <c r="K1816">
        <f t="shared" si="172"/>
        <v>-0.12480502921022966</v>
      </c>
      <c r="L1816">
        <f t="shared" si="173"/>
        <v>1</v>
      </c>
    </row>
    <row r="1817" spans="1:12" x14ac:dyDescent="0.4">
      <c r="A1817" s="8">
        <v>0</v>
      </c>
      <c r="B1817" s="8">
        <v>1</v>
      </c>
      <c r="C1817" s="8">
        <v>38</v>
      </c>
      <c r="D1817" s="8">
        <v>20</v>
      </c>
      <c r="E1817" s="8">
        <v>0</v>
      </c>
      <c r="F1817" s="8">
        <v>108</v>
      </c>
      <c r="G1817" s="45">
        <f t="shared" si="168"/>
        <v>-2.6030837345144686</v>
      </c>
      <c r="H1817">
        <f t="shared" si="169"/>
        <v>7.4044891004226177E-2</v>
      </c>
      <c r="I1817">
        <f t="shared" si="170"/>
        <v>6.8940219933446734E-2</v>
      </c>
      <c r="J1817">
        <f t="shared" si="171"/>
        <v>0.93105978006655321</v>
      </c>
      <c r="K1817">
        <f t="shared" si="172"/>
        <v>-3.1022433605612409E-2</v>
      </c>
      <c r="L1817">
        <f t="shared" si="173"/>
        <v>0</v>
      </c>
    </row>
    <row r="1818" spans="1:12" x14ac:dyDescent="0.4">
      <c r="A1818" s="8">
        <v>0</v>
      </c>
      <c r="B1818" s="8">
        <v>0</v>
      </c>
      <c r="C1818" s="8">
        <v>39</v>
      </c>
      <c r="D1818" s="8">
        <v>0</v>
      </c>
      <c r="E1818" s="8">
        <v>1</v>
      </c>
      <c r="F1818" s="8">
        <v>137.5</v>
      </c>
      <c r="G1818" s="45">
        <f t="shared" si="168"/>
        <v>-2.9173660146645872</v>
      </c>
      <c r="H1818">
        <f t="shared" si="169"/>
        <v>5.4075935098856026E-2</v>
      </c>
      <c r="I1818">
        <f t="shared" si="170"/>
        <v>5.1301745252143094E-2</v>
      </c>
      <c r="J1818">
        <f t="shared" si="171"/>
        <v>0.94869825474785685</v>
      </c>
      <c r="K1818">
        <f t="shared" si="172"/>
        <v>-2.2871898358995741E-2</v>
      </c>
      <c r="L1818">
        <f t="shared" si="173"/>
        <v>0</v>
      </c>
    </row>
    <row r="1819" spans="1:12" x14ac:dyDescent="0.4">
      <c r="A1819" s="8">
        <v>0</v>
      </c>
      <c r="B1819" s="8">
        <v>1</v>
      </c>
      <c r="C1819" s="8">
        <v>45</v>
      </c>
      <c r="D1819" s="8">
        <v>35</v>
      </c>
      <c r="E1819" s="8">
        <v>0</v>
      </c>
      <c r="F1819" s="8">
        <v>122</v>
      </c>
      <c r="G1819" s="45">
        <f t="shared" si="168"/>
        <v>-1.4655083071913477</v>
      </c>
      <c r="H1819">
        <f t="shared" si="169"/>
        <v>0.2309605627199694</v>
      </c>
      <c r="I1819">
        <f t="shared" si="170"/>
        <v>0.18762628935051473</v>
      </c>
      <c r="J1819">
        <f t="shared" si="171"/>
        <v>0.81237371064948527</v>
      </c>
      <c r="K1819">
        <f t="shared" si="172"/>
        <v>-9.0244139310310861E-2</v>
      </c>
      <c r="L1819">
        <f t="shared" si="173"/>
        <v>1</v>
      </c>
    </row>
    <row r="1820" spans="1:12" x14ac:dyDescent="0.4">
      <c r="A1820" s="8">
        <v>1</v>
      </c>
      <c r="B1820" s="8">
        <v>0</v>
      </c>
      <c r="C1820" s="8">
        <v>55</v>
      </c>
      <c r="D1820" s="8">
        <v>0</v>
      </c>
      <c r="E1820" s="8">
        <v>0</v>
      </c>
      <c r="F1820" s="8">
        <v>119</v>
      </c>
      <c r="G1820" s="45">
        <f t="shared" si="168"/>
        <v>-2.3744574222620916</v>
      </c>
      <c r="H1820">
        <f t="shared" si="169"/>
        <v>9.3064970495584376E-2</v>
      </c>
      <c r="I1820">
        <f t="shared" si="170"/>
        <v>8.51412980999562E-2</v>
      </c>
      <c r="J1820">
        <f t="shared" si="171"/>
        <v>8.51412980999562E-2</v>
      </c>
      <c r="K1820">
        <f t="shared" si="172"/>
        <v>-1.0698597326725039</v>
      </c>
      <c r="L1820">
        <f t="shared" si="173"/>
        <v>0</v>
      </c>
    </row>
    <row r="1821" spans="1:12" x14ac:dyDescent="0.4">
      <c r="A1821" s="8">
        <v>0</v>
      </c>
      <c r="B1821" s="8">
        <v>0</v>
      </c>
      <c r="C1821" s="8">
        <v>63</v>
      </c>
      <c r="D1821" s="8">
        <v>10</v>
      </c>
      <c r="E1821" s="8">
        <v>1</v>
      </c>
      <c r="F1821" s="8">
        <v>182</v>
      </c>
      <c r="G1821" s="45">
        <f t="shared" si="168"/>
        <v>-0.36340268662821273</v>
      </c>
      <c r="H1821">
        <f t="shared" si="169"/>
        <v>0.69530638653292731</v>
      </c>
      <c r="I1821">
        <f t="shared" si="170"/>
        <v>0.41013612173956299</v>
      </c>
      <c r="J1821">
        <f t="shared" si="171"/>
        <v>0.58986387826043707</v>
      </c>
      <c r="K1821">
        <f t="shared" si="172"/>
        <v>-0.22924819808833541</v>
      </c>
      <c r="L1821">
        <f t="shared" si="173"/>
        <v>1</v>
      </c>
    </row>
    <row r="1822" spans="1:12" x14ac:dyDescent="0.4">
      <c r="A1822" s="8">
        <v>0</v>
      </c>
      <c r="B1822" s="8">
        <v>1</v>
      </c>
      <c r="C1822" s="8">
        <v>41</v>
      </c>
      <c r="D1822" s="8">
        <v>0</v>
      </c>
      <c r="E1822" s="8">
        <v>1</v>
      </c>
      <c r="F1822" s="8">
        <v>150</v>
      </c>
      <c r="G1822" s="45">
        <f t="shared" si="168"/>
        <v>-2.1787264675979614</v>
      </c>
      <c r="H1822">
        <f t="shared" si="169"/>
        <v>0.11318558440159286</v>
      </c>
      <c r="I1822">
        <f t="shared" si="170"/>
        <v>0.10167719200427594</v>
      </c>
      <c r="J1822">
        <f t="shared" si="171"/>
        <v>0.89832280799572406</v>
      </c>
      <c r="K1822">
        <f t="shared" si="172"/>
        <v>-4.6567573645316149E-2</v>
      </c>
      <c r="L1822">
        <f t="shared" si="173"/>
        <v>1</v>
      </c>
    </row>
    <row r="1823" spans="1:12" x14ac:dyDescent="0.4">
      <c r="A1823" s="8">
        <v>0</v>
      </c>
      <c r="B1823" s="8">
        <v>0</v>
      </c>
      <c r="C1823" s="8">
        <v>46</v>
      </c>
      <c r="D1823" s="8">
        <v>0</v>
      </c>
      <c r="E1823" s="8">
        <v>0</v>
      </c>
      <c r="F1823" s="8">
        <v>145</v>
      </c>
      <c r="G1823" s="45">
        <f t="shared" si="168"/>
        <v>-2.5437539714244224</v>
      </c>
      <c r="H1823">
        <f t="shared" si="169"/>
        <v>7.8570892589339747E-2</v>
      </c>
      <c r="I1823">
        <f t="shared" si="170"/>
        <v>7.2847221382651567E-2</v>
      </c>
      <c r="J1823">
        <f t="shared" si="171"/>
        <v>0.92715277861734846</v>
      </c>
      <c r="K1823">
        <f t="shared" si="172"/>
        <v>-3.2848695797865181E-2</v>
      </c>
      <c r="L1823">
        <f t="shared" si="173"/>
        <v>0</v>
      </c>
    </row>
    <row r="1824" spans="1:12" x14ac:dyDescent="0.4">
      <c r="A1824" s="8">
        <v>0</v>
      </c>
      <c r="B1824" s="8">
        <v>0</v>
      </c>
      <c r="C1824" s="8">
        <v>58</v>
      </c>
      <c r="D1824" s="8">
        <v>0</v>
      </c>
      <c r="E1824" s="8">
        <v>1</v>
      </c>
      <c r="F1824" s="8">
        <v>145</v>
      </c>
      <c r="G1824" s="45">
        <f t="shared" si="168"/>
        <v>-1.5784586066875033</v>
      </c>
      <c r="H1824">
        <f t="shared" si="169"/>
        <v>0.20629283165699805</v>
      </c>
      <c r="I1824">
        <f t="shared" si="170"/>
        <v>0.17101389168799783</v>
      </c>
      <c r="J1824">
        <f t="shared" si="171"/>
        <v>0.82898610831200215</v>
      </c>
      <c r="K1824">
        <f t="shared" si="172"/>
        <v>-8.1452747054058208E-2</v>
      </c>
      <c r="L1824">
        <f t="shared" si="173"/>
        <v>1</v>
      </c>
    </row>
    <row r="1825" spans="1:12" x14ac:dyDescent="0.4">
      <c r="A1825" s="8">
        <v>0</v>
      </c>
      <c r="B1825" s="8">
        <v>0</v>
      </c>
      <c r="C1825" s="8">
        <v>53</v>
      </c>
      <c r="D1825" s="8">
        <v>0</v>
      </c>
      <c r="E1825" s="8">
        <v>0</v>
      </c>
      <c r="F1825" s="8">
        <v>96</v>
      </c>
      <c r="G1825" s="45">
        <f t="shared" si="168"/>
        <v>-2.8648116073370016</v>
      </c>
      <c r="H1825">
        <f t="shared" si="169"/>
        <v>5.6993867347134318E-2</v>
      </c>
      <c r="I1825">
        <f t="shared" si="170"/>
        <v>5.3920717146806851E-2</v>
      </c>
      <c r="J1825">
        <f t="shared" si="171"/>
        <v>0.9460792828531932</v>
      </c>
      <c r="K1825">
        <f t="shared" si="172"/>
        <v>-2.4072467548651024E-2</v>
      </c>
      <c r="L1825">
        <f t="shared" si="173"/>
        <v>0</v>
      </c>
    </row>
    <row r="1826" spans="1:12" x14ac:dyDescent="0.4">
      <c r="A1826" s="8">
        <v>1</v>
      </c>
      <c r="B1826" s="8">
        <v>1</v>
      </c>
      <c r="C1826" s="8">
        <v>59</v>
      </c>
      <c r="D1826" s="8">
        <v>0</v>
      </c>
      <c r="E1826" s="8">
        <v>0</v>
      </c>
      <c r="F1826" s="8">
        <v>134</v>
      </c>
      <c r="G1826" s="45">
        <f t="shared" si="168"/>
        <v>-1.4679702099300762</v>
      </c>
      <c r="H1826">
        <f t="shared" si="169"/>
        <v>0.23039265962599872</v>
      </c>
      <c r="I1826">
        <f t="shared" si="170"/>
        <v>0.18725132812156972</v>
      </c>
      <c r="J1826">
        <f t="shared" si="171"/>
        <v>0.18725132812156972</v>
      </c>
      <c r="K1826">
        <f t="shared" si="172"/>
        <v>-0.72757509328764947</v>
      </c>
      <c r="L1826">
        <f t="shared" si="173"/>
        <v>1</v>
      </c>
    </row>
    <row r="1827" spans="1:12" x14ac:dyDescent="0.4">
      <c r="A1827" s="8">
        <v>0</v>
      </c>
      <c r="B1827" s="8">
        <v>1</v>
      </c>
      <c r="C1827" s="8">
        <v>46</v>
      </c>
      <c r="D1827" s="8">
        <v>0</v>
      </c>
      <c r="E1827" s="8">
        <v>0</v>
      </c>
      <c r="F1827" s="8">
        <v>120.5</v>
      </c>
      <c r="G1827" s="45">
        <f t="shared" si="168"/>
        <v>-2.5157169644245725</v>
      </c>
      <c r="H1827">
        <f t="shared" si="169"/>
        <v>8.0804957153722337E-2</v>
      </c>
      <c r="I1827">
        <f t="shared" si="170"/>
        <v>7.4763681105349963E-2</v>
      </c>
      <c r="J1827">
        <f t="shared" si="171"/>
        <v>0.92523631889465008</v>
      </c>
      <c r="K1827">
        <f t="shared" si="172"/>
        <v>-3.3747327926974199E-2</v>
      </c>
      <c r="L1827">
        <f t="shared" si="173"/>
        <v>0</v>
      </c>
    </row>
    <row r="1828" spans="1:12" x14ac:dyDescent="0.4">
      <c r="A1828" s="8">
        <v>0</v>
      </c>
      <c r="B1828" s="8">
        <v>0</v>
      </c>
      <c r="C1828" s="8">
        <v>51</v>
      </c>
      <c r="D1828" s="8">
        <v>0</v>
      </c>
      <c r="E1828" s="8">
        <v>0</v>
      </c>
      <c r="F1828" s="8">
        <v>128</v>
      </c>
      <c r="G1828" s="45">
        <f t="shared" si="168"/>
        <v>-2.4899043978010083</v>
      </c>
      <c r="H1828">
        <f t="shared" si="169"/>
        <v>8.291789332919712E-2</v>
      </c>
      <c r="I1828">
        <f t="shared" si="170"/>
        <v>7.6568956741756261E-2</v>
      </c>
      <c r="J1828">
        <f t="shared" si="171"/>
        <v>0.92343104325824377</v>
      </c>
      <c r="K1828">
        <f t="shared" si="172"/>
        <v>-3.4595529731661037E-2</v>
      </c>
      <c r="L1828">
        <f t="shared" si="173"/>
        <v>0</v>
      </c>
    </row>
    <row r="1829" spans="1:12" x14ac:dyDescent="0.4">
      <c r="A1829" s="8">
        <v>0</v>
      </c>
      <c r="B1829" s="8">
        <v>0</v>
      </c>
      <c r="C1829" s="8">
        <v>42</v>
      </c>
      <c r="D1829" s="8">
        <v>0</v>
      </c>
      <c r="E1829" s="8">
        <v>0</v>
      </c>
      <c r="F1829" s="8">
        <v>121</v>
      </c>
      <c r="G1829" s="45">
        <f t="shared" si="168"/>
        <v>-3.1783577837298793</v>
      </c>
      <c r="H1829">
        <f t="shared" si="169"/>
        <v>4.1654003866967319E-2</v>
      </c>
      <c r="I1829">
        <f t="shared" si="170"/>
        <v>3.998832982193104E-2</v>
      </c>
      <c r="J1829">
        <f t="shared" si="171"/>
        <v>0.96001167017806899</v>
      </c>
      <c r="K1829">
        <f t="shared" si="172"/>
        <v>-1.7723487519668832E-2</v>
      </c>
      <c r="L1829">
        <f t="shared" si="173"/>
        <v>0</v>
      </c>
    </row>
    <row r="1830" spans="1:12" x14ac:dyDescent="0.4">
      <c r="A1830" s="8">
        <v>0</v>
      </c>
      <c r="B1830" s="8">
        <v>0</v>
      </c>
      <c r="C1830" s="8">
        <v>62</v>
      </c>
      <c r="D1830" s="8">
        <v>0</v>
      </c>
      <c r="E1830" s="8">
        <v>1</v>
      </c>
      <c r="F1830" s="8">
        <v>175</v>
      </c>
      <c r="G1830" s="45">
        <f t="shared" si="168"/>
        <v>-0.84946264224267498</v>
      </c>
      <c r="H1830">
        <f t="shared" si="169"/>
        <v>0.42764466839780929</v>
      </c>
      <c r="I1830">
        <f t="shared" si="170"/>
        <v>0.29954559272633186</v>
      </c>
      <c r="J1830">
        <f t="shared" si="171"/>
        <v>0.70045440727366814</v>
      </c>
      <c r="K1830">
        <f t="shared" si="172"/>
        <v>-0.1546201277784375</v>
      </c>
      <c r="L1830">
        <f t="shared" si="173"/>
        <v>1</v>
      </c>
    </row>
    <row r="1831" spans="1:12" x14ac:dyDescent="0.4">
      <c r="A1831" s="8">
        <v>0</v>
      </c>
      <c r="B1831" s="8">
        <v>1</v>
      </c>
      <c r="C1831" s="8">
        <v>47</v>
      </c>
      <c r="D1831" s="8">
        <v>30</v>
      </c>
      <c r="E1831" s="8">
        <v>0</v>
      </c>
      <c r="F1831" s="8">
        <v>111</v>
      </c>
      <c r="G1831" s="45">
        <f t="shared" si="168"/>
        <v>-1.6658814728303089</v>
      </c>
      <c r="H1831">
        <f t="shared" si="169"/>
        <v>0.18902396503566754</v>
      </c>
      <c r="I1831">
        <f t="shared" si="170"/>
        <v>0.1589740582142071</v>
      </c>
      <c r="J1831">
        <f t="shared" si="171"/>
        <v>0.84102594178579293</v>
      </c>
      <c r="K1831">
        <f t="shared" si="172"/>
        <v>-7.5190608006296081E-2</v>
      </c>
      <c r="L1831">
        <f t="shared" si="173"/>
        <v>1</v>
      </c>
    </row>
    <row r="1832" spans="1:12" x14ac:dyDescent="0.4">
      <c r="A1832" s="8">
        <v>0</v>
      </c>
      <c r="B1832" s="8">
        <v>0</v>
      </c>
      <c r="C1832" s="8">
        <v>43</v>
      </c>
      <c r="D1832" s="8">
        <v>0</v>
      </c>
      <c r="E1832" s="8">
        <v>0</v>
      </c>
      <c r="F1832" s="8">
        <v>107.5</v>
      </c>
      <c r="G1832" s="45">
        <f t="shared" si="168"/>
        <v>-3.3264813251064709</v>
      </c>
      <c r="H1832">
        <f t="shared" si="169"/>
        <v>3.5919271206458166E-2</v>
      </c>
      <c r="I1832">
        <f t="shared" si="170"/>
        <v>3.467381310961197E-2</v>
      </c>
      <c r="J1832">
        <f t="shared" si="171"/>
        <v>0.96532618689038807</v>
      </c>
      <c r="K1832">
        <f t="shared" si="172"/>
        <v>-1.532591232462022E-2</v>
      </c>
      <c r="L1832">
        <f t="shared" si="173"/>
        <v>0</v>
      </c>
    </row>
    <row r="1833" spans="1:12" x14ac:dyDescent="0.4">
      <c r="A1833" s="8">
        <v>0</v>
      </c>
      <c r="B1833" s="8">
        <v>0</v>
      </c>
      <c r="C1833" s="8">
        <v>48</v>
      </c>
      <c r="D1833" s="8">
        <v>15</v>
      </c>
      <c r="E1833" s="8">
        <v>0</v>
      </c>
      <c r="F1833" s="8">
        <v>111</v>
      </c>
      <c r="G1833" s="45">
        <f t="shared" si="168"/>
        <v>-2.4826097659012358</v>
      </c>
      <c r="H1833">
        <f t="shared" si="169"/>
        <v>8.3524960312110139E-2</v>
      </c>
      <c r="I1833">
        <f t="shared" si="170"/>
        <v>7.7086327838770521E-2</v>
      </c>
      <c r="J1833">
        <f t="shared" si="171"/>
        <v>0.92291367216122944</v>
      </c>
      <c r="K1833">
        <f t="shared" si="172"/>
        <v>-3.4838920271395013E-2</v>
      </c>
      <c r="L1833">
        <f t="shared" si="173"/>
        <v>0</v>
      </c>
    </row>
    <row r="1834" spans="1:12" x14ac:dyDescent="0.4">
      <c r="A1834" s="8">
        <v>1</v>
      </c>
      <c r="B1834" s="8">
        <v>0</v>
      </c>
      <c r="C1834" s="8">
        <v>57</v>
      </c>
      <c r="D1834" s="8">
        <v>1</v>
      </c>
      <c r="E1834" s="8">
        <v>0</v>
      </c>
      <c r="F1834" s="8">
        <v>142</v>
      </c>
      <c r="G1834" s="45">
        <f t="shared" si="168"/>
        <v>-1.8529355394690299</v>
      </c>
      <c r="H1834">
        <f t="shared" si="169"/>
        <v>0.15677626723061922</v>
      </c>
      <c r="I1834">
        <f t="shared" si="170"/>
        <v>0.1355285993253903</v>
      </c>
      <c r="J1834">
        <f t="shared" si="171"/>
        <v>0.1355285993253903</v>
      </c>
      <c r="K1834">
        <f t="shared" si="172"/>
        <v>-0.86796905003963265</v>
      </c>
      <c r="L1834">
        <f t="shared" si="173"/>
        <v>1</v>
      </c>
    </row>
    <row r="1835" spans="1:12" x14ac:dyDescent="0.4">
      <c r="A1835" s="8">
        <v>0</v>
      </c>
      <c r="B1835" s="8">
        <v>0</v>
      </c>
      <c r="C1835" s="8">
        <v>43</v>
      </c>
      <c r="D1835" s="8">
        <v>8</v>
      </c>
      <c r="E1835" s="8">
        <v>0</v>
      </c>
      <c r="F1835" s="8">
        <v>119.5</v>
      </c>
      <c r="G1835" s="45">
        <f t="shared" si="168"/>
        <v>-2.8883554390824999</v>
      </c>
      <c r="H1835">
        <f t="shared" si="169"/>
        <v>5.5667686275076164E-2</v>
      </c>
      <c r="I1835">
        <f t="shared" si="170"/>
        <v>5.2732206355107461E-2</v>
      </c>
      <c r="J1835">
        <f t="shared" si="171"/>
        <v>0.94726779364489255</v>
      </c>
      <c r="K1835">
        <f t="shared" si="172"/>
        <v>-2.3527228112393585E-2</v>
      </c>
      <c r="L1835">
        <f t="shared" si="173"/>
        <v>0</v>
      </c>
    </row>
    <row r="1836" spans="1:12" x14ac:dyDescent="0.4">
      <c r="A1836" s="8">
        <v>0</v>
      </c>
      <c r="B1836" s="8">
        <v>1</v>
      </c>
      <c r="C1836" s="8">
        <v>64</v>
      </c>
      <c r="D1836" s="8">
        <v>0</v>
      </c>
      <c r="E1836" s="8">
        <v>0</v>
      </c>
      <c r="F1836" s="8">
        <v>105</v>
      </c>
      <c r="G1836" s="45">
        <f t="shared" si="168"/>
        <v>-1.6029049405854048</v>
      </c>
      <c r="H1836">
        <f t="shared" si="169"/>
        <v>0.20131087165123679</v>
      </c>
      <c r="I1836">
        <f t="shared" si="170"/>
        <v>0.16757600085191032</v>
      </c>
      <c r="J1836">
        <f t="shared" si="171"/>
        <v>0.83242399914808973</v>
      </c>
      <c r="K1836">
        <f t="shared" si="172"/>
        <v>-7.9655407379994006E-2</v>
      </c>
      <c r="L1836">
        <f t="shared" si="173"/>
        <v>1</v>
      </c>
    </row>
    <row r="1837" spans="1:12" x14ac:dyDescent="0.4">
      <c r="A1837" s="8">
        <v>0</v>
      </c>
      <c r="B1837" s="8">
        <v>1</v>
      </c>
      <c r="C1837" s="8">
        <v>45</v>
      </c>
      <c r="D1837" s="10">
        <v>0</v>
      </c>
      <c r="E1837" s="8">
        <v>1</v>
      </c>
      <c r="F1837" s="8">
        <v>145.5</v>
      </c>
      <c r="G1837" s="45">
        <f t="shared" si="168"/>
        <v>-1.9924853779545177</v>
      </c>
      <c r="H1837">
        <f t="shared" si="169"/>
        <v>0.13635610748998808</v>
      </c>
      <c r="I1837">
        <f t="shared" si="170"/>
        <v>0.11999416960161799</v>
      </c>
      <c r="J1837">
        <f t="shared" si="171"/>
        <v>0.88000583039838198</v>
      </c>
      <c r="K1837">
        <f t="shared" si="172"/>
        <v>-5.5514450461812685E-2</v>
      </c>
      <c r="L1837">
        <f t="shared" si="173"/>
        <v>1</v>
      </c>
    </row>
    <row r="1838" spans="1:12" x14ac:dyDescent="0.4">
      <c r="A1838" s="8">
        <v>0</v>
      </c>
      <c r="B1838" s="8">
        <v>0</v>
      </c>
      <c r="C1838" s="8">
        <v>49</v>
      </c>
      <c r="D1838" s="8">
        <v>0</v>
      </c>
      <c r="E1838" s="8">
        <v>0</v>
      </c>
      <c r="F1838" s="8">
        <v>97</v>
      </c>
      <c r="G1838" s="45">
        <f t="shared" si="168"/>
        <v>-3.1061147857284119</v>
      </c>
      <c r="H1838">
        <f t="shared" si="169"/>
        <v>4.477457666811991E-2</v>
      </c>
      <c r="I1838">
        <f t="shared" si="170"/>
        <v>4.2855729521013096E-2</v>
      </c>
      <c r="J1838">
        <f t="shared" si="171"/>
        <v>0.95714427047898687</v>
      </c>
      <c r="K1838">
        <f t="shared" si="172"/>
        <v>-1.9022596026056774E-2</v>
      </c>
      <c r="L1838">
        <f t="shared" si="173"/>
        <v>0</v>
      </c>
    </row>
    <row r="1839" spans="1:12" x14ac:dyDescent="0.4">
      <c r="A1839" s="8">
        <v>0</v>
      </c>
      <c r="B1839" s="8">
        <v>0</v>
      </c>
      <c r="C1839" s="8">
        <v>45</v>
      </c>
      <c r="D1839" s="8">
        <v>0</v>
      </c>
      <c r="E1839" s="8">
        <v>0</v>
      </c>
      <c r="F1839" s="8">
        <v>119</v>
      </c>
      <c r="G1839" s="45">
        <f t="shared" si="168"/>
        <v>-3.0170454316320239</v>
      </c>
      <c r="H1839">
        <f t="shared" si="169"/>
        <v>4.8945618112527192E-2</v>
      </c>
      <c r="I1839">
        <f t="shared" si="170"/>
        <v>4.6661730853692816E-2</v>
      </c>
      <c r="J1839">
        <f t="shared" si="171"/>
        <v>0.95333826914630715</v>
      </c>
      <c r="K1839">
        <f t="shared" si="172"/>
        <v>-2.0752973068812686E-2</v>
      </c>
      <c r="L1839">
        <f t="shared" si="173"/>
        <v>0</v>
      </c>
    </row>
    <row r="1840" spans="1:12" x14ac:dyDescent="0.4">
      <c r="A1840" s="8">
        <v>0</v>
      </c>
      <c r="B1840" s="8">
        <v>1</v>
      </c>
      <c r="C1840" s="8">
        <v>53</v>
      </c>
      <c r="D1840" s="8">
        <v>30</v>
      </c>
      <c r="E1840" s="8">
        <v>1</v>
      </c>
      <c r="F1840" s="8">
        <v>139</v>
      </c>
      <c r="G1840" s="45">
        <f t="shared" si="168"/>
        <v>-0.64564220373161696</v>
      </c>
      <c r="H1840">
        <f t="shared" si="169"/>
        <v>0.52432571003319617</v>
      </c>
      <c r="I1840">
        <f t="shared" si="170"/>
        <v>0.3439722275771217</v>
      </c>
      <c r="J1840">
        <f t="shared" si="171"/>
        <v>0.65602777242287824</v>
      </c>
      <c r="K1840">
        <f t="shared" si="172"/>
        <v>-0.18307777471779046</v>
      </c>
      <c r="L1840">
        <f t="shared" si="173"/>
        <v>1</v>
      </c>
    </row>
    <row r="1841" spans="1:12" x14ac:dyDescent="0.4">
      <c r="A1841" s="8">
        <v>0</v>
      </c>
      <c r="B1841" s="8">
        <v>1</v>
      </c>
      <c r="C1841" s="8">
        <v>45</v>
      </c>
      <c r="D1841" s="8">
        <v>30</v>
      </c>
      <c r="E1841" s="8">
        <v>0</v>
      </c>
      <c r="F1841" s="8">
        <v>126</v>
      </c>
      <c r="G1841" s="45">
        <f t="shared" si="168"/>
        <v>-1.5584186943558684</v>
      </c>
      <c r="H1841">
        <f t="shared" si="169"/>
        <v>0.21046862342024464</v>
      </c>
      <c r="I1841">
        <f t="shared" si="170"/>
        <v>0.17387367119484201</v>
      </c>
      <c r="J1841">
        <f t="shared" si="171"/>
        <v>0.82612632880515802</v>
      </c>
      <c r="K1841">
        <f t="shared" si="172"/>
        <v>-8.2953536568287897E-2</v>
      </c>
      <c r="L1841">
        <f t="shared" si="173"/>
        <v>1</v>
      </c>
    </row>
    <row r="1842" spans="1:12" x14ac:dyDescent="0.4">
      <c r="A1842" s="8">
        <v>1</v>
      </c>
      <c r="B1842" s="8">
        <v>0</v>
      </c>
      <c r="C1842" s="8">
        <v>52</v>
      </c>
      <c r="D1842" s="8">
        <v>9</v>
      </c>
      <c r="E1842" s="8">
        <v>0</v>
      </c>
      <c r="F1842" s="8">
        <v>112</v>
      </c>
      <c r="G1842" s="45">
        <f t="shared" si="168"/>
        <v>-2.3968487231056219</v>
      </c>
      <c r="H1842">
        <f t="shared" si="169"/>
        <v>9.100428159245183E-2</v>
      </c>
      <c r="I1842">
        <f t="shared" si="170"/>
        <v>8.3413312970339715E-2</v>
      </c>
      <c r="J1842">
        <f t="shared" si="171"/>
        <v>8.3413312970339715E-2</v>
      </c>
      <c r="K1842">
        <f t="shared" si="172"/>
        <v>-1.0787646293605708</v>
      </c>
      <c r="L1842">
        <f t="shared" si="173"/>
        <v>0</v>
      </c>
    </row>
    <row r="1843" spans="1:12" x14ac:dyDescent="0.4">
      <c r="A1843" s="8">
        <v>0</v>
      </c>
      <c r="B1843" s="8">
        <v>0</v>
      </c>
      <c r="C1843" s="8">
        <v>61</v>
      </c>
      <c r="D1843" s="8">
        <v>0</v>
      </c>
      <c r="E1843" s="8">
        <v>1</v>
      </c>
      <c r="F1843" s="8">
        <v>171</v>
      </c>
      <c r="G1843" s="45">
        <f t="shared" si="168"/>
        <v>-0.97664954460591513</v>
      </c>
      <c r="H1843">
        <f t="shared" si="169"/>
        <v>0.37657067083860324</v>
      </c>
      <c r="I1843">
        <f t="shared" si="170"/>
        <v>0.2735570928655609</v>
      </c>
      <c r="J1843">
        <f t="shared" si="171"/>
        <v>0.72644290713443915</v>
      </c>
      <c r="K1843">
        <f t="shared" si="172"/>
        <v>-0.13879851225487502</v>
      </c>
      <c r="L1843">
        <f t="shared" si="173"/>
        <v>1</v>
      </c>
    </row>
    <row r="1844" spans="1:12" x14ac:dyDescent="0.4">
      <c r="A1844" s="8">
        <v>0</v>
      </c>
      <c r="B1844" s="8">
        <v>0</v>
      </c>
      <c r="C1844" s="8">
        <v>46</v>
      </c>
      <c r="D1844" s="8">
        <v>0</v>
      </c>
      <c r="E1844" s="8">
        <v>0</v>
      </c>
      <c r="F1844" s="8">
        <v>132</v>
      </c>
      <c r="G1844" s="45">
        <f t="shared" si="168"/>
        <v>-2.7482703010597263</v>
      </c>
      <c r="H1844">
        <f t="shared" si="169"/>
        <v>6.4038532847207605E-2</v>
      </c>
      <c r="I1844">
        <f t="shared" si="170"/>
        <v>6.0184411438418586E-2</v>
      </c>
      <c r="J1844">
        <f t="shared" si="171"/>
        <v>0.93981558856158143</v>
      </c>
      <c r="K1844">
        <f t="shared" si="172"/>
        <v>-2.6957355684498446E-2</v>
      </c>
      <c r="L1844">
        <f t="shared" si="173"/>
        <v>0</v>
      </c>
    </row>
    <row r="1845" spans="1:12" x14ac:dyDescent="0.4">
      <c r="A1845" s="8">
        <v>0</v>
      </c>
      <c r="B1845" s="8">
        <v>0</v>
      </c>
      <c r="C1845" s="8">
        <v>48</v>
      </c>
      <c r="D1845" s="8">
        <v>0</v>
      </c>
      <c r="E1845" s="8">
        <v>1</v>
      </c>
      <c r="F1845" s="8">
        <v>174</v>
      </c>
      <c r="G1845" s="45">
        <f t="shared" si="168"/>
        <v>-1.7648178807171409</v>
      </c>
      <c r="H1845">
        <f t="shared" si="169"/>
        <v>0.17121796573881604</v>
      </c>
      <c r="I1845">
        <f t="shared" si="170"/>
        <v>0.14618796052262573</v>
      </c>
      <c r="J1845">
        <f t="shared" si="171"/>
        <v>0.85381203947737427</v>
      </c>
      <c r="K1845">
        <f t="shared" si="172"/>
        <v>-6.8637725566595267E-2</v>
      </c>
      <c r="L1845">
        <f t="shared" si="173"/>
        <v>1</v>
      </c>
    </row>
    <row r="1846" spans="1:12" x14ac:dyDescent="0.4">
      <c r="A1846" s="8">
        <v>0</v>
      </c>
      <c r="B1846" s="8">
        <v>1</v>
      </c>
      <c r="C1846" s="8">
        <v>48</v>
      </c>
      <c r="D1846" s="8">
        <v>20</v>
      </c>
      <c r="E1846" s="8">
        <v>0</v>
      </c>
      <c r="F1846" s="8">
        <v>112.5</v>
      </c>
      <c r="G1846" s="45">
        <f t="shared" si="168"/>
        <v>-1.8897016110400093</v>
      </c>
      <c r="H1846">
        <f t="shared" si="169"/>
        <v>0.15111689372237505</v>
      </c>
      <c r="I1846">
        <f t="shared" si="170"/>
        <v>0.13127849530007962</v>
      </c>
      <c r="J1846">
        <f t="shared" si="171"/>
        <v>0.86872150469992038</v>
      </c>
      <c r="K1846">
        <f t="shared" si="172"/>
        <v>-6.1119427644473846E-2</v>
      </c>
      <c r="L1846">
        <f t="shared" si="173"/>
        <v>1</v>
      </c>
    </row>
    <row r="1847" spans="1:12" x14ac:dyDescent="0.4">
      <c r="A1847" s="8">
        <v>1</v>
      </c>
      <c r="B1847" s="8">
        <v>1</v>
      </c>
      <c r="C1847" s="8">
        <v>44</v>
      </c>
      <c r="D1847" s="8">
        <v>35</v>
      </c>
      <c r="E1847" s="8">
        <v>1</v>
      </c>
      <c r="F1847" s="8">
        <v>143.5</v>
      </c>
      <c r="G1847" s="45">
        <f t="shared" si="168"/>
        <v>-0.99733880946925968</v>
      </c>
      <c r="H1847">
        <f t="shared" si="169"/>
        <v>0.36885974226219614</v>
      </c>
      <c r="I1847">
        <f t="shared" si="170"/>
        <v>0.26946496479808335</v>
      </c>
      <c r="J1847">
        <f t="shared" si="171"/>
        <v>0.26946496479808335</v>
      </c>
      <c r="K1847">
        <f t="shared" si="172"/>
        <v>-0.56949769275542383</v>
      </c>
      <c r="L1847">
        <f t="shared" si="173"/>
        <v>1</v>
      </c>
    </row>
    <row r="1848" spans="1:12" x14ac:dyDescent="0.4">
      <c r="A1848" s="8">
        <v>1</v>
      </c>
      <c r="B1848" s="8">
        <v>1</v>
      </c>
      <c r="C1848" s="8">
        <v>63</v>
      </c>
      <c r="D1848" s="8">
        <v>20</v>
      </c>
      <c r="E1848" s="8">
        <v>1</v>
      </c>
      <c r="F1848" s="8">
        <v>163</v>
      </c>
      <c r="G1848" s="45">
        <f t="shared" si="168"/>
        <v>6.2837437014263031E-2</v>
      </c>
      <c r="H1848">
        <f t="shared" si="169"/>
        <v>1.0648537193602527</v>
      </c>
      <c r="I1848">
        <f t="shared" si="170"/>
        <v>0.51570419220310348</v>
      </c>
      <c r="J1848">
        <f t="shared" si="171"/>
        <v>0.51570419220310348</v>
      </c>
      <c r="K1848">
        <f t="shared" si="172"/>
        <v>-0.28759933816226957</v>
      </c>
      <c r="L1848">
        <f t="shared" si="173"/>
        <v>1</v>
      </c>
    </row>
    <row r="1849" spans="1:12" x14ac:dyDescent="0.4">
      <c r="A1849" s="8">
        <v>0</v>
      </c>
      <c r="B1849" s="8">
        <v>1</v>
      </c>
      <c r="C1849" s="8">
        <v>41</v>
      </c>
      <c r="D1849" s="8">
        <v>40</v>
      </c>
      <c r="E1849" s="8">
        <v>0</v>
      </c>
      <c r="F1849" s="8">
        <v>126</v>
      </c>
      <c r="G1849" s="45">
        <f t="shared" si="168"/>
        <v>-1.503776920922304</v>
      </c>
      <c r="H1849">
        <f t="shared" si="169"/>
        <v>0.22228900466696919</v>
      </c>
      <c r="I1849">
        <f t="shared" si="170"/>
        <v>0.18186288497910127</v>
      </c>
      <c r="J1849">
        <f t="shared" si="171"/>
        <v>0.8181371150208987</v>
      </c>
      <c r="K1849">
        <f t="shared" si="172"/>
        <v>-8.7173905000181282E-2</v>
      </c>
      <c r="L1849">
        <f t="shared" si="173"/>
        <v>1</v>
      </c>
    </row>
    <row r="1850" spans="1:12" x14ac:dyDescent="0.4">
      <c r="A1850" s="8">
        <v>0</v>
      </c>
      <c r="B1850" s="8">
        <v>0</v>
      </c>
      <c r="C1850" s="8">
        <v>64</v>
      </c>
      <c r="D1850" s="8">
        <v>0</v>
      </c>
      <c r="E1850" s="8">
        <v>0</v>
      </c>
      <c r="F1850" s="8">
        <v>108</v>
      </c>
      <c r="G1850" s="45">
        <f t="shared" si="168"/>
        <v>-1.9691804927513346</v>
      </c>
      <c r="H1850">
        <f t="shared" si="169"/>
        <v>0.13957118896145373</v>
      </c>
      <c r="I1850">
        <f t="shared" si="170"/>
        <v>0.12247693721412148</v>
      </c>
      <c r="J1850">
        <f t="shared" si="171"/>
        <v>0.87752306278587855</v>
      </c>
      <c r="K1850">
        <f t="shared" si="172"/>
        <v>-5.674146072080042E-2</v>
      </c>
      <c r="L1850">
        <f t="shared" si="173"/>
        <v>1</v>
      </c>
    </row>
    <row r="1851" spans="1:12" x14ac:dyDescent="0.4">
      <c r="A1851" s="8">
        <v>0</v>
      </c>
      <c r="B1851" s="8">
        <v>0</v>
      </c>
      <c r="C1851" s="8">
        <v>53</v>
      </c>
      <c r="D1851" s="8">
        <v>20</v>
      </c>
      <c r="E1851" s="8">
        <v>0</v>
      </c>
      <c r="F1851" s="8">
        <v>123</v>
      </c>
      <c r="G1851" s="45">
        <f t="shared" si="168"/>
        <v>-1.8166929683467599</v>
      </c>
      <c r="H1851">
        <f t="shared" si="169"/>
        <v>0.16256246219227591</v>
      </c>
      <c r="I1851">
        <f t="shared" si="170"/>
        <v>0.13983116389783257</v>
      </c>
      <c r="J1851">
        <f t="shared" si="171"/>
        <v>0.86016883610216743</v>
      </c>
      <c r="K1851">
        <f t="shared" si="172"/>
        <v>-6.5416295976340091E-2</v>
      </c>
      <c r="L1851">
        <f t="shared" si="173"/>
        <v>1</v>
      </c>
    </row>
    <row r="1852" spans="1:12" x14ac:dyDescent="0.4">
      <c r="A1852" s="8">
        <v>0</v>
      </c>
      <c r="B1852" s="8">
        <v>0</v>
      </c>
      <c r="C1852" s="8">
        <v>60</v>
      </c>
      <c r="D1852" s="10">
        <v>0</v>
      </c>
      <c r="E1852" s="8">
        <v>0</v>
      </c>
      <c r="F1852" s="8">
        <v>112</v>
      </c>
      <c r="G1852" s="45">
        <f t="shared" si="168"/>
        <v>-2.1632875950730597</v>
      </c>
      <c r="H1852">
        <f t="shared" si="169"/>
        <v>0.11494660128909759</v>
      </c>
      <c r="I1852">
        <f t="shared" si="170"/>
        <v>0.10309605962850302</v>
      </c>
      <c r="J1852">
        <f t="shared" si="171"/>
        <v>0.89690394037149701</v>
      </c>
      <c r="K1852">
        <f t="shared" si="172"/>
        <v>-4.7254067993309126E-2</v>
      </c>
      <c r="L1852">
        <f t="shared" si="173"/>
        <v>1</v>
      </c>
    </row>
    <row r="1853" spans="1:12" x14ac:dyDescent="0.4">
      <c r="A1853" s="8">
        <v>0</v>
      </c>
      <c r="B1853" s="8">
        <v>1</v>
      </c>
      <c r="C1853" s="8">
        <v>42</v>
      </c>
      <c r="D1853" s="8">
        <v>20</v>
      </c>
      <c r="E1853" s="8">
        <v>0</v>
      </c>
      <c r="F1853" s="8">
        <v>116</v>
      </c>
      <c r="G1853" s="45">
        <f t="shared" si="168"/>
        <v>-2.2201923279140017</v>
      </c>
      <c r="H1853">
        <f t="shared" si="169"/>
        <v>0.10858822227021424</v>
      </c>
      <c r="I1853">
        <f t="shared" si="170"/>
        <v>9.795180941742522E-2</v>
      </c>
      <c r="J1853">
        <f t="shared" si="171"/>
        <v>0.90204819058257479</v>
      </c>
      <c r="K1853">
        <f t="shared" si="172"/>
        <v>-4.4770260301701066E-2</v>
      </c>
      <c r="L1853">
        <f t="shared" si="173"/>
        <v>0</v>
      </c>
    </row>
    <row r="1854" spans="1:12" x14ac:dyDescent="0.4">
      <c r="A1854" s="8">
        <v>0</v>
      </c>
      <c r="B1854" s="8">
        <v>0</v>
      </c>
      <c r="C1854" s="8">
        <v>38</v>
      </c>
      <c r="D1854" s="8">
        <v>0</v>
      </c>
      <c r="E1854" s="8">
        <v>0</v>
      </c>
      <c r="F1854" s="8">
        <v>105</v>
      </c>
      <c r="G1854" s="45">
        <f t="shared" si="168"/>
        <v>-3.6871053931828417</v>
      </c>
      <c r="H1854">
        <f t="shared" si="169"/>
        <v>2.5044390887704562E-2</v>
      </c>
      <c r="I1854">
        <f t="shared" si="170"/>
        <v>2.4432493958642831E-2</v>
      </c>
      <c r="J1854">
        <f t="shared" si="171"/>
        <v>0.97556750604135711</v>
      </c>
      <c r="K1854">
        <f t="shared" si="172"/>
        <v>-1.0742673489456851E-2</v>
      </c>
      <c r="L1854">
        <f t="shared" si="173"/>
        <v>0</v>
      </c>
    </row>
    <row r="1855" spans="1:12" x14ac:dyDescent="0.4">
      <c r="A1855" s="8">
        <v>0</v>
      </c>
      <c r="B1855" s="8">
        <v>0</v>
      </c>
      <c r="C1855" s="8">
        <v>63</v>
      </c>
      <c r="D1855" s="8">
        <v>0</v>
      </c>
      <c r="E1855" s="8">
        <v>1</v>
      </c>
      <c r="F1855" s="8">
        <v>164</v>
      </c>
      <c r="G1855" s="45">
        <f t="shared" si="168"/>
        <v>-0.95825612022786189</v>
      </c>
      <c r="H1855">
        <f t="shared" si="169"/>
        <v>0.38356118768340974</v>
      </c>
      <c r="I1855">
        <f t="shared" si="170"/>
        <v>0.27722748447839318</v>
      </c>
      <c r="J1855">
        <f t="shared" si="171"/>
        <v>0.72277251552160682</v>
      </c>
      <c r="K1855">
        <f t="shared" si="172"/>
        <v>-0.14099837047780467</v>
      </c>
      <c r="L1855">
        <f t="shared" si="173"/>
        <v>1</v>
      </c>
    </row>
    <row r="1856" spans="1:12" x14ac:dyDescent="0.4">
      <c r="A1856" s="8">
        <v>0</v>
      </c>
      <c r="B1856" s="8">
        <v>1</v>
      </c>
      <c r="C1856" s="8">
        <v>63</v>
      </c>
      <c r="D1856" s="8">
        <v>0</v>
      </c>
      <c r="E1856" s="8">
        <v>1</v>
      </c>
      <c r="F1856" s="8">
        <v>136</v>
      </c>
      <c r="G1856" s="45">
        <f t="shared" si="168"/>
        <v>-0.98528120197597779</v>
      </c>
      <c r="H1856">
        <f t="shared" si="169"/>
        <v>0.37333422985152448</v>
      </c>
      <c r="I1856">
        <f t="shared" si="170"/>
        <v>0.27184513553695289</v>
      </c>
      <c r="J1856">
        <f t="shared" si="171"/>
        <v>0.72815486446304711</v>
      </c>
      <c r="K1856">
        <f t="shared" si="172"/>
        <v>-0.13777624482277526</v>
      </c>
      <c r="L1856">
        <f t="shared" si="173"/>
        <v>1</v>
      </c>
    </row>
    <row r="1857" spans="1:12" x14ac:dyDescent="0.4">
      <c r="A1857" s="8">
        <v>1</v>
      </c>
      <c r="B1857" s="8">
        <v>0</v>
      </c>
      <c r="C1857" s="8">
        <v>59</v>
      </c>
      <c r="D1857" s="8">
        <v>30</v>
      </c>
      <c r="E1857" s="8">
        <v>0</v>
      </c>
      <c r="F1857" s="8">
        <v>110</v>
      </c>
      <c r="G1857" s="45">
        <f t="shared" si="168"/>
        <v>-1.3239795151785687</v>
      </c>
      <c r="H1857">
        <f t="shared" si="169"/>
        <v>0.26607434542343433</v>
      </c>
      <c r="I1857">
        <f t="shared" si="170"/>
        <v>0.21015696778410484</v>
      </c>
      <c r="J1857">
        <f t="shared" si="171"/>
        <v>0.21015696778410484</v>
      </c>
      <c r="K1857">
        <f t="shared" si="172"/>
        <v>-0.67745620632462855</v>
      </c>
      <c r="L1857">
        <f t="shared" si="173"/>
        <v>1</v>
      </c>
    </row>
    <row r="1858" spans="1:12" x14ac:dyDescent="0.4">
      <c r="A1858" s="8">
        <v>0</v>
      </c>
      <c r="B1858" s="8">
        <v>1</v>
      </c>
      <c r="C1858" s="8">
        <v>59</v>
      </c>
      <c r="D1858" s="8">
        <v>9</v>
      </c>
      <c r="E1858" s="8">
        <v>0</v>
      </c>
      <c r="F1858" s="8">
        <v>124</v>
      </c>
      <c r="G1858" s="45">
        <f t="shared" si="168"/>
        <v>-1.3447811840323123</v>
      </c>
      <c r="H1858">
        <f t="shared" si="169"/>
        <v>0.26059672434610337</v>
      </c>
      <c r="I1858">
        <f t="shared" si="170"/>
        <v>0.20672489410225944</v>
      </c>
      <c r="J1858">
        <f t="shared" si="171"/>
        <v>0.79327510589774053</v>
      </c>
      <c r="K1858">
        <f t="shared" si="172"/>
        <v>-0.10057617427915656</v>
      </c>
      <c r="L1858">
        <f t="shared" si="173"/>
        <v>1</v>
      </c>
    </row>
    <row r="1859" spans="1:12" x14ac:dyDescent="0.4">
      <c r="A1859" s="8">
        <v>0</v>
      </c>
      <c r="B1859" s="8">
        <v>0</v>
      </c>
      <c r="C1859" s="8">
        <v>46</v>
      </c>
      <c r="D1859" s="8">
        <v>5</v>
      </c>
      <c r="E1859" s="8">
        <v>0</v>
      </c>
      <c r="F1859" s="8">
        <v>115.5</v>
      </c>
      <c r="G1859" s="45">
        <f t="shared" si="168"/>
        <v>-2.8520102308522288</v>
      </c>
      <c r="H1859">
        <f t="shared" si="169"/>
        <v>5.7728157233376001E-2</v>
      </c>
      <c r="I1859">
        <f t="shared" si="170"/>
        <v>5.4577498801177245E-2</v>
      </c>
      <c r="J1859">
        <f t="shared" si="171"/>
        <v>0.94542250119882276</v>
      </c>
      <c r="K1859">
        <f t="shared" si="172"/>
        <v>-2.4374065635606786E-2</v>
      </c>
      <c r="L1859">
        <f t="shared" si="173"/>
        <v>0</v>
      </c>
    </row>
    <row r="1860" spans="1:12" x14ac:dyDescent="0.4">
      <c r="A1860" s="8">
        <v>0</v>
      </c>
      <c r="B1860" s="8">
        <v>0</v>
      </c>
      <c r="C1860" s="8">
        <v>48</v>
      </c>
      <c r="D1860" s="8">
        <v>0</v>
      </c>
      <c r="E1860" s="8">
        <v>0</v>
      </c>
      <c r="F1860" s="8">
        <v>128.5</v>
      </c>
      <c r="G1860" s="45">
        <f t="shared" si="168"/>
        <v>-2.6748147879337072</v>
      </c>
      <c r="H1860">
        <f t="shared" si="169"/>
        <v>6.8919591952677217E-2</v>
      </c>
      <c r="I1860">
        <f t="shared" si="170"/>
        <v>6.4475936704253417E-2</v>
      </c>
      <c r="J1860">
        <f t="shared" si="171"/>
        <v>0.93552406329574656</v>
      </c>
      <c r="K1860">
        <f t="shared" si="172"/>
        <v>-2.8945037215649744E-2</v>
      </c>
      <c r="L1860">
        <f t="shared" si="173"/>
        <v>0</v>
      </c>
    </row>
    <row r="1861" spans="1:12" x14ac:dyDescent="0.4">
      <c r="A1861" s="8">
        <v>0</v>
      </c>
      <c r="B1861" s="8">
        <v>1</v>
      </c>
      <c r="C1861" s="8">
        <v>57</v>
      </c>
      <c r="D1861" s="8">
        <v>0</v>
      </c>
      <c r="E1861" s="8">
        <v>0</v>
      </c>
      <c r="F1861" s="8">
        <v>119</v>
      </c>
      <c r="G1861" s="45">
        <f t="shared" si="168"/>
        <v>-1.8324681921524908</v>
      </c>
      <c r="H1861">
        <f t="shared" si="169"/>
        <v>0.16001812448180622</v>
      </c>
      <c r="I1861">
        <f t="shared" si="170"/>
        <v>0.13794450371479169</v>
      </c>
      <c r="J1861">
        <f t="shared" si="171"/>
        <v>0.86205549628520828</v>
      </c>
      <c r="K1861">
        <f t="shared" si="172"/>
        <v>-6.446477483117985E-2</v>
      </c>
      <c r="L1861">
        <f t="shared" si="173"/>
        <v>1</v>
      </c>
    </row>
    <row r="1862" spans="1:12" x14ac:dyDescent="0.4">
      <c r="A1862" s="8">
        <v>1</v>
      </c>
      <c r="B1862" s="8">
        <v>0</v>
      </c>
      <c r="C1862" s="8">
        <v>40</v>
      </c>
      <c r="D1862" s="8">
        <v>0</v>
      </c>
      <c r="E1862" s="8">
        <v>0</v>
      </c>
      <c r="F1862" s="8">
        <v>122.5</v>
      </c>
      <c r="G1862" s="45">
        <f t="shared" ref="G1862:G1925" si="174">$A$2+SUMPRODUCT(B$2:F$2,B1862:F1862)</f>
        <v>-3.2832773475690225</v>
      </c>
      <c r="H1862">
        <f t="shared" ref="H1862:H1925" si="175">EXP(G1862)</f>
        <v>3.7505137793304895E-2</v>
      </c>
      <c r="I1862">
        <f t="shared" ref="I1862:I1925" si="176">H1862/(1+H1862)</f>
        <v>3.6149351388346365E-2</v>
      </c>
      <c r="J1862">
        <f t="shared" ref="J1862:J1925" si="177">IF(A1862=1,I1862,1-I1862)</f>
        <v>3.6149351388346365E-2</v>
      </c>
      <c r="K1862">
        <f t="shared" ref="K1862:K1925" si="178">LOG(J1862)</f>
        <v>-1.4418994906513083</v>
      </c>
      <c r="L1862">
        <f t="shared" ref="L1862:L1925" si="179">IF(I1862&gt;I$1,1,0)</f>
        <v>0</v>
      </c>
    </row>
    <row r="1863" spans="1:12" x14ac:dyDescent="0.4">
      <c r="A1863" s="8">
        <v>0</v>
      </c>
      <c r="B1863" s="8">
        <v>0</v>
      </c>
      <c r="C1863" s="8">
        <v>49</v>
      </c>
      <c r="D1863" s="8">
        <v>0</v>
      </c>
      <c r="E1863" s="8">
        <v>0</v>
      </c>
      <c r="F1863" s="8">
        <v>134</v>
      </c>
      <c r="G1863" s="45">
        <f t="shared" si="174"/>
        <v>-2.5240298475356235</v>
      </c>
      <c r="H1863">
        <f t="shared" si="175"/>
        <v>8.0136019243624984E-2</v>
      </c>
      <c r="I1863">
        <f t="shared" si="176"/>
        <v>7.4190673966914797E-2</v>
      </c>
      <c r="J1863">
        <f t="shared" si="177"/>
        <v>0.92580932603308519</v>
      </c>
      <c r="K1863">
        <f t="shared" si="178"/>
        <v>-3.3478448715978631E-2</v>
      </c>
      <c r="L1863">
        <f t="shared" si="179"/>
        <v>0</v>
      </c>
    </row>
    <row r="1864" spans="1:12" x14ac:dyDescent="0.4">
      <c r="A1864" s="8">
        <v>0</v>
      </c>
      <c r="B1864" s="8">
        <v>1</v>
      </c>
      <c r="C1864" s="8">
        <v>43</v>
      </c>
      <c r="D1864" s="8">
        <v>0</v>
      </c>
      <c r="E1864" s="8">
        <v>1</v>
      </c>
      <c r="F1864" s="8">
        <v>173</v>
      </c>
      <c r="G1864" s="45">
        <f t="shared" si="174"/>
        <v>-1.6883722825230532</v>
      </c>
      <c r="H1864">
        <f t="shared" si="175"/>
        <v>0.1848201142186455</v>
      </c>
      <c r="I1864">
        <f t="shared" si="176"/>
        <v>0.15599002076406257</v>
      </c>
      <c r="J1864">
        <f t="shared" si="177"/>
        <v>0.84400997923593746</v>
      </c>
      <c r="K1864">
        <f t="shared" si="178"/>
        <v>-7.3652418419984947E-2</v>
      </c>
      <c r="L1864">
        <f t="shared" si="179"/>
        <v>1</v>
      </c>
    </row>
    <row r="1865" spans="1:12" x14ac:dyDescent="0.4">
      <c r="A1865" s="8">
        <v>0</v>
      </c>
      <c r="B1865" s="8">
        <v>0</v>
      </c>
      <c r="C1865" s="8">
        <v>50</v>
      </c>
      <c r="D1865" s="8">
        <v>0</v>
      </c>
      <c r="E1865" s="8">
        <v>1</v>
      </c>
      <c r="F1865" s="8">
        <v>132</v>
      </c>
      <c r="G1865" s="45">
        <f t="shared" si="174"/>
        <v>-2.2970453438187519</v>
      </c>
      <c r="H1865">
        <f t="shared" si="175"/>
        <v>0.10055551219597701</v>
      </c>
      <c r="I1865">
        <f t="shared" si="176"/>
        <v>9.136796016344062E-2</v>
      </c>
      <c r="J1865">
        <f t="shared" si="177"/>
        <v>0.90863203983655938</v>
      </c>
      <c r="K1865">
        <f t="shared" si="178"/>
        <v>-4.1611953324949769E-2</v>
      </c>
      <c r="L1865">
        <f t="shared" si="179"/>
        <v>0</v>
      </c>
    </row>
    <row r="1866" spans="1:12" x14ac:dyDescent="0.4">
      <c r="A1866" s="8">
        <v>0</v>
      </c>
      <c r="B1866" s="8">
        <v>0</v>
      </c>
      <c r="C1866" s="8">
        <v>51</v>
      </c>
      <c r="D1866" s="8">
        <v>0</v>
      </c>
      <c r="E1866" s="8">
        <v>0</v>
      </c>
      <c r="F1866" s="8">
        <v>111.5</v>
      </c>
      <c r="G1866" s="45">
        <f t="shared" si="174"/>
        <v>-2.7494828161842788</v>
      </c>
      <c r="H1866">
        <f t="shared" si="175"/>
        <v>6.3960932213054822E-2</v>
      </c>
      <c r="I1866">
        <f t="shared" si="176"/>
        <v>6.0115865419997257E-2</v>
      </c>
      <c r="J1866">
        <f t="shared" si="177"/>
        <v>0.93988413458000275</v>
      </c>
      <c r="K1866">
        <f t="shared" si="178"/>
        <v>-2.6925681308848422E-2</v>
      </c>
      <c r="L1866">
        <f t="shared" si="179"/>
        <v>0</v>
      </c>
    </row>
    <row r="1867" spans="1:12" x14ac:dyDescent="0.4">
      <c r="A1867" s="8">
        <v>0</v>
      </c>
      <c r="B1867" s="8">
        <v>0</v>
      </c>
      <c r="C1867" s="8">
        <v>51</v>
      </c>
      <c r="D1867" s="8">
        <v>15</v>
      </c>
      <c r="E1867" s="8">
        <v>1</v>
      </c>
      <c r="F1867" s="8">
        <v>180</v>
      </c>
      <c r="G1867" s="45">
        <f t="shared" si="174"/>
        <v>-1.0101338599944869</v>
      </c>
      <c r="H1867">
        <f t="shared" si="175"/>
        <v>0.36417022848390879</v>
      </c>
      <c r="I1867">
        <f t="shared" si="176"/>
        <v>0.2669536549618407</v>
      </c>
      <c r="J1867">
        <f t="shared" si="177"/>
        <v>0.73304634503815924</v>
      </c>
      <c r="K1867">
        <f t="shared" si="178"/>
        <v>-0.13486856729874869</v>
      </c>
      <c r="L1867">
        <f t="shared" si="179"/>
        <v>1</v>
      </c>
    </row>
    <row r="1868" spans="1:12" x14ac:dyDescent="0.4">
      <c r="A1868" s="8">
        <v>0</v>
      </c>
      <c r="B1868" s="8">
        <v>0</v>
      </c>
      <c r="C1868" s="8">
        <v>40</v>
      </c>
      <c r="D1868" s="8">
        <v>0</v>
      </c>
      <c r="E1868" s="8">
        <v>0</v>
      </c>
      <c r="F1868" s="8">
        <v>132</v>
      </c>
      <c r="G1868" s="45">
        <f t="shared" si="174"/>
        <v>-3.1338231066816853</v>
      </c>
      <c r="H1868">
        <f t="shared" si="175"/>
        <v>4.355097853602781E-2</v>
      </c>
      <c r="I1868">
        <f t="shared" si="176"/>
        <v>4.1733446119828682E-2</v>
      </c>
      <c r="J1868">
        <f t="shared" si="177"/>
        <v>0.95826655388017135</v>
      </c>
      <c r="K1868">
        <f t="shared" si="178"/>
        <v>-1.8513669650739834E-2</v>
      </c>
      <c r="L1868">
        <f t="shared" si="179"/>
        <v>0</v>
      </c>
    </row>
    <row r="1869" spans="1:12" x14ac:dyDescent="0.4">
      <c r="A1869" s="8">
        <v>0</v>
      </c>
      <c r="B1869" s="8">
        <v>0</v>
      </c>
      <c r="C1869" s="8">
        <v>46</v>
      </c>
      <c r="D1869" s="8">
        <v>5</v>
      </c>
      <c r="E1869" s="8">
        <v>0</v>
      </c>
      <c r="F1869" s="8">
        <v>110</v>
      </c>
      <c r="G1869" s="45">
        <f t="shared" si="174"/>
        <v>-2.9385363703133196</v>
      </c>
      <c r="H1869">
        <f t="shared" si="175"/>
        <v>5.2943161240771364E-2</v>
      </c>
      <c r="I1869">
        <f t="shared" si="176"/>
        <v>5.0281119807439552E-2</v>
      </c>
      <c r="J1869">
        <f t="shared" si="177"/>
        <v>0.94971888019256046</v>
      </c>
      <c r="K1869">
        <f t="shared" si="178"/>
        <v>-2.2404928236074078E-2</v>
      </c>
      <c r="L1869">
        <f t="shared" si="179"/>
        <v>0</v>
      </c>
    </row>
    <row r="1870" spans="1:12" x14ac:dyDescent="0.4">
      <c r="A1870" s="8">
        <v>0</v>
      </c>
      <c r="B1870" s="8">
        <v>1</v>
      </c>
      <c r="C1870" s="8">
        <v>44</v>
      </c>
      <c r="D1870" s="8">
        <v>20</v>
      </c>
      <c r="E1870" s="8">
        <v>0</v>
      </c>
      <c r="F1870" s="8">
        <v>134</v>
      </c>
      <c r="G1870" s="45">
        <f t="shared" si="174"/>
        <v>-1.8084982696219019</v>
      </c>
      <c r="H1870">
        <f t="shared" si="175"/>
        <v>0.16390008581977542</v>
      </c>
      <c r="I1870">
        <f t="shared" si="176"/>
        <v>0.14081972139759305</v>
      </c>
      <c r="J1870">
        <f t="shared" si="177"/>
        <v>0.85918027860240698</v>
      </c>
      <c r="K1870">
        <f t="shared" si="178"/>
        <v>-6.5915700211148426E-2</v>
      </c>
      <c r="L1870">
        <f t="shared" si="179"/>
        <v>1</v>
      </c>
    </row>
    <row r="1871" spans="1:12" x14ac:dyDescent="0.4">
      <c r="A1871" s="8">
        <v>0</v>
      </c>
      <c r="B1871" s="8">
        <v>0</v>
      </c>
      <c r="C1871" s="8">
        <v>59</v>
      </c>
      <c r="D1871" s="8">
        <v>20</v>
      </c>
      <c r="E1871" s="8">
        <v>0</v>
      </c>
      <c r="F1871" s="8">
        <v>110</v>
      </c>
      <c r="G1871" s="45">
        <f t="shared" si="174"/>
        <v>-1.6356564923601047</v>
      </c>
      <c r="H1871">
        <f t="shared" si="175"/>
        <v>0.19482442855815138</v>
      </c>
      <c r="I1871">
        <f t="shared" si="176"/>
        <v>0.16305695121521313</v>
      </c>
      <c r="J1871">
        <f t="shared" si="177"/>
        <v>0.83694304878478687</v>
      </c>
      <c r="K1871">
        <f t="shared" si="178"/>
        <v>-7.7304093309016692E-2</v>
      </c>
      <c r="L1871">
        <f t="shared" si="179"/>
        <v>1</v>
      </c>
    </row>
    <row r="1872" spans="1:12" x14ac:dyDescent="0.4">
      <c r="A1872" s="8">
        <v>0</v>
      </c>
      <c r="B1872" s="8">
        <v>1</v>
      </c>
      <c r="C1872" s="8">
        <v>51</v>
      </c>
      <c r="D1872" s="8">
        <v>20</v>
      </c>
      <c r="E1872" s="8">
        <v>0</v>
      </c>
      <c r="F1872" s="8">
        <v>112.5</v>
      </c>
      <c r="G1872" s="45">
        <f t="shared" si="174"/>
        <v>-1.6969252082290298</v>
      </c>
      <c r="H1872">
        <f t="shared" si="175"/>
        <v>0.18324610231145005</v>
      </c>
      <c r="I1872">
        <f t="shared" si="176"/>
        <v>0.15486727735969896</v>
      </c>
      <c r="J1872">
        <f t="shared" si="177"/>
        <v>0.84513272264030104</v>
      </c>
      <c r="K1872">
        <f t="shared" si="178"/>
        <v>-7.3075082548510459E-2</v>
      </c>
      <c r="L1872">
        <f t="shared" si="179"/>
        <v>1</v>
      </c>
    </row>
    <row r="1873" spans="1:12" x14ac:dyDescent="0.4">
      <c r="A1873" s="8">
        <v>0</v>
      </c>
      <c r="B1873" s="8">
        <v>0</v>
      </c>
      <c r="C1873" s="8">
        <v>44</v>
      </c>
      <c r="D1873" s="8">
        <v>0</v>
      </c>
      <c r="E1873" s="8">
        <v>0</v>
      </c>
      <c r="F1873" s="8">
        <v>112</v>
      </c>
      <c r="G1873" s="45">
        <f t="shared" si="174"/>
        <v>-3.1914284100649493</v>
      </c>
      <c r="H1873">
        <f t="shared" si="175"/>
        <v>4.111310260685655E-2</v>
      </c>
      <c r="I1873">
        <f t="shared" si="176"/>
        <v>3.9489564105871802E-2</v>
      </c>
      <c r="J1873">
        <f t="shared" si="177"/>
        <v>0.96051043589412821</v>
      </c>
      <c r="K1873">
        <f t="shared" si="178"/>
        <v>-1.749791219051015E-2</v>
      </c>
      <c r="L1873">
        <f t="shared" si="179"/>
        <v>0</v>
      </c>
    </row>
    <row r="1874" spans="1:12" x14ac:dyDescent="0.4">
      <c r="A1874" s="8">
        <v>0</v>
      </c>
      <c r="B1874" s="8">
        <v>1</v>
      </c>
      <c r="C1874" s="8">
        <v>36</v>
      </c>
      <c r="D1874" s="8">
        <v>15</v>
      </c>
      <c r="E1874" s="8">
        <v>0</v>
      </c>
      <c r="F1874" s="8">
        <v>102</v>
      </c>
      <c r="G1874" s="45">
        <f t="shared" si="174"/>
        <v>-2.9818319771185946</v>
      </c>
      <c r="H1874">
        <f t="shared" si="175"/>
        <v>5.0699867737379251E-2</v>
      </c>
      <c r="I1874">
        <f t="shared" si="176"/>
        <v>4.8253425449227901E-2</v>
      </c>
      <c r="J1874">
        <f t="shared" si="177"/>
        <v>0.95174657455077205</v>
      </c>
      <c r="K1874">
        <f t="shared" si="178"/>
        <v>-2.1478677588325785E-2</v>
      </c>
      <c r="L1874">
        <f t="shared" si="179"/>
        <v>0</v>
      </c>
    </row>
    <row r="1875" spans="1:12" x14ac:dyDescent="0.4">
      <c r="A1875" s="8">
        <v>0</v>
      </c>
      <c r="B1875" s="8">
        <v>1</v>
      </c>
      <c r="C1875" s="8">
        <v>36</v>
      </c>
      <c r="D1875" s="8">
        <v>35</v>
      </c>
      <c r="E1875" s="8">
        <v>0</v>
      </c>
      <c r="F1875" s="8">
        <v>114</v>
      </c>
      <c r="G1875" s="45">
        <f t="shared" si="174"/>
        <v>-2.1696937184767808</v>
      </c>
      <c r="H1875">
        <f t="shared" si="175"/>
        <v>0.11421259276121641</v>
      </c>
      <c r="I1875">
        <f t="shared" si="176"/>
        <v>0.102505207267652</v>
      </c>
      <c r="J1875">
        <f t="shared" si="177"/>
        <v>0.897494792732348</v>
      </c>
      <c r="K1875">
        <f t="shared" si="178"/>
        <v>-4.6968062520303548E-2</v>
      </c>
      <c r="L1875">
        <f t="shared" si="179"/>
        <v>1</v>
      </c>
    </row>
    <row r="1876" spans="1:12" x14ac:dyDescent="0.4">
      <c r="A1876" s="8">
        <v>1</v>
      </c>
      <c r="B1876" s="8">
        <v>1</v>
      </c>
      <c r="C1876" s="8">
        <v>64</v>
      </c>
      <c r="D1876" s="8">
        <v>15</v>
      </c>
      <c r="E1876" s="8">
        <v>1</v>
      </c>
      <c r="F1876" s="8">
        <v>191</v>
      </c>
      <c r="G1876" s="45">
        <f t="shared" si="174"/>
        <v>0.41175445934421973</v>
      </c>
      <c r="H1876">
        <f t="shared" si="175"/>
        <v>1.5094637561015245</v>
      </c>
      <c r="I1876">
        <f t="shared" si="176"/>
        <v>0.60150849058146605</v>
      </c>
      <c r="J1876">
        <f t="shared" si="177"/>
        <v>0.60150849058146605</v>
      </c>
      <c r="K1876">
        <f t="shared" si="178"/>
        <v>-0.22075823800550981</v>
      </c>
      <c r="L1876">
        <f t="shared" si="179"/>
        <v>1</v>
      </c>
    </row>
    <row r="1877" spans="1:12" x14ac:dyDescent="0.4">
      <c r="A1877" s="8">
        <v>0</v>
      </c>
      <c r="B1877" s="8">
        <v>1</v>
      </c>
      <c r="C1877" s="8">
        <v>50</v>
      </c>
      <c r="D1877" s="8">
        <v>30</v>
      </c>
      <c r="E1877" s="8">
        <v>1</v>
      </c>
      <c r="F1877" s="8">
        <v>152.5</v>
      </c>
      <c r="G1877" s="45">
        <f t="shared" si="174"/>
        <v>-0.62603626422901115</v>
      </c>
      <c r="H1877">
        <f t="shared" si="175"/>
        <v>0.53470704354171739</v>
      </c>
      <c r="I1877">
        <f t="shared" si="176"/>
        <v>0.34840984524821633</v>
      </c>
      <c r="J1877">
        <f t="shared" si="177"/>
        <v>0.65159015475178372</v>
      </c>
      <c r="K1877">
        <f t="shared" si="178"/>
        <v>-0.18602548631760343</v>
      </c>
      <c r="L1877">
        <f t="shared" si="179"/>
        <v>1</v>
      </c>
    </row>
    <row r="1878" spans="1:12" x14ac:dyDescent="0.4">
      <c r="A1878" s="8">
        <v>0</v>
      </c>
      <c r="B1878" s="8">
        <v>0</v>
      </c>
      <c r="C1878" s="8">
        <v>47</v>
      </c>
      <c r="D1878" s="8">
        <v>9</v>
      </c>
      <c r="E1878" s="8">
        <v>0</v>
      </c>
      <c r="F1878" s="8">
        <v>133</v>
      </c>
      <c r="G1878" s="45">
        <f t="shared" si="174"/>
        <v>-2.3877701953027888</v>
      </c>
      <c r="H1878">
        <f t="shared" si="175"/>
        <v>9.1834228139146601E-2</v>
      </c>
      <c r="I1878">
        <f t="shared" si="176"/>
        <v>8.4110046903056943E-2</v>
      </c>
      <c r="J1878">
        <f t="shared" si="177"/>
        <v>0.9158899530969431</v>
      </c>
      <c r="K1878">
        <f t="shared" si="178"/>
        <v>-3.8156704971728753E-2</v>
      </c>
      <c r="L1878">
        <f t="shared" si="179"/>
        <v>0</v>
      </c>
    </row>
    <row r="1879" spans="1:12" x14ac:dyDescent="0.4">
      <c r="A1879" s="8">
        <v>0</v>
      </c>
      <c r="B1879" s="8">
        <v>0</v>
      </c>
      <c r="C1879" s="8">
        <v>42</v>
      </c>
      <c r="D1879" s="8">
        <v>9</v>
      </c>
      <c r="E1879" s="8">
        <v>1</v>
      </c>
      <c r="F1879" s="8">
        <v>135</v>
      </c>
      <c r="G1879" s="45">
        <f t="shared" si="174"/>
        <v>-2.4834103957816298</v>
      </c>
      <c r="H1879">
        <f t="shared" si="175"/>
        <v>8.3458114496075125E-2</v>
      </c>
      <c r="I1879">
        <f t="shared" si="176"/>
        <v>7.7029387088851292E-2</v>
      </c>
      <c r="J1879">
        <f t="shared" si="177"/>
        <v>0.92297061291114868</v>
      </c>
      <c r="K1879">
        <f t="shared" si="178"/>
        <v>-3.4812126551232607E-2</v>
      </c>
      <c r="L1879">
        <f t="shared" si="179"/>
        <v>0</v>
      </c>
    </row>
    <row r="1880" spans="1:12" x14ac:dyDescent="0.4">
      <c r="A1880" s="8">
        <v>0</v>
      </c>
      <c r="B1880" s="8">
        <v>0</v>
      </c>
      <c r="C1880" s="8">
        <v>54</v>
      </c>
      <c r="D1880" s="8">
        <v>0</v>
      </c>
      <c r="E1880" s="8">
        <v>1</v>
      </c>
      <c r="F1880" s="8">
        <v>168</v>
      </c>
      <c r="G1880" s="45">
        <f t="shared" si="174"/>
        <v>-1.4736572272345532</v>
      </c>
      <c r="H1880">
        <f t="shared" si="175"/>
        <v>0.22908613123000754</v>
      </c>
      <c r="I1880">
        <f t="shared" si="176"/>
        <v>0.1863873697775352</v>
      </c>
      <c r="J1880">
        <f t="shared" si="177"/>
        <v>0.81361263022246477</v>
      </c>
      <c r="K1880">
        <f t="shared" si="178"/>
        <v>-8.9582318205584613E-2</v>
      </c>
      <c r="L1880">
        <f t="shared" si="179"/>
        <v>1</v>
      </c>
    </row>
    <row r="1881" spans="1:12" x14ac:dyDescent="0.4">
      <c r="A1881" s="8">
        <v>0</v>
      </c>
      <c r="B1881" s="8">
        <v>0</v>
      </c>
      <c r="C1881" s="8">
        <v>52</v>
      </c>
      <c r="D1881" s="8">
        <v>0</v>
      </c>
      <c r="E1881" s="8">
        <v>1</v>
      </c>
      <c r="F1881" s="8">
        <v>148</v>
      </c>
      <c r="G1881" s="45">
        <f t="shared" si="174"/>
        <v>-1.9168153362397762</v>
      </c>
      <c r="H1881">
        <f t="shared" si="175"/>
        <v>0.14707460024949331</v>
      </c>
      <c r="I1881">
        <f t="shared" si="176"/>
        <v>0.12821711876237518</v>
      </c>
      <c r="J1881">
        <f t="shared" si="177"/>
        <v>0.87178288123762482</v>
      </c>
      <c r="K1881">
        <f t="shared" si="178"/>
        <v>-5.9591663257117441E-2</v>
      </c>
      <c r="L1881">
        <f t="shared" si="179"/>
        <v>1</v>
      </c>
    </row>
    <row r="1882" spans="1:12" x14ac:dyDescent="0.4">
      <c r="A1882" s="8">
        <v>0</v>
      </c>
      <c r="B1882" s="8">
        <v>1</v>
      </c>
      <c r="C1882" s="8">
        <v>52</v>
      </c>
      <c r="D1882" s="8">
        <v>15</v>
      </c>
      <c r="E1882" s="8">
        <v>0</v>
      </c>
      <c r="F1882" s="8">
        <v>118</v>
      </c>
      <c r="G1882" s="45">
        <f t="shared" si="174"/>
        <v>-1.7019787564217141</v>
      </c>
      <c r="H1882">
        <f t="shared" si="175"/>
        <v>0.18232239526715829</v>
      </c>
      <c r="I1882">
        <f t="shared" si="176"/>
        <v>0.1542070047873538</v>
      </c>
      <c r="J1882">
        <f t="shared" si="177"/>
        <v>0.84579299521264617</v>
      </c>
      <c r="K1882">
        <f t="shared" si="178"/>
        <v>-7.2735915965060738E-2</v>
      </c>
      <c r="L1882">
        <f t="shared" si="179"/>
        <v>1</v>
      </c>
    </row>
    <row r="1883" spans="1:12" x14ac:dyDescent="0.4">
      <c r="A1883" s="8">
        <v>0</v>
      </c>
      <c r="B1883" s="8">
        <v>0</v>
      </c>
      <c r="C1883" s="8">
        <v>51</v>
      </c>
      <c r="D1883" s="8">
        <v>0</v>
      </c>
      <c r="E1883" s="8">
        <v>1</v>
      </c>
      <c r="F1883" s="8">
        <v>134</v>
      </c>
      <c r="G1883" s="45">
        <f t="shared" si="174"/>
        <v>-2.2013224921686358</v>
      </c>
      <c r="H1883">
        <f t="shared" si="175"/>
        <v>0.11065671890699938</v>
      </c>
      <c r="I1883">
        <f t="shared" si="176"/>
        <v>9.9631791734800829E-2</v>
      </c>
      <c r="J1883">
        <f t="shared" si="177"/>
        <v>0.90036820826519914</v>
      </c>
      <c r="K1883">
        <f t="shared" si="178"/>
        <v>-4.5579848210335235E-2</v>
      </c>
      <c r="L1883">
        <f t="shared" si="179"/>
        <v>0</v>
      </c>
    </row>
    <row r="1884" spans="1:12" x14ac:dyDescent="0.4">
      <c r="A1884" s="8">
        <v>0</v>
      </c>
      <c r="B1884" s="8">
        <v>0</v>
      </c>
      <c r="C1884" s="8">
        <v>38</v>
      </c>
      <c r="D1884" s="8">
        <v>0</v>
      </c>
      <c r="E1884" s="8">
        <v>0</v>
      </c>
      <c r="F1884" s="8">
        <v>108</v>
      </c>
      <c r="G1884" s="45">
        <f t="shared" si="174"/>
        <v>-3.6399093171131556</v>
      </c>
      <c r="H1884">
        <f t="shared" si="175"/>
        <v>2.6254724711970046E-2</v>
      </c>
      <c r="I1884">
        <f t="shared" si="176"/>
        <v>2.5583048808217407E-2</v>
      </c>
      <c r="J1884">
        <f t="shared" si="177"/>
        <v>0.97441695119178262</v>
      </c>
      <c r="K1884">
        <f t="shared" si="178"/>
        <v>-1.1255169554161067E-2</v>
      </c>
      <c r="L1884">
        <f t="shared" si="179"/>
        <v>0</v>
      </c>
    </row>
    <row r="1885" spans="1:12" x14ac:dyDescent="0.4">
      <c r="A1885" s="8">
        <v>0</v>
      </c>
      <c r="B1885" s="8">
        <v>1</v>
      </c>
      <c r="C1885" s="8">
        <v>45</v>
      </c>
      <c r="D1885" s="8">
        <v>3</v>
      </c>
      <c r="E1885" s="8">
        <v>0</v>
      </c>
      <c r="F1885" s="8">
        <v>128</v>
      </c>
      <c r="G1885" s="45">
        <f t="shared" si="174"/>
        <v>-2.3684824820328902</v>
      </c>
      <c r="H1885">
        <f t="shared" si="175"/>
        <v>9.3622692650780492E-2</v>
      </c>
      <c r="I1885">
        <f t="shared" si="176"/>
        <v>8.560785477471472E-2</v>
      </c>
      <c r="J1885">
        <f t="shared" si="177"/>
        <v>0.91439214522528522</v>
      </c>
      <c r="K1885">
        <f t="shared" si="178"/>
        <v>-3.8867513255783116E-2</v>
      </c>
      <c r="L1885">
        <f t="shared" si="179"/>
        <v>0</v>
      </c>
    </row>
    <row r="1886" spans="1:12" x14ac:dyDescent="0.4">
      <c r="A1886" s="8">
        <v>1</v>
      </c>
      <c r="B1886" s="8">
        <v>1</v>
      </c>
      <c r="C1886" s="8">
        <v>42</v>
      </c>
      <c r="D1886" s="8">
        <v>20</v>
      </c>
      <c r="E1886" s="8">
        <v>0</v>
      </c>
      <c r="F1886" s="8">
        <v>110</v>
      </c>
      <c r="G1886" s="45">
        <f t="shared" si="174"/>
        <v>-2.314584480053373</v>
      </c>
      <c r="H1886">
        <f t="shared" si="175"/>
        <v>9.8807231849145652E-2</v>
      </c>
      <c r="I1886">
        <f t="shared" si="176"/>
        <v>8.9922262053978547E-2</v>
      </c>
      <c r="J1886">
        <f t="shared" si="177"/>
        <v>8.9922262053978547E-2</v>
      </c>
      <c r="K1886">
        <f t="shared" si="178"/>
        <v>-1.0461327766726551</v>
      </c>
      <c r="L1886">
        <f t="shared" si="179"/>
        <v>0</v>
      </c>
    </row>
    <row r="1887" spans="1:12" x14ac:dyDescent="0.4">
      <c r="A1887" s="8">
        <v>0</v>
      </c>
      <c r="B1887" s="8">
        <v>1</v>
      </c>
      <c r="C1887" s="8">
        <v>47</v>
      </c>
      <c r="D1887" s="8">
        <v>30</v>
      </c>
      <c r="E1887" s="8">
        <v>0</v>
      </c>
      <c r="F1887" s="8">
        <v>126</v>
      </c>
      <c r="G1887" s="45">
        <f t="shared" si="174"/>
        <v>-1.4299010924818809</v>
      </c>
      <c r="H1887">
        <f t="shared" si="175"/>
        <v>0.23933259286589936</v>
      </c>
      <c r="I1887">
        <f t="shared" si="176"/>
        <v>0.19311409563792217</v>
      </c>
      <c r="J1887">
        <f t="shared" si="177"/>
        <v>0.80688590436207785</v>
      </c>
      <c r="K1887">
        <f t="shared" si="178"/>
        <v>-9.318787123718289E-2</v>
      </c>
      <c r="L1887">
        <f t="shared" si="179"/>
        <v>1</v>
      </c>
    </row>
    <row r="1888" spans="1:12" x14ac:dyDescent="0.4">
      <c r="A1888" s="8">
        <v>0</v>
      </c>
      <c r="B1888" s="8">
        <v>1</v>
      </c>
      <c r="C1888" s="8">
        <v>46</v>
      </c>
      <c r="D1888" s="8">
        <v>0</v>
      </c>
      <c r="E1888" s="8">
        <v>0</v>
      </c>
      <c r="F1888" s="8">
        <v>142</v>
      </c>
      <c r="G1888" s="45">
        <f t="shared" si="174"/>
        <v>-2.1774784192584926</v>
      </c>
      <c r="H1888">
        <f t="shared" si="175"/>
        <v>0.11332693366926905</v>
      </c>
      <c r="I1888">
        <f t="shared" si="176"/>
        <v>0.10179124410093052</v>
      </c>
      <c r="J1888">
        <f t="shared" si="177"/>
        <v>0.89820875589906946</v>
      </c>
      <c r="K1888">
        <f t="shared" si="178"/>
        <v>-4.6622715672641014E-2</v>
      </c>
      <c r="L1888">
        <f t="shared" si="179"/>
        <v>1</v>
      </c>
    </row>
    <row r="1889" spans="1:12" x14ac:dyDescent="0.4">
      <c r="A1889" s="8">
        <v>0</v>
      </c>
      <c r="B1889" s="8">
        <v>0</v>
      </c>
      <c r="C1889" s="8">
        <v>42</v>
      </c>
      <c r="D1889" s="8">
        <v>0</v>
      </c>
      <c r="E1889" s="8">
        <v>0</v>
      </c>
      <c r="F1889" s="8">
        <v>132</v>
      </c>
      <c r="G1889" s="45">
        <f t="shared" si="174"/>
        <v>-3.0053055048076995</v>
      </c>
      <c r="H1889">
        <f t="shared" si="175"/>
        <v>4.952362231239861E-2</v>
      </c>
      <c r="I1889">
        <f t="shared" si="176"/>
        <v>4.7186762888941941E-2</v>
      </c>
      <c r="J1889">
        <f t="shared" si="177"/>
        <v>0.95281323711105803</v>
      </c>
      <c r="K1889">
        <f t="shared" si="178"/>
        <v>-2.0992217977466605E-2</v>
      </c>
      <c r="L1889">
        <f t="shared" si="179"/>
        <v>0</v>
      </c>
    </row>
    <row r="1890" spans="1:12" x14ac:dyDescent="0.4">
      <c r="A1890" s="8">
        <v>0</v>
      </c>
      <c r="B1890" s="8">
        <v>0</v>
      </c>
      <c r="C1890" s="8">
        <v>45</v>
      </c>
      <c r="D1890" s="8">
        <v>9</v>
      </c>
      <c r="E1890" s="8">
        <v>0</v>
      </c>
      <c r="F1890" s="8">
        <v>137</v>
      </c>
      <c r="G1890" s="45">
        <f t="shared" si="174"/>
        <v>-2.4533596957505281</v>
      </c>
      <c r="H1890">
        <f t="shared" si="175"/>
        <v>8.6004152780378498E-2</v>
      </c>
      <c r="I1890">
        <f t="shared" si="176"/>
        <v>7.9193208018764394E-2</v>
      </c>
      <c r="J1890">
        <f t="shared" si="177"/>
        <v>0.92080679198123561</v>
      </c>
      <c r="K1890">
        <f t="shared" si="178"/>
        <v>-3.5831485958311267E-2</v>
      </c>
      <c r="L1890">
        <f t="shared" si="179"/>
        <v>0</v>
      </c>
    </row>
    <row r="1891" spans="1:12" x14ac:dyDescent="0.4">
      <c r="A1891" s="8">
        <v>0</v>
      </c>
      <c r="B1891" s="8">
        <v>0</v>
      </c>
      <c r="C1891" s="8">
        <v>62</v>
      </c>
      <c r="D1891" s="8">
        <v>0</v>
      </c>
      <c r="E1891" s="8">
        <v>1</v>
      </c>
      <c r="F1891" s="8">
        <v>150.5</v>
      </c>
      <c r="G1891" s="45">
        <f t="shared" si="174"/>
        <v>-1.2348972634784401</v>
      </c>
      <c r="H1891">
        <f t="shared" si="175"/>
        <v>0.29086464325458888</v>
      </c>
      <c r="I1891">
        <f t="shared" si="176"/>
        <v>0.22532543963807639</v>
      </c>
      <c r="J1891">
        <f t="shared" si="177"/>
        <v>0.77467456036192361</v>
      </c>
      <c r="K1891">
        <f t="shared" si="178"/>
        <v>-0.11088070565176635</v>
      </c>
      <c r="L1891">
        <f t="shared" si="179"/>
        <v>1</v>
      </c>
    </row>
    <row r="1892" spans="1:12" x14ac:dyDescent="0.4">
      <c r="A1892" s="8">
        <v>1</v>
      </c>
      <c r="B1892" s="8">
        <v>0</v>
      </c>
      <c r="C1892" s="8">
        <v>57</v>
      </c>
      <c r="D1892" s="8">
        <v>0</v>
      </c>
      <c r="E1892" s="8">
        <v>1</v>
      </c>
      <c r="F1892" s="8">
        <v>175</v>
      </c>
      <c r="G1892" s="45">
        <f t="shared" si="174"/>
        <v>-1.1707566469276411</v>
      </c>
      <c r="H1892">
        <f t="shared" si="175"/>
        <v>0.31013219189532976</v>
      </c>
      <c r="I1892">
        <f t="shared" si="176"/>
        <v>0.23671824401678937</v>
      </c>
      <c r="J1892">
        <f t="shared" si="177"/>
        <v>0.23671824401678937</v>
      </c>
      <c r="K1892">
        <f t="shared" si="178"/>
        <v>-0.62576826944529107</v>
      </c>
      <c r="L1892">
        <f t="shared" si="179"/>
        <v>1</v>
      </c>
    </row>
    <row r="1893" spans="1:12" x14ac:dyDescent="0.4">
      <c r="A1893" s="8">
        <v>0</v>
      </c>
      <c r="B1893" s="8">
        <v>1</v>
      </c>
      <c r="C1893" s="8">
        <v>35</v>
      </c>
      <c r="D1893" s="8">
        <v>3</v>
      </c>
      <c r="E1893" s="8">
        <v>1</v>
      </c>
      <c r="F1893" s="8">
        <v>111</v>
      </c>
      <c r="G1893" s="45">
        <f t="shared" si="174"/>
        <v>-3.0843251689713718</v>
      </c>
      <c r="H1893">
        <f t="shared" si="175"/>
        <v>4.5760904361035221E-2</v>
      </c>
      <c r="I1893">
        <f t="shared" si="176"/>
        <v>4.3758476885302329E-2</v>
      </c>
      <c r="J1893">
        <f t="shared" si="177"/>
        <v>0.95624152311469768</v>
      </c>
      <c r="K1893">
        <f t="shared" si="178"/>
        <v>-1.943240175291755E-2</v>
      </c>
      <c r="L1893">
        <f t="shared" si="179"/>
        <v>0</v>
      </c>
    </row>
    <row r="1894" spans="1:12" x14ac:dyDescent="0.4">
      <c r="A1894" s="8">
        <v>0</v>
      </c>
      <c r="B1894" s="8">
        <v>0</v>
      </c>
      <c r="C1894" s="8">
        <v>39</v>
      </c>
      <c r="D1894" s="8">
        <v>10</v>
      </c>
      <c r="E1894" s="8">
        <v>0</v>
      </c>
      <c r="F1894" s="8">
        <v>95</v>
      </c>
      <c r="G1894" s="45">
        <f t="shared" si="174"/>
        <v>-3.4684898686299315</v>
      </c>
      <c r="H1894">
        <f t="shared" si="175"/>
        <v>3.1164056964216383E-2</v>
      </c>
      <c r="I1894">
        <f t="shared" si="176"/>
        <v>3.0222210281421632E-2</v>
      </c>
      <c r="J1894">
        <f t="shared" si="177"/>
        <v>0.96977778971857842</v>
      </c>
      <c r="K1894">
        <f t="shared" si="178"/>
        <v>-1.3327766511604241E-2</v>
      </c>
      <c r="L1894">
        <f t="shared" si="179"/>
        <v>0</v>
      </c>
    </row>
    <row r="1895" spans="1:12" x14ac:dyDescent="0.4">
      <c r="A1895" s="8">
        <v>0</v>
      </c>
      <c r="B1895" s="8">
        <v>1</v>
      </c>
      <c r="C1895" s="8">
        <v>36</v>
      </c>
      <c r="D1895" s="8">
        <v>15</v>
      </c>
      <c r="E1895" s="8">
        <v>0</v>
      </c>
      <c r="F1895" s="8">
        <v>122</v>
      </c>
      <c r="G1895" s="45">
        <f t="shared" si="174"/>
        <v>-2.6671914699873573</v>
      </c>
      <c r="H1895">
        <f t="shared" si="175"/>
        <v>6.9446995643707959E-2</v>
      </c>
      <c r="I1895">
        <f t="shared" si="176"/>
        <v>6.493729556171908E-2</v>
      </c>
      <c r="J1895">
        <f t="shared" si="177"/>
        <v>0.93506270443828088</v>
      </c>
      <c r="K1895">
        <f t="shared" si="178"/>
        <v>-2.9159264765521737E-2</v>
      </c>
      <c r="L1895">
        <f t="shared" si="179"/>
        <v>0</v>
      </c>
    </row>
    <row r="1896" spans="1:12" x14ac:dyDescent="0.4">
      <c r="A1896" s="8">
        <v>0</v>
      </c>
      <c r="B1896" s="8">
        <v>0</v>
      </c>
      <c r="C1896" s="8">
        <v>38</v>
      </c>
      <c r="D1896" s="8">
        <v>20</v>
      </c>
      <c r="E1896" s="8">
        <v>0</v>
      </c>
      <c r="F1896" s="8">
        <v>135</v>
      </c>
      <c r="G1896" s="45">
        <f t="shared" si="174"/>
        <v>-2.5917906781229139</v>
      </c>
      <c r="H1896">
        <f t="shared" si="175"/>
        <v>7.4885823545940547E-2</v>
      </c>
      <c r="I1896">
        <f t="shared" si="176"/>
        <v>6.966863075642743E-2</v>
      </c>
      <c r="J1896">
        <f t="shared" si="177"/>
        <v>0.93033136924357263</v>
      </c>
      <c r="K1896">
        <f t="shared" si="178"/>
        <v>-3.1362335100517717E-2</v>
      </c>
      <c r="L1896">
        <f t="shared" si="179"/>
        <v>0</v>
      </c>
    </row>
    <row r="1897" spans="1:12" x14ac:dyDescent="0.4">
      <c r="A1897" s="8">
        <v>0</v>
      </c>
      <c r="B1897" s="8">
        <v>1</v>
      </c>
      <c r="C1897" s="8">
        <v>67</v>
      </c>
      <c r="D1897" s="8">
        <v>0</v>
      </c>
      <c r="E1897" s="8">
        <v>1</v>
      </c>
      <c r="F1897" s="8">
        <v>145</v>
      </c>
      <c r="G1897" s="45">
        <f t="shared" si="174"/>
        <v>-0.58665777001894881</v>
      </c>
      <c r="H1897">
        <f t="shared" si="175"/>
        <v>0.55618307351380247</v>
      </c>
      <c r="I1897">
        <f t="shared" si="176"/>
        <v>0.35740208397072598</v>
      </c>
      <c r="J1897">
        <f t="shared" si="177"/>
        <v>0.64259791602927407</v>
      </c>
      <c r="K1897">
        <f t="shared" si="178"/>
        <v>-0.19206068721658023</v>
      </c>
      <c r="L1897">
        <f t="shared" si="179"/>
        <v>1</v>
      </c>
    </row>
    <row r="1898" spans="1:12" x14ac:dyDescent="0.4">
      <c r="A1898" s="8">
        <v>1</v>
      </c>
      <c r="B1898" s="8">
        <v>0</v>
      </c>
      <c r="C1898" s="8">
        <v>64</v>
      </c>
      <c r="D1898" s="8">
        <v>0</v>
      </c>
      <c r="E1898" s="8">
        <v>1</v>
      </c>
      <c r="F1898" s="8">
        <v>144</v>
      </c>
      <c r="G1898" s="45">
        <f t="shared" si="174"/>
        <v>-1.2086378264221054</v>
      </c>
      <c r="H1898">
        <f t="shared" si="175"/>
        <v>0.29860375266562628</v>
      </c>
      <c r="I1898">
        <f t="shared" si="176"/>
        <v>0.22994216061110745</v>
      </c>
      <c r="J1898">
        <f t="shared" si="177"/>
        <v>0.22994216061110745</v>
      </c>
      <c r="K1898">
        <f t="shared" si="178"/>
        <v>-0.63838139218419554</v>
      </c>
      <c r="L1898">
        <f t="shared" si="179"/>
        <v>1</v>
      </c>
    </row>
    <row r="1899" spans="1:12" x14ac:dyDescent="0.4">
      <c r="A1899" s="8">
        <v>0</v>
      </c>
      <c r="B1899" s="8">
        <v>0</v>
      </c>
      <c r="C1899" s="8">
        <v>38</v>
      </c>
      <c r="D1899" s="8">
        <v>0</v>
      </c>
      <c r="E1899" s="8">
        <v>0</v>
      </c>
      <c r="F1899" s="8">
        <v>100</v>
      </c>
      <c r="G1899" s="45">
        <f t="shared" si="174"/>
        <v>-3.765765519965651</v>
      </c>
      <c r="H1899">
        <f t="shared" si="175"/>
        <v>2.3149883752202095E-2</v>
      </c>
      <c r="I1899">
        <f t="shared" si="176"/>
        <v>2.2626092344656703E-2</v>
      </c>
      <c r="J1899">
        <f t="shared" si="177"/>
        <v>0.97737390765534327</v>
      </c>
      <c r="K1899">
        <f t="shared" si="178"/>
        <v>-9.9392592433508609E-3</v>
      </c>
      <c r="L1899">
        <f t="shared" si="179"/>
        <v>0</v>
      </c>
    </row>
    <row r="1900" spans="1:12" x14ac:dyDescent="0.4">
      <c r="A1900" s="8">
        <v>1</v>
      </c>
      <c r="B1900" s="8">
        <v>1</v>
      </c>
      <c r="C1900" s="8">
        <v>38</v>
      </c>
      <c r="D1900" s="8">
        <v>0</v>
      </c>
      <c r="E1900" s="8">
        <v>0</v>
      </c>
      <c r="F1900" s="8">
        <v>118.5</v>
      </c>
      <c r="G1900" s="45">
        <f t="shared" si="174"/>
        <v>-3.0612514226336405</v>
      </c>
      <c r="H1900">
        <f t="shared" si="175"/>
        <v>4.6829055596080013E-2</v>
      </c>
      <c r="I1900">
        <f t="shared" si="176"/>
        <v>4.4734195469397678E-2</v>
      </c>
      <c r="J1900">
        <f t="shared" si="177"/>
        <v>4.4734195469397678E-2</v>
      </c>
      <c r="K1900">
        <f t="shared" si="178"/>
        <v>-1.3493603689017255</v>
      </c>
      <c r="L1900">
        <f t="shared" si="179"/>
        <v>0</v>
      </c>
    </row>
    <row r="1901" spans="1:12" x14ac:dyDescent="0.4">
      <c r="A1901" s="8">
        <v>0</v>
      </c>
      <c r="B1901" s="8">
        <v>0</v>
      </c>
      <c r="C1901" s="8">
        <v>43</v>
      </c>
      <c r="D1901" s="8">
        <v>15</v>
      </c>
      <c r="E1901" s="8">
        <v>0</v>
      </c>
      <c r="F1901" s="8">
        <v>113</v>
      </c>
      <c r="G1901" s="45">
        <f t="shared" si="174"/>
        <v>-2.772439719873077</v>
      </c>
      <c r="H1901">
        <f t="shared" si="175"/>
        <v>6.2509313341756759E-2</v>
      </c>
      <c r="I1901">
        <f t="shared" si="176"/>
        <v>5.8831779220038335E-2</v>
      </c>
      <c r="J1901">
        <f t="shared" si="177"/>
        <v>0.94116822077996165</v>
      </c>
      <c r="K1901">
        <f t="shared" si="178"/>
        <v>-2.6332745513131361E-2</v>
      </c>
      <c r="L1901">
        <f t="shared" si="179"/>
        <v>0</v>
      </c>
    </row>
    <row r="1902" spans="1:12" x14ac:dyDescent="0.4">
      <c r="A1902" s="8">
        <v>0</v>
      </c>
      <c r="B1902" s="8">
        <v>1</v>
      </c>
      <c r="C1902" s="8">
        <v>38</v>
      </c>
      <c r="D1902" s="8">
        <v>0</v>
      </c>
      <c r="E1902" s="8">
        <v>0</v>
      </c>
      <c r="F1902" s="8">
        <v>130</v>
      </c>
      <c r="G1902" s="45">
        <f t="shared" si="174"/>
        <v>-2.8803331310331792</v>
      </c>
      <c r="H1902">
        <f t="shared" si="175"/>
        <v>5.6116065717061389E-2</v>
      </c>
      <c r="I1902">
        <f t="shared" si="176"/>
        <v>5.3134373710109956E-2</v>
      </c>
      <c r="J1902">
        <f t="shared" si="177"/>
        <v>0.94686562628989002</v>
      </c>
      <c r="K1902">
        <f t="shared" si="178"/>
        <v>-2.3711649192625448E-2</v>
      </c>
      <c r="L1902">
        <f t="shared" si="179"/>
        <v>0</v>
      </c>
    </row>
    <row r="1903" spans="1:12" x14ac:dyDescent="0.4">
      <c r="A1903" s="8">
        <v>0</v>
      </c>
      <c r="B1903" s="8">
        <v>0</v>
      </c>
      <c r="C1903" s="8">
        <v>54</v>
      </c>
      <c r="D1903" s="8">
        <v>0</v>
      </c>
      <c r="E1903" s="8">
        <v>0</v>
      </c>
      <c r="F1903" s="8">
        <v>150</v>
      </c>
      <c r="G1903" s="45">
        <f t="shared" si="174"/>
        <v>-1.9510234371456683</v>
      </c>
      <c r="H1903">
        <f t="shared" si="175"/>
        <v>0.14212853750198348</v>
      </c>
      <c r="I1903">
        <f t="shared" si="176"/>
        <v>0.12444180565949362</v>
      </c>
      <c r="J1903">
        <f t="shared" si="177"/>
        <v>0.87555819434050641</v>
      </c>
      <c r="K1903">
        <f t="shared" si="178"/>
        <v>-5.7714983057365332E-2</v>
      </c>
      <c r="L1903">
        <f t="shared" si="179"/>
        <v>1</v>
      </c>
    </row>
    <row r="1904" spans="1:12" x14ac:dyDescent="0.4">
      <c r="A1904" s="8">
        <v>0</v>
      </c>
      <c r="B1904" s="8">
        <v>0</v>
      </c>
      <c r="C1904" s="8">
        <v>41</v>
      </c>
      <c r="D1904" s="8">
        <v>0</v>
      </c>
      <c r="E1904" s="8">
        <v>0</v>
      </c>
      <c r="F1904" s="8">
        <v>103</v>
      </c>
      <c r="G1904" s="45">
        <f t="shared" si="174"/>
        <v>-3.5257930410849863</v>
      </c>
      <c r="H1904">
        <f t="shared" si="175"/>
        <v>2.9428460134718146E-2</v>
      </c>
      <c r="I1904">
        <f t="shared" si="176"/>
        <v>2.8587183349163412E-2</v>
      </c>
      <c r="J1904">
        <f t="shared" si="177"/>
        <v>0.97141281665083656</v>
      </c>
      <c r="K1904">
        <f t="shared" si="178"/>
        <v>-1.2596170819730726E-2</v>
      </c>
      <c r="L1904">
        <f t="shared" si="179"/>
        <v>0</v>
      </c>
    </row>
    <row r="1905" spans="1:12" x14ac:dyDescent="0.4">
      <c r="A1905" s="8">
        <v>0</v>
      </c>
      <c r="B1905" s="8">
        <v>1</v>
      </c>
      <c r="C1905" s="8">
        <v>39</v>
      </c>
      <c r="D1905" s="8">
        <v>30</v>
      </c>
      <c r="E1905" s="8">
        <v>0</v>
      </c>
      <c r="F1905" s="8">
        <v>120</v>
      </c>
      <c r="G1905" s="45">
        <f t="shared" si="174"/>
        <v>-2.0383636521171979</v>
      </c>
      <c r="H1905">
        <f t="shared" si="175"/>
        <v>0.13024165726384274</v>
      </c>
      <c r="I1905">
        <f t="shared" si="176"/>
        <v>0.1152334604080508</v>
      </c>
      <c r="J1905">
        <f t="shared" si="177"/>
        <v>0.88476653959194917</v>
      </c>
      <c r="K1905">
        <f t="shared" si="178"/>
        <v>-5.3171310028252552E-2</v>
      </c>
      <c r="L1905">
        <f t="shared" si="179"/>
        <v>1</v>
      </c>
    </row>
    <row r="1906" spans="1:12" x14ac:dyDescent="0.4">
      <c r="A1906" s="8">
        <v>0</v>
      </c>
      <c r="B1906" s="8">
        <v>1</v>
      </c>
      <c r="C1906" s="8">
        <v>39</v>
      </c>
      <c r="D1906" s="8">
        <v>0</v>
      </c>
      <c r="E1906" s="8">
        <v>0</v>
      </c>
      <c r="F1906" s="8">
        <v>126</v>
      </c>
      <c r="G1906" s="45">
        <f t="shared" si="174"/>
        <v>-2.8790024315224336</v>
      </c>
      <c r="H1906">
        <f t="shared" si="175"/>
        <v>5.6190789044377173E-2</v>
      </c>
      <c r="I1906">
        <f t="shared" si="176"/>
        <v>5.3201362506879665E-2</v>
      </c>
      <c r="J1906">
        <f t="shared" si="177"/>
        <v>0.94679863749312032</v>
      </c>
      <c r="K1906">
        <f t="shared" si="178"/>
        <v>-2.3742375721456311E-2</v>
      </c>
      <c r="L1906">
        <f t="shared" si="179"/>
        <v>0</v>
      </c>
    </row>
    <row r="1907" spans="1:12" x14ac:dyDescent="0.4">
      <c r="A1907" s="8">
        <v>0</v>
      </c>
      <c r="B1907" s="8">
        <v>0</v>
      </c>
      <c r="C1907" s="8">
        <v>50</v>
      </c>
      <c r="D1907" s="8">
        <v>0</v>
      </c>
      <c r="E1907" s="8">
        <v>0</v>
      </c>
      <c r="F1907" s="8">
        <v>100</v>
      </c>
      <c r="G1907" s="45">
        <f t="shared" si="174"/>
        <v>-2.9946599087217329</v>
      </c>
      <c r="H1907">
        <f t="shared" si="175"/>
        <v>5.0053647001050527E-2</v>
      </c>
      <c r="I1907">
        <f t="shared" si="176"/>
        <v>4.7667704544433094E-2</v>
      </c>
      <c r="J1907">
        <f t="shared" si="177"/>
        <v>0.95233229545556686</v>
      </c>
      <c r="K1907">
        <f t="shared" si="178"/>
        <v>-2.1211487642658833E-2</v>
      </c>
      <c r="L1907">
        <f t="shared" si="179"/>
        <v>0</v>
      </c>
    </row>
    <row r="1908" spans="1:12" x14ac:dyDescent="0.4">
      <c r="A1908" s="8">
        <v>0</v>
      </c>
      <c r="B1908" s="8">
        <v>1</v>
      </c>
      <c r="C1908" s="8">
        <v>54</v>
      </c>
      <c r="D1908" s="8">
        <v>0</v>
      </c>
      <c r="E1908" s="8">
        <v>1</v>
      </c>
      <c r="F1908" s="8">
        <v>134.5</v>
      </c>
      <c r="G1908" s="45">
        <f t="shared" si="174"/>
        <v>-1.5872084484437599</v>
      </c>
      <c r="H1908">
        <f t="shared" si="175"/>
        <v>0.20449567590457055</v>
      </c>
      <c r="I1908">
        <f t="shared" si="176"/>
        <v>0.16977701123833031</v>
      </c>
      <c r="J1908">
        <f t="shared" si="177"/>
        <v>0.83022298876166967</v>
      </c>
      <c r="K1908">
        <f t="shared" si="178"/>
        <v>-8.0805245235852363E-2</v>
      </c>
      <c r="L1908">
        <f t="shared" si="179"/>
        <v>1</v>
      </c>
    </row>
    <row r="1909" spans="1:12" x14ac:dyDescent="0.4">
      <c r="A1909" s="8">
        <v>0</v>
      </c>
      <c r="B1909" s="8">
        <v>0</v>
      </c>
      <c r="C1909" s="8">
        <v>49</v>
      </c>
      <c r="D1909" s="8">
        <v>0</v>
      </c>
      <c r="E1909" s="8">
        <v>0</v>
      </c>
      <c r="F1909" s="8">
        <v>130</v>
      </c>
      <c r="G1909" s="45">
        <f t="shared" si="174"/>
        <v>-2.5869579489618708</v>
      </c>
      <c r="H1909">
        <f t="shared" si="175"/>
        <v>7.5248602348923652E-2</v>
      </c>
      <c r="I1909">
        <f t="shared" si="176"/>
        <v>6.9982515842885146E-2</v>
      </c>
      <c r="J1909">
        <f t="shared" si="177"/>
        <v>0.93001748415711483</v>
      </c>
      <c r="K1909">
        <f t="shared" si="178"/>
        <v>-3.1508886713184039E-2</v>
      </c>
      <c r="L1909">
        <f t="shared" si="179"/>
        <v>0</v>
      </c>
    </row>
    <row r="1910" spans="1:12" x14ac:dyDescent="0.4">
      <c r="A1910" s="8">
        <v>0</v>
      </c>
      <c r="B1910" s="8">
        <v>0</v>
      </c>
      <c r="C1910" s="8">
        <v>40</v>
      </c>
      <c r="D1910" s="8">
        <v>20</v>
      </c>
      <c r="E1910" s="8">
        <v>0</v>
      </c>
      <c r="F1910" s="8">
        <v>112.5</v>
      </c>
      <c r="G1910" s="45">
        <f t="shared" si="174"/>
        <v>-2.81724364677157</v>
      </c>
      <c r="H1910">
        <f t="shared" si="175"/>
        <v>5.9770464377312101E-2</v>
      </c>
      <c r="I1910">
        <f t="shared" si="176"/>
        <v>5.6399443451588691E-2</v>
      </c>
      <c r="J1910">
        <f t="shared" si="177"/>
        <v>0.94360055654841135</v>
      </c>
      <c r="K1910">
        <f t="shared" si="178"/>
        <v>-2.5211811633588526E-2</v>
      </c>
      <c r="L1910">
        <f t="shared" si="179"/>
        <v>0</v>
      </c>
    </row>
    <row r="1911" spans="1:12" x14ac:dyDescent="0.4">
      <c r="A1911" s="8">
        <v>0</v>
      </c>
      <c r="B1911" s="8">
        <v>1</v>
      </c>
      <c r="C1911" s="8">
        <v>60</v>
      </c>
      <c r="D1911" s="8">
        <v>0</v>
      </c>
      <c r="E1911" s="8">
        <v>0</v>
      </c>
      <c r="F1911" s="8">
        <v>122</v>
      </c>
      <c r="G1911" s="45">
        <f t="shared" si="174"/>
        <v>-1.592495713271826</v>
      </c>
      <c r="H1911">
        <f t="shared" si="175"/>
        <v>0.20341730643451961</v>
      </c>
      <c r="I1911">
        <f t="shared" si="176"/>
        <v>0.16903305723365711</v>
      </c>
      <c r="J1911">
        <f t="shared" si="177"/>
        <v>0.83096694276634286</v>
      </c>
      <c r="K1911">
        <f t="shared" si="178"/>
        <v>-8.0416252822055764E-2</v>
      </c>
      <c r="L1911">
        <f t="shared" si="179"/>
        <v>1</v>
      </c>
    </row>
    <row r="1912" spans="1:12" x14ac:dyDescent="0.4">
      <c r="A1912" s="8">
        <v>0</v>
      </c>
      <c r="B1912" s="8">
        <v>1</v>
      </c>
      <c r="C1912" s="8">
        <v>38</v>
      </c>
      <c r="D1912" s="8">
        <v>7</v>
      </c>
      <c r="E1912" s="8">
        <v>0</v>
      </c>
      <c r="F1912" s="8">
        <v>116</v>
      </c>
      <c r="G1912" s="45">
        <f t="shared" si="174"/>
        <v>-2.8824076019979703</v>
      </c>
      <c r="H1912">
        <f t="shared" si="175"/>
        <v>5.5999775230396065E-2</v>
      </c>
      <c r="I1912">
        <f t="shared" si="176"/>
        <v>5.30301014677566E-2</v>
      </c>
      <c r="J1912">
        <f t="shared" si="177"/>
        <v>0.94696989853224345</v>
      </c>
      <c r="K1912">
        <f t="shared" si="178"/>
        <v>-2.3663825758201504E-2</v>
      </c>
      <c r="L1912">
        <f t="shared" si="179"/>
        <v>0</v>
      </c>
    </row>
    <row r="1913" spans="1:12" x14ac:dyDescent="0.4">
      <c r="A1913" s="8">
        <v>0</v>
      </c>
      <c r="B1913" s="8">
        <v>0</v>
      </c>
      <c r="C1913" s="8">
        <v>48</v>
      </c>
      <c r="D1913" s="8">
        <v>20</v>
      </c>
      <c r="E1913" s="8">
        <v>0</v>
      </c>
      <c r="F1913" s="8">
        <v>105</v>
      </c>
      <c r="G1913" s="45">
        <f t="shared" si="174"/>
        <v>-2.4211634294498392</v>
      </c>
      <c r="H1913">
        <f t="shared" si="175"/>
        <v>8.8818223588306572E-2</v>
      </c>
      <c r="I1913">
        <f t="shared" si="176"/>
        <v>8.1573050178750189E-2</v>
      </c>
      <c r="J1913">
        <f t="shared" si="177"/>
        <v>0.91842694982124984</v>
      </c>
      <c r="K1913">
        <f t="shared" si="178"/>
        <v>-3.6955381057888315E-2</v>
      </c>
      <c r="L1913">
        <f t="shared" si="179"/>
        <v>0</v>
      </c>
    </row>
    <row r="1914" spans="1:12" x14ac:dyDescent="0.4">
      <c r="A1914" s="8">
        <v>0</v>
      </c>
      <c r="B1914" s="8">
        <v>0</v>
      </c>
      <c r="C1914" s="8">
        <v>35</v>
      </c>
      <c r="D1914" s="8">
        <v>0</v>
      </c>
      <c r="E1914" s="8">
        <v>0</v>
      </c>
      <c r="F1914" s="8">
        <v>104</v>
      </c>
      <c r="G1914" s="45">
        <f t="shared" si="174"/>
        <v>-3.8956138213503828</v>
      </c>
      <c r="H1914">
        <f t="shared" si="175"/>
        <v>2.0330891083255118E-2</v>
      </c>
      <c r="I1914">
        <f t="shared" si="176"/>
        <v>1.992578217608448E-2</v>
      </c>
      <c r="J1914">
        <f t="shared" si="177"/>
        <v>0.98007421782391557</v>
      </c>
      <c r="K1914">
        <f t="shared" si="178"/>
        <v>-8.7410353575789624E-3</v>
      </c>
      <c r="L1914">
        <f t="shared" si="179"/>
        <v>0</v>
      </c>
    </row>
    <row r="1915" spans="1:12" x14ac:dyDescent="0.4">
      <c r="A1915" s="8">
        <v>0</v>
      </c>
      <c r="B1915" s="8">
        <v>0</v>
      </c>
      <c r="C1915" s="8">
        <v>52</v>
      </c>
      <c r="D1915" s="8">
        <v>0</v>
      </c>
      <c r="E1915" s="8">
        <v>0</v>
      </c>
      <c r="F1915" s="8">
        <v>112</v>
      </c>
      <c r="G1915" s="45">
        <f t="shared" si="174"/>
        <v>-2.6773580025690045</v>
      </c>
      <c r="H1915">
        <f t="shared" si="175"/>
        <v>6.8744537332853572E-2</v>
      </c>
      <c r="I1915">
        <f t="shared" si="176"/>
        <v>6.4322702883152644E-2</v>
      </c>
      <c r="J1915">
        <f t="shared" si="177"/>
        <v>0.93567729711684733</v>
      </c>
      <c r="K1915">
        <f t="shared" si="178"/>
        <v>-2.8873907935282928E-2</v>
      </c>
      <c r="L1915">
        <f t="shared" si="179"/>
        <v>0</v>
      </c>
    </row>
    <row r="1916" spans="1:12" x14ac:dyDescent="0.4">
      <c r="A1916" s="8">
        <v>0</v>
      </c>
      <c r="B1916" s="8">
        <v>1</v>
      </c>
      <c r="C1916" s="8">
        <v>50</v>
      </c>
      <c r="D1916" s="8">
        <v>30</v>
      </c>
      <c r="E1916" s="8">
        <v>0</v>
      </c>
      <c r="F1916" s="8">
        <v>122</v>
      </c>
      <c r="G1916" s="45">
        <f t="shared" si="174"/>
        <v>-1.3000527910971496</v>
      </c>
      <c r="H1916">
        <f t="shared" si="175"/>
        <v>0.27251740616140296</v>
      </c>
      <c r="I1916">
        <f t="shared" si="176"/>
        <v>0.21415613243630363</v>
      </c>
      <c r="J1916">
        <f t="shared" si="177"/>
        <v>0.7858438675636964</v>
      </c>
      <c r="K1916">
        <f t="shared" si="178"/>
        <v>-0.10466373155743876</v>
      </c>
      <c r="L1916">
        <f t="shared" si="179"/>
        <v>1</v>
      </c>
    </row>
    <row r="1917" spans="1:12" x14ac:dyDescent="0.4">
      <c r="A1917" s="8">
        <v>0</v>
      </c>
      <c r="B1917" s="8">
        <v>0</v>
      </c>
      <c r="C1917" s="8">
        <v>50</v>
      </c>
      <c r="D1917" s="8">
        <v>0</v>
      </c>
      <c r="E1917" s="8">
        <v>0</v>
      </c>
      <c r="F1917" s="8">
        <v>107.5</v>
      </c>
      <c r="G1917" s="45">
        <f t="shared" si="174"/>
        <v>-2.876669718547519</v>
      </c>
      <c r="H1917">
        <f t="shared" si="175"/>
        <v>5.632201902848713E-2</v>
      </c>
      <c r="I1917">
        <f t="shared" si="176"/>
        <v>5.3318986079914539E-2</v>
      </c>
      <c r="J1917">
        <f t="shared" si="177"/>
        <v>0.94668101392008541</v>
      </c>
      <c r="K1917">
        <f t="shared" si="178"/>
        <v>-2.3796332751032403E-2</v>
      </c>
      <c r="L1917">
        <f t="shared" si="179"/>
        <v>0</v>
      </c>
    </row>
    <row r="1918" spans="1:12" x14ac:dyDescent="0.4">
      <c r="A1918" s="8">
        <v>0</v>
      </c>
      <c r="B1918" s="8">
        <v>1</v>
      </c>
      <c r="C1918" s="8">
        <v>44</v>
      </c>
      <c r="D1918" s="8">
        <v>0</v>
      </c>
      <c r="E1918" s="8">
        <v>0</v>
      </c>
      <c r="F1918" s="8">
        <v>120</v>
      </c>
      <c r="G1918" s="45">
        <f t="shared" si="174"/>
        <v>-2.6521005789768397</v>
      </c>
      <c r="H1918">
        <f t="shared" si="175"/>
        <v>7.0502960370341566E-2</v>
      </c>
      <c r="I1918">
        <f t="shared" si="176"/>
        <v>6.5859659412759591E-2</v>
      </c>
      <c r="J1918">
        <f t="shared" si="177"/>
        <v>0.93414034058724038</v>
      </c>
      <c r="K1918">
        <f t="shared" si="178"/>
        <v>-2.9587872630668297E-2</v>
      </c>
      <c r="L1918">
        <f t="shared" si="179"/>
        <v>0</v>
      </c>
    </row>
    <row r="1919" spans="1:12" x14ac:dyDescent="0.4">
      <c r="A1919" s="8">
        <v>0</v>
      </c>
      <c r="B1919" s="8">
        <v>1</v>
      </c>
      <c r="C1919" s="8">
        <v>44</v>
      </c>
      <c r="D1919" s="8">
        <v>20</v>
      </c>
      <c r="E1919" s="8">
        <v>0</v>
      </c>
      <c r="F1919" s="8">
        <v>105</v>
      </c>
      <c r="G1919" s="45">
        <f t="shared" si="174"/>
        <v>-2.2647270049621957</v>
      </c>
      <c r="H1919">
        <f t="shared" si="175"/>
        <v>0.10385838349438739</v>
      </c>
      <c r="I1919">
        <f t="shared" si="176"/>
        <v>9.4086691777990616E-2</v>
      </c>
      <c r="J1919">
        <f t="shared" si="177"/>
        <v>0.90591330822200944</v>
      </c>
      <c r="K1919">
        <f t="shared" si="178"/>
        <v>-4.2913360338866342E-2</v>
      </c>
      <c r="L1919">
        <f t="shared" si="179"/>
        <v>0</v>
      </c>
    </row>
    <row r="1920" spans="1:12" x14ac:dyDescent="0.4">
      <c r="A1920" s="8">
        <v>0</v>
      </c>
      <c r="B1920" s="8">
        <v>0</v>
      </c>
      <c r="C1920" s="8">
        <v>45</v>
      </c>
      <c r="D1920" s="8">
        <v>0</v>
      </c>
      <c r="E1920" s="8">
        <v>0</v>
      </c>
      <c r="F1920" s="8">
        <v>130</v>
      </c>
      <c r="G1920" s="45">
        <f t="shared" si="174"/>
        <v>-2.8439931527098432</v>
      </c>
      <c r="H1920">
        <f t="shared" si="175"/>
        <v>5.8192828545204037E-2</v>
      </c>
      <c r="I1920">
        <f t="shared" si="176"/>
        <v>5.4992650654424796E-2</v>
      </c>
      <c r="J1920">
        <f t="shared" si="177"/>
        <v>0.94500734934557518</v>
      </c>
      <c r="K1920">
        <f t="shared" si="178"/>
        <v>-2.4564813958654948E-2</v>
      </c>
      <c r="L1920">
        <f t="shared" si="179"/>
        <v>0</v>
      </c>
    </row>
    <row r="1921" spans="1:12" x14ac:dyDescent="0.4">
      <c r="A1921" s="8">
        <v>0</v>
      </c>
      <c r="B1921" s="8">
        <v>0</v>
      </c>
      <c r="C1921" s="8">
        <v>52</v>
      </c>
      <c r="D1921" s="8">
        <v>0</v>
      </c>
      <c r="E1921" s="8">
        <v>0</v>
      </c>
      <c r="F1921" s="8">
        <v>146.5</v>
      </c>
      <c r="G1921" s="45">
        <f t="shared" si="174"/>
        <v>-2.1346031277676207</v>
      </c>
      <c r="H1921">
        <f t="shared" si="175"/>
        <v>0.11829152768462599</v>
      </c>
      <c r="I1921">
        <f t="shared" si="176"/>
        <v>0.10577879269955971</v>
      </c>
      <c r="J1921">
        <f t="shared" si="177"/>
        <v>0.8942212073004403</v>
      </c>
      <c r="K1921">
        <f t="shared" si="178"/>
        <v>-4.8555034642062192E-2</v>
      </c>
      <c r="L1921">
        <f t="shared" si="179"/>
        <v>1</v>
      </c>
    </row>
    <row r="1922" spans="1:12" x14ac:dyDescent="0.4">
      <c r="A1922" s="8">
        <v>0</v>
      </c>
      <c r="B1922" s="8">
        <v>1</v>
      </c>
      <c r="C1922" s="8">
        <v>51</v>
      </c>
      <c r="D1922" s="8">
        <v>20</v>
      </c>
      <c r="E1922" s="8">
        <v>0</v>
      </c>
      <c r="F1922" s="8">
        <v>126</v>
      </c>
      <c r="G1922" s="45">
        <f t="shared" si="174"/>
        <v>-1.4845428659154454</v>
      </c>
      <c r="H1922">
        <f t="shared" si="175"/>
        <v>0.22660590628650504</v>
      </c>
      <c r="I1922">
        <f t="shared" si="176"/>
        <v>0.18474222659871609</v>
      </c>
      <c r="J1922">
        <f t="shared" si="177"/>
        <v>0.81525777340128391</v>
      </c>
      <c r="K1922">
        <f t="shared" si="178"/>
        <v>-8.8705051547839794E-2</v>
      </c>
      <c r="L1922">
        <f t="shared" si="179"/>
        <v>1</v>
      </c>
    </row>
    <row r="1923" spans="1:12" x14ac:dyDescent="0.4">
      <c r="A1923" s="8">
        <v>0</v>
      </c>
      <c r="B1923" s="8">
        <v>1</v>
      </c>
      <c r="C1923" s="8">
        <v>57</v>
      </c>
      <c r="D1923" s="8">
        <v>0</v>
      </c>
      <c r="E1923" s="8">
        <v>0</v>
      </c>
      <c r="F1923" s="8">
        <v>114</v>
      </c>
      <c r="G1923" s="45">
        <f t="shared" si="174"/>
        <v>-1.9111283189353001</v>
      </c>
      <c r="H1923">
        <f t="shared" si="175"/>
        <v>0.14791339891671623</v>
      </c>
      <c r="I1923">
        <f t="shared" si="176"/>
        <v>0.12885414444704785</v>
      </c>
      <c r="J1923">
        <f t="shared" si="177"/>
        <v>0.8711458555529521</v>
      </c>
      <c r="K1923">
        <f t="shared" si="178"/>
        <v>-5.9909125177577155E-2</v>
      </c>
      <c r="L1923">
        <f t="shared" si="179"/>
        <v>1</v>
      </c>
    </row>
    <row r="1924" spans="1:12" x14ac:dyDescent="0.4">
      <c r="A1924" s="8">
        <v>1</v>
      </c>
      <c r="B1924" s="8">
        <v>1</v>
      </c>
      <c r="C1924" s="8">
        <v>60</v>
      </c>
      <c r="D1924" s="8">
        <v>20</v>
      </c>
      <c r="E1924" s="8">
        <v>0</v>
      </c>
      <c r="F1924" s="8">
        <v>112.5</v>
      </c>
      <c r="G1924" s="45">
        <f t="shared" si="174"/>
        <v>-1.1185959997960921</v>
      </c>
      <c r="H1924">
        <f t="shared" si="175"/>
        <v>0.32673821325584468</v>
      </c>
      <c r="I1924">
        <f t="shared" si="176"/>
        <v>0.24627180403134838</v>
      </c>
      <c r="J1924">
        <f t="shared" si="177"/>
        <v>0.24627180403134838</v>
      </c>
      <c r="K1924">
        <f t="shared" si="178"/>
        <v>-0.60858530823626644</v>
      </c>
      <c r="L1924">
        <f t="shared" si="179"/>
        <v>1</v>
      </c>
    </row>
    <row r="1925" spans="1:12" x14ac:dyDescent="0.4">
      <c r="A1925" s="8">
        <v>0</v>
      </c>
      <c r="B1925" s="8">
        <v>1</v>
      </c>
      <c r="C1925" s="8">
        <v>40</v>
      </c>
      <c r="D1925" s="8">
        <v>3</v>
      </c>
      <c r="E1925" s="8">
        <v>0</v>
      </c>
      <c r="F1925" s="8">
        <v>117</v>
      </c>
      <c r="G1925" s="45">
        <f t="shared" si="174"/>
        <v>-2.8628287656400371</v>
      </c>
      <c r="H1925">
        <f t="shared" si="175"/>
        <v>5.7106989278159229E-2</v>
      </c>
      <c r="I1925">
        <f t="shared" si="176"/>
        <v>5.4021957907169335E-2</v>
      </c>
      <c r="J1925">
        <f t="shared" si="177"/>
        <v>0.94597804209283065</v>
      </c>
      <c r="K1925">
        <f t="shared" si="178"/>
        <v>-2.4118944262682258E-2</v>
      </c>
      <c r="L1925">
        <f t="shared" si="179"/>
        <v>0</v>
      </c>
    </row>
    <row r="1926" spans="1:12" x14ac:dyDescent="0.4">
      <c r="A1926" s="8">
        <v>0</v>
      </c>
      <c r="B1926" s="8">
        <v>1</v>
      </c>
      <c r="C1926" s="8">
        <v>38</v>
      </c>
      <c r="D1926" s="8">
        <v>0</v>
      </c>
      <c r="E1926" s="8">
        <v>0</v>
      </c>
      <c r="F1926" s="8">
        <v>119</v>
      </c>
      <c r="G1926" s="45">
        <f t="shared" ref="G1926:G1989" si="180">$A$2+SUMPRODUCT(B$2:F$2,B1926:F1926)</f>
        <v>-3.0533854099553599</v>
      </c>
      <c r="H1926">
        <f t="shared" ref="H1926:H1989" si="181">EXP(G1926)</f>
        <v>4.7198866101364825E-2</v>
      </c>
      <c r="I1926">
        <f t="shared" ref="I1926:I1989" si="182">H1926/(1+H1926)</f>
        <v>4.5071540496488802E-2</v>
      </c>
      <c r="J1926">
        <f t="shared" ref="J1926:J1989" si="183">IF(A1926=1,I1926,1-I1926)</f>
        <v>0.95492845950351124</v>
      </c>
      <c r="K1926">
        <f t="shared" ref="K1926:K1989" si="184">LOG(J1926)</f>
        <v>-2.0029163292329899E-2</v>
      </c>
      <c r="L1926">
        <f t="shared" ref="L1926:L1989" si="185">IF(I1926&gt;I$1,1,0)</f>
        <v>0</v>
      </c>
    </row>
    <row r="1927" spans="1:12" x14ac:dyDescent="0.4">
      <c r="A1927" s="8">
        <v>0</v>
      </c>
      <c r="B1927" s="8">
        <v>1</v>
      </c>
      <c r="C1927" s="8">
        <v>57</v>
      </c>
      <c r="D1927" s="8">
        <v>20</v>
      </c>
      <c r="E1927" s="8">
        <v>0</v>
      </c>
      <c r="F1927" s="8">
        <v>138.5</v>
      </c>
      <c r="G1927" s="45">
        <f t="shared" si="180"/>
        <v>-0.90233974333646394</v>
      </c>
      <c r="H1927">
        <f t="shared" si="181"/>
        <v>0.40561950308322781</v>
      </c>
      <c r="I1927">
        <f t="shared" si="182"/>
        <v>0.28856991681852812</v>
      </c>
      <c r="J1927">
        <f t="shared" si="183"/>
        <v>0.71143008318147194</v>
      </c>
      <c r="K1927">
        <f t="shared" si="184"/>
        <v>-0.14786777439977705</v>
      </c>
      <c r="L1927">
        <f t="shared" si="185"/>
        <v>1</v>
      </c>
    </row>
    <row r="1928" spans="1:12" x14ac:dyDescent="0.4">
      <c r="A1928" s="8">
        <v>0</v>
      </c>
      <c r="B1928" s="8">
        <v>1</v>
      </c>
      <c r="C1928" s="8">
        <v>64</v>
      </c>
      <c r="D1928" s="8">
        <v>0</v>
      </c>
      <c r="E1928" s="8">
        <v>0</v>
      </c>
      <c r="F1928" s="8">
        <v>120</v>
      </c>
      <c r="G1928" s="45">
        <f t="shared" si="180"/>
        <v>-1.3669245602369768</v>
      </c>
      <c r="H1928">
        <f t="shared" si="181"/>
        <v>0.25488965314685619</v>
      </c>
      <c r="I1928">
        <f t="shared" si="182"/>
        <v>0.20311718445337057</v>
      </c>
      <c r="J1928">
        <f t="shared" si="183"/>
        <v>0.79688281554662943</v>
      </c>
      <c r="K1928">
        <f t="shared" si="184"/>
        <v>-9.8605538457396308E-2</v>
      </c>
      <c r="L1928">
        <f t="shared" si="185"/>
        <v>1</v>
      </c>
    </row>
    <row r="1929" spans="1:12" x14ac:dyDescent="0.4">
      <c r="A1929" s="8">
        <v>1</v>
      </c>
      <c r="B1929" s="8">
        <v>0</v>
      </c>
      <c r="C1929" s="8">
        <v>56</v>
      </c>
      <c r="D1929" s="8">
        <v>0</v>
      </c>
      <c r="E1929" s="8">
        <v>0</v>
      </c>
      <c r="F1929" s="8">
        <v>122</v>
      </c>
      <c r="G1929" s="45">
        <f t="shared" si="180"/>
        <v>-2.2630025452554134</v>
      </c>
      <c r="H1929">
        <f t="shared" si="181"/>
        <v>0.1040376376057596</v>
      </c>
      <c r="I1929">
        <f t="shared" si="182"/>
        <v>9.4233777963745796E-2</v>
      </c>
      <c r="J1929">
        <f t="shared" si="183"/>
        <v>9.4233777963745796E-2</v>
      </c>
      <c r="K1929">
        <f t="shared" si="184"/>
        <v>-1.0257933970605737</v>
      </c>
      <c r="L1929">
        <f t="shared" si="185"/>
        <v>0</v>
      </c>
    </row>
    <row r="1930" spans="1:12" x14ac:dyDescent="0.4">
      <c r="A1930" s="8">
        <v>0</v>
      </c>
      <c r="B1930" s="8">
        <v>0</v>
      </c>
      <c r="C1930" s="8">
        <v>42</v>
      </c>
      <c r="D1930" s="8">
        <v>5</v>
      </c>
      <c r="E1930" s="8">
        <v>0</v>
      </c>
      <c r="F1930" s="8">
        <v>127.5</v>
      </c>
      <c r="G1930" s="45">
        <f t="shared" si="180"/>
        <v>-2.9202611303214594</v>
      </c>
      <c r="H1930">
        <f t="shared" si="181"/>
        <v>5.3919605417937042E-2</v>
      </c>
      <c r="I1930">
        <f t="shared" si="182"/>
        <v>5.1161023232464645E-2</v>
      </c>
      <c r="J1930">
        <f t="shared" si="183"/>
        <v>0.94883897676753537</v>
      </c>
      <c r="K1930">
        <f t="shared" si="184"/>
        <v>-2.2807483499855511E-2</v>
      </c>
      <c r="L1930">
        <f t="shared" si="185"/>
        <v>0</v>
      </c>
    </row>
    <row r="1931" spans="1:12" x14ac:dyDescent="0.4">
      <c r="A1931" s="8">
        <v>0</v>
      </c>
      <c r="B1931" s="8">
        <v>1</v>
      </c>
      <c r="C1931" s="8">
        <v>54</v>
      </c>
      <c r="D1931" s="8">
        <v>30</v>
      </c>
      <c r="E1931" s="8">
        <v>1</v>
      </c>
      <c r="F1931" s="8">
        <v>149</v>
      </c>
      <c r="G1931" s="45">
        <f t="shared" si="180"/>
        <v>-0.42406314922900457</v>
      </c>
      <c r="H1931">
        <f t="shared" si="181"/>
        <v>0.65438255685011038</v>
      </c>
      <c r="I1931">
        <f t="shared" si="182"/>
        <v>0.39554488418690359</v>
      </c>
      <c r="J1931">
        <f t="shared" si="183"/>
        <v>0.60445511581309641</v>
      </c>
      <c r="K1931">
        <f t="shared" si="184"/>
        <v>-0.21863594241017326</v>
      </c>
      <c r="L1931">
        <f t="shared" si="185"/>
        <v>1</v>
      </c>
    </row>
    <row r="1932" spans="1:12" x14ac:dyDescent="0.4">
      <c r="A1932" s="8">
        <v>0</v>
      </c>
      <c r="B1932" s="8">
        <v>1</v>
      </c>
      <c r="C1932" s="8">
        <v>42</v>
      </c>
      <c r="D1932" s="8">
        <v>20</v>
      </c>
      <c r="E1932" s="8">
        <v>0</v>
      </c>
      <c r="F1932" s="8">
        <v>120</v>
      </c>
      <c r="G1932" s="45">
        <f t="shared" si="180"/>
        <v>-2.1572642264877544</v>
      </c>
      <c r="H1932">
        <f t="shared" si="181"/>
        <v>0.11564105641626424</v>
      </c>
      <c r="I1932">
        <f t="shared" si="182"/>
        <v>0.10365435706331395</v>
      </c>
      <c r="J1932">
        <f t="shared" si="183"/>
        <v>0.89634564293668606</v>
      </c>
      <c r="K1932">
        <f t="shared" si="184"/>
        <v>-4.7524488246340209E-2</v>
      </c>
      <c r="L1932">
        <f t="shared" si="185"/>
        <v>1</v>
      </c>
    </row>
    <row r="1933" spans="1:12" x14ac:dyDescent="0.4">
      <c r="A1933" s="8">
        <v>0</v>
      </c>
      <c r="B1933" s="8">
        <v>0</v>
      </c>
      <c r="C1933" s="8">
        <v>58</v>
      </c>
      <c r="D1933" s="8">
        <v>1</v>
      </c>
      <c r="E1933" s="8">
        <v>1</v>
      </c>
      <c r="F1933" s="8">
        <v>160.5</v>
      </c>
      <c r="G1933" s="45">
        <f t="shared" si="180"/>
        <v>-1.3034445159426413</v>
      </c>
      <c r="H1933">
        <f t="shared" si="181"/>
        <v>0.27159466782594821</v>
      </c>
      <c r="I1933">
        <f t="shared" si="182"/>
        <v>0.21358588133299974</v>
      </c>
      <c r="J1933">
        <f t="shared" si="183"/>
        <v>0.78641411866700028</v>
      </c>
      <c r="K1933">
        <f t="shared" si="184"/>
        <v>-0.10434869812082388</v>
      </c>
      <c r="L1933">
        <f t="shared" si="185"/>
        <v>1</v>
      </c>
    </row>
    <row r="1934" spans="1:12" x14ac:dyDescent="0.4">
      <c r="A1934" s="8">
        <v>1</v>
      </c>
      <c r="B1934" s="8">
        <v>0</v>
      </c>
      <c r="C1934" s="8">
        <v>46</v>
      </c>
      <c r="D1934" s="8">
        <v>0</v>
      </c>
      <c r="E1934" s="8">
        <v>0</v>
      </c>
      <c r="F1934" s="8">
        <v>129</v>
      </c>
      <c r="G1934" s="45">
        <f t="shared" si="180"/>
        <v>-2.7954663771294115</v>
      </c>
      <c r="H1934">
        <f t="shared" si="181"/>
        <v>6.1086378398375288E-2</v>
      </c>
      <c r="I1934">
        <f t="shared" si="182"/>
        <v>5.7569656572710202E-2</v>
      </c>
      <c r="J1934">
        <f t="shared" si="183"/>
        <v>5.7569656572710202E-2</v>
      </c>
      <c r="K1934">
        <f t="shared" si="184"/>
        <v>-1.2398063612869497</v>
      </c>
      <c r="L1934">
        <f t="shared" si="185"/>
        <v>0</v>
      </c>
    </row>
    <row r="1935" spans="1:12" x14ac:dyDescent="0.4">
      <c r="A1935" s="8">
        <v>0</v>
      </c>
      <c r="B1935" s="8">
        <v>1</v>
      </c>
      <c r="C1935" s="8">
        <v>36</v>
      </c>
      <c r="D1935" s="8">
        <v>25</v>
      </c>
      <c r="E1935" s="8">
        <v>0</v>
      </c>
      <c r="F1935" s="8">
        <v>117</v>
      </c>
      <c r="G1935" s="45">
        <f t="shared" si="180"/>
        <v>-2.4341746195886316</v>
      </c>
      <c r="H1935">
        <f t="shared" si="181"/>
        <v>8.7670078358868322E-2</v>
      </c>
      <c r="I1935">
        <f t="shared" si="182"/>
        <v>8.0603558103896147E-2</v>
      </c>
      <c r="J1935">
        <f t="shared" si="183"/>
        <v>0.91939644189610381</v>
      </c>
      <c r="K1935">
        <f t="shared" si="184"/>
        <v>-3.6497181320838915E-2</v>
      </c>
      <c r="L1935">
        <f t="shared" si="185"/>
        <v>0</v>
      </c>
    </row>
    <row r="1936" spans="1:12" x14ac:dyDescent="0.4">
      <c r="A1936" s="8">
        <v>0</v>
      </c>
      <c r="B1936" s="8">
        <v>0</v>
      </c>
      <c r="C1936" s="8">
        <v>35</v>
      </c>
      <c r="D1936" s="8">
        <v>0</v>
      </c>
      <c r="E1936" s="8">
        <v>0</v>
      </c>
      <c r="F1936" s="8">
        <v>117.5</v>
      </c>
      <c r="G1936" s="45">
        <f t="shared" si="180"/>
        <v>-3.6832314790367979</v>
      </c>
      <c r="H1936">
        <f t="shared" si="181"/>
        <v>2.5141598873971677E-2</v>
      </c>
      <c r="I1936">
        <f t="shared" si="182"/>
        <v>2.4525001133099588E-2</v>
      </c>
      <c r="J1936">
        <f t="shared" si="183"/>
        <v>0.97547499886690037</v>
      </c>
      <c r="K1936">
        <f t="shared" si="184"/>
        <v>-1.0783856964785619E-2</v>
      </c>
      <c r="L1936">
        <f t="shared" si="185"/>
        <v>0</v>
      </c>
    </row>
    <row r="1937" spans="1:12" x14ac:dyDescent="0.4">
      <c r="A1937" s="8">
        <v>0</v>
      </c>
      <c r="B1937" s="8">
        <v>0</v>
      </c>
      <c r="C1937" s="8">
        <v>54</v>
      </c>
      <c r="D1937" s="8">
        <v>0</v>
      </c>
      <c r="E1937" s="8">
        <v>0</v>
      </c>
      <c r="F1937" s="8">
        <v>124</v>
      </c>
      <c r="G1937" s="45">
        <f t="shared" si="180"/>
        <v>-2.360056096416276</v>
      </c>
      <c r="H1937">
        <f t="shared" si="181"/>
        <v>9.4414926708715416E-2</v>
      </c>
      <c r="I1937">
        <f t="shared" si="182"/>
        <v>8.6269772464319175E-2</v>
      </c>
      <c r="J1937">
        <f t="shared" si="183"/>
        <v>0.91373022753568078</v>
      </c>
      <c r="K1937">
        <f t="shared" si="184"/>
        <v>-3.9182007752338481E-2</v>
      </c>
      <c r="L1937">
        <f t="shared" si="185"/>
        <v>0</v>
      </c>
    </row>
    <row r="1938" spans="1:12" x14ac:dyDescent="0.4">
      <c r="A1938" s="8">
        <v>0</v>
      </c>
      <c r="B1938" s="8">
        <v>1</v>
      </c>
      <c r="C1938" s="8">
        <v>62</v>
      </c>
      <c r="D1938" s="8">
        <v>20</v>
      </c>
      <c r="E1938" s="8">
        <v>0</v>
      </c>
      <c r="F1938" s="8">
        <v>127</v>
      </c>
      <c r="G1938" s="45">
        <f t="shared" si="180"/>
        <v>-0.76196403025195814</v>
      </c>
      <c r="H1938">
        <f t="shared" si="181"/>
        <v>0.46674881740091911</v>
      </c>
      <c r="I1938">
        <f t="shared" si="182"/>
        <v>0.31822000595030214</v>
      </c>
      <c r="J1938">
        <f t="shared" si="183"/>
        <v>0.6817799940496978</v>
      </c>
      <c r="K1938">
        <f t="shared" si="184"/>
        <v>-0.16635574672885869</v>
      </c>
      <c r="L1938">
        <f t="shared" si="185"/>
        <v>1</v>
      </c>
    </row>
    <row r="1939" spans="1:12" x14ac:dyDescent="0.4">
      <c r="A1939" s="8">
        <v>0</v>
      </c>
      <c r="B1939" s="8">
        <v>0</v>
      </c>
      <c r="C1939" s="8">
        <v>39</v>
      </c>
      <c r="D1939" s="8">
        <v>15</v>
      </c>
      <c r="E1939" s="8">
        <v>0</v>
      </c>
      <c r="F1939" s="8">
        <v>116</v>
      </c>
      <c r="G1939" s="45">
        <f t="shared" si="180"/>
        <v>-2.9822788475513651</v>
      </c>
      <c r="H1939">
        <f t="shared" si="181"/>
        <v>5.0677216526997075E-2</v>
      </c>
      <c r="I1939">
        <f t="shared" si="182"/>
        <v>4.8232907052567581E-2</v>
      </c>
      <c r="J1939">
        <f t="shared" si="183"/>
        <v>0.95176709294743245</v>
      </c>
      <c r="K1939">
        <f t="shared" si="184"/>
        <v>-2.1469314874939891E-2</v>
      </c>
      <c r="L1939">
        <f t="shared" si="185"/>
        <v>0</v>
      </c>
    </row>
    <row r="1940" spans="1:12" x14ac:dyDescent="0.4">
      <c r="A1940" s="8">
        <v>0</v>
      </c>
      <c r="B1940" s="8">
        <v>1</v>
      </c>
      <c r="C1940" s="8">
        <v>45</v>
      </c>
      <c r="D1940" s="8">
        <v>10</v>
      </c>
      <c r="E1940" s="8">
        <v>1</v>
      </c>
      <c r="F1940" s="8">
        <v>136</v>
      </c>
      <c r="G1940" s="45">
        <f t="shared" si="180"/>
        <v>-1.8302626416603189</v>
      </c>
      <c r="H1940">
        <f t="shared" si="181"/>
        <v>0.16037144202162568</v>
      </c>
      <c r="I1940">
        <f t="shared" si="182"/>
        <v>0.13820698805050122</v>
      </c>
      <c r="J1940">
        <f t="shared" si="183"/>
        <v>0.86179301194949876</v>
      </c>
      <c r="K1940">
        <f t="shared" si="184"/>
        <v>-6.4597031811907721E-2</v>
      </c>
      <c r="L1940">
        <f t="shared" si="185"/>
        <v>1</v>
      </c>
    </row>
    <row r="1941" spans="1:12" x14ac:dyDescent="0.4">
      <c r="A1941" s="8">
        <v>1</v>
      </c>
      <c r="B1941" s="8">
        <v>0</v>
      </c>
      <c r="C1941" s="8">
        <v>37</v>
      </c>
      <c r="D1941" s="8">
        <v>20</v>
      </c>
      <c r="E1941" s="8">
        <v>0</v>
      </c>
      <c r="F1941" s="8">
        <v>112</v>
      </c>
      <c r="G1941" s="45">
        <f t="shared" si="180"/>
        <v>-3.0178860622608301</v>
      </c>
      <c r="H1941">
        <f t="shared" si="181"/>
        <v>4.89044902159027E-2</v>
      </c>
      <c r="I1941">
        <f t="shared" si="182"/>
        <v>4.662435014062756E-2</v>
      </c>
      <c r="J1941">
        <f t="shared" si="183"/>
        <v>4.662435014062756E-2</v>
      </c>
      <c r="K1941">
        <f t="shared" si="184"/>
        <v>-1.3313872084230705</v>
      </c>
      <c r="L1941">
        <f t="shared" si="185"/>
        <v>0</v>
      </c>
    </row>
    <row r="1942" spans="1:12" x14ac:dyDescent="0.4">
      <c r="A1942" s="8">
        <v>0</v>
      </c>
      <c r="B1942" s="8">
        <v>1</v>
      </c>
      <c r="C1942" s="8">
        <v>64</v>
      </c>
      <c r="D1942" s="8">
        <v>0</v>
      </c>
      <c r="E1942" s="8">
        <v>0</v>
      </c>
      <c r="F1942" s="8">
        <v>121</v>
      </c>
      <c r="G1942" s="45">
        <f t="shared" si="180"/>
        <v>-1.3511925348804148</v>
      </c>
      <c r="H1942">
        <f t="shared" si="181"/>
        <v>0.25893129185730851</v>
      </c>
      <c r="I1942">
        <f t="shared" si="182"/>
        <v>0.20567547532741495</v>
      </c>
      <c r="J1942">
        <f t="shared" si="183"/>
        <v>0.79432452467258508</v>
      </c>
      <c r="K1942">
        <f t="shared" si="184"/>
        <v>-0.1000020284545755</v>
      </c>
      <c r="L1942">
        <f t="shared" si="185"/>
        <v>1</v>
      </c>
    </row>
    <row r="1943" spans="1:12" x14ac:dyDescent="0.4">
      <c r="A1943" s="8">
        <v>0</v>
      </c>
      <c r="B1943" s="8">
        <v>0</v>
      </c>
      <c r="C1943" s="8">
        <v>59</v>
      </c>
      <c r="D1943" s="8">
        <v>0</v>
      </c>
      <c r="E1943" s="8">
        <v>1</v>
      </c>
      <c r="F1943" s="8">
        <v>145</v>
      </c>
      <c r="G1943" s="45">
        <f t="shared" si="180"/>
        <v>-1.5141998057505095</v>
      </c>
      <c r="H1943">
        <f t="shared" si="181"/>
        <v>0.21998414448482362</v>
      </c>
      <c r="I1943">
        <f t="shared" si="182"/>
        <v>0.18031721598949041</v>
      </c>
      <c r="J1943">
        <f t="shared" si="183"/>
        <v>0.81968278401050965</v>
      </c>
      <c r="K1943">
        <f t="shared" si="184"/>
        <v>-8.6354186406309402E-2</v>
      </c>
      <c r="L1943">
        <f t="shared" si="185"/>
        <v>1</v>
      </c>
    </row>
    <row r="1944" spans="1:12" x14ac:dyDescent="0.4">
      <c r="A1944" s="8">
        <v>0</v>
      </c>
      <c r="B1944" s="8">
        <v>0</v>
      </c>
      <c r="C1944" s="8">
        <v>40</v>
      </c>
      <c r="D1944" s="8">
        <v>20</v>
      </c>
      <c r="E1944" s="8">
        <v>0</v>
      </c>
      <c r="F1944" s="8">
        <v>95.5</v>
      </c>
      <c r="G1944" s="45">
        <f t="shared" si="180"/>
        <v>-3.0846880778331212</v>
      </c>
      <c r="H1944">
        <f t="shared" si="181"/>
        <v>4.5744300336377018E-2</v>
      </c>
      <c r="I1944">
        <f t="shared" si="182"/>
        <v>4.3743293959778481E-2</v>
      </c>
      <c r="J1944">
        <f t="shared" si="183"/>
        <v>0.9562567060402215</v>
      </c>
      <c r="K1944">
        <f t="shared" si="184"/>
        <v>-1.9425506205853753E-2</v>
      </c>
      <c r="L1944">
        <f t="shared" si="185"/>
        <v>0</v>
      </c>
    </row>
    <row r="1945" spans="1:12" x14ac:dyDescent="0.4">
      <c r="A1945" s="8">
        <v>1</v>
      </c>
      <c r="B1945" s="8">
        <v>1</v>
      </c>
      <c r="C1945" s="8">
        <v>43</v>
      </c>
      <c r="D1945" s="8">
        <v>30</v>
      </c>
      <c r="E1945" s="8">
        <v>1</v>
      </c>
      <c r="F1945" s="8">
        <v>152</v>
      </c>
      <c r="G1945" s="45">
        <f t="shared" si="180"/>
        <v>-1.0837138834662436</v>
      </c>
      <c r="H1945">
        <f t="shared" si="181"/>
        <v>0.33833664654913503</v>
      </c>
      <c r="I1945">
        <f t="shared" si="182"/>
        <v>0.25280384230793274</v>
      </c>
      <c r="J1945">
        <f t="shared" si="183"/>
        <v>0.25280384230793274</v>
      </c>
      <c r="K1945">
        <f t="shared" si="184"/>
        <v>-0.59721632959672599</v>
      </c>
      <c r="L1945">
        <f t="shared" si="185"/>
        <v>1</v>
      </c>
    </row>
    <row r="1946" spans="1:12" x14ac:dyDescent="0.4">
      <c r="A1946" s="8">
        <v>0</v>
      </c>
      <c r="B1946" s="8">
        <v>1</v>
      </c>
      <c r="C1946" s="8">
        <v>52</v>
      </c>
      <c r="D1946" s="8">
        <v>0</v>
      </c>
      <c r="E1946" s="8">
        <v>0</v>
      </c>
      <c r="F1946" s="8">
        <v>117</v>
      </c>
      <c r="G1946" s="45">
        <f t="shared" si="180"/>
        <v>-2.1852262475505801</v>
      </c>
      <c r="H1946">
        <f t="shared" si="181"/>
        <v>0.11245228872109093</v>
      </c>
      <c r="I1946">
        <f t="shared" si="182"/>
        <v>0.10108504415085477</v>
      </c>
      <c r="J1946">
        <f t="shared" si="183"/>
        <v>0.89891495584914527</v>
      </c>
      <c r="K1946">
        <f t="shared" si="184"/>
        <v>-4.6281393864665329E-2</v>
      </c>
      <c r="L1946">
        <f t="shared" si="185"/>
        <v>1</v>
      </c>
    </row>
    <row r="1947" spans="1:12" x14ac:dyDescent="0.4">
      <c r="A1947" s="8">
        <v>0</v>
      </c>
      <c r="B1947" s="8">
        <v>1</v>
      </c>
      <c r="C1947" s="8">
        <v>48</v>
      </c>
      <c r="D1947" s="8">
        <v>25</v>
      </c>
      <c r="E1947" s="8">
        <v>0</v>
      </c>
      <c r="F1947" s="8">
        <v>126.5</v>
      </c>
      <c r="G1947" s="45">
        <f t="shared" si="180"/>
        <v>-1.5136147674573754</v>
      </c>
      <c r="H1947">
        <f t="shared" si="181"/>
        <v>0.22011288128753734</v>
      </c>
      <c r="I1947">
        <f t="shared" si="182"/>
        <v>0.1804037025289503</v>
      </c>
      <c r="J1947">
        <f t="shared" si="183"/>
        <v>0.81959629747104967</v>
      </c>
      <c r="K1947">
        <f t="shared" si="184"/>
        <v>-8.6400012193151368E-2</v>
      </c>
      <c r="L1947">
        <f t="shared" si="185"/>
        <v>1</v>
      </c>
    </row>
    <row r="1948" spans="1:12" x14ac:dyDescent="0.4">
      <c r="A1948" s="8">
        <v>0</v>
      </c>
      <c r="B1948" s="8">
        <v>0</v>
      </c>
      <c r="C1948" s="8">
        <v>40</v>
      </c>
      <c r="D1948" s="8">
        <v>20</v>
      </c>
      <c r="E1948" s="8">
        <v>0</v>
      </c>
      <c r="F1948" s="8">
        <v>130</v>
      </c>
      <c r="G1948" s="45">
        <f t="shared" si="180"/>
        <v>-2.5419332030317374</v>
      </c>
      <c r="H1948">
        <f t="shared" si="181"/>
        <v>7.8714082305247388E-2</v>
      </c>
      <c r="I1948">
        <f t="shared" si="182"/>
        <v>7.2970292681294013E-2</v>
      </c>
      <c r="J1948">
        <f t="shared" si="183"/>
        <v>0.92702970731870593</v>
      </c>
      <c r="K1948">
        <f t="shared" si="184"/>
        <v>-3.2906348360506696E-2</v>
      </c>
      <c r="L1948">
        <f t="shared" si="185"/>
        <v>0</v>
      </c>
    </row>
    <row r="1949" spans="1:12" x14ac:dyDescent="0.4">
      <c r="A1949" s="8">
        <v>0</v>
      </c>
      <c r="B1949" s="8">
        <v>0</v>
      </c>
      <c r="C1949" s="8">
        <v>62</v>
      </c>
      <c r="D1949" s="8">
        <v>0</v>
      </c>
      <c r="E1949" s="8">
        <v>1</v>
      </c>
      <c r="F1949" s="8">
        <v>152</v>
      </c>
      <c r="G1949" s="45">
        <f t="shared" si="180"/>
        <v>-1.2112992254435975</v>
      </c>
      <c r="H1949">
        <f t="shared" si="181"/>
        <v>0.29781010550480985</v>
      </c>
      <c r="I1949">
        <f t="shared" si="182"/>
        <v>0.22947124871474975</v>
      </c>
      <c r="J1949">
        <f t="shared" si="183"/>
        <v>0.77052875128525022</v>
      </c>
      <c r="K1949">
        <f t="shared" si="184"/>
        <v>-0.11321115150549746</v>
      </c>
      <c r="L1949">
        <f t="shared" si="185"/>
        <v>1</v>
      </c>
    </row>
    <row r="1950" spans="1:12" x14ac:dyDescent="0.4">
      <c r="A1950" s="8">
        <v>0</v>
      </c>
      <c r="B1950" s="8">
        <v>0</v>
      </c>
      <c r="C1950" s="8">
        <v>48</v>
      </c>
      <c r="D1950" s="8">
        <v>0</v>
      </c>
      <c r="E1950" s="8">
        <v>0</v>
      </c>
      <c r="F1950" s="8">
        <v>134</v>
      </c>
      <c r="G1950" s="45">
        <f t="shared" si="180"/>
        <v>-2.5882886484726164</v>
      </c>
      <c r="H1950">
        <f t="shared" si="181"/>
        <v>7.5148535664703697E-2</v>
      </c>
      <c r="I1950">
        <f t="shared" si="182"/>
        <v>6.9895956857945765E-2</v>
      </c>
      <c r="J1950">
        <f t="shared" si="183"/>
        <v>0.93010404314205419</v>
      </c>
      <c r="K1950">
        <f t="shared" si="184"/>
        <v>-3.146846775238632E-2</v>
      </c>
      <c r="L1950">
        <f t="shared" si="185"/>
        <v>0</v>
      </c>
    </row>
    <row r="1951" spans="1:12" x14ac:dyDescent="0.4">
      <c r="A1951" s="8">
        <v>0</v>
      </c>
      <c r="B1951" s="8">
        <v>0</v>
      </c>
      <c r="C1951" s="8">
        <v>46</v>
      </c>
      <c r="D1951" s="8">
        <v>20</v>
      </c>
      <c r="E1951" s="8">
        <v>0</v>
      </c>
      <c r="F1951" s="8">
        <v>137</v>
      </c>
      <c r="G1951" s="45">
        <f t="shared" si="180"/>
        <v>-2.0462562199138459</v>
      </c>
      <c r="H1951">
        <f t="shared" si="181"/>
        <v>0.12921776205022312</v>
      </c>
      <c r="I1951">
        <f t="shared" si="182"/>
        <v>0.11443121636309865</v>
      </c>
      <c r="J1951">
        <f t="shared" si="183"/>
        <v>0.88556878363690139</v>
      </c>
      <c r="K1951">
        <f t="shared" si="184"/>
        <v>-5.2777700771136089E-2</v>
      </c>
      <c r="L1951">
        <f t="shared" si="185"/>
        <v>1</v>
      </c>
    </row>
    <row r="1952" spans="1:12" x14ac:dyDescent="0.4">
      <c r="A1952" s="8">
        <v>0</v>
      </c>
      <c r="B1952" s="8">
        <v>0</v>
      </c>
      <c r="C1952" s="8">
        <v>55</v>
      </c>
      <c r="D1952" s="8">
        <v>9</v>
      </c>
      <c r="E1952" s="8">
        <v>1</v>
      </c>
      <c r="F1952" s="8">
        <v>155</v>
      </c>
      <c r="G1952" s="45">
        <f t="shared" si="180"/>
        <v>-1.3334054764694816</v>
      </c>
      <c r="H1952">
        <f t="shared" si="181"/>
        <v>0.26357812207744996</v>
      </c>
      <c r="I1952">
        <f t="shared" si="182"/>
        <v>0.20859661739323321</v>
      </c>
      <c r="J1952">
        <f t="shared" si="183"/>
        <v>0.79140338260676679</v>
      </c>
      <c r="K1952">
        <f t="shared" si="184"/>
        <v>-0.10160209780980183</v>
      </c>
      <c r="L1952">
        <f t="shared" si="185"/>
        <v>1</v>
      </c>
    </row>
    <row r="1953" spans="1:12" x14ac:dyDescent="0.4">
      <c r="A1953" s="8">
        <v>1</v>
      </c>
      <c r="B1953" s="8">
        <v>1</v>
      </c>
      <c r="C1953" s="8">
        <v>57</v>
      </c>
      <c r="D1953" s="8">
        <v>0</v>
      </c>
      <c r="E1953" s="8">
        <v>0</v>
      </c>
      <c r="F1953" s="8">
        <v>141</v>
      </c>
      <c r="G1953" s="45">
        <f t="shared" si="180"/>
        <v>-1.4863636343081303</v>
      </c>
      <c r="H1953">
        <f t="shared" si="181"/>
        <v>0.22619368480854474</v>
      </c>
      <c r="I1953">
        <f t="shared" si="182"/>
        <v>0.18446815344988676</v>
      </c>
      <c r="J1953">
        <f t="shared" si="183"/>
        <v>0.18446815344988676</v>
      </c>
      <c r="K1953">
        <f t="shared" si="184"/>
        <v>-0.73407859955795585</v>
      </c>
      <c r="L1953">
        <f t="shared" si="185"/>
        <v>1</v>
      </c>
    </row>
    <row r="1954" spans="1:12" x14ac:dyDescent="0.4">
      <c r="A1954" s="8">
        <v>1</v>
      </c>
      <c r="B1954" s="8">
        <v>1</v>
      </c>
      <c r="C1954" s="8">
        <v>50</v>
      </c>
      <c r="D1954" s="8">
        <v>0</v>
      </c>
      <c r="E1954" s="8">
        <v>1</v>
      </c>
      <c r="F1954" s="8">
        <v>171</v>
      </c>
      <c r="G1954" s="45">
        <f t="shared" si="180"/>
        <v>-1.2700247266772244</v>
      </c>
      <c r="H1954">
        <f t="shared" si="181"/>
        <v>0.28082467783136439</v>
      </c>
      <c r="I1954">
        <f t="shared" si="182"/>
        <v>0.21925301931786972</v>
      </c>
      <c r="J1954">
        <f t="shared" si="183"/>
        <v>0.21925301931786972</v>
      </c>
      <c r="K1954">
        <f t="shared" si="184"/>
        <v>-0.65905441728205338</v>
      </c>
      <c r="L1954">
        <f t="shared" si="185"/>
        <v>1</v>
      </c>
    </row>
    <row r="1955" spans="1:12" x14ac:dyDescent="0.4">
      <c r="A1955" s="8">
        <v>0</v>
      </c>
      <c r="B1955" s="8">
        <v>1</v>
      </c>
      <c r="C1955" s="8">
        <v>50</v>
      </c>
      <c r="D1955" s="8">
        <v>35</v>
      </c>
      <c r="E1955" s="8">
        <v>0</v>
      </c>
      <c r="F1955" s="8">
        <v>102</v>
      </c>
      <c r="G1955" s="45">
        <f t="shared" si="180"/>
        <v>-1.4588548096376197</v>
      </c>
      <c r="H1955">
        <f t="shared" si="181"/>
        <v>0.23250238181592725</v>
      </c>
      <c r="I1955">
        <f t="shared" si="182"/>
        <v>0.18864254158549057</v>
      </c>
      <c r="J1955">
        <f t="shared" si="183"/>
        <v>0.81135745841450946</v>
      </c>
      <c r="K1955">
        <f t="shared" si="184"/>
        <v>-9.0787767225952887E-2</v>
      </c>
      <c r="L1955">
        <f t="shared" si="185"/>
        <v>1</v>
      </c>
    </row>
    <row r="1956" spans="1:12" x14ac:dyDescent="0.4">
      <c r="A1956" s="8">
        <v>0</v>
      </c>
      <c r="B1956" s="8">
        <v>0</v>
      </c>
      <c r="C1956" s="8">
        <v>42</v>
      </c>
      <c r="D1956" s="8">
        <v>0</v>
      </c>
      <c r="E1956" s="8">
        <v>0</v>
      </c>
      <c r="F1956" s="8">
        <v>113</v>
      </c>
      <c r="G1956" s="45">
        <f t="shared" si="180"/>
        <v>-3.3042139865823739</v>
      </c>
      <c r="H1956">
        <f t="shared" si="181"/>
        <v>3.6728069248977271E-2</v>
      </c>
      <c r="I1956">
        <f t="shared" si="182"/>
        <v>3.542690734281332E-2</v>
      </c>
      <c r="J1956">
        <f t="shared" si="183"/>
        <v>0.96457309265718671</v>
      </c>
      <c r="K1956">
        <f t="shared" si="184"/>
        <v>-1.5664857149254252E-2</v>
      </c>
      <c r="L1956">
        <f t="shared" si="185"/>
        <v>0</v>
      </c>
    </row>
    <row r="1957" spans="1:12" x14ac:dyDescent="0.4">
      <c r="A1957" s="8">
        <v>0</v>
      </c>
      <c r="B1957" s="8">
        <v>0</v>
      </c>
      <c r="C1957" s="8">
        <v>42</v>
      </c>
      <c r="D1957" s="8">
        <v>9</v>
      </c>
      <c r="E1957" s="8">
        <v>0</v>
      </c>
      <c r="F1957" s="8">
        <v>123</v>
      </c>
      <c r="G1957" s="45">
        <f t="shared" si="180"/>
        <v>-2.8663844535533736</v>
      </c>
      <c r="H1957">
        <f t="shared" si="181"/>
        <v>5.690429521857835E-2</v>
      </c>
      <c r="I1957">
        <f t="shared" si="182"/>
        <v>5.3840537384522574E-2</v>
      </c>
      <c r="J1957">
        <f t="shared" si="183"/>
        <v>0.94615946261547745</v>
      </c>
      <c r="K1957">
        <f t="shared" si="184"/>
        <v>-2.4035662860633095E-2</v>
      </c>
      <c r="L1957">
        <f t="shared" si="185"/>
        <v>0</v>
      </c>
    </row>
    <row r="1958" spans="1:12" x14ac:dyDescent="0.4">
      <c r="A1958" s="8">
        <v>0</v>
      </c>
      <c r="B1958" s="8">
        <v>1</v>
      </c>
      <c r="C1958" s="8">
        <v>66</v>
      </c>
      <c r="D1958" s="8">
        <v>20</v>
      </c>
      <c r="E1958" s="8">
        <v>1</v>
      </c>
      <c r="F1958" s="8">
        <v>188</v>
      </c>
      <c r="G1958" s="45">
        <f t="shared" si="180"/>
        <v>0.64891447373928912</v>
      </c>
      <c r="H1958">
        <f t="shared" si="181"/>
        <v>1.9134625873375732</v>
      </c>
      <c r="I1958">
        <f t="shared" si="182"/>
        <v>0.65676580013548902</v>
      </c>
      <c r="J1958">
        <f t="shared" si="183"/>
        <v>0.34323419986451098</v>
      </c>
      <c r="K1958">
        <f t="shared" si="184"/>
        <v>-0.46440944555396424</v>
      </c>
      <c r="L1958">
        <f t="shared" si="185"/>
        <v>1</v>
      </c>
    </row>
    <row r="1959" spans="1:12" x14ac:dyDescent="0.4">
      <c r="A1959" s="8">
        <v>0</v>
      </c>
      <c r="B1959" s="8">
        <v>0</v>
      </c>
      <c r="C1959" s="8">
        <v>41</v>
      </c>
      <c r="D1959" s="8">
        <v>0</v>
      </c>
      <c r="E1959" s="8">
        <v>0</v>
      </c>
      <c r="F1959" s="8">
        <v>107</v>
      </c>
      <c r="G1959" s="45">
        <f t="shared" si="180"/>
        <v>-3.4628649396587381</v>
      </c>
      <c r="H1959">
        <f t="shared" si="181"/>
        <v>3.1339846509451597E-2</v>
      </c>
      <c r="I1959">
        <f t="shared" si="182"/>
        <v>3.0387506713253305E-2</v>
      </c>
      <c r="J1959">
        <f t="shared" si="183"/>
        <v>0.9696124932867467</v>
      </c>
      <c r="K1959">
        <f t="shared" si="184"/>
        <v>-1.3401797333585465E-2</v>
      </c>
      <c r="L1959">
        <f t="shared" si="185"/>
        <v>0</v>
      </c>
    </row>
    <row r="1960" spans="1:12" x14ac:dyDescent="0.4">
      <c r="A1960" s="8">
        <v>0</v>
      </c>
      <c r="B1960" s="8">
        <v>1</v>
      </c>
      <c r="C1960" s="8">
        <v>57</v>
      </c>
      <c r="D1960" s="8">
        <v>20</v>
      </c>
      <c r="E1960" s="8">
        <v>0</v>
      </c>
      <c r="F1960" s="8">
        <v>124</v>
      </c>
      <c r="G1960" s="45">
        <f t="shared" si="180"/>
        <v>-1.1304541110066104</v>
      </c>
      <c r="H1960">
        <f t="shared" si="181"/>
        <v>0.32288659676741244</v>
      </c>
      <c r="I1960">
        <f t="shared" si="182"/>
        <v>0.24407730606418851</v>
      </c>
      <c r="J1960">
        <f t="shared" si="183"/>
        <v>0.75592269393581146</v>
      </c>
      <c r="K1960">
        <f t="shared" si="184"/>
        <v>-0.1215226162895003</v>
      </c>
      <c r="L1960">
        <f t="shared" si="185"/>
        <v>1</v>
      </c>
    </row>
    <row r="1961" spans="1:12" x14ac:dyDescent="0.4">
      <c r="A1961" s="8">
        <v>0</v>
      </c>
      <c r="B1961" s="8">
        <v>0</v>
      </c>
      <c r="C1961" s="8">
        <v>39</v>
      </c>
      <c r="D1961" s="8">
        <v>0</v>
      </c>
      <c r="E1961" s="8">
        <v>0</v>
      </c>
      <c r="F1961" s="8">
        <v>120</v>
      </c>
      <c r="G1961" s="45">
        <f t="shared" si="180"/>
        <v>-3.3868662118974209</v>
      </c>
      <c r="H1961">
        <f t="shared" si="181"/>
        <v>3.381447844341718E-2</v>
      </c>
      <c r="I1961">
        <f t="shared" si="182"/>
        <v>3.2708458962898847E-2</v>
      </c>
      <c r="J1961">
        <f t="shared" si="183"/>
        <v>0.96729154103710113</v>
      </c>
      <c r="K1961">
        <f t="shared" si="184"/>
        <v>-1.4442610114562189E-2</v>
      </c>
      <c r="L1961">
        <f t="shared" si="185"/>
        <v>0</v>
      </c>
    </row>
    <row r="1962" spans="1:12" x14ac:dyDescent="0.4">
      <c r="A1962" s="8">
        <v>0</v>
      </c>
      <c r="B1962" s="8">
        <v>1</v>
      </c>
      <c r="C1962" s="8">
        <v>43</v>
      </c>
      <c r="D1962" s="8">
        <v>20</v>
      </c>
      <c r="E1962" s="8">
        <v>1</v>
      </c>
      <c r="F1962" s="8">
        <v>162.5</v>
      </c>
      <c r="G1962" s="45">
        <f t="shared" si="180"/>
        <v>-1.2302045944038813</v>
      </c>
      <c r="H1962">
        <f t="shared" si="181"/>
        <v>0.29223278237227118</v>
      </c>
      <c r="I1962">
        <f t="shared" si="182"/>
        <v>0.22614561893081866</v>
      </c>
      <c r="J1962">
        <f t="shared" si="183"/>
        <v>0.77385438106918136</v>
      </c>
      <c r="K1962">
        <f t="shared" si="184"/>
        <v>-0.1113407543661136</v>
      </c>
      <c r="L1962">
        <f t="shared" si="185"/>
        <v>1</v>
      </c>
    </row>
    <row r="1963" spans="1:12" x14ac:dyDescent="0.4">
      <c r="A1963" s="8">
        <v>0</v>
      </c>
      <c r="B1963" s="8">
        <v>0</v>
      </c>
      <c r="C1963" s="8">
        <v>39</v>
      </c>
      <c r="D1963" s="8">
        <v>0</v>
      </c>
      <c r="E1963" s="8">
        <v>0</v>
      </c>
      <c r="F1963" s="8">
        <v>104</v>
      </c>
      <c r="G1963" s="45">
        <f t="shared" si="180"/>
        <v>-3.6385786176024109</v>
      </c>
      <c r="H1963">
        <f t="shared" si="181"/>
        <v>2.6289685117037085E-2</v>
      </c>
      <c r="I1963">
        <f t="shared" si="182"/>
        <v>2.5616242176339357E-2</v>
      </c>
      <c r="J1963">
        <f t="shared" si="183"/>
        <v>0.9743837578236606</v>
      </c>
      <c r="K1963">
        <f t="shared" si="184"/>
        <v>-1.1269963982904736E-2</v>
      </c>
      <c r="L1963">
        <f t="shared" si="185"/>
        <v>0</v>
      </c>
    </row>
    <row r="1964" spans="1:12" x14ac:dyDescent="0.4">
      <c r="A1964" s="8">
        <v>1</v>
      </c>
      <c r="B1964" s="8">
        <v>0</v>
      </c>
      <c r="C1964" s="8">
        <v>50</v>
      </c>
      <c r="D1964" s="8">
        <v>0</v>
      </c>
      <c r="E1964" s="8">
        <v>1</v>
      </c>
      <c r="F1964" s="8">
        <v>157</v>
      </c>
      <c r="G1964" s="45">
        <f t="shared" si="180"/>
        <v>-1.9037447099047053</v>
      </c>
      <c r="H1964">
        <f t="shared" si="181"/>
        <v>0.14900957551433688</v>
      </c>
      <c r="I1964">
        <f t="shared" si="182"/>
        <v>0.12968523386555328</v>
      </c>
      <c r="J1964">
        <f t="shared" si="183"/>
        <v>0.12968523386555328</v>
      </c>
      <c r="K1964">
        <f t="shared" si="184"/>
        <v>-0.88710947045241395</v>
      </c>
      <c r="L1964">
        <f t="shared" si="185"/>
        <v>1</v>
      </c>
    </row>
    <row r="1965" spans="1:12" x14ac:dyDescent="0.4">
      <c r="A1965" s="8">
        <v>0</v>
      </c>
      <c r="B1965" s="8">
        <v>0</v>
      </c>
      <c r="C1965" s="8">
        <v>50</v>
      </c>
      <c r="D1965" s="8">
        <v>0</v>
      </c>
      <c r="E1965" s="8">
        <v>0</v>
      </c>
      <c r="F1965" s="8">
        <v>114</v>
      </c>
      <c r="G1965" s="45">
        <f t="shared" si="180"/>
        <v>-2.774411553729867</v>
      </c>
      <c r="H1965">
        <f t="shared" si="181"/>
        <v>6.2386176803639781E-2</v>
      </c>
      <c r="I1965">
        <f t="shared" si="182"/>
        <v>5.8722692525366493E-2</v>
      </c>
      <c r="J1965">
        <f t="shared" si="183"/>
        <v>0.94127730747463345</v>
      </c>
      <c r="K1965">
        <f t="shared" si="184"/>
        <v>-2.6282411254968805E-2</v>
      </c>
      <c r="L1965">
        <f t="shared" si="185"/>
        <v>0</v>
      </c>
    </row>
    <row r="1966" spans="1:12" x14ac:dyDescent="0.4">
      <c r="A1966" s="8">
        <v>0</v>
      </c>
      <c r="B1966" s="8">
        <v>0</v>
      </c>
      <c r="C1966" s="8">
        <v>33</v>
      </c>
      <c r="D1966" s="8">
        <v>5</v>
      </c>
      <c r="E1966" s="8">
        <v>0</v>
      </c>
      <c r="F1966" s="8">
        <v>119</v>
      </c>
      <c r="G1966" s="45">
        <f t="shared" si="180"/>
        <v>-3.6323125542851731</v>
      </c>
      <c r="H1966">
        <f t="shared" si="181"/>
        <v>2.6454935141437194E-2</v>
      </c>
      <c r="I1966">
        <f t="shared" si="182"/>
        <v>2.5773109208921986E-2</v>
      </c>
      <c r="J1966">
        <f t="shared" si="183"/>
        <v>0.97422689079107805</v>
      </c>
      <c r="K1966">
        <f t="shared" si="184"/>
        <v>-1.1339887122079549E-2</v>
      </c>
      <c r="L1966">
        <f t="shared" si="185"/>
        <v>0</v>
      </c>
    </row>
    <row r="1967" spans="1:12" x14ac:dyDescent="0.4">
      <c r="A1967" s="8">
        <v>0</v>
      </c>
      <c r="B1967" s="8">
        <v>0</v>
      </c>
      <c r="C1967" s="8">
        <v>36</v>
      </c>
      <c r="D1967" s="8">
        <v>0</v>
      </c>
      <c r="E1967" s="8">
        <v>1</v>
      </c>
      <c r="F1967" s="8">
        <v>123</v>
      </c>
      <c r="G1967" s="45">
        <f t="shared" si="180"/>
        <v>-3.3382567851457132</v>
      </c>
      <c r="H1967">
        <f t="shared" si="181"/>
        <v>3.5498785826868488E-2</v>
      </c>
      <c r="I1967">
        <f t="shared" si="182"/>
        <v>3.4281822743540864E-2</v>
      </c>
      <c r="J1967">
        <f t="shared" si="183"/>
        <v>0.96571817725645914</v>
      </c>
      <c r="K1967">
        <f t="shared" si="184"/>
        <v>-1.5149593998181938E-2</v>
      </c>
      <c r="L1967">
        <f t="shared" si="185"/>
        <v>0</v>
      </c>
    </row>
    <row r="1968" spans="1:12" x14ac:dyDescent="0.4">
      <c r="A1968" s="8">
        <v>0</v>
      </c>
      <c r="B1968" s="8">
        <v>0</v>
      </c>
      <c r="C1968" s="8">
        <v>44</v>
      </c>
      <c r="D1968" s="8">
        <v>0</v>
      </c>
      <c r="E1968" s="8">
        <v>0</v>
      </c>
      <c r="F1968" s="8">
        <v>127.5</v>
      </c>
      <c r="G1968" s="45">
        <f t="shared" si="180"/>
        <v>-2.9475820170382416</v>
      </c>
      <c r="H1968">
        <f t="shared" si="181"/>
        <v>5.2466415594786646E-2</v>
      </c>
      <c r="I1968">
        <f t="shared" si="182"/>
        <v>4.9850916682349415E-2</v>
      </c>
      <c r="J1968">
        <f t="shared" si="183"/>
        <v>0.95014908331765058</v>
      </c>
      <c r="K1968">
        <f t="shared" si="184"/>
        <v>-2.2208246308586595E-2</v>
      </c>
      <c r="L1968">
        <f t="shared" si="185"/>
        <v>0</v>
      </c>
    </row>
    <row r="1969" spans="1:12" x14ac:dyDescent="0.4">
      <c r="A1969" s="8">
        <v>0</v>
      </c>
      <c r="B1969" s="8">
        <v>1</v>
      </c>
      <c r="C1969" s="8">
        <v>55</v>
      </c>
      <c r="D1969" s="8">
        <v>20</v>
      </c>
      <c r="E1969" s="8">
        <v>1</v>
      </c>
      <c r="F1969" s="8">
        <v>125</v>
      </c>
      <c r="G1969" s="45">
        <f t="shared" si="180"/>
        <v>-1.0490499340310322</v>
      </c>
      <c r="H1969">
        <f t="shared" si="181"/>
        <v>0.35027037103921083</v>
      </c>
      <c r="I1969">
        <f t="shared" si="182"/>
        <v>0.25940758129028019</v>
      </c>
      <c r="J1969">
        <f t="shared" si="183"/>
        <v>0.74059241870971981</v>
      </c>
      <c r="K1969">
        <f t="shared" si="184"/>
        <v>-0.13042073804594256</v>
      </c>
      <c r="L1969">
        <f t="shared" si="185"/>
        <v>1</v>
      </c>
    </row>
    <row r="1970" spans="1:12" x14ac:dyDescent="0.4">
      <c r="A1970" s="8">
        <v>0</v>
      </c>
      <c r="B1970" s="8">
        <v>0</v>
      </c>
      <c r="C1970" s="8">
        <v>53</v>
      </c>
      <c r="D1970" s="8">
        <v>9</v>
      </c>
      <c r="E1970" s="8">
        <v>0</v>
      </c>
      <c r="F1970" s="8">
        <v>130</v>
      </c>
      <c r="G1970" s="45">
        <f t="shared" si="180"/>
        <v>-2.0494134657505167</v>
      </c>
      <c r="H1970">
        <f t="shared" si="181"/>
        <v>0.12881043316603932</v>
      </c>
      <c r="I1970">
        <f t="shared" si="182"/>
        <v>0.11411166071946847</v>
      </c>
      <c r="J1970">
        <f t="shared" si="183"/>
        <v>0.88588833928053157</v>
      </c>
      <c r="K1970">
        <f t="shared" si="184"/>
        <v>-5.2621014783764936E-2</v>
      </c>
      <c r="L1970">
        <f t="shared" si="185"/>
        <v>1</v>
      </c>
    </row>
    <row r="1971" spans="1:12" x14ac:dyDescent="0.4">
      <c r="A1971" s="8">
        <v>1</v>
      </c>
      <c r="B1971" s="8">
        <v>1</v>
      </c>
      <c r="C1971" s="8">
        <v>67</v>
      </c>
      <c r="D1971" s="8">
        <v>0</v>
      </c>
      <c r="E1971" s="8">
        <v>0</v>
      </c>
      <c r="F1971" s="8">
        <v>120</v>
      </c>
      <c r="G1971" s="45">
        <f t="shared" si="180"/>
        <v>-1.1741481574259973</v>
      </c>
      <c r="H1971">
        <f t="shared" si="181"/>
        <v>0.30908215691944907</v>
      </c>
      <c r="I1971">
        <f t="shared" si="182"/>
        <v>0.2361060039553099</v>
      </c>
      <c r="J1971">
        <f t="shared" si="183"/>
        <v>0.2361060039553099</v>
      </c>
      <c r="K1971">
        <f t="shared" si="184"/>
        <v>-0.62689296907753111</v>
      </c>
      <c r="L1971">
        <f t="shared" si="185"/>
        <v>1</v>
      </c>
    </row>
    <row r="1972" spans="1:12" x14ac:dyDescent="0.4">
      <c r="A1972" s="8">
        <v>0</v>
      </c>
      <c r="B1972" s="8">
        <v>1</v>
      </c>
      <c r="C1972" s="8">
        <v>50</v>
      </c>
      <c r="D1972" s="8">
        <v>0</v>
      </c>
      <c r="E1972" s="8">
        <v>0</v>
      </c>
      <c r="F1972" s="8">
        <v>132</v>
      </c>
      <c r="G1972" s="45">
        <f t="shared" si="180"/>
        <v>-2.0777634690761388</v>
      </c>
      <c r="H1972">
        <f t="shared" si="181"/>
        <v>0.1252099351694268</v>
      </c>
      <c r="I1972">
        <f t="shared" si="182"/>
        <v>0.11127695486493684</v>
      </c>
      <c r="J1972">
        <f t="shared" si="183"/>
        <v>0.88872304513506317</v>
      </c>
      <c r="K1972">
        <f t="shared" si="184"/>
        <v>-5.1233558162741909E-2</v>
      </c>
      <c r="L1972">
        <f t="shared" si="185"/>
        <v>1</v>
      </c>
    </row>
    <row r="1973" spans="1:12" x14ac:dyDescent="0.4">
      <c r="A1973" s="8">
        <v>0</v>
      </c>
      <c r="B1973" s="8">
        <v>0</v>
      </c>
      <c r="C1973" s="8">
        <v>57</v>
      </c>
      <c r="D1973" s="8">
        <v>20</v>
      </c>
      <c r="E1973" s="8">
        <v>0</v>
      </c>
      <c r="F1973" s="8">
        <v>102</v>
      </c>
      <c r="G1973" s="45">
        <f t="shared" si="180"/>
        <v>-1.8900302970865859</v>
      </c>
      <c r="H1973">
        <f t="shared" si="181"/>
        <v>0.15106723187003257</v>
      </c>
      <c r="I1973">
        <f t="shared" si="182"/>
        <v>0.13124101502273469</v>
      </c>
      <c r="J1973">
        <f t="shared" si="183"/>
        <v>0.86875898497726534</v>
      </c>
      <c r="K1973">
        <f t="shared" si="184"/>
        <v>-6.1100690769176132E-2</v>
      </c>
      <c r="L1973">
        <f t="shared" si="185"/>
        <v>1</v>
      </c>
    </row>
    <row r="1974" spans="1:12" x14ac:dyDescent="0.4">
      <c r="A1974" s="8">
        <v>0</v>
      </c>
      <c r="B1974" s="8">
        <v>0</v>
      </c>
      <c r="C1974" s="8">
        <v>40</v>
      </c>
      <c r="D1974" s="8">
        <v>10</v>
      </c>
      <c r="E1974" s="8">
        <v>0</v>
      </c>
      <c r="F1974" s="8">
        <v>123.5</v>
      </c>
      <c r="G1974" s="45">
        <f t="shared" si="180"/>
        <v>-2.9558683450309253</v>
      </c>
      <c r="H1974">
        <f t="shared" si="181"/>
        <v>5.20334579584118E-2</v>
      </c>
      <c r="I1974">
        <f t="shared" si="182"/>
        <v>4.9459888908275337E-2</v>
      </c>
      <c r="J1974">
        <f t="shared" si="183"/>
        <v>0.95054011109172465</v>
      </c>
      <c r="K1974">
        <f t="shared" si="184"/>
        <v>-2.2029551961876299E-2</v>
      </c>
      <c r="L1974">
        <f t="shared" si="185"/>
        <v>0</v>
      </c>
    </row>
    <row r="1975" spans="1:12" x14ac:dyDescent="0.4">
      <c r="A1975" s="8">
        <v>0</v>
      </c>
      <c r="B1975" s="8">
        <v>1</v>
      </c>
      <c r="C1975" s="8">
        <v>41</v>
      </c>
      <c r="D1975" s="8">
        <v>0</v>
      </c>
      <c r="E1975" s="8">
        <v>1</v>
      </c>
      <c r="F1975" s="8">
        <v>140</v>
      </c>
      <c r="G1975" s="45">
        <f t="shared" si="180"/>
        <v>-2.33604672116358</v>
      </c>
      <c r="H1975">
        <f t="shared" si="181"/>
        <v>9.6709201961046126E-2</v>
      </c>
      <c r="I1975">
        <f t="shared" si="182"/>
        <v>8.8181262442330752E-2</v>
      </c>
      <c r="J1975">
        <f t="shared" si="183"/>
        <v>0.91181873755766929</v>
      </c>
      <c r="K1975">
        <f t="shared" si="184"/>
        <v>-4.0091487441923417E-2</v>
      </c>
      <c r="L1975">
        <f t="shared" si="185"/>
        <v>0</v>
      </c>
    </row>
    <row r="1976" spans="1:12" x14ac:dyDescent="0.4">
      <c r="A1976" s="8">
        <v>1</v>
      </c>
      <c r="B1976" s="8">
        <v>0</v>
      </c>
      <c r="C1976" s="8">
        <v>55</v>
      </c>
      <c r="D1976" s="8">
        <v>35</v>
      </c>
      <c r="E1976" s="8">
        <v>0</v>
      </c>
      <c r="F1976" s="8">
        <v>144.5</v>
      </c>
      <c r="G1976" s="45">
        <f t="shared" si="180"/>
        <v>-0.88242135553438938</v>
      </c>
      <c r="H1976">
        <f t="shared" si="181"/>
        <v>0.41377978973036067</v>
      </c>
      <c r="I1976">
        <f t="shared" si="182"/>
        <v>0.29267626594752622</v>
      </c>
      <c r="J1976">
        <f t="shared" si="183"/>
        <v>0.29267626594752622</v>
      </c>
      <c r="K1976">
        <f t="shared" si="184"/>
        <v>-0.53361249446387826</v>
      </c>
      <c r="L1976">
        <f t="shared" si="185"/>
        <v>1</v>
      </c>
    </row>
    <row r="1977" spans="1:12" x14ac:dyDescent="0.4">
      <c r="A1977" s="8">
        <v>1</v>
      </c>
      <c r="B1977" s="8">
        <v>1</v>
      </c>
      <c r="C1977" s="8">
        <v>56</v>
      </c>
      <c r="D1977" s="8">
        <v>0</v>
      </c>
      <c r="E1977" s="8">
        <v>0</v>
      </c>
      <c r="F1977" s="8">
        <v>126.5</v>
      </c>
      <c r="G1977" s="45">
        <f t="shared" si="180"/>
        <v>-1.7787368029152697</v>
      </c>
      <c r="H1977">
        <f t="shared" si="181"/>
        <v>0.16885130508642249</v>
      </c>
      <c r="I1977">
        <f t="shared" si="182"/>
        <v>0.14445918343218001</v>
      </c>
      <c r="J1977">
        <f t="shared" si="183"/>
        <v>0.14445918343218001</v>
      </c>
      <c r="K1977">
        <f t="shared" si="184"/>
        <v>-0.84025484435528286</v>
      </c>
      <c r="L1977">
        <f t="shared" si="185"/>
        <v>1</v>
      </c>
    </row>
    <row r="1978" spans="1:12" x14ac:dyDescent="0.4">
      <c r="A1978" s="8">
        <v>0</v>
      </c>
      <c r="B1978" s="8">
        <v>1</v>
      </c>
      <c r="C1978" s="8">
        <v>39</v>
      </c>
      <c r="D1978" s="8">
        <v>25</v>
      </c>
      <c r="E1978" s="8">
        <v>0</v>
      </c>
      <c r="F1978" s="8">
        <v>119</v>
      </c>
      <c r="G1978" s="45">
        <f t="shared" si="180"/>
        <v>-2.209934166064528</v>
      </c>
      <c r="H1978">
        <f t="shared" si="181"/>
        <v>0.1097078707786594</v>
      </c>
      <c r="I1978">
        <f t="shared" si="182"/>
        <v>9.8861938053732668E-2</v>
      </c>
      <c r="J1978">
        <f t="shared" si="183"/>
        <v>0.90113806194626733</v>
      </c>
      <c r="K1978">
        <f t="shared" si="184"/>
        <v>-4.520866634831041E-2</v>
      </c>
      <c r="L1978">
        <f t="shared" si="185"/>
        <v>0</v>
      </c>
    </row>
    <row r="1979" spans="1:12" x14ac:dyDescent="0.4">
      <c r="A1979" s="8">
        <v>0</v>
      </c>
      <c r="B1979" s="8">
        <v>1</v>
      </c>
      <c r="C1979" s="8">
        <v>57</v>
      </c>
      <c r="D1979" s="8">
        <v>0</v>
      </c>
      <c r="E1979" s="8">
        <v>0</v>
      </c>
      <c r="F1979" s="8">
        <v>146</v>
      </c>
      <c r="G1979" s="45">
        <f t="shared" si="180"/>
        <v>-1.407703507525321</v>
      </c>
      <c r="H1979">
        <f t="shared" si="181"/>
        <v>0.24470460064995239</v>
      </c>
      <c r="I1979">
        <f t="shared" si="182"/>
        <v>0.19659652621366869</v>
      </c>
      <c r="J1979">
        <f t="shared" si="183"/>
        <v>0.80340347378633137</v>
      </c>
      <c r="K1979">
        <f t="shared" si="184"/>
        <v>-9.5066294781378208E-2</v>
      </c>
      <c r="L1979">
        <f t="shared" si="185"/>
        <v>1</v>
      </c>
    </row>
    <row r="1980" spans="1:12" x14ac:dyDescent="0.4">
      <c r="A1980" s="8">
        <v>0</v>
      </c>
      <c r="B1980" s="8">
        <v>0</v>
      </c>
      <c r="C1980" s="8">
        <v>39</v>
      </c>
      <c r="D1980" s="8">
        <v>9</v>
      </c>
      <c r="E1980" s="8">
        <v>0</v>
      </c>
      <c r="F1980" s="8">
        <v>113</v>
      </c>
      <c r="G1980" s="45">
        <f t="shared" si="180"/>
        <v>-3.2164811099299717</v>
      </c>
      <c r="H1980">
        <f t="shared" si="181"/>
        <v>4.0095903382329205E-2</v>
      </c>
      <c r="I1980">
        <f t="shared" si="182"/>
        <v>3.855019835376694E-2</v>
      </c>
      <c r="J1980">
        <f t="shared" si="183"/>
        <v>0.96144980164623306</v>
      </c>
      <c r="K1980">
        <f t="shared" si="184"/>
        <v>-1.7073385827118995E-2</v>
      </c>
      <c r="L1980">
        <f t="shared" si="185"/>
        <v>0</v>
      </c>
    </row>
    <row r="1981" spans="1:12" x14ac:dyDescent="0.4">
      <c r="A1981" s="8">
        <v>0</v>
      </c>
      <c r="B1981" s="8">
        <v>1</v>
      </c>
      <c r="C1981" s="8">
        <v>56</v>
      </c>
      <c r="D1981" s="8">
        <v>17</v>
      </c>
      <c r="E1981" s="8">
        <v>0</v>
      </c>
      <c r="F1981" s="8">
        <v>127</v>
      </c>
      <c r="G1981" s="45">
        <f t="shared" si="180"/>
        <v>-1.2410199290283783</v>
      </c>
      <c r="H1981">
        <f t="shared" si="181"/>
        <v>0.28908921704038304</v>
      </c>
      <c r="I1981">
        <f t="shared" si="182"/>
        <v>0.22425850221918875</v>
      </c>
      <c r="J1981">
        <f t="shared" si="183"/>
        <v>0.77574149778081125</v>
      </c>
      <c r="K1981">
        <f t="shared" si="184"/>
        <v>-0.11028297563694842</v>
      </c>
      <c r="L1981">
        <f t="shared" si="185"/>
        <v>1</v>
      </c>
    </row>
    <row r="1982" spans="1:12" x14ac:dyDescent="0.4">
      <c r="A1982" s="8">
        <v>0</v>
      </c>
      <c r="B1982" s="8">
        <v>0</v>
      </c>
      <c r="C1982" s="8">
        <v>56</v>
      </c>
      <c r="D1982" s="8">
        <v>0</v>
      </c>
      <c r="E1982" s="8">
        <v>0</v>
      </c>
      <c r="F1982" s="8">
        <v>115</v>
      </c>
      <c r="G1982" s="45">
        <f t="shared" si="180"/>
        <v>-2.3731267227513468</v>
      </c>
      <c r="H1982">
        <f t="shared" si="181"/>
        <v>9.318889444077029E-2</v>
      </c>
      <c r="I1982">
        <f t="shared" si="182"/>
        <v>8.5245006526014716E-2</v>
      </c>
      <c r="J1982">
        <f t="shared" si="183"/>
        <v>0.91475499347398526</v>
      </c>
      <c r="K1982">
        <f t="shared" si="184"/>
        <v>-3.8695211103690813E-2</v>
      </c>
      <c r="L1982">
        <f t="shared" si="185"/>
        <v>0</v>
      </c>
    </row>
    <row r="1983" spans="1:12" x14ac:dyDescent="0.4">
      <c r="A1983" s="8">
        <v>0</v>
      </c>
      <c r="B1983" s="8">
        <v>1</v>
      </c>
      <c r="C1983" s="8">
        <v>54</v>
      </c>
      <c r="D1983" s="8">
        <v>0</v>
      </c>
      <c r="E1983" s="8">
        <v>1</v>
      </c>
      <c r="F1983" s="8">
        <v>146</v>
      </c>
      <c r="G1983" s="45">
        <f t="shared" si="180"/>
        <v>-1.4062901568432986</v>
      </c>
      <c r="H1983">
        <f t="shared" si="181"/>
        <v>0.24505069858543899</v>
      </c>
      <c r="I1983">
        <f t="shared" si="182"/>
        <v>0.19681985549974204</v>
      </c>
      <c r="J1983">
        <f t="shared" si="183"/>
        <v>0.80318014450025799</v>
      </c>
      <c r="K1983">
        <f t="shared" si="184"/>
        <v>-9.5187036305329792E-2</v>
      </c>
      <c r="L1983">
        <f t="shared" si="185"/>
        <v>1</v>
      </c>
    </row>
    <row r="1984" spans="1:12" x14ac:dyDescent="0.4">
      <c r="A1984" s="8">
        <v>0</v>
      </c>
      <c r="B1984" s="8">
        <v>0</v>
      </c>
      <c r="C1984" s="8">
        <v>39</v>
      </c>
      <c r="D1984" s="8">
        <v>0</v>
      </c>
      <c r="E1984" s="8">
        <v>0</v>
      </c>
      <c r="F1984" s="8">
        <v>137</v>
      </c>
      <c r="G1984" s="45">
        <f t="shared" si="180"/>
        <v>-3.1194217808358697</v>
      </c>
      <c r="H1984">
        <f t="shared" si="181"/>
        <v>4.4182708323826293E-2</v>
      </c>
      <c r="I1984">
        <f t="shared" si="182"/>
        <v>4.2313196695960002E-2</v>
      </c>
      <c r="J1984">
        <f t="shared" si="183"/>
        <v>0.95768680330403999</v>
      </c>
      <c r="K1984">
        <f t="shared" si="184"/>
        <v>-1.8776497013247899E-2</v>
      </c>
      <c r="L1984">
        <f t="shared" si="185"/>
        <v>0</v>
      </c>
    </row>
    <row r="1985" spans="1:12" x14ac:dyDescent="0.4">
      <c r="A1985" s="8">
        <v>0</v>
      </c>
      <c r="B1985" s="8">
        <v>0</v>
      </c>
      <c r="C1985" s="8">
        <v>37</v>
      </c>
      <c r="D1985" s="8">
        <v>3</v>
      </c>
      <c r="E1985" s="8">
        <v>0</v>
      </c>
      <c r="F1985" s="8">
        <v>104</v>
      </c>
      <c r="G1985" s="45">
        <f t="shared" si="180"/>
        <v>-3.6735931263219364</v>
      </c>
      <c r="H1985">
        <f t="shared" si="181"/>
        <v>2.5385094032835662E-2</v>
      </c>
      <c r="I1985">
        <f t="shared" si="182"/>
        <v>2.4756644289606534E-2</v>
      </c>
      <c r="J1985">
        <f t="shared" si="183"/>
        <v>0.97524335571039344</v>
      </c>
      <c r="K1985">
        <f t="shared" si="184"/>
        <v>-1.0886999835080973E-2</v>
      </c>
      <c r="L1985">
        <f t="shared" si="185"/>
        <v>0</v>
      </c>
    </row>
    <row r="1986" spans="1:12" x14ac:dyDescent="0.4">
      <c r="A1986" s="8">
        <v>0</v>
      </c>
      <c r="B1986" s="8">
        <v>0</v>
      </c>
      <c r="C1986" s="8">
        <v>60</v>
      </c>
      <c r="D1986" s="8">
        <v>0</v>
      </c>
      <c r="E1986" s="8">
        <v>0</v>
      </c>
      <c r="F1986" s="8">
        <v>135</v>
      </c>
      <c r="G1986" s="45">
        <f t="shared" si="180"/>
        <v>-1.8014510118721372</v>
      </c>
      <c r="H1986">
        <f t="shared" si="181"/>
        <v>0.16505921150126127</v>
      </c>
      <c r="I1986">
        <f t="shared" si="182"/>
        <v>0.14167452595698615</v>
      </c>
      <c r="J1986">
        <f t="shared" si="183"/>
        <v>0.85832547404301385</v>
      </c>
      <c r="K1986">
        <f t="shared" si="184"/>
        <v>-6.6347997958426386E-2</v>
      </c>
      <c r="L1986">
        <f t="shared" si="185"/>
        <v>1</v>
      </c>
    </row>
    <row r="1987" spans="1:12" x14ac:dyDescent="0.4">
      <c r="A1987" s="8">
        <v>0</v>
      </c>
      <c r="B1987" s="8">
        <v>0</v>
      </c>
      <c r="C1987" s="8">
        <v>62</v>
      </c>
      <c r="D1987" s="8">
        <v>5</v>
      </c>
      <c r="E1987" s="8">
        <v>1</v>
      </c>
      <c r="F1987" s="8">
        <v>167.5</v>
      </c>
      <c r="G1987" s="45">
        <f t="shared" si="180"/>
        <v>-0.81161434382612097</v>
      </c>
      <c r="H1987">
        <f t="shared" si="181"/>
        <v>0.44414049171206432</v>
      </c>
      <c r="I1987">
        <f t="shared" si="182"/>
        <v>0.30754659554315572</v>
      </c>
      <c r="J1987">
        <f t="shared" si="183"/>
        <v>0.69245340445684422</v>
      </c>
      <c r="K1987">
        <f t="shared" si="184"/>
        <v>-0.15960944517775247</v>
      </c>
      <c r="L1987">
        <f t="shared" si="185"/>
        <v>1</v>
      </c>
    </row>
    <row r="1988" spans="1:12" x14ac:dyDescent="0.4">
      <c r="A1988" s="8">
        <v>1</v>
      </c>
      <c r="B1988" s="8">
        <v>1</v>
      </c>
      <c r="C1988" s="8">
        <v>58</v>
      </c>
      <c r="D1988" s="8">
        <v>20</v>
      </c>
      <c r="E1988" s="8">
        <v>0</v>
      </c>
      <c r="F1988" s="8">
        <v>136</v>
      </c>
      <c r="G1988" s="45">
        <f t="shared" si="180"/>
        <v>-0.87741100579087394</v>
      </c>
      <c r="H1988">
        <f t="shared" si="181"/>
        <v>0.41585817356074511</v>
      </c>
      <c r="I1988">
        <f t="shared" si="182"/>
        <v>0.2937145692459453</v>
      </c>
      <c r="J1988">
        <f t="shared" si="183"/>
        <v>0.2937145692459453</v>
      </c>
      <c r="K1988">
        <f t="shared" si="184"/>
        <v>-0.5320745104530662</v>
      </c>
      <c r="L1988">
        <f t="shared" si="185"/>
        <v>1</v>
      </c>
    </row>
    <row r="1989" spans="1:12" x14ac:dyDescent="0.4">
      <c r="A1989" s="8">
        <v>0</v>
      </c>
      <c r="B1989" s="8">
        <v>0</v>
      </c>
      <c r="C1989" s="8">
        <v>51</v>
      </c>
      <c r="D1989" s="8">
        <v>20</v>
      </c>
      <c r="E1989" s="8">
        <v>1</v>
      </c>
      <c r="F1989" s="8">
        <v>154</v>
      </c>
      <c r="G1989" s="45">
        <f t="shared" si="180"/>
        <v>-1.2633280306743266</v>
      </c>
      <c r="H1989">
        <f t="shared" si="181"/>
        <v>0.28271158630347937</v>
      </c>
      <c r="I1989">
        <f t="shared" si="182"/>
        <v>0.22040152230806467</v>
      </c>
      <c r="J1989">
        <f t="shared" si="183"/>
        <v>0.77959847769193535</v>
      </c>
      <c r="K1989">
        <f t="shared" si="184"/>
        <v>-0.10812901759268929</v>
      </c>
      <c r="L1989">
        <f t="shared" si="185"/>
        <v>1</v>
      </c>
    </row>
    <row r="1990" spans="1:12" x14ac:dyDescent="0.4">
      <c r="A1990" s="8">
        <v>0</v>
      </c>
      <c r="B1990" s="8">
        <v>1</v>
      </c>
      <c r="C1990" s="8">
        <v>48</v>
      </c>
      <c r="D1990" s="8">
        <v>0</v>
      </c>
      <c r="E1990" s="8">
        <v>1</v>
      </c>
      <c r="F1990" s="8">
        <v>141</v>
      </c>
      <c r="G1990" s="45">
        <f t="shared" ref="G1990:G2053" si="186">$A$2+SUMPRODUCT(B$2:F$2,B1990:F1990)</f>
        <v>-1.8705030892480661</v>
      </c>
      <c r="H1990">
        <f t="shared" ref="H1990:H2053" si="187">EXP(G1990)</f>
        <v>0.15404614335898556</v>
      </c>
      <c r="I1990">
        <f t="shared" ref="I1990:I2053" si="188">H1990/(1+H1990)</f>
        <v>0.13348352164725091</v>
      </c>
      <c r="J1990">
        <f t="shared" ref="J1990:J2053" si="189">IF(A1990=1,I1990,1-I1990)</f>
        <v>0.86651647835274903</v>
      </c>
      <c r="K1990">
        <f t="shared" ref="K1990:K2053" si="190">LOG(J1990)</f>
        <v>-6.2223173989160628E-2</v>
      </c>
      <c r="L1990">
        <f t="shared" ref="L1990:L2053" si="191">IF(I1990&gt;I$1,1,0)</f>
        <v>1</v>
      </c>
    </row>
    <row r="1991" spans="1:12" x14ac:dyDescent="0.4">
      <c r="A1991" s="8">
        <v>0</v>
      </c>
      <c r="B1991" s="8">
        <v>0</v>
      </c>
      <c r="C1991" s="8">
        <v>58</v>
      </c>
      <c r="D1991" s="8">
        <v>20</v>
      </c>
      <c r="E1991" s="8">
        <v>0</v>
      </c>
      <c r="F1991" s="8">
        <v>146</v>
      </c>
      <c r="G1991" s="45">
        <f t="shared" si="186"/>
        <v>-1.1335623804608721</v>
      </c>
      <c r="H1991">
        <f t="shared" si="187"/>
        <v>0.32188453636512998</v>
      </c>
      <c r="I1991">
        <f t="shared" si="188"/>
        <v>0.24350427553244278</v>
      </c>
      <c r="J1991">
        <f t="shared" si="189"/>
        <v>0.7564957244675572</v>
      </c>
      <c r="K1991">
        <f t="shared" si="190"/>
        <v>-0.12119352216213528</v>
      </c>
      <c r="L1991">
        <f t="shared" si="191"/>
        <v>1</v>
      </c>
    </row>
    <row r="1992" spans="1:12" x14ac:dyDescent="0.4">
      <c r="A1992" s="8">
        <v>0</v>
      </c>
      <c r="B1992" s="8">
        <v>1</v>
      </c>
      <c r="C1992" s="8">
        <v>54</v>
      </c>
      <c r="D1992" s="8">
        <v>20</v>
      </c>
      <c r="E1992" s="8">
        <v>1</v>
      </c>
      <c r="F1992" s="8">
        <v>133</v>
      </c>
      <c r="G1992" s="45">
        <f t="shared" si="186"/>
        <v>-0.98745253211553052</v>
      </c>
      <c r="H1992">
        <f t="shared" si="187"/>
        <v>0.37252447742418993</v>
      </c>
      <c r="I1992">
        <f t="shared" si="188"/>
        <v>0.27141554380385613</v>
      </c>
      <c r="J1992">
        <f t="shared" si="189"/>
        <v>0.72858445619614387</v>
      </c>
      <c r="K1992">
        <f t="shared" si="190"/>
        <v>-0.13752009834286952</v>
      </c>
      <c r="L1992">
        <f t="shared" si="191"/>
        <v>1</v>
      </c>
    </row>
    <row r="1993" spans="1:12" x14ac:dyDescent="0.4">
      <c r="A1993" s="8">
        <v>0</v>
      </c>
      <c r="B1993" s="8">
        <v>0</v>
      </c>
      <c r="C1993" s="8">
        <v>63</v>
      </c>
      <c r="D1993" s="8">
        <v>0</v>
      </c>
      <c r="E1993" s="8">
        <v>0</v>
      </c>
      <c r="F1993" s="8">
        <v>134</v>
      </c>
      <c r="G1993" s="45">
        <f t="shared" si="186"/>
        <v>-1.6244066344177188</v>
      </c>
      <c r="H1993">
        <f t="shared" si="187"/>
        <v>0.19702855048646536</v>
      </c>
      <c r="I1993">
        <f t="shared" si="188"/>
        <v>0.16459803770460957</v>
      </c>
      <c r="J1993">
        <f t="shared" si="189"/>
        <v>0.83540196229539043</v>
      </c>
      <c r="K1993">
        <f t="shared" si="190"/>
        <v>-7.8104508945138734E-2</v>
      </c>
      <c r="L1993">
        <f t="shared" si="191"/>
        <v>1</v>
      </c>
    </row>
    <row r="1994" spans="1:12" x14ac:dyDescent="0.4">
      <c r="A1994" s="8">
        <v>1</v>
      </c>
      <c r="B1994" s="8">
        <v>1</v>
      </c>
      <c r="C1994" s="8">
        <v>37</v>
      </c>
      <c r="D1994" s="8">
        <v>30</v>
      </c>
      <c r="E1994" s="8">
        <v>0</v>
      </c>
      <c r="F1994" s="8">
        <v>125</v>
      </c>
      <c r="G1994" s="45">
        <f t="shared" si="186"/>
        <v>-2.0882211272083753</v>
      </c>
      <c r="H1994">
        <f t="shared" si="187"/>
        <v>0.12390735531119562</v>
      </c>
      <c r="I1994">
        <f t="shared" si="188"/>
        <v>0.11024694760262269</v>
      </c>
      <c r="J1994">
        <f t="shared" si="189"/>
        <v>0.11024694760262269</v>
      </c>
      <c r="K1994">
        <f t="shared" si="190"/>
        <v>-0.95763342596614476</v>
      </c>
      <c r="L1994">
        <f t="shared" si="191"/>
        <v>1</v>
      </c>
    </row>
    <row r="1995" spans="1:12" x14ac:dyDescent="0.4">
      <c r="A1995" s="8">
        <v>0</v>
      </c>
      <c r="B1995" s="8">
        <v>0</v>
      </c>
      <c r="C1995" s="8">
        <v>59</v>
      </c>
      <c r="D1995" s="8">
        <v>3</v>
      </c>
      <c r="E1995" s="8">
        <v>1</v>
      </c>
      <c r="F1995" s="8">
        <v>205</v>
      </c>
      <c r="G1995" s="45">
        <f t="shared" si="186"/>
        <v>-0.47677519120233747</v>
      </c>
      <c r="H1995">
        <f t="shared" si="187"/>
        <v>0.62078207087872628</v>
      </c>
      <c r="I1995">
        <f t="shared" si="188"/>
        <v>0.38301390546735375</v>
      </c>
      <c r="J1995">
        <f t="shared" si="189"/>
        <v>0.61698609453264619</v>
      </c>
      <c r="K1995">
        <f t="shared" si="190"/>
        <v>-0.20972462386917806</v>
      </c>
      <c r="L1995">
        <f t="shared" si="191"/>
        <v>1</v>
      </c>
    </row>
    <row r="1996" spans="1:12" x14ac:dyDescent="0.4">
      <c r="A1996" s="8">
        <v>0</v>
      </c>
      <c r="B1996" s="8">
        <v>1</v>
      </c>
      <c r="C1996" s="8">
        <v>55</v>
      </c>
      <c r="D1996" s="8">
        <v>0</v>
      </c>
      <c r="E1996" s="8">
        <v>0</v>
      </c>
      <c r="F1996" s="8">
        <v>169.5</v>
      </c>
      <c r="G1996" s="45">
        <f t="shared" si="186"/>
        <v>-1.1665185135201028</v>
      </c>
      <c r="H1996">
        <f t="shared" si="187"/>
        <v>0.31144936269978946</v>
      </c>
      <c r="I1996">
        <f t="shared" si="188"/>
        <v>0.23748485573139505</v>
      </c>
      <c r="J1996">
        <f t="shared" si="189"/>
        <v>0.76251514426860489</v>
      </c>
      <c r="K1996">
        <f t="shared" si="190"/>
        <v>-0.11775152639826021</v>
      </c>
      <c r="L1996">
        <f t="shared" si="191"/>
        <v>1</v>
      </c>
    </row>
    <row r="1997" spans="1:12" x14ac:dyDescent="0.4">
      <c r="A1997" s="8">
        <v>0</v>
      </c>
      <c r="B1997" s="8">
        <v>0</v>
      </c>
      <c r="C1997" s="8">
        <v>53</v>
      </c>
      <c r="D1997" s="8">
        <v>0</v>
      </c>
      <c r="E1997" s="8">
        <v>1</v>
      </c>
      <c r="F1997" s="8">
        <v>159</v>
      </c>
      <c r="G1997" s="45">
        <f t="shared" si="186"/>
        <v>-1.6795042563806035</v>
      </c>
      <c r="H1997">
        <f t="shared" si="187"/>
        <v>0.18646639265443396</v>
      </c>
      <c r="I1997">
        <f t="shared" si="188"/>
        <v>0.15716112467143731</v>
      </c>
      <c r="J1997">
        <f t="shared" si="189"/>
        <v>0.84283887532856272</v>
      </c>
      <c r="K1997">
        <f t="shared" si="190"/>
        <v>-7.4255441085644719E-2</v>
      </c>
      <c r="L1997">
        <f t="shared" si="191"/>
        <v>1</v>
      </c>
    </row>
    <row r="1998" spans="1:12" x14ac:dyDescent="0.4">
      <c r="A1998" s="8">
        <v>0</v>
      </c>
      <c r="B1998" s="8">
        <v>0</v>
      </c>
      <c r="C1998" s="8">
        <v>40</v>
      </c>
      <c r="D1998" s="8">
        <v>5</v>
      </c>
      <c r="E1998" s="8">
        <v>0</v>
      </c>
      <c r="F1998" s="8">
        <v>125.5</v>
      </c>
      <c r="G1998" s="45">
        <f t="shared" si="186"/>
        <v>-3.0802427829085692</v>
      </c>
      <c r="H1998">
        <f t="shared" si="187"/>
        <v>4.5948099881430324E-2</v>
      </c>
      <c r="I1998">
        <f t="shared" si="188"/>
        <v>4.3929617431915639E-2</v>
      </c>
      <c r="J1998">
        <f t="shared" si="189"/>
        <v>0.95607038256808441</v>
      </c>
      <c r="K1998">
        <f t="shared" si="190"/>
        <v>-1.9510135301510335E-2</v>
      </c>
      <c r="L1998">
        <f t="shared" si="191"/>
        <v>0</v>
      </c>
    </row>
    <row r="1999" spans="1:12" x14ac:dyDescent="0.4">
      <c r="A1999" s="8">
        <v>1</v>
      </c>
      <c r="B1999" s="8">
        <v>0</v>
      </c>
      <c r="C1999" s="8">
        <v>56</v>
      </c>
      <c r="D1999" s="8">
        <v>0</v>
      </c>
      <c r="E1999" s="8">
        <v>1</v>
      </c>
      <c r="F1999" s="8">
        <v>185</v>
      </c>
      <c r="G1999" s="45">
        <f t="shared" si="186"/>
        <v>-1.0776951942990154</v>
      </c>
      <c r="H1999">
        <f t="shared" si="187"/>
        <v>0.34037913002951697</v>
      </c>
      <c r="I1999">
        <f t="shared" si="188"/>
        <v>0.25394242748469337</v>
      </c>
      <c r="J1999">
        <f t="shared" si="189"/>
        <v>0.25394242748469337</v>
      </c>
      <c r="K1999">
        <f t="shared" si="190"/>
        <v>-0.59526473322185935</v>
      </c>
      <c r="L1999">
        <f t="shared" si="191"/>
        <v>1</v>
      </c>
    </row>
    <row r="2000" spans="1:12" x14ac:dyDescent="0.4">
      <c r="A2000" s="8">
        <v>1</v>
      </c>
      <c r="B2000" s="8">
        <v>0</v>
      </c>
      <c r="C2000" s="8">
        <v>41</v>
      </c>
      <c r="D2000" s="8">
        <v>15</v>
      </c>
      <c r="E2000" s="8">
        <v>0</v>
      </c>
      <c r="F2000" s="8">
        <v>120.5</v>
      </c>
      <c r="G2000" s="45">
        <f t="shared" si="186"/>
        <v>-2.7829671315728497</v>
      </c>
      <c r="H2000">
        <f t="shared" si="187"/>
        <v>6.1854703782959111E-2</v>
      </c>
      <c r="I2000">
        <f t="shared" si="188"/>
        <v>5.8251570165481027E-2</v>
      </c>
      <c r="J2000">
        <f t="shared" si="189"/>
        <v>5.8251570165481027E-2</v>
      </c>
      <c r="K2000">
        <f t="shared" si="190"/>
        <v>-1.234692363778106</v>
      </c>
      <c r="L2000">
        <f t="shared" si="191"/>
        <v>0</v>
      </c>
    </row>
    <row r="2001" spans="1:12" x14ac:dyDescent="0.4">
      <c r="A2001" s="8">
        <v>0</v>
      </c>
      <c r="B2001" s="8">
        <v>1</v>
      </c>
      <c r="C2001" s="8">
        <v>45</v>
      </c>
      <c r="D2001" s="8">
        <v>3</v>
      </c>
      <c r="E2001" s="8">
        <v>0</v>
      </c>
      <c r="F2001" s="8">
        <v>144</v>
      </c>
      <c r="G2001" s="45">
        <f t="shared" si="186"/>
        <v>-2.1167700763279012</v>
      </c>
      <c r="H2001">
        <f t="shared" si="187"/>
        <v>0.12041994829382273</v>
      </c>
      <c r="I2001">
        <f t="shared" si="188"/>
        <v>0.10747751187150713</v>
      </c>
      <c r="J2001">
        <f t="shared" si="189"/>
        <v>0.89252248812849289</v>
      </c>
      <c r="K2001">
        <f t="shared" si="190"/>
        <v>-4.9380832529973065E-2</v>
      </c>
      <c r="L2001">
        <f t="shared" si="191"/>
        <v>1</v>
      </c>
    </row>
    <row r="2002" spans="1:12" x14ac:dyDescent="0.4">
      <c r="A2002" s="8">
        <v>0</v>
      </c>
      <c r="B2002" s="8">
        <v>0</v>
      </c>
      <c r="C2002" s="8">
        <v>37</v>
      </c>
      <c r="D2002" s="8">
        <v>20</v>
      </c>
      <c r="E2002" s="8">
        <v>0</v>
      </c>
      <c r="F2002" s="8">
        <v>96.5</v>
      </c>
      <c r="G2002" s="45">
        <f t="shared" si="186"/>
        <v>-3.2617324552875386</v>
      </c>
      <c r="H2002">
        <f t="shared" si="187"/>
        <v>3.8321949410666502E-2</v>
      </c>
      <c r="I2002">
        <f t="shared" si="188"/>
        <v>3.6907579034053332E-2</v>
      </c>
      <c r="J2002">
        <f t="shared" si="189"/>
        <v>0.96309242096594672</v>
      </c>
      <c r="K2002">
        <f t="shared" si="190"/>
        <v>-1.633203479697172E-2</v>
      </c>
      <c r="L2002">
        <f t="shared" si="191"/>
        <v>0</v>
      </c>
    </row>
    <row r="2003" spans="1:12" x14ac:dyDescent="0.4">
      <c r="A2003" s="8">
        <v>0</v>
      </c>
      <c r="B2003" s="8">
        <v>0</v>
      </c>
      <c r="C2003" s="8">
        <v>50</v>
      </c>
      <c r="D2003" s="8">
        <v>0</v>
      </c>
      <c r="E2003" s="8">
        <v>1</v>
      </c>
      <c r="F2003" s="8">
        <v>152</v>
      </c>
      <c r="G2003" s="45">
        <f t="shared" si="186"/>
        <v>-1.9824048366875147</v>
      </c>
      <c r="H2003">
        <f t="shared" si="187"/>
        <v>0.13773760226747711</v>
      </c>
      <c r="I2003">
        <f t="shared" si="188"/>
        <v>0.1210627142787319</v>
      </c>
      <c r="J2003">
        <f t="shared" si="189"/>
        <v>0.87893728572126806</v>
      </c>
      <c r="K2003">
        <f t="shared" si="190"/>
        <v>-5.604211177134779E-2</v>
      </c>
      <c r="L2003">
        <f t="shared" si="191"/>
        <v>1</v>
      </c>
    </row>
    <row r="2004" spans="1:12" x14ac:dyDescent="0.4">
      <c r="A2004" s="8">
        <v>0</v>
      </c>
      <c r="B2004" s="8">
        <v>0</v>
      </c>
      <c r="C2004" s="8">
        <v>41</v>
      </c>
      <c r="D2004" s="8">
        <v>0</v>
      </c>
      <c r="E2004" s="8">
        <v>0</v>
      </c>
      <c r="F2004" s="8">
        <v>130</v>
      </c>
      <c r="G2004" s="45">
        <f t="shared" si="186"/>
        <v>-3.1010283564578156</v>
      </c>
      <c r="H2004">
        <f t="shared" si="187"/>
        <v>4.500289956734263E-2</v>
      </c>
      <c r="I2004">
        <f t="shared" si="188"/>
        <v>4.306485617023164E-2</v>
      </c>
      <c r="J2004">
        <f t="shared" si="189"/>
        <v>0.95693514382976841</v>
      </c>
      <c r="K2004">
        <f t="shared" si="190"/>
        <v>-1.9117495484728065E-2</v>
      </c>
      <c r="L2004">
        <f t="shared" si="191"/>
        <v>0</v>
      </c>
    </row>
    <row r="2005" spans="1:12" x14ac:dyDescent="0.4">
      <c r="A2005" s="8">
        <v>0</v>
      </c>
      <c r="B2005" s="8">
        <v>1</v>
      </c>
      <c r="C2005" s="8">
        <v>41</v>
      </c>
      <c r="D2005" s="8">
        <v>0</v>
      </c>
      <c r="E2005" s="8">
        <v>0</v>
      </c>
      <c r="F2005" s="8">
        <v>132</v>
      </c>
      <c r="G2005" s="45">
        <f t="shared" si="186"/>
        <v>-2.6560926775090774</v>
      </c>
      <c r="H2005">
        <f t="shared" si="187"/>
        <v>7.0222066656466811E-2</v>
      </c>
      <c r="I2005">
        <f t="shared" si="188"/>
        <v>6.5614482119445552E-2</v>
      </c>
      <c r="J2005">
        <f t="shared" si="189"/>
        <v>0.93438551788055446</v>
      </c>
      <c r="K2005">
        <f t="shared" si="190"/>
        <v>-2.9473901346082826E-2</v>
      </c>
      <c r="L2005">
        <f t="shared" si="191"/>
        <v>0</v>
      </c>
    </row>
    <row r="2006" spans="1:12" x14ac:dyDescent="0.4">
      <c r="A2006" s="8">
        <v>0</v>
      </c>
      <c r="B2006" s="8">
        <v>0</v>
      </c>
      <c r="C2006" s="8">
        <v>49</v>
      </c>
      <c r="D2006" s="8">
        <v>20</v>
      </c>
      <c r="E2006" s="8">
        <v>0</v>
      </c>
      <c r="F2006" s="8">
        <v>127</v>
      </c>
      <c r="G2006" s="45">
        <f t="shared" si="186"/>
        <v>-2.010800070668485</v>
      </c>
      <c r="H2006">
        <f t="shared" si="187"/>
        <v>0.13388151713281007</v>
      </c>
      <c r="I2006">
        <f t="shared" si="188"/>
        <v>0.11807363918529126</v>
      </c>
      <c r="J2006">
        <f t="shared" si="189"/>
        <v>0.88192636081470877</v>
      </c>
      <c r="K2006">
        <f t="shared" si="190"/>
        <v>-5.4567676123244958E-2</v>
      </c>
      <c r="L2006">
        <f t="shared" si="191"/>
        <v>1</v>
      </c>
    </row>
    <row r="2007" spans="1:12" x14ac:dyDescent="0.4">
      <c r="A2007" s="8">
        <v>0</v>
      </c>
      <c r="B2007" s="8">
        <v>1</v>
      </c>
      <c r="C2007" s="8">
        <v>51</v>
      </c>
      <c r="D2007" s="8">
        <v>6</v>
      </c>
      <c r="E2007" s="8">
        <v>0</v>
      </c>
      <c r="F2007" s="8">
        <v>129</v>
      </c>
      <c r="G2007" s="45">
        <f t="shared" si="186"/>
        <v>-1.8736945578999098</v>
      </c>
      <c r="H2007">
        <f t="shared" si="187"/>
        <v>0.15355529360394887</v>
      </c>
      <c r="I2007">
        <f t="shared" si="188"/>
        <v>0.13311480988848823</v>
      </c>
      <c r="J2007">
        <f t="shared" si="189"/>
        <v>0.86688519011151177</v>
      </c>
      <c r="K2007">
        <f t="shared" si="190"/>
        <v>-6.2038416483070978E-2</v>
      </c>
      <c r="L2007">
        <f t="shared" si="191"/>
        <v>1</v>
      </c>
    </row>
    <row r="2008" spans="1:12" x14ac:dyDescent="0.4">
      <c r="A2008" s="8">
        <v>0</v>
      </c>
      <c r="B2008" s="8">
        <v>1</v>
      </c>
      <c r="C2008" s="8">
        <v>62</v>
      </c>
      <c r="D2008" s="8">
        <v>0</v>
      </c>
      <c r="E2008" s="8">
        <v>0</v>
      </c>
      <c r="F2008" s="8">
        <v>149.5</v>
      </c>
      <c r="G2008" s="45">
        <f t="shared" si="186"/>
        <v>-1.0313474140923882</v>
      </c>
      <c r="H2008">
        <f t="shared" si="187"/>
        <v>0.3565262482913733</v>
      </c>
      <c r="I2008">
        <f t="shared" si="188"/>
        <v>0.26282296324191268</v>
      </c>
      <c r="J2008">
        <f t="shared" si="189"/>
        <v>0.73717703675808732</v>
      </c>
      <c r="K2008">
        <f t="shared" si="190"/>
        <v>-0.13242820161977792</v>
      </c>
      <c r="L2008">
        <f t="shared" si="191"/>
        <v>1</v>
      </c>
    </row>
    <row r="2009" spans="1:12" x14ac:dyDescent="0.4">
      <c r="A2009" s="8">
        <v>0</v>
      </c>
      <c r="B2009" s="8">
        <v>1</v>
      </c>
      <c r="C2009" s="8">
        <v>42</v>
      </c>
      <c r="D2009" s="8">
        <v>0</v>
      </c>
      <c r="E2009" s="8">
        <v>0</v>
      </c>
      <c r="F2009" s="8">
        <v>110</v>
      </c>
      <c r="G2009" s="45">
        <f t="shared" si="186"/>
        <v>-2.9379384344164441</v>
      </c>
      <c r="H2009">
        <f t="shared" si="187"/>
        <v>5.2974827323571644E-2</v>
      </c>
      <c r="I2009">
        <f t="shared" si="188"/>
        <v>5.0309680677003359E-2</v>
      </c>
      <c r="J2009">
        <f t="shared" si="189"/>
        <v>0.94969031932299663</v>
      </c>
      <c r="K2009">
        <f t="shared" si="190"/>
        <v>-2.2417988958380809E-2</v>
      </c>
      <c r="L2009">
        <f t="shared" si="191"/>
        <v>0</v>
      </c>
    </row>
    <row r="2010" spans="1:12" x14ac:dyDescent="0.4">
      <c r="A2010" s="8">
        <v>0</v>
      </c>
      <c r="B2010" s="8">
        <v>0</v>
      </c>
      <c r="C2010" s="8">
        <v>59</v>
      </c>
      <c r="D2010" s="8">
        <v>0</v>
      </c>
      <c r="E2010" s="8">
        <v>0</v>
      </c>
      <c r="F2010" s="8">
        <v>124</v>
      </c>
      <c r="G2010" s="45">
        <f t="shared" si="186"/>
        <v>-2.0387620917313107</v>
      </c>
      <c r="H2010">
        <f t="shared" si="187"/>
        <v>0.13018977416500843</v>
      </c>
      <c r="I2010">
        <f t="shared" si="188"/>
        <v>0.11519284384004756</v>
      </c>
      <c r="J2010">
        <f t="shared" si="189"/>
        <v>0.88480715615995242</v>
      </c>
      <c r="K2010">
        <f t="shared" si="190"/>
        <v>-5.3151373530096975E-2</v>
      </c>
      <c r="L2010">
        <f t="shared" si="191"/>
        <v>1</v>
      </c>
    </row>
    <row r="2011" spans="1:12" x14ac:dyDescent="0.4">
      <c r="A2011" s="8">
        <v>0</v>
      </c>
      <c r="B2011" s="8">
        <v>0</v>
      </c>
      <c r="C2011" s="8">
        <v>52</v>
      </c>
      <c r="D2011" s="8">
        <v>0</v>
      </c>
      <c r="E2011" s="8">
        <v>1</v>
      </c>
      <c r="F2011" s="8">
        <v>148</v>
      </c>
      <c r="G2011" s="45">
        <f t="shared" si="186"/>
        <v>-1.9168153362397762</v>
      </c>
      <c r="H2011">
        <f t="shared" si="187"/>
        <v>0.14707460024949331</v>
      </c>
      <c r="I2011">
        <f t="shared" si="188"/>
        <v>0.12821711876237518</v>
      </c>
      <c r="J2011">
        <f t="shared" si="189"/>
        <v>0.87178288123762482</v>
      </c>
      <c r="K2011">
        <f t="shared" si="190"/>
        <v>-5.9591663257117441E-2</v>
      </c>
      <c r="L2011">
        <f t="shared" si="191"/>
        <v>1</v>
      </c>
    </row>
    <row r="2012" spans="1:12" x14ac:dyDescent="0.4">
      <c r="A2012" s="8">
        <v>0</v>
      </c>
      <c r="B2012" s="8">
        <v>0</v>
      </c>
      <c r="C2012" s="8">
        <v>37</v>
      </c>
      <c r="D2012" s="8">
        <v>20</v>
      </c>
      <c r="E2012" s="8">
        <v>0</v>
      </c>
      <c r="F2012" s="8">
        <v>106</v>
      </c>
      <c r="G2012" s="45">
        <f t="shared" si="186"/>
        <v>-3.1122782144002015</v>
      </c>
      <c r="H2012">
        <f t="shared" si="187"/>
        <v>4.4499460459004339E-2</v>
      </c>
      <c r="I2012">
        <f t="shared" si="188"/>
        <v>4.2603622255055158E-2</v>
      </c>
      <c r="J2012">
        <f t="shared" si="189"/>
        <v>0.95739637774494479</v>
      </c>
      <c r="K2012">
        <f t="shared" si="190"/>
        <v>-1.8908219979575185E-2</v>
      </c>
      <c r="L2012">
        <f t="shared" si="191"/>
        <v>0</v>
      </c>
    </row>
    <row r="2013" spans="1:12" x14ac:dyDescent="0.4">
      <c r="A2013" s="8">
        <v>0</v>
      </c>
      <c r="B2013" s="8">
        <v>1</v>
      </c>
      <c r="C2013" s="8">
        <v>36</v>
      </c>
      <c r="D2013" s="8">
        <v>30</v>
      </c>
      <c r="E2013" s="8">
        <v>0</v>
      </c>
      <c r="F2013" s="8">
        <v>126</v>
      </c>
      <c r="G2013" s="45">
        <f t="shared" si="186"/>
        <v>-2.136747902788807</v>
      </c>
      <c r="H2013">
        <f t="shared" si="187"/>
        <v>0.11803809085047774</v>
      </c>
      <c r="I2013">
        <f t="shared" si="188"/>
        <v>0.1055760906685099</v>
      </c>
      <c r="J2013">
        <f t="shared" si="189"/>
        <v>0.89442390933149007</v>
      </c>
      <c r="K2013">
        <f t="shared" si="190"/>
        <v>-4.8456599940718943E-2</v>
      </c>
      <c r="L2013">
        <f t="shared" si="191"/>
        <v>1</v>
      </c>
    </row>
    <row r="2014" spans="1:12" x14ac:dyDescent="0.4">
      <c r="A2014" s="8">
        <v>0</v>
      </c>
      <c r="B2014" s="8">
        <v>1</v>
      </c>
      <c r="C2014" s="8">
        <v>36</v>
      </c>
      <c r="D2014" s="8">
        <v>0</v>
      </c>
      <c r="E2014" s="8">
        <v>0</v>
      </c>
      <c r="F2014" s="8">
        <v>121</v>
      </c>
      <c r="G2014" s="45">
        <f t="shared" si="186"/>
        <v>-3.1504389611162225</v>
      </c>
      <c r="H2014">
        <f t="shared" si="187"/>
        <v>4.2833320577515016E-2</v>
      </c>
      <c r="I2014">
        <f t="shared" si="188"/>
        <v>4.1073985393748416E-2</v>
      </c>
      <c r="J2014">
        <f t="shared" si="189"/>
        <v>0.9589260146062516</v>
      </c>
      <c r="K2014">
        <f t="shared" si="190"/>
        <v>-1.8214899281637071E-2</v>
      </c>
      <c r="L2014">
        <f t="shared" si="191"/>
        <v>0</v>
      </c>
    </row>
    <row r="2015" spans="1:12" x14ac:dyDescent="0.4">
      <c r="A2015" s="8">
        <v>0</v>
      </c>
      <c r="B2015" s="8">
        <v>0</v>
      </c>
      <c r="C2015" s="8">
        <v>39</v>
      </c>
      <c r="D2015" s="8">
        <v>9</v>
      </c>
      <c r="E2015" s="8">
        <v>0</v>
      </c>
      <c r="F2015" s="8">
        <v>110.5</v>
      </c>
      <c r="G2015" s="45">
        <f t="shared" si="186"/>
        <v>-3.2558111733213764</v>
      </c>
      <c r="H2015">
        <f t="shared" si="187"/>
        <v>3.8549537620635302E-2</v>
      </c>
      <c r="I2015">
        <f t="shared" si="188"/>
        <v>3.7118631537744522E-2</v>
      </c>
      <c r="J2015">
        <f t="shared" si="189"/>
        <v>0.96288136846225547</v>
      </c>
      <c r="K2015">
        <f t="shared" si="190"/>
        <v>-1.6427216713376797E-2</v>
      </c>
      <c r="L2015">
        <f t="shared" si="191"/>
        <v>0</v>
      </c>
    </row>
    <row r="2016" spans="1:12" x14ac:dyDescent="0.4">
      <c r="A2016" s="8">
        <v>0</v>
      </c>
      <c r="B2016" s="8">
        <v>0</v>
      </c>
      <c r="C2016" s="8">
        <v>55</v>
      </c>
      <c r="D2016" s="8">
        <v>0</v>
      </c>
      <c r="E2016" s="8">
        <v>0</v>
      </c>
      <c r="F2016" s="8">
        <v>146.5</v>
      </c>
      <c r="G2016" s="45">
        <f t="shared" si="186"/>
        <v>-1.9418267249566412</v>
      </c>
      <c r="H2016">
        <f t="shared" si="187"/>
        <v>0.14344168180493236</v>
      </c>
      <c r="I2016">
        <f t="shared" si="188"/>
        <v>0.12544730884613936</v>
      </c>
      <c r="J2016">
        <f t="shared" si="189"/>
        <v>0.87455269115386058</v>
      </c>
      <c r="K2016">
        <f t="shared" si="190"/>
        <v>-5.8214019475188471E-2</v>
      </c>
      <c r="L2016">
        <f t="shared" si="191"/>
        <v>1</v>
      </c>
    </row>
    <row r="2017" spans="1:12" x14ac:dyDescent="0.4">
      <c r="A2017" s="8">
        <v>0</v>
      </c>
      <c r="B2017" s="8">
        <v>0</v>
      </c>
      <c r="C2017" s="8">
        <v>40</v>
      </c>
      <c r="D2017" s="8">
        <v>10</v>
      </c>
      <c r="E2017" s="8">
        <v>0</v>
      </c>
      <c r="F2017" s="8">
        <v>116</v>
      </c>
      <c r="G2017" s="45">
        <f t="shared" si="186"/>
        <v>-3.0738585352051384</v>
      </c>
      <c r="H2017">
        <f t="shared" si="187"/>
        <v>4.6242382319018727E-2</v>
      </c>
      <c r="I2017">
        <f t="shared" si="188"/>
        <v>4.4198536687570893E-2</v>
      </c>
      <c r="J2017">
        <f t="shared" si="189"/>
        <v>0.9558014633124291</v>
      </c>
      <c r="K2017">
        <f t="shared" si="190"/>
        <v>-1.9632308918774998E-2</v>
      </c>
      <c r="L2017">
        <f t="shared" si="191"/>
        <v>0</v>
      </c>
    </row>
    <row r="2018" spans="1:12" x14ac:dyDescent="0.4">
      <c r="A2018" s="8">
        <v>1</v>
      </c>
      <c r="B2018" s="8">
        <v>1</v>
      </c>
      <c r="C2018" s="8">
        <v>38</v>
      </c>
      <c r="D2018" s="8">
        <v>0</v>
      </c>
      <c r="E2018" s="8">
        <v>0</v>
      </c>
      <c r="F2018" s="8">
        <v>130</v>
      </c>
      <c r="G2018" s="45">
        <f t="shared" si="186"/>
        <v>-2.8803331310331792</v>
      </c>
      <c r="H2018">
        <f t="shared" si="187"/>
        <v>5.6116065717061389E-2</v>
      </c>
      <c r="I2018">
        <f t="shared" si="188"/>
        <v>5.3134373710109956E-2</v>
      </c>
      <c r="J2018">
        <f t="shared" si="189"/>
        <v>5.3134373710109956E-2</v>
      </c>
      <c r="K2018">
        <f t="shared" si="190"/>
        <v>-1.2746244340434512</v>
      </c>
      <c r="L2018">
        <f t="shared" si="191"/>
        <v>0</v>
      </c>
    </row>
    <row r="2019" spans="1:12" x14ac:dyDescent="0.4">
      <c r="A2019" s="8">
        <v>0</v>
      </c>
      <c r="B2019" s="8">
        <v>0</v>
      </c>
      <c r="C2019" s="8">
        <v>44</v>
      </c>
      <c r="D2019" s="8">
        <v>5</v>
      </c>
      <c r="E2019" s="8">
        <v>0</v>
      </c>
      <c r="F2019" s="8">
        <v>110</v>
      </c>
      <c r="G2019" s="45">
        <f t="shared" si="186"/>
        <v>-3.0670539721873054</v>
      </c>
      <c r="H2019">
        <f t="shared" si="187"/>
        <v>4.655811451516214E-2</v>
      </c>
      <c r="I2019">
        <f t="shared" si="188"/>
        <v>4.4486888849675651E-2</v>
      </c>
      <c r="J2019">
        <f t="shared" si="189"/>
        <v>0.95551311115032433</v>
      </c>
      <c r="K2019">
        <f t="shared" si="190"/>
        <v>-1.9763349361274916E-2</v>
      </c>
      <c r="L2019">
        <f t="shared" si="191"/>
        <v>0</v>
      </c>
    </row>
    <row r="2020" spans="1:12" x14ac:dyDescent="0.4">
      <c r="A2020" s="8">
        <v>0</v>
      </c>
      <c r="B2020" s="8">
        <v>1</v>
      </c>
      <c r="C2020" s="8">
        <v>54</v>
      </c>
      <c r="D2020" s="8">
        <v>0</v>
      </c>
      <c r="E2020" s="8">
        <v>0</v>
      </c>
      <c r="F2020" s="8">
        <v>116</v>
      </c>
      <c r="G2020" s="45">
        <f t="shared" si="186"/>
        <v>-2.0724406710331555</v>
      </c>
      <c r="H2020">
        <f t="shared" si="187"/>
        <v>0.12587817925372727</v>
      </c>
      <c r="I2020">
        <f t="shared" si="188"/>
        <v>0.11180443992365485</v>
      </c>
      <c r="J2020">
        <f t="shared" si="189"/>
        <v>0.88819556007634515</v>
      </c>
      <c r="K2020">
        <f t="shared" si="190"/>
        <v>-5.1491402113888467E-2</v>
      </c>
      <c r="L2020">
        <f t="shared" si="191"/>
        <v>1</v>
      </c>
    </row>
    <row r="2021" spans="1:12" x14ac:dyDescent="0.4">
      <c r="A2021" s="8">
        <v>0</v>
      </c>
      <c r="B2021" s="8">
        <v>1</v>
      </c>
      <c r="C2021" s="8">
        <v>40</v>
      </c>
      <c r="D2021" s="8">
        <v>30</v>
      </c>
      <c r="E2021" s="8">
        <v>0</v>
      </c>
      <c r="F2021" s="8">
        <v>129</v>
      </c>
      <c r="G2021" s="45">
        <f t="shared" si="186"/>
        <v>-1.8325166229711485</v>
      </c>
      <c r="H2021">
        <f t="shared" si="187"/>
        <v>0.16001037486069924</v>
      </c>
      <c r="I2021">
        <f t="shared" si="188"/>
        <v>0.13793874462537822</v>
      </c>
      <c r="J2021">
        <f t="shared" si="189"/>
        <v>0.86206125537462175</v>
      </c>
      <c r="K2021">
        <f t="shared" si="190"/>
        <v>-6.4461873472265882E-2</v>
      </c>
      <c r="L2021">
        <f t="shared" si="191"/>
        <v>1</v>
      </c>
    </row>
    <row r="2022" spans="1:12" x14ac:dyDescent="0.4">
      <c r="A2022" s="8">
        <v>0</v>
      </c>
      <c r="B2022" s="8">
        <v>0</v>
      </c>
      <c r="C2022" s="8">
        <v>42</v>
      </c>
      <c r="D2022" s="8">
        <v>15</v>
      </c>
      <c r="E2022" s="8">
        <v>0</v>
      </c>
      <c r="F2022" s="8">
        <v>115</v>
      </c>
      <c r="G2022" s="45">
        <f t="shared" si="186"/>
        <v>-2.8052344700969467</v>
      </c>
      <c r="H2022">
        <f t="shared" si="187"/>
        <v>6.0492585807164621E-2</v>
      </c>
      <c r="I2022">
        <f t="shared" si="188"/>
        <v>5.7041969568436317E-2</v>
      </c>
      <c r="J2022">
        <f t="shared" si="189"/>
        <v>0.94295803043156368</v>
      </c>
      <c r="K2022">
        <f t="shared" si="190"/>
        <v>-2.5507636592050811E-2</v>
      </c>
      <c r="L2022">
        <f t="shared" si="191"/>
        <v>0</v>
      </c>
    </row>
    <row r="2023" spans="1:12" x14ac:dyDescent="0.4">
      <c r="A2023" s="8">
        <v>0</v>
      </c>
      <c r="B2023" s="8">
        <v>0</v>
      </c>
      <c r="C2023" s="8">
        <v>62</v>
      </c>
      <c r="D2023" s="8">
        <v>0</v>
      </c>
      <c r="E2023" s="8">
        <v>1</v>
      </c>
      <c r="F2023" s="8">
        <v>130</v>
      </c>
      <c r="G2023" s="45">
        <f t="shared" si="186"/>
        <v>-1.5574037832879579</v>
      </c>
      <c r="H2023">
        <f t="shared" si="187"/>
        <v>0.21068233878830325</v>
      </c>
      <c r="I2023">
        <f t="shared" si="188"/>
        <v>0.17401950291862861</v>
      </c>
      <c r="J2023">
        <f t="shared" si="189"/>
        <v>0.82598049708137133</v>
      </c>
      <c r="K2023">
        <f t="shared" si="190"/>
        <v>-8.3030207050001442E-2</v>
      </c>
      <c r="L2023">
        <f t="shared" si="191"/>
        <v>1</v>
      </c>
    </row>
    <row r="2024" spans="1:12" x14ac:dyDescent="0.4">
      <c r="A2024" s="8">
        <v>0</v>
      </c>
      <c r="B2024" s="8">
        <v>1</v>
      </c>
      <c r="C2024" s="8">
        <v>48</v>
      </c>
      <c r="D2024" s="8">
        <v>1</v>
      </c>
      <c r="E2024" s="8">
        <v>0</v>
      </c>
      <c r="F2024" s="8">
        <v>130</v>
      </c>
      <c r="G2024" s="45">
        <f t="shared" si="186"/>
        <v>-2.2065774239450953</v>
      </c>
      <c r="H2024">
        <f t="shared" si="187"/>
        <v>0.11007675058014936</v>
      </c>
      <c r="I2024">
        <f t="shared" si="188"/>
        <v>9.9161387284816965E-2</v>
      </c>
      <c r="J2024">
        <f t="shared" si="189"/>
        <v>0.90083861271518306</v>
      </c>
      <c r="K2024">
        <f t="shared" si="190"/>
        <v>-4.5353006895772395E-2</v>
      </c>
      <c r="L2024">
        <f t="shared" si="191"/>
        <v>0</v>
      </c>
    </row>
    <row r="2025" spans="1:12" x14ac:dyDescent="0.4">
      <c r="A2025" s="8">
        <v>0</v>
      </c>
      <c r="B2025" s="8">
        <v>0</v>
      </c>
      <c r="C2025" s="8">
        <v>54</v>
      </c>
      <c r="D2025" s="8">
        <v>20</v>
      </c>
      <c r="E2025" s="8">
        <v>0</v>
      </c>
      <c r="F2025" s="8">
        <v>116</v>
      </c>
      <c r="G2025" s="45">
        <f t="shared" si="186"/>
        <v>-1.8625583449056986</v>
      </c>
      <c r="H2025">
        <f t="shared" si="187"/>
        <v>0.15527487510166491</v>
      </c>
      <c r="I2025">
        <f t="shared" si="188"/>
        <v>0.13440513461179585</v>
      </c>
      <c r="J2025">
        <f t="shared" si="189"/>
        <v>0.86559486538820418</v>
      </c>
      <c r="K2025">
        <f t="shared" si="190"/>
        <v>-6.2685328416091132E-2</v>
      </c>
      <c r="L2025">
        <f t="shared" si="191"/>
        <v>1</v>
      </c>
    </row>
    <row r="2026" spans="1:12" x14ac:dyDescent="0.4">
      <c r="A2026" s="8">
        <v>0</v>
      </c>
      <c r="B2026" s="8">
        <v>0</v>
      </c>
      <c r="C2026" s="8">
        <v>57</v>
      </c>
      <c r="D2026" s="8">
        <v>0</v>
      </c>
      <c r="E2026" s="8">
        <v>0</v>
      </c>
      <c r="F2026" s="8">
        <v>116</v>
      </c>
      <c r="G2026" s="45">
        <f t="shared" si="186"/>
        <v>-2.293135896457791</v>
      </c>
      <c r="H2026">
        <f t="shared" si="187"/>
        <v>0.10094939811422148</v>
      </c>
      <c r="I2026">
        <f t="shared" si="188"/>
        <v>9.169304083106293E-2</v>
      </c>
      <c r="J2026">
        <f t="shared" si="189"/>
        <v>0.90830695916893711</v>
      </c>
      <c r="K2026">
        <f t="shared" si="190"/>
        <v>-4.1767358367942965E-2</v>
      </c>
      <c r="L2026">
        <f t="shared" si="191"/>
        <v>0</v>
      </c>
    </row>
    <row r="2027" spans="1:12" x14ac:dyDescent="0.4">
      <c r="A2027" s="8">
        <v>0</v>
      </c>
      <c r="B2027" s="8">
        <v>1</v>
      </c>
      <c r="C2027" s="8">
        <v>38</v>
      </c>
      <c r="D2027" s="8">
        <v>0</v>
      </c>
      <c r="E2027" s="8">
        <v>0</v>
      </c>
      <c r="F2027" s="8">
        <v>124</v>
      </c>
      <c r="G2027" s="45">
        <f t="shared" si="186"/>
        <v>-2.9747252831725506</v>
      </c>
      <c r="H2027">
        <f t="shared" si="187"/>
        <v>5.1061459519707815E-2</v>
      </c>
      <c r="I2027">
        <f t="shared" si="188"/>
        <v>4.8580850393887355E-2</v>
      </c>
      <c r="J2027">
        <f t="shared" si="189"/>
        <v>0.95141914960611262</v>
      </c>
      <c r="K2027">
        <f t="shared" si="190"/>
        <v>-2.1628111603767632E-2</v>
      </c>
      <c r="L2027">
        <f t="shared" si="191"/>
        <v>0</v>
      </c>
    </row>
    <row r="2028" spans="1:12" x14ac:dyDescent="0.4">
      <c r="A2028" s="8">
        <v>0</v>
      </c>
      <c r="B2028" s="8">
        <v>0</v>
      </c>
      <c r="C2028" s="8">
        <v>42</v>
      </c>
      <c r="D2028" s="8">
        <v>0</v>
      </c>
      <c r="E2028" s="8">
        <v>1</v>
      </c>
      <c r="F2028" s="8">
        <v>146</v>
      </c>
      <c r="G2028" s="45">
        <f t="shared" si="186"/>
        <v>-2.5908673963228317</v>
      </c>
      <c r="H2028">
        <f t="shared" si="187"/>
        <v>7.495499619191337E-2</v>
      </c>
      <c r="I2028">
        <f t="shared" si="188"/>
        <v>6.9728496967264242E-2</v>
      </c>
      <c r="J2028">
        <f t="shared" si="189"/>
        <v>0.93027150303273576</v>
      </c>
      <c r="K2028">
        <f t="shared" si="190"/>
        <v>-3.1390282563584969E-2</v>
      </c>
      <c r="L2028">
        <f t="shared" si="191"/>
        <v>0</v>
      </c>
    </row>
    <row r="2029" spans="1:12" x14ac:dyDescent="0.4">
      <c r="A2029" s="8">
        <v>0</v>
      </c>
      <c r="B2029" s="8">
        <v>0</v>
      </c>
      <c r="C2029" s="8">
        <v>45</v>
      </c>
      <c r="D2029" s="8">
        <v>20</v>
      </c>
      <c r="E2029" s="8">
        <v>0</v>
      </c>
      <c r="F2029" s="8">
        <v>111</v>
      </c>
      <c r="G2029" s="45">
        <f t="shared" si="186"/>
        <v>-2.5195476801214465</v>
      </c>
      <c r="H2029">
        <f t="shared" si="187"/>
        <v>8.0496008461074089E-2</v>
      </c>
      <c r="I2029">
        <f t="shared" si="188"/>
        <v>7.4499126170510077E-2</v>
      </c>
      <c r="J2029">
        <f t="shared" si="189"/>
        <v>0.92550087382948987</v>
      </c>
      <c r="K2029">
        <f t="shared" si="190"/>
        <v>-3.3623166863377005E-2</v>
      </c>
      <c r="L2029">
        <f t="shared" si="191"/>
        <v>0</v>
      </c>
    </row>
    <row r="2030" spans="1:12" x14ac:dyDescent="0.4">
      <c r="A2030" s="8">
        <v>0</v>
      </c>
      <c r="B2030" s="8">
        <v>1</v>
      </c>
      <c r="C2030" s="8">
        <v>48</v>
      </c>
      <c r="D2030" s="8">
        <v>0</v>
      </c>
      <c r="E2030" s="8">
        <v>0</v>
      </c>
      <c r="F2030" s="8">
        <v>134</v>
      </c>
      <c r="G2030" s="45">
        <f t="shared" si="186"/>
        <v>-2.1748170202370014</v>
      </c>
      <c r="H2030">
        <f t="shared" si="187"/>
        <v>0.11362894356580415</v>
      </c>
      <c r="I2030">
        <f t="shared" si="188"/>
        <v>0.10203483325601068</v>
      </c>
      <c r="J2030">
        <f t="shared" si="189"/>
        <v>0.8979651667439893</v>
      </c>
      <c r="K2030">
        <f t="shared" si="190"/>
        <v>-4.6740509863078504E-2</v>
      </c>
      <c r="L2030">
        <f t="shared" si="191"/>
        <v>1</v>
      </c>
    </row>
    <row r="2031" spans="1:12" x14ac:dyDescent="0.4">
      <c r="A2031" s="8">
        <v>0</v>
      </c>
      <c r="B2031" s="8">
        <v>0</v>
      </c>
      <c r="C2031" s="8">
        <v>62</v>
      </c>
      <c r="D2031" s="8">
        <v>0</v>
      </c>
      <c r="E2031" s="8">
        <v>0</v>
      </c>
      <c r="F2031" s="8">
        <v>118</v>
      </c>
      <c r="G2031" s="45">
        <f t="shared" si="186"/>
        <v>-1.9403778410597017</v>
      </c>
      <c r="H2031">
        <f t="shared" si="187"/>
        <v>0.14364966278160951</v>
      </c>
      <c r="I2031">
        <f t="shared" si="188"/>
        <v>0.12560635258897526</v>
      </c>
      <c r="J2031">
        <f t="shared" si="189"/>
        <v>0.87439364741102477</v>
      </c>
      <c r="K2031">
        <f t="shared" si="190"/>
        <v>-5.829300625547118E-2</v>
      </c>
      <c r="L2031">
        <f t="shared" si="191"/>
        <v>1</v>
      </c>
    </row>
    <row r="2032" spans="1:12" x14ac:dyDescent="0.4">
      <c r="A2032" s="8">
        <v>0</v>
      </c>
      <c r="B2032" s="8">
        <v>0</v>
      </c>
      <c r="C2032" s="8">
        <v>41</v>
      </c>
      <c r="D2032" s="8">
        <v>0</v>
      </c>
      <c r="E2032" s="8">
        <v>0</v>
      </c>
      <c r="F2032" s="8">
        <v>124</v>
      </c>
      <c r="G2032" s="45">
        <f t="shared" si="186"/>
        <v>-3.195420508597187</v>
      </c>
      <c r="H2032">
        <f t="shared" si="187"/>
        <v>4.0949302221461502E-2</v>
      </c>
      <c r="I2032">
        <f t="shared" si="188"/>
        <v>3.9338421317995712E-2</v>
      </c>
      <c r="J2032">
        <f t="shared" si="189"/>
        <v>0.9606615786820043</v>
      </c>
      <c r="K2032">
        <f t="shared" si="190"/>
        <v>-1.7429578404267728E-2</v>
      </c>
      <c r="L2032">
        <f t="shared" si="191"/>
        <v>0</v>
      </c>
    </row>
    <row r="2033" spans="1:12" x14ac:dyDescent="0.4">
      <c r="A2033" s="8">
        <v>0</v>
      </c>
      <c r="B2033" s="8">
        <v>0</v>
      </c>
      <c r="C2033" s="8">
        <v>62</v>
      </c>
      <c r="D2033" s="8">
        <v>0</v>
      </c>
      <c r="E2033" s="8">
        <v>1</v>
      </c>
      <c r="F2033" s="8">
        <v>139</v>
      </c>
      <c r="G2033" s="45">
        <f t="shared" si="186"/>
        <v>-1.4158155550789022</v>
      </c>
      <c r="H2033">
        <f t="shared" si="187"/>
        <v>0.24272757499750805</v>
      </c>
      <c r="I2033">
        <f t="shared" si="188"/>
        <v>0.19531841079328652</v>
      </c>
      <c r="J2033">
        <f t="shared" si="189"/>
        <v>0.80468158920671351</v>
      </c>
      <c r="K2033">
        <f t="shared" si="190"/>
        <v>-9.4375935043618589E-2</v>
      </c>
      <c r="L2033">
        <f t="shared" si="191"/>
        <v>1</v>
      </c>
    </row>
    <row r="2034" spans="1:12" x14ac:dyDescent="0.4">
      <c r="A2034" s="8">
        <v>1</v>
      </c>
      <c r="B2034" s="8">
        <v>0</v>
      </c>
      <c r="C2034" s="8">
        <v>58</v>
      </c>
      <c r="D2034" s="8">
        <v>20</v>
      </c>
      <c r="E2034" s="8">
        <v>1</v>
      </c>
      <c r="F2034" s="8">
        <v>170</v>
      </c>
      <c r="G2034" s="45">
        <f t="shared" si="186"/>
        <v>-0.56180401841038563</v>
      </c>
      <c r="H2034">
        <f t="shared" si="187"/>
        <v>0.5701795211176921</v>
      </c>
      <c r="I2034">
        <f t="shared" si="188"/>
        <v>0.36313014750811706</v>
      </c>
      <c r="J2034">
        <f t="shared" si="189"/>
        <v>0.36313014750811706</v>
      </c>
      <c r="K2034">
        <f t="shared" si="190"/>
        <v>-0.43993769393230403</v>
      </c>
      <c r="L2034">
        <f t="shared" si="191"/>
        <v>1</v>
      </c>
    </row>
    <row r="2035" spans="1:12" x14ac:dyDescent="0.4">
      <c r="A2035" s="8">
        <v>1</v>
      </c>
      <c r="B2035" s="8">
        <v>1</v>
      </c>
      <c r="C2035" s="8">
        <v>49</v>
      </c>
      <c r="D2035" s="8">
        <v>20</v>
      </c>
      <c r="E2035" s="8">
        <v>0</v>
      </c>
      <c r="F2035" s="8">
        <v>150</v>
      </c>
      <c r="G2035" s="45">
        <f t="shared" si="186"/>
        <v>-1.2354918592319475</v>
      </c>
      <c r="H2035">
        <f t="shared" si="187"/>
        <v>0.29069174777941575</v>
      </c>
      <c r="I2035">
        <f t="shared" si="188"/>
        <v>0.22522166758991016</v>
      </c>
      <c r="J2035">
        <f t="shared" si="189"/>
        <v>0.22522166758991016</v>
      </c>
      <c r="K2035">
        <f t="shared" si="190"/>
        <v>-0.64738983024135455</v>
      </c>
      <c r="L2035">
        <f t="shared" si="191"/>
        <v>1</v>
      </c>
    </row>
    <row r="2036" spans="1:12" x14ac:dyDescent="0.4">
      <c r="A2036" s="8">
        <v>0</v>
      </c>
      <c r="B2036" s="8">
        <v>0</v>
      </c>
      <c r="C2036" s="8">
        <v>54</v>
      </c>
      <c r="D2036" s="8">
        <v>0</v>
      </c>
      <c r="E2036" s="8">
        <v>0</v>
      </c>
      <c r="F2036" s="8">
        <v>107.5</v>
      </c>
      <c r="G2036" s="45">
        <f t="shared" si="186"/>
        <v>-2.6196345147995466</v>
      </c>
      <c r="H2036">
        <f t="shared" si="187"/>
        <v>7.2829476059424622E-2</v>
      </c>
      <c r="I2036">
        <f t="shared" si="188"/>
        <v>6.7885416727113262E-2</v>
      </c>
      <c r="J2036">
        <f t="shared" si="189"/>
        <v>0.93211458327288677</v>
      </c>
      <c r="K2036">
        <f t="shared" si="190"/>
        <v>-3.0530697276518453E-2</v>
      </c>
      <c r="L2036">
        <f t="shared" si="191"/>
        <v>0</v>
      </c>
    </row>
    <row r="2037" spans="1:12" x14ac:dyDescent="0.4">
      <c r="A2037" s="8">
        <v>1</v>
      </c>
      <c r="B2037" s="8">
        <v>0</v>
      </c>
      <c r="C2037" s="8">
        <v>53</v>
      </c>
      <c r="D2037" s="8">
        <v>0</v>
      </c>
      <c r="E2037" s="8">
        <v>0</v>
      </c>
      <c r="F2037" s="8">
        <v>109</v>
      </c>
      <c r="G2037" s="45">
        <f t="shared" si="186"/>
        <v>-2.6602952777016977</v>
      </c>
      <c r="H2037">
        <f t="shared" si="187"/>
        <v>6.9927570643555634E-2</v>
      </c>
      <c r="I2037">
        <f t="shared" si="188"/>
        <v>6.5357293860083057E-2</v>
      </c>
      <c r="J2037">
        <f t="shared" si="189"/>
        <v>6.5357293860083057E-2</v>
      </c>
      <c r="K2037">
        <f t="shared" si="190"/>
        <v>-1.1847059382070346</v>
      </c>
      <c r="L2037">
        <f t="shared" si="191"/>
        <v>0</v>
      </c>
    </row>
    <row r="2038" spans="1:12" x14ac:dyDescent="0.4">
      <c r="A2038" s="8">
        <v>0</v>
      </c>
      <c r="B2038" s="8">
        <v>0</v>
      </c>
      <c r="C2038" s="8">
        <v>43</v>
      </c>
      <c r="D2038" s="8">
        <v>0</v>
      </c>
      <c r="E2038" s="8">
        <v>0</v>
      </c>
      <c r="F2038" s="8">
        <v>124</v>
      </c>
      <c r="G2038" s="45">
        <f t="shared" si="186"/>
        <v>-3.0669029067232003</v>
      </c>
      <c r="H2038">
        <f t="shared" si="187"/>
        <v>4.6565148369612092E-2</v>
      </c>
      <c r="I2038">
        <f t="shared" si="188"/>
        <v>4.4493310752945908E-2</v>
      </c>
      <c r="J2038">
        <f t="shared" si="189"/>
        <v>0.95550668924705406</v>
      </c>
      <c r="K2038">
        <f t="shared" si="190"/>
        <v>-1.9766268218686048E-2</v>
      </c>
      <c r="L2038">
        <f t="shared" si="191"/>
        <v>0</v>
      </c>
    </row>
    <row r="2039" spans="1:12" x14ac:dyDescent="0.4">
      <c r="A2039" s="8">
        <v>1</v>
      </c>
      <c r="B2039" s="8">
        <v>0</v>
      </c>
      <c r="C2039" s="8">
        <v>61</v>
      </c>
      <c r="D2039" s="8">
        <v>0</v>
      </c>
      <c r="E2039" s="8">
        <v>1</v>
      </c>
      <c r="F2039" s="8">
        <v>210</v>
      </c>
      <c r="G2039" s="45">
        <f t="shared" si="186"/>
        <v>-0.36310055570000266</v>
      </c>
      <c r="H2039">
        <f t="shared" si="187"/>
        <v>0.69551649183493769</v>
      </c>
      <c r="I2039">
        <f t="shared" si="188"/>
        <v>0.41020921659230181</v>
      </c>
      <c r="J2039">
        <f t="shared" si="189"/>
        <v>0.41020921659230181</v>
      </c>
      <c r="K2039">
        <f t="shared" si="190"/>
        <v>-0.38699458611730703</v>
      </c>
      <c r="L2039">
        <f t="shared" si="191"/>
        <v>1</v>
      </c>
    </row>
    <row r="2040" spans="1:12" x14ac:dyDescent="0.4">
      <c r="A2040" s="8">
        <v>1</v>
      </c>
      <c r="B2040" s="8">
        <v>0</v>
      </c>
      <c r="C2040" s="8">
        <v>56</v>
      </c>
      <c r="D2040" s="8">
        <v>9</v>
      </c>
      <c r="E2040" s="8">
        <v>1</v>
      </c>
      <c r="F2040" s="8">
        <v>142</v>
      </c>
      <c r="G2040" s="45">
        <f t="shared" si="186"/>
        <v>-1.4736630051677926</v>
      </c>
      <c r="H2040">
        <f t="shared" si="187"/>
        <v>0.22908480758945918</v>
      </c>
      <c r="I2040">
        <f t="shared" si="188"/>
        <v>0.18638649357219819</v>
      </c>
      <c r="J2040">
        <f t="shared" si="189"/>
        <v>0.18638649357219819</v>
      </c>
      <c r="K2040">
        <f t="shared" si="190"/>
        <v>-0.72958556182962186</v>
      </c>
      <c r="L2040">
        <f t="shared" si="191"/>
        <v>1</v>
      </c>
    </row>
    <row r="2041" spans="1:12" x14ac:dyDescent="0.4">
      <c r="A2041" s="8">
        <v>0</v>
      </c>
      <c r="B2041" s="8">
        <v>1</v>
      </c>
      <c r="C2041" s="8">
        <v>58</v>
      </c>
      <c r="D2041" s="8">
        <v>20</v>
      </c>
      <c r="E2041" s="8">
        <v>0</v>
      </c>
      <c r="F2041" s="8">
        <v>110</v>
      </c>
      <c r="G2041" s="45">
        <f t="shared" si="186"/>
        <v>-1.2864436650614826</v>
      </c>
      <c r="H2041">
        <f t="shared" si="187"/>
        <v>0.27625148100472102</v>
      </c>
      <c r="I2041">
        <f t="shared" si="188"/>
        <v>0.216455365667622</v>
      </c>
      <c r="J2041">
        <f t="shared" si="189"/>
        <v>0.78354463433237798</v>
      </c>
      <c r="K2041">
        <f t="shared" si="190"/>
        <v>-0.10593625906503901</v>
      </c>
      <c r="L2041">
        <f t="shared" si="191"/>
        <v>1</v>
      </c>
    </row>
    <row r="2042" spans="1:12" x14ac:dyDescent="0.4">
      <c r="A2042" s="8">
        <v>0</v>
      </c>
      <c r="B2042" s="8">
        <v>0</v>
      </c>
      <c r="C2042" s="8">
        <v>53</v>
      </c>
      <c r="D2042" s="8">
        <v>0</v>
      </c>
      <c r="E2042" s="8">
        <v>0</v>
      </c>
      <c r="F2042" s="8">
        <v>132</v>
      </c>
      <c r="G2042" s="45">
        <f t="shared" si="186"/>
        <v>-2.2984586945007752</v>
      </c>
      <c r="H2042">
        <f t="shared" si="187"/>
        <v>0.10041349237977676</v>
      </c>
      <c r="I2042">
        <f t="shared" si="188"/>
        <v>9.1250691740084433E-2</v>
      </c>
      <c r="J2042">
        <f t="shared" si="189"/>
        <v>0.90874930825991562</v>
      </c>
      <c r="K2042">
        <f t="shared" si="190"/>
        <v>-4.1555906717792565E-2</v>
      </c>
      <c r="L2042">
        <f t="shared" si="191"/>
        <v>0</v>
      </c>
    </row>
    <row r="2043" spans="1:12" x14ac:dyDescent="0.4">
      <c r="A2043" s="8">
        <v>0</v>
      </c>
      <c r="B2043" s="8">
        <v>0</v>
      </c>
      <c r="C2043" s="8">
        <v>45</v>
      </c>
      <c r="D2043" s="8">
        <v>3</v>
      </c>
      <c r="E2043" s="8">
        <v>0</v>
      </c>
      <c r="F2043" s="8">
        <v>130</v>
      </c>
      <c r="G2043" s="45">
        <f t="shared" si="186"/>
        <v>-2.7504900595553821</v>
      </c>
      <c r="H2043">
        <f t="shared" si="187"/>
        <v>6.3896540422619677E-2</v>
      </c>
      <c r="I2043">
        <f t="shared" si="188"/>
        <v>6.0058979416586472E-2</v>
      </c>
      <c r="J2043">
        <f t="shared" si="189"/>
        <v>0.93994102058341356</v>
      </c>
      <c r="K2043">
        <f t="shared" si="190"/>
        <v>-2.6899396654322418E-2</v>
      </c>
      <c r="L2043">
        <f t="shared" si="191"/>
        <v>0</v>
      </c>
    </row>
    <row r="2044" spans="1:12" x14ac:dyDescent="0.4">
      <c r="A2044" s="8">
        <v>0</v>
      </c>
      <c r="B2044" s="8">
        <v>0</v>
      </c>
      <c r="C2044" s="8">
        <v>51</v>
      </c>
      <c r="D2044" s="8">
        <v>20</v>
      </c>
      <c r="E2044" s="8">
        <v>1</v>
      </c>
      <c r="F2044" s="8">
        <v>151</v>
      </c>
      <c r="G2044" s="45">
        <f t="shared" si="186"/>
        <v>-1.3105241067440128</v>
      </c>
      <c r="H2044">
        <f t="shared" si="187"/>
        <v>0.26967867892514197</v>
      </c>
      <c r="I2044">
        <f t="shared" si="188"/>
        <v>0.21239915531498166</v>
      </c>
      <c r="J2044">
        <f t="shared" si="189"/>
        <v>0.78760084468501834</v>
      </c>
      <c r="K2044">
        <f t="shared" si="190"/>
        <v>-0.10369382676214985</v>
      </c>
      <c r="L2044">
        <f t="shared" si="191"/>
        <v>1</v>
      </c>
    </row>
    <row r="2045" spans="1:12" x14ac:dyDescent="0.4">
      <c r="A2045" s="8">
        <v>1</v>
      </c>
      <c r="B2045" s="8">
        <v>1</v>
      </c>
      <c r="C2045" s="8">
        <v>52</v>
      </c>
      <c r="D2045" s="8">
        <v>30</v>
      </c>
      <c r="E2045" s="8">
        <v>1</v>
      </c>
      <c r="F2045" s="8">
        <v>184</v>
      </c>
      <c r="G2045" s="45">
        <f t="shared" si="186"/>
        <v>-1.9598636233268962E-3</v>
      </c>
      <c r="H2045">
        <f t="shared" si="187"/>
        <v>0.99804205565533788</v>
      </c>
      <c r="I2045">
        <f t="shared" si="188"/>
        <v>0.49951003425100077</v>
      </c>
      <c r="J2045">
        <f t="shared" si="189"/>
        <v>0.49951003425100077</v>
      </c>
      <c r="K2045">
        <f t="shared" si="190"/>
        <v>-0.30145578316158445</v>
      </c>
      <c r="L2045">
        <f t="shared" si="191"/>
        <v>1</v>
      </c>
    </row>
    <row r="2046" spans="1:12" x14ac:dyDescent="0.4">
      <c r="A2046" s="8">
        <v>0</v>
      </c>
      <c r="B2046" s="8">
        <v>1</v>
      </c>
      <c r="C2046" s="8">
        <v>40</v>
      </c>
      <c r="D2046" s="8">
        <v>20</v>
      </c>
      <c r="E2046" s="8">
        <v>0</v>
      </c>
      <c r="F2046" s="8">
        <v>105</v>
      </c>
      <c r="G2046" s="45">
        <f t="shared" si="186"/>
        <v>-2.5217622087101681</v>
      </c>
      <c r="H2046">
        <f t="shared" si="187"/>
        <v>8.0317944985158707E-2</v>
      </c>
      <c r="I2046">
        <f t="shared" si="188"/>
        <v>7.4346580428470158E-2</v>
      </c>
      <c r="J2046">
        <f t="shared" si="189"/>
        <v>0.9256534195715298</v>
      </c>
      <c r="K2046">
        <f t="shared" si="190"/>
        <v>-3.3551590145658866E-2</v>
      </c>
      <c r="L2046">
        <f t="shared" si="191"/>
        <v>0</v>
      </c>
    </row>
    <row r="2047" spans="1:12" x14ac:dyDescent="0.4">
      <c r="A2047" s="8">
        <v>0</v>
      </c>
      <c r="B2047" s="8">
        <v>1</v>
      </c>
      <c r="C2047" s="8">
        <v>42</v>
      </c>
      <c r="D2047" s="8">
        <v>30</v>
      </c>
      <c r="E2047" s="8">
        <v>0</v>
      </c>
      <c r="F2047" s="8">
        <v>130</v>
      </c>
      <c r="G2047" s="45">
        <f t="shared" si="186"/>
        <v>-1.6882669957405998</v>
      </c>
      <c r="H2047">
        <f t="shared" si="187"/>
        <v>0.184839574358234</v>
      </c>
      <c r="I2047">
        <f t="shared" si="188"/>
        <v>0.15600388302218213</v>
      </c>
      <c r="J2047">
        <f t="shared" si="189"/>
        <v>0.84399611697781785</v>
      </c>
      <c r="K2047">
        <f t="shared" si="190"/>
        <v>-7.3659551453712377E-2</v>
      </c>
      <c r="L2047">
        <f t="shared" si="191"/>
        <v>1</v>
      </c>
    </row>
    <row r="2048" spans="1:12" x14ac:dyDescent="0.4">
      <c r="A2048" s="8">
        <v>0</v>
      </c>
      <c r="B2048" s="8">
        <v>1</v>
      </c>
      <c r="C2048" s="8">
        <v>37</v>
      </c>
      <c r="D2048" s="8">
        <v>1</v>
      </c>
      <c r="E2048" s="8">
        <v>1</v>
      </c>
      <c r="F2048" s="8">
        <v>134.5</v>
      </c>
      <c r="G2048" s="45">
        <f t="shared" si="186"/>
        <v>-2.6484403666544898</v>
      </c>
      <c r="H2048">
        <f t="shared" si="187"/>
        <v>7.0761489020898502E-2</v>
      </c>
      <c r="I2048">
        <f t="shared" si="188"/>
        <v>6.6085201743296379E-2</v>
      </c>
      <c r="J2048">
        <f t="shared" si="189"/>
        <v>0.93391479825670365</v>
      </c>
      <c r="K2048">
        <f t="shared" si="190"/>
        <v>-2.9692742972048346E-2</v>
      </c>
      <c r="L2048">
        <f t="shared" si="191"/>
        <v>0</v>
      </c>
    </row>
    <row r="2049" spans="1:12" x14ac:dyDescent="0.4">
      <c r="A2049" s="8">
        <v>0</v>
      </c>
      <c r="B2049" s="8">
        <v>0</v>
      </c>
      <c r="C2049" s="8">
        <v>52</v>
      </c>
      <c r="D2049" s="8">
        <v>20</v>
      </c>
      <c r="E2049" s="8">
        <v>0</v>
      </c>
      <c r="F2049" s="8">
        <v>115</v>
      </c>
      <c r="G2049" s="45">
        <f t="shared" si="186"/>
        <v>-2.0068079721362473</v>
      </c>
      <c r="H2049">
        <f t="shared" si="187"/>
        <v>0.13441705358676545</v>
      </c>
      <c r="I2049">
        <f t="shared" si="188"/>
        <v>0.11848997964352677</v>
      </c>
      <c r="J2049">
        <f t="shared" si="189"/>
        <v>0.88151002035647319</v>
      </c>
      <c r="K2049">
        <f t="shared" si="190"/>
        <v>-5.47727465968895E-2</v>
      </c>
      <c r="L2049">
        <f t="shared" si="191"/>
        <v>1</v>
      </c>
    </row>
    <row r="2050" spans="1:12" x14ac:dyDescent="0.4">
      <c r="A2050" s="8">
        <v>0</v>
      </c>
      <c r="B2050" s="8">
        <v>1</v>
      </c>
      <c r="C2050" s="8">
        <v>44</v>
      </c>
      <c r="D2050" s="8">
        <v>15</v>
      </c>
      <c r="E2050" s="8">
        <v>0</v>
      </c>
      <c r="F2050" s="8">
        <v>127</v>
      </c>
      <c r="G2050" s="45">
        <f t="shared" si="186"/>
        <v>-2.0744609357086032</v>
      </c>
      <c r="H2050">
        <f t="shared" si="187"/>
        <v>0.1256241287258332</v>
      </c>
      <c r="I2050">
        <f t="shared" si="188"/>
        <v>0.11160397642509251</v>
      </c>
      <c r="J2050">
        <f t="shared" si="189"/>
        <v>0.88839602357490755</v>
      </c>
      <c r="K2050">
        <f t="shared" si="190"/>
        <v>-5.1393394003955602E-2</v>
      </c>
      <c r="L2050">
        <f t="shared" si="191"/>
        <v>1</v>
      </c>
    </row>
    <row r="2051" spans="1:12" x14ac:dyDescent="0.4">
      <c r="A2051" s="8">
        <v>0</v>
      </c>
      <c r="B2051" s="8">
        <v>1</v>
      </c>
      <c r="C2051" s="8">
        <v>44</v>
      </c>
      <c r="D2051" s="8">
        <v>30</v>
      </c>
      <c r="E2051" s="8">
        <v>0</v>
      </c>
      <c r="F2051" s="8">
        <v>97</v>
      </c>
      <c r="G2051" s="45">
        <f t="shared" si="186"/>
        <v>-2.0789062306331552</v>
      </c>
      <c r="H2051">
        <f t="shared" si="187"/>
        <v>0.1250669317939011</v>
      </c>
      <c r="I2051">
        <f t="shared" si="188"/>
        <v>0.1111639923453122</v>
      </c>
      <c r="J2051">
        <f t="shared" si="189"/>
        <v>0.88883600765468784</v>
      </c>
      <c r="K2051">
        <f t="shared" si="190"/>
        <v>-5.117835999768075E-2</v>
      </c>
      <c r="L2051">
        <f t="shared" si="191"/>
        <v>1</v>
      </c>
    </row>
    <row r="2052" spans="1:12" x14ac:dyDescent="0.4">
      <c r="A2052" s="8">
        <v>0</v>
      </c>
      <c r="B2052" s="8">
        <v>1</v>
      </c>
      <c r="C2052" s="8">
        <v>45</v>
      </c>
      <c r="D2052" s="8">
        <v>25</v>
      </c>
      <c r="E2052" s="8">
        <v>0</v>
      </c>
      <c r="F2052" s="8">
        <v>124</v>
      </c>
      <c r="G2052" s="45">
        <f t="shared" si="186"/>
        <v>-1.7457212336597596</v>
      </c>
      <c r="H2052">
        <f t="shared" si="187"/>
        <v>0.17451907453458121</v>
      </c>
      <c r="I2052">
        <f t="shared" si="188"/>
        <v>0.1485876886279916</v>
      </c>
      <c r="J2052">
        <f t="shared" si="189"/>
        <v>0.85141231137200846</v>
      </c>
      <c r="K2052">
        <f t="shared" si="190"/>
        <v>-6.9860074240781805E-2</v>
      </c>
      <c r="L2052">
        <f t="shared" si="191"/>
        <v>1</v>
      </c>
    </row>
    <row r="2053" spans="1:12" x14ac:dyDescent="0.4">
      <c r="A2053" s="8">
        <v>0</v>
      </c>
      <c r="B2053" s="8">
        <v>1</v>
      </c>
      <c r="C2053" s="8">
        <v>39</v>
      </c>
      <c r="D2053" s="8">
        <v>0</v>
      </c>
      <c r="E2053" s="8">
        <v>0</v>
      </c>
      <c r="F2053" s="8">
        <v>114</v>
      </c>
      <c r="G2053" s="45">
        <f t="shared" si="186"/>
        <v>-3.0677867358011763</v>
      </c>
      <c r="H2053">
        <f t="shared" si="187"/>
        <v>4.6524010919378009E-2</v>
      </c>
      <c r="I2053">
        <f t="shared" si="188"/>
        <v>4.445575107111624E-2</v>
      </c>
      <c r="J2053">
        <f t="shared" si="189"/>
        <v>0.95554424892888379</v>
      </c>
      <c r="K2053">
        <f t="shared" si="190"/>
        <v>-1.9749197022689187E-2</v>
      </c>
      <c r="L2053">
        <f t="shared" si="191"/>
        <v>0</v>
      </c>
    </row>
    <row r="2054" spans="1:12" x14ac:dyDescent="0.4">
      <c r="A2054" s="8">
        <v>1</v>
      </c>
      <c r="B2054" s="8">
        <v>0</v>
      </c>
      <c r="C2054" s="8">
        <v>63</v>
      </c>
      <c r="D2054" s="8">
        <v>0</v>
      </c>
      <c r="E2054" s="8">
        <v>1</v>
      </c>
      <c r="F2054" s="8">
        <v>193</v>
      </c>
      <c r="G2054" s="45">
        <f t="shared" ref="G2054:G2117" si="192">$A$2+SUMPRODUCT(B$2:F$2,B2054:F2054)</f>
        <v>-0.50202738488756715</v>
      </c>
      <c r="H2054">
        <f t="shared" ref="H2054:H2117" si="193">EXP(G2054)</f>
        <v>0.60530223428562435</v>
      </c>
      <c r="I2054">
        <f t="shared" ref="I2054:I2117" si="194">H2054/(1+H2054)</f>
        <v>0.37706434424480195</v>
      </c>
      <c r="J2054">
        <f t="shared" ref="J2054:J2117" si="195">IF(A2054=1,I2054,1-I2054)</f>
        <v>0.37706434424480195</v>
      </c>
      <c r="K2054">
        <f t="shared" ref="K2054:K2117" si="196">LOG(J2054)</f>
        <v>-0.42358453317341527</v>
      </c>
      <c r="L2054">
        <f t="shared" ref="L2054:L2117" si="197">IF(I2054&gt;I$1,1,0)</f>
        <v>1</v>
      </c>
    </row>
    <row r="2055" spans="1:12" x14ac:dyDescent="0.4">
      <c r="A2055" s="8">
        <v>0</v>
      </c>
      <c r="B2055" s="8">
        <v>1</v>
      </c>
      <c r="C2055" s="8">
        <v>42</v>
      </c>
      <c r="D2055" s="8">
        <v>20</v>
      </c>
      <c r="E2055" s="8">
        <v>0</v>
      </c>
      <c r="F2055" s="8">
        <v>121.5</v>
      </c>
      <c r="G2055" s="45">
        <f t="shared" si="192"/>
        <v>-2.1336661884529118</v>
      </c>
      <c r="H2055">
        <f t="shared" si="193"/>
        <v>0.11840241160515129</v>
      </c>
      <c r="I2055">
        <f t="shared" si="194"/>
        <v>0.10586745019193765</v>
      </c>
      <c r="J2055">
        <f t="shared" si="195"/>
        <v>0.89413254980806234</v>
      </c>
      <c r="K2055">
        <f t="shared" si="196"/>
        <v>-4.8598094869489378E-2</v>
      </c>
      <c r="L2055">
        <f t="shared" si="197"/>
        <v>1</v>
      </c>
    </row>
    <row r="2056" spans="1:12" x14ac:dyDescent="0.4">
      <c r="A2056" s="8">
        <v>0</v>
      </c>
      <c r="B2056" s="8">
        <v>1</v>
      </c>
      <c r="C2056" s="8">
        <v>55</v>
      </c>
      <c r="D2056" s="8">
        <v>0</v>
      </c>
      <c r="E2056" s="8">
        <v>0</v>
      </c>
      <c r="F2056" s="8">
        <v>120</v>
      </c>
      <c r="G2056" s="45">
        <f t="shared" si="192"/>
        <v>-1.9452537686699145</v>
      </c>
      <c r="H2056">
        <f t="shared" si="193"/>
        <v>0.14295094226430624</v>
      </c>
      <c r="I2056">
        <f t="shared" si="194"/>
        <v>0.12507180927740028</v>
      </c>
      <c r="J2056">
        <f t="shared" si="195"/>
        <v>0.87492819072259975</v>
      </c>
      <c r="K2056">
        <f t="shared" si="196"/>
        <v>-5.8027590009334828E-2</v>
      </c>
      <c r="L2056">
        <f t="shared" si="197"/>
        <v>1</v>
      </c>
    </row>
    <row r="2057" spans="1:12" x14ac:dyDescent="0.4">
      <c r="A2057" s="8">
        <v>0</v>
      </c>
      <c r="B2057" s="8">
        <v>0</v>
      </c>
      <c r="C2057" s="8">
        <v>46</v>
      </c>
      <c r="D2057" s="8">
        <v>0</v>
      </c>
      <c r="E2057" s="8">
        <v>1</v>
      </c>
      <c r="F2057" s="8">
        <v>154</v>
      </c>
      <c r="G2057" s="45">
        <f t="shared" si="192"/>
        <v>-2.2079759897223639</v>
      </c>
      <c r="H2057">
        <f t="shared" si="193"/>
        <v>0.10992290860804974</v>
      </c>
      <c r="I2057">
        <f t="shared" si="194"/>
        <v>9.9036525650149573E-2</v>
      </c>
      <c r="J2057">
        <f t="shared" si="195"/>
        <v>0.90096347434985047</v>
      </c>
      <c r="K2057">
        <f t="shared" si="196"/>
        <v>-4.529281524718505E-2</v>
      </c>
      <c r="L2057">
        <f t="shared" si="197"/>
        <v>0</v>
      </c>
    </row>
    <row r="2058" spans="1:12" x14ac:dyDescent="0.4">
      <c r="A2058" s="8">
        <v>0</v>
      </c>
      <c r="B2058" s="8">
        <v>1</v>
      </c>
      <c r="C2058" s="8">
        <v>45</v>
      </c>
      <c r="D2058" s="8">
        <v>0</v>
      </c>
      <c r="E2058" s="8">
        <v>0</v>
      </c>
      <c r="F2058" s="8">
        <v>128</v>
      </c>
      <c r="G2058" s="45">
        <f t="shared" si="192"/>
        <v>-2.4619855751873514</v>
      </c>
      <c r="H2058">
        <f t="shared" si="193"/>
        <v>8.5265481751161068E-2</v>
      </c>
      <c r="I2058">
        <f t="shared" si="194"/>
        <v>7.85664735356537E-2</v>
      </c>
      <c r="J2058">
        <f t="shared" si="195"/>
        <v>0.92143352646434629</v>
      </c>
      <c r="K2058">
        <f t="shared" si="196"/>
        <v>-3.5535989941413867E-2</v>
      </c>
      <c r="L2058">
        <f t="shared" si="197"/>
        <v>0</v>
      </c>
    </row>
    <row r="2059" spans="1:12" x14ac:dyDescent="0.4">
      <c r="A2059" s="8">
        <v>0</v>
      </c>
      <c r="B2059" s="8">
        <v>0</v>
      </c>
      <c r="C2059" s="8">
        <v>37</v>
      </c>
      <c r="D2059" s="8">
        <v>0</v>
      </c>
      <c r="E2059" s="8">
        <v>0</v>
      </c>
      <c r="F2059" s="8">
        <v>115</v>
      </c>
      <c r="G2059" s="45">
        <f t="shared" si="192"/>
        <v>-3.5940439405542159</v>
      </c>
      <c r="H2059">
        <f t="shared" si="193"/>
        <v>2.7486949775768866E-2</v>
      </c>
      <c r="I2059">
        <f t="shared" si="194"/>
        <v>2.6751629090537271E-2</v>
      </c>
      <c r="J2059">
        <f t="shared" si="195"/>
        <v>0.9732483709094627</v>
      </c>
      <c r="K2059">
        <f t="shared" si="196"/>
        <v>-1.1776314561378176E-2</v>
      </c>
      <c r="L2059">
        <f t="shared" si="197"/>
        <v>0</v>
      </c>
    </row>
    <row r="2060" spans="1:12" x14ac:dyDescent="0.4">
      <c r="A2060" s="8">
        <v>0</v>
      </c>
      <c r="B2060" s="8">
        <v>0</v>
      </c>
      <c r="C2060" s="8">
        <v>50</v>
      </c>
      <c r="D2060" s="8">
        <v>0</v>
      </c>
      <c r="E2060" s="8">
        <v>0</v>
      </c>
      <c r="F2060" s="8">
        <v>120</v>
      </c>
      <c r="G2060" s="45">
        <f t="shared" si="192"/>
        <v>-2.6800194015904957</v>
      </c>
      <c r="H2060">
        <f t="shared" si="193"/>
        <v>6.8561823932942176E-2</v>
      </c>
      <c r="I2060">
        <f t="shared" si="194"/>
        <v>6.4162711410177417E-2</v>
      </c>
      <c r="J2060">
        <f t="shared" si="195"/>
        <v>0.93583728858982262</v>
      </c>
      <c r="K2060">
        <f t="shared" si="196"/>
        <v>-2.8799654264416909E-2</v>
      </c>
      <c r="L2060">
        <f t="shared" si="197"/>
        <v>0</v>
      </c>
    </row>
    <row r="2061" spans="1:12" x14ac:dyDescent="0.4">
      <c r="A2061" s="8">
        <v>0</v>
      </c>
      <c r="B2061" s="8">
        <v>1</v>
      </c>
      <c r="C2061" s="8">
        <v>52</v>
      </c>
      <c r="D2061" s="8">
        <v>20</v>
      </c>
      <c r="E2061" s="8">
        <v>1</v>
      </c>
      <c r="F2061" s="8">
        <v>158</v>
      </c>
      <c r="G2061" s="45">
        <f t="shared" si="192"/>
        <v>-0.72266950007547059</v>
      </c>
      <c r="H2061">
        <f t="shared" si="193"/>
        <v>0.48545460358811743</v>
      </c>
      <c r="I2061">
        <f t="shared" si="194"/>
        <v>0.32680541190252543</v>
      </c>
      <c r="J2061">
        <f t="shared" si="195"/>
        <v>0.67319458809747457</v>
      </c>
      <c r="K2061">
        <f t="shared" si="196"/>
        <v>-0.17185938403437598</v>
      </c>
      <c r="L2061">
        <f t="shared" si="197"/>
        <v>1</v>
      </c>
    </row>
    <row r="2062" spans="1:12" x14ac:dyDescent="0.4">
      <c r="A2062" s="8">
        <v>0</v>
      </c>
      <c r="B2062" s="8">
        <v>1</v>
      </c>
      <c r="C2062" s="8">
        <v>53</v>
      </c>
      <c r="D2062" s="8">
        <v>20</v>
      </c>
      <c r="E2062" s="8">
        <v>0</v>
      </c>
      <c r="F2062" s="8">
        <v>120</v>
      </c>
      <c r="G2062" s="45">
        <f t="shared" si="192"/>
        <v>-1.4504174161808292</v>
      </c>
      <c r="H2062">
        <f t="shared" si="193"/>
        <v>0.23447239509248827</v>
      </c>
      <c r="I2062">
        <f t="shared" si="194"/>
        <v>0.18993733357230827</v>
      </c>
      <c r="J2062">
        <f t="shared" si="195"/>
        <v>0.81006266642769176</v>
      </c>
      <c r="K2062">
        <f t="shared" si="196"/>
        <v>-9.1481382811451906E-2</v>
      </c>
      <c r="L2062">
        <f t="shared" si="197"/>
        <v>1</v>
      </c>
    </row>
    <row r="2063" spans="1:12" x14ac:dyDescent="0.4">
      <c r="A2063" s="8">
        <v>0</v>
      </c>
      <c r="B2063" s="8">
        <v>0</v>
      </c>
      <c r="C2063" s="8">
        <v>35</v>
      </c>
      <c r="D2063" s="8">
        <v>0</v>
      </c>
      <c r="E2063" s="8">
        <v>0</v>
      </c>
      <c r="F2063" s="8">
        <v>109</v>
      </c>
      <c r="G2063" s="45">
        <f t="shared" si="192"/>
        <v>-3.8169536945675735</v>
      </c>
      <c r="H2063">
        <f t="shared" si="193"/>
        <v>2.199470152138254E-2</v>
      </c>
      <c r="I2063">
        <f t="shared" si="194"/>
        <v>2.1521345941070281E-2</v>
      </c>
      <c r="J2063">
        <f t="shared" si="195"/>
        <v>0.97847865405892975</v>
      </c>
      <c r="K2063">
        <f t="shared" si="196"/>
        <v>-9.4486442272741448E-3</v>
      </c>
      <c r="L2063">
        <f t="shared" si="197"/>
        <v>0</v>
      </c>
    </row>
    <row r="2064" spans="1:12" x14ac:dyDescent="0.4">
      <c r="A2064" s="8">
        <v>1</v>
      </c>
      <c r="B2064" s="8">
        <v>0</v>
      </c>
      <c r="C2064" s="8">
        <v>48</v>
      </c>
      <c r="D2064" s="8">
        <v>2</v>
      </c>
      <c r="E2064" s="8">
        <v>0</v>
      </c>
      <c r="F2064" s="8">
        <v>129</v>
      </c>
      <c r="G2064" s="45">
        <f t="shared" si="192"/>
        <v>-2.6046133798191189</v>
      </c>
      <c r="H2064">
        <f t="shared" si="193"/>
        <v>7.3931715165880624E-2</v>
      </c>
      <c r="I2064">
        <f t="shared" si="194"/>
        <v>6.8842100593389258E-2</v>
      </c>
      <c r="J2064">
        <f t="shared" si="195"/>
        <v>6.8842100593389258E-2</v>
      </c>
      <c r="K2064">
        <f t="shared" si="196"/>
        <v>-1.1621458864240923</v>
      </c>
      <c r="L2064">
        <f t="shared" si="197"/>
        <v>0</v>
      </c>
    </row>
    <row r="2065" spans="1:12" x14ac:dyDescent="0.4">
      <c r="A2065" s="8">
        <v>0</v>
      </c>
      <c r="B2065" s="8">
        <v>0</v>
      </c>
      <c r="C2065" s="8">
        <v>52</v>
      </c>
      <c r="D2065" s="8">
        <v>0</v>
      </c>
      <c r="E2065" s="8">
        <v>0</v>
      </c>
      <c r="F2065" s="8">
        <v>130</v>
      </c>
      <c r="G2065" s="45">
        <f t="shared" si="192"/>
        <v>-2.3941815461508913</v>
      </c>
      <c r="H2065">
        <f t="shared" si="193"/>
        <v>9.1247330097699211E-2</v>
      </c>
      <c r="I2065">
        <f t="shared" si="194"/>
        <v>8.3617460112850719E-2</v>
      </c>
      <c r="J2065">
        <f t="shared" si="195"/>
        <v>0.91638253988714924</v>
      </c>
      <c r="K2065">
        <f t="shared" si="196"/>
        <v>-3.7923194147527713E-2</v>
      </c>
      <c r="L2065">
        <f t="shared" si="197"/>
        <v>0</v>
      </c>
    </row>
    <row r="2066" spans="1:12" x14ac:dyDescent="0.4">
      <c r="A2066" s="8">
        <v>0</v>
      </c>
      <c r="B2066" s="8">
        <v>1</v>
      </c>
      <c r="C2066" s="8">
        <v>41</v>
      </c>
      <c r="D2066" s="8">
        <v>0</v>
      </c>
      <c r="E2066" s="8">
        <v>1</v>
      </c>
      <c r="F2066" s="8">
        <v>150</v>
      </c>
      <c r="G2066" s="45">
        <f t="shared" si="192"/>
        <v>-2.1787264675979614</v>
      </c>
      <c r="H2066">
        <f t="shared" si="193"/>
        <v>0.11318558440159286</v>
      </c>
      <c r="I2066">
        <f t="shared" si="194"/>
        <v>0.10167719200427594</v>
      </c>
      <c r="J2066">
        <f t="shared" si="195"/>
        <v>0.89832280799572406</v>
      </c>
      <c r="K2066">
        <f t="shared" si="196"/>
        <v>-4.6567573645316149E-2</v>
      </c>
      <c r="L2066">
        <f t="shared" si="197"/>
        <v>1</v>
      </c>
    </row>
    <row r="2067" spans="1:12" x14ac:dyDescent="0.4">
      <c r="A2067" s="8">
        <v>0</v>
      </c>
      <c r="B2067" s="8">
        <v>0</v>
      </c>
      <c r="C2067" s="8">
        <v>48</v>
      </c>
      <c r="D2067" s="8">
        <v>35</v>
      </c>
      <c r="E2067" s="8">
        <v>1</v>
      </c>
      <c r="F2067" s="8">
        <v>154</v>
      </c>
      <c r="G2067" s="45">
        <f t="shared" si="192"/>
        <v>-0.98858896771300309</v>
      </c>
      <c r="H2067">
        <f t="shared" si="193"/>
        <v>0.3721013678110649</v>
      </c>
      <c r="I2067">
        <f t="shared" si="194"/>
        <v>0.27119087302178274</v>
      </c>
      <c r="J2067">
        <f t="shared" si="195"/>
        <v>0.72880912697821731</v>
      </c>
      <c r="K2067">
        <f t="shared" si="196"/>
        <v>-0.13738619727071055</v>
      </c>
      <c r="L2067">
        <f t="shared" si="197"/>
        <v>1</v>
      </c>
    </row>
    <row r="2068" spans="1:12" x14ac:dyDescent="0.4">
      <c r="A2068" s="8">
        <v>0</v>
      </c>
      <c r="B2068" s="8">
        <v>1</v>
      </c>
      <c r="C2068" s="8">
        <v>62</v>
      </c>
      <c r="D2068" s="8">
        <v>20</v>
      </c>
      <c r="E2068" s="8">
        <v>0</v>
      </c>
      <c r="F2068" s="8">
        <v>139</v>
      </c>
      <c r="G2068" s="45">
        <f t="shared" si="192"/>
        <v>-0.57317972597321543</v>
      </c>
      <c r="H2068">
        <f t="shared" si="193"/>
        <v>0.56373007866274916</v>
      </c>
      <c r="I2068">
        <f t="shared" si="194"/>
        <v>0.36050344388389116</v>
      </c>
      <c r="J2068">
        <f t="shared" si="195"/>
        <v>0.63949655611610878</v>
      </c>
      <c r="K2068">
        <f t="shared" si="196"/>
        <v>-0.19416178998719991</v>
      </c>
      <c r="L2068">
        <f t="shared" si="197"/>
        <v>1</v>
      </c>
    </row>
    <row r="2069" spans="1:12" x14ac:dyDescent="0.4">
      <c r="A2069" s="8">
        <v>0</v>
      </c>
      <c r="B2069" s="8">
        <v>0</v>
      </c>
      <c r="C2069" s="8">
        <v>53</v>
      </c>
      <c r="D2069" s="8">
        <v>0</v>
      </c>
      <c r="E2069" s="8">
        <v>1</v>
      </c>
      <c r="F2069" s="8">
        <v>188.5</v>
      </c>
      <c r="G2069" s="45">
        <f t="shared" si="192"/>
        <v>-1.2154095083620291</v>
      </c>
      <c r="H2069">
        <f t="shared" si="193"/>
        <v>0.2965885339374027</v>
      </c>
      <c r="I2069">
        <f t="shared" si="194"/>
        <v>0.2287453005902654</v>
      </c>
      <c r="J2069">
        <f t="shared" si="195"/>
        <v>0.77125469940973457</v>
      </c>
      <c r="K2069">
        <f t="shared" si="196"/>
        <v>-0.11280217670716476</v>
      </c>
      <c r="L2069">
        <f t="shared" si="197"/>
        <v>1</v>
      </c>
    </row>
    <row r="2070" spans="1:12" x14ac:dyDescent="0.4">
      <c r="A2070" s="8">
        <v>1</v>
      </c>
      <c r="B2070" s="8">
        <v>1</v>
      </c>
      <c r="C2070" s="8">
        <v>60</v>
      </c>
      <c r="D2070" s="8">
        <v>20</v>
      </c>
      <c r="E2070" s="8">
        <v>0</v>
      </c>
      <c r="F2070" s="8">
        <v>127.5</v>
      </c>
      <c r="G2070" s="45">
        <f t="shared" si="192"/>
        <v>-0.8826156194476642</v>
      </c>
      <c r="H2070">
        <f t="shared" si="193"/>
        <v>0.4136994150563757</v>
      </c>
      <c r="I2070">
        <f t="shared" si="194"/>
        <v>0.2926360516601601</v>
      </c>
      <c r="J2070">
        <f t="shared" si="195"/>
        <v>0.2926360516601601</v>
      </c>
      <c r="K2070">
        <f t="shared" si="196"/>
        <v>-0.53367217146912438</v>
      </c>
      <c r="L2070">
        <f t="shared" si="197"/>
        <v>1</v>
      </c>
    </row>
    <row r="2071" spans="1:12" x14ac:dyDescent="0.4">
      <c r="A2071" s="8">
        <v>0</v>
      </c>
      <c r="B2071" s="8">
        <v>1</v>
      </c>
      <c r="C2071" s="8">
        <v>45</v>
      </c>
      <c r="D2071" s="8">
        <v>20</v>
      </c>
      <c r="E2071" s="8">
        <v>0</v>
      </c>
      <c r="F2071" s="8">
        <v>99</v>
      </c>
      <c r="G2071" s="45">
        <f t="shared" si="192"/>
        <v>-2.2948603561645733</v>
      </c>
      <c r="H2071">
        <f t="shared" si="193"/>
        <v>0.10077546495821216</v>
      </c>
      <c r="I2071">
        <f t="shared" si="194"/>
        <v>9.1549519558048839E-2</v>
      </c>
      <c r="J2071">
        <f t="shared" si="195"/>
        <v>0.9084504804419512</v>
      </c>
      <c r="K2071">
        <f t="shared" si="196"/>
        <v>-4.1698741065845923E-2</v>
      </c>
      <c r="L2071">
        <f t="shared" si="197"/>
        <v>0</v>
      </c>
    </row>
    <row r="2072" spans="1:12" x14ac:dyDescent="0.4">
      <c r="A2072" s="8">
        <v>0</v>
      </c>
      <c r="B2072" s="8">
        <v>1</v>
      </c>
      <c r="C2072" s="8">
        <v>39</v>
      </c>
      <c r="D2072" s="8">
        <v>20</v>
      </c>
      <c r="E2072" s="8">
        <v>0</v>
      </c>
      <c r="F2072" s="8">
        <v>106</v>
      </c>
      <c r="G2072" s="45">
        <f t="shared" si="192"/>
        <v>-2.5702889842905998</v>
      </c>
      <c r="H2072">
        <f t="shared" si="193"/>
        <v>7.6513431049118855E-2</v>
      </c>
      <c r="I2072">
        <f t="shared" si="194"/>
        <v>7.1075221954780901E-2</v>
      </c>
      <c r="J2072">
        <f t="shared" si="195"/>
        <v>0.92892477804521911</v>
      </c>
      <c r="K2072">
        <f t="shared" si="196"/>
        <v>-3.2019452639887432E-2</v>
      </c>
      <c r="L2072">
        <f t="shared" si="197"/>
        <v>0</v>
      </c>
    </row>
    <row r="2073" spans="1:12" x14ac:dyDescent="0.4">
      <c r="A2073" s="8">
        <v>0</v>
      </c>
      <c r="B2073" s="8">
        <v>1</v>
      </c>
      <c r="C2073" s="8">
        <v>43</v>
      </c>
      <c r="D2073" s="8">
        <v>20</v>
      </c>
      <c r="E2073" s="8">
        <v>0</v>
      </c>
      <c r="F2073" s="8">
        <v>132.5</v>
      </c>
      <c r="G2073" s="45">
        <f t="shared" si="192"/>
        <v>-1.8963551085937382</v>
      </c>
      <c r="H2073">
        <f t="shared" si="193"/>
        <v>0.15011477533269127</v>
      </c>
      <c r="I2073">
        <f t="shared" si="194"/>
        <v>0.13052156058882722</v>
      </c>
      <c r="J2073">
        <f t="shared" si="195"/>
        <v>0.86947843941117275</v>
      </c>
      <c r="K2073">
        <f t="shared" si="196"/>
        <v>-6.0741182793930218E-2</v>
      </c>
      <c r="L2073">
        <f t="shared" si="197"/>
        <v>1</v>
      </c>
    </row>
    <row r="2074" spans="1:12" x14ac:dyDescent="0.4">
      <c r="A2074" s="8">
        <v>0</v>
      </c>
      <c r="B2074" s="8">
        <v>0</v>
      </c>
      <c r="C2074" s="8">
        <v>34</v>
      </c>
      <c r="D2074" s="8">
        <v>40</v>
      </c>
      <c r="E2074" s="8">
        <v>0</v>
      </c>
      <c r="F2074" s="8">
        <v>118</v>
      </c>
      <c r="G2074" s="45">
        <f t="shared" si="192"/>
        <v>-2.4929163585693672</v>
      </c>
      <c r="H2074">
        <f t="shared" si="193"/>
        <v>8.2668523621903744E-2</v>
      </c>
      <c r="I2074">
        <f t="shared" si="194"/>
        <v>7.6356264007148469E-2</v>
      </c>
      <c r="J2074">
        <f t="shared" si="195"/>
        <v>0.92364373599285154</v>
      </c>
      <c r="K2074">
        <f t="shared" si="196"/>
        <v>-3.44955107368407E-2</v>
      </c>
      <c r="L2074">
        <f t="shared" si="197"/>
        <v>0</v>
      </c>
    </row>
    <row r="2075" spans="1:12" x14ac:dyDescent="0.4">
      <c r="A2075" s="8">
        <v>0</v>
      </c>
      <c r="B2075" s="8">
        <v>1</v>
      </c>
      <c r="C2075" s="8">
        <v>42</v>
      </c>
      <c r="D2075" s="8">
        <v>20</v>
      </c>
      <c r="E2075" s="8">
        <v>0</v>
      </c>
      <c r="F2075" s="8">
        <v>120</v>
      </c>
      <c r="G2075" s="45">
        <f t="shared" si="192"/>
        <v>-2.1572642264877544</v>
      </c>
      <c r="H2075">
        <f t="shared" si="193"/>
        <v>0.11564105641626424</v>
      </c>
      <c r="I2075">
        <f t="shared" si="194"/>
        <v>0.10365435706331395</v>
      </c>
      <c r="J2075">
        <f t="shared" si="195"/>
        <v>0.89634564293668606</v>
      </c>
      <c r="K2075">
        <f t="shared" si="196"/>
        <v>-4.7524488246340209E-2</v>
      </c>
      <c r="L2075">
        <f t="shared" si="197"/>
        <v>1</v>
      </c>
    </row>
    <row r="2076" spans="1:12" x14ac:dyDescent="0.4">
      <c r="A2076" s="8">
        <v>0</v>
      </c>
      <c r="B2076" s="8">
        <v>1</v>
      </c>
      <c r="C2076" s="8">
        <v>60</v>
      </c>
      <c r="D2076" s="8">
        <v>30</v>
      </c>
      <c r="E2076" s="8">
        <v>0</v>
      </c>
      <c r="F2076" s="8">
        <v>122.5</v>
      </c>
      <c r="G2076" s="45">
        <f t="shared" si="192"/>
        <v>-0.64959876904893754</v>
      </c>
      <c r="H2076">
        <f t="shared" si="193"/>
        <v>0.52225527971124741</v>
      </c>
      <c r="I2076">
        <f t="shared" si="194"/>
        <v>0.34307995949950826</v>
      </c>
      <c r="J2076">
        <f t="shared" si="195"/>
        <v>0.6569200405004918</v>
      </c>
      <c r="K2076">
        <f t="shared" si="196"/>
        <v>-0.18248748901362496</v>
      </c>
      <c r="L2076">
        <f t="shared" si="197"/>
        <v>1</v>
      </c>
    </row>
    <row r="2077" spans="1:12" x14ac:dyDescent="0.4">
      <c r="A2077" s="8">
        <v>0</v>
      </c>
      <c r="B2077" s="8">
        <v>0</v>
      </c>
      <c r="C2077" s="8">
        <v>65</v>
      </c>
      <c r="D2077" s="8">
        <v>1</v>
      </c>
      <c r="E2077" s="8">
        <v>1</v>
      </c>
      <c r="F2077" s="8">
        <v>165</v>
      </c>
      <c r="G2077" s="45">
        <f t="shared" si="192"/>
        <v>-0.78283879527916067</v>
      </c>
      <c r="H2077">
        <f t="shared" si="193"/>
        <v>0.45710653582949418</v>
      </c>
      <c r="I2077">
        <f t="shared" si="194"/>
        <v>0.31370838342254426</v>
      </c>
      <c r="J2077">
        <f t="shared" si="195"/>
        <v>0.68629161657745574</v>
      </c>
      <c r="K2077">
        <f t="shared" si="196"/>
        <v>-0.16349130621844701</v>
      </c>
      <c r="L2077">
        <f t="shared" si="197"/>
        <v>1</v>
      </c>
    </row>
    <row r="2078" spans="1:12" x14ac:dyDescent="0.4">
      <c r="A2078" s="8">
        <v>0</v>
      </c>
      <c r="B2078" s="8">
        <v>0</v>
      </c>
      <c r="C2078" s="8">
        <v>45</v>
      </c>
      <c r="D2078" s="8">
        <v>10</v>
      </c>
      <c r="E2078" s="8">
        <v>0</v>
      </c>
      <c r="F2078" s="8">
        <v>116</v>
      </c>
      <c r="G2078" s="45">
        <f t="shared" si="192"/>
        <v>-2.7525645305201731</v>
      </c>
      <c r="H2078">
        <f t="shared" si="193"/>
        <v>6.3764126296878179E-2</v>
      </c>
      <c r="I2078">
        <f t="shared" si="194"/>
        <v>5.9941978414754994E-2</v>
      </c>
      <c r="J2078">
        <f t="shared" si="195"/>
        <v>0.94005802158524499</v>
      </c>
      <c r="K2078">
        <f t="shared" si="196"/>
        <v>-2.6845340361315449E-2</v>
      </c>
      <c r="L2078">
        <f t="shared" si="197"/>
        <v>0</v>
      </c>
    </row>
    <row r="2079" spans="1:12" x14ac:dyDescent="0.4">
      <c r="A2079" s="8">
        <v>1</v>
      </c>
      <c r="B2079" s="8">
        <v>0</v>
      </c>
      <c r="C2079" s="8">
        <v>38</v>
      </c>
      <c r="D2079" s="8">
        <v>10</v>
      </c>
      <c r="E2079" s="8">
        <v>0</v>
      </c>
      <c r="F2079" s="8">
        <v>113</v>
      </c>
      <c r="G2079" s="45">
        <f t="shared" si="192"/>
        <v>-3.2495722131488112</v>
      </c>
      <c r="H2079">
        <f t="shared" si="193"/>
        <v>3.879079847637449E-2</v>
      </c>
      <c r="I2079">
        <f t="shared" si="194"/>
        <v>3.7342262304662414E-2</v>
      </c>
      <c r="J2079">
        <f t="shared" si="195"/>
        <v>3.7342262304662414E-2</v>
      </c>
      <c r="K2079">
        <f t="shared" si="196"/>
        <v>-1.4277993747460971</v>
      </c>
      <c r="L2079">
        <f t="shared" si="197"/>
        <v>0</v>
      </c>
    </row>
    <row r="2080" spans="1:12" x14ac:dyDescent="0.4">
      <c r="A2080" s="8">
        <v>0</v>
      </c>
      <c r="B2080" s="8">
        <v>1</v>
      </c>
      <c r="C2080" s="8">
        <v>38</v>
      </c>
      <c r="D2080" s="8">
        <v>0</v>
      </c>
      <c r="E2080" s="8">
        <v>0</v>
      </c>
      <c r="F2080" s="8">
        <v>122.5</v>
      </c>
      <c r="G2080" s="45">
        <f t="shared" si="192"/>
        <v>-2.9983233212073932</v>
      </c>
      <c r="H2080">
        <f t="shared" si="193"/>
        <v>4.987061531066337E-2</v>
      </c>
      <c r="I2080">
        <f t="shared" si="194"/>
        <v>4.7501677428990939E-2</v>
      </c>
      <c r="J2080">
        <f t="shared" si="195"/>
        <v>0.95249832257100908</v>
      </c>
      <c r="K2080">
        <f t="shared" si="196"/>
        <v>-2.1135780480475385E-2</v>
      </c>
      <c r="L2080">
        <f t="shared" si="197"/>
        <v>0</v>
      </c>
    </row>
    <row r="2081" spans="1:12" x14ac:dyDescent="0.4">
      <c r="A2081" s="8">
        <v>0</v>
      </c>
      <c r="B2081" s="8">
        <v>0</v>
      </c>
      <c r="C2081" s="8">
        <v>59</v>
      </c>
      <c r="D2081" s="8">
        <v>0</v>
      </c>
      <c r="E2081" s="8">
        <v>0</v>
      </c>
      <c r="F2081" s="8">
        <v>142.5</v>
      </c>
      <c r="G2081" s="45">
        <f t="shared" si="192"/>
        <v>-1.7477196226349161</v>
      </c>
      <c r="H2081">
        <f t="shared" si="193"/>
        <v>0.17417066578412888</v>
      </c>
      <c r="I2081">
        <f t="shared" si="194"/>
        <v>0.14833505116380596</v>
      </c>
      <c r="J2081">
        <f t="shared" si="195"/>
        <v>0.85166494883619404</v>
      </c>
      <c r="K2081">
        <f t="shared" si="196"/>
        <v>-6.9731226231374149E-2</v>
      </c>
      <c r="L2081">
        <f t="shared" si="197"/>
        <v>1</v>
      </c>
    </row>
    <row r="2082" spans="1:12" x14ac:dyDescent="0.4">
      <c r="A2082" s="8">
        <v>1</v>
      </c>
      <c r="B2082" s="8">
        <v>0</v>
      </c>
      <c r="C2082" s="8">
        <v>55</v>
      </c>
      <c r="D2082" s="8">
        <v>0</v>
      </c>
      <c r="E2082" s="8">
        <v>1</v>
      </c>
      <c r="F2082" s="8">
        <v>170</v>
      </c>
      <c r="G2082" s="45">
        <f t="shared" si="192"/>
        <v>-1.3779343755844362</v>
      </c>
      <c r="H2082">
        <f t="shared" si="193"/>
        <v>0.2520987569493493</v>
      </c>
      <c r="I2082">
        <f t="shared" si="194"/>
        <v>0.20134095298007501</v>
      </c>
      <c r="J2082">
        <f t="shared" si="195"/>
        <v>0.20134095298007501</v>
      </c>
      <c r="K2082">
        <f t="shared" si="196"/>
        <v>-0.69606788013205922</v>
      </c>
      <c r="L2082">
        <f t="shared" si="197"/>
        <v>1</v>
      </c>
    </row>
    <row r="2083" spans="1:12" x14ac:dyDescent="0.4">
      <c r="A2083" s="8">
        <v>0</v>
      </c>
      <c r="B2083" s="8">
        <v>1</v>
      </c>
      <c r="C2083" s="8">
        <v>62</v>
      </c>
      <c r="D2083" s="8">
        <v>0</v>
      </c>
      <c r="E2083" s="8">
        <v>0</v>
      </c>
      <c r="F2083" s="8">
        <v>132.5</v>
      </c>
      <c r="G2083" s="45">
        <f t="shared" si="192"/>
        <v>-1.2987918451539393</v>
      </c>
      <c r="H2083">
        <f t="shared" si="193"/>
        <v>0.27286125261949534</v>
      </c>
      <c r="I2083">
        <f t="shared" si="194"/>
        <v>0.21436841765585862</v>
      </c>
      <c r="J2083">
        <f t="shared" si="195"/>
        <v>0.78563158234414132</v>
      </c>
      <c r="K2083">
        <f t="shared" si="196"/>
        <v>-0.10478106625714227</v>
      </c>
      <c r="L2083">
        <f t="shared" si="197"/>
        <v>1</v>
      </c>
    </row>
    <row r="2084" spans="1:12" x14ac:dyDescent="0.4">
      <c r="A2084" s="8">
        <v>0</v>
      </c>
      <c r="B2084" s="8">
        <v>1</v>
      </c>
      <c r="C2084" s="8">
        <v>38</v>
      </c>
      <c r="D2084" s="8">
        <v>20</v>
      </c>
      <c r="E2084" s="8">
        <v>0</v>
      </c>
      <c r="F2084" s="8">
        <v>119</v>
      </c>
      <c r="G2084" s="45">
        <f t="shared" si="192"/>
        <v>-2.4300314555922888</v>
      </c>
      <c r="H2084">
        <f t="shared" si="193"/>
        <v>8.8034063375214203E-2</v>
      </c>
      <c r="I2084">
        <f t="shared" si="194"/>
        <v>8.0911128004689317E-2</v>
      </c>
      <c r="J2084">
        <f t="shared" si="195"/>
        <v>0.91908887199531064</v>
      </c>
      <c r="K2084">
        <f t="shared" si="196"/>
        <v>-3.6642492149215812E-2</v>
      </c>
      <c r="L2084">
        <f t="shared" si="197"/>
        <v>0</v>
      </c>
    </row>
    <row r="2085" spans="1:12" x14ac:dyDescent="0.4">
      <c r="A2085" s="8">
        <v>0</v>
      </c>
      <c r="B2085" s="8">
        <v>1</v>
      </c>
      <c r="C2085" s="8">
        <v>52</v>
      </c>
      <c r="D2085" s="8">
        <v>0</v>
      </c>
      <c r="E2085" s="8">
        <v>0</v>
      </c>
      <c r="F2085" s="8">
        <v>110</v>
      </c>
      <c r="G2085" s="45">
        <f t="shared" si="192"/>
        <v>-2.2953504250465127</v>
      </c>
      <c r="H2085">
        <f t="shared" si="193"/>
        <v>0.10072609013829274</v>
      </c>
      <c r="I2085">
        <f t="shared" si="194"/>
        <v>9.1508769566493828E-2</v>
      </c>
      <c r="J2085">
        <f t="shared" si="195"/>
        <v>0.90849123043350621</v>
      </c>
      <c r="K2085">
        <f t="shared" si="196"/>
        <v>-4.1679260532852501E-2</v>
      </c>
      <c r="L2085">
        <f t="shared" si="197"/>
        <v>0</v>
      </c>
    </row>
    <row r="2086" spans="1:12" x14ac:dyDescent="0.4">
      <c r="A2086" s="8">
        <v>0</v>
      </c>
      <c r="B2086" s="8">
        <v>0</v>
      </c>
      <c r="C2086" s="8">
        <v>45</v>
      </c>
      <c r="D2086" s="8">
        <v>15</v>
      </c>
      <c r="E2086" s="8">
        <v>0</v>
      </c>
      <c r="F2086" s="8">
        <v>112</v>
      </c>
      <c r="G2086" s="45">
        <f t="shared" si="192"/>
        <v>-2.6596541433556524</v>
      </c>
      <c r="H2086">
        <f t="shared" si="193"/>
        <v>6.9972417985880261E-2</v>
      </c>
      <c r="I2086">
        <f t="shared" si="194"/>
        <v>6.5396468927298682E-2</v>
      </c>
      <c r="J2086">
        <f t="shared" si="195"/>
        <v>0.93460353107270133</v>
      </c>
      <c r="K2086">
        <f t="shared" si="196"/>
        <v>-2.9372582478736909E-2</v>
      </c>
      <c r="L2086">
        <f t="shared" si="197"/>
        <v>0</v>
      </c>
    </row>
    <row r="2087" spans="1:12" x14ac:dyDescent="0.4">
      <c r="A2087" s="8">
        <v>0</v>
      </c>
      <c r="B2087" s="8">
        <v>0</v>
      </c>
      <c r="C2087" s="8">
        <v>41</v>
      </c>
      <c r="D2087" s="8">
        <v>15</v>
      </c>
      <c r="E2087" s="8">
        <v>0</v>
      </c>
      <c r="F2087" s="8">
        <v>107.5</v>
      </c>
      <c r="G2087" s="45">
        <f t="shared" si="192"/>
        <v>-2.9874834612081544</v>
      </c>
      <c r="H2087">
        <f t="shared" si="193"/>
        <v>5.0414146376857476E-2</v>
      </c>
      <c r="I2087">
        <f t="shared" si="194"/>
        <v>4.7994542486645426E-2</v>
      </c>
      <c r="J2087">
        <f t="shared" si="195"/>
        <v>0.95200545751335452</v>
      </c>
      <c r="K2087">
        <f t="shared" si="196"/>
        <v>-2.1360561950461474E-2</v>
      </c>
      <c r="L2087">
        <f t="shared" si="197"/>
        <v>0</v>
      </c>
    </row>
    <row r="2088" spans="1:12" x14ac:dyDescent="0.4">
      <c r="A2088" s="8">
        <v>0</v>
      </c>
      <c r="B2088" s="8">
        <v>1</v>
      </c>
      <c r="C2088" s="8">
        <v>59</v>
      </c>
      <c r="D2088" s="8">
        <v>20</v>
      </c>
      <c r="E2088" s="8">
        <v>0</v>
      </c>
      <c r="F2088" s="8">
        <v>111.5</v>
      </c>
      <c r="G2088" s="45">
        <f t="shared" si="192"/>
        <v>-1.1985868260896462</v>
      </c>
      <c r="H2088">
        <f t="shared" si="193"/>
        <v>0.30162015260767933</v>
      </c>
      <c r="I2088">
        <f t="shared" si="194"/>
        <v>0.23172670767536163</v>
      </c>
      <c r="J2088">
        <f t="shared" si="195"/>
        <v>0.76827329232463837</v>
      </c>
      <c r="K2088">
        <f t="shared" si="196"/>
        <v>-0.114484264036483</v>
      </c>
      <c r="L2088">
        <f t="shared" si="197"/>
        <v>1</v>
      </c>
    </row>
    <row r="2089" spans="1:12" x14ac:dyDescent="0.4">
      <c r="A2089" s="8">
        <v>0</v>
      </c>
      <c r="B2089" s="8">
        <v>0</v>
      </c>
      <c r="C2089" s="8">
        <v>53</v>
      </c>
      <c r="D2089" s="8">
        <v>0</v>
      </c>
      <c r="E2089" s="8">
        <v>0</v>
      </c>
      <c r="F2089" s="8">
        <v>139</v>
      </c>
      <c r="G2089" s="45">
        <f t="shared" si="192"/>
        <v>-2.1883345170048418</v>
      </c>
      <c r="H2089">
        <f t="shared" si="193"/>
        <v>0.11210329936445124</v>
      </c>
      <c r="I2089">
        <f t="shared" si="194"/>
        <v>0.10080295547051828</v>
      </c>
      <c r="J2089">
        <f t="shared" si="195"/>
        <v>0.89919704452948168</v>
      </c>
      <c r="K2089">
        <f t="shared" si="196"/>
        <v>-4.6145129206783368E-2</v>
      </c>
      <c r="L2089">
        <f t="shared" si="197"/>
        <v>1</v>
      </c>
    </row>
    <row r="2090" spans="1:12" x14ac:dyDescent="0.4">
      <c r="A2090" s="8">
        <v>0</v>
      </c>
      <c r="B2090" s="8">
        <v>1</v>
      </c>
      <c r="C2090" s="8">
        <v>39</v>
      </c>
      <c r="D2090" s="8">
        <v>30</v>
      </c>
      <c r="E2090" s="8">
        <v>0</v>
      </c>
      <c r="F2090" s="8">
        <v>108</v>
      </c>
      <c r="G2090" s="45">
        <f t="shared" si="192"/>
        <v>-2.2271479563959407</v>
      </c>
      <c r="H2090">
        <f t="shared" si="193"/>
        <v>0.10783554364960903</v>
      </c>
      <c r="I2090">
        <f t="shared" si="194"/>
        <v>9.7338945539118496E-2</v>
      </c>
      <c r="J2090">
        <f t="shared" si="195"/>
        <v>0.90266105446088152</v>
      </c>
      <c r="K2090">
        <f t="shared" si="196"/>
        <v>-4.4475294881128224E-2</v>
      </c>
      <c r="L2090">
        <f t="shared" si="197"/>
        <v>0</v>
      </c>
    </row>
    <row r="2091" spans="1:12" x14ac:dyDescent="0.4">
      <c r="A2091" s="8">
        <v>0</v>
      </c>
      <c r="B2091" s="8">
        <v>1</v>
      </c>
      <c r="C2091" s="8">
        <v>46</v>
      </c>
      <c r="D2091" s="8">
        <v>0</v>
      </c>
      <c r="E2091" s="8">
        <v>0</v>
      </c>
      <c r="F2091" s="8">
        <v>138</v>
      </c>
      <c r="G2091" s="45">
        <f t="shared" si="192"/>
        <v>-2.2404065206847399</v>
      </c>
      <c r="H2091">
        <f t="shared" si="193"/>
        <v>0.10641523559058086</v>
      </c>
      <c r="I2091">
        <f t="shared" si="194"/>
        <v>9.6180197241932108E-2</v>
      </c>
      <c r="J2091">
        <f t="shared" si="195"/>
        <v>0.90381980275806795</v>
      </c>
      <c r="K2091">
        <f t="shared" si="196"/>
        <v>-4.3918147476670472E-2</v>
      </c>
      <c r="L2091">
        <f t="shared" si="197"/>
        <v>0</v>
      </c>
    </row>
    <row r="2092" spans="1:12" x14ac:dyDescent="0.4">
      <c r="A2092" s="8">
        <v>0</v>
      </c>
      <c r="B2092" s="8">
        <v>1</v>
      </c>
      <c r="C2092" s="8">
        <v>45</v>
      </c>
      <c r="D2092" s="8">
        <v>20</v>
      </c>
      <c r="E2092" s="8">
        <v>0</v>
      </c>
      <c r="F2092" s="8">
        <v>116</v>
      </c>
      <c r="G2092" s="45">
        <f t="shared" si="192"/>
        <v>-2.0274159251030222</v>
      </c>
      <c r="H2092">
        <f t="shared" si="193"/>
        <v>0.13167534084245086</v>
      </c>
      <c r="I2092">
        <f t="shared" si="194"/>
        <v>0.11635434306134836</v>
      </c>
      <c r="J2092">
        <f t="shared" si="195"/>
        <v>0.8836456569386516</v>
      </c>
      <c r="K2092">
        <f t="shared" si="196"/>
        <v>-5.3721852732416864E-2</v>
      </c>
      <c r="L2092">
        <f t="shared" si="197"/>
        <v>1</v>
      </c>
    </row>
    <row r="2093" spans="1:12" x14ac:dyDescent="0.4">
      <c r="A2093" s="8">
        <v>0</v>
      </c>
      <c r="B2093" s="8">
        <v>1</v>
      </c>
      <c r="C2093" s="8">
        <v>46</v>
      </c>
      <c r="D2093" s="8">
        <v>20</v>
      </c>
      <c r="E2093" s="8">
        <v>0</v>
      </c>
      <c r="F2093" s="8">
        <v>108</v>
      </c>
      <c r="G2093" s="45">
        <f t="shared" si="192"/>
        <v>-2.0890133270185238</v>
      </c>
      <c r="H2093">
        <f t="shared" si="193"/>
        <v>0.12380923479849938</v>
      </c>
      <c r="I2093">
        <f t="shared" si="194"/>
        <v>0.11016926268691729</v>
      </c>
      <c r="J2093">
        <f t="shared" si="195"/>
        <v>0.88983073731308271</v>
      </c>
      <c r="K2093">
        <f t="shared" si="196"/>
        <v>-5.0692596548301959E-2</v>
      </c>
      <c r="L2093">
        <f t="shared" si="197"/>
        <v>1</v>
      </c>
    </row>
    <row r="2094" spans="1:12" x14ac:dyDescent="0.4">
      <c r="A2094" s="8">
        <v>0</v>
      </c>
      <c r="B2094" s="8">
        <v>0</v>
      </c>
      <c r="C2094" s="8">
        <v>36</v>
      </c>
      <c r="D2094" s="8">
        <v>0</v>
      </c>
      <c r="E2094" s="8">
        <v>0</v>
      </c>
      <c r="F2094" s="8">
        <v>108</v>
      </c>
      <c r="G2094" s="45">
        <f t="shared" si="192"/>
        <v>-3.7684269189871422</v>
      </c>
      <c r="H2094">
        <f t="shared" si="193"/>
        <v>2.3088354587383685E-2</v>
      </c>
      <c r="I2094">
        <f t="shared" si="194"/>
        <v>2.2567312474879381E-2</v>
      </c>
      <c r="J2094">
        <f t="shared" si="195"/>
        <v>0.97743268752512058</v>
      </c>
      <c r="K2094">
        <f t="shared" si="196"/>
        <v>-9.9131412906470883E-3</v>
      </c>
      <c r="L2094">
        <f t="shared" si="197"/>
        <v>0</v>
      </c>
    </row>
    <row r="2095" spans="1:12" x14ac:dyDescent="0.4">
      <c r="A2095" s="8">
        <v>0</v>
      </c>
      <c r="B2095" s="8">
        <v>1</v>
      </c>
      <c r="C2095" s="8">
        <v>50</v>
      </c>
      <c r="D2095" s="8">
        <v>20</v>
      </c>
      <c r="E2095" s="8">
        <v>1</v>
      </c>
      <c r="F2095" s="8">
        <v>148</v>
      </c>
      <c r="G2095" s="45">
        <f t="shared" si="192"/>
        <v>-1.008507355515075</v>
      </c>
      <c r="H2095">
        <f t="shared" si="193"/>
        <v>0.36476303496231266</v>
      </c>
      <c r="I2095">
        <f t="shared" si="194"/>
        <v>0.26727206527277131</v>
      </c>
      <c r="J2095">
        <f t="shared" si="195"/>
        <v>0.73272793472722864</v>
      </c>
      <c r="K2095">
        <f t="shared" si="196"/>
        <v>-0.13505725097958873</v>
      </c>
      <c r="L2095">
        <f t="shared" si="197"/>
        <v>1</v>
      </c>
    </row>
    <row r="2096" spans="1:12" x14ac:dyDescent="0.4">
      <c r="A2096" s="8">
        <v>0</v>
      </c>
      <c r="B2096" s="8">
        <v>0</v>
      </c>
      <c r="C2096" s="8">
        <v>63</v>
      </c>
      <c r="D2096" s="8">
        <v>0</v>
      </c>
      <c r="E2096" s="8">
        <v>1</v>
      </c>
      <c r="F2096" s="8">
        <v>131.5</v>
      </c>
      <c r="G2096" s="45">
        <f t="shared" si="192"/>
        <v>-1.4695469443161215</v>
      </c>
      <c r="H2096">
        <f t="shared" si="193"/>
        <v>0.23002967783540984</v>
      </c>
      <c r="I2096">
        <f t="shared" si="194"/>
        <v>0.18701148596691836</v>
      </c>
      <c r="J2096">
        <f t="shared" si="195"/>
        <v>0.8129885140330817</v>
      </c>
      <c r="K2096">
        <f t="shared" si="196"/>
        <v>-8.9915590109854671E-2</v>
      </c>
      <c r="L2096">
        <f t="shared" si="197"/>
        <v>1</v>
      </c>
    </row>
    <row r="2097" spans="1:12" x14ac:dyDescent="0.4">
      <c r="A2097" s="8">
        <v>0</v>
      </c>
      <c r="B2097" s="8">
        <v>0</v>
      </c>
      <c r="C2097" s="8">
        <v>38</v>
      </c>
      <c r="D2097" s="8">
        <v>15</v>
      </c>
      <c r="E2097" s="8">
        <v>0</v>
      </c>
      <c r="F2097" s="8">
        <v>96</v>
      </c>
      <c r="G2097" s="45">
        <f t="shared" si="192"/>
        <v>-3.3611781556195943</v>
      </c>
      <c r="H2097">
        <f t="shared" si="193"/>
        <v>3.4694359501899835E-2</v>
      </c>
      <c r="I2097">
        <f t="shared" si="194"/>
        <v>3.3531022164459891E-2</v>
      </c>
      <c r="J2097">
        <f t="shared" si="195"/>
        <v>0.96646897783554009</v>
      </c>
      <c r="K2097">
        <f t="shared" si="196"/>
        <v>-1.4812081595145363E-2</v>
      </c>
      <c r="L2097">
        <f t="shared" si="197"/>
        <v>0</v>
      </c>
    </row>
    <row r="2098" spans="1:12" x14ac:dyDescent="0.4">
      <c r="A2098" s="8">
        <v>0</v>
      </c>
      <c r="B2098" s="8">
        <v>0</v>
      </c>
      <c r="C2098" s="8">
        <v>56</v>
      </c>
      <c r="D2098" s="8">
        <v>0</v>
      </c>
      <c r="E2098" s="8">
        <v>0</v>
      </c>
      <c r="F2098" s="8">
        <v>120</v>
      </c>
      <c r="G2098" s="45">
        <f t="shared" si="192"/>
        <v>-2.2944665959685375</v>
      </c>
      <c r="H2098">
        <f t="shared" si="193"/>
        <v>0.10081515413854659</v>
      </c>
      <c r="I2098">
        <f t="shared" si="194"/>
        <v>9.1582273154152252E-2</v>
      </c>
      <c r="J2098">
        <f t="shared" si="195"/>
        <v>0.90841772684584776</v>
      </c>
      <c r="K2098">
        <f t="shared" si="196"/>
        <v>-4.1714399555542306E-2</v>
      </c>
      <c r="L2098">
        <f t="shared" si="197"/>
        <v>0</v>
      </c>
    </row>
    <row r="2099" spans="1:12" x14ac:dyDescent="0.4">
      <c r="A2099" s="8">
        <v>0</v>
      </c>
      <c r="B2099" s="8">
        <v>1</v>
      </c>
      <c r="C2099" s="8">
        <v>41</v>
      </c>
      <c r="D2099" s="8">
        <v>0</v>
      </c>
      <c r="E2099" s="8">
        <v>0</v>
      </c>
      <c r="F2099" s="8">
        <v>128</v>
      </c>
      <c r="G2099" s="45">
        <f t="shared" si="192"/>
        <v>-2.7190207789353238</v>
      </c>
      <c r="H2099">
        <f t="shared" si="193"/>
        <v>6.5939291966670172E-2</v>
      </c>
      <c r="I2099">
        <f t="shared" si="194"/>
        <v>6.1860269589097731E-2</v>
      </c>
      <c r="J2099">
        <f t="shared" si="195"/>
        <v>0.93813973041090226</v>
      </c>
      <c r="K2099">
        <f t="shared" si="196"/>
        <v>-2.7732471187128845E-2</v>
      </c>
      <c r="L2099">
        <f t="shared" si="197"/>
        <v>0</v>
      </c>
    </row>
    <row r="2100" spans="1:12" x14ac:dyDescent="0.4">
      <c r="A2100" s="8">
        <v>0</v>
      </c>
      <c r="B2100" s="8">
        <v>0</v>
      </c>
      <c r="C2100" s="8">
        <v>38</v>
      </c>
      <c r="D2100" s="8">
        <v>10</v>
      </c>
      <c r="E2100" s="8">
        <v>0</v>
      </c>
      <c r="F2100" s="8">
        <v>114</v>
      </c>
      <c r="G2100" s="45">
        <f t="shared" si="192"/>
        <v>-3.2338401877922491</v>
      </c>
      <c r="H2100">
        <f t="shared" si="193"/>
        <v>3.9405881869505166E-2</v>
      </c>
      <c r="I2100">
        <f t="shared" si="194"/>
        <v>3.7911928878667324E-2</v>
      </c>
      <c r="J2100">
        <f t="shared" si="195"/>
        <v>0.96208807112133266</v>
      </c>
      <c r="K2100">
        <f t="shared" si="196"/>
        <v>-1.6785170112626414E-2</v>
      </c>
      <c r="L2100">
        <f t="shared" si="197"/>
        <v>0</v>
      </c>
    </row>
    <row r="2101" spans="1:12" x14ac:dyDescent="0.4">
      <c r="A2101" s="8">
        <v>0</v>
      </c>
      <c r="B2101" s="8">
        <v>1</v>
      </c>
      <c r="C2101" s="8">
        <v>48</v>
      </c>
      <c r="D2101" s="8">
        <v>0</v>
      </c>
      <c r="E2101" s="8">
        <v>1</v>
      </c>
      <c r="F2101" s="8">
        <v>148</v>
      </c>
      <c r="G2101" s="45">
        <f t="shared" si="192"/>
        <v>-1.7603789117521336</v>
      </c>
      <c r="H2101">
        <f t="shared" si="193"/>
        <v>0.17197968635128857</v>
      </c>
      <c r="I2101">
        <f t="shared" si="194"/>
        <v>0.1467428901320901</v>
      </c>
      <c r="J2101">
        <f t="shared" si="195"/>
        <v>0.85325710986790992</v>
      </c>
      <c r="K2101">
        <f t="shared" si="196"/>
        <v>-6.8920084223029171E-2</v>
      </c>
      <c r="L2101">
        <f t="shared" si="197"/>
        <v>1</v>
      </c>
    </row>
    <row r="2102" spans="1:12" x14ac:dyDescent="0.4">
      <c r="A2102" s="8">
        <v>0</v>
      </c>
      <c r="B2102" s="8">
        <v>1</v>
      </c>
      <c r="C2102" s="8">
        <v>56</v>
      </c>
      <c r="D2102" s="8">
        <v>20</v>
      </c>
      <c r="E2102" s="8">
        <v>1</v>
      </c>
      <c r="F2102" s="8">
        <v>140</v>
      </c>
      <c r="G2102" s="45">
        <f t="shared" si="192"/>
        <v>-0.74881075274561049</v>
      </c>
      <c r="H2102">
        <f t="shared" si="193"/>
        <v>0.47292864753552494</v>
      </c>
      <c r="I2102">
        <f t="shared" si="194"/>
        <v>0.32108048704655162</v>
      </c>
      <c r="J2102">
        <f t="shared" si="195"/>
        <v>0.67891951295344843</v>
      </c>
      <c r="K2102">
        <f t="shared" si="196"/>
        <v>-0.16818170900682061</v>
      </c>
      <c r="L2102">
        <f t="shared" si="197"/>
        <v>1</v>
      </c>
    </row>
    <row r="2103" spans="1:12" x14ac:dyDescent="0.4">
      <c r="A2103" s="8">
        <v>0</v>
      </c>
      <c r="B2103" s="8">
        <v>0</v>
      </c>
      <c r="C2103" s="8">
        <v>55</v>
      </c>
      <c r="D2103" s="8">
        <v>0</v>
      </c>
      <c r="E2103" s="8">
        <v>0</v>
      </c>
      <c r="F2103" s="8">
        <v>127.5</v>
      </c>
      <c r="G2103" s="45">
        <f t="shared" si="192"/>
        <v>-2.2407352067313164</v>
      </c>
      <c r="H2103">
        <f t="shared" si="193"/>
        <v>0.10638026413512865</v>
      </c>
      <c r="I2103">
        <f t="shared" si="194"/>
        <v>9.6151628498441666E-2</v>
      </c>
      <c r="J2103">
        <f t="shared" si="195"/>
        <v>0.90384837150155839</v>
      </c>
      <c r="K2103">
        <f t="shared" si="196"/>
        <v>-4.3904420125787699E-2</v>
      </c>
      <c r="L2103">
        <f t="shared" si="197"/>
        <v>0</v>
      </c>
    </row>
    <row r="2104" spans="1:12" x14ac:dyDescent="0.4">
      <c r="A2104" s="8">
        <v>0</v>
      </c>
      <c r="B2104" s="8">
        <v>1</v>
      </c>
      <c r="C2104" s="8">
        <v>41</v>
      </c>
      <c r="D2104" s="8">
        <v>10</v>
      </c>
      <c r="E2104" s="8">
        <v>0</v>
      </c>
      <c r="F2104" s="8">
        <v>120</v>
      </c>
      <c r="G2104" s="45">
        <f t="shared" si="192"/>
        <v>-2.5332000046062833</v>
      </c>
      <c r="H2104">
        <f t="shared" si="193"/>
        <v>7.9404518474710667E-2</v>
      </c>
      <c r="I2104">
        <f t="shared" si="194"/>
        <v>7.3563262998857848E-2</v>
      </c>
      <c r="J2104">
        <f t="shared" si="195"/>
        <v>0.92643673700114215</v>
      </c>
      <c r="K2104">
        <f t="shared" si="196"/>
        <v>-3.3184231724864982E-2</v>
      </c>
      <c r="L2104">
        <f t="shared" si="197"/>
        <v>0</v>
      </c>
    </row>
    <row r="2105" spans="1:12" x14ac:dyDescent="0.4">
      <c r="A2105" s="8">
        <v>0</v>
      </c>
      <c r="B2105" s="8">
        <v>1</v>
      </c>
      <c r="C2105" s="8">
        <v>48</v>
      </c>
      <c r="D2105" s="8">
        <v>0</v>
      </c>
      <c r="E2105" s="8">
        <v>1</v>
      </c>
      <c r="F2105" s="8">
        <v>130.5</v>
      </c>
      <c r="G2105" s="45">
        <f t="shared" si="192"/>
        <v>-2.0356893554919662</v>
      </c>
      <c r="H2105">
        <f t="shared" si="193"/>
        <v>0.13059042823898545</v>
      </c>
      <c r="I2105">
        <f t="shared" si="194"/>
        <v>0.11550639822981158</v>
      </c>
      <c r="J2105">
        <f t="shared" si="195"/>
        <v>0.88449360177018843</v>
      </c>
      <c r="K2105">
        <f t="shared" si="196"/>
        <v>-5.3305304332495945E-2</v>
      </c>
      <c r="L2105">
        <f t="shared" si="197"/>
        <v>1</v>
      </c>
    </row>
    <row r="2106" spans="1:12" x14ac:dyDescent="0.4">
      <c r="A2106" s="8">
        <v>0</v>
      </c>
      <c r="B2106" s="8">
        <v>1</v>
      </c>
      <c r="C2106" s="8">
        <v>57</v>
      </c>
      <c r="D2106" s="8">
        <v>0</v>
      </c>
      <c r="E2106" s="8">
        <v>0</v>
      </c>
      <c r="F2106" s="8">
        <v>128.5</v>
      </c>
      <c r="G2106" s="45">
        <f t="shared" si="192"/>
        <v>-1.6830139512651527</v>
      </c>
      <c r="H2106">
        <f t="shared" si="193"/>
        <v>0.18581309961022494</v>
      </c>
      <c r="I2106">
        <f t="shared" si="194"/>
        <v>0.15669678440160717</v>
      </c>
      <c r="J2106">
        <f t="shared" si="195"/>
        <v>0.84330321559839283</v>
      </c>
      <c r="K2106">
        <f t="shared" si="196"/>
        <v>-7.4016243662016409E-2</v>
      </c>
      <c r="L2106">
        <f t="shared" si="197"/>
        <v>1</v>
      </c>
    </row>
    <row r="2107" spans="1:12" x14ac:dyDescent="0.4">
      <c r="A2107" s="8">
        <v>0</v>
      </c>
      <c r="B2107" s="8">
        <v>1</v>
      </c>
      <c r="C2107" s="8">
        <v>44</v>
      </c>
      <c r="D2107" s="8">
        <v>20</v>
      </c>
      <c r="E2107" s="8">
        <v>0</v>
      </c>
      <c r="F2107" s="8">
        <v>116</v>
      </c>
      <c r="G2107" s="45">
        <f t="shared" si="192"/>
        <v>-2.091674726040015</v>
      </c>
      <c r="H2107">
        <f t="shared" si="193"/>
        <v>0.1234801671066051</v>
      </c>
      <c r="I2107">
        <f t="shared" si="194"/>
        <v>0.10990863098599611</v>
      </c>
      <c r="J2107">
        <f t="shared" si="195"/>
        <v>0.89009136901400387</v>
      </c>
      <c r="K2107">
        <f t="shared" si="196"/>
        <v>-5.0565410184442834E-2</v>
      </c>
      <c r="L2107">
        <f t="shared" si="197"/>
        <v>1</v>
      </c>
    </row>
    <row r="2108" spans="1:12" x14ac:dyDescent="0.4">
      <c r="A2108" s="8">
        <v>0</v>
      </c>
      <c r="B2108" s="8">
        <v>1</v>
      </c>
      <c r="C2108" s="8">
        <v>40</v>
      </c>
      <c r="D2108" s="8">
        <v>40</v>
      </c>
      <c r="E2108" s="8">
        <v>0</v>
      </c>
      <c r="F2108" s="8">
        <v>120</v>
      </c>
      <c r="G2108" s="45">
        <f t="shared" si="192"/>
        <v>-1.6624278739986691</v>
      </c>
      <c r="H2108">
        <f t="shared" si="193"/>
        <v>0.18967790655632044</v>
      </c>
      <c r="I2108">
        <f t="shared" si="194"/>
        <v>0.15943635290779515</v>
      </c>
      <c r="J2108">
        <f t="shared" si="195"/>
        <v>0.84056364709220488</v>
      </c>
      <c r="K2108">
        <f t="shared" si="196"/>
        <v>-7.542939640130561E-2</v>
      </c>
      <c r="L2108">
        <f t="shared" si="197"/>
        <v>1</v>
      </c>
    </row>
    <row r="2109" spans="1:12" x14ac:dyDescent="0.4">
      <c r="A2109" s="8">
        <v>0</v>
      </c>
      <c r="B2109" s="8">
        <v>0</v>
      </c>
      <c r="C2109" s="8">
        <v>45</v>
      </c>
      <c r="D2109" s="8">
        <v>5</v>
      </c>
      <c r="E2109" s="8">
        <v>0</v>
      </c>
      <c r="F2109" s="8">
        <v>100</v>
      </c>
      <c r="G2109" s="45">
        <f t="shared" si="192"/>
        <v>-3.1601154248159311</v>
      </c>
      <c r="H2109">
        <f t="shared" si="193"/>
        <v>4.2420844379762256E-2</v>
      </c>
      <c r="I2109">
        <f t="shared" si="194"/>
        <v>4.0694547320763289E-2</v>
      </c>
      <c r="J2109">
        <f t="shared" si="195"/>
        <v>0.95930545267923673</v>
      </c>
      <c r="K2109">
        <f t="shared" si="196"/>
        <v>-1.8043086999041297E-2</v>
      </c>
      <c r="L2109">
        <f t="shared" si="197"/>
        <v>0</v>
      </c>
    </row>
    <row r="2110" spans="1:12" x14ac:dyDescent="0.4">
      <c r="A2110" s="8">
        <v>0</v>
      </c>
      <c r="B2110" s="8">
        <v>1</v>
      </c>
      <c r="C2110" s="8">
        <v>57</v>
      </c>
      <c r="D2110" s="8">
        <v>0</v>
      </c>
      <c r="E2110" s="8">
        <v>0</v>
      </c>
      <c r="F2110" s="8">
        <v>109.5</v>
      </c>
      <c r="G2110" s="45">
        <f t="shared" si="192"/>
        <v>-1.9819224330398288</v>
      </c>
      <c r="H2110">
        <f t="shared" si="193"/>
        <v>0.13780406341849641</v>
      </c>
      <c r="I2110">
        <f t="shared" si="194"/>
        <v>0.12111405456267087</v>
      </c>
      <c r="J2110">
        <f t="shared" si="195"/>
        <v>0.87888594543732912</v>
      </c>
      <c r="K2110">
        <f t="shared" si="196"/>
        <v>-5.6067480422330597E-2</v>
      </c>
      <c r="L2110">
        <f t="shared" si="197"/>
        <v>1</v>
      </c>
    </row>
    <row r="2111" spans="1:12" x14ac:dyDescent="0.4">
      <c r="A2111" s="8">
        <v>0</v>
      </c>
      <c r="B2111" s="8">
        <v>0</v>
      </c>
      <c r="C2111" s="8">
        <v>58</v>
      </c>
      <c r="D2111" s="8">
        <v>8</v>
      </c>
      <c r="E2111" s="8">
        <v>1</v>
      </c>
      <c r="F2111" s="8">
        <v>185</v>
      </c>
      <c r="G2111" s="45">
        <f t="shared" si="192"/>
        <v>-0.6998360106798005</v>
      </c>
      <c r="H2111">
        <f t="shared" si="193"/>
        <v>0.49666674515537379</v>
      </c>
      <c r="I2111">
        <f t="shared" si="194"/>
        <v>0.33184858737795586</v>
      </c>
      <c r="J2111">
        <f t="shared" si="195"/>
        <v>0.66815141262204414</v>
      </c>
      <c r="K2111">
        <f t="shared" si="196"/>
        <v>-0.17512510905908049</v>
      </c>
      <c r="L2111">
        <f t="shared" si="197"/>
        <v>1</v>
      </c>
    </row>
    <row r="2112" spans="1:12" x14ac:dyDescent="0.4">
      <c r="A2112" s="8">
        <v>0</v>
      </c>
      <c r="B2112" s="8">
        <v>1</v>
      </c>
      <c r="C2112" s="8">
        <v>42</v>
      </c>
      <c r="D2112" s="8">
        <v>20</v>
      </c>
      <c r="E2112" s="8">
        <v>1</v>
      </c>
      <c r="F2112" s="8">
        <v>132</v>
      </c>
      <c r="G2112" s="45">
        <f t="shared" si="192"/>
        <v>-1.7742901687160106</v>
      </c>
      <c r="H2112">
        <f t="shared" si="193"/>
        <v>0.16960379686215155</v>
      </c>
      <c r="I2112">
        <f t="shared" si="194"/>
        <v>0.14500961549301544</v>
      </c>
      <c r="J2112">
        <f t="shared" si="195"/>
        <v>0.85499038450698461</v>
      </c>
      <c r="K2112">
        <f t="shared" si="196"/>
        <v>-6.803876945783828E-2</v>
      </c>
      <c r="L2112">
        <f t="shared" si="197"/>
        <v>1</v>
      </c>
    </row>
    <row r="2113" spans="1:12" x14ac:dyDescent="0.4">
      <c r="A2113" s="8">
        <v>0</v>
      </c>
      <c r="B2113" s="8">
        <v>1</v>
      </c>
      <c r="C2113" s="8">
        <v>38</v>
      </c>
      <c r="D2113" s="8">
        <v>0</v>
      </c>
      <c r="E2113" s="8">
        <v>0</v>
      </c>
      <c r="F2113" s="8">
        <v>115</v>
      </c>
      <c r="G2113" s="45">
        <f t="shared" si="192"/>
        <v>-3.1163135113816072</v>
      </c>
      <c r="H2113">
        <f t="shared" si="193"/>
        <v>4.4320253739884095E-2</v>
      </c>
      <c r="I2113">
        <f t="shared" si="194"/>
        <v>4.2439331786552938E-2</v>
      </c>
      <c r="J2113">
        <f t="shared" si="195"/>
        <v>0.9575606682134471</v>
      </c>
      <c r="K2113">
        <f t="shared" si="196"/>
        <v>-1.8833700873023426E-2</v>
      </c>
      <c r="L2113">
        <f t="shared" si="197"/>
        <v>0</v>
      </c>
    </row>
    <row r="2114" spans="1:12" x14ac:dyDescent="0.4">
      <c r="A2114" s="8">
        <v>1</v>
      </c>
      <c r="B2114" s="8">
        <v>1</v>
      </c>
      <c r="C2114" s="8">
        <v>41</v>
      </c>
      <c r="D2114" s="8">
        <v>20</v>
      </c>
      <c r="E2114" s="8">
        <v>0</v>
      </c>
      <c r="F2114" s="8">
        <v>139</v>
      </c>
      <c r="G2114" s="45">
        <f t="shared" si="192"/>
        <v>-1.9226145456500721</v>
      </c>
      <c r="H2114">
        <f t="shared" si="193"/>
        <v>0.1462241521903429</v>
      </c>
      <c r="I2114">
        <f t="shared" si="194"/>
        <v>0.12757029409205889</v>
      </c>
      <c r="J2114">
        <f t="shared" si="195"/>
        <v>0.12757029409205889</v>
      </c>
      <c r="K2114">
        <f t="shared" si="196"/>
        <v>-0.89425044327828151</v>
      </c>
      <c r="L2114">
        <f t="shared" si="197"/>
        <v>1</v>
      </c>
    </row>
    <row r="2115" spans="1:12" x14ac:dyDescent="0.4">
      <c r="A2115" s="8">
        <v>0</v>
      </c>
      <c r="B2115" s="8">
        <v>0</v>
      </c>
      <c r="C2115" s="8">
        <v>61</v>
      </c>
      <c r="D2115" s="8">
        <v>0</v>
      </c>
      <c r="E2115" s="8">
        <v>0</v>
      </c>
      <c r="F2115" s="8">
        <v>136.5</v>
      </c>
      <c r="G2115" s="45">
        <f t="shared" si="192"/>
        <v>-1.7135941729003008</v>
      </c>
      <c r="H2115">
        <f t="shared" si="193"/>
        <v>0.18021689650765285</v>
      </c>
      <c r="I2115">
        <f t="shared" si="194"/>
        <v>0.15269811594879523</v>
      </c>
      <c r="J2115">
        <f t="shared" si="195"/>
        <v>0.84730188405120477</v>
      </c>
      <c r="K2115">
        <f t="shared" si="196"/>
        <v>-7.1961827899582081E-2</v>
      </c>
      <c r="L2115">
        <f t="shared" si="197"/>
        <v>1</v>
      </c>
    </row>
    <row r="2116" spans="1:12" x14ac:dyDescent="0.4">
      <c r="A2116" s="8">
        <v>1</v>
      </c>
      <c r="B2116" s="8">
        <v>0</v>
      </c>
      <c r="C2116" s="8">
        <v>63</v>
      </c>
      <c r="D2116" s="8">
        <v>0</v>
      </c>
      <c r="E2116" s="8">
        <v>1</v>
      </c>
      <c r="F2116" s="8">
        <v>148</v>
      </c>
      <c r="G2116" s="45">
        <f t="shared" si="192"/>
        <v>-1.209968525932851</v>
      </c>
      <c r="H2116">
        <f t="shared" si="193"/>
        <v>0.29820666505878501</v>
      </c>
      <c r="I2116">
        <f t="shared" si="194"/>
        <v>0.22970661997431799</v>
      </c>
      <c r="J2116">
        <f t="shared" si="195"/>
        <v>0.22970661997431799</v>
      </c>
      <c r="K2116">
        <f t="shared" si="196"/>
        <v>-0.63882648857994873</v>
      </c>
      <c r="L2116">
        <f t="shared" si="197"/>
        <v>1</v>
      </c>
    </row>
    <row r="2117" spans="1:12" x14ac:dyDescent="0.4">
      <c r="A2117" s="8">
        <v>0</v>
      </c>
      <c r="B2117" s="8">
        <v>1</v>
      </c>
      <c r="C2117" s="8">
        <v>43</v>
      </c>
      <c r="D2117" s="8">
        <v>0</v>
      </c>
      <c r="E2117" s="8">
        <v>0</v>
      </c>
      <c r="F2117" s="8">
        <v>125</v>
      </c>
      <c r="G2117" s="45">
        <f t="shared" si="192"/>
        <v>-2.6376992531310233</v>
      </c>
      <c r="H2117">
        <f t="shared" si="193"/>
        <v>7.1525642791979427E-2</v>
      </c>
      <c r="I2117">
        <f t="shared" si="194"/>
        <v>6.6751218949470392E-2</v>
      </c>
      <c r="J2117">
        <f t="shared" si="195"/>
        <v>0.93324878105052966</v>
      </c>
      <c r="K2117">
        <f t="shared" si="196"/>
        <v>-3.0002568648777494E-2</v>
      </c>
      <c r="L2117">
        <f t="shared" si="197"/>
        <v>0</v>
      </c>
    </row>
    <row r="2118" spans="1:12" x14ac:dyDescent="0.4">
      <c r="A2118" s="8">
        <v>0</v>
      </c>
      <c r="B2118" s="8">
        <v>1</v>
      </c>
      <c r="C2118" s="8">
        <v>43</v>
      </c>
      <c r="D2118" s="8">
        <v>15</v>
      </c>
      <c r="E2118" s="8">
        <v>0</v>
      </c>
      <c r="F2118" s="8">
        <v>137</v>
      </c>
      <c r="G2118" s="45">
        <f t="shared" ref="G2118:G2181" si="198">$A$2+SUMPRODUCT(B$2:F$2,B2118:F2118)</f>
        <v>-1.9813994830799775</v>
      </c>
      <c r="H2118">
        <f t="shared" ref="H2118:H2181" si="199">EXP(G2118)</f>
        <v>0.1378761468943111</v>
      </c>
      <c r="I2118">
        <f t="shared" ref="I2118:I2181" si="200">H2118/(1+H2118)</f>
        <v>0.12116973123184505</v>
      </c>
      <c r="J2118">
        <f t="shared" ref="J2118:J2181" si="201">IF(A2118=1,I2118,1-I2118)</f>
        <v>0.87883026876815495</v>
      </c>
      <c r="K2118">
        <f t="shared" ref="K2118:K2181" si="202">LOG(J2118)</f>
        <v>-5.6094993475923394E-2</v>
      </c>
      <c r="L2118">
        <f t="shared" ref="L2118:L2181" si="203">IF(I2118&gt;I$1,1,0)</f>
        <v>1</v>
      </c>
    </row>
    <row r="2119" spans="1:12" x14ac:dyDescent="0.4">
      <c r="A2119" s="8">
        <v>1</v>
      </c>
      <c r="B2119" s="8">
        <v>1</v>
      </c>
      <c r="C2119" s="8">
        <v>52</v>
      </c>
      <c r="D2119" s="8">
        <v>30</v>
      </c>
      <c r="E2119" s="8">
        <v>0</v>
      </c>
      <c r="F2119" s="8">
        <v>133</v>
      </c>
      <c r="G2119" s="45">
        <f t="shared" si="198"/>
        <v>-0.99848291030098313</v>
      </c>
      <c r="H2119">
        <f t="shared" si="199"/>
        <v>0.36843797084480645</v>
      </c>
      <c r="I2119">
        <f t="shared" si="200"/>
        <v>0.26923980384536605</v>
      </c>
      <c r="J2119">
        <f t="shared" si="201"/>
        <v>0.26923980384536605</v>
      </c>
      <c r="K2119">
        <f t="shared" si="202"/>
        <v>-0.56986073452038066</v>
      </c>
      <c r="L2119">
        <f t="shared" si="203"/>
        <v>1</v>
      </c>
    </row>
    <row r="2120" spans="1:12" x14ac:dyDescent="0.4">
      <c r="A2120" s="8">
        <v>0</v>
      </c>
      <c r="B2120" s="8">
        <v>0</v>
      </c>
      <c r="C2120" s="8">
        <v>48</v>
      </c>
      <c r="D2120" s="8">
        <v>0</v>
      </c>
      <c r="E2120" s="8">
        <v>0</v>
      </c>
      <c r="F2120" s="8">
        <v>124.5</v>
      </c>
      <c r="G2120" s="45">
        <f t="shared" si="198"/>
        <v>-2.7377428893599545</v>
      </c>
      <c r="H2120">
        <f t="shared" si="199"/>
        <v>6.4716253912371041E-2</v>
      </c>
      <c r="I2120">
        <f t="shared" si="200"/>
        <v>6.0782629808239362E-2</v>
      </c>
      <c r="J2120">
        <f t="shared" si="201"/>
        <v>0.93921737019176066</v>
      </c>
      <c r="K2120">
        <f t="shared" si="202"/>
        <v>-2.7233884038675098E-2</v>
      </c>
      <c r="L2120">
        <f t="shared" si="203"/>
        <v>0</v>
      </c>
    </row>
    <row r="2121" spans="1:12" x14ac:dyDescent="0.4">
      <c r="A2121" s="8">
        <v>0</v>
      </c>
      <c r="B2121" s="8">
        <v>0</v>
      </c>
      <c r="C2121" s="8">
        <v>45</v>
      </c>
      <c r="D2121" s="8">
        <v>0</v>
      </c>
      <c r="E2121" s="8">
        <v>0</v>
      </c>
      <c r="F2121" s="8">
        <v>107.5</v>
      </c>
      <c r="G2121" s="45">
        <f t="shared" si="198"/>
        <v>-3.1979637232324851</v>
      </c>
      <c r="H2121">
        <f t="shared" si="199"/>
        <v>4.0845291673381849E-2</v>
      </c>
      <c r="I2121">
        <f t="shared" si="200"/>
        <v>3.9242423441926022E-2</v>
      </c>
      <c r="J2121">
        <f t="shared" si="201"/>
        <v>0.96075757655807403</v>
      </c>
      <c r="K2121">
        <f t="shared" si="202"/>
        <v>-1.7386181993055208E-2</v>
      </c>
      <c r="L2121">
        <f t="shared" si="203"/>
        <v>0</v>
      </c>
    </row>
    <row r="2122" spans="1:12" x14ac:dyDescent="0.4">
      <c r="A2122" s="8">
        <v>0</v>
      </c>
      <c r="B2122" s="8">
        <v>1</v>
      </c>
      <c r="C2122" s="8">
        <v>44</v>
      </c>
      <c r="D2122" s="8">
        <v>20</v>
      </c>
      <c r="E2122" s="8">
        <v>0</v>
      </c>
      <c r="F2122" s="8">
        <v>134</v>
      </c>
      <c r="G2122" s="45">
        <f t="shared" si="198"/>
        <v>-1.8084982696219019</v>
      </c>
      <c r="H2122">
        <f t="shared" si="199"/>
        <v>0.16390008581977542</v>
      </c>
      <c r="I2122">
        <f t="shared" si="200"/>
        <v>0.14081972139759305</v>
      </c>
      <c r="J2122">
        <f t="shared" si="201"/>
        <v>0.85918027860240698</v>
      </c>
      <c r="K2122">
        <f t="shared" si="202"/>
        <v>-6.5915700211148426E-2</v>
      </c>
      <c r="L2122">
        <f t="shared" si="203"/>
        <v>1</v>
      </c>
    </row>
    <row r="2123" spans="1:12" x14ac:dyDescent="0.4">
      <c r="A2123" s="8">
        <v>0</v>
      </c>
      <c r="B2123" s="8">
        <v>1</v>
      </c>
      <c r="C2123" s="8">
        <v>42</v>
      </c>
      <c r="D2123" s="8">
        <v>20</v>
      </c>
      <c r="E2123" s="8">
        <v>0</v>
      </c>
      <c r="F2123" s="8">
        <v>110</v>
      </c>
      <c r="G2123" s="45">
        <f t="shared" si="198"/>
        <v>-2.314584480053373</v>
      </c>
      <c r="H2123">
        <f t="shared" si="199"/>
        <v>9.8807231849145652E-2</v>
      </c>
      <c r="I2123">
        <f t="shared" si="200"/>
        <v>8.9922262053978547E-2</v>
      </c>
      <c r="J2123">
        <f t="shared" si="201"/>
        <v>0.91007773794602143</v>
      </c>
      <c r="K2123">
        <f t="shared" si="202"/>
        <v>-4.0921509086567998E-2</v>
      </c>
      <c r="L2123">
        <f t="shared" si="203"/>
        <v>0</v>
      </c>
    </row>
    <row r="2124" spans="1:12" x14ac:dyDescent="0.4">
      <c r="A2124" s="8">
        <v>0</v>
      </c>
      <c r="B2124" s="8">
        <v>0</v>
      </c>
      <c r="C2124" s="8">
        <v>42</v>
      </c>
      <c r="D2124" s="8">
        <v>6</v>
      </c>
      <c r="E2124" s="8">
        <v>0</v>
      </c>
      <c r="F2124" s="8">
        <v>120</v>
      </c>
      <c r="G2124" s="45">
        <f t="shared" si="198"/>
        <v>-3.0070836227775199</v>
      </c>
      <c r="H2124">
        <f t="shared" si="199"/>
        <v>4.9435641712757654E-2</v>
      </c>
      <c r="I2124">
        <f t="shared" si="200"/>
        <v>4.7106882735633959E-2</v>
      </c>
      <c r="J2124">
        <f t="shared" si="201"/>
        <v>0.95289311726436599</v>
      </c>
      <c r="K2124">
        <f t="shared" si="202"/>
        <v>-2.0955809944575392E-2</v>
      </c>
      <c r="L2124">
        <f t="shared" si="203"/>
        <v>0</v>
      </c>
    </row>
    <row r="2125" spans="1:12" x14ac:dyDescent="0.4">
      <c r="A2125" s="8">
        <v>0</v>
      </c>
      <c r="B2125" s="8">
        <v>0</v>
      </c>
      <c r="C2125" s="8">
        <v>57</v>
      </c>
      <c r="D2125" s="8">
        <v>20</v>
      </c>
      <c r="E2125" s="8">
        <v>1</v>
      </c>
      <c r="F2125" s="8">
        <v>192</v>
      </c>
      <c r="G2125" s="45">
        <f t="shared" si="198"/>
        <v>-0.27995826150301717</v>
      </c>
      <c r="H2125">
        <f t="shared" si="199"/>
        <v>0.7558152873914733</v>
      </c>
      <c r="I2125">
        <f t="shared" si="200"/>
        <v>0.43046400883907904</v>
      </c>
      <c r="J2125">
        <f t="shared" si="201"/>
        <v>0.56953599116092102</v>
      </c>
      <c r="K2125">
        <f t="shared" si="202"/>
        <v>-0.24447882598577458</v>
      </c>
      <c r="L2125">
        <f t="shared" si="203"/>
        <v>1</v>
      </c>
    </row>
    <row r="2126" spans="1:12" x14ac:dyDescent="0.4">
      <c r="A2126" s="8">
        <v>0</v>
      </c>
      <c r="B2126" s="8">
        <v>1</v>
      </c>
      <c r="C2126" s="8">
        <v>57</v>
      </c>
      <c r="D2126" s="8">
        <v>0</v>
      </c>
      <c r="E2126" s="8">
        <v>0</v>
      </c>
      <c r="F2126" s="8">
        <v>109</v>
      </c>
      <c r="G2126" s="45">
        <f t="shared" si="198"/>
        <v>-1.9897884457181094</v>
      </c>
      <c r="H2126">
        <f t="shared" si="199"/>
        <v>0.13672434700722397</v>
      </c>
      <c r="I2126">
        <f t="shared" si="200"/>
        <v>0.1202792456827311</v>
      </c>
      <c r="J2126">
        <f t="shared" si="201"/>
        <v>0.87972075431726893</v>
      </c>
      <c r="K2126">
        <f t="shared" si="202"/>
        <v>-5.5655162059976192E-2</v>
      </c>
      <c r="L2126">
        <f t="shared" si="203"/>
        <v>1</v>
      </c>
    </row>
    <row r="2127" spans="1:12" x14ac:dyDescent="0.4">
      <c r="A2127" s="8">
        <v>0</v>
      </c>
      <c r="B2127" s="8">
        <v>0</v>
      </c>
      <c r="C2127" s="8">
        <v>54</v>
      </c>
      <c r="D2127" s="8">
        <v>0</v>
      </c>
      <c r="E2127" s="8">
        <v>0</v>
      </c>
      <c r="F2127" s="8">
        <v>138</v>
      </c>
      <c r="G2127" s="45">
        <f t="shared" si="198"/>
        <v>-2.1398077414244101</v>
      </c>
      <c r="H2127">
        <f t="shared" si="199"/>
        <v>0.11767746534890833</v>
      </c>
      <c r="I2127">
        <f t="shared" si="200"/>
        <v>0.10528749929853211</v>
      </c>
      <c r="J2127">
        <f t="shared" si="201"/>
        <v>0.89471250070146791</v>
      </c>
      <c r="K2127">
        <f t="shared" si="202"/>
        <v>-4.831649475936952E-2</v>
      </c>
      <c r="L2127">
        <f t="shared" si="203"/>
        <v>1</v>
      </c>
    </row>
    <row r="2128" spans="1:12" x14ac:dyDescent="0.4">
      <c r="A2128" s="8">
        <v>0</v>
      </c>
      <c r="B2128" s="8">
        <v>1</v>
      </c>
      <c r="C2128" s="8">
        <v>39</v>
      </c>
      <c r="D2128" s="8">
        <v>0</v>
      </c>
      <c r="E2128" s="8">
        <v>1</v>
      </c>
      <c r="F2128" s="8">
        <v>146</v>
      </c>
      <c r="G2128" s="45">
        <f t="shared" si="198"/>
        <v>-2.3701721708981953</v>
      </c>
      <c r="H2128">
        <f t="shared" si="199"/>
        <v>9.3464633002887806E-2</v>
      </c>
      <c r="I2128">
        <f t="shared" si="200"/>
        <v>8.5475679946057259E-2</v>
      </c>
      <c r="J2128">
        <f t="shared" si="201"/>
        <v>0.9145243200539428</v>
      </c>
      <c r="K2128">
        <f t="shared" si="202"/>
        <v>-3.880474078921925E-2</v>
      </c>
      <c r="L2128">
        <f t="shared" si="203"/>
        <v>0</v>
      </c>
    </row>
    <row r="2129" spans="1:12" x14ac:dyDescent="0.4">
      <c r="A2129" s="8">
        <v>0</v>
      </c>
      <c r="B2129" s="8">
        <v>0</v>
      </c>
      <c r="C2129" s="8">
        <v>50</v>
      </c>
      <c r="D2129" s="8">
        <v>10</v>
      </c>
      <c r="E2129" s="8">
        <v>1</v>
      </c>
      <c r="F2129" s="8">
        <v>176.5</v>
      </c>
      <c r="G2129" s="45">
        <f t="shared" si="198"/>
        <v>-1.2852932382702136</v>
      </c>
      <c r="H2129">
        <f t="shared" si="199"/>
        <v>0.27656947098662271</v>
      </c>
      <c r="I2129">
        <f t="shared" si="200"/>
        <v>0.21665054450414703</v>
      </c>
      <c r="J2129">
        <f t="shared" si="201"/>
        <v>0.783349455495853</v>
      </c>
      <c r="K2129">
        <f t="shared" si="202"/>
        <v>-0.10604445411494796</v>
      </c>
      <c r="L2129">
        <f t="shared" si="203"/>
        <v>1</v>
      </c>
    </row>
    <row r="2130" spans="1:12" x14ac:dyDescent="0.4">
      <c r="A2130" s="8">
        <v>0</v>
      </c>
      <c r="B2130" s="8">
        <v>0</v>
      </c>
      <c r="C2130" s="8">
        <v>49</v>
      </c>
      <c r="D2130" s="8">
        <v>1</v>
      </c>
      <c r="E2130" s="8">
        <v>0</v>
      </c>
      <c r="F2130" s="8">
        <v>110</v>
      </c>
      <c r="G2130" s="45">
        <f t="shared" si="198"/>
        <v>-2.8704307583749546</v>
      </c>
      <c r="H2130">
        <f t="shared" si="199"/>
        <v>5.6674508301938133E-2</v>
      </c>
      <c r="I2130">
        <f t="shared" si="200"/>
        <v>5.3634783328892176E-2</v>
      </c>
      <c r="J2130">
        <f t="shared" si="201"/>
        <v>0.94636521667110785</v>
      </c>
      <c r="K2130">
        <f t="shared" si="202"/>
        <v>-2.3941230431487447E-2</v>
      </c>
      <c r="L2130">
        <f t="shared" si="203"/>
        <v>0</v>
      </c>
    </row>
    <row r="2131" spans="1:12" x14ac:dyDescent="0.4">
      <c r="A2131" s="8">
        <v>0</v>
      </c>
      <c r="B2131" s="8">
        <v>1</v>
      </c>
      <c r="C2131" s="8">
        <v>49</v>
      </c>
      <c r="D2131" s="8">
        <v>20</v>
      </c>
      <c r="E2131" s="8">
        <v>0</v>
      </c>
      <c r="F2131" s="8">
        <v>101</v>
      </c>
      <c r="G2131" s="45">
        <f t="shared" si="198"/>
        <v>-2.0063611017034777</v>
      </c>
      <c r="H2131">
        <f t="shared" si="199"/>
        <v>0.13447713401675745</v>
      </c>
      <c r="I2131">
        <f t="shared" si="200"/>
        <v>0.11853666326497427</v>
      </c>
      <c r="J2131">
        <f t="shared" si="201"/>
        <v>0.88146333673502575</v>
      </c>
      <c r="K2131">
        <f t="shared" si="202"/>
        <v>-5.4795746875496168E-2</v>
      </c>
      <c r="L2131">
        <f t="shared" si="203"/>
        <v>1</v>
      </c>
    </row>
    <row r="2132" spans="1:12" x14ac:dyDescent="0.4">
      <c r="A2132" s="8">
        <v>0</v>
      </c>
      <c r="B2132" s="8">
        <v>1</v>
      </c>
      <c r="C2132" s="8">
        <v>48</v>
      </c>
      <c r="D2132" s="8">
        <v>0</v>
      </c>
      <c r="E2132" s="8">
        <v>1</v>
      </c>
      <c r="F2132" s="8">
        <v>148</v>
      </c>
      <c r="G2132" s="45">
        <f t="shared" si="198"/>
        <v>-1.7603789117521336</v>
      </c>
      <c r="H2132">
        <f t="shared" si="199"/>
        <v>0.17197968635128857</v>
      </c>
      <c r="I2132">
        <f t="shared" si="200"/>
        <v>0.1467428901320901</v>
      </c>
      <c r="J2132">
        <f t="shared" si="201"/>
        <v>0.85325710986790992</v>
      </c>
      <c r="K2132">
        <f t="shared" si="202"/>
        <v>-6.8920084223029171E-2</v>
      </c>
      <c r="L2132">
        <f t="shared" si="203"/>
        <v>1</v>
      </c>
    </row>
    <row r="2133" spans="1:12" x14ac:dyDescent="0.4">
      <c r="A2133" s="8">
        <v>0</v>
      </c>
      <c r="B2133" s="8">
        <v>0</v>
      </c>
      <c r="C2133" s="8">
        <v>39</v>
      </c>
      <c r="D2133" s="8">
        <v>9</v>
      </c>
      <c r="E2133" s="8">
        <v>0</v>
      </c>
      <c r="F2133" s="8">
        <v>110</v>
      </c>
      <c r="G2133" s="45">
        <f t="shared" si="198"/>
        <v>-3.2636771859996569</v>
      </c>
      <c r="H2133">
        <f t="shared" si="199"/>
        <v>3.8247495958122338E-2</v>
      </c>
      <c r="I2133">
        <f t="shared" si="200"/>
        <v>3.6838515004388755E-2</v>
      </c>
      <c r="J2133">
        <f t="shared" si="201"/>
        <v>0.96316148499561127</v>
      </c>
      <c r="K2133">
        <f t="shared" si="202"/>
        <v>-1.6300892353183449E-2</v>
      </c>
      <c r="L2133">
        <f t="shared" si="203"/>
        <v>0</v>
      </c>
    </row>
    <row r="2134" spans="1:12" x14ac:dyDescent="0.4">
      <c r="A2134" s="8">
        <v>0</v>
      </c>
      <c r="B2134" s="8">
        <v>0</v>
      </c>
      <c r="C2134" s="8">
        <v>54</v>
      </c>
      <c r="D2134" s="8">
        <v>0</v>
      </c>
      <c r="E2134" s="8">
        <v>0</v>
      </c>
      <c r="F2134" s="8">
        <v>137</v>
      </c>
      <c r="G2134" s="45">
        <f t="shared" si="198"/>
        <v>-2.1555397667809721</v>
      </c>
      <c r="H2134">
        <f t="shared" si="199"/>
        <v>0.11584064680183154</v>
      </c>
      <c r="I2134">
        <f t="shared" si="200"/>
        <v>0.10381468638362332</v>
      </c>
      <c r="J2134">
        <f t="shared" si="201"/>
        <v>0.89618531361637666</v>
      </c>
      <c r="K2134">
        <f t="shared" si="202"/>
        <v>-4.760217743662036E-2</v>
      </c>
      <c r="L2134">
        <f t="shared" si="203"/>
        <v>1</v>
      </c>
    </row>
    <row r="2135" spans="1:12" x14ac:dyDescent="0.4">
      <c r="A2135" s="8">
        <v>0</v>
      </c>
      <c r="B2135" s="8">
        <v>0</v>
      </c>
      <c r="C2135" s="8">
        <v>51</v>
      </c>
      <c r="D2135" s="8">
        <v>0</v>
      </c>
      <c r="E2135" s="8">
        <v>0</v>
      </c>
      <c r="F2135" s="8">
        <v>110.5</v>
      </c>
      <c r="G2135" s="45">
        <f t="shared" si="198"/>
        <v>-2.7652148415408409</v>
      </c>
      <c r="H2135">
        <f t="shared" si="199"/>
        <v>6.2962570919081307E-2</v>
      </c>
      <c r="I2135">
        <f t="shared" si="200"/>
        <v>5.9233102502039434E-2</v>
      </c>
      <c r="J2135">
        <f t="shared" si="201"/>
        <v>0.94076689749796061</v>
      </c>
      <c r="K2135">
        <f t="shared" si="202"/>
        <v>-2.6517972397715851E-2</v>
      </c>
      <c r="L2135">
        <f t="shared" si="203"/>
        <v>0</v>
      </c>
    </row>
    <row r="2136" spans="1:12" x14ac:dyDescent="0.4">
      <c r="A2136" s="8">
        <v>0</v>
      </c>
      <c r="B2136" s="8">
        <v>1</v>
      </c>
      <c r="C2136" s="8">
        <v>54</v>
      </c>
      <c r="D2136" s="8">
        <v>30</v>
      </c>
      <c r="E2136" s="8">
        <v>1</v>
      </c>
      <c r="F2136" s="8">
        <v>153</v>
      </c>
      <c r="G2136" s="45">
        <f t="shared" si="198"/>
        <v>-0.36113504780275818</v>
      </c>
      <c r="H2136">
        <f t="shared" si="199"/>
        <v>0.69688487933999488</v>
      </c>
      <c r="I2136">
        <f t="shared" si="200"/>
        <v>0.41068483067104056</v>
      </c>
      <c r="J2136">
        <f t="shared" si="201"/>
        <v>0.58931516932895944</v>
      </c>
      <c r="K2136">
        <f t="shared" si="202"/>
        <v>-0.22965237975828445</v>
      </c>
      <c r="L2136">
        <f t="shared" si="203"/>
        <v>1</v>
      </c>
    </row>
    <row r="2137" spans="1:12" x14ac:dyDescent="0.4">
      <c r="A2137" s="8">
        <v>0</v>
      </c>
      <c r="B2137" s="8">
        <v>0</v>
      </c>
      <c r="C2137" s="8">
        <v>58</v>
      </c>
      <c r="D2137" s="8">
        <v>0</v>
      </c>
      <c r="E2137" s="8">
        <v>1</v>
      </c>
      <c r="F2137" s="8">
        <v>177</v>
      </c>
      <c r="G2137" s="45">
        <f t="shared" si="198"/>
        <v>-1.0750337952775242</v>
      </c>
      <c r="H2137">
        <f t="shared" si="199"/>
        <v>0.34128622124353436</v>
      </c>
      <c r="I2137">
        <f t="shared" si="200"/>
        <v>0.25444697473080785</v>
      </c>
      <c r="J2137">
        <f t="shared" si="201"/>
        <v>0.7455530252691922</v>
      </c>
      <c r="K2137">
        <f t="shared" si="202"/>
        <v>-0.12752146319304958</v>
      </c>
      <c r="L2137">
        <f t="shared" si="203"/>
        <v>1</v>
      </c>
    </row>
    <row r="2138" spans="1:12" x14ac:dyDescent="0.4">
      <c r="A2138" s="8">
        <v>0</v>
      </c>
      <c r="B2138" s="8">
        <v>0</v>
      </c>
      <c r="C2138" s="8">
        <v>45</v>
      </c>
      <c r="D2138" s="8">
        <v>0</v>
      </c>
      <c r="E2138" s="8">
        <v>0</v>
      </c>
      <c r="F2138" s="8">
        <v>127.5</v>
      </c>
      <c r="G2138" s="45">
        <f t="shared" si="198"/>
        <v>-2.8833232161012479</v>
      </c>
      <c r="H2138">
        <f t="shared" si="199"/>
        <v>5.5948524512935097E-2</v>
      </c>
      <c r="I2138">
        <f t="shared" si="200"/>
        <v>5.2984140054309757E-2</v>
      </c>
      <c r="J2138">
        <f t="shared" si="201"/>
        <v>0.94701585994569026</v>
      </c>
      <c r="K2138">
        <f t="shared" si="202"/>
        <v>-2.3642747681816827E-2</v>
      </c>
      <c r="L2138">
        <f t="shared" si="203"/>
        <v>0</v>
      </c>
    </row>
    <row r="2139" spans="1:12" x14ac:dyDescent="0.4">
      <c r="A2139" s="8">
        <v>0</v>
      </c>
      <c r="B2139" s="8">
        <v>1</v>
      </c>
      <c r="C2139" s="8">
        <v>60</v>
      </c>
      <c r="D2139" s="8">
        <v>0</v>
      </c>
      <c r="E2139" s="8">
        <v>0</v>
      </c>
      <c r="F2139" s="8">
        <v>119</v>
      </c>
      <c r="G2139" s="45">
        <f t="shared" si="198"/>
        <v>-1.6396917893415113</v>
      </c>
      <c r="H2139">
        <f t="shared" si="199"/>
        <v>0.19403983822185833</v>
      </c>
      <c r="I2139">
        <f t="shared" si="200"/>
        <v>0.16250700521920511</v>
      </c>
      <c r="J2139">
        <f t="shared" si="201"/>
        <v>0.83749299478079486</v>
      </c>
      <c r="K2139">
        <f t="shared" si="202"/>
        <v>-7.7018816936811563E-2</v>
      </c>
      <c r="L2139">
        <f t="shared" si="203"/>
        <v>1</v>
      </c>
    </row>
    <row r="2140" spans="1:12" x14ac:dyDescent="0.4">
      <c r="A2140" s="8">
        <v>0</v>
      </c>
      <c r="B2140" s="8">
        <v>1</v>
      </c>
      <c r="C2140" s="8">
        <v>47</v>
      </c>
      <c r="D2140" s="8">
        <v>1</v>
      </c>
      <c r="E2140" s="8">
        <v>0</v>
      </c>
      <c r="F2140" s="8">
        <v>112.5</v>
      </c>
      <c r="G2140" s="45">
        <f t="shared" si="198"/>
        <v>-2.5461466686219207</v>
      </c>
      <c r="H2140">
        <f t="shared" si="199"/>
        <v>7.8383120964738956E-2</v>
      </c>
      <c r="I2140">
        <f t="shared" si="200"/>
        <v>7.2685782483887684E-2</v>
      </c>
      <c r="J2140">
        <f t="shared" si="201"/>
        <v>0.92731421751611232</v>
      </c>
      <c r="K2140">
        <f t="shared" si="202"/>
        <v>-3.2773081593653434E-2</v>
      </c>
      <c r="L2140">
        <f t="shared" si="203"/>
        <v>0</v>
      </c>
    </row>
    <row r="2141" spans="1:12" x14ac:dyDescent="0.4">
      <c r="A2141" s="8">
        <v>0</v>
      </c>
      <c r="B2141" s="8">
        <v>0</v>
      </c>
      <c r="C2141" s="8">
        <v>40</v>
      </c>
      <c r="D2141" s="8">
        <v>0</v>
      </c>
      <c r="E2141" s="8">
        <v>1</v>
      </c>
      <c r="F2141" s="8">
        <v>132</v>
      </c>
      <c r="G2141" s="45">
        <f t="shared" si="198"/>
        <v>-2.9396333531886842</v>
      </c>
      <c r="H2141">
        <f t="shared" si="199"/>
        <v>5.2885115343021379E-2</v>
      </c>
      <c r="I2141">
        <f t="shared" si="200"/>
        <v>5.0228761497679485E-2</v>
      </c>
      <c r="J2141">
        <f t="shared" si="201"/>
        <v>0.94977123850232048</v>
      </c>
      <c r="K2141">
        <f t="shared" si="202"/>
        <v>-2.238098610045303E-2</v>
      </c>
      <c r="L2141">
        <f t="shared" si="203"/>
        <v>0</v>
      </c>
    </row>
    <row r="2142" spans="1:12" x14ac:dyDescent="0.4">
      <c r="A2142" s="8">
        <v>0</v>
      </c>
      <c r="B2142" s="8">
        <v>0</v>
      </c>
      <c r="C2142" s="8">
        <v>64</v>
      </c>
      <c r="D2142" s="8">
        <v>0</v>
      </c>
      <c r="E2142" s="8">
        <v>0</v>
      </c>
      <c r="F2142" s="8">
        <v>133</v>
      </c>
      <c r="G2142" s="45">
        <f t="shared" si="198"/>
        <v>-1.575879858837288</v>
      </c>
      <c r="H2142">
        <f t="shared" si="199"/>
        <v>0.20682549536065692</v>
      </c>
      <c r="I2142">
        <f t="shared" si="200"/>
        <v>0.17137978618760255</v>
      </c>
      <c r="J2142">
        <f t="shared" si="201"/>
        <v>0.82862021381239748</v>
      </c>
      <c r="K2142">
        <f t="shared" si="202"/>
        <v>-8.1644476492582899E-2</v>
      </c>
      <c r="L2142">
        <f t="shared" si="203"/>
        <v>1</v>
      </c>
    </row>
    <row r="2143" spans="1:12" x14ac:dyDescent="0.4">
      <c r="A2143" s="8">
        <v>0</v>
      </c>
      <c r="B2143" s="8">
        <v>0</v>
      </c>
      <c r="C2143" s="8">
        <v>47</v>
      </c>
      <c r="D2143" s="8">
        <v>0</v>
      </c>
      <c r="E2143" s="8">
        <v>1</v>
      </c>
      <c r="F2143" s="8">
        <v>160</v>
      </c>
      <c r="G2143" s="45">
        <f t="shared" si="198"/>
        <v>-2.0493250366459996</v>
      </c>
      <c r="H2143">
        <f t="shared" si="199"/>
        <v>0.12882182426094138</v>
      </c>
      <c r="I2143">
        <f t="shared" si="200"/>
        <v>0.11412060033945853</v>
      </c>
      <c r="J2143">
        <f t="shared" si="201"/>
        <v>0.88587939966054141</v>
      </c>
      <c r="K2143">
        <f t="shared" si="202"/>
        <v>-5.2625397330694469E-2</v>
      </c>
      <c r="L2143">
        <f t="shared" si="203"/>
        <v>1</v>
      </c>
    </row>
    <row r="2144" spans="1:12" x14ac:dyDescent="0.4">
      <c r="A2144" s="8">
        <v>0</v>
      </c>
      <c r="B2144" s="8">
        <v>1</v>
      </c>
      <c r="C2144" s="8">
        <v>54</v>
      </c>
      <c r="D2144" s="8">
        <v>30</v>
      </c>
      <c r="E2144" s="8">
        <v>0</v>
      </c>
      <c r="F2144" s="8">
        <v>113.5</v>
      </c>
      <c r="G2144" s="45">
        <f t="shared" si="198"/>
        <v>-1.1767398028799523</v>
      </c>
      <c r="H2144">
        <f t="shared" si="199"/>
        <v>0.30828216265109637</v>
      </c>
      <c r="I2144">
        <f t="shared" si="200"/>
        <v>0.2356388946145952</v>
      </c>
      <c r="J2144">
        <f t="shared" si="201"/>
        <v>0.7643611053854048</v>
      </c>
      <c r="K2144">
        <f t="shared" si="202"/>
        <v>-0.11670142018617147</v>
      </c>
      <c r="L2144">
        <f t="shared" si="203"/>
        <v>1</v>
      </c>
    </row>
    <row r="2145" spans="1:12" x14ac:dyDescent="0.4">
      <c r="A2145" s="8">
        <v>1</v>
      </c>
      <c r="B2145" s="8">
        <v>1</v>
      </c>
      <c r="C2145" s="8">
        <v>60</v>
      </c>
      <c r="D2145" s="8">
        <v>40</v>
      </c>
      <c r="E2145" s="8">
        <v>1</v>
      </c>
      <c r="F2145" s="8">
        <v>149</v>
      </c>
      <c r="G2145" s="45">
        <f t="shared" si="198"/>
        <v>0.27316663357448867</v>
      </c>
      <c r="H2145">
        <f t="shared" si="199"/>
        <v>1.3141192029614377</v>
      </c>
      <c r="I2145">
        <f t="shared" si="200"/>
        <v>0.5678701431109191</v>
      </c>
      <c r="J2145">
        <f t="shared" si="201"/>
        <v>0.5678701431109191</v>
      </c>
      <c r="K2145">
        <f t="shared" si="202"/>
        <v>-0.24575096460240639</v>
      </c>
      <c r="L2145">
        <f t="shared" si="203"/>
        <v>1</v>
      </c>
    </row>
    <row r="2146" spans="1:12" x14ac:dyDescent="0.4">
      <c r="A2146" s="8">
        <v>0</v>
      </c>
      <c r="B2146" s="8">
        <v>1</v>
      </c>
      <c r="C2146" s="8">
        <v>48</v>
      </c>
      <c r="D2146" s="8">
        <v>0</v>
      </c>
      <c r="E2146" s="8">
        <v>1</v>
      </c>
      <c r="F2146" s="8">
        <v>183</v>
      </c>
      <c r="G2146" s="45">
        <f t="shared" si="198"/>
        <v>-1.2097580242724693</v>
      </c>
      <c r="H2146">
        <f t="shared" si="199"/>
        <v>0.29826944466429056</v>
      </c>
      <c r="I2146">
        <f t="shared" si="200"/>
        <v>0.22974386857068621</v>
      </c>
      <c r="J2146">
        <f t="shared" si="201"/>
        <v>0.77025613142931382</v>
      </c>
      <c r="K2146">
        <f t="shared" si="202"/>
        <v>-0.11336483590577191</v>
      </c>
      <c r="L2146">
        <f t="shared" si="203"/>
        <v>1</v>
      </c>
    </row>
    <row r="2147" spans="1:12" x14ac:dyDescent="0.4">
      <c r="A2147" s="8">
        <v>0</v>
      </c>
      <c r="B2147" s="8">
        <v>0</v>
      </c>
      <c r="C2147" s="8">
        <v>41</v>
      </c>
      <c r="D2147" s="8">
        <v>0</v>
      </c>
      <c r="E2147" s="8">
        <v>0</v>
      </c>
      <c r="F2147" s="8">
        <v>129</v>
      </c>
      <c r="G2147" s="45">
        <f t="shared" si="198"/>
        <v>-3.1167603818143776</v>
      </c>
      <c r="H2147">
        <f t="shared" si="199"/>
        <v>4.4300452753482052E-2</v>
      </c>
      <c r="I2147">
        <f t="shared" si="200"/>
        <v>4.2421175473663836E-2</v>
      </c>
      <c r="J2147">
        <f t="shared" si="201"/>
        <v>0.95757882452633614</v>
      </c>
      <c r="K2147">
        <f t="shared" si="202"/>
        <v>-1.8825466291125297E-2</v>
      </c>
      <c r="L2147">
        <f t="shared" si="203"/>
        <v>0</v>
      </c>
    </row>
    <row r="2148" spans="1:12" x14ac:dyDescent="0.4">
      <c r="A2148" s="8">
        <v>0</v>
      </c>
      <c r="B2148" s="8">
        <v>0</v>
      </c>
      <c r="C2148" s="8">
        <v>36</v>
      </c>
      <c r="D2148" s="8">
        <v>0</v>
      </c>
      <c r="E2148" s="8">
        <v>0</v>
      </c>
      <c r="F2148" s="8">
        <v>116</v>
      </c>
      <c r="G2148" s="45">
        <f t="shared" si="198"/>
        <v>-3.6425707161346477</v>
      </c>
      <c r="H2148">
        <f t="shared" si="199"/>
        <v>2.6184943312574826E-2</v>
      </c>
      <c r="I2148">
        <f t="shared" si="200"/>
        <v>2.5516787673816918E-2</v>
      </c>
      <c r="J2148">
        <f t="shared" si="201"/>
        <v>0.97448321232618307</v>
      </c>
      <c r="K2148">
        <f t="shared" si="202"/>
        <v>-1.1225638185048853E-2</v>
      </c>
      <c r="L2148">
        <f t="shared" si="203"/>
        <v>0</v>
      </c>
    </row>
    <row r="2149" spans="1:12" x14ac:dyDescent="0.4">
      <c r="A2149" s="8">
        <v>0</v>
      </c>
      <c r="B2149" s="8">
        <v>1</v>
      </c>
      <c r="C2149" s="8">
        <v>37</v>
      </c>
      <c r="D2149" s="8">
        <v>0</v>
      </c>
      <c r="E2149" s="8">
        <v>1</v>
      </c>
      <c r="F2149" s="8">
        <v>123</v>
      </c>
      <c r="G2149" s="45">
        <f t="shared" si="198"/>
        <v>-2.8605263559731045</v>
      </c>
      <c r="H2149">
        <f t="shared" si="199"/>
        <v>5.7238624443210123E-2</v>
      </c>
      <c r="I2149">
        <f t="shared" si="200"/>
        <v>5.4139740187182983E-2</v>
      </c>
      <c r="J2149">
        <f t="shared" si="201"/>
        <v>0.94586025981281696</v>
      </c>
      <c r="K2149">
        <f t="shared" si="202"/>
        <v>-2.4173020971342288E-2</v>
      </c>
      <c r="L2149">
        <f t="shared" si="203"/>
        <v>0</v>
      </c>
    </row>
    <row r="2150" spans="1:12" x14ac:dyDescent="0.4">
      <c r="A2150" s="8">
        <v>0</v>
      </c>
      <c r="B2150" s="8">
        <v>0</v>
      </c>
      <c r="C2150" s="8">
        <v>39</v>
      </c>
      <c r="D2150" s="8">
        <v>0</v>
      </c>
      <c r="E2150" s="8">
        <v>0</v>
      </c>
      <c r="F2150" s="8">
        <v>114</v>
      </c>
      <c r="G2150" s="45">
        <f t="shared" si="198"/>
        <v>-3.4812583640367922</v>
      </c>
      <c r="H2150">
        <f t="shared" si="199"/>
        <v>3.076866847587326E-2</v>
      </c>
      <c r="I2150">
        <f t="shared" si="200"/>
        <v>2.9850217043722115E-2</v>
      </c>
      <c r="J2150">
        <f t="shared" si="201"/>
        <v>0.97014978295627785</v>
      </c>
      <c r="K2150">
        <f t="shared" si="202"/>
        <v>-1.3161209146583057E-2</v>
      </c>
      <c r="L2150">
        <f t="shared" si="203"/>
        <v>0</v>
      </c>
    </row>
    <row r="2151" spans="1:12" x14ac:dyDescent="0.4">
      <c r="A2151" s="8">
        <v>0</v>
      </c>
      <c r="B2151" s="8">
        <v>1</v>
      </c>
      <c r="C2151" s="8">
        <v>63</v>
      </c>
      <c r="D2151" s="8">
        <v>0</v>
      </c>
      <c r="E2151" s="8">
        <v>1</v>
      </c>
      <c r="F2151" s="8">
        <v>199</v>
      </c>
      <c r="G2151" s="45">
        <f t="shared" si="198"/>
        <v>5.8363954874183221E-3</v>
      </c>
      <c r="H2151">
        <f t="shared" si="199"/>
        <v>1.0058534604266527</v>
      </c>
      <c r="I2151">
        <f t="shared" si="200"/>
        <v>0.5014590947300327</v>
      </c>
      <c r="J2151">
        <f t="shared" si="201"/>
        <v>0.4985409052699673</v>
      </c>
      <c r="K2151">
        <f t="shared" si="202"/>
        <v>-0.30229920203797955</v>
      </c>
      <c r="L2151">
        <f t="shared" si="203"/>
        <v>1</v>
      </c>
    </row>
    <row r="2152" spans="1:12" x14ac:dyDescent="0.4">
      <c r="A2152" s="8">
        <v>0</v>
      </c>
      <c r="B2152" s="8">
        <v>1</v>
      </c>
      <c r="C2152" s="8">
        <v>66</v>
      </c>
      <c r="D2152" s="8">
        <v>3</v>
      </c>
      <c r="E2152" s="8">
        <v>1</v>
      </c>
      <c r="F2152" s="8">
        <v>159</v>
      </c>
      <c r="G2152" s="45">
        <f t="shared" si="198"/>
        <v>-0.33716512280961553</v>
      </c>
      <c r="H2152">
        <f t="shared" si="199"/>
        <v>0.71379096700128619</v>
      </c>
      <c r="I2152">
        <f t="shared" si="200"/>
        <v>0.41649826655945404</v>
      </c>
      <c r="J2152">
        <f t="shared" si="201"/>
        <v>0.5835017334405459</v>
      </c>
      <c r="K2152">
        <f t="shared" si="202"/>
        <v>-0.23395784943429987</v>
      </c>
      <c r="L2152">
        <f t="shared" si="203"/>
        <v>1</v>
      </c>
    </row>
    <row r="2153" spans="1:12" x14ac:dyDescent="0.4">
      <c r="A2153" s="8">
        <v>0</v>
      </c>
      <c r="B2153" s="8">
        <v>0</v>
      </c>
      <c r="C2153" s="8">
        <v>48</v>
      </c>
      <c r="D2153" s="8">
        <v>0</v>
      </c>
      <c r="E2153" s="8">
        <v>1</v>
      </c>
      <c r="F2153" s="8">
        <v>171</v>
      </c>
      <c r="G2153" s="45">
        <f t="shared" si="198"/>
        <v>-1.8120139567868261</v>
      </c>
      <c r="H2153">
        <f t="shared" si="199"/>
        <v>0.16332487611288923</v>
      </c>
      <c r="I2153">
        <f t="shared" si="200"/>
        <v>0.14039489696001323</v>
      </c>
      <c r="J2153">
        <f t="shared" si="201"/>
        <v>0.85960510303998672</v>
      </c>
      <c r="K2153">
        <f t="shared" si="202"/>
        <v>-6.5701014986633319E-2</v>
      </c>
      <c r="L2153">
        <f t="shared" si="203"/>
        <v>1</v>
      </c>
    </row>
    <row r="2154" spans="1:12" x14ac:dyDescent="0.4">
      <c r="A2154" s="8">
        <v>0</v>
      </c>
      <c r="B2154" s="8">
        <v>0</v>
      </c>
      <c r="C2154" s="8">
        <v>64</v>
      </c>
      <c r="D2154" s="8">
        <v>0</v>
      </c>
      <c r="E2154" s="8">
        <v>1</v>
      </c>
      <c r="F2154" s="8">
        <v>190</v>
      </c>
      <c r="G2154" s="45">
        <f t="shared" si="198"/>
        <v>-0.4849646600202604</v>
      </c>
      <c r="H2154">
        <f t="shared" si="199"/>
        <v>0.61571895587522552</v>
      </c>
      <c r="I2154">
        <f t="shared" si="200"/>
        <v>0.38108048038694586</v>
      </c>
      <c r="J2154">
        <f t="shared" si="201"/>
        <v>0.61891951961305414</v>
      </c>
      <c r="K2154">
        <f t="shared" si="202"/>
        <v>-0.20836582022113317</v>
      </c>
      <c r="L2154">
        <f t="shared" si="203"/>
        <v>1</v>
      </c>
    </row>
    <row r="2155" spans="1:12" x14ac:dyDescent="0.4">
      <c r="A2155" s="8">
        <v>0</v>
      </c>
      <c r="B2155" s="8">
        <v>0</v>
      </c>
      <c r="C2155" s="8">
        <v>46</v>
      </c>
      <c r="D2155" s="8">
        <v>0</v>
      </c>
      <c r="E2155" s="8">
        <v>0</v>
      </c>
      <c r="F2155" s="8">
        <v>116</v>
      </c>
      <c r="G2155" s="45">
        <f t="shared" si="198"/>
        <v>-2.9999827067647162</v>
      </c>
      <c r="H2155">
        <f t="shared" si="199"/>
        <v>4.9787929354795923E-2</v>
      </c>
      <c r="I2155">
        <f t="shared" si="200"/>
        <v>4.7426654434287306E-2</v>
      </c>
      <c r="J2155">
        <f t="shared" si="201"/>
        <v>0.95257334556571271</v>
      </c>
      <c r="K2155">
        <f t="shared" si="202"/>
        <v>-2.1101574866925578E-2</v>
      </c>
      <c r="L2155">
        <f t="shared" si="203"/>
        <v>0</v>
      </c>
    </row>
    <row r="2156" spans="1:12" x14ac:dyDescent="0.4">
      <c r="A2156" s="8">
        <v>1</v>
      </c>
      <c r="B2156" s="8">
        <v>1</v>
      </c>
      <c r="C2156" s="8">
        <v>38</v>
      </c>
      <c r="D2156" s="8">
        <v>0</v>
      </c>
      <c r="E2156" s="8">
        <v>0</v>
      </c>
      <c r="F2156" s="8">
        <v>116</v>
      </c>
      <c r="G2156" s="45">
        <f t="shared" si="198"/>
        <v>-3.100581486025046</v>
      </c>
      <c r="H2156">
        <f t="shared" si="199"/>
        <v>4.5023014526603712E-2</v>
      </c>
      <c r="I2156">
        <f t="shared" si="200"/>
        <v>4.3083275584125939E-2</v>
      </c>
      <c r="J2156">
        <f t="shared" si="201"/>
        <v>4.3083275584125939E-2</v>
      </c>
      <c r="K2156">
        <f t="shared" si="202"/>
        <v>-1.3656912850854948</v>
      </c>
      <c r="L2156">
        <f t="shared" si="203"/>
        <v>0</v>
      </c>
    </row>
    <row r="2157" spans="1:12" x14ac:dyDescent="0.4">
      <c r="A2157" s="8">
        <v>0</v>
      </c>
      <c r="B2157" s="8">
        <v>0</v>
      </c>
      <c r="C2157" s="8">
        <v>43</v>
      </c>
      <c r="D2157" s="8">
        <v>20</v>
      </c>
      <c r="E2157" s="8">
        <v>0</v>
      </c>
      <c r="F2157" s="8">
        <v>112.5</v>
      </c>
      <c r="G2157" s="45">
        <f t="shared" si="198"/>
        <v>-2.6244672439605905</v>
      </c>
      <c r="H2157">
        <f t="shared" si="199"/>
        <v>7.2478360034382489E-2</v>
      </c>
      <c r="I2157">
        <f t="shared" si="200"/>
        <v>6.7580254050122662E-2</v>
      </c>
      <c r="J2157">
        <f t="shared" si="201"/>
        <v>0.93241974594987731</v>
      </c>
      <c r="K2157">
        <f t="shared" si="202"/>
        <v>-3.0388537954690979E-2</v>
      </c>
      <c r="L2157">
        <f t="shared" si="203"/>
        <v>0</v>
      </c>
    </row>
    <row r="2158" spans="1:12" x14ac:dyDescent="0.4">
      <c r="A2158" s="8">
        <v>0</v>
      </c>
      <c r="B2158" s="8">
        <v>0</v>
      </c>
      <c r="C2158" s="8">
        <v>44</v>
      </c>
      <c r="D2158" s="8">
        <v>5</v>
      </c>
      <c r="E2158" s="8">
        <v>0</v>
      </c>
      <c r="F2158" s="8">
        <v>120</v>
      </c>
      <c r="G2158" s="45">
        <f t="shared" si="198"/>
        <v>-2.9097337186216867</v>
      </c>
      <c r="H2158">
        <f t="shared" si="199"/>
        <v>5.4490237673117344E-2</v>
      </c>
      <c r="I2158">
        <f t="shared" si="200"/>
        <v>5.1674482822484734E-2</v>
      </c>
      <c r="J2158">
        <f t="shared" si="201"/>
        <v>0.94832551717751523</v>
      </c>
      <c r="K2158">
        <f t="shared" si="202"/>
        <v>-2.3042563455001653E-2</v>
      </c>
      <c r="L2158">
        <f t="shared" si="203"/>
        <v>0</v>
      </c>
    </row>
    <row r="2159" spans="1:12" x14ac:dyDescent="0.4">
      <c r="A2159" s="8">
        <v>0</v>
      </c>
      <c r="B2159" s="8">
        <v>1</v>
      </c>
      <c r="C2159" s="8">
        <v>44</v>
      </c>
      <c r="D2159" s="8">
        <v>20</v>
      </c>
      <c r="E2159" s="8">
        <v>0</v>
      </c>
      <c r="F2159" s="8">
        <v>116</v>
      </c>
      <c r="G2159" s="45">
        <f t="shared" si="198"/>
        <v>-2.091674726040015</v>
      </c>
      <c r="H2159">
        <f t="shared" si="199"/>
        <v>0.1234801671066051</v>
      </c>
      <c r="I2159">
        <f t="shared" si="200"/>
        <v>0.10990863098599611</v>
      </c>
      <c r="J2159">
        <f t="shared" si="201"/>
        <v>0.89009136901400387</v>
      </c>
      <c r="K2159">
        <f t="shared" si="202"/>
        <v>-5.0565410184442834E-2</v>
      </c>
      <c r="L2159">
        <f t="shared" si="203"/>
        <v>1</v>
      </c>
    </row>
    <row r="2160" spans="1:12" x14ac:dyDescent="0.4">
      <c r="A2160" s="8">
        <v>0</v>
      </c>
      <c r="B2160" s="8">
        <v>0</v>
      </c>
      <c r="C2160" s="8">
        <v>63</v>
      </c>
      <c r="D2160" s="8">
        <v>9</v>
      </c>
      <c r="E2160" s="8">
        <v>1</v>
      </c>
      <c r="F2160" s="8">
        <v>158.5</v>
      </c>
      <c r="G2160" s="45">
        <f t="shared" si="198"/>
        <v>-0.76427298022556922</v>
      </c>
      <c r="H2160">
        <f t="shared" si="199"/>
        <v>0.46567236095158154</v>
      </c>
      <c r="I2160">
        <f t="shared" si="200"/>
        <v>0.31771927571128222</v>
      </c>
      <c r="J2160">
        <f t="shared" si="201"/>
        <v>0.68228072428871778</v>
      </c>
      <c r="K2160">
        <f t="shared" si="202"/>
        <v>-0.16603689818117615</v>
      </c>
      <c r="L2160">
        <f t="shared" si="203"/>
        <v>1</v>
      </c>
    </row>
    <row r="2161" spans="1:12" x14ac:dyDescent="0.4">
      <c r="A2161" s="8">
        <v>1</v>
      </c>
      <c r="B2161" s="8">
        <v>1</v>
      </c>
      <c r="C2161" s="8">
        <v>63</v>
      </c>
      <c r="D2161" s="8">
        <v>0</v>
      </c>
      <c r="E2161" s="8">
        <v>1</v>
      </c>
      <c r="F2161" s="8">
        <v>145.5</v>
      </c>
      <c r="G2161" s="45">
        <f t="shared" si="198"/>
        <v>-0.83582696108864063</v>
      </c>
      <c r="H2161">
        <f t="shared" si="199"/>
        <v>0.43351583243431385</v>
      </c>
      <c r="I2161">
        <f t="shared" si="200"/>
        <v>0.30241440144971565</v>
      </c>
      <c r="J2161">
        <f t="shared" si="201"/>
        <v>0.30241440144971565</v>
      </c>
      <c r="K2161">
        <f t="shared" si="202"/>
        <v>-0.51939753089167529</v>
      </c>
      <c r="L2161">
        <f t="shared" si="203"/>
        <v>1</v>
      </c>
    </row>
    <row r="2162" spans="1:12" x14ac:dyDescent="0.4">
      <c r="A2162" s="8">
        <v>0</v>
      </c>
      <c r="B2162" s="8">
        <v>0</v>
      </c>
      <c r="C2162" s="8">
        <v>46</v>
      </c>
      <c r="D2162" s="8">
        <v>0</v>
      </c>
      <c r="E2162" s="8">
        <v>1</v>
      </c>
      <c r="F2162" s="8">
        <v>174</v>
      </c>
      <c r="G2162" s="45">
        <f t="shared" si="198"/>
        <v>-1.8933354825911266</v>
      </c>
      <c r="H2162">
        <f t="shared" si="199"/>
        <v>0.15056875088490201</v>
      </c>
      <c r="I2162">
        <f t="shared" si="200"/>
        <v>0.13086462740196936</v>
      </c>
      <c r="J2162">
        <f t="shared" si="201"/>
        <v>0.86913537259803064</v>
      </c>
      <c r="K2162">
        <f t="shared" si="202"/>
        <v>-6.0912574536911124E-2</v>
      </c>
      <c r="L2162">
        <f t="shared" si="203"/>
        <v>1</v>
      </c>
    </row>
    <row r="2163" spans="1:12" x14ac:dyDescent="0.4">
      <c r="A2163" s="8">
        <v>0</v>
      </c>
      <c r="B2163" s="8">
        <v>0</v>
      </c>
      <c r="C2163" s="8">
        <v>46</v>
      </c>
      <c r="D2163" s="8">
        <v>0</v>
      </c>
      <c r="E2163" s="8">
        <v>0</v>
      </c>
      <c r="F2163" s="8">
        <v>133</v>
      </c>
      <c r="G2163" s="45">
        <f t="shared" si="198"/>
        <v>-2.7325382757031651</v>
      </c>
      <c r="H2163">
        <f t="shared" si="199"/>
        <v>6.5053955050974777E-2</v>
      </c>
      <c r="I2163">
        <f t="shared" si="200"/>
        <v>6.1080431411440761E-2</v>
      </c>
      <c r="J2163">
        <f t="shared" si="201"/>
        <v>0.93891956858855918</v>
      </c>
      <c r="K2163">
        <f t="shared" si="202"/>
        <v>-2.7371609453031982E-2</v>
      </c>
      <c r="L2163">
        <f t="shared" si="203"/>
        <v>0</v>
      </c>
    </row>
    <row r="2164" spans="1:12" x14ac:dyDescent="0.4">
      <c r="A2164" s="8">
        <v>0</v>
      </c>
      <c r="B2164" s="8">
        <v>1</v>
      </c>
      <c r="C2164" s="8">
        <v>60</v>
      </c>
      <c r="D2164" s="8">
        <v>20</v>
      </c>
      <c r="E2164" s="8">
        <v>0</v>
      </c>
      <c r="F2164" s="8">
        <v>107.5</v>
      </c>
      <c r="G2164" s="45">
        <f t="shared" si="198"/>
        <v>-1.1972561265789015</v>
      </c>
      <c r="H2164">
        <f t="shared" si="199"/>
        <v>0.3020217855643082</v>
      </c>
      <c r="I2164">
        <f t="shared" si="200"/>
        <v>0.23196369593263694</v>
      </c>
      <c r="J2164">
        <f t="shared" si="201"/>
        <v>0.76803630406736301</v>
      </c>
      <c r="K2164">
        <f t="shared" si="202"/>
        <v>-0.11461825095353231</v>
      </c>
      <c r="L2164">
        <f t="shared" si="203"/>
        <v>1</v>
      </c>
    </row>
    <row r="2165" spans="1:12" x14ac:dyDescent="0.4">
      <c r="A2165" s="8">
        <v>0</v>
      </c>
      <c r="B2165" s="8">
        <v>1</v>
      </c>
      <c r="C2165" s="8">
        <v>61</v>
      </c>
      <c r="D2165" s="8">
        <v>13</v>
      </c>
      <c r="E2165" s="8">
        <v>0</v>
      </c>
      <c r="F2165" s="8">
        <v>110</v>
      </c>
      <c r="G2165" s="45">
        <f t="shared" si="198"/>
        <v>-1.3118411462775788</v>
      </c>
      <c r="H2165">
        <f t="shared" si="199"/>
        <v>0.2693237352323824</v>
      </c>
      <c r="I2165">
        <f t="shared" si="200"/>
        <v>0.21217891681752546</v>
      </c>
      <c r="J2165">
        <f t="shared" si="201"/>
        <v>0.78782108318247457</v>
      </c>
      <c r="K2165">
        <f t="shared" si="202"/>
        <v>-0.10357240104999101</v>
      </c>
      <c r="L2165">
        <f t="shared" si="203"/>
        <v>1</v>
      </c>
    </row>
    <row r="2166" spans="1:12" x14ac:dyDescent="0.4">
      <c r="A2166" s="8">
        <v>0</v>
      </c>
      <c r="B2166" s="8">
        <v>0</v>
      </c>
      <c r="C2166" s="8">
        <v>51</v>
      </c>
      <c r="D2166" s="8">
        <v>5</v>
      </c>
      <c r="E2166" s="8">
        <v>0</v>
      </c>
      <c r="F2166" s="8">
        <v>133</v>
      </c>
      <c r="G2166" s="45">
        <f t="shared" si="198"/>
        <v>-2.2554057824274309</v>
      </c>
      <c r="H2166">
        <f t="shared" si="199"/>
        <v>0.10483099652817481</v>
      </c>
      <c r="I2166">
        <f t="shared" si="200"/>
        <v>9.488419211408454E-2</v>
      </c>
      <c r="J2166">
        <f t="shared" si="201"/>
        <v>0.9051158078859155</v>
      </c>
      <c r="K2166">
        <f t="shared" si="202"/>
        <v>-4.3295850067594045E-2</v>
      </c>
      <c r="L2166">
        <f t="shared" si="203"/>
        <v>0</v>
      </c>
    </row>
    <row r="2167" spans="1:12" x14ac:dyDescent="0.4">
      <c r="A2167" s="8">
        <v>0</v>
      </c>
      <c r="B2167" s="8">
        <v>1</v>
      </c>
      <c r="C2167" s="8">
        <v>63</v>
      </c>
      <c r="D2167" s="8">
        <v>9</v>
      </c>
      <c r="E2167" s="8">
        <v>0</v>
      </c>
      <c r="F2167" s="8">
        <v>116</v>
      </c>
      <c r="G2167" s="45">
        <f t="shared" si="198"/>
        <v>-1.2136021831368353</v>
      </c>
      <c r="H2167">
        <f t="shared" si="199"/>
        <v>0.29712505056026323</v>
      </c>
      <c r="I2167">
        <f t="shared" si="200"/>
        <v>0.22906430681600584</v>
      </c>
      <c r="J2167">
        <f t="shared" si="201"/>
        <v>0.77093569318399413</v>
      </c>
      <c r="K2167">
        <f t="shared" si="202"/>
        <v>-0.11298184667032</v>
      </c>
      <c r="L2167">
        <f t="shared" si="203"/>
        <v>1</v>
      </c>
    </row>
    <row r="2168" spans="1:12" x14ac:dyDescent="0.4">
      <c r="A2168" s="8">
        <v>0</v>
      </c>
      <c r="B2168" s="8">
        <v>1</v>
      </c>
      <c r="C2168" s="8">
        <v>61</v>
      </c>
      <c r="D2168" s="8">
        <v>15</v>
      </c>
      <c r="E2168" s="8">
        <v>1</v>
      </c>
      <c r="F2168" s="8">
        <v>195</v>
      </c>
      <c r="G2168" s="45">
        <f t="shared" si="198"/>
        <v>0.28190615795948837</v>
      </c>
      <c r="H2168">
        <f t="shared" si="199"/>
        <v>1.3256543120438804</v>
      </c>
      <c r="I2168">
        <f t="shared" si="200"/>
        <v>0.57001348187420031</v>
      </c>
      <c r="J2168">
        <f t="shared" si="201"/>
        <v>0.42998651812579969</v>
      </c>
      <c r="K2168">
        <f t="shared" si="202"/>
        <v>-0.36654516115381097</v>
      </c>
      <c r="L2168">
        <f t="shared" si="203"/>
        <v>1</v>
      </c>
    </row>
    <row r="2169" spans="1:12" x14ac:dyDescent="0.4">
      <c r="A2169" s="8">
        <v>0</v>
      </c>
      <c r="B2169" s="8">
        <v>1</v>
      </c>
      <c r="C2169" s="8">
        <v>36</v>
      </c>
      <c r="D2169" s="8">
        <v>0</v>
      </c>
      <c r="E2169" s="8">
        <v>1</v>
      </c>
      <c r="F2169" s="8">
        <v>140</v>
      </c>
      <c r="G2169" s="45">
        <f t="shared" si="198"/>
        <v>-2.6573407258485462</v>
      </c>
      <c r="H2169">
        <f t="shared" si="199"/>
        <v>7.0134480789848658E-2</v>
      </c>
      <c r="I2169">
        <f t="shared" si="200"/>
        <v>6.5538006716766614E-2</v>
      </c>
      <c r="J2169">
        <f t="shared" si="201"/>
        <v>0.93446199328323343</v>
      </c>
      <c r="K2169">
        <f t="shared" si="202"/>
        <v>-2.9438357680583161E-2</v>
      </c>
      <c r="L2169">
        <f t="shared" si="203"/>
        <v>0</v>
      </c>
    </row>
    <row r="2170" spans="1:12" x14ac:dyDescent="0.4">
      <c r="A2170" s="8">
        <v>0</v>
      </c>
      <c r="B2170" s="8">
        <v>1</v>
      </c>
      <c r="C2170" s="8">
        <v>43</v>
      </c>
      <c r="D2170" s="8">
        <v>15</v>
      </c>
      <c r="E2170" s="8">
        <v>0</v>
      </c>
      <c r="F2170" s="8">
        <v>145</v>
      </c>
      <c r="G2170" s="45">
        <f t="shared" si="198"/>
        <v>-1.8555432802274829</v>
      </c>
      <c r="H2170">
        <f t="shared" si="199"/>
        <v>0.15636796796929667</v>
      </c>
      <c r="I2170">
        <f t="shared" si="200"/>
        <v>0.13522336514033262</v>
      </c>
      <c r="J2170">
        <f t="shared" si="201"/>
        <v>0.86477663485966738</v>
      </c>
      <c r="K2170">
        <f t="shared" si="202"/>
        <v>-6.3096052968481309E-2</v>
      </c>
      <c r="L2170">
        <f t="shared" si="203"/>
        <v>1</v>
      </c>
    </row>
    <row r="2171" spans="1:12" x14ac:dyDescent="0.4">
      <c r="A2171" s="8">
        <v>1</v>
      </c>
      <c r="B2171" s="8">
        <v>1</v>
      </c>
      <c r="C2171" s="8">
        <v>60</v>
      </c>
      <c r="D2171" s="8">
        <v>12</v>
      </c>
      <c r="E2171" s="8">
        <v>0</v>
      </c>
      <c r="F2171" s="8">
        <v>135</v>
      </c>
      <c r="G2171" s="45">
        <f t="shared" si="198"/>
        <v>-1.0139670110186785</v>
      </c>
      <c r="H2171">
        <f t="shared" si="199"/>
        <v>0.36277698096960431</v>
      </c>
      <c r="I2171">
        <f t="shared" si="200"/>
        <v>0.26620421832447705</v>
      </c>
      <c r="J2171">
        <f t="shared" si="201"/>
        <v>0.26620421832447705</v>
      </c>
      <c r="K2171">
        <f t="shared" si="202"/>
        <v>-0.57478506689091502</v>
      </c>
      <c r="L2171">
        <f t="shared" si="203"/>
        <v>1</v>
      </c>
    </row>
    <row r="2172" spans="1:12" x14ac:dyDescent="0.4">
      <c r="A2172" s="8">
        <v>0</v>
      </c>
      <c r="B2172" s="8">
        <v>1</v>
      </c>
      <c r="C2172" s="8">
        <v>46</v>
      </c>
      <c r="D2172" s="8">
        <v>20</v>
      </c>
      <c r="E2172" s="8">
        <v>0</v>
      </c>
      <c r="F2172" s="8">
        <v>101</v>
      </c>
      <c r="G2172" s="45">
        <f t="shared" si="198"/>
        <v>-2.1991375045144572</v>
      </c>
      <c r="H2172">
        <f t="shared" si="199"/>
        <v>0.11089876681120613</v>
      </c>
      <c r="I2172">
        <f t="shared" si="200"/>
        <v>9.9827968240109713E-2</v>
      </c>
      <c r="J2172">
        <f t="shared" si="201"/>
        <v>0.90017203175989025</v>
      </c>
      <c r="K2172">
        <f t="shared" si="202"/>
        <v>-4.567448466685859E-2</v>
      </c>
      <c r="L2172">
        <f t="shared" si="203"/>
        <v>0</v>
      </c>
    </row>
    <row r="2173" spans="1:12" x14ac:dyDescent="0.4">
      <c r="A2173" s="8">
        <v>0</v>
      </c>
      <c r="B2173" s="8">
        <v>0</v>
      </c>
      <c r="C2173" s="8">
        <v>48</v>
      </c>
      <c r="D2173" s="8">
        <v>20</v>
      </c>
      <c r="E2173" s="8">
        <v>1</v>
      </c>
      <c r="F2173" s="8">
        <v>143</v>
      </c>
      <c r="G2173" s="45">
        <f t="shared" si="198"/>
        <v>-1.6291567124074868</v>
      </c>
      <c r="H2173">
        <f t="shared" si="199"/>
        <v>0.19609486879145127</v>
      </c>
      <c r="I2173">
        <f t="shared" si="200"/>
        <v>0.16394591592018776</v>
      </c>
      <c r="J2173">
        <f t="shared" si="201"/>
        <v>0.8360540840798123</v>
      </c>
      <c r="K2173">
        <f t="shared" si="202"/>
        <v>-7.7765627276682542E-2</v>
      </c>
      <c r="L2173">
        <f t="shared" si="203"/>
        <v>1</v>
      </c>
    </row>
    <row r="2174" spans="1:12" x14ac:dyDescent="0.4">
      <c r="A2174" s="8">
        <v>1</v>
      </c>
      <c r="B2174" s="8">
        <v>1</v>
      </c>
      <c r="C2174" s="8">
        <v>66</v>
      </c>
      <c r="D2174" s="8">
        <v>20</v>
      </c>
      <c r="E2174" s="8">
        <v>1</v>
      </c>
      <c r="F2174" s="8">
        <v>145</v>
      </c>
      <c r="G2174" s="45">
        <f t="shared" si="198"/>
        <v>-2.7562616592870626E-2</v>
      </c>
      <c r="H2174">
        <f t="shared" si="199"/>
        <v>0.97281376636274441</v>
      </c>
      <c r="I2174">
        <f t="shared" si="200"/>
        <v>0.49310978205322986</v>
      </c>
      <c r="J2174">
        <f t="shared" si="201"/>
        <v>0.49310978205322986</v>
      </c>
      <c r="K2174">
        <f t="shared" si="202"/>
        <v>-0.30705638207725522</v>
      </c>
      <c r="L2174">
        <f t="shared" si="203"/>
        <v>1</v>
      </c>
    </row>
    <row r="2175" spans="1:12" x14ac:dyDescent="0.4">
      <c r="A2175" s="8">
        <v>0</v>
      </c>
      <c r="B2175" s="8">
        <v>1</v>
      </c>
      <c r="C2175" s="8">
        <v>40</v>
      </c>
      <c r="D2175" s="8">
        <v>20</v>
      </c>
      <c r="E2175" s="8">
        <v>0</v>
      </c>
      <c r="F2175" s="8">
        <v>122</v>
      </c>
      <c r="G2175" s="45">
        <f t="shared" si="198"/>
        <v>-2.254317777648617</v>
      </c>
      <c r="H2175">
        <f t="shared" si="199"/>
        <v>0.10494511522295055</v>
      </c>
      <c r="I2175">
        <f t="shared" si="200"/>
        <v>9.4977672444640129E-2</v>
      </c>
      <c r="J2175">
        <f t="shared" si="201"/>
        <v>0.90502232755535983</v>
      </c>
      <c r="K2175">
        <f t="shared" si="202"/>
        <v>-4.3340706303665794E-2</v>
      </c>
      <c r="L2175">
        <f t="shared" si="203"/>
        <v>0</v>
      </c>
    </row>
    <row r="2176" spans="1:12" x14ac:dyDescent="0.4">
      <c r="A2176" s="8">
        <v>0</v>
      </c>
      <c r="B2176" s="8">
        <v>0</v>
      </c>
      <c r="C2176" s="8">
        <v>42</v>
      </c>
      <c r="D2176" s="8">
        <v>0</v>
      </c>
      <c r="E2176" s="8">
        <v>0</v>
      </c>
      <c r="F2176" s="8">
        <v>111</v>
      </c>
      <c r="G2176" s="45">
        <f t="shared" si="198"/>
        <v>-3.3356780372954979</v>
      </c>
      <c r="H2176">
        <f t="shared" si="199"/>
        <v>3.559044637843517E-2</v>
      </c>
      <c r="I2176">
        <f t="shared" si="200"/>
        <v>3.4367298870802226E-2</v>
      </c>
      <c r="J2176">
        <f t="shared" si="201"/>
        <v>0.96563270112919775</v>
      </c>
      <c r="K2176">
        <f t="shared" si="202"/>
        <v>-1.5188035289035675E-2</v>
      </c>
      <c r="L2176">
        <f t="shared" si="203"/>
        <v>0</v>
      </c>
    </row>
    <row r="2177" spans="1:12" x14ac:dyDescent="0.4">
      <c r="A2177" s="8">
        <v>0</v>
      </c>
      <c r="B2177" s="8">
        <v>0</v>
      </c>
      <c r="C2177" s="8">
        <v>44</v>
      </c>
      <c r="D2177" s="8">
        <v>10</v>
      </c>
      <c r="E2177" s="8">
        <v>1</v>
      </c>
      <c r="F2177" s="8">
        <v>146</v>
      </c>
      <c r="G2177" s="45">
        <f t="shared" si="198"/>
        <v>-2.15067281726731</v>
      </c>
      <c r="H2177">
        <f t="shared" si="199"/>
        <v>0.11640581158007027</v>
      </c>
      <c r="I2177">
        <f t="shared" si="200"/>
        <v>0.10426836762459962</v>
      </c>
      <c r="J2177">
        <f t="shared" si="201"/>
        <v>0.89573163237540032</v>
      </c>
      <c r="K2177">
        <f t="shared" si="202"/>
        <v>-4.7822088592826287E-2</v>
      </c>
      <c r="L2177">
        <f t="shared" si="203"/>
        <v>1</v>
      </c>
    </row>
    <row r="2178" spans="1:12" x14ac:dyDescent="0.4">
      <c r="A2178" s="8">
        <v>0</v>
      </c>
      <c r="B2178" s="8">
        <v>1</v>
      </c>
      <c r="C2178" s="8">
        <v>46</v>
      </c>
      <c r="D2178" s="8">
        <v>20</v>
      </c>
      <c r="E2178" s="8">
        <v>1</v>
      </c>
      <c r="F2178" s="8">
        <v>122</v>
      </c>
      <c r="G2178" s="45">
        <f t="shared" si="198"/>
        <v>-1.6745752185336569</v>
      </c>
      <c r="H2178">
        <f t="shared" si="199"/>
        <v>0.18738776142636632</v>
      </c>
      <c r="I2178">
        <f t="shared" si="200"/>
        <v>0.15781513631340122</v>
      </c>
      <c r="J2178">
        <f t="shared" si="201"/>
        <v>0.84218486368659873</v>
      </c>
      <c r="K2178">
        <f t="shared" si="202"/>
        <v>-7.459256827844539E-2</v>
      </c>
      <c r="L2178">
        <f t="shared" si="203"/>
        <v>1</v>
      </c>
    </row>
    <row r="2179" spans="1:12" x14ac:dyDescent="0.4">
      <c r="A2179" s="8">
        <v>1</v>
      </c>
      <c r="B2179" s="8">
        <v>0</v>
      </c>
      <c r="C2179" s="8">
        <v>50</v>
      </c>
      <c r="D2179" s="8">
        <v>15</v>
      </c>
      <c r="E2179" s="8">
        <v>0</v>
      </c>
      <c r="F2179" s="8">
        <v>120</v>
      </c>
      <c r="G2179" s="45">
        <f t="shared" si="198"/>
        <v>-2.2125039358181926</v>
      </c>
      <c r="H2179">
        <f t="shared" si="199"/>
        <v>0.10942630874034469</v>
      </c>
      <c r="I2179">
        <f t="shared" si="200"/>
        <v>9.8633237627642506E-2</v>
      </c>
      <c r="J2179">
        <f t="shared" si="201"/>
        <v>9.8633237627642506E-2</v>
      </c>
      <c r="K2179">
        <f t="shared" si="202"/>
        <v>-1.005976710962952</v>
      </c>
      <c r="L2179">
        <f t="shared" si="203"/>
        <v>0</v>
      </c>
    </row>
    <row r="2180" spans="1:12" x14ac:dyDescent="0.4">
      <c r="A2180" s="8">
        <v>0</v>
      </c>
      <c r="B2180" s="8">
        <v>0</v>
      </c>
      <c r="C2180" s="8">
        <v>40</v>
      </c>
      <c r="D2180" s="8">
        <v>0</v>
      </c>
      <c r="E2180" s="8">
        <v>0</v>
      </c>
      <c r="F2180" s="8">
        <v>150</v>
      </c>
      <c r="G2180" s="45">
        <f t="shared" si="198"/>
        <v>-2.8506466502635721</v>
      </c>
      <c r="H2180">
        <f t="shared" si="199"/>
        <v>5.7806927920883371E-2</v>
      </c>
      <c r="I2180">
        <f t="shared" si="200"/>
        <v>5.464790066605324E-2</v>
      </c>
      <c r="J2180">
        <f t="shared" si="201"/>
        <v>0.94535209933394682</v>
      </c>
      <c r="K2180">
        <f t="shared" si="202"/>
        <v>-2.4406407027792652E-2</v>
      </c>
      <c r="L2180">
        <f t="shared" si="203"/>
        <v>0</v>
      </c>
    </row>
    <row r="2181" spans="1:12" x14ac:dyDescent="0.4">
      <c r="A2181" s="8">
        <v>1</v>
      </c>
      <c r="B2181" s="8">
        <v>1</v>
      </c>
      <c r="C2181" s="8">
        <v>50</v>
      </c>
      <c r="D2181" s="8">
        <v>20</v>
      </c>
      <c r="E2181" s="8">
        <v>1</v>
      </c>
      <c r="F2181" s="8">
        <v>180</v>
      </c>
      <c r="G2181" s="45">
        <f t="shared" si="198"/>
        <v>-0.5050825441050959</v>
      </c>
      <c r="H2181">
        <f t="shared" si="199"/>
        <v>0.60345576165534143</v>
      </c>
      <c r="I2181">
        <f t="shared" si="200"/>
        <v>0.37634699758249562</v>
      </c>
      <c r="J2181">
        <f t="shared" si="201"/>
        <v>0.37634699758249562</v>
      </c>
      <c r="K2181">
        <f t="shared" si="202"/>
        <v>-0.42441154432628259</v>
      </c>
      <c r="L2181">
        <f t="shared" si="203"/>
        <v>1</v>
      </c>
    </row>
    <row r="2182" spans="1:12" x14ac:dyDescent="0.4">
      <c r="A2182" s="8">
        <v>1</v>
      </c>
      <c r="B2182" s="8">
        <v>0</v>
      </c>
      <c r="C2182" s="8">
        <v>49</v>
      </c>
      <c r="D2182" s="8">
        <v>9</v>
      </c>
      <c r="E2182" s="8">
        <v>0</v>
      </c>
      <c r="F2182" s="8">
        <v>109</v>
      </c>
      <c r="G2182" s="45">
        <f t="shared" ref="G2182:G2245" si="204">$A$2+SUMPRODUCT(B$2:F$2,B2182:F2182)</f>
        <v>-2.6368212019862876</v>
      </c>
      <c r="H2182">
        <f t="shared" ref="H2182:H2245" si="205">EXP(G2182)</f>
        <v>7.1588473544781359E-2</v>
      </c>
      <c r="I2182">
        <f t="shared" ref="I2182:I2245" si="206">H2182/(1+H2182)</f>
        <v>6.6805938391600012E-2</v>
      </c>
      <c r="J2182">
        <f t="shared" ref="J2182:J2245" si="207">IF(A2182=1,I2182,1-I2182)</f>
        <v>6.6805938391600012E-2</v>
      </c>
      <c r="K2182">
        <f t="shared" ref="K2182:K2245" si="208">LOG(J2182)</f>
        <v>-1.1751849312957789</v>
      </c>
      <c r="L2182">
        <f t="shared" ref="L2182:L2245" si="209">IF(I2182&gt;I$1,1,0)</f>
        <v>0</v>
      </c>
    </row>
    <row r="2183" spans="1:12" x14ac:dyDescent="0.4">
      <c r="A2183" s="8">
        <v>0</v>
      </c>
      <c r="B2183" s="8">
        <v>0</v>
      </c>
      <c r="C2183" s="8">
        <v>42</v>
      </c>
      <c r="D2183" s="8">
        <v>9</v>
      </c>
      <c r="E2183" s="8">
        <v>0</v>
      </c>
      <c r="F2183" s="8">
        <v>115.5</v>
      </c>
      <c r="G2183" s="45">
        <f t="shared" si="204"/>
        <v>-2.9843746437275875</v>
      </c>
      <c r="H2183">
        <f t="shared" si="205"/>
        <v>5.0571118628997692E-2</v>
      </c>
      <c r="I2183">
        <f t="shared" si="206"/>
        <v>4.8136787440904848E-2</v>
      </c>
      <c r="J2183">
        <f t="shared" si="207"/>
        <v>0.95186321255909512</v>
      </c>
      <c r="K2183">
        <f t="shared" si="208"/>
        <v>-2.1425457391832478E-2</v>
      </c>
      <c r="L2183">
        <f t="shared" si="209"/>
        <v>0</v>
      </c>
    </row>
    <row r="2184" spans="1:12" x14ac:dyDescent="0.4">
      <c r="A2184" s="8">
        <v>0</v>
      </c>
      <c r="B2184" s="8">
        <v>0</v>
      </c>
      <c r="C2184" s="8">
        <v>39</v>
      </c>
      <c r="D2184" s="8">
        <v>0</v>
      </c>
      <c r="E2184" s="8">
        <v>0</v>
      </c>
      <c r="F2184" s="8">
        <v>121</v>
      </c>
      <c r="G2184" s="45">
        <f t="shared" si="204"/>
        <v>-3.3711341865408588</v>
      </c>
      <c r="H2184">
        <f t="shared" si="205"/>
        <v>3.4350655190348252E-2</v>
      </c>
      <c r="I2184">
        <f t="shared" si="206"/>
        <v>3.3209874251036088E-2</v>
      </c>
      <c r="J2184">
        <f t="shared" si="207"/>
        <v>0.96679012574896395</v>
      </c>
      <c r="K2184">
        <f t="shared" si="208"/>
        <v>-1.4667793881512936E-2</v>
      </c>
      <c r="L2184">
        <f t="shared" si="209"/>
        <v>0</v>
      </c>
    </row>
    <row r="2185" spans="1:12" x14ac:dyDescent="0.4">
      <c r="A2185" s="8">
        <v>1</v>
      </c>
      <c r="B2185" s="8">
        <v>1</v>
      </c>
      <c r="C2185" s="8">
        <v>49</v>
      </c>
      <c r="D2185" s="8">
        <v>0</v>
      </c>
      <c r="E2185" s="8">
        <v>0</v>
      </c>
      <c r="F2185" s="8">
        <v>132</v>
      </c>
      <c r="G2185" s="45">
        <f t="shared" si="204"/>
        <v>-2.1420222700131317</v>
      </c>
      <c r="H2185">
        <f t="shared" si="205"/>
        <v>0.11741715357795796</v>
      </c>
      <c r="I2185">
        <f t="shared" si="206"/>
        <v>0.10507906845889152</v>
      </c>
      <c r="J2185">
        <f t="shared" si="207"/>
        <v>0.10507906845889152</v>
      </c>
      <c r="K2185">
        <f t="shared" si="208"/>
        <v>-0.97848378595216767</v>
      </c>
      <c r="L2185">
        <f t="shared" si="209"/>
        <v>1</v>
      </c>
    </row>
    <row r="2186" spans="1:12" x14ac:dyDescent="0.4">
      <c r="A2186" s="8">
        <v>1</v>
      </c>
      <c r="B2186" s="8">
        <v>0</v>
      </c>
      <c r="C2186" s="8">
        <v>50</v>
      </c>
      <c r="D2186" s="8">
        <v>0</v>
      </c>
      <c r="E2186" s="8">
        <v>1</v>
      </c>
      <c r="F2186" s="8">
        <v>165</v>
      </c>
      <c r="G2186" s="45">
        <f t="shared" si="204"/>
        <v>-1.7778885070522108</v>
      </c>
      <c r="H2186">
        <f t="shared" si="205"/>
        <v>0.1689946017203772</v>
      </c>
      <c r="I2186">
        <f t="shared" si="206"/>
        <v>0.14456405655909146</v>
      </c>
      <c r="J2186">
        <f t="shared" si="207"/>
        <v>0.14456405655909146</v>
      </c>
      <c r="K2186">
        <f t="shared" si="208"/>
        <v>-0.83993967369760247</v>
      </c>
      <c r="L2186">
        <f t="shared" si="209"/>
        <v>1</v>
      </c>
    </row>
    <row r="2187" spans="1:12" x14ac:dyDescent="0.4">
      <c r="A2187" s="8">
        <v>0</v>
      </c>
      <c r="B2187" s="8">
        <v>0</v>
      </c>
      <c r="C2187" s="8">
        <v>58</v>
      </c>
      <c r="D2187" s="8">
        <v>0</v>
      </c>
      <c r="E2187" s="8">
        <v>1</v>
      </c>
      <c r="F2187" s="8">
        <v>155</v>
      </c>
      <c r="G2187" s="45">
        <f t="shared" si="204"/>
        <v>-1.4211383531218846</v>
      </c>
      <c r="H2187">
        <f t="shared" si="205"/>
        <v>0.24143901754418079</v>
      </c>
      <c r="I2187">
        <f t="shared" si="206"/>
        <v>0.19448318776205081</v>
      </c>
      <c r="J2187">
        <f t="shared" si="207"/>
        <v>0.80551681223794924</v>
      </c>
      <c r="K2187">
        <f t="shared" si="208"/>
        <v>-9.3925390830146741E-2</v>
      </c>
      <c r="L2187">
        <f t="shared" si="209"/>
        <v>1</v>
      </c>
    </row>
    <row r="2188" spans="1:12" x14ac:dyDescent="0.4">
      <c r="A2188" s="8">
        <v>0</v>
      </c>
      <c r="B2188" s="8">
        <v>0</v>
      </c>
      <c r="C2188" s="8">
        <v>41</v>
      </c>
      <c r="D2188" s="8">
        <v>9</v>
      </c>
      <c r="E2188" s="8">
        <v>0</v>
      </c>
      <c r="F2188" s="8">
        <v>102</v>
      </c>
      <c r="G2188" s="45">
        <f t="shared" si="204"/>
        <v>-3.2610157869781657</v>
      </c>
      <c r="H2188">
        <f t="shared" si="205"/>
        <v>3.8349423381048554E-2</v>
      </c>
      <c r="I2188">
        <f t="shared" si="206"/>
        <v>3.6933061758898156E-2</v>
      </c>
      <c r="J2188">
        <f t="shared" si="207"/>
        <v>0.9630669382411019</v>
      </c>
      <c r="K2188">
        <f t="shared" si="208"/>
        <v>-1.6343526065055753E-2</v>
      </c>
      <c r="L2188">
        <f t="shared" si="209"/>
        <v>0</v>
      </c>
    </row>
    <row r="2189" spans="1:12" x14ac:dyDescent="0.4">
      <c r="A2189" s="8">
        <v>1</v>
      </c>
      <c r="B2189" s="8">
        <v>1</v>
      </c>
      <c r="C2189" s="8">
        <v>37</v>
      </c>
      <c r="D2189" s="8">
        <v>0</v>
      </c>
      <c r="E2189" s="8">
        <v>0</v>
      </c>
      <c r="F2189" s="8">
        <v>110</v>
      </c>
      <c r="G2189" s="45">
        <f t="shared" si="204"/>
        <v>-3.2592324391014103</v>
      </c>
      <c r="H2189">
        <f t="shared" si="205"/>
        <v>3.8417874761980872E-2</v>
      </c>
      <c r="I2189">
        <f t="shared" si="206"/>
        <v>3.6996546087755627E-2</v>
      </c>
      <c r="J2189">
        <f t="shared" si="207"/>
        <v>3.6996546087755627E-2</v>
      </c>
      <c r="K2189">
        <f t="shared" si="208"/>
        <v>-1.4318388187720728</v>
      </c>
      <c r="L2189">
        <f t="shared" si="209"/>
        <v>0</v>
      </c>
    </row>
    <row r="2190" spans="1:12" x14ac:dyDescent="0.4">
      <c r="A2190" s="8">
        <v>0</v>
      </c>
      <c r="B2190" s="8">
        <v>1</v>
      </c>
      <c r="C2190" s="8">
        <v>43</v>
      </c>
      <c r="D2190" s="8">
        <v>0</v>
      </c>
      <c r="E2190" s="8">
        <v>0</v>
      </c>
      <c r="F2190" s="8">
        <v>115</v>
      </c>
      <c r="G2190" s="45">
        <f t="shared" si="204"/>
        <v>-2.7950195066966419</v>
      </c>
      <c r="H2190">
        <f t="shared" si="205"/>
        <v>6.1113682194901812E-2</v>
      </c>
      <c r="I2190">
        <f t="shared" si="206"/>
        <v>5.75939064968881E-2</v>
      </c>
      <c r="J2190">
        <f t="shared" si="207"/>
        <v>0.94240609350311189</v>
      </c>
      <c r="K2190">
        <f t="shared" si="208"/>
        <v>-2.5761914443411037E-2</v>
      </c>
      <c r="L2190">
        <f t="shared" si="209"/>
        <v>0</v>
      </c>
    </row>
    <row r="2191" spans="1:12" x14ac:dyDescent="0.4">
      <c r="A2191" s="8">
        <v>0</v>
      </c>
      <c r="B2191" s="8">
        <v>0</v>
      </c>
      <c r="C2191" s="8">
        <v>64</v>
      </c>
      <c r="D2191" s="8">
        <v>30</v>
      </c>
      <c r="E2191" s="8">
        <v>0</v>
      </c>
      <c r="F2191" s="8">
        <v>136.5</v>
      </c>
      <c r="G2191" s="45">
        <f t="shared" si="204"/>
        <v>-0.58578683854471514</v>
      </c>
      <c r="H2191">
        <f t="shared" si="205"/>
        <v>0.55666768185765914</v>
      </c>
      <c r="I2191">
        <f t="shared" si="206"/>
        <v>0.35760213200633562</v>
      </c>
      <c r="J2191">
        <f t="shared" si="207"/>
        <v>0.64239786799366438</v>
      </c>
      <c r="K2191">
        <f t="shared" si="208"/>
        <v>-0.192195909074524</v>
      </c>
      <c r="L2191">
        <f t="shared" si="209"/>
        <v>1</v>
      </c>
    </row>
    <row r="2192" spans="1:12" x14ac:dyDescent="0.4">
      <c r="A2192" s="8">
        <v>0</v>
      </c>
      <c r="B2192" s="8">
        <v>0</v>
      </c>
      <c r="C2192" s="8">
        <v>49</v>
      </c>
      <c r="D2192" s="8">
        <v>0</v>
      </c>
      <c r="E2192" s="8">
        <v>0</v>
      </c>
      <c r="F2192" s="8">
        <v>107</v>
      </c>
      <c r="G2192" s="45">
        <f t="shared" si="204"/>
        <v>-2.9487945321627933</v>
      </c>
      <c r="H2192">
        <f t="shared" si="205"/>
        <v>5.2402837824640197E-2</v>
      </c>
      <c r="I2192">
        <f t="shared" si="206"/>
        <v>4.9793516266982911E-2</v>
      </c>
      <c r="J2192">
        <f t="shared" si="207"/>
        <v>0.95020648373301708</v>
      </c>
      <c r="K2192">
        <f t="shared" si="208"/>
        <v>-2.2182010498728234E-2</v>
      </c>
      <c r="L2192">
        <f t="shared" si="209"/>
        <v>0</v>
      </c>
    </row>
    <row r="2193" spans="1:12" x14ac:dyDescent="0.4">
      <c r="A2193" s="8">
        <v>0</v>
      </c>
      <c r="B2193" s="8">
        <v>0</v>
      </c>
      <c r="C2193" s="8">
        <v>40</v>
      </c>
      <c r="D2193" s="8">
        <v>0</v>
      </c>
      <c r="E2193" s="8">
        <v>0</v>
      </c>
      <c r="F2193" s="8">
        <v>118</v>
      </c>
      <c r="G2193" s="45">
        <f t="shared" si="204"/>
        <v>-3.3540714616735512</v>
      </c>
      <c r="H2193">
        <f t="shared" si="205"/>
        <v>3.4941799896695762E-2</v>
      </c>
      <c r="I2193">
        <f t="shared" si="206"/>
        <v>3.3762091646296954E-2</v>
      </c>
      <c r="J2193">
        <f t="shared" si="207"/>
        <v>0.96623790835370305</v>
      </c>
      <c r="K2193">
        <f t="shared" si="208"/>
        <v>-1.4915927865982719E-2</v>
      </c>
      <c r="L2193">
        <f t="shared" si="209"/>
        <v>0</v>
      </c>
    </row>
    <row r="2194" spans="1:12" x14ac:dyDescent="0.4">
      <c r="A2194" s="8">
        <v>0</v>
      </c>
      <c r="B2194" s="8">
        <v>1</v>
      </c>
      <c r="C2194" s="8">
        <v>48</v>
      </c>
      <c r="D2194" s="8">
        <v>25</v>
      </c>
      <c r="E2194" s="8">
        <v>1</v>
      </c>
      <c r="F2194" s="8">
        <v>144</v>
      </c>
      <c r="G2194" s="45">
        <f t="shared" si="204"/>
        <v>-1.0441145702245418</v>
      </c>
      <c r="H2194">
        <f t="shared" si="205"/>
        <v>0.35200335568813851</v>
      </c>
      <c r="I2194">
        <f t="shared" si="206"/>
        <v>0.26035686539326441</v>
      </c>
      <c r="J2194">
        <f t="shared" si="207"/>
        <v>0.73964313460673559</v>
      </c>
      <c r="K2194">
        <f t="shared" si="208"/>
        <v>-0.13097776953093734</v>
      </c>
      <c r="L2194">
        <f t="shared" si="209"/>
        <v>1</v>
      </c>
    </row>
    <row r="2195" spans="1:12" x14ac:dyDescent="0.4">
      <c r="A2195" s="8">
        <v>0</v>
      </c>
      <c r="B2195" s="8">
        <v>0</v>
      </c>
      <c r="C2195" s="8">
        <v>51</v>
      </c>
      <c r="D2195" s="8">
        <v>0</v>
      </c>
      <c r="E2195" s="8">
        <v>0</v>
      </c>
      <c r="F2195" s="8">
        <v>120</v>
      </c>
      <c r="G2195" s="45">
        <f t="shared" si="204"/>
        <v>-2.6157606006535028</v>
      </c>
      <c r="H2195">
        <f t="shared" si="205"/>
        <v>7.3112158386991297E-2</v>
      </c>
      <c r="I2195">
        <f t="shared" si="206"/>
        <v>6.8130957063134129E-2</v>
      </c>
      <c r="J2195">
        <f t="shared" si="207"/>
        <v>0.9318690429368659</v>
      </c>
      <c r="K2195">
        <f t="shared" si="208"/>
        <v>-3.0645115463605401E-2</v>
      </c>
      <c r="L2195">
        <f t="shared" si="209"/>
        <v>0</v>
      </c>
    </row>
    <row r="2196" spans="1:12" x14ac:dyDescent="0.4">
      <c r="A2196" s="8">
        <v>0</v>
      </c>
      <c r="B2196" s="8">
        <v>0</v>
      </c>
      <c r="C2196" s="8">
        <v>64</v>
      </c>
      <c r="D2196" s="8">
        <v>0</v>
      </c>
      <c r="E2196" s="8">
        <v>0</v>
      </c>
      <c r="F2196" s="8">
        <v>146</v>
      </c>
      <c r="G2196" s="45">
        <f t="shared" si="204"/>
        <v>-1.3713635292019841</v>
      </c>
      <c r="H2196">
        <f t="shared" si="205"/>
        <v>0.25376071340503487</v>
      </c>
      <c r="I2196">
        <f t="shared" si="206"/>
        <v>0.20239963710129108</v>
      </c>
      <c r="J2196">
        <f t="shared" si="207"/>
        <v>0.79760036289870895</v>
      </c>
      <c r="K2196">
        <f t="shared" si="208"/>
        <v>-9.8214657097515368E-2</v>
      </c>
      <c r="L2196">
        <f t="shared" si="209"/>
        <v>1</v>
      </c>
    </row>
    <row r="2197" spans="1:12" x14ac:dyDescent="0.4">
      <c r="A2197" s="8">
        <v>0</v>
      </c>
      <c r="B2197" s="8">
        <v>0</v>
      </c>
      <c r="C2197" s="8">
        <v>48</v>
      </c>
      <c r="D2197" s="8">
        <v>17</v>
      </c>
      <c r="E2197" s="8">
        <v>0</v>
      </c>
      <c r="F2197" s="8">
        <v>132</v>
      </c>
      <c r="G2197" s="45">
        <f t="shared" si="204"/>
        <v>-2.0899018379771297</v>
      </c>
      <c r="H2197">
        <f t="shared" si="205"/>
        <v>0.12369927779284037</v>
      </c>
      <c r="I2197">
        <f t="shared" si="206"/>
        <v>0.11008219034883546</v>
      </c>
      <c r="J2197">
        <f t="shared" si="207"/>
        <v>0.88991780965116452</v>
      </c>
      <c r="K2197">
        <f t="shared" si="208"/>
        <v>-5.0650101740762982E-2</v>
      </c>
      <c r="L2197">
        <f t="shared" si="209"/>
        <v>1</v>
      </c>
    </row>
    <row r="2198" spans="1:12" x14ac:dyDescent="0.4">
      <c r="A2198" s="8">
        <v>0</v>
      </c>
      <c r="B2198" s="8">
        <v>1</v>
      </c>
      <c r="C2198" s="8">
        <v>37</v>
      </c>
      <c r="D2198" s="8">
        <v>25</v>
      </c>
      <c r="E2198" s="8">
        <v>0</v>
      </c>
      <c r="F2198" s="8">
        <v>125</v>
      </c>
      <c r="G2198" s="45">
        <f t="shared" si="204"/>
        <v>-2.2440596157991424</v>
      </c>
      <c r="H2198">
        <f t="shared" si="205"/>
        <v>0.10602719981068419</v>
      </c>
      <c r="I2198">
        <f t="shared" si="206"/>
        <v>9.5863103392785101E-2</v>
      </c>
      <c r="J2198">
        <f t="shared" si="207"/>
        <v>0.90413689660721486</v>
      </c>
      <c r="K2198">
        <f t="shared" si="208"/>
        <v>-4.3765807422961926E-2</v>
      </c>
      <c r="L2198">
        <f t="shared" si="209"/>
        <v>0</v>
      </c>
    </row>
    <row r="2199" spans="1:12" x14ac:dyDescent="0.4">
      <c r="A2199" s="8">
        <v>1</v>
      </c>
      <c r="B2199" s="8">
        <v>0</v>
      </c>
      <c r="C2199" s="8">
        <v>58</v>
      </c>
      <c r="D2199" s="8">
        <v>20</v>
      </c>
      <c r="E2199" s="8">
        <v>1</v>
      </c>
      <c r="F2199" s="8">
        <v>180</v>
      </c>
      <c r="G2199" s="45">
        <f t="shared" si="204"/>
        <v>-0.404483764844767</v>
      </c>
      <c r="H2199">
        <f t="shared" si="205"/>
        <v>0.66732121662549837</v>
      </c>
      <c r="I2199">
        <f t="shared" si="206"/>
        <v>0.40023554547940915</v>
      </c>
      <c r="J2199">
        <f t="shared" si="207"/>
        <v>0.40023554547940915</v>
      </c>
      <c r="K2199">
        <f t="shared" si="208"/>
        <v>-0.39768434368570499</v>
      </c>
      <c r="L2199">
        <f t="shared" si="209"/>
        <v>1</v>
      </c>
    </row>
    <row r="2200" spans="1:12" x14ac:dyDescent="0.4">
      <c r="A2200" s="8">
        <v>0</v>
      </c>
      <c r="B2200" s="8">
        <v>0</v>
      </c>
      <c r="C2200" s="8">
        <v>55</v>
      </c>
      <c r="D2200" s="8">
        <v>0</v>
      </c>
      <c r="E2200" s="8">
        <v>1</v>
      </c>
      <c r="F2200" s="8">
        <v>165</v>
      </c>
      <c r="G2200" s="45">
        <f t="shared" si="204"/>
        <v>-1.4565945023672455</v>
      </c>
      <c r="H2200">
        <f t="shared" si="205"/>
        <v>0.23302850301371372</v>
      </c>
      <c r="I2200">
        <f t="shared" si="206"/>
        <v>0.18898873987434658</v>
      </c>
      <c r="J2200">
        <f t="shared" si="207"/>
        <v>0.81101126012565339</v>
      </c>
      <c r="K2200">
        <f t="shared" si="208"/>
        <v>-9.0973115978130445E-2</v>
      </c>
      <c r="L2200">
        <f t="shared" si="209"/>
        <v>1</v>
      </c>
    </row>
    <row r="2201" spans="1:12" x14ac:dyDescent="0.4">
      <c r="A2201" s="8">
        <v>0</v>
      </c>
      <c r="B2201" s="8">
        <v>0</v>
      </c>
      <c r="C2201" s="8">
        <v>42</v>
      </c>
      <c r="D2201" s="8">
        <v>0</v>
      </c>
      <c r="E2201" s="8">
        <v>0</v>
      </c>
      <c r="F2201" s="8">
        <v>126</v>
      </c>
      <c r="G2201" s="45">
        <f t="shared" si="204"/>
        <v>-3.09969765694707</v>
      </c>
      <c r="H2201">
        <f t="shared" si="205"/>
        <v>4.5062824766152622E-2</v>
      </c>
      <c r="I2201">
        <f t="shared" si="206"/>
        <v>4.3119728018491191E-2</v>
      </c>
      <c r="J2201">
        <f t="shared" si="207"/>
        <v>0.95688027198150882</v>
      </c>
      <c r="K2201">
        <f t="shared" si="208"/>
        <v>-1.914239918308959E-2</v>
      </c>
      <c r="L2201">
        <f t="shared" si="209"/>
        <v>0</v>
      </c>
    </row>
    <row r="2202" spans="1:12" x14ac:dyDescent="0.4">
      <c r="A2202" s="8">
        <v>0</v>
      </c>
      <c r="B2202" s="8">
        <v>1</v>
      </c>
      <c r="C2202" s="8">
        <v>43</v>
      </c>
      <c r="D2202" s="8">
        <v>30</v>
      </c>
      <c r="E2202" s="8">
        <v>0</v>
      </c>
      <c r="F2202" s="8">
        <v>105</v>
      </c>
      <c r="G2202" s="45">
        <f t="shared" si="204"/>
        <v>-2.0173088287176526</v>
      </c>
      <c r="H2202">
        <f t="shared" si="205"/>
        <v>0.1330129444615637</v>
      </c>
      <c r="I2202">
        <f t="shared" si="206"/>
        <v>0.11739755058559793</v>
      </c>
      <c r="J2202">
        <f t="shared" si="207"/>
        <v>0.88260244941440202</v>
      </c>
      <c r="K2202">
        <f t="shared" si="208"/>
        <v>-5.423487162519313E-2</v>
      </c>
      <c r="L2202">
        <f t="shared" si="209"/>
        <v>1</v>
      </c>
    </row>
    <row r="2203" spans="1:12" x14ac:dyDescent="0.4">
      <c r="A2203" s="8">
        <v>0</v>
      </c>
      <c r="B2203" s="8">
        <v>0</v>
      </c>
      <c r="C2203" s="8">
        <v>44</v>
      </c>
      <c r="D2203" s="8">
        <v>9</v>
      </c>
      <c r="E2203" s="8">
        <v>0</v>
      </c>
      <c r="F2203" s="8">
        <v>128</v>
      </c>
      <c r="G2203" s="45">
        <f t="shared" si="204"/>
        <v>-2.6592067248965776</v>
      </c>
      <c r="H2203">
        <f t="shared" si="205"/>
        <v>7.0003731942011857E-2</v>
      </c>
      <c r="I2203">
        <f t="shared" si="206"/>
        <v>6.5423820358979506E-2</v>
      </c>
      <c r="J2203">
        <f t="shared" si="207"/>
        <v>0.93457617964102047</v>
      </c>
      <c r="K2203">
        <f t="shared" si="208"/>
        <v>-2.9385292413243384E-2</v>
      </c>
      <c r="L2203">
        <f t="shared" si="209"/>
        <v>0</v>
      </c>
    </row>
    <row r="2204" spans="1:12" x14ac:dyDescent="0.4">
      <c r="A2204" s="8">
        <v>0</v>
      </c>
      <c r="B2204" s="8">
        <v>1</v>
      </c>
      <c r="C2204" s="8">
        <v>37</v>
      </c>
      <c r="D2204" s="8">
        <v>20</v>
      </c>
      <c r="E2204" s="8">
        <v>0</v>
      </c>
      <c r="F2204" s="8">
        <v>129</v>
      </c>
      <c r="G2204" s="45">
        <f t="shared" si="204"/>
        <v>-2.3369700029636631</v>
      </c>
      <c r="H2204">
        <f t="shared" si="205"/>
        <v>9.6619953322136937E-2</v>
      </c>
      <c r="I2204">
        <f t="shared" si="206"/>
        <v>8.8107053888116141E-2</v>
      </c>
      <c r="J2204">
        <f t="shared" si="207"/>
        <v>0.91189294611188387</v>
      </c>
      <c r="K2204">
        <f t="shared" si="208"/>
        <v>-4.0056143735007689E-2</v>
      </c>
      <c r="L2204">
        <f t="shared" si="209"/>
        <v>0</v>
      </c>
    </row>
    <row r="2205" spans="1:12" x14ac:dyDescent="0.4">
      <c r="A2205" s="8">
        <v>0</v>
      </c>
      <c r="B2205" s="8">
        <v>0</v>
      </c>
      <c r="C2205" s="8">
        <v>50</v>
      </c>
      <c r="D2205" s="8">
        <v>0</v>
      </c>
      <c r="E2205" s="8">
        <v>1</v>
      </c>
      <c r="F2205" s="8">
        <v>132</v>
      </c>
      <c r="G2205" s="45">
        <f t="shared" si="204"/>
        <v>-2.2970453438187519</v>
      </c>
      <c r="H2205">
        <f t="shared" si="205"/>
        <v>0.10055551219597701</v>
      </c>
      <c r="I2205">
        <f t="shared" si="206"/>
        <v>9.136796016344062E-2</v>
      </c>
      <c r="J2205">
        <f t="shared" si="207"/>
        <v>0.90863203983655938</v>
      </c>
      <c r="K2205">
        <f t="shared" si="208"/>
        <v>-4.1611953324949769E-2</v>
      </c>
      <c r="L2205">
        <f t="shared" si="209"/>
        <v>0</v>
      </c>
    </row>
    <row r="2206" spans="1:12" x14ac:dyDescent="0.4">
      <c r="A2206" s="8">
        <v>1</v>
      </c>
      <c r="B2206" s="8">
        <v>1</v>
      </c>
      <c r="C2206" s="8">
        <v>58</v>
      </c>
      <c r="D2206" s="8">
        <v>0</v>
      </c>
      <c r="E2206" s="8">
        <v>0</v>
      </c>
      <c r="F2206" s="8">
        <v>128</v>
      </c>
      <c r="G2206" s="45">
        <f t="shared" si="204"/>
        <v>-1.6266211630064413</v>
      </c>
      <c r="H2206">
        <f t="shared" si="205"/>
        <v>0.19659270789967215</v>
      </c>
      <c r="I2206">
        <f t="shared" si="206"/>
        <v>0.16429375392462728</v>
      </c>
      <c r="J2206">
        <f t="shared" si="207"/>
        <v>0.16429375392462728</v>
      </c>
      <c r="K2206">
        <f t="shared" si="208"/>
        <v>-0.78437894714090539</v>
      </c>
      <c r="L2206">
        <f t="shared" si="209"/>
        <v>1</v>
      </c>
    </row>
    <row r="2207" spans="1:12" x14ac:dyDescent="0.4">
      <c r="A2207" s="8">
        <v>0</v>
      </c>
      <c r="B2207" s="8">
        <v>1</v>
      </c>
      <c r="C2207" s="8">
        <v>42</v>
      </c>
      <c r="D2207" s="8">
        <v>5</v>
      </c>
      <c r="E2207" s="8">
        <v>0</v>
      </c>
      <c r="F2207" s="8">
        <v>113</v>
      </c>
      <c r="G2207" s="45">
        <f t="shared" si="204"/>
        <v>-2.7349038697559909</v>
      </c>
      <c r="H2207">
        <f t="shared" si="205"/>
        <v>6.4900245680460031E-2</v>
      </c>
      <c r="I2207">
        <f t="shared" si="206"/>
        <v>6.0944906289311131E-2</v>
      </c>
      <c r="J2207">
        <f t="shared" si="207"/>
        <v>0.93905509371068885</v>
      </c>
      <c r="K2207">
        <f t="shared" si="208"/>
        <v>-2.7308927230546304E-2</v>
      </c>
      <c r="L2207">
        <f t="shared" si="209"/>
        <v>0</v>
      </c>
    </row>
    <row r="2208" spans="1:12" x14ac:dyDescent="0.4">
      <c r="A2208" s="8">
        <v>0</v>
      </c>
      <c r="B2208" s="8">
        <v>1</v>
      </c>
      <c r="C2208" s="8">
        <v>48</v>
      </c>
      <c r="D2208" s="8">
        <v>20</v>
      </c>
      <c r="E2208" s="8">
        <v>0</v>
      </c>
      <c r="F2208" s="8">
        <v>134.5</v>
      </c>
      <c r="G2208" s="45">
        <f t="shared" si="204"/>
        <v>-1.5435970531956489</v>
      </c>
      <c r="H2208">
        <f t="shared" si="205"/>
        <v>0.2136113464557676</v>
      </c>
      <c r="I2208">
        <f t="shared" si="206"/>
        <v>0.17601297736676449</v>
      </c>
      <c r="J2208">
        <f t="shared" si="207"/>
        <v>0.82398702263323553</v>
      </c>
      <c r="K2208">
        <f t="shared" si="208"/>
        <v>-8.4079628161084732E-2</v>
      </c>
      <c r="L2208">
        <f t="shared" si="209"/>
        <v>1</v>
      </c>
    </row>
    <row r="2209" spans="1:12" x14ac:dyDescent="0.4">
      <c r="A2209" s="8">
        <v>0</v>
      </c>
      <c r="B2209" s="8">
        <v>0</v>
      </c>
      <c r="C2209" s="8">
        <v>32</v>
      </c>
      <c r="D2209" s="8">
        <v>15</v>
      </c>
      <c r="E2209" s="8">
        <v>0</v>
      </c>
      <c r="F2209" s="8">
        <v>111</v>
      </c>
      <c r="G2209" s="45">
        <f t="shared" si="204"/>
        <v>-3.5107505808931254</v>
      </c>
      <c r="H2209">
        <f t="shared" si="205"/>
        <v>2.9874482803617347E-2</v>
      </c>
      <c r="I2209">
        <f t="shared" si="206"/>
        <v>2.9007887176979406E-2</v>
      </c>
      <c r="J2209">
        <f t="shared" si="207"/>
        <v>0.97099211282302056</v>
      </c>
      <c r="K2209">
        <f t="shared" si="208"/>
        <v>-1.278429776588976E-2</v>
      </c>
      <c r="L2209">
        <f t="shared" si="209"/>
        <v>0</v>
      </c>
    </row>
    <row r="2210" spans="1:12" x14ac:dyDescent="0.4">
      <c r="A2210" s="8">
        <v>0</v>
      </c>
      <c r="B2210" s="8">
        <v>0</v>
      </c>
      <c r="C2210" s="8">
        <v>39</v>
      </c>
      <c r="D2210" s="8">
        <v>0</v>
      </c>
      <c r="E2210" s="8">
        <v>0</v>
      </c>
      <c r="F2210" s="8">
        <v>118</v>
      </c>
      <c r="G2210" s="45">
        <f t="shared" si="204"/>
        <v>-3.4183302626105441</v>
      </c>
      <c r="H2210">
        <f t="shared" si="205"/>
        <v>3.2767101741638764E-2</v>
      </c>
      <c r="I2210">
        <f t="shared" si="206"/>
        <v>3.1727484043963979E-2</v>
      </c>
      <c r="J2210">
        <f t="shared" si="207"/>
        <v>0.96827251595603603</v>
      </c>
      <c r="K2210">
        <f t="shared" si="208"/>
        <v>-1.4002395254075508E-2</v>
      </c>
      <c r="L2210">
        <f t="shared" si="209"/>
        <v>0</v>
      </c>
    </row>
    <row r="2211" spans="1:12" x14ac:dyDescent="0.4">
      <c r="A2211" s="8">
        <v>1</v>
      </c>
      <c r="B2211" s="8">
        <v>0</v>
      </c>
      <c r="C2211" s="8">
        <v>57</v>
      </c>
      <c r="D2211" s="8">
        <v>0</v>
      </c>
      <c r="E2211" s="8">
        <v>1</v>
      </c>
      <c r="F2211" s="8">
        <v>181</v>
      </c>
      <c r="G2211" s="45">
        <f t="shared" si="204"/>
        <v>-1.0763644947882689</v>
      </c>
      <c r="H2211">
        <f t="shared" si="205"/>
        <v>0.34083237387011178</v>
      </c>
      <c r="I2211">
        <f t="shared" si="206"/>
        <v>0.25419461859080134</v>
      </c>
      <c r="J2211">
        <f t="shared" si="207"/>
        <v>0.25419461859080134</v>
      </c>
      <c r="K2211">
        <f t="shared" si="208"/>
        <v>-0.59483364788530935</v>
      </c>
      <c r="L2211">
        <f t="shared" si="209"/>
        <v>1</v>
      </c>
    </row>
    <row r="2212" spans="1:12" x14ac:dyDescent="0.4">
      <c r="A2212" s="8">
        <v>0</v>
      </c>
      <c r="B2212" s="8">
        <v>0</v>
      </c>
      <c r="C2212" s="8">
        <v>50</v>
      </c>
      <c r="D2212" s="8">
        <v>0</v>
      </c>
      <c r="E2212" s="8">
        <v>1</v>
      </c>
      <c r="F2212" s="8">
        <v>148</v>
      </c>
      <c r="G2212" s="45">
        <f t="shared" si="204"/>
        <v>-2.0453329381137628</v>
      </c>
      <c r="H2212">
        <f t="shared" si="205"/>
        <v>0.12933712155091989</v>
      </c>
      <c r="I2212">
        <f t="shared" si="206"/>
        <v>0.11452481201831131</v>
      </c>
      <c r="J2212">
        <f t="shared" si="207"/>
        <v>0.88547518798168867</v>
      </c>
      <c r="K2212">
        <f t="shared" si="208"/>
        <v>-5.2823603726995169E-2</v>
      </c>
      <c r="L2212">
        <f t="shared" si="209"/>
        <v>1</v>
      </c>
    </row>
    <row r="2213" spans="1:12" x14ac:dyDescent="0.4">
      <c r="A2213" s="8">
        <v>1</v>
      </c>
      <c r="B2213" s="8">
        <v>0</v>
      </c>
      <c r="C2213" s="8">
        <v>60</v>
      </c>
      <c r="D2213" s="8">
        <v>0</v>
      </c>
      <c r="E2213" s="8">
        <v>1</v>
      </c>
      <c r="F2213" s="8">
        <v>146</v>
      </c>
      <c r="G2213" s="45">
        <f t="shared" si="204"/>
        <v>-1.4342089794569546</v>
      </c>
      <c r="H2213">
        <f t="shared" si="205"/>
        <v>0.23830379267488275</v>
      </c>
      <c r="I2213">
        <f t="shared" si="206"/>
        <v>0.19244372349059705</v>
      </c>
      <c r="J2213">
        <f t="shared" si="207"/>
        <v>0.19244372349059705</v>
      </c>
      <c r="K2213">
        <f t="shared" si="208"/>
        <v>-0.71569624875671367</v>
      </c>
      <c r="L2213">
        <f t="shared" si="209"/>
        <v>1</v>
      </c>
    </row>
    <row r="2214" spans="1:12" x14ac:dyDescent="0.4">
      <c r="A2214" s="8">
        <v>0</v>
      </c>
      <c r="B2214" s="8">
        <v>0</v>
      </c>
      <c r="C2214" s="8">
        <v>54</v>
      </c>
      <c r="D2214" s="8">
        <v>0</v>
      </c>
      <c r="E2214" s="8">
        <v>1</v>
      </c>
      <c r="F2214" s="8">
        <v>176</v>
      </c>
      <c r="G2214" s="45">
        <f t="shared" si="204"/>
        <v>-1.3478010243820577</v>
      </c>
      <c r="H2214">
        <f t="shared" si="205"/>
        <v>0.25981095089524864</v>
      </c>
      <c r="I2214">
        <f t="shared" si="206"/>
        <v>0.20623010993087607</v>
      </c>
      <c r="J2214">
        <f t="shared" si="207"/>
        <v>0.79376989006912391</v>
      </c>
      <c r="K2214">
        <f t="shared" si="208"/>
        <v>-0.10030537913110101</v>
      </c>
      <c r="L2214">
        <f t="shared" si="209"/>
        <v>1</v>
      </c>
    </row>
    <row r="2215" spans="1:12" x14ac:dyDescent="0.4">
      <c r="A2215" s="8">
        <v>0</v>
      </c>
      <c r="B2215" s="8">
        <v>0</v>
      </c>
      <c r="C2215" s="8">
        <v>46</v>
      </c>
      <c r="D2215" s="8">
        <v>0</v>
      </c>
      <c r="E2215" s="8">
        <v>0</v>
      </c>
      <c r="F2215" s="8">
        <v>115</v>
      </c>
      <c r="G2215" s="45">
        <f t="shared" si="204"/>
        <v>-3.0157147321212783</v>
      </c>
      <c r="H2215">
        <f t="shared" si="205"/>
        <v>4.9010793377331677E-2</v>
      </c>
      <c r="I2215">
        <f t="shared" si="206"/>
        <v>4.6720961964118117E-2</v>
      </c>
      <c r="J2215">
        <f t="shared" si="207"/>
        <v>0.95327903803588188</v>
      </c>
      <c r="K2215">
        <f t="shared" si="208"/>
        <v>-2.0779956716056498E-2</v>
      </c>
      <c r="L2215">
        <f t="shared" si="209"/>
        <v>0</v>
      </c>
    </row>
    <row r="2216" spans="1:12" x14ac:dyDescent="0.4">
      <c r="A2216" s="8">
        <v>0</v>
      </c>
      <c r="B2216" s="8">
        <v>1</v>
      </c>
      <c r="C2216" s="8">
        <v>45</v>
      </c>
      <c r="D2216" s="8">
        <v>0</v>
      </c>
      <c r="E2216" s="8">
        <v>1</v>
      </c>
      <c r="F2216" s="8">
        <v>133</v>
      </c>
      <c r="G2216" s="45">
        <f t="shared" si="204"/>
        <v>-2.1891356949115401</v>
      </c>
      <c r="H2216">
        <f t="shared" si="205"/>
        <v>0.11201352064689725</v>
      </c>
      <c r="I2216">
        <f t="shared" si="206"/>
        <v>0.10073035854971894</v>
      </c>
      <c r="J2216">
        <f t="shared" si="207"/>
        <v>0.8992696414502811</v>
      </c>
      <c r="K2216">
        <f t="shared" si="208"/>
        <v>-4.6110067737622711E-2</v>
      </c>
      <c r="L2216">
        <f t="shared" si="209"/>
        <v>1</v>
      </c>
    </row>
    <row r="2217" spans="1:12" x14ac:dyDescent="0.4">
      <c r="A2217" s="8">
        <v>0</v>
      </c>
      <c r="B2217" s="8">
        <v>1</v>
      </c>
      <c r="C2217" s="8">
        <v>63</v>
      </c>
      <c r="D2217" s="8">
        <v>0</v>
      </c>
      <c r="E2217" s="8">
        <v>0</v>
      </c>
      <c r="F2217" s="8">
        <v>124</v>
      </c>
      <c r="G2217" s="45">
        <f t="shared" si="204"/>
        <v>-1.3682552597477224</v>
      </c>
      <c r="H2217">
        <f t="shared" si="205"/>
        <v>0.25455069718440376</v>
      </c>
      <c r="I2217">
        <f t="shared" si="206"/>
        <v>0.20290188173000384</v>
      </c>
      <c r="J2217">
        <f t="shared" si="207"/>
        <v>0.7970981182699961</v>
      </c>
      <c r="K2217">
        <f t="shared" si="208"/>
        <v>-9.8488216118989599E-2</v>
      </c>
      <c r="L2217">
        <f t="shared" si="209"/>
        <v>1</v>
      </c>
    </row>
    <row r="2218" spans="1:12" x14ac:dyDescent="0.4">
      <c r="A2218" s="8">
        <v>0</v>
      </c>
      <c r="B2218" s="8">
        <v>1</v>
      </c>
      <c r="C2218" s="8">
        <v>60</v>
      </c>
      <c r="D2218" s="8">
        <v>0</v>
      </c>
      <c r="E2218" s="8">
        <v>0</v>
      </c>
      <c r="F2218" s="8">
        <v>137</v>
      </c>
      <c r="G2218" s="45">
        <f t="shared" si="204"/>
        <v>-1.3565153329233981</v>
      </c>
      <c r="H2218">
        <f t="shared" si="205"/>
        <v>0.25755671442816447</v>
      </c>
      <c r="I2218">
        <f t="shared" si="206"/>
        <v>0.20480723570807741</v>
      </c>
      <c r="J2218">
        <f t="shared" si="207"/>
        <v>0.79519276429192254</v>
      </c>
      <c r="K2218">
        <f t="shared" si="208"/>
        <v>-9.9527580374309033E-2</v>
      </c>
      <c r="L2218">
        <f t="shared" si="209"/>
        <v>1</v>
      </c>
    </row>
    <row r="2219" spans="1:12" x14ac:dyDescent="0.4">
      <c r="A2219" s="8">
        <v>1</v>
      </c>
      <c r="B2219" s="8">
        <v>0</v>
      </c>
      <c r="C2219" s="8">
        <v>52</v>
      </c>
      <c r="D2219" s="8">
        <v>0</v>
      </c>
      <c r="E2219" s="8">
        <v>0</v>
      </c>
      <c r="F2219" s="8">
        <v>135</v>
      </c>
      <c r="G2219" s="45">
        <f t="shared" si="204"/>
        <v>-2.315521419368082</v>
      </c>
      <c r="H2219">
        <f t="shared" si="205"/>
        <v>9.8714698824732078E-2</v>
      </c>
      <c r="I2219">
        <f t="shared" si="206"/>
        <v>8.9845615909502935E-2</v>
      </c>
      <c r="J2219">
        <f t="shared" si="207"/>
        <v>8.9845615909502935E-2</v>
      </c>
      <c r="K2219">
        <f t="shared" si="208"/>
        <v>-1.0465031097933331</v>
      </c>
      <c r="L2219">
        <f t="shared" si="209"/>
        <v>0</v>
      </c>
    </row>
    <row r="2220" spans="1:12" x14ac:dyDescent="0.4">
      <c r="A2220" s="8">
        <v>0</v>
      </c>
      <c r="B2220" s="8">
        <v>0</v>
      </c>
      <c r="C2220" s="8">
        <v>38</v>
      </c>
      <c r="D2220" s="8">
        <v>10</v>
      </c>
      <c r="E2220" s="8">
        <v>0</v>
      </c>
      <c r="F2220" s="8">
        <v>166</v>
      </c>
      <c r="G2220" s="45">
        <f t="shared" si="204"/>
        <v>-2.4157748692510328</v>
      </c>
      <c r="H2220">
        <f t="shared" si="205"/>
        <v>8.9298117740921862E-2</v>
      </c>
      <c r="I2220">
        <f t="shared" si="206"/>
        <v>8.1977666431771512E-2</v>
      </c>
      <c r="J2220">
        <f t="shared" si="207"/>
        <v>0.91802233356822849</v>
      </c>
      <c r="K2220">
        <f t="shared" si="208"/>
        <v>-3.7146753191503241E-2</v>
      </c>
      <c r="L2220">
        <f t="shared" si="209"/>
        <v>0</v>
      </c>
    </row>
    <row r="2221" spans="1:12" x14ac:dyDescent="0.4">
      <c r="A2221" s="8">
        <v>0</v>
      </c>
      <c r="B2221" s="8">
        <v>1</v>
      </c>
      <c r="C2221" s="8">
        <v>59</v>
      </c>
      <c r="D2221" s="8">
        <v>30</v>
      </c>
      <c r="E2221" s="8">
        <v>0</v>
      </c>
      <c r="F2221" s="8">
        <v>136</v>
      </c>
      <c r="G2221" s="45">
        <f t="shared" si="204"/>
        <v>-0.50147522767234598</v>
      </c>
      <c r="H2221">
        <f t="shared" si="205"/>
        <v>0.6056365485702031</v>
      </c>
      <c r="I2221">
        <f t="shared" si="206"/>
        <v>0.37719404750067131</v>
      </c>
      <c r="J2221">
        <f t="shared" si="207"/>
        <v>0.62280595249932869</v>
      </c>
      <c r="K2221">
        <f t="shared" si="208"/>
        <v>-0.20564724529264861</v>
      </c>
      <c r="L2221">
        <f t="shared" si="209"/>
        <v>1</v>
      </c>
    </row>
    <row r="2222" spans="1:12" x14ac:dyDescent="0.4">
      <c r="A2222" s="8">
        <v>0</v>
      </c>
      <c r="B2222" s="8">
        <v>0</v>
      </c>
      <c r="C2222" s="8">
        <v>41</v>
      </c>
      <c r="D2222" s="8">
        <v>0</v>
      </c>
      <c r="E2222" s="8">
        <v>0</v>
      </c>
      <c r="F2222" s="8">
        <v>121</v>
      </c>
      <c r="G2222" s="45">
        <f t="shared" si="204"/>
        <v>-3.2426165846668731</v>
      </c>
      <c r="H2222">
        <f t="shared" si="205"/>
        <v>3.9061553402822843E-2</v>
      </c>
      <c r="I2222">
        <f t="shared" si="206"/>
        <v>3.7593108199317118E-2</v>
      </c>
      <c r="J2222">
        <f t="shared" si="207"/>
        <v>0.96240689180068284</v>
      </c>
      <c r="K2222">
        <f t="shared" si="208"/>
        <v>-1.6641275672066396E-2</v>
      </c>
      <c r="L2222">
        <f t="shared" si="209"/>
        <v>0</v>
      </c>
    </row>
    <row r="2223" spans="1:12" x14ac:dyDescent="0.4">
      <c r="A2223" s="8">
        <v>1</v>
      </c>
      <c r="B2223" s="8">
        <v>0</v>
      </c>
      <c r="C2223" s="8">
        <v>53</v>
      </c>
      <c r="D2223" s="8">
        <v>0</v>
      </c>
      <c r="E2223" s="8">
        <v>1</v>
      </c>
      <c r="F2223" s="8">
        <v>146</v>
      </c>
      <c r="G2223" s="45">
        <f t="shared" si="204"/>
        <v>-1.8840205860159074</v>
      </c>
      <c r="H2223">
        <f t="shared" si="205"/>
        <v>0.15197783577835292</v>
      </c>
      <c r="I2223">
        <f t="shared" si="206"/>
        <v>0.13192774292889634</v>
      </c>
      <c r="J2223">
        <f t="shared" si="207"/>
        <v>0.13192774292889634</v>
      </c>
      <c r="K2223">
        <f t="shared" si="208"/>
        <v>-0.87966386757721549</v>
      </c>
      <c r="L2223">
        <f t="shared" si="209"/>
        <v>1</v>
      </c>
    </row>
    <row r="2224" spans="1:12" x14ac:dyDescent="0.4">
      <c r="A2224" s="8">
        <v>0</v>
      </c>
      <c r="B2224" s="8">
        <v>1</v>
      </c>
      <c r="C2224" s="8">
        <v>50</v>
      </c>
      <c r="D2224" s="8">
        <v>0</v>
      </c>
      <c r="E2224" s="8">
        <v>0</v>
      </c>
      <c r="F2224" s="8">
        <v>132.5</v>
      </c>
      <c r="G2224" s="45">
        <f t="shared" si="204"/>
        <v>-2.0698974563978574</v>
      </c>
      <c r="H2224">
        <f t="shared" si="205"/>
        <v>0.12619872191309039</v>
      </c>
      <c r="I2224">
        <f t="shared" si="206"/>
        <v>0.11205724128217333</v>
      </c>
      <c r="J2224">
        <f t="shared" si="207"/>
        <v>0.88794275871782669</v>
      </c>
      <c r="K2224">
        <f t="shared" si="208"/>
        <v>-5.1615030138352398E-2</v>
      </c>
      <c r="L2224">
        <f t="shared" si="209"/>
        <v>1</v>
      </c>
    </row>
    <row r="2225" spans="1:12" x14ac:dyDescent="0.4">
      <c r="A2225" s="8">
        <v>0</v>
      </c>
      <c r="B2225" s="8">
        <v>0</v>
      </c>
      <c r="C2225" s="8">
        <v>57</v>
      </c>
      <c r="D2225" s="8">
        <v>1</v>
      </c>
      <c r="E2225" s="8">
        <v>0</v>
      </c>
      <c r="F2225" s="8">
        <v>142</v>
      </c>
      <c r="G2225" s="45">
        <f t="shared" si="204"/>
        <v>-1.8529355394690299</v>
      </c>
      <c r="H2225">
        <f t="shared" si="205"/>
        <v>0.15677626723061922</v>
      </c>
      <c r="I2225">
        <f t="shared" si="206"/>
        <v>0.1355285993253903</v>
      </c>
      <c r="J2225">
        <f t="shared" si="207"/>
        <v>0.8644714006746097</v>
      </c>
      <c r="K2225">
        <f t="shared" si="208"/>
        <v>-6.3249369925807861E-2</v>
      </c>
      <c r="L2225">
        <f t="shared" si="209"/>
        <v>1</v>
      </c>
    </row>
    <row r="2226" spans="1:12" x14ac:dyDescent="0.4">
      <c r="A2226" s="8">
        <v>0</v>
      </c>
      <c r="B2226" s="8">
        <v>1</v>
      </c>
      <c r="C2226" s="8">
        <v>40</v>
      </c>
      <c r="D2226" s="8">
        <v>20</v>
      </c>
      <c r="E2226" s="8">
        <v>0</v>
      </c>
      <c r="F2226" s="8">
        <v>114</v>
      </c>
      <c r="G2226" s="45">
        <f t="shared" si="204"/>
        <v>-2.3801739805011115</v>
      </c>
      <c r="H2226">
        <f t="shared" si="205"/>
        <v>9.2534476915125286E-2</v>
      </c>
      <c r="I2226">
        <f t="shared" si="206"/>
        <v>8.4697077181861716E-2</v>
      </c>
      <c r="J2226">
        <f t="shared" si="207"/>
        <v>0.9153029228181383</v>
      </c>
      <c r="K2226">
        <f t="shared" si="208"/>
        <v>-3.8435150812012958E-2</v>
      </c>
      <c r="L2226">
        <f t="shared" si="209"/>
        <v>0</v>
      </c>
    </row>
    <row r="2227" spans="1:12" x14ac:dyDescent="0.4">
      <c r="A2227" s="8">
        <v>0</v>
      </c>
      <c r="B2227" s="8">
        <v>0</v>
      </c>
      <c r="C2227" s="8">
        <v>41</v>
      </c>
      <c r="D2227" s="8">
        <v>0</v>
      </c>
      <c r="E2227" s="8">
        <v>0</v>
      </c>
      <c r="F2227" s="8">
        <v>108</v>
      </c>
      <c r="G2227" s="45">
        <f t="shared" si="204"/>
        <v>-3.4471329143021769</v>
      </c>
      <c r="H2227">
        <f t="shared" si="205"/>
        <v>3.1836784440310829E-2</v>
      </c>
      <c r="I2227">
        <f t="shared" si="206"/>
        <v>3.0854477103740535E-2</v>
      </c>
      <c r="J2227">
        <f t="shared" si="207"/>
        <v>0.96914552289625944</v>
      </c>
      <c r="K2227">
        <f t="shared" si="208"/>
        <v>-1.361100618381824E-2</v>
      </c>
      <c r="L2227">
        <f t="shared" si="209"/>
        <v>0</v>
      </c>
    </row>
    <row r="2228" spans="1:12" x14ac:dyDescent="0.4">
      <c r="A2228" s="8">
        <v>0</v>
      </c>
      <c r="B2228" s="8">
        <v>0</v>
      </c>
      <c r="C2228" s="8">
        <v>56</v>
      </c>
      <c r="D2228" s="8">
        <v>0</v>
      </c>
      <c r="E2228" s="8">
        <v>0</v>
      </c>
      <c r="F2228" s="8">
        <v>113</v>
      </c>
      <c r="G2228" s="45">
        <f t="shared" si="204"/>
        <v>-2.40459077346447</v>
      </c>
      <c r="H2228">
        <f t="shared" si="205"/>
        <v>9.0302442205078562E-2</v>
      </c>
      <c r="I2228">
        <f t="shared" si="206"/>
        <v>8.2823296279559533E-2</v>
      </c>
      <c r="J2228">
        <f t="shared" si="207"/>
        <v>0.91717670372044047</v>
      </c>
      <c r="K2228">
        <f t="shared" si="208"/>
        <v>-3.7546984877720214E-2</v>
      </c>
      <c r="L2228">
        <f t="shared" si="209"/>
        <v>0</v>
      </c>
    </row>
    <row r="2229" spans="1:12" x14ac:dyDescent="0.4">
      <c r="A2229" s="8">
        <v>1</v>
      </c>
      <c r="B2229" s="8">
        <v>0</v>
      </c>
      <c r="C2229" s="8">
        <v>49</v>
      </c>
      <c r="D2229" s="8">
        <v>0</v>
      </c>
      <c r="E2229" s="8">
        <v>1</v>
      </c>
      <c r="F2229" s="8">
        <v>137</v>
      </c>
      <c r="G2229" s="45">
        <f t="shared" si="204"/>
        <v>-2.2826440179729364</v>
      </c>
      <c r="H2229">
        <f t="shared" si="205"/>
        <v>0.10201412264554434</v>
      </c>
      <c r="I2229">
        <f t="shared" si="206"/>
        <v>9.2570612798177826E-2</v>
      </c>
      <c r="J2229">
        <f t="shared" si="207"/>
        <v>9.2570612798177826E-2</v>
      </c>
      <c r="K2229">
        <f t="shared" si="208"/>
        <v>-1.0335268613221764</v>
      </c>
      <c r="L2229">
        <f t="shared" si="209"/>
        <v>0</v>
      </c>
    </row>
    <row r="2230" spans="1:12" x14ac:dyDescent="0.4">
      <c r="A2230" s="8">
        <v>0</v>
      </c>
      <c r="B2230" s="8">
        <v>1</v>
      </c>
      <c r="C2230" s="8">
        <v>47</v>
      </c>
      <c r="D2230" s="8">
        <v>0</v>
      </c>
      <c r="E2230" s="8">
        <v>0</v>
      </c>
      <c r="F2230" s="8">
        <v>137.5</v>
      </c>
      <c r="G2230" s="45">
        <f t="shared" si="204"/>
        <v>-2.1840137324260276</v>
      </c>
      <c r="H2230">
        <f t="shared" si="205"/>
        <v>0.11258872151865586</v>
      </c>
      <c r="I2230">
        <f t="shared" si="206"/>
        <v>0.10119527489454959</v>
      </c>
      <c r="J2230">
        <f t="shared" si="207"/>
        <v>0.8988047251054504</v>
      </c>
      <c r="K2230">
        <f t="shared" si="208"/>
        <v>-4.63346531178069E-2</v>
      </c>
      <c r="L2230">
        <f t="shared" si="209"/>
        <v>1</v>
      </c>
    </row>
    <row r="2231" spans="1:12" x14ac:dyDescent="0.4">
      <c r="A2231" s="8">
        <v>0</v>
      </c>
      <c r="B2231" s="8">
        <v>1</v>
      </c>
      <c r="C2231" s="8">
        <v>64</v>
      </c>
      <c r="D2231" s="8">
        <v>0</v>
      </c>
      <c r="E2231" s="8">
        <v>0</v>
      </c>
      <c r="F2231" s="8">
        <v>102</v>
      </c>
      <c r="G2231" s="45">
        <f t="shared" si="204"/>
        <v>-1.6501010166550909</v>
      </c>
      <c r="H2231">
        <f t="shared" si="205"/>
        <v>0.19203050936121538</v>
      </c>
      <c r="I2231">
        <f t="shared" si="206"/>
        <v>0.16109529735452877</v>
      </c>
      <c r="J2231">
        <f t="shared" si="207"/>
        <v>0.83890470264547123</v>
      </c>
      <c r="K2231">
        <f t="shared" si="208"/>
        <v>-7.6287371073392937E-2</v>
      </c>
      <c r="L2231">
        <f t="shared" si="209"/>
        <v>1</v>
      </c>
    </row>
    <row r="2232" spans="1:12" x14ac:dyDescent="0.4">
      <c r="A2232" s="8">
        <v>0</v>
      </c>
      <c r="B2232" s="8">
        <v>0</v>
      </c>
      <c r="C2232" s="8">
        <v>59</v>
      </c>
      <c r="D2232" s="8">
        <v>15</v>
      </c>
      <c r="E2232" s="8">
        <v>0</v>
      </c>
      <c r="F2232" s="8">
        <v>137</v>
      </c>
      <c r="G2232" s="45">
        <f t="shared" si="204"/>
        <v>-1.3667302963237029</v>
      </c>
      <c r="H2232">
        <f t="shared" si="205"/>
        <v>0.25493917381821352</v>
      </c>
      <c r="I2232">
        <f t="shared" si="206"/>
        <v>0.20314862993920949</v>
      </c>
      <c r="J2232">
        <f t="shared" si="207"/>
        <v>0.79685137006079054</v>
      </c>
      <c r="K2232">
        <f t="shared" si="208"/>
        <v>-9.8622676322801583E-2</v>
      </c>
      <c r="L2232">
        <f t="shared" si="209"/>
        <v>1</v>
      </c>
    </row>
    <row r="2233" spans="1:12" x14ac:dyDescent="0.4">
      <c r="A2233" s="8">
        <v>0</v>
      </c>
      <c r="B2233" s="8">
        <v>1</v>
      </c>
      <c r="C2233" s="8">
        <v>40</v>
      </c>
      <c r="D2233" s="8">
        <v>8</v>
      </c>
      <c r="E2233" s="8">
        <v>1</v>
      </c>
      <c r="F2233" s="8">
        <v>122</v>
      </c>
      <c r="G2233" s="45">
        <f t="shared" si="204"/>
        <v>-2.4341403967734578</v>
      </c>
      <c r="H2233">
        <f t="shared" si="205"/>
        <v>8.7673078727096496E-2</v>
      </c>
      <c r="I2233">
        <f t="shared" si="206"/>
        <v>8.0606094277611687E-2</v>
      </c>
      <c r="J2233">
        <f t="shared" si="207"/>
        <v>0.91939390572238833</v>
      </c>
      <c r="K2233">
        <f t="shared" si="208"/>
        <v>-3.6498379332620089E-2</v>
      </c>
      <c r="L2233">
        <f t="shared" si="209"/>
        <v>0</v>
      </c>
    </row>
    <row r="2234" spans="1:12" x14ac:dyDescent="0.4">
      <c r="A2234" s="8">
        <v>0</v>
      </c>
      <c r="B2234" s="8">
        <v>0</v>
      </c>
      <c r="C2234" s="8">
        <v>45</v>
      </c>
      <c r="D2234" s="8">
        <v>3</v>
      </c>
      <c r="E2234" s="8">
        <v>0</v>
      </c>
      <c r="F2234" s="8">
        <v>118.5</v>
      </c>
      <c r="G2234" s="45">
        <f t="shared" si="204"/>
        <v>-2.9314083511558433</v>
      </c>
      <c r="H2234">
        <f t="shared" si="205"/>
        <v>5.332188929521274E-2</v>
      </c>
      <c r="I2234">
        <f t="shared" si="206"/>
        <v>5.0622596793171083E-2</v>
      </c>
      <c r="J2234">
        <f t="shared" si="207"/>
        <v>0.94937740320682895</v>
      </c>
      <c r="K2234">
        <f t="shared" si="208"/>
        <v>-2.2561109440255016E-2</v>
      </c>
      <c r="L2234">
        <f t="shared" si="209"/>
        <v>0</v>
      </c>
    </row>
    <row r="2235" spans="1:12" x14ac:dyDescent="0.4">
      <c r="A2235" s="8">
        <v>0</v>
      </c>
      <c r="B2235" s="8">
        <v>0</v>
      </c>
      <c r="C2235" s="8">
        <v>46</v>
      </c>
      <c r="D2235" s="8">
        <v>0</v>
      </c>
      <c r="E2235" s="8">
        <v>0</v>
      </c>
      <c r="F2235" s="8">
        <v>110</v>
      </c>
      <c r="G2235" s="45">
        <f t="shared" si="204"/>
        <v>-3.0943748589040876</v>
      </c>
      <c r="H2235">
        <f t="shared" si="205"/>
        <v>4.5303324579774422E-2</v>
      </c>
      <c r="I2235">
        <f t="shared" si="206"/>
        <v>4.3339883758608484E-2</v>
      </c>
      <c r="J2235">
        <f t="shared" si="207"/>
        <v>0.95666011624139147</v>
      </c>
      <c r="K2235">
        <f t="shared" si="208"/>
        <v>-1.9242331668552267E-2</v>
      </c>
      <c r="L2235">
        <f t="shared" si="209"/>
        <v>0</v>
      </c>
    </row>
    <row r="2236" spans="1:12" x14ac:dyDescent="0.4">
      <c r="A2236" s="8">
        <v>0</v>
      </c>
      <c r="B2236" s="8">
        <v>0</v>
      </c>
      <c r="C2236" s="8">
        <v>42</v>
      </c>
      <c r="D2236" s="8">
        <v>0</v>
      </c>
      <c r="E2236" s="8">
        <v>1</v>
      </c>
      <c r="F2236" s="8">
        <v>136</v>
      </c>
      <c r="G2236" s="45">
        <f t="shared" si="204"/>
        <v>-2.7481876498884503</v>
      </c>
      <c r="H2236">
        <f t="shared" si="205"/>
        <v>6.4043825925690773E-2</v>
      </c>
      <c r="I2236">
        <f t="shared" si="206"/>
        <v>6.0189086544413982E-2</v>
      </c>
      <c r="J2236">
        <f t="shared" si="207"/>
        <v>0.93981091345558598</v>
      </c>
      <c r="K2236">
        <f t="shared" si="208"/>
        <v>-2.6959516084699188E-2</v>
      </c>
      <c r="L2236">
        <f t="shared" si="209"/>
        <v>0</v>
      </c>
    </row>
    <row r="2237" spans="1:12" x14ac:dyDescent="0.4">
      <c r="A2237" s="8">
        <v>0</v>
      </c>
      <c r="B2237" s="8">
        <v>1</v>
      </c>
      <c r="C2237" s="8">
        <v>62</v>
      </c>
      <c r="D2237" s="8">
        <v>10</v>
      </c>
      <c r="E2237" s="8">
        <v>0</v>
      </c>
      <c r="F2237" s="8">
        <v>125.5</v>
      </c>
      <c r="G2237" s="45">
        <f t="shared" si="204"/>
        <v>-1.0972390454683367</v>
      </c>
      <c r="H2237">
        <f t="shared" si="205"/>
        <v>0.33379139550999121</v>
      </c>
      <c r="I2237">
        <f t="shared" si="206"/>
        <v>0.25025757148655325</v>
      </c>
      <c r="J2237">
        <f t="shared" si="207"/>
        <v>0.74974242851344675</v>
      </c>
      <c r="K2237">
        <f t="shared" si="208"/>
        <v>-0.12508791139228789</v>
      </c>
      <c r="L2237">
        <f t="shared" si="209"/>
        <v>1</v>
      </c>
    </row>
    <row r="2238" spans="1:12" x14ac:dyDescent="0.4">
      <c r="A2238" s="8">
        <v>0</v>
      </c>
      <c r="B2238" s="8">
        <v>0</v>
      </c>
      <c r="C2238" s="8">
        <v>41</v>
      </c>
      <c r="D2238" s="8">
        <v>20</v>
      </c>
      <c r="E2238" s="8">
        <v>0</v>
      </c>
      <c r="F2238" s="8">
        <v>124</v>
      </c>
      <c r="G2238" s="45">
        <f t="shared" si="204"/>
        <v>-2.5720665542341159</v>
      </c>
      <c r="H2238">
        <f t="shared" si="205"/>
        <v>7.6377543884061649E-2</v>
      </c>
      <c r="I2238">
        <f t="shared" si="206"/>
        <v>7.0957949947986279E-2</v>
      </c>
      <c r="J2238">
        <f t="shared" si="207"/>
        <v>0.92904205005201368</v>
      </c>
      <c r="K2238">
        <f t="shared" si="208"/>
        <v>-3.1964628641170091E-2</v>
      </c>
      <c r="L2238">
        <f t="shared" si="209"/>
        <v>0</v>
      </c>
    </row>
    <row r="2239" spans="1:12" x14ac:dyDescent="0.4">
      <c r="A2239" s="8">
        <v>0</v>
      </c>
      <c r="B2239" s="8">
        <v>0</v>
      </c>
      <c r="C2239" s="8">
        <v>35</v>
      </c>
      <c r="D2239" s="8">
        <v>0</v>
      </c>
      <c r="E2239" s="8">
        <v>0</v>
      </c>
      <c r="F2239" s="8">
        <v>105</v>
      </c>
      <c r="G2239" s="45">
        <f t="shared" si="204"/>
        <v>-3.8798817959938212</v>
      </c>
      <c r="H2239">
        <f t="shared" si="205"/>
        <v>2.0653266336254219E-2</v>
      </c>
      <c r="I2239">
        <f t="shared" si="206"/>
        <v>2.0235340460322399E-2</v>
      </c>
      <c r="J2239">
        <f t="shared" si="207"/>
        <v>0.97976465953967762</v>
      </c>
      <c r="K2239">
        <f t="shared" si="208"/>
        <v>-8.8782297538559183E-3</v>
      </c>
      <c r="L2239">
        <f t="shared" si="209"/>
        <v>0</v>
      </c>
    </row>
    <row r="2240" spans="1:12" x14ac:dyDescent="0.4">
      <c r="A2240" s="8">
        <v>0</v>
      </c>
      <c r="B2240" s="8">
        <v>0</v>
      </c>
      <c r="C2240" s="8">
        <v>37</v>
      </c>
      <c r="D2240" s="8">
        <v>10</v>
      </c>
      <c r="E2240" s="8">
        <v>0</v>
      </c>
      <c r="F2240" s="8">
        <v>120</v>
      </c>
      <c r="G2240" s="45">
        <f t="shared" si="204"/>
        <v>-3.2037068365898707</v>
      </c>
      <c r="H2240">
        <f t="shared" si="205"/>
        <v>4.061138485279786E-2</v>
      </c>
      <c r="I2240">
        <f t="shared" si="206"/>
        <v>3.9026466021744172E-2</v>
      </c>
      <c r="J2240">
        <f t="shared" si="207"/>
        <v>0.9609735339782558</v>
      </c>
      <c r="K2240">
        <f t="shared" si="208"/>
        <v>-1.7288573003127753E-2</v>
      </c>
      <c r="L2240">
        <f t="shared" si="209"/>
        <v>0</v>
      </c>
    </row>
    <row r="2241" spans="1:12" x14ac:dyDescent="0.4">
      <c r="A2241" s="8">
        <v>0</v>
      </c>
      <c r="B2241" s="8">
        <v>1</v>
      </c>
      <c r="C2241" s="8">
        <v>55</v>
      </c>
      <c r="D2241" s="8">
        <v>30</v>
      </c>
      <c r="E2241" s="8">
        <v>0</v>
      </c>
      <c r="F2241" s="8">
        <v>130</v>
      </c>
      <c r="G2241" s="45">
        <f t="shared" si="204"/>
        <v>-0.85290258355968973</v>
      </c>
      <c r="H2241">
        <f t="shared" si="205"/>
        <v>0.4261761231368778</v>
      </c>
      <c r="I2241">
        <f t="shared" si="206"/>
        <v>0.29882432907339829</v>
      </c>
      <c r="J2241">
        <f t="shared" si="207"/>
        <v>0.70117567092660171</v>
      </c>
      <c r="K2241">
        <f t="shared" si="208"/>
        <v>-0.15417316126853273</v>
      </c>
      <c r="L2241">
        <f t="shared" si="209"/>
        <v>1</v>
      </c>
    </row>
    <row r="2242" spans="1:12" x14ac:dyDescent="0.4">
      <c r="A2242" s="8">
        <v>0</v>
      </c>
      <c r="B2242" s="8">
        <v>1</v>
      </c>
      <c r="C2242" s="8">
        <v>56</v>
      </c>
      <c r="D2242" s="8">
        <v>30</v>
      </c>
      <c r="E2242" s="8">
        <v>1</v>
      </c>
      <c r="F2242" s="8">
        <v>136.5</v>
      </c>
      <c r="G2242" s="45">
        <f t="shared" si="204"/>
        <v>-0.49219586431204299</v>
      </c>
      <c r="H2242">
        <f t="shared" si="205"/>
        <v>0.61128262565543989</v>
      </c>
      <c r="I2242">
        <f t="shared" si="206"/>
        <v>0.37937641474088474</v>
      </c>
      <c r="J2242">
        <f t="shared" si="207"/>
        <v>0.62062358525911532</v>
      </c>
      <c r="K2242">
        <f t="shared" si="208"/>
        <v>-0.20717172415427546</v>
      </c>
      <c r="L2242">
        <f t="shared" si="209"/>
        <v>1</v>
      </c>
    </row>
    <row r="2243" spans="1:12" x14ac:dyDescent="0.4">
      <c r="A2243" s="8">
        <v>1</v>
      </c>
      <c r="B2243" s="8">
        <v>1</v>
      </c>
      <c r="C2243" s="8">
        <v>51</v>
      </c>
      <c r="D2243" s="8">
        <v>15</v>
      </c>
      <c r="E2243" s="8">
        <v>0</v>
      </c>
      <c r="F2243" s="8">
        <v>125</v>
      </c>
      <c r="G2243" s="45">
        <f t="shared" si="204"/>
        <v>-1.6561133798627745</v>
      </c>
      <c r="H2243">
        <f t="shared" si="205"/>
        <v>0.19087941605502434</v>
      </c>
      <c r="I2243">
        <f t="shared" si="206"/>
        <v>0.16028441963279746</v>
      </c>
      <c r="J2243">
        <f t="shared" si="207"/>
        <v>0.16028441963279746</v>
      </c>
      <c r="K2243">
        <f t="shared" si="208"/>
        <v>-0.79510869097309778</v>
      </c>
      <c r="L2243">
        <f t="shared" si="209"/>
        <v>1</v>
      </c>
    </row>
    <row r="2244" spans="1:12" x14ac:dyDescent="0.4">
      <c r="A2244" s="8">
        <v>0</v>
      </c>
      <c r="B2244" s="8">
        <v>0</v>
      </c>
      <c r="C2244" s="8">
        <v>49</v>
      </c>
      <c r="D2244" s="10">
        <v>0</v>
      </c>
      <c r="E2244" s="8">
        <v>0</v>
      </c>
      <c r="F2244" s="8">
        <v>123</v>
      </c>
      <c r="G2244" s="45">
        <f t="shared" si="204"/>
        <v>-2.6970821264578042</v>
      </c>
      <c r="H2244">
        <f t="shared" si="205"/>
        <v>6.7401896299124908E-2</v>
      </c>
      <c r="I2244">
        <f t="shared" si="206"/>
        <v>6.3145752816084977E-2</v>
      </c>
      <c r="J2244">
        <f t="shared" si="207"/>
        <v>0.93685424718391497</v>
      </c>
      <c r="K2244">
        <f t="shared" si="208"/>
        <v>-2.8327970016673483E-2</v>
      </c>
      <c r="L2244">
        <f t="shared" si="209"/>
        <v>0</v>
      </c>
    </row>
    <row r="2245" spans="1:12" x14ac:dyDescent="0.4">
      <c r="A2245" s="8">
        <v>1</v>
      </c>
      <c r="B2245" s="8">
        <v>0</v>
      </c>
      <c r="C2245" s="8">
        <v>49</v>
      </c>
      <c r="D2245" s="8">
        <v>20</v>
      </c>
      <c r="E2245" s="8">
        <v>0</v>
      </c>
      <c r="F2245" s="8">
        <v>123.5</v>
      </c>
      <c r="G2245" s="45">
        <f t="shared" si="204"/>
        <v>-2.0658621594164508</v>
      </c>
      <c r="H2245">
        <f t="shared" si="205"/>
        <v>0.12670900010427472</v>
      </c>
      <c r="I2245">
        <f t="shared" si="206"/>
        <v>0.11245938400469691</v>
      </c>
      <c r="J2245">
        <f t="shared" si="207"/>
        <v>0.11245938400469691</v>
      </c>
      <c r="K2245">
        <f t="shared" si="208"/>
        <v>-0.94900429966436883</v>
      </c>
      <c r="L2245">
        <f t="shared" si="209"/>
        <v>1</v>
      </c>
    </row>
    <row r="2246" spans="1:12" x14ac:dyDescent="0.4">
      <c r="A2246" s="8">
        <v>0</v>
      </c>
      <c r="B2246" s="8">
        <v>0</v>
      </c>
      <c r="C2246" s="8">
        <v>44</v>
      </c>
      <c r="D2246" s="8">
        <v>3</v>
      </c>
      <c r="E2246" s="8">
        <v>0</v>
      </c>
      <c r="F2246" s="8">
        <v>150</v>
      </c>
      <c r="G2246" s="45">
        <f t="shared" ref="G2246:G2309" si="210">$A$2+SUMPRODUCT(B$2:F$2,B2246:F2246)</f>
        <v>-2.5001083533611386</v>
      </c>
      <c r="H2246">
        <f t="shared" ref="H2246:H2309" si="211">EXP(G2246)</f>
        <v>8.2076104920238882E-2</v>
      </c>
      <c r="I2246">
        <f t="shared" ref="I2246:I2309" si="212">H2246/(1+H2246)</f>
        <v>7.5850584397008564E-2</v>
      </c>
      <c r="J2246">
        <f t="shared" ref="J2246:J2309" si="213">IF(A2246=1,I2246,1-I2246)</f>
        <v>0.92414941560299146</v>
      </c>
      <c r="K2246">
        <f t="shared" ref="K2246:K2309" si="214">LOG(J2246)</f>
        <v>-3.4257806782166299E-2</v>
      </c>
      <c r="L2246">
        <f t="shared" ref="L2246:L2309" si="215">IF(I2246&gt;I$1,1,0)</f>
        <v>0</v>
      </c>
    </row>
    <row r="2247" spans="1:12" x14ac:dyDescent="0.4">
      <c r="A2247" s="8">
        <v>0</v>
      </c>
      <c r="B2247" s="8">
        <v>1</v>
      </c>
      <c r="C2247" s="8">
        <v>47</v>
      </c>
      <c r="D2247" s="8">
        <v>15</v>
      </c>
      <c r="E2247" s="8">
        <v>1</v>
      </c>
      <c r="F2247" s="8">
        <v>137</v>
      </c>
      <c r="G2247" s="45">
        <f t="shared" si="210"/>
        <v>-1.5301745258390032</v>
      </c>
      <c r="H2247">
        <f t="shared" si="211"/>
        <v>0.21649787954456179</v>
      </c>
      <c r="I2247">
        <f t="shared" si="212"/>
        <v>0.17796815200830049</v>
      </c>
      <c r="J2247">
        <f t="shared" si="213"/>
        <v>0.82203184799169948</v>
      </c>
      <c r="K2247">
        <f t="shared" si="214"/>
        <v>-8.5111356256645315E-2</v>
      </c>
      <c r="L2247">
        <f t="shared" si="215"/>
        <v>1</v>
      </c>
    </row>
    <row r="2248" spans="1:12" x14ac:dyDescent="0.4">
      <c r="A2248" s="8">
        <v>0</v>
      </c>
      <c r="B2248" s="8">
        <v>1</v>
      </c>
      <c r="C2248" s="8">
        <v>39</v>
      </c>
      <c r="D2248" s="8">
        <v>20</v>
      </c>
      <c r="E2248" s="8">
        <v>0</v>
      </c>
      <c r="F2248" s="8">
        <v>118</v>
      </c>
      <c r="G2248" s="45">
        <f t="shared" si="210"/>
        <v>-2.381504680011858</v>
      </c>
      <c r="H2248">
        <f t="shared" si="211"/>
        <v>9.2411423223868749E-2</v>
      </c>
      <c r="I2248">
        <f t="shared" si="212"/>
        <v>8.4593973716558996E-2</v>
      </c>
      <c r="J2248">
        <f t="shared" si="213"/>
        <v>0.91540602628344103</v>
      </c>
      <c r="K2248">
        <f t="shared" si="214"/>
        <v>-3.8386232860182987E-2</v>
      </c>
      <c r="L2248">
        <f t="shared" si="215"/>
        <v>0</v>
      </c>
    </row>
    <row r="2249" spans="1:12" x14ac:dyDescent="0.4">
      <c r="A2249" s="8">
        <v>0</v>
      </c>
      <c r="B2249" s="8">
        <v>0</v>
      </c>
      <c r="C2249" s="8">
        <v>51</v>
      </c>
      <c r="D2249" s="8">
        <v>10</v>
      </c>
      <c r="E2249" s="8">
        <v>0</v>
      </c>
      <c r="F2249" s="8">
        <v>102.5</v>
      </c>
      <c r="G2249" s="45">
        <f t="shared" si="210"/>
        <v>-2.5793940672117994</v>
      </c>
      <c r="H2249">
        <f t="shared" si="211"/>
        <v>7.5819931889571118E-2</v>
      </c>
      <c r="I2249">
        <f t="shared" si="212"/>
        <v>7.047641491118399E-2</v>
      </c>
      <c r="J2249">
        <f t="shared" si="213"/>
        <v>0.92952358508881605</v>
      </c>
      <c r="K2249">
        <f t="shared" si="214"/>
        <v>-3.1739586264348231E-2</v>
      </c>
      <c r="L2249">
        <f t="shared" si="215"/>
        <v>0</v>
      </c>
    </row>
    <row r="2250" spans="1:12" x14ac:dyDescent="0.4">
      <c r="A2250" s="8">
        <v>0</v>
      </c>
      <c r="B2250" s="8">
        <v>1</v>
      </c>
      <c r="C2250" s="8">
        <v>48</v>
      </c>
      <c r="D2250" s="8">
        <v>17</v>
      </c>
      <c r="E2250" s="8">
        <v>0</v>
      </c>
      <c r="F2250" s="8">
        <v>113</v>
      </c>
      <c r="G2250" s="45">
        <f t="shared" si="210"/>
        <v>-1.9753386915161899</v>
      </c>
      <c r="H2250">
        <f t="shared" si="211"/>
        <v>0.13871432292161462</v>
      </c>
      <c r="I2250">
        <f t="shared" si="212"/>
        <v>0.12181661381558231</v>
      </c>
      <c r="J2250">
        <f t="shared" si="213"/>
        <v>0.87818338618441771</v>
      </c>
      <c r="K2250">
        <f t="shared" si="214"/>
        <v>-5.6414783306193907E-2</v>
      </c>
      <c r="L2250">
        <f t="shared" si="215"/>
        <v>1</v>
      </c>
    </row>
    <row r="2251" spans="1:12" x14ac:dyDescent="0.4">
      <c r="A2251" s="8">
        <v>0</v>
      </c>
      <c r="B2251" s="8">
        <v>1</v>
      </c>
      <c r="C2251" s="8">
        <v>43</v>
      </c>
      <c r="D2251" s="8">
        <v>20</v>
      </c>
      <c r="E2251" s="8">
        <v>0</v>
      </c>
      <c r="F2251" s="8">
        <v>129</v>
      </c>
      <c r="G2251" s="45">
        <f t="shared" si="210"/>
        <v>-1.951417197341704</v>
      </c>
      <c r="H2251">
        <f t="shared" si="211"/>
        <v>0.14207258395805658</v>
      </c>
      <c r="I2251">
        <f t="shared" si="212"/>
        <v>0.124398909450815</v>
      </c>
      <c r="J2251">
        <f t="shared" si="213"/>
        <v>0.875601090549185</v>
      </c>
      <c r="K2251">
        <f t="shared" si="214"/>
        <v>-5.7693706195930554E-2</v>
      </c>
      <c r="L2251">
        <f t="shared" si="215"/>
        <v>1</v>
      </c>
    </row>
    <row r="2252" spans="1:12" x14ac:dyDescent="0.4">
      <c r="A2252" s="8">
        <v>0</v>
      </c>
      <c r="B2252" s="8">
        <v>0</v>
      </c>
      <c r="C2252" s="8">
        <v>65</v>
      </c>
      <c r="D2252" s="8">
        <v>0</v>
      </c>
      <c r="E2252" s="8">
        <v>0</v>
      </c>
      <c r="F2252" s="8">
        <v>94</v>
      </c>
      <c r="G2252" s="45">
        <f t="shared" si="210"/>
        <v>-2.1251700468062076</v>
      </c>
      <c r="H2252">
        <f t="shared" si="211"/>
        <v>0.11941266079856895</v>
      </c>
      <c r="I2252">
        <f t="shared" si="212"/>
        <v>0.10667438825766191</v>
      </c>
      <c r="J2252">
        <f t="shared" si="213"/>
        <v>0.89332561174233804</v>
      </c>
      <c r="K2252">
        <f t="shared" si="214"/>
        <v>-4.8990214562724795E-2</v>
      </c>
      <c r="L2252">
        <f t="shared" si="215"/>
        <v>1</v>
      </c>
    </row>
    <row r="2253" spans="1:12" x14ac:dyDescent="0.4">
      <c r="A2253" s="8">
        <v>0</v>
      </c>
      <c r="B2253" s="8">
        <v>0</v>
      </c>
      <c r="C2253" s="8">
        <v>65</v>
      </c>
      <c r="D2253" s="8">
        <v>0</v>
      </c>
      <c r="E2253" s="8">
        <v>1</v>
      </c>
      <c r="F2253" s="8">
        <v>163</v>
      </c>
      <c r="G2253" s="45">
        <f t="shared" si="210"/>
        <v>-0.84547054371043728</v>
      </c>
      <c r="H2253">
        <f t="shared" si="211"/>
        <v>0.42935528024454755</v>
      </c>
      <c r="I2253">
        <f t="shared" si="212"/>
        <v>0.3003838766881593</v>
      </c>
      <c r="J2253">
        <f t="shared" si="213"/>
        <v>0.69961612331184075</v>
      </c>
      <c r="K2253">
        <f t="shared" si="214"/>
        <v>-0.15514019035305959</v>
      </c>
      <c r="L2253">
        <f t="shared" si="215"/>
        <v>1</v>
      </c>
    </row>
    <row r="2254" spans="1:12" x14ac:dyDescent="0.4">
      <c r="A2254" s="8">
        <v>0</v>
      </c>
      <c r="B2254" s="8">
        <v>0</v>
      </c>
      <c r="C2254" s="8">
        <v>61</v>
      </c>
      <c r="D2254" s="8">
        <v>25</v>
      </c>
      <c r="E2254" s="8">
        <v>0</v>
      </c>
      <c r="F2254" s="8">
        <v>147.5</v>
      </c>
      <c r="G2254" s="45">
        <f t="shared" si="210"/>
        <v>-0.76134945102428198</v>
      </c>
      <c r="H2254">
        <f t="shared" si="211"/>
        <v>0.46703575969399086</v>
      </c>
      <c r="I2254">
        <f t="shared" si="212"/>
        <v>0.3183533575155727</v>
      </c>
      <c r="J2254">
        <f t="shared" si="213"/>
        <v>0.6816466424844273</v>
      </c>
      <c r="K2254">
        <f t="shared" si="214"/>
        <v>-0.16644070010674197</v>
      </c>
      <c r="L2254">
        <f t="shared" si="215"/>
        <v>1</v>
      </c>
    </row>
    <row r="2255" spans="1:12" x14ac:dyDescent="0.4">
      <c r="A2255" s="8">
        <v>0</v>
      </c>
      <c r="B2255" s="8">
        <v>1</v>
      </c>
      <c r="C2255" s="8">
        <v>45</v>
      </c>
      <c r="D2255" s="8">
        <v>9</v>
      </c>
      <c r="E2255" s="8">
        <v>1</v>
      </c>
      <c r="F2255" s="8">
        <v>132</v>
      </c>
      <c r="G2255" s="45">
        <f t="shared" si="210"/>
        <v>-1.9243584408047205</v>
      </c>
      <c r="H2255">
        <f t="shared" si="211"/>
        <v>0.14596937481692754</v>
      </c>
      <c r="I2255">
        <f t="shared" si="212"/>
        <v>0.12737633136160087</v>
      </c>
      <c r="J2255">
        <f t="shared" si="213"/>
        <v>0.87262366863839913</v>
      </c>
      <c r="K2255">
        <f t="shared" si="214"/>
        <v>-5.9173011587972363E-2</v>
      </c>
      <c r="L2255">
        <f t="shared" si="215"/>
        <v>1</v>
      </c>
    </row>
    <row r="2256" spans="1:12" x14ac:dyDescent="0.4">
      <c r="A2256" s="8">
        <v>0</v>
      </c>
      <c r="B2256" s="8">
        <v>0</v>
      </c>
      <c r="C2256" s="8">
        <v>61</v>
      </c>
      <c r="D2256" s="8">
        <v>0</v>
      </c>
      <c r="E2256" s="8">
        <v>0</v>
      </c>
      <c r="F2256" s="8">
        <v>112.5</v>
      </c>
      <c r="G2256" s="45">
        <f t="shared" si="210"/>
        <v>-2.0911627814577853</v>
      </c>
      <c r="H2256">
        <f t="shared" si="211"/>
        <v>0.12354339829321884</v>
      </c>
      <c r="I2256">
        <f t="shared" si="212"/>
        <v>0.10995872387385687</v>
      </c>
      <c r="J2256">
        <f t="shared" si="213"/>
        <v>0.89004127612614314</v>
      </c>
      <c r="K2256">
        <f t="shared" si="214"/>
        <v>-5.0589852256044239E-2</v>
      </c>
      <c r="L2256">
        <f t="shared" si="215"/>
        <v>1</v>
      </c>
    </row>
    <row r="2257" spans="1:12" x14ac:dyDescent="0.4">
      <c r="A2257" s="8">
        <v>0</v>
      </c>
      <c r="B2257" s="8">
        <v>0</v>
      </c>
      <c r="C2257" s="8">
        <v>53</v>
      </c>
      <c r="D2257" s="8">
        <v>0</v>
      </c>
      <c r="E2257" s="8">
        <v>1</v>
      </c>
      <c r="F2257" s="8">
        <v>184.5</v>
      </c>
      <c r="G2257" s="45">
        <f t="shared" si="210"/>
        <v>-1.2783376097882755</v>
      </c>
      <c r="H2257">
        <f t="shared" si="211"/>
        <v>0.27849989133670783</v>
      </c>
      <c r="I2257">
        <f t="shared" si="212"/>
        <v>0.21783333203534988</v>
      </c>
      <c r="J2257">
        <f t="shared" si="213"/>
        <v>0.78216666796465018</v>
      </c>
      <c r="K2257">
        <f t="shared" si="214"/>
        <v>-0.10670069545044951</v>
      </c>
      <c r="L2257">
        <f t="shared" si="215"/>
        <v>1</v>
      </c>
    </row>
    <row r="2258" spans="1:12" x14ac:dyDescent="0.4">
      <c r="A2258" s="8">
        <v>0</v>
      </c>
      <c r="B2258" s="8">
        <v>0</v>
      </c>
      <c r="C2258" s="8">
        <v>65</v>
      </c>
      <c r="D2258" s="8">
        <v>0</v>
      </c>
      <c r="E2258" s="8">
        <v>0</v>
      </c>
      <c r="F2258" s="8">
        <v>141</v>
      </c>
      <c r="G2258" s="45">
        <f t="shared" si="210"/>
        <v>-1.3857648550477997</v>
      </c>
      <c r="H2258">
        <f t="shared" si="211"/>
        <v>0.25013241157129451</v>
      </c>
      <c r="I2258">
        <f t="shared" si="212"/>
        <v>0.20008473442977329</v>
      </c>
      <c r="J2258">
        <f t="shared" si="213"/>
        <v>0.79991526557022674</v>
      </c>
      <c r="K2258">
        <f t="shared" si="214"/>
        <v>-9.6956015063420317E-2</v>
      </c>
      <c r="L2258">
        <f t="shared" si="215"/>
        <v>1</v>
      </c>
    </row>
    <row r="2259" spans="1:12" x14ac:dyDescent="0.4">
      <c r="A2259" s="8">
        <v>0</v>
      </c>
      <c r="B2259" s="8">
        <v>0</v>
      </c>
      <c r="C2259" s="8">
        <v>34</v>
      </c>
      <c r="D2259" s="8">
        <v>10</v>
      </c>
      <c r="E2259" s="8">
        <v>0</v>
      </c>
      <c r="F2259" s="8">
        <v>92.5</v>
      </c>
      <c r="G2259" s="45">
        <f t="shared" si="210"/>
        <v>-3.8291139367063014</v>
      </c>
      <c r="H2259">
        <f t="shared" si="211"/>
        <v>2.1728860248094308E-2</v>
      </c>
      <c r="I2259">
        <f t="shared" si="212"/>
        <v>2.1266757839078901E-2</v>
      </c>
      <c r="J2259">
        <f t="shared" si="213"/>
        <v>0.97873324216092106</v>
      </c>
      <c r="K2259">
        <f t="shared" si="214"/>
        <v>-9.3356608464862118E-3</v>
      </c>
      <c r="L2259">
        <f t="shared" si="215"/>
        <v>0</v>
      </c>
    </row>
    <row r="2260" spans="1:12" x14ac:dyDescent="0.4">
      <c r="A2260" s="8">
        <v>0</v>
      </c>
      <c r="B2260" s="8">
        <v>1</v>
      </c>
      <c r="C2260" s="8">
        <v>46</v>
      </c>
      <c r="D2260" s="8">
        <v>9</v>
      </c>
      <c r="E2260" s="8">
        <v>1</v>
      </c>
      <c r="F2260" s="8">
        <v>126</v>
      </c>
      <c r="G2260" s="45">
        <f t="shared" si="210"/>
        <v>-1.954491792007099</v>
      </c>
      <c r="H2260">
        <f t="shared" si="211"/>
        <v>0.1416364391771065</v>
      </c>
      <c r="I2260">
        <f t="shared" si="212"/>
        <v>0.12406439941527994</v>
      </c>
      <c r="J2260">
        <f t="shared" si="213"/>
        <v>0.87593560058472009</v>
      </c>
      <c r="K2260">
        <f t="shared" si="214"/>
        <v>-5.7527822300861994E-2</v>
      </c>
      <c r="L2260">
        <f t="shared" si="215"/>
        <v>1</v>
      </c>
    </row>
    <row r="2261" spans="1:12" x14ac:dyDescent="0.4">
      <c r="A2261" s="8">
        <v>1</v>
      </c>
      <c r="B2261" s="8">
        <v>1</v>
      </c>
      <c r="C2261" s="8">
        <v>49</v>
      </c>
      <c r="D2261" s="8">
        <v>20</v>
      </c>
      <c r="E2261" s="8">
        <v>1</v>
      </c>
      <c r="F2261" s="8">
        <v>172</v>
      </c>
      <c r="G2261" s="45">
        <f t="shared" si="210"/>
        <v>-0.6951975478945851</v>
      </c>
      <c r="H2261">
        <f t="shared" si="211"/>
        <v>0.49897586661628679</v>
      </c>
      <c r="I2261">
        <f t="shared" si="212"/>
        <v>0.3328778519581172</v>
      </c>
      <c r="J2261">
        <f t="shared" si="213"/>
        <v>0.3328778519581172</v>
      </c>
      <c r="K2261">
        <f t="shared" si="214"/>
        <v>-0.47771509968370596</v>
      </c>
      <c r="L2261">
        <f t="shared" si="215"/>
        <v>1</v>
      </c>
    </row>
    <row r="2262" spans="1:12" x14ac:dyDescent="0.4">
      <c r="A2262" s="8">
        <v>0</v>
      </c>
      <c r="B2262" s="8">
        <v>0</v>
      </c>
      <c r="C2262" s="8">
        <v>63</v>
      </c>
      <c r="D2262" s="8">
        <v>0</v>
      </c>
      <c r="E2262" s="8">
        <v>0</v>
      </c>
      <c r="F2262" s="8">
        <v>120</v>
      </c>
      <c r="G2262" s="45">
        <f t="shared" si="210"/>
        <v>-1.8446549894095847</v>
      </c>
      <c r="H2262">
        <f t="shared" si="211"/>
        <v>0.15807985070504948</v>
      </c>
      <c r="I2262">
        <f t="shared" si="212"/>
        <v>0.13650168475758304</v>
      </c>
      <c r="J2262">
        <f t="shared" si="213"/>
        <v>0.86349831524241694</v>
      </c>
      <c r="K2262">
        <f t="shared" si="214"/>
        <v>-6.3738505440628326E-2</v>
      </c>
      <c r="L2262">
        <f t="shared" si="215"/>
        <v>1</v>
      </c>
    </row>
    <row r="2263" spans="1:12" x14ac:dyDescent="0.4">
      <c r="A2263" s="8">
        <v>0</v>
      </c>
      <c r="B2263" s="8">
        <v>1</v>
      </c>
      <c r="C2263" s="8">
        <v>55</v>
      </c>
      <c r="D2263" s="8">
        <v>20</v>
      </c>
      <c r="E2263" s="8">
        <v>0</v>
      </c>
      <c r="F2263" s="8">
        <v>128</v>
      </c>
      <c r="G2263" s="45">
        <f t="shared" si="210"/>
        <v>-1.1960436114543489</v>
      </c>
      <c r="H2263">
        <f t="shared" si="211"/>
        <v>0.30238821365215529</v>
      </c>
      <c r="I2263">
        <f t="shared" si="212"/>
        <v>0.23217978363317546</v>
      </c>
      <c r="J2263">
        <f t="shared" si="213"/>
        <v>0.76782021636682452</v>
      </c>
      <c r="K2263">
        <f t="shared" si="214"/>
        <v>-0.11474045728637873</v>
      </c>
      <c r="L2263">
        <f t="shared" si="215"/>
        <v>1</v>
      </c>
    </row>
    <row r="2264" spans="1:12" x14ac:dyDescent="0.4">
      <c r="A2264" s="8">
        <v>0</v>
      </c>
      <c r="B2264" s="8">
        <v>1</v>
      </c>
      <c r="C2264" s="8">
        <v>42</v>
      </c>
      <c r="D2264" s="8">
        <v>9</v>
      </c>
      <c r="E2264" s="8">
        <v>0</v>
      </c>
      <c r="F2264" s="8">
        <v>110</v>
      </c>
      <c r="G2264" s="45">
        <f t="shared" si="210"/>
        <v>-2.6574291549530624</v>
      </c>
      <c r="H2264">
        <f t="shared" si="211"/>
        <v>7.012827913472415E-2</v>
      </c>
      <c r="I2264">
        <f t="shared" si="212"/>
        <v>6.5532591280951777E-2</v>
      </c>
      <c r="J2264">
        <f t="shared" si="213"/>
        <v>0.93446740871904821</v>
      </c>
      <c r="K2264">
        <f t="shared" si="214"/>
        <v>-2.9435840845127584E-2</v>
      </c>
      <c r="L2264">
        <f t="shared" si="215"/>
        <v>0</v>
      </c>
    </row>
    <row r="2265" spans="1:12" x14ac:dyDescent="0.4">
      <c r="A2265" s="8">
        <v>0</v>
      </c>
      <c r="B2265" s="8">
        <v>0</v>
      </c>
      <c r="C2265" s="8">
        <v>44</v>
      </c>
      <c r="D2265" s="8">
        <v>5</v>
      </c>
      <c r="E2265" s="8">
        <v>0</v>
      </c>
      <c r="F2265" s="8">
        <v>102</v>
      </c>
      <c r="G2265" s="45">
        <f t="shared" si="210"/>
        <v>-3.1929101750398008</v>
      </c>
      <c r="H2265">
        <f t="shared" si="211"/>
        <v>4.1052227763649696E-2</v>
      </c>
      <c r="I2265">
        <f t="shared" si="212"/>
        <v>3.9433398890886179E-2</v>
      </c>
      <c r="J2265">
        <f t="shared" si="213"/>
        <v>0.96056660110911385</v>
      </c>
      <c r="K2265">
        <f t="shared" si="214"/>
        <v>-1.7472517849231498E-2</v>
      </c>
      <c r="L2265">
        <f t="shared" si="215"/>
        <v>0</v>
      </c>
    </row>
    <row r="2266" spans="1:12" x14ac:dyDescent="0.4">
      <c r="A2266" s="8">
        <v>0</v>
      </c>
      <c r="B2266" s="8">
        <v>1</v>
      </c>
      <c r="C2266" s="8">
        <v>49</v>
      </c>
      <c r="D2266" s="8">
        <v>9</v>
      </c>
      <c r="E2266" s="8">
        <v>0</v>
      </c>
      <c r="F2266" s="8">
        <v>115</v>
      </c>
      <c r="G2266" s="45">
        <f t="shared" si="210"/>
        <v>-2.1289574216113012</v>
      </c>
      <c r="H2266">
        <f t="shared" si="211"/>
        <v>0.1189612556554715</v>
      </c>
      <c r="I2266">
        <f t="shared" si="212"/>
        <v>0.10631400779447514</v>
      </c>
      <c r="J2266">
        <f t="shared" si="213"/>
        <v>0.89368599220552492</v>
      </c>
      <c r="K2266">
        <f t="shared" si="214"/>
        <v>-4.881504922152189E-2</v>
      </c>
      <c r="L2266">
        <f t="shared" si="215"/>
        <v>1</v>
      </c>
    </row>
    <row r="2267" spans="1:12" x14ac:dyDescent="0.4">
      <c r="A2267" s="8">
        <v>1</v>
      </c>
      <c r="B2267" s="8">
        <v>1</v>
      </c>
      <c r="C2267" s="8">
        <v>60</v>
      </c>
      <c r="D2267" s="8">
        <v>20</v>
      </c>
      <c r="E2267" s="8">
        <v>0</v>
      </c>
      <c r="F2267" s="8">
        <v>138.5</v>
      </c>
      <c r="G2267" s="45">
        <f t="shared" si="210"/>
        <v>-0.70956334052548442</v>
      </c>
      <c r="H2267">
        <f t="shared" si="211"/>
        <v>0.49185892543596754</v>
      </c>
      <c r="I2267">
        <f t="shared" si="212"/>
        <v>0.32969533315104249</v>
      </c>
      <c r="J2267">
        <f t="shared" si="213"/>
        <v>0.32969533315104249</v>
      </c>
      <c r="K2267">
        <f t="shared" si="214"/>
        <v>-0.48188720026690057</v>
      </c>
      <c r="L2267">
        <f t="shared" si="215"/>
        <v>1</v>
      </c>
    </row>
    <row r="2268" spans="1:12" x14ac:dyDescent="0.4">
      <c r="A2268" s="8">
        <v>0</v>
      </c>
      <c r="B2268" s="8">
        <v>0</v>
      </c>
      <c r="C2268" s="8">
        <v>47</v>
      </c>
      <c r="D2268" s="8">
        <v>20</v>
      </c>
      <c r="E2268" s="8">
        <v>0</v>
      </c>
      <c r="F2268" s="8">
        <v>120</v>
      </c>
      <c r="G2268" s="45">
        <f t="shared" si="210"/>
        <v>-2.2494418500384041</v>
      </c>
      <c r="H2268">
        <f t="shared" si="211"/>
        <v>0.10545806955564362</v>
      </c>
      <c r="I2268">
        <f t="shared" si="212"/>
        <v>9.5397620642485484E-2</v>
      </c>
      <c r="J2268">
        <f t="shared" si="213"/>
        <v>0.90460237935751453</v>
      </c>
      <c r="K2268">
        <f t="shared" si="214"/>
        <v>-4.3542274272523288E-2</v>
      </c>
      <c r="L2268">
        <f t="shared" si="215"/>
        <v>0</v>
      </c>
    </row>
    <row r="2269" spans="1:12" x14ac:dyDescent="0.4">
      <c r="A2269" s="8">
        <v>0</v>
      </c>
      <c r="B2269" s="8">
        <v>1</v>
      </c>
      <c r="C2269" s="8">
        <v>49</v>
      </c>
      <c r="D2269" s="8">
        <v>20</v>
      </c>
      <c r="E2269" s="8">
        <v>0</v>
      </c>
      <c r="F2269" s="8">
        <v>132</v>
      </c>
      <c r="G2269" s="45">
        <f t="shared" si="210"/>
        <v>-1.5186683156500607</v>
      </c>
      <c r="H2269">
        <f t="shared" si="211"/>
        <v>0.21900333616532175</v>
      </c>
      <c r="I2269">
        <f t="shared" si="212"/>
        <v>0.17965770040814757</v>
      </c>
      <c r="J2269">
        <f t="shared" si="213"/>
        <v>0.82034229959185245</v>
      </c>
      <c r="K2269">
        <f t="shared" si="214"/>
        <v>-8.6004894196074544E-2</v>
      </c>
      <c r="L2269">
        <f t="shared" si="215"/>
        <v>1</v>
      </c>
    </row>
    <row r="2270" spans="1:12" x14ac:dyDescent="0.4">
      <c r="A2270" s="8">
        <v>0</v>
      </c>
      <c r="B2270" s="8">
        <v>0</v>
      </c>
      <c r="C2270" s="8">
        <v>52</v>
      </c>
      <c r="D2270" s="8">
        <v>20</v>
      </c>
      <c r="E2270" s="8">
        <v>0</v>
      </c>
      <c r="F2270" s="8">
        <v>128</v>
      </c>
      <c r="G2270" s="45">
        <f t="shared" si="210"/>
        <v>-1.8022916425009434</v>
      </c>
      <c r="H2270">
        <f t="shared" si="211"/>
        <v>0.16492051597652732</v>
      </c>
      <c r="I2270">
        <f t="shared" si="212"/>
        <v>0.14157233366113231</v>
      </c>
      <c r="J2270">
        <f t="shared" si="213"/>
        <v>0.85842766633886769</v>
      </c>
      <c r="K2270">
        <f t="shared" si="214"/>
        <v>-6.6296293902449066E-2</v>
      </c>
      <c r="L2270">
        <f t="shared" si="215"/>
        <v>1</v>
      </c>
    </row>
    <row r="2271" spans="1:12" x14ac:dyDescent="0.4">
      <c r="A2271" s="8">
        <v>0</v>
      </c>
      <c r="B2271" s="8">
        <v>0</v>
      </c>
      <c r="C2271" s="8">
        <v>41</v>
      </c>
      <c r="D2271" s="8">
        <v>0</v>
      </c>
      <c r="E2271" s="8">
        <v>0</v>
      </c>
      <c r="F2271" s="8">
        <v>125</v>
      </c>
      <c r="G2271" s="45">
        <f t="shared" si="210"/>
        <v>-3.1796884832406249</v>
      </c>
      <c r="H2271">
        <f t="shared" si="211"/>
        <v>4.1598611767694499E-2</v>
      </c>
      <c r="I2271">
        <f t="shared" si="212"/>
        <v>3.9937276507211926E-2</v>
      </c>
      <c r="J2271">
        <f t="shared" si="213"/>
        <v>0.96006272349278809</v>
      </c>
      <c r="K2271">
        <f t="shared" si="214"/>
        <v>-1.7700392401121666E-2</v>
      </c>
      <c r="L2271">
        <f t="shared" si="215"/>
        <v>0</v>
      </c>
    </row>
    <row r="2272" spans="1:12" x14ac:dyDescent="0.4">
      <c r="A2272" s="8">
        <v>0</v>
      </c>
      <c r="B2272" s="8">
        <v>1</v>
      </c>
      <c r="C2272" s="8">
        <v>36</v>
      </c>
      <c r="D2272" s="8">
        <v>20</v>
      </c>
      <c r="E2272" s="8">
        <v>0</v>
      </c>
      <c r="F2272" s="8">
        <v>127.5</v>
      </c>
      <c r="G2272" s="45">
        <f t="shared" si="210"/>
        <v>-2.4248268419354995</v>
      </c>
      <c r="H2272">
        <f t="shared" si="211"/>
        <v>8.8493441068459203E-2</v>
      </c>
      <c r="I2272">
        <f t="shared" si="212"/>
        <v>8.1299011762160478E-2</v>
      </c>
      <c r="J2272">
        <f t="shared" si="213"/>
        <v>0.91870098823783952</v>
      </c>
      <c r="K2272">
        <f t="shared" si="214"/>
        <v>-3.6825816458089293E-2</v>
      </c>
      <c r="L2272">
        <f t="shared" si="215"/>
        <v>0</v>
      </c>
    </row>
    <row r="2273" spans="1:12" x14ac:dyDescent="0.4">
      <c r="A2273" s="8">
        <v>0</v>
      </c>
      <c r="B2273" s="8">
        <v>0</v>
      </c>
      <c r="C2273" s="8">
        <v>50</v>
      </c>
      <c r="D2273" s="8">
        <v>9</v>
      </c>
      <c r="E2273" s="8">
        <v>1</v>
      </c>
      <c r="F2273" s="8">
        <v>145</v>
      </c>
      <c r="G2273" s="45">
        <f t="shared" si="210"/>
        <v>-1.8120197347200655</v>
      </c>
      <c r="H2273">
        <f t="shared" si="211"/>
        <v>0.16332393243538498</v>
      </c>
      <c r="I2273">
        <f t="shared" si="212"/>
        <v>0.14039419965638553</v>
      </c>
      <c r="J2273">
        <f t="shared" si="213"/>
        <v>0.85960580034361445</v>
      </c>
      <c r="K2273">
        <f t="shared" si="214"/>
        <v>-6.570066269115038E-2</v>
      </c>
      <c r="L2273">
        <f t="shared" si="215"/>
        <v>1</v>
      </c>
    </row>
    <row r="2274" spans="1:12" x14ac:dyDescent="0.4">
      <c r="A2274" s="8">
        <v>1</v>
      </c>
      <c r="B2274" s="8">
        <v>1</v>
      </c>
      <c r="C2274" s="8">
        <v>59</v>
      </c>
      <c r="D2274" s="8">
        <v>20</v>
      </c>
      <c r="E2274" s="8">
        <v>1</v>
      </c>
      <c r="F2274" s="8">
        <v>165</v>
      </c>
      <c r="G2274" s="45">
        <f t="shared" si="210"/>
        <v>-0.16273371602058528</v>
      </c>
      <c r="H2274">
        <f t="shared" si="211"/>
        <v>0.84981745106083895</v>
      </c>
      <c r="I2274">
        <f t="shared" si="212"/>
        <v>0.45940611630271033</v>
      </c>
      <c r="J2274">
        <f t="shared" si="213"/>
        <v>0.45940611630271033</v>
      </c>
      <c r="K2274">
        <f t="shared" si="214"/>
        <v>-0.33780322712350364</v>
      </c>
      <c r="L2274">
        <f t="shared" si="215"/>
        <v>1</v>
      </c>
    </row>
    <row r="2275" spans="1:12" x14ac:dyDescent="0.4">
      <c r="A2275" s="8">
        <v>0</v>
      </c>
      <c r="B2275" s="8">
        <v>0</v>
      </c>
      <c r="C2275" s="8">
        <v>49</v>
      </c>
      <c r="D2275" s="8">
        <v>0</v>
      </c>
      <c r="E2275" s="8">
        <v>0</v>
      </c>
      <c r="F2275" s="8">
        <v>126</v>
      </c>
      <c r="G2275" s="45">
        <f t="shared" si="210"/>
        <v>-2.6498860503881181</v>
      </c>
      <c r="H2275">
        <f t="shared" si="211"/>
        <v>7.0659264197440064E-2</v>
      </c>
      <c r="I2275">
        <f t="shared" si="212"/>
        <v>6.5996033061373499E-2</v>
      </c>
      <c r="J2275">
        <f t="shared" si="213"/>
        <v>0.93400396693862653</v>
      </c>
      <c r="K2275">
        <f t="shared" si="214"/>
        <v>-2.9651279213271813E-2</v>
      </c>
      <c r="L2275">
        <f t="shared" si="215"/>
        <v>0</v>
      </c>
    </row>
    <row r="2276" spans="1:12" x14ac:dyDescent="0.4">
      <c r="A2276" s="8">
        <v>0</v>
      </c>
      <c r="B2276" s="8">
        <v>1</v>
      </c>
      <c r="C2276" s="8">
        <v>51</v>
      </c>
      <c r="D2276" s="8">
        <v>0</v>
      </c>
      <c r="E2276" s="8">
        <v>0</v>
      </c>
      <c r="F2276" s="8">
        <v>117.5</v>
      </c>
      <c r="G2276" s="45">
        <f t="shared" si="210"/>
        <v>-2.2416190358092924</v>
      </c>
      <c r="H2276">
        <f t="shared" si="211"/>
        <v>0.10628628370180088</v>
      </c>
      <c r="I2276">
        <f t="shared" si="212"/>
        <v>9.6074845424414856E-2</v>
      </c>
      <c r="J2276">
        <f t="shared" si="213"/>
        <v>0.90392515457558509</v>
      </c>
      <c r="K2276">
        <f t="shared" si="214"/>
        <v>-4.3867527821644076E-2</v>
      </c>
      <c r="L2276">
        <f t="shared" si="215"/>
        <v>0</v>
      </c>
    </row>
    <row r="2277" spans="1:12" x14ac:dyDescent="0.4">
      <c r="A2277" s="8">
        <v>1</v>
      </c>
      <c r="B2277" s="8">
        <v>0</v>
      </c>
      <c r="C2277" s="8">
        <v>56</v>
      </c>
      <c r="D2277" s="8">
        <v>20</v>
      </c>
      <c r="E2277" s="8">
        <v>1</v>
      </c>
      <c r="F2277" s="8">
        <v>160</v>
      </c>
      <c r="G2277" s="45">
        <f t="shared" si="210"/>
        <v>-0.84764187384999001</v>
      </c>
      <c r="H2277">
        <f t="shared" si="211"/>
        <v>0.42842401958702575</v>
      </c>
      <c r="I2277">
        <f t="shared" si="212"/>
        <v>0.29992776214368633</v>
      </c>
      <c r="J2277">
        <f t="shared" si="213"/>
        <v>0.29992776214368633</v>
      </c>
      <c r="K2277">
        <f t="shared" si="214"/>
        <v>-0.52298333288075483</v>
      </c>
      <c r="L2277">
        <f t="shared" si="215"/>
        <v>1</v>
      </c>
    </row>
    <row r="2278" spans="1:12" x14ac:dyDescent="0.4">
      <c r="A2278" s="8">
        <v>0</v>
      </c>
      <c r="B2278" s="8">
        <v>1</v>
      </c>
      <c r="C2278" s="8">
        <v>38</v>
      </c>
      <c r="D2278" s="8">
        <v>0</v>
      </c>
      <c r="E2278" s="8">
        <v>0</v>
      </c>
      <c r="F2278" s="8">
        <v>136.5</v>
      </c>
      <c r="G2278" s="45">
        <f t="shared" si="210"/>
        <v>-2.7780749662155273</v>
      </c>
      <c r="H2278">
        <f t="shared" si="211"/>
        <v>6.2158048623550885E-2</v>
      </c>
      <c r="I2278">
        <f t="shared" si="212"/>
        <v>5.8520526868954592E-2</v>
      </c>
      <c r="J2278">
        <f t="shared" si="213"/>
        <v>0.94147947313104541</v>
      </c>
      <c r="K2278">
        <f t="shared" si="214"/>
        <v>-2.6189144370736148E-2</v>
      </c>
      <c r="L2278">
        <f t="shared" si="215"/>
        <v>0</v>
      </c>
    </row>
    <row r="2279" spans="1:12" x14ac:dyDescent="0.4">
      <c r="A2279" s="8">
        <v>1</v>
      </c>
      <c r="B2279" s="8">
        <v>1</v>
      </c>
      <c r="C2279" s="8">
        <v>66</v>
      </c>
      <c r="D2279" s="8">
        <v>0</v>
      </c>
      <c r="E2279" s="8">
        <v>1</v>
      </c>
      <c r="F2279" s="8">
        <v>138</v>
      </c>
      <c r="G2279" s="45">
        <f t="shared" si="210"/>
        <v>-0.76104074845187508</v>
      </c>
      <c r="H2279">
        <f t="shared" si="211"/>
        <v>0.46717995709032284</v>
      </c>
      <c r="I2279">
        <f t="shared" si="212"/>
        <v>0.31842035111822498</v>
      </c>
      <c r="J2279">
        <f t="shared" si="213"/>
        <v>0.31842035111822498</v>
      </c>
      <c r="K2279">
        <f t="shared" si="214"/>
        <v>-0.49699918309549562</v>
      </c>
      <c r="L2279">
        <f t="shared" si="215"/>
        <v>1</v>
      </c>
    </row>
    <row r="2280" spans="1:12" x14ac:dyDescent="0.4">
      <c r="A2280" s="8">
        <v>0</v>
      </c>
      <c r="B2280" s="8">
        <v>0</v>
      </c>
      <c r="C2280" s="8">
        <v>54</v>
      </c>
      <c r="D2280" s="8">
        <v>0</v>
      </c>
      <c r="E2280" s="8">
        <v>0</v>
      </c>
      <c r="F2280" s="8">
        <v>127</v>
      </c>
      <c r="G2280" s="45">
        <f t="shared" si="210"/>
        <v>-2.3128600203465908</v>
      </c>
      <c r="H2280">
        <f t="shared" si="211"/>
        <v>9.8977767938254163E-2</v>
      </c>
      <c r="I2280">
        <f t="shared" si="212"/>
        <v>9.0063485200380516E-2</v>
      </c>
      <c r="J2280">
        <f t="shared" si="213"/>
        <v>0.90993651479961946</v>
      </c>
      <c r="K2280">
        <f t="shared" si="214"/>
        <v>-4.0988906837140515E-2</v>
      </c>
      <c r="L2280">
        <f t="shared" si="215"/>
        <v>0</v>
      </c>
    </row>
    <row r="2281" spans="1:12" x14ac:dyDescent="0.4">
      <c r="A2281" s="8">
        <v>0</v>
      </c>
      <c r="B2281" s="8">
        <v>0</v>
      </c>
      <c r="C2281" s="8">
        <v>48</v>
      </c>
      <c r="D2281" s="8">
        <v>25</v>
      </c>
      <c r="E2281" s="8">
        <v>0</v>
      </c>
      <c r="F2281" s="8">
        <v>103</v>
      </c>
      <c r="G2281" s="45">
        <f t="shared" si="210"/>
        <v>-2.2967889915721953</v>
      </c>
      <c r="H2281">
        <f t="shared" si="211"/>
        <v>0.10058129313179132</v>
      </c>
      <c r="I2281">
        <f t="shared" si="212"/>
        <v>9.1389244719560211E-2</v>
      </c>
      <c r="J2281">
        <f t="shared" si="213"/>
        <v>0.90861075528043977</v>
      </c>
      <c r="K2281">
        <f t="shared" si="214"/>
        <v>-4.1622126720929395E-2</v>
      </c>
      <c r="L2281">
        <f t="shared" si="215"/>
        <v>0</v>
      </c>
    </row>
    <row r="2282" spans="1:12" x14ac:dyDescent="0.4">
      <c r="A2282" s="8">
        <v>0</v>
      </c>
      <c r="B2282" s="8">
        <v>0</v>
      </c>
      <c r="C2282" s="8">
        <v>63</v>
      </c>
      <c r="D2282" s="8">
        <v>30</v>
      </c>
      <c r="E2282" s="8">
        <v>1</v>
      </c>
      <c r="F2282" s="8">
        <v>172</v>
      </c>
      <c r="G2282" s="45">
        <f t="shared" si="210"/>
        <v>0.10263101416924059</v>
      </c>
      <c r="H2282">
        <f t="shared" si="211"/>
        <v>1.1080824669041129</v>
      </c>
      <c r="I2282">
        <f t="shared" si="212"/>
        <v>0.52563525587849524</v>
      </c>
      <c r="J2282">
        <f t="shared" si="213"/>
        <v>0.47436474412150476</v>
      </c>
      <c r="K2282">
        <f t="shared" si="214"/>
        <v>-0.32388759620884761</v>
      </c>
      <c r="L2282">
        <f t="shared" si="215"/>
        <v>1</v>
      </c>
    </row>
    <row r="2283" spans="1:12" x14ac:dyDescent="0.4">
      <c r="A2283" s="8">
        <v>0</v>
      </c>
      <c r="B2283" s="8">
        <v>1</v>
      </c>
      <c r="C2283" s="8">
        <v>63</v>
      </c>
      <c r="D2283" s="8">
        <v>20</v>
      </c>
      <c r="E2283" s="8">
        <v>1</v>
      </c>
      <c r="F2283" s="8">
        <v>129.5</v>
      </c>
      <c r="G2283" s="45">
        <f t="shared" si="210"/>
        <v>-0.46418541243055955</v>
      </c>
      <c r="H2283">
        <f t="shared" si="211"/>
        <v>0.62864698469529368</v>
      </c>
      <c r="I2283">
        <f t="shared" si="212"/>
        <v>0.3859933985712124</v>
      </c>
      <c r="J2283">
        <f t="shared" si="213"/>
        <v>0.6140066014287876</v>
      </c>
      <c r="K2283">
        <f t="shared" si="214"/>
        <v>-0.21182695956130276</v>
      </c>
      <c r="L2283">
        <f t="shared" si="215"/>
        <v>1</v>
      </c>
    </row>
    <row r="2284" spans="1:12" x14ac:dyDescent="0.4">
      <c r="A2284" s="8">
        <v>0</v>
      </c>
      <c r="B2284" s="8">
        <v>0</v>
      </c>
      <c r="C2284" s="8">
        <v>50</v>
      </c>
      <c r="D2284" s="8">
        <v>30</v>
      </c>
      <c r="E2284" s="8">
        <v>1</v>
      </c>
      <c r="F2284" s="8">
        <v>176</v>
      </c>
      <c r="G2284" s="45">
        <f t="shared" si="210"/>
        <v>-0.66980529658542309</v>
      </c>
      <c r="H2284">
        <f t="shared" si="211"/>
        <v>0.511808218893823</v>
      </c>
      <c r="I2284">
        <f t="shared" si="212"/>
        <v>0.33854043951970886</v>
      </c>
      <c r="J2284">
        <f t="shared" si="213"/>
        <v>0.66145956048029109</v>
      </c>
      <c r="K2284">
        <f t="shared" si="214"/>
        <v>-0.17949670203900761</v>
      </c>
      <c r="L2284">
        <f t="shared" si="215"/>
        <v>1</v>
      </c>
    </row>
    <row r="2285" spans="1:12" x14ac:dyDescent="0.4">
      <c r="A2285" s="8">
        <v>0</v>
      </c>
      <c r="B2285" s="8">
        <v>1</v>
      </c>
      <c r="C2285" s="8">
        <v>51</v>
      </c>
      <c r="D2285" s="8">
        <v>0</v>
      </c>
      <c r="E2285" s="8">
        <v>1</v>
      </c>
      <c r="F2285" s="8">
        <v>125</v>
      </c>
      <c r="G2285" s="45">
        <f t="shared" si="210"/>
        <v>-1.9294390921420765</v>
      </c>
      <c r="H2285">
        <f t="shared" si="211"/>
        <v>0.14522963608607706</v>
      </c>
      <c r="I2285">
        <f t="shared" si="212"/>
        <v>0.12681267713470298</v>
      </c>
      <c r="J2285">
        <f t="shared" si="213"/>
        <v>0.87318732286529699</v>
      </c>
      <c r="K2285">
        <f t="shared" si="214"/>
        <v>-5.8892578104462238E-2</v>
      </c>
      <c r="L2285">
        <f t="shared" si="215"/>
        <v>1</v>
      </c>
    </row>
    <row r="2286" spans="1:12" x14ac:dyDescent="0.4">
      <c r="A2286" s="8">
        <v>0</v>
      </c>
      <c r="B2286" s="8">
        <v>1</v>
      </c>
      <c r="C2286" s="8">
        <v>48</v>
      </c>
      <c r="D2286" s="8">
        <v>0</v>
      </c>
      <c r="E2286" s="8">
        <v>0</v>
      </c>
      <c r="F2286" s="8">
        <v>116</v>
      </c>
      <c r="G2286" s="45">
        <f t="shared" si="210"/>
        <v>-2.4579934766551146</v>
      </c>
      <c r="H2286">
        <f t="shared" si="211"/>
        <v>8.5606550292358613E-2</v>
      </c>
      <c r="I2286">
        <f t="shared" si="212"/>
        <v>7.8855963303928467E-2</v>
      </c>
      <c r="J2286">
        <f t="shared" si="213"/>
        <v>0.92114403669607148</v>
      </c>
      <c r="K2286">
        <f t="shared" si="214"/>
        <v>-3.5672455089451396E-2</v>
      </c>
      <c r="L2286">
        <f t="shared" si="215"/>
        <v>0</v>
      </c>
    </row>
    <row r="2287" spans="1:12" x14ac:dyDescent="0.4">
      <c r="A2287" s="8">
        <v>0</v>
      </c>
      <c r="B2287" s="8">
        <v>0</v>
      </c>
      <c r="C2287" s="8">
        <v>60</v>
      </c>
      <c r="D2287" s="8">
        <v>0</v>
      </c>
      <c r="E2287" s="8">
        <v>1</v>
      </c>
      <c r="F2287" s="8">
        <v>162</v>
      </c>
      <c r="G2287" s="45">
        <f t="shared" si="210"/>
        <v>-1.1824965737519646</v>
      </c>
      <c r="H2287">
        <f t="shared" si="211"/>
        <v>0.30651255138720929</v>
      </c>
      <c r="I2287">
        <f t="shared" si="212"/>
        <v>0.23460360259207994</v>
      </c>
      <c r="J2287">
        <f t="shared" si="213"/>
        <v>0.76539639740792009</v>
      </c>
      <c r="K2287">
        <f t="shared" si="214"/>
        <v>-0.1161135862577737</v>
      </c>
      <c r="L2287">
        <f t="shared" si="215"/>
        <v>1</v>
      </c>
    </row>
    <row r="2288" spans="1:12" x14ac:dyDescent="0.4">
      <c r="A2288" s="8">
        <v>0</v>
      </c>
      <c r="B2288" s="8">
        <v>1</v>
      </c>
      <c r="C2288" s="8">
        <v>48</v>
      </c>
      <c r="D2288" s="8">
        <v>20</v>
      </c>
      <c r="E2288" s="8">
        <v>0</v>
      </c>
      <c r="F2288" s="8">
        <v>102</v>
      </c>
      <c r="G2288" s="45">
        <f t="shared" si="210"/>
        <v>-2.0548878772839085</v>
      </c>
      <c r="H2288">
        <f t="shared" si="211"/>
        <v>0.12810719849935867</v>
      </c>
      <c r="I2288">
        <f t="shared" si="212"/>
        <v>0.1135594194149019</v>
      </c>
      <c r="J2288">
        <f t="shared" si="213"/>
        <v>0.88644058058509811</v>
      </c>
      <c r="K2288">
        <f t="shared" si="214"/>
        <v>-5.2350370484813627E-2</v>
      </c>
      <c r="L2288">
        <f t="shared" si="215"/>
        <v>1</v>
      </c>
    </row>
    <row r="2289" spans="1:12" x14ac:dyDescent="0.4">
      <c r="A2289" s="8">
        <v>0</v>
      </c>
      <c r="B2289" s="8">
        <v>1</v>
      </c>
      <c r="C2289" s="8">
        <v>58</v>
      </c>
      <c r="D2289" s="8">
        <v>0</v>
      </c>
      <c r="E2289" s="8">
        <v>0</v>
      </c>
      <c r="F2289" s="8">
        <v>136</v>
      </c>
      <c r="G2289" s="45">
        <f t="shared" si="210"/>
        <v>-1.5007649601539459</v>
      </c>
      <c r="H2289">
        <f t="shared" si="211"/>
        <v>0.22295953973400204</v>
      </c>
      <c r="I2289">
        <f t="shared" si="212"/>
        <v>0.18231146042860624</v>
      </c>
      <c r="J2289">
        <f t="shared" si="213"/>
        <v>0.81768853957139376</v>
      </c>
      <c r="K2289">
        <f t="shared" si="214"/>
        <v>-8.7412089120565334E-2</v>
      </c>
      <c r="L2289">
        <f t="shared" si="215"/>
        <v>1</v>
      </c>
    </row>
    <row r="2290" spans="1:12" x14ac:dyDescent="0.4">
      <c r="A2290" s="8">
        <v>0</v>
      </c>
      <c r="B2290" s="8">
        <v>0</v>
      </c>
      <c r="C2290" s="8">
        <v>44</v>
      </c>
      <c r="D2290" s="8">
        <v>0</v>
      </c>
      <c r="E2290" s="8">
        <v>0</v>
      </c>
      <c r="F2290" s="8">
        <v>124</v>
      </c>
      <c r="G2290" s="45">
        <f t="shared" si="210"/>
        <v>-3.0026441057862074</v>
      </c>
      <c r="H2290">
        <f t="shared" si="211"/>
        <v>4.9655599977075082E-2</v>
      </c>
      <c r="I2290">
        <f t="shared" si="212"/>
        <v>4.7306564151288838E-2</v>
      </c>
      <c r="J2290">
        <f t="shared" si="213"/>
        <v>0.95269343584871113</v>
      </c>
      <c r="K2290">
        <f t="shared" si="214"/>
        <v>-2.1046827103710218E-2</v>
      </c>
      <c r="L2290">
        <f t="shared" si="215"/>
        <v>0</v>
      </c>
    </row>
    <row r="2291" spans="1:12" x14ac:dyDescent="0.4">
      <c r="A2291" s="8">
        <v>0</v>
      </c>
      <c r="B2291" s="8">
        <v>0</v>
      </c>
      <c r="C2291" s="8">
        <v>39</v>
      </c>
      <c r="D2291" s="8">
        <v>20</v>
      </c>
      <c r="E2291" s="8">
        <v>0</v>
      </c>
      <c r="F2291" s="8">
        <v>127</v>
      </c>
      <c r="G2291" s="45">
        <f t="shared" si="210"/>
        <v>-2.6533880800384164</v>
      </c>
      <c r="H2291">
        <f t="shared" si="211"/>
        <v>7.0412246143882987E-2</v>
      </c>
      <c r="I2291">
        <f t="shared" si="212"/>
        <v>6.5780493821460159E-2</v>
      </c>
      <c r="J2291">
        <f t="shared" si="213"/>
        <v>0.93421950617853988</v>
      </c>
      <c r="K2291">
        <f t="shared" si="214"/>
        <v>-2.9551069035752602E-2</v>
      </c>
      <c r="L2291">
        <f t="shared" si="215"/>
        <v>0</v>
      </c>
    </row>
    <row r="2292" spans="1:12" x14ac:dyDescent="0.4">
      <c r="A2292" s="8">
        <v>0</v>
      </c>
      <c r="B2292" s="8">
        <v>0</v>
      </c>
      <c r="C2292" s="8">
        <v>37</v>
      </c>
      <c r="D2292" s="8">
        <v>9</v>
      </c>
      <c r="E2292" s="8">
        <v>0</v>
      </c>
      <c r="F2292" s="8">
        <v>115</v>
      </c>
      <c r="G2292" s="45">
        <f t="shared" si="210"/>
        <v>-3.3135346610908343</v>
      </c>
      <c r="H2292">
        <f t="shared" si="211"/>
        <v>3.6387329300072171E-2</v>
      </c>
      <c r="I2292">
        <f t="shared" si="212"/>
        <v>3.5109778237685019E-2</v>
      </c>
      <c r="J2292">
        <f t="shared" si="213"/>
        <v>0.96489022176231498</v>
      </c>
      <c r="K2292">
        <f t="shared" si="214"/>
        <v>-1.5522094733800109E-2</v>
      </c>
      <c r="L2292">
        <f t="shared" si="215"/>
        <v>0</v>
      </c>
    </row>
    <row r="2293" spans="1:12" x14ac:dyDescent="0.4">
      <c r="A2293" s="8">
        <v>0</v>
      </c>
      <c r="B2293" s="8">
        <v>1</v>
      </c>
      <c r="C2293" s="8">
        <v>56</v>
      </c>
      <c r="D2293" s="8">
        <v>20</v>
      </c>
      <c r="E2293" s="8">
        <v>0</v>
      </c>
      <c r="F2293" s="8">
        <v>109</v>
      </c>
      <c r="G2293" s="45">
        <f t="shared" si="210"/>
        <v>-1.4306932922920303</v>
      </c>
      <c r="H2293">
        <f t="shared" si="211"/>
        <v>0.23914306871167973</v>
      </c>
      <c r="I2293">
        <f t="shared" si="212"/>
        <v>0.19299068424787585</v>
      </c>
      <c r="J2293">
        <f t="shared" si="213"/>
        <v>0.80700931575212409</v>
      </c>
      <c r="K2293">
        <f t="shared" si="214"/>
        <v>-9.3121451949068554E-2</v>
      </c>
      <c r="L2293">
        <f t="shared" si="215"/>
        <v>1</v>
      </c>
    </row>
    <row r="2294" spans="1:12" x14ac:dyDescent="0.4">
      <c r="A2294" s="8">
        <v>0</v>
      </c>
      <c r="B2294" s="8">
        <v>1</v>
      </c>
      <c r="C2294" s="8">
        <v>59</v>
      </c>
      <c r="D2294" s="8">
        <v>0</v>
      </c>
      <c r="E2294" s="8">
        <v>1</v>
      </c>
      <c r="F2294" s="8">
        <v>128</v>
      </c>
      <c r="G2294" s="45">
        <f t="shared" si="210"/>
        <v>-1.3681726085764456</v>
      </c>
      <c r="H2294">
        <f t="shared" si="211"/>
        <v>0.25457173696714475</v>
      </c>
      <c r="I2294">
        <f t="shared" si="212"/>
        <v>0.20291524945600745</v>
      </c>
      <c r="J2294">
        <f t="shared" si="213"/>
        <v>0.79708475054399253</v>
      </c>
      <c r="K2294">
        <f t="shared" si="214"/>
        <v>-9.8495499511318862E-2</v>
      </c>
      <c r="L2294">
        <f t="shared" si="215"/>
        <v>1</v>
      </c>
    </row>
    <row r="2295" spans="1:12" x14ac:dyDescent="0.4">
      <c r="A2295" s="8">
        <v>0</v>
      </c>
      <c r="B2295" s="8">
        <v>0</v>
      </c>
      <c r="C2295" s="8">
        <v>53</v>
      </c>
      <c r="D2295" s="8">
        <v>0</v>
      </c>
      <c r="E2295" s="8">
        <v>1</v>
      </c>
      <c r="F2295" s="8">
        <v>202.5</v>
      </c>
      <c r="G2295" s="45">
        <f t="shared" si="210"/>
        <v>-0.99516115337016231</v>
      </c>
      <c r="H2295">
        <f t="shared" si="211"/>
        <v>0.36966386716561928</v>
      </c>
      <c r="I2295">
        <f t="shared" si="212"/>
        <v>0.26989385938215715</v>
      </c>
      <c r="J2295">
        <f t="shared" si="213"/>
        <v>0.73010614061784285</v>
      </c>
      <c r="K2295">
        <f t="shared" si="214"/>
        <v>-0.13661399887433384</v>
      </c>
      <c r="L2295">
        <f t="shared" si="215"/>
        <v>1</v>
      </c>
    </row>
    <row r="2296" spans="1:12" x14ac:dyDescent="0.4">
      <c r="A2296" s="8">
        <v>1</v>
      </c>
      <c r="B2296" s="8">
        <v>1</v>
      </c>
      <c r="C2296" s="8">
        <v>59</v>
      </c>
      <c r="D2296" s="8">
        <v>0</v>
      </c>
      <c r="E2296" s="8">
        <v>0</v>
      </c>
      <c r="F2296" s="8">
        <v>120.5</v>
      </c>
      <c r="G2296" s="45">
        <f t="shared" si="210"/>
        <v>-1.6803525522436615</v>
      </c>
      <c r="H2296">
        <f t="shared" si="211"/>
        <v>0.18630828105713429</v>
      </c>
      <c r="I2296">
        <f t="shared" si="212"/>
        <v>0.15704879080091441</v>
      </c>
      <c r="J2296">
        <f t="shared" si="213"/>
        <v>0.15704879080091441</v>
      </c>
      <c r="K2296">
        <f t="shared" si="214"/>
        <v>-0.80396540310827858</v>
      </c>
      <c r="L2296">
        <f t="shared" si="215"/>
        <v>1</v>
      </c>
    </row>
    <row r="2297" spans="1:12" x14ac:dyDescent="0.4">
      <c r="A2297" s="8">
        <v>1</v>
      </c>
      <c r="B2297" s="8">
        <v>1</v>
      </c>
      <c r="C2297" s="8">
        <v>65</v>
      </c>
      <c r="D2297" s="8">
        <v>0</v>
      </c>
      <c r="E2297" s="8">
        <v>1</v>
      </c>
      <c r="F2297" s="8">
        <v>140</v>
      </c>
      <c r="G2297" s="45">
        <f t="shared" si="210"/>
        <v>-0.79383549867574565</v>
      </c>
      <c r="H2297">
        <f t="shared" si="211"/>
        <v>0.45210740817393164</v>
      </c>
      <c r="I2297">
        <f t="shared" si="212"/>
        <v>0.31134570736917472</v>
      </c>
      <c r="J2297">
        <f t="shared" si="213"/>
        <v>0.31134570736917472</v>
      </c>
      <c r="K2297">
        <f t="shared" si="214"/>
        <v>-0.5067571176693576</v>
      </c>
      <c r="L2297">
        <f t="shared" si="215"/>
        <v>1</v>
      </c>
    </row>
    <row r="2298" spans="1:12" x14ac:dyDescent="0.4">
      <c r="A2298" s="8">
        <v>0</v>
      </c>
      <c r="B2298" s="8">
        <v>0</v>
      </c>
      <c r="C2298" s="8">
        <v>39</v>
      </c>
      <c r="D2298" s="8">
        <v>9</v>
      </c>
      <c r="E2298" s="8">
        <v>0</v>
      </c>
      <c r="F2298" s="8">
        <v>112.5</v>
      </c>
      <c r="G2298" s="45">
        <f t="shared" si="210"/>
        <v>-3.2243471226082523</v>
      </c>
      <c r="H2298">
        <f t="shared" si="211"/>
        <v>3.9781745701976769E-2</v>
      </c>
      <c r="I2298">
        <f t="shared" si="212"/>
        <v>3.8259707738107426E-2</v>
      </c>
      <c r="J2298">
        <f t="shared" si="213"/>
        <v>0.96174029226189262</v>
      </c>
      <c r="K2298">
        <f t="shared" si="214"/>
        <v>-1.6942188736634101E-2</v>
      </c>
      <c r="L2298">
        <f t="shared" si="215"/>
        <v>0</v>
      </c>
    </row>
    <row r="2299" spans="1:12" x14ac:dyDescent="0.4">
      <c r="A2299" s="8">
        <v>0</v>
      </c>
      <c r="B2299" s="8">
        <v>0</v>
      </c>
      <c r="C2299" s="8">
        <v>58</v>
      </c>
      <c r="D2299" s="8">
        <v>0</v>
      </c>
      <c r="E2299" s="8">
        <v>1</v>
      </c>
      <c r="F2299" s="8">
        <v>145</v>
      </c>
      <c r="G2299" s="45">
        <f t="shared" si="210"/>
        <v>-1.5784586066875033</v>
      </c>
      <c r="H2299">
        <f t="shared" si="211"/>
        <v>0.20629283165699805</v>
      </c>
      <c r="I2299">
        <f t="shared" si="212"/>
        <v>0.17101389168799783</v>
      </c>
      <c r="J2299">
        <f t="shared" si="213"/>
        <v>0.82898610831200215</v>
      </c>
      <c r="K2299">
        <f t="shared" si="214"/>
        <v>-8.1452747054058208E-2</v>
      </c>
      <c r="L2299">
        <f t="shared" si="215"/>
        <v>1</v>
      </c>
    </row>
    <row r="2300" spans="1:12" x14ac:dyDescent="0.4">
      <c r="A2300" s="8">
        <v>0</v>
      </c>
      <c r="B2300" s="8">
        <v>0</v>
      </c>
      <c r="C2300" s="8">
        <v>40</v>
      </c>
      <c r="D2300" s="8">
        <v>20</v>
      </c>
      <c r="E2300" s="8">
        <v>0</v>
      </c>
      <c r="F2300" s="8">
        <v>112</v>
      </c>
      <c r="G2300" s="45">
        <f t="shared" si="210"/>
        <v>-2.8251096594498506</v>
      </c>
      <c r="H2300">
        <f t="shared" si="211"/>
        <v>5.9302153431345483E-2</v>
      </c>
      <c r="I2300">
        <f t="shared" si="212"/>
        <v>5.5982283467706472E-2</v>
      </c>
      <c r="J2300">
        <f t="shared" si="213"/>
        <v>0.94401771653229349</v>
      </c>
      <c r="K2300">
        <f t="shared" si="214"/>
        <v>-2.5019855151068738E-2</v>
      </c>
      <c r="L2300">
        <f t="shared" si="215"/>
        <v>0</v>
      </c>
    </row>
    <row r="2301" spans="1:12" x14ac:dyDescent="0.4">
      <c r="A2301" s="8">
        <v>0</v>
      </c>
      <c r="B2301" s="8">
        <v>1</v>
      </c>
      <c r="C2301" s="8">
        <v>37</v>
      </c>
      <c r="D2301" s="8">
        <v>9</v>
      </c>
      <c r="E2301" s="8">
        <v>0</v>
      </c>
      <c r="F2301" s="8">
        <v>102</v>
      </c>
      <c r="G2301" s="45">
        <f t="shared" si="210"/>
        <v>-3.1045793624905222</v>
      </c>
      <c r="H2301">
        <f t="shared" si="211"/>
        <v>4.4843377399206845E-2</v>
      </c>
      <c r="I2301">
        <f t="shared" si="212"/>
        <v>4.2918755451012813E-2</v>
      </c>
      <c r="J2301">
        <f t="shared" si="213"/>
        <v>0.95708124454898713</v>
      </c>
      <c r="K2301">
        <f t="shared" si="214"/>
        <v>-1.9051194342619489E-2</v>
      </c>
      <c r="L2301">
        <f t="shared" si="215"/>
        <v>0</v>
      </c>
    </row>
    <row r="2302" spans="1:12" x14ac:dyDescent="0.4">
      <c r="A2302" s="8">
        <v>0</v>
      </c>
      <c r="B2302" s="8">
        <v>1</v>
      </c>
      <c r="C2302" s="8">
        <v>64</v>
      </c>
      <c r="D2302" s="8">
        <v>0</v>
      </c>
      <c r="E2302" s="8">
        <v>1</v>
      </c>
      <c r="F2302" s="8">
        <v>156</v>
      </c>
      <c r="G2302" s="45">
        <f t="shared" si="210"/>
        <v>-0.60638189390774855</v>
      </c>
      <c r="H2302">
        <f t="shared" si="211"/>
        <v>0.54532033087653287</v>
      </c>
      <c r="I2302">
        <f t="shared" si="212"/>
        <v>0.3528849779431929</v>
      </c>
      <c r="J2302">
        <f t="shared" si="213"/>
        <v>0.64711502205680715</v>
      </c>
      <c r="K2302">
        <f t="shared" si="214"/>
        <v>-0.18901851839653161</v>
      </c>
      <c r="L2302">
        <f t="shared" si="215"/>
        <v>1</v>
      </c>
    </row>
    <row r="2303" spans="1:12" x14ac:dyDescent="0.4">
      <c r="A2303" s="8">
        <v>0</v>
      </c>
      <c r="B2303" s="8">
        <v>1</v>
      </c>
      <c r="C2303" s="8">
        <v>62</v>
      </c>
      <c r="D2303" s="8">
        <v>0</v>
      </c>
      <c r="E2303" s="8">
        <v>1</v>
      </c>
      <c r="F2303" s="8">
        <v>140</v>
      </c>
      <c r="G2303" s="45">
        <f t="shared" si="210"/>
        <v>-0.9866119014867234</v>
      </c>
      <c r="H2303">
        <f t="shared" si="211"/>
        <v>0.37283776457082968</v>
      </c>
      <c r="I2303">
        <f t="shared" si="212"/>
        <v>0.27158180973218243</v>
      </c>
      <c r="J2303">
        <f t="shared" si="213"/>
        <v>0.72841819026781751</v>
      </c>
      <c r="K2303">
        <f t="shared" si="214"/>
        <v>-0.13761921741542488</v>
      </c>
      <c r="L2303">
        <f t="shared" si="215"/>
        <v>1</v>
      </c>
    </row>
    <row r="2304" spans="1:12" x14ac:dyDescent="0.4">
      <c r="A2304" s="8">
        <v>0</v>
      </c>
      <c r="B2304" s="8">
        <v>1</v>
      </c>
      <c r="C2304" s="8">
        <v>35</v>
      </c>
      <c r="D2304" s="8">
        <v>0</v>
      </c>
      <c r="E2304" s="8">
        <v>0</v>
      </c>
      <c r="F2304" s="8">
        <v>132.5</v>
      </c>
      <c r="G2304" s="45">
        <f t="shared" si="210"/>
        <v>-3.033779470452755</v>
      </c>
      <c r="H2304">
        <f t="shared" si="211"/>
        <v>4.8133375244910848E-2</v>
      </c>
      <c r="I2304">
        <f t="shared" si="212"/>
        <v>4.5922948721734788E-2</v>
      </c>
      <c r="J2304">
        <f t="shared" si="213"/>
        <v>0.95407705127826525</v>
      </c>
      <c r="K2304">
        <f t="shared" si="214"/>
        <v>-2.041655025009375E-2</v>
      </c>
      <c r="L2304">
        <f t="shared" si="215"/>
        <v>0</v>
      </c>
    </row>
    <row r="2305" spans="1:12" x14ac:dyDescent="0.4">
      <c r="A2305" s="8">
        <v>1</v>
      </c>
      <c r="B2305" s="8">
        <v>1</v>
      </c>
      <c r="C2305" s="8">
        <v>48</v>
      </c>
      <c r="D2305" s="8">
        <v>20</v>
      </c>
      <c r="E2305" s="8">
        <v>1</v>
      </c>
      <c r="F2305" s="8">
        <v>135</v>
      </c>
      <c r="G2305" s="45">
        <f t="shared" si="210"/>
        <v>-1.3415412870243664</v>
      </c>
      <c r="H2305">
        <f t="shared" si="211"/>
        <v>0.26144240010502334</v>
      </c>
      <c r="I2305">
        <f t="shared" si="212"/>
        <v>0.2072567087353783</v>
      </c>
      <c r="J2305">
        <f t="shared" si="213"/>
        <v>0.2072567087353783</v>
      </c>
      <c r="K2305">
        <f t="shared" si="214"/>
        <v>-0.6834914027820318</v>
      </c>
      <c r="L2305">
        <f t="shared" si="215"/>
        <v>1</v>
      </c>
    </row>
    <row r="2306" spans="1:12" x14ac:dyDescent="0.4">
      <c r="A2306" s="8">
        <v>0</v>
      </c>
      <c r="B2306" s="8">
        <v>1</v>
      </c>
      <c r="C2306" s="8">
        <v>37</v>
      </c>
      <c r="D2306" s="8">
        <v>16</v>
      </c>
      <c r="E2306" s="8">
        <v>0</v>
      </c>
      <c r="F2306" s="8">
        <v>120</v>
      </c>
      <c r="G2306" s="45">
        <f t="shared" si="210"/>
        <v>-2.6032290220453342</v>
      </c>
      <c r="H2306">
        <f t="shared" si="211"/>
        <v>7.4034133986288164E-2</v>
      </c>
      <c r="I2306">
        <f t="shared" si="212"/>
        <v>6.8930894879020044E-2</v>
      </c>
      <c r="J2306">
        <f t="shared" si="213"/>
        <v>0.93106910512097996</v>
      </c>
      <c r="K2306">
        <f t="shared" si="214"/>
        <v>-3.1018083939256626E-2</v>
      </c>
      <c r="L2306">
        <f t="shared" si="215"/>
        <v>0</v>
      </c>
    </row>
    <row r="2307" spans="1:12" x14ac:dyDescent="0.4">
      <c r="A2307" s="8">
        <v>1</v>
      </c>
      <c r="B2307" s="8">
        <v>1</v>
      </c>
      <c r="C2307" s="8">
        <v>52</v>
      </c>
      <c r="D2307" s="8">
        <v>0</v>
      </c>
      <c r="E2307" s="8">
        <v>0</v>
      </c>
      <c r="F2307" s="8">
        <v>136</v>
      </c>
      <c r="G2307" s="45">
        <f t="shared" si="210"/>
        <v>-1.8863177657759049</v>
      </c>
      <c r="H2307">
        <f t="shared" si="211"/>
        <v>0.15162911605932536</v>
      </c>
      <c r="I2307">
        <f t="shared" si="212"/>
        <v>0.13166488580817914</v>
      </c>
      <c r="J2307">
        <f t="shared" si="213"/>
        <v>0.13166488580817914</v>
      </c>
      <c r="K2307">
        <f t="shared" si="214"/>
        <v>-0.8805300331861996</v>
      </c>
      <c r="L2307">
        <f t="shared" si="215"/>
        <v>1</v>
      </c>
    </row>
    <row r="2308" spans="1:12" x14ac:dyDescent="0.4">
      <c r="A2308" s="8">
        <v>0</v>
      </c>
      <c r="B2308" s="8">
        <v>1</v>
      </c>
      <c r="C2308" s="8">
        <v>51</v>
      </c>
      <c r="D2308" s="8">
        <v>20</v>
      </c>
      <c r="E2308" s="8">
        <v>0</v>
      </c>
      <c r="F2308" s="8">
        <v>139</v>
      </c>
      <c r="G2308" s="45">
        <f t="shared" si="210"/>
        <v>-1.2800265362801415</v>
      </c>
      <c r="H2308">
        <f t="shared" si="211"/>
        <v>0.27802992247539199</v>
      </c>
      <c r="I2308">
        <f t="shared" si="212"/>
        <v>0.21754570654878025</v>
      </c>
      <c r="J2308">
        <f t="shared" si="213"/>
        <v>0.78245429345121975</v>
      </c>
      <c r="K2308">
        <f t="shared" si="214"/>
        <v>-0.10654102206480603</v>
      </c>
      <c r="L2308">
        <f t="shared" si="215"/>
        <v>1</v>
      </c>
    </row>
    <row r="2309" spans="1:12" x14ac:dyDescent="0.4">
      <c r="A2309" s="8">
        <v>0</v>
      </c>
      <c r="B2309" s="8">
        <v>0</v>
      </c>
      <c r="C2309" s="8">
        <v>66</v>
      </c>
      <c r="D2309" s="8">
        <v>1</v>
      </c>
      <c r="E2309" s="8">
        <v>1</v>
      </c>
      <c r="F2309" s="8">
        <v>154</v>
      </c>
      <c r="G2309" s="45">
        <f t="shared" si="210"/>
        <v>-0.89163227326434757</v>
      </c>
      <c r="H2309">
        <f t="shared" si="211"/>
        <v>0.40998599710709738</v>
      </c>
      <c r="I2309">
        <f t="shared" si="212"/>
        <v>0.29077309841961241</v>
      </c>
      <c r="J2309">
        <f t="shared" si="213"/>
        <v>0.70922690158038759</v>
      </c>
      <c r="K2309">
        <f t="shared" si="214"/>
        <v>-0.14921479959912742</v>
      </c>
      <c r="L2309">
        <f t="shared" si="215"/>
        <v>1</v>
      </c>
    </row>
    <row r="2310" spans="1:12" x14ac:dyDescent="0.4">
      <c r="A2310" s="8">
        <v>0</v>
      </c>
      <c r="B2310" s="8">
        <v>0</v>
      </c>
      <c r="C2310" s="8">
        <v>54</v>
      </c>
      <c r="D2310" s="8">
        <v>0</v>
      </c>
      <c r="E2310" s="8">
        <v>1</v>
      </c>
      <c r="F2310" s="8">
        <v>142.5</v>
      </c>
      <c r="G2310" s="45">
        <f t="shared" ref="G2310:G2373" si="216">$A$2+SUMPRODUCT(B$2:F$2,B2310:F2310)</f>
        <v>-1.8748238738268803</v>
      </c>
      <c r="H2310">
        <f t="shared" ref="H2310:H2373" si="217">EXP(G2310)</f>
        <v>0.15338197904707582</v>
      </c>
      <c r="I2310">
        <f t="shared" ref="I2310:I2373" si="218">H2310/(1+H2310)</f>
        <v>0.13298454617246577</v>
      </c>
      <c r="J2310">
        <f t="shared" ref="J2310:J2373" si="219">IF(A2310=1,I2310,1-I2310)</f>
        <v>0.8670154538275342</v>
      </c>
      <c r="K2310">
        <f t="shared" ref="K2310:K2373" si="220">LOG(J2310)</f>
        <v>-6.1973161517782233E-2</v>
      </c>
      <c r="L2310">
        <f t="shared" ref="L2310:L2373" si="221">IF(I2310&gt;I$1,1,0)</f>
        <v>1</v>
      </c>
    </row>
    <row r="2311" spans="1:12" x14ac:dyDescent="0.4">
      <c r="A2311" s="8">
        <v>1</v>
      </c>
      <c r="B2311" s="8">
        <v>1</v>
      </c>
      <c r="C2311" s="8">
        <v>55</v>
      </c>
      <c r="D2311" s="8">
        <v>0</v>
      </c>
      <c r="E2311" s="8">
        <v>1</v>
      </c>
      <c r="F2311" s="8">
        <v>166</v>
      </c>
      <c r="G2311" s="45">
        <f t="shared" si="216"/>
        <v>-1.0273908487750676</v>
      </c>
      <c r="H2311">
        <f t="shared" si="217"/>
        <v>0.35793966196799754</v>
      </c>
      <c r="I2311">
        <f t="shared" si="218"/>
        <v>0.2635902551437761</v>
      </c>
      <c r="J2311">
        <f t="shared" si="219"/>
        <v>0.2635902551437761</v>
      </c>
      <c r="K2311">
        <f t="shared" si="220"/>
        <v>-0.5790706495238338</v>
      </c>
      <c r="L2311">
        <f t="shared" si="221"/>
        <v>1</v>
      </c>
    </row>
    <row r="2312" spans="1:12" x14ac:dyDescent="0.4">
      <c r="A2312" s="8">
        <v>0</v>
      </c>
      <c r="B2312" s="8">
        <v>1</v>
      </c>
      <c r="C2312" s="8">
        <v>57</v>
      </c>
      <c r="D2312" s="8">
        <v>20</v>
      </c>
      <c r="E2312" s="8">
        <v>0</v>
      </c>
      <c r="F2312" s="8">
        <v>128</v>
      </c>
      <c r="G2312" s="45">
        <f t="shared" si="216"/>
        <v>-1.0675260095803631</v>
      </c>
      <c r="H2312">
        <f t="shared" si="217"/>
        <v>0.343858167784721</v>
      </c>
      <c r="I2312">
        <f t="shared" si="218"/>
        <v>0.25587385337810831</v>
      </c>
      <c r="J2312">
        <f t="shared" si="219"/>
        <v>0.74412614662189169</v>
      </c>
      <c r="K2312">
        <f t="shared" si="220"/>
        <v>-0.1283534352365259</v>
      </c>
      <c r="L2312">
        <f t="shared" si="221"/>
        <v>1</v>
      </c>
    </row>
    <row r="2313" spans="1:12" x14ac:dyDescent="0.4">
      <c r="A2313" s="8">
        <v>0</v>
      </c>
      <c r="B2313" s="8">
        <v>1</v>
      </c>
      <c r="C2313" s="8">
        <v>39</v>
      </c>
      <c r="D2313" s="8">
        <v>20</v>
      </c>
      <c r="E2313" s="8">
        <v>0</v>
      </c>
      <c r="F2313" s="8">
        <v>122.5</v>
      </c>
      <c r="G2313" s="45">
        <f t="shared" si="216"/>
        <v>-2.3107105659073293</v>
      </c>
      <c r="H2313">
        <f t="shared" si="217"/>
        <v>9.9190744951131254E-2</v>
      </c>
      <c r="I2313">
        <f t="shared" si="218"/>
        <v>9.0239792689976797E-2</v>
      </c>
      <c r="J2313">
        <f t="shared" si="219"/>
        <v>0.90976020731002316</v>
      </c>
      <c r="K2313">
        <f t="shared" si="220"/>
        <v>-4.1073063025541742E-2</v>
      </c>
      <c r="L2313">
        <f t="shared" si="221"/>
        <v>0</v>
      </c>
    </row>
    <row r="2314" spans="1:12" x14ac:dyDescent="0.4">
      <c r="A2314" s="8">
        <v>1</v>
      </c>
      <c r="B2314" s="8">
        <v>1</v>
      </c>
      <c r="C2314" s="8">
        <v>59</v>
      </c>
      <c r="D2314" s="8">
        <v>0</v>
      </c>
      <c r="E2314" s="8">
        <v>0</v>
      </c>
      <c r="F2314" s="8">
        <v>146</v>
      </c>
      <c r="G2314" s="45">
        <f t="shared" si="216"/>
        <v>-1.2791859056513344</v>
      </c>
      <c r="H2314">
        <f t="shared" si="217"/>
        <v>0.27826374120777447</v>
      </c>
      <c r="I2314">
        <f t="shared" si="218"/>
        <v>0.21768883231003289</v>
      </c>
      <c r="J2314">
        <f t="shared" si="219"/>
        <v>0.21768883231003289</v>
      </c>
      <c r="K2314">
        <f t="shared" si="220"/>
        <v>-0.66216385019883772</v>
      </c>
      <c r="L2314">
        <f t="shared" si="221"/>
        <v>1</v>
      </c>
    </row>
    <row r="2315" spans="1:12" x14ac:dyDescent="0.4">
      <c r="A2315" s="8">
        <v>0</v>
      </c>
      <c r="B2315" s="8">
        <v>0</v>
      </c>
      <c r="C2315" s="8">
        <v>55</v>
      </c>
      <c r="D2315" s="8">
        <v>0</v>
      </c>
      <c r="E2315" s="8">
        <v>0</v>
      </c>
      <c r="F2315" s="8">
        <v>136.5</v>
      </c>
      <c r="G2315" s="45">
        <f t="shared" si="216"/>
        <v>-2.0991469785222598</v>
      </c>
      <c r="H2315">
        <f t="shared" si="217"/>
        <v>0.12256093078148296</v>
      </c>
      <c r="I2315">
        <f t="shared" si="218"/>
        <v>0.10917975801648543</v>
      </c>
      <c r="J2315">
        <f t="shared" si="219"/>
        <v>0.89082024198351462</v>
      </c>
      <c r="K2315">
        <f t="shared" si="220"/>
        <v>-5.0209923113230345E-2</v>
      </c>
      <c r="L2315">
        <f t="shared" si="221"/>
        <v>1</v>
      </c>
    </row>
    <row r="2316" spans="1:12" x14ac:dyDescent="0.4">
      <c r="A2316" s="8">
        <v>0</v>
      </c>
      <c r="B2316" s="8">
        <v>1</v>
      </c>
      <c r="C2316" s="8">
        <v>42</v>
      </c>
      <c r="D2316" s="8">
        <v>20</v>
      </c>
      <c r="E2316" s="8">
        <v>0</v>
      </c>
      <c r="F2316" s="8">
        <v>112</v>
      </c>
      <c r="G2316" s="45">
        <f t="shared" si="216"/>
        <v>-2.2831204293402489</v>
      </c>
      <c r="H2316">
        <f t="shared" si="217"/>
        <v>0.10196553353301135</v>
      </c>
      <c r="I2316">
        <f t="shared" si="218"/>
        <v>9.2530601393765635E-2</v>
      </c>
      <c r="J2316">
        <f t="shared" si="219"/>
        <v>0.90746939860623432</v>
      </c>
      <c r="K2316">
        <f t="shared" si="220"/>
        <v>-4.2168011184995122E-2</v>
      </c>
      <c r="L2316">
        <f t="shared" si="221"/>
        <v>0</v>
      </c>
    </row>
    <row r="2317" spans="1:12" x14ac:dyDescent="0.4">
      <c r="A2317" s="8">
        <v>0</v>
      </c>
      <c r="B2317" s="8">
        <v>0</v>
      </c>
      <c r="C2317" s="8">
        <v>45</v>
      </c>
      <c r="D2317" s="8">
        <v>0</v>
      </c>
      <c r="E2317" s="8">
        <v>0</v>
      </c>
      <c r="F2317" s="8">
        <v>98</v>
      </c>
      <c r="G2317" s="45">
        <f t="shared" si="216"/>
        <v>-3.3474179641198223</v>
      </c>
      <c r="H2317">
        <f t="shared" si="217"/>
        <v>3.5175060214792539E-2</v>
      </c>
      <c r="I2317">
        <f t="shared" si="218"/>
        <v>3.3979818068157412E-2</v>
      </c>
      <c r="J2317">
        <f t="shared" si="219"/>
        <v>0.96602018193184258</v>
      </c>
      <c r="K2317">
        <f t="shared" si="220"/>
        <v>-1.501380028215126E-2</v>
      </c>
      <c r="L2317">
        <f t="shared" si="221"/>
        <v>0</v>
      </c>
    </row>
    <row r="2318" spans="1:12" x14ac:dyDescent="0.4">
      <c r="A2318" s="8">
        <v>0</v>
      </c>
      <c r="B2318" s="8">
        <v>0</v>
      </c>
      <c r="C2318" s="8">
        <v>50</v>
      </c>
      <c r="D2318" s="8">
        <v>10</v>
      </c>
      <c r="E2318" s="8">
        <v>0</v>
      </c>
      <c r="F2318" s="8">
        <v>122</v>
      </c>
      <c r="G2318" s="45">
        <f t="shared" si="216"/>
        <v>-2.3368783736958365</v>
      </c>
      <c r="H2318">
        <f t="shared" si="217"/>
        <v>9.662880694333649E-2</v>
      </c>
      <c r="I2318">
        <f t="shared" si="218"/>
        <v>8.8114416046276053E-2</v>
      </c>
      <c r="J2318">
        <f t="shared" si="219"/>
        <v>0.91188558395372399</v>
      </c>
      <c r="K2318">
        <f t="shared" si="220"/>
        <v>-4.0059650021117596E-2</v>
      </c>
      <c r="L2318">
        <f t="shared" si="221"/>
        <v>0</v>
      </c>
    </row>
    <row r="2319" spans="1:12" x14ac:dyDescent="0.4">
      <c r="A2319" s="8">
        <v>0</v>
      </c>
      <c r="B2319" s="8">
        <v>0</v>
      </c>
      <c r="C2319" s="8">
        <v>37</v>
      </c>
      <c r="D2319" s="8">
        <v>20</v>
      </c>
      <c r="E2319" s="8">
        <v>0</v>
      </c>
      <c r="F2319" s="8">
        <v>112.5</v>
      </c>
      <c r="G2319" s="45">
        <f t="shared" si="216"/>
        <v>-3.0100200495825495</v>
      </c>
      <c r="H2319">
        <f t="shared" si="217"/>
        <v>4.9290690492787059E-2</v>
      </c>
      <c r="I2319">
        <f t="shared" si="218"/>
        <v>4.6975248078907732E-2</v>
      </c>
      <c r="J2319">
        <f t="shared" si="219"/>
        <v>0.95302475192109226</v>
      </c>
      <c r="K2319">
        <f t="shared" si="220"/>
        <v>-2.0895819736121358E-2</v>
      </c>
      <c r="L2319">
        <f t="shared" si="221"/>
        <v>0</v>
      </c>
    </row>
    <row r="2320" spans="1:12" x14ac:dyDescent="0.4">
      <c r="A2320" s="8">
        <v>0</v>
      </c>
      <c r="B2320" s="8">
        <v>0</v>
      </c>
      <c r="C2320" s="8">
        <v>57</v>
      </c>
      <c r="D2320" s="8">
        <v>0</v>
      </c>
      <c r="E2320" s="8">
        <v>0</v>
      </c>
      <c r="F2320" s="8">
        <v>131</v>
      </c>
      <c r="G2320" s="45">
        <f t="shared" si="216"/>
        <v>-2.0571555161093631</v>
      </c>
      <c r="H2320">
        <f t="shared" si="217"/>
        <v>0.12781702676890541</v>
      </c>
      <c r="I2320">
        <f t="shared" si="218"/>
        <v>0.11333135050735112</v>
      </c>
      <c r="J2320">
        <f t="shared" si="219"/>
        <v>0.8866686494926489</v>
      </c>
      <c r="K2320">
        <f t="shared" si="220"/>
        <v>-5.223864689000169E-2</v>
      </c>
      <c r="L2320">
        <f t="shared" si="221"/>
        <v>1</v>
      </c>
    </row>
    <row r="2321" spans="1:12" x14ac:dyDescent="0.4">
      <c r="A2321" s="8">
        <v>0</v>
      </c>
      <c r="B2321" s="8">
        <v>1</v>
      </c>
      <c r="C2321" s="8">
        <v>57</v>
      </c>
      <c r="D2321" s="8">
        <v>20</v>
      </c>
      <c r="E2321" s="8">
        <v>1</v>
      </c>
      <c r="F2321" s="8">
        <v>150</v>
      </c>
      <c r="G2321" s="45">
        <f t="shared" si="216"/>
        <v>-0.52723169824299987</v>
      </c>
      <c r="H2321">
        <f t="shared" si="217"/>
        <v>0.59023666331824043</v>
      </c>
      <c r="I2321">
        <f t="shared" si="218"/>
        <v>0.37116278157405397</v>
      </c>
      <c r="J2321">
        <f t="shared" si="219"/>
        <v>0.62883721842594609</v>
      </c>
      <c r="K2321">
        <f t="shared" si="220"/>
        <v>-0.20146176200893293</v>
      </c>
      <c r="L2321">
        <f t="shared" si="221"/>
        <v>1</v>
      </c>
    </row>
    <row r="2322" spans="1:12" x14ac:dyDescent="0.4">
      <c r="A2322" s="8">
        <v>0</v>
      </c>
      <c r="B2322" s="8">
        <v>0</v>
      </c>
      <c r="C2322" s="8">
        <v>42</v>
      </c>
      <c r="D2322" s="8">
        <v>30</v>
      </c>
      <c r="E2322" s="8">
        <v>0</v>
      </c>
      <c r="F2322" s="8">
        <v>141</v>
      </c>
      <c r="G2322" s="45">
        <f t="shared" si="216"/>
        <v>-1.928686345054035</v>
      </c>
      <c r="H2322">
        <f t="shared" si="217"/>
        <v>0.14533899842766629</v>
      </c>
      <c r="I2322">
        <f t="shared" si="218"/>
        <v>0.12689605315735275</v>
      </c>
      <c r="J2322">
        <f t="shared" si="219"/>
        <v>0.87310394684264725</v>
      </c>
      <c r="K2322">
        <f t="shared" si="220"/>
        <v>-5.8934048559266025E-2</v>
      </c>
      <c r="L2322">
        <f t="shared" si="221"/>
        <v>1</v>
      </c>
    </row>
    <row r="2323" spans="1:12" x14ac:dyDescent="0.4">
      <c r="A2323" s="8">
        <v>0</v>
      </c>
      <c r="B2323" s="8">
        <v>1</v>
      </c>
      <c r="C2323" s="8">
        <v>44</v>
      </c>
      <c r="D2323" s="8">
        <v>0</v>
      </c>
      <c r="E2323" s="8">
        <v>0</v>
      </c>
      <c r="F2323" s="8">
        <v>120</v>
      </c>
      <c r="G2323" s="45">
        <f t="shared" si="216"/>
        <v>-2.6521005789768397</v>
      </c>
      <c r="H2323">
        <f t="shared" si="217"/>
        <v>7.0502960370341566E-2</v>
      </c>
      <c r="I2323">
        <f t="shared" si="218"/>
        <v>6.5859659412759591E-2</v>
      </c>
      <c r="J2323">
        <f t="shared" si="219"/>
        <v>0.93414034058724038</v>
      </c>
      <c r="K2323">
        <f t="shared" si="220"/>
        <v>-2.9587872630668297E-2</v>
      </c>
      <c r="L2323">
        <f t="shared" si="221"/>
        <v>0</v>
      </c>
    </row>
    <row r="2324" spans="1:12" x14ac:dyDescent="0.4">
      <c r="A2324" s="8">
        <v>0</v>
      </c>
      <c r="B2324" s="8">
        <v>0</v>
      </c>
      <c r="C2324" s="8">
        <v>59</v>
      </c>
      <c r="D2324" s="8">
        <v>15</v>
      </c>
      <c r="E2324" s="8">
        <v>0</v>
      </c>
      <c r="F2324" s="8">
        <v>141</v>
      </c>
      <c r="G2324" s="45">
        <f t="shared" si="216"/>
        <v>-1.3038021948974556</v>
      </c>
      <c r="H2324">
        <f t="shared" si="217"/>
        <v>0.27149754150008393</v>
      </c>
      <c r="I2324">
        <f t="shared" si="218"/>
        <v>0.21352580924362408</v>
      </c>
      <c r="J2324">
        <f t="shared" si="219"/>
        <v>0.78647419075637592</v>
      </c>
      <c r="K2324">
        <f t="shared" si="220"/>
        <v>-0.10431552478386331</v>
      </c>
      <c r="L2324">
        <f t="shared" si="221"/>
        <v>1</v>
      </c>
    </row>
    <row r="2325" spans="1:12" x14ac:dyDescent="0.4">
      <c r="A2325" s="8">
        <v>0</v>
      </c>
      <c r="B2325" s="8">
        <v>1</v>
      </c>
      <c r="C2325" s="8">
        <v>47</v>
      </c>
      <c r="D2325" s="8">
        <v>0</v>
      </c>
      <c r="E2325" s="8">
        <v>0</v>
      </c>
      <c r="F2325" s="8">
        <v>120</v>
      </c>
      <c r="G2325" s="45">
        <f t="shared" si="216"/>
        <v>-2.4593241761658602</v>
      </c>
      <c r="H2325">
        <f t="shared" si="217"/>
        <v>8.5492709458537625E-2</v>
      </c>
      <c r="I2325">
        <f t="shared" si="218"/>
        <v>7.8759358504750215E-2</v>
      </c>
      <c r="J2325">
        <f t="shared" si="219"/>
        <v>0.92124064149524976</v>
      </c>
      <c r="K2325">
        <f t="shared" si="220"/>
        <v>-3.5626910929490038E-2</v>
      </c>
      <c r="L2325">
        <f t="shared" si="221"/>
        <v>0</v>
      </c>
    </row>
    <row r="2326" spans="1:12" x14ac:dyDescent="0.4">
      <c r="A2326" s="8">
        <v>0</v>
      </c>
      <c r="B2326" s="8">
        <v>1</v>
      </c>
      <c r="C2326" s="8">
        <v>46</v>
      </c>
      <c r="D2326" s="8">
        <v>0</v>
      </c>
      <c r="E2326" s="8">
        <v>1</v>
      </c>
      <c r="F2326" s="8">
        <v>146</v>
      </c>
      <c r="G2326" s="45">
        <f t="shared" si="216"/>
        <v>-1.9203605643392443</v>
      </c>
      <c r="H2326">
        <f t="shared" si="217"/>
        <v>0.14655411041671518</v>
      </c>
      <c r="I2326">
        <f t="shared" si="218"/>
        <v>0.12782136410766526</v>
      </c>
      <c r="J2326">
        <f t="shared" si="219"/>
        <v>0.87217863589233469</v>
      </c>
      <c r="K2326">
        <f t="shared" si="220"/>
        <v>-5.939455562143843E-2</v>
      </c>
      <c r="L2326">
        <f t="shared" si="221"/>
        <v>1</v>
      </c>
    </row>
    <row r="2327" spans="1:12" x14ac:dyDescent="0.4">
      <c r="A2327" s="8">
        <v>0</v>
      </c>
      <c r="B2327" s="8">
        <v>0</v>
      </c>
      <c r="C2327" s="8">
        <v>39</v>
      </c>
      <c r="D2327" s="8">
        <v>0</v>
      </c>
      <c r="E2327" s="8">
        <v>0</v>
      </c>
      <c r="F2327" s="8">
        <v>138</v>
      </c>
      <c r="G2327" s="45">
        <f t="shared" si="216"/>
        <v>-3.1036897554793068</v>
      </c>
      <c r="H2327">
        <f t="shared" si="217"/>
        <v>4.4883288131949479E-2</v>
      </c>
      <c r="I2327">
        <f t="shared" si="218"/>
        <v>4.2955312465751246E-2</v>
      </c>
      <c r="J2327">
        <f t="shared" si="219"/>
        <v>0.95704468753424876</v>
      </c>
      <c r="K2327">
        <f t="shared" si="220"/>
        <v>-1.9067783125532409E-2</v>
      </c>
      <c r="L2327">
        <f t="shared" si="221"/>
        <v>0</v>
      </c>
    </row>
    <row r="2328" spans="1:12" x14ac:dyDescent="0.4">
      <c r="A2328" s="8">
        <v>0</v>
      </c>
      <c r="B2328" s="8">
        <v>1</v>
      </c>
      <c r="C2328" s="8">
        <v>45</v>
      </c>
      <c r="D2328" s="8">
        <v>0</v>
      </c>
      <c r="E2328" s="8">
        <v>0</v>
      </c>
      <c r="F2328" s="8">
        <v>104</v>
      </c>
      <c r="G2328" s="45">
        <f t="shared" si="216"/>
        <v>-2.8395541837448359</v>
      </c>
      <c r="H2328">
        <f t="shared" si="217"/>
        <v>5.8451718883082371E-2</v>
      </c>
      <c r="I2328">
        <f t="shared" si="218"/>
        <v>5.5223793244686487E-2</v>
      </c>
      <c r="J2328">
        <f t="shared" si="219"/>
        <v>0.94477620675531349</v>
      </c>
      <c r="K2328">
        <f t="shared" si="220"/>
        <v>-2.4671052529373787E-2</v>
      </c>
      <c r="L2328">
        <f t="shared" si="221"/>
        <v>0</v>
      </c>
    </row>
    <row r="2329" spans="1:12" x14ac:dyDescent="0.4">
      <c r="A2329" s="8">
        <v>1</v>
      </c>
      <c r="B2329" s="8">
        <v>1</v>
      </c>
      <c r="C2329" s="8">
        <v>53</v>
      </c>
      <c r="D2329" s="8">
        <v>0</v>
      </c>
      <c r="E2329" s="8">
        <v>0</v>
      </c>
      <c r="F2329" s="8">
        <v>130</v>
      </c>
      <c r="G2329" s="45">
        <f t="shared" si="216"/>
        <v>-1.9164511169782834</v>
      </c>
      <c r="H2329">
        <f t="shared" si="217"/>
        <v>0.14712817740810483</v>
      </c>
      <c r="I2329">
        <f t="shared" si="218"/>
        <v>0.12825783579001232</v>
      </c>
      <c r="J2329">
        <f t="shared" si="219"/>
        <v>0.12825783579001232</v>
      </c>
      <c r="K2329">
        <f t="shared" si="220"/>
        <v>-0.89191609259892324</v>
      </c>
      <c r="L2329">
        <f t="shared" si="221"/>
        <v>1</v>
      </c>
    </row>
    <row r="2330" spans="1:12" x14ac:dyDescent="0.4">
      <c r="A2330" s="8">
        <v>0</v>
      </c>
      <c r="B2330" s="8">
        <v>0</v>
      </c>
      <c r="C2330" s="8">
        <v>67</v>
      </c>
      <c r="D2330" s="8">
        <v>3</v>
      </c>
      <c r="E2330" s="8">
        <v>1</v>
      </c>
      <c r="F2330" s="8">
        <v>137.5</v>
      </c>
      <c r="G2330" s="45">
        <f t="shared" si="216"/>
        <v>-1.0246164952743175</v>
      </c>
      <c r="H2330">
        <f t="shared" si="217"/>
        <v>0.3589340919345182</v>
      </c>
      <c r="I2330">
        <f t="shared" si="218"/>
        <v>0.26412913920170739</v>
      </c>
      <c r="J2330">
        <f t="shared" si="219"/>
        <v>0.73587086079829267</v>
      </c>
      <c r="K2330">
        <f t="shared" si="220"/>
        <v>-0.13319839403694017</v>
      </c>
      <c r="L2330">
        <f t="shared" si="221"/>
        <v>1</v>
      </c>
    </row>
    <row r="2331" spans="1:12" x14ac:dyDescent="0.4">
      <c r="A2331" s="8">
        <v>1</v>
      </c>
      <c r="B2331" s="8">
        <v>0</v>
      </c>
      <c r="C2331" s="8">
        <v>46</v>
      </c>
      <c r="D2331" s="8">
        <v>15</v>
      </c>
      <c r="E2331" s="8">
        <v>0</v>
      </c>
      <c r="F2331" s="8">
        <v>115</v>
      </c>
      <c r="G2331" s="45">
        <f t="shared" si="216"/>
        <v>-2.5481992663489743</v>
      </c>
      <c r="H2331">
        <f t="shared" si="217"/>
        <v>7.8222396956104404E-2</v>
      </c>
      <c r="I2331">
        <f t="shared" si="218"/>
        <v>7.2547553433254197E-2</v>
      </c>
      <c r="J2331">
        <f t="shared" si="219"/>
        <v>7.2547553433254197E-2</v>
      </c>
      <c r="K2331">
        <f t="shared" si="220"/>
        <v>-1.1393772289650916</v>
      </c>
      <c r="L2331">
        <f t="shared" si="221"/>
        <v>0</v>
      </c>
    </row>
    <row r="2332" spans="1:12" x14ac:dyDescent="0.4">
      <c r="A2332" s="8">
        <v>0</v>
      </c>
      <c r="B2332" s="8">
        <v>1</v>
      </c>
      <c r="C2332" s="8">
        <v>45</v>
      </c>
      <c r="D2332" s="8">
        <v>1</v>
      </c>
      <c r="E2332" s="8">
        <v>1</v>
      </c>
      <c r="F2332" s="8">
        <v>140</v>
      </c>
      <c r="G2332" s="45">
        <f t="shared" si="216"/>
        <v>-2.0478438196974542</v>
      </c>
      <c r="H2332">
        <f t="shared" si="217"/>
        <v>0.12901277871795538</v>
      </c>
      <c r="I2332">
        <f t="shared" si="218"/>
        <v>0.11427043267345049</v>
      </c>
      <c r="J2332">
        <f t="shared" si="219"/>
        <v>0.88572956732654951</v>
      </c>
      <c r="K2332">
        <f t="shared" si="220"/>
        <v>-5.269885750980971E-2</v>
      </c>
      <c r="L2332">
        <f t="shared" si="221"/>
        <v>1</v>
      </c>
    </row>
    <row r="2333" spans="1:12" x14ac:dyDescent="0.4">
      <c r="A2333" s="8">
        <v>0</v>
      </c>
      <c r="B2333" s="8">
        <v>1</v>
      </c>
      <c r="C2333" s="8">
        <v>60</v>
      </c>
      <c r="D2333" s="8">
        <v>0</v>
      </c>
      <c r="E2333" s="8">
        <v>1</v>
      </c>
      <c r="F2333" s="8">
        <v>145</v>
      </c>
      <c r="G2333" s="45">
        <f t="shared" si="216"/>
        <v>-1.0364693765779016</v>
      </c>
      <c r="H2333">
        <f t="shared" si="217"/>
        <v>0.35470480289208367</v>
      </c>
      <c r="I2333">
        <f t="shared" si="218"/>
        <v>0.26183180434205605</v>
      </c>
      <c r="J2333">
        <f t="shared" si="219"/>
        <v>0.738168195657944</v>
      </c>
      <c r="K2333">
        <f t="shared" si="220"/>
        <v>-0.13184467052997059</v>
      </c>
      <c r="L2333">
        <f t="shared" si="221"/>
        <v>1</v>
      </c>
    </row>
    <row r="2334" spans="1:12" x14ac:dyDescent="0.4">
      <c r="A2334" s="8">
        <v>0</v>
      </c>
      <c r="B2334" s="8">
        <v>1</v>
      </c>
      <c r="C2334" s="8">
        <v>53</v>
      </c>
      <c r="D2334" s="8">
        <v>0</v>
      </c>
      <c r="E2334" s="8">
        <v>1</v>
      </c>
      <c r="F2334" s="8">
        <v>141</v>
      </c>
      <c r="G2334" s="45">
        <f t="shared" si="216"/>
        <v>-1.5492090845631008</v>
      </c>
      <c r="H2334">
        <f t="shared" si="217"/>
        <v>0.21241591042876432</v>
      </c>
      <c r="I2334">
        <f t="shared" si="218"/>
        <v>0.1752005302814317</v>
      </c>
      <c r="J2334">
        <f t="shared" si="219"/>
        <v>0.82479946971856832</v>
      </c>
      <c r="K2334">
        <f t="shared" si="220"/>
        <v>-8.3651626941772736E-2</v>
      </c>
      <c r="L2334">
        <f t="shared" si="221"/>
        <v>1</v>
      </c>
    </row>
    <row r="2335" spans="1:12" x14ac:dyDescent="0.4">
      <c r="A2335" s="8">
        <v>0</v>
      </c>
      <c r="B2335" s="8">
        <v>0</v>
      </c>
      <c r="C2335" s="8">
        <v>45</v>
      </c>
      <c r="D2335" s="8">
        <v>7</v>
      </c>
      <c r="E2335" s="8">
        <v>0</v>
      </c>
      <c r="F2335" s="8">
        <v>124</v>
      </c>
      <c r="G2335" s="45">
        <f t="shared" si="216"/>
        <v>-2.7202114208221397</v>
      </c>
      <c r="H2335">
        <f t="shared" si="217"/>
        <v>6.5860828603820185E-2</v>
      </c>
      <c r="I2335">
        <f t="shared" si="218"/>
        <v>6.1791208417042422E-2</v>
      </c>
      <c r="J2335">
        <f t="shared" si="219"/>
        <v>0.93820879158295756</v>
      </c>
      <c r="K2335">
        <f t="shared" si="220"/>
        <v>-2.7700501768228927E-2</v>
      </c>
      <c r="L2335">
        <f t="shared" si="221"/>
        <v>0</v>
      </c>
    </row>
    <row r="2336" spans="1:12" x14ac:dyDescent="0.4">
      <c r="A2336" s="8">
        <v>1</v>
      </c>
      <c r="B2336" s="8">
        <v>0</v>
      </c>
      <c r="C2336" s="8">
        <v>68</v>
      </c>
      <c r="D2336" s="8">
        <v>20</v>
      </c>
      <c r="E2336" s="8">
        <v>1</v>
      </c>
      <c r="F2336" s="8">
        <v>158</v>
      </c>
      <c r="G2336" s="45">
        <f t="shared" si="216"/>
        <v>-0.10800031331919513</v>
      </c>
      <c r="H2336">
        <f t="shared" si="217"/>
        <v>0.89762731518652294</v>
      </c>
      <c r="I2336">
        <f t="shared" si="218"/>
        <v>0.47302613532325377</v>
      </c>
      <c r="J2336">
        <f t="shared" si="219"/>
        <v>0.47302613532325377</v>
      </c>
      <c r="K2336">
        <f t="shared" si="220"/>
        <v>-0.32511486325139982</v>
      </c>
      <c r="L2336">
        <f t="shared" si="221"/>
        <v>1</v>
      </c>
    </row>
    <row r="2337" spans="1:12" x14ac:dyDescent="0.4">
      <c r="A2337" s="8">
        <v>0</v>
      </c>
      <c r="B2337" s="8">
        <v>0</v>
      </c>
      <c r="C2337" s="8">
        <v>57</v>
      </c>
      <c r="D2337" s="8">
        <v>0</v>
      </c>
      <c r="E2337" s="8">
        <v>0</v>
      </c>
      <c r="F2337" s="8">
        <v>117</v>
      </c>
      <c r="G2337" s="45">
        <f t="shared" si="216"/>
        <v>-2.2774038711012299</v>
      </c>
      <c r="H2337">
        <f t="shared" si="217"/>
        <v>0.1025500946908699</v>
      </c>
      <c r="I2337">
        <f t="shared" si="218"/>
        <v>9.3011732695576624E-2</v>
      </c>
      <c r="J2337">
        <f t="shared" si="219"/>
        <v>0.90698826730442339</v>
      </c>
      <c r="K2337">
        <f t="shared" si="220"/>
        <v>-4.239833088687682E-2</v>
      </c>
      <c r="L2337">
        <f t="shared" si="221"/>
        <v>0</v>
      </c>
    </row>
    <row r="2338" spans="1:12" x14ac:dyDescent="0.4">
      <c r="A2338" s="8">
        <v>0</v>
      </c>
      <c r="B2338" s="8">
        <v>1</v>
      </c>
      <c r="C2338" s="8">
        <v>59</v>
      </c>
      <c r="D2338" s="8">
        <v>0</v>
      </c>
      <c r="E2338" s="8">
        <v>1</v>
      </c>
      <c r="F2338" s="8">
        <v>144</v>
      </c>
      <c r="G2338" s="45">
        <f t="shared" si="216"/>
        <v>-1.1164602028714565</v>
      </c>
      <c r="H2338">
        <f t="shared" si="217"/>
        <v>0.32743680548688692</v>
      </c>
      <c r="I2338">
        <f t="shared" si="218"/>
        <v>0.24666846974066478</v>
      </c>
      <c r="J2338">
        <f t="shared" si="219"/>
        <v>0.75333153025933519</v>
      </c>
      <c r="K2338">
        <f t="shared" si="220"/>
        <v>-0.12301385504043627</v>
      </c>
      <c r="L2338">
        <f t="shared" si="221"/>
        <v>1</v>
      </c>
    </row>
    <row r="2339" spans="1:12" x14ac:dyDescent="0.4">
      <c r="A2339" s="8">
        <v>0</v>
      </c>
      <c r="B2339" s="8">
        <v>0</v>
      </c>
      <c r="C2339" s="8">
        <v>54</v>
      </c>
      <c r="D2339" s="8">
        <v>0</v>
      </c>
      <c r="E2339" s="8">
        <v>1</v>
      </c>
      <c r="F2339" s="8">
        <v>159</v>
      </c>
      <c r="G2339" s="45">
        <f t="shared" si="216"/>
        <v>-1.6152454554436098</v>
      </c>
      <c r="H2339">
        <f t="shared" si="217"/>
        <v>0.19884185763400639</v>
      </c>
      <c r="I2339">
        <f t="shared" si="218"/>
        <v>0.1658616241732116</v>
      </c>
      <c r="J2339">
        <f t="shared" si="219"/>
        <v>0.8341383758267884</v>
      </c>
      <c r="K2339">
        <f t="shared" si="220"/>
        <v>-7.8761897955721277E-2</v>
      </c>
      <c r="L2339">
        <f t="shared" si="221"/>
        <v>1</v>
      </c>
    </row>
    <row r="2340" spans="1:12" x14ac:dyDescent="0.4">
      <c r="A2340" s="8">
        <v>0</v>
      </c>
      <c r="B2340" s="8">
        <v>0</v>
      </c>
      <c r="C2340" s="8">
        <v>44</v>
      </c>
      <c r="D2340" s="8">
        <v>10</v>
      </c>
      <c r="E2340" s="8">
        <v>0</v>
      </c>
      <c r="F2340" s="8">
        <v>96</v>
      </c>
      <c r="G2340" s="45">
        <f t="shared" si="216"/>
        <v>-3.1314638385884033</v>
      </c>
      <c r="H2340">
        <f t="shared" si="217"/>
        <v>4.3653848271045202E-2</v>
      </c>
      <c r="I2340">
        <f t="shared" si="218"/>
        <v>4.1827899493077858E-2</v>
      </c>
      <c r="J2340">
        <f t="shared" si="219"/>
        <v>0.95817210050692214</v>
      </c>
      <c r="K2340">
        <f t="shared" si="220"/>
        <v>-1.8556478825704645E-2</v>
      </c>
      <c r="L2340">
        <f t="shared" si="221"/>
        <v>0</v>
      </c>
    </row>
    <row r="2341" spans="1:12" x14ac:dyDescent="0.4">
      <c r="A2341" s="8">
        <v>0</v>
      </c>
      <c r="B2341" s="8">
        <v>0</v>
      </c>
      <c r="C2341" s="8">
        <v>50</v>
      </c>
      <c r="D2341" s="8">
        <v>0</v>
      </c>
      <c r="E2341" s="8">
        <v>1</v>
      </c>
      <c r="F2341" s="8">
        <v>169</v>
      </c>
      <c r="G2341" s="45">
        <f t="shared" si="216"/>
        <v>-1.7149604056259635</v>
      </c>
      <c r="H2341">
        <f t="shared" si="217"/>
        <v>0.17997084640505082</v>
      </c>
      <c r="I2341">
        <f t="shared" si="218"/>
        <v>0.15252143470608415</v>
      </c>
      <c r="J2341">
        <f t="shared" si="219"/>
        <v>0.84747856529391585</v>
      </c>
      <c r="K2341">
        <f t="shared" si="220"/>
        <v>-7.1871277304579803E-2</v>
      </c>
      <c r="L2341">
        <f t="shared" si="221"/>
        <v>1</v>
      </c>
    </row>
    <row r="2342" spans="1:12" x14ac:dyDescent="0.4">
      <c r="A2342" s="8">
        <v>0</v>
      </c>
      <c r="B2342" s="8">
        <v>0</v>
      </c>
      <c r="C2342" s="8">
        <v>39</v>
      </c>
      <c r="D2342" s="8">
        <v>20</v>
      </c>
      <c r="E2342" s="8">
        <v>0</v>
      </c>
      <c r="F2342" s="8">
        <v>102.5</v>
      </c>
      <c r="G2342" s="45">
        <f t="shared" si="216"/>
        <v>-3.0388227012741815</v>
      </c>
      <c r="H2342">
        <f t="shared" si="217"/>
        <v>4.7891238612013387E-2</v>
      </c>
      <c r="I2342">
        <f t="shared" si="218"/>
        <v>4.5702489769308338E-2</v>
      </c>
      <c r="J2342">
        <f t="shared" si="219"/>
        <v>0.95429751023069165</v>
      </c>
      <c r="K2342">
        <f t="shared" si="220"/>
        <v>-2.0316209249032446E-2</v>
      </c>
      <c r="L2342">
        <f t="shared" si="221"/>
        <v>0</v>
      </c>
    </row>
    <row r="2343" spans="1:12" x14ac:dyDescent="0.4">
      <c r="A2343" s="8">
        <v>0</v>
      </c>
      <c r="B2343" s="8">
        <v>0</v>
      </c>
      <c r="C2343" s="8">
        <v>43</v>
      </c>
      <c r="D2343" s="8">
        <v>15</v>
      </c>
      <c r="E2343" s="8">
        <v>1</v>
      </c>
      <c r="F2343" s="8">
        <v>149</v>
      </c>
      <c r="G2343" s="45">
        <f t="shared" si="216"/>
        <v>-2.0118970535438496</v>
      </c>
      <c r="H2343">
        <f t="shared" si="217"/>
        <v>0.13373473192633625</v>
      </c>
      <c r="I2343">
        <f t="shared" si="218"/>
        <v>0.11795945573538766</v>
      </c>
      <c r="J2343">
        <f t="shared" si="219"/>
        <v>0.88204054426461231</v>
      </c>
      <c r="K2343">
        <f t="shared" si="220"/>
        <v>-5.4511451437686223E-2</v>
      </c>
      <c r="L2343">
        <f t="shared" si="221"/>
        <v>1</v>
      </c>
    </row>
    <row r="2344" spans="1:12" x14ac:dyDescent="0.4">
      <c r="A2344" s="8">
        <v>0</v>
      </c>
      <c r="B2344" s="8">
        <v>1</v>
      </c>
      <c r="C2344" s="8">
        <v>42</v>
      </c>
      <c r="D2344" s="10">
        <v>0</v>
      </c>
      <c r="E2344" s="8">
        <v>0</v>
      </c>
      <c r="F2344" s="8">
        <v>119</v>
      </c>
      <c r="G2344" s="45">
        <f t="shared" si="216"/>
        <v>-2.7963502062073875</v>
      </c>
      <c r="H2344">
        <f t="shared" si="217"/>
        <v>6.1032412332780533E-2</v>
      </c>
      <c r="I2344">
        <f t="shared" si="218"/>
        <v>5.7521722827104757E-2</v>
      </c>
      <c r="J2344">
        <f t="shared" si="219"/>
        <v>0.94247827717289523</v>
      </c>
      <c r="K2344">
        <f t="shared" si="220"/>
        <v>-2.572865089687899E-2</v>
      </c>
      <c r="L2344">
        <f t="shared" si="221"/>
        <v>0</v>
      </c>
    </row>
    <row r="2345" spans="1:12" x14ac:dyDescent="0.4">
      <c r="A2345" s="8">
        <v>0</v>
      </c>
      <c r="B2345" s="8">
        <v>0</v>
      </c>
      <c r="C2345" s="8">
        <v>36</v>
      </c>
      <c r="D2345" s="8">
        <v>0</v>
      </c>
      <c r="E2345" s="8">
        <v>0</v>
      </c>
      <c r="F2345" s="8">
        <v>100</v>
      </c>
      <c r="G2345" s="45">
        <f t="shared" si="216"/>
        <v>-3.8942831218396372</v>
      </c>
      <c r="H2345">
        <f t="shared" si="217"/>
        <v>2.0357963398636159E-2</v>
      </c>
      <c r="I2345">
        <f t="shared" si="218"/>
        <v>1.9951785676104589E-2</v>
      </c>
      <c r="J2345">
        <f t="shared" si="219"/>
        <v>0.98004821432389544</v>
      </c>
      <c r="K2345">
        <f t="shared" si="220"/>
        <v>-8.7525582873555514E-3</v>
      </c>
      <c r="L2345">
        <f t="shared" si="221"/>
        <v>0</v>
      </c>
    </row>
    <row r="2346" spans="1:12" x14ac:dyDescent="0.4">
      <c r="A2346" s="8">
        <v>0</v>
      </c>
      <c r="B2346" s="8">
        <v>1</v>
      </c>
      <c r="C2346" s="8">
        <v>54</v>
      </c>
      <c r="D2346" s="8">
        <v>0</v>
      </c>
      <c r="E2346" s="8">
        <v>0</v>
      </c>
      <c r="F2346" s="8">
        <v>133.5</v>
      </c>
      <c r="G2346" s="45">
        <f t="shared" si="216"/>
        <v>-1.7971302272933229</v>
      </c>
      <c r="H2346">
        <f t="shared" si="217"/>
        <v>0.16577393977841728</v>
      </c>
      <c r="I2346">
        <f t="shared" si="218"/>
        <v>0.14220075961719175</v>
      </c>
      <c r="J2346">
        <f t="shared" si="219"/>
        <v>0.8577992403828083</v>
      </c>
      <c r="K2346">
        <f t="shared" si="220"/>
        <v>-6.6614342682747407E-2</v>
      </c>
      <c r="L2346">
        <f t="shared" si="221"/>
        <v>1</v>
      </c>
    </row>
    <row r="2347" spans="1:12" x14ac:dyDescent="0.4">
      <c r="A2347" s="8">
        <v>0</v>
      </c>
      <c r="B2347" s="8">
        <v>0</v>
      </c>
      <c r="C2347" s="8">
        <v>41</v>
      </c>
      <c r="D2347" s="8">
        <v>0</v>
      </c>
      <c r="E2347" s="8">
        <v>0</v>
      </c>
      <c r="F2347" s="8">
        <v>113</v>
      </c>
      <c r="G2347" s="45">
        <f t="shared" si="216"/>
        <v>-3.3684727875193676</v>
      </c>
      <c r="H2347">
        <f t="shared" si="217"/>
        <v>3.4442197752068186E-2</v>
      </c>
      <c r="I2347">
        <f t="shared" si="218"/>
        <v>3.3295429968841224E-2</v>
      </c>
      <c r="J2347">
        <f t="shared" si="219"/>
        <v>0.96670457003115873</v>
      </c>
      <c r="K2347">
        <f t="shared" si="220"/>
        <v>-1.4706228304160615E-2</v>
      </c>
      <c r="L2347">
        <f t="shared" si="221"/>
        <v>0</v>
      </c>
    </row>
    <row r="2348" spans="1:12" x14ac:dyDescent="0.4">
      <c r="A2348" s="8">
        <v>1</v>
      </c>
      <c r="B2348" s="8">
        <v>1</v>
      </c>
      <c r="C2348" s="8">
        <v>60</v>
      </c>
      <c r="D2348" s="8">
        <v>0</v>
      </c>
      <c r="E2348" s="8">
        <v>0</v>
      </c>
      <c r="F2348" s="8">
        <v>114</v>
      </c>
      <c r="G2348" s="45">
        <f t="shared" si="216"/>
        <v>-1.7183519161243206</v>
      </c>
      <c r="H2348">
        <f t="shared" si="217"/>
        <v>0.17936150726418543</v>
      </c>
      <c r="I2348">
        <f t="shared" si="218"/>
        <v>0.15208356908328971</v>
      </c>
      <c r="J2348">
        <f t="shared" si="219"/>
        <v>0.15208356908328971</v>
      </c>
      <c r="K2348">
        <f t="shared" si="220"/>
        <v>-0.81791770403983832</v>
      </c>
      <c r="L2348">
        <f t="shared" si="221"/>
        <v>1</v>
      </c>
    </row>
    <row r="2349" spans="1:12" x14ac:dyDescent="0.4">
      <c r="A2349" s="8">
        <v>0</v>
      </c>
      <c r="B2349" s="8">
        <v>0</v>
      </c>
      <c r="C2349" s="8">
        <v>63</v>
      </c>
      <c r="D2349" s="8">
        <v>0</v>
      </c>
      <c r="E2349" s="8">
        <v>1</v>
      </c>
      <c r="F2349" s="8">
        <v>151</v>
      </c>
      <c r="G2349" s="45">
        <f t="shared" si="216"/>
        <v>-1.1627724498631657</v>
      </c>
      <c r="H2349">
        <f t="shared" si="217"/>
        <v>0.31261825985302077</v>
      </c>
      <c r="I2349">
        <f t="shared" si="218"/>
        <v>0.2381638816208651</v>
      </c>
      <c r="J2349">
        <f t="shared" si="219"/>
        <v>0.7618361183791349</v>
      </c>
      <c r="K2349">
        <f t="shared" si="220"/>
        <v>-0.11813844144021624</v>
      </c>
      <c r="L2349">
        <f t="shared" si="221"/>
        <v>1</v>
      </c>
    </row>
    <row r="2350" spans="1:12" x14ac:dyDescent="0.4">
      <c r="A2350" s="8">
        <v>0</v>
      </c>
      <c r="B2350" s="8">
        <v>1</v>
      </c>
      <c r="C2350" s="8">
        <v>41</v>
      </c>
      <c r="D2350" s="8">
        <v>0</v>
      </c>
      <c r="E2350" s="8">
        <v>0</v>
      </c>
      <c r="F2350" s="8">
        <v>125</v>
      </c>
      <c r="G2350" s="45">
        <f t="shared" si="216"/>
        <v>-2.7662168550050099</v>
      </c>
      <c r="H2350">
        <f t="shared" si="217"/>
        <v>6.2899513172913021E-2</v>
      </c>
      <c r="I2350">
        <f t="shared" si="218"/>
        <v>5.9177290414922312E-2</v>
      </c>
      <c r="J2350">
        <f t="shared" si="219"/>
        <v>0.94082270958507763</v>
      </c>
      <c r="K2350">
        <f t="shared" si="220"/>
        <v>-2.649220813820433E-2</v>
      </c>
      <c r="L2350">
        <f t="shared" si="221"/>
        <v>0</v>
      </c>
    </row>
    <row r="2351" spans="1:12" x14ac:dyDescent="0.4">
      <c r="A2351" s="8">
        <v>0</v>
      </c>
      <c r="B2351" s="8">
        <v>1</v>
      </c>
      <c r="C2351" s="8">
        <v>52</v>
      </c>
      <c r="D2351" s="8">
        <v>0</v>
      </c>
      <c r="E2351" s="8">
        <v>0</v>
      </c>
      <c r="F2351" s="8">
        <v>128</v>
      </c>
      <c r="G2351" s="45">
        <f t="shared" si="216"/>
        <v>-2.0121739686283995</v>
      </c>
      <c r="H2351">
        <f t="shared" si="217"/>
        <v>0.1336977038887853</v>
      </c>
      <c r="I2351">
        <f t="shared" si="218"/>
        <v>0.11793064714709957</v>
      </c>
      <c r="J2351">
        <f t="shared" si="219"/>
        <v>0.88206935285290045</v>
      </c>
      <c r="K2351">
        <f t="shared" si="220"/>
        <v>-5.4497267048214212E-2</v>
      </c>
      <c r="L2351">
        <f t="shared" si="221"/>
        <v>1</v>
      </c>
    </row>
    <row r="2352" spans="1:12" x14ac:dyDescent="0.4">
      <c r="A2352" s="8">
        <v>0</v>
      </c>
      <c r="B2352" s="8">
        <v>1</v>
      </c>
      <c r="C2352" s="8">
        <v>53</v>
      </c>
      <c r="D2352" s="8">
        <v>20</v>
      </c>
      <c r="E2352" s="8">
        <v>1</v>
      </c>
      <c r="F2352" s="8">
        <v>110</v>
      </c>
      <c r="G2352" s="45">
        <f t="shared" si="216"/>
        <v>-1.4135479162534459</v>
      </c>
      <c r="H2352">
        <f t="shared" si="217"/>
        <v>0.24327861801772438</v>
      </c>
      <c r="I2352">
        <f t="shared" si="218"/>
        <v>0.19567505987162095</v>
      </c>
      <c r="J2352">
        <f t="shared" si="219"/>
        <v>0.80432494012837907</v>
      </c>
      <c r="K2352">
        <f t="shared" si="220"/>
        <v>-9.4568464690216417E-2</v>
      </c>
      <c r="L2352">
        <f t="shared" si="221"/>
        <v>1</v>
      </c>
    </row>
    <row r="2353" spans="1:12" x14ac:dyDescent="0.4">
      <c r="A2353" s="8">
        <v>0</v>
      </c>
      <c r="B2353" s="8">
        <v>0</v>
      </c>
      <c r="C2353" s="8">
        <v>37</v>
      </c>
      <c r="D2353" s="8">
        <v>15</v>
      </c>
      <c r="E2353" s="8">
        <v>0</v>
      </c>
      <c r="F2353" s="8">
        <v>110</v>
      </c>
      <c r="G2353" s="45">
        <f t="shared" si="216"/>
        <v>-3.2051886015647222</v>
      </c>
      <c r="H2353">
        <f t="shared" si="217"/>
        <v>4.0551252886865549E-2</v>
      </c>
      <c r="I2353">
        <f t="shared" si="218"/>
        <v>3.8970932738163266E-2</v>
      </c>
      <c r="J2353">
        <f t="shared" si="219"/>
        <v>0.96102906726183668</v>
      </c>
      <c r="K2353">
        <f t="shared" si="220"/>
        <v>-1.7263476472444295E-2</v>
      </c>
      <c r="L2353">
        <f t="shared" si="221"/>
        <v>0</v>
      </c>
    </row>
    <row r="2354" spans="1:12" x14ac:dyDescent="0.4">
      <c r="A2354" s="8">
        <v>0</v>
      </c>
      <c r="B2354" s="8">
        <v>0</v>
      </c>
      <c r="C2354" s="8">
        <v>45</v>
      </c>
      <c r="D2354" s="8">
        <v>5</v>
      </c>
      <c r="E2354" s="8">
        <v>1</v>
      </c>
      <c r="F2354" s="8">
        <v>191.5</v>
      </c>
      <c r="G2354" s="45">
        <f t="shared" si="216"/>
        <v>-1.5264453511975198</v>
      </c>
      <c r="H2354">
        <f t="shared" si="217"/>
        <v>0.21730674521016818</v>
      </c>
      <c r="I2354">
        <f t="shared" si="218"/>
        <v>0.17851436876138407</v>
      </c>
      <c r="J2354">
        <f t="shared" si="219"/>
        <v>0.82148563123861595</v>
      </c>
      <c r="K2354">
        <f t="shared" si="220"/>
        <v>-8.540002848985126E-2</v>
      </c>
      <c r="L2354">
        <f t="shared" si="221"/>
        <v>1</v>
      </c>
    </row>
    <row r="2355" spans="1:12" x14ac:dyDescent="0.4">
      <c r="A2355" s="8">
        <v>0</v>
      </c>
      <c r="B2355" s="8">
        <v>1</v>
      </c>
      <c r="C2355" s="8">
        <v>47</v>
      </c>
      <c r="D2355" s="8">
        <v>20</v>
      </c>
      <c r="E2355" s="8">
        <v>0</v>
      </c>
      <c r="F2355" s="8">
        <v>120</v>
      </c>
      <c r="G2355" s="45">
        <f t="shared" si="216"/>
        <v>-1.8359702218027882</v>
      </c>
      <c r="H2355">
        <f t="shared" si="217"/>
        <v>0.15945871636890976</v>
      </c>
      <c r="I2355">
        <f t="shared" si="218"/>
        <v>0.13752858477642779</v>
      </c>
      <c r="J2355">
        <f t="shared" si="219"/>
        <v>0.86247141522357218</v>
      </c>
      <c r="K2355">
        <f t="shared" si="220"/>
        <v>-6.4255289780935268E-2</v>
      </c>
      <c r="L2355">
        <f t="shared" si="221"/>
        <v>1</v>
      </c>
    </row>
    <row r="2356" spans="1:12" x14ac:dyDescent="0.4">
      <c r="A2356" s="8">
        <v>0</v>
      </c>
      <c r="B2356" s="8">
        <v>0</v>
      </c>
      <c r="C2356" s="8">
        <v>40</v>
      </c>
      <c r="D2356" s="8">
        <v>0</v>
      </c>
      <c r="E2356" s="8">
        <v>0</v>
      </c>
      <c r="F2356" s="8">
        <v>110</v>
      </c>
      <c r="G2356" s="45">
        <f t="shared" si="216"/>
        <v>-3.4799276645260457</v>
      </c>
      <c r="H2356">
        <f t="shared" si="217"/>
        <v>3.0809639582030045E-2</v>
      </c>
      <c r="I2356">
        <f t="shared" si="218"/>
        <v>2.9888777131074032E-2</v>
      </c>
      <c r="J2356">
        <f t="shared" si="219"/>
        <v>0.97011122286892593</v>
      </c>
      <c r="K2356">
        <f t="shared" si="220"/>
        <v>-1.3178471188247116E-2</v>
      </c>
      <c r="L2356">
        <f t="shared" si="221"/>
        <v>0</v>
      </c>
    </row>
    <row r="2357" spans="1:12" x14ac:dyDescent="0.4">
      <c r="A2357" s="8">
        <v>0</v>
      </c>
      <c r="B2357" s="8">
        <v>1</v>
      </c>
      <c r="C2357" s="8">
        <v>37</v>
      </c>
      <c r="D2357" s="8">
        <v>20</v>
      </c>
      <c r="E2357" s="8">
        <v>0</v>
      </c>
      <c r="F2357" s="8">
        <v>107.5</v>
      </c>
      <c r="G2357" s="45">
        <f t="shared" si="216"/>
        <v>-2.675208548129743</v>
      </c>
      <c r="H2357">
        <f t="shared" si="217"/>
        <v>6.8892459502829184E-2</v>
      </c>
      <c r="I2357">
        <f t="shared" si="218"/>
        <v>6.4452189638303695E-2</v>
      </c>
      <c r="J2357">
        <f t="shared" si="219"/>
        <v>0.93554781036169632</v>
      </c>
      <c r="K2357">
        <f t="shared" si="220"/>
        <v>-2.8934013352965336E-2</v>
      </c>
      <c r="L2357">
        <f t="shared" si="221"/>
        <v>0</v>
      </c>
    </row>
    <row r="2358" spans="1:12" x14ac:dyDescent="0.4">
      <c r="A2358" s="8">
        <v>0</v>
      </c>
      <c r="B2358" s="8">
        <v>0</v>
      </c>
      <c r="C2358" s="8">
        <v>39</v>
      </c>
      <c r="D2358" s="8">
        <v>0</v>
      </c>
      <c r="E2358" s="8">
        <v>0</v>
      </c>
      <c r="F2358" s="8">
        <v>119</v>
      </c>
      <c r="G2358" s="45">
        <f t="shared" si="216"/>
        <v>-3.4025982372539829</v>
      </c>
      <c r="H2358">
        <f t="shared" si="217"/>
        <v>3.3286670838278506E-2</v>
      </c>
      <c r="I2358">
        <f t="shared" si="218"/>
        <v>3.2214361974953087E-2</v>
      </c>
      <c r="J2358">
        <f t="shared" si="219"/>
        <v>0.96778563802504691</v>
      </c>
      <c r="K2358">
        <f t="shared" si="220"/>
        <v>-1.4220827125878219E-2</v>
      </c>
      <c r="L2358">
        <f t="shared" si="221"/>
        <v>0</v>
      </c>
    </row>
    <row r="2359" spans="1:12" x14ac:dyDescent="0.4">
      <c r="A2359" s="8">
        <v>0</v>
      </c>
      <c r="B2359" s="8">
        <v>0</v>
      </c>
      <c r="C2359" s="8">
        <v>49</v>
      </c>
      <c r="D2359" s="8">
        <v>9</v>
      </c>
      <c r="E2359" s="8">
        <v>1</v>
      </c>
      <c r="F2359" s="8">
        <v>137</v>
      </c>
      <c r="G2359" s="45">
        <f t="shared" si="216"/>
        <v>-2.0021347385095538</v>
      </c>
      <c r="H2359">
        <f t="shared" si="217"/>
        <v>0.13504668594525934</v>
      </c>
      <c r="I2359">
        <f t="shared" si="218"/>
        <v>0.11897897030798638</v>
      </c>
      <c r="J2359">
        <f t="shared" si="219"/>
        <v>0.88102102969201357</v>
      </c>
      <c r="K2359">
        <f t="shared" si="220"/>
        <v>-5.50137249929522E-2</v>
      </c>
      <c r="L2359">
        <f t="shared" si="221"/>
        <v>1</v>
      </c>
    </row>
    <row r="2360" spans="1:12" x14ac:dyDescent="0.4">
      <c r="A2360" s="8">
        <v>0</v>
      </c>
      <c r="B2360" s="8">
        <v>0</v>
      </c>
      <c r="C2360" s="8">
        <v>39</v>
      </c>
      <c r="D2360" s="8">
        <v>20</v>
      </c>
      <c r="E2360" s="8">
        <v>0</v>
      </c>
      <c r="F2360" s="8">
        <v>112.5</v>
      </c>
      <c r="G2360" s="45">
        <f t="shared" si="216"/>
        <v>-2.8815024477085629</v>
      </c>
      <c r="H2360">
        <f t="shared" si="217"/>
        <v>5.6050486614502792E-2</v>
      </c>
      <c r="I2360">
        <f t="shared" si="218"/>
        <v>5.3075574818577095E-2</v>
      </c>
      <c r="J2360">
        <f t="shared" si="219"/>
        <v>0.94692442518142295</v>
      </c>
      <c r="K2360">
        <f t="shared" si="220"/>
        <v>-2.3684681014053442E-2</v>
      </c>
      <c r="L2360">
        <f t="shared" si="221"/>
        <v>0</v>
      </c>
    </row>
    <row r="2361" spans="1:12" x14ac:dyDescent="0.4">
      <c r="A2361" s="8">
        <v>0</v>
      </c>
      <c r="B2361" s="8">
        <v>0</v>
      </c>
      <c r="C2361" s="8">
        <v>41</v>
      </c>
      <c r="D2361" s="8">
        <v>0</v>
      </c>
      <c r="E2361" s="8">
        <v>1</v>
      </c>
      <c r="F2361" s="8">
        <v>149.5</v>
      </c>
      <c r="G2361" s="45">
        <f t="shared" si="216"/>
        <v>-2.6000641085118588</v>
      </c>
      <c r="H2361">
        <f t="shared" si="217"/>
        <v>7.4268816798389412E-2</v>
      </c>
      <c r="I2361">
        <f t="shared" si="218"/>
        <v>6.9134294542524746E-2</v>
      </c>
      <c r="J2361">
        <f t="shared" si="219"/>
        <v>0.93086570545747527</v>
      </c>
      <c r="K2361">
        <f t="shared" si="220"/>
        <v>-3.1112969486624429E-2</v>
      </c>
      <c r="L2361">
        <f t="shared" si="221"/>
        <v>0</v>
      </c>
    </row>
    <row r="2362" spans="1:12" x14ac:dyDescent="0.4">
      <c r="A2362" s="8">
        <v>0</v>
      </c>
      <c r="B2362" s="8">
        <v>1</v>
      </c>
      <c r="C2362" s="8">
        <v>48</v>
      </c>
      <c r="D2362" s="8">
        <v>0</v>
      </c>
      <c r="E2362" s="8">
        <v>0</v>
      </c>
      <c r="F2362" s="8">
        <v>117.5</v>
      </c>
      <c r="G2362" s="45">
        <f t="shared" si="216"/>
        <v>-2.434395438620272</v>
      </c>
      <c r="H2362">
        <f t="shared" si="217"/>
        <v>8.7650721274346255E-2</v>
      </c>
      <c r="I2362">
        <f t="shared" si="218"/>
        <v>8.0587195466252495E-2</v>
      </c>
      <c r="J2362">
        <f t="shared" si="219"/>
        <v>0.91941280453374752</v>
      </c>
      <c r="K2362">
        <f t="shared" si="220"/>
        <v>-3.6489452184984249E-2</v>
      </c>
      <c r="L2362">
        <f t="shared" si="221"/>
        <v>0</v>
      </c>
    </row>
    <row r="2363" spans="1:12" x14ac:dyDescent="0.4">
      <c r="A2363" s="8">
        <v>0</v>
      </c>
      <c r="B2363" s="8">
        <v>1</v>
      </c>
      <c r="C2363" s="8">
        <v>50</v>
      </c>
      <c r="D2363" s="8">
        <v>0</v>
      </c>
      <c r="E2363" s="8">
        <v>1</v>
      </c>
      <c r="F2363" s="8">
        <v>159</v>
      </c>
      <c r="G2363" s="45">
        <f t="shared" si="216"/>
        <v>-1.4588090309559671</v>
      </c>
      <c r="H2363">
        <f t="shared" si="217"/>
        <v>0.23251302571207777</v>
      </c>
      <c r="I2363">
        <f t="shared" si="218"/>
        <v>0.18864954841166456</v>
      </c>
      <c r="J2363">
        <f t="shared" si="219"/>
        <v>0.81135045158833541</v>
      </c>
      <c r="K2363">
        <f t="shared" si="220"/>
        <v>-9.0791517778870401E-2</v>
      </c>
      <c r="L2363">
        <f t="shared" si="221"/>
        <v>1</v>
      </c>
    </row>
    <row r="2364" spans="1:12" x14ac:dyDescent="0.4">
      <c r="A2364" s="8">
        <v>0</v>
      </c>
      <c r="B2364" s="8">
        <v>0</v>
      </c>
      <c r="C2364" s="8">
        <v>67</v>
      </c>
      <c r="D2364" s="8">
        <v>0</v>
      </c>
      <c r="E2364" s="8">
        <v>0</v>
      </c>
      <c r="F2364" s="8">
        <v>121</v>
      </c>
      <c r="G2364" s="45">
        <f t="shared" si="216"/>
        <v>-1.5718877603050512</v>
      </c>
      <c r="H2364">
        <f t="shared" si="217"/>
        <v>0.20765281338591582</v>
      </c>
      <c r="I2364">
        <f t="shared" si="218"/>
        <v>0.17194744307655463</v>
      </c>
      <c r="J2364">
        <f t="shared" si="219"/>
        <v>0.82805255692344537</v>
      </c>
      <c r="K2364">
        <f t="shared" si="220"/>
        <v>-8.1942097445240905E-2</v>
      </c>
      <c r="L2364">
        <f t="shared" si="221"/>
        <v>1</v>
      </c>
    </row>
    <row r="2365" spans="1:12" x14ac:dyDescent="0.4">
      <c r="A2365" s="8">
        <v>0</v>
      </c>
      <c r="B2365" s="8">
        <v>1</v>
      </c>
      <c r="C2365" s="8">
        <v>41</v>
      </c>
      <c r="D2365" s="8">
        <v>30</v>
      </c>
      <c r="E2365" s="8">
        <v>0</v>
      </c>
      <c r="F2365" s="8">
        <v>113</v>
      </c>
      <c r="G2365" s="45">
        <f t="shared" si="216"/>
        <v>-2.0199702277391447</v>
      </c>
      <c r="H2365">
        <f t="shared" si="217"/>
        <v>0.13265941459202463</v>
      </c>
      <c r="I2365">
        <f t="shared" si="218"/>
        <v>0.11712206942614568</v>
      </c>
      <c r="J2365">
        <f t="shared" si="219"/>
        <v>0.88287793057385433</v>
      </c>
      <c r="K2365">
        <f t="shared" si="220"/>
        <v>-5.4099339166440767E-2</v>
      </c>
      <c r="L2365">
        <f t="shared" si="221"/>
        <v>1</v>
      </c>
    </row>
    <row r="2366" spans="1:12" x14ac:dyDescent="0.4">
      <c r="A2366" s="8">
        <v>0</v>
      </c>
      <c r="B2366" s="8">
        <v>1</v>
      </c>
      <c r="C2366" s="8">
        <v>46</v>
      </c>
      <c r="D2366" s="8">
        <v>0</v>
      </c>
      <c r="E2366" s="8">
        <v>0</v>
      </c>
      <c r="F2366" s="8">
        <v>140</v>
      </c>
      <c r="G2366" s="45">
        <f t="shared" si="216"/>
        <v>-2.2089424699716158</v>
      </c>
      <c r="H2366">
        <f t="shared" si="217"/>
        <v>0.10981672161002352</v>
      </c>
      <c r="I2366">
        <f t="shared" si="218"/>
        <v>9.8950321680782743E-2</v>
      </c>
      <c r="J2366">
        <f t="shared" si="219"/>
        <v>0.90104967831921723</v>
      </c>
      <c r="K2366">
        <f t="shared" si="220"/>
        <v>-4.525126404298075E-2</v>
      </c>
      <c r="L2366">
        <f t="shared" si="221"/>
        <v>0</v>
      </c>
    </row>
    <row r="2367" spans="1:12" x14ac:dyDescent="0.4">
      <c r="A2367" s="8">
        <v>0</v>
      </c>
      <c r="B2367" s="8">
        <v>0</v>
      </c>
      <c r="C2367" s="8">
        <v>43</v>
      </c>
      <c r="D2367" s="8">
        <v>0</v>
      </c>
      <c r="E2367" s="8">
        <v>0</v>
      </c>
      <c r="F2367" s="8">
        <v>126</v>
      </c>
      <c r="G2367" s="45">
        <f t="shared" si="216"/>
        <v>-3.0354388560100762</v>
      </c>
      <c r="H2367">
        <f t="shared" si="217"/>
        <v>4.8053569649642865E-2</v>
      </c>
      <c r="I2367">
        <f t="shared" si="218"/>
        <v>4.5850299107999641E-2</v>
      </c>
      <c r="J2367">
        <f t="shared" si="219"/>
        <v>0.95414970089200035</v>
      </c>
      <c r="K2367">
        <f t="shared" si="220"/>
        <v>-2.0383481510923295E-2</v>
      </c>
      <c r="L2367">
        <f t="shared" si="221"/>
        <v>0</v>
      </c>
    </row>
    <row r="2368" spans="1:12" x14ac:dyDescent="0.4">
      <c r="A2368" s="8">
        <v>0</v>
      </c>
      <c r="B2368" s="8">
        <v>0</v>
      </c>
      <c r="C2368" s="8">
        <v>55</v>
      </c>
      <c r="D2368" s="8">
        <v>0</v>
      </c>
      <c r="E2368" s="8">
        <v>0</v>
      </c>
      <c r="F2368" s="8">
        <v>122</v>
      </c>
      <c r="G2368" s="45">
        <f t="shared" si="216"/>
        <v>-2.3272613461924063</v>
      </c>
      <c r="H2368">
        <f t="shared" si="217"/>
        <v>9.7562571661056238E-2</v>
      </c>
      <c r="I2368">
        <f t="shared" si="218"/>
        <v>8.8890213806584711E-2</v>
      </c>
      <c r="J2368">
        <f t="shared" si="219"/>
        <v>0.91110978619341532</v>
      </c>
      <c r="K2368">
        <f t="shared" si="220"/>
        <v>-4.0429288597530581E-2</v>
      </c>
      <c r="L2368">
        <f t="shared" si="221"/>
        <v>0</v>
      </c>
    </row>
    <row r="2369" spans="1:12" x14ac:dyDescent="0.4">
      <c r="A2369" s="8">
        <v>0</v>
      </c>
      <c r="B2369" s="8">
        <v>1</v>
      </c>
      <c r="C2369" s="8">
        <v>55</v>
      </c>
      <c r="D2369" s="8">
        <v>20</v>
      </c>
      <c r="E2369" s="8">
        <v>0</v>
      </c>
      <c r="F2369" s="8">
        <v>110</v>
      </c>
      <c r="G2369" s="45">
        <f t="shared" si="216"/>
        <v>-1.4792200678724621</v>
      </c>
      <c r="H2369">
        <f t="shared" si="217"/>
        <v>0.22781529958375896</v>
      </c>
      <c r="I2369">
        <f t="shared" si="218"/>
        <v>0.18554525233639824</v>
      </c>
      <c r="J2369">
        <f t="shared" si="219"/>
        <v>0.81445474766360171</v>
      </c>
      <c r="K2369">
        <f t="shared" si="220"/>
        <v>-8.9133040742766637E-2</v>
      </c>
      <c r="L2369">
        <f t="shared" si="221"/>
        <v>1</v>
      </c>
    </row>
    <row r="2370" spans="1:12" x14ac:dyDescent="0.4">
      <c r="A2370" s="8">
        <v>0</v>
      </c>
      <c r="B2370" s="8">
        <v>0</v>
      </c>
      <c r="C2370" s="8">
        <v>48</v>
      </c>
      <c r="D2370" s="8">
        <v>9</v>
      </c>
      <c r="E2370" s="8">
        <v>1</v>
      </c>
      <c r="F2370" s="8">
        <v>155</v>
      </c>
      <c r="G2370" s="45">
        <f t="shared" si="216"/>
        <v>-1.7832170830284344</v>
      </c>
      <c r="H2370">
        <f t="shared" si="217"/>
        <v>0.16809649608264698</v>
      </c>
      <c r="I2370">
        <f t="shared" si="218"/>
        <v>0.14390634390769849</v>
      </c>
      <c r="J2370">
        <f t="shared" si="219"/>
        <v>0.85609365609230148</v>
      </c>
      <c r="K2370">
        <f t="shared" si="220"/>
        <v>-6.7478721188349522E-2</v>
      </c>
      <c r="L2370">
        <f t="shared" si="221"/>
        <v>1</v>
      </c>
    </row>
    <row r="2371" spans="1:12" x14ac:dyDescent="0.4">
      <c r="A2371" s="8">
        <v>0</v>
      </c>
      <c r="B2371" s="8">
        <v>1</v>
      </c>
      <c r="C2371" s="8">
        <v>57</v>
      </c>
      <c r="D2371" s="10">
        <v>0</v>
      </c>
      <c r="E2371" s="8">
        <v>0</v>
      </c>
      <c r="F2371" s="8">
        <v>107.5</v>
      </c>
      <c r="G2371" s="45">
        <f t="shared" si="216"/>
        <v>-2.013386483752952</v>
      </c>
      <c r="H2371">
        <f t="shared" si="217"/>
        <v>0.13353569164170129</v>
      </c>
      <c r="I2371">
        <f t="shared" si="218"/>
        <v>0.11780457609438073</v>
      </c>
      <c r="J2371">
        <f t="shared" si="219"/>
        <v>0.88219542390561922</v>
      </c>
      <c r="K2371">
        <f t="shared" si="220"/>
        <v>-5.4435199309473443E-2</v>
      </c>
      <c r="L2371">
        <f t="shared" si="221"/>
        <v>1</v>
      </c>
    </row>
    <row r="2372" spans="1:12" x14ac:dyDescent="0.4">
      <c r="A2372" s="8">
        <v>0</v>
      </c>
      <c r="B2372" s="8">
        <v>0</v>
      </c>
      <c r="C2372" s="8">
        <v>48</v>
      </c>
      <c r="D2372" s="8">
        <v>0</v>
      </c>
      <c r="E2372" s="8">
        <v>1</v>
      </c>
      <c r="F2372" s="8">
        <v>144</v>
      </c>
      <c r="G2372" s="45">
        <f t="shared" si="216"/>
        <v>-2.2367786414139967</v>
      </c>
      <c r="H2372">
        <f t="shared" si="217"/>
        <v>0.10680199835798612</v>
      </c>
      <c r="I2372">
        <f t="shared" si="218"/>
        <v>9.6496029566655941E-2</v>
      </c>
      <c r="J2372">
        <f t="shared" si="219"/>
        <v>0.90350397043334407</v>
      </c>
      <c r="K2372">
        <f t="shared" si="220"/>
        <v>-4.4069934598895161E-2</v>
      </c>
      <c r="L2372">
        <f t="shared" si="221"/>
        <v>0</v>
      </c>
    </row>
    <row r="2373" spans="1:12" x14ac:dyDescent="0.4">
      <c r="A2373" s="8">
        <v>0</v>
      </c>
      <c r="B2373" s="8">
        <v>0</v>
      </c>
      <c r="C2373" s="8">
        <v>38</v>
      </c>
      <c r="D2373" s="8">
        <v>0</v>
      </c>
      <c r="E2373" s="8">
        <v>0</v>
      </c>
      <c r="F2373" s="8">
        <v>122</v>
      </c>
      <c r="G2373" s="45">
        <f t="shared" si="216"/>
        <v>-3.4196609621212897</v>
      </c>
      <c r="H2373">
        <f t="shared" si="217"/>
        <v>3.2723527573874429E-2</v>
      </c>
      <c r="I2373">
        <f t="shared" si="218"/>
        <v>3.1686629286688348E-2</v>
      </c>
      <c r="J2373">
        <f t="shared" si="219"/>
        <v>0.96831337071331169</v>
      </c>
      <c r="K2373">
        <f t="shared" si="220"/>
        <v>-1.3984071258461281E-2</v>
      </c>
      <c r="L2373">
        <f t="shared" si="221"/>
        <v>0</v>
      </c>
    </row>
    <row r="2374" spans="1:12" x14ac:dyDescent="0.4">
      <c r="A2374" s="8">
        <v>0</v>
      </c>
      <c r="B2374" s="8">
        <v>0</v>
      </c>
      <c r="C2374" s="8">
        <v>48</v>
      </c>
      <c r="D2374" s="8">
        <v>0</v>
      </c>
      <c r="E2374" s="8">
        <v>0</v>
      </c>
      <c r="F2374" s="8">
        <v>123</v>
      </c>
      <c r="G2374" s="45">
        <f t="shared" ref="G2374:G2437" si="222">$A$2+SUMPRODUCT(B$2:F$2,B2374:F2374)</f>
        <v>-2.7613409273947971</v>
      </c>
      <c r="H2374">
        <f t="shared" ref="H2374:H2437" si="223">EXP(G2374)</f>
        <v>6.3206955570186921E-2</v>
      </c>
      <c r="I2374">
        <f t="shared" ref="I2374:I2437" si="224">H2374/(1+H2374)</f>
        <v>5.9449343553522639E-2</v>
      </c>
      <c r="J2374">
        <f t="shared" ref="J2374:J2437" si="225">IF(A2374=1,I2374,1-I2374)</f>
        <v>0.9405506564464774</v>
      </c>
      <c r="K2374">
        <f t="shared" ref="K2374:K2437" si="226">LOG(J2374)</f>
        <v>-2.6617809127178978E-2</v>
      </c>
      <c r="L2374">
        <f t="shared" ref="L2374:L2437" si="227">IF(I2374&gt;I$1,1,0)</f>
        <v>0</v>
      </c>
    </row>
    <row r="2375" spans="1:12" x14ac:dyDescent="0.4">
      <c r="A2375" s="8">
        <v>0</v>
      </c>
      <c r="B2375" s="8">
        <v>0</v>
      </c>
      <c r="C2375" s="8">
        <v>40</v>
      </c>
      <c r="D2375" s="8">
        <v>0</v>
      </c>
      <c r="E2375" s="8">
        <v>0</v>
      </c>
      <c r="F2375" s="8">
        <v>119</v>
      </c>
      <c r="G2375" s="45">
        <f t="shared" si="222"/>
        <v>-3.3383394363169892</v>
      </c>
      <c r="H2375">
        <f t="shared" si="223"/>
        <v>3.5495851931887624E-2</v>
      </c>
      <c r="I2375">
        <f t="shared" si="224"/>
        <v>3.427908655130224E-2</v>
      </c>
      <c r="J2375">
        <f t="shared" si="225"/>
        <v>0.9657209134486977</v>
      </c>
      <c r="K2375">
        <f t="shared" si="226"/>
        <v>-1.5148363503059049E-2</v>
      </c>
      <c r="L2375">
        <f t="shared" si="227"/>
        <v>0</v>
      </c>
    </row>
    <row r="2376" spans="1:12" x14ac:dyDescent="0.4">
      <c r="A2376" s="8">
        <v>0</v>
      </c>
      <c r="B2376" s="8">
        <v>0</v>
      </c>
      <c r="C2376" s="8">
        <v>57</v>
      </c>
      <c r="D2376" s="8">
        <v>0</v>
      </c>
      <c r="E2376" s="8">
        <v>1</v>
      </c>
      <c r="F2376" s="8">
        <v>182.5</v>
      </c>
      <c r="G2376" s="45">
        <f t="shared" si="222"/>
        <v>-1.0527664567534263</v>
      </c>
      <c r="H2376">
        <f t="shared" si="223"/>
        <v>0.34897099931416781</v>
      </c>
      <c r="I2376">
        <f t="shared" si="224"/>
        <v>0.25869421914302726</v>
      </c>
      <c r="J2376">
        <f t="shared" si="225"/>
        <v>0.74130578085697274</v>
      </c>
      <c r="K2376">
        <f t="shared" si="226"/>
        <v>-0.13000261314617287</v>
      </c>
      <c r="L2376">
        <f t="shared" si="227"/>
        <v>1</v>
      </c>
    </row>
    <row r="2377" spans="1:12" x14ac:dyDescent="0.4">
      <c r="A2377" s="8">
        <v>0</v>
      </c>
      <c r="B2377" s="8">
        <v>0</v>
      </c>
      <c r="C2377" s="8">
        <v>40</v>
      </c>
      <c r="D2377" s="8">
        <v>0</v>
      </c>
      <c r="E2377" s="8">
        <v>0</v>
      </c>
      <c r="F2377" s="8">
        <v>132.5</v>
      </c>
      <c r="G2377" s="45">
        <f t="shared" si="222"/>
        <v>-3.1259570940034038</v>
      </c>
      <c r="H2377">
        <f t="shared" si="223"/>
        <v>4.389490196504111E-2</v>
      </c>
      <c r="I2377">
        <f t="shared" si="224"/>
        <v>4.2049158284433404E-2</v>
      </c>
      <c r="J2377">
        <f t="shared" si="225"/>
        <v>0.95795084171556655</v>
      </c>
      <c r="K2377">
        <f t="shared" si="226"/>
        <v>-1.8656776641119296E-2</v>
      </c>
      <c r="L2377">
        <f t="shared" si="227"/>
        <v>0</v>
      </c>
    </row>
    <row r="2378" spans="1:12" x14ac:dyDescent="0.4">
      <c r="A2378" s="8">
        <v>0</v>
      </c>
      <c r="B2378" s="8">
        <v>0</v>
      </c>
      <c r="C2378" s="8">
        <v>64</v>
      </c>
      <c r="D2378" s="8">
        <v>0</v>
      </c>
      <c r="E2378" s="8">
        <v>1</v>
      </c>
      <c r="F2378" s="8">
        <v>166</v>
      </c>
      <c r="G2378" s="45">
        <f t="shared" si="222"/>
        <v>-0.86253326857774493</v>
      </c>
      <c r="H2378">
        <f t="shared" si="223"/>
        <v>0.42209145577616591</v>
      </c>
      <c r="I2378">
        <f t="shared" si="224"/>
        <v>0.29681034511651139</v>
      </c>
      <c r="J2378">
        <f t="shared" si="225"/>
        <v>0.70318965488348861</v>
      </c>
      <c r="K2378">
        <f t="shared" si="226"/>
        <v>-0.15292752709819799</v>
      </c>
      <c r="L2378">
        <f t="shared" si="227"/>
        <v>1</v>
      </c>
    </row>
    <row r="2379" spans="1:12" x14ac:dyDescent="0.4">
      <c r="A2379" s="8">
        <v>1</v>
      </c>
      <c r="B2379" s="8">
        <v>0</v>
      </c>
      <c r="C2379" s="8">
        <v>53</v>
      </c>
      <c r="D2379" s="8">
        <v>0</v>
      </c>
      <c r="E2379" s="8">
        <v>0</v>
      </c>
      <c r="F2379" s="8">
        <v>126</v>
      </c>
      <c r="G2379" s="45">
        <f t="shared" si="222"/>
        <v>-2.3928508466401457</v>
      </c>
      <c r="H2379">
        <f t="shared" si="223"/>
        <v>9.1368833699679436E-2</v>
      </c>
      <c r="I2379">
        <f t="shared" si="224"/>
        <v>8.3719482248676827E-2</v>
      </c>
      <c r="J2379">
        <f t="shared" si="225"/>
        <v>8.3719482248676827E-2</v>
      </c>
      <c r="K2379">
        <f t="shared" si="226"/>
        <v>-1.0771734661579802</v>
      </c>
      <c r="L2379">
        <f t="shared" si="227"/>
        <v>0</v>
      </c>
    </row>
    <row r="2380" spans="1:12" x14ac:dyDescent="0.4">
      <c r="A2380" s="8">
        <v>0</v>
      </c>
      <c r="B2380" s="8">
        <v>1</v>
      </c>
      <c r="C2380" s="8">
        <v>46</v>
      </c>
      <c r="D2380" s="8">
        <v>9</v>
      </c>
      <c r="E2380" s="8">
        <v>1</v>
      </c>
      <c r="F2380" s="8">
        <v>137.5</v>
      </c>
      <c r="G2380" s="45">
        <f t="shared" si="222"/>
        <v>-1.7735735004066377</v>
      </c>
      <c r="H2380">
        <f t="shared" si="223"/>
        <v>0.1697253900943157</v>
      </c>
      <c r="I2380">
        <f t="shared" si="224"/>
        <v>0.1450984919465847</v>
      </c>
      <c r="J2380">
        <f t="shared" si="225"/>
        <v>0.85490150805341525</v>
      </c>
      <c r="K2380">
        <f t="shared" si="226"/>
        <v>-6.8083916818977311E-2</v>
      </c>
      <c r="L2380">
        <f t="shared" si="227"/>
        <v>1</v>
      </c>
    </row>
    <row r="2381" spans="1:12" x14ac:dyDescent="0.4">
      <c r="A2381" s="8">
        <v>0</v>
      </c>
      <c r="B2381" s="8">
        <v>0</v>
      </c>
      <c r="C2381" s="8">
        <v>51</v>
      </c>
      <c r="D2381" s="8">
        <v>6</v>
      </c>
      <c r="E2381" s="8">
        <v>0</v>
      </c>
      <c r="F2381" s="8">
        <v>131.5</v>
      </c>
      <c r="G2381" s="45">
        <f t="shared" si="222"/>
        <v>-2.2478361227441201</v>
      </c>
      <c r="H2381">
        <f t="shared" si="223"/>
        <v>0.1056275424835711</v>
      </c>
      <c r="I2381">
        <f t="shared" si="224"/>
        <v>9.5536280008274729E-2</v>
      </c>
      <c r="J2381">
        <f t="shared" si="225"/>
        <v>0.90446371999172526</v>
      </c>
      <c r="K2381">
        <f t="shared" si="226"/>
        <v>-4.3608848951653116E-2</v>
      </c>
      <c r="L2381">
        <f t="shared" si="227"/>
        <v>0</v>
      </c>
    </row>
    <row r="2382" spans="1:12" x14ac:dyDescent="0.4">
      <c r="A2382" s="8">
        <v>0</v>
      </c>
      <c r="B2382" s="8">
        <v>0</v>
      </c>
      <c r="C2382" s="8">
        <v>40</v>
      </c>
      <c r="D2382" s="8">
        <v>0</v>
      </c>
      <c r="E2382" s="8">
        <v>0</v>
      </c>
      <c r="F2382" s="8">
        <v>123</v>
      </c>
      <c r="G2382" s="45">
        <f t="shared" si="222"/>
        <v>-3.2754113348907419</v>
      </c>
      <c r="H2382">
        <f t="shared" si="223"/>
        <v>3.7801317030352749E-2</v>
      </c>
      <c r="I2382">
        <f t="shared" si="224"/>
        <v>3.6424425764384691E-2</v>
      </c>
      <c r="J2382">
        <f t="shared" si="225"/>
        <v>0.96357557423561535</v>
      </c>
      <c r="K2382">
        <f t="shared" si="226"/>
        <v>-1.6114217504265671E-2</v>
      </c>
      <c r="L2382">
        <f t="shared" si="227"/>
        <v>0</v>
      </c>
    </row>
    <row r="2383" spans="1:12" x14ac:dyDescent="0.4">
      <c r="A2383" s="8">
        <v>0</v>
      </c>
      <c r="B2383" s="8">
        <v>1</v>
      </c>
      <c r="C2383" s="8">
        <v>63</v>
      </c>
      <c r="D2383" s="8">
        <v>0</v>
      </c>
      <c r="E2383" s="8">
        <v>0</v>
      </c>
      <c r="F2383" s="8">
        <v>118</v>
      </c>
      <c r="G2383" s="45">
        <f t="shared" si="222"/>
        <v>-1.4626474118870938</v>
      </c>
      <c r="H2383">
        <f t="shared" si="223"/>
        <v>0.23162226278530851</v>
      </c>
      <c r="I2383">
        <f t="shared" si="224"/>
        <v>0.18806274438519466</v>
      </c>
      <c r="J2383">
        <f t="shared" si="225"/>
        <v>0.81193725561480534</v>
      </c>
      <c r="K2383">
        <f t="shared" si="226"/>
        <v>-9.0477530602568398E-2</v>
      </c>
      <c r="L2383">
        <f t="shared" si="227"/>
        <v>1</v>
      </c>
    </row>
    <row r="2384" spans="1:12" x14ac:dyDescent="0.4">
      <c r="A2384" s="8">
        <v>0</v>
      </c>
      <c r="B2384" s="8">
        <v>1</v>
      </c>
      <c r="C2384" s="8">
        <v>52</v>
      </c>
      <c r="D2384" s="8">
        <v>20</v>
      </c>
      <c r="E2384" s="8">
        <v>1</v>
      </c>
      <c r="F2384" s="8">
        <v>141</v>
      </c>
      <c r="G2384" s="45">
        <f t="shared" si="222"/>
        <v>-0.99011393113702262</v>
      </c>
      <c r="H2384">
        <f t="shared" si="223"/>
        <v>0.37153435927864409</v>
      </c>
      <c r="I2384">
        <f t="shared" si="224"/>
        <v>0.27088957470526065</v>
      </c>
      <c r="J2384">
        <f t="shared" si="225"/>
        <v>0.72911042529473935</v>
      </c>
      <c r="K2384">
        <f t="shared" si="226"/>
        <v>-0.13720669189549126</v>
      </c>
      <c r="L2384">
        <f t="shared" si="227"/>
        <v>1</v>
      </c>
    </row>
    <row r="2385" spans="1:12" x14ac:dyDescent="0.4">
      <c r="A2385" s="8">
        <v>0</v>
      </c>
      <c r="B2385" s="8">
        <v>0</v>
      </c>
      <c r="C2385" s="8">
        <v>41</v>
      </c>
      <c r="D2385" s="8">
        <v>20</v>
      </c>
      <c r="E2385" s="8">
        <v>1</v>
      </c>
      <c r="F2385" s="8">
        <v>147.5</v>
      </c>
      <c r="G2385" s="45">
        <f t="shared" si="222"/>
        <v>-2.0081742048619109</v>
      </c>
      <c r="H2385">
        <f t="shared" si="223"/>
        <v>0.1342335340030448</v>
      </c>
      <c r="I2385">
        <f t="shared" si="224"/>
        <v>0.11834735085753907</v>
      </c>
      <c r="J2385">
        <f t="shared" si="225"/>
        <v>0.88165264914246089</v>
      </c>
      <c r="K2385">
        <f t="shared" si="226"/>
        <v>-5.4702483204949907E-2</v>
      </c>
      <c r="L2385">
        <f t="shared" si="227"/>
        <v>1</v>
      </c>
    </row>
    <row r="2386" spans="1:12" x14ac:dyDescent="0.4">
      <c r="A2386" s="8">
        <v>0</v>
      </c>
      <c r="B2386" s="8">
        <v>0</v>
      </c>
      <c r="C2386" s="8">
        <v>50</v>
      </c>
      <c r="D2386" s="8">
        <v>20</v>
      </c>
      <c r="E2386" s="8">
        <v>1</v>
      </c>
      <c r="F2386" s="8">
        <v>154.5</v>
      </c>
      <c r="G2386" s="45">
        <f t="shared" si="222"/>
        <v>-1.3197208189330389</v>
      </c>
      <c r="H2386">
        <f t="shared" si="223"/>
        <v>0.26720989149598401</v>
      </c>
      <c r="I2386">
        <f t="shared" si="224"/>
        <v>0.21086474568197516</v>
      </c>
      <c r="J2386">
        <f t="shared" si="225"/>
        <v>0.78913525431802478</v>
      </c>
      <c r="K2386">
        <f t="shared" si="226"/>
        <v>-0.10284855424333306</v>
      </c>
      <c r="L2386">
        <f t="shared" si="227"/>
        <v>1</v>
      </c>
    </row>
    <row r="2387" spans="1:12" x14ac:dyDescent="0.4">
      <c r="A2387" s="8">
        <v>0</v>
      </c>
      <c r="B2387" s="8">
        <v>1</v>
      </c>
      <c r="C2387" s="8">
        <v>36</v>
      </c>
      <c r="D2387" s="8">
        <v>0</v>
      </c>
      <c r="E2387" s="8">
        <v>0</v>
      </c>
      <c r="F2387" s="8">
        <v>125</v>
      </c>
      <c r="G2387" s="45">
        <f t="shared" si="222"/>
        <v>-3.0875108596899752</v>
      </c>
      <c r="H2387">
        <f t="shared" si="223"/>
        <v>4.5615356231492835E-2</v>
      </c>
      <c r="I2387">
        <f t="shared" si="224"/>
        <v>4.3625369462720352E-2</v>
      </c>
      <c r="J2387">
        <f t="shared" si="225"/>
        <v>0.95637463053727967</v>
      </c>
      <c r="K2387">
        <f t="shared" si="226"/>
        <v>-1.9371952802812561E-2</v>
      </c>
      <c r="L2387">
        <f t="shared" si="227"/>
        <v>0</v>
      </c>
    </row>
    <row r="2388" spans="1:12" x14ac:dyDescent="0.4">
      <c r="A2388" s="8">
        <v>0</v>
      </c>
      <c r="B2388" s="8">
        <v>0</v>
      </c>
      <c r="C2388" s="8">
        <v>51</v>
      </c>
      <c r="D2388" s="8">
        <v>0</v>
      </c>
      <c r="E2388" s="8">
        <v>0</v>
      </c>
      <c r="F2388" s="8">
        <v>105</v>
      </c>
      <c r="G2388" s="45">
        <f t="shared" si="222"/>
        <v>-2.8517409810019307</v>
      </c>
      <c r="H2388">
        <f t="shared" si="223"/>
        <v>5.7743702623772174E-2</v>
      </c>
      <c r="I2388">
        <f t="shared" si="224"/>
        <v>5.4591393435419938E-2</v>
      </c>
      <c r="J2388">
        <f t="shared" si="225"/>
        <v>0.94540860656458003</v>
      </c>
      <c r="K2388">
        <f t="shared" si="226"/>
        <v>-2.4380448398144395E-2</v>
      </c>
      <c r="L2388">
        <f t="shared" si="227"/>
        <v>0</v>
      </c>
    </row>
    <row r="2389" spans="1:12" x14ac:dyDescent="0.4">
      <c r="A2389" s="8">
        <v>0</v>
      </c>
      <c r="B2389" s="8">
        <v>1</v>
      </c>
      <c r="C2389" s="8">
        <v>40</v>
      </c>
      <c r="D2389" s="8">
        <v>19</v>
      </c>
      <c r="E2389" s="8">
        <v>1</v>
      </c>
      <c r="F2389" s="8">
        <v>122</v>
      </c>
      <c r="G2389" s="45">
        <f t="shared" si="222"/>
        <v>-2.0912957218737684</v>
      </c>
      <c r="H2389">
        <f t="shared" si="223"/>
        <v>0.12352697547411016</v>
      </c>
      <c r="I2389">
        <f t="shared" si="224"/>
        <v>0.10994571396203796</v>
      </c>
      <c r="J2389">
        <f t="shared" si="225"/>
        <v>0.89005428603796199</v>
      </c>
      <c r="K2389">
        <f t="shared" si="226"/>
        <v>-5.0583504132906167E-2</v>
      </c>
      <c r="L2389">
        <f t="shared" si="227"/>
        <v>1</v>
      </c>
    </row>
    <row r="2390" spans="1:12" x14ac:dyDescent="0.4">
      <c r="A2390" s="8">
        <v>0</v>
      </c>
      <c r="B2390" s="8">
        <v>0</v>
      </c>
      <c r="C2390" s="8">
        <v>45</v>
      </c>
      <c r="D2390" s="8">
        <v>0</v>
      </c>
      <c r="E2390" s="8">
        <v>0</v>
      </c>
      <c r="F2390" s="8">
        <v>135</v>
      </c>
      <c r="G2390" s="45">
        <f t="shared" si="222"/>
        <v>-2.7653330259270339</v>
      </c>
      <c r="H2390">
        <f t="shared" si="223"/>
        <v>6.295513016598317E-2</v>
      </c>
      <c r="I2390">
        <f t="shared" si="224"/>
        <v>5.9226517074293217E-2</v>
      </c>
      <c r="J2390">
        <f t="shared" si="225"/>
        <v>0.94077348292570684</v>
      </c>
      <c r="K2390">
        <f t="shared" si="226"/>
        <v>-2.6514932319532114E-2</v>
      </c>
      <c r="L2390">
        <f t="shared" si="227"/>
        <v>0</v>
      </c>
    </row>
    <row r="2391" spans="1:12" x14ac:dyDescent="0.4">
      <c r="A2391" s="8">
        <v>0</v>
      </c>
      <c r="B2391" s="8">
        <v>0</v>
      </c>
      <c r="C2391" s="8">
        <v>43</v>
      </c>
      <c r="D2391" s="8">
        <v>0</v>
      </c>
      <c r="E2391" s="8">
        <v>0</v>
      </c>
      <c r="F2391" s="8">
        <v>119</v>
      </c>
      <c r="G2391" s="45">
        <f t="shared" si="222"/>
        <v>-3.1455630335060096</v>
      </c>
      <c r="H2391">
        <f t="shared" si="223"/>
        <v>4.3042682750563187E-2</v>
      </c>
      <c r="I2391">
        <f t="shared" si="224"/>
        <v>4.1266463455797583E-2</v>
      </c>
      <c r="J2391">
        <f t="shared" si="225"/>
        <v>0.95873353654420246</v>
      </c>
      <c r="K2391">
        <f t="shared" si="226"/>
        <v>-1.8302080721602196E-2</v>
      </c>
      <c r="L2391">
        <f t="shared" si="227"/>
        <v>0</v>
      </c>
    </row>
    <row r="2392" spans="1:12" x14ac:dyDescent="0.4">
      <c r="A2392" s="8">
        <v>1</v>
      </c>
      <c r="B2392" s="8">
        <v>1</v>
      </c>
      <c r="C2392" s="8">
        <v>54</v>
      </c>
      <c r="D2392" s="8">
        <v>0</v>
      </c>
      <c r="E2392" s="8">
        <v>1</v>
      </c>
      <c r="F2392" s="8">
        <v>146</v>
      </c>
      <c r="G2392" s="45">
        <f t="shared" si="222"/>
        <v>-1.4062901568432986</v>
      </c>
      <c r="H2392">
        <f t="shared" si="223"/>
        <v>0.24505069858543899</v>
      </c>
      <c r="I2392">
        <f t="shared" si="224"/>
        <v>0.19681985549974204</v>
      </c>
      <c r="J2392">
        <f t="shared" si="225"/>
        <v>0.19681985549974204</v>
      </c>
      <c r="K2392">
        <f t="shared" si="226"/>
        <v>-0.70593109137723298</v>
      </c>
      <c r="L2392">
        <f t="shared" si="227"/>
        <v>1</v>
      </c>
    </row>
    <row r="2393" spans="1:12" x14ac:dyDescent="0.4">
      <c r="A2393" s="8">
        <v>0</v>
      </c>
      <c r="B2393" s="8">
        <v>0</v>
      </c>
      <c r="C2393" s="8">
        <v>51</v>
      </c>
      <c r="D2393" s="8">
        <v>0</v>
      </c>
      <c r="E2393" s="8">
        <v>1</v>
      </c>
      <c r="F2393" s="8">
        <v>160</v>
      </c>
      <c r="G2393" s="45">
        <f t="shared" si="222"/>
        <v>-1.7922898328980281</v>
      </c>
      <c r="H2393">
        <f t="shared" si="223"/>
        <v>0.16657829615799624</v>
      </c>
      <c r="I2393">
        <f t="shared" si="224"/>
        <v>0.1427922126672547</v>
      </c>
      <c r="J2393">
        <f t="shared" si="225"/>
        <v>0.85720778733274527</v>
      </c>
      <c r="K2393">
        <f t="shared" si="226"/>
        <v>-6.6913892249576598E-2</v>
      </c>
      <c r="L2393">
        <f t="shared" si="227"/>
        <v>1</v>
      </c>
    </row>
    <row r="2394" spans="1:12" x14ac:dyDescent="0.4">
      <c r="A2394" s="8">
        <v>0</v>
      </c>
      <c r="B2394" s="8">
        <v>1</v>
      </c>
      <c r="C2394" s="8">
        <v>38</v>
      </c>
      <c r="D2394" s="8">
        <v>0</v>
      </c>
      <c r="E2394" s="8">
        <v>0</v>
      </c>
      <c r="F2394" s="8">
        <v>109</v>
      </c>
      <c r="G2394" s="45">
        <f t="shared" si="222"/>
        <v>-3.2107056635209785</v>
      </c>
      <c r="H2394">
        <f t="shared" si="223"/>
        <v>4.0328145127861599E-2</v>
      </c>
      <c r="I2394">
        <f t="shared" si="224"/>
        <v>3.8764831382030004E-2</v>
      </c>
      <c r="J2394">
        <f t="shared" si="225"/>
        <v>0.96123516861796998</v>
      </c>
      <c r="K2394">
        <f t="shared" si="226"/>
        <v>-1.7170348087330797E-2</v>
      </c>
      <c r="L2394">
        <f t="shared" si="227"/>
        <v>0</v>
      </c>
    </row>
    <row r="2395" spans="1:12" x14ac:dyDescent="0.4">
      <c r="A2395" s="8">
        <v>0</v>
      </c>
      <c r="B2395" s="8">
        <v>0</v>
      </c>
      <c r="C2395" s="8">
        <v>60</v>
      </c>
      <c r="D2395" s="8">
        <v>20</v>
      </c>
      <c r="E2395" s="8">
        <v>0</v>
      </c>
      <c r="F2395" s="8">
        <v>124</v>
      </c>
      <c r="G2395" s="45">
        <f t="shared" si="222"/>
        <v>-1.351149336431245</v>
      </c>
      <c r="H2395">
        <f t="shared" si="223"/>
        <v>0.25894247752915839</v>
      </c>
      <c r="I2395">
        <f t="shared" si="224"/>
        <v>0.20568253288058669</v>
      </c>
      <c r="J2395">
        <f t="shared" si="225"/>
        <v>0.79431746711941331</v>
      </c>
      <c r="K2395">
        <f t="shared" si="226"/>
        <v>-0.10000588716712885</v>
      </c>
      <c r="L2395">
        <f t="shared" si="227"/>
        <v>1</v>
      </c>
    </row>
    <row r="2396" spans="1:12" x14ac:dyDescent="0.4">
      <c r="A2396" s="8">
        <v>0</v>
      </c>
      <c r="B2396" s="8">
        <v>0</v>
      </c>
      <c r="C2396" s="8">
        <v>36</v>
      </c>
      <c r="D2396" s="8">
        <v>15</v>
      </c>
      <c r="E2396" s="8">
        <v>0</v>
      </c>
      <c r="F2396" s="8">
        <v>112</v>
      </c>
      <c r="G2396" s="45">
        <f t="shared" si="222"/>
        <v>-3.237983351788591</v>
      </c>
      <c r="H2396">
        <f t="shared" si="223"/>
        <v>3.9242954588785885E-2</v>
      </c>
      <c r="I2396">
        <f t="shared" si="224"/>
        <v>3.7761097552317574E-2</v>
      </c>
      <c r="J2396">
        <f t="shared" si="225"/>
        <v>0.9622389024476824</v>
      </c>
      <c r="K2396">
        <f t="shared" si="226"/>
        <v>-1.6717088945791762E-2</v>
      </c>
      <c r="L2396">
        <f t="shared" si="227"/>
        <v>0</v>
      </c>
    </row>
    <row r="2397" spans="1:12" x14ac:dyDescent="0.4">
      <c r="A2397" s="8">
        <v>0</v>
      </c>
      <c r="B2397" s="8">
        <v>1</v>
      </c>
      <c r="C2397" s="8">
        <v>47</v>
      </c>
      <c r="D2397" s="8">
        <v>0</v>
      </c>
      <c r="E2397" s="8">
        <v>0</v>
      </c>
      <c r="F2397" s="8">
        <v>161</v>
      </c>
      <c r="G2397" s="45">
        <f t="shared" si="222"/>
        <v>-1.8143111365468236</v>
      </c>
      <c r="H2397">
        <f t="shared" si="223"/>
        <v>0.16295012011892077</v>
      </c>
      <c r="I2397">
        <f t="shared" si="224"/>
        <v>0.14011789267647853</v>
      </c>
      <c r="J2397">
        <f t="shared" si="225"/>
        <v>0.85988210732352144</v>
      </c>
      <c r="K2397">
        <f t="shared" si="226"/>
        <v>-6.5561087882647515E-2</v>
      </c>
      <c r="L2397">
        <f t="shared" si="227"/>
        <v>1</v>
      </c>
    </row>
    <row r="2398" spans="1:12" x14ac:dyDescent="0.4">
      <c r="A2398" s="8">
        <v>0</v>
      </c>
      <c r="B2398" s="8">
        <v>0</v>
      </c>
      <c r="C2398" s="8">
        <v>39</v>
      </c>
      <c r="D2398" s="8">
        <v>15</v>
      </c>
      <c r="E2398" s="8">
        <v>0</v>
      </c>
      <c r="F2398" s="8">
        <v>115</v>
      </c>
      <c r="G2398" s="45">
        <f t="shared" si="222"/>
        <v>-2.9980108729079262</v>
      </c>
      <c r="H2398">
        <f t="shared" si="223"/>
        <v>4.9886199734147083E-2</v>
      </c>
      <c r="I2398">
        <f t="shared" si="224"/>
        <v>4.7515816234920794E-2</v>
      </c>
      <c r="J2398">
        <f t="shared" si="225"/>
        <v>0.95248418376507926</v>
      </c>
      <c r="K2398">
        <f t="shared" si="226"/>
        <v>-2.1142227159513867E-2</v>
      </c>
      <c r="L2398">
        <f t="shared" si="227"/>
        <v>0</v>
      </c>
    </row>
    <row r="2399" spans="1:12" x14ac:dyDescent="0.4">
      <c r="A2399" s="8">
        <v>0</v>
      </c>
      <c r="B2399" s="8">
        <v>1</v>
      </c>
      <c r="C2399" s="8">
        <v>58</v>
      </c>
      <c r="D2399" s="8">
        <v>0</v>
      </c>
      <c r="E2399" s="8">
        <v>1</v>
      </c>
      <c r="F2399" s="8">
        <v>139</v>
      </c>
      <c r="G2399" s="45">
        <f t="shared" si="222"/>
        <v>-1.2593791305912596</v>
      </c>
      <c r="H2399">
        <f t="shared" si="223"/>
        <v>0.28383019329011655</v>
      </c>
      <c r="I2399">
        <f t="shared" si="224"/>
        <v>0.22108078994678804</v>
      </c>
      <c r="J2399">
        <f t="shared" si="225"/>
        <v>0.77891921005321196</v>
      </c>
      <c r="K2399">
        <f t="shared" si="226"/>
        <v>-0.10850758526405041</v>
      </c>
      <c r="L2399">
        <f t="shared" si="227"/>
        <v>1</v>
      </c>
    </row>
    <row r="2400" spans="1:12" x14ac:dyDescent="0.4">
      <c r="A2400" s="8">
        <v>0</v>
      </c>
      <c r="B2400" s="8">
        <v>0</v>
      </c>
      <c r="C2400" s="8">
        <v>40</v>
      </c>
      <c r="D2400" s="8">
        <v>20</v>
      </c>
      <c r="E2400" s="8">
        <v>0</v>
      </c>
      <c r="F2400" s="8">
        <v>120</v>
      </c>
      <c r="G2400" s="45">
        <f t="shared" si="222"/>
        <v>-2.699253456597356</v>
      </c>
      <c r="H2400">
        <f t="shared" si="223"/>
        <v>6.7255703304293299E-2</v>
      </c>
      <c r="I2400">
        <f t="shared" si="224"/>
        <v>6.3017422250417829E-2</v>
      </c>
      <c r="J2400">
        <f t="shared" si="225"/>
        <v>0.93698257774958216</v>
      </c>
      <c r="K2400">
        <f t="shared" si="226"/>
        <v>-2.8268484307059579E-2</v>
      </c>
      <c r="L2400">
        <f t="shared" si="227"/>
        <v>0</v>
      </c>
    </row>
    <row r="2401" spans="1:12" x14ac:dyDescent="0.4">
      <c r="A2401" s="8">
        <v>0</v>
      </c>
      <c r="B2401" s="8">
        <v>1</v>
      </c>
      <c r="C2401" s="8">
        <v>49</v>
      </c>
      <c r="D2401" s="8">
        <v>0</v>
      </c>
      <c r="E2401" s="8">
        <v>1</v>
      </c>
      <c r="F2401" s="8">
        <v>147</v>
      </c>
      <c r="G2401" s="45">
        <f t="shared" si="222"/>
        <v>-1.7118521361717018</v>
      </c>
      <c r="H2401">
        <f t="shared" si="223"/>
        <v>0.18053111457072371</v>
      </c>
      <c r="I2401">
        <f t="shared" si="224"/>
        <v>0.1529236394894769</v>
      </c>
      <c r="J2401">
        <f t="shared" si="225"/>
        <v>0.84707636051052315</v>
      </c>
      <c r="K2401">
        <f t="shared" si="226"/>
        <v>-7.2077438012200151E-2</v>
      </c>
      <c r="L2401">
        <f t="shared" si="227"/>
        <v>1</v>
      </c>
    </row>
    <row r="2402" spans="1:12" x14ac:dyDescent="0.4">
      <c r="A2402" s="8">
        <v>0</v>
      </c>
      <c r="B2402" s="8">
        <v>0</v>
      </c>
      <c r="C2402" s="8">
        <v>52</v>
      </c>
      <c r="D2402" s="8">
        <v>0</v>
      </c>
      <c r="E2402" s="8">
        <v>1</v>
      </c>
      <c r="F2402" s="8">
        <v>175</v>
      </c>
      <c r="G2402" s="45">
        <f t="shared" si="222"/>
        <v>-1.4920506516126064</v>
      </c>
      <c r="H2402">
        <f t="shared" si="223"/>
        <v>0.22491096828156884</v>
      </c>
      <c r="I2402">
        <f t="shared" si="224"/>
        <v>0.18361413531719542</v>
      </c>
      <c r="J2402">
        <f t="shared" si="225"/>
        <v>0.81638586468280461</v>
      </c>
      <c r="K2402">
        <f t="shared" si="226"/>
        <v>-8.8104523484878822E-2</v>
      </c>
      <c r="L2402">
        <f t="shared" si="227"/>
        <v>1</v>
      </c>
    </row>
    <row r="2403" spans="1:12" x14ac:dyDescent="0.4">
      <c r="A2403" s="8">
        <v>1</v>
      </c>
      <c r="B2403" s="8">
        <v>1</v>
      </c>
      <c r="C2403" s="8">
        <v>40</v>
      </c>
      <c r="D2403" s="8">
        <v>20</v>
      </c>
      <c r="E2403" s="8">
        <v>0</v>
      </c>
      <c r="F2403" s="8">
        <v>112.5</v>
      </c>
      <c r="G2403" s="45">
        <f t="shared" si="222"/>
        <v>-2.4037720185359541</v>
      </c>
      <c r="H2403">
        <f t="shared" si="223"/>
        <v>9.0376408050509255E-2</v>
      </c>
      <c r="I2403">
        <f t="shared" si="224"/>
        <v>8.2885513097347555E-2</v>
      </c>
      <c r="J2403">
        <f t="shared" si="225"/>
        <v>8.2885513097347555E-2</v>
      </c>
      <c r="K2403">
        <f t="shared" si="226"/>
        <v>-1.0815213697112185</v>
      </c>
      <c r="L2403">
        <f t="shared" si="227"/>
        <v>0</v>
      </c>
    </row>
    <row r="2404" spans="1:12" x14ac:dyDescent="0.4">
      <c r="A2404" s="8">
        <v>0</v>
      </c>
      <c r="B2404" s="8">
        <v>0</v>
      </c>
      <c r="C2404" s="8">
        <v>55</v>
      </c>
      <c r="D2404" s="8">
        <v>5</v>
      </c>
      <c r="E2404" s="8">
        <v>0</v>
      </c>
      <c r="F2404" s="8">
        <v>123</v>
      </c>
      <c r="G2404" s="45">
        <f t="shared" si="222"/>
        <v>-2.1556908322450763</v>
      </c>
      <c r="H2404">
        <f t="shared" si="223"/>
        <v>0.11582314860248037</v>
      </c>
      <c r="I2404">
        <f t="shared" si="224"/>
        <v>0.10380063251738754</v>
      </c>
      <c r="J2404">
        <f t="shared" si="225"/>
        <v>0.89619936748261242</v>
      </c>
      <c r="K2404">
        <f t="shared" si="226"/>
        <v>-4.7595366938159751E-2</v>
      </c>
      <c r="L2404">
        <f t="shared" si="227"/>
        <v>1</v>
      </c>
    </row>
    <row r="2405" spans="1:12" x14ac:dyDescent="0.4">
      <c r="A2405" s="8">
        <v>0</v>
      </c>
      <c r="B2405" s="8">
        <v>1</v>
      </c>
      <c r="C2405" s="8">
        <v>58</v>
      </c>
      <c r="D2405" s="8">
        <v>3</v>
      </c>
      <c r="E2405" s="8">
        <v>0</v>
      </c>
      <c r="F2405" s="8">
        <v>116.5</v>
      </c>
      <c r="G2405" s="45">
        <f t="shared" si="222"/>
        <v>-1.7140363614524414</v>
      </c>
      <c r="H2405">
        <f t="shared" si="223"/>
        <v>0.18013722427548756</v>
      </c>
      <c r="I2405">
        <f t="shared" si="224"/>
        <v>0.15264091375990432</v>
      </c>
      <c r="J2405">
        <f t="shared" si="225"/>
        <v>0.8473590862400957</v>
      </c>
      <c r="K2405">
        <f t="shared" si="226"/>
        <v>-7.193250923887877E-2</v>
      </c>
      <c r="L2405">
        <f t="shared" si="227"/>
        <v>1</v>
      </c>
    </row>
    <row r="2406" spans="1:12" x14ac:dyDescent="0.4">
      <c r="A2406" s="8">
        <v>0</v>
      </c>
      <c r="B2406" s="8">
        <v>1</v>
      </c>
      <c r="C2406" s="8">
        <v>48</v>
      </c>
      <c r="D2406" s="8">
        <v>0</v>
      </c>
      <c r="E2406" s="8">
        <v>0</v>
      </c>
      <c r="F2406" s="8">
        <v>112</v>
      </c>
      <c r="G2406" s="45">
        <f t="shared" si="222"/>
        <v>-2.5209215780813619</v>
      </c>
      <c r="H2406">
        <f t="shared" si="223"/>
        <v>8.0385491096443329E-2</v>
      </c>
      <c r="I2406">
        <f t="shared" si="224"/>
        <v>7.4404452631868526E-2</v>
      </c>
      <c r="J2406">
        <f t="shared" si="225"/>
        <v>0.92559554736813143</v>
      </c>
      <c r="K2406">
        <f t="shared" si="226"/>
        <v>-3.3578743250453007E-2</v>
      </c>
      <c r="L2406">
        <f t="shared" si="227"/>
        <v>0</v>
      </c>
    </row>
    <row r="2407" spans="1:12" x14ac:dyDescent="0.4">
      <c r="A2407" s="8">
        <v>0</v>
      </c>
      <c r="B2407" s="8">
        <v>0</v>
      </c>
      <c r="C2407" s="8">
        <v>54</v>
      </c>
      <c r="D2407" s="8">
        <v>0</v>
      </c>
      <c r="E2407" s="8">
        <v>0</v>
      </c>
      <c r="F2407" s="8">
        <v>131</v>
      </c>
      <c r="G2407" s="45">
        <f t="shared" si="222"/>
        <v>-2.2499319189203426</v>
      </c>
      <c r="H2407">
        <f t="shared" si="223"/>
        <v>0.10540640049913756</v>
      </c>
      <c r="I2407">
        <f t="shared" si="224"/>
        <v>9.5355337594881059E-2</v>
      </c>
      <c r="J2407">
        <f t="shared" si="225"/>
        <v>0.90464466240511898</v>
      </c>
      <c r="K2407">
        <f t="shared" si="226"/>
        <v>-4.3521974895122495E-2</v>
      </c>
      <c r="L2407">
        <f t="shared" si="227"/>
        <v>0</v>
      </c>
    </row>
    <row r="2408" spans="1:12" x14ac:dyDescent="0.4">
      <c r="A2408" s="8">
        <v>0</v>
      </c>
      <c r="B2408" s="8">
        <v>1</v>
      </c>
      <c r="C2408" s="8">
        <v>60</v>
      </c>
      <c r="D2408" s="8">
        <v>19</v>
      </c>
      <c r="E2408" s="8">
        <v>0</v>
      </c>
      <c r="F2408" s="8">
        <v>122</v>
      </c>
      <c r="G2408" s="45">
        <f t="shared" si="222"/>
        <v>-1.0003094566269084</v>
      </c>
      <c r="H2408">
        <f t="shared" si="223"/>
        <v>0.36776561605334535</v>
      </c>
      <c r="I2408">
        <f t="shared" si="224"/>
        <v>0.26888058285492228</v>
      </c>
      <c r="J2408">
        <f t="shared" si="225"/>
        <v>0.73111941714507767</v>
      </c>
      <c r="K2408">
        <f t="shared" si="226"/>
        <v>-0.1360116819046934</v>
      </c>
      <c r="L2408">
        <f t="shared" si="227"/>
        <v>1</v>
      </c>
    </row>
    <row r="2409" spans="1:12" x14ac:dyDescent="0.4">
      <c r="A2409" s="8">
        <v>0</v>
      </c>
      <c r="B2409" s="8">
        <v>0</v>
      </c>
      <c r="C2409" s="8">
        <v>41</v>
      </c>
      <c r="D2409" s="8">
        <v>0</v>
      </c>
      <c r="E2409" s="8">
        <v>0</v>
      </c>
      <c r="F2409" s="8">
        <v>115</v>
      </c>
      <c r="G2409" s="45">
        <f t="shared" si="222"/>
        <v>-3.3370087368062435</v>
      </c>
      <c r="H2409">
        <f t="shared" si="223"/>
        <v>3.5543117685970106E-2</v>
      </c>
      <c r="I2409">
        <f t="shared" si="224"/>
        <v>3.4323165379530438E-2</v>
      </c>
      <c r="J2409">
        <f t="shared" si="225"/>
        <v>0.9656768346204696</v>
      </c>
      <c r="K2409">
        <f t="shared" si="226"/>
        <v>-1.5168186651233147E-2</v>
      </c>
      <c r="L2409">
        <f t="shared" si="227"/>
        <v>0</v>
      </c>
    </row>
    <row r="2410" spans="1:12" x14ac:dyDescent="0.4">
      <c r="A2410" s="8">
        <v>0</v>
      </c>
      <c r="B2410" s="8">
        <v>0</v>
      </c>
      <c r="C2410" s="8">
        <v>40</v>
      </c>
      <c r="D2410" s="8">
        <v>3</v>
      </c>
      <c r="E2410" s="8">
        <v>0</v>
      </c>
      <c r="F2410" s="8">
        <v>130</v>
      </c>
      <c r="G2410" s="45">
        <f t="shared" si="222"/>
        <v>-3.0717840642403482</v>
      </c>
      <c r="H2410">
        <f t="shared" si="223"/>
        <v>4.6338410367744207E-2</v>
      </c>
      <c r="I2410">
        <f t="shared" si="224"/>
        <v>4.428625567846467E-2</v>
      </c>
      <c r="J2410">
        <f t="shared" si="225"/>
        <v>0.95571374432153533</v>
      </c>
      <c r="K2410">
        <f t="shared" si="226"/>
        <v>-1.9672168265515096E-2</v>
      </c>
      <c r="L2410">
        <f t="shared" si="227"/>
        <v>0</v>
      </c>
    </row>
    <row r="2411" spans="1:12" x14ac:dyDescent="0.4">
      <c r="A2411" s="8">
        <v>0</v>
      </c>
      <c r="B2411" s="8">
        <v>0</v>
      </c>
      <c r="C2411" s="8">
        <v>43</v>
      </c>
      <c r="D2411" s="8">
        <v>1</v>
      </c>
      <c r="E2411" s="8">
        <v>0</v>
      </c>
      <c r="F2411" s="8">
        <v>129</v>
      </c>
      <c r="G2411" s="45">
        <f t="shared" si="222"/>
        <v>-2.9570750822222376</v>
      </c>
      <c r="H2411">
        <f t="shared" si="223"/>
        <v>5.1970705120207794E-2</v>
      </c>
      <c r="I2411">
        <f t="shared" si="224"/>
        <v>4.9403186673595764E-2</v>
      </c>
      <c r="J2411">
        <f t="shared" si="225"/>
        <v>0.95059681332640422</v>
      </c>
      <c r="K2411">
        <f t="shared" si="226"/>
        <v>-2.2003645918682948E-2</v>
      </c>
      <c r="L2411">
        <f t="shared" si="227"/>
        <v>0</v>
      </c>
    </row>
    <row r="2412" spans="1:12" x14ac:dyDescent="0.4">
      <c r="A2412" s="8">
        <v>0</v>
      </c>
      <c r="B2412" s="8">
        <v>0</v>
      </c>
      <c r="C2412" s="8">
        <v>54</v>
      </c>
      <c r="D2412" s="8">
        <v>20</v>
      </c>
      <c r="E2412" s="8">
        <v>0</v>
      </c>
      <c r="F2412" s="8">
        <v>120</v>
      </c>
      <c r="G2412" s="45">
        <f t="shared" si="222"/>
        <v>-1.7996302434794513</v>
      </c>
      <c r="H2412">
        <f t="shared" si="223"/>
        <v>0.16536001986456123</v>
      </c>
      <c r="I2412">
        <f t="shared" si="224"/>
        <v>0.14189608107868626</v>
      </c>
      <c r="J2412">
        <f t="shared" si="225"/>
        <v>0.85810391892131377</v>
      </c>
      <c r="K2412">
        <f t="shared" si="226"/>
        <v>-6.6460114620749397E-2</v>
      </c>
      <c r="L2412">
        <f t="shared" si="227"/>
        <v>1</v>
      </c>
    </row>
    <row r="2413" spans="1:12" x14ac:dyDescent="0.4">
      <c r="A2413" s="8">
        <v>0</v>
      </c>
      <c r="B2413" s="8">
        <v>0</v>
      </c>
      <c r="C2413" s="8">
        <v>49</v>
      </c>
      <c r="D2413" s="8">
        <v>0</v>
      </c>
      <c r="E2413" s="8">
        <v>1</v>
      </c>
      <c r="F2413" s="8">
        <v>165</v>
      </c>
      <c r="G2413" s="45">
        <f t="shared" si="222"/>
        <v>-1.8421473079892046</v>
      </c>
      <c r="H2413">
        <f t="shared" si="223"/>
        <v>0.15847676206522379</v>
      </c>
      <c r="I2413">
        <f t="shared" si="224"/>
        <v>0.1367975321168344</v>
      </c>
      <c r="J2413">
        <f t="shared" si="225"/>
        <v>0.86320246788316557</v>
      </c>
      <c r="K2413">
        <f t="shared" si="226"/>
        <v>-6.388732668183171E-2</v>
      </c>
      <c r="L2413">
        <f t="shared" si="227"/>
        <v>1</v>
      </c>
    </row>
    <row r="2414" spans="1:12" x14ac:dyDescent="0.4">
      <c r="A2414" s="8">
        <v>0</v>
      </c>
      <c r="B2414" s="8">
        <v>1</v>
      </c>
      <c r="C2414" s="8">
        <v>53</v>
      </c>
      <c r="D2414" s="8">
        <v>0</v>
      </c>
      <c r="E2414" s="8">
        <v>0</v>
      </c>
      <c r="F2414" s="8">
        <v>102.5</v>
      </c>
      <c r="G2414" s="45">
        <f t="shared" si="222"/>
        <v>-2.3490818142837337</v>
      </c>
      <c r="H2414">
        <f t="shared" si="223"/>
        <v>9.5456769031576919E-2</v>
      </c>
      <c r="I2414">
        <f t="shared" si="224"/>
        <v>8.7138782405775939E-2</v>
      </c>
      <c r="J2414">
        <f t="shared" si="225"/>
        <v>0.91286121759422412</v>
      </c>
      <c r="K2414">
        <f t="shared" si="226"/>
        <v>-3.959524329198183E-2</v>
      </c>
      <c r="L2414">
        <f t="shared" si="227"/>
        <v>0</v>
      </c>
    </row>
    <row r="2415" spans="1:12" x14ac:dyDescent="0.4">
      <c r="A2415" s="8">
        <v>1</v>
      </c>
      <c r="B2415" s="8">
        <v>1</v>
      </c>
      <c r="C2415" s="8">
        <v>44</v>
      </c>
      <c r="D2415" s="8">
        <v>20</v>
      </c>
      <c r="E2415" s="8">
        <v>0</v>
      </c>
      <c r="F2415" s="8">
        <v>142</v>
      </c>
      <c r="G2415" s="45">
        <f t="shared" si="222"/>
        <v>-1.6826420667694073</v>
      </c>
      <c r="H2415">
        <f t="shared" si="223"/>
        <v>0.18588221347146658</v>
      </c>
      <c r="I2415">
        <f t="shared" si="224"/>
        <v>0.15674593257228162</v>
      </c>
      <c r="J2415">
        <f t="shared" si="225"/>
        <v>0.15674593257228162</v>
      </c>
      <c r="K2415">
        <f t="shared" si="226"/>
        <v>-0.80480371993477418</v>
      </c>
      <c r="L2415">
        <f t="shared" si="227"/>
        <v>1</v>
      </c>
    </row>
    <row r="2416" spans="1:12" x14ac:dyDescent="0.4">
      <c r="A2416" s="8">
        <v>0</v>
      </c>
      <c r="B2416" s="8">
        <v>0</v>
      </c>
      <c r="C2416" s="8">
        <v>67</v>
      </c>
      <c r="D2416" s="8">
        <v>0</v>
      </c>
      <c r="E2416" s="8">
        <v>1</v>
      </c>
      <c r="F2416" s="8">
        <v>173</v>
      </c>
      <c r="G2416" s="45">
        <f t="shared" si="222"/>
        <v>-0.5596326882708329</v>
      </c>
      <c r="H2416">
        <f t="shared" si="223"/>
        <v>0.57141891417565693</v>
      </c>
      <c r="I2416">
        <f t="shared" si="224"/>
        <v>0.36363245282395928</v>
      </c>
      <c r="J2416">
        <f t="shared" si="225"/>
        <v>0.63636754717604072</v>
      </c>
      <c r="K2416">
        <f t="shared" si="226"/>
        <v>-0.19629197616835273</v>
      </c>
      <c r="L2416">
        <f t="shared" si="227"/>
        <v>1</v>
      </c>
    </row>
    <row r="2417" spans="1:12" x14ac:dyDescent="0.4">
      <c r="A2417" s="8">
        <v>0</v>
      </c>
      <c r="B2417" s="8">
        <v>0</v>
      </c>
      <c r="C2417" s="8">
        <v>44</v>
      </c>
      <c r="D2417" s="8">
        <v>20</v>
      </c>
      <c r="E2417" s="8">
        <v>0</v>
      </c>
      <c r="F2417" s="8">
        <v>114</v>
      </c>
      <c r="G2417" s="45">
        <f t="shared" si="222"/>
        <v>-2.536610404988755</v>
      </c>
      <c r="H2417">
        <f t="shared" si="223"/>
        <v>7.9134178520299622E-2</v>
      </c>
      <c r="I2417">
        <f t="shared" si="224"/>
        <v>7.3331176136787538E-2</v>
      </c>
      <c r="J2417">
        <f t="shared" si="225"/>
        <v>0.92666882386321248</v>
      </c>
      <c r="K2417">
        <f t="shared" si="226"/>
        <v>-3.3075447804320944E-2</v>
      </c>
      <c r="L2417">
        <f t="shared" si="227"/>
        <v>0</v>
      </c>
    </row>
    <row r="2418" spans="1:12" x14ac:dyDescent="0.4">
      <c r="A2418" s="8">
        <v>0</v>
      </c>
      <c r="B2418" s="8">
        <v>0</v>
      </c>
      <c r="C2418" s="8">
        <v>42</v>
      </c>
      <c r="D2418" s="8">
        <v>15</v>
      </c>
      <c r="E2418" s="8">
        <v>0</v>
      </c>
      <c r="F2418" s="8">
        <v>119</v>
      </c>
      <c r="G2418" s="45">
        <f t="shared" si="222"/>
        <v>-2.7423063686706994</v>
      </c>
      <c r="H2418">
        <f t="shared" si="223"/>
        <v>6.4421595471785123E-2</v>
      </c>
      <c r="I2418">
        <f t="shared" si="224"/>
        <v>6.0522631019367328E-2</v>
      </c>
      <c r="J2418">
        <f t="shared" si="225"/>
        <v>0.93947736898063272</v>
      </c>
      <c r="K2418">
        <f t="shared" si="226"/>
        <v>-2.7113677133662643E-2</v>
      </c>
      <c r="L2418">
        <f t="shared" si="227"/>
        <v>0</v>
      </c>
    </row>
    <row r="2419" spans="1:12" x14ac:dyDescent="0.4">
      <c r="A2419" s="8">
        <v>0</v>
      </c>
      <c r="B2419" s="8">
        <v>0</v>
      </c>
      <c r="C2419" s="8">
        <v>37</v>
      </c>
      <c r="D2419" s="8">
        <v>0</v>
      </c>
      <c r="E2419" s="8">
        <v>0</v>
      </c>
      <c r="F2419" s="8">
        <v>108</v>
      </c>
      <c r="G2419" s="45">
        <f t="shared" si="222"/>
        <v>-3.7041681180501493</v>
      </c>
      <c r="H2419">
        <f t="shared" si="223"/>
        <v>2.4620690358804095E-2</v>
      </c>
      <c r="I2419">
        <f t="shared" si="224"/>
        <v>2.4029077872888129E-2</v>
      </c>
      <c r="J2419">
        <f t="shared" si="225"/>
        <v>0.9759709221271119</v>
      </c>
      <c r="K2419">
        <f t="shared" si="226"/>
        <v>-1.0563121419232642E-2</v>
      </c>
      <c r="L2419">
        <f t="shared" si="227"/>
        <v>0</v>
      </c>
    </row>
    <row r="2420" spans="1:12" x14ac:dyDescent="0.4">
      <c r="A2420" s="8">
        <v>0</v>
      </c>
      <c r="B2420" s="8">
        <v>0</v>
      </c>
      <c r="C2420" s="8">
        <v>53</v>
      </c>
      <c r="D2420" s="8">
        <v>9</v>
      </c>
      <c r="E2420" s="8">
        <v>0</v>
      </c>
      <c r="F2420" s="8">
        <v>119</v>
      </c>
      <c r="G2420" s="45">
        <f t="shared" si="222"/>
        <v>-2.2224657446726965</v>
      </c>
      <c r="H2420">
        <f t="shared" si="223"/>
        <v>0.10834163638835141</v>
      </c>
      <c r="I2420">
        <f t="shared" si="224"/>
        <v>9.7751120080081189E-2</v>
      </c>
      <c r="J2420">
        <f t="shared" si="225"/>
        <v>0.90224887991991887</v>
      </c>
      <c r="K2420">
        <f t="shared" si="226"/>
        <v>-4.4673648414922898E-2</v>
      </c>
      <c r="L2420">
        <f t="shared" si="227"/>
        <v>0</v>
      </c>
    </row>
    <row r="2421" spans="1:12" x14ac:dyDescent="0.4">
      <c r="A2421" s="8">
        <v>0</v>
      </c>
      <c r="B2421" s="8">
        <v>1</v>
      </c>
      <c r="C2421" s="8">
        <v>45</v>
      </c>
      <c r="D2421" s="8">
        <v>0</v>
      </c>
      <c r="E2421" s="8">
        <v>0</v>
      </c>
      <c r="F2421" s="8">
        <v>105</v>
      </c>
      <c r="G2421" s="45">
        <f t="shared" si="222"/>
        <v>-2.8238221583882739</v>
      </c>
      <c r="H2421">
        <f t="shared" si="223"/>
        <v>5.9378554189316757E-2</v>
      </c>
      <c r="I2421">
        <f t="shared" si="224"/>
        <v>5.6050364578841078E-2</v>
      </c>
      <c r="J2421">
        <f t="shared" si="225"/>
        <v>0.94394963542115895</v>
      </c>
      <c r="K2421">
        <f t="shared" si="226"/>
        <v>-2.5051176933058028E-2</v>
      </c>
      <c r="L2421">
        <f t="shared" si="227"/>
        <v>0</v>
      </c>
    </row>
    <row r="2422" spans="1:12" x14ac:dyDescent="0.4">
      <c r="A2422" s="8">
        <v>0</v>
      </c>
      <c r="B2422" s="8">
        <v>0</v>
      </c>
      <c r="C2422" s="8">
        <v>64</v>
      </c>
      <c r="D2422" s="8">
        <v>0</v>
      </c>
      <c r="E2422" s="8">
        <v>1</v>
      </c>
      <c r="F2422" s="8">
        <v>155</v>
      </c>
      <c r="G2422" s="45">
        <f t="shared" si="222"/>
        <v>-1.0355855474999256</v>
      </c>
      <c r="H2422">
        <f t="shared" si="223"/>
        <v>0.35501843989131077</v>
      </c>
      <c r="I2422">
        <f t="shared" si="224"/>
        <v>0.26200266316655263</v>
      </c>
      <c r="J2422">
        <f t="shared" si="225"/>
        <v>0.73799733683344737</v>
      </c>
      <c r="K2422">
        <f t="shared" si="226"/>
        <v>-0.1319452053864775</v>
      </c>
      <c r="L2422">
        <f t="shared" si="227"/>
        <v>1</v>
      </c>
    </row>
    <row r="2423" spans="1:12" x14ac:dyDescent="0.4">
      <c r="A2423" s="8">
        <v>0</v>
      </c>
      <c r="B2423" s="8">
        <v>0</v>
      </c>
      <c r="C2423" s="8">
        <v>36</v>
      </c>
      <c r="D2423" s="8">
        <v>20</v>
      </c>
      <c r="E2423" s="8">
        <v>0</v>
      </c>
      <c r="F2423" s="8">
        <v>107.5</v>
      </c>
      <c r="G2423" s="45">
        <f t="shared" si="222"/>
        <v>-3.1529389773023517</v>
      </c>
      <c r="H2423">
        <f t="shared" si="223"/>
        <v>4.2726370327148051E-2</v>
      </c>
      <c r="I2423">
        <f t="shared" si="224"/>
        <v>4.0975630369588671E-2</v>
      </c>
      <c r="J2423">
        <f t="shared" si="225"/>
        <v>0.95902436963041138</v>
      </c>
      <c r="K2423">
        <f t="shared" si="226"/>
        <v>-1.8170356894463172E-2</v>
      </c>
      <c r="L2423">
        <f t="shared" si="227"/>
        <v>0</v>
      </c>
    </row>
    <row r="2424" spans="1:12" x14ac:dyDescent="0.4">
      <c r="A2424" s="8">
        <v>0</v>
      </c>
      <c r="B2424" s="8">
        <v>1</v>
      </c>
      <c r="C2424" s="8">
        <v>64</v>
      </c>
      <c r="D2424" s="8">
        <v>20</v>
      </c>
      <c r="E2424" s="8">
        <v>1</v>
      </c>
      <c r="F2424" s="8">
        <v>155</v>
      </c>
      <c r="G2424" s="45">
        <f t="shared" si="222"/>
        <v>1.2400350987622488E-3</v>
      </c>
      <c r="H2424">
        <f t="shared" si="223"/>
        <v>1.0012408042601815</v>
      </c>
      <c r="I2424">
        <f t="shared" si="224"/>
        <v>0.50031000873496589</v>
      </c>
      <c r="J2424">
        <f t="shared" si="225"/>
        <v>0.49968999126503411</v>
      </c>
      <c r="K2424">
        <f t="shared" si="226"/>
        <v>-0.30129934934048014</v>
      </c>
      <c r="L2424">
        <f t="shared" si="227"/>
        <v>1</v>
      </c>
    </row>
    <row r="2425" spans="1:12" x14ac:dyDescent="0.4">
      <c r="A2425" s="8">
        <v>0</v>
      </c>
      <c r="B2425" s="8">
        <v>0</v>
      </c>
      <c r="C2425" s="8">
        <v>54</v>
      </c>
      <c r="D2425" s="8">
        <v>2</v>
      </c>
      <c r="E2425" s="8">
        <v>0</v>
      </c>
      <c r="F2425" s="8">
        <v>144</v>
      </c>
      <c r="G2425" s="45">
        <f t="shared" si="222"/>
        <v>-1.9830801938487319</v>
      </c>
      <c r="H2425">
        <f t="shared" si="223"/>
        <v>0.13764461159590932</v>
      </c>
      <c r="I2425">
        <f t="shared" si="224"/>
        <v>0.1209908702532497</v>
      </c>
      <c r="J2425">
        <f t="shared" si="225"/>
        <v>0.87900912974675027</v>
      </c>
      <c r="K2425">
        <f t="shared" si="226"/>
        <v>-5.6006614143470766E-2</v>
      </c>
      <c r="L2425">
        <f t="shared" si="227"/>
        <v>1</v>
      </c>
    </row>
    <row r="2426" spans="1:12" x14ac:dyDescent="0.4">
      <c r="A2426" s="8">
        <v>0</v>
      </c>
      <c r="B2426" s="8">
        <v>1</v>
      </c>
      <c r="C2426" s="8">
        <v>55</v>
      </c>
      <c r="D2426" s="8">
        <v>5</v>
      </c>
      <c r="E2426" s="8">
        <v>1</v>
      </c>
      <c r="F2426" s="8">
        <v>135</v>
      </c>
      <c r="G2426" s="45">
        <f t="shared" si="222"/>
        <v>-1.3592451462377166</v>
      </c>
      <c r="H2426">
        <f t="shared" si="223"/>
        <v>0.25685459144826706</v>
      </c>
      <c r="I2426">
        <f t="shared" si="224"/>
        <v>0.20436301318857805</v>
      </c>
      <c r="J2426">
        <f t="shared" si="225"/>
        <v>0.79563698681142192</v>
      </c>
      <c r="K2426">
        <f t="shared" si="226"/>
        <v>-9.928503601173809E-2</v>
      </c>
      <c r="L2426">
        <f t="shared" si="227"/>
        <v>1</v>
      </c>
    </row>
    <row r="2427" spans="1:12" x14ac:dyDescent="0.4">
      <c r="A2427" s="8">
        <v>0</v>
      </c>
      <c r="B2427" s="8">
        <v>1</v>
      </c>
      <c r="C2427" s="8">
        <v>55</v>
      </c>
      <c r="D2427" s="8">
        <v>20</v>
      </c>
      <c r="E2427" s="8">
        <v>1</v>
      </c>
      <c r="F2427" s="8">
        <v>129</v>
      </c>
      <c r="G2427" s="45">
        <f t="shared" si="222"/>
        <v>-0.98612183260478492</v>
      </c>
      <c r="H2427">
        <f t="shared" si="223"/>
        <v>0.37302052553633058</v>
      </c>
      <c r="I2427">
        <f t="shared" si="224"/>
        <v>0.2716787685243241</v>
      </c>
      <c r="J2427">
        <f t="shared" si="225"/>
        <v>0.72832123147567596</v>
      </c>
      <c r="K2427">
        <f t="shared" si="226"/>
        <v>-0.13767702963335862</v>
      </c>
      <c r="L2427">
        <f t="shared" si="227"/>
        <v>1</v>
      </c>
    </row>
    <row r="2428" spans="1:12" x14ac:dyDescent="0.4">
      <c r="A2428" s="8">
        <v>0</v>
      </c>
      <c r="B2428" s="8">
        <v>0</v>
      </c>
      <c r="C2428" s="8">
        <v>60</v>
      </c>
      <c r="D2428" s="8">
        <v>0</v>
      </c>
      <c r="E2428" s="8">
        <v>0</v>
      </c>
      <c r="F2428" s="8">
        <v>130</v>
      </c>
      <c r="G2428" s="45">
        <f t="shared" si="222"/>
        <v>-1.8801111386549465</v>
      </c>
      <c r="H2428">
        <f t="shared" si="223"/>
        <v>0.15257314804011826</v>
      </c>
      <c r="I2428">
        <f t="shared" si="224"/>
        <v>0.13237610844878678</v>
      </c>
      <c r="J2428">
        <f t="shared" si="225"/>
        <v>0.86762389155121322</v>
      </c>
      <c r="K2428">
        <f t="shared" si="226"/>
        <v>-6.1668497430096059E-2</v>
      </c>
      <c r="L2428">
        <f t="shared" si="227"/>
        <v>1</v>
      </c>
    </row>
    <row r="2429" spans="1:12" x14ac:dyDescent="0.4">
      <c r="A2429" s="8">
        <v>0</v>
      </c>
      <c r="B2429" s="8">
        <v>0</v>
      </c>
      <c r="C2429" s="8">
        <v>57</v>
      </c>
      <c r="D2429" s="8">
        <v>0</v>
      </c>
      <c r="E2429" s="8">
        <v>1</v>
      </c>
      <c r="F2429" s="8">
        <v>125</v>
      </c>
      <c r="G2429" s="45">
        <f t="shared" si="222"/>
        <v>-1.9573579147557334</v>
      </c>
      <c r="H2429">
        <f t="shared" si="223"/>
        <v>0.14123107294892492</v>
      </c>
      <c r="I2429">
        <f t="shared" si="224"/>
        <v>0.12375326635997197</v>
      </c>
      <c r="J2429">
        <f t="shared" si="225"/>
        <v>0.87624673364002803</v>
      </c>
      <c r="K2429">
        <f t="shared" si="226"/>
        <v>-5.7373587929428378E-2</v>
      </c>
      <c r="L2429">
        <f t="shared" si="227"/>
        <v>1</v>
      </c>
    </row>
    <row r="2430" spans="1:12" x14ac:dyDescent="0.4">
      <c r="A2430" s="8">
        <v>0</v>
      </c>
      <c r="B2430" s="8">
        <v>0</v>
      </c>
      <c r="C2430" s="8">
        <v>42</v>
      </c>
      <c r="D2430" s="8">
        <v>0</v>
      </c>
      <c r="E2430" s="8">
        <v>0</v>
      </c>
      <c r="F2430" s="8">
        <v>137.5</v>
      </c>
      <c r="G2430" s="45">
        <f t="shared" si="222"/>
        <v>-2.9187793653466088</v>
      </c>
      <c r="H2430">
        <f t="shared" si="223"/>
        <v>5.3999560823633608E-2</v>
      </c>
      <c r="I2430">
        <f t="shared" si="224"/>
        <v>5.1233001256126127E-2</v>
      </c>
      <c r="J2430">
        <f t="shared" si="225"/>
        <v>0.94876699874387382</v>
      </c>
      <c r="K2430">
        <f t="shared" si="226"/>
        <v>-2.2840429916459282E-2</v>
      </c>
      <c r="L2430">
        <f t="shared" si="227"/>
        <v>0</v>
      </c>
    </row>
    <row r="2431" spans="1:12" x14ac:dyDescent="0.4">
      <c r="A2431" s="8">
        <v>1</v>
      </c>
      <c r="B2431" s="8">
        <v>1</v>
      </c>
      <c r="C2431" s="8">
        <v>59</v>
      </c>
      <c r="D2431" s="8">
        <v>40</v>
      </c>
      <c r="E2431" s="8">
        <v>1</v>
      </c>
      <c r="F2431" s="8">
        <v>162</v>
      </c>
      <c r="G2431" s="45">
        <f t="shared" si="222"/>
        <v>0.41342416227280054</v>
      </c>
      <c r="H2431">
        <f t="shared" si="223"/>
        <v>1.5119862174501919</v>
      </c>
      <c r="I2431">
        <f t="shared" si="224"/>
        <v>0.60190864382406661</v>
      </c>
      <c r="J2431">
        <f t="shared" si="225"/>
        <v>0.60190864382406661</v>
      </c>
      <c r="K2431">
        <f t="shared" si="226"/>
        <v>-0.22046941986155372</v>
      </c>
      <c r="L2431">
        <f t="shared" si="227"/>
        <v>1</v>
      </c>
    </row>
    <row r="2432" spans="1:12" x14ac:dyDescent="0.4">
      <c r="A2432" s="8">
        <v>0</v>
      </c>
      <c r="B2432" s="8">
        <v>0</v>
      </c>
      <c r="C2432" s="8">
        <v>58</v>
      </c>
      <c r="D2432" s="8">
        <v>0</v>
      </c>
      <c r="E2432" s="8">
        <v>1</v>
      </c>
      <c r="F2432" s="8">
        <v>170</v>
      </c>
      <c r="G2432" s="45">
        <f t="shared" si="222"/>
        <v>-1.1851579727734567</v>
      </c>
      <c r="H2432">
        <f t="shared" si="223"/>
        <v>0.30569788374157036</v>
      </c>
      <c r="I2432">
        <f t="shared" si="224"/>
        <v>0.2341260467280312</v>
      </c>
      <c r="J2432">
        <f t="shared" si="225"/>
        <v>0.76587395327196883</v>
      </c>
      <c r="K2432">
        <f t="shared" si="226"/>
        <v>-0.11584270021444518</v>
      </c>
      <c r="L2432">
        <f t="shared" si="227"/>
        <v>1</v>
      </c>
    </row>
    <row r="2433" spans="1:12" x14ac:dyDescent="0.4">
      <c r="A2433" s="8">
        <v>1</v>
      </c>
      <c r="B2433" s="8">
        <v>0</v>
      </c>
      <c r="C2433" s="8">
        <v>58</v>
      </c>
      <c r="D2433" s="8">
        <v>0</v>
      </c>
      <c r="E2433" s="8">
        <v>1</v>
      </c>
      <c r="F2433" s="8">
        <v>143.5</v>
      </c>
      <c r="G2433" s="45">
        <f t="shared" si="222"/>
        <v>-1.6020566447223459</v>
      </c>
      <c r="H2433">
        <f t="shared" si="223"/>
        <v>0.20148171528357556</v>
      </c>
      <c r="I2433">
        <f t="shared" si="224"/>
        <v>0.16769436664795315</v>
      </c>
      <c r="J2433">
        <f t="shared" si="225"/>
        <v>0.16769436664795315</v>
      </c>
      <c r="K2433">
        <f t="shared" si="226"/>
        <v>-0.77548152639094037</v>
      </c>
      <c r="L2433">
        <f t="shared" si="227"/>
        <v>1</v>
      </c>
    </row>
    <row r="2434" spans="1:12" x14ac:dyDescent="0.4">
      <c r="A2434" s="8">
        <v>0</v>
      </c>
      <c r="B2434" s="8">
        <v>1</v>
      </c>
      <c r="C2434" s="8">
        <v>51</v>
      </c>
      <c r="D2434" s="8">
        <v>10</v>
      </c>
      <c r="E2434" s="8">
        <v>0</v>
      </c>
      <c r="F2434" s="8">
        <v>110</v>
      </c>
      <c r="G2434" s="45">
        <f t="shared" si="222"/>
        <v>-2.0479322488019704</v>
      </c>
      <c r="H2434">
        <f t="shared" si="223"/>
        <v>0.12900137073786838</v>
      </c>
      <c r="I2434">
        <f t="shared" si="224"/>
        <v>0.11426148283022761</v>
      </c>
      <c r="J2434">
        <f t="shared" si="225"/>
        <v>0.88573851716977237</v>
      </c>
      <c r="K2434">
        <f t="shared" si="226"/>
        <v>-5.2694469208874863E-2</v>
      </c>
      <c r="L2434">
        <f t="shared" si="227"/>
        <v>1</v>
      </c>
    </row>
    <row r="2435" spans="1:12" x14ac:dyDescent="0.4">
      <c r="A2435" s="8">
        <v>0</v>
      </c>
      <c r="B2435" s="8">
        <v>1</v>
      </c>
      <c r="C2435" s="8">
        <v>49</v>
      </c>
      <c r="D2435" s="8">
        <v>20</v>
      </c>
      <c r="E2435" s="8">
        <v>0</v>
      </c>
      <c r="F2435" s="8">
        <v>128</v>
      </c>
      <c r="G2435" s="45">
        <f t="shared" si="222"/>
        <v>-1.5815964170763079</v>
      </c>
      <c r="H2435">
        <f t="shared" si="223"/>
        <v>0.2056465383698598</v>
      </c>
      <c r="I2435">
        <f t="shared" si="224"/>
        <v>0.17056950924266079</v>
      </c>
      <c r="J2435">
        <f t="shared" si="225"/>
        <v>0.82943049075733921</v>
      </c>
      <c r="K2435">
        <f t="shared" si="226"/>
        <v>-8.1220003546073727E-2</v>
      </c>
      <c r="L2435">
        <f t="shared" si="227"/>
        <v>1</v>
      </c>
    </row>
    <row r="2436" spans="1:12" x14ac:dyDescent="0.4">
      <c r="A2436" s="8">
        <v>0</v>
      </c>
      <c r="B2436" s="8">
        <v>0</v>
      </c>
      <c r="C2436" s="8">
        <v>64</v>
      </c>
      <c r="D2436" s="8">
        <v>10</v>
      </c>
      <c r="E2436" s="8">
        <v>1</v>
      </c>
      <c r="F2436" s="8">
        <v>160</v>
      </c>
      <c r="G2436" s="45">
        <f t="shared" si="222"/>
        <v>-0.64524844353558031</v>
      </c>
      <c r="H2436">
        <f t="shared" si="223"/>
        <v>0.52453220928048983</v>
      </c>
      <c r="I2436">
        <f t="shared" si="224"/>
        <v>0.34406108712392852</v>
      </c>
      <c r="J2436">
        <f t="shared" si="225"/>
        <v>0.65593891287607153</v>
      </c>
      <c r="K2436">
        <f t="shared" si="226"/>
        <v>-0.1831366042770072</v>
      </c>
      <c r="L2436">
        <f t="shared" si="227"/>
        <v>1</v>
      </c>
    </row>
    <row r="2437" spans="1:12" x14ac:dyDescent="0.4">
      <c r="A2437" s="8">
        <v>0</v>
      </c>
      <c r="B2437" s="8">
        <v>0</v>
      </c>
      <c r="C2437" s="8">
        <v>52</v>
      </c>
      <c r="D2437" s="8">
        <v>0</v>
      </c>
      <c r="E2437" s="8">
        <v>0</v>
      </c>
      <c r="F2437" s="8">
        <v>129</v>
      </c>
      <c r="G2437" s="45">
        <f t="shared" si="222"/>
        <v>-2.4099135715074524</v>
      </c>
      <c r="H2437">
        <f t="shared" si="223"/>
        <v>8.9823057508229831E-2</v>
      </c>
      <c r="I2437">
        <f t="shared" si="224"/>
        <v>8.2419854204223916E-2</v>
      </c>
      <c r="J2437">
        <f t="shared" si="225"/>
        <v>0.91758014579577607</v>
      </c>
      <c r="K2437">
        <f t="shared" si="226"/>
        <v>-3.7355992082183362E-2</v>
      </c>
      <c r="L2437">
        <f t="shared" si="227"/>
        <v>0</v>
      </c>
    </row>
    <row r="2438" spans="1:12" x14ac:dyDescent="0.4">
      <c r="A2438" s="8">
        <v>0</v>
      </c>
      <c r="B2438" s="8">
        <v>1</v>
      </c>
      <c r="C2438" s="8">
        <v>41</v>
      </c>
      <c r="D2438" s="8">
        <v>20</v>
      </c>
      <c r="E2438" s="8">
        <v>1</v>
      </c>
      <c r="F2438" s="8">
        <v>166</v>
      </c>
      <c r="G2438" s="45">
        <f t="shared" ref="G2438:G2501" si="228">$A$2+SUMPRODUCT(B$2:F$2,B2438:F2438)</f>
        <v>-1.3036601075299004</v>
      </c>
      <c r="H2438">
        <f t="shared" ref="H2438:H2501" si="229">EXP(G2438)</f>
        <v>0.27153612061179072</v>
      </c>
      <c r="I2438">
        <f t="shared" ref="I2438:I2501" si="230">H2438/(1+H2438)</f>
        <v>0.21354967130712968</v>
      </c>
      <c r="J2438">
        <f t="shared" ref="J2438:J2501" si="231">IF(A2438=1,I2438,1-I2438)</f>
        <v>0.78645032869287035</v>
      </c>
      <c r="K2438">
        <f t="shared" ref="K2438:K2501" si="232">LOG(J2438)</f>
        <v>-0.10432870171941229</v>
      </c>
      <c r="L2438">
        <f t="shared" ref="L2438:L2501" si="233">IF(I2438&gt;I$1,1,0)</f>
        <v>1</v>
      </c>
    </row>
    <row r="2439" spans="1:12" x14ac:dyDescent="0.4">
      <c r="A2439" s="8">
        <v>0</v>
      </c>
      <c r="B2439" s="8">
        <v>0</v>
      </c>
      <c r="C2439" s="8">
        <v>47</v>
      </c>
      <c r="D2439" s="8">
        <v>9</v>
      </c>
      <c r="E2439" s="8">
        <v>0</v>
      </c>
      <c r="F2439" s="8">
        <v>118</v>
      </c>
      <c r="G2439" s="45">
        <f t="shared" si="228"/>
        <v>-2.6237505756512167</v>
      </c>
      <c r="H2439">
        <f t="shared" si="229"/>
        <v>7.2530321595512592E-2</v>
      </c>
      <c r="I2439">
        <f t="shared" si="230"/>
        <v>6.7625427584756176E-2</v>
      </c>
      <c r="J2439">
        <f t="shared" si="231"/>
        <v>0.9323745724152438</v>
      </c>
      <c r="K2439">
        <f t="shared" si="232"/>
        <v>-3.0409579006382338E-2</v>
      </c>
      <c r="L2439">
        <f t="shared" si="233"/>
        <v>0</v>
      </c>
    </row>
    <row r="2440" spans="1:12" x14ac:dyDescent="0.4">
      <c r="A2440" s="8">
        <v>0</v>
      </c>
      <c r="B2440" s="8">
        <v>1</v>
      </c>
      <c r="C2440" s="8">
        <v>44</v>
      </c>
      <c r="D2440" s="8">
        <v>25</v>
      </c>
      <c r="E2440" s="8">
        <v>0</v>
      </c>
      <c r="F2440" s="8">
        <v>103</v>
      </c>
      <c r="G2440" s="45">
        <f t="shared" si="228"/>
        <v>-2.1403525670845518</v>
      </c>
      <c r="H2440">
        <f t="shared" si="229"/>
        <v>0.11761336910838958</v>
      </c>
      <c r="I2440">
        <f t="shared" si="230"/>
        <v>0.10523618664495689</v>
      </c>
      <c r="J2440">
        <f t="shared" si="231"/>
        <v>0.89476381335504307</v>
      </c>
      <c r="K2440">
        <f t="shared" si="232"/>
        <v>-4.8291588252219277E-2</v>
      </c>
      <c r="L2440">
        <f t="shared" si="233"/>
        <v>1</v>
      </c>
    </row>
    <row r="2441" spans="1:12" x14ac:dyDescent="0.4">
      <c r="A2441" s="8">
        <v>0</v>
      </c>
      <c r="B2441" s="8">
        <v>1</v>
      </c>
      <c r="C2441" s="8">
        <v>40</v>
      </c>
      <c r="D2441" s="8">
        <v>30</v>
      </c>
      <c r="E2441" s="8">
        <v>1</v>
      </c>
      <c r="F2441" s="8">
        <v>141</v>
      </c>
      <c r="G2441" s="45">
        <f t="shared" si="228"/>
        <v>-1.4495425651994047</v>
      </c>
      <c r="H2441">
        <f t="shared" si="229"/>
        <v>0.23467761325201714</v>
      </c>
      <c r="I2441">
        <f t="shared" si="230"/>
        <v>0.19007197565840672</v>
      </c>
      <c r="J2441">
        <f t="shared" si="231"/>
        <v>0.80992802434159328</v>
      </c>
      <c r="K2441">
        <f t="shared" si="232"/>
        <v>-9.1553573738834812E-2</v>
      </c>
      <c r="L2441">
        <f t="shared" si="233"/>
        <v>1</v>
      </c>
    </row>
    <row r="2442" spans="1:12" x14ac:dyDescent="0.4">
      <c r="A2442" s="8">
        <v>0</v>
      </c>
      <c r="B2442" s="8">
        <v>0</v>
      </c>
      <c r="C2442" s="8">
        <v>39</v>
      </c>
      <c r="D2442" s="8">
        <v>0</v>
      </c>
      <c r="E2442" s="8">
        <v>0</v>
      </c>
      <c r="F2442" s="8">
        <v>139.5</v>
      </c>
      <c r="G2442" s="45">
        <f t="shared" si="228"/>
        <v>-3.0800917174444642</v>
      </c>
      <c r="H2442">
        <f t="shared" si="229"/>
        <v>4.5955041576775671E-2</v>
      </c>
      <c r="I2442">
        <f t="shared" si="230"/>
        <v>4.39359625892701E-2</v>
      </c>
      <c r="J2442">
        <f t="shared" si="231"/>
        <v>0.95606403741072987</v>
      </c>
      <c r="K2442">
        <f t="shared" si="232"/>
        <v>-1.9513017595555255E-2</v>
      </c>
      <c r="L2442">
        <f t="shared" si="233"/>
        <v>0</v>
      </c>
    </row>
    <row r="2443" spans="1:12" x14ac:dyDescent="0.4">
      <c r="A2443" s="8">
        <v>0</v>
      </c>
      <c r="B2443" s="8">
        <v>0</v>
      </c>
      <c r="C2443" s="8">
        <v>38</v>
      </c>
      <c r="D2443" s="8">
        <v>20</v>
      </c>
      <c r="E2443" s="8">
        <v>0</v>
      </c>
      <c r="F2443" s="8">
        <v>116</v>
      </c>
      <c r="G2443" s="45">
        <f t="shared" si="228"/>
        <v>-2.89069915989759</v>
      </c>
      <c r="H2443">
        <f t="shared" si="229"/>
        <v>5.5537369532708963E-2</v>
      </c>
      <c r="I2443">
        <f t="shared" si="230"/>
        <v>5.2615256584705852E-2</v>
      </c>
      <c r="J2443">
        <f t="shared" si="231"/>
        <v>0.94738474341529411</v>
      </c>
      <c r="K2443">
        <f t="shared" si="232"/>
        <v>-2.3473613384609709E-2</v>
      </c>
      <c r="L2443">
        <f t="shared" si="233"/>
        <v>0</v>
      </c>
    </row>
    <row r="2444" spans="1:12" x14ac:dyDescent="0.4">
      <c r="A2444" s="8">
        <v>0</v>
      </c>
      <c r="B2444" s="8">
        <v>1</v>
      </c>
      <c r="C2444" s="8">
        <v>44</v>
      </c>
      <c r="D2444" s="8">
        <v>30</v>
      </c>
      <c r="E2444" s="8">
        <v>0</v>
      </c>
      <c r="F2444" s="8">
        <v>134</v>
      </c>
      <c r="G2444" s="45">
        <f t="shared" si="228"/>
        <v>-1.4968212924403659</v>
      </c>
      <c r="H2444">
        <f t="shared" si="229"/>
        <v>0.22384055414449641</v>
      </c>
      <c r="I2444">
        <f t="shared" si="230"/>
        <v>0.18290009543029739</v>
      </c>
      <c r="J2444">
        <f t="shared" si="231"/>
        <v>0.81709990456970261</v>
      </c>
      <c r="K2444">
        <f t="shared" si="232"/>
        <v>-8.7724840223074821E-2</v>
      </c>
      <c r="L2444">
        <f t="shared" si="233"/>
        <v>1</v>
      </c>
    </row>
    <row r="2445" spans="1:12" x14ac:dyDescent="0.4">
      <c r="A2445" s="8">
        <v>0</v>
      </c>
      <c r="B2445" s="8">
        <v>1</v>
      </c>
      <c r="C2445" s="8">
        <v>53</v>
      </c>
      <c r="D2445" s="8">
        <v>0</v>
      </c>
      <c r="E2445" s="8">
        <v>0</v>
      </c>
      <c r="F2445" s="8">
        <v>113</v>
      </c>
      <c r="G2445" s="45">
        <f t="shared" si="228"/>
        <v>-2.1838955480398345</v>
      </c>
      <c r="H2445">
        <f t="shared" si="229"/>
        <v>0.11260202853392604</v>
      </c>
      <c r="I2445">
        <f t="shared" si="230"/>
        <v>0.10120602483738193</v>
      </c>
      <c r="J2445">
        <f t="shared" si="231"/>
        <v>0.89879397516261805</v>
      </c>
      <c r="K2445">
        <f t="shared" si="232"/>
        <v>-4.6339847426027335E-2</v>
      </c>
      <c r="L2445">
        <f t="shared" si="233"/>
        <v>1</v>
      </c>
    </row>
    <row r="2446" spans="1:12" x14ac:dyDescent="0.4">
      <c r="A2446" s="8">
        <v>0</v>
      </c>
      <c r="B2446" s="8">
        <v>0</v>
      </c>
      <c r="C2446" s="8">
        <v>43</v>
      </c>
      <c r="D2446" s="8">
        <v>0</v>
      </c>
      <c r="E2446" s="8">
        <v>0</v>
      </c>
      <c r="F2446" s="8">
        <v>110</v>
      </c>
      <c r="G2446" s="45">
        <f t="shared" si="228"/>
        <v>-3.2871512617150662</v>
      </c>
      <c r="H2446">
        <f t="shared" si="229"/>
        <v>3.7360127170160622E-2</v>
      </c>
      <c r="I2446">
        <f t="shared" si="230"/>
        <v>3.6014616517097295E-2</v>
      </c>
      <c r="J2446">
        <f t="shared" si="231"/>
        <v>0.96398538348290275</v>
      </c>
      <c r="K2446">
        <f t="shared" si="232"/>
        <v>-1.5929551077298727E-2</v>
      </c>
      <c r="L2446">
        <f t="shared" si="233"/>
        <v>0</v>
      </c>
    </row>
    <row r="2447" spans="1:12" x14ac:dyDescent="0.4">
      <c r="A2447" s="8">
        <v>0</v>
      </c>
      <c r="B2447" s="8">
        <v>0</v>
      </c>
      <c r="C2447" s="8">
        <v>53</v>
      </c>
      <c r="D2447" s="8">
        <v>0</v>
      </c>
      <c r="E2447" s="8">
        <v>0</v>
      </c>
      <c r="F2447" s="8">
        <v>133</v>
      </c>
      <c r="G2447" s="45">
        <f t="shared" si="228"/>
        <v>-2.2827266691442123</v>
      </c>
      <c r="H2447">
        <f t="shared" si="229"/>
        <v>0.10200569140725166</v>
      </c>
      <c r="I2447">
        <f t="shared" si="230"/>
        <v>9.2563670226595007E-2</v>
      </c>
      <c r="J2447">
        <f t="shared" si="231"/>
        <v>0.90743632977340494</v>
      </c>
      <c r="K2447">
        <f t="shared" si="232"/>
        <v>-4.2183837474369601E-2</v>
      </c>
      <c r="L2447">
        <f t="shared" si="233"/>
        <v>0</v>
      </c>
    </row>
    <row r="2448" spans="1:12" x14ac:dyDescent="0.4">
      <c r="A2448" s="8">
        <v>1</v>
      </c>
      <c r="B2448" s="8">
        <v>0</v>
      </c>
      <c r="C2448" s="8">
        <v>60</v>
      </c>
      <c r="D2448" s="8">
        <v>0</v>
      </c>
      <c r="E2448" s="8">
        <v>1</v>
      </c>
      <c r="F2448" s="8">
        <v>152.5</v>
      </c>
      <c r="G2448" s="45">
        <f t="shared" si="228"/>
        <v>-1.3319508146393026</v>
      </c>
      <c r="H2448">
        <f t="shared" si="229"/>
        <v>0.26396181811723829</v>
      </c>
      <c r="I2448">
        <f t="shared" si="230"/>
        <v>0.2088368606817794</v>
      </c>
      <c r="J2448">
        <f t="shared" si="231"/>
        <v>0.2088368606817794</v>
      </c>
      <c r="K2448">
        <f t="shared" si="232"/>
        <v>-0.68019284389853518</v>
      </c>
      <c r="L2448">
        <f t="shared" si="233"/>
        <v>1</v>
      </c>
    </row>
    <row r="2449" spans="1:12" x14ac:dyDescent="0.4">
      <c r="A2449" s="8">
        <v>1</v>
      </c>
      <c r="B2449" s="8">
        <v>0</v>
      </c>
      <c r="C2449" s="8">
        <v>48</v>
      </c>
      <c r="D2449" s="8">
        <v>20</v>
      </c>
      <c r="E2449" s="8">
        <v>0</v>
      </c>
      <c r="F2449" s="8">
        <v>130</v>
      </c>
      <c r="G2449" s="45">
        <f t="shared" si="228"/>
        <v>-2.0278627955357926</v>
      </c>
      <c r="H2449">
        <f t="shared" si="229"/>
        <v>0.13161651217127923</v>
      </c>
      <c r="I2449">
        <f t="shared" si="230"/>
        <v>0.11630840550279811</v>
      </c>
      <c r="J2449">
        <f t="shared" si="231"/>
        <v>0.11630840550279811</v>
      </c>
      <c r="K2449">
        <f t="shared" si="232"/>
        <v>-0.93438889806973024</v>
      </c>
      <c r="L2449">
        <f t="shared" si="233"/>
        <v>1</v>
      </c>
    </row>
    <row r="2450" spans="1:12" x14ac:dyDescent="0.4">
      <c r="A2450" s="8">
        <v>0</v>
      </c>
      <c r="B2450" s="8">
        <v>0</v>
      </c>
      <c r="C2450" s="8">
        <v>48</v>
      </c>
      <c r="D2450" s="8">
        <v>0</v>
      </c>
      <c r="E2450" s="8">
        <v>0</v>
      </c>
      <c r="F2450" s="8">
        <v>132</v>
      </c>
      <c r="G2450" s="45">
        <f t="shared" si="228"/>
        <v>-2.6197526991857405</v>
      </c>
      <c r="H2450">
        <f t="shared" si="229"/>
        <v>7.2820869261104329E-2</v>
      </c>
      <c r="I2450">
        <f t="shared" si="230"/>
        <v>6.7877938757156212E-2</v>
      </c>
      <c r="J2450">
        <f t="shared" si="231"/>
        <v>0.9321220612428438</v>
      </c>
      <c r="K2450">
        <f t="shared" si="232"/>
        <v>-3.0527213125407328E-2</v>
      </c>
      <c r="L2450">
        <f t="shared" si="233"/>
        <v>0</v>
      </c>
    </row>
    <row r="2451" spans="1:12" x14ac:dyDescent="0.4">
      <c r="A2451" s="8">
        <v>0</v>
      </c>
      <c r="B2451" s="8">
        <v>0</v>
      </c>
      <c r="C2451" s="8">
        <v>50</v>
      </c>
      <c r="D2451" s="8">
        <v>0</v>
      </c>
      <c r="E2451" s="8">
        <v>1</v>
      </c>
      <c r="F2451" s="8">
        <v>165</v>
      </c>
      <c r="G2451" s="45">
        <f t="shared" si="228"/>
        <v>-1.7778885070522108</v>
      </c>
      <c r="H2451">
        <f t="shared" si="229"/>
        <v>0.1689946017203772</v>
      </c>
      <c r="I2451">
        <f t="shared" si="230"/>
        <v>0.14456405655909146</v>
      </c>
      <c r="J2451">
        <f t="shared" si="231"/>
        <v>0.85543594344090856</v>
      </c>
      <c r="K2451">
        <f t="shared" si="232"/>
        <v>-6.7812505645616722E-2</v>
      </c>
      <c r="L2451">
        <f t="shared" si="233"/>
        <v>1</v>
      </c>
    </row>
    <row r="2452" spans="1:12" x14ac:dyDescent="0.4">
      <c r="A2452" s="8">
        <v>0</v>
      </c>
      <c r="B2452" s="8">
        <v>0</v>
      </c>
      <c r="C2452" s="8">
        <v>45</v>
      </c>
      <c r="D2452" s="8">
        <v>20</v>
      </c>
      <c r="E2452" s="8">
        <v>0</v>
      </c>
      <c r="F2452" s="8">
        <v>116</v>
      </c>
      <c r="G2452" s="45">
        <f t="shared" si="228"/>
        <v>-2.4408875533386372</v>
      </c>
      <c r="H2452">
        <f t="shared" si="229"/>
        <v>8.7083525877634141E-2</v>
      </c>
      <c r="I2452">
        <f t="shared" si="230"/>
        <v>8.0107483744019645E-2</v>
      </c>
      <c r="J2452">
        <f t="shared" si="231"/>
        <v>0.91989251625598034</v>
      </c>
      <c r="K2452">
        <f t="shared" si="232"/>
        <v>-3.6262914310886844E-2</v>
      </c>
      <c r="L2452">
        <f t="shared" si="233"/>
        <v>0</v>
      </c>
    </row>
    <row r="2453" spans="1:12" x14ac:dyDescent="0.4">
      <c r="A2453" s="8">
        <v>0</v>
      </c>
      <c r="B2453" s="8">
        <v>0</v>
      </c>
      <c r="C2453" s="8">
        <v>56</v>
      </c>
      <c r="D2453" s="8">
        <v>30</v>
      </c>
      <c r="E2453" s="8">
        <v>0</v>
      </c>
      <c r="F2453" s="8">
        <v>123</v>
      </c>
      <c r="G2453" s="45">
        <f t="shared" si="228"/>
        <v>-1.3122395883542444</v>
      </c>
      <c r="H2453">
        <f t="shared" si="229"/>
        <v>0.26921644669957334</v>
      </c>
      <c r="I2453">
        <f t="shared" si="230"/>
        <v>0.21211232126690013</v>
      </c>
      <c r="J2453">
        <f t="shared" si="231"/>
        <v>0.78788767873309984</v>
      </c>
      <c r="K2453">
        <f t="shared" si="232"/>
        <v>-0.10353569111872436</v>
      </c>
      <c r="L2453">
        <f t="shared" si="233"/>
        <v>1</v>
      </c>
    </row>
    <row r="2454" spans="1:12" x14ac:dyDescent="0.4">
      <c r="A2454" s="8">
        <v>0</v>
      </c>
      <c r="B2454" s="8">
        <v>1</v>
      </c>
      <c r="C2454" s="8">
        <v>61</v>
      </c>
      <c r="D2454" s="8">
        <v>5</v>
      </c>
      <c r="E2454" s="8">
        <v>0</v>
      </c>
      <c r="F2454" s="8">
        <v>139</v>
      </c>
      <c r="G2454" s="45">
        <f t="shared" si="228"/>
        <v>-1.104953992682514</v>
      </c>
      <c r="H2454">
        <f t="shared" si="229"/>
        <v>0.33122612071673307</v>
      </c>
      <c r="I2454">
        <f t="shared" si="230"/>
        <v>0.24881281666738983</v>
      </c>
      <c r="J2454">
        <f t="shared" si="231"/>
        <v>0.75118718333261014</v>
      </c>
      <c r="K2454">
        <f t="shared" si="232"/>
        <v>-0.12425183056011446</v>
      </c>
      <c r="L2454">
        <f t="shared" si="233"/>
        <v>1</v>
      </c>
    </row>
    <row r="2455" spans="1:12" x14ac:dyDescent="0.4">
      <c r="A2455" s="8">
        <v>0</v>
      </c>
      <c r="B2455" s="8">
        <v>1</v>
      </c>
      <c r="C2455" s="8">
        <v>44</v>
      </c>
      <c r="D2455" s="8">
        <v>0</v>
      </c>
      <c r="E2455" s="8">
        <v>0</v>
      </c>
      <c r="F2455" s="8">
        <v>131</v>
      </c>
      <c r="G2455" s="45">
        <f t="shared" si="228"/>
        <v>-2.479048300054659</v>
      </c>
      <c r="H2455">
        <f t="shared" si="229"/>
        <v>8.3822961951941014E-2</v>
      </c>
      <c r="I2455">
        <f t="shared" si="230"/>
        <v>7.734008679884187E-2</v>
      </c>
      <c r="J2455">
        <f t="shared" si="231"/>
        <v>0.92265991320115814</v>
      </c>
      <c r="K2455">
        <f t="shared" si="232"/>
        <v>-3.4958347768256723E-2</v>
      </c>
      <c r="L2455">
        <f t="shared" si="233"/>
        <v>0</v>
      </c>
    </row>
    <row r="2456" spans="1:12" x14ac:dyDescent="0.4">
      <c r="A2456" s="8">
        <v>1</v>
      </c>
      <c r="B2456" s="8">
        <v>0</v>
      </c>
      <c r="C2456" s="8">
        <v>43</v>
      </c>
      <c r="D2456" s="8">
        <v>0</v>
      </c>
      <c r="E2456" s="8">
        <v>0</v>
      </c>
      <c r="F2456" s="8">
        <v>121.5</v>
      </c>
      <c r="G2456" s="45">
        <f t="shared" si="228"/>
        <v>-3.106232970114605</v>
      </c>
      <c r="H2456">
        <f t="shared" si="229"/>
        <v>4.4769285324942565E-2</v>
      </c>
      <c r="I2456">
        <f t="shared" si="230"/>
        <v>4.2850881963876347E-2</v>
      </c>
      <c r="J2456">
        <f t="shared" si="231"/>
        <v>4.2850881963876347E-2</v>
      </c>
      <c r="K2456">
        <f t="shared" si="232"/>
        <v>-1.3680402349285801</v>
      </c>
      <c r="L2456">
        <f t="shared" si="233"/>
        <v>0</v>
      </c>
    </row>
    <row r="2457" spans="1:12" x14ac:dyDescent="0.4">
      <c r="A2457" s="8">
        <v>1</v>
      </c>
      <c r="B2457" s="8">
        <v>0</v>
      </c>
      <c r="C2457" s="8">
        <v>59</v>
      </c>
      <c r="D2457" s="8">
        <v>35</v>
      </c>
      <c r="E2457" s="8">
        <v>1</v>
      </c>
      <c r="F2457" s="8">
        <v>182.5</v>
      </c>
      <c r="G2457" s="45">
        <f t="shared" si="228"/>
        <v>0.16662056525593449</v>
      </c>
      <c r="H2457">
        <f t="shared" si="229"/>
        <v>1.1813059517394067</v>
      </c>
      <c r="I2457">
        <f t="shared" si="230"/>
        <v>0.54155903751026557</v>
      </c>
      <c r="J2457">
        <f t="shared" si="231"/>
        <v>0.54155903751026557</v>
      </c>
      <c r="K2457">
        <f t="shared" si="232"/>
        <v>-0.26635419228456703</v>
      </c>
      <c r="L2457">
        <f t="shared" si="233"/>
        <v>1</v>
      </c>
    </row>
    <row r="2458" spans="1:12" x14ac:dyDescent="0.4">
      <c r="A2458" s="8">
        <v>0</v>
      </c>
      <c r="B2458" s="8">
        <v>0</v>
      </c>
      <c r="C2458" s="8">
        <v>41</v>
      </c>
      <c r="D2458" s="8">
        <v>0</v>
      </c>
      <c r="E2458" s="8">
        <v>0</v>
      </c>
      <c r="F2458" s="8">
        <v>118</v>
      </c>
      <c r="G2458" s="45">
        <f t="shared" si="228"/>
        <v>-3.2898126607365583</v>
      </c>
      <c r="H2458">
        <f t="shared" si="229"/>
        <v>3.7260829158693429E-2</v>
      </c>
      <c r="I2458">
        <f t="shared" si="230"/>
        <v>3.592233323696907E-2</v>
      </c>
      <c r="J2458">
        <f t="shared" si="231"/>
        <v>0.96407766676303097</v>
      </c>
      <c r="K2458">
        <f t="shared" si="232"/>
        <v>-1.5887977624234408E-2</v>
      </c>
      <c r="L2458">
        <f t="shared" si="233"/>
        <v>0</v>
      </c>
    </row>
    <row r="2459" spans="1:12" x14ac:dyDescent="0.4">
      <c r="A2459" s="8">
        <v>0</v>
      </c>
      <c r="B2459" s="8">
        <v>0</v>
      </c>
      <c r="C2459" s="8">
        <v>42</v>
      </c>
      <c r="D2459" s="8">
        <v>10</v>
      </c>
      <c r="E2459" s="8">
        <v>0</v>
      </c>
      <c r="F2459" s="8">
        <v>105</v>
      </c>
      <c r="G2459" s="45">
        <f t="shared" si="228"/>
        <v>-3.1183932122533333</v>
      </c>
      <c r="H2459">
        <f t="shared" si="229"/>
        <v>4.4228176649136391E-2</v>
      </c>
      <c r="I2459">
        <f t="shared" si="230"/>
        <v>4.2354896791869642E-2</v>
      </c>
      <c r="J2459">
        <f t="shared" si="231"/>
        <v>0.95764510320813034</v>
      </c>
      <c r="K2459">
        <f t="shared" si="232"/>
        <v>-1.8795407700726848E-2</v>
      </c>
      <c r="L2459">
        <f t="shared" si="233"/>
        <v>0</v>
      </c>
    </row>
    <row r="2460" spans="1:12" x14ac:dyDescent="0.4">
      <c r="A2460" s="8">
        <v>1</v>
      </c>
      <c r="B2460" s="8">
        <v>1</v>
      </c>
      <c r="C2460" s="8">
        <v>61</v>
      </c>
      <c r="D2460" s="8">
        <v>20</v>
      </c>
      <c r="E2460" s="8">
        <v>0</v>
      </c>
      <c r="F2460" s="8">
        <v>114</v>
      </c>
      <c r="G2460" s="45">
        <f t="shared" si="228"/>
        <v>-1.0307391608242558</v>
      </c>
      <c r="H2460">
        <f t="shared" si="229"/>
        <v>0.35674317251281684</v>
      </c>
      <c r="I2460">
        <f t="shared" si="230"/>
        <v>0.26294082752013759</v>
      </c>
      <c r="J2460">
        <f t="shared" si="231"/>
        <v>0.26294082752013759</v>
      </c>
      <c r="K2460">
        <f t="shared" si="232"/>
        <v>-0.5801419746009342</v>
      </c>
      <c r="L2460">
        <f t="shared" si="233"/>
        <v>1</v>
      </c>
    </row>
    <row r="2461" spans="1:12" x14ac:dyDescent="0.4">
      <c r="A2461" s="8">
        <v>0</v>
      </c>
      <c r="B2461" s="8">
        <v>1</v>
      </c>
      <c r="C2461" s="8">
        <v>61</v>
      </c>
      <c r="D2461" s="8">
        <v>0</v>
      </c>
      <c r="E2461" s="8">
        <v>0</v>
      </c>
      <c r="F2461" s="8">
        <v>108.5</v>
      </c>
      <c r="G2461" s="45">
        <f t="shared" si="228"/>
        <v>-1.7406192546484185</v>
      </c>
      <c r="H2461">
        <f t="shared" si="229"/>
        <v>0.17541174244003543</v>
      </c>
      <c r="I2461">
        <f t="shared" si="230"/>
        <v>0.14923429476372124</v>
      </c>
      <c r="J2461">
        <f t="shared" si="231"/>
        <v>0.8507657052362787</v>
      </c>
      <c r="K2461">
        <f t="shared" si="232"/>
        <v>-7.0190025030275827E-2</v>
      </c>
      <c r="L2461">
        <f t="shared" si="233"/>
        <v>1</v>
      </c>
    </row>
    <row r="2462" spans="1:12" x14ac:dyDescent="0.4">
      <c r="A2462" s="8">
        <v>0</v>
      </c>
      <c r="B2462" s="8">
        <v>0</v>
      </c>
      <c r="C2462" s="8">
        <v>43</v>
      </c>
      <c r="D2462" s="8">
        <v>0</v>
      </c>
      <c r="E2462" s="8">
        <v>0</v>
      </c>
      <c r="F2462" s="8">
        <v>127</v>
      </c>
      <c r="G2462" s="45">
        <f t="shared" si="228"/>
        <v>-3.0197068306535151</v>
      </c>
      <c r="H2462">
        <f t="shared" si="229"/>
        <v>4.8815527480702822E-2</v>
      </c>
      <c r="I2462">
        <f t="shared" si="230"/>
        <v>4.6543482816239087E-2</v>
      </c>
      <c r="J2462">
        <f t="shared" si="231"/>
        <v>0.9534565171837609</v>
      </c>
      <c r="K2462">
        <f t="shared" si="232"/>
        <v>-2.0699108362871546E-2</v>
      </c>
      <c r="L2462">
        <f t="shared" si="233"/>
        <v>0</v>
      </c>
    </row>
    <row r="2463" spans="1:12" x14ac:dyDescent="0.4">
      <c r="A2463" s="8">
        <v>0</v>
      </c>
      <c r="B2463" s="8">
        <v>0</v>
      </c>
      <c r="C2463" s="8">
        <v>53</v>
      </c>
      <c r="D2463" s="8">
        <v>0</v>
      </c>
      <c r="E2463" s="8">
        <v>1</v>
      </c>
      <c r="F2463" s="8">
        <v>144</v>
      </c>
      <c r="G2463" s="45">
        <f t="shared" si="228"/>
        <v>-1.9154846367290315</v>
      </c>
      <c r="H2463">
        <f t="shared" si="229"/>
        <v>0.14727044262286432</v>
      </c>
      <c r="I2463">
        <f t="shared" si="230"/>
        <v>0.12836593461449061</v>
      </c>
      <c r="J2463">
        <f t="shared" si="231"/>
        <v>0.87163406538550936</v>
      </c>
      <c r="K2463">
        <f t="shared" si="232"/>
        <v>-5.9665804905993373E-2</v>
      </c>
      <c r="L2463">
        <f t="shared" si="233"/>
        <v>1</v>
      </c>
    </row>
    <row r="2464" spans="1:12" x14ac:dyDescent="0.4">
      <c r="A2464" s="8">
        <v>0</v>
      </c>
      <c r="B2464" s="8">
        <v>0</v>
      </c>
      <c r="C2464" s="8">
        <v>47</v>
      </c>
      <c r="D2464" s="8">
        <v>4</v>
      </c>
      <c r="E2464" s="8">
        <v>0</v>
      </c>
      <c r="F2464" s="8">
        <v>121</v>
      </c>
      <c r="G2464" s="45">
        <f t="shared" si="228"/>
        <v>-2.7323929881722995</v>
      </c>
      <c r="H2464">
        <f t="shared" si="229"/>
        <v>6.5063407266105058E-2</v>
      </c>
      <c r="I2464">
        <f t="shared" si="230"/>
        <v>6.1088764126368135E-2</v>
      </c>
      <c r="J2464">
        <f t="shared" si="231"/>
        <v>0.9389112358736319</v>
      </c>
      <c r="K2464">
        <f t="shared" si="232"/>
        <v>-2.737546374288985E-2</v>
      </c>
      <c r="L2464">
        <f t="shared" si="233"/>
        <v>0</v>
      </c>
    </row>
    <row r="2465" spans="1:12" x14ac:dyDescent="0.4">
      <c r="A2465" s="8">
        <v>0</v>
      </c>
      <c r="B2465" s="8">
        <v>1</v>
      </c>
      <c r="C2465" s="8">
        <v>55</v>
      </c>
      <c r="D2465" s="8">
        <v>0</v>
      </c>
      <c r="E2465" s="8">
        <v>1</v>
      </c>
      <c r="F2465" s="8">
        <v>147</v>
      </c>
      <c r="G2465" s="45">
        <f t="shared" si="228"/>
        <v>-1.3262993305497428</v>
      </c>
      <c r="H2465">
        <f t="shared" si="229"/>
        <v>0.26545781745905955</v>
      </c>
      <c r="I2465">
        <f t="shared" si="230"/>
        <v>0.20977215818388803</v>
      </c>
      <c r="J2465">
        <f t="shared" si="231"/>
        <v>0.79022784181611194</v>
      </c>
      <c r="K2465">
        <f t="shared" si="232"/>
        <v>-0.10224767304220544</v>
      </c>
      <c r="L2465">
        <f t="shared" si="233"/>
        <v>1</v>
      </c>
    </row>
    <row r="2466" spans="1:12" x14ac:dyDescent="0.4">
      <c r="A2466" s="8">
        <v>0</v>
      </c>
      <c r="B2466" s="8">
        <v>1</v>
      </c>
      <c r="C2466" s="8">
        <v>38</v>
      </c>
      <c r="D2466" s="8">
        <v>0</v>
      </c>
      <c r="E2466" s="8">
        <v>0</v>
      </c>
      <c r="F2466" s="8">
        <v>125</v>
      </c>
      <c r="G2466" s="45">
        <f t="shared" si="228"/>
        <v>-2.9589932578159885</v>
      </c>
      <c r="H2466">
        <f t="shared" si="229"/>
        <v>5.187111173139701E-2</v>
      </c>
      <c r="I2466">
        <f t="shared" si="230"/>
        <v>4.9313182150250628E-2</v>
      </c>
      <c r="J2466">
        <f t="shared" si="231"/>
        <v>0.9506868178497494</v>
      </c>
      <c r="K2466">
        <f t="shared" si="232"/>
        <v>-2.196252794215026E-2</v>
      </c>
      <c r="L2466">
        <f t="shared" si="233"/>
        <v>0</v>
      </c>
    </row>
    <row r="2467" spans="1:12" x14ac:dyDescent="0.4">
      <c r="A2467" s="8">
        <v>0</v>
      </c>
      <c r="B2467" s="8">
        <v>1</v>
      </c>
      <c r="C2467" s="8">
        <v>46</v>
      </c>
      <c r="D2467" s="8">
        <v>20</v>
      </c>
      <c r="E2467" s="8">
        <v>0</v>
      </c>
      <c r="F2467" s="8">
        <v>118</v>
      </c>
      <c r="G2467" s="45">
        <f t="shared" si="228"/>
        <v>-1.9316930734529052</v>
      </c>
      <c r="H2467">
        <f t="shared" si="229"/>
        <v>0.14490265983816822</v>
      </c>
      <c r="I2467">
        <f t="shared" si="230"/>
        <v>0.12656330089987755</v>
      </c>
      <c r="J2467">
        <f t="shared" si="231"/>
        <v>0.87343669910012245</v>
      </c>
      <c r="K2467">
        <f t="shared" si="232"/>
        <v>-5.8768564324648817E-2</v>
      </c>
      <c r="L2467">
        <f t="shared" si="233"/>
        <v>1</v>
      </c>
    </row>
    <row r="2468" spans="1:12" x14ac:dyDescent="0.4">
      <c r="A2468" s="8">
        <v>1</v>
      </c>
      <c r="B2468" s="8">
        <v>0</v>
      </c>
      <c r="C2468" s="8">
        <v>66</v>
      </c>
      <c r="D2468" s="8">
        <v>0</v>
      </c>
      <c r="E2468" s="8">
        <v>1</v>
      </c>
      <c r="F2468" s="8">
        <v>205</v>
      </c>
      <c r="G2468" s="45">
        <f t="shared" si="228"/>
        <v>-0.12046667779784581</v>
      </c>
      <c r="H2468">
        <f t="shared" si="229"/>
        <v>0.88650662720625173</v>
      </c>
      <c r="I2468">
        <f t="shared" si="230"/>
        <v>0.46991969941769518</v>
      </c>
      <c r="J2468">
        <f t="shared" si="231"/>
        <v>0.46991969941769518</v>
      </c>
      <c r="K2468">
        <f t="shared" si="232"/>
        <v>-0.32797634861595937</v>
      </c>
      <c r="L2468">
        <f t="shared" si="233"/>
        <v>1</v>
      </c>
    </row>
    <row r="2469" spans="1:12" x14ac:dyDescent="0.4">
      <c r="A2469" s="8">
        <v>0</v>
      </c>
      <c r="B2469" s="8">
        <v>0</v>
      </c>
      <c r="C2469" s="8">
        <v>40</v>
      </c>
      <c r="D2469" s="8">
        <v>5</v>
      </c>
      <c r="E2469" s="8">
        <v>0</v>
      </c>
      <c r="F2469" s="8">
        <v>120</v>
      </c>
      <c r="G2469" s="45">
        <f t="shared" si="228"/>
        <v>-3.1667689223696591</v>
      </c>
      <c r="H2469">
        <f t="shared" si="229"/>
        <v>4.2139534281256878E-2</v>
      </c>
      <c r="I2469">
        <f t="shared" si="230"/>
        <v>4.0435597053056514E-2</v>
      </c>
      <c r="J2469">
        <f t="shared" si="231"/>
        <v>0.95956440294694345</v>
      </c>
      <c r="K2469">
        <f t="shared" si="232"/>
        <v>-1.7925871469592701E-2</v>
      </c>
      <c r="L2469">
        <f t="shared" si="233"/>
        <v>0</v>
      </c>
    </row>
    <row r="2470" spans="1:12" x14ac:dyDescent="0.4">
      <c r="A2470" s="8">
        <v>0</v>
      </c>
      <c r="B2470" s="8">
        <v>0</v>
      </c>
      <c r="C2470" s="8">
        <v>60</v>
      </c>
      <c r="D2470" s="8">
        <v>0</v>
      </c>
      <c r="E2470" s="8">
        <v>0</v>
      </c>
      <c r="F2470" s="8">
        <v>114</v>
      </c>
      <c r="G2470" s="45">
        <f t="shared" si="228"/>
        <v>-2.1318235443599356</v>
      </c>
      <c r="H2470">
        <f t="shared" si="229"/>
        <v>0.11862078624106816</v>
      </c>
      <c r="I2470">
        <f t="shared" si="230"/>
        <v>0.10604200073884985</v>
      </c>
      <c r="J2470">
        <f t="shared" si="231"/>
        <v>0.89395799926115016</v>
      </c>
      <c r="K2470">
        <f t="shared" si="232"/>
        <v>-4.8682885138771219E-2</v>
      </c>
      <c r="L2470">
        <f t="shared" si="233"/>
        <v>1</v>
      </c>
    </row>
    <row r="2471" spans="1:12" x14ac:dyDescent="0.4">
      <c r="A2471" s="8">
        <v>0</v>
      </c>
      <c r="B2471" s="8">
        <v>0</v>
      </c>
      <c r="C2471" s="8">
        <v>64</v>
      </c>
      <c r="D2471" s="8">
        <v>0</v>
      </c>
      <c r="E2471" s="8">
        <v>1</v>
      </c>
      <c r="F2471" s="8">
        <v>147.5</v>
      </c>
      <c r="G2471" s="45">
        <f t="shared" si="228"/>
        <v>-1.1535757376741387</v>
      </c>
      <c r="H2471">
        <f t="shared" si="229"/>
        <v>0.31550658118622282</v>
      </c>
      <c r="I2471">
        <f t="shared" si="230"/>
        <v>0.23983656615516377</v>
      </c>
      <c r="J2471">
        <f t="shared" si="231"/>
        <v>0.7601634338448362</v>
      </c>
      <c r="K2471">
        <f t="shared" si="232"/>
        <v>-0.11909302510565302</v>
      </c>
      <c r="L2471">
        <f t="shared" si="233"/>
        <v>1</v>
      </c>
    </row>
    <row r="2472" spans="1:12" x14ac:dyDescent="0.4">
      <c r="A2472" s="8">
        <v>0</v>
      </c>
      <c r="B2472" s="8">
        <v>1</v>
      </c>
      <c r="C2472" s="8">
        <v>45</v>
      </c>
      <c r="D2472" s="8">
        <v>0</v>
      </c>
      <c r="E2472" s="8">
        <v>0</v>
      </c>
      <c r="F2472" s="8">
        <v>143.5</v>
      </c>
      <c r="G2472" s="45">
        <f t="shared" si="228"/>
        <v>-2.2181391821606429</v>
      </c>
      <c r="H2472">
        <f t="shared" si="229"/>
        <v>0.1088113987461517</v>
      </c>
      <c r="I2472">
        <f t="shared" si="230"/>
        <v>9.8133369542553459E-2</v>
      </c>
      <c r="J2472">
        <f t="shared" si="231"/>
        <v>0.90186663045744653</v>
      </c>
      <c r="K2472">
        <f t="shared" si="232"/>
        <v>-4.4857681902569849E-2</v>
      </c>
      <c r="L2472">
        <f t="shared" si="233"/>
        <v>0</v>
      </c>
    </row>
    <row r="2473" spans="1:12" x14ac:dyDescent="0.4">
      <c r="A2473" s="8">
        <v>0</v>
      </c>
      <c r="B2473" s="8">
        <v>1</v>
      </c>
      <c r="C2473" s="8">
        <v>47</v>
      </c>
      <c r="D2473" s="8">
        <v>20</v>
      </c>
      <c r="E2473" s="8">
        <v>0</v>
      </c>
      <c r="F2473" s="8">
        <v>131</v>
      </c>
      <c r="G2473" s="45">
        <f t="shared" si="228"/>
        <v>-1.6629179428806076</v>
      </c>
      <c r="H2473">
        <f t="shared" si="229"/>
        <v>0.18958497409024078</v>
      </c>
      <c r="I2473">
        <f t="shared" si="230"/>
        <v>0.15937068660036641</v>
      </c>
      <c r="J2473">
        <f t="shared" si="231"/>
        <v>0.84062931339963365</v>
      </c>
      <c r="K2473">
        <f t="shared" si="232"/>
        <v>-7.5395469879308466E-2</v>
      </c>
      <c r="L2473">
        <f t="shared" si="233"/>
        <v>1</v>
      </c>
    </row>
    <row r="2474" spans="1:12" x14ac:dyDescent="0.4">
      <c r="A2474" s="8">
        <v>0</v>
      </c>
      <c r="B2474" s="8">
        <v>1</v>
      </c>
      <c r="C2474" s="8">
        <v>54</v>
      </c>
      <c r="D2474" s="8">
        <v>0</v>
      </c>
      <c r="E2474" s="8">
        <v>0</v>
      </c>
      <c r="F2474" s="8">
        <v>122.5</v>
      </c>
      <c r="G2474" s="45">
        <f t="shared" si="228"/>
        <v>-1.9701825062155036</v>
      </c>
      <c r="H2474">
        <f t="shared" si="229"/>
        <v>0.13943140679440647</v>
      </c>
      <c r="I2474">
        <f t="shared" si="230"/>
        <v>0.12236928520925419</v>
      </c>
      <c r="J2474">
        <f t="shared" si="231"/>
        <v>0.87763071479074584</v>
      </c>
      <c r="K2474">
        <f t="shared" si="232"/>
        <v>-5.6688185990875772E-2</v>
      </c>
      <c r="L2474">
        <f t="shared" si="233"/>
        <v>1</v>
      </c>
    </row>
    <row r="2475" spans="1:12" x14ac:dyDescent="0.4">
      <c r="A2475" s="8">
        <v>0</v>
      </c>
      <c r="B2475" s="8">
        <v>0</v>
      </c>
      <c r="C2475" s="8">
        <v>42</v>
      </c>
      <c r="D2475" s="8">
        <v>20</v>
      </c>
      <c r="E2475" s="8">
        <v>0</v>
      </c>
      <c r="F2475" s="8">
        <v>111</v>
      </c>
      <c r="G2475" s="45">
        <f t="shared" si="228"/>
        <v>-2.712324082932426</v>
      </c>
      <c r="H2475">
        <f t="shared" si="229"/>
        <v>6.6382349213697053E-2</v>
      </c>
      <c r="I2475">
        <f t="shared" si="230"/>
        <v>6.2250044988689517E-2</v>
      </c>
      <c r="J2475">
        <f t="shared" si="231"/>
        <v>0.93774995501131053</v>
      </c>
      <c r="K2475">
        <f t="shared" si="232"/>
        <v>-2.7912948012579594E-2</v>
      </c>
      <c r="L2475">
        <f t="shared" si="233"/>
        <v>0</v>
      </c>
    </row>
    <row r="2476" spans="1:12" x14ac:dyDescent="0.4">
      <c r="A2476" s="8">
        <v>0</v>
      </c>
      <c r="B2476" s="8">
        <v>0</v>
      </c>
      <c r="C2476" s="8">
        <v>52</v>
      </c>
      <c r="D2476" s="8">
        <v>0</v>
      </c>
      <c r="E2476" s="8">
        <v>1</v>
      </c>
      <c r="F2476" s="8">
        <v>139</v>
      </c>
      <c r="G2476" s="45">
        <f t="shared" si="228"/>
        <v>-2.0584035644488328</v>
      </c>
      <c r="H2476">
        <f t="shared" si="229"/>
        <v>0.12765760444496718</v>
      </c>
      <c r="I2476">
        <f t="shared" si="230"/>
        <v>0.1132059979392417</v>
      </c>
      <c r="J2476">
        <f t="shared" si="231"/>
        <v>0.88679400206075831</v>
      </c>
      <c r="K2476">
        <f t="shared" si="232"/>
        <v>-5.2177252951239803E-2</v>
      </c>
      <c r="L2476">
        <f t="shared" si="233"/>
        <v>1</v>
      </c>
    </row>
    <row r="2477" spans="1:12" x14ac:dyDescent="0.4">
      <c r="A2477" s="8">
        <v>0</v>
      </c>
      <c r="B2477" s="8">
        <v>1</v>
      </c>
      <c r="C2477" s="8">
        <v>46</v>
      </c>
      <c r="D2477" s="8">
        <v>0</v>
      </c>
      <c r="E2477" s="8">
        <v>0</v>
      </c>
      <c r="F2477" s="8">
        <v>119</v>
      </c>
      <c r="G2477" s="45">
        <f t="shared" si="228"/>
        <v>-2.5393150024594151</v>
      </c>
      <c r="H2477">
        <f t="shared" si="229"/>
        <v>7.8920441587702242E-2</v>
      </c>
      <c r="I2477">
        <f t="shared" si="230"/>
        <v>7.3147600643811719E-2</v>
      </c>
      <c r="J2477">
        <f t="shared" si="231"/>
        <v>0.92685239935618824</v>
      </c>
      <c r="K2477">
        <f t="shared" si="232"/>
        <v>-3.2989421463889571E-2</v>
      </c>
      <c r="L2477">
        <f t="shared" si="233"/>
        <v>0</v>
      </c>
    </row>
    <row r="2478" spans="1:12" x14ac:dyDescent="0.4">
      <c r="A2478" s="8">
        <v>0</v>
      </c>
      <c r="B2478" s="8">
        <v>0</v>
      </c>
      <c r="C2478" s="8">
        <v>40</v>
      </c>
      <c r="D2478" s="8">
        <v>20</v>
      </c>
      <c r="E2478" s="8">
        <v>0</v>
      </c>
      <c r="F2478" s="8">
        <v>104</v>
      </c>
      <c r="G2478" s="45">
        <f t="shared" si="228"/>
        <v>-2.9509658623023451</v>
      </c>
      <c r="H2478">
        <f t="shared" si="229"/>
        <v>5.2289177405276617E-2</v>
      </c>
      <c r="I2478">
        <f t="shared" si="230"/>
        <v>4.9690882057925087E-2</v>
      </c>
      <c r="J2478">
        <f t="shared" si="231"/>
        <v>0.95030911794207495</v>
      </c>
      <c r="K2478">
        <f t="shared" si="232"/>
        <v>-2.2135103784937112E-2</v>
      </c>
      <c r="L2478">
        <f t="shared" si="233"/>
        <v>0</v>
      </c>
    </row>
    <row r="2479" spans="1:12" x14ac:dyDescent="0.4">
      <c r="A2479" s="8">
        <v>0</v>
      </c>
      <c r="B2479" s="8">
        <v>1</v>
      </c>
      <c r="C2479" s="8">
        <v>44</v>
      </c>
      <c r="D2479" s="8">
        <v>20</v>
      </c>
      <c r="E2479" s="8">
        <v>0</v>
      </c>
      <c r="F2479" s="8">
        <v>145</v>
      </c>
      <c r="G2479" s="45">
        <f t="shared" si="228"/>
        <v>-1.6354459906997221</v>
      </c>
      <c r="H2479">
        <f t="shared" si="229"/>
        <v>0.19486544374057652</v>
      </c>
      <c r="I2479">
        <f t="shared" si="230"/>
        <v>0.16308568028425197</v>
      </c>
      <c r="J2479">
        <f t="shared" si="231"/>
        <v>0.83691431971574803</v>
      </c>
      <c r="K2479">
        <f t="shared" si="232"/>
        <v>-7.7319001241305071E-2</v>
      </c>
      <c r="L2479">
        <f t="shared" si="233"/>
        <v>1</v>
      </c>
    </row>
    <row r="2480" spans="1:12" x14ac:dyDescent="0.4">
      <c r="A2480" s="8">
        <v>0</v>
      </c>
      <c r="B2480" s="8">
        <v>1</v>
      </c>
      <c r="C2480" s="8">
        <v>52</v>
      </c>
      <c r="D2480" s="8">
        <v>30</v>
      </c>
      <c r="E2480" s="8">
        <v>0</v>
      </c>
      <c r="F2480" s="8">
        <v>119</v>
      </c>
      <c r="G2480" s="45">
        <f t="shared" si="228"/>
        <v>-1.218731265292849</v>
      </c>
      <c r="H2480">
        <f t="shared" si="229"/>
        <v>0.29560497339810299</v>
      </c>
      <c r="I2480">
        <f t="shared" si="230"/>
        <v>0.22815980138050296</v>
      </c>
      <c r="J2480">
        <f t="shared" si="231"/>
        <v>0.77184019861949704</v>
      </c>
      <c r="K2480">
        <f t="shared" si="232"/>
        <v>-0.11247260645392106</v>
      </c>
      <c r="L2480">
        <f t="shared" si="233"/>
        <v>1</v>
      </c>
    </row>
    <row r="2481" spans="1:12" x14ac:dyDescent="0.4">
      <c r="A2481" s="8">
        <v>0</v>
      </c>
      <c r="B2481" s="8">
        <v>0</v>
      </c>
      <c r="C2481" s="8">
        <v>65</v>
      </c>
      <c r="D2481" s="8">
        <v>0</v>
      </c>
      <c r="E2481" s="8">
        <v>0</v>
      </c>
      <c r="F2481" s="8">
        <v>120</v>
      </c>
      <c r="G2481" s="45">
        <f t="shared" si="228"/>
        <v>-1.716137387535599</v>
      </c>
      <c r="H2481">
        <f t="shared" si="229"/>
        <v>0.17975914858126327</v>
      </c>
      <c r="I2481">
        <f t="shared" si="230"/>
        <v>0.15236936182900998</v>
      </c>
      <c r="J2481">
        <f t="shared" si="231"/>
        <v>0.84763063817099005</v>
      </c>
      <c r="K2481">
        <f t="shared" si="232"/>
        <v>-7.1793353815753649E-2</v>
      </c>
      <c r="L2481">
        <f t="shared" si="233"/>
        <v>1</v>
      </c>
    </row>
    <row r="2482" spans="1:12" x14ac:dyDescent="0.4">
      <c r="A2482" s="8">
        <v>0</v>
      </c>
      <c r="B2482" s="8">
        <v>0</v>
      </c>
      <c r="C2482" s="8">
        <v>51</v>
      </c>
      <c r="D2482" s="8">
        <v>0</v>
      </c>
      <c r="E2482" s="8">
        <v>1</v>
      </c>
      <c r="F2482" s="8">
        <v>151.5</v>
      </c>
      <c r="G2482" s="45">
        <f t="shared" si="228"/>
        <v>-1.9260120484288032</v>
      </c>
      <c r="H2482">
        <f t="shared" si="229"/>
        <v>0.14572819820654498</v>
      </c>
      <c r="I2482">
        <f t="shared" si="230"/>
        <v>0.12719264345126466</v>
      </c>
      <c r="J2482">
        <f t="shared" si="231"/>
        <v>0.87280735654873531</v>
      </c>
      <c r="K2482">
        <f t="shared" si="232"/>
        <v>-5.9081601907504125E-2</v>
      </c>
      <c r="L2482">
        <f t="shared" si="233"/>
        <v>1</v>
      </c>
    </row>
    <row r="2483" spans="1:12" x14ac:dyDescent="0.4">
      <c r="A2483" s="8">
        <v>0</v>
      </c>
      <c r="B2483" s="8">
        <v>1</v>
      </c>
      <c r="C2483" s="8">
        <v>42</v>
      </c>
      <c r="D2483" s="8">
        <v>20</v>
      </c>
      <c r="E2483" s="8">
        <v>0</v>
      </c>
      <c r="F2483" s="8">
        <v>125.5</v>
      </c>
      <c r="G2483" s="45">
        <f t="shared" si="228"/>
        <v>-2.0707380870266636</v>
      </c>
      <c r="H2483">
        <f t="shared" si="229"/>
        <v>0.12609267997942739</v>
      </c>
      <c r="I2483">
        <f t="shared" si="230"/>
        <v>0.111973625458369</v>
      </c>
      <c r="J2483">
        <f t="shared" si="231"/>
        <v>0.88802637454163103</v>
      </c>
      <c r="K2483">
        <f t="shared" si="232"/>
        <v>-5.1574135406315919E-2</v>
      </c>
      <c r="L2483">
        <f t="shared" si="233"/>
        <v>1</v>
      </c>
    </row>
    <row r="2484" spans="1:12" x14ac:dyDescent="0.4">
      <c r="A2484" s="8">
        <v>0</v>
      </c>
      <c r="B2484" s="8">
        <v>0</v>
      </c>
      <c r="C2484" s="8">
        <v>40</v>
      </c>
      <c r="D2484" s="8">
        <v>10</v>
      </c>
      <c r="E2484" s="8">
        <v>0</v>
      </c>
      <c r="F2484" s="8">
        <v>96</v>
      </c>
      <c r="G2484" s="45">
        <f t="shared" si="228"/>
        <v>-3.3884990423363757</v>
      </c>
      <c r="H2484">
        <f t="shared" si="229"/>
        <v>3.3759310186199383E-2</v>
      </c>
      <c r="I2484">
        <f t="shared" si="230"/>
        <v>3.2656837866948639E-2</v>
      </c>
      <c r="J2484">
        <f t="shared" si="231"/>
        <v>0.96734316213305138</v>
      </c>
      <c r="K2484">
        <f t="shared" si="232"/>
        <v>-1.4419433897274682E-2</v>
      </c>
      <c r="L2484">
        <f t="shared" si="233"/>
        <v>0</v>
      </c>
    </row>
    <row r="2485" spans="1:12" x14ac:dyDescent="0.4">
      <c r="A2485" s="8">
        <v>0</v>
      </c>
      <c r="B2485" s="8">
        <v>1</v>
      </c>
      <c r="C2485" s="8">
        <v>41</v>
      </c>
      <c r="D2485" s="8">
        <v>30</v>
      </c>
      <c r="E2485" s="8">
        <v>1</v>
      </c>
      <c r="F2485" s="8">
        <v>152</v>
      </c>
      <c r="G2485" s="45">
        <f t="shared" si="228"/>
        <v>-1.2122314853402312</v>
      </c>
      <c r="H2485">
        <f t="shared" si="229"/>
        <v>0.29753259846107805</v>
      </c>
      <c r="I2485">
        <f t="shared" si="230"/>
        <v>0.22930645350564818</v>
      </c>
      <c r="J2485">
        <f t="shared" si="231"/>
        <v>0.77069354649435184</v>
      </c>
      <c r="K2485">
        <f t="shared" si="232"/>
        <v>-0.11311827762178479</v>
      </c>
      <c r="L2485">
        <f t="shared" si="233"/>
        <v>1</v>
      </c>
    </row>
    <row r="2486" spans="1:12" x14ac:dyDescent="0.4">
      <c r="A2486" s="8">
        <v>1</v>
      </c>
      <c r="B2486" s="8">
        <v>1</v>
      </c>
      <c r="C2486" s="8">
        <v>55</v>
      </c>
      <c r="D2486" s="8">
        <v>0</v>
      </c>
      <c r="E2486" s="8">
        <v>0</v>
      </c>
      <c r="F2486" s="8">
        <v>129</v>
      </c>
      <c r="G2486" s="45">
        <f t="shared" si="228"/>
        <v>-1.8036655404608579</v>
      </c>
      <c r="H2486">
        <f t="shared" si="229"/>
        <v>0.16469408759644097</v>
      </c>
      <c r="I2486">
        <f t="shared" si="230"/>
        <v>0.14140544658925616</v>
      </c>
      <c r="J2486">
        <f t="shared" si="231"/>
        <v>0.14140544658925616</v>
      </c>
      <c r="K2486">
        <f t="shared" si="232"/>
        <v>-0.84953386226398919</v>
      </c>
      <c r="L2486">
        <f t="shared" si="233"/>
        <v>1</v>
      </c>
    </row>
    <row r="2487" spans="1:12" x14ac:dyDescent="0.4">
      <c r="A2487" s="8">
        <v>1</v>
      </c>
      <c r="B2487" s="8">
        <v>0</v>
      </c>
      <c r="C2487" s="8">
        <v>65</v>
      </c>
      <c r="D2487" s="8">
        <v>0</v>
      </c>
      <c r="E2487" s="8">
        <v>1</v>
      </c>
      <c r="F2487" s="8">
        <v>159</v>
      </c>
      <c r="G2487" s="45">
        <f t="shared" si="228"/>
        <v>-0.90839864513668545</v>
      </c>
      <c r="H2487">
        <f t="shared" si="229"/>
        <v>0.4031693245369537</v>
      </c>
      <c r="I2487">
        <f t="shared" si="230"/>
        <v>0.28732763572208203</v>
      </c>
      <c r="J2487">
        <f t="shared" si="231"/>
        <v>0.28732763572208203</v>
      </c>
      <c r="K2487">
        <f t="shared" si="232"/>
        <v>-0.54162260072439272</v>
      </c>
      <c r="L2487">
        <f t="shared" si="233"/>
        <v>1</v>
      </c>
    </row>
    <row r="2488" spans="1:12" x14ac:dyDescent="0.4">
      <c r="A2488" s="8">
        <v>1</v>
      </c>
      <c r="B2488" s="8">
        <v>1</v>
      </c>
      <c r="C2488" s="8">
        <v>51</v>
      </c>
      <c r="D2488" s="8">
        <v>15</v>
      </c>
      <c r="E2488" s="8">
        <v>0</v>
      </c>
      <c r="F2488" s="8">
        <v>137.5</v>
      </c>
      <c r="G2488" s="45">
        <f t="shared" si="228"/>
        <v>-1.4594630629057512</v>
      </c>
      <c r="H2488">
        <f t="shared" si="229"/>
        <v>0.23236100448331046</v>
      </c>
      <c r="I2488">
        <f t="shared" si="230"/>
        <v>0.18854946207968662</v>
      </c>
      <c r="J2488">
        <f t="shared" si="231"/>
        <v>0.18854946207968662</v>
      </c>
      <c r="K2488">
        <f t="shared" si="232"/>
        <v>-0.72457470227271825</v>
      </c>
      <c r="L2488">
        <f t="shared" si="233"/>
        <v>1</v>
      </c>
    </row>
    <row r="2489" spans="1:12" x14ac:dyDescent="0.4">
      <c r="A2489" s="8">
        <v>0</v>
      </c>
      <c r="B2489" s="8">
        <v>1</v>
      </c>
      <c r="C2489" s="8">
        <v>36</v>
      </c>
      <c r="D2489" s="8">
        <v>20</v>
      </c>
      <c r="E2489" s="8">
        <v>0</v>
      </c>
      <c r="F2489" s="8">
        <v>115</v>
      </c>
      <c r="G2489" s="45">
        <f t="shared" si="228"/>
        <v>-2.6214771588925228</v>
      </c>
      <c r="H2489">
        <f t="shared" si="229"/>
        <v>7.269540081997905E-2</v>
      </c>
      <c r="I2489">
        <f t="shared" si="230"/>
        <v>6.7768912558411235E-2</v>
      </c>
      <c r="J2489">
        <f t="shared" si="231"/>
        <v>0.93223108744158878</v>
      </c>
      <c r="K2489">
        <f t="shared" si="232"/>
        <v>-3.0476418589420174E-2</v>
      </c>
      <c r="L2489">
        <f t="shared" si="233"/>
        <v>0</v>
      </c>
    </row>
    <row r="2490" spans="1:12" x14ac:dyDescent="0.4">
      <c r="A2490" s="8">
        <v>0</v>
      </c>
      <c r="B2490" s="8">
        <v>1</v>
      </c>
      <c r="C2490" s="8">
        <v>63</v>
      </c>
      <c r="D2490" s="8">
        <v>10</v>
      </c>
      <c r="E2490" s="8">
        <v>1</v>
      </c>
      <c r="F2490" s="8">
        <v>152.5</v>
      </c>
      <c r="G2490" s="45">
        <f t="shared" si="228"/>
        <v>-0.41402580641117126</v>
      </c>
      <c r="H2490">
        <f t="shared" si="229"/>
        <v>0.66098389342368125</v>
      </c>
      <c r="I2490">
        <f t="shared" si="230"/>
        <v>0.39794720228215874</v>
      </c>
      <c r="J2490">
        <f t="shared" si="231"/>
        <v>0.60205279771784126</v>
      </c>
      <c r="K2490">
        <f t="shared" si="232"/>
        <v>-0.22036542111416826</v>
      </c>
      <c r="L2490">
        <f t="shared" si="233"/>
        <v>1</v>
      </c>
    </row>
    <row r="2491" spans="1:12" x14ac:dyDescent="0.4">
      <c r="A2491" s="8">
        <v>0</v>
      </c>
      <c r="B2491" s="8">
        <v>1</v>
      </c>
      <c r="C2491" s="8">
        <v>37</v>
      </c>
      <c r="D2491" s="8">
        <v>30</v>
      </c>
      <c r="E2491" s="8">
        <v>0</v>
      </c>
      <c r="F2491" s="8">
        <v>131.5</v>
      </c>
      <c r="G2491" s="45">
        <f t="shared" si="228"/>
        <v>-1.9859629623907225</v>
      </c>
      <c r="H2491">
        <f t="shared" si="229"/>
        <v>0.13724838542819032</v>
      </c>
      <c r="I2491">
        <f t="shared" si="230"/>
        <v>0.12068461664732488</v>
      </c>
      <c r="J2491">
        <f t="shared" si="231"/>
        <v>0.87931538335267512</v>
      </c>
      <c r="K2491">
        <f t="shared" si="232"/>
        <v>-5.5855328926811137E-2</v>
      </c>
      <c r="L2491">
        <f t="shared" si="233"/>
        <v>1</v>
      </c>
    </row>
    <row r="2492" spans="1:12" x14ac:dyDescent="0.4">
      <c r="A2492" s="8">
        <v>0</v>
      </c>
      <c r="B2492" s="8">
        <v>1</v>
      </c>
      <c r="C2492" s="8">
        <v>51</v>
      </c>
      <c r="D2492" s="8">
        <v>20</v>
      </c>
      <c r="E2492" s="8">
        <v>0</v>
      </c>
      <c r="F2492" s="8">
        <v>115</v>
      </c>
      <c r="G2492" s="45">
        <f t="shared" si="228"/>
        <v>-1.6575951448376252</v>
      </c>
      <c r="H2492">
        <f t="shared" si="229"/>
        <v>0.19059678706847297</v>
      </c>
      <c r="I2492">
        <f t="shared" si="230"/>
        <v>0.16008508433637444</v>
      </c>
      <c r="J2492">
        <f t="shared" si="231"/>
        <v>0.83991491566362553</v>
      </c>
      <c r="K2492">
        <f t="shared" si="232"/>
        <v>-7.576470623495539E-2</v>
      </c>
      <c r="L2492">
        <f t="shared" si="233"/>
        <v>1</v>
      </c>
    </row>
    <row r="2493" spans="1:12" x14ac:dyDescent="0.4">
      <c r="A2493" s="8">
        <v>0</v>
      </c>
      <c r="B2493" s="8">
        <v>1</v>
      </c>
      <c r="C2493" s="8">
        <v>52</v>
      </c>
      <c r="D2493" s="8">
        <v>0</v>
      </c>
      <c r="E2493" s="8">
        <v>0</v>
      </c>
      <c r="F2493" s="8">
        <v>128</v>
      </c>
      <c r="G2493" s="45">
        <f t="shared" si="228"/>
        <v>-2.0121739686283995</v>
      </c>
      <c r="H2493">
        <f t="shared" si="229"/>
        <v>0.1336977038887853</v>
      </c>
      <c r="I2493">
        <f t="shared" si="230"/>
        <v>0.11793064714709957</v>
      </c>
      <c r="J2493">
        <f t="shared" si="231"/>
        <v>0.88206935285290045</v>
      </c>
      <c r="K2493">
        <f t="shared" si="232"/>
        <v>-5.4497267048214212E-2</v>
      </c>
      <c r="L2493">
        <f t="shared" si="233"/>
        <v>1</v>
      </c>
    </row>
    <row r="2494" spans="1:12" x14ac:dyDescent="0.4">
      <c r="A2494" s="8">
        <v>0</v>
      </c>
      <c r="B2494" s="8">
        <v>0</v>
      </c>
      <c r="C2494" s="8">
        <v>47</v>
      </c>
      <c r="D2494" s="8">
        <v>9</v>
      </c>
      <c r="E2494" s="8">
        <v>0</v>
      </c>
      <c r="F2494" s="8">
        <v>98</v>
      </c>
      <c r="G2494" s="45">
        <f t="shared" si="228"/>
        <v>-2.938391082782454</v>
      </c>
      <c r="H2494">
        <f t="shared" si="229"/>
        <v>5.2950853780745794E-2</v>
      </c>
      <c r="I2494">
        <f t="shared" si="230"/>
        <v>5.0288058165886315E-2</v>
      </c>
      <c r="J2494">
        <f t="shared" si="231"/>
        <v>0.94971194183411367</v>
      </c>
      <c r="K2494">
        <f t="shared" si="232"/>
        <v>-2.2408101071590882E-2</v>
      </c>
      <c r="L2494">
        <f t="shared" si="233"/>
        <v>0</v>
      </c>
    </row>
    <row r="2495" spans="1:12" x14ac:dyDescent="0.4">
      <c r="A2495" s="8">
        <v>0</v>
      </c>
      <c r="B2495" s="8">
        <v>0</v>
      </c>
      <c r="C2495" s="8">
        <v>56</v>
      </c>
      <c r="D2495" s="8">
        <v>0</v>
      </c>
      <c r="E2495" s="8">
        <v>0</v>
      </c>
      <c r="F2495" s="8">
        <v>118</v>
      </c>
      <c r="G2495" s="45">
        <f t="shared" si="228"/>
        <v>-2.3259306466816607</v>
      </c>
      <c r="H2495">
        <f t="shared" si="229"/>
        <v>9.7692484545768357E-2</v>
      </c>
      <c r="I2495">
        <f t="shared" si="230"/>
        <v>8.8998044462510917E-2</v>
      </c>
      <c r="J2495">
        <f t="shared" si="231"/>
        <v>0.91100195553748908</v>
      </c>
      <c r="K2495">
        <f t="shared" si="232"/>
        <v>-4.048069077867119E-2</v>
      </c>
      <c r="L2495">
        <f t="shared" si="233"/>
        <v>0</v>
      </c>
    </row>
    <row r="2496" spans="1:12" x14ac:dyDescent="0.4">
      <c r="A2496" s="8">
        <v>0</v>
      </c>
      <c r="B2496" s="8">
        <v>0</v>
      </c>
      <c r="C2496" s="8">
        <v>39</v>
      </c>
      <c r="D2496" s="8">
        <v>0</v>
      </c>
      <c r="E2496" s="8">
        <v>0</v>
      </c>
      <c r="F2496" s="8">
        <v>127</v>
      </c>
      <c r="G2496" s="45">
        <f t="shared" si="228"/>
        <v>-3.2767420344014875</v>
      </c>
      <c r="H2496">
        <f t="shared" si="229"/>
        <v>3.7751048289986856E-2</v>
      </c>
      <c r="I2496">
        <f t="shared" si="230"/>
        <v>3.6377750089670632E-2</v>
      </c>
      <c r="J2496">
        <f t="shared" si="231"/>
        <v>0.96362224991032941</v>
      </c>
      <c r="K2496">
        <f t="shared" si="232"/>
        <v>-1.6093180755762312E-2</v>
      </c>
      <c r="L2496">
        <f t="shared" si="233"/>
        <v>0</v>
      </c>
    </row>
    <row r="2497" spans="1:12" x14ac:dyDescent="0.4">
      <c r="A2497" s="8">
        <v>0</v>
      </c>
      <c r="B2497" s="8">
        <v>0</v>
      </c>
      <c r="C2497" s="8">
        <v>68</v>
      </c>
      <c r="D2497" s="8">
        <v>0</v>
      </c>
      <c r="E2497" s="8">
        <v>0</v>
      </c>
      <c r="F2497" s="8">
        <v>146.5</v>
      </c>
      <c r="G2497" s="45">
        <f t="shared" si="228"/>
        <v>-1.1064623127757311</v>
      </c>
      <c r="H2497">
        <f t="shared" si="229"/>
        <v>0.33072690228869533</v>
      </c>
      <c r="I2497">
        <f t="shared" si="230"/>
        <v>0.2485310109233409</v>
      </c>
      <c r="J2497">
        <f t="shared" si="231"/>
        <v>0.75146898907665904</v>
      </c>
      <c r="K2497">
        <f t="shared" si="232"/>
        <v>-0.12408893676805335</v>
      </c>
      <c r="L2497">
        <f t="shared" si="233"/>
        <v>1</v>
      </c>
    </row>
    <row r="2498" spans="1:12" x14ac:dyDescent="0.4">
      <c r="A2498" s="8">
        <v>0</v>
      </c>
      <c r="B2498" s="8">
        <v>0</v>
      </c>
      <c r="C2498" s="8">
        <v>52</v>
      </c>
      <c r="D2498" s="8">
        <v>0</v>
      </c>
      <c r="E2498" s="8">
        <v>1</v>
      </c>
      <c r="F2498" s="8">
        <v>150</v>
      </c>
      <c r="G2498" s="45">
        <f t="shared" si="228"/>
        <v>-1.885351285526653</v>
      </c>
      <c r="H2498">
        <f t="shared" si="229"/>
        <v>0.15177573344519932</v>
      </c>
      <c r="I2498">
        <f t="shared" si="230"/>
        <v>0.13177542210514084</v>
      </c>
      <c r="J2498">
        <f t="shared" si="231"/>
        <v>0.86822457789485918</v>
      </c>
      <c r="K2498">
        <f t="shared" si="232"/>
        <v>-6.1367924218315086E-2</v>
      </c>
      <c r="L2498">
        <f t="shared" si="233"/>
        <v>1</v>
      </c>
    </row>
    <row r="2499" spans="1:12" x14ac:dyDescent="0.4">
      <c r="A2499" s="8">
        <v>0</v>
      </c>
      <c r="B2499" s="8">
        <v>1</v>
      </c>
      <c r="C2499" s="8">
        <v>47</v>
      </c>
      <c r="D2499" s="8">
        <v>25</v>
      </c>
      <c r="E2499" s="8">
        <v>0</v>
      </c>
      <c r="F2499" s="8">
        <v>117.5</v>
      </c>
      <c r="G2499" s="45">
        <f t="shared" si="228"/>
        <v>-1.7194617966034249</v>
      </c>
      <c r="H2499">
        <f t="shared" si="229"/>
        <v>0.17916254785957358</v>
      </c>
      <c r="I2499">
        <f t="shared" si="230"/>
        <v>0.15194050064157064</v>
      </c>
      <c r="J2499">
        <f t="shared" si="231"/>
        <v>0.84805949935842939</v>
      </c>
      <c r="K2499">
        <f t="shared" si="232"/>
        <v>-7.1573676827539359E-2</v>
      </c>
      <c r="L2499">
        <f t="shared" si="233"/>
        <v>1</v>
      </c>
    </row>
    <row r="2500" spans="1:12" x14ac:dyDescent="0.4">
      <c r="A2500" s="8">
        <v>0</v>
      </c>
      <c r="B2500" s="8">
        <v>0</v>
      </c>
      <c r="C2500" s="8">
        <v>54</v>
      </c>
      <c r="D2500" s="8">
        <v>0</v>
      </c>
      <c r="E2500" s="8">
        <v>0</v>
      </c>
      <c r="F2500" s="8">
        <v>131.5</v>
      </c>
      <c r="G2500" s="45">
        <f t="shared" si="228"/>
        <v>-2.242065906242062</v>
      </c>
      <c r="H2500">
        <f t="shared" si="229"/>
        <v>0.10623879811494817</v>
      </c>
      <c r="I2500">
        <f t="shared" si="230"/>
        <v>9.6036044203097096E-2</v>
      </c>
      <c r="J2500">
        <f t="shared" si="231"/>
        <v>0.90396395579690292</v>
      </c>
      <c r="K2500">
        <f t="shared" si="232"/>
        <v>-4.3848886018653672E-2</v>
      </c>
      <c r="L2500">
        <f t="shared" si="233"/>
        <v>0</v>
      </c>
    </row>
    <row r="2501" spans="1:12" x14ac:dyDescent="0.4">
      <c r="A2501" s="8">
        <v>0</v>
      </c>
      <c r="B2501" s="8">
        <v>1</v>
      </c>
      <c r="C2501" s="8">
        <v>67</v>
      </c>
      <c r="D2501" s="8">
        <v>10</v>
      </c>
      <c r="E2501" s="8">
        <v>1</v>
      </c>
      <c r="F2501" s="8">
        <v>171</v>
      </c>
      <c r="G2501" s="45">
        <f t="shared" si="228"/>
        <v>0.13405186643319489</v>
      </c>
      <c r="H2501">
        <f t="shared" si="229"/>
        <v>1.143452124889905</v>
      </c>
      <c r="I2501">
        <f t="shared" si="230"/>
        <v>0.53346287123097591</v>
      </c>
      <c r="J2501">
        <f t="shared" si="231"/>
        <v>0.46653712876902409</v>
      </c>
      <c r="K2501">
        <f t="shared" si="232"/>
        <v>-0.3311137877634549</v>
      </c>
      <c r="L2501">
        <f t="shared" si="233"/>
        <v>1</v>
      </c>
    </row>
    <row r="2502" spans="1:12" x14ac:dyDescent="0.4">
      <c r="A2502" s="8">
        <v>0</v>
      </c>
      <c r="B2502" s="8">
        <v>1</v>
      </c>
      <c r="C2502" s="8">
        <v>63</v>
      </c>
      <c r="D2502" s="8">
        <v>0</v>
      </c>
      <c r="E2502" s="8">
        <v>1</v>
      </c>
      <c r="F2502" s="8">
        <v>158</v>
      </c>
      <c r="G2502" s="45">
        <f t="shared" ref="G2502:G2565" si="234">$A$2+SUMPRODUCT(B$2:F$2,B2502:F2502)</f>
        <v>-0.63917664413161823</v>
      </c>
      <c r="H2502">
        <f t="shared" ref="H2502:H2565" si="235">EXP(G2502)</f>
        <v>0.52772675213349218</v>
      </c>
      <c r="I2502">
        <f t="shared" ref="I2502:I2565" si="236">H2502/(1+H2502)</f>
        <v>0.34543268382026709</v>
      </c>
      <c r="J2502">
        <f t="shared" ref="J2502:J2565" si="237">IF(A2502=1,I2502,1-I2502)</f>
        <v>0.65456731617973296</v>
      </c>
      <c r="K2502">
        <f t="shared" ref="K2502:K2565" si="238">LOG(J2502)</f>
        <v>-0.18404568365551324</v>
      </c>
      <c r="L2502">
        <f t="shared" ref="L2502:L2565" si="239">IF(I2502&gt;I$1,1,0)</f>
        <v>1</v>
      </c>
    </row>
    <row r="2503" spans="1:12" x14ac:dyDescent="0.4">
      <c r="A2503" s="8">
        <v>0</v>
      </c>
      <c r="B2503" s="8">
        <v>0</v>
      </c>
      <c r="C2503" s="8">
        <v>58</v>
      </c>
      <c r="D2503" s="8">
        <v>0</v>
      </c>
      <c r="E2503" s="8">
        <v>0</v>
      </c>
      <c r="F2503" s="8">
        <v>121</v>
      </c>
      <c r="G2503" s="45">
        <f t="shared" si="234"/>
        <v>-2.1502169687379897</v>
      </c>
      <c r="H2503">
        <f t="shared" si="235"/>
        <v>0.11645888709436186</v>
      </c>
      <c r="I2503">
        <f t="shared" si="236"/>
        <v>0.1043109499512801</v>
      </c>
      <c r="J2503">
        <f t="shared" si="237"/>
        <v>0.8956890500487199</v>
      </c>
      <c r="K2503">
        <f t="shared" si="238"/>
        <v>-4.7842735077137682E-2</v>
      </c>
      <c r="L2503">
        <f t="shared" si="239"/>
        <v>1</v>
      </c>
    </row>
    <row r="2504" spans="1:12" x14ac:dyDescent="0.4">
      <c r="A2504" s="8">
        <v>0</v>
      </c>
      <c r="B2504" s="8">
        <v>0</v>
      </c>
      <c r="C2504" s="8">
        <v>40</v>
      </c>
      <c r="D2504" s="8">
        <v>0</v>
      </c>
      <c r="E2504" s="8">
        <v>0</v>
      </c>
      <c r="F2504" s="8">
        <v>142</v>
      </c>
      <c r="G2504" s="45">
        <f t="shared" si="234"/>
        <v>-2.9765028531160667</v>
      </c>
      <c r="H2504">
        <f t="shared" si="235"/>
        <v>5.0970774827063955E-2</v>
      </c>
      <c r="I2504">
        <f t="shared" si="236"/>
        <v>4.8498755672298437E-2</v>
      </c>
      <c r="J2504">
        <f t="shared" si="237"/>
        <v>0.95150124432770156</v>
      </c>
      <c r="K2504">
        <f t="shared" si="238"/>
        <v>-2.1590639427090948E-2</v>
      </c>
      <c r="L2504">
        <f t="shared" si="239"/>
        <v>0</v>
      </c>
    </row>
    <row r="2505" spans="1:12" x14ac:dyDescent="0.4">
      <c r="A2505" s="8">
        <v>1</v>
      </c>
      <c r="B2505" s="8">
        <v>0</v>
      </c>
      <c r="C2505" s="8">
        <v>63</v>
      </c>
      <c r="D2505" s="8">
        <v>0</v>
      </c>
      <c r="E2505" s="8">
        <v>0</v>
      </c>
      <c r="F2505" s="8">
        <v>116</v>
      </c>
      <c r="G2505" s="45">
        <f t="shared" si="234"/>
        <v>-1.907583090835832</v>
      </c>
      <c r="H2505">
        <f t="shared" si="235"/>
        <v>0.14843871628958893</v>
      </c>
      <c r="I2505">
        <f t="shared" si="236"/>
        <v>0.12925262287322503</v>
      </c>
      <c r="J2505">
        <f t="shared" si="237"/>
        <v>0.12925262287322503</v>
      </c>
      <c r="K2505">
        <f t="shared" si="238"/>
        <v>-0.88856063517552364</v>
      </c>
      <c r="L2505">
        <f t="shared" si="239"/>
        <v>1</v>
      </c>
    </row>
    <row r="2506" spans="1:12" x14ac:dyDescent="0.4">
      <c r="A2506" s="8">
        <v>0</v>
      </c>
      <c r="B2506" s="8">
        <v>1</v>
      </c>
      <c r="C2506" s="8">
        <v>58</v>
      </c>
      <c r="D2506" s="8">
        <v>20</v>
      </c>
      <c r="E2506" s="8">
        <v>0</v>
      </c>
      <c r="F2506" s="8">
        <v>110</v>
      </c>
      <c r="G2506" s="45">
        <f t="shared" si="234"/>
        <v>-1.2864436650614826</v>
      </c>
      <c r="H2506">
        <f t="shared" si="235"/>
        <v>0.27625148100472102</v>
      </c>
      <c r="I2506">
        <f t="shared" si="236"/>
        <v>0.216455365667622</v>
      </c>
      <c r="J2506">
        <f t="shared" si="237"/>
        <v>0.78354463433237798</v>
      </c>
      <c r="K2506">
        <f t="shared" si="238"/>
        <v>-0.10593625906503901</v>
      </c>
      <c r="L2506">
        <f t="shared" si="239"/>
        <v>1</v>
      </c>
    </row>
    <row r="2507" spans="1:12" x14ac:dyDescent="0.4">
      <c r="A2507" s="8">
        <v>0</v>
      </c>
      <c r="B2507" s="8">
        <v>0</v>
      </c>
      <c r="C2507" s="8">
        <v>36</v>
      </c>
      <c r="D2507" s="8">
        <v>20</v>
      </c>
      <c r="E2507" s="8">
        <v>0</v>
      </c>
      <c r="F2507" s="8">
        <v>115</v>
      </c>
      <c r="G2507" s="45">
        <f t="shared" si="234"/>
        <v>-3.0349487871281378</v>
      </c>
      <c r="H2507">
        <f t="shared" si="235"/>
        <v>4.8077124980190039E-2</v>
      </c>
      <c r="I2507">
        <f t="shared" si="236"/>
        <v>4.5871743437868422E-2</v>
      </c>
      <c r="J2507">
        <f t="shared" si="237"/>
        <v>0.95412825656213163</v>
      </c>
      <c r="K2507">
        <f t="shared" si="238"/>
        <v>-2.0393242305040436E-2</v>
      </c>
      <c r="L2507">
        <f t="shared" si="239"/>
        <v>0</v>
      </c>
    </row>
    <row r="2508" spans="1:12" x14ac:dyDescent="0.4">
      <c r="A2508" s="8">
        <v>0</v>
      </c>
      <c r="B2508" s="8">
        <v>0</v>
      </c>
      <c r="C2508" s="8">
        <v>46</v>
      </c>
      <c r="D2508" s="8">
        <v>0</v>
      </c>
      <c r="E2508" s="8">
        <v>0</v>
      </c>
      <c r="F2508" s="8">
        <v>122</v>
      </c>
      <c r="G2508" s="45">
        <f t="shared" si="234"/>
        <v>-2.9055905546253449</v>
      </c>
      <c r="H2508">
        <f t="shared" si="235"/>
        <v>5.4716467995040291E-2</v>
      </c>
      <c r="I2508">
        <f t="shared" si="236"/>
        <v>5.1877892927047378E-2</v>
      </c>
      <c r="J2508">
        <f t="shared" si="237"/>
        <v>0.94812210707295264</v>
      </c>
      <c r="K2508">
        <f t="shared" si="238"/>
        <v>-2.3135726994225236E-2</v>
      </c>
      <c r="L2508">
        <f t="shared" si="239"/>
        <v>0</v>
      </c>
    </row>
    <row r="2509" spans="1:12" x14ac:dyDescent="0.4">
      <c r="A2509" s="8">
        <v>0</v>
      </c>
      <c r="B2509" s="8">
        <v>1</v>
      </c>
      <c r="C2509" s="8">
        <v>64</v>
      </c>
      <c r="D2509" s="8">
        <v>20</v>
      </c>
      <c r="E2509" s="8">
        <v>0</v>
      </c>
      <c r="F2509" s="8">
        <v>115</v>
      </c>
      <c r="G2509" s="45">
        <f t="shared" si="234"/>
        <v>-0.8222307326567142</v>
      </c>
      <c r="H2509">
        <f t="shared" si="235"/>
        <v>0.43945026424785455</v>
      </c>
      <c r="I2509">
        <f t="shared" si="236"/>
        <v>0.30529034254439996</v>
      </c>
      <c r="J2509">
        <f t="shared" si="237"/>
        <v>0.69470965745559998</v>
      </c>
      <c r="K2509">
        <f t="shared" si="238"/>
        <v>-0.15819666377063732</v>
      </c>
      <c r="L2509">
        <f t="shared" si="239"/>
        <v>1</v>
      </c>
    </row>
    <row r="2510" spans="1:12" x14ac:dyDescent="0.4">
      <c r="A2510" s="8">
        <v>0</v>
      </c>
      <c r="B2510" s="8">
        <v>0</v>
      </c>
      <c r="C2510" s="8">
        <v>41</v>
      </c>
      <c r="D2510" s="8">
        <v>0</v>
      </c>
      <c r="E2510" s="8">
        <v>0</v>
      </c>
      <c r="F2510" s="8">
        <v>124</v>
      </c>
      <c r="G2510" s="45">
        <f t="shared" si="234"/>
        <v>-3.195420508597187</v>
      </c>
      <c r="H2510">
        <f t="shared" si="235"/>
        <v>4.0949302221461502E-2</v>
      </c>
      <c r="I2510">
        <f t="shared" si="236"/>
        <v>3.9338421317995712E-2</v>
      </c>
      <c r="J2510">
        <f t="shared" si="237"/>
        <v>0.9606615786820043</v>
      </c>
      <c r="K2510">
        <f t="shared" si="238"/>
        <v>-1.7429578404267728E-2</v>
      </c>
      <c r="L2510">
        <f t="shared" si="239"/>
        <v>0</v>
      </c>
    </row>
    <row r="2511" spans="1:12" x14ac:dyDescent="0.4">
      <c r="A2511" s="8">
        <v>0</v>
      </c>
      <c r="B2511" s="8">
        <v>0</v>
      </c>
      <c r="C2511" s="8">
        <v>43</v>
      </c>
      <c r="D2511" s="8">
        <v>15</v>
      </c>
      <c r="E2511" s="8">
        <v>0</v>
      </c>
      <c r="F2511" s="8">
        <v>132.5</v>
      </c>
      <c r="G2511" s="45">
        <f t="shared" si="234"/>
        <v>-2.4656652254201212</v>
      </c>
      <c r="H2511">
        <f t="shared" si="235"/>
        <v>8.4952311133911718E-2</v>
      </c>
      <c r="I2511">
        <f t="shared" si="236"/>
        <v>7.8300502484874995E-2</v>
      </c>
      <c r="J2511">
        <f t="shared" si="237"/>
        <v>0.92169949751512503</v>
      </c>
      <c r="K2511">
        <f t="shared" si="238"/>
        <v>-3.5410649275278337E-2</v>
      </c>
      <c r="L2511">
        <f t="shared" si="239"/>
        <v>0</v>
      </c>
    </row>
    <row r="2512" spans="1:12" x14ac:dyDescent="0.4">
      <c r="A2512" s="8">
        <v>0</v>
      </c>
      <c r="B2512" s="8">
        <v>0</v>
      </c>
      <c r="C2512" s="8">
        <v>68</v>
      </c>
      <c r="D2512" s="8">
        <v>20</v>
      </c>
      <c r="E2512" s="8">
        <v>0</v>
      </c>
      <c r="F2512" s="8">
        <v>148</v>
      </c>
      <c r="G2512" s="45">
        <f t="shared" si="234"/>
        <v>-0.4595103203778157</v>
      </c>
      <c r="H2512">
        <f t="shared" si="235"/>
        <v>0.63159284794283643</v>
      </c>
      <c r="I2512">
        <f t="shared" si="236"/>
        <v>0.38710199590490274</v>
      </c>
      <c r="J2512">
        <f t="shared" si="237"/>
        <v>0.61289800409509732</v>
      </c>
      <c r="K2512">
        <f t="shared" si="238"/>
        <v>-0.21261179292737606</v>
      </c>
      <c r="L2512">
        <f t="shared" si="239"/>
        <v>1</v>
      </c>
    </row>
    <row r="2513" spans="1:12" x14ac:dyDescent="0.4">
      <c r="A2513" s="8">
        <v>0</v>
      </c>
      <c r="B2513" s="8">
        <v>0</v>
      </c>
      <c r="C2513" s="8">
        <v>48</v>
      </c>
      <c r="D2513" s="8">
        <v>5</v>
      </c>
      <c r="E2513" s="8">
        <v>0</v>
      </c>
      <c r="F2513" s="8">
        <v>114</v>
      </c>
      <c r="G2513" s="45">
        <f t="shared" si="234"/>
        <v>-2.7470906670130857</v>
      </c>
      <c r="H2513">
        <f t="shared" si="235"/>
        <v>6.411411945435358E-2</v>
      </c>
      <c r="I2513">
        <f t="shared" si="236"/>
        <v>6.0251168819402019E-2</v>
      </c>
      <c r="J2513">
        <f t="shared" si="237"/>
        <v>0.93974883118059793</v>
      </c>
      <c r="K2513">
        <f t="shared" si="238"/>
        <v>-2.698820577071535E-2</v>
      </c>
      <c r="L2513">
        <f t="shared" si="239"/>
        <v>0</v>
      </c>
    </row>
    <row r="2514" spans="1:12" x14ac:dyDescent="0.4">
      <c r="A2514" s="8">
        <v>0</v>
      </c>
      <c r="B2514" s="8">
        <v>0</v>
      </c>
      <c r="C2514" s="8">
        <v>63</v>
      </c>
      <c r="D2514" s="8">
        <v>0</v>
      </c>
      <c r="E2514" s="8">
        <v>0</v>
      </c>
      <c r="F2514" s="8">
        <v>124</v>
      </c>
      <c r="G2514" s="45">
        <f t="shared" si="234"/>
        <v>-1.7817268879833374</v>
      </c>
      <c r="H2514">
        <f t="shared" si="235"/>
        <v>0.16834717938532462</v>
      </c>
      <c r="I2514">
        <f t="shared" si="236"/>
        <v>0.14409002936429668</v>
      </c>
      <c r="J2514">
        <f t="shared" si="237"/>
        <v>0.85590997063570329</v>
      </c>
      <c r="K2514">
        <f t="shared" si="238"/>
        <v>-6.7571914426105745E-2</v>
      </c>
      <c r="L2514">
        <f t="shared" si="239"/>
        <v>1</v>
      </c>
    </row>
    <row r="2515" spans="1:12" x14ac:dyDescent="0.4">
      <c r="A2515" s="8">
        <v>0</v>
      </c>
      <c r="B2515" s="8">
        <v>0</v>
      </c>
      <c r="C2515" s="8">
        <v>49</v>
      </c>
      <c r="D2515" s="8">
        <v>10</v>
      </c>
      <c r="E2515" s="8">
        <v>0</v>
      </c>
      <c r="F2515" s="8">
        <v>99</v>
      </c>
      <c r="G2515" s="45">
        <f t="shared" si="234"/>
        <v>-2.7629737578337528</v>
      </c>
      <c r="H2515">
        <f t="shared" si="235"/>
        <v>6.3103833542482529E-2</v>
      </c>
      <c r="I2515">
        <f t="shared" si="236"/>
        <v>5.9358109294185751E-2</v>
      </c>
      <c r="J2515">
        <f t="shared" si="237"/>
        <v>0.94064189070581428</v>
      </c>
      <c r="K2515">
        <f t="shared" si="238"/>
        <v>-2.657568421499858E-2</v>
      </c>
      <c r="L2515">
        <f t="shared" si="239"/>
        <v>0</v>
      </c>
    </row>
    <row r="2516" spans="1:12" x14ac:dyDescent="0.4">
      <c r="A2516" s="8">
        <v>0</v>
      </c>
      <c r="B2516" s="8">
        <v>1</v>
      </c>
      <c r="C2516" s="8">
        <v>40</v>
      </c>
      <c r="D2516" s="8">
        <v>25</v>
      </c>
      <c r="E2516" s="8">
        <v>0</v>
      </c>
      <c r="F2516" s="8">
        <v>136.5</v>
      </c>
      <c r="G2516" s="45">
        <f t="shared" si="234"/>
        <v>-1.8703649213877025</v>
      </c>
      <c r="H2516">
        <f t="shared" si="235"/>
        <v>0.15406742905547643</v>
      </c>
      <c r="I2516">
        <f t="shared" si="236"/>
        <v>0.13349950373486397</v>
      </c>
      <c r="J2516">
        <f t="shared" si="237"/>
        <v>0.86650049626513603</v>
      </c>
      <c r="K2516">
        <f t="shared" si="238"/>
        <v>-6.2231184219367804E-2</v>
      </c>
      <c r="L2516">
        <f t="shared" si="239"/>
        <v>1</v>
      </c>
    </row>
    <row r="2517" spans="1:12" x14ac:dyDescent="0.4">
      <c r="A2517" s="8">
        <v>0</v>
      </c>
      <c r="B2517" s="8">
        <v>0</v>
      </c>
      <c r="C2517" s="8">
        <v>46</v>
      </c>
      <c r="D2517" s="8">
        <v>0</v>
      </c>
      <c r="E2517" s="8">
        <v>0</v>
      </c>
      <c r="F2517" s="8">
        <v>122</v>
      </c>
      <c r="G2517" s="45">
        <f t="shared" si="234"/>
        <v>-2.9055905546253449</v>
      </c>
      <c r="H2517">
        <f t="shared" si="235"/>
        <v>5.4716467995040291E-2</v>
      </c>
      <c r="I2517">
        <f t="shared" si="236"/>
        <v>5.1877892927047378E-2</v>
      </c>
      <c r="J2517">
        <f t="shared" si="237"/>
        <v>0.94812210707295264</v>
      </c>
      <c r="K2517">
        <f t="shared" si="238"/>
        <v>-2.3135726994225236E-2</v>
      </c>
      <c r="L2517">
        <f t="shared" si="239"/>
        <v>0</v>
      </c>
    </row>
    <row r="2518" spans="1:12" x14ac:dyDescent="0.4">
      <c r="A2518" s="8">
        <v>0</v>
      </c>
      <c r="B2518" s="8">
        <v>0</v>
      </c>
      <c r="C2518" s="8">
        <v>51</v>
      </c>
      <c r="D2518" s="8">
        <v>0</v>
      </c>
      <c r="E2518" s="8">
        <v>0</v>
      </c>
      <c r="F2518" s="8">
        <v>128</v>
      </c>
      <c r="G2518" s="45">
        <f t="shared" si="234"/>
        <v>-2.4899043978010083</v>
      </c>
      <c r="H2518">
        <f t="shared" si="235"/>
        <v>8.291789332919712E-2</v>
      </c>
      <c r="I2518">
        <f t="shared" si="236"/>
        <v>7.6568956741756261E-2</v>
      </c>
      <c r="J2518">
        <f t="shared" si="237"/>
        <v>0.92343104325824377</v>
      </c>
      <c r="K2518">
        <f t="shared" si="238"/>
        <v>-3.4595529731661037E-2</v>
      </c>
      <c r="L2518">
        <f t="shared" si="239"/>
        <v>0</v>
      </c>
    </row>
    <row r="2519" spans="1:12" x14ac:dyDescent="0.4">
      <c r="A2519" s="8">
        <v>0</v>
      </c>
      <c r="B2519" s="8">
        <v>1</v>
      </c>
      <c r="C2519" s="8">
        <v>44</v>
      </c>
      <c r="D2519" s="8">
        <v>15</v>
      </c>
      <c r="E2519" s="8">
        <v>1</v>
      </c>
      <c r="F2519" s="8">
        <v>150</v>
      </c>
      <c r="G2519" s="45">
        <f t="shared" si="234"/>
        <v>-1.5184345990146788</v>
      </c>
      <c r="H2519">
        <f t="shared" si="235"/>
        <v>0.21905452687001431</v>
      </c>
      <c r="I2519">
        <f t="shared" si="236"/>
        <v>0.179692148334372</v>
      </c>
      <c r="J2519">
        <f t="shared" si="237"/>
        <v>0.82030785166562803</v>
      </c>
      <c r="K2519">
        <f t="shared" si="238"/>
        <v>-8.6023131532368347E-2</v>
      </c>
      <c r="L2519">
        <f t="shared" si="239"/>
        <v>1</v>
      </c>
    </row>
    <row r="2520" spans="1:12" x14ac:dyDescent="0.4">
      <c r="A2520" s="8">
        <v>1</v>
      </c>
      <c r="B2520" s="8">
        <v>0</v>
      </c>
      <c r="C2520" s="8">
        <v>67</v>
      </c>
      <c r="D2520" s="8">
        <v>0</v>
      </c>
      <c r="E2520" s="8">
        <v>1</v>
      </c>
      <c r="F2520" s="8">
        <v>144</v>
      </c>
      <c r="G2520" s="45">
        <f t="shared" si="234"/>
        <v>-1.0158614236111259</v>
      </c>
      <c r="H2520">
        <f t="shared" si="235"/>
        <v>0.36209038224457951</v>
      </c>
      <c r="I2520">
        <f t="shared" si="236"/>
        <v>0.26583432859124462</v>
      </c>
      <c r="J2520">
        <f t="shared" si="237"/>
        <v>0.26583432859124462</v>
      </c>
      <c r="K2520">
        <f t="shared" si="238"/>
        <v>-0.57538893703103378</v>
      </c>
      <c r="L2520">
        <f t="shared" si="239"/>
        <v>1</v>
      </c>
    </row>
    <row r="2521" spans="1:12" x14ac:dyDescent="0.4">
      <c r="A2521" s="8">
        <v>0</v>
      </c>
      <c r="B2521" s="8">
        <v>0</v>
      </c>
      <c r="C2521" s="8">
        <v>38</v>
      </c>
      <c r="D2521" s="8">
        <v>0</v>
      </c>
      <c r="E2521" s="8">
        <v>0</v>
      </c>
      <c r="F2521" s="8">
        <v>106.5</v>
      </c>
      <c r="G2521" s="45">
        <f t="shared" si="234"/>
        <v>-3.6635073551479991</v>
      </c>
      <c r="H2521">
        <f t="shared" si="235"/>
        <v>2.5642417755267419E-2</v>
      </c>
      <c r="I2521">
        <f t="shared" si="236"/>
        <v>2.5001323376804854E-2</v>
      </c>
      <c r="J2521">
        <f t="shared" si="237"/>
        <v>0.97499867662319517</v>
      </c>
      <c r="K2521">
        <f t="shared" si="238"/>
        <v>-1.0995973773908171E-2</v>
      </c>
      <c r="L2521">
        <f t="shared" si="239"/>
        <v>0</v>
      </c>
    </row>
    <row r="2522" spans="1:12" x14ac:dyDescent="0.4">
      <c r="A2522" s="8">
        <v>0</v>
      </c>
      <c r="B2522" s="8">
        <v>1</v>
      </c>
      <c r="C2522" s="8">
        <v>43</v>
      </c>
      <c r="D2522" s="8">
        <v>20</v>
      </c>
      <c r="E2522" s="8">
        <v>0</v>
      </c>
      <c r="F2522" s="8">
        <v>132</v>
      </c>
      <c r="G2522" s="45">
        <f t="shared" si="234"/>
        <v>-1.9042211212720188</v>
      </c>
      <c r="H2522">
        <f t="shared" si="235"/>
        <v>0.14893860256622532</v>
      </c>
      <c r="I2522">
        <f t="shared" si="236"/>
        <v>0.12963147224191243</v>
      </c>
      <c r="J2522">
        <f t="shared" si="237"/>
        <v>0.8703685277580876</v>
      </c>
      <c r="K2522">
        <f t="shared" si="238"/>
        <v>-6.0296821308707706E-2</v>
      </c>
      <c r="L2522">
        <f t="shared" si="239"/>
        <v>1</v>
      </c>
    </row>
    <row r="2523" spans="1:12" x14ac:dyDescent="0.4">
      <c r="A2523" s="8">
        <v>0</v>
      </c>
      <c r="B2523" s="8">
        <v>1</v>
      </c>
      <c r="C2523" s="8">
        <v>41</v>
      </c>
      <c r="D2523" s="8">
        <v>0</v>
      </c>
      <c r="E2523" s="8">
        <v>0</v>
      </c>
      <c r="F2523" s="8">
        <v>135</v>
      </c>
      <c r="G2523" s="45">
        <f t="shared" si="234"/>
        <v>-2.6088966014393913</v>
      </c>
      <c r="H2523">
        <f t="shared" si="235"/>
        <v>7.36157264529953E-2</v>
      </c>
      <c r="I2523">
        <f t="shared" si="236"/>
        <v>6.8568040351091417E-2</v>
      </c>
      <c r="J2523">
        <f t="shared" si="237"/>
        <v>0.93143195964890857</v>
      </c>
      <c r="K2523">
        <f t="shared" si="238"/>
        <v>-3.0848864469600955E-2</v>
      </c>
      <c r="L2523">
        <f t="shared" si="239"/>
        <v>0</v>
      </c>
    </row>
    <row r="2524" spans="1:12" x14ac:dyDescent="0.4">
      <c r="A2524" s="8">
        <v>0</v>
      </c>
      <c r="B2524" s="8">
        <v>1</v>
      </c>
      <c r="C2524" s="8">
        <v>41</v>
      </c>
      <c r="D2524" s="8">
        <v>3</v>
      </c>
      <c r="E2524" s="8">
        <v>0</v>
      </c>
      <c r="F2524" s="8">
        <v>113</v>
      </c>
      <c r="G2524" s="45">
        <f t="shared" si="234"/>
        <v>-2.8614980661292915</v>
      </c>
      <c r="H2524">
        <f t="shared" si="235"/>
        <v>5.7183032104706731E-2</v>
      </c>
      <c r="I2524">
        <f t="shared" si="236"/>
        <v>5.4090001795491498E-2</v>
      </c>
      <c r="J2524">
        <f t="shared" si="237"/>
        <v>0.9459099982045085</v>
      </c>
      <c r="K2524">
        <f t="shared" si="238"/>
        <v>-2.4150184044962025E-2</v>
      </c>
      <c r="L2524">
        <f t="shared" si="239"/>
        <v>0</v>
      </c>
    </row>
    <row r="2525" spans="1:12" x14ac:dyDescent="0.4">
      <c r="A2525" s="8">
        <v>0</v>
      </c>
      <c r="B2525" s="8">
        <v>0</v>
      </c>
      <c r="C2525" s="8">
        <v>54</v>
      </c>
      <c r="D2525" s="8">
        <v>0</v>
      </c>
      <c r="E2525" s="8">
        <v>1</v>
      </c>
      <c r="F2525" s="8">
        <v>155</v>
      </c>
      <c r="G2525" s="45">
        <f t="shared" si="234"/>
        <v>-1.678173556869857</v>
      </c>
      <c r="H2525">
        <f t="shared" si="235"/>
        <v>0.18671468855888979</v>
      </c>
      <c r="I2525">
        <f t="shared" si="236"/>
        <v>0.15733747155824829</v>
      </c>
      <c r="J2525">
        <f t="shared" si="237"/>
        <v>0.84266252844175171</v>
      </c>
      <c r="K2525">
        <f t="shared" si="238"/>
        <v>-7.43463178775014E-2</v>
      </c>
      <c r="L2525">
        <f t="shared" si="239"/>
        <v>1</v>
      </c>
    </row>
    <row r="2526" spans="1:12" x14ac:dyDescent="0.4">
      <c r="A2526" s="8">
        <v>0</v>
      </c>
      <c r="B2526" s="8">
        <v>1</v>
      </c>
      <c r="C2526" s="8">
        <v>41</v>
      </c>
      <c r="D2526" s="8">
        <v>15</v>
      </c>
      <c r="E2526" s="8">
        <v>0</v>
      </c>
      <c r="F2526" s="8">
        <v>130</v>
      </c>
      <c r="G2526" s="45">
        <f t="shared" si="234"/>
        <v>-2.2200412624498966</v>
      </c>
      <c r="H2526">
        <f t="shared" si="235"/>
        <v>0.10860462743950389</v>
      </c>
      <c r="I2526">
        <f t="shared" si="236"/>
        <v>9.7965157957479662E-2</v>
      </c>
      <c r="J2526">
        <f t="shared" si="237"/>
        <v>0.90203484204252038</v>
      </c>
      <c r="K2526">
        <f t="shared" si="238"/>
        <v>-4.4776687053887487E-2</v>
      </c>
      <c r="L2526">
        <f t="shared" si="239"/>
        <v>0</v>
      </c>
    </row>
    <row r="2527" spans="1:12" x14ac:dyDescent="0.4">
      <c r="A2527" s="8">
        <v>0</v>
      </c>
      <c r="B2527" s="8">
        <v>0</v>
      </c>
      <c r="C2527" s="8">
        <v>48</v>
      </c>
      <c r="D2527" s="8">
        <v>10</v>
      </c>
      <c r="E2527" s="8">
        <v>0</v>
      </c>
      <c r="F2527" s="8">
        <v>121</v>
      </c>
      <c r="G2527" s="45">
        <f t="shared" si="234"/>
        <v>-2.4811280009263843</v>
      </c>
      <c r="H2527">
        <f t="shared" si="235"/>
        <v>8.3648816412980762E-2</v>
      </c>
      <c r="I2527">
        <f t="shared" si="236"/>
        <v>7.7191812648187336E-2</v>
      </c>
      <c r="J2527">
        <f t="shared" si="237"/>
        <v>0.92280818735181269</v>
      </c>
      <c r="K2527">
        <f t="shared" si="238"/>
        <v>-3.4888560980224533E-2</v>
      </c>
      <c r="L2527">
        <f t="shared" si="239"/>
        <v>0</v>
      </c>
    </row>
    <row r="2528" spans="1:12" x14ac:dyDescent="0.4">
      <c r="A2528" s="8">
        <v>1</v>
      </c>
      <c r="B2528" s="8">
        <v>1</v>
      </c>
      <c r="C2528" s="8">
        <v>62</v>
      </c>
      <c r="D2528" s="8">
        <v>0</v>
      </c>
      <c r="E2528" s="8">
        <v>1</v>
      </c>
      <c r="F2528" s="8">
        <v>152</v>
      </c>
      <c r="G2528" s="45">
        <f t="shared" si="234"/>
        <v>-0.79782759720798158</v>
      </c>
      <c r="H2528">
        <f t="shared" si="235"/>
        <v>0.45030614864830143</v>
      </c>
      <c r="I2528">
        <f t="shared" si="236"/>
        <v>0.31049040857200449</v>
      </c>
      <c r="J2528">
        <f t="shared" si="237"/>
        <v>0.31049040857200449</v>
      </c>
      <c r="K2528">
        <f t="shared" si="238"/>
        <v>-0.50795181116724031</v>
      </c>
      <c r="L2528">
        <f t="shared" si="239"/>
        <v>1</v>
      </c>
    </row>
    <row r="2529" spans="1:12" x14ac:dyDescent="0.4">
      <c r="A2529" s="8">
        <v>0</v>
      </c>
      <c r="B2529" s="8">
        <v>0</v>
      </c>
      <c r="C2529" s="8">
        <v>58</v>
      </c>
      <c r="D2529" s="8">
        <v>0</v>
      </c>
      <c r="E2529" s="8">
        <v>0</v>
      </c>
      <c r="F2529" s="8">
        <v>143</v>
      </c>
      <c r="G2529" s="45">
        <f t="shared" si="234"/>
        <v>-1.8041124108936284</v>
      </c>
      <c r="H2529">
        <f t="shared" si="235"/>
        <v>0.16462050711993614</v>
      </c>
      <c r="I2529">
        <f t="shared" si="236"/>
        <v>0.14135120076756733</v>
      </c>
      <c r="J2529">
        <f t="shared" si="237"/>
        <v>0.85864879923243265</v>
      </c>
      <c r="K2529">
        <f t="shared" si="238"/>
        <v>-6.6184433076330818E-2</v>
      </c>
      <c r="L2529">
        <f t="shared" si="239"/>
        <v>1</v>
      </c>
    </row>
    <row r="2530" spans="1:12" x14ac:dyDescent="0.4">
      <c r="A2530" s="8">
        <v>1</v>
      </c>
      <c r="B2530" s="8">
        <v>1</v>
      </c>
      <c r="C2530" s="8">
        <v>67</v>
      </c>
      <c r="D2530" s="8">
        <v>40</v>
      </c>
      <c r="E2530" s="8">
        <v>1</v>
      </c>
      <c r="F2530" s="8">
        <v>148</v>
      </c>
      <c r="G2530" s="45">
        <f t="shared" si="234"/>
        <v>0.70724621477688032</v>
      </c>
      <c r="H2530">
        <f t="shared" si="235"/>
        <v>2.0283977887169158</v>
      </c>
      <c r="I2530">
        <f t="shared" si="236"/>
        <v>0.66979238865985169</v>
      </c>
      <c r="J2530">
        <f t="shared" si="237"/>
        <v>0.66979238865985169</v>
      </c>
      <c r="K2530">
        <f t="shared" si="238"/>
        <v>-0.17405979197353025</v>
      </c>
      <c r="L2530">
        <f t="shared" si="239"/>
        <v>1</v>
      </c>
    </row>
    <row r="2531" spans="1:12" x14ac:dyDescent="0.4">
      <c r="A2531" s="8">
        <v>0</v>
      </c>
      <c r="B2531" s="8">
        <v>1</v>
      </c>
      <c r="C2531" s="8">
        <v>38</v>
      </c>
      <c r="D2531" s="8">
        <v>20</v>
      </c>
      <c r="E2531" s="8">
        <v>0</v>
      </c>
      <c r="F2531" s="8">
        <v>110</v>
      </c>
      <c r="G2531" s="45">
        <f t="shared" si="234"/>
        <v>-2.5716196838013454</v>
      </c>
      <c r="H2531">
        <f t="shared" si="235"/>
        <v>7.6411682377324597E-2</v>
      </c>
      <c r="I2531">
        <f t="shared" si="236"/>
        <v>7.0987414600113277E-2</v>
      </c>
      <c r="J2531">
        <f t="shared" si="237"/>
        <v>0.92901258539988674</v>
      </c>
      <c r="K2531">
        <f t="shared" si="238"/>
        <v>-3.1978402548122925E-2</v>
      </c>
      <c r="L2531">
        <f t="shared" si="239"/>
        <v>0</v>
      </c>
    </row>
    <row r="2532" spans="1:12" x14ac:dyDescent="0.4">
      <c r="A2532" s="8">
        <v>0</v>
      </c>
      <c r="B2532" s="8">
        <v>0</v>
      </c>
      <c r="C2532" s="8">
        <v>41</v>
      </c>
      <c r="D2532" s="8">
        <v>7</v>
      </c>
      <c r="E2532" s="8">
        <v>0</v>
      </c>
      <c r="F2532" s="8">
        <v>101</v>
      </c>
      <c r="G2532" s="45">
        <f t="shared" si="234"/>
        <v>-3.3390832077710346</v>
      </c>
      <c r="H2532">
        <f t="shared" si="235"/>
        <v>3.5469460946131202E-2</v>
      </c>
      <c r="I2532">
        <f t="shared" si="236"/>
        <v>3.4254473245132672E-2</v>
      </c>
      <c r="J2532">
        <f t="shared" si="237"/>
        <v>0.96574552675486736</v>
      </c>
      <c r="K2532">
        <f t="shared" si="238"/>
        <v>-1.5137294790883726E-2</v>
      </c>
      <c r="L2532">
        <f t="shared" si="239"/>
        <v>0</v>
      </c>
    </row>
    <row r="2533" spans="1:12" x14ac:dyDescent="0.4">
      <c r="A2533" s="8">
        <v>0</v>
      </c>
      <c r="B2533" s="8">
        <v>1</v>
      </c>
      <c r="C2533" s="8">
        <v>37</v>
      </c>
      <c r="D2533" s="8">
        <v>20</v>
      </c>
      <c r="E2533" s="8">
        <v>0</v>
      </c>
      <c r="F2533" s="8">
        <v>142</v>
      </c>
      <c r="G2533" s="45">
        <f t="shared" si="234"/>
        <v>-2.1324536733283592</v>
      </c>
      <c r="H2533">
        <f t="shared" si="235"/>
        <v>0.11854606339238873</v>
      </c>
      <c r="I2533">
        <f t="shared" si="236"/>
        <v>0.10598228117030391</v>
      </c>
      <c r="J2533">
        <f t="shared" si="237"/>
        <v>0.89401771882969605</v>
      </c>
      <c r="K2533">
        <f t="shared" si="238"/>
        <v>-4.8653873694344596E-2</v>
      </c>
      <c r="L2533">
        <f t="shared" si="239"/>
        <v>1</v>
      </c>
    </row>
    <row r="2534" spans="1:12" x14ac:dyDescent="0.4">
      <c r="A2534" s="8">
        <v>0</v>
      </c>
      <c r="B2534" s="8">
        <v>0</v>
      </c>
      <c r="C2534" s="8">
        <v>62</v>
      </c>
      <c r="D2534" s="8">
        <v>3</v>
      </c>
      <c r="E2534" s="8">
        <v>0</v>
      </c>
      <c r="F2534" s="8">
        <v>123</v>
      </c>
      <c r="G2534" s="45">
        <f t="shared" si="234"/>
        <v>-1.7682146211224321</v>
      </c>
      <c r="H2534">
        <f t="shared" si="235"/>
        <v>0.17063736938226676</v>
      </c>
      <c r="I2534">
        <f t="shared" si="236"/>
        <v>0.14576449876387454</v>
      </c>
      <c r="J2534">
        <f t="shared" si="237"/>
        <v>0.85423550123612546</v>
      </c>
      <c r="K2534">
        <f t="shared" si="238"/>
        <v>-6.8422383657770161E-2</v>
      </c>
      <c r="L2534">
        <f t="shared" si="239"/>
        <v>1</v>
      </c>
    </row>
    <row r="2535" spans="1:12" x14ac:dyDescent="0.4">
      <c r="A2535" s="8">
        <v>0</v>
      </c>
      <c r="B2535" s="8">
        <v>1</v>
      </c>
      <c r="C2535" s="8">
        <v>44</v>
      </c>
      <c r="D2535" s="8">
        <v>20</v>
      </c>
      <c r="E2535" s="8">
        <v>0</v>
      </c>
      <c r="F2535" s="8">
        <v>130</v>
      </c>
      <c r="G2535" s="45">
        <f t="shared" si="234"/>
        <v>-1.87142637104815</v>
      </c>
      <c r="H2535">
        <f t="shared" si="235"/>
        <v>0.1539039809965089</v>
      </c>
      <c r="I2535">
        <f t="shared" si="236"/>
        <v>0.13337676577179133</v>
      </c>
      <c r="J2535">
        <f t="shared" si="237"/>
        <v>0.86662323422820864</v>
      </c>
      <c r="K2535">
        <f t="shared" si="238"/>
        <v>-6.2169671680783592E-2</v>
      </c>
      <c r="L2535">
        <f t="shared" si="239"/>
        <v>1</v>
      </c>
    </row>
    <row r="2536" spans="1:12" x14ac:dyDescent="0.4">
      <c r="A2536" s="8">
        <v>1</v>
      </c>
      <c r="B2536" s="8">
        <v>0</v>
      </c>
      <c r="C2536" s="8">
        <v>48</v>
      </c>
      <c r="D2536" s="8">
        <v>0</v>
      </c>
      <c r="E2536" s="8">
        <v>1</v>
      </c>
      <c r="F2536" s="8">
        <v>177</v>
      </c>
      <c r="G2536" s="45">
        <f t="shared" si="234"/>
        <v>-1.7176218046474556</v>
      </c>
      <c r="H2536">
        <f t="shared" si="235"/>
        <v>0.17949250897625421</v>
      </c>
      <c r="I2536">
        <f t="shared" si="236"/>
        <v>0.15217774391127378</v>
      </c>
      <c r="J2536">
        <f t="shared" si="237"/>
        <v>0.15217774391127378</v>
      </c>
      <c r="K2536">
        <f t="shared" si="238"/>
        <v>-0.81764885875660975</v>
      </c>
      <c r="L2536">
        <f t="shared" si="239"/>
        <v>1</v>
      </c>
    </row>
    <row r="2537" spans="1:12" x14ac:dyDescent="0.4">
      <c r="A2537" s="8">
        <v>0</v>
      </c>
      <c r="B2537" s="8">
        <v>0</v>
      </c>
      <c r="C2537" s="8">
        <v>44</v>
      </c>
      <c r="D2537" s="8">
        <v>9</v>
      </c>
      <c r="E2537" s="8">
        <v>0</v>
      </c>
      <c r="F2537" s="8">
        <v>103</v>
      </c>
      <c r="G2537" s="45">
        <f t="shared" si="234"/>
        <v>-3.0525073588106242</v>
      </c>
      <c r="H2537">
        <f t="shared" si="235"/>
        <v>4.7240327319646648E-2</v>
      </c>
      <c r="I2537">
        <f t="shared" si="236"/>
        <v>4.5109347002092286E-2</v>
      </c>
      <c r="J2537">
        <f t="shared" si="237"/>
        <v>0.95489065299790776</v>
      </c>
      <c r="K2537">
        <f t="shared" si="238"/>
        <v>-2.0046357755049749E-2</v>
      </c>
      <c r="L2537">
        <f t="shared" si="239"/>
        <v>0</v>
      </c>
    </row>
    <row r="2538" spans="1:12" x14ac:dyDescent="0.4">
      <c r="A2538" s="8">
        <v>0</v>
      </c>
      <c r="B2538" s="8">
        <v>0</v>
      </c>
      <c r="C2538" s="8">
        <v>42</v>
      </c>
      <c r="D2538" s="8">
        <v>0</v>
      </c>
      <c r="E2538" s="8">
        <v>0</v>
      </c>
      <c r="F2538" s="8">
        <v>116</v>
      </c>
      <c r="G2538" s="45">
        <f t="shared" si="234"/>
        <v>-3.2570179105126886</v>
      </c>
      <c r="H2538">
        <f t="shared" si="235"/>
        <v>3.8503046516794377E-2</v>
      </c>
      <c r="I2538">
        <f t="shared" si="236"/>
        <v>3.7075525821456234E-2</v>
      </c>
      <c r="J2538">
        <f t="shared" si="237"/>
        <v>0.96292447417854377</v>
      </c>
      <c r="K2538">
        <f t="shared" si="238"/>
        <v>-1.6407774904331342E-2</v>
      </c>
      <c r="L2538">
        <f t="shared" si="239"/>
        <v>0</v>
      </c>
    </row>
    <row r="2539" spans="1:12" x14ac:dyDescent="0.4">
      <c r="A2539" s="8">
        <v>0</v>
      </c>
      <c r="B2539" s="8">
        <v>0</v>
      </c>
      <c r="C2539" s="8">
        <v>48</v>
      </c>
      <c r="D2539" s="8">
        <v>20</v>
      </c>
      <c r="E2539" s="8">
        <v>0</v>
      </c>
      <c r="F2539" s="8">
        <v>121</v>
      </c>
      <c r="G2539" s="45">
        <f t="shared" si="234"/>
        <v>-2.1694510237448492</v>
      </c>
      <c r="H2539">
        <f t="shared" si="235"/>
        <v>0.11424031491967465</v>
      </c>
      <c r="I2539">
        <f t="shared" si="236"/>
        <v>0.10252753682486368</v>
      </c>
      <c r="J2539">
        <f t="shared" si="237"/>
        <v>0.89747246317513629</v>
      </c>
      <c r="K2539">
        <f t="shared" si="238"/>
        <v>-4.6978867846639134E-2</v>
      </c>
      <c r="L2539">
        <f t="shared" si="239"/>
        <v>1</v>
      </c>
    </row>
    <row r="2540" spans="1:12" x14ac:dyDescent="0.4">
      <c r="A2540" s="8">
        <v>0</v>
      </c>
      <c r="B2540" s="8">
        <v>0</v>
      </c>
      <c r="C2540" s="8">
        <v>40</v>
      </c>
      <c r="D2540" s="8">
        <v>5</v>
      </c>
      <c r="E2540" s="8">
        <v>0</v>
      </c>
      <c r="F2540" s="8">
        <v>113</v>
      </c>
      <c r="G2540" s="45">
        <f t="shared" si="234"/>
        <v>-3.2768930998655925</v>
      </c>
      <c r="H2540">
        <f t="shared" si="235"/>
        <v>3.7745345841088865E-2</v>
      </c>
      <c r="I2540">
        <f t="shared" si="236"/>
        <v>3.6372454949914902E-2</v>
      </c>
      <c r="J2540">
        <f t="shared" si="237"/>
        <v>0.96362754505008508</v>
      </c>
      <c r="K2540">
        <f t="shared" si="238"/>
        <v>-1.6090794298145025E-2</v>
      </c>
      <c r="L2540">
        <f t="shared" si="239"/>
        <v>0</v>
      </c>
    </row>
    <row r="2541" spans="1:12" x14ac:dyDescent="0.4">
      <c r="A2541" s="8">
        <v>0</v>
      </c>
      <c r="B2541" s="8">
        <v>1</v>
      </c>
      <c r="C2541" s="8">
        <v>46</v>
      </c>
      <c r="D2541" s="8">
        <v>20</v>
      </c>
      <c r="E2541" s="8">
        <v>1</v>
      </c>
      <c r="F2541" s="8">
        <v>140.5</v>
      </c>
      <c r="G2541" s="45">
        <f t="shared" si="234"/>
        <v>-1.3835327494372622</v>
      </c>
      <c r="H2541">
        <f t="shared" si="235"/>
        <v>0.25069135711120855</v>
      </c>
      <c r="I2541">
        <f t="shared" si="236"/>
        <v>0.20044222396342798</v>
      </c>
      <c r="J2541">
        <f t="shared" si="237"/>
        <v>0.79955777603657197</v>
      </c>
      <c r="K2541">
        <f t="shared" si="238"/>
        <v>-9.7150148669115477E-2</v>
      </c>
      <c r="L2541">
        <f t="shared" si="239"/>
        <v>1</v>
      </c>
    </row>
    <row r="2542" spans="1:12" x14ac:dyDescent="0.4">
      <c r="A2542" s="8">
        <v>0</v>
      </c>
      <c r="B2542" s="8">
        <v>0</v>
      </c>
      <c r="C2542" s="8">
        <v>46</v>
      </c>
      <c r="D2542" s="8">
        <v>20</v>
      </c>
      <c r="E2542" s="8">
        <v>0</v>
      </c>
      <c r="F2542" s="8">
        <v>120</v>
      </c>
      <c r="G2542" s="45">
        <f t="shared" si="234"/>
        <v>-2.313700650975397</v>
      </c>
      <c r="H2542">
        <f t="shared" si="235"/>
        <v>9.8894599156964524E-2</v>
      </c>
      <c r="I2542">
        <f t="shared" si="236"/>
        <v>8.999461753004627E-2</v>
      </c>
      <c r="J2542">
        <f t="shared" si="237"/>
        <v>0.91000538246995377</v>
      </c>
      <c r="K2542">
        <f t="shared" si="238"/>
        <v>-4.0956038920569246E-2</v>
      </c>
      <c r="L2542">
        <f t="shared" si="239"/>
        <v>0</v>
      </c>
    </row>
    <row r="2543" spans="1:12" x14ac:dyDescent="0.4">
      <c r="A2543" s="8">
        <v>1</v>
      </c>
      <c r="B2543" s="8">
        <v>1</v>
      </c>
      <c r="C2543" s="8">
        <v>56</v>
      </c>
      <c r="D2543" s="8">
        <v>20</v>
      </c>
      <c r="E2543" s="8">
        <v>0</v>
      </c>
      <c r="F2543" s="8">
        <v>165</v>
      </c>
      <c r="G2543" s="45">
        <f t="shared" si="234"/>
        <v>-0.54969987232456674</v>
      </c>
      <c r="H2543">
        <f t="shared" si="235"/>
        <v>0.5771229949733625</v>
      </c>
      <c r="I2543">
        <f t="shared" si="236"/>
        <v>0.36593404370666099</v>
      </c>
      <c r="J2543">
        <f t="shared" si="237"/>
        <v>0.36593404370666099</v>
      </c>
      <c r="K2543">
        <f t="shared" si="238"/>
        <v>-0.43659718519449758</v>
      </c>
      <c r="L2543">
        <f t="shared" si="239"/>
        <v>1</v>
      </c>
    </row>
    <row r="2544" spans="1:12" x14ac:dyDescent="0.4">
      <c r="A2544" s="8">
        <v>0</v>
      </c>
      <c r="B2544" s="8">
        <v>0</v>
      </c>
      <c r="C2544" s="8">
        <v>40</v>
      </c>
      <c r="D2544" s="8">
        <v>15</v>
      </c>
      <c r="E2544" s="8">
        <v>1</v>
      </c>
      <c r="F2544" s="8">
        <v>140</v>
      </c>
      <c r="G2544" s="45">
        <f t="shared" si="234"/>
        <v>-2.3462616845638848</v>
      </c>
      <c r="H2544">
        <f t="shared" si="235"/>
        <v>9.5726349450091341E-2</v>
      </c>
      <c r="I2544">
        <f t="shared" si="236"/>
        <v>8.7363372705359529E-2</v>
      </c>
      <c r="J2544">
        <f t="shared" si="237"/>
        <v>0.91263662729464046</v>
      </c>
      <c r="K2544">
        <f t="shared" si="238"/>
        <v>-3.9702105459541656E-2</v>
      </c>
      <c r="L2544">
        <f t="shared" si="239"/>
        <v>0</v>
      </c>
    </row>
    <row r="2545" spans="1:12" x14ac:dyDescent="0.4">
      <c r="A2545" s="8">
        <v>0</v>
      </c>
      <c r="B2545" s="8">
        <v>0</v>
      </c>
      <c r="C2545" s="8">
        <v>63</v>
      </c>
      <c r="D2545" s="8">
        <v>0</v>
      </c>
      <c r="E2545" s="8">
        <v>1</v>
      </c>
      <c r="F2545" s="8">
        <v>170.5</v>
      </c>
      <c r="G2545" s="45">
        <f t="shared" si="234"/>
        <v>-0.85599795541020995</v>
      </c>
      <c r="H2545">
        <f t="shared" si="235"/>
        <v>0.42485898912338793</v>
      </c>
      <c r="I2545">
        <f t="shared" si="236"/>
        <v>0.29817616505670691</v>
      </c>
      <c r="J2545">
        <f t="shared" si="237"/>
        <v>0.70182383494329303</v>
      </c>
      <c r="K2545">
        <f t="shared" si="238"/>
        <v>-0.15377188660711488</v>
      </c>
      <c r="L2545">
        <f t="shared" si="239"/>
        <v>1</v>
      </c>
    </row>
    <row r="2546" spans="1:12" x14ac:dyDescent="0.4">
      <c r="A2546" s="8">
        <v>1</v>
      </c>
      <c r="B2546" s="8">
        <v>1</v>
      </c>
      <c r="C2546" s="8">
        <v>41</v>
      </c>
      <c r="D2546" s="8">
        <v>20</v>
      </c>
      <c r="E2546" s="8">
        <v>1</v>
      </c>
      <c r="F2546" s="8">
        <v>127</v>
      </c>
      <c r="G2546" s="45">
        <f t="shared" si="234"/>
        <v>-1.9172090964358128</v>
      </c>
      <c r="H2546">
        <f t="shared" si="235"/>
        <v>0.14701669952631521</v>
      </c>
      <c r="I2546">
        <f t="shared" si="236"/>
        <v>0.12817311167921869</v>
      </c>
      <c r="J2546">
        <f t="shared" si="237"/>
        <v>0.12817311167921869</v>
      </c>
      <c r="K2546">
        <f t="shared" si="238"/>
        <v>-0.89220307211917116</v>
      </c>
      <c r="L2546">
        <f t="shared" si="239"/>
        <v>1</v>
      </c>
    </row>
    <row r="2547" spans="1:12" x14ac:dyDescent="0.4">
      <c r="A2547" s="8">
        <v>0</v>
      </c>
      <c r="B2547" s="8">
        <v>1</v>
      </c>
      <c r="C2547" s="8">
        <v>55</v>
      </c>
      <c r="D2547" s="8">
        <v>3</v>
      </c>
      <c r="E2547" s="8">
        <v>1</v>
      </c>
      <c r="F2547" s="8">
        <v>142</v>
      </c>
      <c r="G2547" s="45">
        <f t="shared" si="234"/>
        <v>-1.311456364178091</v>
      </c>
      <c r="H2547">
        <f t="shared" si="235"/>
        <v>0.26942738612489214</v>
      </c>
      <c r="I2547">
        <f t="shared" si="236"/>
        <v>0.21224324374106784</v>
      </c>
      <c r="J2547">
        <f t="shared" si="237"/>
        <v>0.78775675625893216</v>
      </c>
      <c r="K2547">
        <f t="shared" si="238"/>
        <v>-0.10360786337657171</v>
      </c>
      <c r="L2547">
        <f t="shared" si="239"/>
        <v>1</v>
      </c>
    </row>
    <row r="2548" spans="1:12" x14ac:dyDescent="0.4">
      <c r="A2548" s="8">
        <v>0</v>
      </c>
      <c r="B2548" s="8">
        <v>1</v>
      </c>
      <c r="C2548" s="8">
        <v>45</v>
      </c>
      <c r="D2548" s="8">
        <v>20</v>
      </c>
      <c r="E2548" s="8">
        <v>0</v>
      </c>
      <c r="F2548" s="8">
        <v>119</v>
      </c>
      <c r="G2548" s="45">
        <f t="shared" si="234"/>
        <v>-1.980219849033336</v>
      </c>
      <c r="H2548">
        <f t="shared" si="235"/>
        <v>0.13803888625898353</v>
      </c>
      <c r="I2548">
        <f t="shared" si="236"/>
        <v>0.12129540380887303</v>
      </c>
      <c r="J2548">
        <f t="shared" si="237"/>
        <v>0.87870459619112695</v>
      </c>
      <c r="K2548">
        <f t="shared" si="238"/>
        <v>-5.6157101952871422E-2</v>
      </c>
      <c r="L2548">
        <f t="shared" si="239"/>
        <v>1</v>
      </c>
    </row>
    <row r="2549" spans="1:12" x14ac:dyDescent="0.4">
      <c r="A2549" s="8">
        <v>1</v>
      </c>
      <c r="B2549" s="8">
        <v>0</v>
      </c>
      <c r="C2549" s="8">
        <v>68</v>
      </c>
      <c r="D2549" s="8">
        <v>0</v>
      </c>
      <c r="E2549" s="8">
        <v>1</v>
      </c>
      <c r="F2549" s="8">
        <v>139</v>
      </c>
      <c r="G2549" s="45">
        <f t="shared" si="234"/>
        <v>-1.0302627494569432</v>
      </c>
      <c r="H2549">
        <f t="shared" si="235"/>
        <v>0.35691316950644786</v>
      </c>
      <c r="I2549">
        <f t="shared" si="236"/>
        <v>0.26303316787489683</v>
      </c>
      <c r="J2549">
        <f t="shared" si="237"/>
        <v>0.26303316787489683</v>
      </c>
      <c r="K2549">
        <f t="shared" si="238"/>
        <v>-0.57998948452616983</v>
      </c>
      <c r="L2549">
        <f t="shared" si="239"/>
        <v>1</v>
      </c>
    </row>
    <row r="2550" spans="1:12" x14ac:dyDescent="0.4">
      <c r="A2550" s="8">
        <v>0</v>
      </c>
      <c r="B2550" s="8">
        <v>0</v>
      </c>
      <c r="C2550" s="8">
        <v>43</v>
      </c>
      <c r="D2550" s="8">
        <v>10</v>
      </c>
      <c r="E2550" s="8">
        <v>0</v>
      </c>
      <c r="F2550" s="8">
        <v>108</v>
      </c>
      <c r="G2550" s="45">
        <f t="shared" si="234"/>
        <v>-3.0069383352466543</v>
      </c>
      <c r="H2550">
        <f t="shared" si="235"/>
        <v>4.9442824616859421E-2</v>
      </c>
      <c r="I2550">
        <f t="shared" si="236"/>
        <v>4.7113404805936406E-2</v>
      </c>
      <c r="J2550">
        <f t="shared" si="237"/>
        <v>0.9528865951940636</v>
      </c>
      <c r="K2550">
        <f t="shared" si="238"/>
        <v>-2.0958782480303844E-2</v>
      </c>
      <c r="L2550">
        <f t="shared" si="239"/>
        <v>0</v>
      </c>
    </row>
    <row r="2551" spans="1:12" x14ac:dyDescent="0.4">
      <c r="A2551" s="8">
        <v>0</v>
      </c>
      <c r="B2551" s="8">
        <v>0</v>
      </c>
      <c r="C2551" s="8">
        <v>45</v>
      </c>
      <c r="D2551" s="8">
        <v>15</v>
      </c>
      <c r="E2551" s="8">
        <v>0</v>
      </c>
      <c r="F2551" s="8">
        <v>117.5</v>
      </c>
      <c r="G2551" s="45">
        <f t="shared" si="234"/>
        <v>-2.5731280038945625</v>
      </c>
      <c r="H2551">
        <f t="shared" si="235"/>
        <v>7.6296515977169979E-2</v>
      </c>
      <c r="I2551">
        <f t="shared" si="236"/>
        <v>7.0888007946304968E-2</v>
      </c>
      <c r="J2551">
        <f t="shared" si="237"/>
        <v>0.92911199205369499</v>
      </c>
      <c r="K2551">
        <f t="shared" si="238"/>
        <v>-3.1931934446060857E-2</v>
      </c>
      <c r="L2551">
        <f t="shared" si="239"/>
        <v>0</v>
      </c>
    </row>
    <row r="2552" spans="1:12" x14ac:dyDescent="0.4">
      <c r="A2552" s="8">
        <v>0</v>
      </c>
      <c r="B2552" s="8">
        <v>0</v>
      </c>
      <c r="C2552" s="8">
        <v>38</v>
      </c>
      <c r="D2552" s="8">
        <v>0</v>
      </c>
      <c r="E2552" s="8">
        <v>0</v>
      </c>
      <c r="F2552" s="8">
        <v>132</v>
      </c>
      <c r="G2552" s="45">
        <f t="shared" si="234"/>
        <v>-3.262340708555671</v>
      </c>
      <c r="H2552">
        <f t="shared" si="235"/>
        <v>3.8298647047284036E-2</v>
      </c>
      <c r="I2552">
        <f t="shared" si="236"/>
        <v>3.6885964511460943E-2</v>
      </c>
      <c r="J2552">
        <f t="shared" si="237"/>
        <v>0.96311403548853902</v>
      </c>
      <c r="K2552">
        <f t="shared" si="238"/>
        <v>-1.6322288107711334E-2</v>
      </c>
      <c r="L2552">
        <f t="shared" si="239"/>
        <v>0</v>
      </c>
    </row>
    <row r="2553" spans="1:12" x14ac:dyDescent="0.4">
      <c r="A2553" s="8">
        <v>0</v>
      </c>
      <c r="B2553" s="8">
        <v>1</v>
      </c>
      <c r="C2553" s="8">
        <v>40</v>
      </c>
      <c r="D2553" s="8">
        <v>20</v>
      </c>
      <c r="E2553" s="8">
        <v>0</v>
      </c>
      <c r="F2553" s="8">
        <v>131</v>
      </c>
      <c r="G2553" s="45">
        <f t="shared" si="234"/>
        <v>-2.1127295494395604</v>
      </c>
      <c r="H2553">
        <f t="shared" si="235"/>
        <v>0.12090749263751338</v>
      </c>
      <c r="I2553">
        <f t="shared" si="236"/>
        <v>0.10786571901042084</v>
      </c>
      <c r="J2553">
        <f t="shared" si="237"/>
        <v>0.89213428098957914</v>
      </c>
      <c r="K2553">
        <f t="shared" si="238"/>
        <v>-4.9569772189231087E-2</v>
      </c>
      <c r="L2553">
        <f t="shared" si="239"/>
        <v>1</v>
      </c>
    </row>
    <row r="2554" spans="1:12" x14ac:dyDescent="0.4">
      <c r="A2554" s="8">
        <v>0</v>
      </c>
      <c r="B2554" s="8">
        <v>0</v>
      </c>
      <c r="C2554" s="8">
        <v>40</v>
      </c>
      <c r="D2554" s="8">
        <v>20</v>
      </c>
      <c r="E2554" s="8">
        <v>0</v>
      </c>
      <c r="F2554" s="8">
        <v>107</v>
      </c>
      <c r="G2554" s="45">
        <f t="shared" si="234"/>
        <v>-2.9037697862326599</v>
      </c>
      <c r="H2554">
        <f t="shared" si="235"/>
        <v>5.4816184763546778E-2</v>
      </c>
      <c r="I2554">
        <f t="shared" si="236"/>
        <v>5.1967523399192687E-2</v>
      </c>
      <c r="J2554">
        <f t="shared" si="237"/>
        <v>0.94803247660080736</v>
      </c>
      <c r="K2554">
        <f t="shared" si="238"/>
        <v>-2.3176784848713713E-2</v>
      </c>
      <c r="L2554">
        <f t="shared" si="239"/>
        <v>0</v>
      </c>
    </row>
    <row r="2555" spans="1:12" x14ac:dyDescent="0.4">
      <c r="A2555" s="8">
        <v>0</v>
      </c>
      <c r="B2555" s="8">
        <v>1</v>
      </c>
      <c r="C2555" s="8">
        <v>43</v>
      </c>
      <c r="D2555" s="8">
        <v>20</v>
      </c>
      <c r="E2555" s="8">
        <v>0</v>
      </c>
      <c r="F2555" s="8">
        <v>111</v>
      </c>
      <c r="G2555" s="45">
        <f t="shared" si="234"/>
        <v>-2.2345936537598181</v>
      </c>
      <c r="H2555">
        <f t="shared" si="235"/>
        <v>0.10703561453712993</v>
      </c>
      <c r="I2555">
        <f t="shared" si="236"/>
        <v>9.6686694747289872E-2</v>
      </c>
      <c r="J2555">
        <f t="shared" si="237"/>
        <v>0.90331330525271014</v>
      </c>
      <c r="K2555">
        <f t="shared" si="238"/>
        <v>-4.4161592828271264E-2</v>
      </c>
      <c r="L2555">
        <f t="shared" si="239"/>
        <v>0</v>
      </c>
    </row>
    <row r="2556" spans="1:12" x14ac:dyDescent="0.4">
      <c r="A2556" s="8">
        <v>1</v>
      </c>
      <c r="B2556" s="8">
        <v>1</v>
      </c>
      <c r="C2556" s="8">
        <v>58</v>
      </c>
      <c r="D2556" s="8">
        <v>15</v>
      </c>
      <c r="E2556" s="8">
        <v>0</v>
      </c>
      <c r="F2556" s="8">
        <v>156</v>
      </c>
      <c r="G2556" s="45">
        <f t="shared" si="234"/>
        <v>-0.71860898725040556</v>
      </c>
      <c r="H2556">
        <f t="shared" si="235"/>
        <v>0.48742980568480854</v>
      </c>
      <c r="I2556">
        <f t="shared" si="236"/>
        <v>0.32769936693610707</v>
      </c>
      <c r="J2556">
        <f t="shared" si="237"/>
        <v>0.32769936693610707</v>
      </c>
      <c r="K2556">
        <f t="shared" si="238"/>
        <v>-0.48452439760578703</v>
      </c>
      <c r="L2556">
        <f t="shared" si="239"/>
        <v>1</v>
      </c>
    </row>
    <row r="2557" spans="1:12" x14ac:dyDescent="0.4">
      <c r="A2557" s="8">
        <v>1</v>
      </c>
      <c r="B2557" s="8">
        <v>0</v>
      </c>
      <c r="C2557" s="8">
        <v>45</v>
      </c>
      <c r="D2557" s="8">
        <v>10</v>
      </c>
      <c r="E2557" s="8">
        <v>0</v>
      </c>
      <c r="F2557" s="8">
        <v>121</v>
      </c>
      <c r="G2557" s="45">
        <f t="shared" si="234"/>
        <v>-2.6739044037373638</v>
      </c>
      <c r="H2557">
        <f t="shared" si="235"/>
        <v>6.8982363828935994E-2</v>
      </c>
      <c r="I2557">
        <f t="shared" si="236"/>
        <v>6.4530871755312608E-2</v>
      </c>
      <c r="J2557">
        <f t="shared" si="237"/>
        <v>6.4530871755312608E-2</v>
      </c>
      <c r="K2557">
        <f t="shared" si="238"/>
        <v>-1.1902324679168241</v>
      </c>
      <c r="L2557">
        <f t="shared" si="239"/>
        <v>0</v>
      </c>
    </row>
    <row r="2558" spans="1:12" x14ac:dyDescent="0.4">
      <c r="A2558" s="8">
        <v>0</v>
      </c>
      <c r="B2558" s="8">
        <v>1</v>
      </c>
      <c r="C2558" s="8">
        <v>59</v>
      </c>
      <c r="D2558" s="8">
        <v>1</v>
      </c>
      <c r="E2558" s="8">
        <v>0</v>
      </c>
      <c r="F2558" s="8">
        <v>108</v>
      </c>
      <c r="G2558" s="45">
        <f t="shared" si="234"/>
        <v>-1.8458351714825314</v>
      </c>
      <c r="H2558">
        <f t="shared" si="235"/>
        <v>0.15789339774501518</v>
      </c>
      <c r="I2558">
        <f t="shared" si="236"/>
        <v>0.13636263757312275</v>
      </c>
      <c r="J2558">
        <f t="shared" si="237"/>
        <v>0.86363736242687728</v>
      </c>
      <c r="K2558">
        <f t="shared" si="238"/>
        <v>-6.3668577610584004E-2</v>
      </c>
      <c r="L2558">
        <f t="shared" si="239"/>
        <v>1</v>
      </c>
    </row>
    <row r="2559" spans="1:12" x14ac:dyDescent="0.4">
      <c r="A2559" s="8">
        <v>0</v>
      </c>
      <c r="B2559" s="8">
        <v>0</v>
      </c>
      <c r="C2559" s="8">
        <v>39</v>
      </c>
      <c r="D2559" s="8">
        <v>0</v>
      </c>
      <c r="E2559" s="8">
        <v>0</v>
      </c>
      <c r="F2559" s="8">
        <v>109</v>
      </c>
      <c r="G2559" s="45">
        <f t="shared" si="234"/>
        <v>-3.5599184908196015</v>
      </c>
      <c r="H2559">
        <f t="shared" si="235"/>
        <v>2.8441142833951192E-2</v>
      </c>
      <c r="I2559">
        <f t="shared" si="236"/>
        <v>2.7654614006961412E-2</v>
      </c>
      <c r="J2559">
        <f t="shared" si="237"/>
        <v>0.97234538599303855</v>
      </c>
      <c r="K2559">
        <f t="shared" si="238"/>
        <v>-1.2179442288542683E-2</v>
      </c>
      <c r="L2559">
        <f t="shared" si="239"/>
        <v>0</v>
      </c>
    </row>
    <row r="2560" spans="1:12" x14ac:dyDescent="0.4">
      <c r="A2560" s="8">
        <v>1</v>
      </c>
      <c r="B2560" s="8">
        <v>0</v>
      </c>
      <c r="C2560" s="8">
        <v>64</v>
      </c>
      <c r="D2560" s="8">
        <v>0</v>
      </c>
      <c r="E2560" s="8">
        <v>0</v>
      </c>
      <c r="F2560" s="8">
        <v>126.5</v>
      </c>
      <c r="G2560" s="45">
        <f t="shared" si="234"/>
        <v>-1.6781380236549399</v>
      </c>
      <c r="H2560">
        <f t="shared" si="235"/>
        <v>0.18672132324992177</v>
      </c>
      <c r="I2560">
        <f t="shared" si="236"/>
        <v>0.15734218269422512</v>
      </c>
      <c r="J2560">
        <f t="shared" si="237"/>
        <v>0.15734218269422512</v>
      </c>
      <c r="K2560">
        <f t="shared" si="238"/>
        <v>-0.80315482947207006</v>
      </c>
      <c r="L2560">
        <f t="shared" si="239"/>
        <v>1</v>
      </c>
    </row>
    <row r="2561" spans="1:12" x14ac:dyDescent="0.4">
      <c r="A2561" s="8">
        <v>0</v>
      </c>
      <c r="B2561" s="8">
        <v>1</v>
      </c>
      <c r="C2561" s="8">
        <v>39</v>
      </c>
      <c r="D2561" s="8">
        <v>20</v>
      </c>
      <c r="E2561" s="8">
        <v>0</v>
      </c>
      <c r="F2561" s="8">
        <v>120</v>
      </c>
      <c r="G2561" s="45">
        <f t="shared" si="234"/>
        <v>-2.3500406292987339</v>
      </c>
      <c r="H2561">
        <f t="shared" si="235"/>
        <v>9.5365287512081731E-2</v>
      </c>
      <c r="I2561">
        <f t="shared" si="236"/>
        <v>8.706254306148975E-2</v>
      </c>
      <c r="J2561">
        <f t="shared" si="237"/>
        <v>0.91293745693851025</v>
      </c>
      <c r="K2561">
        <f t="shared" si="238"/>
        <v>-3.9558973875196204E-2</v>
      </c>
      <c r="L2561">
        <f t="shared" si="239"/>
        <v>0</v>
      </c>
    </row>
    <row r="2562" spans="1:12" x14ac:dyDescent="0.4">
      <c r="A2562" s="8">
        <v>1</v>
      </c>
      <c r="B2562" s="8">
        <v>0</v>
      </c>
      <c r="C2562" s="8">
        <v>52</v>
      </c>
      <c r="D2562" s="8">
        <v>0</v>
      </c>
      <c r="E2562" s="8">
        <v>0</v>
      </c>
      <c r="F2562" s="8">
        <v>119.5</v>
      </c>
      <c r="G2562" s="45">
        <f t="shared" si="234"/>
        <v>-2.5593678123947905</v>
      </c>
      <c r="H2562">
        <f t="shared" si="235"/>
        <v>7.7353626993139205E-2</v>
      </c>
      <c r="I2562">
        <f t="shared" si="236"/>
        <v>7.1799662668821929E-2</v>
      </c>
      <c r="J2562">
        <f t="shared" si="237"/>
        <v>7.1799662668821929E-2</v>
      </c>
      <c r="K2562">
        <f t="shared" si="238"/>
        <v>-1.1438775961673564</v>
      </c>
      <c r="L2562">
        <f t="shared" si="239"/>
        <v>0</v>
      </c>
    </row>
    <row r="2563" spans="1:12" x14ac:dyDescent="0.4">
      <c r="A2563" s="8">
        <v>0</v>
      </c>
      <c r="B2563" s="8">
        <v>0</v>
      </c>
      <c r="C2563" s="8">
        <v>47</v>
      </c>
      <c r="D2563" s="8">
        <v>10</v>
      </c>
      <c r="E2563" s="8">
        <v>0</v>
      </c>
      <c r="F2563" s="8">
        <v>107</v>
      </c>
      <c r="G2563" s="45">
        <f t="shared" si="234"/>
        <v>-2.7656351568552431</v>
      </c>
      <c r="H2563">
        <f t="shared" si="235"/>
        <v>6.2936112347150894E-2</v>
      </c>
      <c r="I2563">
        <f t="shared" si="236"/>
        <v>5.9209684962322748E-2</v>
      </c>
      <c r="J2563">
        <f t="shared" si="237"/>
        <v>0.94079031503767729</v>
      </c>
      <c r="K2563">
        <f t="shared" si="238"/>
        <v>-2.6507162087817778E-2</v>
      </c>
      <c r="L2563">
        <f t="shared" si="239"/>
        <v>0</v>
      </c>
    </row>
    <row r="2564" spans="1:12" x14ac:dyDescent="0.4">
      <c r="A2564" s="8">
        <v>0</v>
      </c>
      <c r="B2564" s="8">
        <v>0</v>
      </c>
      <c r="C2564" s="8">
        <v>45</v>
      </c>
      <c r="D2564" s="8">
        <v>0</v>
      </c>
      <c r="E2564" s="8">
        <v>0</v>
      </c>
      <c r="F2564" s="8">
        <v>114</v>
      </c>
      <c r="G2564" s="45">
        <f t="shared" si="234"/>
        <v>-3.0957055584148332</v>
      </c>
      <c r="H2564">
        <f t="shared" si="235"/>
        <v>4.5243079560819556E-2</v>
      </c>
      <c r="I2564">
        <f t="shared" si="236"/>
        <v>4.3284744425028256E-2</v>
      </c>
      <c r="J2564">
        <f t="shared" si="237"/>
        <v>0.95671525557497172</v>
      </c>
      <c r="K2564">
        <f t="shared" si="238"/>
        <v>-1.9217300816092173E-2</v>
      </c>
      <c r="L2564">
        <f t="shared" si="239"/>
        <v>0</v>
      </c>
    </row>
    <row r="2565" spans="1:12" x14ac:dyDescent="0.4">
      <c r="A2565" s="8">
        <v>0</v>
      </c>
      <c r="B2565" s="8">
        <v>1</v>
      </c>
      <c r="C2565" s="8">
        <v>45</v>
      </c>
      <c r="D2565" s="8">
        <v>20</v>
      </c>
      <c r="E2565" s="8">
        <v>1</v>
      </c>
      <c r="F2565" s="8">
        <v>175</v>
      </c>
      <c r="G2565" s="45">
        <f t="shared" si="234"/>
        <v>-0.90503667557287137</v>
      </c>
      <c r="H2565">
        <f t="shared" si="235"/>
        <v>0.40452704856970301</v>
      </c>
      <c r="I2565">
        <f t="shared" si="236"/>
        <v>0.28801655972496382</v>
      </c>
      <c r="J2565">
        <f t="shared" si="237"/>
        <v>0.71198344027503624</v>
      </c>
      <c r="K2565">
        <f t="shared" si="238"/>
        <v>-0.14753010731933527</v>
      </c>
      <c r="L2565">
        <f t="shared" si="239"/>
        <v>1</v>
      </c>
    </row>
    <row r="2566" spans="1:12" x14ac:dyDescent="0.4">
      <c r="A2566" s="8">
        <v>0</v>
      </c>
      <c r="B2566" s="8">
        <v>0</v>
      </c>
      <c r="C2566" s="8">
        <v>41</v>
      </c>
      <c r="D2566" s="8">
        <v>9</v>
      </c>
      <c r="E2566" s="8">
        <v>1</v>
      </c>
      <c r="F2566" s="8">
        <v>114</v>
      </c>
      <c r="G2566" s="45">
        <f t="shared" ref="G2566:G2629" si="240">$A$2+SUMPRODUCT(B$2:F$2,B2566:F2566)</f>
        <v>-2.878041729206422</v>
      </c>
      <c r="H2566">
        <f t="shared" ref="H2566:H2629" si="241">EXP(G2566)</f>
        <v>5.6244797604471083E-2</v>
      </c>
      <c r="I2566">
        <f t="shared" ref="I2566:I2629" si="242">H2566/(1+H2566)</f>
        <v>5.3249774798448675E-2</v>
      </c>
      <c r="J2566">
        <f t="shared" ref="J2566:J2629" si="243">IF(A2566=1,I2566,1-I2566)</f>
        <v>0.94675022520155128</v>
      </c>
      <c r="K2566">
        <f t="shared" ref="K2566:K2629" si="244">LOG(J2566)</f>
        <v>-2.3764582902378369E-2</v>
      </c>
      <c r="L2566">
        <f t="shared" ref="L2566:L2629" si="245">IF(I2566&gt;I$1,1,0)</f>
        <v>0</v>
      </c>
    </row>
    <row r="2567" spans="1:12" x14ac:dyDescent="0.4">
      <c r="A2567" s="8">
        <v>1</v>
      </c>
      <c r="B2567" s="8">
        <v>1</v>
      </c>
      <c r="C2567" s="8">
        <v>50</v>
      </c>
      <c r="D2567" s="8">
        <v>35</v>
      </c>
      <c r="E2567" s="8">
        <v>0</v>
      </c>
      <c r="F2567" s="8">
        <v>150</v>
      </c>
      <c r="G2567" s="45">
        <f t="shared" si="240"/>
        <v>-0.70371759252265065</v>
      </c>
      <c r="H2567">
        <f t="shared" si="241"/>
        <v>0.49474262925793228</v>
      </c>
      <c r="I2567">
        <f t="shared" si="242"/>
        <v>0.3309885056958255</v>
      </c>
      <c r="J2567">
        <f t="shared" si="243"/>
        <v>0.3309885056958255</v>
      </c>
      <c r="K2567">
        <f t="shared" si="244"/>
        <v>-0.48018708779392744</v>
      </c>
      <c r="L2567">
        <f t="shared" si="245"/>
        <v>1</v>
      </c>
    </row>
    <row r="2568" spans="1:12" x14ac:dyDescent="0.4">
      <c r="A2568" s="8">
        <v>0</v>
      </c>
      <c r="B2568" s="8">
        <v>0</v>
      </c>
      <c r="C2568" s="8">
        <v>54</v>
      </c>
      <c r="D2568" s="8">
        <v>0</v>
      </c>
      <c r="E2568" s="8">
        <v>0</v>
      </c>
      <c r="F2568" s="8">
        <v>138</v>
      </c>
      <c r="G2568" s="45">
        <f t="shared" si="240"/>
        <v>-2.1398077414244101</v>
      </c>
      <c r="H2568">
        <f t="shared" si="241"/>
        <v>0.11767746534890833</v>
      </c>
      <c r="I2568">
        <f t="shared" si="242"/>
        <v>0.10528749929853211</v>
      </c>
      <c r="J2568">
        <f t="shared" si="243"/>
        <v>0.89471250070146791</v>
      </c>
      <c r="K2568">
        <f t="shared" si="244"/>
        <v>-4.831649475936952E-2</v>
      </c>
      <c r="L2568">
        <f t="shared" si="245"/>
        <v>1</v>
      </c>
    </row>
    <row r="2569" spans="1:12" x14ac:dyDescent="0.4">
      <c r="A2569" s="8">
        <v>0</v>
      </c>
      <c r="B2569" s="8">
        <v>0</v>
      </c>
      <c r="C2569" s="8">
        <v>41</v>
      </c>
      <c r="D2569" s="8">
        <v>0</v>
      </c>
      <c r="E2569" s="8">
        <v>0</v>
      </c>
      <c r="F2569" s="8">
        <v>113.5</v>
      </c>
      <c r="G2569" s="45">
        <f t="shared" si="240"/>
        <v>-3.3606067748410862</v>
      </c>
      <c r="H2569">
        <f t="shared" si="241"/>
        <v>3.4714188856558442E-2</v>
      </c>
      <c r="I2569">
        <f t="shared" si="242"/>
        <v>3.3549543661830307E-2</v>
      </c>
      <c r="J2569">
        <f t="shared" si="243"/>
        <v>0.96645045633816973</v>
      </c>
      <c r="K2569">
        <f t="shared" si="244"/>
        <v>-1.4820404532938388E-2</v>
      </c>
      <c r="L2569">
        <f t="shared" si="245"/>
        <v>0</v>
      </c>
    </row>
    <row r="2570" spans="1:12" x14ac:dyDescent="0.4">
      <c r="A2570" s="8">
        <v>0</v>
      </c>
      <c r="B2570" s="8">
        <v>0</v>
      </c>
      <c r="C2570" s="8">
        <v>44</v>
      </c>
      <c r="D2570" s="8">
        <v>0</v>
      </c>
      <c r="E2570" s="8">
        <v>0</v>
      </c>
      <c r="F2570" s="8">
        <v>132.5</v>
      </c>
      <c r="G2570" s="45">
        <f t="shared" si="240"/>
        <v>-2.8689218902554323</v>
      </c>
      <c r="H2570">
        <f t="shared" si="241"/>
        <v>5.6760087208109808E-2</v>
      </c>
      <c r="I2570">
        <f t="shared" si="242"/>
        <v>5.3711422199968023E-2</v>
      </c>
      <c r="J2570">
        <f t="shared" si="243"/>
        <v>0.94628857780003195</v>
      </c>
      <c r="K2570">
        <f t="shared" si="244"/>
        <v>-2.3976402039652636E-2</v>
      </c>
      <c r="L2570">
        <f t="shared" si="245"/>
        <v>0</v>
      </c>
    </row>
    <row r="2571" spans="1:12" x14ac:dyDescent="0.4">
      <c r="A2571" s="8">
        <v>0</v>
      </c>
      <c r="B2571" s="8">
        <v>0</v>
      </c>
      <c r="C2571" s="8">
        <v>44</v>
      </c>
      <c r="D2571" s="8">
        <v>0</v>
      </c>
      <c r="E2571" s="8">
        <v>0</v>
      </c>
      <c r="F2571" s="8">
        <v>109</v>
      </c>
      <c r="G2571" s="45">
        <f t="shared" si="240"/>
        <v>-3.2386244861346354</v>
      </c>
      <c r="H2571">
        <f t="shared" si="241"/>
        <v>3.9217802646507351E-2</v>
      </c>
      <c r="I2571">
        <f t="shared" si="242"/>
        <v>3.7737808712123642E-2</v>
      </c>
      <c r="J2571">
        <f t="shared" si="243"/>
        <v>0.96226219128787638</v>
      </c>
      <c r="K2571">
        <f t="shared" si="244"/>
        <v>-1.6706577946531131E-2</v>
      </c>
      <c r="L2571">
        <f t="shared" si="245"/>
        <v>0</v>
      </c>
    </row>
    <row r="2572" spans="1:12" x14ac:dyDescent="0.4">
      <c r="A2572" s="8">
        <v>0</v>
      </c>
      <c r="B2572" s="8">
        <v>1</v>
      </c>
      <c r="C2572" s="8">
        <v>45</v>
      </c>
      <c r="D2572" s="8">
        <v>20</v>
      </c>
      <c r="E2572" s="8">
        <v>0</v>
      </c>
      <c r="F2572" s="8">
        <v>126</v>
      </c>
      <c r="G2572" s="45">
        <f t="shared" si="240"/>
        <v>-1.8700956715374035</v>
      </c>
      <c r="H2572">
        <f t="shared" si="241"/>
        <v>0.15410891727278309</v>
      </c>
      <c r="I2572">
        <f t="shared" si="242"/>
        <v>0.13353065292741187</v>
      </c>
      <c r="J2572">
        <f t="shared" si="243"/>
        <v>0.86646934707258816</v>
      </c>
      <c r="K2572">
        <f t="shared" si="244"/>
        <v>-6.2246796634659103E-2</v>
      </c>
      <c r="L2572">
        <f t="shared" si="245"/>
        <v>1</v>
      </c>
    </row>
    <row r="2573" spans="1:12" x14ac:dyDescent="0.4">
      <c r="A2573" s="8">
        <v>0</v>
      </c>
      <c r="B2573" s="8">
        <v>1</v>
      </c>
      <c r="C2573" s="8">
        <v>46</v>
      </c>
      <c r="D2573" s="8">
        <v>9</v>
      </c>
      <c r="E2573" s="8">
        <v>0</v>
      </c>
      <c r="F2573" s="8">
        <v>113.5</v>
      </c>
      <c r="G2573" s="45">
        <f t="shared" si="240"/>
        <v>-2.3453318624571233</v>
      </c>
      <c r="H2573">
        <f t="shared" si="241"/>
        <v>9.5815399319862563E-2</v>
      </c>
      <c r="I2573">
        <f t="shared" si="242"/>
        <v>8.7437536814441663E-2</v>
      </c>
      <c r="J2573">
        <f t="shared" si="243"/>
        <v>0.91256246318555834</v>
      </c>
      <c r="K2573">
        <f t="shared" si="244"/>
        <v>-3.9737399212990639E-2</v>
      </c>
      <c r="L2573">
        <f t="shared" si="245"/>
        <v>0</v>
      </c>
    </row>
    <row r="2574" spans="1:12" x14ac:dyDescent="0.4">
      <c r="A2574" s="8">
        <v>0</v>
      </c>
      <c r="B2574" s="8">
        <v>1</v>
      </c>
      <c r="C2574" s="8">
        <v>41</v>
      </c>
      <c r="D2574" s="8">
        <v>0</v>
      </c>
      <c r="E2574" s="8">
        <v>0</v>
      </c>
      <c r="F2574" s="8">
        <v>134</v>
      </c>
      <c r="G2574" s="45">
        <f t="shared" si="240"/>
        <v>-2.6246286267959533</v>
      </c>
      <c r="H2574">
        <f t="shared" si="241"/>
        <v>7.2466664214915336E-2</v>
      </c>
      <c r="I2574">
        <f t="shared" si="242"/>
        <v>6.7570085516796524E-2</v>
      </c>
      <c r="J2574">
        <f t="shared" si="243"/>
        <v>0.93242991448320345</v>
      </c>
      <c r="K2574">
        <f t="shared" si="244"/>
        <v>-3.0383801768170068E-2</v>
      </c>
      <c r="L2574">
        <f t="shared" si="245"/>
        <v>0</v>
      </c>
    </row>
    <row r="2575" spans="1:12" x14ac:dyDescent="0.4">
      <c r="A2575" s="8">
        <v>0</v>
      </c>
      <c r="B2575" s="8">
        <v>0</v>
      </c>
      <c r="C2575" s="8">
        <v>41</v>
      </c>
      <c r="D2575" s="8">
        <v>5</v>
      </c>
      <c r="E2575" s="8">
        <v>0</v>
      </c>
      <c r="F2575" s="8">
        <v>107</v>
      </c>
      <c r="G2575" s="45">
        <f t="shared" si="240"/>
        <v>-3.307026451067971</v>
      </c>
      <c r="H2575">
        <f t="shared" si="241"/>
        <v>3.6624917981222069E-2</v>
      </c>
      <c r="I2575">
        <f t="shared" si="242"/>
        <v>3.5330925724366496E-2</v>
      </c>
      <c r="J2575">
        <f t="shared" si="243"/>
        <v>0.96466907427563353</v>
      </c>
      <c r="K2575">
        <f t="shared" si="244"/>
        <v>-1.5621644028574582E-2</v>
      </c>
      <c r="L2575">
        <f t="shared" si="245"/>
        <v>0</v>
      </c>
    </row>
    <row r="2576" spans="1:12" x14ac:dyDescent="0.4">
      <c r="A2576" s="8">
        <v>0</v>
      </c>
      <c r="B2576" s="8">
        <v>0</v>
      </c>
      <c r="C2576" s="8">
        <v>58</v>
      </c>
      <c r="D2576" s="8">
        <v>20</v>
      </c>
      <c r="E2576" s="8">
        <v>1</v>
      </c>
      <c r="F2576" s="8">
        <v>165</v>
      </c>
      <c r="G2576" s="45">
        <f t="shared" si="240"/>
        <v>-0.64046414519319494</v>
      </c>
      <c r="H2576">
        <f t="shared" si="241"/>
        <v>0.5270477405877384</v>
      </c>
      <c r="I2576">
        <f t="shared" si="242"/>
        <v>0.34514162627612771</v>
      </c>
      <c r="J2576">
        <f t="shared" si="243"/>
        <v>0.65485837372387223</v>
      </c>
      <c r="K2576">
        <f t="shared" si="244"/>
        <v>-0.18385261475761022</v>
      </c>
      <c r="L2576">
        <f t="shared" si="245"/>
        <v>1</v>
      </c>
    </row>
    <row r="2577" spans="1:12" x14ac:dyDescent="0.4">
      <c r="A2577" s="8">
        <v>0</v>
      </c>
      <c r="B2577" s="8">
        <v>1</v>
      </c>
      <c r="C2577" s="8">
        <v>65</v>
      </c>
      <c r="D2577" s="8">
        <v>0</v>
      </c>
      <c r="E2577" s="8">
        <v>0</v>
      </c>
      <c r="F2577" s="8">
        <v>111</v>
      </c>
      <c r="G2577" s="45">
        <f t="shared" si="240"/>
        <v>-1.4442539875090414</v>
      </c>
      <c r="H2577">
        <f t="shared" si="241"/>
        <v>0.23592201169041316</v>
      </c>
      <c r="I2577">
        <f t="shared" si="242"/>
        <v>0.19088745847946709</v>
      </c>
      <c r="J2577">
        <f t="shared" si="243"/>
        <v>0.80911254152053291</v>
      </c>
      <c r="K2577">
        <f t="shared" si="244"/>
        <v>-9.1991067062585474E-2</v>
      </c>
      <c r="L2577">
        <f t="shared" si="245"/>
        <v>1</v>
      </c>
    </row>
    <row r="2578" spans="1:12" x14ac:dyDescent="0.4">
      <c r="A2578" s="8">
        <v>0</v>
      </c>
      <c r="B2578" s="8">
        <v>0</v>
      </c>
      <c r="C2578" s="8">
        <v>44</v>
      </c>
      <c r="D2578" s="8">
        <v>0</v>
      </c>
      <c r="E2578" s="8">
        <v>0</v>
      </c>
      <c r="F2578" s="8">
        <v>123</v>
      </c>
      <c r="G2578" s="45">
        <f t="shared" si="240"/>
        <v>-3.0183761311427695</v>
      </c>
      <c r="H2578">
        <f t="shared" si="241"/>
        <v>4.8880529518736358E-2</v>
      </c>
      <c r="I2578">
        <f t="shared" si="242"/>
        <v>4.6602571163337811E-2</v>
      </c>
      <c r="J2578">
        <f t="shared" si="243"/>
        <v>0.95339742883666223</v>
      </c>
      <c r="K2578">
        <f t="shared" si="244"/>
        <v>-2.072602363150185E-2</v>
      </c>
      <c r="L2578">
        <f t="shared" si="245"/>
        <v>0</v>
      </c>
    </row>
    <row r="2579" spans="1:12" x14ac:dyDescent="0.4">
      <c r="A2579" s="8">
        <v>0</v>
      </c>
      <c r="B2579" s="8">
        <v>0</v>
      </c>
      <c r="C2579" s="8">
        <v>41</v>
      </c>
      <c r="D2579" s="8">
        <v>0</v>
      </c>
      <c r="E2579" s="8">
        <v>0</v>
      </c>
      <c r="F2579" s="8">
        <v>93</v>
      </c>
      <c r="G2579" s="45">
        <f t="shared" si="240"/>
        <v>-3.6831132946506049</v>
      </c>
      <c r="H2579">
        <f t="shared" si="241"/>
        <v>2.5144570393992687E-2</v>
      </c>
      <c r="I2579">
        <f t="shared" si="242"/>
        <v>2.4527828679157808E-2</v>
      </c>
      <c r="J2579">
        <f t="shared" si="243"/>
        <v>0.97547217132084219</v>
      </c>
      <c r="K2579">
        <f t="shared" si="244"/>
        <v>-1.0785115827833435E-2</v>
      </c>
      <c r="L2579">
        <f t="shared" si="245"/>
        <v>0</v>
      </c>
    </row>
    <row r="2580" spans="1:12" x14ac:dyDescent="0.4">
      <c r="A2580" s="8">
        <v>0</v>
      </c>
      <c r="B2580" s="8">
        <v>0</v>
      </c>
      <c r="C2580" s="8">
        <v>60</v>
      </c>
      <c r="D2580" s="8">
        <v>0</v>
      </c>
      <c r="E2580" s="8">
        <v>0</v>
      </c>
      <c r="F2580" s="8">
        <v>123.5</v>
      </c>
      <c r="G2580" s="45">
        <f t="shared" si="240"/>
        <v>-1.9823693034725984</v>
      </c>
      <c r="H2580">
        <f t="shared" si="241"/>
        <v>0.13774249661425594</v>
      </c>
      <c r="I2580">
        <f t="shared" si="242"/>
        <v>0.12106649529586537</v>
      </c>
      <c r="J2580">
        <f t="shared" si="243"/>
        <v>0.87893350470413467</v>
      </c>
      <c r="K2580">
        <f t="shared" si="244"/>
        <v>-5.604398002569954E-2</v>
      </c>
      <c r="L2580">
        <f t="shared" si="245"/>
        <v>1</v>
      </c>
    </row>
    <row r="2581" spans="1:12" x14ac:dyDescent="0.4">
      <c r="A2581" s="8">
        <v>0</v>
      </c>
      <c r="B2581" s="8">
        <v>0</v>
      </c>
      <c r="C2581" s="8">
        <v>59</v>
      </c>
      <c r="D2581" s="8">
        <v>0</v>
      </c>
      <c r="E2581" s="8">
        <v>1</v>
      </c>
      <c r="F2581" s="8">
        <v>190</v>
      </c>
      <c r="G2581" s="45">
        <f t="shared" si="240"/>
        <v>-0.80625866470522656</v>
      </c>
      <c r="H2581">
        <f t="shared" si="241"/>
        <v>0.44652554676410811</v>
      </c>
      <c r="I2581">
        <f t="shared" si="242"/>
        <v>0.30868832407625996</v>
      </c>
      <c r="J2581">
        <f t="shared" si="243"/>
        <v>0.6913116759237401</v>
      </c>
      <c r="K2581">
        <f t="shared" si="244"/>
        <v>-0.16032610802942893</v>
      </c>
      <c r="L2581">
        <f t="shared" si="245"/>
        <v>1</v>
      </c>
    </row>
    <row r="2582" spans="1:12" x14ac:dyDescent="0.4">
      <c r="A2582" s="8">
        <v>0</v>
      </c>
      <c r="B2582" s="8">
        <v>0</v>
      </c>
      <c r="C2582" s="8">
        <v>40</v>
      </c>
      <c r="D2582" s="8">
        <v>9</v>
      </c>
      <c r="E2582" s="8">
        <v>0</v>
      </c>
      <c r="F2582" s="8">
        <v>115</v>
      </c>
      <c r="G2582" s="45">
        <f t="shared" si="240"/>
        <v>-3.1207582582798548</v>
      </c>
      <c r="H2582">
        <f t="shared" si="241"/>
        <v>4.412369857212186E-2</v>
      </c>
      <c r="I2582">
        <f t="shared" si="242"/>
        <v>4.2259072016527031E-2</v>
      </c>
      <c r="J2582">
        <f t="shared" si="243"/>
        <v>0.95774092798347299</v>
      </c>
      <c r="K2582">
        <f t="shared" si="244"/>
        <v>-1.8751953096257629E-2</v>
      </c>
      <c r="L2582">
        <f t="shared" si="245"/>
        <v>0</v>
      </c>
    </row>
    <row r="2583" spans="1:12" x14ac:dyDescent="0.4">
      <c r="A2583" s="8">
        <v>0</v>
      </c>
      <c r="B2583" s="8">
        <v>0</v>
      </c>
      <c r="C2583" s="8">
        <v>42</v>
      </c>
      <c r="D2583" s="8">
        <v>0</v>
      </c>
      <c r="E2583" s="8">
        <v>0</v>
      </c>
      <c r="F2583" s="8">
        <v>127</v>
      </c>
      <c r="G2583" s="45">
        <f t="shared" si="240"/>
        <v>-3.083965631590508</v>
      </c>
      <c r="H2583">
        <f t="shared" si="241"/>
        <v>4.5777360074779991E-2</v>
      </c>
      <c r="I2583">
        <f t="shared" si="242"/>
        <v>4.3773523717807974E-2</v>
      </c>
      <c r="J2583">
        <f t="shared" si="243"/>
        <v>0.95622647628219204</v>
      </c>
      <c r="K2583">
        <f t="shared" si="244"/>
        <v>-1.9439235599370948E-2</v>
      </c>
      <c r="L2583">
        <f t="shared" si="245"/>
        <v>0</v>
      </c>
    </row>
    <row r="2584" spans="1:12" x14ac:dyDescent="0.4">
      <c r="A2584" s="8">
        <v>0</v>
      </c>
      <c r="B2584" s="8">
        <v>0</v>
      </c>
      <c r="C2584" s="8">
        <v>56</v>
      </c>
      <c r="D2584" s="8">
        <v>0</v>
      </c>
      <c r="E2584" s="8">
        <v>0</v>
      </c>
      <c r="F2584" s="8">
        <v>101</v>
      </c>
      <c r="G2584" s="45">
        <f t="shared" si="240"/>
        <v>-2.5933750777432127</v>
      </c>
      <c r="H2584">
        <f t="shared" si="241"/>
        <v>7.4767268419698052E-2</v>
      </c>
      <c r="I2584">
        <f t="shared" si="242"/>
        <v>6.9566008024819506E-2</v>
      </c>
      <c r="J2584">
        <f t="shared" si="243"/>
        <v>0.93043399197518051</v>
      </c>
      <c r="K2584">
        <f t="shared" si="244"/>
        <v>-3.1314431708688521E-2</v>
      </c>
      <c r="L2584">
        <f t="shared" si="245"/>
        <v>0</v>
      </c>
    </row>
    <row r="2585" spans="1:12" x14ac:dyDescent="0.4">
      <c r="A2585" s="8">
        <v>1</v>
      </c>
      <c r="B2585" s="8">
        <v>0</v>
      </c>
      <c r="C2585" s="8">
        <v>52</v>
      </c>
      <c r="D2585" s="8">
        <v>0</v>
      </c>
      <c r="E2585" s="8">
        <v>1</v>
      </c>
      <c r="F2585" s="8">
        <v>171</v>
      </c>
      <c r="G2585" s="45">
        <f t="shared" si="240"/>
        <v>-1.5549787530388537</v>
      </c>
      <c r="H2585">
        <f t="shared" si="241"/>
        <v>0.21119386982124794</v>
      </c>
      <c r="I2585">
        <f t="shared" si="242"/>
        <v>0.17436834439429308</v>
      </c>
      <c r="J2585">
        <f t="shared" si="243"/>
        <v>0.17436834439429308</v>
      </c>
      <c r="K2585">
        <f t="shared" si="244"/>
        <v>-0.75853235600166091</v>
      </c>
      <c r="L2585">
        <f t="shared" si="245"/>
        <v>1</v>
      </c>
    </row>
    <row r="2586" spans="1:12" x14ac:dyDescent="0.4">
      <c r="A2586" s="8">
        <v>0</v>
      </c>
      <c r="B2586" s="8">
        <v>1</v>
      </c>
      <c r="C2586" s="8">
        <v>54</v>
      </c>
      <c r="D2586" s="8">
        <v>0</v>
      </c>
      <c r="E2586" s="8">
        <v>0</v>
      </c>
      <c r="F2586" s="8">
        <v>132</v>
      </c>
      <c r="G2586" s="45">
        <f t="shared" si="240"/>
        <v>-1.8207282653281656</v>
      </c>
      <c r="H2586">
        <f t="shared" si="241"/>
        <v>0.16190779615360731</v>
      </c>
      <c r="I2586">
        <f t="shared" si="242"/>
        <v>0.13934650984319816</v>
      </c>
      <c r="J2586">
        <f t="shared" si="243"/>
        <v>0.86065349015680181</v>
      </c>
      <c r="K2586">
        <f t="shared" si="244"/>
        <v>-6.5171665738908646E-2</v>
      </c>
      <c r="L2586">
        <f t="shared" si="245"/>
        <v>1</v>
      </c>
    </row>
    <row r="2587" spans="1:12" x14ac:dyDescent="0.4">
      <c r="A2587" s="8">
        <v>0</v>
      </c>
      <c r="B2587" s="8">
        <v>0</v>
      </c>
      <c r="C2587" s="8">
        <v>42</v>
      </c>
      <c r="D2587" s="8">
        <v>0</v>
      </c>
      <c r="E2587" s="8">
        <v>0</v>
      </c>
      <c r="F2587" s="8">
        <v>118.5</v>
      </c>
      <c r="G2587" s="45">
        <f t="shared" si="240"/>
        <v>-3.217687847121284</v>
      </c>
      <c r="H2587">
        <f t="shared" si="241"/>
        <v>4.004754734687975E-2</v>
      </c>
      <c r="I2587">
        <f t="shared" si="242"/>
        <v>3.8505496646801834E-2</v>
      </c>
      <c r="J2587">
        <f t="shared" si="243"/>
        <v>0.96149450335319819</v>
      </c>
      <c r="K2587">
        <f t="shared" si="244"/>
        <v>-1.7053194181817943E-2</v>
      </c>
      <c r="L2587">
        <f t="shared" si="245"/>
        <v>0</v>
      </c>
    </row>
    <row r="2588" spans="1:12" x14ac:dyDescent="0.4">
      <c r="A2588" s="8">
        <v>0</v>
      </c>
      <c r="B2588" s="8">
        <v>1</v>
      </c>
      <c r="C2588" s="8">
        <v>42</v>
      </c>
      <c r="D2588" s="8">
        <v>20</v>
      </c>
      <c r="E2588" s="8">
        <v>0</v>
      </c>
      <c r="F2588" s="8">
        <v>133</v>
      </c>
      <c r="G2588" s="45">
        <f t="shared" si="240"/>
        <v>-1.9527478968524505</v>
      </c>
      <c r="H2588">
        <f t="shared" si="241"/>
        <v>0.14188365377262496</v>
      </c>
      <c r="I2588">
        <f t="shared" si="242"/>
        <v>0.12425403700618805</v>
      </c>
      <c r="J2588">
        <f t="shared" si="243"/>
        <v>0.87574596299381191</v>
      </c>
      <c r="K2588">
        <f t="shared" si="244"/>
        <v>-5.7621856012613062E-2</v>
      </c>
      <c r="L2588">
        <f t="shared" si="245"/>
        <v>1</v>
      </c>
    </row>
    <row r="2589" spans="1:12" x14ac:dyDescent="0.4">
      <c r="A2589" s="8">
        <v>0</v>
      </c>
      <c r="B2589" s="8">
        <v>1</v>
      </c>
      <c r="C2589" s="8">
        <v>43</v>
      </c>
      <c r="D2589" s="8">
        <v>0</v>
      </c>
      <c r="E2589" s="8">
        <v>1</v>
      </c>
      <c r="F2589" s="8">
        <v>181</v>
      </c>
      <c r="G2589" s="45">
        <f t="shared" si="240"/>
        <v>-1.5625160796705577</v>
      </c>
      <c r="H2589">
        <f t="shared" si="241"/>
        <v>0.20960801669614526</v>
      </c>
      <c r="I2589">
        <f t="shared" si="242"/>
        <v>0.17328590237741373</v>
      </c>
      <c r="J2589">
        <f t="shared" si="243"/>
        <v>0.8267140976225863</v>
      </c>
      <c r="K2589">
        <f t="shared" si="244"/>
        <v>-8.2644656460175075E-2</v>
      </c>
      <c r="L2589">
        <f t="shared" si="245"/>
        <v>1</v>
      </c>
    </row>
    <row r="2590" spans="1:12" x14ac:dyDescent="0.4">
      <c r="A2590" s="8">
        <v>0</v>
      </c>
      <c r="B2590" s="8">
        <v>0</v>
      </c>
      <c r="C2590" s="8">
        <v>49</v>
      </c>
      <c r="D2590" s="8">
        <v>0</v>
      </c>
      <c r="E2590" s="8">
        <v>1</v>
      </c>
      <c r="F2590" s="8">
        <v>143</v>
      </c>
      <c r="G2590" s="45">
        <f t="shared" si="240"/>
        <v>-2.188251865833565</v>
      </c>
      <c r="H2590">
        <f t="shared" si="241"/>
        <v>0.11211256521635918</v>
      </c>
      <c r="I2590">
        <f t="shared" si="242"/>
        <v>0.10081044736199694</v>
      </c>
      <c r="J2590">
        <f t="shared" si="243"/>
        <v>0.89918955263800304</v>
      </c>
      <c r="K2590">
        <f t="shared" si="244"/>
        <v>-4.614874765804778E-2</v>
      </c>
      <c r="L2590">
        <f t="shared" si="245"/>
        <v>1</v>
      </c>
    </row>
    <row r="2591" spans="1:12" x14ac:dyDescent="0.4">
      <c r="A2591" s="8">
        <v>0</v>
      </c>
      <c r="B2591" s="8">
        <v>1</v>
      </c>
      <c r="C2591" s="8">
        <v>47</v>
      </c>
      <c r="D2591" s="8">
        <v>20</v>
      </c>
      <c r="E2591" s="8">
        <v>0</v>
      </c>
      <c r="F2591" s="8">
        <v>102.5</v>
      </c>
      <c r="G2591" s="45">
        <f t="shared" si="240"/>
        <v>-2.1112806655426208</v>
      </c>
      <c r="H2591">
        <f t="shared" si="241"/>
        <v>0.12108280052633563</v>
      </c>
      <c r="I2591">
        <f t="shared" si="242"/>
        <v>0.10800522536737575</v>
      </c>
      <c r="J2591">
        <f t="shared" si="243"/>
        <v>0.89199477463262422</v>
      </c>
      <c r="K2591">
        <f t="shared" si="244"/>
        <v>-4.9637689743679859E-2</v>
      </c>
      <c r="L2591">
        <f t="shared" si="245"/>
        <v>1</v>
      </c>
    </row>
    <row r="2592" spans="1:12" x14ac:dyDescent="0.4">
      <c r="A2592" s="8">
        <v>0</v>
      </c>
      <c r="B2592" s="8">
        <v>0</v>
      </c>
      <c r="C2592" s="8">
        <v>62</v>
      </c>
      <c r="D2592" s="8">
        <v>0</v>
      </c>
      <c r="E2592" s="8">
        <v>0</v>
      </c>
      <c r="F2592" s="8">
        <v>126</v>
      </c>
      <c r="G2592" s="45">
        <f t="shared" si="240"/>
        <v>-1.8145216382072071</v>
      </c>
      <c r="H2592">
        <f t="shared" si="241"/>
        <v>0.16291582245805997</v>
      </c>
      <c r="I2592">
        <f t="shared" si="242"/>
        <v>0.14009253233282537</v>
      </c>
      <c r="J2592">
        <f t="shared" si="243"/>
        <v>0.85990746766717463</v>
      </c>
      <c r="K2592">
        <f t="shared" si="244"/>
        <v>-6.5548279504845125E-2</v>
      </c>
      <c r="L2592">
        <f t="shared" si="245"/>
        <v>1</v>
      </c>
    </row>
    <row r="2593" spans="1:12" x14ac:dyDescent="0.4">
      <c r="A2593" s="8">
        <v>0</v>
      </c>
      <c r="B2593" s="8">
        <v>0</v>
      </c>
      <c r="C2593" s="8">
        <v>55</v>
      </c>
      <c r="D2593" s="8">
        <v>0</v>
      </c>
      <c r="E2593" s="8">
        <v>1</v>
      </c>
      <c r="F2593" s="8">
        <v>165</v>
      </c>
      <c r="G2593" s="45">
        <f t="shared" si="240"/>
        <v>-1.4565945023672455</v>
      </c>
      <c r="H2593">
        <f t="shared" si="241"/>
        <v>0.23302850301371372</v>
      </c>
      <c r="I2593">
        <f t="shared" si="242"/>
        <v>0.18898873987434658</v>
      </c>
      <c r="J2593">
        <f t="shared" si="243"/>
        <v>0.81101126012565339</v>
      </c>
      <c r="K2593">
        <f t="shared" si="244"/>
        <v>-9.0973115978130445E-2</v>
      </c>
      <c r="L2593">
        <f t="shared" si="245"/>
        <v>1</v>
      </c>
    </row>
    <row r="2594" spans="1:12" x14ac:dyDescent="0.4">
      <c r="A2594" s="8">
        <v>0</v>
      </c>
      <c r="B2594" s="8">
        <v>0</v>
      </c>
      <c r="C2594" s="8">
        <v>41</v>
      </c>
      <c r="D2594" s="8">
        <v>1</v>
      </c>
      <c r="E2594" s="8">
        <v>0</v>
      </c>
      <c r="F2594" s="8">
        <v>113.5</v>
      </c>
      <c r="G2594" s="45">
        <f t="shared" si="240"/>
        <v>-3.3294390771229327</v>
      </c>
      <c r="H2594">
        <f t="shared" si="241"/>
        <v>3.5813187871054392E-2</v>
      </c>
      <c r="I2594">
        <f t="shared" si="242"/>
        <v>3.4574948736328194E-2</v>
      </c>
      <c r="J2594">
        <f t="shared" si="243"/>
        <v>0.96542505126367184</v>
      </c>
      <c r="K2594">
        <f t="shared" si="244"/>
        <v>-1.5281436111462342E-2</v>
      </c>
      <c r="L2594">
        <f t="shared" si="245"/>
        <v>0</v>
      </c>
    </row>
    <row r="2595" spans="1:12" x14ac:dyDescent="0.4">
      <c r="A2595" s="8">
        <v>0</v>
      </c>
      <c r="B2595" s="8">
        <v>0</v>
      </c>
      <c r="C2595" s="8">
        <v>38</v>
      </c>
      <c r="D2595" s="8">
        <v>5</v>
      </c>
      <c r="E2595" s="8">
        <v>0</v>
      </c>
      <c r="F2595" s="8">
        <v>116.5</v>
      </c>
      <c r="G2595" s="45">
        <f t="shared" si="240"/>
        <v>-3.3503486129916116</v>
      </c>
      <c r="H2595">
        <f t="shared" si="241"/>
        <v>3.5072125370874084E-2</v>
      </c>
      <c r="I2595">
        <f t="shared" si="242"/>
        <v>3.3883750234610439E-2</v>
      </c>
      <c r="J2595">
        <f t="shared" si="243"/>
        <v>0.96611624976538957</v>
      </c>
      <c r="K2595">
        <f t="shared" si="244"/>
        <v>-1.4970613135169524E-2</v>
      </c>
      <c r="L2595">
        <f t="shared" si="245"/>
        <v>0</v>
      </c>
    </row>
    <row r="2596" spans="1:12" x14ac:dyDescent="0.4">
      <c r="A2596" s="8">
        <v>0</v>
      </c>
      <c r="B2596" s="8">
        <v>0</v>
      </c>
      <c r="C2596" s="8">
        <v>50</v>
      </c>
      <c r="D2596" s="8">
        <v>30</v>
      </c>
      <c r="E2596" s="8">
        <v>0</v>
      </c>
      <c r="F2596" s="8">
        <v>128</v>
      </c>
      <c r="G2596" s="45">
        <f t="shared" si="240"/>
        <v>-1.6191322671933941</v>
      </c>
      <c r="H2596">
        <f t="shared" si="241"/>
        <v>0.19807049680367333</v>
      </c>
      <c r="I2596">
        <f t="shared" si="242"/>
        <v>0.16532457591778171</v>
      </c>
      <c r="J2596">
        <f t="shared" si="243"/>
        <v>0.83467542408221829</v>
      </c>
      <c r="K2596">
        <f t="shared" si="244"/>
        <v>-7.8482373539140615E-2</v>
      </c>
      <c r="L2596">
        <f t="shared" si="245"/>
        <v>1</v>
      </c>
    </row>
    <row r="2597" spans="1:12" x14ac:dyDescent="0.4">
      <c r="A2597" s="8">
        <v>0</v>
      </c>
      <c r="B2597" s="8">
        <v>1</v>
      </c>
      <c r="C2597" s="8">
        <v>44</v>
      </c>
      <c r="D2597" s="8">
        <v>20</v>
      </c>
      <c r="E2597" s="8">
        <v>1</v>
      </c>
      <c r="F2597" s="8">
        <v>138</v>
      </c>
      <c r="G2597" s="45">
        <f t="shared" si="240"/>
        <v>-1.5513804147026526</v>
      </c>
      <c r="H2597">
        <f t="shared" si="241"/>
        <v>0.21195518573405175</v>
      </c>
      <c r="I2597">
        <f t="shared" si="242"/>
        <v>0.17488698281007448</v>
      </c>
      <c r="J2597">
        <f t="shared" si="243"/>
        <v>0.82511301718992547</v>
      </c>
      <c r="K2597">
        <f t="shared" si="244"/>
        <v>-8.3486561292115694E-2</v>
      </c>
      <c r="L2597">
        <f t="shared" si="245"/>
        <v>1</v>
      </c>
    </row>
    <row r="2598" spans="1:12" x14ac:dyDescent="0.4">
      <c r="A2598" s="8">
        <v>0</v>
      </c>
      <c r="B2598" s="8">
        <v>1</v>
      </c>
      <c r="C2598" s="8">
        <v>55</v>
      </c>
      <c r="D2598" s="8">
        <v>6</v>
      </c>
      <c r="E2598" s="8">
        <v>1</v>
      </c>
      <c r="F2598" s="8">
        <v>148</v>
      </c>
      <c r="G2598" s="45">
        <f t="shared" si="240"/>
        <v>-1.1235611188842594</v>
      </c>
      <c r="H2598">
        <f t="shared" si="241"/>
        <v>0.3251199399008633</v>
      </c>
      <c r="I2598">
        <f t="shared" si="242"/>
        <v>0.2453513301786</v>
      </c>
      <c r="J2598">
        <f t="shared" si="243"/>
        <v>0.7546486698214</v>
      </c>
      <c r="K2598">
        <f t="shared" si="244"/>
        <v>-0.12225518912540827</v>
      </c>
      <c r="L2598">
        <f t="shared" si="245"/>
        <v>1</v>
      </c>
    </row>
    <row r="2599" spans="1:12" x14ac:dyDescent="0.4">
      <c r="A2599" s="8">
        <v>0</v>
      </c>
      <c r="B2599" s="8">
        <v>0</v>
      </c>
      <c r="C2599" s="8">
        <v>53</v>
      </c>
      <c r="D2599" s="8">
        <v>0</v>
      </c>
      <c r="E2599" s="8">
        <v>1</v>
      </c>
      <c r="F2599" s="8">
        <v>156</v>
      </c>
      <c r="G2599" s="45">
        <f t="shared" si="240"/>
        <v>-1.7267003324502888</v>
      </c>
      <c r="H2599">
        <f t="shared" si="241"/>
        <v>0.17787035576605129</v>
      </c>
      <c r="I2599">
        <f t="shared" si="242"/>
        <v>0.15101013018565171</v>
      </c>
      <c r="J2599">
        <f t="shared" si="243"/>
        <v>0.84898986981434832</v>
      </c>
      <c r="K2599">
        <f t="shared" si="244"/>
        <v>-7.1097491746596797E-2</v>
      </c>
      <c r="L2599">
        <f t="shared" si="245"/>
        <v>1</v>
      </c>
    </row>
    <row r="2600" spans="1:12" x14ac:dyDescent="0.4">
      <c r="A2600" s="8">
        <v>0</v>
      </c>
      <c r="B2600" s="8">
        <v>0</v>
      </c>
      <c r="C2600" s="8">
        <v>54</v>
      </c>
      <c r="D2600" s="8">
        <v>0</v>
      </c>
      <c r="E2600" s="8">
        <v>1</v>
      </c>
      <c r="F2600" s="8">
        <v>142.5</v>
      </c>
      <c r="G2600" s="45">
        <f t="shared" si="240"/>
        <v>-1.8748238738268803</v>
      </c>
      <c r="H2600">
        <f t="shared" si="241"/>
        <v>0.15338197904707582</v>
      </c>
      <c r="I2600">
        <f t="shared" si="242"/>
        <v>0.13298454617246577</v>
      </c>
      <c r="J2600">
        <f t="shared" si="243"/>
        <v>0.8670154538275342</v>
      </c>
      <c r="K2600">
        <f t="shared" si="244"/>
        <v>-6.1973161517782233E-2</v>
      </c>
      <c r="L2600">
        <f t="shared" si="245"/>
        <v>1</v>
      </c>
    </row>
    <row r="2601" spans="1:12" x14ac:dyDescent="0.4">
      <c r="A2601" s="8">
        <v>0</v>
      </c>
      <c r="B2601" s="8">
        <v>0</v>
      </c>
      <c r="C2601" s="8">
        <v>36</v>
      </c>
      <c r="D2601" s="8">
        <v>15</v>
      </c>
      <c r="E2601" s="8">
        <v>0</v>
      </c>
      <c r="F2601" s="8">
        <v>105</v>
      </c>
      <c r="G2601" s="45">
        <f t="shared" si="240"/>
        <v>-3.3481075292845244</v>
      </c>
      <c r="H2601">
        <f t="shared" si="241"/>
        <v>3.5150813079552812E-2</v>
      </c>
      <c r="I2601">
        <f t="shared" si="242"/>
        <v>3.395719023296697E-2</v>
      </c>
      <c r="J2601">
        <f t="shared" si="243"/>
        <v>0.96604280976703305</v>
      </c>
      <c r="K2601">
        <f t="shared" si="244"/>
        <v>-1.5003627586951042E-2</v>
      </c>
      <c r="L2601">
        <f t="shared" si="245"/>
        <v>0</v>
      </c>
    </row>
    <row r="2602" spans="1:12" x14ac:dyDescent="0.4">
      <c r="A2602" s="8">
        <v>1</v>
      </c>
      <c r="B2602" s="8">
        <v>1</v>
      </c>
      <c r="C2602" s="8">
        <v>47</v>
      </c>
      <c r="D2602" s="8">
        <v>20</v>
      </c>
      <c r="E2602" s="8">
        <v>1</v>
      </c>
      <c r="F2602" s="8">
        <v>148</v>
      </c>
      <c r="G2602" s="45">
        <f t="shared" si="240"/>
        <v>-1.2012837583260545</v>
      </c>
      <c r="H2602">
        <f t="shared" si="241"/>
        <v>0.30080779941809715</v>
      </c>
      <c r="I2602">
        <f t="shared" si="242"/>
        <v>0.2312469217609707</v>
      </c>
      <c r="J2602">
        <f t="shared" si="243"/>
        <v>0.2312469217609707</v>
      </c>
      <c r="K2602">
        <f t="shared" si="244"/>
        <v>-0.63592403965324185</v>
      </c>
      <c r="L2602">
        <f t="shared" si="245"/>
        <v>1</v>
      </c>
    </row>
    <row r="2603" spans="1:12" x14ac:dyDescent="0.4">
      <c r="A2603" s="8">
        <v>1</v>
      </c>
      <c r="B2603" s="8">
        <v>1</v>
      </c>
      <c r="C2603" s="8">
        <v>51</v>
      </c>
      <c r="D2603" s="8">
        <v>7</v>
      </c>
      <c r="E2603" s="8">
        <v>1</v>
      </c>
      <c r="F2603" s="8">
        <v>138</v>
      </c>
      <c r="G2603" s="45">
        <f t="shared" si="240"/>
        <v>-1.5067488784796979</v>
      </c>
      <c r="H2603">
        <f t="shared" si="241"/>
        <v>0.22162935189517741</v>
      </c>
      <c r="I2603">
        <f t="shared" si="242"/>
        <v>0.18142110907154629</v>
      </c>
      <c r="J2603">
        <f t="shared" si="243"/>
        <v>0.18142110907154629</v>
      </c>
      <c r="K2603">
        <f t="shared" si="244"/>
        <v>-0.74131218243618135</v>
      </c>
      <c r="L2603">
        <f t="shared" si="245"/>
        <v>1</v>
      </c>
    </row>
    <row r="2604" spans="1:12" x14ac:dyDescent="0.4">
      <c r="A2604" s="8">
        <v>0</v>
      </c>
      <c r="B2604" s="8">
        <v>0</v>
      </c>
      <c r="C2604" s="8">
        <v>60</v>
      </c>
      <c r="D2604" s="8">
        <v>0</v>
      </c>
      <c r="E2604" s="8">
        <v>1</v>
      </c>
      <c r="F2604" s="8">
        <v>149</v>
      </c>
      <c r="G2604" s="45">
        <f t="shared" si="240"/>
        <v>-1.3870129033872693</v>
      </c>
      <c r="H2604">
        <f t="shared" si="241"/>
        <v>0.2498204289555741</v>
      </c>
      <c r="I2604">
        <f t="shared" si="242"/>
        <v>0.19988505801936621</v>
      </c>
      <c r="J2604">
        <f t="shared" si="243"/>
        <v>0.80011494198063382</v>
      </c>
      <c r="K2604">
        <f t="shared" si="244"/>
        <v>-9.6847619155334352E-2</v>
      </c>
      <c r="L2604">
        <f t="shared" si="245"/>
        <v>1</v>
      </c>
    </row>
    <row r="2605" spans="1:12" x14ac:dyDescent="0.4">
      <c r="A2605" s="8">
        <v>1</v>
      </c>
      <c r="B2605" s="8">
        <v>1</v>
      </c>
      <c r="C2605" s="8">
        <v>49</v>
      </c>
      <c r="D2605" s="8">
        <v>0</v>
      </c>
      <c r="E2605" s="8">
        <v>1</v>
      </c>
      <c r="F2605" s="8">
        <v>166</v>
      </c>
      <c r="G2605" s="45">
        <f t="shared" si="240"/>
        <v>-1.4129436543970275</v>
      </c>
      <c r="H2605">
        <f t="shared" si="241"/>
        <v>0.24342566643047375</v>
      </c>
      <c r="I2605">
        <f t="shared" si="242"/>
        <v>0.19577017991697129</v>
      </c>
      <c r="J2605">
        <f t="shared" si="243"/>
        <v>0.19577017991697129</v>
      </c>
      <c r="K2605">
        <f t="shared" si="244"/>
        <v>-0.70825346004971712</v>
      </c>
      <c r="L2605">
        <f t="shared" si="245"/>
        <v>1</v>
      </c>
    </row>
    <row r="2606" spans="1:12" x14ac:dyDescent="0.4">
      <c r="A2606" s="8">
        <v>0</v>
      </c>
      <c r="B2606" s="8">
        <v>0</v>
      </c>
      <c r="C2606" s="8">
        <v>61</v>
      </c>
      <c r="D2606" s="8">
        <v>0</v>
      </c>
      <c r="E2606" s="8">
        <v>1</v>
      </c>
      <c r="F2606" s="8">
        <v>155</v>
      </c>
      <c r="G2606" s="45">
        <f t="shared" si="240"/>
        <v>-1.2283619503109051</v>
      </c>
      <c r="H2606">
        <f t="shared" si="241"/>
        <v>0.292771759801771</v>
      </c>
      <c r="I2606">
        <f t="shared" si="242"/>
        <v>0.22646825132277301</v>
      </c>
      <c r="J2606">
        <f t="shared" si="243"/>
        <v>0.77353174867722696</v>
      </c>
      <c r="K2606">
        <f t="shared" si="244"/>
        <v>-0.11152185650583932</v>
      </c>
      <c r="L2606">
        <f t="shared" si="245"/>
        <v>1</v>
      </c>
    </row>
    <row r="2607" spans="1:12" x14ac:dyDescent="0.4">
      <c r="A2607" s="8">
        <v>0</v>
      </c>
      <c r="B2607" s="8">
        <v>0</v>
      </c>
      <c r="C2607" s="8">
        <v>46</v>
      </c>
      <c r="D2607" s="8">
        <v>0</v>
      </c>
      <c r="E2607" s="8">
        <v>0</v>
      </c>
      <c r="F2607" s="8">
        <v>147</v>
      </c>
      <c r="G2607" s="45">
        <f t="shared" si="240"/>
        <v>-2.5122899207112983</v>
      </c>
      <c r="H2607">
        <f t="shared" si="241"/>
        <v>8.1082354328765954E-2</v>
      </c>
      <c r="I2607">
        <f t="shared" si="242"/>
        <v>7.5001089421267292E-2</v>
      </c>
      <c r="J2607">
        <f t="shared" si="243"/>
        <v>0.92499891057873274</v>
      </c>
      <c r="K2607">
        <f t="shared" si="244"/>
        <v>-3.3858778752776535E-2</v>
      </c>
      <c r="L2607">
        <f t="shared" si="245"/>
        <v>0</v>
      </c>
    </row>
    <row r="2608" spans="1:12" x14ac:dyDescent="0.4">
      <c r="A2608" s="8">
        <v>0</v>
      </c>
      <c r="B2608" s="8">
        <v>0</v>
      </c>
      <c r="C2608" s="8">
        <v>62</v>
      </c>
      <c r="D2608" s="8">
        <v>0</v>
      </c>
      <c r="E2608" s="8">
        <v>1</v>
      </c>
      <c r="F2608" s="8">
        <v>164</v>
      </c>
      <c r="G2608" s="45">
        <f t="shared" si="240"/>
        <v>-1.0225149211648557</v>
      </c>
      <c r="H2608">
        <f t="shared" si="241"/>
        <v>0.35968921172130502</v>
      </c>
      <c r="I2608">
        <f t="shared" si="242"/>
        <v>0.26453781395084747</v>
      </c>
      <c r="J2608">
        <f t="shared" si="243"/>
        <v>0.73546218604915259</v>
      </c>
      <c r="K2608">
        <f t="shared" si="244"/>
        <v>-0.13343965170921135</v>
      </c>
      <c r="L2608">
        <f t="shared" si="245"/>
        <v>1</v>
      </c>
    </row>
    <row r="2609" spans="1:12" x14ac:dyDescent="0.4">
      <c r="A2609" s="8">
        <v>1</v>
      </c>
      <c r="B2609" s="8">
        <v>1</v>
      </c>
      <c r="C2609" s="8">
        <v>62</v>
      </c>
      <c r="D2609" s="8">
        <v>0</v>
      </c>
      <c r="E2609" s="8">
        <v>1</v>
      </c>
      <c r="F2609" s="8">
        <v>156</v>
      </c>
      <c r="G2609" s="45">
        <f t="shared" si="240"/>
        <v>-0.7348994957817343</v>
      </c>
      <c r="H2609">
        <f t="shared" si="241"/>
        <v>0.47955365371804942</v>
      </c>
      <c r="I2609">
        <f t="shared" si="242"/>
        <v>0.32412048898189899</v>
      </c>
      <c r="J2609">
        <f t="shared" si="243"/>
        <v>0.32412048898189899</v>
      </c>
      <c r="K2609">
        <f t="shared" si="244"/>
        <v>-0.48929351456937853</v>
      </c>
      <c r="L2609">
        <f t="shared" si="245"/>
        <v>1</v>
      </c>
    </row>
    <row r="2610" spans="1:12" x14ac:dyDescent="0.4">
      <c r="A2610" s="8">
        <v>0</v>
      </c>
      <c r="B2610" s="8">
        <v>0</v>
      </c>
      <c r="C2610" s="8">
        <v>35</v>
      </c>
      <c r="D2610" s="8">
        <v>0</v>
      </c>
      <c r="E2610" s="8">
        <v>0</v>
      </c>
      <c r="F2610" s="8">
        <v>116</v>
      </c>
      <c r="G2610" s="45">
        <f t="shared" si="240"/>
        <v>-3.7068295170716405</v>
      </c>
      <c r="H2610">
        <f t="shared" si="241"/>
        <v>2.4555251994998667E-2</v>
      </c>
      <c r="I2610">
        <f t="shared" si="242"/>
        <v>2.3966742591173141E-2</v>
      </c>
      <c r="J2610">
        <f t="shared" si="243"/>
        <v>0.97603325740882685</v>
      </c>
      <c r="K2610">
        <f t="shared" si="244"/>
        <v>-1.0535383908043166E-2</v>
      </c>
      <c r="L2610">
        <f t="shared" si="245"/>
        <v>0</v>
      </c>
    </row>
    <row r="2611" spans="1:12" x14ac:dyDescent="0.4">
      <c r="A2611" s="8">
        <v>1</v>
      </c>
      <c r="B2611" s="8">
        <v>0</v>
      </c>
      <c r="C2611" s="8">
        <v>48</v>
      </c>
      <c r="D2611" s="8">
        <v>20</v>
      </c>
      <c r="E2611" s="8">
        <v>0</v>
      </c>
      <c r="F2611" s="8">
        <v>117.5</v>
      </c>
      <c r="G2611" s="45">
        <f t="shared" si="240"/>
        <v>-2.2245131124928159</v>
      </c>
      <c r="H2611">
        <f t="shared" si="241"/>
        <v>0.10812004812217646</v>
      </c>
      <c r="I2611">
        <f t="shared" si="242"/>
        <v>9.7570699406979433E-2</v>
      </c>
      <c r="J2611">
        <f t="shared" si="243"/>
        <v>9.7570699406979433E-2</v>
      </c>
      <c r="K2611">
        <f t="shared" si="244"/>
        <v>-1.0106805818861058</v>
      </c>
      <c r="L2611">
        <f t="shared" si="245"/>
        <v>0</v>
      </c>
    </row>
    <row r="2612" spans="1:12" x14ac:dyDescent="0.4">
      <c r="A2612" s="8">
        <v>1</v>
      </c>
      <c r="B2612" s="8">
        <v>1</v>
      </c>
      <c r="C2612" s="8">
        <v>51</v>
      </c>
      <c r="D2612" s="8">
        <v>15</v>
      </c>
      <c r="E2612" s="8">
        <v>0</v>
      </c>
      <c r="F2612" s="8">
        <v>146</v>
      </c>
      <c r="G2612" s="45">
        <f t="shared" si="240"/>
        <v>-1.3257408473749761</v>
      </c>
      <c r="H2612">
        <f t="shared" si="241"/>
        <v>0.26560611259003403</v>
      </c>
      <c r="I2612">
        <f t="shared" si="242"/>
        <v>0.2098647517168491</v>
      </c>
      <c r="J2612">
        <f t="shared" si="243"/>
        <v>0.2098647517168491</v>
      </c>
      <c r="K2612">
        <f t="shared" si="244"/>
        <v>-0.67806049815105496</v>
      </c>
      <c r="L2612">
        <f t="shared" si="245"/>
        <v>1</v>
      </c>
    </row>
    <row r="2613" spans="1:12" x14ac:dyDescent="0.4">
      <c r="A2613" s="8">
        <v>1</v>
      </c>
      <c r="B2613" s="8">
        <v>1</v>
      </c>
      <c r="C2613" s="8">
        <v>42</v>
      </c>
      <c r="D2613" s="8">
        <v>20</v>
      </c>
      <c r="E2613" s="8">
        <v>0</v>
      </c>
      <c r="F2613" s="8">
        <v>118</v>
      </c>
      <c r="G2613" s="45">
        <f t="shared" si="240"/>
        <v>-2.1887282772008785</v>
      </c>
      <c r="H2613">
        <f t="shared" si="241"/>
        <v>0.11205916623682186</v>
      </c>
      <c r="I2613">
        <f t="shared" si="242"/>
        <v>0.10076726997901295</v>
      </c>
      <c r="J2613">
        <f t="shared" si="243"/>
        <v>0.10076726997901295</v>
      </c>
      <c r="K2613">
        <f t="shared" si="244"/>
        <v>-0.99668050733239955</v>
      </c>
      <c r="L2613">
        <f t="shared" si="245"/>
        <v>1</v>
      </c>
    </row>
    <row r="2614" spans="1:12" x14ac:dyDescent="0.4">
      <c r="A2614" s="8">
        <v>0</v>
      </c>
      <c r="B2614" s="8">
        <v>0</v>
      </c>
      <c r="C2614" s="8">
        <v>40</v>
      </c>
      <c r="D2614" s="8">
        <v>0</v>
      </c>
      <c r="E2614" s="8">
        <v>0</v>
      </c>
      <c r="F2614" s="8">
        <v>110</v>
      </c>
      <c r="G2614" s="45">
        <f t="shared" si="240"/>
        <v>-3.4799276645260457</v>
      </c>
      <c r="H2614">
        <f t="shared" si="241"/>
        <v>3.0809639582030045E-2</v>
      </c>
      <c r="I2614">
        <f t="shared" si="242"/>
        <v>2.9888777131074032E-2</v>
      </c>
      <c r="J2614">
        <f t="shared" si="243"/>
        <v>0.97011122286892593</v>
      </c>
      <c r="K2614">
        <f t="shared" si="244"/>
        <v>-1.3178471188247116E-2</v>
      </c>
      <c r="L2614">
        <f t="shared" si="245"/>
        <v>0</v>
      </c>
    </row>
    <row r="2615" spans="1:12" x14ac:dyDescent="0.4">
      <c r="A2615" s="8">
        <v>0</v>
      </c>
      <c r="B2615" s="8">
        <v>0</v>
      </c>
      <c r="C2615" s="8">
        <v>44</v>
      </c>
      <c r="D2615" s="8">
        <v>30</v>
      </c>
      <c r="E2615" s="8">
        <v>0</v>
      </c>
      <c r="F2615" s="8">
        <v>122.5</v>
      </c>
      <c r="G2615" s="45">
        <f t="shared" si="240"/>
        <v>-2.091211212276443</v>
      </c>
      <c r="H2615">
        <f t="shared" si="241"/>
        <v>0.12353741513018567</v>
      </c>
      <c r="I2615">
        <f t="shared" si="242"/>
        <v>0.10995398414557582</v>
      </c>
      <c r="J2615">
        <f t="shared" si="243"/>
        <v>0.89004601585442422</v>
      </c>
      <c r="K2615">
        <f t="shared" si="244"/>
        <v>-5.0587539517958337E-2</v>
      </c>
      <c r="L2615">
        <f t="shared" si="245"/>
        <v>1</v>
      </c>
    </row>
    <row r="2616" spans="1:12" x14ac:dyDescent="0.4">
      <c r="A2616" s="8">
        <v>0</v>
      </c>
      <c r="B2616" s="8">
        <v>0</v>
      </c>
      <c r="C2616" s="8">
        <v>46</v>
      </c>
      <c r="D2616" s="8">
        <v>0</v>
      </c>
      <c r="E2616" s="8">
        <v>1</v>
      </c>
      <c r="F2616" s="8">
        <v>144</v>
      </c>
      <c r="G2616" s="45">
        <f t="shared" si="240"/>
        <v>-2.3652962432879825</v>
      </c>
      <c r="H2616">
        <f t="shared" si="241"/>
        <v>9.3921472640926651E-2</v>
      </c>
      <c r="I2616">
        <f t="shared" si="242"/>
        <v>8.5857600376179663E-2</v>
      </c>
      <c r="J2616">
        <f t="shared" si="243"/>
        <v>0.91414239962382038</v>
      </c>
      <c r="K2616">
        <f t="shared" si="244"/>
        <v>-3.8986147205112412E-2</v>
      </c>
      <c r="L2616">
        <f t="shared" si="245"/>
        <v>0</v>
      </c>
    </row>
    <row r="2617" spans="1:12" x14ac:dyDescent="0.4">
      <c r="A2617" s="8">
        <v>0</v>
      </c>
      <c r="B2617" s="8">
        <v>0</v>
      </c>
      <c r="C2617" s="8">
        <v>40</v>
      </c>
      <c r="D2617" s="8">
        <v>9</v>
      </c>
      <c r="E2617" s="8">
        <v>0</v>
      </c>
      <c r="F2617" s="8">
        <v>105</v>
      </c>
      <c r="G2617" s="45">
        <f t="shared" si="240"/>
        <v>-3.2780785118454734</v>
      </c>
      <c r="H2617">
        <f t="shared" si="241"/>
        <v>3.7700628565377654E-2</v>
      </c>
      <c r="I2617">
        <f t="shared" si="242"/>
        <v>3.6330929680074321E-2</v>
      </c>
      <c r="J2617">
        <f t="shared" si="243"/>
        <v>0.96366907031992566</v>
      </c>
      <c r="K2617">
        <f t="shared" si="244"/>
        <v>-1.6072079798871507E-2</v>
      </c>
      <c r="L2617">
        <f t="shared" si="245"/>
        <v>0</v>
      </c>
    </row>
    <row r="2618" spans="1:12" x14ac:dyDescent="0.4">
      <c r="A2618" s="8">
        <v>0</v>
      </c>
      <c r="B2618" s="8">
        <v>1</v>
      </c>
      <c r="C2618" s="8">
        <v>40</v>
      </c>
      <c r="D2618" s="8">
        <v>20</v>
      </c>
      <c r="E2618" s="8">
        <v>0</v>
      </c>
      <c r="F2618" s="8">
        <v>121.5</v>
      </c>
      <c r="G2618" s="45">
        <f t="shared" si="240"/>
        <v>-2.2621837903268975</v>
      </c>
      <c r="H2618">
        <f t="shared" si="241"/>
        <v>0.10412285381513571</v>
      </c>
      <c r="I2618">
        <f t="shared" si="242"/>
        <v>9.4303685006930482E-2</v>
      </c>
      <c r="J2618">
        <f t="shared" si="243"/>
        <v>0.90569631499306946</v>
      </c>
      <c r="K2618">
        <f t="shared" si="244"/>
        <v>-4.3017399267763656E-2</v>
      </c>
      <c r="L2618">
        <f t="shared" si="245"/>
        <v>0</v>
      </c>
    </row>
    <row r="2619" spans="1:12" x14ac:dyDescent="0.4">
      <c r="A2619" s="8">
        <v>0</v>
      </c>
      <c r="B2619" s="8">
        <v>1</v>
      </c>
      <c r="C2619" s="8">
        <v>48</v>
      </c>
      <c r="D2619" s="8">
        <v>15</v>
      </c>
      <c r="E2619" s="8">
        <v>0</v>
      </c>
      <c r="F2619" s="8">
        <v>114</v>
      </c>
      <c r="G2619" s="45">
        <f t="shared" si="240"/>
        <v>-2.0219420615959347</v>
      </c>
      <c r="H2619">
        <f t="shared" si="241"/>
        <v>0.1323980899959252</v>
      </c>
      <c r="I2619">
        <f t="shared" si="242"/>
        <v>0.1169183268371652</v>
      </c>
      <c r="J2619">
        <f t="shared" si="243"/>
        <v>0.88308167316283481</v>
      </c>
      <c r="K2619">
        <f t="shared" si="244"/>
        <v>-5.3999128173699736E-2</v>
      </c>
      <c r="L2619">
        <f t="shared" si="245"/>
        <v>1</v>
      </c>
    </row>
    <row r="2620" spans="1:12" x14ac:dyDescent="0.4">
      <c r="A2620" s="8">
        <v>0</v>
      </c>
      <c r="B2620" s="8">
        <v>0</v>
      </c>
      <c r="C2620" s="8">
        <v>43</v>
      </c>
      <c r="D2620" s="8">
        <v>20</v>
      </c>
      <c r="E2620" s="8">
        <v>0</v>
      </c>
      <c r="F2620" s="8">
        <v>119</v>
      </c>
      <c r="G2620" s="45">
        <f t="shared" si="240"/>
        <v>-2.5222090791429377</v>
      </c>
      <c r="H2620">
        <f t="shared" si="241"/>
        <v>8.0282061288602671E-2</v>
      </c>
      <c r="I2620">
        <f t="shared" si="242"/>
        <v>7.4315833026829217E-2</v>
      </c>
      <c r="J2620">
        <f t="shared" si="243"/>
        <v>0.9256841669731708</v>
      </c>
      <c r="K2620">
        <f t="shared" si="244"/>
        <v>-3.353716443857678E-2</v>
      </c>
      <c r="L2620">
        <f t="shared" si="245"/>
        <v>0</v>
      </c>
    </row>
    <row r="2621" spans="1:12" x14ac:dyDescent="0.4">
      <c r="A2621" s="8">
        <v>0</v>
      </c>
      <c r="B2621" s="8">
        <v>1</v>
      </c>
      <c r="C2621" s="8">
        <v>48</v>
      </c>
      <c r="D2621" s="8">
        <v>20</v>
      </c>
      <c r="E2621" s="8">
        <v>0</v>
      </c>
      <c r="F2621" s="8">
        <v>102.5</v>
      </c>
      <c r="G2621" s="45">
        <f t="shared" si="240"/>
        <v>-2.047021864605628</v>
      </c>
      <c r="H2621">
        <f t="shared" si="241"/>
        <v>0.1291188650214492</v>
      </c>
      <c r="I2621">
        <f t="shared" si="242"/>
        <v>0.1143536513482984</v>
      </c>
      <c r="J2621">
        <f t="shared" si="243"/>
        <v>0.88564634865170155</v>
      </c>
      <c r="K2621">
        <f t="shared" si="244"/>
        <v>-5.2739663541977524E-2</v>
      </c>
      <c r="L2621">
        <f t="shared" si="245"/>
        <v>1</v>
      </c>
    </row>
    <row r="2622" spans="1:12" x14ac:dyDescent="0.4">
      <c r="A2622" s="8">
        <v>0</v>
      </c>
      <c r="B2622" s="8">
        <v>0</v>
      </c>
      <c r="C2622" s="8">
        <v>43</v>
      </c>
      <c r="D2622" s="8">
        <v>0</v>
      </c>
      <c r="E2622" s="8">
        <v>0</v>
      </c>
      <c r="F2622" s="8">
        <v>116</v>
      </c>
      <c r="G2622" s="45">
        <f t="shared" si="240"/>
        <v>-3.1927591095756949</v>
      </c>
      <c r="H2622">
        <f t="shared" si="241"/>
        <v>4.1058429805934799E-2</v>
      </c>
      <c r="I2622">
        <f t="shared" si="242"/>
        <v>3.9439121407996817E-2</v>
      </c>
      <c r="J2622">
        <f t="shared" si="243"/>
        <v>0.96056087859200323</v>
      </c>
      <c r="K2622">
        <f t="shared" si="244"/>
        <v>-1.7475105139903257E-2</v>
      </c>
      <c r="L2622">
        <f t="shared" si="245"/>
        <v>0</v>
      </c>
    </row>
    <row r="2623" spans="1:12" x14ac:dyDescent="0.4">
      <c r="A2623" s="8">
        <v>0</v>
      </c>
      <c r="B2623" s="8">
        <v>1</v>
      </c>
      <c r="C2623" s="8">
        <v>38</v>
      </c>
      <c r="D2623" s="8">
        <v>20</v>
      </c>
      <c r="E2623" s="8">
        <v>0</v>
      </c>
      <c r="F2623" s="8">
        <v>123</v>
      </c>
      <c r="G2623" s="45">
        <f t="shared" si="240"/>
        <v>-2.3671033541660407</v>
      </c>
      <c r="H2623">
        <f t="shared" si="241"/>
        <v>9.3751899391013499E-2</v>
      </c>
      <c r="I2623">
        <f t="shared" si="242"/>
        <v>8.5715873447363436E-2</v>
      </c>
      <c r="J2623">
        <f t="shared" si="243"/>
        <v>0.91428412655263658</v>
      </c>
      <c r="K2623">
        <f t="shared" si="244"/>
        <v>-3.8918820219462122E-2</v>
      </c>
      <c r="L2623">
        <f t="shared" si="245"/>
        <v>0</v>
      </c>
    </row>
    <row r="2624" spans="1:12" x14ac:dyDescent="0.4">
      <c r="A2624" s="8">
        <v>0</v>
      </c>
      <c r="B2624" s="8">
        <v>1</v>
      </c>
      <c r="C2624" s="8">
        <v>48</v>
      </c>
      <c r="D2624" s="8">
        <v>0</v>
      </c>
      <c r="E2624" s="8">
        <v>0</v>
      </c>
      <c r="F2624" s="8">
        <v>114</v>
      </c>
      <c r="G2624" s="45">
        <f t="shared" si="240"/>
        <v>-2.4894575273682378</v>
      </c>
      <c r="H2624">
        <f t="shared" si="241"/>
        <v>8.2954955164375968E-2</v>
      </c>
      <c r="I2624">
        <f t="shared" si="242"/>
        <v>7.66005592095792E-2</v>
      </c>
      <c r="J2624">
        <f t="shared" si="243"/>
        <v>0.9233994407904208</v>
      </c>
      <c r="K2624">
        <f t="shared" si="244"/>
        <v>-3.4610392793008489E-2</v>
      </c>
      <c r="L2624">
        <f t="shared" si="245"/>
        <v>0</v>
      </c>
    </row>
    <row r="2625" spans="1:12" x14ac:dyDescent="0.4">
      <c r="A2625" s="8">
        <v>0</v>
      </c>
      <c r="B2625" s="8">
        <v>1</v>
      </c>
      <c r="C2625" s="8">
        <v>58</v>
      </c>
      <c r="D2625" s="8">
        <v>0</v>
      </c>
      <c r="E2625" s="8">
        <v>1</v>
      </c>
      <c r="F2625" s="8">
        <v>181</v>
      </c>
      <c r="G2625" s="45">
        <f t="shared" si="240"/>
        <v>-0.59863406561566102</v>
      </c>
      <c r="H2625">
        <f t="shared" si="241"/>
        <v>0.5495617889914759</v>
      </c>
      <c r="I2625">
        <f t="shared" si="242"/>
        <v>0.3546562601735006</v>
      </c>
      <c r="J2625">
        <f t="shared" si="243"/>
        <v>0.6453437398264994</v>
      </c>
      <c r="K2625">
        <f t="shared" si="244"/>
        <v>-0.19020889847334391</v>
      </c>
      <c r="L2625">
        <f t="shared" si="245"/>
        <v>1</v>
      </c>
    </row>
    <row r="2626" spans="1:12" x14ac:dyDescent="0.4">
      <c r="A2626" s="8">
        <v>0</v>
      </c>
      <c r="B2626" s="8">
        <v>0</v>
      </c>
      <c r="C2626" s="8">
        <v>51</v>
      </c>
      <c r="D2626" s="8">
        <v>0</v>
      </c>
      <c r="E2626" s="8">
        <v>1</v>
      </c>
      <c r="F2626" s="8">
        <v>132</v>
      </c>
      <c r="G2626" s="45">
        <f t="shared" si="240"/>
        <v>-2.2327865428817599</v>
      </c>
      <c r="H2626">
        <f t="shared" si="241"/>
        <v>0.10722921463623632</v>
      </c>
      <c r="I2626">
        <f t="shared" si="242"/>
        <v>9.6844639952410286E-2</v>
      </c>
      <c r="J2626">
        <f t="shared" si="243"/>
        <v>0.90315536004758967</v>
      </c>
      <c r="K2626">
        <f t="shared" si="244"/>
        <v>-4.4237536278073961E-2</v>
      </c>
      <c r="L2626">
        <f t="shared" si="245"/>
        <v>0</v>
      </c>
    </row>
    <row r="2627" spans="1:12" x14ac:dyDescent="0.4">
      <c r="A2627" s="8">
        <v>0</v>
      </c>
      <c r="B2627" s="8">
        <v>1</v>
      </c>
      <c r="C2627" s="8">
        <v>42</v>
      </c>
      <c r="D2627" s="8">
        <v>40</v>
      </c>
      <c r="E2627" s="8">
        <v>1</v>
      </c>
      <c r="F2627" s="8">
        <v>129</v>
      </c>
      <c r="G2627" s="45">
        <f t="shared" si="240"/>
        <v>-1.1981322904226239</v>
      </c>
      <c r="H2627">
        <f t="shared" si="241"/>
        <v>0.30175728088741832</v>
      </c>
      <c r="I2627">
        <f t="shared" si="242"/>
        <v>0.23180763827317177</v>
      </c>
      <c r="J2627">
        <f t="shared" si="243"/>
        <v>0.76819236172682825</v>
      </c>
      <c r="K2627">
        <f t="shared" si="244"/>
        <v>-0.11453001541658824</v>
      </c>
      <c r="L2627">
        <f t="shared" si="245"/>
        <v>1</v>
      </c>
    </row>
    <row r="2628" spans="1:12" x14ac:dyDescent="0.4">
      <c r="A2628" s="8">
        <v>0</v>
      </c>
      <c r="B2628" s="8">
        <v>1</v>
      </c>
      <c r="C2628" s="8">
        <v>48</v>
      </c>
      <c r="D2628" s="8">
        <v>20</v>
      </c>
      <c r="E2628" s="8">
        <v>0</v>
      </c>
      <c r="F2628" s="8">
        <v>116</v>
      </c>
      <c r="G2628" s="45">
        <f t="shared" si="240"/>
        <v>-1.8346395222920435</v>
      </c>
      <c r="H2628">
        <f t="shared" si="241"/>
        <v>0.15967104924906314</v>
      </c>
      <c r="I2628">
        <f t="shared" si="242"/>
        <v>0.13768650114397268</v>
      </c>
      <c r="J2628">
        <f t="shared" si="243"/>
        <v>0.86231349885602726</v>
      </c>
      <c r="K2628">
        <f t="shared" si="244"/>
        <v>-6.4334815299344858E-2</v>
      </c>
      <c r="L2628">
        <f t="shared" si="245"/>
        <v>1</v>
      </c>
    </row>
    <row r="2629" spans="1:12" x14ac:dyDescent="0.4">
      <c r="A2629" s="8">
        <v>0</v>
      </c>
      <c r="B2629" s="8">
        <v>0</v>
      </c>
      <c r="C2629" s="8">
        <v>55</v>
      </c>
      <c r="D2629" s="8">
        <v>1</v>
      </c>
      <c r="E2629" s="8">
        <v>0</v>
      </c>
      <c r="F2629" s="8">
        <v>107.5</v>
      </c>
      <c r="G2629" s="45">
        <f t="shared" si="240"/>
        <v>-2.5242080161444003</v>
      </c>
      <c r="H2629">
        <f t="shared" si="241"/>
        <v>8.012174279240894E-2</v>
      </c>
      <c r="I2629">
        <f t="shared" si="242"/>
        <v>7.4178437131792577E-2</v>
      </c>
      <c r="J2629">
        <f t="shared" si="243"/>
        <v>0.92582156286820738</v>
      </c>
      <c r="K2629">
        <f t="shared" si="244"/>
        <v>-3.3472708489887718E-2</v>
      </c>
      <c r="L2629">
        <f t="shared" si="245"/>
        <v>0</v>
      </c>
    </row>
    <row r="2630" spans="1:12" x14ac:dyDescent="0.4">
      <c r="A2630" s="8">
        <v>0</v>
      </c>
      <c r="B2630" s="8">
        <v>0</v>
      </c>
      <c r="C2630" s="8">
        <v>59</v>
      </c>
      <c r="D2630" s="8">
        <v>0</v>
      </c>
      <c r="E2630" s="8">
        <v>1</v>
      </c>
      <c r="F2630" s="8">
        <v>135</v>
      </c>
      <c r="G2630" s="45">
        <f t="shared" ref="G2630:G2693" si="246">$A$2+SUMPRODUCT(B$2:F$2,B2630:F2630)</f>
        <v>-1.6715200593161281</v>
      </c>
      <c r="H2630">
        <f t="shared" ref="H2630:H2693" si="247">EXP(G2630)</f>
        <v>0.18796113630271952</v>
      </c>
      <c r="I2630">
        <f t="shared" ref="I2630:I2693" si="248">H2630/(1+H2630)</f>
        <v>0.15822162069014245</v>
      </c>
      <c r="J2630">
        <f t="shared" ref="J2630:J2693" si="249">IF(A2630=1,I2630,1-I2630)</f>
        <v>0.84177837930985755</v>
      </c>
      <c r="K2630">
        <f t="shared" ref="K2630:K2693" si="250">LOG(J2630)</f>
        <v>-7.4802233098579057E-2</v>
      </c>
      <c r="L2630">
        <f t="shared" ref="L2630:L2693" si="251">IF(I2630&gt;I$1,1,0)</f>
        <v>1</v>
      </c>
    </row>
    <row r="2631" spans="1:12" x14ac:dyDescent="0.4">
      <c r="A2631" s="8">
        <v>0</v>
      </c>
      <c r="B2631" s="8">
        <v>0</v>
      </c>
      <c r="C2631" s="8">
        <v>41</v>
      </c>
      <c r="D2631" s="8">
        <v>0</v>
      </c>
      <c r="E2631" s="8">
        <v>0</v>
      </c>
      <c r="F2631" s="8">
        <v>117.5</v>
      </c>
      <c r="G2631" s="45">
        <f t="shared" si="246"/>
        <v>-3.2976786734148389</v>
      </c>
      <c r="H2631">
        <f t="shared" si="247"/>
        <v>3.6968884728737959E-2</v>
      </c>
      <c r="I2631">
        <f t="shared" si="248"/>
        <v>3.5650910334121259E-2</v>
      </c>
      <c r="J2631">
        <f t="shared" si="249"/>
        <v>0.96434908966587873</v>
      </c>
      <c r="K2631">
        <f t="shared" si="250"/>
        <v>-1.5765725151482349E-2</v>
      </c>
      <c r="L2631">
        <f t="shared" si="251"/>
        <v>0</v>
      </c>
    </row>
    <row r="2632" spans="1:12" x14ac:dyDescent="0.4">
      <c r="A2632" s="8">
        <v>1</v>
      </c>
      <c r="B2632" s="8">
        <v>0</v>
      </c>
      <c r="C2632" s="8">
        <v>57</v>
      </c>
      <c r="D2632" s="8">
        <v>20</v>
      </c>
      <c r="E2632" s="8">
        <v>0</v>
      </c>
      <c r="F2632" s="8">
        <v>139</v>
      </c>
      <c r="G2632" s="45">
        <f t="shared" si="246"/>
        <v>-1.3079453588937966</v>
      </c>
      <c r="H2632">
        <f t="shared" si="247"/>
        <v>0.27037500968351258</v>
      </c>
      <c r="I2632">
        <f t="shared" si="248"/>
        <v>0.21283086303065019</v>
      </c>
      <c r="J2632">
        <f t="shared" si="249"/>
        <v>0.21283086303065019</v>
      </c>
      <c r="K2632">
        <f t="shared" si="250"/>
        <v>-0.67196539389571808</v>
      </c>
      <c r="L2632">
        <f t="shared" si="251"/>
        <v>1</v>
      </c>
    </row>
    <row r="2633" spans="1:12" x14ac:dyDescent="0.4">
      <c r="A2633" s="8">
        <v>0</v>
      </c>
      <c r="B2633" s="8">
        <v>1</v>
      </c>
      <c r="C2633" s="8">
        <v>51</v>
      </c>
      <c r="D2633" s="8">
        <v>0</v>
      </c>
      <c r="E2633" s="8">
        <v>0</v>
      </c>
      <c r="F2633" s="8">
        <v>135</v>
      </c>
      <c r="G2633" s="45">
        <f t="shared" si="246"/>
        <v>-1.9663085920694598</v>
      </c>
      <c r="H2633">
        <f t="shared" si="247"/>
        <v>0.13997259968416964</v>
      </c>
      <c r="I2633">
        <f t="shared" si="248"/>
        <v>0.12278593338379287</v>
      </c>
      <c r="J2633">
        <f t="shared" si="249"/>
        <v>0.87721406661620716</v>
      </c>
      <c r="K2633">
        <f t="shared" si="250"/>
        <v>-5.6894412784737565E-2</v>
      </c>
      <c r="L2633">
        <f t="shared" si="251"/>
        <v>1</v>
      </c>
    </row>
    <row r="2634" spans="1:12" x14ac:dyDescent="0.4">
      <c r="A2634" s="8">
        <v>0</v>
      </c>
      <c r="B2634" s="8">
        <v>1</v>
      </c>
      <c r="C2634" s="8">
        <v>42</v>
      </c>
      <c r="D2634" s="8">
        <v>20</v>
      </c>
      <c r="E2634" s="8">
        <v>1</v>
      </c>
      <c r="F2634" s="8">
        <v>131</v>
      </c>
      <c r="G2634" s="45">
        <f t="shared" si="246"/>
        <v>-1.7900221940725718</v>
      </c>
      <c r="H2634">
        <f t="shared" si="247"/>
        <v>0.16695646418203858</v>
      </c>
      <c r="I2634">
        <f t="shared" si="248"/>
        <v>0.14307000244354817</v>
      </c>
      <c r="J2634">
        <f t="shared" si="249"/>
        <v>0.85692999755645183</v>
      </c>
      <c r="K2634">
        <f t="shared" si="250"/>
        <v>-6.7054654058916585E-2</v>
      </c>
      <c r="L2634">
        <f t="shared" si="251"/>
        <v>1</v>
      </c>
    </row>
    <row r="2635" spans="1:12" x14ac:dyDescent="0.4">
      <c r="A2635" s="8">
        <v>0</v>
      </c>
      <c r="B2635" s="8">
        <v>0</v>
      </c>
      <c r="C2635" s="8">
        <v>41</v>
      </c>
      <c r="D2635" s="8">
        <v>0</v>
      </c>
      <c r="E2635" s="8">
        <v>0</v>
      </c>
      <c r="F2635" s="8">
        <v>108</v>
      </c>
      <c r="G2635" s="45">
        <f t="shared" si="246"/>
        <v>-3.4471329143021769</v>
      </c>
      <c r="H2635">
        <f t="shared" si="247"/>
        <v>3.1836784440310829E-2</v>
      </c>
      <c r="I2635">
        <f t="shared" si="248"/>
        <v>3.0854477103740535E-2</v>
      </c>
      <c r="J2635">
        <f t="shared" si="249"/>
        <v>0.96914552289625944</v>
      </c>
      <c r="K2635">
        <f t="shared" si="250"/>
        <v>-1.361100618381824E-2</v>
      </c>
      <c r="L2635">
        <f t="shared" si="251"/>
        <v>0</v>
      </c>
    </row>
    <row r="2636" spans="1:12" x14ac:dyDescent="0.4">
      <c r="A2636" s="8">
        <v>0</v>
      </c>
      <c r="B2636" s="8">
        <v>0</v>
      </c>
      <c r="C2636" s="8">
        <v>45</v>
      </c>
      <c r="D2636" s="8">
        <v>20</v>
      </c>
      <c r="E2636" s="8">
        <v>0</v>
      </c>
      <c r="F2636" s="8">
        <v>138</v>
      </c>
      <c r="G2636" s="45">
        <f t="shared" si="246"/>
        <v>-2.0947829954942767</v>
      </c>
      <c r="H2636">
        <f t="shared" si="247"/>
        <v>0.1230969533493184</v>
      </c>
      <c r="I2636">
        <f t="shared" si="248"/>
        <v>0.10960492144709022</v>
      </c>
      <c r="J2636">
        <f t="shared" si="249"/>
        <v>0.89039507855290978</v>
      </c>
      <c r="K2636">
        <f t="shared" si="250"/>
        <v>-5.0417249126202004E-2</v>
      </c>
      <c r="L2636">
        <f t="shared" si="251"/>
        <v>1</v>
      </c>
    </row>
    <row r="2637" spans="1:12" x14ac:dyDescent="0.4">
      <c r="A2637" s="8">
        <v>0</v>
      </c>
      <c r="B2637" s="8">
        <v>0</v>
      </c>
      <c r="C2637" s="8">
        <v>61</v>
      </c>
      <c r="D2637" s="8">
        <v>0</v>
      </c>
      <c r="E2637" s="8">
        <v>0</v>
      </c>
      <c r="F2637" s="8">
        <v>102</v>
      </c>
      <c r="G2637" s="45">
        <f t="shared" si="246"/>
        <v>-2.2563490477016845</v>
      </c>
      <c r="H2637">
        <f t="shared" si="247"/>
        <v>0.10473215971148121</v>
      </c>
      <c r="I2637">
        <f t="shared" si="248"/>
        <v>9.4803214327383867E-2</v>
      </c>
      <c r="J2637">
        <f t="shared" si="249"/>
        <v>0.90519678567261619</v>
      </c>
      <c r="K2637">
        <f t="shared" si="250"/>
        <v>-4.3256996881609E-2</v>
      </c>
      <c r="L2637">
        <f t="shared" si="251"/>
        <v>0</v>
      </c>
    </row>
    <row r="2638" spans="1:12" x14ac:dyDescent="0.4">
      <c r="A2638" s="8">
        <v>0</v>
      </c>
      <c r="B2638" s="8">
        <v>0</v>
      </c>
      <c r="C2638" s="8">
        <v>43</v>
      </c>
      <c r="D2638" s="8">
        <v>1</v>
      </c>
      <c r="E2638" s="8">
        <v>0</v>
      </c>
      <c r="F2638" s="8">
        <v>125</v>
      </c>
      <c r="G2638" s="45">
        <f t="shared" si="246"/>
        <v>-3.0200031836484849</v>
      </c>
      <c r="H2638">
        <f t="shared" si="247"/>
        <v>4.8801062996335375E-2</v>
      </c>
      <c r="I2638">
        <f t="shared" si="248"/>
        <v>4.6530333271130458E-2</v>
      </c>
      <c r="J2638">
        <f t="shared" si="249"/>
        <v>0.95346966672886957</v>
      </c>
      <c r="K2638">
        <f t="shared" si="250"/>
        <v>-2.0693118854805105E-2</v>
      </c>
      <c r="L2638">
        <f t="shared" si="251"/>
        <v>0</v>
      </c>
    </row>
    <row r="2639" spans="1:12" x14ac:dyDescent="0.4">
      <c r="A2639" s="8">
        <v>1</v>
      </c>
      <c r="B2639" s="8">
        <v>1</v>
      </c>
      <c r="C2639" s="8">
        <v>54</v>
      </c>
      <c r="D2639" s="8">
        <v>0</v>
      </c>
      <c r="E2639" s="8">
        <v>1</v>
      </c>
      <c r="F2639" s="8">
        <v>126</v>
      </c>
      <c r="G2639" s="45">
        <f t="shared" si="246"/>
        <v>-1.720930663974535</v>
      </c>
      <c r="H2639">
        <f t="shared" si="247"/>
        <v>0.1788995750222897</v>
      </c>
      <c r="I2639">
        <f t="shared" si="248"/>
        <v>0.15175132709578526</v>
      </c>
      <c r="J2639">
        <f t="shared" si="249"/>
        <v>0.15175132709578526</v>
      </c>
      <c r="K2639">
        <f t="shared" si="250"/>
        <v>-0.81886750224376681</v>
      </c>
      <c r="L2639">
        <f t="shared" si="251"/>
        <v>1</v>
      </c>
    </row>
    <row r="2640" spans="1:12" x14ac:dyDescent="0.4">
      <c r="A2640" s="8">
        <v>0</v>
      </c>
      <c r="B2640" s="8">
        <v>0</v>
      </c>
      <c r="C2640" s="8">
        <v>59</v>
      </c>
      <c r="D2640" s="8">
        <v>0</v>
      </c>
      <c r="E2640" s="8">
        <v>1</v>
      </c>
      <c r="F2640" s="8">
        <v>198</v>
      </c>
      <c r="G2640" s="45">
        <f t="shared" si="246"/>
        <v>-0.68040246185273201</v>
      </c>
      <c r="H2640">
        <f t="shared" si="247"/>
        <v>0.50641313937649413</v>
      </c>
      <c r="I2640">
        <f t="shared" si="248"/>
        <v>0.33617148320021889</v>
      </c>
      <c r="J2640">
        <f t="shared" si="249"/>
        <v>0.66382851679978105</v>
      </c>
      <c r="K2640">
        <f t="shared" si="250"/>
        <v>-0.17794409506876555</v>
      </c>
      <c r="L2640">
        <f t="shared" si="251"/>
        <v>1</v>
      </c>
    </row>
    <row r="2641" spans="1:12" x14ac:dyDescent="0.4">
      <c r="A2641" s="8">
        <v>0</v>
      </c>
      <c r="B2641" s="8">
        <v>1</v>
      </c>
      <c r="C2641" s="8">
        <v>40</v>
      </c>
      <c r="D2641" s="8">
        <v>15</v>
      </c>
      <c r="E2641" s="8">
        <v>0</v>
      </c>
      <c r="F2641" s="8">
        <v>123</v>
      </c>
      <c r="G2641" s="45">
        <f t="shared" si="246"/>
        <v>-2.3944242408828229</v>
      </c>
      <c r="H2641">
        <f t="shared" si="247"/>
        <v>9.1225187538431604E-2</v>
      </c>
      <c r="I2641">
        <f t="shared" si="248"/>
        <v>8.3598865367299602E-2</v>
      </c>
      <c r="J2641">
        <f t="shared" si="249"/>
        <v>0.91640113463270034</v>
      </c>
      <c r="K2641">
        <f t="shared" si="250"/>
        <v>-3.7914381765032402E-2</v>
      </c>
      <c r="L2641">
        <f t="shared" si="251"/>
        <v>0</v>
      </c>
    </row>
    <row r="2642" spans="1:12" x14ac:dyDescent="0.4">
      <c r="A2642" s="8">
        <v>0</v>
      </c>
      <c r="B2642" s="8">
        <v>1</v>
      </c>
      <c r="C2642" s="8">
        <v>60</v>
      </c>
      <c r="D2642" s="8">
        <v>0</v>
      </c>
      <c r="E2642" s="8">
        <v>1</v>
      </c>
      <c r="F2642" s="8">
        <v>135</v>
      </c>
      <c r="G2642" s="45">
        <f t="shared" si="246"/>
        <v>-1.1937896301435202</v>
      </c>
      <c r="H2642">
        <f t="shared" si="247"/>
        <v>0.30307055974312602</v>
      </c>
      <c r="I2642">
        <f t="shared" si="248"/>
        <v>0.23258184867814852</v>
      </c>
      <c r="J2642">
        <f t="shared" si="249"/>
        <v>0.76741815132185143</v>
      </c>
      <c r="K2642">
        <f t="shared" si="250"/>
        <v>-0.11496793288634433</v>
      </c>
      <c r="L2642">
        <f t="shared" si="251"/>
        <v>1</v>
      </c>
    </row>
    <row r="2643" spans="1:12" x14ac:dyDescent="0.4">
      <c r="A2643" s="8">
        <v>0</v>
      </c>
      <c r="B2643" s="8">
        <v>1</v>
      </c>
      <c r="C2643" s="8">
        <v>49</v>
      </c>
      <c r="D2643" s="8">
        <v>25</v>
      </c>
      <c r="E2643" s="8">
        <v>0</v>
      </c>
      <c r="F2643" s="8">
        <v>134</v>
      </c>
      <c r="G2643" s="45">
        <f t="shared" si="246"/>
        <v>-1.3313657763461695</v>
      </c>
      <c r="H2643">
        <f t="shared" si="247"/>
        <v>0.26411629107065249</v>
      </c>
      <c r="I2643">
        <f t="shared" si="248"/>
        <v>0.20893353952978272</v>
      </c>
      <c r="J2643">
        <f t="shared" si="249"/>
        <v>0.79106646047021734</v>
      </c>
      <c r="K2643">
        <f t="shared" si="250"/>
        <v>-0.10178702825582021</v>
      </c>
      <c r="L2643">
        <f t="shared" si="251"/>
        <v>1</v>
      </c>
    </row>
    <row r="2644" spans="1:12" x14ac:dyDescent="0.4">
      <c r="A2644" s="8">
        <v>0</v>
      </c>
      <c r="B2644" s="8">
        <v>0</v>
      </c>
      <c r="C2644" s="8">
        <v>52</v>
      </c>
      <c r="D2644" s="8">
        <v>0</v>
      </c>
      <c r="E2644" s="8">
        <v>1</v>
      </c>
      <c r="F2644" s="8">
        <v>163</v>
      </c>
      <c r="G2644" s="45">
        <f t="shared" si="246"/>
        <v>-1.6808349558913491</v>
      </c>
      <c r="H2644">
        <f t="shared" si="247"/>
        <v>0.186218426937478</v>
      </c>
      <c r="I2644">
        <f t="shared" si="248"/>
        <v>0.15698493861560373</v>
      </c>
      <c r="J2644">
        <f t="shared" si="249"/>
        <v>0.8430150613843963</v>
      </c>
      <c r="K2644">
        <f t="shared" si="250"/>
        <v>-7.416466616090292E-2</v>
      </c>
      <c r="L2644">
        <f t="shared" si="251"/>
        <v>1</v>
      </c>
    </row>
    <row r="2645" spans="1:12" x14ac:dyDescent="0.4">
      <c r="A2645" s="8">
        <v>0</v>
      </c>
      <c r="B2645" s="8">
        <v>1</v>
      </c>
      <c r="C2645" s="8">
        <v>51</v>
      </c>
      <c r="D2645" s="8">
        <v>40</v>
      </c>
      <c r="E2645" s="8">
        <v>0</v>
      </c>
      <c r="F2645" s="8">
        <v>119</v>
      </c>
      <c r="G2645" s="45">
        <f t="shared" si="246"/>
        <v>-0.97131308904830682</v>
      </c>
      <c r="H2645">
        <f t="shared" si="247"/>
        <v>0.37858559498269773</v>
      </c>
      <c r="I2645">
        <f t="shared" si="248"/>
        <v>0.27461885309156248</v>
      </c>
      <c r="J2645">
        <f t="shared" si="249"/>
        <v>0.72538114690843747</v>
      </c>
      <c r="K2645">
        <f t="shared" si="250"/>
        <v>-0.13943373618325797</v>
      </c>
      <c r="L2645">
        <f t="shared" si="251"/>
        <v>1</v>
      </c>
    </row>
    <row r="2646" spans="1:12" x14ac:dyDescent="0.4">
      <c r="A2646" s="8">
        <v>0</v>
      </c>
      <c r="B2646" s="8">
        <v>0</v>
      </c>
      <c r="C2646" s="8">
        <v>49</v>
      </c>
      <c r="D2646" s="8">
        <v>0</v>
      </c>
      <c r="E2646" s="8">
        <v>0</v>
      </c>
      <c r="F2646" s="8">
        <v>115</v>
      </c>
      <c r="G2646" s="45">
        <f t="shared" si="246"/>
        <v>-2.8229383293102988</v>
      </c>
      <c r="H2646">
        <f t="shared" si="247"/>
        <v>5.9431057880844247E-2</v>
      </c>
      <c r="I2646">
        <f t="shared" si="248"/>
        <v>5.6097145197652437E-2</v>
      </c>
      <c r="J2646">
        <f t="shared" si="249"/>
        <v>0.94390285480234759</v>
      </c>
      <c r="K2646">
        <f t="shared" si="250"/>
        <v>-2.5072700399238954E-2</v>
      </c>
      <c r="L2646">
        <f t="shared" si="251"/>
        <v>0</v>
      </c>
    </row>
    <row r="2647" spans="1:12" x14ac:dyDescent="0.4">
      <c r="A2647" s="8">
        <v>0</v>
      </c>
      <c r="B2647" s="8">
        <v>0</v>
      </c>
      <c r="C2647" s="8">
        <v>52</v>
      </c>
      <c r="D2647" s="8">
        <v>0</v>
      </c>
      <c r="E2647" s="8">
        <v>0</v>
      </c>
      <c r="F2647" s="8">
        <v>141</v>
      </c>
      <c r="G2647" s="45">
        <f t="shared" si="246"/>
        <v>-2.2211292672287106</v>
      </c>
      <c r="H2647">
        <f t="shared" si="247"/>
        <v>0.10848652934314491</v>
      </c>
      <c r="I2647">
        <f t="shared" si="248"/>
        <v>9.7869055212994507E-2</v>
      </c>
      <c r="J2647">
        <f t="shared" si="249"/>
        <v>0.90213094478700551</v>
      </c>
      <c r="K2647">
        <f t="shared" si="250"/>
        <v>-4.4730419807307589E-2</v>
      </c>
      <c r="L2647">
        <f t="shared" si="251"/>
        <v>0</v>
      </c>
    </row>
    <row r="2648" spans="1:12" x14ac:dyDescent="0.4">
      <c r="A2648" s="8">
        <v>0</v>
      </c>
      <c r="B2648" s="8">
        <v>1</v>
      </c>
      <c r="C2648" s="8">
        <v>42</v>
      </c>
      <c r="D2648" s="8">
        <v>20</v>
      </c>
      <c r="E2648" s="8">
        <v>0</v>
      </c>
      <c r="F2648" s="8">
        <v>114.5</v>
      </c>
      <c r="G2648" s="45">
        <f t="shared" si="246"/>
        <v>-2.2437903659488443</v>
      </c>
      <c r="H2648">
        <f t="shared" si="247"/>
        <v>0.10605575146195216</v>
      </c>
      <c r="I2648">
        <f t="shared" si="248"/>
        <v>9.5886442723859766E-2</v>
      </c>
      <c r="J2648">
        <f t="shared" si="249"/>
        <v>0.90411355727614029</v>
      </c>
      <c r="K2648">
        <f t="shared" si="250"/>
        <v>-4.3777018417186529E-2</v>
      </c>
      <c r="L2648">
        <f t="shared" si="251"/>
        <v>0</v>
      </c>
    </row>
    <row r="2649" spans="1:12" x14ac:dyDescent="0.4">
      <c r="A2649" s="8">
        <v>0</v>
      </c>
      <c r="B2649" s="8">
        <v>1</v>
      </c>
      <c r="C2649" s="8">
        <v>44</v>
      </c>
      <c r="D2649" s="8">
        <v>15</v>
      </c>
      <c r="E2649" s="8">
        <v>0</v>
      </c>
      <c r="F2649" s="8">
        <v>124</v>
      </c>
      <c r="G2649" s="45">
        <f t="shared" si="246"/>
        <v>-2.1216570117782885</v>
      </c>
      <c r="H2649">
        <f t="shared" si="247"/>
        <v>0.11983289938297008</v>
      </c>
      <c r="I2649">
        <f t="shared" si="248"/>
        <v>0.10700962567629352</v>
      </c>
      <c r="J2649">
        <f t="shared" si="249"/>
        <v>0.89299037432370643</v>
      </c>
      <c r="K2649">
        <f t="shared" si="250"/>
        <v>-4.9153222411150402E-2</v>
      </c>
      <c r="L2649">
        <f t="shared" si="251"/>
        <v>1</v>
      </c>
    </row>
    <row r="2650" spans="1:12" x14ac:dyDescent="0.4">
      <c r="A2650" s="8">
        <v>1</v>
      </c>
      <c r="B2650" s="8">
        <v>1</v>
      </c>
      <c r="C2650" s="8">
        <v>50</v>
      </c>
      <c r="D2650" s="8">
        <v>9</v>
      </c>
      <c r="E2650" s="8">
        <v>0</v>
      </c>
      <c r="F2650" s="8">
        <v>140</v>
      </c>
      <c r="G2650" s="45">
        <f t="shared" si="246"/>
        <v>-1.6713979867602617</v>
      </c>
      <c r="H2650">
        <f t="shared" si="247"/>
        <v>0.18798408259955959</v>
      </c>
      <c r="I2650">
        <f t="shared" si="248"/>
        <v>0.15823787991183416</v>
      </c>
      <c r="J2650">
        <f t="shared" si="249"/>
        <v>0.15823787991183416</v>
      </c>
      <c r="K2650">
        <f t="shared" si="250"/>
        <v>-0.80068954443218177</v>
      </c>
      <c r="L2650">
        <f t="shared" si="251"/>
        <v>1</v>
      </c>
    </row>
    <row r="2651" spans="1:12" x14ac:dyDescent="0.4">
      <c r="A2651" s="8">
        <v>0</v>
      </c>
      <c r="B2651" s="8">
        <v>0</v>
      </c>
      <c r="C2651" s="8">
        <v>50</v>
      </c>
      <c r="D2651" s="8">
        <v>30</v>
      </c>
      <c r="E2651" s="8">
        <v>1</v>
      </c>
      <c r="F2651" s="8">
        <v>145.5</v>
      </c>
      <c r="G2651" s="45">
        <f t="shared" si="246"/>
        <v>-1.1496320699605596</v>
      </c>
      <c r="H2651">
        <f t="shared" si="247"/>
        <v>0.31675329099268562</v>
      </c>
      <c r="I2651">
        <f t="shared" si="248"/>
        <v>0.24055629339182349</v>
      </c>
      <c r="J2651">
        <f t="shared" si="249"/>
        <v>0.75944370660817651</v>
      </c>
      <c r="K2651">
        <f t="shared" si="250"/>
        <v>-0.11950441247335919</v>
      </c>
      <c r="L2651">
        <f t="shared" si="251"/>
        <v>1</v>
      </c>
    </row>
    <row r="2652" spans="1:12" x14ac:dyDescent="0.4">
      <c r="A2652" s="8">
        <v>0</v>
      </c>
      <c r="B2652" s="8">
        <v>0</v>
      </c>
      <c r="C2652" s="8">
        <v>54</v>
      </c>
      <c r="D2652" s="8">
        <v>0</v>
      </c>
      <c r="E2652" s="8">
        <v>0</v>
      </c>
      <c r="F2652" s="8">
        <v>113.5</v>
      </c>
      <c r="G2652" s="45">
        <f t="shared" si="246"/>
        <v>-2.5252423626601761</v>
      </c>
      <c r="H2652">
        <f t="shared" si="247"/>
        <v>8.0038911992173403E-2</v>
      </c>
      <c r="I2652">
        <f t="shared" si="248"/>
        <v>7.4107433633607278E-2</v>
      </c>
      <c r="J2652">
        <f t="shared" si="249"/>
        <v>0.92589256636639272</v>
      </c>
      <c r="K2652">
        <f t="shared" si="250"/>
        <v>-3.3439402671256224E-2</v>
      </c>
      <c r="L2652">
        <f t="shared" si="251"/>
        <v>0</v>
      </c>
    </row>
    <row r="2653" spans="1:12" x14ac:dyDescent="0.4">
      <c r="A2653" s="8">
        <v>0</v>
      </c>
      <c r="B2653" s="8">
        <v>1</v>
      </c>
      <c r="C2653" s="8">
        <v>48</v>
      </c>
      <c r="D2653" s="8">
        <v>20</v>
      </c>
      <c r="E2653" s="8">
        <v>0</v>
      </c>
      <c r="F2653" s="8">
        <v>131</v>
      </c>
      <c r="G2653" s="45">
        <f t="shared" si="246"/>
        <v>-1.5986591419436156</v>
      </c>
      <c r="H2653">
        <f t="shared" si="247"/>
        <v>0.20216741414341924</v>
      </c>
      <c r="I2653">
        <f t="shared" si="248"/>
        <v>0.16816910171156954</v>
      </c>
      <c r="J2653">
        <f t="shared" si="249"/>
        <v>0.83183089828843049</v>
      </c>
      <c r="K2653">
        <f t="shared" si="250"/>
        <v>-7.9964951839635881E-2</v>
      </c>
      <c r="L2653">
        <f t="shared" si="251"/>
        <v>1</v>
      </c>
    </row>
    <row r="2654" spans="1:12" x14ac:dyDescent="0.4">
      <c r="A2654" s="8">
        <v>0</v>
      </c>
      <c r="B2654" s="8">
        <v>1</v>
      </c>
      <c r="C2654" s="8">
        <v>52</v>
      </c>
      <c r="D2654" s="8">
        <v>20</v>
      </c>
      <c r="E2654" s="8">
        <v>0</v>
      </c>
      <c r="F2654" s="8">
        <v>135</v>
      </c>
      <c r="G2654" s="45">
        <f t="shared" si="246"/>
        <v>-1.2786958367693959</v>
      </c>
      <c r="H2654">
        <f t="shared" si="247"/>
        <v>0.27840014302872623</v>
      </c>
      <c r="I2654">
        <f t="shared" si="248"/>
        <v>0.21777230278553752</v>
      </c>
      <c r="J2654">
        <f t="shared" si="249"/>
        <v>0.7822276972144625</v>
      </c>
      <c r="K2654">
        <f t="shared" si="250"/>
        <v>-0.10666681055923334</v>
      </c>
      <c r="L2654">
        <f t="shared" si="251"/>
        <v>1</v>
      </c>
    </row>
    <row r="2655" spans="1:12" x14ac:dyDescent="0.4">
      <c r="A2655" s="8">
        <v>0</v>
      </c>
      <c r="B2655" s="8">
        <v>0</v>
      </c>
      <c r="C2655" s="8">
        <v>42</v>
      </c>
      <c r="D2655" s="8">
        <v>0</v>
      </c>
      <c r="E2655" s="8">
        <v>1</v>
      </c>
      <c r="F2655" s="8">
        <v>150</v>
      </c>
      <c r="G2655" s="45">
        <f t="shared" si="246"/>
        <v>-2.5279392948965835</v>
      </c>
      <c r="H2655">
        <f t="shared" si="247"/>
        <v>7.9823343288008983E-2</v>
      </c>
      <c r="I2655">
        <f t="shared" si="248"/>
        <v>7.3922594639370204E-2</v>
      </c>
      <c r="J2655">
        <f t="shared" si="249"/>
        <v>0.92607740536062977</v>
      </c>
      <c r="K2655">
        <f t="shared" si="250"/>
        <v>-3.3352711680873282E-2</v>
      </c>
      <c r="L2655">
        <f t="shared" si="251"/>
        <v>0</v>
      </c>
    </row>
    <row r="2656" spans="1:12" x14ac:dyDescent="0.4">
      <c r="A2656" s="8">
        <v>0</v>
      </c>
      <c r="B2656" s="8">
        <v>0</v>
      </c>
      <c r="C2656" s="8">
        <v>50</v>
      </c>
      <c r="D2656" s="8">
        <v>0</v>
      </c>
      <c r="E2656" s="8">
        <v>0</v>
      </c>
      <c r="F2656" s="8">
        <v>126</v>
      </c>
      <c r="G2656" s="45">
        <f t="shared" si="246"/>
        <v>-2.5856272494511252</v>
      </c>
      <c r="H2656">
        <f t="shared" si="247"/>
        <v>7.5348802280467753E-2</v>
      </c>
      <c r="I2656">
        <f t="shared" si="248"/>
        <v>7.0069173946794988E-2</v>
      </c>
      <c r="J2656">
        <f t="shared" si="249"/>
        <v>0.92993082605320498</v>
      </c>
      <c r="K2656">
        <f t="shared" si="250"/>
        <v>-3.1549355726393571E-2</v>
      </c>
      <c r="L2656">
        <f t="shared" si="251"/>
        <v>0</v>
      </c>
    </row>
    <row r="2657" spans="1:12" x14ac:dyDescent="0.4">
      <c r="A2657" s="8">
        <v>0</v>
      </c>
      <c r="B2657" s="8">
        <v>1</v>
      </c>
      <c r="C2657" s="8">
        <v>46</v>
      </c>
      <c r="D2657" s="8">
        <v>40</v>
      </c>
      <c r="E2657" s="8">
        <v>0</v>
      </c>
      <c r="F2657" s="8">
        <v>107</v>
      </c>
      <c r="G2657" s="45">
        <f t="shared" si="246"/>
        <v>-1.4813913980120148</v>
      </c>
      <c r="H2657">
        <f t="shared" si="247"/>
        <v>0.22732117400653754</v>
      </c>
      <c r="I2657">
        <f t="shared" si="248"/>
        <v>0.18521734882521196</v>
      </c>
      <c r="J2657">
        <f t="shared" si="249"/>
        <v>0.81478265117478799</v>
      </c>
      <c r="K2657">
        <f t="shared" si="250"/>
        <v>-8.8958226823654271E-2</v>
      </c>
      <c r="L2657">
        <f t="shared" si="251"/>
        <v>1</v>
      </c>
    </row>
    <row r="2658" spans="1:12" x14ac:dyDescent="0.4">
      <c r="A2658" s="8">
        <v>0</v>
      </c>
      <c r="B2658" s="8">
        <v>1</v>
      </c>
      <c r="C2658" s="8">
        <v>59</v>
      </c>
      <c r="D2658" s="8">
        <v>40</v>
      </c>
      <c r="E2658" s="8">
        <v>1</v>
      </c>
      <c r="F2658" s="8">
        <v>111</v>
      </c>
      <c r="G2658" s="45">
        <f t="shared" si="246"/>
        <v>-0.38890913091185375</v>
      </c>
      <c r="H2658">
        <f t="shared" si="247"/>
        <v>0.67779585790726826</v>
      </c>
      <c r="I2658">
        <f t="shared" si="248"/>
        <v>0.40397993278675148</v>
      </c>
      <c r="J2658">
        <f t="shared" si="249"/>
        <v>0.59602006721324852</v>
      </c>
      <c r="K2658">
        <f t="shared" si="250"/>
        <v>-0.2247391178885107</v>
      </c>
      <c r="L2658">
        <f t="shared" si="251"/>
        <v>1</v>
      </c>
    </row>
    <row r="2659" spans="1:12" x14ac:dyDescent="0.4">
      <c r="A2659" s="8">
        <v>0</v>
      </c>
      <c r="B2659" s="8">
        <v>1</v>
      </c>
      <c r="C2659" s="8">
        <v>50</v>
      </c>
      <c r="D2659" s="8">
        <v>30</v>
      </c>
      <c r="E2659" s="8">
        <v>1</v>
      </c>
      <c r="F2659" s="8">
        <v>190</v>
      </c>
      <c r="G2659" s="45">
        <f t="shared" si="246"/>
        <v>-3.6085313357941295E-2</v>
      </c>
      <c r="H2659">
        <f t="shared" si="247"/>
        <v>0.96455800029088468</v>
      </c>
      <c r="I2659">
        <f t="shared" si="248"/>
        <v>0.49097965045983177</v>
      </c>
      <c r="J2659">
        <f t="shared" si="249"/>
        <v>0.50902034954016817</v>
      </c>
      <c r="K2659">
        <f t="shared" si="250"/>
        <v>-0.29326485515568534</v>
      </c>
      <c r="L2659">
        <f t="shared" si="251"/>
        <v>1</v>
      </c>
    </row>
    <row r="2660" spans="1:12" x14ac:dyDescent="0.4">
      <c r="A2660" s="8">
        <v>0</v>
      </c>
      <c r="B2660" s="8">
        <v>0</v>
      </c>
      <c r="C2660" s="8">
        <v>39</v>
      </c>
      <c r="D2660" s="8">
        <v>0</v>
      </c>
      <c r="E2660" s="8">
        <v>0</v>
      </c>
      <c r="F2660" s="8">
        <v>107</v>
      </c>
      <c r="G2660" s="45">
        <f t="shared" si="246"/>
        <v>-3.5913825415327247</v>
      </c>
      <c r="H2660">
        <f t="shared" si="247"/>
        <v>2.7560200949069576E-2</v>
      </c>
      <c r="I2660">
        <f t="shared" si="248"/>
        <v>2.6821008563405406E-2</v>
      </c>
      <c r="J2660">
        <f t="shared" si="249"/>
        <v>0.97317899143659459</v>
      </c>
      <c r="K2660">
        <f t="shared" si="250"/>
        <v>-1.1807274999789216E-2</v>
      </c>
      <c r="L2660">
        <f t="shared" si="251"/>
        <v>0</v>
      </c>
    </row>
    <row r="2661" spans="1:12" x14ac:dyDescent="0.4">
      <c r="A2661" s="8">
        <v>0</v>
      </c>
      <c r="B2661" s="8">
        <v>0</v>
      </c>
      <c r="C2661" s="8">
        <v>48</v>
      </c>
      <c r="D2661" s="8">
        <v>0</v>
      </c>
      <c r="E2661" s="8">
        <v>0</v>
      </c>
      <c r="F2661" s="8">
        <v>113</v>
      </c>
      <c r="G2661" s="45">
        <f t="shared" si="246"/>
        <v>-2.9186611809604157</v>
      </c>
      <c r="H2661">
        <f t="shared" si="247"/>
        <v>5.4005943105719857E-2</v>
      </c>
      <c r="I2661">
        <f t="shared" si="248"/>
        <v>5.123874628883654E-2</v>
      </c>
      <c r="J2661">
        <f t="shared" si="249"/>
        <v>0.94876125371116349</v>
      </c>
      <c r="K2661">
        <f t="shared" si="250"/>
        <v>-2.284305969127421E-2</v>
      </c>
      <c r="L2661">
        <f t="shared" si="251"/>
        <v>0</v>
      </c>
    </row>
    <row r="2662" spans="1:12" x14ac:dyDescent="0.4">
      <c r="A2662" s="8">
        <v>0</v>
      </c>
      <c r="B2662" s="8">
        <v>1</v>
      </c>
      <c r="C2662" s="8">
        <v>58</v>
      </c>
      <c r="D2662" s="8">
        <v>20</v>
      </c>
      <c r="E2662" s="8">
        <v>0</v>
      </c>
      <c r="F2662" s="8">
        <v>136</v>
      </c>
      <c r="G2662" s="45">
        <f t="shared" si="246"/>
        <v>-0.87741100579087394</v>
      </c>
      <c r="H2662">
        <f t="shared" si="247"/>
        <v>0.41585817356074511</v>
      </c>
      <c r="I2662">
        <f t="shared" si="248"/>
        <v>0.2937145692459453</v>
      </c>
      <c r="J2662">
        <f t="shared" si="249"/>
        <v>0.7062854307540547</v>
      </c>
      <c r="K2662">
        <f t="shared" si="250"/>
        <v>-0.15101975227690748</v>
      </c>
      <c r="L2662">
        <f t="shared" si="251"/>
        <v>1</v>
      </c>
    </row>
    <row r="2663" spans="1:12" x14ac:dyDescent="0.4">
      <c r="A2663" s="8">
        <v>0</v>
      </c>
      <c r="B2663" s="8">
        <v>0</v>
      </c>
      <c r="C2663" s="8">
        <v>47</v>
      </c>
      <c r="D2663" s="8">
        <v>0</v>
      </c>
      <c r="E2663" s="8">
        <v>0</v>
      </c>
      <c r="F2663" s="8">
        <v>106</v>
      </c>
      <c r="G2663" s="45">
        <f t="shared" si="246"/>
        <v>-3.0930441593933411</v>
      </c>
      <c r="H2663">
        <f t="shared" si="247"/>
        <v>4.5363649820110021E-2</v>
      </c>
      <c r="I2663">
        <f t="shared" si="248"/>
        <v>4.3395090146779412E-2</v>
      </c>
      <c r="J2663">
        <f t="shared" si="249"/>
        <v>0.95660490985322055</v>
      </c>
      <c r="K2663">
        <f t="shared" si="250"/>
        <v>-1.9267394406257802E-2</v>
      </c>
      <c r="L2663">
        <f t="shared" si="251"/>
        <v>0</v>
      </c>
    </row>
    <row r="2664" spans="1:12" x14ac:dyDescent="0.4">
      <c r="A2664" s="8">
        <v>0</v>
      </c>
      <c r="B2664" s="8">
        <v>0</v>
      </c>
      <c r="C2664" s="8">
        <v>57</v>
      </c>
      <c r="D2664" s="8">
        <v>0</v>
      </c>
      <c r="E2664" s="8">
        <v>0</v>
      </c>
      <c r="F2664" s="8">
        <v>112</v>
      </c>
      <c r="G2664" s="45">
        <f t="shared" si="246"/>
        <v>-2.3560639978840392</v>
      </c>
      <c r="H2664">
        <f t="shared" si="247"/>
        <v>9.4792593739481679E-2</v>
      </c>
      <c r="I2664">
        <f t="shared" si="248"/>
        <v>8.6584979001089829E-2</v>
      </c>
      <c r="J2664">
        <f t="shared" si="249"/>
        <v>0.91341502099891014</v>
      </c>
      <c r="K2664">
        <f t="shared" si="250"/>
        <v>-3.9331850750367367E-2</v>
      </c>
      <c r="L2664">
        <f t="shared" si="251"/>
        <v>0</v>
      </c>
    </row>
    <row r="2665" spans="1:12" x14ac:dyDescent="0.4">
      <c r="A2665" s="8">
        <v>0</v>
      </c>
      <c r="B2665" s="8">
        <v>0</v>
      </c>
      <c r="C2665" s="8">
        <v>63</v>
      </c>
      <c r="D2665" s="8">
        <v>0</v>
      </c>
      <c r="E2665" s="8">
        <v>0</v>
      </c>
      <c r="F2665" s="8">
        <v>125</v>
      </c>
      <c r="G2665" s="45">
        <f t="shared" si="246"/>
        <v>-1.7659948626267754</v>
      </c>
      <c r="H2665">
        <f t="shared" si="247"/>
        <v>0.17101656383698446</v>
      </c>
      <c r="I2665">
        <f t="shared" si="248"/>
        <v>0.14604111429186534</v>
      </c>
      <c r="J2665">
        <f t="shared" si="249"/>
        <v>0.85395888570813461</v>
      </c>
      <c r="K2665">
        <f t="shared" si="250"/>
        <v>-6.8563038139933807E-2</v>
      </c>
      <c r="L2665">
        <f t="shared" si="251"/>
        <v>1</v>
      </c>
    </row>
    <row r="2666" spans="1:12" x14ac:dyDescent="0.4">
      <c r="A2666" s="8">
        <v>0</v>
      </c>
      <c r="B2666" s="8">
        <v>0</v>
      </c>
      <c r="C2666" s="8">
        <v>43</v>
      </c>
      <c r="D2666" s="8">
        <v>0</v>
      </c>
      <c r="E2666" s="8">
        <v>0</v>
      </c>
      <c r="F2666" s="8">
        <v>122.5</v>
      </c>
      <c r="G2666" s="45">
        <f t="shared" si="246"/>
        <v>-3.0905009447580429</v>
      </c>
      <c r="H2666">
        <f t="shared" si="247"/>
        <v>4.5479166147387416E-2</v>
      </c>
      <c r="I2666">
        <f t="shared" si="248"/>
        <v>4.3500786644060152E-2</v>
      </c>
      <c r="J2666">
        <f t="shared" si="249"/>
        <v>0.95649921335593979</v>
      </c>
      <c r="K2666">
        <f t="shared" si="250"/>
        <v>-1.9315382808995901E-2</v>
      </c>
      <c r="L2666">
        <f t="shared" si="251"/>
        <v>0</v>
      </c>
    </row>
    <row r="2667" spans="1:12" x14ac:dyDescent="0.4">
      <c r="A2667" s="8">
        <v>0</v>
      </c>
      <c r="B2667" s="8">
        <v>1</v>
      </c>
      <c r="C2667" s="8">
        <v>56</v>
      </c>
      <c r="D2667" s="8">
        <v>0</v>
      </c>
      <c r="E2667" s="8">
        <v>1</v>
      </c>
      <c r="F2667" s="8">
        <v>175.5</v>
      </c>
      <c r="G2667" s="45">
        <f t="shared" si="246"/>
        <v>-0.81367780695073755</v>
      </c>
      <c r="H2667">
        <f t="shared" si="247"/>
        <v>0.44322496908370784</v>
      </c>
      <c r="I2667">
        <f t="shared" si="248"/>
        <v>0.3071073315514406</v>
      </c>
      <c r="J2667">
        <f t="shared" si="249"/>
        <v>0.69289266844855946</v>
      </c>
      <c r="K2667">
        <f t="shared" si="250"/>
        <v>-0.1593340339461114</v>
      </c>
      <c r="L2667">
        <f t="shared" si="251"/>
        <v>1</v>
      </c>
    </row>
    <row r="2668" spans="1:12" x14ac:dyDescent="0.4">
      <c r="A2668" s="8">
        <v>0</v>
      </c>
      <c r="B2668" s="8">
        <v>1</v>
      </c>
      <c r="C2668" s="8">
        <v>50</v>
      </c>
      <c r="D2668" s="8">
        <v>20</v>
      </c>
      <c r="E2668" s="8">
        <v>0</v>
      </c>
      <c r="F2668" s="8">
        <v>96.5</v>
      </c>
      <c r="G2668" s="45">
        <f t="shared" si="246"/>
        <v>-2.0128964148710127</v>
      </c>
      <c r="H2668">
        <f t="shared" si="247"/>
        <v>0.13360114936689016</v>
      </c>
      <c r="I2668">
        <f t="shared" si="248"/>
        <v>0.11785551685573507</v>
      </c>
      <c r="J2668">
        <f t="shared" si="249"/>
        <v>0.88214448314426497</v>
      </c>
      <c r="K2668">
        <f t="shared" si="250"/>
        <v>-5.4460277574129655E-2</v>
      </c>
      <c r="L2668">
        <f t="shared" si="251"/>
        <v>1</v>
      </c>
    </row>
    <row r="2669" spans="1:12" x14ac:dyDescent="0.4">
      <c r="A2669" s="8">
        <v>0</v>
      </c>
      <c r="B2669" s="8">
        <v>1</v>
      </c>
      <c r="C2669" s="8">
        <v>47</v>
      </c>
      <c r="D2669" s="8">
        <v>10</v>
      </c>
      <c r="E2669" s="8">
        <v>1</v>
      </c>
      <c r="F2669" s="8">
        <v>132</v>
      </c>
      <c r="G2669" s="45">
        <f t="shared" si="246"/>
        <v>-1.7646731412125813</v>
      </c>
      <c r="H2669">
        <f t="shared" si="247"/>
        <v>0.17124274953590274</v>
      </c>
      <c r="I2669">
        <f t="shared" si="248"/>
        <v>0.14620602740444416</v>
      </c>
      <c r="J2669">
        <f t="shared" si="249"/>
        <v>0.85379397259555589</v>
      </c>
      <c r="K2669">
        <f t="shared" si="250"/>
        <v>-6.8646915446489973E-2</v>
      </c>
      <c r="L2669">
        <f t="shared" si="251"/>
        <v>1</v>
      </c>
    </row>
    <row r="2670" spans="1:12" x14ac:dyDescent="0.4">
      <c r="A2670" s="8">
        <v>0</v>
      </c>
      <c r="B2670" s="8">
        <v>0</v>
      </c>
      <c r="C2670" s="8">
        <v>48</v>
      </c>
      <c r="D2670" s="8">
        <v>20</v>
      </c>
      <c r="E2670" s="8">
        <v>0</v>
      </c>
      <c r="F2670" s="8">
        <v>114</v>
      </c>
      <c r="G2670" s="45">
        <f t="shared" si="246"/>
        <v>-2.2795752012407817</v>
      </c>
      <c r="H2670">
        <f t="shared" si="247"/>
        <v>0.10232766614974118</v>
      </c>
      <c r="I2670">
        <f t="shared" si="248"/>
        <v>9.2828719891568878E-2</v>
      </c>
      <c r="J2670">
        <f t="shared" si="249"/>
        <v>0.90717128010843107</v>
      </c>
      <c r="K2670">
        <f t="shared" si="250"/>
        <v>-4.2310707445728943E-2</v>
      </c>
      <c r="L2670">
        <f t="shared" si="251"/>
        <v>0</v>
      </c>
    </row>
    <row r="2671" spans="1:12" x14ac:dyDescent="0.4">
      <c r="A2671" s="8">
        <v>0</v>
      </c>
      <c r="B2671" s="8">
        <v>1</v>
      </c>
      <c r="C2671" s="8">
        <v>56</v>
      </c>
      <c r="D2671" s="8">
        <v>0</v>
      </c>
      <c r="E2671" s="8">
        <v>0</v>
      </c>
      <c r="F2671" s="8">
        <v>130</v>
      </c>
      <c r="G2671" s="45">
        <f t="shared" si="246"/>
        <v>-1.7236747141673039</v>
      </c>
      <c r="H2671">
        <f t="shared" si="247"/>
        <v>0.17840933853334515</v>
      </c>
      <c r="I2671">
        <f t="shared" si="248"/>
        <v>0.15139844254407761</v>
      </c>
      <c r="J2671">
        <f t="shared" si="249"/>
        <v>0.84860155745592236</v>
      </c>
      <c r="K2671">
        <f t="shared" si="250"/>
        <v>-7.1296175499060976E-2</v>
      </c>
      <c r="L2671">
        <f t="shared" si="251"/>
        <v>1</v>
      </c>
    </row>
    <row r="2672" spans="1:12" x14ac:dyDescent="0.4">
      <c r="A2672" s="8">
        <v>0</v>
      </c>
      <c r="B2672" s="8">
        <v>1</v>
      </c>
      <c r="C2672" s="8">
        <v>40</v>
      </c>
      <c r="D2672" s="8">
        <v>20</v>
      </c>
      <c r="E2672" s="8">
        <v>0</v>
      </c>
      <c r="F2672" s="8">
        <v>119</v>
      </c>
      <c r="G2672" s="45">
        <f t="shared" si="246"/>
        <v>-2.3015138537183022</v>
      </c>
      <c r="H2672">
        <f t="shared" si="247"/>
        <v>0.10010718132574754</v>
      </c>
      <c r="I2672">
        <f t="shared" si="248"/>
        <v>9.0997661887005976E-2</v>
      </c>
      <c r="J2672">
        <f t="shared" si="249"/>
        <v>0.90900233811299402</v>
      </c>
      <c r="K2672">
        <f t="shared" si="250"/>
        <v>-4.1434999695232289E-2</v>
      </c>
      <c r="L2672">
        <f t="shared" si="251"/>
        <v>0</v>
      </c>
    </row>
    <row r="2673" spans="1:12" x14ac:dyDescent="0.4">
      <c r="A2673" s="8">
        <v>0</v>
      </c>
      <c r="B2673" s="8">
        <v>0</v>
      </c>
      <c r="C2673" s="8">
        <v>52</v>
      </c>
      <c r="D2673" s="8">
        <v>0</v>
      </c>
      <c r="E2673" s="8">
        <v>0</v>
      </c>
      <c r="F2673" s="8">
        <v>118</v>
      </c>
      <c r="G2673" s="45">
        <f t="shared" si="246"/>
        <v>-2.582965850429634</v>
      </c>
      <c r="H2673">
        <f t="shared" si="247"/>
        <v>7.5549602595485363E-2</v>
      </c>
      <c r="I2673">
        <f t="shared" si="248"/>
        <v>7.0242787885534272E-2</v>
      </c>
      <c r="J2673">
        <f t="shared" si="249"/>
        <v>0.92975721211446571</v>
      </c>
      <c r="K2673">
        <f t="shared" si="250"/>
        <v>-3.1630444139339749E-2</v>
      </c>
      <c r="L2673">
        <f t="shared" si="251"/>
        <v>0</v>
      </c>
    </row>
    <row r="2674" spans="1:12" x14ac:dyDescent="0.4">
      <c r="A2674" s="8">
        <v>0</v>
      </c>
      <c r="B2674" s="8">
        <v>0</v>
      </c>
      <c r="C2674" s="8">
        <v>61</v>
      </c>
      <c r="D2674" s="8">
        <v>0</v>
      </c>
      <c r="E2674" s="8">
        <v>1</v>
      </c>
      <c r="F2674" s="8">
        <v>185</v>
      </c>
      <c r="G2674" s="45">
        <f t="shared" si="246"/>
        <v>-0.75640118961404923</v>
      </c>
      <c r="H2674">
        <f t="shared" si="247"/>
        <v>0.46935250191677891</v>
      </c>
      <c r="I2674">
        <f t="shared" si="248"/>
        <v>0.31942811633321877</v>
      </c>
      <c r="J2674">
        <f t="shared" si="249"/>
        <v>0.68057188366678123</v>
      </c>
      <c r="K2674">
        <f t="shared" si="250"/>
        <v>-0.16712599679265627</v>
      </c>
      <c r="L2674">
        <f t="shared" si="251"/>
        <v>1</v>
      </c>
    </row>
    <row r="2675" spans="1:12" x14ac:dyDescent="0.4">
      <c r="A2675" s="8">
        <v>0</v>
      </c>
      <c r="B2675" s="8">
        <v>0</v>
      </c>
      <c r="C2675" s="8">
        <v>59</v>
      </c>
      <c r="D2675" s="8">
        <v>0</v>
      </c>
      <c r="E2675" s="8">
        <v>1</v>
      </c>
      <c r="F2675" s="8">
        <v>149</v>
      </c>
      <c r="G2675" s="45">
        <f t="shared" si="246"/>
        <v>-1.4512717043242631</v>
      </c>
      <c r="H2675">
        <f t="shared" si="247"/>
        <v>0.23427217364098119</v>
      </c>
      <c r="I2675">
        <f t="shared" si="248"/>
        <v>0.18980592663764054</v>
      </c>
      <c r="J2675">
        <f t="shared" si="249"/>
        <v>0.81019407336235949</v>
      </c>
      <c r="K2675">
        <f t="shared" si="250"/>
        <v>-9.1410938041393372E-2</v>
      </c>
      <c r="L2675">
        <f t="shared" si="251"/>
        <v>1</v>
      </c>
    </row>
    <row r="2676" spans="1:12" x14ac:dyDescent="0.4">
      <c r="A2676" s="8">
        <v>0</v>
      </c>
      <c r="B2676" s="8">
        <v>0</v>
      </c>
      <c r="C2676" s="8">
        <v>42</v>
      </c>
      <c r="D2676" s="8">
        <v>20</v>
      </c>
      <c r="E2676" s="8">
        <v>0</v>
      </c>
      <c r="F2676" s="8">
        <v>122</v>
      </c>
      <c r="G2676" s="45">
        <f t="shared" si="246"/>
        <v>-2.5392718040102462</v>
      </c>
      <c r="H2676">
        <f t="shared" si="247"/>
        <v>7.892385090202457E-2</v>
      </c>
      <c r="I2676">
        <f t="shared" si="248"/>
        <v>7.3150529424334254E-2</v>
      </c>
      <c r="J2676">
        <f t="shared" si="249"/>
        <v>0.9268494705756658</v>
      </c>
      <c r="K2676">
        <f t="shared" si="250"/>
        <v>-3.2990793802387182E-2</v>
      </c>
      <c r="L2676">
        <f t="shared" si="251"/>
        <v>0</v>
      </c>
    </row>
    <row r="2677" spans="1:12" x14ac:dyDescent="0.4">
      <c r="A2677" s="8">
        <v>1</v>
      </c>
      <c r="B2677" s="8">
        <v>1</v>
      </c>
      <c r="C2677" s="8">
        <v>41</v>
      </c>
      <c r="D2677" s="8">
        <v>20</v>
      </c>
      <c r="E2677" s="8">
        <v>0</v>
      </c>
      <c r="F2677" s="8">
        <v>126.5</v>
      </c>
      <c r="G2677" s="45">
        <f t="shared" si="246"/>
        <v>-2.1192648626070953</v>
      </c>
      <c r="H2677">
        <f t="shared" si="247"/>
        <v>0.12011990069202171</v>
      </c>
      <c r="I2677">
        <f t="shared" si="248"/>
        <v>0.10723843100886823</v>
      </c>
      <c r="J2677">
        <f t="shared" si="249"/>
        <v>0.10723843100886823</v>
      </c>
      <c r="K2677">
        <f t="shared" si="250"/>
        <v>-0.96964954874711606</v>
      </c>
      <c r="L2677">
        <f t="shared" si="251"/>
        <v>1</v>
      </c>
    </row>
    <row r="2678" spans="1:12" x14ac:dyDescent="0.4">
      <c r="A2678" s="8">
        <v>0</v>
      </c>
      <c r="B2678" s="8">
        <v>0</v>
      </c>
      <c r="C2678" s="8">
        <v>48</v>
      </c>
      <c r="D2678" s="8">
        <v>3</v>
      </c>
      <c r="E2678" s="8">
        <v>1</v>
      </c>
      <c r="F2678" s="8">
        <v>142.5</v>
      </c>
      <c r="G2678" s="45">
        <f t="shared" si="246"/>
        <v>-2.1668735862943791</v>
      </c>
      <c r="H2678">
        <f t="shared" si="247"/>
        <v>0.11453514197162884</v>
      </c>
      <c r="I2678">
        <f t="shared" si="248"/>
        <v>0.10276494446735392</v>
      </c>
      <c r="J2678">
        <f t="shared" si="249"/>
        <v>0.89723505553264604</v>
      </c>
      <c r="K2678">
        <f t="shared" si="250"/>
        <v>-4.7093766601585908E-2</v>
      </c>
      <c r="L2678">
        <f t="shared" si="251"/>
        <v>1</v>
      </c>
    </row>
    <row r="2679" spans="1:12" x14ac:dyDescent="0.4">
      <c r="A2679" s="8">
        <v>0</v>
      </c>
      <c r="B2679" s="8">
        <v>1</v>
      </c>
      <c r="C2679" s="8">
        <v>49</v>
      </c>
      <c r="D2679" s="8">
        <v>20</v>
      </c>
      <c r="E2679" s="8">
        <v>1</v>
      </c>
      <c r="F2679" s="8">
        <v>160</v>
      </c>
      <c r="G2679" s="45">
        <f t="shared" si="246"/>
        <v>-0.88398185217332692</v>
      </c>
      <c r="H2679">
        <f t="shared" si="247"/>
        <v>0.41313459130514268</v>
      </c>
      <c r="I2679">
        <f t="shared" si="248"/>
        <v>0.29235332136592868</v>
      </c>
      <c r="J2679">
        <f t="shared" si="249"/>
        <v>0.70764667863407138</v>
      </c>
      <c r="K2679">
        <f t="shared" si="250"/>
        <v>-0.150183527366931</v>
      </c>
      <c r="L2679">
        <f t="shared" si="251"/>
        <v>1</v>
      </c>
    </row>
    <row r="2680" spans="1:12" x14ac:dyDescent="0.4">
      <c r="A2680" s="8">
        <v>0</v>
      </c>
      <c r="B2680" s="8">
        <v>1</v>
      </c>
      <c r="C2680" s="8">
        <v>43</v>
      </c>
      <c r="D2680" s="8">
        <v>20</v>
      </c>
      <c r="E2680" s="8">
        <v>0</v>
      </c>
      <c r="F2680" s="8">
        <v>103</v>
      </c>
      <c r="G2680" s="45">
        <f t="shared" si="246"/>
        <v>-2.3604498566123127</v>
      </c>
      <c r="H2680">
        <f t="shared" si="247"/>
        <v>9.4377757187085132E-2</v>
      </c>
      <c r="I2680">
        <f t="shared" si="248"/>
        <v>8.6238738467846202E-2</v>
      </c>
      <c r="J2680">
        <f t="shared" si="249"/>
        <v>0.91376126153215376</v>
      </c>
      <c r="K2680">
        <f t="shared" si="250"/>
        <v>-3.9167257595085721E-2</v>
      </c>
      <c r="L2680">
        <f t="shared" si="251"/>
        <v>0</v>
      </c>
    </row>
    <row r="2681" spans="1:12" x14ac:dyDescent="0.4">
      <c r="A2681" s="8">
        <v>0</v>
      </c>
      <c r="B2681" s="8">
        <v>0</v>
      </c>
      <c r="C2681" s="8">
        <v>53</v>
      </c>
      <c r="D2681" s="8">
        <v>0</v>
      </c>
      <c r="E2681" s="8">
        <v>0</v>
      </c>
      <c r="F2681" s="8">
        <v>135</v>
      </c>
      <c r="G2681" s="45">
        <f t="shared" si="246"/>
        <v>-2.2512626184310891</v>
      </c>
      <c r="H2681">
        <f t="shared" si="247"/>
        <v>0.10526622953696331</v>
      </c>
      <c r="I2681">
        <f t="shared" si="248"/>
        <v>9.5240609659324529E-2</v>
      </c>
      <c r="J2681">
        <f t="shared" si="249"/>
        <v>0.90475939034067543</v>
      </c>
      <c r="K2681">
        <f t="shared" si="250"/>
        <v>-4.3466900729323563E-2</v>
      </c>
      <c r="L2681">
        <f t="shared" si="251"/>
        <v>0</v>
      </c>
    </row>
    <row r="2682" spans="1:12" x14ac:dyDescent="0.4">
      <c r="A2682" s="8">
        <v>1</v>
      </c>
      <c r="B2682" s="8">
        <v>1</v>
      </c>
      <c r="C2682" s="8">
        <v>49</v>
      </c>
      <c r="D2682" s="8">
        <v>17</v>
      </c>
      <c r="E2682" s="8">
        <v>0</v>
      </c>
      <c r="F2682" s="8">
        <v>128</v>
      </c>
      <c r="G2682" s="45">
        <f t="shared" si="246"/>
        <v>-1.6750995102307682</v>
      </c>
      <c r="H2682">
        <f t="shared" si="247"/>
        <v>0.18728954132915082</v>
      </c>
      <c r="I2682">
        <f t="shared" si="248"/>
        <v>0.15774546545696283</v>
      </c>
      <c r="J2682">
        <f t="shared" si="249"/>
        <v>0.15774546545696283</v>
      </c>
      <c r="K2682">
        <f t="shared" si="250"/>
        <v>-0.80204311611123735</v>
      </c>
      <c r="L2682">
        <f t="shared" si="251"/>
        <v>1</v>
      </c>
    </row>
    <row r="2683" spans="1:12" x14ac:dyDescent="0.4">
      <c r="A2683" s="8">
        <v>0</v>
      </c>
      <c r="B2683" s="8">
        <v>0</v>
      </c>
      <c r="C2683" s="8">
        <v>67</v>
      </c>
      <c r="D2683" s="8">
        <v>0</v>
      </c>
      <c r="E2683" s="8">
        <v>1</v>
      </c>
      <c r="F2683" s="8">
        <v>140</v>
      </c>
      <c r="G2683" s="45">
        <f t="shared" si="246"/>
        <v>-1.078789525037374</v>
      </c>
      <c r="H2683">
        <f t="shared" si="247"/>
        <v>0.3400068464226797</v>
      </c>
      <c r="I2683">
        <f t="shared" si="248"/>
        <v>0.25373515615265074</v>
      </c>
      <c r="J2683">
        <f t="shared" si="249"/>
        <v>0.74626484384734926</v>
      </c>
      <c r="K2683">
        <f t="shared" si="250"/>
        <v>-0.12710701728719176</v>
      </c>
      <c r="L2683">
        <f t="shared" si="251"/>
        <v>1</v>
      </c>
    </row>
    <row r="2684" spans="1:12" x14ac:dyDescent="0.4">
      <c r="A2684" s="8">
        <v>0</v>
      </c>
      <c r="B2684" s="8">
        <v>1</v>
      </c>
      <c r="C2684" s="8">
        <v>42</v>
      </c>
      <c r="D2684" s="8">
        <v>15</v>
      </c>
      <c r="E2684" s="8">
        <v>1</v>
      </c>
      <c r="F2684" s="8">
        <v>143</v>
      </c>
      <c r="G2684" s="45">
        <f t="shared" si="246"/>
        <v>-1.757076378384598</v>
      </c>
      <c r="H2684">
        <f t="shared" si="247"/>
        <v>0.17254859390501512</v>
      </c>
      <c r="I2684">
        <f t="shared" si="248"/>
        <v>0.14715688100427912</v>
      </c>
      <c r="J2684">
        <f t="shared" si="249"/>
        <v>0.85284311899572085</v>
      </c>
      <c r="K2684">
        <f t="shared" si="250"/>
        <v>-6.9130850216535394E-2</v>
      </c>
      <c r="L2684">
        <f t="shared" si="251"/>
        <v>1</v>
      </c>
    </row>
    <row r="2685" spans="1:12" x14ac:dyDescent="0.4">
      <c r="A2685" s="8">
        <v>0</v>
      </c>
      <c r="B2685" s="8">
        <v>1</v>
      </c>
      <c r="C2685" s="8">
        <v>46</v>
      </c>
      <c r="D2685" s="8">
        <v>20</v>
      </c>
      <c r="E2685" s="8">
        <v>1</v>
      </c>
      <c r="F2685" s="8">
        <v>163.5</v>
      </c>
      <c r="G2685" s="45">
        <f t="shared" si="246"/>
        <v>-1.0216961662363397</v>
      </c>
      <c r="H2685">
        <f t="shared" si="247"/>
        <v>0.35998382962960973</v>
      </c>
      <c r="I2685">
        <f t="shared" si="248"/>
        <v>0.26469713961794017</v>
      </c>
      <c r="J2685">
        <f t="shared" si="249"/>
        <v>0.73530286038205983</v>
      </c>
      <c r="K2685">
        <f t="shared" si="250"/>
        <v>-0.13353374458758441</v>
      </c>
      <c r="L2685">
        <f t="shared" si="251"/>
        <v>1</v>
      </c>
    </row>
    <row r="2686" spans="1:12" x14ac:dyDescent="0.4">
      <c r="A2686" s="8">
        <v>0</v>
      </c>
      <c r="B2686" s="8">
        <v>1</v>
      </c>
      <c r="C2686" s="8">
        <v>44</v>
      </c>
      <c r="D2686" s="8">
        <v>0</v>
      </c>
      <c r="E2686" s="8">
        <v>0</v>
      </c>
      <c r="F2686" s="8">
        <v>152.5</v>
      </c>
      <c r="G2686" s="45">
        <f t="shared" si="246"/>
        <v>-2.1408097548885792</v>
      </c>
      <c r="H2686">
        <f t="shared" si="247"/>
        <v>0.11755961000038333</v>
      </c>
      <c r="I2686">
        <f t="shared" si="248"/>
        <v>0.10519314491004467</v>
      </c>
      <c r="J2686">
        <f t="shared" si="249"/>
        <v>0.89480685508995528</v>
      </c>
      <c r="K2686">
        <f t="shared" si="250"/>
        <v>-4.8270697444946761E-2</v>
      </c>
      <c r="L2686">
        <f t="shared" si="251"/>
        <v>1</v>
      </c>
    </row>
    <row r="2687" spans="1:12" x14ac:dyDescent="0.4">
      <c r="A2687" s="8">
        <v>0</v>
      </c>
      <c r="B2687" s="8">
        <v>0</v>
      </c>
      <c r="C2687" s="8">
        <v>47</v>
      </c>
      <c r="D2687" s="8">
        <v>0</v>
      </c>
      <c r="E2687" s="8">
        <v>0</v>
      </c>
      <c r="F2687" s="8">
        <v>122</v>
      </c>
      <c r="G2687" s="45">
        <f t="shared" si="246"/>
        <v>-2.841331753688352</v>
      </c>
      <c r="H2687">
        <f t="shared" si="247"/>
        <v>5.8347909156308476E-2</v>
      </c>
      <c r="I2687">
        <f t="shared" si="248"/>
        <v>5.5131123377776731E-2</v>
      </c>
      <c r="J2687">
        <f t="shared" si="249"/>
        <v>0.9448688766222233</v>
      </c>
      <c r="K2687">
        <f t="shared" si="250"/>
        <v>-2.462845615799809E-2</v>
      </c>
      <c r="L2687">
        <f t="shared" si="251"/>
        <v>0</v>
      </c>
    </row>
    <row r="2688" spans="1:12" x14ac:dyDescent="0.4">
      <c r="A2688" s="8">
        <v>0</v>
      </c>
      <c r="B2688" s="8">
        <v>0</v>
      </c>
      <c r="C2688" s="8">
        <v>51</v>
      </c>
      <c r="D2688" s="8">
        <v>0</v>
      </c>
      <c r="E2688" s="8">
        <v>1</v>
      </c>
      <c r="F2688" s="8">
        <v>166</v>
      </c>
      <c r="G2688" s="45">
        <f t="shared" si="246"/>
        <v>-1.6978976807586559</v>
      </c>
      <c r="H2688">
        <f t="shared" si="247"/>
        <v>0.18306798713088823</v>
      </c>
      <c r="I2688">
        <f t="shared" si="248"/>
        <v>0.15474003956007187</v>
      </c>
      <c r="J2688">
        <f t="shared" si="249"/>
        <v>0.84525996043992813</v>
      </c>
      <c r="K2688">
        <f t="shared" si="250"/>
        <v>-7.3009702859015799E-2</v>
      </c>
      <c r="L2688">
        <f t="shared" si="251"/>
        <v>1</v>
      </c>
    </row>
    <row r="2689" spans="1:12" x14ac:dyDescent="0.4">
      <c r="A2689" s="8">
        <v>0</v>
      </c>
      <c r="B2689" s="8">
        <v>0</v>
      </c>
      <c r="C2689" s="8">
        <v>49</v>
      </c>
      <c r="D2689" s="8">
        <v>0</v>
      </c>
      <c r="E2689" s="8">
        <v>0</v>
      </c>
      <c r="F2689" s="8">
        <v>102</v>
      </c>
      <c r="G2689" s="45">
        <f t="shared" si="246"/>
        <v>-3.0274546589456026</v>
      </c>
      <c r="H2689">
        <f t="shared" si="247"/>
        <v>4.8438774548974779E-2</v>
      </c>
      <c r="I2689">
        <f t="shared" si="248"/>
        <v>4.6200861437819804E-2</v>
      </c>
      <c r="J2689">
        <f t="shared" si="249"/>
        <v>0.95379913856218024</v>
      </c>
      <c r="K2689">
        <f t="shared" si="250"/>
        <v>-2.054307414146872E-2</v>
      </c>
      <c r="L2689">
        <f t="shared" si="251"/>
        <v>0</v>
      </c>
    </row>
    <row r="2690" spans="1:12" x14ac:dyDescent="0.4">
      <c r="A2690" s="8">
        <v>0</v>
      </c>
      <c r="B2690" s="8">
        <v>0</v>
      </c>
      <c r="C2690" s="8">
        <v>54</v>
      </c>
      <c r="D2690" s="8">
        <v>0</v>
      </c>
      <c r="E2690" s="8">
        <v>0</v>
      </c>
      <c r="F2690" s="8">
        <v>103</v>
      </c>
      <c r="G2690" s="45">
        <f t="shared" si="246"/>
        <v>-2.6904286289040753</v>
      </c>
      <c r="H2690">
        <f t="shared" si="247"/>
        <v>6.785184987385609E-2</v>
      </c>
      <c r="I2690">
        <f t="shared" si="248"/>
        <v>6.3540508809224183E-2</v>
      </c>
      <c r="J2690">
        <f t="shared" si="249"/>
        <v>0.93645949119077576</v>
      </c>
      <c r="K2690">
        <f t="shared" si="250"/>
        <v>-2.8511004335532393E-2</v>
      </c>
      <c r="L2690">
        <f t="shared" si="251"/>
        <v>0</v>
      </c>
    </row>
    <row r="2691" spans="1:12" x14ac:dyDescent="0.4">
      <c r="A2691" s="8">
        <v>0</v>
      </c>
      <c r="B2691" s="8">
        <v>1</v>
      </c>
      <c r="C2691" s="8">
        <v>67</v>
      </c>
      <c r="D2691" s="8">
        <v>2</v>
      </c>
      <c r="E2691" s="8">
        <v>0</v>
      </c>
      <c r="F2691" s="8">
        <v>113</v>
      </c>
      <c r="G2691" s="45">
        <f t="shared" si="246"/>
        <v>-1.2219369394856239</v>
      </c>
      <c r="H2691">
        <f t="shared" si="247"/>
        <v>0.29465887741156949</v>
      </c>
      <c r="I2691">
        <f t="shared" si="248"/>
        <v>0.22759576484014485</v>
      </c>
      <c r="J2691">
        <f t="shared" si="249"/>
        <v>0.77240423515985512</v>
      </c>
      <c r="K2691">
        <f t="shared" si="250"/>
        <v>-0.11215535361155472</v>
      </c>
      <c r="L2691">
        <f t="shared" si="251"/>
        <v>1</v>
      </c>
    </row>
    <row r="2692" spans="1:12" x14ac:dyDescent="0.4">
      <c r="A2692" s="8">
        <v>0</v>
      </c>
      <c r="B2692" s="8">
        <v>0</v>
      </c>
      <c r="C2692" s="8">
        <v>38</v>
      </c>
      <c r="D2692" s="8">
        <v>9</v>
      </c>
      <c r="E2692" s="8">
        <v>0</v>
      </c>
      <c r="F2692" s="8">
        <v>90</v>
      </c>
      <c r="G2692" s="45">
        <f t="shared" si="246"/>
        <v>-3.6425764940678871</v>
      </c>
      <c r="H2692">
        <f t="shared" si="247"/>
        <v>2.6184792018157575E-2</v>
      </c>
      <c r="I2692">
        <f t="shared" si="248"/>
        <v>2.5516644001964763E-2</v>
      </c>
      <c r="J2692">
        <f t="shared" si="249"/>
        <v>0.97448335599803526</v>
      </c>
      <c r="K2692">
        <f t="shared" si="250"/>
        <v>-1.1225574155328049E-2</v>
      </c>
      <c r="L2692">
        <f t="shared" si="251"/>
        <v>0</v>
      </c>
    </row>
    <row r="2693" spans="1:12" x14ac:dyDescent="0.4">
      <c r="A2693" s="8">
        <v>0</v>
      </c>
      <c r="B2693" s="8">
        <v>0</v>
      </c>
      <c r="C2693" s="8">
        <v>45</v>
      </c>
      <c r="D2693" s="8">
        <v>30</v>
      </c>
      <c r="E2693" s="8">
        <v>1</v>
      </c>
      <c r="F2693" s="8">
        <v>138.5</v>
      </c>
      <c r="G2693" s="45">
        <f t="shared" si="246"/>
        <v>-1.5810502521414591</v>
      </c>
      <c r="H2693">
        <f t="shared" si="247"/>
        <v>0.20575888597545905</v>
      </c>
      <c r="I2693">
        <f t="shared" si="248"/>
        <v>0.17064679213124775</v>
      </c>
      <c r="J2693">
        <f t="shared" si="249"/>
        <v>0.82935320786875222</v>
      </c>
      <c r="K2693">
        <f t="shared" si="250"/>
        <v>-8.1260471187648647E-2</v>
      </c>
      <c r="L2693">
        <f t="shared" si="251"/>
        <v>1</v>
      </c>
    </row>
    <row r="2694" spans="1:12" x14ac:dyDescent="0.4">
      <c r="A2694" s="8">
        <v>0</v>
      </c>
      <c r="B2694" s="8">
        <v>0</v>
      </c>
      <c r="C2694" s="8">
        <v>50</v>
      </c>
      <c r="D2694" s="8">
        <v>0</v>
      </c>
      <c r="E2694" s="8">
        <v>0</v>
      </c>
      <c r="F2694" s="8">
        <v>109</v>
      </c>
      <c r="G2694" s="45">
        <f t="shared" ref="G2694:G2757" si="252">$A$2+SUMPRODUCT(B$2:F$2,B2694:F2694)</f>
        <v>-2.8530716805126763</v>
      </c>
      <c r="H2694">
        <f t="shared" ref="H2694:H2757" si="253">EXP(G2694)</f>
        <v>5.7666914209425948E-2</v>
      </c>
      <c r="I2694">
        <f t="shared" ref="I2694:I2757" si="254">H2694/(1+H2694)</f>
        <v>5.4522755164871754E-2</v>
      </c>
      <c r="J2694">
        <f t="shared" ref="J2694:J2757" si="255">IF(A2694=1,I2694,1-I2694)</f>
        <v>0.94547724483512829</v>
      </c>
      <c r="K2694">
        <f t="shared" ref="K2694:K2757" si="256">LOG(J2694)</f>
        <v>-2.4348919025667978E-2</v>
      </c>
      <c r="L2694">
        <f t="shared" ref="L2694:L2757" si="257">IF(I2694&gt;I$1,1,0)</f>
        <v>0</v>
      </c>
    </row>
    <row r="2695" spans="1:12" x14ac:dyDescent="0.4">
      <c r="A2695" s="8">
        <v>0</v>
      </c>
      <c r="B2695" s="8">
        <v>0</v>
      </c>
      <c r="C2695" s="8">
        <v>45</v>
      </c>
      <c r="D2695" s="8">
        <v>0</v>
      </c>
      <c r="E2695" s="8">
        <v>0</v>
      </c>
      <c r="F2695" s="8">
        <v>124</v>
      </c>
      <c r="G2695" s="45">
        <f t="shared" si="252"/>
        <v>-2.9383853048492146</v>
      </c>
      <c r="H2695">
        <f t="shared" si="253"/>
        <v>5.2951159728127785E-2</v>
      </c>
      <c r="I2695">
        <f t="shared" si="254"/>
        <v>5.028833411589554E-2</v>
      </c>
      <c r="J2695">
        <f t="shared" si="255"/>
        <v>0.94971166588410449</v>
      </c>
      <c r="K2695">
        <f t="shared" si="256"/>
        <v>-2.2408227260994635E-2</v>
      </c>
      <c r="L2695">
        <f t="shared" si="257"/>
        <v>0</v>
      </c>
    </row>
    <row r="2696" spans="1:12" x14ac:dyDescent="0.4">
      <c r="A2696" s="8">
        <v>0</v>
      </c>
      <c r="B2696" s="8">
        <v>1</v>
      </c>
      <c r="C2696" s="8">
        <v>48</v>
      </c>
      <c r="D2696" s="8">
        <v>30</v>
      </c>
      <c r="E2696" s="8">
        <v>0</v>
      </c>
      <c r="F2696" s="8">
        <v>132.5</v>
      </c>
      <c r="G2696" s="45">
        <f t="shared" si="252"/>
        <v>-1.263384126727237</v>
      </c>
      <c r="H2696">
        <f t="shared" si="253"/>
        <v>0.28269572774418117</v>
      </c>
      <c r="I2696">
        <f t="shared" si="254"/>
        <v>0.22039188377226868</v>
      </c>
      <c r="J2696">
        <f t="shared" si="255"/>
        <v>0.7796081162277313</v>
      </c>
      <c r="K2696">
        <f t="shared" si="256"/>
        <v>-0.10812364824275686</v>
      </c>
      <c r="L2696">
        <f t="shared" si="257"/>
        <v>1</v>
      </c>
    </row>
    <row r="2697" spans="1:12" x14ac:dyDescent="0.4">
      <c r="A2697" s="8">
        <v>1</v>
      </c>
      <c r="B2697" s="8">
        <v>1</v>
      </c>
      <c r="C2697" s="8">
        <v>58</v>
      </c>
      <c r="D2697" s="8">
        <v>40</v>
      </c>
      <c r="E2697" s="8">
        <v>1</v>
      </c>
      <c r="F2697" s="8">
        <v>171</v>
      </c>
      <c r="G2697" s="45">
        <f t="shared" si="252"/>
        <v>0.49075358954486248</v>
      </c>
      <c r="H2697">
        <f t="shared" si="253"/>
        <v>1.6335467800030039</v>
      </c>
      <c r="I2697">
        <f t="shared" si="254"/>
        <v>0.62028394270677834</v>
      </c>
      <c r="J2697">
        <f t="shared" si="255"/>
        <v>0.62028394270677834</v>
      </c>
      <c r="K2697">
        <f t="shared" si="256"/>
        <v>-0.20740946127272891</v>
      </c>
      <c r="L2697">
        <f t="shared" si="257"/>
        <v>1</v>
      </c>
    </row>
    <row r="2698" spans="1:12" x14ac:dyDescent="0.4">
      <c r="A2698" s="8">
        <v>0</v>
      </c>
      <c r="B2698" s="8">
        <v>0</v>
      </c>
      <c r="C2698" s="8">
        <v>36</v>
      </c>
      <c r="D2698" s="8">
        <v>0</v>
      </c>
      <c r="E2698" s="8">
        <v>0</v>
      </c>
      <c r="F2698" s="8">
        <v>112.5</v>
      </c>
      <c r="G2698" s="45">
        <f t="shared" si="252"/>
        <v>-3.6976328048826144</v>
      </c>
      <c r="H2698">
        <f t="shared" si="253"/>
        <v>2.4782121206709605E-2</v>
      </c>
      <c r="I2698">
        <f t="shared" si="254"/>
        <v>2.4182819639288752E-2</v>
      </c>
      <c r="J2698">
        <f t="shared" si="255"/>
        <v>0.9758171803607113</v>
      </c>
      <c r="K2698">
        <f t="shared" si="256"/>
        <v>-1.0631539912857872E-2</v>
      </c>
      <c r="L2698">
        <f t="shared" si="257"/>
        <v>0</v>
      </c>
    </row>
    <row r="2699" spans="1:12" x14ac:dyDescent="0.4">
      <c r="A2699" s="8">
        <v>0</v>
      </c>
      <c r="B2699" s="8">
        <v>0</v>
      </c>
      <c r="C2699" s="8">
        <v>55</v>
      </c>
      <c r="D2699" s="8">
        <v>0</v>
      </c>
      <c r="E2699" s="8">
        <v>0</v>
      </c>
      <c r="F2699" s="8">
        <v>117</v>
      </c>
      <c r="G2699" s="45">
        <f t="shared" si="252"/>
        <v>-2.4059214729752156</v>
      </c>
      <c r="H2699">
        <f t="shared" si="253"/>
        <v>9.0182356705994796E-2</v>
      </c>
      <c r="I2699">
        <f t="shared" si="254"/>
        <v>8.2722267656653678E-2</v>
      </c>
      <c r="J2699">
        <f t="shared" si="255"/>
        <v>0.91727773234334631</v>
      </c>
      <c r="K2699">
        <f t="shared" si="256"/>
        <v>-3.749914921320429E-2</v>
      </c>
      <c r="L2699">
        <f t="shared" si="257"/>
        <v>0</v>
      </c>
    </row>
    <row r="2700" spans="1:12" x14ac:dyDescent="0.4">
      <c r="A2700" s="8">
        <v>0</v>
      </c>
      <c r="B2700" s="8">
        <v>0</v>
      </c>
      <c r="C2700" s="8">
        <v>40</v>
      </c>
      <c r="D2700" s="8">
        <v>0</v>
      </c>
      <c r="E2700" s="8">
        <v>0</v>
      </c>
      <c r="F2700" s="8">
        <v>119</v>
      </c>
      <c r="G2700" s="45">
        <f t="shared" si="252"/>
        <v>-3.3383394363169892</v>
      </c>
      <c r="H2700">
        <f t="shared" si="253"/>
        <v>3.5495851931887624E-2</v>
      </c>
      <c r="I2700">
        <f t="shared" si="254"/>
        <v>3.427908655130224E-2</v>
      </c>
      <c r="J2700">
        <f t="shared" si="255"/>
        <v>0.9657209134486977</v>
      </c>
      <c r="K2700">
        <f t="shared" si="256"/>
        <v>-1.5148363503059049E-2</v>
      </c>
      <c r="L2700">
        <f t="shared" si="257"/>
        <v>0</v>
      </c>
    </row>
    <row r="2701" spans="1:12" x14ac:dyDescent="0.4">
      <c r="A2701" s="8">
        <v>1</v>
      </c>
      <c r="B2701" s="8">
        <v>0</v>
      </c>
      <c r="C2701" s="8">
        <v>57</v>
      </c>
      <c r="D2701" s="8">
        <v>20</v>
      </c>
      <c r="E2701" s="8">
        <v>0</v>
      </c>
      <c r="F2701" s="8">
        <v>120</v>
      </c>
      <c r="G2701" s="45">
        <f t="shared" si="252"/>
        <v>-1.6068538406684718</v>
      </c>
      <c r="H2701">
        <f t="shared" si="253"/>
        <v>0.20051748267135147</v>
      </c>
      <c r="I2701">
        <f t="shared" si="254"/>
        <v>0.16702587472959299</v>
      </c>
      <c r="J2701">
        <f t="shared" si="255"/>
        <v>0.16702587472959299</v>
      </c>
      <c r="K2701">
        <f t="shared" si="256"/>
        <v>-0.77721624512887555</v>
      </c>
      <c r="L2701">
        <f t="shared" si="257"/>
        <v>1</v>
      </c>
    </row>
    <row r="2702" spans="1:12" x14ac:dyDescent="0.4">
      <c r="A2702" s="8">
        <v>0</v>
      </c>
      <c r="B2702" s="8">
        <v>1</v>
      </c>
      <c r="C2702" s="8">
        <v>40</v>
      </c>
      <c r="D2702" s="8">
        <v>10</v>
      </c>
      <c r="E2702" s="8">
        <v>0</v>
      </c>
      <c r="F2702" s="8">
        <v>109</v>
      </c>
      <c r="G2702" s="45">
        <f t="shared" si="252"/>
        <v>-2.7705110844654568</v>
      </c>
      <c r="H2702">
        <f t="shared" si="253"/>
        <v>6.2629987347448512E-2</v>
      </c>
      <c r="I2702">
        <f t="shared" si="254"/>
        <v>5.8938659828136737E-2</v>
      </c>
      <c r="J2702">
        <f t="shared" si="255"/>
        <v>0.94106134017186327</v>
      </c>
      <c r="K2702">
        <f t="shared" si="256"/>
        <v>-2.6382067507995804E-2</v>
      </c>
      <c r="L2702">
        <f t="shared" si="257"/>
        <v>0</v>
      </c>
    </row>
    <row r="2703" spans="1:12" x14ac:dyDescent="0.4">
      <c r="A2703" s="8">
        <v>0</v>
      </c>
      <c r="B2703" s="8">
        <v>0</v>
      </c>
      <c r="C2703" s="8">
        <v>41</v>
      </c>
      <c r="D2703" s="8">
        <v>20</v>
      </c>
      <c r="E2703" s="8">
        <v>0</v>
      </c>
      <c r="F2703" s="8">
        <v>135</v>
      </c>
      <c r="G2703" s="45">
        <f t="shared" si="252"/>
        <v>-2.3990142753119352</v>
      </c>
      <c r="H2703">
        <f t="shared" si="253"/>
        <v>9.0807420303298525E-2</v>
      </c>
      <c r="I2703">
        <f t="shared" si="254"/>
        <v>8.3247893819836286E-2</v>
      </c>
      <c r="J2703">
        <f t="shared" si="255"/>
        <v>0.91675210618016367</v>
      </c>
      <c r="K2703">
        <f t="shared" si="256"/>
        <v>-3.7748083602023162E-2</v>
      </c>
      <c r="L2703">
        <f t="shared" si="257"/>
        <v>0</v>
      </c>
    </row>
    <row r="2704" spans="1:12" x14ac:dyDescent="0.4">
      <c r="A2704" s="8">
        <v>0</v>
      </c>
      <c r="B2704" s="8">
        <v>1</v>
      </c>
      <c r="C2704" s="8">
        <v>43</v>
      </c>
      <c r="D2704" s="8">
        <v>20</v>
      </c>
      <c r="E2704" s="8">
        <v>0</v>
      </c>
      <c r="F2704" s="8">
        <v>133.5</v>
      </c>
      <c r="G2704" s="45">
        <f t="shared" si="252"/>
        <v>-1.8806230832371753</v>
      </c>
      <c r="H2704">
        <f t="shared" si="253"/>
        <v>0.15249505903391289</v>
      </c>
      <c r="I2704">
        <f t="shared" si="254"/>
        <v>0.13231732130959672</v>
      </c>
      <c r="J2704">
        <f t="shared" si="255"/>
        <v>0.86768267869040328</v>
      </c>
      <c r="K2704">
        <f t="shared" si="256"/>
        <v>-6.1639072162417471E-2</v>
      </c>
      <c r="L2704">
        <f t="shared" si="257"/>
        <v>1</v>
      </c>
    </row>
    <row r="2705" spans="1:12" x14ac:dyDescent="0.4">
      <c r="A2705" s="8">
        <v>0</v>
      </c>
      <c r="B2705" s="8">
        <v>0</v>
      </c>
      <c r="C2705" s="8">
        <v>59</v>
      </c>
      <c r="D2705" s="8">
        <v>9</v>
      </c>
      <c r="E2705" s="8">
        <v>0</v>
      </c>
      <c r="F2705" s="8">
        <v>127.5</v>
      </c>
      <c r="G2705" s="45">
        <f t="shared" si="252"/>
        <v>-1.7031907235199615</v>
      </c>
      <c r="H2705">
        <f t="shared" si="253"/>
        <v>0.18210156037216568</v>
      </c>
      <c r="I2705">
        <f t="shared" si="254"/>
        <v>0.15404899754538345</v>
      </c>
      <c r="J2705">
        <f t="shared" si="255"/>
        <v>0.84595100245461652</v>
      </c>
      <c r="K2705">
        <f t="shared" si="256"/>
        <v>-7.2654790601432873E-2</v>
      </c>
      <c r="L2705">
        <f t="shared" si="257"/>
        <v>1</v>
      </c>
    </row>
    <row r="2706" spans="1:12" x14ac:dyDescent="0.4">
      <c r="A2706" s="8">
        <v>0</v>
      </c>
      <c r="B2706" s="8">
        <v>0</v>
      </c>
      <c r="C2706" s="8">
        <v>42</v>
      </c>
      <c r="D2706" s="8">
        <v>20</v>
      </c>
      <c r="E2706" s="8">
        <v>0</v>
      </c>
      <c r="F2706" s="8">
        <v>129</v>
      </c>
      <c r="G2706" s="45">
        <f t="shared" si="252"/>
        <v>-2.4291476265143128</v>
      </c>
      <c r="H2706">
        <f t="shared" si="253"/>
        <v>8.8111904834483001E-2</v>
      </c>
      <c r="I2706">
        <f t="shared" si="254"/>
        <v>8.0976877877175751E-2</v>
      </c>
      <c r="J2706">
        <f t="shared" si="255"/>
        <v>0.91902312212282422</v>
      </c>
      <c r="K2706">
        <f t="shared" si="256"/>
        <v>-3.6673561863042006E-2</v>
      </c>
      <c r="L2706">
        <f t="shared" si="257"/>
        <v>0</v>
      </c>
    </row>
    <row r="2707" spans="1:12" x14ac:dyDescent="0.4">
      <c r="A2707" s="8">
        <v>0</v>
      </c>
      <c r="B2707" s="8">
        <v>1</v>
      </c>
      <c r="C2707" s="8">
        <v>52</v>
      </c>
      <c r="D2707" s="8">
        <v>0</v>
      </c>
      <c r="E2707" s="8">
        <v>0</v>
      </c>
      <c r="F2707" s="8">
        <v>114</v>
      </c>
      <c r="G2707" s="45">
        <f t="shared" si="252"/>
        <v>-2.2324223236202654</v>
      </c>
      <c r="H2707">
        <f t="shared" si="253"/>
        <v>0.10726827669474701</v>
      </c>
      <c r="I2707">
        <f t="shared" si="254"/>
        <v>9.6876501343421809E-2</v>
      </c>
      <c r="J2707">
        <f t="shared" si="255"/>
        <v>0.90312349865657815</v>
      </c>
      <c r="K2707">
        <f t="shared" si="256"/>
        <v>-4.4252857529537233E-2</v>
      </c>
      <c r="L2707">
        <f t="shared" si="257"/>
        <v>0</v>
      </c>
    </row>
    <row r="2708" spans="1:12" x14ac:dyDescent="0.4">
      <c r="A2708" s="8">
        <v>0</v>
      </c>
      <c r="B2708" s="8">
        <v>0</v>
      </c>
      <c r="C2708" s="8">
        <v>39</v>
      </c>
      <c r="D2708" s="8">
        <v>0</v>
      </c>
      <c r="E2708" s="8">
        <v>0</v>
      </c>
      <c r="F2708" s="8">
        <v>125</v>
      </c>
      <c r="G2708" s="45">
        <f t="shared" si="252"/>
        <v>-3.3082060851146116</v>
      </c>
      <c r="H2708">
        <f t="shared" si="253"/>
        <v>3.6581739453453763E-2</v>
      </c>
      <c r="I2708">
        <f t="shared" si="254"/>
        <v>3.5290742698922892E-2</v>
      </c>
      <c r="J2708">
        <f t="shared" si="255"/>
        <v>0.96470925730107715</v>
      </c>
      <c r="K2708">
        <f t="shared" si="256"/>
        <v>-1.5603553987929621E-2</v>
      </c>
      <c r="L2708">
        <f t="shared" si="257"/>
        <v>0</v>
      </c>
    </row>
    <row r="2709" spans="1:12" x14ac:dyDescent="0.4">
      <c r="A2709" s="8">
        <v>0</v>
      </c>
      <c r="B2709" s="8">
        <v>0</v>
      </c>
      <c r="C2709" s="8">
        <v>42</v>
      </c>
      <c r="D2709" s="8">
        <v>0</v>
      </c>
      <c r="E2709" s="8">
        <v>0</v>
      </c>
      <c r="F2709" s="8">
        <v>120</v>
      </c>
      <c r="G2709" s="45">
        <f t="shared" si="252"/>
        <v>-3.1940898090864414</v>
      </c>
      <c r="H2709">
        <f t="shared" si="253"/>
        <v>4.1003829709697674E-2</v>
      </c>
      <c r="I2709">
        <f t="shared" si="254"/>
        <v>3.9388740501687024E-2</v>
      </c>
      <c r="J2709">
        <f t="shared" si="255"/>
        <v>0.96061125949831294</v>
      </c>
      <c r="K2709">
        <f t="shared" si="256"/>
        <v>-1.7452327223052601E-2</v>
      </c>
      <c r="L2709">
        <f t="shared" si="257"/>
        <v>0</v>
      </c>
    </row>
    <row r="2710" spans="1:12" x14ac:dyDescent="0.4">
      <c r="A2710" s="8">
        <v>0</v>
      </c>
      <c r="B2710" s="8">
        <v>0</v>
      </c>
      <c r="C2710" s="8">
        <v>43</v>
      </c>
      <c r="D2710" s="8">
        <v>15</v>
      </c>
      <c r="E2710" s="8">
        <v>0</v>
      </c>
      <c r="F2710" s="8">
        <v>118</v>
      </c>
      <c r="G2710" s="45">
        <f t="shared" si="252"/>
        <v>-2.6937795930902677</v>
      </c>
      <c r="H2710">
        <f t="shared" si="253"/>
        <v>6.7624861282685536E-2</v>
      </c>
      <c r="I2710">
        <f t="shared" si="254"/>
        <v>6.334140739420252E-2</v>
      </c>
      <c r="J2710">
        <f t="shared" si="255"/>
        <v>0.93665859260579754</v>
      </c>
      <c r="K2710">
        <f t="shared" si="256"/>
        <v>-2.8418678446463532E-2</v>
      </c>
      <c r="L2710">
        <f t="shared" si="257"/>
        <v>0</v>
      </c>
    </row>
    <row r="2711" spans="1:12" x14ac:dyDescent="0.4">
      <c r="A2711" s="8">
        <v>0</v>
      </c>
      <c r="B2711" s="8">
        <v>0</v>
      </c>
      <c r="C2711" s="8">
        <v>52</v>
      </c>
      <c r="D2711" s="8">
        <v>0</v>
      </c>
      <c r="E2711" s="8">
        <v>0</v>
      </c>
      <c r="F2711" s="8">
        <v>132.5</v>
      </c>
      <c r="G2711" s="45">
        <f t="shared" si="252"/>
        <v>-2.3548514827594866</v>
      </c>
      <c r="H2711">
        <f t="shared" si="253"/>
        <v>9.4907600902958703E-2</v>
      </c>
      <c r="I2711">
        <f t="shared" si="254"/>
        <v>8.668092250404455E-2</v>
      </c>
      <c r="J2711">
        <f t="shared" si="255"/>
        <v>0.91331907749595542</v>
      </c>
      <c r="K2711">
        <f t="shared" si="256"/>
        <v>-3.9377470672807474E-2</v>
      </c>
      <c r="L2711">
        <f t="shared" si="257"/>
        <v>0</v>
      </c>
    </row>
    <row r="2712" spans="1:12" x14ac:dyDescent="0.4">
      <c r="A2712" s="8">
        <v>0</v>
      </c>
      <c r="B2712" s="8">
        <v>0</v>
      </c>
      <c r="C2712" s="8">
        <v>45</v>
      </c>
      <c r="D2712" s="8">
        <v>0</v>
      </c>
      <c r="E2712" s="8">
        <v>0</v>
      </c>
      <c r="F2712" s="8">
        <v>120</v>
      </c>
      <c r="G2712" s="45">
        <f t="shared" si="252"/>
        <v>-3.0013134062754618</v>
      </c>
      <c r="H2712">
        <f t="shared" si="253"/>
        <v>4.9721720643282452E-2</v>
      </c>
      <c r="I2712">
        <f t="shared" si="254"/>
        <v>4.736657312645904E-2</v>
      </c>
      <c r="J2712">
        <f t="shared" si="255"/>
        <v>0.95263342687354091</v>
      </c>
      <c r="K2712">
        <f t="shared" si="256"/>
        <v>-2.1074183634812161E-2</v>
      </c>
      <c r="L2712">
        <f t="shared" si="257"/>
        <v>0</v>
      </c>
    </row>
    <row r="2713" spans="1:12" x14ac:dyDescent="0.4">
      <c r="A2713" s="8">
        <v>1</v>
      </c>
      <c r="B2713" s="8">
        <v>1</v>
      </c>
      <c r="C2713" s="8">
        <v>61</v>
      </c>
      <c r="D2713" s="8">
        <v>0</v>
      </c>
      <c r="E2713" s="8">
        <v>1</v>
      </c>
      <c r="F2713" s="8">
        <v>142</v>
      </c>
      <c r="G2713" s="45">
        <f t="shared" si="252"/>
        <v>-1.019406651710594</v>
      </c>
      <c r="H2713">
        <f t="shared" si="253"/>
        <v>0.36080896205247742</v>
      </c>
      <c r="I2713">
        <f t="shared" si="254"/>
        <v>0.26514299370006894</v>
      </c>
      <c r="J2713">
        <f t="shared" si="255"/>
        <v>0.26514299370006894</v>
      </c>
      <c r="K2713">
        <f t="shared" si="256"/>
        <v>-0.5765198444556604</v>
      </c>
      <c r="L2713">
        <f t="shared" si="257"/>
        <v>1</v>
      </c>
    </row>
    <row r="2714" spans="1:12" x14ac:dyDescent="0.4">
      <c r="A2714" s="8">
        <v>0</v>
      </c>
      <c r="B2714" s="8">
        <v>0</v>
      </c>
      <c r="C2714" s="8">
        <v>56</v>
      </c>
      <c r="D2714" s="8">
        <v>0</v>
      </c>
      <c r="E2714" s="8">
        <v>0</v>
      </c>
      <c r="F2714" s="8">
        <v>122</v>
      </c>
      <c r="G2714" s="45">
        <f t="shared" si="252"/>
        <v>-2.2630025452554134</v>
      </c>
      <c r="H2714">
        <f t="shared" si="253"/>
        <v>0.1040376376057596</v>
      </c>
      <c r="I2714">
        <f t="shared" si="254"/>
        <v>9.4233777963745796E-2</v>
      </c>
      <c r="J2714">
        <f t="shared" si="255"/>
        <v>0.90576622203625423</v>
      </c>
      <c r="K2714">
        <f t="shared" si="256"/>
        <v>-4.2983879123133811E-2</v>
      </c>
      <c r="L2714">
        <f t="shared" si="257"/>
        <v>0</v>
      </c>
    </row>
    <row r="2715" spans="1:12" x14ac:dyDescent="0.4">
      <c r="A2715" s="8">
        <v>0</v>
      </c>
      <c r="B2715" s="8">
        <v>1</v>
      </c>
      <c r="C2715" s="8">
        <v>43</v>
      </c>
      <c r="D2715" s="8">
        <v>25</v>
      </c>
      <c r="E2715" s="8">
        <v>0</v>
      </c>
      <c r="F2715" s="8">
        <v>137</v>
      </c>
      <c r="G2715" s="45">
        <f t="shared" si="252"/>
        <v>-1.6697225058984415</v>
      </c>
      <c r="H2715">
        <f t="shared" si="253"/>
        <v>0.18829931033755984</v>
      </c>
      <c r="I2715">
        <f t="shared" si="254"/>
        <v>0.1584611795188787</v>
      </c>
      <c r="J2715">
        <f t="shared" si="255"/>
        <v>0.84153882048112127</v>
      </c>
      <c r="K2715">
        <f t="shared" si="256"/>
        <v>-7.4925845069188826E-2</v>
      </c>
      <c r="L2715">
        <f t="shared" si="257"/>
        <v>1</v>
      </c>
    </row>
    <row r="2716" spans="1:12" x14ac:dyDescent="0.4">
      <c r="A2716" s="8">
        <v>0</v>
      </c>
      <c r="B2716" s="8">
        <v>1</v>
      </c>
      <c r="C2716" s="8">
        <v>56</v>
      </c>
      <c r="D2716" s="8">
        <v>20</v>
      </c>
      <c r="E2716" s="8">
        <v>1</v>
      </c>
      <c r="F2716" s="8">
        <v>151.5</v>
      </c>
      <c r="G2716" s="45">
        <f t="shared" si="252"/>
        <v>-0.56789246114514924</v>
      </c>
      <c r="H2716">
        <f t="shared" si="253"/>
        <v>0.5667185623706239</v>
      </c>
      <c r="I2716">
        <f t="shared" si="254"/>
        <v>0.36172327052352915</v>
      </c>
      <c r="J2716">
        <f t="shared" si="255"/>
        <v>0.63827672947647085</v>
      </c>
      <c r="K2716">
        <f t="shared" si="256"/>
        <v>-0.19499098894664205</v>
      </c>
      <c r="L2716">
        <f t="shared" si="257"/>
        <v>1</v>
      </c>
    </row>
    <row r="2717" spans="1:12" x14ac:dyDescent="0.4">
      <c r="A2717" s="8">
        <v>1</v>
      </c>
      <c r="B2717" s="8">
        <v>1</v>
      </c>
      <c r="C2717" s="8">
        <v>43</v>
      </c>
      <c r="D2717" s="8">
        <v>30</v>
      </c>
      <c r="E2717" s="8">
        <v>0</v>
      </c>
      <c r="F2717" s="8">
        <v>112</v>
      </c>
      <c r="G2717" s="45">
        <f t="shared" si="252"/>
        <v>-1.9071846512217192</v>
      </c>
      <c r="H2717">
        <f t="shared" si="253"/>
        <v>0.14849787193862116</v>
      </c>
      <c r="I2717">
        <f t="shared" si="254"/>
        <v>0.12929747243498357</v>
      </c>
      <c r="J2717">
        <f t="shared" si="255"/>
        <v>0.12929747243498357</v>
      </c>
      <c r="K2717">
        <f t="shared" si="256"/>
        <v>-0.88840996482005807</v>
      </c>
      <c r="L2717">
        <f t="shared" si="257"/>
        <v>1</v>
      </c>
    </row>
    <row r="2718" spans="1:12" x14ac:dyDescent="0.4">
      <c r="A2718" s="8">
        <v>1</v>
      </c>
      <c r="B2718" s="8">
        <v>1</v>
      </c>
      <c r="C2718" s="8">
        <v>43</v>
      </c>
      <c r="D2718" s="8">
        <v>0</v>
      </c>
      <c r="E2718" s="8">
        <v>0</v>
      </c>
      <c r="F2718" s="8">
        <v>107.5</v>
      </c>
      <c r="G2718" s="45">
        <f t="shared" si="252"/>
        <v>-2.9130096968708559</v>
      </c>
      <c r="H2718">
        <f t="shared" si="253"/>
        <v>5.4312020916203456E-2</v>
      </c>
      <c r="I2718">
        <f t="shared" si="254"/>
        <v>5.1514181607268394E-2</v>
      </c>
      <c r="J2718">
        <f t="shared" si="255"/>
        <v>5.1514181607268394E-2</v>
      </c>
      <c r="K2718">
        <f t="shared" si="256"/>
        <v>-1.2880731953096314</v>
      </c>
      <c r="L2718">
        <f t="shared" si="257"/>
        <v>0</v>
      </c>
    </row>
    <row r="2719" spans="1:12" x14ac:dyDescent="0.4">
      <c r="A2719" s="8">
        <v>0</v>
      </c>
      <c r="B2719" s="8">
        <v>1</v>
      </c>
      <c r="C2719" s="8">
        <v>64</v>
      </c>
      <c r="D2719" s="8">
        <v>20</v>
      </c>
      <c r="E2719" s="8">
        <v>0</v>
      </c>
      <c r="F2719" s="8">
        <v>120</v>
      </c>
      <c r="G2719" s="45">
        <f t="shared" si="252"/>
        <v>-0.74357060587390489</v>
      </c>
      <c r="H2719">
        <f t="shared" si="253"/>
        <v>0.4754133675717237</v>
      </c>
      <c r="I2719">
        <f t="shared" si="254"/>
        <v>0.32222384453122599</v>
      </c>
      <c r="J2719">
        <f t="shared" si="255"/>
        <v>0.67777615546877401</v>
      </c>
      <c r="K2719">
        <f t="shared" si="256"/>
        <v>-0.16891371394433216</v>
      </c>
      <c r="L2719">
        <f t="shared" si="257"/>
        <v>1</v>
      </c>
    </row>
    <row r="2720" spans="1:12" x14ac:dyDescent="0.4">
      <c r="A2720" s="8">
        <v>0</v>
      </c>
      <c r="B2720" s="8">
        <v>0</v>
      </c>
      <c r="C2720" s="8">
        <v>50</v>
      </c>
      <c r="D2720" s="8">
        <v>0</v>
      </c>
      <c r="E2720" s="8">
        <v>0</v>
      </c>
      <c r="F2720" s="8">
        <v>127</v>
      </c>
      <c r="G2720" s="45">
        <f t="shared" si="252"/>
        <v>-2.5698952240945632</v>
      </c>
      <c r="H2720">
        <f t="shared" si="253"/>
        <v>7.6543564925099311E-2</v>
      </c>
      <c r="I2720">
        <f t="shared" si="254"/>
        <v>7.1101223785982909E-2</v>
      </c>
      <c r="J2720">
        <f t="shared" si="255"/>
        <v>0.92889877621401706</v>
      </c>
      <c r="K2720">
        <f t="shared" si="256"/>
        <v>-3.2031609286071919E-2</v>
      </c>
      <c r="L2720">
        <f t="shared" si="257"/>
        <v>0</v>
      </c>
    </row>
    <row r="2721" spans="1:12" x14ac:dyDescent="0.4">
      <c r="A2721" s="8">
        <v>1</v>
      </c>
      <c r="B2721" s="8">
        <v>1</v>
      </c>
      <c r="C2721" s="8">
        <v>48</v>
      </c>
      <c r="D2721" s="8">
        <v>20</v>
      </c>
      <c r="E2721" s="8">
        <v>1</v>
      </c>
      <c r="F2721" s="8">
        <v>140.5</v>
      </c>
      <c r="G2721" s="45">
        <f t="shared" si="252"/>
        <v>-1.2550151475632756</v>
      </c>
      <c r="H2721">
        <f t="shared" si="253"/>
        <v>0.28507153005270924</v>
      </c>
      <c r="I2721">
        <f t="shared" si="254"/>
        <v>0.22183320024295972</v>
      </c>
      <c r="J2721">
        <f t="shared" si="255"/>
        <v>0.22183320024295972</v>
      </c>
      <c r="K2721">
        <f t="shared" si="256"/>
        <v>-0.65397345546688979</v>
      </c>
      <c r="L2721">
        <f t="shared" si="257"/>
        <v>1</v>
      </c>
    </row>
    <row r="2722" spans="1:12" x14ac:dyDescent="0.4">
      <c r="A2722" s="8">
        <v>0</v>
      </c>
      <c r="B2722" s="8">
        <v>0</v>
      </c>
      <c r="C2722" s="8">
        <v>49</v>
      </c>
      <c r="D2722" s="8">
        <v>0</v>
      </c>
      <c r="E2722" s="8">
        <v>1</v>
      </c>
      <c r="F2722" s="8">
        <v>142</v>
      </c>
      <c r="G2722" s="45">
        <f t="shared" si="252"/>
        <v>-2.2039838911901271</v>
      </c>
      <c r="H2722">
        <f t="shared" si="253"/>
        <v>0.11036260876939467</v>
      </c>
      <c r="I2722">
        <f t="shared" si="254"/>
        <v>9.9393304401441077E-2</v>
      </c>
      <c r="J2722">
        <f t="shared" si="255"/>
        <v>0.90060669559855888</v>
      </c>
      <c r="K2722">
        <f t="shared" si="256"/>
        <v>-4.5464828580394634E-2</v>
      </c>
      <c r="L2722">
        <f t="shared" si="257"/>
        <v>0</v>
      </c>
    </row>
    <row r="2723" spans="1:12" x14ac:dyDescent="0.4">
      <c r="A2723" s="8">
        <v>0</v>
      </c>
      <c r="B2723" s="8">
        <v>1</v>
      </c>
      <c r="C2723" s="8">
        <v>46</v>
      </c>
      <c r="D2723" s="8">
        <v>15</v>
      </c>
      <c r="E2723" s="8">
        <v>1</v>
      </c>
      <c r="F2723" s="8">
        <v>132</v>
      </c>
      <c r="G2723" s="45">
        <f t="shared" si="252"/>
        <v>-1.6730934535588062</v>
      </c>
      <c r="H2723">
        <f t="shared" si="253"/>
        <v>0.18766563186646473</v>
      </c>
      <c r="I2723">
        <f t="shared" si="254"/>
        <v>0.15801217685447425</v>
      </c>
      <c r="J2723">
        <f t="shared" si="255"/>
        <v>0.84198782314552578</v>
      </c>
      <c r="K2723">
        <f t="shared" si="256"/>
        <v>-7.4694189235439551E-2</v>
      </c>
      <c r="L2723">
        <f t="shared" si="257"/>
        <v>1</v>
      </c>
    </row>
    <row r="2724" spans="1:12" x14ac:dyDescent="0.4">
      <c r="A2724" s="8">
        <v>0</v>
      </c>
      <c r="B2724" s="8">
        <v>1</v>
      </c>
      <c r="C2724" s="8">
        <v>51</v>
      </c>
      <c r="D2724" s="8">
        <v>0</v>
      </c>
      <c r="E2724" s="8">
        <v>0</v>
      </c>
      <c r="F2724" s="8">
        <v>115</v>
      </c>
      <c r="G2724" s="45">
        <f t="shared" si="252"/>
        <v>-2.2809490992006971</v>
      </c>
      <c r="H2724">
        <f t="shared" si="253"/>
        <v>0.10218717491038794</v>
      </c>
      <c r="I2724">
        <f t="shared" si="254"/>
        <v>9.2713086521530375E-2</v>
      </c>
      <c r="J2724">
        <f t="shared" si="255"/>
        <v>0.90728691347846957</v>
      </c>
      <c r="K2724">
        <f t="shared" si="256"/>
        <v>-4.2255353252640251E-2</v>
      </c>
      <c r="L2724">
        <f t="shared" si="257"/>
        <v>0</v>
      </c>
    </row>
    <row r="2725" spans="1:12" x14ac:dyDescent="0.4">
      <c r="A2725" s="8">
        <v>0</v>
      </c>
      <c r="B2725" s="8">
        <v>0</v>
      </c>
      <c r="C2725" s="8">
        <v>40</v>
      </c>
      <c r="D2725" s="8">
        <v>30</v>
      </c>
      <c r="E2725" s="8">
        <v>0</v>
      </c>
      <c r="F2725" s="8">
        <v>115</v>
      </c>
      <c r="G2725" s="45">
        <f t="shared" si="252"/>
        <v>-2.4662366061986294</v>
      </c>
      <c r="H2725">
        <f t="shared" si="253"/>
        <v>8.4903784881044247E-2</v>
      </c>
      <c r="I2725">
        <f t="shared" si="254"/>
        <v>7.8259276135121639E-2</v>
      </c>
      <c r="J2725">
        <f t="shared" si="255"/>
        <v>0.92174072386487838</v>
      </c>
      <c r="K2725">
        <f t="shared" si="256"/>
        <v>-3.5391224315355879E-2</v>
      </c>
      <c r="L2725">
        <f t="shared" si="257"/>
        <v>0</v>
      </c>
    </row>
    <row r="2726" spans="1:12" x14ac:dyDescent="0.4">
      <c r="A2726" s="8">
        <v>1</v>
      </c>
      <c r="B2726" s="8">
        <v>1</v>
      </c>
      <c r="C2726" s="8">
        <v>51</v>
      </c>
      <c r="D2726" s="8">
        <v>30</v>
      </c>
      <c r="E2726" s="8">
        <v>0</v>
      </c>
      <c r="F2726" s="8">
        <v>127</v>
      </c>
      <c r="G2726" s="45">
        <f t="shared" si="252"/>
        <v>-1.1571338633773474</v>
      </c>
      <c r="H2726">
        <f t="shared" si="253"/>
        <v>0.31438596394095958</v>
      </c>
      <c r="I2726">
        <f t="shared" si="254"/>
        <v>0.23918846713664493</v>
      </c>
      <c r="J2726">
        <f t="shared" si="255"/>
        <v>0.23918846713664493</v>
      </c>
      <c r="K2726">
        <f t="shared" si="256"/>
        <v>-0.62125976439794139</v>
      </c>
      <c r="L2726">
        <f t="shared" si="257"/>
        <v>1</v>
      </c>
    </row>
    <row r="2727" spans="1:12" x14ac:dyDescent="0.4">
      <c r="A2727" s="8">
        <v>0</v>
      </c>
      <c r="B2727" s="8">
        <v>1</v>
      </c>
      <c r="C2727" s="8">
        <v>41</v>
      </c>
      <c r="D2727" s="8">
        <v>20</v>
      </c>
      <c r="E2727" s="8">
        <v>0</v>
      </c>
      <c r="F2727" s="8">
        <v>102</v>
      </c>
      <c r="G2727" s="45">
        <f t="shared" si="252"/>
        <v>-2.5046994838428613</v>
      </c>
      <c r="H2727">
        <f t="shared" si="253"/>
        <v>8.1700146510561483E-2</v>
      </c>
      <c r="I2727">
        <f t="shared" si="254"/>
        <v>7.5529384713607206E-2</v>
      </c>
      <c r="J2727">
        <f t="shared" si="255"/>
        <v>0.92447061528639285</v>
      </c>
      <c r="K2727">
        <f t="shared" si="256"/>
        <v>-3.4106888530537338E-2</v>
      </c>
      <c r="L2727">
        <f t="shared" si="257"/>
        <v>0</v>
      </c>
    </row>
    <row r="2728" spans="1:12" x14ac:dyDescent="0.4">
      <c r="A2728" s="8">
        <v>0</v>
      </c>
      <c r="B2728" s="8">
        <v>0</v>
      </c>
      <c r="C2728" s="8">
        <v>59</v>
      </c>
      <c r="D2728" s="8">
        <v>0</v>
      </c>
      <c r="E2728" s="8">
        <v>1</v>
      </c>
      <c r="F2728" s="8">
        <v>181</v>
      </c>
      <c r="G2728" s="45">
        <f t="shared" si="252"/>
        <v>-0.94784689291428315</v>
      </c>
      <c r="H2728">
        <f t="shared" si="253"/>
        <v>0.38757461537674037</v>
      </c>
      <c r="I2728">
        <f t="shared" si="254"/>
        <v>0.27931803528382509</v>
      </c>
      <c r="J2728">
        <f t="shared" si="255"/>
        <v>0.72068196471617485</v>
      </c>
      <c r="K2728">
        <f t="shared" si="256"/>
        <v>-0.14225634615514207</v>
      </c>
      <c r="L2728">
        <f t="shared" si="257"/>
        <v>1</v>
      </c>
    </row>
    <row r="2729" spans="1:12" x14ac:dyDescent="0.4">
      <c r="A2729" s="8">
        <v>0</v>
      </c>
      <c r="B2729" s="8">
        <v>0</v>
      </c>
      <c r="C2729" s="8">
        <v>61</v>
      </c>
      <c r="D2729" s="8">
        <v>0</v>
      </c>
      <c r="E2729" s="8">
        <v>0</v>
      </c>
      <c r="F2729" s="8">
        <v>191</v>
      </c>
      <c r="G2729" s="45">
        <f t="shared" si="252"/>
        <v>-0.85619879096767981</v>
      </c>
      <c r="H2729">
        <f t="shared" si="253"/>
        <v>0.42477367089921458</v>
      </c>
      <c r="I2729">
        <f t="shared" si="254"/>
        <v>0.298134138477677</v>
      </c>
      <c r="J2729">
        <f t="shared" si="255"/>
        <v>0.701865861522323</v>
      </c>
      <c r="K2729">
        <f t="shared" si="256"/>
        <v>-0.15374588098576225</v>
      </c>
      <c r="L2729">
        <f t="shared" si="257"/>
        <v>1</v>
      </c>
    </row>
    <row r="2730" spans="1:12" x14ac:dyDescent="0.4">
      <c r="A2730" s="8">
        <v>0</v>
      </c>
      <c r="B2730" s="8">
        <v>0</v>
      </c>
      <c r="C2730" s="8">
        <v>43</v>
      </c>
      <c r="D2730" s="8">
        <v>20</v>
      </c>
      <c r="E2730" s="8">
        <v>0</v>
      </c>
      <c r="F2730" s="8">
        <v>138</v>
      </c>
      <c r="G2730" s="45">
        <f t="shared" si="252"/>
        <v>-2.2233005973682634</v>
      </c>
      <c r="H2730">
        <f t="shared" si="253"/>
        <v>0.10825122482658973</v>
      </c>
      <c r="I2730">
        <f t="shared" si="254"/>
        <v>9.7677514268958307E-2</v>
      </c>
      <c r="J2730">
        <f t="shared" si="255"/>
        <v>0.90232248573104168</v>
      </c>
      <c r="K2730">
        <f t="shared" si="256"/>
        <v>-4.4638219948936075E-2</v>
      </c>
      <c r="L2730">
        <f t="shared" si="257"/>
        <v>0</v>
      </c>
    </row>
    <row r="2731" spans="1:12" x14ac:dyDescent="0.4">
      <c r="A2731" s="8">
        <v>1</v>
      </c>
      <c r="B2731" s="8">
        <v>0</v>
      </c>
      <c r="C2731" s="8">
        <v>65</v>
      </c>
      <c r="D2731" s="8">
        <v>0</v>
      </c>
      <c r="E2731" s="8">
        <v>1</v>
      </c>
      <c r="F2731" s="8">
        <v>145</v>
      </c>
      <c r="G2731" s="45">
        <f t="shared" si="252"/>
        <v>-1.1286470001285505</v>
      </c>
      <c r="H2731">
        <f t="shared" si="253"/>
        <v>0.32347061618379719</v>
      </c>
      <c r="I2731">
        <f t="shared" si="254"/>
        <v>0.24441087866122685</v>
      </c>
      <c r="J2731">
        <f t="shared" si="255"/>
        <v>0.24441087866122685</v>
      </c>
      <c r="K2731">
        <f t="shared" si="256"/>
        <v>-0.61187946767090851</v>
      </c>
      <c r="L2731">
        <f t="shared" si="257"/>
        <v>1</v>
      </c>
    </row>
    <row r="2732" spans="1:12" x14ac:dyDescent="0.4">
      <c r="A2732" s="8">
        <v>0</v>
      </c>
      <c r="B2732" s="8">
        <v>0</v>
      </c>
      <c r="C2732" s="8">
        <v>42</v>
      </c>
      <c r="D2732" s="8">
        <v>0</v>
      </c>
      <c r="E2732" s="8">
        <v>0</v>
      </c>
      <c r="F2732" s="8">
        <v>136</v>
      </c>
      <c r="G2732" s="45">
        <f t="shared" si="252"/>
        <v>-2.9423774033814514</v>
      </c>
      <c r="H2732">
        <f t="shared" si="253"/>
        <v>5.274019485754821E-2</v>
      </c>
      <c r="I2732">
        <f t="shared" si="254"/>
        <v>5.0098015745171358E-2</v>
      </c>
      <c r="J2732">
        <f t="shared" si="255"/>
        <v>0.94990198425482864</v>
      </c>
      <c r="K2732">
        <f t="shared" si="256"/>
        <v>-2.232120512522422E-2</v>
      </c>
      <c r="L2732">
        <f t="shared" si="257"/>
        <v>0</v>
      </c>
    </row>
    <row r="2733" spans="1:12" x14ac:dyDescent="0.4">
      <c r="A2733" s="8">
        <v>0</v>
      </c>
      <c r="B2733" s="8">
        <v>1</v>
      </c>
      <c r="C2733" s="8">
        <v>41</v>
      </c>
      <c r="D2733" s="8">
        <v>20</v>
      </c>
      <c r="E2733" s="8">
        <v>0</v>
      </c>
      <c r="F2733" s="8">
        <v>110</v>
      </c>
      <c r="G2733" s="45">
        <f t="shared" si="252"/>
        <v>-2.3788432809903659</v>
      </c>
      <c r="H2733">
        <f t="shared" si="253"/>
        <v>9.2657694462866189E-2</v>
      </c>
      <c r="I2733">
        <f t="shared" si="254"/>
        <v>8.4800294669059459E-2</v>
      </c>
      <c r="J2733">
        <f t="shared" si="255"/>
        <v>0.91519970533094053</v>
      </c>
      <c r="K2733">
        <f t="shared" si="256"/>
        <v>-3.8484128381871735E-2</v>
      </c>
      <c r="L2733">
        <f t="shared" si="257"/>
        <v>0</v>
      </c>
    </row>
    <row r="2734" spans="1:12" x14ac:dyDescent="0.4">
      <c r="A2734" s="8">
        <v>0</v>
      </c>
      <c r="B2734" s="8">
        <v>0</v>
      </c>
      <c r="C2734" s="8">
        <v>55</v>
      </c>
      <c r="D2734" s="8">
        <v>0</v>
      </c>
      <c r="E2734" s="8">
        <v>0</v>
      </c>
      <c r="F2734" s="8">
        <v>106</v>
      </c>
      <c r="G2734" s="45">
        <f t="shared" si="252"/>
        <v>-2.5789737518973963</v>
      </c>
      <c r="H2734">
        <f t="shared" si="253"/>
        <v>7.5851806866382487E-2</v>
      </c>
      <c r="I2734">
        <f t="shared" si="254"/>
        <v>7.0503954524475734E-2</v>
      </c>
      <c r="J2734">
        <f t="shared" si="255"/>
        <v>0.92949604547552422</v>
      </c>
      <c r="K2734">
        <f t="shared" si="256"/>
        <v>-3.1752453586339484E-2</v>
      </c>
      <c r="L2734">
        <f t="shared" si="257"/>
        <v>0</v>
      </c>
    </row>
    <row r="2735" spans="1:12" x14ac:dyDescent="0.4">
      <c r="A2735" s="8">
        <v>0</v>
      </c>
      <c r="B2735" s="8">
        <v>1</v>
      </c>
      <c r="C2735" s="8">
        <v>56</v>
      </c>
      <c r="D2735" s="8">
        <v>0</v>
      </c>
      <c r="E2735" s="8">
        <v>0</v>
      </c>
      <c r="F2735" s="8">
        <v>113</v>
      </c>
      <c r="G2735" s="45">
        <f t="shared" si="252"/>
        <v>-1.991119145228855</v>
      </c>
      <c r="H2735">
        <f t="shared" si="253"/>
        <v>0.13654252898496075</v>
      </c>
      <c r="I2735">
        <f t="shared" si="254"/>
        <v>0.12013851264053098</v>
      </c>
      <c r="J2735">
        <f t="shared" si="255"/>
        <v>0.87986148735946901</v>
      </c>
      <c r="K2735">
        <f t="shared" si="256"/>
        <v>-5.5585691497780657E-2</v>
      </c>
      <c r="L2735">
        <f t="shared" si="257"/>
        <v>1</v>
      </c>
    </row>
    <row r="2736" spans="1:12" x14ac:dyDescent="0.4">
      <c r="A2736" s="8">
        <v>1</v>
      </c>
      <c r="B2736" s="8">
        <v>0</v>
      </c>
      <c r="C2736" s="8">
        <v>56</v>
      </c>
      <c r="D2736" s="8">
        <v>0</v>
      </c>
      <c r="E2736" s="8">
        <v>0</v>
      </c>
      <c r="F2736" s="8">
        <v>126.5</v>
      </c>
      <c r="G2736" s="45">
        <f t="shared" si="252"/>
        <v>-2.1922084311508856</v>
      </c>
      <c r="H2736">
        <f t="shared" si="253"/>
        <v>0.11166986090098104</v>
      </c>
      <c r="I2736">
        <f t="shared" si="254"/>
        <v>0.10045235984942091</v>
      </c>
      <c r="J2736">
        <f t="shared" si="255"/>
        <v>0.10045235984942091</v>
      </c>
      <c r="K2736">
        <f t="shared" si="256"/>
        <v>-0.99803985625228453</v>
      </c>
      <c r="L2736">
        <f t="shared" si="257"/>
        <v>1</v>
      </c>
    </row>
    <row r="2737" spans="1:12" x14ac:dyDescent="0.4">
      <c r="A2737" s="8">
        <v>0</v>
      </c>
      <c r="B2737" s="8">
        <v>0</v>
      </c>
      <c r="C2737" s="8">
        <v>56</v>
      </c>
      <c r="D2737" s="8">
        <v>0</v>
      </c>
      <c r="E2737" s="8">
        <v>1</v>
      </c>
      <c r="F2737" s="8">
        <v>150.5</v>
      </c>
      <c r="G2737" s="45">
        <f t="shared" si="252"/>
        <v>-1.6204500691003991</v>
      </c>
      <c r="H2737">
        <f t="shared" si="253"/>
        <v>0.19780965103453876</v>
      </c>
      <c r="I2737">
        <f t="shared" si="254"/>
        <v>0.16514280951375881</v>
      </c>
      <c r="J2737">
        <f t="shared" si="255"/>
        <v>0.83485719048624119</v>
      </c>
      <c r="K2737">
        <f t="shared" si="256"/>
        <v>-7.8387807975238949E-2</v>
      </c>
      <c r="L2737">
        <f t="shared" si="257"/>
        <v>1</v>
      </c>
    </row>
    <row r="2738" spans="1:12" x14ac:dyDescent="0.4">
      <c r="A2738" s="8">
        <v>0</v>
      </c>
      <c r="B2738" s="8">
        <v>0</v>
      </c>
      <c r="C2738" s="8">
        <v>51</v>
      </c>
      <c r="D2738" s="8">
        <v>0</v>
      </c>
      <c r="E2738" s="8">
        <v>0</v>
      </c>
      <c r="F2738" s="8">
        <v>148.5</v>
      </c>
      <c r="G2738" s="45">
        <f t="shared" si="252"/>
        <v>-2.1673978779914904</v>
      </c>
      <c r="H2738">
        <f t="shared" si="253"/>
        <v>0.11447510788672696</v>
      </c>
      <c r="I2738">
        <f t="shared" si="254"/>
        <v>0.10271661257988544</v>
      </c>
      <c r="J2738">
        <f t="shared" si="255"/>
        <v>0.8972833874201146</v>
      </c>
      <c r="K2738">
        <f t="shared" si="256"/>
        <v>-4.7070372835848848E-2</v>
      </c>
      <c r="L2738">
        <f t="shared" si="257"/>
        <v>1</v>
      </c>
    </row>
    <row r="2739" spans="1:12" x14ac:dyDescent="0.4">
      <c r="A2739" s="8">
        <v>0</v>
      </c>
      <c r="B2739" s="8">
        <v>0</v>
      </c>
      <c r="C2739" s="8">
        <v>59</v>
      </c>
      <c r="D2739" s="8">
        <v>0</v>
      </c>
      <c r="E2739" s="8">
        <v>0</v>
      </c>
      <c r="F2739" s="8">
        <v>132</v>
      </c>
      <c r="G2739" s="45">
        <f t="shared" si="252"/>
        <v>-1.9129058888788162</v>
      </c>
      <c r="H2739">
        <f t="shared" si="253"/>
        <v>0.14765070605120004</v>
      </c>
      <c r="I2739">
        <f t="shared" si="254"/>
        <v>0.12865474248626735</v>
      </c>
      <c r="J2739">
        <f t="shared" si="255"/>
        <v>0.8713452575137326</v>
      </c>
      <c r="K2739">
        <f t="shared" si="256"/>
        <v>-5.9809728203926868E-2</v>
      </c>
      <c r="L2739">
        <f t="shared" si="257"/>
        <v>1</v>
      </c>
    </row>
    <row r="2740" spans="1:12" x14ac:dyDescent="0.4">
      <c r="A2740" s="8">
        <v>0</v>
      </c>
      <c r="B2740" s="8">
        <v>1</v>
      </c>
      <c r="C2740" s="8">
        <v>54</v>
      </c>
      <c r="D2740" s="8">
        <v>0</v>
      </c>
      <c r="E2740" s="8">
        <v>0</v>
      </c>
      <c r="F2740" s="8">
        <v>116</v>
      </c>
      <c r="G2740" s="45">
        <f t="shared" si="252"/>
        <v>-2.0724406710331555</v>
      </c>
      <c r="H2740">
        <f t="shared" si="253"/>
        <v>0.12587817925372727</v>
      </c>
      <c r="I2740">
        <f t="shared" si="254"/>
        <v>0.11180443992365485</v>
      </c>
      <c r="J2740">
        <f t="shared" si="255"/>
        <v>0.88819556007634515</v>
      </c>
      <c r="K2740">
        <f t="shared" si="256"/>
        <v>-5.1491402113888467E-2</v>
      </c>
      <c r="L2740">
        <f t="shared" si="257"/>
        <v>1</v>
      </c>
    </row>
    <row r="2741" spans="1:12" x14ac:dyDescent="0.4">
      <c r="A2741" s="8">
        <v>0</v>
      </c>
      <c r="B2741" s="8">
        <v>0</v>
      </c>
      <c r="C2741" s="8">
        <v>45</v>
      </c>
      <c r="D2741" s="8">
        <v>0</v>
      </c>
      <c r="E2741" s="8">
        <v>0</v>
      </c>
      <c r="F2741" s="8">
        <v>104</v>
      </c>
      <c r="G2741" s="45">
        <f t="shared" si="252"/>
        <v>-3.2530258119804518</v>
      </c>
      <c r="H2741">
        <f t="shared" si="253"/>
        <v>3.8657061689610375E-2</v>
      </c>
      <c r="I2741">
        <f t="shared" si="254"/>
        <v>3.7218311139892435E-2</v>
      </c>
      <c r="J2741">
        <f t="shared" si="255"/>
        <v>0.96278168886010751</v>
      </c>
      <c r="K2741">
        <f t="shared" si="256"/>
        <v>-1.6472178162935922E-2</v>
      </c>
      <c r="L2741">
        <f t="shared" si="257"/>
        <v>0</v>
      </c>
    </row>
    <row r="2742" spans="1:12" x14ac:dyDescent="0.4">
      <c r="A2742" s="8">
        <v>0</v>
      </c>
      <c r="B2742" s="8">
        <v>0</v>
      </c>
      <c r="C2742" s="8">
        <v>53</v>
      </c>
      <c r="D2742" s="8">
        <v>0</v>
      </c>
      <c r="E2742" s="8">
        <v>0</v>
      </c>
      <c r="F2742" s="8">
        <v>121</v>
      </c>
      <c r="G2742" s="45">
        <f t="shared" si="252"/>
        <v>-2.471510973422955</v>
      </c>
      <c r="H2742">
        <f t="shared" si="253"/>
        <v>8.4457150034353667E-2</v>
      </c>
      <c r="I2742">
        <f t="shared" si="254"/>
        <v>7.7879656224017907E-2</v>
      </c>
      <c r="J2742">
        <f t="shared" si="255"/>
        <v>0.92212034377598207</v>
      </c>
      <c r="K2742">
        <f t="shared" si="256"/>
        <v>-3.521239648734243E-2</v>
      </c>
      <c r="L2742">
        <f t="shared" si="257"/>
        <v>0</v>
      </c>
    </row>
    <row r="2743" spans="1:12" x14ac:dyDescent="0.4">
      <c r="A2743" s="8">
        <v>0</v>
      </c>
      <c r="B2743" s="8">
        <v>0</v>
      </c>
      <c r="C2743" s="8">
        <v>54</v>
      </c>
      <c r="D2743" s="8">
        <v>0</v>
      </c>
      <c r="E2743" s="8">
        <v>1</v>
      </c>
      <c r="F2743" s="8">
        <v>195</v>
      </c>
      <c r="G2743" s="45">
        <f t="shared" si="252"/>
        <v>-1.0488925426073834</v>
      </c>
      <c r="H2743">
        <f t="shared" si="253"/>
        <v>0.35032550493025766</v>
      </c>
      <c r="I2743">
        <f t="shared" si="254"/>
        <v>0.2594378197339548</v>
      </c>
      <c r="J2743">
        <f t="shared" si="255"/>
        <v>0.74056218026604514</v>
      </c>
      <c r="K2743">
        <f t="shared" si="256"/>
        <v>-0.13043847068403472</v>
      </c>
      <c r="L2743">
        <f t="shared" si="257"/>
        <v>1</v>
      </c>
    </row>
    <row r="2744" spans="1:12" x14ac:dyDescent="0.4">
      <c r="A2744" s="8">
        <v>0</v>
      </c>
      <c r="B2744" s="8">
        <v>0</v>
      </c>
      <c r="C2744" s="8">
        <v>59</v>
      </c>
      <c r="D2744" s="8">
        <v>0</v>
      </c>
      <c r="E2744" s="8">
        <v>0</v>
      </c>
      <c r="F2744" s="8">
        <v>130.5</v>
      </c>
      <c r="G2744" s="45">
        <f t="shared" si="252"/>
        <v>-1.9365039269136588</v>
      </c>
      <c r="H2744">
        <f t="shared" si="253"/>
        <v>0.14420722852595361</v>
      </c>
      <c r="I2744">
        <f t="shared" si="254"/>
        <v>0.1260324396934035</v>
      </c>
      <c r="J2744">
        <f t="shared" si="255"/>
        <v>0.8739675603065965</v>
      </c>
      <c r="K2744">
        <f t="shared" si="256"/>
        <v>-5.8504687092485852E-2</v>
      </c>
      <c r="L2744">
        <f t="shared" si="257"/>
        <v>1</v>
      </c>
    </row>
    <row r="2745" spans="1:12" x14ac:dyDescent="0.4">
      <c r="A2745" s="8">
        <v>1</v>
      </c>
      <c r="B2745" s="8">
        <v>1</v>
      </c>
      <c r="C2745" s="8">
        <v>41</v>
      </c>
      <c r="D2745" s="8">
        <v>40</v>
      </c>
      <c r="E2745" s="8">
        <v>0</v>
      </c>
      <c r="F2745" s="8">
        <v>137.5</v>
      </c>
      <c r="G2745" s="45">
        <f t="shared" si="252"/>
        <v>-1.3228586293218427</v>
      </c>
      <c r="H2745">
        <f t="shared" si="253"/>
        <v>0.26637275160244717</v>
      </c>
      <c r="I2745">
        <f t="shared" si="254"/>
        <v>0.21034308521356249</v>
      </c>
      <c r="J2745">
        <f t="shared" si="255"/>
        <v>0.21034308521356249</v>
      </c>
      <c r="K2745">
        <f t="shared" si="256"/>
        <v>-0.67707176034274796</v>
      </c>
      <c r="L2745">
        <f t="shared" si="257"/>
        <v>1</v>
      </c>
    </row>
    <row r="2746" spans="1:12" x14ac:dyDescent="0.4">
      <c r="A2746" s="8">
        <v>0</v>
      </c>
      <c r="B2746" s="8">
        <v>0</v>
      </c>
      <c r="C2746" s="8">
        <v>47</v>
      </c>
      <c r="D2746" s="8">
        <v>5</v>
      </c>
      <c r="E2746" s="8">
        <v>0</v>
      </c>
      <c r="F2746" s="8">
        <v>110</v>
      </c>
      <c r="G2746" s="45">
        <f t="shared" si="252"/>
        <v>-2.8742775693763258</v>
      </c>
      <c r="H2746">
        <f t="shared" si="253"/>
        <v>5.645691097613121E-2</v>
      </c>
      <c r="I2746">
        <f t="shared" si="254"/>
        <v>5.3439861474299875E-2</v>
      </c>
      <c r="J2746">
        <f t="shared" si="255"/>
        <v>0.94656013852570009</v>
      </c>
      <c r="K2746">
        <f t="shared" si="256"/>
        <v>-2.3851788461767335E-2</v>
      </c>
      <c r="L2746">
        <f t="shared" si="257"/>
        <v>0</v>
      </c>
    </row>
    <row r="2747" spans="1:12" x14ac:dyDescent="0.4">
      <c r="A2747" s="8">
        <v>0</v>
      </c>
      <c r="B2747" s="8">
        <v>0</v>
      </c>
      <c r="C2747" s="8">
        <v>65</v>
      </c>
      <c r="D2747" s="8">
        <v>0</v>
      </c>
      <c r="E2747" s="8">
        <v>1</v>
      </c>
      <c r="F2747" s="8">
        <v>167.5</v>
      </c>
      <c r="G2747" s="45">
        <f t="shared" si="252"/>
        <v>-0.77467642960590943</v>
      </c>
      <c r="H2747">
        <f t="shared" si="253"/>
        <v>0.46085287522288026</v>
      </c>
      <c r="I2747">
        <f t="shared" si="254"/>
        <v>0.31546836990861837</v>
      </c>
      <c r="J2747">
        <f t="shared" si="255"/>
        <v>0.68453163009138163</v>
      </c>
      <c r="K2747">
        <f t="shared" si="256"/>
        <v>-0.16460647966033845</v>
      </c>
      <c r="L2747">
        <f t="shared" si="257"/>
        <v>1</v>
      </c>
    </row>
    <row r="2748" spans="1:12" x14ac:dyDescent="0.4">
      <c r="A2748" s="8">
        <v>0</v>
      </c>
      <c r="B2748" s="8">
        <v>0</v>
      </c>
      <c r="C2748" s="8">
        <v>44</v>
      </c>
      <c r="D2748" s="8">
        <v>20</v>
      </c>
      <c r="E2748" s="8">
        <v>0</v>
      </c>
      <c r="F2748" s="8">
        <v>131</v>
      </c>
      <c r="G2748" s="45">
        <f t="shared" si="252"/>
        <v>-2.269165973927203</v>
      </c>
      <c r="H2748">
        <f t="shared" si="253"/>
        <v>0.10339838107686838</v>
      </c>
      <c r="I2748">
        <f t="shared" si="254"/>
        <v>9.3709020105644983E-2</v>
      </c>
      <c r="J2748">
        <f t="shared" si="255"/>
        <v>0.90629097989435503</v>
      </c>
      <c r="K2748">
        <f t="shared" si="256"/>
        <v>-4.2732342418622969E-2</v>
      </c>
      <c r="L2748">
        <f t="shared" si="257"/>
        <v>0</v>
      </c>
    </row>
    <row r="2749" spans="1:12" x14ac:dyDescent="0.4">
      <c r="A2749" s="8">
        <v>1</v>
      </c>
      <c r="B2749" s="8">
        <v>1</v>
      </c>
      <c r="C2749" s="8">
        <v>54</v>
      </c>
      <c r="D2749" s="8">
        <v>0</v>
      </c>
      <c r="E2749" s="8">
        <v>1</v>
      </c>
      <c r="F2749" s="8">
        <v>147.5</v>
      </c>
      <c r="G2749" s="45">
        <f t="shared" si="252"/>
        <v>-1.3826921188084551</v>
      </c>
      <c r="H2749">
        <f t="shared" si="253"/>
        <v>0.2509021845459577</v>
      </c>
      <c r="I2749">
        <f t="shared" si="254"/>
        <v>0.20057698167425309</v>
      </c>
      <c r="J2749">
        <f t="shared" si="255"/>
        <v>0.20057698167425309</v>
      </c>
      <c r="K2749">
        <f t="shared" si="256"/>
        <v>-0.69771890833179129</v>
      </c>
      <c r="L2749">
        <f t="shared" si="257"/>
        <v>1</v>
      </c>
    </row>
    <row r="2750" spans="1:12" x14ac:dyDescent="0.4">
      <c r="A2750" s="8">
        <v>1</v>
      </c>
      <c r="B2750" s="8">
        <v>0</v>
      </c>
      <c r="C2750" s="8">
        <v>55</v>
      </c>
      <c r="D2750" s="8">
        <v>0</v>
      </c>
      <c r="E2750" s="8">
        <v>1</v>
      </c>
      <c r="F2750" s="8">
        <v>165</v>
      </c>
      <c r="G2750" s="45">
        <f t="shared" si="252"/>
        <v>-1.4565945023672455</v>
      </c>
      <c r="H2750">
        <f t="shared" si="253"/>
        <v>0.23302850301371372</v>
      </c>
      <c r="I2750">
        <f t="shared" si="254"/>
        <v>0.18898873987434658</v>
      </c>
      <c r="J2750">
        <f t="shared" si="255"/>
        <v>0.18898873987434658</v>
      </c>
      <c r="K2750">
        <f t="shared" si="256"/>
        <v>-0.72356407072683826</v>
      </c>
      <c r="L2750">
        <f t="shared" si="257"/>
        <v>1</v>
      </c>
    </row>
    <row r="2751" spans="1:12" x14ac:dyDescent="0.4">
      <c r="A2751" s="8">
        <v>0</v>
      </c>
      <c r="B2751" s="8">
        <v>1</v>
      </c>
      <c r="C2751" s="8">
        <v>53</v>
      </c>
      <c r="D2751" s="8">
        <v>15</v>
      </c>
      <c r="E2751" s="8">
        <v>1</v>
      </c>
      <c r="F2751" s="8">
        <v>142</v>
      </c>
      <c r="G2751" s="45">
        <f t="shared" si="252"/>
        <v>-1.0659615934342348</v>
      </c>
      <c r="H2751">
        <f t="shared" si="253"/>
        <v>0.34439652605276694</v>
      </c>
      <c r="I2751">
        <f t="shared" si="254"/>
        <v>0.25617183574844316</v>
      </c>
      <c r="J2751">
        <f t="shared" si="255"/>
        <v>0.74382816425155684</v>
      </c>
      <c r="K2751">
        <f t="shared" si="256"/>
        <v>-0.12852738157335253</v>
      </c>
      <c r="L2751">
        <f t="shared" si="257"/>
        <v>1</v>
      </c>
    </row>
    <row r="2752" spans="1:12" x14ac:dyDescent="0.4">
      <c r="A2752" s="8">
        <v>0</v>
      </c>
      <c r="B2752" s="8">
        <v>1</v>
      </c>
      <c r="C2752" s="8">
        <v>51</v>
      </c>
      <c r="D2752" s="8">
        <v>20</v>
      </c>
      <c r="E2752" s="8">
        <v>0</v>
      </c>
      <c r="F2752" s="8">
        <v>108</v>
      </c>
      <c r="G2752" s="45">
        <f t="shared" si="252"/>
        <v>-1.7677193223335586</v>
      </c>
      <c r="H2752">
        <f t="shared" si="253"/>
        <v>0.17072190679857008</v>
      </c>
      <c r="I2752">
        <f t="shared" si="254"/>
        <v>0.14582618280836854</v>
      </c>
      <c r="J2752">
        <f t="shared" si="255"/>
        <v>0.85417381719163143</v>
      </c>
      <c r="K2752">
        <f t="shared" si="256"/>
        <v>-6.8453745041564915E-2</v>
      </c>
      <c r="L2752">
        <f t="shared" si="257"/>
        <v>1</v>
      </c>
    </row>
    <row r="2753" spans="1:12" x14ac:dyDescent="0.4">
      <c r="A2753" s="8">
        <v>0</v>
      </c>
      <c r="B2753" s="8">
        <v>0</v>
      </c>
      <c r="C2753" s="8">
        <v>49</v>
      </c>
      <c r="D2753" s="8">
        <v>0</v>
      </c>
      <c r="E2753" s="8">
        <v>0</v>
      </c>
      <c r="F2753" s="8">
        <v>124</v>
      </c>
      <c r="G2753" s="45">
        <f t="shared" si="252"/>
        <v>-2.6813501011012422</v>
      </c>
      <c r="H2753">
        <f t="shared" si="253"/>
        <v>6.8470649423770111E-2</v>
      </c>
      <c r="I2753">
        <f t="shared" si="254"/>
        <v>6.4082854742614187E-2</v>
      </c>
      <c r="J2753">
        <f t="shared" si="255"/>
        <v>0.93591714525738579</v>
      </c>
      <c r="K2753">
        <f t="shared" si="256"/>
        <v>-2.8762596721547226E-2</v>
      </c>
      <c r="L2753">
        <f t="shared" si="257"/>
        <v>0</v>
      </c>
    </row>
    <row r="2754" spans="1:12" x14ac:dyDescent="0.4">
      <c r="A2754" s="8">
        <v>1</v>
      </c>
      <c r="B2754" s="8">
        <v>1</v>
      </c>
      <c r="C2754" s="8">
        <v>68</v>
      </c>
      <c r="D2754" s="8">
        <v>15</v>
      </c>
      <c r="E2754" s="8">
        <v>0</v>
      </c>
      <c r="F2754" s="8">
        <v>145</v>
      </c>
      <c r="G2754" s="45">
        <f t="shared" si="252"/>
        <v>-0.2490732568026548</v>
      </c>
      <c r="H2754">
        <f t="shared" si="253"/>
        <v>0.77952286594021647</v>
      </c>
      <c r="I2754">
        <f t="shared" si="254"/>
        <v>0.43805161532911979</v>
      </c>
      <c r="J2754">
        <f t="shared" si="255"/>
        <v>0.43805161532911979</v>
      </c>
      <c r="K2754">
        <f t="shared" si="256"/>
        <v>-0.3584747138522465</v>
      </c>
      <c r="L2754">
        <f t="shared" si="257"/>
        <v>1</v>
      </c>
    </row>
    <row r="2755" spans="1:12" x14ac:dyDescent="0.4">
      <c r="A2755" s="8">
        <v>0</v>
      </c>
      <c r="B2755" s="8">
        <v>1</v>
      </c>
      <c r="C2755" s="8">
        <v>39</v>
      </c>
      <c r="D2755" s="8">
        <v>20</v>
      </c>
      <c r="E2755" s="8">
        <v>0</v>
      </c>
      <c r="F2755" s="8">
        <v>108</v>
      </c>
      <c r="G2755" s="45">
        <f t="shared" si="252"/>
        <v>-2.5388249335774757</v>
      </c>
      <c r="H2755">
        <f t="shared" si="253"/>
        <v>7.895912751888455E-2</v>
      </c>
      <c r="I2755">
        <f t="shared" si="254"/>
        <v>7.3180832809167332E-2</v>
      </c>
      <c r="J2755">
        <f t="shared" si="255"/>
        <v>0.92681916719083268</v>
      </c>
      <c r="K2755">
        <f t="shared" si="256"/>
        <v>-3.3004993311996453E-2</v>
      </c>
      <c r="L2755">
        <f t="shared" si="257"/>
        <v>0</v>
      </c>
    </row>
    <row r="2756" spans="1:12" x14ac:dyDescent="0.4">
      <c r="A2756" s="8">
        <v>0</v>
      </c>
      <c r="B2756" s="8">
        <v>1</v>
      </c>
      <c r="C2756" s="8">
        <v>54</v>
      </c>
      <c r="D2756" s="8">
        <v>0</v>
      </c>
      <c r="E2756" s="8">
        <v>1</v>
      </c>
      <c r="F2756" s="8">
        <v>155</v>
      </c>
      <c r="G2756" s="45">
        <f t="shared" si="252"/>
        <v>-1.264701928634242</v>
      </c>
      <c r="H2756">
        <f t="shared" si="253"/>
        <v>0.28232343613223265</v>
      </c>
      <c r="I2756">
        <f t="shared" si="254"/>
        <v>0.22016554340126682</v>
      </c>
      <c r="J2756">
        <f t="shared" si="255"/>
        <v>0.77983445659873318</v>
      </c>
      <c r="K2756">
        <f t="shared" si="256"/>
        <v>-0.10799757963778073</v>
      </c>
      <c r="L2756">
        <f t="shared" si="257"/>
        <v>1</v>
      </c>
    </row>
    <row r="2757" spans="1:12" x14ac:dyDescent="0.4">
      <c r="A2757" s="8">
        <v>0</v>
      </c>
      <c r="B2757" s="8">
        <v>0</v>
      </c>
      <c r="C2757" s="8">
        <v>44</v>
      </c>
      <c r="D2757" s="8">
        <v>3</v>
      </c>
      <c r="E2757" s="8">
        <v>0</v>
      </c>
      <c r="F2757" s="8">
        <v>105</v>
      </c>
      <c r="G2757" s="45">
        <f t="shared" si="252"/>
        <v>-3.2080494944064224</v>
      </c>
      <c r="H2757">
        <f t="shared" si="253"/>
        <v>4.0435405889696477E-2</v>
      </c>
      <c r="I2757">
        <f t="shared" si="254"/>
        <v>3.8863927218162453E-2</v>
      </c>
      <c r="J2757">
        <f t="shared" si="255"/>
        <v>0.96113607278183755</v>
      </c>
      <c r="K2757">
        <f t="shared" si="256"/>
        <v>-1.7215122763442461E-2</v>
      </c>
      <c r="L2757">
        <f t="shared" si="257"/>
        <v>0</v>
      </c>
    </row>
    <row r="2758" spans="1:12" x14ac:dyDescent="0.4">
      <c r="A2758" s="8">
        <v>0</v>
      </c>
      <c r="B2758" s="8">
        <v>0</v>
      </c>
      <c r="C2758" s="8">
        <v>49</v>
      </c>
      <c r="D2758" s="8">
        <v>20</v>
      </c>
      <c r="E2758" s="8">
        <v>1</v>
      </c>
      <c r="F2758" s="8">
        <v>147.5</v>
      </c>
      <c r="G2758" s="45">
        <f t="shared" ref="G2758:G2821" si="258">$A$2+SUMPRODUCT(B$2:F$2,B2758:F2758)</f>
        <v>-1.4941037973659652</v>
      </c>
      <c r="H2758">
        <f t="shared" ref="H2758:H2821" si="259">EXP(G2758)</f>
        <v>0.2244496670035854</v>
      </c>
      <c r="I2758">
        <f t="shared" ref="I2758:I2821" si="260">H2758/(1+H2758)</f>
        <v>0.18330656869942877</v>
      </c>
      <c r="J2758">
        <f t="shared" ref="J2758:J2821" si="261">IF(A2758=1,I2758,1-I2758)</f>
        <v>0.81669343130057126</v>
      </c>
      <c r="K2758">
        <f t="shared" ref="K2758:K2821" si="262">LOG(J2758)</f>
        <v>-8.7940937446134057E-2</v>
      </c>
      <c r="L2758">
        <f t="shared" ref="L2758:L2821" si="263">IF(I2758&gt;I$1,1,0)</f>
        <v>1</v>
      </c>
    </row>
    <row r="2759" spans="1:12" x14ac:dyDescent="0.4">
      <c r="A2759" s="8">
        <v>0</v>
      </c>
      <c r="B2759" s="8">
        <v>0</v>
      </c>
      <c r="C2759" s="8">
        <v>46</v>
      </c>
      <c r="D2759" s="8">
        <v>0</v>
      </c>
      <c r="E2759" s="8">
        <v>0</v>
      </c>
      <c r="F2759" s="8">
        <v>127.5</v>
      </c>
      <c r="G2759" s="45">
        <f t="shared" si="258"/>
        <v>-2.819064415164255</v>
      </c>
      <c r="H2759">
        <f t="shared" si="259"/>
        <v>5.9661735220302228E-2</v>
      </c>
      <c r="I2759">
        <f t="shared" si="260"/>
        <v>5.6302623032715847E-2</v>
      </c>
      <c r="J2759">
        <f t="shared" si="261"/>
        <v>0.94369737696728417</v>
      </c>
      <c r="K2759">
        <f t="shared" si="262"/>
        <v>-2.5167252083194078E-2</v>
      </c>
      <c r="L2759">
        <f t="shared" si="263"/>
        <v>0</v>
      </c>
    </row>
    <row r="2760" spans="1:12" x14ac:dyDescent="0.4">
      <c r="A2760" s="8">
        <v>0</v>
      </c>
      <c r="B2760" s="8">
        <v>0</v>
      </c>
      <c r="C2760" s="8">
        <v>63</v>
      </c>
      <c r="D2760" s="8">
        <v>9</v>
      </c>
      <c r="E2760" s="8">
        <v>1</v>
      </c>
      <c r="F2760" s="8">
        <v>162</v>
      </c>
      <c r="G2760" s="45">
        <f t="shared" si="258"/>
        <v>-0.70921089147760252</v>
      </c>
      <c r="H2760">
        <f t="shared" si="259"/>
        <v>0.49203231119895835</v>
      </c>
      <c r="I2760">
        <f t="shared" si="260"/>
        <v>0.32977322776848844</v>
      </c>
      <c r="J2760">
        <f t="shared" si="261"/>
        <v>0.67022677223151161</v>
      </c>
      <c r="K2760">
        <f t="shared" si="262"/>
        <v>-0.17377822824621206</v>
      </c>
      <c r="L2760">
        <f t="shared" si="263"/>
        <v>1</v>
      </c>
    </row>
    <row r="2761" spans="1:12" x14ac:dyDescent="0.4">
      <c r="A2761" s="8">
        <v>0</v>
      </c>
      <c r="B2761" s="8">
        <v>0</v>
      </c>
      <c r="C2761" s="8">
        <v>51</v>
      </c>
      <c r="D2761" s="8">
        <v>15</v>
      </c>
      <c r="E2761" s="8">
        <v>0</v>
      </c>
      <c r="F2761" s="8">
        <v>136.5</v>
      </c>
      <c r="G2761" s="45">
        <f t="shared" si="258"/>
        <v>-1.8886667164979292</v>
      </c>
      <c r="H2761">
        <f t="shared" si="259"/>
        <v>0.1512733647224313</v>
      </c>
      <c r="I2761">
        <f t="shared" si="260"/>
        <v>0.13139656432414978</v>
      </c>
      <c r="J2761">
        <f t="shared" si="261"/>
        <v>0.86860343567585019</v>
      </c>
      <c r="K2761">
        <f t="shared" si="262"/>
        <v>-6.1178457161088322E-2</v>
      </c>
      <c r="L2761">
        <f t="shared" si="263"/>
        <v>1</v>
      </c>
    </row>
    <row r="2762" spans="1:12" x14ac:dyDescent="0.4">
      <c r="A2762" s="8">
        <v>0</v>
      </c>
      <c r="B2762" s="8">
        <v>1</v>
      </c>
      <c r="C2762" s="8">
        <v>55</v>
      </c>
      <c r="D2762" s="8">
        <v>20</v>
      </c>
      <c r="E2762" s="8">
        <v>0</v>
      </c>
      <c r="F2762" s="8">
        <v>134</v>
      </c>
      <c r="G2762" s="45">
        <f t="shared" si="258"/>
        <v>-1.1016514593149775</v>
      </c>
      <c r="H2762">
        <f t="shared" si="259"/>
        <v>0.33232181431907187</v>
      </c>
      <c r="I2762">
        <f t="shared" si="260"/>
        <v>0.24943058857661668</v>
      </c>
      <c r="J2762">
        <f t="shared" si="261"/>
        <v>0.75056941142338329</v>
      </c>
      <c r="K2762">
        <f t="shared" si="262"/>
        <v>-0.1246091387248633</v>
      </c>
      <c r="L2762">
        <f t="shared" si="263"/>
        <v>1</v>
      </c>
    </row>
    <row r="2763" spans="1:12" x14ac:dyDescent="0.4">
      <c r="A2763" s="8">
        <v>0</v>
      </c>
      <c r="B2763" s="8">
        <v>0</v>
      </c>
      <c r="C2763" s="8">
        <v>61</v>
      </c>
      <c r="D2763" s="8">
        <v>0</v>
      </c>
      <c r="E2763" s="8">
        <v>1</v>
      </c>
      <c r="F2763" s="8">
        <v>174.5</v>
      </c>
      <c r="G2763" s="45">
        <f t="shared" si="258"/>
        <v>-0.92158745585794932</v>
      </c>
      <c r="H2763">
        <f t="shared" si="259"/>
        <v>0.3978869115698388</v>
      </c>
      <c r="I2763">
        <f t="shared" si="260"/>
        <v>0.28463454967398499</v>
      </c>
      <c r="J2763">
        <f t="shared" si="261"/>
        <v>0.71536545032601495</v>
      </c>
      <c r="K2763">
        <f t="shared" si="262"/>
        <v>-0.14547203860009894</v>
      </c>
      <c r="L2763">
        <f t="shared" si="263"/>
        <v>1</v>
      </c>
    </row>
    <row r="2764" spans="1:12" x14ac:dyDescent="0.4">
      <c r="A2764" s="8">
        <v>0</v>
      </c>
      <c r="B2764" s="8">
        <v>1</v>
      </c>
      <c r="C2764" s="8">
        <v>38</v>
      </c>
      <c r="D2764" s="8">
        <v>20</v>
      </c>
      <c r="E2764" s="8">
        <v>0</v>
      </c>
      <c r="F2764" s="8">
        <v>126</v>
      </c>
      <c r="G2764" s="45">
        <f t="shared" si="258"/>
        <v>-2.3199072780963554</v>
      </c>
      <c r="H2764">
        <f t="shared" si="259"/>
        <v>9.8282698140756075E-2</v>
      </c>
      <c r="I2764">
        <f t="shared" si="260"/>
        <v>8.9487613987851558E-2</v>
      </c>
      <c r="J2764">
        <f t="shared" si="261"/>
        <v>0.91051238601214846</v>
      </c>
      <c r="K2764">
        <f t="shared" si="262"/>
        <v>-4.0714141972145963E-2</v>
      </c>
      <c r="L2764">
        <f t="shared" si="263"/>
        <v>0</v>
      </c>
    </row>
    <row r="2765" spans="1:12" x14ac:dyDescent="0.4">
      <c r="A2765" s="8">
        <v>0</v>
      </c>
      <c r="B2765" s="8">
        <v>1</v>
      </c>
      <c r="C2765" s="8">
        <v>36</v>
      </c>
      <c r="D2765" s="8">
        <v>20</v>
      </c>
      <c r="E2765" s="8">
        <v>0</v>
      </c>
      <c r="F2765" s="8">
        <v>126</v>
      </c>
      <c r="G2765" s="45">
        <f t="shared" si="258"/>
        <v>-2.4484248799703421</v>
      </c>
      <c r="H2765">
        <f t="shared" si="259"/>
        <v>8.6429616359451109E-2</v>
      </c>
      <c r="I2765">
        <f t="shared" si="260"/>
        <v>7.9553810995203394E-2</v>
      </c>
      <c r="J2765">
        <f t="shared" si="261"/>
        <v>0.92044618900479658</v>
      </c>
      <c r="K2765">
        <f t="shared" si="262"/>
        <v>-3.6001596080543104E-2</v>
      </c>
      <c r="L2765">
        <f t="shared" si="263"/>
        <v>0</v>
      </c>
    </row>
    <row r="2766" spans="1:12" x14ac:dyDescent="0.4">
      <c r="A2766" s="8">
        <v>1</v>
      </c>
      <c r="B2766" s="8">
        <v>1</v>
      </c>
      <c r="C2766" s="8">
        <v>50</v>
      </c>
      <c r="D2766" s="8">
        <v>30</v>
      </c>
      <c r="E2766" s="8">
        <v>0</v>
      </c>
      <c r="F2766" s="8">
        <v>133.5</v>
      </c>
      <c r="G2766" s="45">
        <f t="shared" si="258"/>
        <v>-1.1191344994966883</v>
      </c>
      <c r="H2766">
        <f t="shared" si="259"/>
        <v>0.32656231219141901</v>
      </c>
      <c r="I2766">
        <f t="shared" si="260"/>
        <v>0.24617186029652338</v>
      </c>
      <c r="J2766">
        <f t="shared" si="261"/>
        <v>0.24617186029652338</v>
      </c>
      <c r="K2766">
        <f t="shared" si="262"/>
        <v>-0.60876159241362704</v>
      </c>
      <c r="L2766">
        <f t="shared" si="263"/>
        <v>1</v>
      </c>
    </row>
    <row r="2767" spans="1:12" x14ac:dyDescent="0.4">
      <c r="A2767" s="8">
        <v>0</v>
      </c>
      <c r="B2767" s="8">
        <v>1</v>
      </c>
      <c r="C2767" s="8">
        <v>42</v>
      </c>
      <c r="D2767" s="8">
        <v>20</v>
      </c>
      <c r="E2767" s="8">
        <v>0</v>
      </c>
      <c r="F2767" s="8">
        <v>125</v>
      </c>
      <c r="G2767" s="45">
        <f t="shared" si="258"/>
        <v>-2.0786040997049451</v>
      </c>
      <c r="H2767">
        <f t="shared" si="259"/>
        <v>0.12510472409091578</v>
      </c>
      <c r="I2767">
        <f t="shared" si="260"/>
        <v>0.11119384836998204</v>
      </c>
      <c r="J2767">
        <f t="shared" si="261"/>
        <v>0.88880615163001797</v>
      </c>
      <c r="K2767">
        <f t="shared" si="262"/>
        <v>-5.1192948205660838E-2</v>
      </c>
      <c r="L2767">
        <f t="shared" si="263"/>
        <v>1</v>
      </c>
    </row>
    <row r="2768" spans="1:12" x14ac:dyDescent="0.4">
      <c r="A2768" s="8">
        <v>0</v>
      </c>
      <c r="B2768" s="8">
        <v>0</v>
      </c>
      <c r="C2768" s="8">
        <v>45</v>
      </c>
      <c r="D2768" s="8">
        <v>0</v>
      </c>
      <c r="E2768" s="8">
        <v>1</v>
      </c>
      <c r="F2768" s="8">
        <v>148.5</v>
      </c>
      <c r="G2768" s="45">
        <f t="shared" si="258"/>
        <v>-2.3587609301204475</v>
      </c>
      <c r="H2768">
        <f t="shared" si="259"/>
        <v>9.4537288962240215E-2</v>
      </c>
      <c r="I2768">
        <f t="shared" si="260"/>
        <v>8.6371921647250161E-2</v>
      </c>
      <c r="J2768">
        <f t="shared" si="261"/>
        <v>0.91362807835274984</v>
      </c>
      <c r="K2768">
        <f t="shared" si="262"/>
        <v>-3.923056180589337E-2</v>
      </c>
      <c r="L2768">
        <f t="shared" si="263"/>
        <v>0</v>
      </c>
    </row>
    <row r="2769" spans="1:12" x14ac:dyDescent="0.4">
      <c r="A2769" s="8">
        <v>0</v>
      </c>
      <c r="B2769" s="8">
        <v>0</v>
      </c>
      <c r="C2769" s="8">
        <v>48</v>
      </c>
      <c r="D2769" s="8">
        <v>9</v>
      </c>
      <c r="E2769" s="8">
        <v>0</v>
      </c>
      <c r="F2769" s="8">
        <v>105</v>
      </c>
      <c r="G2769" s="45">
        <f t="shared" si="258"/>
        <v>-2.7640081043495286</v>
      </c>
      <c r="H2769">
        <f t="shared" si="259"/>
        <v>6.303859605702497E-2</v>
      </c>
      <c r="I2769">
        <f t="shared" si="260"/>
        <v>5.9300383157154309E-2</v>
      </c>
      <c r="J2769">
        <f t="shared" si="261"/>
        <v>0.94069961684284564</v>
      </c>
      <c r="K2769">
        <f t="shared" si="262"/>
        <v>-2.6549032867881017E-2</v>
      </c>
      <c r="L2769">
        <f t="shared" si="263"/>
        <v>0</v>
      </c>
    </row>
    <row r="2770" spans="1:12" x14ac:dyDescent="0.4">
      <c r="A2770" s="8">
        <v>1</v>
      </c>
      <c r="B2770" s="8">
        <v>1</v>
      </c>
      <c r="C2770" s="8">
        <v>50</v>
      </c>
      <c r="D2770" s="8">
        <v>20</v>
      </c>
      <c r="E2770" s="8">
        <v>1</v>
      </c>
      <c r="F2770" s="8">
        <v>158</v>
      </c>
      <c r="G2770" s="45">
        <f t="shared" si="258"/>
        <v>-0.85118710194945635</v>
      </c>
      <c r="H2770">
        <f t="shared" si="259"/>
        <v>0.4269078478895702</v>
      </c>
      <c r="I2770">
        <f t="shared" si="260"/>
        <v>0.29918389510645471</v>
      </c>
      <c r="J2770">
        <f t="shared" si="261"/>
        <v>0.29918389510645471</v>
      </c>
      <c r="K2770">
        <f t="shared" si="262"/>
        <v>-0.52406178799555625</v>
      </c>
      <c r="L2770">
        <f t="shared" si="263"/>
        <v>1</v>
      </c>
    </row>
    <row r="2771" spans="1:12" x14ac:dyDescent="0.4">
      <c r="A2771" s="8">
        <v>0</v>
      </c>
      <c r="B2771" s="8">
        <v>0</v>
      </c>
      <c r="C2771" s="8">
        <v>52</v>
      </c>
      <c r="D2771" s="8">
        <v>0</v>
      </c>
      <c r="E2771" s="8">
        <v>0</v>
      </c>
      <c r="F2771" s="8">
        <v>130</v>
      </c>
      <c r="G2771" s="45">
        <f t="shared" si="258"/>
        <v>-2.3941815461508913</v>
      </c>
      <c r="H2771">
        <f t="shared" si="259"/>
        <v>9.1247330097699211E-2</v>
      </c>
      <c r="I2771">
        <f t="shared" si="260"/>
        <v>8.3617460112850719E-2</v>
      </c>
      <c r="J2771">
        <f t="shared" si="261"/>
        <v>0.91638253988714924</v>
      </c>
      <c r="K2771">
        <f t="shared" si="262"/>
        <v>-3.7923194147527713E-2</v>
      </c>
      <c r="L2771">
        <f t="shared" si="263"/>
        <v>0</v>
      </c>
    </row>
    <row r="2772" spans="1:12" x14ac:dyDescent="0.4">
      <c r="A2772" s="8">
        <v>0</v>
      </c>
      <c r="B2772" s="8">
        <v>1</v>
      </c>
      <c r="C2772" s="8">
        <v>50</v>
      </c>
      <c r="D2772" s="8">
        <v>15</v>
      </c>
      <c r="E2772" s="8">
        <v>1</v>
      </c>
      <c r="F2772" s="8">
        <v>198</v>
      </c>
      <c r="G2772" s="45">
        <f t="shared" si="258"/>
        <v>-0.37774457627775071</v>
      </c>
      <c r="H2772">
        <f t="shared" si="259"/>
        <v>0.68540554714550916</v>
      </c>
      <c r="I2772">
        <f t="shared" si="260"/>
        <v>0.40667099281021579</v>
      </c>
      <c r="J2772">
        <f t="shared" si="261"/>
        <v>0.59332900718978421</v>
      </c>
      <c r="K2772">
        <f t="shared" si="262"/>
        <v>-0.22670441897333163</v>
      </c>
      <c r="L2772">
        <f t="shared" si="263"/>
        <v>1</v>
      </c>
    </row>
    <row r="2773" spans="1:12" x14ac:dyDescent="0.4">
      <c r="A2773" s="8">
        <v>0</v>
      </c>
      <c r="B2773" s="8">
        <v>1</v>
      </c>
      <c r="C2773" s="8">
        <v>58</v>
      </c>
      <c r="D2773" s="8">
        <v>20</v>
      </c>
      <c r="E2773" s="8">
        <v>1</v>
      </c>
      <c r="F2773" s="8">
        <v>152.5</v>
      </c>
      <c r="G2773" s="45">
        <f t="shared" si="258"/>
        <v>-0.42364283391460233</v>
      </c>
      <c r="H2773">
        <f t="shared" si="259"/>
        <v>0.6546576616715668</v>
      </c>
      <c r="I2773">
        <f t="shared" si="260"/>
        <v>0.39564538141999667</v>
      </c>
      <c r="J2773">
        <f t="shared" si="261"/>
        <v>0.60435461858000328</v>
      </c>
      <c r="K2773">
        <f t="shared" si="262"/>
        <v>-0.21870815459152429</v>
      </c>
      <c r="L2773">
        <f t="shared" si="263"/>
        <v>1</v>
      </c>
    </row>
    <row r="2774" spans="1:12" x14ac:dyDescent="0.4">
      <c r="A2774" s="8">
        <v>0</v>
      </c>
      <c r="B2774" s="8">
        <v>0</v>
      </c>
      <c r="C2774" s="8">
        <v>55</v>
      </c>
      <c r="D2774" s="8">
        <v>0</v>
      </c>
      <c r="E2774" s="8">
        <v>1</v>
      </c>
      <c r="F2774" s="8">
        <v>144</v>
      </c>
      <c r="G2774" s="45">
        <f t="shared" si="258"/>
        <v>-1.7869670348550439</v>
      </c>
      <c r="H2774">
        <f t="shared" si="259"/>
        <v>0.16746732274226708</v>
      </c>
      <c r="I2774">
        <f t="shared" si="260"/>
        <v>0.14344497655737604</v>
      </c>
      <c r="J2774">
        <f t="shared" si="261"/>
        <v>0.85655502344262402</v>
      </c>
      <c r="K2774">
        <f t="shared" si="262"/>
        <v>-6.7244733562496509E-2</v>
      </c>
      <c r="L2774">
        <f t="shared" si="263"/>
        <v>1</v>
      </c>
    </row>
    <row r="2775" spans="1:12" x14ac:dyDescent="0.4">
      <c r="A2775" s="8">
        <v>0</v>
      </c>
      <c r="B2775" s="8">
        <v>1</v>
      </c>
      <c r="C2775" s="8">
        <v>44</v>
      </c>
      <c r="D2775" s="8">
        <v>40</v>
      </c>
      <c r="E2775" s="8">
        <v>0</v>
      </c>
      <c r="F2775" s="8">
        <v>130</v>
      </c>
      <c r="G2775" s="45">
        <f t="shared" si="258"/>
        <v>-1.2480724166850781</v>
      </c>
      <c r="H2775">
        <f t="shared" si="259"/>
        <v>0.28705759133380232</v>
      </c>
      <c r="I2775">
        <f t="shared" si="260"/>
        <v>0.22303399107130792</v>
      </c>
      <c r="J2775">
        <f t="shared" si="261"/>
        <v>0.77696600892869205</v>
      </c>
      <c r="K2775">
        <f t="shared" si="262"/>
        <v>-0.10959798050102743</v>
      </c>
      <c r="L2775">
        <f t="shared" si="263"/>
        <v>1</v>
      </c>
    </row>
    <row r="2776" spans="1:12" x14ac:dyDescent="0.4">
      <c r="A2776" s="8">
        <v>0</v>
      </c>
      <c r="B2776" s="8">
        <v>0</v>
      </c>
      <c r="C2776" s="8">
        <v>40</v>
      </c>
      <c r="D2776" s="8">
        <v>3</v>
      </c>
      <c r="E2776" s="8">
        <v>0</v>
      </c>
      <c r="F2776" s="8">
        <v>107.5</v>
      </c>
      <c r="G2776" s="45">
        <f t="shared" si="258"/>
        <v>-3.4257546347629901</v>
      </c>
      <c r="H2776">
        <f t="shared" si="259"/>
        <v>3.2524727435806366E-2</v>
      </c>
      <c r="I2776">
        <f t="shared" si="260"/>
        <v>3.1500192268110579E-2</v>
      </c>
      <c r="J2776">
        <f t="shared" si="261"/>
        <v>0.96849980773188937</v>
      </c>
      <c r="K2776">
        <f t="shared" si="262"/>
        <v>-1.3900461161687919E-2</v>
      </c>
      <c r="L2776">
        <f t="shared" si="263"/>
        <v>0</v>
      </c>
    </row>
    <row r="2777" spans="1:12" x14ac:dyDescent="0.4">
      <c r="A2777" s="8">
        <v>1</v>
      </c>
      <c r="B2777" s="8">
        <v>0</v>
      </c>
      <c r="C2777" s="8">
        <v>58</v>
      </c>
      <c r="D2777" s="8">
        <v>5</v>
      </c>
      <c r="E2777" s="8">
        <v>1</v>
      </c>
      <c r="F2777" s="8">
        <v>150</v>
      </c>
      <c r="G2777" s="45">
        <f t="shared" si="258"/>
        <v>-1.3439599913139251</v>
      </c>
      <c r="H2777">
        <f t="shared" si="259"/>
        <v>0.26081081237030423</v>
      </c>
      <c r="I2777">
        <f t="shared" si="260"/>
        <v>0.20685959369271595</v>
      </c>
      <c r="J2777">
        <f t="shared" si="261"/>
        <v>0.20685959369271595</v>
      </c>
      <c r="K2777">
        <f t="shared" si="262"/>
        <v>-0.68432433267908133</v>
      </c>
      <c r="L2777">
        <f t="shared" si="263"/>
        <v>1</v>
      </c>
    </row>
    <row r="2778" spans="1:12" x14ac:dyDescent="0.4">
      <c r="A2778" s="8">
        <v>0</v>
      </c>
      <c r="B2778" s="8">
        <v>0</v>
      </c>
      <c r="C2778" s="8">
        <v>45</v>
      </c>
      <c r="D2778" s="8">
        <v>0</v>
      </c>
      <c r="E2778" s="8">
        <v>1</v>
      </c>
      <c r="F2778" s="8">
        <v>160</v>
      </c>
      <c r="G2778" s="45">
        <f t="shared" si="258"/>
        <v>-2.1778426385199863</v>
      </c>
      <c r="H2778">
        <f t="shared" si="259"/>
        <v>0.11328566533299837</v>
      </c>
      <c r="I2778">
        <f t="shared" si="260"/>
        <v>0.10175794844094498</v>
      </c>
      <c r="J2778">
        <f t="shared" si="261"/>
        <v>0.89824205155905501</v>
      </c>
      <c r="K2778">
        <f t="shared" si="262"/>
        <v>-4.6606617128395131E-2</v>
      </c>
      <c r="L2778">
        <f t="shared" si="263"/>
        <v>1</v>
      </c>
    </row>
    <row r="2779" spans="1:12" x14ac:dyDescent="0.4">
      <c r="A2779" s="8">
        <v>0</v>
      </c>
      <c r="B2779" s="8">
        <v>1</v>
      </c>
      <c r="C2779" s="8">
        <v>61</v>
      </c>
      <c r="D2779" s="8">
        <v>0</v>
      </c>
      <c r="E2779" s="8">
        <v>1</v>
      </c>
      <c r="F2779" s="8">
        <v>122</v>
      </c>
      <c r="G2779" s="45">
        <f t="shared" si="258"/>
        <v>-1.3340471588418312</v>
      </c>
      <c r="H2779">
        <f t="shared" si="259"/>
        <v>0.26340904289614253</v>
      </c>
      <c r="I2779">
        <f t="shared" si="260"/>
        <v>0.20849070566435376</v>
      </c>
      <c r="J2779">
        <f t="shared" si="261"/>
        <v>0.79150929433564621</v>
      </c>
      <c r="K2779">
        <f t="shared" si="262"/>
        <v>-0.10154398104801222</v>
      </c>
      <c r="L2779">
        <f t="shared" si="263"/>
        <v>1</v>
      </c>
    </row>
    <row r="2780" spans="1:12" x14ac:dyDescent="0.4">
      <c r="A2780" s="8">
        <v>0</v>
      </c>
      <c r="B2780" s="8">
        <v>0</v>
      </c>
      <c r="C2780" s="8">
        <v>57</v>
      </c>
      <c r="D2780" s="8">
        <v>0</v>
      </c>
      <c r="E2780" s="8">
        <v>0</v>
      </c>
      <c r="F2780" s="8">
        <v>134</v>
      </c>
      <c r="G2780" s="45">
        <f t="shared" si="258"/>
        <v>-2.0099594400396779</v>
      </c>
      <c r="H2780">
        <f t="shared" si="259"/>
        <v>0.13399410935434772</v>
      </c>
      <c r="I2780">
        <f t="shared" si="260"/>
        <v>0.11816120405655262</v>
      </c>
      <c r="J2780">
        <f t="shared" si="261"/>
        <v>0.88183879594344738</v>
      </c>
      <c r="K2780">
        <f t="shared" si="262"/>
        <v>-5.4610798576688283E-2</v>
      </c>
      <c r="L2780">
        <f t="shared" si="263"/>
        <v>1</v>
      </c>
    </row>
    <row r="2781" spans="1:12" x14ac:dyDescent="0.4">
      <c r="A2781" s="8">
        <v>0</v>
      </c>
      <c r="B2781" s="8">
        <v>0</v>
      </c>
      <c r="C2781" s="8">
        <v>62</v>
      </c>
      <c r="D2781" s="8">
        <v>0</v>
      </c>
      <c r="E2781" s="8">
        <v>0</v>
      </c>
      <c r="F2781" s="8">
        <v>126</v>
      </c>
      <c r="G2781" s="45">
        <f t="shared" si="258"/>
        <v>-1.8145216382072071</v>
      </c>
      <c r="H2781">
        <f t="shared" si="259"/>
        <v>0.16291582245805997</v>
      </c>
      <c r="I2781">
        <f t="shared" si="260"/>
        <v>0.14009253233282537</v>
      </c>
      <c r="J2781">
        <f t="shared" si="261"/>
        <v>0.85990746766717463</v>
      </c>
      <c r="K2781">
        <f t="shared" si="262"/>
        <v>-6.5548279504845125E-2</v>
      </c>
      <c r="L2781">
        <f t="shared" si="263"/>
        <v>1</v>
      </c>
    </row>
    <row r="2782" spans="1:12" x14ac:dyDescent="0.4">
      <c r="A2782" s="8">
        <v>0</v>
      </c>
      <c r="B2782" s="8">
        <v>0</v>
      </c>
      <c r="C2782" s="8">
        <v>50</v>
      </c>
      <c r="D2782" s="8">
        <v>0</v>
      </c>
      <c r="E2782" s="8">
        <v>0</v>
      </c>
      <c r="F2782" s="8">
        <v>121</v>
      </c>
      <c r="G2782" s="45">
        <f t="shared" si="258"/>
        <v>-2.6642873762339345</v>
      </c>
      <c r="H2782">
        <f t="shared" si="259"/>
        <v>6.9648969363309748E-2</v>
      </c>
      <c r="I2782">
        <f t="shared" si="260"/>
        <v>6.5113856375486528E-2</v>
      </c>
      <c r="J2782">
        <f t="shared" si="261"/>
        <v>0.9348861436245135</v>
      </c>
      <c r="K2782">
        <f t="shared" si="262"/>
        <v>-2.9241277048848983E-2</v>
      </c>
      <c r="L2782">
        <f t="shared" si="263"/>
        <v>0</v>
      </c>
    </row>
    <row r="2783" spans="1:12" x14ac:dyDescent="0.4">
      <c r="A2783" s="8">
        <v>0</v>
      </c>
      <c r="B2783" s="8">
        <v>1</v>
      </c>
      <c r="C2783" s="8">
        <v>36</v>
      </c>
      <c r="D2783" s="8">
        <v>40</v>
      </c>
      <c r="E2783" s="8">
        <v>0</v>
      </c>
      <c r="F2783" s="8">
        <v>103</v>
      </c>
      <c r="G2783" s="45">
        <f t="shared" si="258"/>
        <v>-2.1869075088081935</v>
      </c>
      <c r="H2783">
        <f t="shared" si="259"/>
        <v>0.11226338588673931</v>
      </c>
      <c r="I2783">
        <f t="shared" si="260"/>
        <v>0.1009323756506096</v>
      </c>
      <c r="J2783">
        <f t="shared" si="261"/>
        <v>0.89906762434939036</v>
      </c>
      <c r="K2783">
        <f t="shared" si="262"/>
        <v>-4.6207641106316678E-2</v>
      </c>
      <c r="L2783">
        <f t="shared" si="263"/>
        <v>1</v>
      </c>
    </row>
    <row r="2784" spans="1:12" x14ac:dyDescent="0.4">
      <c r="A2784" s="8">
        <v>0</v>
      </c>
      <c r="B2784" s="8">
        <v>1</v>
      </c>
      <c r="C2784" s="8">
        <v>44</v>
      </c>
      <c r="D2784" s="8">
        <v>0</v>
      </c>
      <c r="E2784" s="8">
        <v>0</v>
      </c>
      <c r="F2784" s="8">
        <v>135</v>
      </c>
      <c r="G2784" s="45">
        <f t="shared" si="258"/>
        <v>-2.4161201986284118</v>
      </c>
      <c r="H2784">
        <f t="shared" si="259"/>
        <v>8.9267285801414908E-2</v>
      </c>
      <c r="I2784">
        <f t="shared" si="260"/>
        <v>8.1951681616636088E-2</v>
      </c>
      <c r="J2784">
        <f t="shared" si="261"/>
        <v>0.91804831838336387</v>
      </c>
      <c r="K2784">
        <f t="shared" si="262"/>
        <v>-3.713446056886878E-2</v>
      </c>
      <c r="L2784">
        <f t="shared" si="263"/>
        <v>0</v>
      </c>
    </row>
    <row r="2785" spans="1:12" x14ac:dyDescent="0.4">
      <c r="A2785" s="8">
        <v>0</v>
      </c>
      <c r="B2785" s="8">
        <v>1</v>
      </c>
      <c r="C2785" s="8">
        <v>44</v>
      </c>
      <c r="D2785" s="8">
        <v>0</v>
      </c>
      <c r="E2785" s="8">
        <v>1</v>
      </c>
      <c r="F2785" s="8">
        <v>127</v>
      </c>
      <c r="G2785" s="45">
        <f t="shared" si="258"/>
        <v>-2.3477866479879053</v>
      </c>
      <c r="H2785">
        <f t="shared" si="259"/>
        <v>9.5580481518363417E-2</v>
      </c>
      <c r="I2785">
        <f t="shared" si="260"/>
        <v>8.7241862310196108E-2</v>
      </c>
      <c r="J2785">
        <f t="shared" si="261"/>
        <v>0.91275813768980385</v>
      </c>
      <c r="K2785">
        <f t="shared" si="262"/>
        <v>-3.9644286411077645E-2</v>
      </c>
      <c r="L2785">
        <f t="shared" si="263"/>
        <v>0</v>
      </c>
    </row>
    <row r="2786" spans="1:12" x14ac:dyDescent="0.4">
      <c r="A2786" s="8">
        <v>0</v>
      </c>
      <c r="B2786" s="8">
        <v>1</v>
      </c>
      <c r="C2786" s="8">
        <v>44</v>
      </c>
      <c r="D2786" s="8">
        <v>40</v>
      </c>
      <c r="E2786" s="8">
        <v>0</v>
      </c>
      <c r="F2786" s="8">
        <v>125</v>
      </c>
      <c r="G2786" s="45">
        <f t="shared" si="258"/>
        <v>-1.3267325434678865</v>
      </c>
      <c r="H2786">
        <f t="shared" si="259"/>
        <v>0.26534284260940727</v>
      </c>
      <c r="I2786">
        <f t="shared" si="260"/>
        <v>0.20970035446062479</v>
      </c>
      <c r="J2786">
        <f t="shared" si="261"/>
        <v>0.79029964553937515</v>
      </c>
      <c r="K2786">
        <f t="shared" si="262"/>
        <v>-0.1022082128479801</v>
      </c>
      <c r="L2786">
        <f t="shared" si="263"/>
        <v>1</v>
      </c>
    </row>
    <row r="2787" spans="1:12" x14ac:dyDescent="0.4">
      <c r="A2787" s="8">
        <v>1</v>
      </c>
      <c r="B2787" s="8">
        <v>1</v>
      </c>
      <c r="C2787" s="8">
        <v>51</v>
      </c>
      <c r="D2787" s="8">
        <v>0</v>
      </c>
      <c r="E2787" s="8">
        <v>1</v>
      </c>
      <c r="F2787" s="8">
        <v>115</v>
      </c>
      <c r="G2787" s="45">
        <f t="shared" si="258"/>
        <v>-2.0867593457076952</v>
      </c>
      <c r="H2787">
        <f t="shared" si="259"/>
        <v>0.1240886132384541</v>
      </c>
      <c r="I2787">
        <f t="shared" si="260"/>
        <v>0.11039041920454988</v>
      </c>
      <c r="J2787">
        <f t="shared" si="261"/>
        <v>0.11039041920454988</v>
      </c>
      <c r="K2787">
        <f t="shared" si="262"/>
        <v>-0.95706861743248017</v>
      </c>
      <c r="L2787">
        <f t="shared" si="263"/>
        <v>1</v>
      </c>
    </row>
    <row r="2788" spans="1:12" x14ac:dyDescent="0.4">
      <c r="A2788" s="8">
        <v>0</v>
      </c>
      <c r="B2788" s="8">
        <v>1</v>
      </c>
      <c r="C2788" s="8">
        <v>48</v>
      </c>
      <c r="D2788" s="8">
        <v>20</v>
      </c>
      <c r="E2788" s="8">
        <v>1</v>
      </c>
      <c r="F2788" s="8">
        <v>150</v>
      </c>
      <c r="G2788" s="45">
        <f t="shared" si="258"/>
        <v>-1.1055609066759384</v>
      </c>
      <c r="H2788">
        <f t="shared" si="259"/>
        <v>0.33102515593941889</v>
      </c>
      <c r="I2788">
        <f t="shared" si="260"/>
        <v>0.24869939870203731</v>
      </c>
      <c r="J2788">
        <f t="shared" si="261"/>
        <v>0.75130060129796272</v>
      </c>
      <c r="K2788">
        <f t="shared" si="262"/>
        <v>-0.12418626357567872</v>
      </c>
      <c r="L2788">
        <f t="shared" si="263"/>
        <v>1</v>
      </c>
    </row>
    <row r="2789" spans="1:12" x14ac:dyDescent="0.4">
      <c r="A2789" s="8">
        <v>0</v>
      </c>
      <c r="B2789" s="8">
        <v>1</v>
      </c>
      <c r="C2789" s="8">
        <v>64</v>
      </c>
      <c r="D2789" s="8">
        <v>0</v>
      </c>
      <c r="E2789" s="8">
        <v>0</v>
      </c>
      <c r="F2789" s="8">
        <v>94</v>
      </c>
      <c r="G2789" s="45">
        <f t="shared" si="258"/>
        <v>-1.7759572195075854</v>
      </c>
      <c r="H2789">
        <f t="shared" si="259"/>
        <v>0.16932129425685855</v>
      </c>
      <c r="I2789">
        <f t="shared" si="260"/>
        <v>0.14480305377870306</v>
      </c>
      <c r="J2789">
        <f t="shared" si="261"/>
        <v>0.85519694622129694</v>
      </c>
      <c r="K2789">
        <f t="shared" si="262"/>
        <v>-6.793385859629382E-2</v>
      </c>
      <c r="L2789">
        <f t="shared" si="263"/>
        <v>1</v>
      </c>
    </row>
    <row r="2790" spans="1:12" x14ac:dyDescent="0.4">
      <c r="A2790" s="8">
        <v>0</v>
      </c>
      <c r="B2790" s="8">
        <v>0</v>
      </c>
      <c r="C2790" s="8">
        <v>53</v>
      </c>
      <c r="D2790" s="8">
        <v>20</v>
      </c>
      <c r="E2790" s="8">
        <v>1</v>
      </c>
      <c r="F2790" s="8">
        <v>163.5</v>
      </c>
      <c r="G2790" s="45">
        <f t="shared" si="258"/>
        <v>-0.98535618791300283</v>
      </c>
      <c r="H2790">
        <f t="shared" si="259"/>
        <v>0.37330623608405811</v>
      </c>
      <c r="I2790">
        <f t="shared" si="260"/>
        <v>0.2718302926727616</v>
      </c>
      <c r="J2790">
        <f t="shared" si="261"/>
        <v>0.7281697073272384</v>
      </c>
      <c r="K2790">
        <f t="shared" si="262"/>
        <v>-0.13776739216157732</v>
      </c>
      <c r="L2790">
        <f t="shared" si="263"/>
        <v>1</v>
      </c>
    </row>
    <row r="2791" spans="1:12" x14ac:dyDescent="0.4">
      <c r="A2791" s="8">
        <v>0</v>
      </c>
      <c r="B2791" s="8">
        <v>0</v>
      </c>
      <c r="C2791" s="8">
        <v>37</v>
      </c>
      <c r="D2791" s="8">
        <v>0</v>
      </c>
      <c r="E2791" s="8">
        <v>0</v>
      </c>
      <c r="F2791" s="8">
        <v>126</v>
      </c>
      <c r="G2791" s="45">
        <f t="shared" si="258"/>
        <v>-3.4209916616320353</v>
      </c>
      <c r="H2791">
        <f t="shared" si="259"/>
        <v>3.2680011351671201E-2</v>
      </c>
      <c r="I2791">
        <f t="shared" si="260"/>
        <v>3.1645825417784983E-2</v>
      </c>
      <c r="J2791">
        <f t="shared" si="261"/>
        <v>0.96835417458221507</v>
      </c>
      <c r="K2791">
        <f t="shared" si="262"/>
        <v>-1.3965770858735261E-2</v>
      </c>
      <c r="L2791">
        <f t="shared" si="263"/>
        <v>0</v>
      </c>
    </row>
    <row r="2792" spans="1:12" x14ac:dyDescent="0.4">
      <c r="A2792" s="8">
        <v>0</v>
      </c>
      <c r="B2792" s="8">
        <v>0</v>
      </c>
      <c r="C2792" s="8">
        <v>49</v>
      </c>
      <c r="D2792" s="8">
        <v>20</v>
      </c>
      <c r="E2792" s="8">
        <v>0</v>
      </c>
      <c r="F2792" s="8">
        <v>123</v>
      </c>
      <c r="G2792" s="45">
        <f t="shared" si="258"/>
        <v>-2.0737281720947323</v>
      </c>
      <c r="H2792">
        <f t="shared" si="259"/>
        <v>0.12571621525109483</v>
      </c>
      <c r="I2792">
        <f t="shared" si="260"/>
        <v>0.11167664953911444</v>
      </c>
      <c r="J2792">
        <f t="shared" si="261"/>
        <v>0.88832335046088562</v>
      </c>
      <c r="K2792">
        <f t="shared" si="262"/>
        <v>-5.1428921879523658E-2</v>
      </c>
      <c r="L2792">
        <f t="shared" si="263"/>
        <v>1</v>
      </c>
    </row>
    <row r="2793" spans="1:12" x14ac:dyDescent="0.4">
      <c r="A2793" s="8">
        <v>1</v>
      </c>
      <c r="B2793" s="8">
        <v>1</v>
      </c>
      <c r="C2793" s="8">
        <v>45</v>
      </c>
      <c r="D2793" s="8">
        <v>20</v>
      </c>
      <c r="E2793" s="8">
        <v>0</v>
      </c>
      <c r="F2793" s="8">
        <v>118.5</v>
      </c>
      <c r="G2793" s="45">
        <f t="shared" si="258"/>
        <v>-1.9880858617116175</v>
      </c>
      <c r="H2793">
        <f t="shared" si="259"/>
        <v>0.13695732997399224</v>
      </c>
      <c r="I2793">
        <f t="shared" si="260"/>
        <v>0.1204595162574176</v>
      </c>
      <c r="J2793">
        <f t="shared" si="261"/>
        <v>0.1204595162574176</v>
      </c>
      <c r="K2793">
        <f t="shared" si="262"/>
        <v>-0.91915888520624878</v>
      </c>
      <c r="L2793">
        <f t="shared" si="263"/>
        <v>1</v>
      </c>
    </row>
    <row r="2794" spans="1:12" x14ac:dyDescent="0.4">
      <c r="A2794" s="8">
        <v>0</v>
      </c>
      <c r="B2794" s="8">
        <v>1</v>
      </c>
      <c r="C2794" s="8">
        <v>39</v>
      </c>
      <c r="D2794" s="8">
        <v>0</v>
      </c>
      <c r="E2794" s="8">
        <v>0</v>
      </c>
      <c r="F2794" s="8">
        <v>105</v>
      </c>
      <c r="G2794" s="45">
        <f t="shared" si="258"/>
        <v>-3.2093749640102329</v>
      </c>
      <c r="H2794">
        <f t="shared" si="259"/>
        <v>4.0381845492452759E-2</v>
      </c>
      <c r="I2794">
        <f t="shared" si="260"/>
        <v>3.8814446510587158E-2</v>
      </c>
      <c r="J2794">
        <f t="shared" si="261"/>
        <v>0.96118555348941281</v>
      </c>
      <c r="K2794">
        <f t="shared" si="262"/>
        <v>-1.7192765216222813E-2</v>
      </c>
      <c r="L2794">
        <f t="shared" si="263"/>
        <v>0</v>
      </c>
    </row>
    <row r="2795" spans="1:12" x14ac:dyDescent="0.4">
      <c r="A2795" s="8">
        <v>0</v>
      </c>
      <c r="B2795" s="8">
        <v>0</v>
      </c>
      <c r="C2795" s="8">
        <v>55</v>
      </c>
      <c r="D2795" s="8">
        <v>0</v>
      </c>
      <c r="E2795" s="8">
        <v>0</v>
      </c>
      <c r="F2795" s="8">
        <v>131</v>
      </c>
      <c r="G2795" s="45">
        <f t="shared" si="258"/>
        <v>-2.1856731179833497</v>
      </c>
      <c r="H2795">
        <f t="shared" si="259"/>
        <v>0.11240204834446968</v>
      </c>
      <c r="I2795">
        <f t="shared" si="260"/>
        <v>0.10104444567658953</v>
      </c>
      <c r="J2795">
        <f t="shared" si="261"/>
        <v>0.89895555432341046</v>
      </c>
      <c r="K2795">
        <f t="shared" si="262"/>
        <v>-4.6261779889965493E-2</v>
      </c>
      <c r="L2795">
        <f t="shared" si="263"/>
        <v>1</v>
      </c>
    </row>
    <row r="2796" spans="1:12" x14ac:dyDescent="0.4">
      <c r="A2796" s="8">
        <v>0</v>
      </c>
      <c r="B2796" s="8">
        <v>0</v>
      </c>
      <c r="C2796" s="8">
        <v>57</v>
      </c>
      <c r="D2796" s="8">
        <v>20</v>
      </c>
      <c r="E2796" s="8">
        <v>1</v>
      </c>
      <c r="F2796" s="8">
        <v>160</v>
      </c>
      <c r="G2796" s="45">
        <f t="shared" si="258"/>
        <v>-0.78338307291299625</v>
      </c>
      <c r="H2796">
        <f t="shared" si="259"/>
        <v>0.45685781065967573</v>
      </c>
      <c r="I2796">
        <f t="shared" si="260"/>
        <v>0.31359121481650104</v>
      </c>
      <c r="J2796">
        <f t="shared" si="261"/>
        <v>0.68640878518349902</v>
      </c>
      <c r="K2796">
        <f t="shared" si="262"/>
        <v>-0.16341716669154779</v>
      </c>
      <c r="L2796">
        <f t="shared" si="263"/>
        <v>1</v>
      </c>
    </row>
    <row r="2797" spans="1:12" x14ac:dyDescent="0.4">
      <c r="A2797" s="8">
        <v>0</v>
      </c>
      <c r="B2797" s="8">
        <v>1</v>
      </c>
      <c r="C2797" s="8">
        <v>42</v>
      </c>
      <c r="D2797" s="8">
        <v>0</v>
      </c>
      <c r="E2797" s="8">
        <v>0</v>
      </c>
      <c r="F2797" s="8">
        <v>118</v>
      </c>
      <c r="G2797" s="45">
        <f t="shared" si="258"/>
        <v>-2.8120822315639495</v>
      </c>
      <c r="H2797">
        <f t="shared" si="259"/>
        <v>6.0079762081406564E-2</v>
      </c>
      <c r="I2797">
        <f t="shared" si="260"/>
        <v>5.6674756212158367E-2</v>
      </c>
      <c r="J2797">
        <f t="shared" si="261"/>
        <v>0.94332524378784166</v>
      </c>
      <c r="K2797">
        <f t="shared" si="262"/>
        <v>-2.5338543499293181E-2</v>
      </c>
      <c r="L2797">
        <f t="shared" si="263"/>
        <v>0</v>
      </c>
    </row>
    <row r="2798" spans="1:12" x14ac:dyDescent="0.4">
      <c r="A2798" s="8">
        <v>0</v>
      </c>
      <c r="B2798" s="8">
        <v>1</v>
      </c>
      <c r="C2798" s="8">
        <v>52</v>
      </c>
      <c r="D2798" s="8">
        <v>20</v>
      </c>
      <c r="E2798" s="8">
        <v>1</v>
      </c>
      <c r="F2798" s="8">
        <v>131</v>
      </c>
      <c r="G2798" s="45">
        <f t="shared" si="258"/>
        <v>-1.1474341847026412</v>
      </c>
      <c r="H2798">
        <f t="shared" si="259"/>
        <v>0.31745024401217486</v>
      </c>
      <c r="I2798">
        <f t="shared" si="260"/>
        <v>0.24095805170251364</v>
      </c>
      <c r="J2798">
        <f t="shared" si="261"/>
        <v>0.75904194829748639</v>
      </c>
      <c r="K2798">
        <f t="shared" si="262"/>
        <v>-0.11973422224587714</v>
      </c>
      <c r="L2798">
        <f t="shared" si="263"/>
        <v>1</v>
      </c>
    </row>
    <row r="2799" spans="1:12" x14ac:dyDescent="0.4">
      <c r="A2799" s="8">
        <v>0</v>
      </c>
      <c r="B2799" s="8">
        <v>0</v>
      </c>
      <c r="C2799" s="8">
        <v>35</v>
      </c>
      <c r="D2799" s="8">
        <v>5</v>
      </c>
      <c r="E2799" s="8">
        <v>0</v>
      </c>
      <c r="F2799" s="8">
        <v>106</v>
      </c>
      <c r="G2799" s="45">
        <f t="shared" si="258"/>
        <v>-3.7083112820464912</v>
      </c>
      <c r="H2799">
        <f t="shared" si="259"/>
        <v>2.4518893826426632E-2</v>
      </c>
      <c r="I2799">
        <f t="shared" si="260"/>
        <v>2.3932105082857171E-2</v>
      </c>
      <c r="J2799">
        <f t="shared" si="261"/>
        <v>0.97606789491714285</v>
      </c>
      <c r="K2799">
        <f t="shared" si="262"/>
        <v>-1.0519971921105733E-2</v>
      </c>
      <c r="L2799">
        <f t="shared" si="263"/>
        <v>0</v>
      </c>
    </row>
    <row r="2800" spans="1:12" x14ac:dyDescent="0.4">
      <c r="A2800" s="8">
        <v>0</v>
      </c>
      <c r="B2800" s="8">
        <v>0</v>
      </c>
      <c r="C2800" s="8">
        <v>39</v>
      </c>
      <c r="D2800" s="8">
        <v>0</v>
      </c>
      <c r="E2800" s="8">
        <v>0</v>
      </c>
      <c r="F2800" s="8">
        <v>126</v>
      </c>
      <c r="G2800" s="45">
        <f t="shared" si="258"/>
        <v>-3.2924740597580495</v>
      </c>
      <c r="H2800">
        <f t="shared" si="259"/>
        <v>3.7161795067502459E-2</v>
      </c>
      <c r="I2800">
        <f t="shared" si="260"/>
        <v>3.583027763289702E-2</v>
      </c>
      <c r="J2800">
        <f t="shared" si="261"/>
        <v>0.96416972236710297</v>
      </c>
      <c r="K2800">
        <f t="shared" si="262"/>
        <v>-1.5846510703410369E-2</v>
      </c>
      <c r="L2800">
        <f t="shared" si="263"/>
        <v>0</v>
      </c>
    </row>
    <row r="2801" spans="1:12" x14ac:dyDescent="0.4">
      <c r="A2801" s="8">
        <v>0</v>
      </c>
      <c r="B2801" s="8">
        <v>0</v>
      </c>
      <c r="C2801" s="8">
        <v>54</v>
      </c>
      <c r="D2801" s="8">
        <v>0</v>
      </c>
      <c r="E2801" s="8">
        <v>0</v>
      </c>
      <c r="F2801" s="8">
        <v>122</v>
      </c>
      <c r="G2801" s="45">
        <f t="shared" si="258"/>
        <v>-2.3915201471294001</v>
      </c>
      <c r="H2801">
        <f t="shared" si="259"/>
        <v>9.149049909406802E-2</v>
      </c>
      <c r="I2801">
        <f t="shared" si="260"/>
        <v>8.3821617476290189E-2</v>
      </c>
      <c r="J2801">
        <f t="shared" si="261"/>
        <v>0.91617838252370976</v>
      </c>
      <c r="K2801">
        <f t="shared" si="262"/>
        <v>-3.801995973459682E-2</v>
      </c>
      <c r="L2801">
        <f t="shared" si="263"/>
        <v>0</v>
      </c>
    </row>
    <row r="2802" spans="1:12" x14ac:dyDescent="0.4">
      <c r="A2802" s="8">
        <v>0</v>
      </c>
      <c r="B2802" s="8">
        <v>0</v>
      </c>
      <c r="C2802" s="8">
        <v>56</v>
      </c>
      <c r="D2802" s="8">
        <v>20</v>
      </c>
      <c r="E2802" s="8">
        <v>0</v>
      </c>
      <c r="F2802" s="8">
        <v>125</v>
      </c>
      <c r="G2802" s="45">
        <f t="shared" si="258"/>
        <v>-1.5924525148226563</v>
      </c>
      <c r="H2802">
        <f t="shared" si="259"/>
        <v>0.20342609393649372</v>
      </c>
      <c r="I2802">
        <f t="shared" si="260"/>
        <v>0.16903912501271454</v>
      </c>
      <c r="J2802">
        <f t="shared" si="261"/>
        <v>0.83096087498728544</v>
      </c>
      <c r="K2802">
        <f t="shared" si="262"/>
        <v>-8.0419424082484661E-2</v>
      </c>
      <c r="L2802">
        <f t="shared" si="263"/>
        <v>1</v>
      </c>
    </row>
    <row r="2803" spans="1:12" x14ac:dyDescent="0.4">
      <c r="A2803" s="8">
        <v>0</v>
      </c>
      <c r="B2803" s="8">
        <v>0</v>
      </c>
      <c r="C2803" s="8">
        <v>49</v>
      </c>
      <c r="D2803" s="8">
        <v>20</v>
      </c>
      <c r="E2803" s="8">
        <v>0</v>
      </c>
      <c r="F2803" s="8">
        <v>147</v>
      </c>
      <c r="G2803" s="45">
        <f t="shared" si="258"/>
        <v>-1.6961595635372477</v>
      </c>
      <c r="H2803">
        <f t="shared" si="259"/>
        <v>0.18338645744119814</v>
      </c>
      <c r="I2803">
        <f t="shared" si="260"/>
        <v>0.15496751402557818</v>
      </c>
      <c r="J2803">
        <f t="shared" si="261"/>
        <v>0.84503248597442182</v>
      </c>
      <c r="K2803">
        <f t="shared" si="262"/>
        <v>-7.3126594945884249E-2</v>
      </c>
      <c r="L2803">
        <f t="shared" si="263"/>
        <v>1</v>
      </c>
    </row>
    <row r="2804" spans="1:12" x14ac:dyDescent="0.4">
      <c r="A2804" s="8">
        <v>0</v>
      </c>
      <c r="B2804" s="8">
        <v>1</v>
      </c>
      <c r="C2804" s="8">
        <v>39</v>
      </c>
      <c r="D2804" s="8">
        <v>9</v>
      </c>
      <c r="E2804" s="8">
        <v>0</v>
      </c>
      <c r="F2804" s="8">
        <v>148</v>
      </c>
      <c r="G2804" s="45">
        <f t="shared" si="258"/>
        <v>-2.2523885942146915</v>
      </c>
      <c r="H2804">
        <f t="shared" si="259"/>
        <v>0.10514776901602807</v>
      </c>
      <c r="I2804">
        <f t="shared" si="260"/>
        <v>9.5143628720027851E-2</v>
      </c>
      <c r="J2804">
        <f t="shared" si="261"/>
        <v>0.9048563712799722</v>
      </c>
      <c r="K2804">
        <f t="shared" si="262"/>
        <v>-4.3420351304058843E-2</v>
      </c>
      <c r="L2804">
        <f t="shared" si="263"/>
        <v>0</v>
      </c>
    </row>
    <row r="2805" spans="1:12" x14ac:dyDescent="0.4">
      <c r="A2805" s="8">
        <v>0</v>
      </c>
      <c r="B2805" s="8">
        <v>1</v>
      </c>
      <c r="C2805" s="8">
        <v>53</v>
      </c>
      <c r="D2805" s="10">
        <v>0</v>
      </c>
      <c r="E2805" s="8">
        <v>0</v>
      </c>
      <c r="F2805" s="8">
        <v>130</v>
      </c>
      <c r="G2805" s="45">
        <f t="shared" si="258"/>
        <v>-1.9164511169782834</v>
      </c>
      <c r="H2805">
        <f t="shared" si="259"/>
        <v>0.14712817740810483</v>
      </c>
      <c r="I2805">
        <f t="shared" si="260"/>
        <v>0.12825783579001232</v>
      </c>
      <c r="J2805">
        <f t="shared" si="261"/>
        <v>0.87174216420998762</v>
      </c>
      <c r="K2805">
        <f t="shared" si="262"/>
        <v>-5.9611947657931437E-2</v>
      </c>
      <c r="L2805">
        <f t="shared" si="263"/>
        <v>1</v>
      </c>
    </row>
    <row r="2806" spans="1:12" x14ac:dyDescent="0.4">
      <c r="A2806" s="8">
        <v>1</v>
      </c>
      <c r="B2806" s="8">
        <v>0</v>
      </c>
      <c r="C2806" s="8">
        <v>59</v>
      </c>
      <c r="D2806" s="8">
        <v>0</v>
      </c>
      <c r="E2806" s="8">
        <v>1</v>
      </c>
      <c r="F2806" s="8">
        <v>120.5</v>
      </c>
      <c r="G2806" s="45">
        <f t="shared" si="258"/>
        <v>-1.8996344269862755</v>
      </c>
      <c r="H2806">
        <f t="shared" si="259"/>
        <v>0.14962330746918737</v>
      </c>
      <c r="I2806">
        <f t="shared" si="260"/>
        <v>0.13014985560667891</v>
      </c>
      <c r="J2806">
        <f t="shared" si="261"/>
        <v>0.13014985560667891</v>
      </c>
      <c r="K2806">
        <f t="shared" si="262"/>
        <v>-0.88555630937769869</v>
      </c>
      <c r="L2806">
        <f t="shared" si="263"/>
        <v>1</v>
      </c>
    </row>
    <row r="2807" spans="1:12" x14ac:dyDescent="0.4">
      <c r="A2807" s="8">
        <v>0</v>
      </c>
      <c r="B2807" s="8">
        <v>0</v>
      </c>
      <c r="C2807" s="8">
        <v>52</v>
      </c>
      <c r="D2807" s="8">
        <v>0</v>
      </c>
      <c r="E2807" s="8">
        <v>0</v>
      </c>
      <c r="F2807" s="8">
        <v>137</v>
      </c>
      <c r="G2807" s="45">
        <f t="shared" si="258"/>
        <v>-2.2840573686549579</v>
      </c>
      <c r="H2807">
        <f t="shared" si="259"/>
        <v>0.10187004275741553</v>
      </c>
      <c r="I2807">
        <f t="shared" si="260"/>
        <v>9.2451957857468445E-2</v>
      </c>
      <c r="J2807">
        <f t="shared" si="261"/>
        <v>0.9075480421425316</v>
      </c>
      <c r="K2807">
        <f t="shared" si="262"/>
        <v>-4.2130375784799133E-2</v>
      </c>
      <c r="L2807">
        <f t="shared" si="263"/>
        <v>0</v>
      </c>
    </row>
    <row r="2808" spans="1:12" x14ac:dyDescent="0.4">
      <c r="A2808" s="8">
        <v>0</v>
      </c>
      <c r="B2808" s="8">
        <v>1</v>
      </c>
      <c r="C2808" s="8">
        <v>45</v>
      </c>
      <c r="D2808" s="8">
        <v>15</v>
      </c>
      <c r="E2808" s="8">
        <v>0</v>
      </c>
      <c r="F2808" s="8">
        <v>109</v>
      </c>
      <c r="G2808" s="45">
        <f t="shared" si="258"/>
        <v>-2.2933785911897235</v>
      </c>
      <c r="H2808">
        <f t="shared" si="259"/>
        <v>0.10092490119986366</v>
      </c>
      <c r="I2808">
        <f t="shared" si="260"/>
        <v>9.167282989954062E-2</v>
      </c>
      <c r="J2808">
        <f t="shared" si="261"/>
        <v>0.90832717010045938</v>
      </c>
      <c r="K2808">
        <f t="shared" si="262"/>
        <v>-4.1757694896478688E-2</v>
      </c>
      <c r="L2808">
        <f t="shared" si="263"/>
        <v>0</v>
      </c>
    </row>
    <row r="2809" spans="1:12" x14ac:dyDescent="0.4">
      <c r="A2809" s="8">
        <v>0</v>
      </c>
      <c r="B2809" s="8">
        <v>1</v>
      </c>
      <c r="C2809" s="8">
        <v>53</v>
      </c>
      <c r="D2809" s="8">
        <v>20</v>
      </c>
      <c r="E2809" s="8">
        <v>0</v>
      </c>
      <c r="F2809" s="8">
        <v>122</v>
      </c>
      <c r="G2809" s="45">
        <f t="shared" si="258"/>
        <v>-1.418953365467706</v>
      </c>
      <c r="H2809">
        <f t="shared" si="259"/>
        <v>0.2419671355723271</v>
      </c>
      <c r="I2809">
        <f t="shared" si="260"/>
        <v>0.19482571530431284</v>
      </c>
      <c r="J2809">
        <f t="shared" si="261"/>
        <v>0.80517428469568719</v>
      </c>
      <c r="K2809">
        <f t="shared" si="262"/>
        <v>-9.4110103869201781E-2</v>
      </c>
      <c r="L2809">
        <f t="shared" si="263"/>
        <v>1</v>
      </c>
    </row>
    <row r="2810" spans="1:12" x14ac:dyDescent="0.4">
      <c r="A2810" s="8">
        <v>0</v>
      </c>
      <c r="B2810" s="8">
        <v>0</v>
      </c>
      <c r="C2810" s="8">
        <v>66</v>
      </c>
      <c r="D2810" s="8">
        <v>0</v>
      </c>
      <c r="E2810" s="8">
        <v>1</v>
      </c>
      <c r="F2810" s="8">
        <v>197</v>
      </c>
      <c r="G2810" s="45">
        <f t="shared" si="258"/>
        <v>-0.24632288065034125</v>
      </c>
      <c r="H2810">
        <f t="shared" si="259"/>
        <v>0.78166979812303516</v>
      </c>
      <c r="I2810">
        <f t="shared" si="260"/>
        <v>0.43872876946475359</v>
      </c>
      <c r="J2810">
        <f t="shared" si="261"/>
        <v>0.56127123053524641</v>
      </c>
      <c r="K2810">
        <f t="shared" si="262"/>
        <v>-0.25082721814020981</v>
      </c>
      <c r="L2810">
        <f t="shared" si="263"/>
        <v>1</v>
      </c>
    </row>
    <row r="2811" spans="1:12" x14ac:dyDescent="0.4">
      <c r="A2811" s="8">
        <v>0</v>
      </c>
      <c r="B2811" s="8">
        <v>0</v>
      </c>
      <c r="C2811" s="8">
        <v>41</v>
      </c>
      <c r="D2811" s="8">
        <v>17</v>
      </c>
      <c r="E2811" s="8">
        <v>1</v>
      </c>
      <c r="F2811" s="8">
        <v>147.5</v>
      </c>
      <c r="G2811" s="45">
        <f t="shared" si="258"/>
        <v>-2.1016772980163712</v>
      </c>
      <c r="H2811">
        <f t="shared" si="259"/>
        <v>0.12225120448760207</v>
      </c>
      <c r="I2811">
        <f t="shared" si="260"/>
        <v>0.10893390356700003</v>
      </c>
      <c r="J2811">
        <f t="shared" si="261"/>
        <v>0.89106609643299994</v>
      </c>
      <c r="K2811">
        <f t="shared" si="262"/>
        <v>-5.0090080192682143E-2</v>
      </c>
      <c r="L2811">
        <f t="shared" si="263"/>
        <v>1</v>
      </c>
    </row>
    <row r="2812" spans="1:12" x14ac:dyDescent="0.4">
      <c r="A2812" s="8">
        <v>0</v>
      </c>
      <c r="B2812" s="8">
        <v>0</v>
      </c>
      <c r="C2812" s="8">
        <v>45</v>
      </c>
      <c r="D2812" s="8">
        <v>0</v>
      </c>
      <c r="E2812" s="8">
        <v>0</v>
      </c>
      <c r="F2812" s="8">
        <v>115</v>
      </c>
      <c r="G2812" s="45">
        <f t="shared" si="258"/>
        <v>-3.0799735330582712</v>
      </c>
      <c r="H2812">
        <f t="shared" si="259"/>
        <v>4.5960473066109189E-2</v>
      </c>
      <c r="I2812">
        <f t="shared" si="260"/>
        <v>4.3940927262176084E-2</v>
      </c>
      <c r="J2812">
        <f t="shared" si="261"/>
        <v>0.95605907273782387</v>
      </c>
      <c r="K2812">
        <f t="shared" si="262"/>
        <v>-1.9515272816504253E-2</v>
      </c>
      <c r="L2812">
        <f t="shared" si="263"/>
        <v>0</v>
      </c>
    </row>
    <row r="2813" spans="1:12" x14ac:dyDescent="0.4">
      <c r="A2813" s="8">
        <v>0</v>
      </c>
      <c r="B2813" s="8">
        <v>0</v>
      </c>
      <c r="C2813" s="8">
        <v>46</v>
      </c>
      <c r="D2813" s="8">
        <v>18</v>
      </c>
      <c r="E2813" s="8">
        <v>0</v>
      </c>
      <c r="F2813" s="8">
        <v>131</v>
      </c>
      <c r="G2813" s="45">
        <f t="shared" si="258"/>
        <v>-2.2029837674895241</v>
      </c>
      <c r="H2813">
        <f t="shared" si="259"/>
        <v>0.11047304024344766</v>
      </c>
      <c r="I2813">
        <f t="shared" si="260"/>
        <v>9.9482865625651548E-2</v>
      </c>
      <c r="J2813">
        <f t="shared" si="261"/>
        <v>0.90051713437434844</v>
      </c>
      <c r="K2813">
        <f t="shared" si="262"/>
        <v>-4.5508019331471132E-2</v>
      </c>
      <c r="L2813">
        <f t="shared" si="263"/>
        <v>0</v>
      </c>
    </row>
    <row r="2814" spans="1:12" x14ac:dyDescent="0.4">
      <c r="A2814" s="8">
        <v>0</v>
      </c>
      <c r="B2814" s="8">
        <v>0</v>
      </c>
      <c r="C2814" s="8">
        <v>41</v>
      </c>
      <c r="D2814" s="8">
        <v>3</v>
      </c>
      <c r="E2814" s="8">
        <v>0</v>
      </c>
      <c r="F2814" s="8">
        <v>125</v>
      </c>
      <c r="G2814" s="45">
        <f t="shared" si="258"/>
        <v>-3.0861853900861647</v>
      </c>
      <c r="H2814">
        <f t="shared" si="259"/>
        <v>4.5675858087472383E-2</v>
      </c>
      <c r="I2814">
        <f t="shared" si="260"/>
        <v>4.368070443073338E-2</v>
      </c>
      <c r="J2814">
        <f t="shared" si="261"/>
        <v>0.95631929556926665</v>
      </c>
      <c r="K2814">
        <f t="shared" si="262"/>
        <v>-1.9397081414288808E-2</v>
      </c>
      <c r="L2814">
        <f t="shared" si="263"/>
        <v>0</v>
      </c>
    </row>
    <row r="2815" spans="1:12" x14ac:dyDescent="0.4">
      <c r="A2815" s="8">
        <v>0</v>
      </c>
      <c r="B2815" s="8">
        <v>0</v>
      </c>
      <c r="C2815" s="8">
        <v>59</v>
      </c>
      <c r="D2815" s="8">
        <v>0</v>
      </c>
      <c r="E2815" s="8">
        <v>1</v>
      </c>
      <c r="F2815" s="8">
        <v>186.5</v>
      </c>
      <c r="G2815" s="45">
        <f t="shared" si="258"/>
        <v>-0.86132075345319326</v>
      </c>
      <c r="H2815">
        <f t="shared" si="259"/>
        <v>0.42260355845361858</v>
      </c>
      <c r="I2815">
        <f t="shared" si="260"/>
        <v>0.2970634762877945</v>
      </c>
      <c r="J2815">
        <f t="shared" si="261"/>
        <v>0.7029365237122055</v>
      </c>
      <c r="K2815">
        <f t="shared" si="262"/>
        <v>-0.1530838906930829</v>
      </c>
      <c r="L2815">
        <f t="shared" si="263"/>
        <v>1</v>
      </c>
    </row>
    <row r="2816" spans="1:12" x14ac:dyDescent="0.4">
      <c r="A2816" s="8">
        <v>0</v>
      </c>
      <c r="B2816" s="8">
        <v>0</v>
      </c>
      <c r="C2816" s="8">
        <v>44</v>
      </c>
      <c r="D2816" s="8">
        <v>10</v>
      </c>
      <c r="E2816" s="8">
        <v>0</v>
      </c>
      <c r="F2816" s="8">
        <v>141</v>
      </c>
      <c r="G2816" s="45">
        <f t="shared" si="258"/>
        <v>-2.4235226975431203</v>
      </c>
      <c r="H2816">
        <f t="shared" si="259"/>
        <v>8.8608924580610579E-2</v>
      </c>
      <c r="I2816">
        <f t="shared" si="260"/>
        <v>8.1396470835242693E-2</v>
      </c>
      <c r="J2816">
        <f t="shared" si="261"/>
        <v>0.91860352916475729</v>
      </c>
      <c r="K2816">
        <f t="shared" si="262"/>
        <v>-3.687189040749704E-2</v>
      </c>
      <c r="L2816">
        <f t="shared" si="263"/>
        <v>0</v>
      </c>
    </row>
    <row r="2817" spans="1:12" x14ac:dyDescent="0.4">
      <c r="A2817" s="8">
        <v>0</v>
      </c>
      <c r="B2817" s="8">
        <v>0</v>
      </c>
      <c r="C2817" s="8">
        <v>56</v>
      </c>
      <c r="D2817" s="8">
        <v>5</v>
      </c>
      <c r="E2817" s="8">
        <v>0</v>
      </c>
      <c r="F2817" s="8">
        <v>124</v>
      </c>
      <c r="G2817" s="45">
        <f t="shared" si="258"/>
        <v>-2.0757000059515223</v>
      </c>
      <c r="H2817">
        <f t="shared" si="259"/>
        <v>0.12546856800137135</v>
      </c>
      <c r="I2817">
        <f t="shared" si="260"/>
        <v>0.11148118354311826</v>
      </c>
      <c r="J2817">
        <f t="shared" si="261"/>
        <v>0.8885188164568818</v>
      </c>
      <c r="K2817">
        <f t="shared" si="262"/>
        <v>-5.133337056339235E-2</v>
      </c>
      <c r="L2817">
        <f t="shared" si="263"/>
        <v>1</v>
      </c>
    </row>
    <row r="2818" spans="1:12" x14ac:dyDescent="0.4">
      <c r="A2818" s="8">
        <v>0</v>
      </c>
      <c r="B2818" s="8">
        <v>0</v>
      </c>
      <c r="C2818" s="8">
        <v>57</v>
      </c>
      <c r="D2818" s="10">
        <v>0</v>
      </c>
      <c r="E2818" s="8">
        <v>0</v>
      </c>
      <c r="F2818" s="8">
        <v>115</v>
      </c>
      <c r="G2818" s="45">
        <f t="shared" si="258"/>
        <v>-2.3088679218143531</v>
      </c>
      <c r="H2818">
        <f t="shared" si="259"/>
        <v>9.9373686687886251E-2</v>
      </c>
      <c r="I2818">
        <f t="shared" si="260"/>
        <v>9.0391181716630062E-2</v>
      </c>
      <c r="J2818">
        <f t="shared" si="261"/>
        <v>0.90960881828336992</v>
      </c>
      <c r="K2818">
        <f t="shared" si="262"/>
        <v>-4.1145337993536764E-2</v>
      </c>
      <c r="L2818">
        <f t="shared" si="263"/>
        <v>0</v>
      </c>
    </row>
    <row r="2819" spans="1:12" x14ac:dyDescent="0.4">
      <c r="A2819" s="8">
        <v>0</v>
      </c>
      <c r="B2819" s="8">
        <v>1</v>
      </c>
      <c r="C2819" s="8">
        <v>53</v>
      </c>
      <c r="D2819" s="8">
        <v>0</v>
      </c>
      <c r="E2819" s="8">
        <v>0</v>
      </c>
      <c r="F2819" s="8">
        <v>108.5</v>
      </c>
      <c r="G2819" s="45">
        <f t="shared" si="258"/>
        <v>-2.2546896621443633</v>
      </c>
      <c r="H2819">
        <f t="shared" si="259"/>
        <v>0.10490609501764921</v>
      </c>
      <c r="I2819">
        <f t="shared" si="260"/>
        <v>9.4945711215371195E-2</v>
      </c>
      <c r="J2819">
        <f t="shared" si="261"/>
        <v>0.90505428878462879</v>
      </c>
      <c r="K2819">
        <f t="shared" si="262"/>
        <v>-4.3325369289328945E-2</v>
      </c>
      <c r="L2819">
        <f t="shared" si="263"/>
        <v>0</v>
      </c>
    </row>
    <row r="2820" spans="1:12" x14ac:dyDescent="0.4">
      <c r="A2820" s="8">
        <v>0</v>
      </c>
      <c r="B2820" s="8">
        <v>0</v>
      </c>
      <c r="C2820" s="8">
        <v>34</v>
      </c>
      <c r="D2820" s="8">
        <v>0</v>
      </c>
      <c r="E2820" s="8">
        <v>0</v>
      </c>
      <c r="F2820" s="8">
        <v>112.5</v>
      </c>
      <c r="G2820" s="45">
        <f t="shared" si="258"/>
        <v>-3.8261504067566001</v>
      </c>
      <c r="H2820">
        <f t="shared" si="259"/>
        <v>2.1793349887502925E-2</v>
      </c>
      <c r="I2820">
        <f t="shared" si="260"/>
        <v>2.1328529775519016E-2</v>
      </c>
      <c r="J2820">
        <f t="shared" si="261"/>
        <v>0.97867147022448098</v>
      </c>
      <c r="K2820">
        <f t="shared" si="262"/>
        <v>-9.3630718473605469E-3</v>
      </c>
      <c r="L2820">
        <f t="shared" si="263"/>
        <v>0</v>
      </c>
    </row>
    <row r="2821" spans="1:12" x14ac:dyDescent="0.4">
      <c r="A2821" s="8">
        <v>0</v>
      </c>
      <c r="B2821" s="8">
        <v>1</v>
      </c>
      <c r="C2821" s="8">
        <v>38</v>
      </c>
      <c r="D2821" s="8">
        <v>10</v>
      </c>
      <c r="E2821" s="8">
        <v>0</v>
      </c>
      <c r="F2821" s="8">
        <v>142</v>
      </c>
      <c r="G2821" s="45">
        <f t="shared" si="258"/>
        <v>-2.3798718495729014</v>
      </c>
      <c r="H2821">
        <f t="shared" si="259"/>
        <v>9.2562438666369318E-2</v>
      </c>
      <c r="I2821">
        <f t="shared" si="260"/>
        <v>8.4720502362643169E-2</v>
      </c>
      <c r="J2821">
        <f t="shared" si="261"/>
        <v>0.91527949763735683</v>
      </c>
      <c r="K2821">
        <f t="shared" si="262"/>
        <v>-3.8446265773718971E-2</v>
      </c>
      <c r="L2821">
        <f t="shared" si="263"/>
        <v>0</v>
      </c>
    </row>
    <row r="2822" spans="1:12" x14ac:dyDescent="0.4">
      <c r="A2822" s="8">
        <v>0</v>
      </c>
      <c r="B2822" s="8">
        <v>1</v>
      </c>
      <c r="C2822" s="8">
        <v>44</v>
      </c>
      <c r="D2822" s="8">
        <v>0</v>
      </c>
      <c r="E2822" s="8">
        <v>0</v>
      </c>
      <c r="F2822" s="8">
        <v>114</v>
      </c>
      <c r="G2822" s="45">
        <f t="shared" ref="G2822:G2885" si="264">$A$2+SUMPRODUCT(B$2:F$2,B2822:F2822)</f>
        <v>-2.7464927311162111</v>
      </c>
      <c r="H2822">
        <f t="shared" ref="H2822:H2885" si="265">EXP(G2822)</f>
        <v>6.4152467051431752E-2</v>
      </c>
      <c r="I2822">
        <f t="shared" ref="I2822:I2885" si="266">H2822/(1+H2822)</f>
        <v>6.0285033430581884E-2</v>
      </c>
      <c r="J2822">
        <f t="shared" ref="J2822:J2885" si="267">IF(A2822=1,I2822,1-I2822)</f>
        <v>0.93971496656941811</v>
      </c>
      <c r="K2822">
        <f t="shared" ref="K2822:K2885" si="268">LOG(J2822)</f>
        <v>-2.7003856206532624E-2</v>
      </c>
      <c r="L2822">
        <f t="shared" ref="L2822:L2885" si="269">IF(I2822&gt;I$1,1,0)</f>
        <v>0</v>
      </c>
    </row>
    <row r="2823" spans="1:12" x14ac:dyDescent="0.4">
      <c r="A2823" s="8">
        <v>0</v>
      </c>
      <c r="B2823" s="8">
        <v>0</v>
      </c>
      <c r="C2823" s="8">
        <v>45</v>
      </c>
      <c r="D2823" s="8">
        <v>0</v>
      </c>
      <c r="E2823" s="8">
        <v>0</v>
      </c>
      <c r="F2823" s="8">
        <v>121</v>
      </c>
      <c r="G2823" s="45">
        <f t="shared" si="264"/>
        <v>-2.9855813809188998</v>
      </c>
      <c r="H2823">
        <f t="shared" si="265"/>
        <v>5.0510129385736992E-2</v>
      </c>
      <c r="I2823">
        <f t="shared" si="266"/>
        <v>4.8081525320723649E-2</v>
      </c>
      <c r="J2823">
        <f t="shared" si="267"/>
        <v>0.95191847467927637</v>
      </c>
      <c r="K2823">
        <f t="shared" si="268"/>
        <v>-2.140024438130652E-2</v>
      </c>
      <c r="L2823">
        <f t="shared" si="269"/>
        <v>0</v>
      </c>
    </row>
    <row r="2824" spans="1:12" x14ac:dyDescent="0.4">
      <c r="A2824" s="8">
        <v>0</v>
      </c>
      <c r="B2824" s="8">
        <v>1</v>
      </c>
      <c r="C2824" s="8">
        <v>57</v>
      </c>
      <c r="D2824" s="8">
        <v>0</v>
      </c>
      <c r="E2824" s="8">
        <v>1</v>
      </c>
      <c r="F2824" s="8">
        <v>149</v>
      </c>
      <c r="G2824" s="45">
        <f t="shared" si="264"/>
        <v>-1.166317677962633</v>
      </c>
      <c r="H2824">
        <f t="shared" si="265"/>
        <v>0.31151191908773418</v>
      </c>
      <c r="I2824">
        <f t="shared" si="266"/>
        <v>0.23752122611620385</v>
      </c>
      <c r="J2824">
        <f t="shared" si="267"/>
        <v>0.76247877388379615</v>
      </c>
      <c r="K2824">
        <f t="shared" si="268"/>
        <v>-0.11777224183488211</v>
      </c>
      <c r="L2824">
        <f t="shared" si="269"/>
        <v>1</v>
      </c>
    </row>
    <row r="2825" spans="1:12" x14ac:dyDescent="0.4">
      <c r="A2825" s="8">
        <v>1</v>
      </c>
      <c r="B2825" s="8">
        <v>1</v>
      </c>
      <c r="C2825" s="8">
        <v>61</v>
      </c>
      <c r="D2825" s="8">
        <v>0</v>
      </c>
      <c r="E2825" s="8">
        <v>0</v>
      </c>
      <c r="F2825" s="8">
        <v>124.5</v>
      </c>
      <c r="G2825" s="45">
        <f t="shared" si="264"/>
        <v>-1.4889068489434285</v>
      </c>
      <c r="H2825">
        <f t="shared" si="265"/>
        <v>0.22561915660286599</v>
      </c>
      <c r="I2825">
        <f t="shared" si="266"/>
        <v>0.1840858601037457</v>
      </c>
      <c r="J2825">
        <f t="shared" si="267"/>
        <v>0.1840858601037457</v>
      </c>
      <c r="K2825">
        <f t="shared" si="268"/>
        <v>-0.73497956899058992</v>
      </c>
      <c r="L2825">
        <f t="shared" si="269"/>
        <v>1</v>
      </c>
    </row>
    <row r="2826" spans="1:12" x14ac:dyDescent="0.4">
      <c r="A2826" s="8">
        <v>0</v>
      </c>
      <c r="B2826" s="8">
        <v>0</v>
      </c>
      <c r="C2826" s="8">
        <v>38</v>
      </c>
      <c r="D2826" s="8">
        <v>3</v>
      </c>
      <c r="E2826" s="8">
        <v>0</v>
      </c>
      <c r="F2826" s="8">
        <v>126</v>
      </c>
      <c r="G2826" s="45">
        <f t="shared" si="264"/>
        <v>-3.2632297675405812</v>
      </c>
      <c r="H2826">
        <f t="shared" si="265"/>
        <v>3.8264612422652979E-2</v>
      </c>
      <c r="I2826">
        <f t="shared" si="266"/>
        <v>3.685439334522591E-2</v>
      </c>
      <c r="J2826">
        <f t="shared" si="267"/>
        <v>0.96314560665477411</v>
      </c>
      <c r="K2826">
        <f t="shared" si="268"/>
        <v>-1.630805203798906E-2</v>
      </c>
      <c r="L2826">
        <f t="shared" si="269"/>
        <v>0</v>
      </c>
    </row>
    <row r="2827" spans="1:12" x14ac:dyDescent="0.4">
      <c r="A2827" s="8">
        <v>0</v>
      </c>
      <c r="B2827" s="8">
        <v>1</v>
      </c>
      <c r="C2827" s="8">
        <v>57</v>
      </c>
      <c r="D2827" s="8">
        <v>0</v>
      </c>
      <c r="E2827" s="8">
        <v>0</v>
      </c>
      <c r="F2827" s="8">
        <v>123</v>
      </c>
      <c r="G2827" s="45">
        <f t="shared" si="264"/>
        <v>-1.7695400907262435</v>
      </c>
      <c r="H2827">
        <f t="shared" si="265"/>
        <v>0.17041134456348106</v>
      </c>
      <c r="I2827">
        <f t="shared" si="266"/>
        <v>0.14559953246782484</v>
      </c>
      <c r="J2827">
        <f t="shared" si="267"/>
        <v>0.85440046753217513</v>
      </c>
      <c r="K2827">
        <f t="shared" si="268"/>
        <v>-6.8338522667358431E-2</v>
      </c>
      <c r="L2827">
        <f t="shared" si="269"/>
        <v>1</v>
      </c>
    </row>
    <row r="2828" spans="1:12" x14ac:dyDescent="0.4">
      <c r="A2828" s="8">
        <v>0</v>
      </c>
      <c r="B2828" s="8">
        <v>0</v>
      </c>
      <c r="C2828" s="8">
        <v>47</v>
      </c>
      <c r="D2828" s="8">
        <v>0</v>
      </c>
      <c r="E2828" s="8">
        <v>0</v>
      </c>
      <c r="F2828" s="8">
        <v>107</v>
      </c>
      <c r="G2828" s="45">
        <f t="shared" si="264"/>
        <v>-3.0773121340367791</v>
      </c>
      <c r="H2828">
        <f t="shared" si="265"/>
        <v>4.6082955138693218E-2</v>
      </c>
      <c r="I2828">
        <f t="shared" si="266"/>
        <v>4.4052868763723795E-2</v>
      </c>
      <c r="J2828">
        <f t="shared" si="267"/>
        <v>0.95594713123627617</v>
      </c>
      <c r="K2828">
        <f t="shared" si="268"/>
        <v>-1.9566125764965015E-2</v>
      </c>
      <c r="L2828">
        <f t="shared" si="269"/>
        <v>0</v>
      </c>
    </row>
    <row r="2829" spans="1:12" x14ac:dyDescent="0.4">
      <c r="A2829" s="8">
        <v>0</v>
      </c>
      <c r="B2829" s="8">
        <v>1</v>
      </c>
      <c r="C2829" s="8">
        <v>39</v>
      </c>
      <c r="D2829" s="8">
        <v>15</v>
      </c>
      <c r="E2829" s="8">
        <v>0</v>
      </c>
      <c r="F2829" s="8">
        <v>135</v>
      </c>
      <c r="G2829" s="45">
        <f t="shared" si="264"/>
        <v>-2.269898737541074</v>
      </c>
      <c r="H2829">
        <f t="shared" si="265"/>
        <v>0.10332264225819628</v>
      </c>
      <c r="I2829">
        <f t="shared" si="266"/>
        <v>9.3646806746142189E-2</v>
      </c>
      <c r="J2829">
        <f t="shared" si="267"/>
        <v>0.90635319325385777</v>
      </c>
      <c r="K2829">
        <f t="shared" si="268"/>
        <v>-4.2702530810648766E-2</v>
      </c>
      <c r="L2829">
        <f t="shared" si="269"/>
        <v>0</v>
      </c>
    </row>
    <row r="2830" spans="1:12" x14ac:dyDescent="0.4">
      <c r="A2830" s="8">
        <v>0</v>
      </c>
      <c r="B2830" s="8">
        <v>0</v>
      </c>
      <c r="C2830" s="8">
        <v>54</v>
      </c>
      <c r="D2830" s="8">
        <v>0</v>
      </c>
      <c r="E2830" s="8">
        <v>0</v>
      </c>
      <c r="F2830" s="8">
        <v>130</v>
      </c>
      <c r="G2830" s="45">
        <f t="shared" si="264"/>
        <v>-2.2656639442769055</v>
      </c>
      <c r="H2830">
        <f t="shared" si="265"/>
        <v>0.10376112006381055</v>
      </c>
      <c r="I2830">
        <f t="shared" si="266"/>
        <v>9.4006862696714599E-2</v>
      </c>
      <c r="J2830">
        <f t="shared" si="267"/>
        <v>0.90599313730328546</v>
      </c>
      <c r="K2830">
        <f t="shared" si="268"/>
        <v>-4.2875091994933209E-2</v>
      </c>
      <c r="L2830">
        <f t="shared" si="269"/>
        <v>0</v>
      </c>
    </row>
    <row r="2831" spans="1:12" x14ac:dyDescent="0.4">
      <c r="A2831" s="8">
        <v>0</v>
      </c>
      <c r="B2831" s="8">
        <v>1</v>
      </c>
      <c r="C2831" s="8">
        <v>58</v>
      </c>
      <c r="D2831" s="8">
        <v>0</v>
      </c>
      <c r="E2831" s="8">
        <v>1</v>
      </c>
      <c r="F2831" s="8">
        <v>147</v>
      </c>
      <c r="G2831" s="45">
        <f t="shared" si="264"/>
        <v>-1.1335229277387642</v>
      </c>
      <c r="H2831">
        <f t="shared" si="265"/>
        <v>0.32189723583680674</v>
      </c>
      <c r="I2831">
        <f t="shared" si="266"/>
        <v>0.24351154318969023</v>
      </c>
      <c r="J2831">
        <f t="shared" si="267"/>
        <v>0.75648845681030974</v>
      </c>
      <c r="K2831">
        <f t="shared" si="268"/>
        <v>-0.12119769445088491</v>
      </c>
      <c r="L2831">
        <f t="shared" si="269"/>
        <v>1</v>
      </c>
    </row>
    <row r="2832" spans="1:12" x14ac:dyDescent="0.4">
      <c r="A2832" s="8">
        <v>0</v>
      </c>
      <c r="B2832" s="8">
        <v>0</v>
      </c>
      <c r="C2832" s="8">
        <v>69</v>
      </c>
      <c r="D2832" s="8">
        <v>0</v>
      </c>
      <c r="E2832" s="8">
        <v>1</v>
      </c>
      <c r="F2832" s="8">
        <v>164</v>
      </c>
      <c r="G2832" s="45">
        <f t="shared" si="264"/>
        <v>-0.57270331460590285</v>
      </c>
      <c r="H2832">
        <f t="shared" si="265"/>
        <v>0.56399871006476598</v>
      </c>
      <c r="I2832">
        <f t="shared" si="266"/>
        <v>0.36061328339676862</v>
      </c>
      <c r="J2832">
        <f t="shared" si="267"/>
        <v>0.63938671660323143</v>
      </c>
      <c r="K2832">
        <f t="shared" si="268"/>
        <v>-0.1942363905320228</v>
      </c>
      <c r="L2832">
        <f t="shared" si="269"/>
        <v>1</v>
      </c>
    </row>
    <row r="2833" spans="1:12" x14ac:dyDescent="0.4">
      <c r="A2833" s="8">
        <v>0</v>
      </c>
      <c r="B2833" s="8">
        <v>0</v>
      </c>
      <c r="C2833" s="8">
        <v>60</v>
      </c>
      <c r="D2833" s="8">
        <v>3</v>
      </c>
      <c r="E2833" s="8">
        <v>0</v>
      </c>
      <c r="F2833" s="8">
        <v>130</v>
      </c>
      <c r="G2833" s="45">
        <f t="shared" si="264"/>
        <v>-1.7866080455004854</v>
      </c>
      <c r="H2833">
        <f t="shared" si="265"/>
        <v>0.1675274525206974</v>
      </c>
      <c r="I2833">
        <f t="shared" si="266"/>
        <v>0.14348909069247565</v>
      </c>
      <c r="J2833">
        <f t="shared" si="267"/>
        <v>0.85651090930752438</v>
      </c>
      <c r="K2833">
        <f t="shared" si="268"/>
        <v>-6.7267101090897702E-2</v>
      </c>
      <c r="L2833">
        <f t="shared" si="269"/>
        <v>1</v>
      </c>
    </row>
    <row r="2834" spans="1:12" x14ac:dyDescent="0.4">
      <c r="A2834" s="8">
        <v>1</v>
      </c>
      <c r="B2834" s="8">
        <v>0</v>
      </c>
      <c r="C2834" s="8">
        <v>63</v>
      </c>
      <c r="D2834" s="8">
        <v>0</v>
      </c>
      <c r="E2834" s="8">
        <v>1</v>
      </c>
      <c r="F2834" s="8">
        <v>153</v>
      </c>
      <c r="G2834" s="45">
        <f t="shared" si="264"/>
        <v>-1.1313083991500417</v>
      </c>
      <c r="H2834">
        <f t="shared" si="265"/>
        <v>0.32261087636522501</v>
      </c>
      <c r="I2834">
        <f t="shared" si="266"/>
        <v>0.24391972131048728</v>
      </c>
      <c r="J2834">
        <f t="shared" si="267"/>
        <v>0.24391972131048728</v>
      </c>
      <c r="K2834">
        <f t="shared" si="268"/>
        <v>-0.61275308484383462</v>
      </c>
      <c r="L2834">
        <f t="shared" si="269"/>
        <v>1</v>
      </c>
    </row>
    <row r="2835" spans="1:12" x14ac:dyDescent="0.4">
      <c r="A2835" s="8">
        <v>0</v>
      </c>
      <c r="B2835" s="8">
        <v>0</v>
      </c>
      <c r="C2835" s="8">
        <v>50</v>
      </c>
      <c r="D2835" s="8">
        <v>9</v>
      </c>
      <c r="E2835" s="8">
        <v>0</v>
      </c>
      <c r="F2835" s="8">
        <v>134</v>
      </c>
      <c r="G2835" s="45">
        <f t="shared" si="264"/>
        <v>-2.1792617671352481</v>
      </c>
      <c r="H2835">
        <f t="shared" si="265"/>
        <v>0.11312501242415729</v>
      </c>
      <c r="I2835">
        <f t="shared" si="266"/>
        <v>0.10162830873577647</v>
      </c>
      <c r="J2835">
        <f t="shared" si="267"/>
        <v>0.89837169126422356</v>
      </c>
      <c r="K2835">
        <f t="shared" si="268"/>
        <v>-4.6543941654701486E-2</v>
      </c>
      <c r="L2835">
        <f t="shared" si="269"/>
        <v>1</v>
      </c>
    </row>
    <row r="2836" spans="1:12" x14ac:dyDescent="0.4">
      <c r="A2836" s="8">
        <v>0</v>
      </c>
      <c r="B2836" s="8">
        <v>1</v>
      </c>
      <c r="C2836" s="8">
        <v>56</v>
      </c>
      <c r="D2836" s="8">
        <v>0</v>
      </c>
      <c r="E2836" s="8">
        <v>0</v>
      </c>
      <c r="F2836" s="8">
        <v>128.5</v>
      </c>
      <c r="G2836" s="45">
        <f t="shared" si="264"/>
        <v>-1.7472727522021465</v>
      </c>
      <c r="H2836">
        <f t="shared" si="265"/>
        <v>0.17424851489786167</v>
      </c>
      <c r="I2836">
        <f t="shared" si="266"/>
        <v>0.14839151396586447</v>
      </c>
      <c r="J2836">
        <f t="shared" si="267"/>
        <v>0.85160848603413553</v>
      </c>
      <c r="K2836">
        <f t="shared" si="268"/>
        <v>-6.976001959229175E-2</v>
      </c>
      <c r="L2836">
        <f t="shared" si="269"/>
        <v>1</v>
      </c>
    </row>
    <row r="2837" spans="1:12" x14ac:dyDescent="0.4">
      <c r="A2837" s="8">
        <v>0</v>
      </c>
      <c r="B2837" s="8">
        <v>0</v>
      </c>
      <c r="C2837" s="8">
        <v>54</v>
      </c>
      <c r="D2837" s="8">
        <v>0</v>
      </c>
      <c r="E2837" s="8">
        <v>0</v>
      </c>
      <c r="F2837" s="8">
        <v>127.5</v>
      </c>
      <c r="G2837" s="45">
        <f t="shared" si="264"/>
        <v>-2.3049940076683093</v>
      </c>
      <c r="H2837">
        <f t="shared" si="265"/>
        <v>9.9759398443232297E-2</v>
      </c>
      <c r="I2837">
        <f t="shared" si="266"/>
        <v>9.0710203144839685E-2</v>
      </c>
      <c r="J2837">
        <f t="shared" si="267"/>
        <v>0.90928979685516031</v>
      </c>
      <c r="K2837">
        <f t="shared" si="268"/>
        <v>-4.1297682105680127E-2</v>
      </c>
      <c r="L2837">
        <f t="shared" si="269"/>
        <v>0</v>
      </c>
    </row>
    <row r="2838" spans="1:12" x14ac:dyDescent="0.4">
      <c r="A2838" s="8">
        <v>0</v>
      </c>
      <c r="B2838" s="8">
        <v>0</v>
      </c>
      <c r="C2838" s="8">
        <v>57</v>
      </c>
      <c r="D2838" s="8">
        <v>20</v>
      </c>
      <c r="E2838" s="8">
        <v>1</v>
      </c>
      <c r="F2838" s="8">
        <v>193</v>
      </c>
      <c r="G2838" s="45">
        <f t="shared" si="264"/>
        <v>-0.26422623614645424</v>
      </c>
      <c r="H2838">
        <f t="shared" si="265"/>
        <v>0.76779981593454916</v>
      </c>
      <c r="I2838">
        <f t="shared" si="266"/>
        <v>0.43432509100508704</v>
      </c>
      <c r="J2838">
        <f t="shared" si="267"/>
        <v>0.56567490899491291</v>
      </c>
      <c r="K2838">
        <f t="shared" si="268"/>
        <v>-0.24743308434377248</v>
      </c>
      <c r="L2838">
        <f t="shared" si="269"/>
        <v>1</v>
      </c>
    </row>
    <row r="2839" spans="1:12" x14ac:dyDescent="0.4">
      <c r="A2839" s="8">
        <v>0</v>
      </c>
      <c r="B2839" s="8">
        <v>0</v>
      </c>
      <c r="C2839" s="8">
        <v>48</v>
      </c>
      <c r="D2839" s="8">
        <v>5</v>
      </c>
      <c r="E2839" s="8">
        <v>1</v>
      </c>
      <c r="F2839" s="8">
        <v>175</v>
      </c>
      <c r="G2839" s="45">
        <f t="shared" si="264"/>
        <v>-1.5932473667698108</v>
      </c>
      <c r="H2839">
        <f t="shared" si="265"/>
        <v>0.20326446455385067</v>
      </c>
      <c r="I2839">
        <f t="shared" si="266"/>
        <v>0.16892750558308689</v>
      </c>
      <c r="J2839">
        <f t="shared" si="267"/>
        <v>0.83107249441691311</v>
      </c>
      <c r="K2839">
        <f t="shared" si="268"/>
        <v>-8.0361091075066476E-2</v>
      </c>
      <c r="L2839">
        <f t="shared" si="269"/>
        <v>1</v>
      </c>
    </row>
    <row r="2840" spans="1:12" x14ac:dyDescent="0.4">
      <c r="A2840" s="8">
        <v>0</v>
      </c>
      <c r="B2840" s="8">
        <v>0</v>
      </c>
      <c r="C2840" s="8">
        <v>44</v>
      </c>
      <c r="D2840" s="8">
        <v>8</v>
      </c>
      <c r="E2840" s="8">
        <v>0</v>
      </c>
      <c r="F2840" s="8">
        <v>106</v>
      </c>
      <c r="G2840" s="45">
        <f t="shared" si="264"/>
        <v>-3.0364789804590924</v>
      </c>
      <c r="H2840">
        <f t="shared" si="265"/>
        <v>4.8003613941568192E-2</v>
      </c>
      <c r="I2840">
        <f t="shared" si="266"/>
        <v>4.5804817180949767E-2</v>
      </c>
      <c r="J2840">
        <f t="shared" si="267"/>
        <v>0.95419518281905025</v>
      </c>
      <c r="K2840">
        <f t="shared" si="268"/>
        <v>-2.0362780273828852E-2</v>
      </c>
      <c r="L2840">
        <f t="shared" si="269"/>
        <v>0</v>
      </c>
    </row>
    <row r="2841" spans="1:12" x14ac:dyDescent="0.4">
      <c r="A2841" s="8">
        <v>1</v>
      </c>
      <c r="B2841" s="8">
        <v>1</v>
      </c>
      <c r="C2841" s="8">
        <v>60</v>
      </c>
      <c r="D2841" s="8">
        <v>20</v>
      </c>
      <c r="E2841" s="8">
        <v>1</v>
      </c>
      <c r="F2841" s="8">
        <v>164</v>
      </c>
      <c r="G2841" s="45">
        <f t="shared" si="264"/>
        <v>-0.11420694044015534</v>
      </c>
      <c r="H2841">
        <f t="shared" si="265"/>
        <v>0.89207333073214967</v>
      </c>
      <c r="I2841">
        <f t="shared" si="266"/>
        <v>0.4714792583577912</v>
      </c>
      <c r="J2841">
        <f t="shared" si="267"/>
        <v>0.4714792583577912</v>
      </c>
      <c r="K2841">
        <f t="shared" si="268"/>
        <v>-0.32653740829016642</v>
      </c>
      <c r="L2841">
        <f t="shared" si="269"/>
        <v>1</v>
      </c>
    </row>
    <row r="2842" spans="1:12" x14ac:dyDescent="0.4">
      <c r="A2842" s="8">
        <v>0</v>
      </c>
      <c r="B2842" s="8">
        <v>1</v>
      </c>
      <c r="C2842" s="8">
        <v>41</v>
      </c>
      <c r="D2842" s="8">
        <v>20</v>
      </c>
      <c r="E2842" s="8">
        <v>1</v>
      </c>
      <c r="F2842" s="8">
        <v>154</v>
      </c>
      <c r="G2842" s="45">
        <f t="shared" si="264"/>
        <v>-1.4924444118086431</v>
      </c>
      <c r="H2842">
        <f t="shared" si="265"/>
        <v>0.22482242472821498</v>
      </c>
      <c r="I2842">
        <f t="shared" si="266"/>
        <v>0.18355511802300853</v>
      </c>
      <c r="J2842">
        <f t="shared" si="267"/>
        <v>0.8164448819769915</v>
      </c>
      <c r="K2842">
        <f t="shared" si="268"/>
        <v>-8.8073129067220021E-2</v>
      </c>
      <c r="L2842">
        <f t="shared" si="269"/>
        <v>1</v>
      </c>
    </row>
    <row r="2843" spans="1:12" x14ac:dyDescent="0.4">
      <c r="A2843" s="8">
        <v>0</v>
      </c>
      <c r="B2843" s="8">
        <v>0</v>
      </c>
      <c r="C2843" s="8">
        <v>50</v>
      </c>
      <c r="D2843" s="8">
        <v>20</v>
      </c>
      <c r="E2843" s="8">
        <v>0</v>
      </c>
      <c r="F2843" s="8">
        <v>123</v>
      </c>
      <c r="G2843" s="45">
        <f t="shared" si="264"/>
        <v>-2.0094693711577385</v>
      </c>
      <c r="H2843">
        <f t="shared" si="265"/>
        <v>0.13405979179085001</v>
      </c>
      <c r="I2843">
        <f t="shared" si="266"/>
        <v>0.11821227836598418</v>
      </c>
      <c r="J2843">
        <f t="shared" si="267"/>
        <v>0.88178772163401586</v>
      </c>
      <c r="K2843">
        <f t="shared" si="268"/>
        <v>-5.4635952758186751E-2</v>
      </c>
      <c r="L2843">
        <f t="shared" si="269"/>
        <v>1</v>
      </c>
    </row>
    <row r="2844" spans="1:12" x14ac:dyDescent="0.4">
      <c r="A2844" s="8">
        <v>0</v>
      </c>
      <c r="B2844" s="8">
        <v>0</v>
      </c>
      <c r="C2844" s="8">
        <v>49</v>
      </c>
      <c r="D2844" s="8">
        <v>0</v>
      </c>
      <c r="E2844" s="8">
        <v>1</v>
      </c>
      <c r="F2844" s="8">
        <v>131</v>
      </c>
      <c r="G2844" s="45">
        <f t="shared" si="264"/>
        <v>-2.3770361701123068</v>
      </c>
      <c r="H2844">
        <f t="shared" si="265"/>
        <v>9.2825288575429238E-2</v>
      </c>
      <c r="I2844">
        <f t="shared" si="266"/>
        <v>8.4940648377960948E-2</v>
      </c>
      <c r="J2844">
        <f t="shared" si="267"/>
        <v>0.91505935162203911</v>
      </c>
      <c r="K2844">
        <f t="shared" si="268"/>
        <v>-3.855073626579774E-2</v>
      </c>
      <c r="L2844">
        <f t="shared" si="269"/>
        <v>0</v>
      </c>
    </row>
    <row r="2845" spans="1:12" x14ac:dyDescent="0.4">
      <c r="A2845" s="8">
        <v>0</v>
      </c>
      <c r="B2845" s="8">
        <v>1</v>
      </c>
      <c r="C2845" s="8">
        <v>50</v>
      </c>
      <c r="D2845" s="8">
        <v>0</v>
      </c>
      <c r="E2845" s="8">
        <v>1</v>
      </c>
      <c r="F2845" s="8">
        <v>148.5</v>
      </c>
      <c r="G2845" s="45">
        <f t="shared" si="264"/>
        <v>-1.6239952971998664</v>
      </c>
      <c r="H2845">
        <f t="shared" si="265"/>
        <v>0.19710961233299423</v>
      </c>
      <c r="I2845">
        <f t="shared" si="266"/>
        <v>0.16465460664780393</v>
      </c>
      <c r="J2845">
        <f t="shared" si="267"/>
        <v>0.83534539335219604</v>
      </c>
      <c r="K2845">
        <f t="shared" si="268"/>
        <v>-7.8133918035391381E-2</v>
      </c>
      <c r="L2845">
        <f t="shared" si="269"/>
        <v>1</v>
      </c>
    </row>
    <row r="2846" spans="1:12" x14ac:dyDescent="0.4">
      <c r="A2846" s="8">
        <v>0</v>
      </c>
      <c r="B2846" s="8">
        <v>0</v>
      </c>
      <c r="C2846" s="8">
        <v>52</v>
      </c>
      <c r="D2846" s="8">
        <v>0</v>
      </c>
      <c r="E2846" s="8">
        <v>0</v>
      </c>
      <c r="F2846" s="8">
        <v>127.5</v>
      </c>
      <c r="G2846" s="45">
        <f t="shared" si="264"/>
        <v>-2.433511609542296</v>
      </c>
      <c r="H2846">
        <f t="shared" si="265"/>
        <v>8.7728223774950806E-2</v>
      </c>
      <c r="I2846">
        <f t="shared" si="266"/>
        <v>8.065270520469793E-2</v>
      </c>
      <c r="J2846">
        <f t="shared" si="267"/>
        <v>0.91934729479530208</v>
      </c>
      <c r="K2846">
        <f t="shared" si="268"/>
        <v>-3.6520397513785108E-2</v>
      </c>
      <c r="L2846">
        <f t="shared" si="269"/>
        <v>0</v>
      </c>
    </row>
    <row r="2847" spans="1:12" x14ac:dyDescent="0.4">
      <c r="A2847" s="8">
        <v>0</v>
      </c>
      <c r="B2847" s="8">
        <v>1</v>
      </c>
      <c r="C2847" s="8">
        <v>33</v>
      </c>
      <c r="D2847" s="8">
        <v>0</v>
      </c>
      <c r="E2847" s="8">
        <v>0</v>
      </c>
      <c r="F2847" s="8">
        <v>136</v>
      </c>
      <c r="G2847" s="45">
        <f t="shared" si="264"/>
        <v>-3.107234983578774</v>
      </c>
      <c r="H2847">
        <f t="shared" si="265"/>
        <v>4.4724448365635681E-2</v>
      </c>
      <c r="I2847">
        <f t="shared" si="266"/>
        <v>4.2809803518623971E-2</v>
      </c>
      <c r="J2847">
        <f t="shared" si="267"/>
        <v>0.95719019648137604</v>
      </c>
      <c r="K2847">
        <f t="shared" si="268"/>
        <v>-1.9001758069303074E-2</v>
      </c>
      <c r="L2847">
        <f t="shared" si="269"/>
        <v>0</v>
      </c>
    </row>
    <row r="2848" spans="1:12" x14ac:dyDescent="0.4">
      <c r="A2848" s="8">
        <v>0</v>
      </c>
      <c r="B2848" s="8">
        <v>1</v>
      </c>
      <c r="C2848" s="8">
        <v>46</v>
      </c>
      <c r="D2848" s="8">
        <v>0</v>
      </c>
      <c r="E2848" s="8">
        <v>1</v>
      </c>
      <c r="F2848" s="8">
        <v>130</v>
      </c>
      <c r="G2848" s="45">
        <f t="shared" si="264"/>
        <v>-2.1720729700442334</v>
      </c>
      <c r="H2848">
        <f t="shared" si="265"/>
        <v>0.11394117528413289</v>
      </c>
      <c r="I2848">
        <f t="shared" si="266"/>
        <v>0.10228652806111591</v>
      </c>
      <c r="J2848">
        <f t="shared" si="267"/>
        <v>0.89771347193888407</v>
      </c>
      <c r="K2848">
        <f t="shared" si="268"/>
        <v>-4.6862257333190369E-2</v>
      </c>
      <c r="L2848">
        <f t="shared" si="269"/>
        <v>1</v>
      </c>
    </row>
    <row r="2849" spans="1:12" x14ac:dyDescent="0.4">
      <c r="A2849" s="8">
        <v>0</v>
      </c>
      <c r="B2849" s="8">
        <v>1</v>
      </c>
      <c r="C2849" s="8">
        <v>52</v>
      </c>
      <c r="D2849" s="8">
        <v>20</v>
      </c>
      <c r="E2849" s="8">
        <v>0</v>
      </c>
      <c r="F2849" s="8">
        <v>116</v>
      </c>
      <c r="G2849" s="45">
        <f t="shared" si="264"/>
        <v>-1.5776043185440702</v>
      </c>
      <c r="H2849">
        <f t="shared" si="265"/>
        <v>0.20646914047570192</v>
      </c>
      <c r="I2849">
        <f t="shared" si="266"/>
        <v>0.17113503656984766</v>
      </c>
      <c r="J2849">
        <f t="shared" si="267"/>
        <v>0.82886496343015237</v>
      </c>
      <c r="K2849">
        <f t="shared" si="268"/>
        <v>-8.1516217838242144E-2</v>
      </c>
      <c r="L2849">
        <f t="shared" si="269"/>
        <v>1</v>
      </c>
    </row>
    <row r="2850" spans="1:12" x14ac:dyDescent="0.4">
      <c r="A2850" s="8">
        <v>0</v>
      </c>
      <c r="B2850" s="8">
        <v>1</v>
      </c>
      <c r="C2850" s="8">
        <v>45</v>
      </c>
      <c r="D2850" s="8">
        <v>5</v>
      </c>
      <c r="E2850" s="8">
        <v>0</v>
      </c>
      <c r="F2850" s="8">
        <v>130</v>
      </c>
      <c r="G2850" s="45">
        <f t="shared" si="264"/>
        <v>-2.2746830358834593</v>
      </c>
      <c r="H2850">
        <f t="shared" si="265"/>
        <v>0.10282949653090732</v>
      </c>
      <c r="I2850">
        <f t="shared" si="266"/>
        <v>9.3241518162481857E-2</v>
      </c>
      <c r="J2850">
        <f t="shared" si="267"/>
        <v>0.90675848183751817</v>
      </c>
      <c r="K2850">
        <f t="shared" si="268"/>
        <v>-4.2508373328997949E-2</v>
      </c>
      <c r="L2850">
        <f t="shared" si="269"/>
        <v>0</v>
      </c>
    </row>
    <row r="2851" spans="1:12" x14ac:dyDescent="0.4">
      <c r="A2851" s="8">
        <v>0</v>
      </c>
      <c r="B2851" s="8">
        <v>0</v>
      </c>
      <c r="C2851" s="8">
        <v>46</v>
      </c>
      <c r="D2851" s="8">
        <v>30</v>
      </c>
      <c r="E2851" s="8">
        <v>0</v>
      </c>
      <c r="F2851" s="8">
        <v>114</v>
      </c>
      <c r="G2851" s="45">
        <f t="shared" si="264"/>
        <v>-2.0964158259332333</v>
      </c>
      <c r="H2851">
        <f t="shared" si="265"/>
        <v>0.12289612090423209</v>
      </c>
      <c r="I2851">
        <f t="shared" si="266"/>
        <v>0.1094456723256536</v>
      </c>
      <c r="J2851">
        <f t="shared" si="267"/>
        <v>0.89055432767434639</v>
      </c>
      <c r="K2851">
        <f t="shared" si="268"/>
        <v>-5.0339581546617364E-2</v>
      </c>
      <c r="L2851">
        <f t="shared" si="269"/>
        <v>1</v>
      </c>
    </row>
    <row r="2852" spans="1:12" x14ac:dyDescent="0.4">
      <c r="A2852" s="8">
        <v>0</v>
      </c>
      <c r="B2852" s="8">
        <v>1</v>
      </c>
      <c r="C2852" s="8">
        <v>63</v>
      </c>
      <c r="D2852" s="8">
        <v>6</v>
      </c>
      <c r="E2852" s="8">
        <v>1</v>
      </c>
      <c r="F2852" s="8">
        <v>138.5</v>
      </c>
      <c r="G2852" s="45">
        <f t="shared" si="264"/>
        <v>-0.75894495227565173</v>
      </c>
      <c r="H2852">
        <f t="shared" si="265"/>
        <v>0.46816009778680184</v>
      </c>
      <c r="I2852">
        <f t="shared" si="266"/>
        <v>0.31887537230615121</v>
      </c>
      <c r="J2852">
        <f t="shared" si="267"/>
        <v>0.68112462769384874</v>
      </c>
      <c r="K2852">
        <f t="shared" si="268"/>
        <v>-0.16677341647532057</v>
      </c>
      <c r="L2852">
        <f t="shared" si="269"/>
        <v>1</v>
      </c>
    </row>
    <row r="2853" spans="1:12" x14ac:dyDescent="0.4">
      <c r="A2853" s="8">
        <v>1</v>
      </c>
      <c r="B2853" s="8">
        <v>0</v>
      </c>
      <c r="C2853" s="8">
        <v>41</v>
      </c>
      <c r="D2853" s="8">
        <v>5</v>
      </c>
      <c r="E2853" s="8">
        <v>0</v>
      </c>
      <c r="F2853" s="8">
        <v>123</v>
      </c>
      <c r="G2853" s="45">
        <f t="shared" si="264"/>
        <v>-3.055314045362981</v>
      </c>
      <c r="H2853">
        <f t="shared" si="265"/>
        <v>4.7107924421862866E-2</v>
      </c>
      <c r="I2853">
        <f t="shared" si="266"/>
        <v>4.4988604634877964E-2</v>
      </c>
      <c r="J2853">
        <f t="shared" si="267"/>
        <v>4.4988604634877964E-2</v>
      </c>
      <c r="K2853">
        <f t="shared" si="268"/>
        <v>-1.3468974766893003</v>
      </c>
      <c r="L2853">
        <f t="shared" si="269"/>
        <v>0</v>
      </c>
    </row>
    <row r="2854" spans="1:12" x14ac:dyDescent="0.4">
      <c r="A2854" s="8">
        <v>0</v>
      </c>
      <c r="B2854" s="8">
        <v>0</v>
      </c>
      <c r="C2854" s="8">
        <v>41</v>
      </c>
      <c r="D2854" s="8">
        <v>0</v>
      </c>
      <c r="E2854" s="8">
        <v>0</v>
      </c>
      <c r="F2854" s="8">
        <v>127</v>
      </c>
      <c r="G2854" s="45">
        <f t="shared" si="264"/>
        <v>-3.1482244325275017</v>
      </c>
      <c r="H2854">
        <f t="shared" si="265"/>
        <v>4.2928281298290884E-2</v>
      </c>
      <c r="I2854">
        <f t="shared" si="266"/>
        <v>4.1161297538936756E-2</v>
      </c>
      <c r="J2854">
        <f t="shared" si="267"/>
        <v>0.95883870246106329</v>
      </c>
      <c r="K2854">
        <f t="shared" si="268"/>
        <v>-1.8254444469372723E-2</v>
      </c>
      <c r="L2854">
        <f t="shared" si="269"/>
        <v>0</v>
      </c>
    </row>
    <row r="2855" spans="1:12" x14ac:dyDescent="0.4">
      <c r="A2855" s="8">
        <v>0</v>
      </c>
      <c r="B2855" s="8">
        <v>1</v>
      </c>
      <c r="C2855" s="8">
        <v>52</v>
      </c>
      <c r="D2855" s="8">
        <v>0</v>
      </c>
      <c r="E2855" s="8">
        <v>0</v>
      </c>
      <c r="F2855" s="8">
        <v>98</v>
      </c>
      <c r="G2855" s="45">
        <f t="shared" si="264"/>
        <v>-2.4841347293252554</v>
      </c>
      <c r="H2855">
        <f t="shared" si="265"/>
        <v>8.339768487250164E-2</v>
      </c>
      <c r="I2855">
        <f t="shared" si="266"/>
        <v>7.697790574687835E-2</v>
      </c>
      <c r="J2855">
        <f t="shared" si="267"/>
        <v>0.92302209425312165</v>
      </c>
      <c r="K2855">
        <f t="shared" si="268"/>
        <v>-3.4787903202289944E-2</v>
      </c>
      <c r="L2855">
        <f t="shared" si="269"/>
        <v>0</v>
      </c>
    </row>
    <row r="2856" spans="1:12" x14ac:dyDescent="0.4">
      <c r="A2856" s="8">
        <v>0</v>
      </c>
      <c r="B2856" s="8">
        <v>1</v>
      </c>
      <c r="C2856" s="8">
        <v>46</v>
      </c>
      <c r="D2856" s="8">
        <v>0</v>
      </c>
      <c r="E2856" s="8">
        <v>0</v>
      </c>
      <c r="F2856" s="8">
        <v>133</v>
      </c>
      <c r="G2856" s="45">
        <f t="shared" si="264"/>
        <v>-2.3190666474675492</v>
      </c>
      <c r="H2856">
        <f t="shared" si="265"/>
        <v>9.8365352323046162E-2</v>
      </c>
      <c r="I2856">
        <f t="shared" si="266"/>
        <v>8.9556131859952731E-2</v>
      </c>
      <c r="J2856">
        <f t="shared" si="267"/>
        <v>0.9104438681400473</v>
      </c>
      <c r="K2856">
        <f t="shared" si="268"/>
        <v>-4.0746824727386763E-2</v>
      </c>
      <c r="L2856">
        <f t="shared" si="269"/>
        <v>0</v>
      </c>
    </row>
    <row r="2857" spans="1:12" x14ac:dyDescent="0.4">
      <c r="A2857" s="8">
        <v>1</v>
      </c>
      <c r="B2857" s="8">
        <v>0</v>
      </c>
      <c r="C2857" s="8">
        <v>63</v>
      </c>
      <c r="D2857" s="8">
        <v>0</v>
      </c>
      <c r="E2857" s="8">
        <v>1</v>
      </c>
      <c r="F2857" s="8">
        <v>196</v>
      </c>
      <c r="G2857" s="45">
        <f t="shared" si="264"/>
        <v>-0.45483130881788192</v>
      </c>
      <c r="H2857">
        <f t="shared" si="265"/>
        <v>0.63455500275359389</v>
      </c>
      <c r="I2857">
        <f t="shared" si="266"/>
        <v>0.38821269500543804</v>
      </c>
      <c r="J2857">
        <f t="shared" si="267"/>
        <v>0.38821269500543804</v>
      </c>
      <c r="K2857">
        <f t="shared" si="268"/>
        <v>-0.41093026678211841</v>
      </c>
      <c r="L2857">
        <f t="shared" si="269"/>
        <v>1</v>
      </c>
    </row>
    <row r="2858" spans="1:12" x14ac:dyDescent="0.4">
      <c r="A2858" s="8">
        <v>0</v>
      </c>
      <c r="B2858" s="8">
        <v>1</v>
      </c>
      <c r="C2858" s="8">
        <v>37</v>
      </c>
      <c r="D2858" s="8">
        <v>0</v>
      </c>
      <c r="E2858" s="8">
        <v>0</v>
      </c>
      <c r="F2858" s="8">
        <v>105</v>
      </c>
      <c r="G2858" s="45">
        <f t="shared" si="264"/>
        <v>-3.3378925658842196</v>
      </c>
      <c r="H2858">
        <f t="shared" si="265"/>
        <v>3.551171752326978E-2</v>
      </c>
      <c r="I2858">
        <f t="shared" si="266"/>
        <v>3.429388284297398E-2</v>
      </c>
      <c r="J2858">
        <f t="shared" si="267"/>
        <v>0.96570611715702603</v>
      </c>
      <c r="K2858">
        <f t="shared" si="268"/>
        <v>-1.5155017596352698E-2</v>
      </c>
      <c r="L2858">
        <f t="shared" si="269"/>
        <v>0</v>
      </c>
    </row>
    <row r="2859" spans="1:12" x14ac:dyDescent="0.4">
      <c r="A2859" s="8">
        <v>0</v>
      </c>
      <c r="B2859" s="8">
        <v>0</v>
      </c>
      <c r="C2859" s="8">
        <v>43</v>
      </c>
      <c r="D2859" s="8">
        <v>10</v>
      </c>
      <c r="E2859" s="8">
        <v>0</v>
      </c>
      <c r="F2859" s="8">
        <v>139</v>
      </c>
      <c r="G2859" s="45">
        <f t="shared" si="264"/>
        <v>-2.5192455491932364</v>
      </c>
      <c r="H2859">
        <f t="shared" si="265"/>
        <v>8.0520332469160183E-2</v>
      </c>
      <c r="I2859">
        <f t="shared" si="266"/>
        <v>7.4519960476040717E-2</v>
      </c>
      <c r="J2859">
        <f t="shared" si="267"/>
        <v>0.9254800395239593</v>
      </c>
      <c r="K2859">
        <f t="shared" si="268"/>
        <v>-3.3632943543256646E-2</v>
      </c>
      <c r="L2859">
        <f t="shared" si="269"/>
        <v>0</v>
      </c>
    </row>
    <row r="2860" spans="1:12" x14ac:dyDescent="0.4">
      <c r="A2860" s="8">
        <v>1</v>
      </c>
      <c r="B2860" s="8">
        <v>0</v>
      </c>
      <c r="C2860" s="8">
        <v>67</v>
      </c>
      <c r="D2860" s="8">
        <v>0</v>
      </c>
      <c r="E2860" s="8">
        <v>0</v>
      </c>
      <c r="F2860" s="8">
        <v>111</v>
      </c>
      <c r="G2860" s="45">
        <f t="shared" si="264"/>
        <v>-1.7292080138706698</v>
      </c>
      <c r="H2860">
        <f t="shared" si="265"/>
        <v>0.17742487237831803</v>
      </c>
      <c r="I2860">
        <f t="shared" si="266"/>
        <v>0.15068891148862165</v>
      </c>
      <c r="J2860">
        <f t="shared" si="267"/>
        <v>0.15068891148862165</v>
      </c>
      <c r="K2860">
        <f t="shared" si="268"/>
        <v>-0.82191870426454372</v>
      </c>
      <c r="L2860">
        <f t="shared" si="269"/>
        <v>1</v>
      </c>
    </row>
    <row r="2861" spans="1:12" x14ac:dyDescent="0.4">
      <c r="A2861" s="8">
        <v>0</v>
      </c>
      <c r="B2861" s="8">
        <v>0</v>
      </c>
      <c r="C2861" s="8">
        <v>42</v>
      </c>
      <c r="D2861" s="8">
        <v>0</v>
      </c>
      <c r="E2861" s="8">
        <v>0</v>
      </c>
      <c r="F2861" s="8">
        <v>117.5</v>
      </c>
      <c r="G2861" s="45">
        <f t="shared" si="264"/>
        <v>-3.233419872477846</v>
      </c>
      <c r="H2861">
        <f t="shared" si="265"/>
        <v>3.9422448246439555E-2</v>
      </c>
      <c r="I2861">
        <f t="shared" si="266"/>
        <v>3.7927262695689613E-2</v>
      </c>
      <c r="J2861">
        <f t="shared" si="267"/>
        <v>0.96207273730431042</v>
      </c>
      <c r="K2861">
        <f t="shared" si="268"/>
        <v>-1.6792091979125567E-2</v>
      </c>
      <c r="L2861">
        <f t="shared" si="269"/>
        <v>0</v>
      </c>
    </row>
    <row r="2862" spans="1:12" x14ac:dyDescent="0.4">
      <c r="A2862" s="8">
        <v>1</v>
      </c>
      <c r="B2862" s="8">
        <v>0</v>
      </c>
      <c r="C2862" s="8">
        <v>51</v>
      </c>
      <c r="D2862" s="8">
        <v>0</v>
      </c>
      <c r="E2862" s="8">
        <v>1</v>
      </c>
      <c r="F2862" s="8">
        <v>141</v>
      </c>
      <c r="G2862" s="45">
        <f t="shared" si="264"/>
        <v>-2.0911983146727025</v>
      </c>
      <c r="H2862">
        <f t="shared" si="265"/>
        <v>0.12353900847708831</v>
      </c>
      <c r="I2862">
        <f t="shared" si="266"/>
        <v>0.10995524636437896</v>
      </c>
      <c r="J2862">
        <f t="shared" si="267"/>
        <v>0.10995524636437896</v>
      </c>
      <c r="K2862">
        <f t="shared" si="268"/>
        <v>-0.95878404404087159</v>
      </c>
      <c r="L2862">
        <f t="shared" si="269"/>
        <v>1</v>
      </c>
    </row>
    <row r="2863" spans="1:12" x14ac:dyDescent="0.4">
      <c r="A2863" s="8">
        <v>0</v>
      </c>
      <c r="B2863" s="8">
        <v>0</v>
      </c>
      <c r="C2863" s="8">
        <v>63</v>
      </c>
      <c r="D2863" s="8">
        <v>0</v>
      </c>
      <c r="E2863" s="8">
        <v>1</v>
      </c>
      <c r="F2863" s="8">
        <v>158</v>
      </c>
      <c r="G2863" s="45">
        <f t="shared" si="264"/>
        <v>-1.0526482723672324</v>
      </c>
      <c r="H2863">
        <f t="shared" si="265"/>
        <v>0.349012244674752</v>
      </c>
      <c r="I2863">
        <f t="shared" si="266"/>
        <v>0.25871688418877109</v>
      </c>
      <c r="J2863">
        <f t="shared" si="267"/>
        <v>0.74128311581122897</v>
      </c>
      <c r="K2863">
        <f t="shared" si="268"/>
        <v>-0.13001589168120234</v>
      </c>
      <c r="L2863">
        <f t="shared" si="269"/>
        <v>1</v>
      </c>
    </row>
    <row r="2864" spans="1:12" x14ac:dyDescent="0.4">
      <c r="A2864" s="8">
        <v>0</v>
      </c>
      <c r="B2864" s="8">
        <v>1</v>
      </c>
      <c r="C2864" s="8">
        <v>36</v>
      </c>
      <c r="D2864" s="8">
        <v>0</v>
      </c>
      <c r="E2864" s="8">
        <v>0</v>
      </c>
      <c r="F2864" s="8">
        <v>111</v>
      </c>
      <c r="G2864" s="45">
        <f t="shared" si="264"/>
        <v>-3.3077592146818411</v>
      </c>
      <c r="H2864">
        <f t="shared" si="265"/>
        <v>3.6598090404300967E-2</v>
      </c>
      <c r="I2864">
        <f t="shared" si="266"/>
        <v>3.5305959699411305E-2</v>
      </c>
      <c r="J2864">
        <f t="shared" si="267"/>
        <v>0.9646940403005887</v>
      </c>
      <c r="K2864">
        <f t="shared" si="268"/>
        <v>-1.5610404457555755E-2</v>
      </c>
      <c r="L2864">
        <f t="shared" si="269"/>
        <v>0</v>
      </c>
    </row>
    <row r="2865" spans="1:12" x14ac:dyDescent="0.4">
      <c r="A2865" s="8">
        <v>0</v>
      </c>
      <c r="B2865" s="8">
        <v>1</v>
      </c>
      <c r="C2865" s="8">
        <v>51</v>
      </c>
      <c r="D2865" s="8">
        <v>0</v>
      </c>
      <c r="E2865" s="8">
        <v>0</v>
      </c>
      <c r="F2865" s="8">
        <v>127.5</v>
      </c>
      <c r="G2865" s="45">
        <f t="shared" si="264"/>
        <v>-2.0842987822436738</v>
      </c>
      <c r="H2865">
        <f t="shared" si="265"/>
        <v>0.12439431709412169</v>
      </c>
      <c r="I2865">
        <f t="shared" si="266"/>
        <v>0.11063228904927735</v>
      </c>
      <c r="J2865">
        <f t="shared" si="267"/>
        <v>0.88936771095072265</v>
      </c>
      <c r="K2865">
        <f t="shared" si="268"/>
        <v>-5.0918641932822938E-2</v>
      </c>
      <c r="L2865">
        <f t="shared" si="269"/>
        <v>1</v>
      </c>
    </row>
    <row r="2866" spans="1:12" x14ac:dyDescent="0.4">
      <c r="A2866" s="8">
        <v>0</v>
      </c>
      <c r="B2866" s="8">
        <v>1</v>
      </c>
      <c r="C2866" s="8">
        <v>43</v>
      </c>
      <c r="D2866" s="8">
        <v>0</v>
      </c>
      <c r="E2866" s="8">
        <v>1</v>
      </c>
      <c r="F2866" s="8">
        <v>147.5</v>
      </c>
      <c r="G2866" s="45">
        <f t="shared" si="264"/>
        <v>-2.0895389291153794</v>
      </c>
      <c r="H2866">
        <f t="shared" si="265"/>
        <v>0.1237441775037022</v>
      </c>
      <c r="I2866">
        <f t="shared" si="266"/>
        <v>0.11011774742058186</v>
      </c>
      <c r="J2866">
        <f t="shared" si="267"/>
        <v>0.88988225257941811</v>
      </c>
      <c r="K2866">
        <f t="shared" si="268"/>
        <v>-5.0667454521428471E-2</v>
      </c>
      <c r="L2866">
        <f t="shared" si="269"/>
        <v>1</v>
      </c>
    </row>
    <row r="2867" spans="1:12" x14ac:dyDescent="0.4">
      <c r="A2867" s="8">
        <v>0</v>
      </c>
      <c r="B2867" s="8">
        <v>0</v>
      </c>
      <c r="C2867" s="8">
        <v>40</v>
      </c>
      <c r="D2867" s="8">
        <v>15</v>
      </c>
      <c r="E2867" s="8">
        <v>0</v>
      </c>
      <c r="F2867" s="8">
        <v>131.5</v>
      </c>
      <c r="G2867" s="45">
        <f t="shared" si="264"/>
        <v>-2.6741736535876619</v>
      </c>
      <c r="H2867">
        <f t="shared" si="265"/>
        <v>6.8963792838032292E-2</v>
      </c>
      <c r="I2867">
        <f t="shared" si="266"/>
        <v>6.451461995259701E-2</v>
      </c>
      <c r="J2867">
        <f t="shared" si="267"/>
        <v>0.935485380047403</v>
      </c>
      <c r="K2867">
        <f t="shared" si="268"/>
        <v>-2.8962995351948694E-2</v>
      </c>
      <c r="L2867">
        <f t="shared" si="269"/>
        <v>0</v>
      </c>
    </row>
    <row r="2868" spans="1:12" x14ac:dyDescent="0.4">
      <c r="A2868" s="8">
        <v>1</v>
      </c>
      <c r="B2868" s="8">
        <v>1</v>
      </c>
      <c r="C2868" s="8">
        <v>49</v>
      </c>
      <c r="D2868" s="8">
        <v>9</v>
      </c>
      <c r="E2868" s="8">
        <v>1</v>
      </c>
      <c r="F2868" s="8">
        <v>152</v>
      </c>
      <c r="G2868" s="45">
        <f t="shared" si="264"/>
        <v>-1.3526827299255109</v>
      </c>
      <c r="H2868">
        <f t="shared" si="265"/>
        <v>0.25854572108833962</v>
      </c>
      <c r="I2868">
        <f t="shared" si="266"/>
        <v>0.2054321243607739</v>
      </c>
      <c r="J2868">
        <f t="shared" si="267"/>
        <v>0.2054321243607739</v>
      </c>
      <c r="K2868">
        <f t="shared" si="268"/>
        <v>-0.6873316428140217</v>
      </c>
      <c r="L2868">
        <f t="shared" si="269"/>
        <v>1</v>
      </c>
    </row>
    <row r="2869" spans="1:12" x14ac:dyDescent="0.4">
      <c r="A2869" s="8">
        <v>0</v>
      </c>
      <c r="B2869" s="8">
        <v>1</v>
      </c>
      <c r="C2869" s="8">
        <v>57</v>
      </c>
      <c r="D2869" s="8">
        <v>30</v>
      </c>
      <c r="E2869" s="8">
        <v>0</v>
      </c>
      <c r="F2869" s="8">
        <v>127</v>
      </c>
      <c r="G2869" s="45">
        <f t="shared" si="264"/>
        <v>-0.77158105775538921</v>
      </c>
      <c r="H2869">
        <f t="shared" si="265"/>
        <v>0.46228159631084192</v>
      </c>
      <c r="I2869">
        <f t="shared" si="266"/>
        <v>0.31613719100146098</v>
      </c>
      <c r="J2869">
        <f t="shared" si="267"/>
        <v>0.68386280899853902</v>
      </c>
      <c r="K2869">
        <f t="shared" si="268"/>
        <v>-0.16503101417295304</v>
      </c>
      <c r="L2869">
        <f t="shared" si="269"/>
        <v>1</v>
      </c>
    </row>
    <row r="2870" spans="1:12" x14ac:dyDescent="0.4">
      <c r="A2870" s="8">
        <v>0</v>
      </c>
      <c r="B2870" s="8">
        <v>1</v>
      </c>
      <c r="C2870" s="8">
        <v>39</v>
      </c>
      <c r="D2870" s="8">
        <v>0</v>
      </c>
      <c r="E2870" s="8">
        <v>0</v>
      </c>
      <c r="F2870" s="8">
        <v>122.5</v>
      </c>
      <c r="G2870" s="45">
        <f t="shared" si="264"/>
        <v>-2.9340645202704003</v>
      </c>
      <c r="H2870">
        <f t="shared" si="265"/>
        <v>5.3180445272519278E-2</v>
      </c>
      <c r="I2870">
        <f t="shared" si="266"/>
        <v>5.0495093705199195E-2</v>
      </c>
      <c r="J2870">
        <f t="shared" si="267"/>
        <v>0.94950490629480078</v>
      </c>
      <c r="K2870">
        <f t="shared" si="268"/>
        <v>-2.2502786828750419E-2</v>
      </c>
      <c r="L2870">
        <f t="shared" si="269"/>
        <v>0</v>
      </c>
    </row>
    <row r="2871" spans="1:12" x14ac:dyDescent="0.4">
      <c r="A2871" s="8">
        <v>0</v>
      </c>
      <c r="B2871" s="8">
        <v>0</v>
      </c>
      <c r="C2871" s="8">
        <v>58</v>
      </c>
      <c r="D2871" s="8">
        <v>0</v>
      </c>
      <c r="E2871" s="8">
        <v>1</v>
      </c>
      <c r="F2871" s="8">
        <v>159</v>
      </c>
      <c r="G2871" s="45">
        <f t="shared" si="264"/>
        <v>-1.3582102516956374</v>
      </c>
      <c r="H2871">
        <f t="shared" si="265"/>
        <v>0.25712054645702176</v>
      </c>
      <c r="I2871">
        <f t="shared" si="266"/>
        <v>0.20453133725454717</v>
      </c>
      <c r="J2871">
        <f t="shared" si="267"/>
        <v>0.7954686627454528</v>
      </c>
      <c r="K2871">
        <f t="shared" si="268"/>
        <v>-9.9376924584083967E-2</v>
      </c>
      <c r="L2871">
        <f t="shared" si="269"/>
        <v>1</v>
      </c>
    </row>
    <row r="2872" spans="1:12" x14ac:dyDescent="0.4">
      <c r="A2872" s="8">
        <v>0</v>
      </c>
      <c r="B2872" s="8">
        <v>1</v>
      </c>
      <c r="C2872" s="8">
        <v>54</v>
      </c>
      <c r="D2872" s="8">
        <v>0</v>
      </c>
      <c r="E2872" s="8">
        <v>1</v>
      </c>
      <c r="F2872" s="8">
        <v>151</v>
      </c>
      <c r="G2872" s="45">
        <f t="shared" si="264"/>
        <v>-1.3276300300604893</v>
      </c>
      <c r="H2872">
        <f t="shared" si="265"/>
        <v>0.26510480779822576</v>
      </c>
      <c r="I2872">
        <f t="shared" si="266"/>
        <v>0.20955165624547045</v>
      </c>
      <c r="J2872">
        <f t="shared" si="267"/>
        <v>0.79044834375452955</v>
      </c>
      <c r="K2872">
        <f t="shared" si="268"/>
        <v>-0.10212650619399315</v>
      </c>
      <c r="L2872">
        <f t="shared" si="269"/>
        <v>1</v>
      </c>
    </row>
    <row r="2873" spans="1:12" x14ac:dyDescent="0.4">
      <c r="A2873" s="8">
        <v>1</v>
      </c>
      <c r="B2873" s="8">
        <v>0</v>
      </c>
      <c r="C2873" s="8">
        <v>61</v>
      </c>
      <c r="D2873" s="8">
        <v>0</v>
      </c>
      <c r="E2873" s="8">
        <v>1</v>
      </c>
      <c r="F2873" s="8">
        <v>150.5</v>
      </c>
      <c r="G2873" s="45">
        <f t="shared" si="264"/>
        <v>-1.299156064415433</v>
      </c>
      <c r="H2873">
        <f t="shared" si="265"/>
        <v>0.27276188939167517</v>
      </c>
      <c r="I2873">
        <f t="shared" si="266"/>
        <v>0.21430708419627767</v>
      </c>
      <c r="J2873">
        <f t="shared" si="267"/>
        <v>0.21430708419627767</v>
      </c>
      <c r="K2873">
        <f t="shared" si="268"/>
        <v>-0.66896347255826183</v>
      </c>
      <c r="L2873">
        <f t="shared" si="269"/>
        <v>1</v>
      </c>
    </row>
    <row r="2874" spans="1:12" x14ac:dyDescent="0.4">
      <c r="A2874" s="8">
        <v>0</v>
      </c>
      <c r="B2874" s="8">
        <v>1</v>
      </c>
      <c r="C2874" s="8">
        <v>53</v>
      </c>
      <c r="D2874" s="8">
        <v>20</v>
      </c>
      <c r="E2874" s="8">
        <v>1</v>
      </c>
      <c r="F2874" s="8">
        <v>152</v>
      </c>
      <c r="G2874" s="45">
        <f t="shared" si="264"/>
        <v>-0.75280285127784818</v>
      </c>
      <c r="H2874">
        <f t="shared" si="265"/>
        <v>0.4710444332627311</v>
      </c>
      <c r="I2874">
        <f t="shared" si="266"/>
        <v>0.32021088052246599</v>
      </c>
      <c r="J2874">
        <f t="shared" si="267"/>
        <v>0.67978911947753407</v>
      </c>
      <c r="K2874">
        <f t="shared" si="268"/>
        <v>-0.16762579089841856</v>
      </c>
      <c r="L2874">
        <f t="shared" si="269"/>
        <v>1</v>
      </c>
    </row>
    <row r="2875" spans="1:12" x14ac:dyDescent="0.4">
      <c r="A2875" s="8">
        <v>0</v>
      </c>
      <c r="B2875" s="8">
        <v>0</v>
      </c>
      <c r="C2875" s="8">
        <v>60</v>
      </c>
      <c r="D2875" s="8">
        <v>0</v>
      </c>
      <c r="E2875" s="8">
        <v>1</v>
      </c>
      <c r="F2875" s="8">
        <v>133</v>
      </c>
      <c r="G2875" s="45">
        <f t="shared" si="264"/>
        <v>-1.6387253090922584</v>
      </c>
      <c r="H2875">
        <f t="shared" si="265"/>
        <v>0.19422746454703183</v>
      </c>
      <c r="I2875">
        <f t="shared" si="266"/>
        <v>0.16263858461897115</v>
      </c>
      <c r="J2875">
        <f t="shared" si="267"/>
        <v>0.83736141538102882</v>
      </c>
      <c r="K2875">
        <f t="shared" si="268"/>
        <v>-7.7087054757390347E-2</v>
      </c>
      <c r="L2875">
        <f t="shared" si="269"/>
        <v>1</v>
      </c>
    </row>
    <row r="2876" spans="1:12" x14ac:dyDescent="0.4">
      <c r="A2876" s="8">
        <v>0</v>
      </c>
      <c r="B2876" s="8">
        <v>1</v>
      </c>
      <c r="C2876" s="8">
        <v>40</v>
      </c>
      <c r="D2876" s="8">
        <v>0</v>
      </c>
      <c r="E2876" s="8">
        <v>1</v>
      </c>
      <c r="F2876" s="8">
        <v>141.5</v>
      </c>
      <c r="G2876" s="45">
        <f t="shared" si="264"/>
        <v>-2.3767074840657312</v>
      </c>
      <c r="H2876">
        <f t="shared" si="265"/>
        <v>9.2855803967270362E-2</v>
      </c>
      <c r="I2876">
        <f t="shared" si="266"/>
        <v>8.4966199227918704E-2</v>
      </c>
      <c r="J2876">
        <f t="shared" si="267"/>
        <v>0.9150338007720813</v>
      </c>
      <c r="K2876">
        <f t="shared" si="268"/>
        <v>-3.8562863072710077E-2</v>
      </c>
      <c r="L2876">
        <f t="shared" si="269"/>
        <v>0</v>
      </c>
    </row>
    <row r="2877" spans="1:12" x14ac:dyDescent="0.4">
      <c r="A2877" s="8">
        <v>0</v>
      </c>
      <c r="B2877" s="8">
        <v>0</v>
      </c>
      <c r="C2877" s="8">
        <v>52</v>
      </c>
      <c r="D2877" s="8">
        <v>20</v>
      </c>
      <c r="E2877" s="8">
        <v>0</v>
      </c>
      <c r="F2877" s="8">
        <v>114</v>
      </c>
      <c r="G2877" s="45">
        <f t="shared" si="264"/>
        <v>-2.0225399974928093</v>
      </c>
      <c r="H2877">
        <f t="shared" si="265"/>
        <v>0.13231894808849065</v>
      </c>
      <c r="I2877">
        <f t="shared" si="266"/>
        <v>0.11685660503329309</v>
      </c>
      <c r="J2877">
        <f t="shared" si="267"/>
        <v>0.88314339496670691</v>
      </c>
      <c r="K2877">
        <f t="shared" si="268"/>
        <v>-5.3968774806703236E-2</v>
      </c>
      <c r="L2877">
        <f t="shared" si="269"/>
        <v>1</v>
      </c>
    </row>
    <row r="2878" spans="1:12" x14ac:dyDescent="0.4">
      <c r="A2878" s="8">
        <v>0</v>
      </c>
      <c r="B2878" s="8">
        <v>1</v>
      </c>
      <c r="C2878" s="8">
        <v>57</v>
      </c>
      <c r="D2878" s="8">
        <v>30</v>
      </c>
      <c r="E2878" s="8">
        <v>1</v>
      </c>
      <c r="F2878" s="8">
        <v>139</v>
      </c>
      <c r="G2878" s="45">
        <f t="shared" si="264"/>
        <v>-0.38860699998364545</v>
      </c>
      <c r="H2878">
        <f t="shared" si="265"/>
        <v>0.67800067193772207</v>
      </c>
      <c r="I2878">
        <f t="shared" si="266"/>
        <v>0.40405268202591377</v>
      </c>
      <c r="J2878">
        <f t="shared" si="267"/>
        <v>0.59594731797408618</v>
      </c>
      <c r="K2878">
        <f t="shared" si="268"/>
        <v>-0.22479213040137427</v>
      </c>
      <c r="L2878">
        <f t="shared" si="269"/>
        <v>1</v>
      </c>
    </row>
    <row r="2879" spans="1:12" x14ac:dyDescent="0.4">
      <c r="A2879" s="8">
        <v>0</v>
      </c>
      <c r="B2879" s="8">
        <v>0</v>
      </c>
      <c r="C2879" s="8">
        <v>46</v>
      </c>
      <c r="D2879" s="8">
        <v>30</v>
      </c>
      <c r="E2879" s="8">
        <v>0</v>
      </c>
      <c r="F2879" s="8">
        <v>115</v>
      </c>
      <c r="G2879" s="45">
        <f t="shared" si="264"/>
        <v>-2.0806838005766712</v>
      </c>
      <c r="H2879">
        <f t="shared" si="265"/>
        <v>0.1248448140484171</v>
      </c>
      <c r="I2879">
        <f t="shared" si="266"/>
        <v>0.11098847813423209</v>
      </c>
      <c r="J2879">
        <f t="shared" si="267"/>
        <v>0.88901152186576793</v>
      </c>
      <c r="K2879">
        <f t="shared" si="268"/>
        <v>-5.109261040177937E-2</v>
      </c>
      <c r="L2879">
        <f t="shared" si="269"/>
        <v>1</v>
      </c>
    </row>
    <row r="2880" spans="1:12" x14ac:dyDescent="0.4">
      <c r="A2880" s="8">
        <v>0</v>
      </c>
      <c r="B2880" s="8">
        <v>0</v>
      </c>
      <c r="C2880" s="8">
        <v>40</v>
      </c>
      <c r="D2880" s="8">
        <v>0</v>
      </c>
      <c r="E2880" s="8">
        <v>0</v>
      </c>
      <c r="F2880" s="8">
        <v>127</v>
      </c>
      <c r="G2880" s="45">
        <f t="shared" si="264"/>
        <v>-3.2124832334644946</v>
      </c>
      <c r="H2880">
        <f t="shared" si="265"/>
        <v>4.0256522704996751E-2</v>
      </c>
      <c r="I2880">
        <f t="shared" si="266"/>
        <v>3.8698649637223165E-2</v>
      </c>
      <c r="J2880">
        <f t="shared" si="267"/>
        <v>0.96130135036277686</v>
      </c>
      <c r="K2880">
        <f t="shared" si="268"/>
        <v>-1.7140447623750579E-2</v>
      </c>
      <c r="L2880">
        <f t="shared" si="269"/>
        <v>0</v>
      </c>
    </row>
    <row r="2881" spans="1:12" x14ac:dyDescent="0.4">
      <c r="A2881" s="8">
        <v>0</v>
      </c>
      <c r="B2881" s="8">
        <v>0</v>
      </c>
      <c r="C2881" s="8">
        <v>54</v>
      </c>
      <c r="D2881" s="8">
        <v>0</v>
      </c>
      <c r="E2881" s="8">
        <v>1</v>
      </c>
      <c r="F2881" s="8">
        <v>146</v>
      </c>
      <c r="G2881" s="45">
        <f t="shared" si="264"/>
        <v>-1.8197617850789136</v>
      </c>
      <c r="H2881">
        <f t="shared" si="265"/>
        <v>0.16206435248290338</v>
      </c>
      <c r="I2881">
        <f t="shared" si="266"/>
        <v>0.13946245931787821</v>
      </c>
      <c r="J2881">
        <f t="shared" si="267"/>
        <v>0.86053754068212185</v>
      </c>
      <c r="K2881">
        <f t="shared" si="268"/>
        <v>-6.5230178961679416E-2</v>
      </c>
      <c r="L2881">
        <f t="shared" si="269"/>
        <v>1</v>
      </c>
    </row>
    <row r="2882" spans="1:12" x14ac:dyDescent="0.4">
      <c r="A2882" s="8">
        <v>0</v>
      </c>
      <c r="B2882" s="8">
        <v>0</v>
      </c>
      <c r="C2882" s="8">
        <v>51</v>
      </c>
      <c r="D2882" s="8">
        <v>0</v>
      </c>
      <c r="E2882" s="8">
        <v>1</v>
      </c>
      <c r="F2882" s="8">
        <v>150.5</v>
      </c>
      <c r="G2882" s="45">
        <f t="shared" si="264"/>
        <v>-1.9417440737853653</v>
      </c>
      <c r="H2882">
        <f t="shared" si="265"/>
        <v>0.14345353791789739</v>
      </c>
      <c r="I2882">
        <f t="shared" si="266"/>
        <v>0.12545637681012423</v>
      </c>
      <c r="J2882">
        <f t="shared" si="267"/>
        <v>0.87454362318987577</v>
      </c>
      <c r="K2882">
        <f t="shared" si="268"/>
        <v>-5.8218522562512413E-2</v>
      </c>
      <c r="L2882">
        <f t="shared" si="269"/>
        <v>1</v>
      </c>
    </row>
    <row r="2883" spans="1:12" x14ac:dyDescent="0.4">
      <c r="A2883" s="8">
        <v>1</v>
      </c>
      <c r="B2883" s="8">
        <v>1</v>
      </c>
      <c r="C2883" s="8">
        <v>54</v>
      </c>
      <c r="D2883" s="8">
        <v>30</v>
      </c>
      <c r="E2883" s="8">
        <v>1</v>
      </c>
      <c r="F2883" s="8">
        <v>162.5</v>
      </c>
      <c r="G2883" s="45">
        <f t="shared" si="264"/>
        <v>-0.21168080691542013</v>
      </c>
      <c r="H2883">
        <f t="shared" si="265"/>
        <v>0.80922295471838812</v>
      </c>
      <c r="I2883">
        <f t="shared" si="266"/>
        <v>0.44727652421608066</v>
      </c>
      <c r="J2883">
        <f t="shared" si="267"/>
        <v>0.44727652421608066</v>
      </c>
      <c r="K2883">
        <f t="shared" si="268"/>
        <v>-0.3494238956367956</v>
      </c>
      <c r="L2883">
        <f t="shared" si="269"/>
        <v>1</v>
      </c>
    </row>
    <row r="2884" spans="1:12" x14ac:dyDescent="0.4">
      <c r="A2884" s="8">
        <v>0</v>
      </c>
      <c r="B2884" s="8">
        <v>0</v>
      </c>
      <c r="C2884" s="8">
        <v>51</v>
      </c>
      <c r="D2884" s="8">
        <v>0</v>
      </c>
      <c r="E2884" s="8">
        <v>0</v>
      </c>
      <c r="F2884" s="8">
        <v>115</v>
      </c>
      <c r="G2884" s="45">
        <f t="shared" si="264"/>
        <v>-2.6944207274363121</v>
      </c>
      <c r="H2884">
        <f t="shared" si="265"/>
        <v>6.7581518557210368E-2</v>
      </c>
      <c r="I2884">
        <f t="shared" si="266"/>
        <v>6.3303380006562715E-2</v>
      </c>
      <c r="J2884">
        <f t="shared" si="267"/>
        <v>0.93669661999343723</v>
      </c>
      <c r="K2884">
        <f t="shared" si="268"/>
        <v>-2.8401046889453618E-2</v>
      </c>
      <c r="L2884">
        <f t="shared" si="269"/>
        <v>0</v>
      </c>
    </row>
    <row r="2885" spans="1:12" x14ac:dyDescent="0.4">
      <c r="A2885" s="8">
        <v>0</v>
      </c>
      <c r="B2885" s="8">
        <v>0</v>
      </c>
      <c r="C2885" s="8">
        <v>39</v>
      </c>
      <c r="D2885" s="8">
        <v>0</v>
      </c>
      <c r="E2885" s="8">
        <v>0</v>
      </c>
      <c r="F2885" s="8">
        <v>120</v>
      </c>
      <c r="G2885" s="45">
        <f t="shared" si="264"/>
        <v>-3.3868662118974209</v>
      </c>
      <c r="H2885">
        <f t="shared" si="265"/>
        <v>3.381447844341718E-2</v>
      </c>
      <c r="I2885">
        <f t="shared" si="266"/>
        <v>3.2708458962898847E-2</v>
      </c>
      <c r="J2885">
        <f t="shared" si="267"/>
        <v>0.96729154103710113</v>
      </c>
      <c r="K2885">
        <f t="shared" si="268"/>
        <v>-1.4442610114562189E-2</v>
      </c>
      <c r="L2885">
        <f t="shared" si="269"/>
        <v>0</v>
      </c>
    </row>
    <row r="2886" spans="1:12" x14ac:dyDescent="0.4">
      <c r="A2886" s="8">
        <v>0</v>
      </c>
      <c r="B2886" s="8">
        <v>0</v>
      </c>
      <c r="C2886" s="8">
        <v>54</v>
      </c>
      <c r="D2886" s="8">
        <v>0</v>
      </c>
      <c r="E2886" s="8">
        <v>0</v>
      </c>
      <c r="F2886" s="8">
        <v>147.5</v>
      </c>
      <c r="G2886" s="45">
        <f t="shared" ref="G2886:G2949" si="270">$A$2+SUMPRODUCT(B$2:F$2,B2886:F2886)</f>
        <v>-1.9903535005370721</v>
      </c>
      <c r="H2886">
        <f t="shared" ref="H2886:H2949" si="271">EXP(G2886)</f>
        <v>0.13664711207911717</v>
      </c>
      <c r="I2886">
        <f t="shared" ref="I2886:I2949" si="272">H2886/(1+H2886)</f>
        <v>0.12021946884567086</v>
      </c>
      <c r="J2886">
        <f t="shared" ref="J2886:J2949" si="273">IF(A2886=1,I2886,1-I2886)</f>
        <v>0.87978053115432919</v>
      </c>
      <c r="K2886">
        <f t="shared" ref="K2886:K2949" si="274">LOG(J2886)</f>
        <v>-5.5625652845399026E-2</v>
      </c>
      <c r="L2886">
        <f t="shared" ref="L2886:L2949" si="275">IF(I2886&gt;I$1,1,0)</f>
        <v>1</v>
      </c>
    </row>
    <row r="2887" spans="1:12" x14ac:dyDescent="0.4">
      <c r="A2887" s="8">
        <v>0</v>
      </c>
      <c r="B2887" s="8">
        <v>0</v>
      </c>
      <c r="C2887" s="8">
        <v>47</v>
      </c>
      <c r="D2887" s="10">
        <v>0</v>
      </c>
      <c r="E2887" s="8">
        <v>0</v>
      </c>
      <c r="F2887" s="8">
        <v>132</v>
      </c>
      <c r="G2887" s="45">
        <f t="shared" si="270"/>
        <v>-2.6840115001227334</v>
      </c>
      <c r="H2887">
        <f t="shared" si="271"/>
        <v>6.8288663979751724E-2</v>
      </c>
      <c r="I2887">
        <f t="shared" si="272"/>
        <v>6.3923419092881115E-2</v>
      </c>
      <c r="J2887">
        <f t="shared" si="273"/>
        <v>0.93607658090711887</v>
      </c>
      <c r="K2887">
        <f t="shared" si="274"/>
        <v>-2.8688619953252142E-2</v>
      </c>
      <c r="L2887">
        <f t="shared" si="275"/>
        <v>0</v>
      </c>
    </row>
    <row r="2888" spans="1:12" x14ac:dyDescent="0.4">
      <c r="A2888" s="8">
        <v>0</v>
      </c>
      <c r="B2888" s="8">
        <v>1</v>
      </c>
      <c r="C2888" s="8">
        <v>63</v>
      </c>
      <c r="D2888" s="8">
        <v>0</v>
      </c>
      <c r="E2888" s="8">
        <v>1</v>
      </c>
      <c r="F2888" s="8">
        <v>130</v>
      </c>
      <c r="G2888" s="45">
        <f t="shared" si="270"/>
        <v>-1.07967335411535</v>
      </c>
      <c r="H2888">
        <f t="shared" si="271"/>
        <v>0.33970647124481196</v>
      </c>
      <c r="I2888">
        <f t="shared" si="272"/>
        <v>0.2535678363404244</v>
      </c>
      <c r="J2888">
        <f t="shared" si="273"/>
        <v>0.74643216365957565</v>
      </c>
      <c r="K2888">
        <f t="shared" si="274"/>
        <v>-0.12700965516868826</v>
      </c>
      <c r="L2888">
        <f t="shared" si="275"/>
        <v>1</v>
      </c>
    </row>
    <row r="2889" spans="1:12" x14ac:dyDescent="0.4">
      <c r="A2889" s="8">
        <v>0</v>
      </c>
      <c r="B2889" s="8">
        <v>1</v>
      </c>
      <c r="C2889" s="8">
        <v>39</v>
      </c>
      <c r="D2889" s="10">
        <v>0</v>
      </c>
      <c r="E2889" s="8">
        <v>0</v>
      </c>
      <c r="F2889" s="8">
        <v>121</v>
      </c>
      <c r="G2889" s="45">
        <f t="shared" si="270"/>
        <v>-2.9576625583052429</v>
      </c>
      <c r="H2889">
        <f t="shared" si="271"/>
        <v>5.1940182540453399E-2</v>
      </c>
      <c r="I2889">
        <f t="shared" si="272"/>
        <v>4.9375604623275234E-2</v>
      </c>
      <c r="J2889">
        <f t="shared" si="273"/>
        <v>0.95062439537672472</v>
      </c>
      <c r="K2889">
        <f t="shared" si="274"/>
        <v>-2.1991044826080178E-2</v>
      </c>
      <c r="L2889">
        <f t="shared" si="275"/>
        <v>0</v>
      </c>
    </row>
    <row r="2890" spans="1:12" x14ac:dyDescent="0.4">
      <c r="A2890" s="8">
        <v>0</v>
      </c>
      <c r="B2890" s="8">
        <v>0</v>
      </c>
      <c r="C2890" s="8">
        <v>40</v>
      </c>
      <c r="D2890" s="8">
        <v>3</v>
      </c>
      <c r="E2890" s="8">
        <v>0</v>
      </c>
      <c r="F2890" s="8">
        <v>124</v>
      </c>
      <c r="G2890" s="45">
        <f t="shared" si="270"/>
        <v>-3.1661762163797196</v>
      </c>
      <c r="H2890">
        <f t="shared" si="271"/>
        <v>4.2164518038918651E-2</v>
      </c>
      <c r="I2890">
        <f t="shared" si="272"/>
        <v>4.0458600642306698E-2</v>
      </c>
      <c r="J2890">
        <f t="shared" si="273"/>
        <v>0.95954139935769334</v>
      </c>
      <c r="K2890">
        <f t="shared" si="274"/>
        <v>-1.7936282914197552E-2</v>
      </c>
      <c r="L2890">
        <f t="shared" si="275"/>
        <v>0</v>
      </c>
    </row>
    <row r="2891" spans="1:12" x14ac:dyDescent="0.4">
      <c r="A2891" s="8">
        <v>0</v>
      </c>
      <c r="B2891" s="8">
        <v>1</v>
      </c>
      <c r="C2891" s="8">
        <v>45</v>
      </c>
      <c r="D2891" s="8">
        <v>3</v>
      </c>
      <c r="E2891" s="8">
        <v>0</v>
      </c>
      <c r="F2891" s="8">
        <v>126</v>
      </c>
      <c r="G2891" s="45">
        <f t="shared" si="270"/>
        <v>-2.3999465327460143</v>
      </c>
      <c r="H2891">
        <f t="shared" si="271"/>
        <v>9.0722803858934248E-2</v>
      </c>
      <c r="I2891">
        <f t="shared" si="272"/>
        <v>8.3176773730191153E-2</v>
      </c>
      <c r="J2891">
        <f t="shared" si="273"/>
        <v>0.91682322626980883</v>
      </c>
      <c r="K2891">
        <f t="shared" si="274"/>
        <v>-3.7714393071883255E-2</v>
      </c>
      <c r="L2891">
        <f t="shared" si="275"/>
        <v>0</v>
      </c>
    </row>
    <row r="2892" spans="1:12" x14ac:dyDescent="0.4">
      <c r="A2892" s="8">
        <v>0</v>
      </c>
      <c r="B2892" s="8">
        <v>0</v>
      </c>
      <c r="C2892" s="8">
        <v>63</v>
      </c>
      <c r="D2892" s="8">
        <v>0</v>
      </c>
      <c r="E2892" s="8">
        <v>0</v>
      </c>
      <c r="F2892" s="8">
        <v>127.5</v>
      </c>
      <c r="G2892" s="45">
        <f t="shared" si="270"/>
        <v>-1.7266647992353708</v>
      </c>
      <c r="H2892">
        <f t="shared" si="271"/>
        <v>0.177876676183922</v>
      </c>
      <c r="I2892">
        <f t="shared" si="272"/>
        <v>0.15101468581601071</v>
      </c>
      <c r="J2892">
        <f t="shared" si="273"/>
        <v>0.84898531418398926</v>
      </c>
      <c r="K2892">
        <f t="shared" si="274"/>
        <v>-7.109982215182907E-2</v>
      </c>
      <c r="L2892">
        <f t="shared" si="275"/>
        <v>1</v>
      </c>
    </row>
    <row r="2893" spans="1:12" x14ac:dyDescent="0.4">
      <c r="A2893" s="8">
        <v>0</v>
      </c>
      <c r="B2893" s="8">
        <v>1</v>
      </c>
      <c r="C2893" s="8">
        <v>42</v>
      </c>
      <c r="D2893" s="8">
        <v>5</v>
      </c>
      <c r="E2893" s="8">
        <v>1</v>
      </c>
      <c r="F2893" s="8">
        <v>149</v>
      </c>
      <c r="G2893" s="45">
        <f t="shared" si="270"/>
        <v>-1.9743612034267626</v>
      </c>
      <c r="H2893">
        <f t="shared" si="271"/>
        <v>0.1388499808112876</v>
      </c>
      <c r="I2893">
        <f t="shared" si="272"/>
        <v>0.12192122153997355</v>
      </c>
      <c r="J2893">
        <f t="shared" si="273"/>
        <v>0.87807877846002647</v>
      </c>
      <c r="K2893">
        <f t="shared" si="274"/>
        <v>-5.6466518814064962E-2</v>
      </c>
      <c r="L2893">
        <f t="shared" si="275"/>
        <v>1</v>
      </c>
    </row>
    <row r="2894" spans="1:12" x14ac:dyDescent="0.4">
      <c r="A2894" s="8">
        <v>0</v>
      </c>
      <c r="B2894" s="8">
        <v>1</v>
      </c>
      <c r="C2894" s="8">
        <v>38</v>
      </c>
      <c r="D2894" s="8">
        <v>30</v>
      </c>
      <c r="E2894" s="8">
        <v>0</v>
      </c>
      <c r="F2894" s="8">
        <v>117.5</v>
      </c>
      <c r="G2894" s="45">
        <f t="shared" si="270"/>
        <v>-2.1419525164455955</v>
      </c>
      <c r="H2894">
        <f t="shared" si="271"/>
        <v>0.11742534412896673</v>
      </c>
      <c r="I2894">
        <f t="shared" si="272"/>
        <v>0.10508562808775364</v>
      </c>
      <c r="J2894">
        <f t="shared" si="273"/>
        <v>0.89491437191224632</v>
      </c>
      <c r="K2894">
        <f t="shared" si="274"/>
        <v>-4.8218517293105841E-2</v>
      </c>
      <c r="L2894">
        <f t="shared" si="275"/>
        <v>1</v>
      </c>
    </row>
    <row r="2895" spans="1:12" x14ac:dyDescent="0.4">
      <c r="A2895" s="8">
        <v>0</v>
      </c>
      <c r="B2895" s="8">
        <v>1</v>
      </c>
      <c r="C2895" s="8">
        <v>44</v>
      </c>
      <c r="D2895" s="8">
        <v>0</v>
      </c>
      <c r="E2895" s="8">
        <v>0</v>
      </c>
      <c r="F2895" s="8">
        <v>132</v>
      </c>
      <c r="G2895" s="45">
        <f t="shared" si="270"/>
        <v>-2.4633162746980979</v>
      </c>
      <c r="H2895">
        <f t="shared" si="271"/>
        <v>8.5152094475239345E-2</v>
      </c>
      <c r="I2895">
        <f t="shared" si="272"/>
        <v>7.8470193172706745E-2</v>
      </c>
      <c r="J2895">
        <f t="shared" si="273"/>
        <v>0.92152980682729324</v>
      </c>
      <c r="K2895">
        <f t="shared" si="274"/>
        <v>-3.549061298830123E-2</v>
      </c>
      <c r="L2895">
        <f t="shared" si="275"/>
        <v>0</v>
      </c>
    </row>
    <row r="2896" spans="1:12" x14ac:dyDescent="0.4">
      <c r="A2896" s="8">
        <v>0</v>
      </c>
      <c r="B2896" s="8">
        <v>0</v>
      </c>
      <c r="C2896" s="8">
        <v>45</v>
      </c>
      <c r="D2896" s="8">
        <v>0</v>
      </c>
      <c r="E2896" s="8">
        <v>0</v>
      </c>
      <c r="F2896" s="8">
        <v>129.5</v>
      </c>
      <c r="G2896" s="45">
        <f t="shared" si="270"/>
        <v>-2.8518591653881238</v>
      </c>
      <c r="H2896">
        <f t="shared" si="271"/>
        <v>5.7736878622974191E-2</v>
      </c>
      <c r="I2896">
        <f t="shared" si="272"/>
        <v>5.458529412167188E-2</v>
      </c>
      <c r="J2896">
        <f t="shared" si="273"/>
        <v>0.9454147058783281</v>
      </c>
      <c r="K2896">
        <f t="shared" si="274"/>
        <v>-2.4377646551682317E-2</v>
      </c>
      <c r="L2896">
        <f t="shared" si="275"/>
        <v>0</v>
      </c>
    </row>
    <row r="2897" spans="1:12" x14ac:dyDescent="0.4">
      <c r="A2897" s="8">
        <v>0</v>
      </c>
      <c r="B2897" s="8">
        <v>0</v>
      </c>
      <c r="C2897" s="8">
        <v>53</v>
      </c>
      <c r="D2897" s="8">
        <v>30</v>
      </c>
      <c r="E2897" s="8">
        <v>1</v>
      </c>
      <c r="F2897" s="8">
        <v>163</v>
      </c>
      <c r="G2897" s="45">
        <f t="shared" si="270"/>
        <v>-0.68154522340974744</v>
      </c>
      <c r="H2897">
        <f t="shared" si="271"/>
        <v>0.50583476044639275</v>
      </c>
      <c r="I2897">
        <f t="shared" si="272"/>
        <v>0.33591651204574535</v>
      </c>
      <c r="J2897">
        <f t="shared" si="273"/>
        <v>0.66408348795425465</v>
      </c>
      <c r="K2897">
        <f t="shared" si="274"/>
        <v>-0.1777773181040318</v>
      </c>
      <c r="L2897">
        <f t="shared" si="275"/>
        <v>1</v>
      </c>
    </row>
    <row r="2898" spans="1:12" x14ac:dyDescent="0.4">
      <c r="A2898" s="8">
        <v>0</v>
      </c>
      <c r="B2898" s="8">
        <v>0</v>
      </c>
      <c r="C2898" s="8">
        <v>43</v>
      </c>
      <c r="D2898" s="8">
        <v>15</v>
      </c>
      <c r="E2898" s="8">
        <v>0</v>
      </c>
      <c r="F2898" s="8">
        <v>128.5</v>
      </c>
      <c r="G2898" s="45">
        <f t="shared" si="270"/>
        <v>-2.5285933268463685</v>
      </c>
      <c r="H2898">
        <f t="shared" si="271"/>
        <v>7.9771153339967107E-2</v>
      </c>
      <c r="I2898">
        <f t="shared" si="272"/>
        <v>7.3877833366095741E-2</v>
      </c>
      <c r="J2898">
        <f t="shared" si="273"/>
        <v>0.92612216663390423</v>
      </c>
      <c r="K2898">
        <f t="shared" si="274"/>
        <v>-3.3331720882382905E-2</v>
      </c>
      <c r="L2898">
        <f t="shared" si="275"/>
        <v>0</v>
      </c>
    </row>
    <row r="2899" spans="1:12" x14ac:dyDescent="0.4">
      <c r="A2899" s="8">
        <v>0</v>
      </c>
      <c r="B2899" s="8">
        <v>1</v>
      </c>
      <c r="C2899" s="8">
        <v>54</v>
      </c>
      <c r="D2899" s="8">
        <v>6</v>
      </c>
      <c r="E2899" s="8">
        <v>0</v>
      </c>
      <c r="F2899" s="8">
        <v>116</v>
      </c>
      <c r="G2899" s="45">
        <f t="shared" si="270"/>
        <v>-1.8854344847242341</v>
      </c>
      <c r="H2899">
        <f t="shared" si="271"/>
        <v>0.1517631063512537</v>
      </c>
      <c r="I2899">
        <f t="shared" si="272"/>
        <v>0.13176590352163134</v>
      </c>
      <c r="J2899">
        <f t="shared" si="273"/>
        <v>0.86823409647836869</v>
      </c>
      <c r="K2899">
        <f t="shared" si="274"/>
        <v>-6.1363162955228596E-2</v>
      </c>
      <c r="L2899">
        <f t="shared" si="275"/>
        <v>1</v>
      </c>
    </row>
    <row r="2900" spans="1:12" x14ac:dyDescent="0.4">
      <c r="A2900" s="8">
        <v>0</v>
      </c>
      <c r="B2900" s="8">
        <v>0</v>
      </c>
      <c r="C2900" s="8">
        <v>48</v>
      </c>
      <c r="D2900" s="8">
        <v>9</v>
      </c>
      <c r="E2900" s="8">
        <v>0</v>
      </c>
      <c r="F2900" s="8">
        <v>114.5</v>
      </c>
      <c r="G2900" s="45">
        <f t="shared" si="270"/>
        <v>-2.6145538634621905</v>
      </c>
      <c r="H2900">
        <f t="shared" si="271"/>
        <v>7.3200438802571433E-2</v>
      </c>
      <c r="I2900">
        <f t="shared" si="272"/>
        <v>6.8207611696697742E-2</v>
      </c>
      <c r="J2900">
        <f t="shared" si="273"/>
        <v>0.93179238830330224</v>
      </c>
      <c r="K2900">
        <f t="shared" si="274"/>
        <v>-3.0680841571180242E-2</v>
      </c>
      <c r="L2900">
        <f t="shared" si="275"/>
        <v>0</v>
      </c>
    </row>
    <row r="2901" spans="1:12" x14ac:dyDescent="0.4">
      <c r="A2901" s="8">
        <v>0</v>
      </c>
      <c r="B2901" s="8">
        <v>0</v>
      </c>
      <c r="C2901" s="8">
        <v>38</v>
      </c>
      <c r="D2901" s="8">
        <v>15</v>
      </c>
      <c r="E2901" s="8">
        <v>1</v>
      </c>
      <c r="F2901" s="8">
        <v>179.5</v>
      </c>
      <c r="G2901" s="45">
        <f t="shared" si="270"/>
        <v>-1.8533642848536784</v>
      </c>
      <c r="H2901">
        <f t="shared" si="271"/>
        <v>0.15670906453707345</v>
      </c>
      <c r="I2901">
        <f t="shared" si="272"/>
        <v>0.13547837510877464</v>
      </c>
      <c r="J2901">
        <f t="shared" si="273"/>
        <v>0.8645216248912253</v>
      </c>
      <c r="K2901">
        <f t="shared" si="274"/>
        <v>-6.3224138938964447E-2</v>
      </c>
      <c r="L2901">
        <f t="shared" si="275"/>
        <v>1</v>
      </c>
    </row>
    <row r="2902" spans="1:12" x14ac:dyDescent="0.4">
      <c r="A2902" s="8">
        <v>1</v>
      </c>
      <c r="B2902" s="8">
        <v>0</v>
      </c>
      <c r="C2902" s="8">
        <v>54</v>
      </c>
      <c r="D2902" s="8">
        <v>0</v>
      </c>
      <c r="E2902" s="8">
        <v>0</v>
      </c>
      <c r="F2902" s="8">
        <v>125</v>
      </c>
      <c r="G2902" s="45">
        <f t="shared" si="270"/>
        <v>-2.344324071059714</v>
      </c>
      <c r="H2902">
        <f t="shared" si="271"/>
        <v>9.5912009928529787E-2</v>
      </c>
      <c r="I2902">
        <f t="shared" si="272"/>
        <v>8.7517984162601439E-2</v>
      </c>
      <c r="J2902">
        <f t="shared" si="273"/>
        <v>8.7517984162601439E-2</v>
      </c>
      <c r="K2902">
        <f t="shared" si="274"/>
        <v>-1.0579026941772467</v>
      </c>
      <c r="L2902">
        <f t="shared" si="275"/>
        <v>0</v>
      </c>
    </row>
    <row r="2903" spans="1:12" x14ac:dyDescent="0.4">
      <c r="A2903" s="8">
        <v>0</v>
      </c>
      <c r="B2903" s="8">
        <v>0</v>
      </c>
      <c r="C2903" s="8">
        <v>62</v>
      </c>
      <c r="D2903" s="8">
        <v>0</v>
      </c>
      <c r="E2903" s="8">
        <v>0</v>
      </c>
      <c r="F2903" s="8">
        <v>121.5</v>
      </c>
      <c r="G2903" s="45">
        <f t="shared" si="270"/>
        <v>-1.8853157523117359</v>
      </c>
      <c r="H2903">
        <f t="shared" si="271"/>
        <v>0.15178112662077289</v>
      </c>
      <c r="I2903">
        <f t="shared" si="272"/>
        <v>0.13177948753691224</v>
      </c>
      <c r="J2903">
        <f t="shared" si="273"/>
        <v>0.86822051246308773</v>
      </c>
      <c r="K2903">
        <f t="shared" si="274"/>
        <v>-6.1369957792074145E-2</v>
      </c>
      <c r="L2903">
        <f t="shared" si="275"/>
        <v>1</v>
      </c>
    </row>
    <row r="2904" spans="1:12" x14ac:dyDescent="0.4">
      <c r="A2904" s="8">
        <v>0</v>
      </c>
      <c r="B2904" s="8">
        <v>0</v>
      </c>
      <c r="C2904" s="8">
        <v>51</v>
      </c>
      <c r="D2904" s="8">
        <v>0</v>
      </c>
      <c r="E2904" s="8">
        <v>1</v>
      </c>
      <c r="F2904" s="8">
        <v>142.5</v>
      </c>
      <c r="G2904" s="45">
        <f t="shared" si="270"/>
        <v>-2.0676002766378598</v>
      </c>
      <c r="H2904">
        <f t="shared" si="271"/>
        <v>0.12648895629544971</v>
      </c>
      <c r="I2904">
        <f t="shared" si="272"/>
        <v>0.11228601540082461</v>
      </c>
      <c r="J2904">
        <f t="shared" si="273"/>
        <v>0.88771398459917539</v>
      </c>
      <c r="K2904">
        <f t="shared" si="274"/>
        <v>-5.1726938409200618E-2</v>
      </c>
      <c r="L2904">
        <f t="shared" si="275"/>
        <v>1</v>
      </c>
    </row>
    <row r="2905" spans="1:12" x14ac:dyDescent="0.4">
      <c r="A2905" s="8">
        <v>0</v>
      </c>
      <c r="B2905" s="8">
        <v>1</v>
      </c>
      <c r="C2905" s="8">
        <v>39</v>
      </c>
      <c r="D2905" s="8">
        <v>0</v>
      </c>
      <c r="E2905" s="8">
        <v>0</v>
      </c>
      <c r="F2905" s="8">
        <v>126</v>
      </c>
      <c r="G2905" s="45">
        <f t="shared" si="270"/>
        <v>-2.8790024315224336</v>
      </c>
      <c r="H2905">
        <f t="shared" si="271"/>
        <v>5.6190789044377173E-2</v>
      </c>
      <c r="I2905">
        <f t="shared" si="272"/>
        <v>5.3201362506879665E-2</v>
      </c>
      <c r="J2905">
        <f t="shared" si="273"/>
        <v>0.94679863749312032</v>
      </c>
      <c r="K2905">
        <f t="shared" si="274"/>
        <v>-2.3742375721456311E-2</v>
      </c>
      <c r="L2905">
        <f t="shared" si="275"/>
        <v>0</v>
      </c>
    </row>
    <row r="2906" spans="1:12" x14ac:dyDescent="0.4">
      <c r="A2906" s="8">
        <v>0</v>
      </c>
      <c r="B2906" s="8">
        <v>1</v>
      </c>
      <c r="C2906" s="8">
        <v>46</v>
      </c>
      <c r="D2906" s="8">
        <v>20</v>
      </c>
      <c r="E2906" s="8">
        <v>0</v>
      </c>
      <c r="F2906" s="8">
        <v>120</v>
      </c>
      <c r="G2906" s="45">
        <f t="shared" si="270"/>
        <v>-1.900229022739782</v>
      </c>
      <c r="H2906">
        <f t="shared" si="271"/>
        <v>0.14953436852991872</v>
      </c>
      <c r="I2906">
        <f t="shared" si="272"/>
        <v>0.13008255570570776</v>
      </c>
      <c r="J2906">
        <f t="shared" si="273"/>
        <v>0.8699174442942923</v>
      </c>
      <c r="K2906">
        <f t="shared" si="274"/>
        <v>-6.0521960241891569E-2</v>
      </c>
      <c r="L2906">
        <f t="shared" si="275"/>
        <v>1</v>
      </c>
    </row>
    <row r="2907" spans="1:12" x14ac:dyDescent="0.4">
      <c r="A2907" s="8">
        <v>0</v>
      </c>
      <c r="B2907" s="8">
        <v>0</v>
      </c>
      <c r="C2907" s="8">
        <v>44</v>
      </c>
      <c r="D2907" s="8">
        <v>0</v>
      </c>
      <c r="E2907" s="8">
        <v>0</v>
      </c>
      <c r="F2907" s="8">
        <v>126</v>
      </c>
      <c r="G2907" s="45">
        <f t="shared" si="270"/>
        <v>-2.9711800550730842</v>
      </c>
      <c r="H2907">
        <f t="shared" si="271"/>
        <v>5.1242805306948011E-2</v>
      </c>
      <c r="I2907">
        <f t="shared" si="272"/>
        <v>4.8744975992473821E-2</v>
      </c>
      <c r="J2907">
        <f t="shared" si="273"/>
        <v>0.95125502400752615</v>
      </c>
      <c r="K2907">
        <f t="shared" si="274"/>
        <v>-2.170303650995542E-2</v>
      </c>
      <c r="L2907">
        <f t="shared" si="275"/>
        <v>0</v>
      </c>
    </row>
    <row r="2908" spans="1:12" x14ac:dyDescent="0.4">
      <c r="A2908" s="8">
        <v>0</v>
      </c>
      <c r="B2908" s="8">
        <v>1</v>
      </c>
      <c r="C2908" s="8">
        <v>48</v>
      </c>
      <c r="D2908" s="8">
        <v>0</v>
      </c>
      <c r="E2908" s="8">
        <v>0</v>
      </c>
      <c r="F2908" s="8">
        <v>134</v>
      </c>
      <c r="G2908" s="45">
        <f t="shared" si="270"/>
        <v>-2.1748170202370014</v>
      </c>
      <c r="H2908">
        <f t="shared" si="271"/>
        <v>0.11362894356580415</v>
      </c>
      <c r="I2908">
        <f t="shared" si="272"/>
        <v>0.10203483325601068</v>
      </c>
      <c r="J2908">
        <f t="shared" si="273"/>
        <v>0.8979651667439893</v>
      </c>
      <c r="K2908">
        <f t="shared" si="274"/>
        <v>-4.6740509863078504E-2</v>
      </c>
      <c r="L2908">
        <f t="shared" si="275"/>
        <v>1</v>
      </c>
    </row>
    <row r="2909" spans="1:12" x14ac:dyDescent="0.4">
      <c r="A2909" s="8">
        <v>0</v>
      </c>
      <c r="B2909" s="8">
        <v>0</v>
      </c>
      <c r="C2909" s="8">
        <v>42</v>
      </c>
      <c r="D2909" s="8">
        <v>0</v>
      </c>
      <c r="E2909" s="8">
        <v>0</v>
      </c>
      <c r="F2909" s="8">
        <v>118.5</v>
      </c>
      <c r="G2909" s="45">
        <f t="shared" si="270"/>
        <v>-3.217687847121284</v>
      </c>
      <c r="H2909">
        <f t="shared" si="271"/>
        <v>4.004754734687975E-2</v>
      </c>
      <c r="I2909">
        <f t="shared" si="272"/>
        <v>3.8505496646801834E-2</v>
      </c>
      <c r="J2909">
        <f t="shared" si="273"/>
        <v>0.96149450335319819</v>
      </c>
      <c r="K2909">
        <f t="shared" si="274"/>
        <v>-1.7053194181817943E-2</v>
      </c>
      <c r="L2909">
        <f t="shared" si="275"/>
        <v>0</v>
      </c>
    </row>
    <row r="2910" spans="1:12" x14ac:dyDescent="0.4">
      <c r="A2910" s="8">
        <v>0</v>
      </c>
      <c r="B2910" s="8">
        <v>1</v>
      </c>
      <c r="C2910" s="8">
        <v>52</v>
      </c>
      <c r="D2910" s="8">
        <v>0</v>
      </c>
      <c r="E2910" s="8">
        <v>0</v>
      </c>
      <c r="F2910" s="8">
        <v>125</v>
      </c>
      <c r="G2910" s="45">
        <f t="shared" si="270"/>
        <v>-2.0593700446980847</v>
      </c>
      <c r="H2910">
        <f t="shared" si="271"/>
        <v>0.1275342854938688</v>
      </c>
      <c r="I2910">
        <f t="shared" si="272"/>
        <v>0.11310900886531161</v>
      </c>
      <c r="J2910">
        <f t="shared" si="273"/>
        <v>0.88689099113468839</v>
      </c>
      <c r="K2910">
        <f t="shared" si="274"/>
        <v>-5.2129756558344426E-2</v>
      </c>
      <c r="L2910">
        <f t="shared" si="275"/>
        <v>1</v>
      </c>
    </row>
    <row r="2911" spans="1:12" x14ac:dyDescent="0.4">
      <c r="A2911" s="8">
        <v>0</v>
      </c>
      <c r="B2911" s="8">
        <v>0</v>
      </c>
      <c r="C2911" s="8">
        <v>62</v>
      </c>
      <c r="D2911" s="8">
        <v>0</v>
      </c>
      <c r="E2911" s="8">
        <v>1</v>
      </c>
      <c r="F2911" s="8">
        <v>160</v>
      </c>
      <c r="G2911" s="45">
        <f t="shared" si="270"/>
        <v>-1.0854430225911029</v>
      </c>
      <c r="H2911">
        <f t="shared" si="271"/>
        <v>0.33775212092491691</v>
      </c>
      <c r="I2911">
        <f t="shared" si="272"/>
        <v>0.2524773578317307</v>
      </c>
      <c r="J2911">
        <f t="shared" si="273"/>
        <v>0.74752264216826925</v>
      </c>
      <c r="K2911">
        <f t="shared" si="274"/>
        <v>-0.1263756481944201</v>
      </c>
      <c r="L2911">
        <f t="shared" si="275"/>
        <v>1</v>
      </c>
    </row>
    <row r="2912" spans="1:12" x14ac:dyDescent="0.4">
      <c r="A2912" s="8">
        <v>0</v>
      </c>
      <c r="B2912" s="8">
        <v>1</v>
      </c>
      <c r="C2912" s="8">
        <v>54</v>
      </c>
      <c r="D2912" s="8">
        <v>3</v>
      </c>
      <c r="E2912" s="8">
        <v>1</v>
      </c>
      <c r="F2912" s="8">
        <v>155</v>
      </c>
      <c r="G2912" s="45">
        <f t="shared" si="270"/>
        <v>-1.17119883547978</v>
      </c>
      <c r="H2912">
        <f t="shared" si="271"/>
        <v>0.30999508530614001</v>
      </c>
      <c r="I2912">
        <f t="shared" si="272"/>
        <v>0.23663835748948292</v>
      </c>
      <c r="J2912">
        <f t="shared" si="273"/>
        <v>0.76336164251051708</v>
      </c>
      <c r="K2912">
        <f t="shared" si="274"/>
        <v>-0.1172696663210868</v>
      </c>
      <c r="L2912">
        <f t="shared" si="275"/>
        <v>1</v>
      </c>
    </row>
    <row r="2913" spans="1:12" x14ac:dyDescent="0.4">
      <c r="A2913" s="8">
        <v>0</v>
      </c>
      <c r="B2913" s="8">
        <v>0</v>
      </c>
      <c r="C2913" s="8">
        <v>64</v>
      </c>
      <c r="D2913" s="8">
        <v>0</v>
      </c>
      <c r="E2913" s="8">
        <v>0</v>
      </c>
      <c r="F2913" s="8">
        <v>133</v>
      </c>
      <c r="G2913" s="45">
        <f t="shared" si="270"/>
        <v>-1.575879858837288</v>
      </c>
      <c r="H2913">
        <f t="shared" si="271"/>
        <v>0.20682549536065692</v>
      </c>
      <c r="I2913">
        <f t="shared" si="272"/>
        <v>0.17137978618760255</v>
      </c>
      <c r="J2913">
        <f t="shared" si="273"/>
        <v>0.82862021381239748</v>
      </c>
      <c r="K2913">
        <f t="shared" si="274"/>
        <v>-8.1644476492582899E-2</v>
      </c>
      <c r="L2913">
        <f t="shared" si="275"/>
        <v>1</v>
      </c>
    </row>
    <row r="2914" spans="1:12" x14ac:dyDescent="0.4">
      <c r="A2914" s="8">
        <v>0</v>
      </c>
      <c r="B2914" s="8">
        <v>1</v>
      </c>
      <c r="C2914" s="8">
        <v>65</v>
      </c>
      <c r="D2914" s="8">
        <v>0</v>
      </c>
      <c r="E2914" s="8">
        <v>0</v>
      </c>
      <c r="F2914" s="8">
        <v>137</v>
      </c>
      <c r="G2914" s="45">
        <f t="shared" si="270"/>
        <v>-1.0352213282384328</v>
      </c>
      <c r="H2914">
        <f t="shared" si="271"/>
        <v>0.35514776799576797</v>
      </c>
      <c r="I2914">
        <f t="shared" si="272"/>
        <v>0.26207309371215159</v>
      </c>
      <c r="J2914">
        <f t="shared" si="273"/>
        <v>0.73792690628784841</v>
      </c>
      <c r="K2914">
        <f t="shared" si="274"/>
        <v>-0.13198665412272104</v>
      </c>
      <c r="L2914">
        <f t="shared" si="275"/>
        <v>1</v>
      </c>
    </row>
    <row r="2915" spans="1:12" x14ac:dyDescent="0.4">
      <c r="A2915" s="8">
        <v>0</v>
      </c>
      <c r="B2915" s="8">
        <v>0</v>
      </c>
      <c r="C2915" s="8">
        <v>49</v>
      </c>
      <c r="D2915" s="8">
        <v>0</v>
      </c>
      <c r="E2915" s="8">
        <v>0</v>
      </c>
      <c r="F2915" s="8">
        <v>144</v>
      </c>
      <c r="G2915" s="45">
        <f t="shared" si="270"/>
        <v>-2.3667095939700049</v>
      </c>
      <c r="H2915">
        <f t="shared" si="271"/>
        <v>9.3788822426230156E-2</v>
      </c>
      <c r="I2915">
        <f t="shared" si="272"/>
        <v>8.5746736941586979E-2</v>
      </c>
      <c r="J2915">
        <f t="shared" si="273"/>
        <v>0.91425326305841303</v>
      </c>
      <c r="K2915">
        <f t="shared" si="274"/>
        <v>-3.8933480948097988E-2</v>
      </c>
      <c r="L2915">
        <f t="shared" si="275"/>
        <v>0</v>
      </c>
    </row>
    <row r="2916" spans="1:12" x14ac:dyDescent="0.4">
      <c r="A2916" s="8">
        <v>1</v>
      </c>
      <c r="B2916" s="8">
        <v>0</v>
      </c>
      <c r="C2916" s="8">
        <v>60</v>
      </c>
      <c r="D2916" s="8">
        <v>15</v>
      </c>
      <c r="E2916" s="8">
        <v>1</v>
      </c>
      <c r="F2916" s="8">
        <v>177</v>
      </c>
      <c r="G2916" s="45">
        <f t="shared" si="270"/>
        <v>-0.47900072763123269</v>
      </c>
      <c r="H2916">
        <f t="shared" si="271"/>
        <v>0.61940203399636973</v>
      </c>
      <c r="I2916">
        <f t="shared" si="272"/>
        <v>0.38248811659684395</v>
      </c>
      <c r="J2916">
        <f t="shared" si="273"/>
        <v>0.38248811659684395</v>
      </c>
      <c r="K2916">
        <f t="shared" si="274"/>
        <v>-0.4173820532596112</v>
      </c>
      <c r="L2916">
        <f t="shared" si="275"/>
        <v>1</v>
      </c>
    </row>
    <row r="2917" spans="1:12" x14ac:dyDescent="0.4">
      <c r="A2917" s="8">
        <v>0</v>
      </c>
      <c r="B2917" s="8">
        <v>0</v>
      </c>
      <c r="C2917" s="8">
        <v>70</v>
      </c>
      <c r="D2917" s="8">
        <v>0</v>
      </c>
      <c r="E2917" s="8">
        <v>1</v>
      </c>
      <c r="F2917" s="8">
        <v>136</v>
      </c>
      <c r="G2917" s="45">
        <f t="shared" si="270"/>
        <v>-0.94894122365264089</v>
      </c>
      <c r="H2917">
        <f t="shared" si="271"/>
        <v>0.38715071254897776</v>
      </c>
      <c r="I2917">
        <f t="shared" si="272"/>
        <v>0.27909780029421871</v>
      </c>
      <c r="J2917">
        <f t="shared" si="273"/>
        <v>0.72090219970578129</v>
      </c>
      <c r="K2917">
        <f t="shared" si="274"/>
        <v>-0.14212364930148239</v>
      </c>
      <c r="L2917">
        <f t="shared" si="275"/>
        <v>1</v>
      </c>
    </row>
    <row r="2918" spans="1:12" x14ac:dyDescent="0.4">
      <c r="A2918" s="8">
        <v>0</v>
      </c>
      <c r="B2918" s="8">
        <v>1</v>
      </c>
      <c r="C2918" s="8">
        <v>44</v>
      </c>
      <c r="D2918" s="8">
        <v>9</v>
      </c>
      <c r="E2918" s="8">
        <v>0</v>
      </c>
      <c r="F2918" s="8">
        <v>114</v>
      </c>
      <c r="G2918" s="45">
        <f t="shared" si="270"/>
        <v>-2.4659834516528285</v>
      </c>
      <c r="H2918">
        <f t="shared" si="271"/>
        <v>8.4925281380996129E-2</v>
      </c>
      <c r="I2918">
        <f t="shared" si="272"/>
        <v>7.827753932777301E-2</v>
      </c>
      <c r="J2918">
        <f t="shared" si="273"/>
        <v>0.92172246067222696</v>
      </c>
      <c r="K2918">
        <f t="shared" si="274"/>
        <v>-3.5399829427578605E-2</v>
      </c>
      <c r="L2918">
        <f t="shared" si="275"/>
        <v>0</v>
      </c>
    </row>
    <row r="2919" spans="1:12" x14ac:dyDescent="0.4">
      <c r="A2919" s="8">
        <v>0</v>
      </c>
      <c r="B2919" s="8">
        <v>0</v>
      </c>
      <c r="C2919" s="8">
        <v>47</v>
      </c>
      <c r="D2919" s="8">
        <v>0</v>
      </c>
      <c r="E2919" s="8">
        <v>0</v>
      </c>
      <c r="F2919" s="8">
        <v>140</v>
      </c>
      <c r="G2919" s="45">
        <f t="shared" si="270"/>
        <v>-2.5581552972702379</v>
      </c>
      <c r="H2919">
        <f t="shared" si="271"/>
        <v>7.7447476321174158E-2</v>
      </c>
      <c r="I2919">
        <f t="shared" si="272"/>
        <v>7.1880512065061436E-2</v>
      </c>
      <c r="J2919">
        <f t="shared" si="273"/>
        <v>0.92811948793493859</v>
      </c>
      <c r="K2919">
        <f t="shared" si="274"/>
        <v>-3.2396108252846958E-2</v>
      </c>
      <c r="L2919">
        <f t="shared" si="275"/>
        <v>0</v>
      </c>
    </row>
    <row r="2920" spans="1:12" x14ac:dyDescent="0.4">
      <c r="A2920" s="8">
        <v>0</v>
      </c>
      <c r="B2920" s="8">
        <v>0</v>
      </c>
      <c r="C2920" s="8">
        <v>39</v>
      </c>
      <c r="D2920" s="8">
        <v>0</v>
      </c>
      <c r="E2920" s="8">
        <v>0</v>
      </c>
      <c r="F2920" s="8">
        <v>116</v>
      </c>
      <c r="G2920" s="45">
        <f t="shared" si="270"/>
        <v>-3.4497943133236681</v>
      </c>
      <c r="H2920">
        <f t="shared" si="271"/>
        <v>3.1752166704080091E-2</v>
      </c>
      <c r="I2920">
        <f t="shared" si="272"/>
        <v>3.0774993965374461E-2</v>
      </c>
      <c r="J2920">
        <f t="shared" si="273"/>
        <v>0.96922500603462558</v>
      </c>
      <c r="K2920">
        <f t="shared" si="274"/>
        <v>-1.357538957914859E-2</v>
      </c>
      <c r="L2920">
        <f t="shared" si="275"/>
        <v>0</v>
      </c>
    </row>
    <row r="2921" spans="1:12" x14ac:dyDescent="0.4">
      <c r="A2921" s="8">
        <v>1</v>
      </c>
      <c r="B2921" s="8">
        <v>0</v>
      </c>
      <c r="C2921" s="8">
        <v>58</v>
      </c>
      <c r="D2921" s="8">
        <v>15</v>
      </c>
      <c r="E2921" s="8">
        <v>1</v>
      </c>
      <c r="F2921" s="8">
        <v>140</v>
      </c>
      <c r="G2921" s="45">
        <f t="shared" si="270"/>
        <v>-1.1896032676980077</v>
      </c>
      <c r="H2921">
        <f t="shared" si="271"/>
        <v>0.30434198241396276</v>
      </c>
      <c r="I2921">
        <f t="shared" si="272"/>
        <v>0.2333298985368186</v>
      </c>
      <c r="J2921">
        <f t="shared" si="273"/>
        <v>0.2333298985368186</v>
      </c>
      <c r="K2921">
        <f t="shared" si="274"/>
        <v>-0.63202960780891559</v>
      </c>
      <c r="L2921">
        <f t="shared" si="275"/>
        <v>1</v>
      </c>
    </row>
    <row r="2922" spans="1:12" x14ac:dyDescent="0.4">
      <c r="A2922" s="8">
        <v>0</v>
      </c>
      <c r="B2922" s="8">
        <v>0</v>
      </c>
      <c r="C2922" s="8">
        <v>67</v>
      </c>
      <c r="D2922" s="8">
        <v>0</v>
      </c>
      <c r="E2922" s="8">
        <v>1</v>
      </c>
      <c r="F2922" s="8">
        <v>170</v>
      </c>
      <c r="G2922" s="45">
        <f t="shared" si="270"/>
        <v>-0.60682876434051813</v>
      </c>
      <c r="H2922">
        <f t="shared" si="271"/>
        <v>0.54507669778454304</v>
      </c>
      <c r="I2922">
        <f t="shared" si="272"/>
        <v>0.35278293858558513</v>
      </c>
      <c r="J2922">
        <f t="shared" si="273"/>
        <v>0.64721706141441482</v>
      </c>
      <c r="K2922">
        <f t="shared" si="274"/>
        <v>-0.18895004272386046</v>
      </c>
      <c r="L2922">
        <f t="shared" si="275"/>
        <v>1</v>
      </c>
    </row>
    <row r="2923" spans="1:12" x14ac:dyDescent="0.4">
      <c r="A2923" s="8">
        <v>0</v>
      </c>
      <c r="B2923" s="8">
        <v>0</v>
      </c>
      <c r="C2923" s="8">
        <v>42</v>
      </c>
      <c r="D2923" s="8">
        <v>20</v>
      </c>
      <c r="E2923" s="8">
        <v>0</v>
      </c>
      <c r="F2923" s="8">
        <v>124</v>
      </c>
      <c r="G2923" s="45">
        <f t="shared" si="270"/>
        <v>-2.5078077532971221</v>
      </c>
      <c r="H2923">
        <f t="shared" si="271"/>
        <v>8.1446594698567687E-2</v>
      </c>
      <c r="I2923">
        <f t="shared" si="272"/>
        <v>7.5312636886400622E-2</v>
      </c>
      <c r="J2923">
        <f t="shared" si="273"/>
        <v>0.92468736311359934</v>
      </c>
      <c r="K2923">
        <f t="shared" si="274"/>
        <v>-3.4005077450195952E-2</v>
      </c>
      <c r="L2923">
        <f t="shared" si="275"/>
        <v>0</v>
      </c>
    </row>
    <row r="2924" spans="1:12" x14ac:dyDescent="0.4">
      <c r="A2924" s="8">
        <v>0</v>
      </c>
      <c r="B2924" s="8">
        <v>0</v>
      </c>
      <c r="C2924" s="8">
        <v>60</v>
      </c>
      <c r="D2924" s="8">
        <v>9</v>
      </c>
      <c r="E2924" s="8">
        <v>1</v>
      </c>
      <c r="F2924" s="8">
        <v>150.5</v>
      </c>
      <c r="G2924" s="45">
        <f t="shared" si="270"/>
        <v>-1.0829055858890433</v>
      </c>
      <c r="H2924">
        <f t="shared" si="271"/>
        <v>0.33861023379587757</v>
      </c>
      <c r="I2924">
        <f t="shared" si="272"/>
        <v>0.25295655542366907</v>
      </c>
      <c r="J2924">
        <f t="shared" si="273"/>
        <v>0.74704344457633098</v>
      </c>
      <c r="K2924">
        <f t="shared" si="274"/>
        <v>-0.12665414090062735</v>
      </c>
      <c r="L2924">
        <f t="shared" si="275"/>
        <v>1</v>
      </c>
    </row>
    <row r="2925" spans="1:12" x14ac:dyDescent="0.4">
      <c r="A2925" s="8">
        <v>0</v>
      </c>
      <c r="B2925" s="8">
        <v>0</v>
      </c>
      <c r="C2925" s="8">
        <v>52</v>
      </c>
      <c r="D2925" s="8">
        <v>0</v>
      </c>
      <c r="E2925" s="8">
        <v>0</v>
      </c>
      <c r="F2925" s="8">
        <v>136</v>
      </c>
      <c r="G2925" s="45">
        <f t="shared" si="270"/>
        <v>-2.2997893940115199</v>
      </c>
      <c r="H2925">
        <f t="shared" si="271"/>
        <v>0.10027996105933056</v>
      </c>
      <c r="I2925">
        <f t="shared" si="272"/>
        <v>9.1140404813682824E-2</v>
      </c>
      <c r="J2925">
        <f t="shared" si="273"/>
        <v>0.9088595951863172</v>
      </c>
      <c r="K2925">
        <f t="shared" si="274"/>
        <v>-4.1503203406832501E-2</v>
      </c>
      <c r="L2925">
        <f t="shared" si="275"/>
        <v>0</v>
      </c>
    </row>
    <row r="2926" spans="1:12" x14ac:dyDescent="0.4">
      <c r="A2926" s="8">
        <v>1</v>
      </c>
      <c r="B2926" s="8">
        <v>1</v>
      </c>
      <c r="C2926" s="8">
        <v>51</v>
      </c>
      <c r="D2926" s="8">
        <v>0</v>
      </c>
      <c r="E2926" s="8">
        <v>1</v>
      </c>
      <c r="F2926" s="8">
        <v>159</v>
      </c>
      <c r="G2926" s="45">
        <f t="shared" si="270"/>
        <v>-1.3945502300189734</v>
      </c>
      <c r="H2926">
        <f t="shared" si="271"/>
        <v>0.24794452929850069</v>
      </c>
      <c r="I2926">
        <f t="shared" si="272"/>
        <v>0.19868233200868007</v>
      </c>
      <c r="J2926">
        <f t="shared" si="273"/>
        <v>0.19868233200868007</v>
      </c>
      <c r="K2926">
        <f t="shared" si="274"/>
        <v>-0.7018407511704835</v>
      </c>
      <c r="L2926">
        <f t="shared" si="275"/>
        <v>1</v>
      </c>
    </row>
    <row r="2927" spans="1:12" x14ac:dyDescent="0.4">
      <c r="A2927" s="8">
        <v>1</v>
      </c>
      <c r="B2927" s="8">
        <v>0</v>
      </c>
      <c r="C2927" s="8">
        <v>44</v>
      </c>
      <c r="D2927" s="8">
        <v>9</v>
      </c>
      <c r="E2927" s="8">
        <v>1</v>
      </c>
      <c r="F2927" s="8">
        <v>147.5</v>
      </c>
      <c r="G2927" s="45">
        <f t="shared" si="270"/>
        <v>-2.1582424769506208</v>
      </c>
      <c r="H2927">
        <f t="shared" si="271"/>
        <v>0.11552798581400031</v>
      </c>
      <c r="I2927">
        <f t="shared" si="272"/>
        <v>0.10356350291803713</v>
      </c>
      <c r="J2927">
        <f t="shared" si="273"/>
        <v>0.10356350291803713</v>
      </c>
      <c r="K2927">
        <f t="shared" si="274"/>
        <v>-0.98479326847040516</v>
      </c>
      <c r="L2927">
        <f t="shared" si="275"/>
        <v>1</v>
      </c>
    </row>
    <row r="2928" spans="1:12" x14ac:dyDescent="0.4">
      <c r="A2928" s="8">
        <v>0</v>
      </c>
      <c r="B2928" s="8">
        <v>0</v>
      </c>
      <c r="C2928" s="8">
        <v>50</v>
      </c>
      <c r="D2928" s="8">
        <v>0</v>
      </c>
      <c r="E2928" s="8">
        <v>1</v>
      </c>
      <c r="F2928" s="8">
        <v>151</v>
      </c>
      <c r="G2928" s="45">
        <f t="shared" si="270"/>
        <v>-1.9981368620440776</v>
      </c>
      <c r="H2928">
        <f t="shared" si="271"/>
        <v>0.1355876665790709</v>
      </c>
      <c r="I2928">
        <f t="shared" si="272"/>
        <v>0.11939867838431648</v>
      </c>
      <c r="J2928">
        <f t="shared" si="273"/>
        <v>0.8806013216156835</v>
      </c>
      <c r="K2928">
        <f t="shared" si="274"/>
        <v>-5.5220667082298378E-2</v>
      </c>
      <c r="L2928">
        <f t="shared" si="275"/>
        <v>1</v>
      </c>
    </row>
    <row r="2929" spans="1:12" x14ac:dyDescent="0.4">
      <c r="A2929" s="8">
        <v>0</v>
      </c>
      <c r="B2929" s="8">
        <v>1</v>
      </c>
      <c r="C2929" s="8">
        <v>41</v>
      </c>
      <c r="D2929" s="8">
        <v>20</v>
      </c>
      <c r="E2929" s="8">
        <v>1</v>
      </c>
      <c r="F2929" s="8">
        <v>132</v>
      </c>
      <c r="G2929" s="45">
        <f t="shared" si="270"/>
        <v>-1.8385489696530044</v>
      </c>
      <c r="H2929">
        <f t="shared" si="271"/>
        <v>0.15904804228690808</v>
      </c>
      <c r="I2929">
        <f t="shared" si="272"/>
        <v>0.13722299377089814</v>
      </c>
      <c r="J2929">
        <f t="shared" si="273"/>
        <v>0.86277700622910181</v>
      </c>
      <c r="K2929">
        <f t="shared" si="274"/>
        <v>-6.4101437747618228E-2</v>
      </c>
      <c r="L2929">
        <f t="shared" si="275"/>
        <v>1</v>
      </c>
    </row>
    <row r="2930" spans="1:12" x14ac:dyDescent="0.4">
      <c r="A2930" s="8">
        <v>0</v>
      </c>
      <c r="B2930" s="8">
        <v>0</v>
      </c>
      <c r="C2930" s="8">
        <v>38</v>
      </c>
      <c r="D2930" s="8">
        <v>5</v>
      </c>
      <c r="E2930" s="8">
        <v>0</v>
      </c>
      <c r="F2930" s="8">
        <v>107</v>
      </c>
      <c r="G2930" s="45">
        <f t="shared" si="270"/>
        <v>-3.4998028538789496</v>
      </c>
      <c r="H2930">
        <f t="shared" si="271"/>
        <v>3.0203337306199354E-2</v>
      </c>
      <c r="I2930">
        <f t="shared" si="272"/>
        <v>2.9317840675196969E-2</v>
      </c>
      <c r="J2930">
        <f t="shared" si="273"/>
        <v>0.97068215932480306</v>
      </c>
      <c r="K2930">
        <f t="shared" si="274"/>
        <v>-1.2922952427999455E-2</v>
      </c>
      <c r="L2930">
        <f t="shared" si="275"/>
        <v>0</v>
      </c>
    </row>
    <row r="2931" spans="1:12" x14ac:dyDescent="0.4">
      <c r="A2931" s="8">
        <v>0</v>
      </c>
      <c r="B2931" s="8">
        <v>0</v>
      </c>
      <c r="C2931" s="8">
        <v>57</v>
      </c>
      <c r="D2931" s="8">
        <v>0</v>
      </c>
      <c r="E2931" s="8">
        <v>0</v>
      </c>
      <c r="F2931" s="8">
        <v>125</v>
      </c>
      <c r="G2931" s="45">
        <f t="shared" si="270"/>
        <v>-2.1515476682487344</v>
      </c>
      <c r="H2931">
        <f t="shared" si="271"/>
        <v>0.11630401837500103</v>
      </c>
      <c r="I2931">
        <f t="shared" si="272"/>
        <v>0.10418668790989778</v>
      </c>
      <c r="J2931">
        <f t="shared" si="273"/>
        <v>0.89581331209010218</v>
      </c>
      <c r="K2931">
        <f t="shared" si="274"/>
        <v>-4.7782488079858292E-2</v>
      </c>
      <c r="L2931">
        <f t="shared" si="275"/>
        <v>1</v>
      </c>
    </row>
    <row r="2932" spans="1:12" x14ac:dyDescent="0.4">
      <c r="A2932" s="8">
        <v>0</v>
      </c>
      <c r="B2932" s="8">
        <v>1</v>
      </c>
      <c r="C2932" s="8">
        <v>35</v>
      </c>
      <c r="D2932" s="8">
        <v>20</v>
      </c>
      <c r="E2932" s="8">
        <v>0</v>
      </c>
      <c r="F2932" s="8">
        <v>131</v>
      </c>
      <c r="G2932" s="45">
        <f t="shared" si="270"/>
        <v>-2.4340235541245256</v>
      </c>
      <c r="H2932">
        <f t="shared" si="271"/>
        <v>8.7683323280343714E-2</v>
      </c>
      <c r="I2932">
        <f t="shared" si="272"/>
        <v>8.0614753764817873E-2</v>
      </c>
      <c r="J2932">
        <f t="shared" si="273"/>
        <v>0.91938524623518214</v>
      </c>
      <c r="K2932">
        <f t="shared" si="274"/>
        <v>-3.6502469837459438E-2</v>
      </c>
      <c r="L2932">
        <f t="shared" si="275"/>
        <v>0</v>
      </c>
    </row>
    <row r="2933" spans="1:12" x14ac:dyDescent="0.4">
      <c r="A2933" s="8">
        <v>0</v>
      </c>
      <c r="B2933" s="8">
        <v>1</v>
      </c>
      <c r="C2933" s="8">
        <v>42</v>
      </c>
      <c r="D2933" s="8">
        <v>30</v>
      </c>
      <c r="E2933" s="8">
        <v>0</v>
      </c>
      <c r="F2933" s="8">
        <v>122</v>
      </c>
      <c r="G2933" s="45">
        <f t="shared" si="270"/>
        <v>-1.8141231985930952</v>
      </c>
      <c r="H2933">
        <f t="shared" si="271"/>
        <v>0.16298074750899008</v>
      </c>
      <c r="I2933">
        <f t="shared" si="272"/>
        <v>0.14014053788773506</v>
      </c>
      <c r="J2933">
        <f t="shared" si="273"/>
        <v>0.85985946211226494</v>
      </c>
      <c r="K2933">
        <f t="shared" si="274"/>
        <v>-6.5572525287505998E-2</v>
      </c>
      <c r="L2933">
        <f t="shared" si="275"/>
        <v>1</v>
      </c>
    </row>
    <row r="2934" spans="1:12" x14ac:dyDescent="0.4">
      <c r="A2934" s="8">
        <v>0</v>
      </c>
      <c r="B2934" s="8">
        <v>1</v>
      </c>
      <c r="C2934" s="8">
        <v>37</v>
      </c>
      <c r="D2934" s="10">
        <v>0</v>
      </c>
      <c r="E2934" s="8">
        <v>0</v>
      </c>
      <c r="F2934" s="8">
        <v>123.5</v>
      </c>
      <c r="G2934" s="45">
        <f t="shared" si="270"/>
        <v>-3.0468500967878249</v>
      </c>
      <c r="H2934">
        <f t="shared" si="271"/>
        <v>4.75083356111098E-2</v>
      </c>
      <c r="I2934">
        <f t="shared" si="272"/>
        <v>4.535365876911493E-2</v>
      </c>
      <c r="J2934">
        <f t="shared" si="273"/>
        <v>0.9546463412308851</v>
      </c>
      <c r="K2934">
        <f t="shared" si="274"/>
        <v>-2.0157487576762133E-2</v>
      </c>
      <c r="L2934">
        <f t="shared" si="275"/>
        <v>0</v>
      </c>
    </row>
    <row r="2935" spans="1:12" x14ac:dyDescent="0.4">
      <c r="A2935" s="8">
        <v>0</v>
      </c>
      <c r="B2935" s="8">
        <v>1</v>
      </c>
      <c r="C2935" s="8">
        <v>45</v>
      </c>
      <c r="D2935" s="8">
        <v>0</v>
      </c>
      <c r="E2935" s="8">
        <v>0</v>
      </c>
      <c r="F2935" s="8">
        <v>107.5</v>
      </c>
      <c r="G2935" s="45">
        <f t="shared" si="270"/>
        <v>-2.7844920949968692</v>
      </c>
      <c r="H2935">
        <f t="shared" si="271"/>
        <v>6.1760449507513637E-2</v>
      </c>
      <c r="I2935">
        <f t="shared" si="272"/>
        <v>5.8167969560516751E-2</v>
      </c>
      <c r="J2935">
        <f t="shared" si="273"/>
        <v>0.94183203043948327</v>
      </c>
      <c r="K2935">
        <f t="shared" si="274"/>
        <v>-2.6026543871448038E-2</v>
      </c>
      <c r="L2935">
        <f t="shared" si="275"/>
        <v>0</v>
      </c>
    </row>
    <row r="2936" spans="1:12" x14ac:dyDescent="0.4">
      <c r="A2936" s="8">
        <v>0</v>
      </c>
      <c r="B2936" s="8">
        <v>0</v>
      </c>
      <c r="C2936" s="8">
        <v>58</v>
      </c>
      <c r="D2936" s="8">
        <v>0</v>
      </c>
      <c r="E2936" s="8">
        <v>1</v>
      </c>
      <c r="F2936" s="8">
        <v>161</v>
      </c>
      <c r="G2936" s="45">
        <f t="shared" si="270"/>
        <v>-1.3267462009825142</v>
      </c>
      <c r="H2936">
        <f t="shared" si="271"/>
        <v>0.26533921871039978</v>
      </c>
      <c r="I2936">
        <f t="shared" si="272"/>
        <v>0.20969809106274798</v>
      </c>
      <c r="J2936">
        <f t="shared" si="273"/>
        <v>0.79030190893725205</v>
      </c>
      <c r="K2936">
        <f t="shared" si="274"/>
        <v>-0.10220696904152489</v>
      </c>
      <c r="L2936">
        <f t="shared" si="275"/>
        <v>1</v>
      </c>
    </row>
    <row r="2937" spans="1:12" x14ac:dyDescent="0.4">
      <c r="A2937" s="8">
        <v>0</v>
      </c>
      <c r="B2937" s="8">
        <v>1</v>
      </c>
      <c r="C2937" s="8">
        <v>35</v>
      </c>
      <c r="D2937" s="8">
        <v>20</v>
      </c>
      <c r="E2937" s="8">
        <v>0</v>
      </c>
      <c r="F2937" s="8">
        <v>122.5</v>
      </c>
      <c r="G2937" s="45">
        <f t="shared" si="270"/>
        <v>-2.5677457696553017</v>
      </c>
      <c r="H2937">
        <f t="shared" si="271"/>
        <v>7.6708268778826139E-2</v>
      </c>
      <c r="I2937">
        <f t="shared" si="272"/>
        <v>7.1243317250481067E-2</v>
      </c>
      <c r="J2937">
        <f t="shared" si="273"/>
        <v>0.92875668274951895</v>
      </c>
      <c r="K2937">
        <f t="shared" si="274"/>
        <v>-3.209804830991634E-2</v>
      </c>
      <c r="L2937">
        <f t="shared" si="275"/>
        <v>0</v>
      </c>
    </row>
    <row r="2938" spans="1:12" x14ac:dyDescent="0.4">
      <c r="A2938" s="8">
        <v>0</v>
      </c>
      <c r="B2938" s="8">
        <v>0</v>
      </c>
      <c r="C2938" s="8">
        <v>62</v>
      </c>
      <c r="D2938" s="8">
        <v>0</v>
      </c>
      <c r="E2938" s="8">
        <v>1</v>
      </c>
      <c r="F2938" s="8">
        <v>154</v>
      </c>
      <c r="G2938" s="45">
        <f t="shared" si="270"/>
        <v>-1.1798351747304743</v>
      </c>
      <c r="H2938">
        <f t="shared" si="271"/>
        <v>0.30732939007624754</v>
      </c>
      <c r="I2938">
        <f t="shared" si="272"/>
        <v>0.23508183355253962</v>
      </c>
      <c r="J2938">
        <f t="shared" si="273"/>
        <v>0.76491816644746036</v>
      </c>
      <c r="K2938">
        <f t="shared" si="274"/>
        <v>-0.11638502466510449</v>
      </c>
      <c r="L2938">
        <f t="shared" si="275"/>
        <v>1</v>
      </c>
    </row>
    <row r="2939" spans="1:12" x14ac:dyDescent="0.4">
      <c r="A2939" s="8">
        <v>1</v>
      </c>
      <c r="B2939" s="8">
        <v>1</v>
      </c>
      <c r="C2939" s="8">
        <v>42</v>
      </c>
      <c r="D2939" s="8">
        <v>20</v>
      </c>
      <c r="E2939" s="8">
        <v>0</v>
      </c>
      <c r="F2939" s="8">
        <v>103</v>
      </c>
      <c r="G2939" s="45">
        <f t="shared" si="270"/>
        <v>-2.4247086575493055</v>
      </c>
      <c r="H2939">
        <f t="shared" si="271"/>
        <v>8.8503900229516666E-2</v>
      </c>
      <c r="I2939">
        <f t="shared" si="272"/>
        <v>8.1307839329611178E-2</v>
      </c>
      <c r="J2939">
        <f t="shared" si="273"/>
        <v>8.1307839329611178E-2</v>
      </c>
      <c r="K2939">
        <f t="shared" si="274"/>
        <v>-1.0898675797016293</v>
      </c>
      <c r="L2939">
        <f t="shared" si="275"/>
        <v>0</v>
      </c>
    </row>
    <row r="2940" spans="1:12" x14ac:dyDescent="0.4">
      <c r="A2940" s="8">
        <v>0</v>
      </c>
      <c r="B2940" s="8">
        <v>0</v>
      </c>
      <c r="C2940" s="8">
        <v>44</v>
      </c>
      <c r="D2940" s="8">
        <v>8</v>
      </c>
      <c r="E2940" s="8">
        <v>0</v>
      </c>
      <c r="F2940" s="8">
        <v>122</v>
      </c>
      <c r="G2940" s="45">
        <f t="shared" si="270"/>
        <v>-2.7847665747541024</v>
      </c>
      <c r="H2940">
        <f t="shared" si="271"/>
        <v>6.1743499840602845E-2</v>
      </c>
      <c r="I2940">
        <f t="shared" si="272"/>
        <v>5.8152934159589637E-2</v>
      </c>
      <c r="J2940">
        <f t="shared" si="273"/>
        <v>0.94184706584041034</v>
      </c>
      <c r="K2940">
        <f t="shared" si="274"/>
        <v>-2.6019610852263547E-2</v>
      </c>
      <c r="L2940">
        <f t="shared" si="275"/>
        <v>0</v>
      </c>
    </row>
    <row r="2941" spans="1:12" x14ac:dyDescent="0.4">
      <c r="A2941" s="8">
        <v>0</v>
      </c>
      <c r="B2941" s="8">
        <v>0</v>
      </c>
      <c r="C2941" s="8">
        <v>59</v>
      </c>
      <c r="D2941" s="8">
        <v>0</v>
      </c>
      <c r="E2941" s="8">
        <v>0</v>
      </c>
      <c r="F2941" s="8">
        <v>108</v>
      </c>
      <c r="G2941" s="45">
        <f t="shared" si="270"/>
        <v>-2.2904744974362998</v>
      </c>
      <c r="H2941">
        <f t="shared" si="271"/>
        <v>0.10121842257550913</v>
      </c>
      <c r="I2941">
        <f t="shared" si="272"/>
        <v>9.1914937582302139E-2</v>
      </c>
      <c r="J2941">
        <f t="shared" si="273"/>
        <v>0.90808506241769782</v>
      </c>
      <c r="K2941">
        <f t="shared" si="274"/>
        <v>-4.187346820981587E-2</v>
      </c>
      <c r="L2941">
        <f t="shared" si="275"/>
        <v>0</v>
      </c>
    </row>
    <row r="2942" spans="1:12" x14ac:dyDescent="0.4">
      <c r="A2942" s="8">
        <v>1</v>
      </c>
      <c r="B2942" s="8">
        <v>1</v>
      </c>
      <c r="C2942" s="8">
        <v>60</v>
      </c>
      <c r="D2942" s="8">
        <v>10</v>
      </c>
      <c r="E2942" s="8">
        <v>1</v>
      </c>
      <c r="F2942" s="8">
        <v>167</v>
      </c>
      <c r="G2942" s="45">
        <f t="shared" si="270"/>
        <v>-0.3786878415520043</v>
      </c>
      <c r="H2942">
        <f t="shared" si="271"/>
        <v>0.68475933271783473</v>
      </c>
      <c r="I2942">
        <f t="shared" si="272"/>
        <v>0.40644341267021722</v>
      </c>
      <c r="J2942">
        <f t="shared" si="273"/>
        <v>0.40644341267021722</v>
      </c>
      <c r="K2942">
        <f t="shared" si="274"/>
        <v>-0.39099991077290164</v>
      </c>
      <c r="L2942">
        <f t="shared" si="275"/>
        <v>1</v>
      </c>
    </row>
    <row r="2943" spans="1:12" x14ac:dyDescent="0.4">
      <c r="A2943" s="8">
        <v>1</v>
      </c>
      <c r="B2943" s="8">
        <v>0</v>
      </c>
      <c r="C2943" s="8">
        <v>53</v>
      </c>
      <c r="D2943" s="8">
        <v>0</v>
      </c>
      <c r="E2943" s="8">
        <v>0</v>
      </c>
      <c r="F2943" s="8">
        <v>132</v>
      </c>
      <c r="G2943" s="45">
        <f t="shared" si="270"/>
        <v>-2.2984586945007752</v>
      </c>
      <c r="H2943">
        <f t="shared" si="271"/>
        <v>0.10041349237977676</v>
      </c>
      <c r="I2943">
        <f t="shared" si="272"/>
        <v>9.1250691740084433E-2</v>
      </c>
      <c r="J2943">
        <f t="shared" si="273"/>
        <v>9.1250691740084433E-2</v>
      </c>
      <c r="K2943">
        <f t="shared" si="274"/>
        <v>-1.0397638346220313</v>
      </c>
      <c r="L2943">
        <f t="shared" si="275"/>
        <v>0</v>
      </c>
    </row>
    <row r="2944" spans="1:12" x14ac:dyDescent="0.4">
      <c r="A2944" s="8">
        <v>0</v>
      </c>
      <c r="B2944" s="8">
        <v>0</v>
      </c>
      <c r="C2944" s="8">
        <v>40</v>
      </c>
      <c r="D2944" s="8">
        <v>9</v>
      </c>
      <c r="E2944" s="8">
        <v>0</v>
      </c>
      <c r="F2944" s="8">
        <v>115</v>
      </c>
      <c r="G2944" s="45">
        <f t="shared" si="270"/>
        <v>-3.1207582582798548</v>
      </c>
      <c r="H2944">
        <f t="shared" si="271"/>
        <v>4.412369857212186E-2</v>
      </c>
      <c r="I2944">
        <f t="shared" si="272"/>
        <v>4.2259072016527031E-2</v>
      </c>
      <c r="J2944">
        <f t="shared" si="273"/>
        <v>0.95774092798347299</v>
      </c>
      <c r="K2944">
        <f t="shared" si="274"/>
        <v>-1.8751953096257629E-2</v>
      </c>
      <c r="L2944">
        <f t="shared" si="275"/>
        <v>0</v>
      </c>
    </row>
    <row r="2945" spans="1:12" x14ac:dyDescent="0.4">
      <c r="A2945" s="8">
        <v>0</v>
      </c>
      <c r="B2945" s="8">
        <v>1</v>
      </c>
      <c r="C2945" s="8">
        <v>53</v>
      </c>
      <c r="D2945" s="8">
        <v>0</v>
      </c>
      <c r="E2945" s="8">
        <v>0</v>
      </c>
      <c r="F2945" s="8">
        <v>115</v>
      </c>
      <c r="G2945" s="45">
        <f t="shared" si="270"/>
        <v>-2.1524314973267105</v>
      </c>
      <c r="H2945">
        <f t="shared" si="271"/>
        <v>0.11620127091396108</v>
      </c>
      <c r="I2945">
        <f t="shared" si="272"/>
        <v>0.10410422738438013</v>
      </c>
      <c r="J2945">
        <f t="shared" si="273"/>
        <v>0.89589577261561981</v>
      </c>
      <c r="K2945">
        <f t="shared" si="274"/>
        <v>-4.7742512671419345E-2</v>
      </c>
      <c r="L2945">
        <f t="shared" si="275"/>
        <v>1</v>
      </c>
    </row>
    <row r="2946" spans="1:12" x14ac:dyDescent="0.4">
      <c r="A2946" s="8">
        <v>0</v>
      </c>
      <c r="B2946" s="8">
        <v>1</v>
      </c>
      <c r="C2946" s="8">
        <v>41</v>
      </c>
      <c r="D2946" s="8">
        <v>20</v>
      </c>
      <c r="E2946" s="8">
        <v>0</v>
      </c>
      <c r="F2946" s="8">
        <v>122</v>
      </c>
      <c r="G2946" s="45">
        <f t="shared" si="270"/>
        <v>-2.1900589767116241</v>
      </c>
      <c r="H2946">
        <f t="shared" si="271"/>
        <v>0.11191014833015329</v>
      </c>
      <c r="I2946">
        <f t="shared" si="272"/>
        <v>0.10064675504420745</v>
      </c>
      <c r="J2946">
        <f t="shared" si="273"/>
        <v>0.89935324495579261</v>
      </c>
      <c r="K2946">
        <f t="shared" si="274"/>
        <v>-4.6069694025699014E-2</v>
      </c>
      <c r="L2946">
        <f t="shared" si="275"/>
        <v>1</v>
      </c>
    </row>
    <row r="2947" spans="1:12" x14ac:dyDescent="0.4">
      <c r="A2947" s="8">
        <v>0</v>
      </c>
      <c r="B2947" s="8">
        <v>0</v>
      </c>
      <c r="C2947" s="8">
        <v>60</v>
      </c>
      <c r="D2947" s="8">
        <v>0</v>
      </c>
      <c r="E2947" s="8">
        <v>1</v>
      </c>
      <c r="F2947" s="8">
        <v>140.5</v>
      </c>
      <c r="G2947" s="45">
        <f t="shared" si="270"/>
        <v>-1.5207351189180445</v>
      </c>
      <c r="H2947">
        <f t="shared" si="271"/>
        <v>0.21855116678796938</v>
      </c>
      <c r="I2947">
        <f t="shared" si="272"/>
        <v>0.17935329491666538</v>
      </c>
      <c r="J2947">
        <f t="shared" si="273"/>
        <v>0.82064670508333459</v>
      </c>
      <c r="K2947">
        <f t="shared" si="274"/>
        <v>-8.5843769866354502E-2</v>
      </c>
      <c r="L2947">
        <f t="shared" si="275"/>
        <v>1</v>
      </c>
    </row>
    <row r="2948" spans="1:12" x14ac:dyDescent="0.4">
      <c r="A2948" s="8">
        <v>0</v>
      </c>
      <c r="B2948" s="8">
        <v>0</v>
      </c>
      <c r="C2948" s="8">
        <v>36</v>
      </c>
      <c r="D2948" s="8">
        <v>0</v>
      </c>
      <c r="E2948" s="8">
        <v>0</v>
      </c>
      <c r="F2948" s="8">
        <v>107</v>
      </c>
      <c r="G2948" s="45">
        <f t="shared" si="270"/>
        <v>-3.7841589443437043</v>
      </c>
      <c r="H2948">
        <f t="shared" si="271"/>
        <v>2.2727970228306516E-2</v>
      </c>
      <c r="I2948">
        <f t="shared" si="272"/>
        <v>2.2222889067200231E-2</v>
      </c>
      <c r="J2948">
        <f t="shared" si="273"/>
        <v>0.97777711093279973</v>
      </c>
      <c r="K2948">
        <f t="shared" si="274"/>
        <v>-9.7601334783309138E-3</v>
      </c>
      <c r="L2948">
        <f t="shared" si="275"/>
        <v>0</v>
      </c>
    </row>
    <row r="2949" spans="1:12" x14ac:dyDescent="0.4">
      <c r="A2949" s="8">
        <v>1</v>
      </c>
      <c r="B2949" s="8">
        <v>0</v>
      </c>
      <c r="C2949" s="8">
        <v>45</v>
      </c>
      <c r="D2949" s="8">
        <v>20</v>
      </c>
      <c r="E2949" s="8">
        <v>0</v>
      </c>
      <c r="F2949" s="8">
        <v>117.5</v>
      </c>
      <c r="G2949" s="45">
        <f t="shared" si="270"/>
        <v>-2.4172895153037945</v>
      </c>
      <c r="H2949">
        <f t="shared" si="271"/>
        <v>8.9162965079427559E-2</v>
      </c>
      <c r="I2949">
        <f t="shared" si="272"/>
        <v>8.1863750364414317E-2</v>
      </c>
      <c r="J2949">
        <f t="shared" si="273"/>
        <v>8.1863750364414317E-2</v>
      </c>
      <c r="K2949">
        <f t="shared" si="274"/>
        <v>-1.0869083632179781</v>
      </c>
      <c r="L2949">
        <f t="shared" si="275"/>
        <v>0</v>
      </c>
    </row>
    <row r="2950" spans="1:12" x14ac:dyDescent="0.4">
      <c r="A2950" s="8">
        <v>0</v>
      </c>
      <c r="B2950" s="8">
        <v>0</v>
      </c>
      <c r="C2950" s="8">
        <v>50</v>
      </c>
      <c r="D2950" s="8">
        <v>9</v>
      </c>
      <c r="E2950" s="8">
        <v>0</v>
      </c>
      <c r="F2950" s="8">
        <v>136.5</v>
      </c>
      <c r="G2950" s="45">
        <f t="shared" ref="G2950:G3013" si="276">$A$2+SUMPRODUCT(B$2:F$2,B2950:F2950)</f>
        <v>-2.1399317037438434</v>
      </c>
      <c r="H2950">
        <f t="shared" ref="H2950:H3013" si="277">EXP(G2950)</f>
        <v>0.11766287868147589</v>
      </c>
      <c r="I2950">
        <f t="shared" ref="I2950:I3013" si="278">H2950/(1+H2950)</f>
        <v>0.10527582236629759</v>
      </c>
      <c r="J2950">
        <f t="shared" ref="J2950:J3013" si="279">IF(A2950=1,I2950,1-I2950)</f>
        <v>0.89472417763370238</v>
      </c>
      <c r="K2950">
        <f t="shared" ref="K2950:K3013" si="280">LOG(J2950)</f>
        <v>-4.8310826799953618E-2</v>
      </c>
      <c r="L2950">
        <f t="shared" ref="L2950:L3013" si="281">IF(I2950&gt;I$1,1,0)</f>
        <v>1</v>
      </c>
    </row>
    <row r="2951" spans="1:12" x14ac:dyDescent="0.4">
      <c r="A2951" s="8">
        <v>0</v>
      </c>
      <c r="B2951" s="8">
        <v>1</v>
      </c>
      <c r="C2951" s="8">
        <v>43</v>
      </c>
      <c r="D2951" s="8">
        <v>20</v>
      </c>
      <c r="E2951" s="8">
        <v>0</v>
      </c>
      <c r="F2951" s="8">
        <v>113</v>
      </c>
      <c r="G2951" s="45">
        <f t="shared" si="276"/>
        <v>-2.203129603046694</v>
      </c>
      <c r="H2951">
        <f t="shared" si="277"/>
        <v>0.11045693052078524</v>
      </c>
      <c r="I2951">
        <f t="shared" si="278"/>
        <v>9.9469801560860938E-2</v>
      </c>
      <c r="J2951">
        <f t="shared" si="279"/>
        <v>0.90053019843913906</v>
      </c>
      <c r="K2951">
        <f t="shared" si="280"/>
        <v>-4.5501718940419184E-2</v>
      </c>
      <c r="L2951">
        <f t="shared" si="281"/>
        <v>0</v>
      </c>
    </row>
    <row r="2952" spans="1:12" x14ac:dyDescent="0.4">
      <c r="A2952" s="8">
        <v>0</v>
      </c>
      <c r="B2952" s="8">
        <v>1</v>
      </c>
      <c r="C2952" s="8">
        <v>45</v>
      </c>
      <c r="D2952" s="10">
        <v>0</v>
      </c>
      <c r="E2952" s="8">
        <v>0</v>
      </c>
      <c r="F2952" s="8">
        <v>121</v>
      </c>
      <c r="G2952" s="45">
        <f t="shared" si="276"/>
        <v>-2.5721097526832839</v>
      </c>
      <c r="H2952">
        <f t="shared" si="277"/>
        <v>7.6374244563877869E-2</v>
      </c>
      <c r="I2952">
        <f t="shared" si="278"/>
        <v>7.0955102232888298E-2</v>
      </c>
      <c r="J2952">
        <f t="shared" si="279"/>
        <v>0.92904489776711174</v>
      </c>
      <c r="K2952">
        <f t="shared" si="280"/>
        <v>-3.1963297436562496E-2</v>
      </c>
      <c r="L2952">
        <f t="shared" si="281"/>
        <v>0</v>
      </c>
    </row>
    <row r="2953" spans="1:12" x14ac:dyDescent="0.4">
      <c r="A2953" s="8">
        <v>0</v>
      </c>
      <c r="B2953" s="8">
        <v>0</v>
      </c>
      <c r="C2953" s="8">
        <v>49</v>
      </c>
      <c r="D2953" s="8">
        <v>0</v>
      </c>
      <c r="E2953" s="8">
        <v>0</v>
      </c>
      <c r="F2953" s="8">
        <v>131</v>
      </c>
      <c r="G2953" s="45">
        <f t="shared" si="276"/>
        <v>-2.5712259236053088</v>
      </c>
      <c r="H2953">
        <f t="shared" si="277"/>
        <v>7.6441776180839138E-2</v>
      </c>
      <c r="I2953">
        <f t="shared" si="278"/>
        <v>7.101338676398336E-2</v>
      </c>
      <c r="J2953">
        <f t="shared" si="279"/>
        <v>0.92898661323601661</v>
      </c>
      <c r="K2953">
        <f t="shared" si="280"/>
        <v>-3.1990544176021256E-2</v>
      </c>
      <c r="L2953">
        <f t="shared" si="281"/>
        <v>0</v>
      </c>
    </row>
    <row r="2954" spans="1:12" x14ac:dyDescent="0.4">
      <c r="A2954" s="8">
        <v>0</v>
      </c>
      <c r="B2954" s="8">
        <v>1</v>
      </c>
      <c r="C2954" s="8">
        <v>42</v>
      </c>
      <c r="D2954" s="8">
        <v>20</v>
      </c>
      <c r="E2954" s="8">
        <v>0</v>
      </c>
      <c r="F2954" s="8">
        <v>119.5</v>
      </c>
      <c r="G2954" s="45">
        <f t="shared" si="276"/>
        <v>-2.165130239166035</v>
      </c>
      <c r="H2954">
        <f t="shared" si="277"/>
        <v>0.11473499063465997</v>
      </c>
      <c r="I2954">
        <f t="shared" si="278"/>
        <v>0.10292579994222402</v>
      </c>
      <c r="J2954">
        <f t="shared" si="279"/>
        <v>0.89707420005777594</v>
      </c>
      <c r="K2954">
        <f t="shared" si="280"/>
        <v>-4.7171633496703912E-2</v>
      </c>
      <c r="L2954">
        <f t="shared" si="281"/>
        <v>1</v>
      </c>
    </row>
    <row r="2955" spans="1:12" x14ac:dyDescent="0.4">
      <c r="A2955" s="8">
        <v>0</v>
      </c>
      <c r="B2955" s="8">
        <v>0</v>
      </c>
      <c r="C2955" s="8">
        <v>55</v>
      </c>
      <c r="D2955" s="8">
        <v>0</v>
      </c>
      <c r="E2955" s="8">
        <v>0</v>
      </c>
      <c r="F2955" s="8">
        <v>128</v>
      </c>
      <c r="G2955" s="45">
        <f t="shared" si="276"/>
        <v>-2.2328691940530359</v>
      </c>
      <c r="H2955">
        <f t="shared" si="277"/>
        <v>0.10722035238229451</v>
      </c>
      <c r="I2955">
        <f t="shared" si="278"/>
        <v>9.6837411046138439E-2</v>
      </c>
      <c r="J2955">
        <f t="shared" si="279"/>
        <v>0.90316258895386159</v>
      </c>
      <c r="K2955">
        <f t="shared" si="280"/>
        <v>-4.4234060174538764E-2</v>
      </c>
      <c r="L2955">
        <f t="shared" si="281"/>
        <v>0</v>
      </c>
    </row>
    <row r="2956" spans="1:12" x14ac:dyDescent="0.4">
      <c r="A2956" s="8">
        <v>1</v>
      </c>
      <c r="B2956" s="8">
        <v>1</v>
      </c>
      <c r="C2956" s="8">
        <v>45</v>
      </c>
      <c r="D2956" s="8">
        <v>20</v>
      </c>
      <c r="E2956" s="8">
        <v>1</v>
      </c>
      <c r="F2956" s="8">
        <v>164</v>
      </c>
      <c r="G2956" s="45">
        <f t="shared" si="276"/>
        <v>-1.0780889544950512</v>
      </c>
      <c r="H2956">
        <f t="shared" si="277"/>
        <v>0.34024512866048412</v>
      </c>
      <c r="I2956">
        <f t="shared" si="278"/>
        <v>0.25386783461063134</v>
      </c>
      <c r="J2956">
        <f t="shared" si="279"/>
        <v>0.25386783461063134</v>
      </c>
      <c r="K2956">
        <f t="shared" si="280"/>
        <v>-0.59539232132413111</v>
      </c>
      <c r="L2956">
        <f t="shared" si="281"/>
        <v>1</v>
      </c>
    </row>
    <row r="2957" spans="1:12" x14ac:dyDescent="0.4">
      <c r="A2957" s="8">
        <v>0</v>
      </c>
      <c r="B2957" s="8">
        <v>0</v>
      </c>
      <c r="C2957" s="8">
        <v>53</v>
      </c>
      <c r="D2957" s="8">
        <v>0</v>
      </c>
      <c r="E2957" s="8">
        <v>1</v>
      </c>
      <c r="F2957" s="8">
        <v>152</v>
      </c>
      <c r="G2957" s="45">
        <f t="shared" si="276"/>
        <v>-1.789628433876536</v>
      </c>
      <c r="H2957">
        <f t="shared" si="277"/>
        <v>0.16702221793686045</v>
      </c>
      <c r="I2957">
        <f t="shared" si="278"/>
        <v>0.14311828461340989</v>
      </c>
      <c r="J2957">
        <f t="shared" si="279"/>
        <v>0.85688171538659008</v>
      </c>
      <c r="K2957">
        <f t="shared" si="280"/>
        <v>-6.7079124284895861E-2</v>
      </c>
      <c r="L2957">
        <f t="shared" si="281"/>
        <v>1</v>
      </c>
    </row>
    <row r="2958" spans="1:12" x14ac:dyDescent="0.4">
      <c r="A2958" s="8">
        <v>0</v>
      </c>
      <c r="B2958" s="8">
        <v>0</v>
      </c>
      <c r="C2958" s="8">
        <v>39</v>
      </c>
      <c r="D2958" s="8">
        <v>5</v>
      </c>
      <c r="E2958" s="8">
        <v>0</v>
      </c>
      <c r="F2958" s="8">
        <v>113</v>
      </c>
      <c r="G2958" s="45">
        <f t="shared" si="276"/>
        <v>-3.3411519008025854</v>
      </c>
      <c r="H2958">
        <f t="shared" si="277"/>
        <v>3.5396161362748167E-2</v>
      </c>
      <c r="I2958">
        <f t="shared" si="278"/>
        <v>3.4186104491792893E-2</v>
      </c>
      <c r="J2958">
        <f t="shared" si="279"/>
        <v>0.96581389550820707</v>
      </c>
      <c r="K2958">
        <f t="shared" si="280"/>
        <v>-1.5106550541465138E-2</v>
      </c>
      <c r="L2958">
        <f t="shared" si="281"/>
        <v>0</v>
      </c>
    </row>
    <row r="2959" spans="1:12" x14ac:dyDescent="0.4">
      <c r="A2959" s="8">
        <v>0</v>
      </c>
      <c r="B2959" s="8">
        <v>0</v>
      </c>
      <c r="C2959" s="8">
        <v>38</v>
      </c>
      <c r="D2959" s="8">
        <v>10</v>
      </c>
      <c r="E2959" s="8">
        <v>0</v>
      </c>
      <c r="F2959" s="8">
        <v>117.5</v>
      </c>
      <c r="G2959" s="45">
        <f t="shared" si="276"/>
        <v>-3.1787780990442824</v>
      </c>
      <c r="H2959">
        <f t="shared" si="277"/>
        <v>4.1636499730121915E-2</v>
      </c>
      <c r="I2959">
        <f t="shared" si="278"/>
        <v>3.9972197346108296E-2</v>
      </c>
      <c r="J2959">
        <f t="shared" si="279"/>
        <v>0.96002780265389176</v>
      </c>
      <c r="K2959">
        <f t="shared" si="280"/>
        <v>-1.7716189497593172E-2</v>
      </c>
      <c r="L2959">
        <f t="shared" si="281"/>
        <v>0</v>
      </c>
    </row>
    <row r="2960" spans="1:12" x14ac:dyDescent="0.4">
      <c r="A2960" s="8">
        <v>0</v>
      </c>
      <c r="B2960" s="8">
        <v>1</v>
      </c>
      <c r="C2960" s="8">
        <v>42</v>
      </c>
      <c r="D2960" s="8">
        <v>0</v>
      </c>
      <c r="E2960" s="8">
        <v>1</v>
      </c>
      <c r="F2960" s="8">
        <v>151.5</v>
      </c>
      <c r="G2960" s="45">
        <f t="shared" si="276"/>
        <v>-2.0908696286261259</v>
      </c>
      <c r="H2960">
        <f t="shared" si="277"/>
        <v>0.12357962069935238</v>
      </c>
      <c r="I2960">
        <f t="shared" si="278"/>
        <v>0.10998741737806922</v>
      </c>
      <c r="J2960">
        <f t="shared" si="279"/>
        <v>0.89001258262193073</v>
      </c>
      <c r="K2960">
        <f t="shared" si="280"/>
        <v>-5.0603853439756472E-2</v>
      </c>
      <c r="L2960">
        <f t="shared" si="281"/>
        <v>1</v>
      </c>
    </row>
    <row r="2961" spans="1:12" x14ac:dyDescent="0.4">
      <c r="A2961" s="8">
        <v>0</v>
      </c>
      <c r="B2961" s="8">
        <v>0</v>
      </c>
      <c r="C2961" s="8">
        <v>48</v>
      </c>
      <c r="D2961" s="8">
        <v>5</v>
      </c>
      <c r="E2961" s="8">
        <v>0</v>
      </c>
      <c r="F2961" s="8">
        <v>120</v>
      </c>
      <c r="G2961" s="45">
        <f t="shared" si="276"/>
        <v>-2.6526985148737143</v>
      </c>
      <c r="H2961">
        <f t="shared" si="277"/>
        <v>7.0460816720356409E-2</v>
      </c>
      <c r="I2961">
        <f t="shared" si="278"/>
        <v>6.5822882649952577E-2</v>
      </c>
      <c r="J2961">
        <f t="shared" si="279"/>
        <v>0.93417711735004738</v>
      </c>
      <c r="K2961">
        <f t="shared" si="280"/>
        <v>-2.95707749526655E-2</v>
      </c>
      <c r="L2961">
        <f t="shared" si="281"/>
        <v>0</v>
      </c>
    </row>
    <row r="2962" spans="1:12" x14ac:dyDescent="0.4">
      <c r="A2962" s="8">
        <v>0</v>
      </c>
      <c r="B2962" s="8">
        <v>1</v>
      </c>
      <c r="C2962" s="8">
        <v>62</v>
      </c>
      <c r="D2962" s="8">
        <v>0</v>
      </c>
      <c r="E2962" s="8">
        <v>0</v>
      </c>
      <c r="F2962" s="8">
        <v>126</v>
      </c>
      <c r="G2962" s="45">
        <f t="shared" si="276"/>
        <v>-1.4010500099715912</v>
      </c>
      <c r="H2962">
        <f t="shared" si="277"/>
        <v>0.24633817056209528</v>
      </c>
      <c r="I2962">
        <f t="shared" si="278"/>
        <v>0.19764954358334175</v>
      </c>
      <c r="J2962">
        <f t="shared" si="279"/>
        <v>0.80235045641665825</v>
      </c>
      <c r="K2962">
        <f t="shared" si="280"/>
        <v>-9.5635896001031326E-2</v>
      </c>
      <c r="L2962">
        <f t="shared" si="281"/>
        <v>1</v>
      </c>
    </row>
    <row r="2963" spans="1:12" x14ac:dyDescent="0.4">
      <c r="A2963" s="8">
        <v>0</v>
      </c>
      <c r="B2963" s="8">
        <v>1</v>
      </c>
      <c r="C2963" s="8">
        <v>63</v>
      </c>
      <c r="D2963" s="8">
        <v>0</v>
      </c>
      <c r="E2963" s="8">
        <v>1</v>
      </c>
      <c r="F2963" s="8">
        <v>148</v>
      </c>
      <c r="G2963" s="45">
        <f t="shared" si="276"/>
        <v>-0.79649689769723597</v>
      </c>
      <c r="H2963">
        <f t="shared" si="277"/>
        <v>0.45090576968922425</v>
      </c>
      <c r="I2963">
        <f t="shared" si="278"/>
        <v>0.31077536467844202</v>
      </c>
      <c r="J2963">
        <f t="shared" si="279"/>
        <v>0.68922463532155798</v>
      </c>
      <c r="K2963">
        <f t="shared" si="280"/>
        <v>-0.16163920772865142</v>
      </c>
      <c r="L2963">
        <f t="shared" si="281"/>
        <v>1</v>
      </c>
    </row>
    <row r="2964" spans="1:12" x14ac:dyDescent="0.4">
      <c r="A2964" s="8">
        <v>0</v>
      </c>
      <c r="B2964" s="8">
        <v>0</v>
      </c>
      <c r="C2964" s="8">
        <v>49</v>
      </c>
      <c r="D2964" s="8">
        <v>0</v>
      </c>
      <c r="E2964" s="8">
        <v>0</v>
      </c>
      <c r="F2964" s="8">
        <v>120</v>
      </c>
      <c r="G2964" s="45">
        <f t="shared" si="276"/>
        <v>-2.7442782025274894</v>
      </c>
      <c r="H2964">
        <f t="shared" si="277"/>
        <v>6.4294691946177693E-2</v>
      </c>
      <c r="I2964">
        <f t="shared" si="278"/>
        <v>6.0410610362631713E-2</v>
      </c>
      <c r="J2964">
        <f t="shared" si="279"/>
        <v>0.93958938963736827</v>
      </c>
      <c r="K2964">
        <f t="shared" si="280"/>
        <v>-2.7061896160034179E-2</v>
      </c>
      <c r="L2964">
        <f t="shared" si="281"/>
        <v>0</v>
      </c>
    </row>
    <row r="2965" spans="1:12" x14ac:dyDescent="0.4">
      <c r="A2965" s="8">
        <v>1</v>
      </c>
      <c r="B2965" s="8">
        <v>0</v>
      </c>
      <c r="C2965" s="8">
        <v>46</v>
      </c>
      <c r="D2965" s="8">
        <v>10</v>
      </c>
      <c r="E2965" s="8">
        <v>0</v>
      </c>
      <c r="F2965" s="8">
        <v>97.5</v>
      </c>
      <c r="G2965" s="45">
        <f t="shared" si="276"/>
        <v>-2.9793481986795749</v>
      </c>
      <c r="H2965">
        <f t="shared" si="277"/>
        <v>5.0825951492964136E-2</v>
      </c>
      <c r="I2965">
        <f t="shared" si="278"/>
        <v>4.8367621127697706E-2</v>
      </c>
      <c r="J2965">
        <f t="shared" si="279"/>
        <v>4.8367621127697706E-2</v>
      </c>
      <c r="K2965">
        <f t="shared" si="280"/>
        <v>-1.3154452720599621</v>
      </c>
      <c r="L2965">
        <f t="shared" si="281"/>
        <v>0</v>
      </c>
    </row>
    <row r="2966" spans="1:12" x14ac:dyDescent="0.4">
      <c r="A2966" s="8">
        <v>1</v>
      </c>
      <c r="B2966" s="8">
        <v>1</v>
      </c>
      <c r="C2966" s="8">
        <v>55</v>
      </c>
      <c r="D2966" s="8">
        <v>30</v>
      </c>
      <c r="E2966" s="8">
        <v>0</v>
      </c>
      <c r="F2966" s="8">
        <v>150</v>
      </c>
      <c r="G2966" s="45">
        <f t="shared" si="276"/>
        <v>-0.53826207642845247</v>
      </c>
      <c r="H2966">
        <f t="shared" si="277"/>
        <v>0.58376190486821555</v>
      </c>
      <c r="I2966">
        <f t="shared" si="278"/>
        <v>0.36859196011334183</v>
      </c>
      <c r="J2966">
        <f t="shared" si="279"/>
        <v>0.36859196011334183</v>
      </c>
      <c r="K2966">
        <f t="shared" si="280"/>
        <v>-0.433454142032006</v>
      </c>
      <c r="L2966">
        <f t="shared" si="281"/>
        <v>1</v>
      </c>
    </row>
    <row r="2967" spans="1:12" x14ac:dyDescent="0.4">
      <c r="A2967" s="8">
        <v>0</v>
      </c>
      <c r="B2967" s="8">
        <v>0</v>
      </c>
      <c r="C2967" s="8">
        <v>43</v>
      </c>
      <c r="D2967" s="8">
        <v>9</v>
      </c>
      <c r="E2967" s="8">
        <v>0</v>
      </c>
      <c r="F2967" s="8">
        <v>95.5</v>
      </c>
      <c r="G2967" s="45">
        <f t="shared" si="276"/>
        <v>-3.234756349921831</v>
      </c>
      <c r="H2967">
        <f t="shared" si="277"/>
        <v>3.9369796225527817E-2</v>
      </c>
      <c r="I2967">
        <f t="shared" si="278"/>
        <v>3.7878526361357877E-2</v>
      </c>
      <c r="J2967">
        <f t="shared" si="279"/>
        <v>0.96212147363864209</v>
      </c>
      <c r="K2967">
        <f t="shared" si="280"/>
        <v>-1.6770092202852891E-2</v>
      </c>
      <c r="L2967">
        <f t="shared" si="281"/>
        <v>0</v>
      </c>
    </row>
    <row r="2968" spans="1:12" x14ac:dyDescent="0.4">
      <c r="A2968" s="8">
        <v>0</v>
      </c>
      <c r="B2968" s="8">
        <v>0</v>
      </c>
      <c r="C2968" s="8">
        <v>45</v>
      </c>
      <c r="D2968" s="8">
        <v>0</v>
      </c>
      <c r="E2968" s="8">
        <v>0</v>
      </c>
      <c r="F2968" s="8">
        <v>116</v>
      </c>
      <c r="G2968" s="45">
        <f t="shared" si="276"/>
        <v>-3.0642415077017091</v>
      </c>
      <c r="H2968">
        <f t="shared" si="277"/>
        <v>4.6689241867829294E-2</v>
      </c>
      <c r="I2968">
        <f t="shared" si="278"/>
        <v>4.4606593820064294E-2</v>
      </c>
      <c r="J2968">
        <f t="shared" si="279"/>
        <v>0.95539340617993573</v>
      </c>
      <c r="K2968">
        <f t="shared" si="280"/>
        <v>-1.9817760404089082E-2</v>
      </c>
      <c r="L2968">
        <f t="shared" si="281"/>
        <v>0</v>
      </c>
    </row>
    <row r="2969" spans="1:12" x14ac:dyDescent="0.4">
      <c r="A2969" s="8">
        <v>1</v>
      </c>
      <c r="B2969" s="8">
        <v>1</v>
      </c>
      <c r="C2969" s="8">
        <v>46</v>
      </c>
      <c r="D2969" s="8">
        <v>30</v>
      </c>
      <c r="E2969" s="8">
        <v>1</v>
      </c>
      <c r="F2969" s="8">
        <v>140</v>
      </c>
      <c r="G2969" s="45">
        <f t="shared" si="276"/>
        <v>-1.0797217849340068</v>
      </c>
      <c r="H2969">
        <f t="shared" si="277"/>
        <v>0.33969001938069837</v>
      </c>
      <c r="I2969">
        <f t="shared" si="278"/>
        <v>0.25355866989120934</v>
      </c>
      <c r="J2969">
        <f t="shared" si="279"/>
        <v>0.25355866989120934</v>
      </c>
      <c r="K2969">
        <f t="shared" si="280"/>
        <v>-0.59592153510018497</v>
      </c>
      <c r="L2969">
        <f t="shared" si="281"/>
        <v>1</v>
      </c>
    </row>
    <row r="2970" spans="1:12" x14ac:dyDescent="0.4">
      <c r="A2970" s="8">
        <v>0</v>
      </c>
      <c r="B2970" s="8">
        <v>1</v>
      </c>
      <c r="C2970" s="8">
        <v>48</v>
      </c>
      <c r="D2970" s="8">
        <v>0</v>
      </c>
      <c r="E2970" s="8">
        <v>0</v>
      </c>
      <c r="F2970" s="8">
        <v>124</v>
      </c>
      <c r="G2970" s="45">
        <f t="shared" si="276"/>
        <v>-2.33213727380262</v>
      </c>
      <c r="H2970">
        <f t="shared" si="277"/>
        <v>9.7088021500474936E-2</v>
      </c>
      <c r="I2970">
        <f t="shared" si="278"/>
        <v>8.8496109334681036E-2</v>
      </c>
      <c r="J2970">
        <f t="shared" si="279"/>
        <v>0.91150389066531901</v>
      </c>
      <c r="K2970">
        <f t="shared" si="280"/>
        <v>-4.0241473261475744E-2</v>
      </c>
      <c r="L2970">
        <f t="shared" si="281"/>
        <v>0</v>
      </c>
    </row>
    <row r="2971" spans="1:12" x14ac:dyDescent="0.4">
      <c r="A2971" s="8">
        <v>0</v>
      </c>
      <c r="B2971" s="8">
        <v>1</v>
      </c>
      <c r="C2971" s="8">
        <v>45</v>
      </c>
      <c r="D2971" s="8">
        <v>20</v>
      </c>
      <c r="E2971" s="8">
        <v>0</v>
      </c>
      <c r="F2971" s="8">
        <v>130</v>
      </c>
      <c r="G2971" s="45">
        <f t="shared" si="276"/>
        <v>-1.8071675701111563</v>
      </c>
      <c r="H2971">
        <f t="shared" si="277"/>
        <v>0.16411833276213139</v>
      </c>
      <c r="I2971">
        <f t="shared" si="278"/>
        <v>0.14098079906767202</v>
      </c>
      <c r="J2971">
        <f t="shared" si="279"/>
        <v>0.85901920093232798</v>
      </c>
      <c r="K2971">
        <f t="shared" si="280"/>
        <v>-6.5997128641678532E-2</v>
      </c>
      <c r="L2971">
        <f t="shared" si="281"/>
        <v>1</v>
      </c>
    </row>
    <row r="2972" spans="1:12" x14ac:dyDescent="0.4">
      <c r="A2972" s="8">
        <v>0</v>
      </c>
      <c r="B2972" s="8">
        <v>0</v>
      </c>
      <c r="C2972" s="8">
        <v>59</v>
      </c>
      <c r="D2972" s="8">
        <v>0</v>
      </c>
      <c r="E2972" s="8">
        <v>0</v>
      </c>
      <c r="F2972" s="8">
        <v>132</v>
      </c>
      <c r="G2972" s="45">
        <f t="shared" si="276"/>
        <v>-1.9129058888788162</v>
      </c>
      <c r="H2972">
        <f t="shared" si="277"/>
        <v>0.14765070605120004</v>
      </c>
      <c r="I2972">
        <f t="shared" si="278"/>
        <v>0.12865474248626735</v>
      </c>
      <c r="J2972">
        <f t="shared" si="279"/>
        <v>0.8713452575137326</v>
      </c>
      <c r="K2972">
        <f t="shared" si="280"/>
        <v>-5.9809728203926868E-2</v>
      </c>
      <c r="L2972">
        <f t="shared" si="281"/>
        <v>1</v>
      </c>
    </row>
    <row r="2973" spans="1:12" x14ac:dyDescent="0.4">
      <c r="A2973" s="8">
        <v>0</v>
      </c>
      <c r="B2973" s="8">
        <v>1</v>
      </c>
      <c r="C2973" s="8">
        <v>43</v>
      </c>
      <c r="D2973" s="8">
        <v>0</v>
      </c>
      <c r="E2973" s="8">
        <v>0</v>
      </c>
      <c r="F2973" s="8">
        <v>104</v>
      </c>
      <c r="G2973" s="45">
        <f t="shared" si="276"/>
        <v>-2.9680717856188217</v>
      </c>
      <c r="H2973">
        <f t="shared" si="277"/>
        <v>5.1402329547161063E-2</v>
      </c>
      <c r="I2973">
        <f t="shared" si="278"/>
        <v>4.8889305361630733E-2</v>
      </c>
      <c r="J2973">
        <f t="shared" si="279"/>
        <v>0.95111069463836928</v>
      </c>
      <c r="K2973">
        <f t="shared" si="280"/>
        <v>-2.1768934931176223E-2</v>
      </c>
      <c r="L2973">
        <f t="shared" si="281"/>
        <v>0</v>
      </c>
    </row>
    <row r="2974" spans="1:12" x14ac:dyDescent="0.4">
      <c r="A2974" s="8">
        <v>0</v>
      </c>
      <c r="B2974" s="8">
        <v>0</v>
      </c>
      <c r="C2974" s="8">
        <v>45</v>
      </c>
      <c r="D2974" s="8">
        <v>20</v>
      </c>
      <c r="E2974" s="8">
        <v>1</v>
      </c>
      <c r="F2974" s="8">
        <v>142</v>
      </c>
      <c r="G2974" s="45">
        <f t="shared" si="276"/>
        <v>-1.8376651405750284</v>
      </c>
      <c r="H2974">
        <f t="shared" si="277"/>
        <v>0.15918867571027617</v>
      </c>
      <c r="I2974">
        <f t="shared" si="278"/>
        <v>0.13732766636348964</v>
      </c>
      <c r="J2974">
        <f t="shared" si="279"/>
        <v>0.8626723336365103</v>
      </c>
      <c r="K2974">
        <f t="shared" si="280"/>
        <v>-6.4154129795277307E-2</v>
      </c>
      <c r="L2974">
        <f t="shared" si="281"/>
        <v>1</v>
      </c>
    </row>
    <row r="2975" spans="1:12" x14ac:dyDescent="0.4">
      <c r="A2975" s="8">
        <v>0</v>
      </c>
      <c r="B2975" s="8">
        <v>0</v>
      </c>
      <c r="C2975" s="8">
        <v>49</v>
      </c>
      <c r="D2975" s="8">
        <v>20</v>
      </c>
      <c r="E2975" s="8">
        <v>0</v>
      </c>
      <c r="F2975" s="8">
        <v>120</v>
      </c>
      <c r="G2975" s="45">
        <f t="shared" si="276"/>
        <v>-2.1209242481644175</v>
      </c>
      <c r="H2975">
        <f t="shared" si="277"/>
        <v>0.11992074075093122</v>
      </c>
      <c r="I2975">
        <f t="shared" si="278"/>
        <v>0.10707966768301991</v>
      </c>
      <c r="J2975">
        <f t="shared" si="279"/>
        <v>0.89292033231698009</v>
      </c>
      <c r="K2975">
        <f t="shared" si="280"/>
        <v>-4.9187287783988093E-2</v>
      </c>
      <c r="L2975">
        <f t="shared" si="281"/>
        <v>1</v>
      </c>
    </row>
    <row r="2976" spans="1:12" x14ac:dyDescent="0.4">
      <c r="A2976" s="8">
        <v>0</v>
      </c>
      <c r="B2976" s="8">
        <v>1</v>
      </c>
      <c r="C2976" s="8">
        <v>38</v>
      </c>
      <c r="D2976" s="8">
        <v>23</v>
      </c>
      <c r="E2976" s="8">
        <v>1</v>
      </c>
      <c r="F2976" s="8">
        <v>128</v>
      </c>
      <c r="G2976" s="45">
        <f t="shared" si="276"/>
        <v>-2.0007503807357701</v>
      </c>
      <c r="H2976">
        <f t="shared" si="277"/>
        <v>0.13523376833937695</v>
      </c>
      <c r="I2976">
        <f t="shared" si="278"/>
        <v>0.11912415936780781</v>
      </c>
      <c r="J2976">
        <f t="shared" si="279"/>
        <v>0.88087584063219215</v>
      </c>
      <c r="K2976">
        <f t="shared" si="280"/>
        <v>-5.5085301041151079E-2</v>
      </c>
      <c r="L2976">
        <f t="shared" si="281"/>
        <v>1</v>
      </c>
    </row>
    <row r="2977" spans="1:12" x14ac:dyDescent="0.4">
      <c r="A2977" s="8">
        <v>0</v>
      </c>
      <c r="B2977" s="8">
        <v>0</v>
      </c>
      <c r="C2977" s="8">
        <v>47</v>
      </c>
      <c r="D2977" s="8">
        <v>9</v>
      </c>
      <c r="E2977" s="8">
        <v>1</v>
      </c>
      <c r="F2977" s="8">
        <v>144</v>
      </c>
      <c r="G2977" s="45">
        <f t="shared" si="276"/>
        <v>-2.0205281628876079</v>
      </c>
      <c r="H2977">
        <f t="shared" si="277"/>
        <v>0.13258541988589234</v>
      </c>
      <c r="I2977">
        <f t="shared" si="278"/>
        <v>0.11706438874981304</v>
      </c>
      <c r="J2977">
        <f t="shared" si="279"/>
        <v>0.88293561125018694</v>
      </c>
      <c r="K2977">
        <f t="shared" si="280"/>
        <v>-5.4070966522490223E-2</v>
      </c>
      <c r="L2977">
        <f t="shared" si="281"/>
        <v>1</v>
      </c>
    </row>
    <row r="2978" spans="1:12" x14ac:dyDescent="0.4">
      <c r="A2978" s="8">
        <v>0</v>
      </c>
      <c r="B2978" s="8">
        <v>1</v>
      </c>
      <c r="C2978" s="8">
        <v>45</v>
      </c>
      <c r="D2978" s="8">
        <v>0</v>
      </c>
      <c r="E2978" s="8">
        <v>0</v>
      </c>
      <c r="F2978" s="8">
        <v>105</v>
      </c>
      <c r="G2978" s="45">
        <f t="shared" si="276"/>
        <v>-2.8238221583882739</v>
      </c>
      <c r="H2978">
        <f t="shared" si="277"/>
        <v>5.9378554189316757E-2</v>
      </c>
      <c r="I2978">
        <f t="shared" si="278"/>
        <v>5.6050364578841078E-2</v>
      </c>
      <c r="J2978">
        <f t="shared" si="279"/>
        <v>0.94394963542115895</v>
      </c>
      <c r="K2978">
        <f t="shared" si="280"/>
        <v>-2.5051176933058028E-2</v>
      </c>
      <c r="L2978">
        <f t="shared" si="281"/>
        <v>0</v>
      </c>
    </row>
    <row r="2979" spans="1:12" x14ac:dyDescent="0.4">
      <c r="A2979" s="8">
        <v>0</v>
      </c>
      <c r="B2979" s="8">
        <v>0</v>
      </c>
      <c r="C2979" s="8">
        <v>49</v>
      </c>
      <c r="D2979" s="8">
        <v>0</v>
      </c>
      <c r="E2979" s="8">
        <v>0</v>
      </c>
      <c r="F2979" s="8">
        <v>140</v>
      </c>
      <c r="G2979" s="45">
        <f t="shared" si="276"/>
        <v>-2.4296376953962522</v>
      </c>
      <c r="H2979">
        <f t="shared" si="277"/>
        <v>8.8068734510875352E-2</v>
      </c>
      <c r="I2979">
        <f t="shared" si="278"/>
        <v>8.0940414624141657E-2</v>
      </c>
      <c r="J2979">
        <f t="shared" si="279"/>
        <v>0.9190595853758583</v>
      </c>
      <c r="K2979">
        <f t="shared" si="280"/>
        <v>-3.6656331093694781E-2</v>
      </c>
      <c r="L2979">
        <f t="shared" si="281"/>
        <v>0</v>
      </c>
    </row>
    <row r="2980" spans="1:12" x14ac:dyDescent="0.4">
      <c r="A2980" s="8">
        <v>0</v>
      </c>
      <c r="B2980" s="8">
        <v>1</v>
      </c>
      <c r="C2980" s="8">
        <v>37</v>
      </c>
      <c r="D2980" s="8">
        <v>0</v>
      </c>
      <c r="E2980" s="8">
        <v>0</v>
      </c>
      <c r="F2980" s="8">
        <v>122</v>
      </c>
      <c r="G2980" s="45">
        <f t="shared" si="276"/>
        <v>-3.0704481348226675</v>
      </c>
      <c r="H2980">
        <f t="shared" si="277"/>
        <v>4.6400356581995011E-2</v>
      </c>
      <c r="I2980">
        <f t="shared" si="278"/>
        <v>4.4342833304796492E-2</v>
      </c>
      <c r="J2980">
        <f t="shared" si="279"/>
        <v>0.95565716669520351</v>
      </c>
      <c r="K2980">
        <f t="shared" si="280"/>
        <v>-1.969787897480825E-2</v>
      </c>
      <c r="L2980">
        <f t="shared" si="281"/>
        <v>0</v>
      </c>
    </row>
    <row r="2981" spans="1:12" x14ac:dyDescent="0.4">
      <c r="A2981" s="8">
        <v>1</v>
      </c>
      <c r="B2981" s="8">
        <v>1</v>
      </c>
      <c r="C2981" s="8">
        <v>52</v>
      </c>
      <c r="D2981" s="8">
        <v>20</v>
      </c>
      <c r="E2981" s="8">
        <v>0</v>
      </c>
      <c r="F2981" s="8">
        <v>136.5</v>
      </c>
      <c r="G2981" s="45">
        <f t="shared" si="276"/>
        <v>-1.2550977987345533</v>
      </c>
      <c r="H2981">
        <f t="shared" si="277"/>
        <v>0.28504796953051825</v>
      </c>
      <c r="I2981">
        <f t="shared" si="278"/>
        <v>0.2218189330587077</v>
      </c>
      <c r="J2981">
        <f t="shared" si="279"/>
        <v>0.2218189330587077</v>
      </c>
      <c r="K2981">
        <f t="shared" si="280"/>
        <v>-0.65400138797945973</v>
      </c>
      <c r="L2981">
        <f t="shared" si="281"/>
        <v>1</v>
      </c>
    </row>
    <row r="2982" spans="1:12" x14ac:dyDescent="0.4">
      <c r="A2982" s="8">
        <v>0</v>
      </c>
      <c r="B2982" s="8">
        <v>0</v>
      </c>
      <c r="C2982" s="8">
        <v>37</v>
      </c>
      <c r="D2982" s="8">
        <v>0</v>
      </c>
      <c r="E2982" s="8">
        <v>0</v>
      </c>
      <c r="F2982" s="8">
        <v>137.5</v>
      </c>
      <c r="G2982" s="45">
        <f t="shared" si="276"/>
        <v>-3.240073370031574</v>
      </c>
      <c r="H2982">
        <f t="shared" si="277"/>
        <v>3.9161021748177309E-2</v>
      </c>
      <c r="I2982">
        <f t="shared" si="278"/>
        <v>3.768522965025848E-2</v>
      </c>
      <c r="J2982">
        <f t="shared" si="279"/>
        <v>0.96231477034974156</v>
      </c>
      <c r="K2982">
        <f t="shared" si="280"/>
        <v>-1.6682848267861441E-2</v>
      </c>
      <c r="L2982">
        <f t="shared" si="281"/>
        <v>0</v>
      </c>
    </row>
    <row r="2983" spans="1:12" x14ac:dyDescent="0.4">
      <c r="A2983" s="8">
        <v>0</v>
      </c>
      <c r="B2983" s="8">
        <v>1</v>
      </c>
      <c r="C2983" s="8">
        <v>45</v>
      </c>
      <c r="D2983" s="8">
        <v>6</v>
      </c>
      <c r="E2983" s="8">
        <v>0</v>
      </c>
      <c r="F2983" s="8">
        <v>127.5</v>
      </c>
      <c r="G2983" s="45">
        <f t="shared" si="276"/>
        <v>-2.2828454015567115</v>
      </c>
      <c r="H2983">
        <f t="shared" si="277"/>
        <v>0.10199358074440056</v>
      </c>
      <c r="I2983">
        <f t="shared" si="278"/>
        <v>9.2553697704394547E-2</v>
      </c>
      <c r="J2983">
        <f t="shared" si="279"/>
        <v>0.90744630229560541</v>
      </c>
      <c r="K2983">
        <f t="shared" si="280"/>
        <v>-4.217906470142458E-2</v>
      </c>
      <c r="L2983">
        <f t="shared" si="281"/>
        <v>0</v>
      </c>
    </row>
    <row r="2984" spans="1:12" x14ac:dyDescent="0.4">
      <c r="A2984" s="8">
        <v>0</v>
      </c>
      <c r="B2984" s="8">
        <v>1</v>
      </c>
      <c r="C2984" s="8">
        <v>57</v>
      </c>
      <c r="D2984" s="8">
        <v>0</v>
      </c>
      <c r="E2984" s="8">
        <v>0</v>
      </c>
      <c r="F2984" s="8">
        <v>124</v>
      </c>
      <c r="G2984" s="45">
        <f t="shared" si="276"/>
        <v>-1.7538080653696815</v>
      </c>
      <c r="H2984">
        <f t="shared" si="277"/>
        <v>0.17311345929581651</v>
      </c>
      <c r="I2984">
        <f t="shared" si="278"/>
        <v>0.14756753315210544</v>
      </c>
      <c r="J2984">
        <f t="shared" si="279"/>
        <v>0.85243246684789453</v>
      </c>
      <c r="K2984">
        <f t="shared" si="280"/>
        <v>-6.9340017540234458E-2</v>
      </c>
      <c r="L2984">
        <f t="shared" si="281"/>
        <v>1</v>
      </c>
    </row>
    <row r="2985" spans="1:12" x14ac:dyDescent="0.4">
      <c r="A2985" s="8">
        <v>0</v>
      </c>
      <c r="B2985" s="8">
        <v>0</v>
      </c>
      <c r="C2985" s="8">
        <v>46</v>
      </c>
      <c r="D2985" s="8">
        <v>0</v>
      </c>
      <c r="E2985" s="8">
        <v>1</v>
      </c>
      <c r="F2985" s="8">
        <v>170</v>
      </c>
      <c r="G2985" s="45">
        <f t="shared" si="276"/>
        <v>-1.9562635840173748</v>
      </c>
      <c r="H2985">
        <f t="shared" si="277"/>
        <v>0.14138571105044584</v>
      </c>
      <c r="I2985">
        <f t="shared" si="278"/>
        <v>0.12387198269752742</v>
      </c>
      <c r="J2985">
        <f t="shared" si="279"/>
        <v>0.87612801730247258</v>
      </c>
      <c r="K2985">
        <f t="shared" si="280"/>
        <v>-5.7432431336482993E-2</v>
      </c>
      <c r="L2985">
        <f t="shared" si="281"/>
        <v>1</v>
      </c>
    </row>
    <row r="2986" spans="1:12" x14ac:dyDescent="0.4">
      <c r="A2986" s="8">
        <v>0</v>
      </c>
      <c r="B2986" s="8">
        <v>1</v>
      </c>
      <c r="C2986" s="8">
        <v>48</v>
      </c>
      <c r="D2986" s="8">
        <v>30</v>
      </c>
      <c r="E2986" s="8">
        <v>0</v>
      </c>
      <c r="F2986" s="8">
        <v>138.5</v>
      </c>
      <c r="G2986" s="45">
        <f t="shared" si="276"/>
        <v>-1.1689919745878647</v>
      </c>
      <c r="H2986">
        <f t="shared" si="277"/>
        <v>0.31067995676665211</v>
      </c>
      <c r="I2986">
        <f t="shared" si="278"/>
        <v>0.2370372379334128</v>
      </c>
      <c r="J2986">
        <f t="shared" si="279"/>
        <v>0.7629627620665872</v>
      </c>
      <c r="K2986">
        <f t="shared" si="280"/>
        <v>-0.11749665814426938</v>
      </c>
      <c r="L2986">
        <f t="shared" si="281"/>
        <v>1</v>
      </c>
    </row>
    <row r="2987" spans="1:12" x14ac:dyDescent="0.4">
      <c r="A2987" s="8">
        <v>0</v>
      </c>
      <c r="B2987" s="8">
        <v>1</v>
      </c>
      <c r="C2987" s="8">
        <v>46</v>
      </c>
      <c r="D2987" s="8">
        <v>40</v>
      </c>
      <c r="E2987" s="8">
        <v>0</v>
      </c>
      <c r="F2987" s="8">
        <v>154</v>
      </c>
      <c r="G2987" s="45">
        <f t="shared" si="276"/>
        <v>-0.74198620625360689</v>
      </c>
      <c r="H2987">
        <f t="shared" si="277"/>
        <v>0.47616720936641677</v>
      </c>
      <c r="I2987">
        <f t="shared" si="278"/>
        <v>0.32256996791765319</v>
      </c>
      <c r="J2987">
        <f t="shared" si="279"/>
        <v>0.67743003208234676</v>
      </c>
      <c r="K2987">
        <f t="shared" si="280"/>
        <v>-0.16913555395868915</v>
      </c>
      <c r="L2987">
        <f t="shared" si="281"/>
        <v>1</v>
      </c>
    </row>
    <row r="2988" spans="1:12" x14ac:dyDescent="0.4">
      <c r="A2988" s="8">
        <v>1</v>
      </c>
      <c r="B2988" s="8">
        <v>0</v>
      </c>
      <c r="C2988" s="8">
        <v>57</v>
      </c>
      <c r="D2988" s="8">
        <v>0</v>
      </c>
      <c r="E2988" s="8">
        <v>0</v>
      </c>
      <c r="F2988" s="8">
        <v>199.5</v>
      </c>
      <c r="G2988" s="45">
        <f t="shared" si="276"/>
        <v>-0.97951177918487708</v>
      </c>
      <c r="H2988">
        <f t="shared" si="277"/>
        <v>0.37549437827878063</v>
      </c>
      <c r="I2988">
        <f t="shared" si="278"/>
        <v>0.27298866808067512</v>
      </c>
      <c r="J2988">
        <f t="shared" si="279"/>
        <v>0.27298866808067512</v>
      </c>
      <c r="K2988">
        <f t="shared" si="280"/>
        <v>-0.56385538040311078</v>
      </c>
      <c r="L2988">
        <f t="shared" si="281"/>
        <v>1</v>
      </c>
    </row>
    <row r="2989" spans="1:12" x14ac:dyDescent="0.4">
      <c r="A2989" s="8">
        <v>0</v>
      </c>
      <c r="B2989" s="8">
        <v>0</v>
      </c>
      <c r="C2989" s="8">
        <v>55</v>
      </c>
      <c r="D2989" s="8">
        <v>0</v>
      </c>
      <c r="E2989" s="8">
        <v>1</v>
      </c>
      <c r="F2989" s="8">
        <v>141</v>
      </c>
      <c r="G2989" s="45">
        <f t="shared" si="276"/>
        <v>-1.8341631109247292</v>
      </c>
      <c r="H2989">
        <f t="shared" si="277"/>
        <v>0.15974713647492697</v>
      </c>
      <c r="I2989">
        <f t="shared" si="278"/>
        <v>0.13774307471927144</v>
      </c>
      <c r="J2989">
        <f t="shared" si="279"/>
        <v>0.86225692528072861</v>
      </c>
      <c r="K2989">
        <f t="shared" si="280"/>
        <v>-6.436330887808038E-2</v>
      </c>
      <c r="L2989">
        <f t="shared" si="281"/>
        <v>1</v>
      </c>
    </row>
    <row r="2990" spans="1:12" x14ac:dyDescent="0.4">
      <c r="A2990" s="8">
        <v>0</v>
      </c>
      <c r="B2990" s="8">
        <v>0</v>
      </c>
      <c r="C2990" s="8">
        <v>39</v>
      </c>
      <c r="D2990" s="8">
        <v>0</v>
      </c>
      <c r="E2990" s="8">
        <v>1</v>
      </c>
      <c r="F2990" s="8">
        <v>161</v>
      </c>
      <c r="G2990" s="45">
        <f t="shared" si="276"/>
        <v>-2.5476634187853833</v>
      </c>
      <c r="H2990">
        <f t="shared" si="277"/>
        <v>7.8264323469038277E-2</v>
      </c>
      <c r="I2990">
        <f t="shared" si="278"/>
        <v>7.2583615877452878E-2</v>
      </c>
      <c r="J2990">
        <f t="shared" si="279"/>
        <v>0.92741638412254712</v>
      </c>
      <c r="K2990">
        <f t="shared" si="280"/>
        <v>-3.272523594597275E-2</v>
      </c>
      <c r="L2990">
        <f t="shared" si="281"/>
        <v>0</v>
      </c>
    </row>
    <row r="2991" spans="1:12" x14ac:dyDescent="0.4">
      <c r="A2991" s="8">
        <v>0</v>
      </c>
      <c r="B2991" s="8">
        <v>0</v>
      </c>
      <c r="C2991" s="8">
        <v>40</v>
      </c>
      <c r="D2991" s="8">
        <v>0</v>
      </c>
      <c r="E2991" s="8">
        <v>0</v>
      </c>
      <c r="F2991" s="8">
        <v>126</v>
      </c>
      <c r="G2991" s="45">
        <f t="shared" si="276"/>
        <v>-3.2282152588210558</v>
      </c>
      <c r="H2991">
        <f t="shared" si="277"/>
        <v>3.9628161724191188E-2</v>
      </c>
      <c r="I2991">
        <f t="shared" si="278"/>
        <v>3.8117630113510111E-2</v>
      </c>
      <c r="J2991">
        <f t="shared" si="279"/>
        <v>0.9618823698864899</v>
      </c>
      <c r="K2991">
        <f t="shared" si="280"/>
        <v>-1.6878035272765247E-2</v>
      </c>
      <c r="L2991">
        <f t="shared" si="281"/>
        <v>0</v>
      </c>
    </row>
    <row r="2992" spans="1:12" x14ac:dyDescent="0.4">
      <c r="A2992" s="8">
        <v>0</v>
      </c>
      <c r="B2992" s="8">
        <v>0</v>
      </c>
      <c r="C2992" s="8">
        <v>42</v>
      </c>
      <c r="D2992" s="8">
        <v>20</v>
      </c>
      <c r="E2992" s="8">
        <v>0</v>
      </c>
      <c r="F2992" s="8">
        <v>111</v>
      </c>
      <c r="G2992" s="45">
        <f t="shared" si="276"/>
        <v>-2.712324082932426</v>
      </c>
      <c r="H2992">
        <f t="shared" si="277"/>
        <v>6.6382349213697053E-2</v>
      </c>
      <c r="I2992">
        <f t="shared" si="278"/>
        <v>6.2250044988689517E-2</v>
      </c>
      <c r="J2992">
        <f t="shared" si="279"/>
        <v>0.93774995501131053</v>
      </c>
      <c r="K2992">
        <f t="shared" si="280"/>
        <v>-2.7912948012579594E-2</v>
      </c>
      <c r="L2992">
        <f t="shared" si="281"/>
        <v>0</v>
      </c>
    </row>
    <row r="2993" spans="1:12" x14ac:dyDescent="0.4">
      <c r="A2993" s="8">
        <v>0</v>
      </c>
      <c r="B2993" s="8">
        <v>0</v>
      </c>
      <c r="C2993" s="8">
        <v>61</v>
      </c>
      <c r="D2993" s="8">
        <v>0</v>
      </c>
      <c r="E2993" s="8">
        <v>0</v>
      </c>
      <c r="F2993" s="8">
        <v>137</v>
      </c>
      <c r="G2993" s="45">
        <f t="shared" si="276"/>
        <v>-1.7057281602220202</v>
      </c>
      <c r="H2993">
        <f t="shared" si="277"/>
        <v>0.18164007493203121</v>
      </c>
      <c r="I2993">
        <f t="shared" si="278"/>
        <v>0.1537186143102664</v>
      </c>
      <c r="J2993">
        <f t="shared" si="279"/>
        <v>0.84628138568973355</v>
      </c>
      <c r="K2993">
        <f t="shared" si="280"/>
        <v>-7.2485211507269512E-2</v>
      </c>
      <c r="L2993">
        <f t="shared" si="281"/>
        <v>1</v>
      </c>
    </row>
    <row r="2994" spans="1:12" x14ac:dyDescent="0.4">
      <c r="A2994" s="8">
        <v>1</v>
      </c>
      <c r="B2994" s="8">
        <v>0</v>
      </c>
      <c r="C2994" s="8">
        <v>65</v>
      </c>
      <c r="D2994" s="8">
        <v>0</v>
      </c>
      <c r="E2994" s="8">
        <v>1</v>
      </c>
      <c r="F2994" s="8">
        <v>152</v>
      </c>
      <c r="G2994" s="45">
        <f t="shared" si="276"/>
        <v>-1.018522822632618</v>
      </c>
      <c r="H2994">
        <f t="shared" si="277"/>
        <v>0.36112799646991334</v>
      </c>
      <c r="I2994">
        <f t="shared" si="278"/>
        <v>0.26531523663204276</v>
      </c>
      <c r="J2994">
        <f t="shared" si="279"/>
        <v>0.26531523663204276</v>
      </c>
      <c r="K2994">
        <f t="shared" si="280"/>
        <v>-0.57623780846015815</v>
      </c>
      <c r="L2994">
        <f t="shared" si="281"/>
        <v>1</v>
      </c>
    </row>
    <row r="2995" spans="1:12" x14ac:dyDescent="0.4">
      <c r="A2995" s="8">
        <v>0</v>
      </c>
      <c r="B2995" s="8">
        <v>0</v>
      </c>
      <c r="C2995" s="8">
        <v>36</v>
      </c>
      <c r="D2995" s="8">
        <v>5</v>
      </c>
      <c r="E2995" s="8">
        <v>0</v>
      </c>
      <c r="F2995" s="8">
        <v>109</v>
      </c>
      <c r="G2995" s="45">
        <f t="shared" si="276"/>
        <v>-3.5968564050398122</v>
      </c>
      <c r="H2995">
        <f t="shared" si="277"/>
        <v>2.7409752314152443E-2</v>
      </c>
      <c r="I2995">
        <f t="shared" si="278"/>
        <v>2.6678501204036968E-2</v>
      </c>
      <c r="J2995">
        <f t="shared" si="279"/>
        <v>0.97332149879596308</v>
      </c>
      <c r="K2995">
        <f t="shared" si="280"/>
        <v>-1.1743683790616161E-2</v>
      </c>
      <c r="L2995">
        <f t="shared" si="281"/>
        <v>0</v>
      </c>
    </row>
    <row r="2996" spans="1:12" x14ac:dyDescent="0.4">
      <c r="A2996" s="8">
        <v>0</v>
      </c>
      <c r="B2996" s="8">
        <v>0</v>
      </c>
      <c r="C2996" s="8">
        <v>44</v>
      </c>
      <c r="D2996" s="8">
        <v>0</v>
      </c>
      <c r="E2996" s="8">
        <v>0</v>
      </c>
      <c r="F2996" s="8">
        <v>128</v>
      </c>
      <c r="G2996" s="45">
        <f t="shared" si="276"/>
        <v>-2.9397160043599602</v>
      </c>
      <c r="H2996">
        <f t="shared" si="277"/>
        <v>5.2880744506925065E-2</v>
      </c>
      <c r="I2996">
        <f t="shared" si="278"/>
        <v>5.0224818701276243E-2</v>
      </c>
      <c r="J2996">
        <f t="shared" si="279"/>
        <v>0.94977518129872374</v>
      </c>
      <c r="K2996">
        <f t="shared" si="280"/>
        <v>-2.2379183212454763E-2</v>
      </c>
      <c r="L2996">
        <f t="shared" si="281"/>
        <v>0</v>
      </c>
    </row>
    <row r="2997" spans="1:12" x14ac:dyDescent="0.4">
      <c r="A2997" s="8">
        <v>0</v>
      </c>
      <c r="B2997" s="8">
        <v>0</v>
      </c>
      <c r="C2997" s="8">
        <v>50</v>
      </c>
      <c r="D2997" s="8">
        <v>20</v>
      </c>
      <c r="E2997" s="8">
        <v>0</v>
      </c>
      <c r="F2997" s="8">
        <v>123</v>
      </c>
      <c r="G2997" s="45">
        <f t="shared" si="276"/>
        <v>-2.0094693711577385</v>
      </c>
      <c r="H2997">
        <f t="shared" si="277"/>
        <v>0.13405979179085001</v>
      </c>
      <c r="I2997">
        <f t="shared" si="278"/>
        <v>0.11821227836598418</v>
      </c>
      <c r="J2997">
        <f t="shared" si="279"/>
        <v>0.88178772163401586</v>
      </c>
      <c r="K2997">
        <f t="shared" si="280"/>
        <v>-5.4635952758186751E-2</v>
      </c>
      <c r="L2997">
        <f t="shared" si="281"/>
        <v>1</v>
      </c>
    </row>
    <row r="2998" spans="1:12" x14ac:dyDescent="0.4">
      <c r="A2998" s="8">
        <v>0</v>
      </c>
      <c r="B2998" s="8">
        <v>0</v>
      </c>
      <c r="C2998" s="8">
        <v>43</v>
      </c>
      <c r="D2998" s="8">
        <v>0</v>
      </c>
      <c r="E2998" s="8">
        <v>0</v>
      </c>
      <c r="F2998" s="8">
        <v>124</v>
      </c>
      <c r="G2998" s="45">
        <f t="shared" si="276"/>
        <v>-3.0669029067232003</v>
      </c>
      <c r="H2998">
        <f t="shared" si="277"/>
        <v>4.6565148369612092E-2</v>
      </c>
      <c r="I2998">
        <f t="shared" si="278"/>
        <v>4.4493310752945908E-2</v>
      </c>
      <c r="J2998">
        <f t="shared" si="279"/>
        <v>0.95550668924705406</v>
      </c>
      <c r="K2998">
        <f t="shared" si="280"/>
        <v>-1.9766268218686048E-2</v>
      </c>
      <c r="L2998">
        <f t="shared" si="281"/>
        <v>0</v>
      </c>
    </row>
    <row r="2999" spans="1:12" x14ac:dyDescent="0.4">
      <c r="A2999" s="8">
        <v>0</v>
      </c>
      <c r="B2999" s="8">
        <v>0</v>
      </c>
      <c r="C2999" s="8">
        <v>41</v>
      </c>
      <c r="D2999" s="8">
        <v>20</v>
      </c>
      <c r="E2999" s="8">
        <v>0</v>
      </c>
      <c r="F2999" s="8">
        <v>120</v>
      </c>
      <c r="G2999" s="45">
        <f t="shared" si="276"/>
        <v>-2.6349946556603632</v>
      </c>
      <c r="H2999">
        <f t="shared" si="277"/>
        <v>7.1719352700145927E-2</v>
      </c>
      <c r="I2999">
        <f t="shared" si="278"/>
        <v>6.6919900736561705E-2</v>
      </c>
      <c r="J2999">
        <f t="shared" si="279"/>
        <v>0.93308009926343827</v>
      </c>
      <c r="K2999">
        <f t="shared" si="280"/>
        <v>-3.008107310777566E-2</v>
      </c>
      <c r="L2999">
        <f t="shared" si="281"/>
        <v>0</v>
      </c>
    </row>
    <row r="3000" spans="1:12" x14ac:dyDescent="0.4">
      <c r="A3000" s="8">
        <v>1</v>
      </c>
      <c r="B3000" s="8">
        <v>0</v>
      </c>
      <c r="C3000" s="8">
        <v>43</v>
      </c>
      <c r="D3000" s="8">
        <v>15</v>
      </c>
      <c r="E3000" s="8">
        <v>0</v>
      </c>
      <c r="F3000" s="8">
        <v>120</v>
      </c>
      <c r="G3000" s="45">
        <f t="shared" si="276"/>
        <v>-2.6623155423771445</v>
      </c>
      <c r="H3000">
        <f t="shared" si="277"/>
        <v>6.978644105031194E-2</v>
      </c>
      <c r="I3000">
        <f t="shared" si="278"/>
        <v>6.5233992853560477E-2</v>
      </c>
      <c r="J3000">
        <f t="shared" si="279"/>
        <v>6.5233992853560477E-2</v>
      </c>
      <c r="K3000">
        <f t="shared" si="280"/>
        <v>-1.1855260382918995</v>
      </c>
      <c r="L3000">
        <f t="shared" si="281"/>
        <v>0</v>
      </c>
    </row>
    <row r="3001" spans="1:12" x14ac:dyDescent="0.4">
      <c r="A3001" s="8">
        <v>0</v>
      </c>
      <c r="B3001" s="8">
        <v>0</v>
      </c>
      <c r="C3001" s="8">
        <v>41</v>
      </c>
      <c r="D3001" s="8">
        <v>25</v>
      </c>
      <c r="E3001" s="8">
        <v>0</v>
      </c>
      <c r="F3001" s="8">
        <v>108</v>
      </c>
      <c r="G3001" s="45">
        <f t="shared" si="276"/>
        <v>-2.6679404713483379</v>
      </c>
      <c r="H3001">
        <f t="shared" si="277"/>
        <v>6.9394999224579992E-2</v>
      </c>
      <c r="I3001">
        <f t="shared" si="278"/>
        <v>6.489183068454446E-2</v>
      </c>
      <c r="J3001">
        <f t="shared" si="279"/>
        <v>0.93510816931545548</v>
      </c>
      <c r="K3001">
        <f t="shared" si="280"/>
        <v>-2.9138148892573084E-2</v>
      </c>
      <c r="L3001">
        <f t="shared" si="281"/>
        <v>0</v>
      </c>
    </row>
    <row r="3002" spans="1:12" x14ac:dyDescent="0.4">
      <c r="A3002" s="8">
        <v>0</v>
      </c>
      <c r="B3002" s="8">
        <v>0</v>
      </c>
      <c r="C3002" s="8">
        <v>55</v>
      </c>
      <c r="D3002" s="8">
        <v>0</v>
      </c>
      <c r="E3002" s="8">
        <v>0</v>
      </c>
      <c r="F3002" s="8">
        <v>132</v>
      </c>
      <c r="G3002" s="45">
        <f t="shared" si="276"/>
        <v>-2.1699410926267877</v>
      </c>
      <c r="H3002">
        <f t="shared" si="277"/>
        <v>0.11418434301243489</v>
      </c>
      <c r="I3002">
        <f t="shared" si="278"/>
        <v>0.10248245160555135</v>
      </c>
      <c r="J3002">
        <f t="shared" si="279"/>
        <v>0.89751754839444864</v>
      </c>
      <c r="K3002">
        <f t="shared" si="280"/>
        <v>-4.6957051277365033E-2</v>
      </c>
      <c r="L3002">
        <f t="shared" si="281"/>
        <v>1</v>
      </c>
    </row>
    <row r="3003" spans="1:12" x14ac:dyDescent="0.4">
      <c r="A3003" s="8">
        <v>0</v>
      </c>
      <c r="B3003" s="8">
        <v>1</v>
      </c>
      <c r="C3003" s="8">
        <v>58</v>
      </c>
      <c r="D3003" s="8">
        <v>3</v>
      </c>
      <c r="E3003" s="8">
        <v>0</v>
      </c>
      <c r="F3003" s="8">
        <v>136.5</v>
      </c>
      <c r="G3003" s="45">
        <f t="shared" si="276"/>
        <v>-1.3993958543212042</v>
      </c>
      <c r="H3003">
        <f t="shared" si="277"/>
        <v>0.2467459894437998</v>
      </c>
      <c r="I3003">
        <f t="shared" si="278"/>
        <v>0.19791199773891271</v>
      </c>
      <c r="J3003">
        <f t="shared" si="279"/>
        <v>0.80208800226108723</v>
      </c>
      <c r="K3003">
        <f t="shared" si="280"/>
        <v>-9.5777979845902098E-2</v>
      </c>
      <c r="L3003">
        <f t="shared" si="281"/>
        <v>1</v>
      </c>
    </row>
    <row r="3004" spans="1:12" x14ac:dyDescent="0.4">
      <c r="A3004" s="8">
        <v>0</v>
      </c>
      <c r="B3004" s="8">
        <v>0</v>
      </c>
      <c r="C3004" s="8">
        <v>45</v>
      </c>
      <c r="D3004" s="8">
        <v>0</v>
      </c>
      <c r="E3004" s="8">
        <v>0</v>
      </c>
      <c r="F3004" s="8">
        <v>128.5</v>
      </c>
      <c r="G3004" s="45">
        <f t="shared" si="276"/>
        <v>-2.8675911907446858</v>
      </c>
      <c r="H3004">
        <f t="shared" si="277"/>
        <v>5.6835668104965827E-2</v>
      </c>
      <c r="I3004">
        <f t="shared" si="278"/>
        <v>5.3779097186300549E-2</v>
      </c>
      <c r="J3004">
        <f t="shared" si="279"/>
        <v>0.94622090281369942</v>
      </c>
      <c r="K3004">
        <f t="shared" si="280"/>
        <v>-2.4007462251969345E-2</v>
      </c>
      <c r="L3004">
        <f t="shared" si="281"/>
        <v>0</v>
      </c>
    </row>
    <row r="3005" spans="1:12" x14ac:dyDescent="0.4">
      <c r="A3005" s="8">
        <v>1</v>
      </c>
      <c r="B3005" s="8">
        <v>0</v>
      </c>
      <c r="C3005" s="8">
        <v>47</v>
      </c>
      <c r="D3005" s="8">
        <v>20</v>
      </c>
      <c r="E3005" s="8">
        <v>0</v>
      </c>
      <c r="F3005" s="8">
        <v>110</v>
      </c>
      <c r="G3005" s="45">
        <f t="shared" si="276"/>
        <v>-2.4067621036040228</v>
      </c>
      <c r="H3005">
        <f t="shared" si="277"/>
        <v>9.0106578509968463E-2</v>
      </c>
      <c r="I3005">
        <f t="shared" si="278"/>
        <v>8.2658503568643946E-2</v>
      </c>
      <c r="J3005">
        <f t="shared" si="279"/>
        <v>8.2658503568643946E-2</v>
      </c>
      <c r="K3005">
        <f t="shared" si="280"/>
        <v>-1.0827124613548573</v>
      </c>
      <c r="L3005">
        <f t="shared" si="281"/>
        <v>0</v>
      </c>
    </row>
    <row r="3006" spans="1:12" x14ac:dyDescent="0.4">
      <c r="A3006" s="8">
        <v>0</v>
      </c>
      <c r="B3006" s="8">
        <v>0</v>
      </c>
      <c r="C3006" s="8">
        <v>51</v>
      </c>
      <c r="D3006" s="8">
        <v>0</v>
      </c>
      <c r="E3006" s="8">
        <v>0</v>
      </c>
      <c r="F3006" s="8">
        <v>119</v>
      </c>
      <c r="G3006" s="45">
        <f t="shared" si="276"/>
        <v>-2.6314926260100648</v>
      </c>
      <c r="H3006">
        <f t="shared" si="277"/>
        <v>7.1970956304299713E-2</v>
      </c>
      <c r="I3006">
        <f t="shared" si="278"/>
        <v>6.7138905099094273E-2</v>
      </c>
      <c r="J3006">
        <f t="shared" si="279"/>
        <v>0.93286109490090574</v>
      </c>
      <c r="K3006">
        <f t="shared" si="280"/>
        <v>-3.018301885707882E-2</v>
      </c>
      <c r="L3006">
        <f t="shared" si="281"/>
        <v>0</v>
      </c>
    </row>
    <row r="3007" spans="1:12" x14ac:dyDescent="0.4">
      <c r="A3007" s="8">
        <v>0</v>
      </c>
      <c r="B3007" s="8">
        <v>0</v>
      </c>
      <c r="C3007" s="8">
        <v>46</v>
      </c>
      <c r="D3007" s="8">
        <v>0</v>
      </c>
      <c r="E3007" s="8">
        <v>0</v>
      </c>
      <c r="F3007" s="8">
        <v>117</v>
      </c>
      <c r="G3007" s="45">
        <f t="shared" si="276"/>
        <v>-2.9842506814081542</v>
      </c>
      <c r="H3007">
        <f t="shared" si="277"/>
        <v>5.0577387930729842E-2</v>
      </c>
      <c r="I3007">
        <f t="shared" si="278"/>
        <v>4.8142467667564796E-2</v>
      </c>
      <c r="J3007">
        <f t="shared" si="279"/>
        <v>0.9518575323324352</v>
      </c>
      <c r="K3007">
        <f t="shared" si="280"/>
        <v>-2.1428049044101845E-2</v>
      </c>
      <c r="L3007">
        <f t="shared" si="281"/>
        <v>0</v>
      </c>
    </row>
    <row r="3008" spans="1:12" x14ac:dyDescent="0.4">
      <c r="A3008" s="8">
        <v>0</v>
      </c>
      <c r="B3008" s="8">
        <v>0</v>
      </c>
      <c r="C3008" s="8">
        <v>43</v>
      </c>
      <c r="D3008" s="8">
        <v>20</v>
      </c>
      <c r="E3008" s="8">
        <v>0</v>
      </c>
      <c r="F3008" s="8">
        <v>115</v>
      </c>
      <c r="G3008" s="45">
        <f t="shared" si="276"/>
        <v>-2.5851371805691858</v>
      </c>
      <c r="H3008">
        <f t="shared" si="277"/>
        <v>7.5385737433402142E-2</v>
      </c>
      <c r="I3008">
        <f t="shared" si="278"/>
        <v>7.0101113311511379E-2</v>
      </c>
      <c r="J3008">
        <f t="shared" si="279"/>
        <v>0.92989888668848864</v>
      </c>
      <c r="K3008">
        <f t="shared" si="280"/>
        <v>-3.1564272242414516E-2</v>
      </c>
      <c r="L3008">
        <f t="shared" si="281"/>
        <v>0</v>
      </c>
    </row>
    <row r="3009" spans="1:12" x14ac:dyDescent="0.4">
      <c r="A3009" s="8">
        <v>1</v>
      </c>
      <c r="B3009" s="8">
        <v>1</v>
      </c>
      <c r="C3009" s="8">
        <v>42</v>
      </c>
      <c r="D3009" s="8">
        <v>0</v>
      </c>
      <c r="E3009" s="8">
        <v>1</v>
      </c>
      <c r="F3009" s="8">
        <v>134</v>
      </c>
      <c r="G3009" s="45">
        <f t="shared" si="276"/>
        <v>-2.3661800723659585</v>
      </c>
      <c r="H3009">
        <f t="shared" si="277"/>
        <v>9.3838498785114799E-2</v>
      </c>
      <c r="I3009">
        <f t="shared" si="278"/>
        <v>8.5788257488959907E-2</v>
      </c>
      <c r="J3009">
        <f t="shared" si="279"/>
        <v>8.5788257488959907E-2</v>
      </c>
      <c r="K3009">
        <f t="shared" si="280"/>
        <v>-1.0665721533721682</v>
      </c>
      <c r="L3009">
        <f t="shared" si="281"/>
        <v>0</v>
      </c>
    </row>
    <row r="3010" spans="1:12" x14ac:dyDescent="0.4">
      <c r="A3010" s="8">
        <v>0</v>
      </c>
      <c r="B3010" s="8">
        <v>0</v>
      </c>
      <c r="C3010" s="8">
        <v>64</v>
      </c>
      <c r="D3010" s="8">
        <v>20</v>
      </c>
      <c r="E3010" s="8">
        <v>0</v>
      </c>
      <c r="F3010" s="8">
        <v>131</v>
      </c>
      <c r="G3010" s="45">
        <f t="shared" si="276"/>
        <v>-0.98398995518734012</v>
      </c>
      <c r="H3010">
        <f t="shared" si="277"/>
        <v>0.37381660784440279</v>
      </c>
      <c r="I3010">
        <f t="shared" si="278"/>
        <v>0.27210080713097695</v>
      </c>
      <c r="J3010">
        <f t="shared" si="279"/>
        <v>0.72789919286902305</v>
      </c>
      <c r="K3010">
        <f t="shared" si="280"/>
        <v>-0.13792876218714933</v>
      </c>
      <c r="L3010">
        <f t="shared" si="281"/>
        <v>1</v>
      </c>
    </row>
    <row r="3011" spans="1:12" x14ac:dyDescent="0.4">
      <c r="A3011" s="8">
        <v>0</v>
      </c>
      <c r="B3011" s="8">
        <v>1</v>
      </c>
      <c r="C3011" s="8">
        <v>39</v>
      </c>
      <c r="D3011" s="8">
        <v>20</v>
      </c>
      <c r="E3011" s="8">
        <v>0</v>
      </c>
      <c r="F3011" s="8">
        <v>134</v>
      </c>
      <c r="G3011" s="45">
        <f t="shared" si="276"/>
        <v>-2.129792274306868</v>
      </c>
      <c r="H3011">
        <f t="shared" si="277"/>
        <v>0.11886198197573505</v>
      </c>
      <c r="I3011">
        <f t="shared" si="278"/>
        <v>0.10623471338783307</v>
      </c>
      <c r="J3011">
        <f t="shared" si="279"/>
        <v>0.89376528661216692</v>
      </c>
      <c r="K3011">
        <f t="shared" si="280"/>
        <v>-4.8776517124248971E-2</v>
      </c>
      <c r="L3011">
        <f t="shared" si="281"/>
        <v>1</v>
      </c>
    </row>
    <row r="3012" spans="1:12" x14ac:dyDescent="0.4">
      <c r="A3012" s="8">
        <v>0</v>
      </c>
      <c r="B3012" s="8">
        <v>0</v>
      </c>
      <c r="C3012" s="8">
        <v>45</v>
      </c>
      <c r="D3012" s="8">
        <v>1</v>
      </c>
      <c r="E3012" s="8">
        <v>1</v>
      </c>
      <c r="F3012" s="8">
        <v>132.5</v>
      </c>
      <c r="G3012" s="45">
        <f t="shared" si="276"/>
        <v>-2.5793056381072841</v>
      </c>
      <c r="H3012">
        <f t="shared" si="277"/>
        <v>7.5826636874706074E-2</v>
      </c>
      <c r="I3012">
        <f t="shared" si="278"/>
        <v>7.048220807674338E-2</v>
      </c>
      <c r="J3012">
        <f t="shared" si="279"/>
        <v>0.92951779192325668</v>
      </c>
      <c r="K3012">
        <f t="shared" si="280"/>
        <v>-3.1742292971005018E-2</v>
      </c>
      <c r="L3012">
        <f t="shared" si="281"/>
        <v>0</v>
      </c>
    </row>
    <row r="3013" spans="1:12" x14ac:dyDescent="0.4">
      <c r="A3013" s="8">
        <v>0</v>
      </c>
      <c r="B3013" s="8">
        <v>1</v>
      </c>
      <c r="C3013" s="8">
        <v>50</v>
      </c>
      <c r="D3013" s="8">
        <v>0</v>
      </c>
      <c r="E3013" s="8">
        <v>0</v>
      </c>
      <c r="F3013" s="8">
        <v>129</v>
      </c>
      <c r="G3013" s="45">
        <f t="shared" si="276"/>
        <v>-2.1249595451458241</v>
      </c>
      <c r="H3013">
        <f t="shared" si="277"/>
        <v>0.11943780000776767</v>
      </c>
      <c r="I3013">
        <f t="shared" si="278"/>
        <v>0.10669444966655486</v>
      </c>
      <c r="J3013">
        <f t="shared" si="279"/>
        <v>0.89330555033344516</v>
      </c>
      <c r="K3013">
        <f t="shared" si="280"/>
        <v>-4.8999967621292995E-2</v>
      </c>
      <c r="L3013">
        <f t="shared" si="281"/>
        <v>1</v>
      </c>
    </row>
    <row r="3014" spans="1:12" x14ac:dyDescent="0.4">
      <c r="A3014" s="8">
        <v>0</v>
      </c>
      <c r="B3014" s="8">
        <v>1</v>
      </c>
      <c r="C3014" s="8">
        <v>60</v>
      </c>
      <c r="D3014" s="8">
        <v>0</v>
      </c>
      <c r="E3014" s="8">
        <v>0</v>
      </c>
      <c r="F3014" s="8">
        <v>146</v>
      </c>
      <c r="G3014" s="45">
        <f t="shared" ref="G3014:G3077" si="282">$A$2+SUMPRODUCT(B$2:F$2,B3014:F3014)</f>
        <v>-1.2149271047143415</v>
      </c>
      <c r="H3014">
        <f t="shared" ref="H3014:H3077" si="283">EXP(G3014)</f>
        <v>0.29673164384363149</v>
      </c>
      <c r="I3014">
        <f t="shared" ref="I3014:I3077" si="284">H3014/(1+H3014)</f>
        <v>0.22883041780648744</v>
      </c>
      <c r="J3014">
        <f t="shared" ref="J3014:J3077" si="285">IF(A3014=1,I3014,1-I3014)</f>
        <v>0.7711695821935125</v>
      </c>
      <c r="K3014">
        <f t="shared" ref="K3014:K3077" si="286">LOG(J3014)</f>
        <v>-0.11285010896263899</v>
      </c>
      <c r="L3014">
        <f t="shared" ref="L3014:L3077" si="287">IF(I3014&gt;I$1,1,0)</f>
        <v>1</v>
      </c>
    </row>
    <row r="3015" spans="1:12" x14ac:dyDescent="0.4">
      <c r="A3015" s="8">
        <v>0</v>
      </c>
      <c r="B3015" s="8">
        <v>1</v>
      </c>
      <c r="C3015" s="8">
        <v>62</v>
      </c>
      <c r="D3015" s="8">
        <v>0</v>
      </c>
      <c r="E3015" s="8">
        <v>0</v>
      </c>
      <c r="F3015" s="8">
        <v>135</v>
      </c>
      <c r="G3015" s="45">
        <f t="shared" si="282"/>
        <v>-1.2594617817625355</v>
      </c>
      <c r="H3015">
        <f t="shared" si="283"/>
        <v>0.28380673536162365</v>
      </c>
      <c r="I3015">
        <f t="shared" si="284"/>
        <v>0.22106655740646255</v>
      </c>
      <c r="J3015">
        <f t="shared" si="285"/>
        <v>0.77893344259353747</v>
      </c>
      <c r="K3015">
        <f t="shared" si="286"/>
        <v>-0.10849964983611825</v>
      </c>
      <c r="L3015">
        <f t="shared" si="287"/>
        <v>1</v>
      </c>
    </row>
    <row r="3016" spans="1:12" x14ac:dyDescent="0.4">
      <c r="A3016" s="8">
        <v>0</v>
      </c>
      <c r="B3016" s="8">
        <v>1</v>
      </c>
      <c r="C3016" s="8">
        <v>51</v>
      </c>
      <c r="D3016" s="8">
        <v>0</v>
      </c>
      <c r="E3016" s="8">
        <v>0</v>
      </c>
      <c r="F3016" s="8">
        <v>115.5</v>
      </c>
      <c r="G3016" s="45">
        <f t="shared" si="282"/>
        <v>-2.2730830865224156</v>
      </c>
      <c r="H3016">
        <f t="shared" si="283"/>
        <v>0.10299415020182229</v>
      </c>
      <c r="I3016">
        <f t="shared" si="284"/>
        <v>9.3376878003366331E-2</v>
      </c>
      <c r="J3016">
        <f t="shared" si="285"/>
        <v>0.90662312199663364</v>
      </c>
      <c r="K3016">
        <f t="shared" si="286"/>
        <v>-4.2573209138462811E-2</v>
      </c>
      <c r="L3016">
        <f t="shared" si="287"/>
        <v>0</v>
      </c>
    </row>
    <row r="3017" spans="1:12" x14ac:dyDescent="0.4">
      <c r="A3017" s="8">
        <v>0</v>
      </c>
      <c r="B3017" s="8">
        <v>1</v>
      </c>
      <c r="C3017" s="8">
        <v>51</v>
      </c>
      <c r="D3017" s="8">
        <v>40</v>
      </c>
      <c r="E3017" s="8">
        <v>0</v>
      </c>
      <c r="F3017" s="8">
        <v>122.5</v>
      </c>
      <c r="G3017" s="45">
        <f t="shared" si="282"/>
        <v>-0.91625100030034012</v>
      </c>
      <c r="H3017">
        <f t="shared" si="283"/>
        <v>0.40001589294524975</v>
      </c>
      <c r="I3017">
        <f t="shared" si="284"/>
        <v>0.28572239426777218</v>
      </c>
      <c r="J3017">
        <f t="shared" si="285"/>
        <v>0.71427760573222776</v>
      </c>
      <c r="K3017">
        <f t="shared" si="286"/>
        <v>-0.146132965806271</v>
      </c>
      <c r="L3017">
        <f t="shared" si="287"/>
        <v>1</v>
      </c>
    </row>
    <row r="3018" spans="1:12" x14ac:dyDescent="0.4">
      <c r="A3018" s="8">
        <v>0</v>
      </c>
      <c r="B3018" s="8">
        <v>0</v>
      </c>
      <c r="C3018" s="8">
        <v>40</v>
      </c>
      <c r="D3018" s="8">
        <v>20</v>
      </c>
      <c r="E3018" s="8">
        <v>0</v>
      </c>
      <c r="F3018" s="8">
        <v>123</v>
      </c>
      <c r="G3018" s="45">
        <f t="shared" si="282"/>
        <v>-2.6520573805276708</v>
      </c>
      <c r="H3018">
        <f t="shared" si="283"/>
        <v>7.0506006054675316E-2</v>
      </c>
      <c r="I3018">
        <f t="shared" si="284"/>
        <v>6.586231712470586E-2</v>
      </c>
      <c r="J3018">
        <f t="shared" si="285"/>
        <v>0.93413768287529408</v>
      </c>
      <c r="K3018">
        <f t="shared" si="286"/>
        <v>-2.9589108238664827E-2</v>
      </c>
      <c r="L3018">
        <f t="shared" si="287"/>
        <v>0</v>
      </c>
    </row>
    <row r="3019" spans="1:12" x14ac:dyDescent="0.4">
      <c r="A3019" s="8">
        <v>0</v>
      </c>
      <c r="B3019" s="8">
        <v>0</v>
      </c>
      <c r="C3019" s="8">
        <v>39</v>
      </c>
      <c r="D3019" s="8">
        <v>0</v>
      </c>
      <c r="E3019" s="8">
        <v>0</v>
      </c>
      <c r="F3019" s="8">
        <v>131</v>
      </c>
      <c r="G3019" s="45">
        <f t="shared" si="282"/>
        <v>-3.2138139329752402</v>
      </c>
      <c r="H3019">
        <f t="shared" si="283"/>
        <v>4.0202988996468382E-2</v>
      </c>
      <c r="I3019">
        <f t="shared" si="284"/>
        <v>3.8649176575866272E-2</v>
      </c>
      <c r="J3019">
        <f t="shared" si="285"/>
        <v>0.96135082342413369</v>
      </c>
      <c r="K3019">
        <f t="shared" si="286"/>
        <v>-1.7118097374602233E-2</v>
      </c>
      <c r="L3019">
        <f t="shared" si="287"/>
        <v>0</v>
      </c>
    </row>
    <row r="3020" spans="1:12" x14ac:dyDescent="0.4">
      <c r="A3020" s="8">
        <v>0</v>
      </c>
      <c r="B3020" s="8">
        <v>1</v>
      </c>
      <c r="C3020" s="8">
        <v>47</v>
      </c>
      <c r="D3020" s="8">
        <v>20</v>
      </c>
      <c r="E3020" s="8">
        <v>0</v>
      </c>
      <c r="F3020" s="8">
        <v>119</v>
      </c>
      <c r="G3020" s="45">
        <f t="shared" si="282"/>
        <v>-1.8517022471593503</v>
      </c>
      <c r="H3020">
        <f t="shared" si="283"/>
        <v>0.15696973747349383</v>
      </c>
      <c r="I3020">
        <f t="shared" si="284"/>
        <v>0.13567315755057943</v>
      </c>
      <c r="J3020">
        <f t="shared" si="285"/>
        <v>0.8643268424494206</v>
      </c>
      <c r="K3020">
        <f t="shared" si="286"/>
        <v>-6.3321999383767313E-2</v>
      </c>
      <c r="L3020">
        <f t="shared" si="287"/>
        <v>1</v>
      </c>
    </row>
    <row r="3021" spans="1:12" x14ac:dyDescent="0.4">
      <c r="A3021" s="8">
        <v>0</v>
      </c>
      <c r="B3021" s="8">
        <v>0</v>
      </c>
      <c r="C3021" s="8">
        <v>48</v>
      </c>
      <c r="D3021" s="8">
        <v>20</v>
      </c>
      <c r="E3021" s="8">
        <v>0</v>
      </c>
      <c r="F3021" s="8">
        <v>129</v>
      </c>
      <c r="G3021" s="45">
        <f t="shared" si="282"/>
        <v>-2.0435948208923538</v>
      </c>
      <c r="H3021">
        <f t="shared" si="283"/>
        <v>0.12956212010954546</v>
      </c>
      <c r="I3021">
        <f t="shared" si="284"/>
        <v>0.11470119066756636</v>
      </c>
      <c r="J3021">
        <f t="shared" si="285"/>
        <v>0.88529880933243366</v>
      </c>
      <c r="K3021">
        <f t="shared" si="286"/>
        <v>-5.2910119876957283E-2</v>
      </c>
      <c r="L3021">
        <f t="shared" si="287"/>
        <v>1</v>
      </c>
    </row>
    <row r="3022" spans="1:12" x14ac:dyDescent="0.4">
      <c r="A3022" s="8">
        <v>0</v>
      </c>
      <c r="B3022" s="8">
        <v>1</v>
      </c>
      <c r="C3022" s="8">
        <v>40</v>
      </c>
      <c r="D3022" s="8">
        <v>30</v>
      </c>
      <c r="E3022" s="8">
        <v>0</v>
      </c>
      <c r="F3022" s="8">
        <v>131</v>
      </c>
      <c r="G3022" s="45">
        <f t="shared" si="282"/>
        <v>-1.8010525722580244</v>
      </c>
      <c r="H3022">
        <f t="shared" si="283"/>
        <v>0.1651249907334533</v>
      </c>
      <c r="I3022">
        <f t="shared" si="284"/>
        <v>0.14172298426927235</v>
      </c>
      <c r="J3022">
        <f t="shared" si="285"/>
        <v>0.85827701573072768</v>
      </c>
      <c r="K3022">
        <f t="shared" si="286"/>
        <v>-6.6372517528634614E-2</v>
      </c>
      <c r="L3022">
        <f t="shared" si="287"/>
        <v>1</v>
      </c>
    </row>
    <row r="3023" spans="1:12" x14ac:dyDescent="0.4">
      <c r="A3023" s="8">
        <v>0</v>
      </c>
      <c r="B3023" s="8">
        <v>0</v>
      </c>
      <c r="C3023" s="8">
        <v>43</v>
      </c>
      <c r="D3023" s="8">
        <v>20</v>
      </c>
      <c r="E3023" s="8">
        <v>0</v>
      </c>
      <c r="F3023" s="8">
        <v>114</v>
      </c>
      <c r="G3023" s="45">
        <f t="shared" si="282"/>
        <v>-2.600869205925747</v>
      </c>
      <c r="H3023">
        <f t="shared" si="283"/>
        <v>7.4209047229443645E-2</v>
      </c>
      <c r="I3023">
        <f t="shared" si="284"/>
        <v>6.9082500674184977E-2</v>
      </c>
      <c r="J3023">
        <f t="shared" si="285"/>
        <v>0.93091749932581502</v>
      </c>
      <c r="K3023">
        <f t="shared" si="286"/>
        <v>-3.1088805780383668E-2</v>
      </c>
      <c r="L3023">
        <f t="shared" si="287"/>
        <v>0</v>
      </c>
    </row>
    <row r="3024" spans="1:12" x14ac:dyDescent="0.4">
      <c r="A3024" s="8">
        <v>1</v>
      </c>
      <c r="B3024" s="8">
        <v>1</v>
      </c>
      <c r="C3024" s="8">
        <v>51</v>
      </c>
      <c r="D3024" s="8">
        <v>30</v>
      </c>
      <c r="E3024" s="8">
        <v>0</v>
      </c>
      <c r="F3024" s="8">
        <v>110</v>
      </c>
      <c r="G3024" s="45">
        <f t="shared" si="282"/>
        <v>-1.4245782944388985</v>
      </c>
      <c r="H3024">
        <f t="shared" si="283"/>
        <v>0.24060990835325657</v>
      </c>
      <c r="I3024">
        <f t="shared" si="284"/>
        <v>0.19394485465026953</v>
      </c>
      <c r="J3024">
        <f t="shared" si="285"/>
        <v>0.19394485465026953</v>
      </c>
      <c r="K3024">
        <f t="shared" si="286"/>
        <v>-0.7123217377274309</v>
      </c>
      <c r="L3024">
        <f t="shared" si="287"/>
        <v>1</v>
      </c>
    </row>
    <row r="3025" spans="1:12" x14ac:dyDescent="0.4">
      <c r="A3025" s="8">
        <v>1</v>
      </c>
      <c r="B3025" s="8">
        <v>1</v>
      </c>
      <c r="C3025" s="8">
        <v>59</v>
      </c>
      <c r="D3025" s="8">
        <v>30</v>
      </c>
      <c r="E3025" s="8">
        <v>1</v>
      </c>
      <c r="F3025" s="8">
        <v>168</v>
      </c>
      <c r="G3025" s="45">
        <f t="shared" si="282"/>
        <v>0.19613933723063504</v>
      </c>
      <c r="H3025">
        <f t="shared" si="283"/>
        <v>1.2166964246341991</v>
      </c>
      <c r="I3025">
        <f t="shared" si="284"/>
        <v>0.54887823660155866</v>
      </c>
      <c r="J3025">
        <f t="shared" si="285"/>
        <v>0.54887823660155866</v>
      </c>
      <c r="K3025">
        <f t="shared" si="286"/>
        <v>-0.26052398895099887</v>
      </c>
      <c r="L3025">
        <f t="shared" si="287"/>
        <v>1</v>
      </c>
    </row>
    <row r="3026" spans="1:12" x14ac:dyDescent="0.4">
      <c r="A3026" s="8">
        <v>0</v>
      </c>
      <c r="B3026" s="8">
        <v>0</v>
      </c>
      <c r="C3026" s="8">
        <v>44</v>
      </c>
      <c r="D3026" s="8">
        <v>0</v>
      </c>
      <c r="E3026" s="8">
        <v>1</v>
      </c>
      <c r="F3026" s="8">
        <v>145</v>
      </c>
      <c r="G3026" s="45">
        <f t="shared" si="282"/>
        <v>-2.4780818198054071</v>
      </c>
      <c r="H3026">
        <f t="shared" si="283"/>
        <v>8.3904014350563424E-2</v>
      </c>
      <c r="I3026">
        <f t="shared" si="284"/>
        <v>7.7409081652710474E-2</v>
      </c>
      <c r="J3026">
        <f t="shared" si="285"/>
        <v>0.92259091834728957</v>
      </c>
      <c r="K3026">
        <f t="shared" si="286"/>
        <v>-3.4990824745171192E-2</v>
      </c>
      <c r="L3026">
        <f t="shared" si="287"/>
        <v>0</v>
      </c>
    </row>
    <row r="3027" spans="1:12" x14ac:dyDescent="0.4">
      <c r="A3027" s="8">
        <v>0</v>
      </c>
      <c r="B3027" s="8">
        <v>0</v>
      </c>
      <c r="C3027" s="8">
        <v>64</v>
      </c>
      <c r="D3027" s="8">
        <v>6</v>
      </c>
      <c r="E3027" s="8">
        <v>1</v>
      </c>
      <c r="F3027" s="8">
        <v>143</v>
      </c>
      <c r="G3027" s="45">
        <f t="shared" si="282"/>
        <v>-1.037363665469746</v>
      </c>
      <c r="H3027">
        <f t="shared" si="283"/>
        <v>0.35438773612274954</v>
      </c>
      <c r="I3027">
        <f t="shared" si="284"/>
        <v>0.26165899666019349</v>
      </c>
      <c r="J3027">
        <f t="shared" si="285"/>
        <v>0.73834100333980657</v>
      </c>
      <c r="K3027">
        <f t="shared" si="286"/>
        <v>-0.13174301261540153</v>
      </c>
      <c r="L3027">
        <f t="shared" si="287"/>
        <v>1</v>
      </c>
    </row>
    <row r="3028" spans="1:12" x14ac:dyDescent="0.4">
      <c r="A3028" s="8">
        <v>0</v>
      </c>
      <c r="B3028" s="8">
        <v>1</v>
      </c>
      <c r="C3028" s="8">
        <v>50</v>
      </c>
      <c r="D3028" s="8">
        <v>0</v>
      </c>
      <c r="E3028" s="8">
        <v>0</v>
      </c>
      <c r="F3028" s="8">
        <v>108</v>
      </c>
      <c r="G3028" s="45">
        <f t="shared" si="282"/>
        <v>-2.4553320776336225</v>
      </c>
      <c r="H3028">
        <f t="shared" si="283"/>
        <v>8.5834686928191212E-2</v>
      </c>
      <c r="I3028">
        <f t="shared" si="284"/>
        <v>7.904949801430286E-2</v>
      </c>
      <c r="J3028">
        <f t="shared" si="285"/>
        <v>0.92095050198569717</v>
      </c>
      <c r="K3028">
        <f t="shared" si="286"/>
        <v>-3.5763711054133542E-2</v>
      </c>
      <c r="L3028">
        <f t="shared" si="287"/>
        <v>0</v>
      </c>
    </row>
    <row r="3029" spans="1:12" x14ac:dyDescent="0.4">
      <c r="A3029" s="8">
        <v>0</v>
      </c>
      <c r="B3029" s="8">
        <v>0</v>
      </c>
      <c r="C3029" s="8">
        <v>37</v>
      </c>
      <c r="D3029" s="8">
        <v>0</v>
      </c>
      <c r="E3029" s="8">
        <v>0</v>
      </c>
      <c r="F3029" s="8">
        <v>108</v>
      </c>
      <c r="G3029" s="45">
        <f t="shared" si="282"/>
        <v>-3.7041681180501493</v>
      </c>
      <c r="H3029">
        <f t="shared" si="283"/>
        <v>2.4620690358804095E-2</v>
      </c>
      <c r="I3029">
        <f t="shared" si="284"/>
        <v>2.4029077872888129E-2</v>
      </c>
      <c r="J3029">
        <f t="shared" si="285"/>
        <v>0.9759709221271119</v>
      </c>
      <c r="K3029">
        <f t="shared" si="286"/>
        <v>-1.0563121419232642E-2</v>
      </c>
      <c r="L3029">
        <f t="shared" si="287"/>
        <v>0</v>
      </c>
    </row>
    <row r="3030" spans="1:12" x14ac:dyDescent="0.4">
      <c r="A3030" s="8">
        <v>0</v>
      </c>
      <c r="B3030" s="8">
        <v>1</v>
      </c>
      <c r="C3030" s="8">
        <v>54</v>
      </c>
      <c r="D3030" s="8">
        <v>0</v>
      </c>
      <c r="E3030" s="8">
        <v>0</v>
      </c>
      <c r="F3030" s="8">
        <v>121</v>
      </c>
      <c r="G3030" s="45">
        <f t="shared" si="282"/>
        <v>-1.9937805442503462</v>
      </c>
      <c r="H3030">
        <f t="shared" si="283"/>
        <v>0.13617961797164566</v>
      </c>
      <c r="I3030">
        <f t="shared" si="284"/>
        <v>0.11985747307697622</v>
      </c>
      <c r="J3030">
        <f t="shared" si="285"/>
        <v>0.88014252692302375</v>
      </c>
      <c r="K3030">
        <f t="shared" si="286"/>
        <v>-5.5446994163348202E-2</v>
      </c>
      <c r="L3030">
        <f t="shared" si="287"/>
        <v>1</v>
      </c>
    </row>
    <row r="3031" spans="1:12" x14ac:dyDescent="0.4">
      <c r="A3031" s="8">
        <v>0</v>
      </c>
      <c r="B3031" s="8">
        <v>1</v>
      </c>
      <c r="C3031" s="8">
        <v>60</v>
      </c>
      <c r="D3031" s="8">
        <v>10</v>
      </c>
      <c r="E3031" s="8">
        <v>0</v>
      </c>
      <c r="F3031" s="8">
        <v>122</v>
      </c>
      <c r="G3031" s="45">
        <f t="shared" si="282"/>
        <v>-1.2808187360902901</v>
      </c>
      <c r="H3031">
        <f t="shared" si="283"/>
        <v>0.27780975444364225</v>
      </c>
      <c r="I3031">
        <f t="shared" si="284"/>
        <v>0.21741088880997039</v>
      </c>
      <c r="J3031">
        <f t="shared" si="285"/>
        <v>0.78258911119002961</v>
      </c>
      <c r="K3031">
        <f t="shared" si="286"/>
        <v>-0.10646619909184696</v>
      </c>
      <c r="L3031">
        <f t="shared" si="287"/>
        <v>1</v>
      </c>
    </row>
    <row r="3032" spans="1:12" x14ac:dyDescent="0.4">
      <c r="A3032" s="8">
        <v>0</v>
      </c>
      <c r="B3032" s="8">
        <v>0</v>
      </c>
      <c r="C3032" s="8">
        <v>69</v>
      </c>
      <c r="D3032" s="8">
        <v>0</v>
      </c>
      <c r="E3032" s="8">
        <v>0</v>
      </c>
      <c r="F3032" s="8">
        <v>117</v>
      </c>
      <c r="G3032" s="45">
        <f t="shared" si="282"/>
        <v>-1.5062982598573127</v>
      </c>
      <c r="H3032">
        <f t="shared" si="283"/>
        <v>0.22172924471350028</v>
      </c>
      <c r="I3032">
        <f t="shared" si="284"/>
        <v>0.18148803891937332</v>
      </c>
      <c r="J3032">
        <f t="shared" si="285"/>
        <v>0.81851196108062663</v>
      </c>
      <c r="K3032">
        <f t="shared" si="286"/>
        <v>-8.6974969772676949E-2</v>
      </c>
      <c r="L3032">
        <f t="shared" si="287"/>
        <v>1</v>
      </c>
    </row>
    <row r="3033" spans="1:12" x14ac:dyDescent="0.4">
      <c r="A3033" s="8">
        <v>0</v>
      </c>
      <c r="B3033" s="8">
        <v>1</v>
      </c>
      <c r="C3033" s="8">
        <v>36</v>
      </c>
      <c r="D3033" s="8">
        <v>20</v>
      </c>
      <c r="E3033" s="8">
        <v>0</v>
      </c>
      <c r="F3033" s="8">
        <v>124.5</v>
      </c>
      <c r="G3033" s="45">
        <f t="shared" si="282"/>
        <v>-2.4720229180051847</v>
      </c>
      <c r="H3033">
        <f t="shared" si="283"/>
        <v>8.4413923719645928E-2</v>
      </c>
      <c r="I3033">
        <f t="shared" si="284"/>
        <v>7.7842899167227489E-2</v>
      </c>
      <c r="J3033">
        <f t="shared" si="285"/>
        <v>0.92215710083277247</v>
      </c>
      <c r="K3033">
        <f t="shared" si="286"/>
        <v>-3.5195085223265699E-2</v>
      </c>
      <c r="L3033">
        <f t="shared" si="287"/>
        <v>0</v>
      </c>
    </row>
    <row r="3034" spans="1:12" x14ac:dyDescent="0.4">
      <c r="A3034" s="8">
        <v>0</v>
      </c>
      <c r="B3034" s="8">
        <v>0</v>
      </c>
      <c r="C3034" s="8">
        <v>51</v>
      </c>
      <c r="D3034" s="8">
        <v>2</v>
      </c>
      <c r="E3034" s="8">
        <v>0</v>
      </c>
      <c r="F3034" s="8">
        <v>127</v>
      </c>
      <c r="G3034" s="45">
        <f t="shared" si="282"/>
        <v>-2.4433010277212626</v>
      </c>
      <c r="H3034">
        <f t="shared" si="283"/>
        <v>8.6873605439476115E-2</v>
      </c>
      <c r="I3034">
        <f t="shared" si="284"/>
        <v>7.9929814289996376E-2</v>
      </c>
      <c r="J3034">
        <f t="shared" si="285"/>
        <v>0.92007018571000365</v>
      </c>
      <c r="K3034">
        <f t="shared" si="286"/>
        <v>-3.6179042106692205E-2</v>
      </c>
      <c r="L3034">
        <f t="shared" si="287"/>
        <v>0</v>
      </c>
    </row>
    <row r="3035" spans="1:12" x14ac:dyDescent="0.4">
      <c r="A3035" s="8">
        <v>0</v>
      </c>
      <c r="B3035" s="8">
        <v>1</v>
      </c>
      <c r="C3035" s="8">
        <v>58</v>
      </c>
      <c r="D3035" s="8">
        <v>0</v>
      </c>
      <c r="E3035" s="8">
        <v>0</v>
      </c>
      <c r="F3035" s="8">
        <v>105.5</v>
      </c>
      <c r="G3035" s="45">
        <f t="shared" si="282"/>
        <v>-1.9805917335290832</v>
      </c>
      <c r="H3035">
        <f t="shared" si="283"/>
        <v>0.13798756128144682</v>
      </c>
      <c r="I3035">
        <f t="shared" si="284"/>
        <v>0.12125577288917289</v>
      </c>
      <c r="J3035">
        <f t="shared" si="285"/>
        <v>0.87874422711082711</v>
      </c>
      <c r="K3035">
        <f t="shared" si="286"/>
        <v>-5.6137515049954831E-2</v>
      </c>
      <c r="L3035">
        <f t="shared" si="287"/>
        <v>1</v>
      </c>
    </row>
    <row r="3036" spans="1:12" x14ac:dyDescent="0.4">
      <c r="A3036" s="8">
        <v>0</v>
      </c>
      <c r="B3036" s="8">
        <v>1</v>
      </c>
      <c r="C3036" s="8">
        <v>44</v>
      </c>
      <c r="D3036" s="8">
        <v>20</v>
      </c>
      <c r="E3036" s="8">
        <v>1</v>
      </c>
      <c r="F3036" s="8">
        <v>135</v>
      </c>
      <c r="G3036" s="45">
        <f t="shared" si="282"/>
        <v>-1.5985764907723379</v>
      </c>
      <c r="H3036">
        <f t="shared" si="283"/>
        <v>0.20218412420753604</v>
      </c>
      <c r="I3036">
        <f t="shared" si="284"/>
        <v>0.16818066395679046</v>
      </c>
      <c r="J3036">
        <f t="shared" si="285"/>
        <v>0.83181933604320957</v>
      </c>
      <c r="K3036">
        <f t="shared" si="286"/>
        <v>-7.9970988468242438E-2</v>
      </c>
      <c r="L3036">
        <f t="shared" si="287"/>
        <v>1</v>
      </c>
    </row>
    <row r="3037" spans="1:12" x14ac:dyDescent="0.4">
      <c r="A3037" s="8">
        <v>0</v>
      </c>
      <c r="B3037" s="8">
        <v>1</v>
      </c>
      <c r="C3037" s="8">
        <v>44</v>
      </c>
      <c r="D3037" s="8">
        <v>0</v>
      </c>
      <c r="E3037" s="8">
        <v>0</v>
      </c>
      <c r="F3037" s="8">
        <v>113.5</v>
      </c>
      <c r="G3037" s="45">
        <f t="shared" si="282"/>
        <v>-2.7543587437944916</v>
      </c>
      <c r="H3037">
        <f t="shared" si="283"/>
        <v>6.3649822428473932E-2</v>
      </c>
      <c r="I3037">
        <f t="shared" si="284"/>
        <v>5.9840956192849008E-2</v>
      </c>
      <c r="J3037">
        <f t="shared" si="285"/>
        <v>0.94015904380715098</v>
      </c>
      <c r="K3037">
        <f t="shared" si="286"/>
        <v>-2.6798671926725484E-2</v>
      </c>
      <c r="L3037">
        <f t="shared" si="287"/>
        <v>0</v>
      </c>
    </row>
    <row r="3038" spans="1:12" x14ac:dyDescent="0.4">
      <c r="A3038" s="8">
        <v>0</v>
      </c>
      <c r="B3038" s="8">
        <v>1</v>
      </c>
      <c r="C3038" s="8">
        <v>42</v>
      </c>
      <c r="D3038" s="8">
        <v>5</v>
      </c>
      <c r="E3038" s="8">
        <v>0</v>
      </c>
      <c r="F3038" s="8">
        <v>102</v>
      </c>
      <c r="G3038" s="45">
        <f t="shared" si="282"/>
        <v>-2.9079561486781706</v>
      </c>
      <c r="H3038">
        <f t="shared" si="283"/>
        <v>5.4587184020749746E-2</v>
      </c>
      <c r="I3038">
        <f t="shared" si="284"/>
        <v>5.176166072171394E-2</v>
      </c>
      <c r="J3038">
        <f t="shared" si="285"/>
        <v>0.94823833927828605</v>
      </c>
      <c r="K3038">
        <f t="shared" si="286"/>
        <v>-2.3082489219142882E-2</v>
      </c>
      <c r="L3038">
        <f t="shared" si="287"/>
        <v>0</v>
      </c>
    </row>
    <row r="3039" spans="1:12" x14ac:dyDescent="0.4">
      <c r="A3039" s="8">
        <v>0</v>
      </c>
      <c r="B3039" s="8">
        <v>0</v>
      </c>
      <c r="C3039" s="8">
        <v>48</v>
      </c>
      <c r="D3039" s="8">
        <v>30</v>
      </c>
      <c r="E3039" s="8">
        <v>0</v>
      </c>
      <c r="F3039" s="8">
        <v>118.5</v>
      </c>
      <c r="G3039" s="45">
        <f t="shared" si="282"/>
        <v>-1.8971041099547179</v>
      </c>
      <c r="H3039">
        <f t="shared" si="283"/>
        <v>0.15000238125857562</v>
      </c>
      <c r="I3039">
        <f t="shared" si="284"/>
        <v>0.13043658317855944</v>
      </c>
      <c r="J3039">
        <f t="shared" si="285"/>
        <v>0.86956341682144056</v>
      </c>
      <c r="K3039">
        <f t="shared" si="286"/>
        <v>-6.0698739628732269E-2</v>
      </c>
      <c r="L3039">
        <f t="shared" si="287"/>
        <v>1</v>
      </c>
    </row>
    <row r="3040" spans="1:12" x14ac:dyDescent="0.4">
      <c r="A3040" s="8">
        <v>0</v>
      </c>
      <c r="B3040" s="8">
        <v>1</v>
      </c>
      <c r="C3040" s="8">
        <v>46</v>
      </c>
      <c r="D3040" s="8">
        <v>0</v>
      </c>
      <c r="E3040" s="8">
        <v>1</v>
      </c>
      <c r="F3040" s="8">
        <v>121</v>
      </c>
      <c r="G3040" s="45">
        <f t="shared" si="282"/>
        <v>-2.31366119825329</v>
      </c>
      <c r="H3040">
        <f t="shared" si="283"/>
        <v>9.8898500895069533E-2</v>
      </c>
      <c r="I3040">
        <f t="shared" si="284"/>
        <v>8.9997848586120741E-2</v>
      </c>
      <c r="J3040">
        <f t="shared" si="285"/>
        <v>0.9100021514138793</v>
      </c>
      <c r="K3040">
        <f t="shared" si="286"/>
        <v>-4.0957580924981585E-2</v>
      </c>
      <c r="L3040">
        <f t="shared" si="287"/>
        <v>0</v>
      </c>
    </row>
    <row r="3041" spans="1:12" x14ac:dyDescent="0.4">
      <c r="A3041" s="8">
        <v>0</v>
      </c>
      <c r="B3041" s="8">
        <v>0</v>
      </c>
      <c r="C3041" s="8">
        <v>44</v>
      </c>
      <c r="D3041" s="8">
        <v>0</v>
      </c>
      <c r="E3041" s="8">
        <v>0</v>
      </c>
      <c r="F3041" s="8">
        <v>117</v>
      </c>
      <c r="G3041" s="45">
        <f t="shared" si="282"/>
        <v>-3.1127682832821408</v>
      </c>
      <c r="H3041">
        <f t="shared" si="283"/>
        <v>4.4477658000959763E-2</v>
      </c>
      <c r="I3041">
        <f t="shared" si="284"/>
        <v>4.2583637534273508E-2</v>
      </c>
      <c r="J3041">
        <f t="shared" si="285"/>
        <v>0.95741636246572648</v>
      </c>
      <c r="K3041">
        <f t="shared" si="286"/>
        <v>-1.8899154598114205E-2</v>
      </c>
      <c r="L3041">
        <f t="shared" si="287"/>
        <v>0</v>
      </c>
    </row>
    <row r="3042" spans="1:12" x14ac:dyDescent="0.4">
      <c r="A3042" s="8">
        <v>0</v>
      </c>
      <c r="B3042" s="8">
        <v>0</v>
      </c>
      <c r="C3042" s="8">
        <v>47</v>
      </c>
      <c r="D3042" s="8">
        <v>20</v>
      </c>
      <c r="E3042" s="8">
        <v>0</v>
      </c>
      <c r="F3042" s="8">
        <v>115</v>
      </c>
      <c r="G3042" s="45">
        <f t="shared" si="282"/>
        <v>-2.3281019768212134</v>
      </c>
      <c r="H3042">
        <f t="shared" si="283"/>
        <v>9.748059203721178E-2</v>
      </c>
      <c r="I3042">
        <f t="shared" si="284"/>
        <v>8.8822155712350456E-2</v>
      </c>
      <c r="J3042">
        <f t="shared" si="285"/>
        <v>0.91117784428764959</v>
      </c>
      <c r="K3042">
        <f t="shared" si="286"/>
        <v>-4.0396848872545202E-2</v>
      </c>
      <c r="L3042">
        <f t="shared" si="287"/>
        <v>0</v>
      </c>
    </row>
    <row r="3043" spans="1:12" x14ac:dyDescent="0.4">
      <c r="A3043" s="8">
        <v>0</v>
      </c>
      <c r="B3043" s="8">
        <v>0</v>
      </c>
      <c r="C3043" s="8">
        <v>41</v>
      </c>
      <c r="D3043" s="8">
        <v>2</v>
      </c>
      <c r="E3043" s="8">
        <v>0</v>
      </c>
      <c r="F3043" s="8">
        <v>99</v>
      </c>
      <c r="G3043" s="45">
        <f t="shared" si="282"/>
        <v>-3.5263857470749258</v>
      </c>
      <c r="H3043">
        <f t="shared" si="283"/>
        <v>2.941102287821527E-2</v>
      </c>
      <c r="I3043">
        <f t="shared" si="284"/>
        <v>2.8570728527835817E-2</v>
      </c>
      <c r="J3043">
        <f t="shared" si="285"/>
        <v>0.97142927147216418</v>
      </c>
      <c r="K3043">
        <f t="shared" si="286"/>
        <v>-1.2588814341150049E-2</v>
      </c>
      <c r="L3043">
        <f t="shared" si="287"/>
        <v>0</v>
      </c>
    </row>
    <row r="3044" spans="1:12" x14ac:dyDescent="0.4">
      <c r="A3044" s="8">
        <v>0</v>
      </c>
      <c r="B3044" s="8">
        <v>1</v>
      </c>
      <c r="C3044" s="8">
        <v>61</v>
      </c>
      <c r="D3044" s="8">
        <v>20</v>
      </c>
      <c r="E3044" s="8">
        <v>0</v>
      </c>
      <c r="F3044" s="8">
        <v>115</v>
      </c>
      <c r="G3044" s="45">
        <f t="shared" si="282"/>
        <v>-1.0150071354676937</v>
      </c>
      <c r="H3044">
        <f t="shared" si="283"/>
        <v>0.36239984393088598</v>
      </c>
      <c r="I3044">
        <f t="shared" si="284"/>
        <v>0.2660010903152088</v>
      </c>
      <c r="J3044">
        <f t="shared" si="285"/>
        <v>0.7339989096847912</v>
      </c>
      <c r="K3044">
        <f t="shared" si="286"/>
        <v>-0.13430458520413438</v>
      </c>
      <c r="L3044">
        <f t="shared" si="287"/>
        <v>1</v>
      </c>
    </row>
    <row r="3045" spans="1:12" x14ac:dyDescent="0.4">
      <c r="A3045" s="8">
        <v>0</v>
      </c>
      <c r="B3045" s="8">
        <v>0</v>
      </c>
      <c r="C3045" s="8">
        <v>42</v>
      </c>
      <c r="D3045" s="8">
        <v>0</v>
      </c>
      <c r="E3045" s="8">
        <v>0</v>
      </c>
      <c r="F3045" s="8">
        <v>122</v>
      </c>
      <c r="G3045" s="45">
        <f t="shared" si="282"/>
        <v>-3.1626257583733173</v>
      </c>
      <c r="H3045">
        <f t="shared" si="283"/>
        <v>4.2314487462105914E-2</v>
      </c>
      <c r="I3045">
        <f t="shared" si="284"/>
        <v>4.0596660577112323E-2</v>
      </c>
      <c r="J3045">
        <f t="shared" si="285"/>
        <v>0.95940333942288769</v>
      </c>
      <c r="K3045">
        <f t="shared" si="286"/>
        <v>-1.7998774206155831E-2</v>
      </c>
      <c r="L3045">
        <f t="shared" si="287"/>
        <v>0</v>
      </c>
    </row>
    <row r="3046" spans="1:12" x14ac:dyDescent="0.4">
      <c r="A3046" s="8">
        <v>0</v>
      </c>
      <c r="B3046" s="8">
        <v>1</v>
      </c>
      <c r="C3046" s="8">
        <v>69</v>
      </c>
      <c r="D3046" s="8">
        <v>4</v>
      </c>
      <c r="E3046" s="8">
        <v>1</v>
      </c>
      <c r="F3046" s="8">
        <v>151</v>
      </c>
      <c r="G3046" s="45">
        <f t="shared" si="282"/>
        <v>-0.23907722513297802</v>
      </c>
      <c r="H3046">
        <f t="shared" si="283"/>
        <v>0.78735407650158873</v>
      </c>
      <c r="I3046">
        <f t="shared" si="284"/>
        <v>0.44051376660783803</v>
      </c>
      <c r="J3046">
        <f t="shared" si="285"/>
        <v>0.55948623339216197</v>
      </c>
      <c r="K3046">
        <f t="shared" si="286"/>
        <v>-0.25221059516847139</v>
      </c>
      <c r="L3046">
        <f t="shared" si="287"/>
        <v>1</v>
      </c>
    </row>
    <row r="3047" spans="1:12" x14ac:dyDescent="0.4">
      <c r="A3047" s="8">
        <v>0</v>
      </c>
      <c r="B3047" s="8">
        <v>0</v>
      </c>
      <c r="C3047" s="8">
        <v>53</v>
      </c>
      <c r="D3047" s="8">
        <v>0</v>
      </c>
      <c r="E3047" s="8">
        <v>0</v>
      </c>
      <c r="F3047" s="8">
        <v>142</v>
      </c>
      <c r="G3047" s="45">
        <f t="shared" si="282"/>
        <v>-2.1411384409351566</v>
      </c>
      <c r="H3047">
        <f t="shared" si="283"/>
        <v>0.11752097614648728</v>
      </c>
      <c r="I3047">
        <f t="shared" si="284"/>
        <v>0.10516221051324799</v>
      </c>
      <c r="J3047">
        <f t="shared" si="285"/>
        <v>0.89483778948675197</v>
      </c>
      <c r="K3047">
        <f t="shared" si="286"/>
        <v>-4.8255683695852092E-2</v>
      </c>
      <c r="L3047">
        <f t="shared" si="287"/>
        <v>1</v>
      </c>
    </row>
    <row r="3048" spans="1:12" x14ac:dyDescent="0.4">
      <c r="A3048" s="8">
        <v>0</v>
      </c>
      <c r="B3048" s="8">
        <v>0</v>
      </c>
      <c r="C3048" s="8">
        <v>66</v>
      </c>
      <c r="D3048" s="8">
        <v>20</v>
      </c>
      <c r="E3048" s="8">
        <v>0</v>
      </c>
      <c r="F3048" s="8">
        <v>112</v>
      </c>
      <c r="G3048" s="45">
        <f t="shared" si="282"/>
        <v>-1.1543808350880287</v>
      </c>
      <c r="H3048">
        <f t="shared" si="283"/>
        <v>0.31525266987902795</v>
      </c>
      <c r="I3048">
        <f t="shared" si="284"/>
        <v>0.2396898155759104</v>
      </c>
      <c r="J3048">
        <f t="shared" si="285"/>
        <v>0.7603101844240896</v>
      </c>
      <c r="K3048">
        <f t="shared" si="286"/>
        <v>-0.11900919206018878</v>
      </c>
      <c r="L3048">
        <f t="shared" si="287"/>
        <v>1</v>
      </c>
    </row>
    <row r="3049" spans="1:12" x14ac:dyDescent="0.4">
      <c r="A3049" s="8">
        <v>0</v>
      </c>
      <c r="B3049" s="8">
        <v>1</v>
      </c>
      <c r="C3049" s="8">
        <v>45</v>
      </c>
      <c r="D3049" s="8">
        <v>20</v>
      </c>
      <c r="E3049" s="8">
        <v>0</v>
      </c>
      <c r="F3049" s="8">
        <v>117</v>
      </c>
      <c r="G3049" s="45">
        <f t="shared" si="282"/>
        <v>-2.0116838997464601</v>
      </c>
      <c r="H3049">
        <f t="shared" si="283"/>
        <v>0.13376324103059317</v>
      </c>
      <c r="I3049">
        <f t="shared" si="284"/>
        <v>0.11798163513310073</v>
      </c>
      <c r="J3049">
        <f t="shared" si="285"/>
        <v>0.88201836486689933</v>
      </c>
      <c r="K3049">
        <f t="shared" si="286"/>
        <v>-5.4522372150128798E-2</v>
      </c>
      <c r="L3049">
        <f t="shared" si="287"/>
        <v>1</v>
      </c>
    </row>
    <row r="3050" spans="1:12" x14ac:dyDescent="0.4">
      <c r="A3050" s="8">
        <v>0</v>
      </c>
      <c r="B3050" s="8">
        <v>1</v>
      </c>
      <c r="C3050" s="8">
        <v>38</v>
      </c>
      <c r="D3050" s="8">
        <v>20</v>
      </c>
      <c r="E3050" s="8">
        <v>0</v>
      </c>
      <c r="F3050" s="8">
        <v>123</v>
      </c>
      <c r="G3050" s="45">
        <f t="shared" si="282"/>
        <v>-2.3671033541660407</v>
      </c>
      <c r="H3050">
        <f t="shared" si="283"/>
        <v>9.3751899391013499E-2</v>
      </c>
      <c r="I3050">
        <f t="shared" si="284"/>
        <v>8.5715873447363436E-2</v>
      </c>
      <c r="J3050">
        <f t="shared" si="285"/>
        <v>0.91428412655263658</v>
      </c>
      <c r="K3050">
        <f t="shared" si="286"/>
        <v>-3.8918820219462122E-2</v>
      </c>
      <c r="L3050">
        <f t="shared" si="287"/>
        <v>0</v>
      </c>
    </row>
    <row r="3051" spans="1:12" x14ac:dyDescent="0.4">
      <c r="A3051" s="8">
        <v>0</v>
      </c>
      <c r="B3051" s="8">
        <v>1</v>
      </c>
      <c r="C3051" s="8">
        <v>58</v>
      </c>
      <c r="D3051" s="8">
        <v>30</v>
      </c>
      <c r="E3051" s="8">
        <v>0</v>
      </c>
      <c r="F3051" s="8">
        <v>112</v>
      </c>
      <c r="G3051" s="45">
        <f t="shared" si="282"/>
        <v>-0.94330263716682339</v>
      </c>
      <c r="H3051">
        <f t="shared" si="283"/>
        <v>0.38933986137714571</v>
      </c>
      <c r="I3051">
        <f t="shared" si="284"/>
        <v>0.28023370825279786</v>
      </c>
      <c r="J3051">
        <f t="shared" si="285"/>
        <v>0.71976629174720208</v>
      </c>
      <c r="K3051">
        <f t="shared" si="286"/>
        <v>-0.14280849618126684</v>
      </c>
      <c r="L3051">
        <f t="shared" si="287"/>
        <v>1</v>
      </c>
    </row>
    <row r="3052" spans="1:12" x14ac:dyDescent="0.4">
      <c r="A3052" s="8">
        <v>0</v>
      </c>
      <c r="B3052" s="8">
        <v>0</v>
      </c>
      <c r="C3052" s="8">
        <v>39</v>
      </c>
      <c r="D3052" s="8">
        <v>10</v>
      </c>
      <c r="E3052" s="8">
        <v>0</v>
      </c>
      <c r="F3052" s="8">
        <v>112.5</v>
      </c>
      <c r="G3052" s="45">
        <f t="shared" si="282"/>
        <v>-3.1931794248900989</v>
      </c>
      <c r="H3052">
        <f t="shared" si="283"/>
        <v>4.1041175945386907E-2</v>
      </c>
      <c r="I3052">
        <f t="shared" si="284"/>
        <v>3.9423201400383356E-2</v>
      </c>
      <c r="J3052">
        <f t="shared" si="285"/>
        <v>0.96057679859961664</v>
      </c>
      <c r="K3052">
        <f t="shared" si="286"/>
        <v>-1.746790735127977E-2</v>
      </c>
      <c r="L3052">
        <f t="shared" si="287"/>
        <v>0</v>
      </c>
    </row>
    <row r="3053" spans="1:12" x14ac:dyDescent="0.4">
      <c r="A3053" s="8">
        <v>0</v>
      </c>
      <c r="B3053" s="8">
        <v>0</v>
      </c>
      <c r="C3053" s="8">
        <v>47</v>
      </c>
      <c r="D3053" s="8">
        <v>20</v>
      </c>
      <c r="E3053" s="8">
        <v>0</v>
      </c>
      <c r="F3053" s="8">
        <v>121</v>
      </c>
      <c r="G3053" s="45">
        <f t="shared" si="282"/>
        <v>-2.2337098246818421</v>
      </c>
      <c r="H3053">
        <f t="shared" si="283"/>
        <v>0.10713025754359655</v>
      </c>
      <c r="I3053">
        <f t="shared" si="284"/>
        <v>9.6763914465934436E-2</v>
      </c>
      <c r="J3053">
        <f t="shared" si="285"/>
        <v>0.90323608553406554</v>
      </c>
      <c r="K3053">
        <f t="shared" si="286"/>
        <v>-4.4198720069732723E-2</v>
      </c>
      <c r="L3053">
        <f t="shared" si="287"/>
        <v>0</v>
      </c>
    </row>
    <row r="3054" spans="1:12" x14ac:dyDescent="0.4">
      <c r="A3054" s="8">
        <v>0</v>
      </c>
      <c r="B3054" s="8">
        <v>0</v>
      </c>
      <c r="C3054" s="8">
        <v>56</v>
      </c>
      <c r="D3054" s="8">
        <v>0</v>
      </c>
      <c r="E3054" s="8">
        <v>1</v>
      </c>
      <c r="F3054" s="8">
        <v>164.5</v>
      </c>
      <c r="G3054" s="45">
        <f t="shared" si="282"/>
        <v>-1.4002017141085332</v>
      </c>
      <c r="H3054">
        <f t="shared" si="283"/>
        <v>0.24654722687136105</v>
      </c>
      <c r="I3054">
        <f t="shared" si="284"/>
        <v>0.19778410440987149</v>
      </c>
      <c r="J3054">
        <f t="shared" si="285"/>
        <v>0.80221589559012851</v>
      </c>
      <c r="K3054">
        <f t="shared" si="286"/>
        <v>-9.5708736896025937E-2</v>
      </c>
      <c r="L3054">
        <f t="shared" si="287"/>
        <v>1</v>
      </c>
    </row>
    <row r="3055" spans="1:12" x14ac:dyDescent="0.4">
      <c r="A3055" s="8">
        <v>0</v>
      </c>
      <c r="B3055" s="8">
        <v>0</v>
      </c>
      <c r="C3055" s="8">
        <v>44</v>
      </c>
      <c r="D3055" s="8">
        <v>5</v>
      </c>
      <c r="E3055" s="8">
        <v>0</v>
      </c>
      <c r="F3055" s="8">
        <v>130</v>
      </c>
      <c r="G3055" s="45">
        <f t="shared" si="282"/>
        <v>-2.752413465056069</v>
      </c>
      <c r="H3055">
        <f t="shared" si="283"/>
        <v>6.3773759581820424E-2</v>
      </c>
      <c r="I3055">
        <f t="shared" si="284"/>
        <v>5.9950491359074785E-2</v>
      </c>
      <c r="J3055">
        <f t="shared" si="285"/>
        <v>0.94004950864092518</v>
      </c>
      <c r="K3055">
        <f t="shared" si="286"/>
        <v>-2.6849273247795003E-2</v>
      </c>
      <c r="L3055">
        <f t="shared" si="287"/>
        <v>0</v>
      </c>
    </row>
    <row r="3056" spans="1:12" x14ac:dyDescent="0.4">
      <c r="A3056" s="8">
        <v>0</v>
      </c>
      <c r="B3056" s="8">
        <v>0</v>
      </c>
      <c r="C3056" s="8">
        <v>59</v>
      </c>
      <c r="D3056" s="8">
        <v>0</v>
      </c>
      <c r="E3056" s="8">
        <v>0</v>
      </c>
      <c r="F3056" s="8">
        <v>127</v>
      </c>
      <c r="G3056" s="45">
        <f t="shared" si="282"/>
        <v>-1.9915660156616246</v>
      </c>
      <c r="H3056">
        <f t="shared" si="283"/>
        <v>0.1364815257972174</v>
      </c>
      <c r="I3056">
        <f t="shared" si="284"/>
        <v>0.12009128410730525</v>
      </c>
      <c r="J3056">
        <f t="shared" si="285"/>
        <v>0.8799087158926947</v>
      </c>
      <c r="K3056">
        <f t="shared" si="286"/>
        <v>-5.5562380395756859E-2</v>
      </c>
      <c r="L3056">
        <f t="shared" si="287"/>
        <v>1</v>
      </c>
    </row>
    <row r="3057" spans="1:12" x14ac:dyDescent="0.4">
      <c r="A3057" s="8">
        <v>0</v>
      </c>
      <c r="B3057" s="8">
        <v>0</v>
      </c>
      <c r="C3057" s="8">
        <v>63</v>
      </c>
      <c r="D3057" s="8">
        <v>0</v>
      </c>
      <c r="E3057" s="8">
        <v>1</v>
      </c>
      <c r="F3057" s="8">
        <v>142.5</v>
      </c>
      <c r="G3057" s="45">
        <f t="shared" si="282"/>
        <v>-1.2964946653939418</v>
      </c>
      <c r="H3057">
        <f t="shared" si="283"/>
        <v>0.27348878446707098</v>
      </c>
      <c r="I3057">
        <f t="shared" si="284"/>
        <v>0.21475555010994496</v>
      </c>
      <c r="J3057">
        <f t="shared" si="285"/>
        <v>0.78524444989005504</v>
      </c>
      <c r="K3057">
        <f t="shared" si="286"/>
        <v>-0.10499512451320971</v>
      </c>
      <c r="L3057">
        <f t="shared" si="287"/>
        <v>1</v>
      </c>
    </row>
    <row r="3058" spans="1:12" x14ac:dyDescent="0.4">
      <c r="A3058" s="8">
        <v>0</v>
      </c>
      <c r="B3058" s="8">
        <v>0</v>
      </c>
      <c r="C3058" s="8">
        <v>65</v>
      </c>
      <c r="D3058" s="8">
        <v>0</v>
      </c>
      <c r="E3058" s="8">
        <v>0</v>
      </c>
      <c r="F3058" s="8">
        <v>155</v>
      </c>
      <c r="G3058" s="45">
        <f t="shared" si="282"/>
        <v>-1.1655165000559347</v>
      </c>
      <c r="H3058">
        <f t="shared" si="283"/>
        <v>0.31176159555926153</v>
      </c>
      <c r="I3058">
        <f t="shared" si="284"/>
        <v>0.23766635386694931</v>
      </c>
      <c r="J3058">
        <f t="shared" si="285"/>
        <v>0.76233364613305066</v>
      </c>
      <c r="K3058">
        <f t="shared" si="286"/>
        <v>-0.11785491191374914</v>
      </c>
      <c r="L3058">
        <f t="shared" si="287"/>
        <v>1</v>
      </c>
    </row>
    <row r="3059" spans="1:12" x14ac:dyDescent="0.4">
      <c r="A3059" s="8">
        <v>0</v>
      </c>
      <c r="B3059" s="8">
        <v>1</v>
      </c>
      <c r="C3059" s="8">
        <v>43</v>
      </c>
      <c r="D3059" s="8">
        <v>0</v>
      </c>
      <c r="E3059" s="8">
        <v>0</v>
      </c>
      <c r="F3059" s="8">
        <v>124.5</v>
      </c>
      <c r="G3059" s="45">
        <f t="shared" si="282"/>
        <v>-2.6455652658093038</v>
      </c>
      <c r="H3059">
        <f t="shared" si="283"/>
        <v>7.0965228182761561E-2</v>
      </c>
      <c r="I3059">
        <f t="shared" si="284"/>
        <v>6.6262868593013988E-2</v>
      </c>
      <c r="J3059">
        <f t="shared" si="285"/>
        <v>0.933737131406986</v>
      </c>
      <c r="K3059">
        <f t="shared" si="286"/>
        <v>-2.9775370501789557E-2</v>
      </c>
      <c r="L3059">
        <f t="shared" si="287"/>
        <v>0</v>
      </c>
    </row>
    <row r="3060" spans="1:12" x14ac:dyDescent="0.4">
      <c r="A3060" s="8">
        <v>0</v>
      </c>
      <c r="B3060" s="8">
        <v>0</v>
      </c>
      <c r="C3060" s="8">
        <v>41</v>
      </c>
      <c r="D3060" s="8">
        <v>15</v>
      </c>
      <c r="E3060" s="8">
        <v>0</v>
      </c>
      <c r="F3060" s="8">
        <v>120</v>
      </c>
      <c r="G3060" s="45">
        <f t="shared" si="282"/>
        <v>-2.7908331442511312</v>
      </c>
      <c r="H3060">
        <f t="shared" si="283"/>
        <v>6.1370062494943936E-2</v>
      </c>
      <c r="I3060">
        <f t="shared" si="284"/>
        <v>5.7821550337195687E-2</v>
      </c>
      <c r="J3060">
        <f t="shared" si="285"/>
        <v>0.94217844966280428</v>
      </c>
      <c r="K3060">
        <f t="shared" si="286"/>
        <v>-2.5866833550939758E-2</v>
      </c>
      <c r="L3060">
        <f t="shared" si="287"/>
        <v>0</v>
      </c>
    </row>
    <row r="3061" spans="1:12" x14ac:dyDescent="0.4">
      <c r="A3061" s="8">
        <v>0</v>
      </c>
      <c r="B3061" s="8">
        <v>1</v>
      </c>
      <c r="C3061" s="8">
        <v>55</v>
      </c>
      <c r="D3061" s="8">
        <v>20</v>
      </c>
      <c r="E3061" s="8">
        <v>0</v>
      </c>
      <c r="F3061" s="8">
        <v>137</v>
      </c>
      <c r="G3061" s="45">
        <f t="shared" si="282"/>
        <v>-1.0544553832452923</v>
      </c>
      <c r="H3061">
        <f t="shared" si="283"/>
        <v>0.34838211038357342</v>
      </c>
      <c r="I3061">
        <f t="shared" si="284"/>
        <v>0.25837046316527396</v>
      </c>
      <c r="J3061">
        <f t="shared" si="285"/>
        <v>0.7416295368347261</v>
      </c>
      <c r="K3061">
        <f t="shared" si="286"/>
        <v>-0.12981298189904028</v>
      </c>
      <c r="L3061">
        <f t="shared" si="287"/>
        <v>1</v>
      </c>
    </row>
    <row r="3062" spans="1:12" x14ac:dyDescent="0.4">
      <c r="A3062" s="8">
        <v>0</v>
      </c>
      <c r="B3062" s="8">
        <v>0</v>
      </c>
      <c r="C3062" s="8">
        <v>46</v>
      </c>
      <c r="D3062" s="8">
        <v>0</v>
      </c>
      <c r="E3062" s="8">
        <v>0</v>
      </c>
      <c r="F3062" s="8">
        <v>124.5</v>
      </c>
      <c r="G3062" s="45">
        <f t="shared" si="282"/>
        <v>-2.8662604912339402</v>
      </c>
      <c r="H3062">
        <f t="shared" si="283"/>
        <v>5.6911349644231814E-2</v>
      </c>
      <c r="I3062">
        <f t="shared" si="284"/>
        <v>5.3846852589281791E-2</v>
      </c>
      <c r="J3062">
        <f t="shared" si="285"/>
        <v>0.94615314741071821</v>
      </c>
      <c r="K3062">
        <f t="shared" si="286"/>
        <v>-2.4038561597939507E-2</v>
      </c>
      <c r="L3062">
        <f t="shared" si="287"/>
        <v>0</v>
      </c>
    </row>
    <row r="3063" spans="1:12" x14ac:dyDescent="0.4">
      <c r="A3063" s="8">
        <v>0</v>
      </c>
      <c r="B3063" s="8">
        <v>0</v>
      </c>
      <c r="C3063" s="8">
        <v>46</v>
      </c>
      <c r="D3063" s="8">
        <v>20</v>
      </c>
      <c r="E3063" s="8">
        <v>0</v>
      </c>
      <c r="F3063" s="8">
        <v>112.5</v>
      </c>
      <c r="G3063" s="45">
        <f t="shared" si="282"/>
        <v>-2.431690841149611</v>
      </c>
      <c r="H3063">
        <f t="shared" si="283"/>
        <v>8.7888102058440248E-2</v>
      </c>
      <c r="I3063">
        <f t="shared" si="284"/>
        <v>8.0787814382879408E-2</v>
      </c>
      <c r="J3063">
        <f t="shared" si="285"/>
        <v>0.91921218561712059</v>
      </c>
      <c r="K3063">
        <f t="shared" si="286"/>
        <v>-3.6584227018644166E-2</v>
      </c>
      <c r="L3063">
        <f t="shared" si="287"/>
        <v>0</v>
      </c>
    </row>
    <row r="3064" spans="1:12" x14ac:dyDescent="0.4">
      <c r="A3064" s="8">
        <v>0</v>
      </c>
      <c r="B3064" s="8">
        <v>1</v>
      </c>
      <c r="C3064" s="8">
        <v>39</v>
      </c>
      <c r="D3064" s="8">
        <v>1</v>
      </c>
      <c r="E3064" s="8">
        <v>1</v>
      </c>
      <c r="F3064" s="8">
        <v>148</v>
      </c>
      <c r="G3064" s="45">
        <f t="shared" si="282"/>
        <v>-2.3075404224669178</v>
      </c>
      <c r="H3064">
        <f t="shared" si="283"/>
        <v>9.950569279173932E-2</v>
      </c>
      <c r="I3064">
        <f t="shared" si="284"/>
        <v>9.0500388896655765E-2</v>
      </c>
      <c r="J3064">
        <f t="shared" si="285"/>
        <v>0.90949961110334421</v>
      </c>
      <c r="K3064">
        <f t="shared" si="286"/>
        <v>-4.1197482302210382E-2</v>
      </c>
      <c r="L3064">
        <f t="shared" si="287"/>
        <v>0</v>
      </c>
    </row>
    <row r="3065" spans="1:12" x14ac:dyDescent="0.4">
      <c r="A3065" s="8">
        <v>0</v>
      </c>
      <c r="B3065" s="8">
        <v>0</v>
      </c>
      <c r="C3065" s="8">
        <v>48</v>
      </c>
      <c r="D3065" s="8">
        <v>0</v>
      </c>
      <c r="E3065" s="8">
        <v>0</v>
      </c>
      <c r="F3065" s="8">
        <v>128</v>
      </c>
      <c r="G3065" s="45">
        <f t="shared" si="282"/>
        <v>-2.6826808006119878</v>
      </c>
      <c r="H3065">
        <f t="shared" si="283"/>
        <v>6.837959615978452E-2</v>
      </c>
      <c r="I3065">
        <f t="shared" si="284"/>
        <v>6.4003090666997178E-2</v>
      </c>
      <c r="J3065">
        <f t="shared" si="285"/>
        <v>0.93599690933300284</v>
      </c>
      <c r="K3065">
        <f t="shared" si="286"/>
        <v>-2.8725585302320347E-2</v>
      </c>
      <c r="L3065">
        <f t="shared" si="287"/>
        <v>0</v>
      </c>
    </row>
    <row r="3066" spans="1:12" x14ac:dyDescent="0.4">
      <c r="A3066" s="8">
        <v>1</v>
      </c>
      <c r="B3066" s="8">
        <v>0</v>
      </c>
      <c r="C3066" s="8">
        <v>46</v>
      </c>
      <c r="D3066" s="8">
        <v>20</v>
      </c>
      <c r="E3066" s="8">
        <v>0</v>
      </c>
      <c r="F3066" s="8">
        <v>119</v>
      </c>
      <c r="G3066" s="45">
        <f t="shared" si="282"/>
        <v>-2.3294326763319591</v>
      </c>
      <c r="H3066">
        <f t="shared" si="283"/>
        <v>9.7350960930234792E-2</v>
      </c>
      <c r="I3066">
        <f t="shared" si="284"/>
        <v>8.8714517411739871E-2</v>
      </c>
      <c r="J3066">
        <f t="shared" si="285"/>
        <v>8.8714517411739871E-2</v>
      </c>
      <c r="K3066">
        <f t="shared" si="286"/>
        <v>-1.0520053055807348</v>
      </c>
      <c r="L3066">
        <f t="shared" si="287"/>
        <v>0</v>
      </c>
    </row>
    <row r="3067" spans="1:12" x14ac:dyDescent="0.4">
      <c r="A3067" s="8">
        <v>0</v>
      </c>
      <c r="B3067" s="8">
        <v>0</v>
      </c>
      <c r="C3067" s="8">
        <v>48</v>
      </c>
      <c r="D3067" s="8">
        <v>4</v>
      </c>
      <c r="E3067" s="8">
        <v>0</v>
      </c>
      <c r="F3067" s="8">
        <v>120</v>
      </c>
      <c r="G3067" s="45">
        <f t="shared" si="282"/>
        <v>-2.6838662125918686</v>
      </c>
      <c r="H3067">
        <f t="shared" si="283"/>
        <v>6.8298586191896785E-2</v>
      </c>
      <c r="I3067">
        <f t="shared" si="284"/>
        <v>6.393211324500285E-2</v>
      </c>
      <c r="J3067">
        <f t="shared" si="285"/>
        <v>0.93606788675499719</v>
      </c>
      <c r="K3067">
        <f t="shared" si="286"/>
        <v>-2.8692653640135308E-2</v>
      </c>
      <c r="L3067">
        <f t="shared" si="287"/>
        <v>0</v>
      </c>
    </row>
    <row r="3068" spans="1:12" x14ac:dyDescent="0.4">
      <c r="A3068" s="8">
        <v>0</v>
      </c>
      <c r="B3068" s="8">
        <v>1</v>
      </c>
      <c r="C3068" s="8">
        <v>57</v>
      </c>
      <c r="D3068" s="8">
        <v>0</v>
      </c>
      <c r="E3068" s="8">
        <v>0</v>
      </c>
      <c r="F3068" s="8">
        <v>136.5</v>
      </c>
      <c r="G3068" s="45">
        <f t="shared" si="282"/>
        <v>-1.5571577484126582</v>
      </c>
      <c r="H3068">
        <f t="shared" si="283"/>
        <v>0.21073418036841171</v>
      </c>
      <c r="I3068">
        <f t="shared" si="284"/>
        <v>0.17405486999986061</v>
      </c>
      <c r="J3068">
        <f t="shared" si="285"/>
        <v>0.82594513000013936</v>
      </c>
      <c r="K3068">
        <f t="shared" si="286"/>
        <v>-8.3048803199816681E-2</v>
      </c>
      <c r="L3068">
        <f t="shared" si="287"/>
        <v>1</v>
      </c>
    </row>
    <row r="3069" spans="1:12" x14ac:dyDescent="0.4">
      <c r="A3069" s="8">
        <v>0</v>
      </c>
      <c r="B3069" s="8">
        <v>0</v>
      </c>
      <c r="C3069" s="8">
        <v>40</v>
      </c>
      <c r="D3069" s="8">
        <v>20</v>
      </c>
      <c r="E3069" s="8">
        <v>0</v>
      </c>
      <c r="F3069" s="8">
        <v>101</v>
      </c>
      <c r="G3069" s="45">
        <f t="shared" si="282"/>
        <v>-2.9981619383720313</v>
      </c>
      <c r="H3069">
        <f t="shared" si="283"/>
        <v>4.9878664221424E-2</v>
      </c>
      <c r="I3069">
        <f t="shared" si="284"/>
        <v>4.7508979771879976E-2</v>
      </c>
      <c r="J3069">
        <f t="shared" si="285"/>
        <v>0.95249102022812004</v>
      </c>
      <c r="K3069">
        <f t="shared" si="286"/>
        <v>-2.1139110018494774E-2</v>
      </c>
      <c r="L3069">
        <f t="shared" si="287"/>
        <v>0</v>
      </c>
    </row>
    <row r="3070" spans="1:12" x14ac:dyDescent="0.4">
      <c r="A3070" s="8">
        <v>0</v>
      </c>
      <c r="B3070" s="8">
        <v>1</v>
      </c>
      <c r="C3070" s="8">
        <v>61</v>
      </c>
      <c r="D3070" s="8">
        <v>20</v>
      </c>
      <c r="E3070" s="8">
        <v>0</v>
      </c>
      <c r="F3070" s="8">
        <v>129</v>
      </c>
      <c r="G3070" s="45">
        <f t="shared" si="282"/>
        <v>-0.79475878047582782</v>
      </c>
      <c r="H3070">
        <f t="shared" si="283"/>
        <v>0.45169017827230856</v>
      </c>
      <c r="I3070">
        <f t="shared" si="284"/>
        <v>0.31114778141564331</v>
      </c>
      <c r="J3070">
        <f t="shared" si="285"/>
        <v>0.68885221858435663</v>
      </c>
      <c r="K3070">
        <f t="shared" si="286"/>
        <v>-0.1618739385238373</v>
      </c>
      <c r="L3070">
        <f t="shared" si="287"/>
        <v>1</v>
      </c>
    </row>
    <row r="3071" spans="1:12" x14ac:dyDescent="0.4">
      <c r="A3071" s="8">
        <v>1</v>
      </c>
      <c r="B3071" s="8">
        <v>1</v>
      </c>
      <c r="C3071" s="8">
        <v>47</v>
      </c>
      <c r="D3071" s="8">
        <v>0</v>
      </c>
      <c r="E3071" s="8">
        <v>0</v>
      </c>
      <c r="F3071" s="8">
        <v>139</v>
      </c>
      <c r="G3071" s="45">
        <f t="shared" si="282"/>
        <v>-2.160415694391185</v>
      </c>
      <c r="H3071">
        <f t="shared" si="283"/>
        <v>0.11527719099489953</v>
      </c>
      <c r="I3071">
        <f t="shared" si="284"/>
        <v>0.10336191928399863</v>
      </c>
      <c r="J3071">
        <f t="shared" si="285"/>
        <v>0.10336191928399863</v>
      </c>
      <c r="K3071">
        <f t="shared" si="286"/>
        <v>-0.98563943504257678</v>
      </c>
      <c r="L3071">
        <f t="shared" si="287"/>
        <v>1</v>
      </c>
    </row>
    <row r="3072" spans="1:12" x14ac:dyDescent="0.4">
      <c r="A3072" s="8">
        <v>0</v>
      </c>
      <c r="B3072" s="8">
        <v>0</v>
      </c>
      <c r="C3072" s="8">
        <v>47</v>
      </c>
      <c r="D3072" s="8">
        <v>11</v>
      </c>
      <c r="E3072" s="8">
        <v>0</v>
      </c>
      <c r="F3072" s="8">
        <v>127</v>
      </c>
      <c r="G3072" s="45">
        <f t="shared" si="282"/>
        <v>-2.4198269520058533</v>
      </c>
      <c r="H3072">
        <f t="shared" si="283"/>
        <v>8.8937006498406732E-2</v>
      </c>
      <c r="I3072">
        <f t="shared" si="284"/>
        <v>8.1673233591714522E-2</v>
      </c>
      <c r="J3072">
        <f t="shared" si="285"/>
        <v>0.91832676640828548</v>
      </c>
      <c r="K3072">
        <f t="shared" si="286"/>
        <v>-3.7002757146568428E-2</v>
      </c>
      <c r="L3072">
        <f t="shared" si="287"/>
        <v>0</v>
      </c>
    </row>
    <row r="3073" spans="1:12" x14ac:dyDescent="0.4">
      <c r="A3073" s="8">
        <v>0</v>
      </c>
      <c r="B3073" s="8">
        <v>0</v>
      </c>
      <c r="C3073" s="8">
        <v>42</v>
      </c>
      <c r="D3073" s="8">
        <v>9</v>
      </c>
      <c r="E3073" s="8">
        <v>0</v>
      </c>
      <c r="F3073" s="8">
        <v>119</v>
      </c>
      <c r="G3073" s="45">
        <f t="shared" si="282"/>
        <v>-2.9293125549796208</v>
      </c>
      <c r="H3073">
        <f t="shared" si="283"/>
        <v>5.3433758293268366E-2</v>
      </c>
      <c r="I3073">
        <f t="shared" si="284"/>
        <v>5.0723415566100348E-2</v>
      </c>
      <c r="J3073">
        <f t="shared" si="285"/>
        <v>0.94927658443389962</v>
      </c>
      <c r="K3073">
        <f t="shared" si="286"/>
        <v>-2.2607231626900544E-2</v>
      </c>
      <c r="L3073">
        <f t="shared" si="287"/>
        <v>0</v>
      </c>
    </row>
    <row r="3074" spans="1:12" x14ac:dyDescent="0.4">
      <c r="A3074" s="8">
        <v>0</v>
      </c>
      <c r="B3074" s="8">
        <v>1</v>
      </c>
      <c r="C3074" s="8">
        <v>56</v>
      </c>
      <c r="D3074" s="8">
        <v>0</v>
      </c>
      <c r="E3074" s="8">
        <v>0</v>
      </c>
      <c r="F3074" s="8">
        <v>114</v>
      </c>
      <c r="G3074" s="45">
        <f t="shared" si="282"/>
        <v>-1.975387119872293</v>
      </c>
      <c r="H3074">
        <f t="shared" si="283"/>
        <v>0.1387076053776487</v>
      </c>
      <c r="I3074">
        <f t="shared" si="284"/>
        <v>0.12181143317440721</v>
      </c>
      <c r="J3074">
        <f t="shared" si="285"/>
        <v>0.87818856682559276</v>
      </c>
      <c r="K3074">
        <f t="shared" si="286"/>
        <v>-5.6412221293208907E-2</v>
      </c>
      <c r="L3074">
        <f t="shared" si="287"/>
        <v>1</v>
      </c>
    </row>
    <row r="3075" spans="1:12" x14ac:dyDescent="0.4">
      <c r="A3075" s="8">
        <v>0</v>
      </c>
      <c r="B3075" s="8">
        <v>0</v>
      </c>
      <c r="C3075" s="8">
        <v>41</v>
      </c>
      <c r="D3075" s="8">
        <v>0</v>
      </c>
      <c r="E3075" s="8">
        <v>0</v>
      </c>
      <c r="F3075" s="8">
        <v>110</v>
      </c>
      <c r="G3075" s="45">
        <f t="shared" si="282"/>
        <v>-3.4156688635890529</v>
      </c>
      <c r="H3075">
        <f t="shared" si="283"/>
        <v>3.2854424222591327E-2</v>
      </c>
      <c r="I3075">
        <f t="shared" si="284"/>
        <v>3.1809346459759025E-2</v>
      </c>
      <c r="J3075">
        <f t="shared" si="285"/>
        <v>0.96819065354024092</v>
      </c>
      <c r="K3075">
        <f t="shared" si="286"/>
        <v>-1.403911415070757E-2</v>
      </c>
      <c r="L3075">
        <f t="shared" si="287"/>
        <v>0</v>
      </c>
    </row>
    <row r="3076" spans="1:12" x14ac:dyDescent="0.4">
      <c r="A3076" s="8">
        <v>0</v>
      </c>
      <c r="B3076" s="8">
        <v>1</v>
      </c>
      <c r="C3076" s="8">
        <v>58</v>
      </c>
      <c r="D3076" s="10">
        <v>0</v>
      </c>
      <c r="E3076" s="8">
        <v>0</v>
      </c>
      <c r="F3076" s="8">
        <v>127.5</v>
      </c>
      <c r="G3076" s="45">
        <f t="shared" si="282"/>
        <v>-1.6344871756847219</v>
      </c>
      <c r="H3076">
        <f t="shared" si="283"/>
        <v>0.1950523732550315</v>
      </c>
      <c r="I3076">
        <f t="shared" si="284"/>
        <v>0.16321659001752062</v>
      </c>
      <c r="J3076">
        <f t="shared" si="285"/>
        <v>0.83678340998247935</v>
      </c>
      <c r="K3076">
        <f t="shared" si="286"/>
        <v>-7.7386938687706699E-2</v>
      </c>
      <c r="L3076">
        <f t="shared" si="287"/>
        <v>1</v>
      </c>
    </row>
    <row r="3077" spans="1:12" x14ac:dyDescent="0.4">
      <c r="A3077" s="8">
        <v>1</v>
      </c>
      <c r="B3077" s="8">
        <v>1</v>
      </c>
      <c r="C3077" s="8">
        <v>48</v>
      </c>
      <c r="D3077" s="8">
        <v>40</v>
      </c>
      <c r="E3077" s="8">
        <v>0</v>
      </c>
      <c r="F3077" s="8">
        <v>133</v>
      </c>
      <c r="G3077" s="45">
        <f t="shared" si="282"/>
        <v>-0.94384113686742044</v>
      </c>
      <c r="H3077">
        <f t="shared" si="283"/>
        <v>0.38913025841899385</v>
      </c>
      <c r="I3077">
        <f t="shared" si="284"/>
        <v>0.28012510422303616</v>
      </c>
      <c r="J3077">
        <f t="shared" si="285"/>
        <v>0.28012510422303616</v>
      </c>
      <c r="K3077">
        <f t="shared" si="286"/>
        <v>-0.55264796887372813</v>
      </c>
      <c r="L3077">
        <f t="shared" si="287"/>
        <v>1</v>
      </c>
    </row>
    <row r="3078" spans="1:12" x14ac:dyDescent="0.4">
      <c r="A3078" s="8">
        <v>0</v>
      </c>
      <c r="B3078" s="8">
        <v>1</v>
      </c>
      <c r="C3078" s="8">
        <v>65</v>
      </c>
      <c r="D3078" s="8">
        <v>20</v>
      </c>
      <c r="E3078" s="8">
        <v>0</v>
      </c>
      <c r="F3078" s="8">
        <v>119</v>
      </c>
      <c r="G3078" s="45">
        <f t="shared" ref="G3078:G3134" si="288">$A$2+SUMPRODUCT(B$2:F$2,B3078:F3078)</f>
        <v>-0.69504383029347494</v>
      </c>
      <c r="H3078">
        <f t="shared" ref="H3078:H3134" si="289">EXP(G3078)</f>
        <v>0.49905257388499258</v>
      </c>
      <c r="I3078">
        <f t="shared" ref="I3078:I3134" si="290">H3078/(1+H3078)</f>
        <v>0.3329119889315369</v>
      </c>
      <c r="J3078">
        <f t="shared" ref="J3078:J3134" si="291">IF(A3078=1,I3078,1-I3078)</f>
        <v>0.66708801106846316</v>
      </c>
      <c r="K3078">
        <f t="shared" ref="K3078:K3134" si="292">LOG(J3078)</f>
        <v>-0.17581686443450689</v>
      </c>
      <c r="L3078">
        <f t="shared" ref="L3078:L3134" si="293">IF(I3078&gt;I$1,1,0)</f>
        <v>1</v>
      </c>
    </row>
    <row r="3079" spans="1:12" x14ac:dyDescent="0.4">
      <c r="A3079" s="8">
        <v>0</v>
      </c>
      <c r="B3079" s="8">
        <v>0</v>
      </c>
      <c r="C3079" s="8">
        <v>61</v>
      </c>
      <c r="D3079" s="8">
        <v>9</v>
      </c>
      <c r="E3079" s="8">
        <v>0</v>
      </c>
      <c r="F3079" s="8">
        <v>134.5</v>
      </c>
      <c r="G3079" s="45">
        <f t="shared" si="288"/>
        <v>-1.4645489441500423</v>
      </c>
      <c r="H3079">
        <f t="shared" si="289"/>
        <v>0.23118224406728527</v>
      </c>
      <c r="I3079">
        <f t="shared" si="290"/>
        <v>0.18777256184556454</v>
      </c>
      <c r="J3079">
        <f t="shared" si="291"/>
        <v>0.81222743815443543</v>
      </c>
      <c r="K3079">
        <f t="shared" si="292"/>
        <v>-9.0322343536219221E-2</v>
      </c>
      <c r="L3079">
        <f t="shared" si="293"/>
        <v>1</v>
      </c>
    </row>
    <row r="3080" spans="1:12" x14ac:dyDescent="0.4">
      <c r="A3080" s="8">
        <v>0</v>
      </c>
      <c r="B3080" s="8">
        <v>0</v>
      </c>
      <c r="C3080" s="8">
        <v>52</v>
      </c>
      <c r="D3080" s="8">
        <v>9</v>
      </c>
      <c r="E3080" s="8">
        <v>0</v>
      </c>
      <c r="F3080" s="8">
        <v>102</v>
      </c>
      <c r="G3080" s="45">
        <f t="shared" si="288"/>
        <v>-2.5541689766712405</v>
      </c>
      <c r="H3080">
        <f t="shared" si="289"/>
        <v>7.7756822959165472E-2</v>
      </c>
      <c r="I3080">
        <f t="shared" si="290"/>
        <v>7.2146908562982545E-2</v>
      </c>
      <c r="J3080">
        <f t="shared" si="291"/>
        <v>0.92785309143701744</v>
      </c>
      <c r="K3080">
        <f t="shared" si="292"/>
        <v>-3.2520780924335649E-2</v>
      </c>
      <c r="L3080">
        <f t="shared" si="293"/>
        <v>0</v>
      </c>
    </row>
    <row r="3081" spans="1:12" x14ac:dyDescent="0.4">
      <c r="A3081" s="8">
        <v>0</v>
      </c>
      <c r="B3081" s="8">
        <v>0</v>
      </c>
      <c r="C3081" s="8">
        <v>47</v>
      </c>
      <c r="D3081" s="8">
        <v>0</v>
      </c>
      <c r="E3081" s="8">
        <v>0</v>
      </c>
      <c r="F3081" s="8">
        <v>124</v>
      </c>
      <c r="G3081" s="45">
        <f t="shared" si="288"/>
        <v>-2.8098677029752279</v>
      </c>
      <c r="H3081">
        <f t="shared" si="289"/>
        <v>6.0212957860635741E-2</v>
      </c>
      <c r="I3081">
        <f t="shared" si="290"/>
        <v>5.6793267252776496E-2</v>
      </c>
      <c r="J3081">
        <f t="shared" si="291"/>
        <v>0.94320673274722355</v>
      </c>
      <c r="K3081">
        <f t="shared" si="292"/>
        <v>-2.5393107844549911E-2</v>
      </c>
      <c r="L3081">
        <f t="shared" si="293"/>
        <v>0</v>
      </c>
    </row>
    <row r="3082" spans="1:12" x14ac:dyDescent="0.4">
      <c r="A3082" s="8">
        <v>0</v>
      </c>
      <c r="B3082" s="8">
        <v>0</v>
      </c>
      <c r="C3082" s="8">
        <v>41</v>
      </c>
      <c r="D3082" s="8">
        <v>16</v>
      </c>
      <c r="E3082" s="8">
        <v>1</v>
      </c>
      <c r="F3082" s="8">
        <v>159</v>
      </c>
      <c r="G3082" s="45">
        <f t="shared" si="288"/>
        <v>-1.9519267041340633</v>
      </c>
      <c r="H3082">
        <f t="shared" si="289"/>
        <v>0.14200021544921088</v>
      </c>
      <c r="I3082">
        <f t="shared" si="290"/>
        <v>0.12434342264406181</v>
      </c>
      <c r="J3082">
        <f t="shared" si="291"/>
        <v>0.87565657735593816</v>
      </c>
      <c r="K3082">
        <f t="shared" si="292"/>
        <v>-5.7666185843624873E-2</v>
      </c>
      <c r="L3082">
        <f t="shared" si="293"/>
        <v>1</v>
      </c>
    </row>
    <row r="3083" spans="1:12" x14ac:dyDescent="0.4">
      <c r="A3083" s="8">
        <v>0</v>
      </c>
      <c r="B3083" s="8">
        <v>0</v>
      </c>
      <c r="C3083" s="8">
        <v>47</v>
      </c>
      <c r="D3083" s="8">
        <v>0</v>
      </c>
      <c r="E3083" s="8">
        <v>0</v>
      </c>
      <c r="F3083" s="8">
        <v>118.5</v>
      </c>
      <c r="G3083" s="45">
        <f t="shared" si="288"/>
        <v>-2.8963938424363178</v>
      </c>
      <c r="H3083">
        <f t="shared" si="289"/>
        <v>5.5222000659261007E-2</v>
      </c>
      <c r="I3083">
        <f t="shared" si="290"/>
        <v>5.2332116488057003E-2</v>
      </c>
      <c r="J3083">
        <f t="shared" si="291"/>
        <v>0.94766788351194298</v>
      </c>
      <c r="K3083">
        <f t="shared" si="292"/>
        <v>-2.3343837376547549E-2</v>
      </c>
      <c r="L3083">
        <f t="shared" si="293"/>
        <v>0</v>
      </c>
    </row>
    <row r="3084" spans="1:12" x14ac:dyDescent="0.4">
      <c r="A3084" s="8">
        <v>0</v>
      </c>
      <c r="B3084" s="8">
        <v>1</v>
      </c>
      <c r="C3084" s="8">
        <v>60</v>
      </c>
      <c r="D3084" s="8">
        <v>9</v>
      </c>
      <c r="E3084" s="8">
        <v>0</v>
      </c>
      <c r="F3084" s="8">
        <v>108.5</v>
      </c>
      <c r="G3084" s="45">
        <f t="shared" si="288"/>
        <v>-1.5243687761220279</v>
      </c>
      <c r="H3084">
        <f t="shared" si="289"/>
        <v>0.21775846783665631</v>
      </c>
      <c r="I3084">
        <f t="shared" si="290"/>
        <v>0.17881909556621967</v>
      </c>
      <c r="J3084">
        <f t="shared" si="291"/>
        <v>0.82118090443378033</v>
      </c>
      <c r="K3084">
        <f t="shared" si="292"/>
        <v>-8.5561158175605806E-2</v>
      </c>
      <c r="L3084">
        <f t="shared" si="293"/>
        <v>1</v>
      </c>
    </row>
    <row r="3085" spans="1:12" x14ac:dyDescent="0.4">
      <c r="A3085" s="8">
        <v>0</v>
      </c>
      <c r="B3085" s="8">
        <v>0</v>
      </c>
      <c r="C3085" s="8">
        <v>37</v>
      </c>
      <c r="D3085" s="8">
        <v>20</v>
      </c>
      <c r="E3085" s="8">
        <v>0</v>
      </c>
      <c r="F3085" s="8">
        <v>119</v>
      </c>
      <c r="G3085" s="45">
        <f t="shared" si="288"/>
        <v>-2.9077618847648967</v>
      </c>
      <c r="H3085">
        <f t="shared" si="289"/>
        <v>5.4597789370817273E-2</v>
      </c>
      <c r="I3085">
        <f t="shared" si="290"/>
        <v>5.1771196489413099E-2</v>
      </c>
      <c r="J3085">
        <f t="shared" si="291"/>
        <v>0.94822880351058692</v>
      </c>
      <c r="K3085">
        <f t="shared" si="292"/>
        <v>-2.3086856636008738E-2</v>
      </c>
      <c r="L3085">
        <f t="shared" si="293"/>
        <v>0</v>
      </c>
    </row>
    <row r="3086" spans="1:12" x14ac:dyDescent="0.4">
      <c r="A3086" s="8">
        <v>0</v>
      </c>
      <c r="B3086" s="8">
        <v>1</v>
      </c>
      <c r="C3086" s="8">
        <v>36</v>
      </c>
      <c r="D3086" s="8">
        <v>25</v>
      </c>
      <c r="E3086" s="8">
        <v>0</v>
      </c>
      <c r="F3086" s="8">
        <v>110</v>
      </c>
      <c r="G3086" s="45">
        <f t="shared" si="288"/>
        <v>-2.5442987970845641</v>
      </c>
      <c r="H3086">
        <f t="shared" si="289"/>
        <v>7.8528096810094775E-2</v>
      </c>
      <c r="I3086">
        <f t="shared" si="290"/>
        <v>7.2810432145767143E-2</v>
      </c>
      <c r="J3086">
        <f t="shared" si="291"/>
        <v>0.9271895678542329</v>
      </c>
      <c r="K3086">
        <f t="shared" si="292"/>
        <v>-3.2831463421540669E-2</v>
      </c>
      <c r="L3086">
        <f t="shared" si="293"/>
        <v>0</v>
      </c>
    </row>
    <row r="3087" spans="1:12" x14ac:dyDescent="0.4">
      <c r="A3087" s="8">
        <v>1</v>
      </c>
      <c r="B3087" s="8">
        <v>0</v>
      </c>
      <c r="C3087" s="8">
        <v>52</v>
      </c>
      <c r="D3087" s="8">
        <v>0</v>
      </c>
      <c r="E3087" s="8">
        <v>1</v>
      </c>
      <c r="F3087" s="8">
        <v>181</v>
      </c>
      <c r="G3087" s="45">
        <f t="shared" si="288"/>
        <v>-1.3976584994732351</v>
      </c>
      <c r="H3087">
        <f t="shared" si="289"/>
        <v>0.24717504738980575</v>
      </c>
      <c r="I3087">
        <f t="shared" si="290"/>
        <v>0.19818793513157176</v>
      </c>
      <c r="J3087">
        <f t="shared" si="291"/>
        <v>0.19818793513157176</v>
      </c>
      <c r="K3087">
        <f t="shared" si="292"/>
        <v>-0.70292278711242828</v>
      </c>
      <c r="L3087">
        <f t="shared" si="293"/>
        <v>1</v>
      </c>
    </row>
    <row r="3088" spans="1:12" x14ac:dyDescent="0.4">
      <c r="A3088" s="8">
        <v>0</v>
      </c>
      <c r="B3088" s="8">
        <v>0</v>
      </c>
      <c r="C3088" s="8">
        <v>58</v>
      </c>
      <c r="D3088" s="8">
        <v>0</v>
      </c>
      <c r="E3088" s="8">
        <v>1</v>
      </c>
      <c r="F3088" s="8">
        <v>143.5</v>
      </c>
      <c r="G3088" s="45">
        <f t="shared" si="288"/>
        <v>-1.6020566447223459</v>
      </c>
      <c r="H3088">
        <f t="shared" si="289"/>
        <v>0.20148171528357556</v>
      </c>
      <c r="I3088">
        <f t="shared" si="290"/>
        <v>0.16769436664795315</v>
      </c>
      <c r="J3088">
        <f t="shared" si="291"/>
        <v>0.83230563335204688</v>
      </c>
      <c r="K3088">
        <f t="shared" si="292"/>
        <v>-7.9717165891587172E-2</v>
      </c>
      <c r="L3088">
        <f t="shared" si="293"/>
        <v>1</v>
      </c>
    </row>
    <row r="3089" spans="1:12" x14ac:dyDescent="0.4">
      <c r="A3089" s="8">
        <v>1</v>
      </c>
      <c r="B3089" s="8">
        <v>1</v>
      </c>
      <c r="C3089" s="8">
        <v>57</v>
      </c>
      <c r="D3089" s="8">
        <v>3</v>
      </c>
      <c r="E3089" s="8">
        <v>1</v>
      </c>
      <c r="F3089" s="8">
        <v>177.5</v>
      </c>
      <c r="G3089" s="45">
        <f t="shared" si="288"/>
        <v>-0.62445186214615944</v>
      </c>
      <c r="H3089">
        <f t="shared" si="289"/>
        <v>0.53555490599537126</v>
      </c>
      <c r="I3089">
        <f t="shared" si="290"/>
        <v>0.34876962321853022</v>
      </c>
      <c r="J3089">
        <f t="shared" si="291"/>
        <v>0.34876962321853022</v>
      </c>
      <c r="K3089">
        <f t="shared" si="292"/>
        <v>-0.45746134783082854</v>
      </c>
      <c r="L3089">
        <f t="shared" si="293"/>
        <v>1</v>
      </c>
    </row>
    <row r="3090" spans="1:12" x14ac:dyDescent="0.4">
      <c r="A3090" s="8">
        <v>0</v>
      </c>
      <c r="B3090" s="8">
        <v>0</v>
      </c>
      <c r="C3090" s="8">
        <v>45</v>
      </c>
      <c r="D3090" s="8">
        <v>20</v>
      </c>
      <c r="E3090" s="8">
        <v>0</v>
      </c>
      <c r="F3090" s="8">
        <v>119</v>
      </c>
      <c r="G3090" s="45">
        <f t="shared" si="288"/>
        <v>-2.3936914772689519</v>
      </c>
      <c r="H3090">
        <f t="shared" si="289"/>
        <v>9.1292058533852305E-2</v>
      </c>
      <c r="I3090">
        <f t="shared" si="290"/>
        <v>8.3655019588892557E-2</v>
      </c>
      <c r="J3090">
        <f t="shared" si="291"/>
        <v>0.91634498041110746</v>
      </c>
      <c r="K3090">
        <f t="shared" si="292"/>
        <v>-3.7940994800390447E-2</v>
      </c>
      <c r="L3090">
        <f t="shared" si="293"/>
        <v>0</v>
      </c>
    </row>
    <row r="3091" spans="1:12" x14ac:dyDescent="0.4">
      <c r="A3091" s="8">
        <v>0</v>
      </c>
      <c r="B3091" s="8">
        <v>0</v>
      </c>
      <c r="C3091" s="8">
        <v>58</v>
      </c>
      <c r="D3091" s="8">
        <v>10</v>
      </c>
      <c r="E3091" s="8">
        <v>0</v>
      </c>
      <c r="F3091" s="8">
        <v>125</v>
      </c>
      <c r="G3091" s="45">
        <f t="shared" si="288"/>
        <v>-1.7756118901302056</v>
      </c>
      <c r="H3091">
        <f t="shared" si="289"/>
        <v>0.16937977597112724</v>
      </c>
      <c r="I3091">
        <f t="shared" si="290"/>
        <v>0.14484582293247164</v>
      </c>
      <c r="J3091">
        <f t="shared" si="291"/>
        <v>0.85515417706752839</v>
      </c>
      <c r="K3091">
        <f t="shared" si="292"/>
        <v>-6.7955578589607837E-2</v>
      </c>
      <c r="L3091">
        <f t="shared" si="293"/>
        <v>1</v>
      </c>
    </row>
    <row r="3092" spans="1:12" x14ac:dyDescent="0.4">
      <c r="A3092" s="8">
        <v>0</v>
      </c>
      <c r="B3092" s="8">
        <v>1</v>
      </c>
      <c r="C3092" s="8">
        <v>62</v>
      </c>
      <c r="D3092" s="8">
        <v>5</v>
      </c>
      <c r="E3092" s="8">
        <v>1</v>
      </c>
      <c r="F3092" s="8">
        <v>157</v>
      </c>
      <c r="G3092" s="45">
        <f t="shared" si="288"/>
        <v>-0.56332898183440427</v>
      </c>
      <c r="H3092">
        <f t="shared" si="289"/>
        <v>0.56931068084605596</v>
      </c>
      <c r="I3092">
        <f t="shared" si="290"/>
        <v>0.3627775479990526</v>
      </c>
      <c r="J3092">
        <f t="shared" si="291"/>
        <v>0.6372224520009474</v>
      </c>
      <c r="K3092">
        <f t="shared" si="292"/>
        <v>-0.19570893059793557</v>
      </c>
      <c r="L3092">
        <f t="shared" si="293"/>
        <v>1</v>
      </c>
    </row>
    <row r="3093" spans="1:12" x14ac:dyDescent="0.4">
      <c r="A3093" s="8">
        <v>0</v>
      </c>
      <c r="B3093" s="8">
        <v>0</v>
      </c>
      <c r="C3093" s="8">
        <v>61</v>
      </c>
      <c r="D3093" s="8">
        <v>0</v>
      </c>
      <c r="E3093" s="8">
        <v>0</v>
      </c>
      <c r="F3093" s="8">
        <v>102</v>
      </c>
      <c r="G3093" s="45">
        <f t="shared" si="288"/>
        <v>-2.2563490477016845</v>
      </c>
      <c r="H3093">
        <f t="shared" si="289"/>
        <v>0.10473215971148121</v>
      </c>
      <c r="I3093">
        <f t="shared" si="290"/>
        <v>9.4803214327383867E-2</v>
      </c>
      <c r="J3093">
        <f t="shared" si="291"/>
        <v>0.90519678567261619</v>
      </c>
      <c r="K3093">
        <f t="shared" si="292"/>
        <v>-4.3256996881609E-2</v>
      </c>
      <c r="L3093">
        <f t="shared" si="293"/>
        <v>0</v>
      </c>
    </row>
    <row r="3094" spans="1:12" x14ac:dyDescent="0.4">
      <c r="A3094" s="8">
        <v>0</v>
      </c>
      <c r="B3094" s="8">
        <v>1</v>
      </c>
      <c r="C3094" s="8">
        <v>65</v>
      </c>
      <c r="D3094" s="8">
        <v>3</v>
      </c>
      <c r="E3094" s="8">
        <v>0</v>
      </c>
      <c r="F3094" s="8">
        <v>122</v>
      </c>
      <c r="G3094" s="45">
        <f t="shared" si="288"/>
        <v>-1.1776986154323996</v>
      </c>
      <c r="H3094">
        <f t="shared" si="289"/>
        <v>0.30798671950378392</v>
      </c>
      <c r="I3094">
        <f t="shared" si="290"/>
        <v>0.23546624358741658</v>
      </c>
      <c r="J3094">
        <f t="shared" si="291"/>
        <v>0.76453375641258337</v>
      </c>
      <c r="K3094">
        <f t="shared" si="292"/>
        <v>-0.11660333445040136</v>
      </c>
      <c r="L3094">
        <f t="shared" si="293"/>
        <v>1</v>
      </c>
    </row>
    <row r="3095" spans="1:12" x14ac:dyDescent="0.4">
      <c r="A3095" s="8">
        <v>0</v>
      </c>
      <c r="B3095" s="8">
        <v>1</v>
      </c>
      <c r="C3095" s="8">
        <v>52</v>
      </c>
      <c r="D3095" s="8">
        <v>15</v>
      </c>
      <c r="E3095" s="8">
        <v>0</v>
      </c>
      <c r="F3095" s="8">
        <v>138</v>
      </c>
      <c r="G3095" s="45">
        <f t="shared" si="288"/>
        <v>-1.3873382492904769</v>
      </c>
      <c r="H3095">
        <f t="shared" si="289"/>
        <v>0.24973916412278291</v>
      </c>
      <c r="I3095">
        <f t="shared" si="290"/>
        <v>0.19983303019720908</v>
      </c>
      <c r="J3095">
        <f t="shared" si="291"/>
        <v>0.8001669698027909</v>
      </c>
      <c r="K3095">
        <f t="shared" si="292"/>
        <v>-9.6819379885853332E-2</v>
      </c>
      <c r="L3095">
        <f t="shared" si="293"/>
        <v>1</v>
      </c>
    </row>
    <row r="3096" spans="1:12" x14ac:dyDescent="0.4">
      <c r="A3096" s="8">
        <v>0</v>
      </c>
      <c r="B3096" s="8">
        <v>0</v>
      </c>
      <c r="C3096" s="8">
        <v>39</v>
      </c>
      <c r="D3096" s="8">
        <v>0</v>
      </c>
      <c r="E3096" s="8">
        <v>0</v>
      </c>
      <c r="F3096" s="8">
        <v>124</v>
      </c>
      <c r="G3096" s="45">
        <f t="shared" si="288"/>
        <v>-3.3239381104711736</v>
      </c>
      <c r="H3096">
        <f t="shared" si="289"/>
        <v>3.6010737883074864E-2</v>
      </c>
      <c r="I3096">
        <f t="shared" si="290"/>
        <v>3.4759039232216016E-2</v>
      </c>
      <c r="J3096">
        <f t="shared" si="291"/>
        <v>0.96524096076778398</v>
      </c>
      <c r="K3096">
        <f t="shared" si="292"/>
        <v>-1.5364256740487763E-2</v>
      </c>
      <c r="L3096">
        <f t="shared" si="293"/>
        <v>0</v>
      </c>
    </row>
    <row r="3097" spans="1:12" x14ac:dyDescent="0.4">
      <c r="A3097" s="8">
        <v>0</v>
      </c>
      <c r="B3097" s="8">
        <v>0</v>
      </c>
      <c r="C3097" s="8">
        <v>46</v>
      </c>
      <c r="D3097" s="8">
        <v>0</v>
      </c>
      <c r="E3097" s="8">
        <v>0</v>
      </c>
      <c r="F3097" s="8">
        <v>106.5</v>
      </c>
      <c r="G3097" s="45">
        <f t="shared" si="288"/>
        <v>-3.1494369476520543</v>
      </c>
      <c r="H3097">
        <f t="shared" si="289"/>
        <v>4.2876261651623081E-2</v>
      </c>
      <c r="I3097">
        <f t="shared" si="290"/>
        <v>4.1113469764590405E-2</v>
      </c>
      <c r="J3097">
        <f t="shared" si="291"/>
        <v>0.9588865302354096</v>
      </c>
      <c r="K3097">
        <f t="shared" si="292"/>
        <v>-1.8232781993299009E-2</v>
      </c>
      <c r="L3097">
        <f t="shared" si="293"/>
        <v>0</v>
      </c>
    </row>
    <row r="3098" spans="1:12" x14ac:dyDescent="0.4">
      <c r="A3098" s="8">
        <v>0</v>
      </c>
      <c r="B3098" s="8">
        <v>0</v>
      </c>
      <c r="C3098" s="8">
        <v>40</v>
      </c>
      <c r="D3098" s="8">
        <v>3</v>
      </c>
      <c r="E3098" s="8">
        <v>0</v>
      </c>
      <c r="F3098" s="8">
        <v>125</v>
      </c>
      <c r="G3098" s="45">
        <f t="shared" si="288"/>
        <v>-3.1504441910231575</v>
      </c>
      <c r="H3098">
        <f t="shared" si="289"/>
        <v>4.2833096563820464E-2</v>
      </c>
      <c r="I3098">
        <f t="shared" si="290"/>
        <v>4.1073779404352764E-2</v>
      </c>
      <c r="J3098">
        <f t="shared" si="291"/>
        <v>0.95892622059564725</v>
      </c>
      <c r="K3098">
        <f t="shared" si="292"/>
        <v>-1.8214805989717892E-2</v>
      </c>
      <c r="L3098">
        <f t="shared" si="293"/>
        <v>0</v>
      </c>
    </row>
    <row r="3099" spans="1:12" x14ac:dyDescent="0.4">
      <c r="A3099" s="8">
        <v>1</v>
      </c>
      <c r="B3099" s="8">
        <v>1</v>
      </c>
      <c r="C3099" s="8">
        <v>63</v>
      </c>
      <c r="D3099" s="8">
        <v>20</v>
      </c>
      <c r="E3099" s="8">
        <v>1</v>
      </c>
      <c r="F3099" s="8">
        <v>141</v>
      </c>
      <c r="G3099" s="45">
        <f t="shared" si="288"/>
        <v>-0.28326712083009831</v>
      </c>
      <c r="H3099">
        <f t="shared" si="289"/>
        <v>0.75331853390924652</v>
      </c>
      <c r="I3099">
        <f t="shared" si="290"/>
        <v>0.4296529805280887</v>
      </c>
      <c r="J3099">
        <f t="shared" si="291"/>
        <v>0.4296529805280887</v>
      </c>
      <c r="K3099">
        <f t="shared" si="292"/>
        <v>-0.3668821711345967</v>
      </c>
      <c r="L3099">
        <f t="shared" si="293"/>
        <v>1</v>
      </c>
    </row>
    <row r="3100" spans="1:12" x14ac:dyDescent="0.4">
      <c r="A3100" s="8">
        <v>0</v>
      </c>
      <c r="B3100" s="8">
        <v>0</v>
      </c>
      <c r="C3100" s="8">
        <v>39</v>
      </c>
      <c r="D3100" s="8">
        <v>0</v>
      </c>
      <c r="E3100" s="8">
        <v>1</v>
      </c>
      <c r="F3100" s="8">
        <v>141</v>
      </c>
      <c r="G3100" s="45">
        <f t="shared" si="288"/>
        <v>-2.8623039259166205</v>
      </c>
      <c r="H3100">
        <f t="shared" si="289"/>
        <v>5.7136969161245721E-2</v>
      </c>
      <c r="I3100">
        <f t="shared" si="290"/>
        <v>5.4048785377905542E-2</v>
      </c>
      <c r="J3100">
        <f t="shared" si="291"/>
        <v>0.94595121462209442</v>
      </c>
      <c r="K3100">
        <f t="shared" si="292"/>
        <v>-2.4131260814650144E-2</v>
      </c>
      <c r="L3100">
        <f t="shared" si="293"/>
        <v>0</v>
      </c>
    </row>
    <row r="3101" spans="1:12" x14ac:dyDescent="0.4">
      <c r="A3101" s="8">
        <v>0</v>
      </c>
      <c r="B3101" s="8">
        <v>0</v>
      </c>
      <c r="C3101" s="8">
        <v>50</v>
      </c>
      <c r="D3101" s="8">
        <v>0</v>
      </c>
      <c r="E3101" s="8">
        <v>0</v>
      </c>
      <c r="F3101" s="8">
        <v>107.5</v>
      </c>
      <c r="G3101" s="45">
        <f t="shared" si="288"/>
        <v>-2.876669718547519</v>
      </c>
      <c r="H3101">
        <f t="shared" si="289"/>
        <v>5.632201902848713E-2</v>
      </c>
      <c r="I3101">
        <f t="shared" si="290"/>
        <v>5.3318986079914539E-2</v>
      </c>
      <c r="J3101">
        <f t="shared" si="291"/>
        <v>0.94668101392008541</v>
      </c>
      <c r="K3101">
        <f t="shared" si="292"/>
        <v>-2.3796332751032403E-2</v>
      </c>
      <c r="L3101">
        <f t="shared" si="293"/>
        <v>0</v>
      </c>
    </row>
    <row r="3102" spans="1:12" x14ac:dyDescent="0.4">
      <c r="A3102" s="8">
        <v>0</v>
      </c>
      <c r="B3102" s="8">
        <v>1</v>
      </c>
      <c r="C3102" s="8">
        <v>46</v>
      </c>
      <c r="D3102" s="8">
        <v>20</v>
      </c>
      <c r="E3102" s="8">
        <v>1</v>
      </c>
      <c r="F3102" s="8">
        <v>159</v>
      </c>
      <c r="G3102" s="45">
        <f t="shared" si="288"/>
        <v>-1.0924902803408685</v>
      </c>
      <c r="H3102">
        <f t="shared" si="289"/>
        <v>0.33538026203997706</v>
      </c>
      <c r="I3102">
        <f t="shared" si="290"/>
        <v>0.25114963248568434</v>
      </c>
      <c r="J3102">
        <f t="shared" si="291"/>
        <v>0.74885036751431566</v>
      </c>
      <c r="K3102">
        <f t="shared" si="292"/>
        <v>-0.12560495273431216</v>
      </c>
      <c r="L3102">
        <f t="shared" si="293"/>
        <v>1</v>
      </c>
    </row>
    <row r="3103" spans="1:12" x14ac:dyDescent="0.4">
      <c r="A3103" s="8">
        <v>1</v>
      </c>
      <c r="B3103" s="8">
        <v>0</v>
      </c>
      <c r="C3103" s="8">
        <v>47</v>
      </c>
      <c r="D3103" s="8">
        <v>30</v>
      </c>
      <c r="E3103" s="8">
        <v>0</v>
      </c>
      <c r="F3103" s="8">
        <v>143</v>
      </c>
      <c r="G3103" s="45">
        <f t="shared" si="288"/>
        <v>-1.5759282896559457</v>
      </c>
      <c r="H3103">
        <f t="shared" si="289"/>
        <v>0.20681547887515259</v>
      </c>
      <c r="I3103">
        <f t="shared" si="290"/>
        <v>0.17137290869679675</v>
      </c>
      <c r="J3103">
        <f t="shared" si="291"/>
        <v>0.17137290869679675</v>
      </c>
      <c r="K3103">
        <f t="shared" si="292"/>
        <v>-0.76605783196600719</v>
      </c>
      <c r="L3103">
        <f t="shared" si="293"/>
        <v>1</v>
      </c>
    </row>
    <row r="3104" spans="1:12" x14ac:dyDescent="0.4">
      <c r="A3104" s="8">
        <v>1</v>
      </c>
      <c r="B3104" s="8">
        <v>0</v>
      </c>
      <c r="C3104" s="8">
        <v>61</v>
      </c>
      <c r="D3104" s="8">
        <v>0</v>
      </c>
      <c r="E3104" s="8">
        <v>1</v>
      </c>
      <c r="F3104" s="8">
        <v>133</v>
      </c>
      <c r="G3104" s="45">
        <f t="shared" si="288"/>
        <v>-1.5744665081552656</v>
      </c>
      <c r="H3104">
        <f t="shared" si="289"/>
        <v>0.20711801898612284</v>
      </c>
      <c r="I3104">
        <f t="shared" si="290"/>
        <v>0.17158058758834904</v>
      </c>
      <c r="J3104">
        <f t="shared" si="291"/>
        <v>0.17158058758834904</v>
      </c>
      <c r="K3104">
        <f t="shared" si="292"/>
        <v>-0.76553184923884043</v>
      </c>
      <c r="L3104">
        <f t="shared" si="293"/>
        <v>1</v>
      </c>
    </row>
    <row r="3105" spans="1:12" x14ac:dyDescent="0.4">
      <c r="A3105" s="8">
        <v>0</v>
      </c>
      <c r="B3105" s="8">
        <v>0</v>
      </c>
      <c r="C3105" s="8">
        <v>64</v>
      </c>
      <c r="D3105" s="8">
        <v>0</v>
      </c>
      <c r="E3105" s="8">
        <v>1</v>
      </c>
      <c r="F3105" s="8">
        <v>160</v>
      </c>
      <c r="G3105" s="45">
        <f t="shared" si="288"/>
        <v>-0.95692542071711628</v>
      </c>
      <c r="H3105">
        <f t="shared" si="289"/>
        <v>0.38407193211651747</v>
      </c>
      <c r="I3105">
        <f t="shared" si="290"/>
        <v>0.27749419896782113</v>
      </c>
      <c r="J3105">
        <f t="shared" si="291"/>
        <v>0.72250580103217887</v>
      </c>
      <c r="K3105">
        <f t="shared" si="292"/>
        <v>-0.14115866158712306</v>
      </c>
      <c r="L3105">
        <f t="shared" si="293"/>
        <v>1</v>
      </c>
    </row>
    <row r="3106" spans="1:12" x14ac:dyDescent="0.4">
      <c r="A3106" s="8">
        <v>0</v>
      </c>
      <c r="B3106" s="8">
        <v>0</v>
      </c>
      <c r="C3106" s="8">
        <v>59</v>
      </c>
      <c r="D3106" s="8">
        <v>20</v>
      </c>
      <c r="E3106" s="8">
        <v>1</v>
      </c>
      <c r="F3106" s="8">
        <v>154.5</v>
      </c>
      <c r="G3106" s="45">
        <f t="shared" si="288"/>
        <v>-0.74139161050010038</v>
      </c>
      <c r="H3106">
        <f t="shared" si="289"/>
        <v>0.4764504205568067</v>
      </c>
      <c r="I3106">
        <f t="shared" si="290"/>
        <v>0.32269991184473718</v>
      </c>
      <c r="J3106">
        <f t="shared" si="291"/>
        <v>0.67730008815526288</v>
      </c>
      <c r="K3106">
        <f t="shared" si="292"/>
        <v>-0.16921886786722251</v>
      </c>
      <c r="L3106">
        <f t="shared" si="293"/>
        <v>1</v>
      </c>
    </row>
    <row r="3107" spans="1:12" x14ac:dyDescent="0.4">
      <c r="A3107" s="8">
        <v>0</v>
      </c>
      <c r="B3107" s="8">
        <v>0</v>
      </c>
      <c r="C3107" s="8">
        <v>63</v>
      </c>
      <c r="D3107" s="8">
        <v>0</v>
      </c>
      <c r="E3107" s="8">
        <v>0</v>
      </c>
      <c r="F3107" s="8">
        <v>133.5</v>
      </c>
      <c r="G3107" s="45">
        <f t="shared" si="288"/>
        <v>-1.6322726470960003</v>
      </c>
      <c r="H3107">
        <f t="shared" si="289"/>
        <v>0.19548480094692219</v>
      </c>
      <c r="I3107">
        <f t="shared" si="290"/>
        <v>0.1635192691635077</v>
      </c>
      <c r="J3107">
        <f t="shared" si="291"/>
        <v>0.83648073083649233</v>
      </c>
      <c r="K3107">
        <f t="shared" si="292"/>
        <v>-7.7544058990612119E-2</v>
      </c>
      <c r="L3107">
        <f t="shared" si="293"/>
        <v>1</v>
      </c>
    </row>
    <row r="3108" spans="1:12" x14ac:dyDescent="0.4">
      <c r="A3108" s="8">
        <v>1</v>
      </c>
      <c r="B3108" s="8">
        <v>0</v>
      </c>
      <c r="C3108" s="8">
        <v>51</v>
      </c>
      <c r="D3108" s="8">
        <v>20</v>
      </c>
      <c r="E3108" s="8">
        <v>0</v>
      </c>
      <c r="F3108" s="8">
        <v>112</v>
      </c>
      <c r="G3108" s="45">
        <f t="shared" si="288"/>
        <v>-2.1182628491429263</v>
      </c>
      <c r="H3108">
        <f t="shared" si="289"/>
        <v>0.12024032277202691</v>
      </c>
      <c r="I3108">
        <f t="shared" si="290"/>
        <v>0.10733439988527912</v>
      </c>
      <c r="J3108">
        <f t="shared" si="291"/>
        <v>0.10733439988527912</v>
      </c>
      <c r="K3108">
        <f t="shared" si="292"/>
        <v>-0.96926106753945218</v>
      </c>
      <c r="L3108">
        <f t="shared" si="293"/>
        <v>1</v>
      </c>
    </row>
    <row r="3109" spans="1:12" x14ac:dyDescent="0.4">
      <c r="A3109" s="8">
        <v>0</v>
      </c>
      <c r="B3109" s="8">
        <v>1</v>
      </c>
      <c r="C3109" s="8">
        <v>47</v>
      </c>
      <c r="D3109" s="8">
        <v>30</v>
      </c>
      <c r="E3109" s="8">
        <v>1</v>
      </c>
      <c r="F3109" s="8">
        <v>147.5</v>
      </c>
      <c r="G3109" s="45">
        <f t="shared" si="288"/>
        <v>-0.89747279382279999</v>
      </c>
      <c r="H3109">
        <f t="shared" si="289"/>
        <v>0.40759844452423677</v>
      </c>
      <c r="I3109">
        <f t="shared" si="290"/>
        <v>0.28957011575982783</v>
      </c>
      <c r="J3109">
        <f t="shared" si="291"/>
        <v>0.71042988424017217</v>
      </c>
      <c r="K3109">
        <f t="shared" si="292"/>
        <v>-0.1484787782434937</v>
      </c>
      <c r="L3109">
        <f t="shared" si="293"/>
        <v>1</v>
      </c>
    </row>
    <row r="3110" spans="1:12" x14ac:dyDescent="0.4">
      <c r="A3110" s="8">
        <v>0</v>
      </c>
      <c r="B3110" s="8">
        <v>1</v>
      </c>
      <c r="C3110" s="8">
        <v>38</v>
      </c>
      <c r="D3110" s="8">
        <v>15</v>
      </c>
      <c r="E3110" s="8">
        <v>0</v>
      </c>
      <c r="F3110" s="8">
        <v>123</v>
      </c>
      <c r="G3110" s="45">
        <f t="shared" si="288"/>
        <v>-2.5229418427568095</v>
      </c>
      <c r="H3110">
        <f t="shared" si="289"/>
        <v>8.0223255063406093E-2</v>
      </c>
      <c r="I3110">
        <f t="shared" si="290"/>
        <v>7.4265439748098377E-2</v>
      </c>
      <c r="J3110">
        <f t="shared" si="291"/>
        <v>0.92573456025190159</v>
      </c>
      <c r="K3110">
        <f t="shared" si="292"/>
        <v>-3.3513522544324145E-2</v>
      </c>
      <c r="L3110">
        <f t="shared" si="293"/>
        <v>0</v>
      </c>
    </row>
    <row r="3111" spans="1:12" x14ac:dyDescent="0.4">
      <c r="A3111" s="8">
        <v>0</v>
      </c>
      <c r="B3111" s="8">
        <v>0</v>
      </c>
      <c r="C3111" s="8">
        <v>45</v>
      </c>
      <c r="D3111" s="8">
        <v>0</v>
      </c>
      <c r="E3111" s="8">
        <v>0</v>
      </c>
      <c r="F3111" s="8">
        <v>135</v>
      </c>
      <c r="G3111" s="45">
        <f t="shared" si="288"/>
        <v>-2.7653330259270339</v>
      </c>
      <c r="H3111">
        <f t="shared" si="289"/>
        <v>6.295513016598317E-2</v>
      </c>
      <c r="I3111">
        <f t="shared" si="290"/>
        <v>5.9226517074293217E-2</v>
      </c>
      <c r="J3111">
        <f t="shared" si="291"/>
        <v>0.94077348292570684</v>
      </c>
      <c r="K3111">
        <f t="shared" si="292"/>
        <v>-2.6514932319532114E-2</v>
      </c>
      <c r="L3111">
        <f t="shared" si="293"/>
        <v>0</v>
      </c>
    </row>
    <row r="3112" spans="1:12" x14ac:dyDescent="0.4">
      <c r="A3112" s="8">
        <v>0</v>
      </c>
      <c r="B3112" s="8">
        <v>1</v>
      </c>
      <c r="C3112" s="8">
        <v>61</v>
      </c>
      <c r="D3112" s="8">
        <v>0</v>
      </c>
      <c r="E3112" s="8">
        <v>0</v>
      </c>
      <c r="F3112" s="8">
        <v>113</v>
      </c>
      <c r="G3112" s="45">
        <f t="shared" si="288"/>
        <v>-1.6698251405438898</v>
      </c>
      <c r="H3112">
        <f t="shared" si="289"/>
        <v>0.18827998529633155</v>
      </c>
      <c r="I3112">
        <f t="shared" si="290"/>
        <v>0.15844749354200272</v>
      </c>
      <c r="J3112">
        <f t="shared" si="291"/>
        <v>0.84155250645799728</v>
      </c>
      <c r="K3112">
        <f t="shared" si="292"/>
        <v>-7.491878217944338E-2</v>
      </c>
      <c r="L3112">
        <f t="shared" si="293"/>
        <v>1</v>
      </c>
    </row>
    <row r="3113" spans="1:12" x14ac:dyDescent="0.4">
      <c r="A3113" s="8">
        <v>1</v>
      </c>
      <c r="B3113" s="8">
        <v>1</v>
      </c>
      <c r="C3113" s="8">
        <v>51</v>
      </c>
      <c r="D3113" s="8">
        <v>5</v>
      </c>
      <c r="E3113" s="8">
        <v>1</v>
      </c>
      <c r="F3113" s="8">
        <v>168</v>
      </c>
      <c r="G3113" s="45">
        <f t="shared" si="288"/>
        <v>-1.0971235132191488</v>
      </c>
      <c r="H3113">
        <f t="shared" si="289"/>
        <v>0.33382996140843368</v>
      </c>
      <c r="I3113">
        <f t="shared" si="290"/>
        <v>0.25027924927996964</v>
      </c>
      <c r="J3113">
        <f t="shared" si="291"/>
        <v>0.25027924927996964</v>
      </c>
      <c r="K3113">
        <f t="shared" si="292"/>
        <v>-0.6015751563717403</v>
      </c>
      <c r="L3113">
        <f t="shared" si="293"/>
        <v>1</v>
      </c>
    </row>
    <row r="3114" spans="1:12" x14ac:dyDescent="0.4">
      <c r="A3114" s="8">
        <v>0</v>
      </c>
      <c r="B3114" s="8">
        <v>1</v>
      </c>
      <c r="C3114" s="8">
        <v>45</v>
      </c>
      <c r="D3114" s="8">
        <v>20</v>
      </c>
      <c r="E3114" s="8">
        <v>0</v>
      </c>
      <c r="F3114" s="8">
        <v>117.5</v>
      </c>
      <c r="G3114" s="45">
        <f t="shared" si="288"/>
        <v>-2.0038178870681795</v>
      </c>
      <c r="H3114">
        <f t="shared" si="289"/>
        <v>0.1348195734960764</v>
      </c>
      <c r="I3114">
        <f t="shared" si="290"/>
        <v>0.11880265078679711</v>
      </c>
      <c r="J3114">
        <f t="shared" si="291"/>
        <v>0.88119734921320292</v>
      </c>
      <c r="K3114">
        <f t="shared" si="292"/>
        <v>-5.4926817948653339E-2</v>
      </c>
      <c r="L3114">
        <f t="shared" si="293"/>
        <v>1</v>
      </c>
    </row>
    <row r="3115" spans="1:12" x14ac:dyDescent="0.4">
      <c r="A3115" s="8">
        <v>0</v>
      </c>
      <c r="B3115" s="8">
        <v>0</v>
      </c>
      <c r="C3115" s="8">
        <v>54</v>
      </c>
      <c r="D3115" s="8">
        <v>0</v>
      </c>
      <c r="E3115" s="8">
        <v>0</v>
      </c>
      <c r="F3115" s="8">
        <v>138</v>
      </c>
      <c r="G3115" s="45">
        <f t="shared" si="288"/>
        <v>-2.1398077414244101</v>
      </c>
      <c r="H3115">
        <f t="shared" si="289"/>
        <v>0.11767746534890833</v>
      </c>
      <c r="I3115">
        <f t="shared" si="290"/>
        <v>0.10528749929853211</v>
      </c>
      <c r="J3115">
        <f t="shared" si="291"/>
        <v>0.89471250070146791</v>
      </c>
      <c r="K3115">
        <f t="shared" si="292"/>
        <v>-4.831649475936952E-2</v>
      </c>
      <c r="L3115">
        <f t="shared" si="293"/>
        <v>1</v>
      </c>
    </row>
    <row r="3116" spans="1:12" x14ac:dyDescent="0.4">
      <c r="A3116" s="8">
        <v>1</v>
      </c>
      <c r="B3116" s="8">
        <v>0</v>
      </c>
      <c r="C3116" s="8">
        <v>64</v>
      </c>
      <c r="D3116" s="8">
        <v>15</v>
      </c>
      <c r="E3116" s="8">
        <v>1</v>
      </c>
      <c r="F3116" s="8">
        <v>195</v>
      </c>
      <c r="G3116" s="45">
        <f t="shared" si="288"/>
        <v>6.121093253485288E-2</v>
      </c>
      <c r="H3116">
        <f t="shared" si="289"/>
        <v>1.063123137796653</v>
      </c>
      <c r="I3116">
        <f t="shared" si="290"/>
        <v>0.51529795692758951</v>
      </c>
      <c r="J3116">
        <f t="shared" si="291"/>
        <v>0.51529795692758951</v>
      </c>
      <c r="K3116">
        <f t="shared" si="292"/>
        <v>-0.28794157944234655</v>
      </c>
      <c r="L3116">
        <f t="shared" si="293"/>
        <v>1</v>
      </c>
    </row>
    <row r="3117" spans="1:12" x14ac:dyDescent="0.4">
      <c r="A3117" s="8">
        <v>0</v>
      </c>
      <c r="B3117" s="8">
        <v>0</v>
      </c>
      <c r="C3117" s="8">
        <v>49</v>
      </c>
      <c r="D3117" s="8">
        <v>0</v>
      </c>
      <c r="E3117" s="8">
        <v>0</v>
      </c>
      <c r="F3117" s="8">
        <v>125</v>
      </c>
      <c r="G3117" s="45">
        <f t="shared" si="288"/>
        <v>-2.6656180757446801</v>
      </c>
      <c r="H3117">
        <f t="shared" si="289"/>
        <v>6.9556349152356103E-2</v>
      </c>
      <c r="I3117">
        <f t="shared" si="290"/>
        <v>6.5032898180148097E-2</v>
      </c>
      <c r="J3117">
        <f t="shared" si="291"/>
        <v>0.93496710181985188</v>
      </c>
      <c r="K3117">
        <f t="shared" si="292"/>
        <v>-2.9203670142950958E-2</v>
      </c>
      <c r="L3117">
        <f t="shared" si="293"/>
        <v>0</v>
      </c>
    </row>
    <row r="3118" spans="1:12" x14ac:dyDescent="0.4">
      <c r="A3118" s="8">
        <v>0</v>
      </c>
      <c r="B3118" s="8">
        <v>0</v>
      </c>
      <c r="C3118" s="8">
        <v>59</v>
      </c>
      <c r="D3118" s="8">
        <v>0</v>
      </c>
      <c r="E3118" s="8">
        <v>1</v>
      </c>
      <c r="F3118" s="8">
        <v>159</v>
      </c>
      <c r="G3118" s="45">
        <f t="shared" si="288"/>
        <v>-1.2939514507586445</v>
      </c>
      <c r="H3118">
        <f t="shared" si="289"/>
        <v>0.27418521035119769</v>
      </c>
      <c r="I3118">
        <f t="shared" si="290"/>
        <v>0.2151847377632215</v>
      </c>
      <c r="J3118">
        <f t="shared" si="291"/>
        <v>0.78481526223677855</v>
      </c>
      <c r="K3118">
        <f t="shared" si="292"/>
        <v>-0.10523255985751162</v>
      </c>
      <c r="L3118">
        <f t="shared" si="293"/>
        <v>1</v>
      </c>
    </row>
    <row r="3119" spans="1:12" x14ac:dyDescent="0.4">
      <c r="A3119" s="8">
        <v>0</v>
      </c>
      <c r="B3119" s="8">
        <v>1</v>
      </c>
      <c r="C3119" s="8">
        <v>48</v>
      </c>
      <c r="D3119" s="8">
        <v>15</v>
      </c>
      <c r="E3119" s="8">
        <v>0</v>
      </c>
      <c r="F3119" s="8">
        <v>126</v>
      </c>
      <c r="G3119" s="45">
        <f t="shared" si="288"/>
        <v>-1.833157757317192</v>
      </c>
      <c r="H3119">
        <f t="shared" si="289"/>
        <v>0.15990781959301797</v>
      </c>
      <c r="I3119">
        <f t="shared" si="290"/>
        <v>0.13786252397981552</v>
      </c>
      <c r="J3119">
        <f t="shared" si="291"/>
        <v>0.86213747602018453</v>
      </c>
      <c r="K3119">
        <f t="shared" si="292"/>
        <v>-6.4423476267588903E-2</v>
      </c>
      <c r="L3119">
        <f t="shared" si="293"/>
        <v>1</v>
      </c>
    </row>
    <row r="3120" spans="1:12" x14ac:dyDescent="0.4">
      <c r="A3120" s="8">
        <v>0</v>
      </c>
      <c r="B3120" s="8">
        <v>1</v>
      </c>
      <c r="C3120" s="8">
        <v>48</v>
      </c>
      <c r="D3120" s="8">
        <v>0</v>
      </c>
      <c r="E3120" s="8">
        <v>1</v>
      </c>
      <c r="F3120" s="8">
        <v>140</v>
      </c>
      <c r="G3120" s="45">
        <f t="shared" si="288"/>
        <v>-1.886235114604629</v>
      </c>
      <c r="H3120">
        <f t="shared" si="289"/>
        <v>0.15164164890128709</v>
      </c>
      <c r="I3120">
        <f t="shared" si="290"/>
        <v>0.13167433554175415</v>
      </c>
      <c r="J3120">
        <f t="shared" si="291"/>
        <v>0.86832566445824588</v>
      </c>
      <c r="K3120">
        <f t="shared" si="292"/>
        <v>-6.1317362667428425E-2</v>
      </c>
      <c r="L3120">
        <f t="shared" si="293"/>
        <v>1</v>
      </c>
    </row>
    <row r="3121" spans="1:12" x14ac:dyDescent="0.4">
      <c r="A3121" s="8">
        <v>0</v>
      </c>
      <c r="B3121" s="8">
        <v>1</v>
      </c>
      <c r="C3121" s="8">
        <v>63</v>
      </c>
      <c r="D3121" s="8">
        <v>20</v>
      </c>
      <c r="E3121" s="8">
        <v>0</v>
      </c>
      <c r="F3121" s="8">
        <v>134.5</v>
      </c>
      <c r="G3121" s="45">
        <f t="shared" si="288"/>
        <v>-0.57971503914075218</v>
      </c>
      <c r="H3121">
        <f t="shared" si="289"/>
        <v>0.56005793841981655</v>
      </c>
      <c r="I3121">
        <f t="shared" si="290"/>
        <v>0.3589981657906241</v>
      </c>
      <c r="J3121">
        <f t="shared" si="291"/>
        <v>0.64100183420937595</v>
      </c>
      <c r="K3121">
        <f t="shared" si="292"/>
        <v>-0.19314072775751498</v>
      </c>
      <c r="L3121">
        <f t="shared" si="293"/>
        <v>1</v>
      </c>
    </row>
    <row r="3122" spans="1:12" x14ac:dyDescent="0.4">
      <c r="A3122" s="8">
        <v>1</v>
      </c>
      <c r="B3122" s="8">
        <v>1</v>
      </c>
      <c r="C3122" s="8">
        <v>55</v>
      </c>
      <c r="D3122" s="8">
        <v>0</v>
      </c>
      <c r="E3122" s="8">
        <v>0</v>
      </c>
      <c r="F3122" s="8">
        <v>115</v>
      </c>
      <c r="G3122" s="45">
        <f t="shared" si="288"/>
        <v>-2.0239138954527238</v>
      </c>
      <c r="H3122">
        <f t="shared" si="289"/>
        <v>0.132137280180814</v>
      </c>
      <c r="I3122">
        <f t="shared" si="290"/>
        <v>0.11671489181922381</v>
      </c>
      <c r="J3122">
        <f t="shared" si="291"/>
        <v>0.11671489181922381</v>
      </c>
      <c r="K3122">
        <f t="shared" si="292"/>
        <v>-0.9328737281679782</v>
      </c>
      <c r="L3122">
        <f t="shared" si="293"/>
        <v>1</v>
      </c>
    </row>
    <row r="3123" spans="1:12" x14ac:dyDescent="0.4">
      <c r="A3123" s="8">
        <v>0</v>
      </c>
      <c r="B3123" s="8">
        <v>0</v>
      </c>
      <c r="C3123" s="8">
        <v>42</v>
      </c>
      <c r="D3123" s="8">
        <v>9</v>
      </c>
      <c r="E3123" s="8">
        <v>0</v>
      </c>
      <c r="F3123" s="8">
        <v>110</v>
      </c>
      <c r="G3123" s="45">
        <f t="shared" si="288"/>
        <v>-3.0709007831886774</v>
      </c>
      <c r="H3123">
        <f t="shared" si="289"/>
        <v>4.6379358289185893E-2</v>
      </c>
      <c r="I3123">
        <f t="shared" si="290"/>
        <v>4.4323655586072944E-2</v>
      </c>
      <c r="J3123">
        <f t="shared" si="291"/>
        <v>0.95567634441392701</v>
      </c>
      <c r="K3123">
        <f t="shared" si="292"/>
        <v>-1.9689163826594733E-2</v>
      </c>
      <c r="L3123">
        <f t="shared" si="293"/>
        <v>0</v>
      </c>
    </row>
    <row r="3124" spans="1:12" x14ac:dyDescent="0.4">
      <c r="A3124" s="8">
        <v>0</v>
      </c>
      <c r="B3124" s="8">
        <v>1</v>
      </c>
      <c r="C3124" s="8">
        <v>59</v>
      </c>
      <c r="D3124" s="8">
        <v>0</v>
      </c>
      <c r="E3124" s="8">
        <v>0</v>
      </c>
      <c r="F3124" s="8">
        <v>144.5</v>
      </c>
      <c r="G3124" s="45">
        <f t="shared" si="288"/>
        <v>-1.302783943686177</v>
      </c>
      <c r="H3124">
        <f t="shared" si="289"/>
        <v>0.27177413499750896</v>
      </c>
      <c r="I3124">
        <f t="shared" si="290"/>
        <v>0.21369685663409196</v>
      </c>
      <c r="J3124">
        <f t="shared" si="291"/>
        <v>0.78630314336590801</v>
      </c>
      <c r="K3124">
        <f t="shared" si="292"/>
        <v>-0.10440998817229775</v>
      </c>
      <c r="L3124">
        <f t="shared" si="293"/>
        <v>1</v>
      </c>
    </row>
    <row r="3125" spans="1:12" x14ac:dyDescent="0.4">
      <c r="A3125" s="8">
        <v>0</v>
      </c>
      <c r="B3125" s="8">
        <v>0</v>
      </c>
      <c r="C3125" s="8">
        <v>64</v>
      </c>
      <c r="D3125" s="8">
        <v>0</v>
      </c>
      <c r="E3125" s="8">
        <v>1</v>
      </c>
      <c r="F3125" s="8">
        <v>149.5</v>
      </c>
      <c r="G3125" s="45">
        <f t="shared" si="288"/>
        <v>-1.1221116869610155</v>
      </c>
      <c r="H3125">
        <f t="shared" si="289"/>
        <v>0.32559152080028353</v>
      </c>
      <c r="I3125">
        <f t="shared" si="290"/>
        <v>0.24561979741973458</v>
      </c>
      <c r="J3125">
        <f t="shared" si="291"/>
        <v>0.75438020258026539</v>
      </c>
      <c r="K3125">
        <f t="shared" si="292"/>
        <v>-0.12240971743796612</v>
      </c>
      <c r="L3125">
        <f t="shared" si="293"/>
        <v>1</v>
      </c>
    </row>
    <row r="3126" spans="1:12" x14ac:dyDescent="0.4">
      <c r="A3126" s="8">
        <v>0</v>
      </c>
      <c r="B3126" s="8">
        <v>0</v>
      </c>
      <c r="C3126" s="8">
        <v>51</v>
      </c>
      <c r="D3126" s="8">
        <v>0</v>
      </c>
      <c r="E3126" s="8">
        <v>1</v>
      </c>
      <c r="F3126" s="8">
        <v>142</v>
      </c>
      <c r="G3126" s="45">
        <f t="shared" si="288"/>
        <v>-2.0754662893161413</v>
      </c>
      <c r="H3126">
        <f t="shared" si="289"/>
        <v>0.12549789551996168</v>
      </c>
      <c r="I3126">
        <f t="shared" si="290"/>
        <v>0.1115043360094278</v>
      </c>
      <c r="J3126">
        <f t="shared" si="291"/>
        <v>0.88849566399057223</v>
      </c>
      <c r="K3126">
        <f t="shared" si="292"/>
        <v>-5.1344687284186584E-2</v>
      </c>
      <c r="L3126">
        <f t="shared" si="293"/>
        <v>1</v>
      </c>
    </row>
    <row r="3127" spans="1:12" x14ac:dyDescent="0.4">
      <c r="A3127" s="8">
        <v>0</v>
      </c>
      <c r="B3127" s="8">
        <v>1</v>
      </c>
      <c r="C3127" s="8">
        <v>54</v>
      </c>
      <c r="D3127" s="8">
        <v>40</v>
      </c>
      <c r="E3127" s="8">
        <v>0</v>
      </c>
      <c r="F3127" s="8">
        <v>114</v>
      </c>
      <c r="G3127" s="45">
        <f t="shared" si="288"/>
        <v>-0.85719681302013662</v>
      </c>
      <c r="H3127">
        <f t="shared" si="289"/>
        <v>0.42434994888548166</v>
      </c>
      <c r="I3127">
        <f t="shared" si="290"/>
        <v>0.2979253442719782</v>
      </c>
      <c r="J3127">
        <f t="shared" si="291"/>
        <v>0.70207465572802175</v>
      </c>
      <c r="K3127">
        <f t="shared" si="292"/>
        <v>-0.15361670432771626</v>
      </c>
      <c r="L3127">
        <f t="shared" si="293"/>
        <v>1</v>
      </c>
    </row>
    <row r="3128" spans="1:12" x14ac:dyDescent="0.4">
      <c r="A3128" s="8">
        <v>1</v>
      </c>
      <c r="B3128" s="8">
        <v>0</v>
      </c>
      <c r="C3128" s="8">
        <v>66</v>
      </c>
      <c r="D3128" s="8">
        <v>0</v>
      </c>
      <c r="E3128" s="8">
        <v>1</v>
      </c>
      <c r="F3128" s="8">
        <v>150</v>
      </c>
      <c r="G3128" s="45">
        <f t="shared" si="288"/>
        <v>-0.98572807240874738</v>
      </c>
      <c r="H3128">
        <f t="shared" si="289"/>
        <v>0.37316743509326161</v>
      </c>
      <c r="I3128">
        <f t="shared" si="290"/>
        <v>0.27175668862837338</v>
      </c>
      <c r="J3128">
        <f t="shared" si="291"/>
        <v>0.27175668862837338</v>
      </c>
      <c r="K3128">
        <f t="shared" si="292"/>
        <v>-0.56581975801021966</v>
      </c>
      <c r="L3128">
        <f t="shared" si="293"/>
        <v>1</v>
      </c>
    </row>
    <row r="3129" spans="1:12" x14ac:dyDescent="0.4">
      <c r="A3129" s="8">
        <v>1</v>
      </c>
      <c r="B3129" s="8">
        <v>1</v>
      </c>
      <c r="C3129" s="8">
        <v>52</v>
      </c>
      <c r="D3129" s="8">
        <v>15</v>
      </c>
      <c r="E3129" s="8">
        <v>1</v>
      </c>
      <c r="F3129" s="8">
        <v>159</v>
      </c>
      <c r="G3129" s="45">
        <f t="shared" si="288"/>
        <v>-0.86277596330967654</v>
      </c>
      <c r="H3129">
        <f t="shared" si="289"/>
        <v>0.42198902883319817</v>
      </c>
      <c r="I3129">
        <f t="shared" si="290"/>
        <v>0.29675969383495027</v>
      </c>
      <c r="J3129">
        <f t="shared" si="291"/>
        <v>0.29675969383495027</v>
      </c>
      <c r="K3129">
        <f t="shared" si="292"/>
        <v>-0.52759508564964452</v>
      </c>
      <c r="L3129">
        <f t="shared" si="293"/>
        <v>1</v>
      </c>
    </row>
    <row r="3130" spans="1:12" x14ac:dyDescent="0.4">
      <c r="A3130" s="8">
        <v>0</v>
      </c>
      <c r="B3130" s="8">
        <v>1</v>
      </c>
      <c r="C3130" s="8">
        <v>36</v>
      </c>
      <c r="D3130" s="8">
        <v>0</v>
      </c>
      <c r="E3130" s="8">
        <v>0</v>
      </c>
      <c r="F3130" s="8">
        <v>128</v>
      </c>
      <c r="G3130" s="45">
        <f t="shared" si="288"/>
        <v>-3.04031478362029</v>
      </c>
      <c r="H3130">
        <f t="shared" si="289"/>
        <v>4.7819834224207727E-2</v>
      </c>
      <c r="I3130">
        <f t="shared" si="290"/>
        <v>4.5637458523213499E-2</v>
      </c>
      <c r="J3130">
        <f t="shared" si="291"/>
        <v>0.95436254147678645</v>
      </c>
      <c r="K3130">
        <f t="shared" si="292"/>
        <v>-2.0286614967624475E-2</v>
      </c>
      <c r="L3130">
        <f t="shared" si="293"/>
        <v>0</v>
      </c>
    </row>
    <row r="3131" spans="1:12" x14ac:dyDescent="0.4">
      <c r="A3131" s="8">
        <v>0</v>
      </c>
      <c r="B3131" s="8">
        <v>0</v>
      </c>
      <c r="C3131" s="8">
        <v>47</v>
      </c>
      <c r="D3131" s="8">
        <v>0</v>
      </c>
      <c r="E3131" s="8">
        <v>0</v>
      </c>
      <c r="F3131" s="8">
        <v>102.5</v>
      </c>
      <c r="G3131" s="45">
        <f t="shared" si="288"/>
        <v>-3.1481062481413078</v>
      </c>
      <c r="H3131">
        <f t="shared" si="289"/>
        <v>4.2933355050679731E-2</v>
      </c>
      <c r="I3131">
        <f t="shared" si="290"/>
        <v>4.1165962180386352E-2</v>
      </c>
      <c r="J3131">
        <f t="shared" si="291"/>
        <v>0.95883403781961363</v>
      </c>
      <c r="K3131">
        <f t="shared" si="292"/>
        <v>-1.8256557267869667E-2</v>
      </c>
      <c r="L3131">
        <f t="shared" si="293"/>
        <v>0</v>
      </c>
    </row>
    <row r="3132" spans="1:12" x14ac:dyDescent="0.4">
      <c r="A3132" s="8">
        <v>0</v>
      </c>
      <c r="B3132" s="8">
        <v>0</v>
      </c>
      <c r="C3132" s="8">
        <v>41</v>
      </c>
      <c r="D3132" s="8">
        <v>0</v>
      </c>
      <c r="E3132" s="8">
        <v>0</v>
      </c>
      <c r="F3132" s="8">
        <v>112</v>
      </c>
      <c r="G3132" s="45">
        <f t="shared" si="288"/>
        <v>-3.3842048128759288</v>
      </c>
      <c r="H3132">
        <f t="shared" si="289"/>
        <v>3.3904592124299894E-2</v>
      </c>
      <c r="I3132">
        <f t="shared" si="290"/>
        <v>3.2792766743242933E-2</v>
      </c>
      <c r="J3132">
        <f t="shared" si="291"/>
        <v>0.96720723325675706</v>
      </c>
      <c r="K3132">
        <f t="shared" si="292"/>
        <v>-1.4480464264996055E-2</v>
      </c>
      <c r="L3132">
        <f t="shared" si="293"/>
        <v>0</v>
      </c>
    </row>
    <row r="3133" spans="1:12" x14ac:dyDescent="0.4">
      <c r="A3133" s="8">
        <v>1</v>
      </c>
      <c r="B3133" s="8">
        <v>1</v>
      </c>
      <c r="C3133" s="8">
        <v>62</v>
      </c>
      <c r="D3133" s="8">
        <v>40</v>
      </c>
      <c r="E3133" s="8">
        <v>0</v>
      </c>
      <c r="F3133" s="8">
        <v>127.5</v>
      </c>
      <c r="G3133" s="45">
        <f t="shared" si="288"/>
        <v>-0.1307440632106065</v>
      </c>
      <c r="H3133">
        <f t="shared" si="289"/>
        <v>0.87744231542475004</v>
      </c>
      <c r="I3133">
        <f t="shared" si="290"/>
        <v>0.46736046599985076</v>
      </c>
      <c r="J3133">
        <f t="shared" si="291"/>
        <v>0.46736046599985076</v>
      </c>
      <c r="K3133">
        <f t="shared" si="292"/>
        <v>-0.33034802734017871</v>
      </c>
      <c r="L3133">
        <f t="shared" si="293"/>
        <v>1</v>
      </c>
    </row>
    <row r="3134" spans="1:12" x14ac:dyDescent="0.4">
      <c r="A3134" s="8">
        <v>0</v>
      </c>
      <c r="B3134" s="8">
        <v>0</v>
      </c>
      <c r="C3134" s="8">
        <v>65</v>
      </c>
      <c r="D3134" s="8">
        <v>0</v>
      </c>
      <c r="E3134" s="8">
        <v>0</v>
      </c>
      <c r="F3134" s="8">
        <v>143.5</v>
      </c>
      <c r="G3134" s="45">
        <f t="shared" si="288"/>
        <v>-1.3464347916563959</v>
      </c>
      <c r="H3134">
        <f t="shared" si="289"/>
        <v>0.26016615570981616</v>
      </c>
      <c r="I3134">
        <f t="shared" si="290"/>
        <v>0.20645385097116173</v>
      </c>
      <c r="J3134">
        <f t="shared" si="291"/>
        <v>0.79354614902883824</v>
      </c>
      <c r="K3134">
        <f t="shared" si="292"/>
        <v>-0.10042781158616536</v>
      </c>
      <c r="L3134">
        <f t="shared" si="293"/>
        <v>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7FFD7-B925-4B4C-964F-44AD57529C9C}">
  <dimension ref="A1:AA787"/>
  <sheetViews>
    <sheetView tabSelected="1" zoomScale="70" zoomScaleNormal="70" workbookViewId="0">
      <selection activeCell="R54" sqref="R54"/>
    </sheetView>
  </sheetViews>
  <sheetFormatPr defaultColWidth="9.234375" defaultRowHeight="12.7" x14ac:dyDescent="0.4"/>
  <cols>
    <col min="1" max="1" width="11.52734375" bestFit="1" customWidth="1"/>
    <col min="2" max="3" width="6.52734375" bestFit="1" customWidth="1"/>
    <col min="4" max="4" width="10" bestFit="1" customWidth="1"/>
    <col min="5" max="5" width="11.3515625" bestFit="1" customWidth="1"/>
    <col min="6" max="6" width="6.52734375" bestFit="1" customWidth="1"/>
    <col min="7" max="7" width="7.1171875" bestFit="1" customWidth="1"/>
    <col min="8" max="8" width="11.703125" bestFit="1" customWidth="1"/>
    <col min="9" max="9" width="19.17578125" bestFit="1" customWidth="1"/>
    <col min="10" max="10" width="25" bestFit="1" customWidth="1"/>
    <col min="11" max="11" width="13" bestFit="1" customWidth="1"/>
    <col min="12" max="12" width="19.703125" bestFit="1" customWidth="1"/>
    <col min="14" max="14" width="18" bestFit="1" customWidth="1"/>
    <col min="15" max="15" width="12.3515625" bestFit="1" customWidth="1"/>
    <col min="16" max="16" width="12.5859375" bestFit="1" customWidth="1"/>
    <col min="17" max="18" width="12.3515625" bestFit="1" customWidth="1"/>
    <col min="19" max="19" width="12" bestFit="1" customWidth="1"/>
    <col min="20" max="20" width="11.703125" bestFit="1" customWidth="1"/>
    <col min="21" max="21" width="12" bestFit="1" customWidth="1"/>
    <col min="22" max="22" width="11.703125" bestFit="1" customWidth="1"/>
  </cols>
  <sheetData>
    <row r="1" spans="1:27" ht="13" thickBot="1" x14ac:dyDescent="0.45">
      <c r="A1" s="62" t="s">
        <v>68</v>
      </c>
      <c r="B1" s="20" t="s">
        <v>69</v>
      </c>
      <c r="C1" s="20" t="s">
        <v>70</v>
      </c>
      <c r="D1" s="20" t="s">
        <v>71</v>
      </c>
      <c r="E1" s="20" t="s">
        <v>72</v>
      </c>
      <c r="F1" s="20" t="s">
        <v>73</v>
      </c>
      <c r="H1" s="22" t="s">
        <v>84</v>
      </c>
      <c r="I1" s="23">
        <v>0.1</v>
      </c>
      <c r="J1" s="24" t="s">
        <v>85</v>
      </c>
      <c r="K1" s="25">
        <f>SUM(K5:K787)</f>
        <v>-121.70528999252312</v>
      </c>
      <c r="P1" s="11" t="s">
        <v>86</v>
      </c>
      <c r="Q1" s="11" t="s">
        <v>86</v>
      </c>
      <c r="T1" s="16" t="s">
        <v>94</v>
      </c>
      <c r="U1" s="16" t="s">
        <v>89</v>
      </c>
      <c r="V1" s="16" t="s">
        <v>90</v>
      </c>
      <c r="W1" s="16" t="s">
        <v>91</v>
      </c>
      <c r="Y1" s="16" t="s">
        <v>94</v>
      </c>
      <c r="Z1" s="16" t="s">
        <v>95</v>
      </c>
      <c r="AA1" s="16" t="s">
        <v>96</v>
      </c>
    </row>
    <row r="2" spans="1:27" ht="13" thickBot="1" x14ac:dyDescent="0.45">
      <c r="A2" s="58">
        <v>-7.7808024912275755</v>
      </c>
      <c r="B2" s="59">
        <v>0.41347162823561528</v>
      </c>
      <c r="C2" s="59">
        <v>6.4258800936993141E-2</v>
      </c>
      <c r="D2" s="59">
        <v>3.1167697718153572E-2</v>
      </c>
      <c r="E2" s="59">
        <v>0.19418975349300166</v>
      </c>
      <c r="F2" s="59">
        <v>1.5732025356561853E-2</v>
      </c>
      <c r="P2">
        <v>0</v>
      </c>
      <c r="Q2">
        <v>1</v>
      </c>
      <c r="T2" s="15"/>
      <c r="U2" s="29">
        <f>Q7</f>
        <v>0.53256704980842917</v>
      </c>
      <c r="V2" s="29">
        <f>Q8</f>
        <v>0.20945945945945946</v>
      </c>
      <c r="W2" s="29">
        <f>Q9</f>
        <v>0.86111111111111116</v>
      </c>
      <c r="Y2" s="15"/>
      <c r="Z2" s="29">
        <f>Q11</f>
        <v>0.52</v>
      </c>
      <c r="AA2" s="29">
        <f>Q10</f>
        <v>0.86111111111111116</v>
      </c>
    </row>
    <row r="3" spans="1:27" x14ac:dyDescent="0.4">
      <c r="N3" s="11" t="s">
        <v>87</v>
      </c>
      <c r="O3" s="11">
        <v>0</v>
      </c>
      <c r="P3" s="26">
        <f>COUNTIFS(actual3,$O3,predicted3,P$2 )</f>
        <v>324</v>
      </c>
      <c r="Q3" s="26">
        <f>COUNTIFS(actual3,$O3,predicted3,Q$2 )</f>
        <v>351</v>
      </c>
      <c r="R3" s="27">
        <f>SUM(P3:Q3)</f>
        <v>675</v>
      </c>
      <c r="T3" s="15">
        <v>0</v>
      </c>
      <c r="U3" s="30">
        <f t="dataTable" ref="U3:W12" dt2D="0" dtr="0" r1="I1" ca="1"/>
        <v>0.13793103448275862</v>
      </c>
      <c r="V3" s="31">
        <v>0.13793103448275862</v>
      </c>
      <c r="W3" s="31">
        <v>1</v>
      </c>
      <c r="Y3" s="15">
        <v>0</v>
      </c>
      <c r="Z3" s="32">
        <f t="dataTable" ref="Z3:AA12" dt2D="0" dtr="0" r1="I1"/>
        <v>1</v>
      </c>
      <c r="AA3" s="32">
        <v>1</v>
      </c>
    </row>
    <row r="4" spans="1:27" ht="13.5" customHeight="1" x14ac:dyDescent="0.4">
      <c r="A4" s="7" t="s">
        <v>42</v>
      </c>
      <c r="B4" s="7" t="s">
        <v>27</v>
      </c>
      <c r="C4" s="7" t="s">
        <v>28</v>
      </c>
      <c r="D4" s="7" t="s">
        <v>31</v>
      </c>
      <c r="E4" s="7" t="s">
        <v>34</v>
      </c>
      <c r="F4" s="7" t="s">
        <v>37</v>
      </c>
      <c r="G4" s="7" t="s">
        <v>62</v>
      </c>
      <c r="H4" s="7" t="s">
        <v>63</v>
      </c>
      <c r="I4" s="7" t="s">
        <v>110</v>
      </c>
      <c r="J4" s="7" t="s">
        <v>111</v>
      </c>
      <c r="K4" s="7" t="s">
        <v>66</v>
      </c>
      <c r="L4" s="7" t="s">
        <v>67</v>
      </c>
      <c r="N4" s="7" t="s">
        <v>87</v>
      </c>
      <c r="O4" s="7">
        <v>1</v>
      </c>
      <c r="P4" s="26">
        <f>COUNTIFS(actual3,$O4,predicted3,P$2 )</f>
        <v>15</v>
      </c>
      <c r="Q4" s="26">
        <f>COUNTIFS(actual3,$O4,predicted3,Q$2 )</f>
        <v>93</v>
      </c>
      <c r="R4" s="27">
        <f>SUM(P4:Q4)</f>
        <v>108</v>
      </c>
      <c r="T4" s="69">
        <v>0.1</v>
      </c>
      <c r="U4" s="70">
        <v>0.53256704980842917</v>
      </c>
      <c r="V4" s="70">
        <v>0.20945945945945946</v>
      </c>
      <c r="W4" s="70">
        <v>0.86111111111111116</v>
      </c>
      <c r="X4" s="7"/>
      <c r="Y4" s="69">
        <v>0.1</v>
      </c>
      <c r="Z4" s="71">
        <v>0.52</v>
      </c>
      <c r="AA4" s="71">
        <v>0.86111111111111116</v>
      </c>
    </row>
    <row r="5" spans="1:27" x14ac:dyDescent="0.4">
      <c r="A5" s="8">
        <v>1</v>
      </c>
      <c r="B5" s="8">
        <v>0</v>
      </c>
      <c r="C5" s="8">
        <v>50</v>
      </c>
      <c r="D5" s="8">
        <v>0</v>
      </c>
      <c r="E5" s="8">
        <v>1</v>
      </c>
      <c r="F5" s="8">
        <v>143</v>
      </c>
      <c r="G5" s="45">
        <f>$A$2+SUMPRODUCT(B$2:F$2,B5:F5)</f>
        <v>-2.1239930648965721</v>
      </c>
      <c r="H5">
        <f>EXP(G5)</f>
        <v>0.11955329008293782</v>
      </c>
      <c r="I5">
        <f>H5/(1+H5)</f>
        <v>0.1067866006396901</v>
      </c>
      <c r="J5">
        <f>IF(A5=1,I5,1-I5)</f>
        <v>0.1067866006396901</v>
      </c>
      <c r="K5">
        <f>LOG(J5)</f>
        <v>-0.97148323825618133</v>
      </c>
      <c r="L5">
        <f>IF(I5&gt;I$1,1,0)</f>
        <v>1</v>
      </c>
      <c r="O5" s="11" t="s">
        <v>88</v>
      </c>
      <c r="P5" s="27">
        <f>SUM(P3:P4)</f>
        <v>339</v>
      </c>
      <c r="Q5" s="27">
        <f>SUM(Q3:Q4)</f>
        <v>444</v>
      </c>
      <c r="R5" s="28">
        <f>SUM(R3:R4)</f>
        <v>783</v>
      </c>
      <c r="T5" s="15">
        <v>0.2</v>
      </c>
      <c r="U5" s="31">
        <v>0.75351213282247764</v>
      </c>
      <c r="V5" s="31">
        <v>0.27513227513227512</v>
      </c>
      <c r="W5" s="31">
        <v>0.48148148148148145</v>
      </c>
      <c r="Y5" s="15">
        <v>0.2</v>
      </c>
      <c r="Z5" s="32">
        <v>0.20296296296296296</v>
      </c>
      <c r="AA5" s="32">
        <v>0.48148148148148145</v>
      </c>
    </row>
    <row r="6" spans="1:27" x14ac:dyDescent="0.4">
      <c r="A6" s="8">
        <v>0</v>
      </c>
      <c r="B6" s="8">
        <v>1</v>
      </c>
      <c r="C6" s="8">
        <v>55</v>
      </c>
      <c r="D6" s="8">
        <v>15</v>
      </c>
      <c r="E6" s="8">
        <v>0</v>
      </c>
      <c r="F6" s="8">
        <v>121.5</v>
      </c>
      <c r="G6" s="45">
        <f t="shared" ref="G6:G69" si="0">$A$2+SUMPRODUCT(B$2:F$2,B6:F6)</f>
        <v>-1.4541402648627679</v>
      </c>
      <c r="H6">
        <f t="shared" ref="H6:H69" si="1">EXP(G6)</f>
        <v>0.23360111267806336</v>
      </c>
      <c r="I6">
        <f t="shared" ref="I6:I69" si="2">H6/(1+H6)</f>
        <v>0.18936519291145207</v>
      </c>
      <c r="J6">
        <f t="shared" ref="J6:J69" si="3">IF(A6=1,I6,1-I6)</f>
        <v>0.81063480708854796</v>
      </c>
      <c r="K6">
        <f t="shared" ref="K6:K69" si="4">LOG(J6)</f>
        <v>-9.1174752430070075E-2</v>
      </c>
      <c r="L6">
        <f t="shared" ref="L6:L69" si="5">IF(I6&gt;I$1,1,0)</f>
        <v>1</v>
      </c>
      <c r="T6" s="14">
        <v>0.3</v>
      </c>
      <c r="U6" s="31">
        <v>0.83780332056194129</v>
      </c>
      <c r="V6" s="31">
        <v>0.35820895522388058</v>
      </c>
      <c r="W6" s="31">
        <v>0.22222222222222221</v>
      </c>
      <c r="Y6" s="14">
        <v>0.3</v>
      </c>
      <c r="Z6" s="32">
        <v>6.3703703703703707E-2</v>
      </c>
      <c r="AA6" s="32">
        <v>0.22222222222222221</v>
      </c>
    </row>
    <row r="7" spans="1:27" x14ac:dyDescent="0.4">
      <c r="A7" s="8">
        <v>0</v>
      </c>
      <c r="B7" s="8">
        <v>1</v>
      </c>
      <c r="C7" s="8">
        <v>51</v>
      </c>
      <c r="D7" s="8">
        <v>0</v>
      </c>
      <c r="E7" s="8">
        <v>0</v>
      </c>
      <c r="F7" s="8">
        <v>98</v>
      </c>
      <c r="G7" s="45">
        <f t="shared" si="0"/>
        <v>-2.5483935302622482</v>
      </c>
      <c r="H7">
        <f t="shared" si="1"/>
        <v>7.8207202643067186E-2</v>
      </c>
      <c r="I7">
        <f t="shared" si="2"/>
        <v>7.2534483586599752E-2</v>
      </c>
      <c r="J7">
        <f t="shared" si="3"/>
        <v>0.92746551641340025</v>
      </c>
      <c r="K7">
        <f t="shared" si="4"/>
        <v>-3.2702228677639812E-2</v>
      </c>
      <c r="L7">
        <f t="shared" si="5"/>
        <v>0</v>
      </c>
      <c r="P7" s="11" t="s">
        <v>89</v>
      </c>
      <c r="Q7" s="13">
        <f>(P3+Q4)/R5</f>
        <v>0.53256704980842917</v>
      </c>
      <c r="T7" s="15">
        <v>0.4</v>
      </c>
      <c r="U7" s="31">
        <v>0.85568326947637297</v>
      </c>
      <c r="V7" s="31">
        <v>0.35294117647058826</v>
      </c>
      <c r="W7" s="31">
        <v>5.5555555555555552E-2</v>
      </c>
      <c r="Y7" s="15">
        <v>0.4</v>
      </c>
      <c r="Z7" s="32">
        <v>1.6296296296296295E-2</v>
      </c>
      <c r="AA7" s="32">
        <v>5.5555555555555552E-2</v>
      </c>
    </row>
    <row r="8" spans="1:27" x14ac:dyDescent="0.4">
      <c r="A8" s="8">
        <v>0</v>
      </c>
      <c r="B8" s="8">
        <v>1</v>
      </c>
      <c r="C8" s="8">
        <v>37</v>
      </c>
      <c r="D8" s="8">
        <v>30</v>
      </c>
      <c r="E8" s="8">
        <v>0</v>
      </c>
      <c r="F8" s="8">
        <v>120</v>
      </c>
      <c r="G8" s="45">
        <f t="shared" si="0"/>
        <v>-2.1668812539911846</v>
      </c>
      <c r="H8">
        <f t="shared" si="1"/>
        <v>0.11453426375425359</v>
      </c>
      <c r="I8">
        <f t="shared" si="2"/>
        <v>0.10276423747480905</v>
      </c>
      <c r="J8">
        <f t="shared" si="3"/>
        <v>0.89723576252519099</v>
      </c>
      <c r="K8">
        <f t="shared" si="4"/>
        <v>-4.7093424391550585E-2</v>
      </c>
      <c r="L8">
        <f t="shared" si="5"/>
        <v>1</v>
      </c>
      <c r="P8" s="11" t="s">
        <v>90</v>
      </c>
      <c r="Q8" s="13">
        <f>Q4/Q5</f>
        <v>0.20945945945945946</v>
      </c>
      <c r="T8" s="14">
        <v>0.5</v>
      </c>
      <c r="U8" s="31">
        <v>0.86206896551724133</v>
      </c>
      <c r="V8" s="31">
        <v>0.5</v>
      </c>
      <c r="W8" s="31">
        <v>2.7777777777777776E-2</v>
      </c>
      <c r="Y8" s="14">
        <v>0.5</v>
      </c>
      <c r="Z8" s="32">
        <v>4.4444444444444444E-3</v>
      </c>
      <c r="AA8" s="32">
        <v>2.7777777777777776E-2</v>
      </c>
    </row>
    <row r="9" spans="1:27" x14ac:dyDescent="0.4">
      <c r="A9" s="8">
        <v>0</v>
      </c>
      <c r="B9" s="8">
        <v>0</v>
      </c>
      <c r="C9" s="8">
        <v>68</v>
      </c>
      <c r="D9" s="8">
        <v>0</v>
      </c>
      <c r="E9" s="8">
        <v>0</v>
      </c>
      <c r="F9" s="8">
        <v>144</v>
      </c>
      <c r="G9" s="45">
        <f t="shared" si="0"/>
        <v>-1.1457923761671349</v>
      </c>
      <c r="H9">
        <f t="shared" si="1"/>
        <v>0.31797186461580168</v>
      </c>
      <c r="I9">
        <f t="shared" si="2"/>
        <v>0.24125846169598833</v>
      </c>
      <c r="J9">
        <f t="shared" si="3"/>
        <v>0.7587415383040117</v>
      </c>
      <c r="K9">
        <f t="shared" si="4"/>
        <v>-0.11990613926214466</v>
      </c>
      <c r="L9">
        <f t="shared" si="5"/>
        <v>1</v>
      </c>
      <c r="P9" s="11" t="s">
        <v>91</v>
      </c>
      <c r="Q9" s="13">
        <f>Q4/R4</f>
        <v>0.86111111111111116</v>
      </c>
      <c r="T9" s="15">
        <v>0.6</v>
      </c>
      <c r="U9" s="31">
        <v>0.8646232439335888</v>
      </c>
      <c r="V9" s="31">
        <v>0.75</v>
      </c>
      <c r="W9" s="31">
        <v>2.7777777777777776E-2</v>
      </c>
      <c r="Y9" s="15">
        <v>0.6</v>
      </c>
      <c r="Z9" s="32">
        <v>1.4814814814814814E-3</v>
      </c>
      <c r="AA9" s="32">
        <v>2.7777777777777776E-2</v>
      </c>
    </row>
    <row r="10" spans="1:27" x14ac:dyDescent="0.4">
      <c r="A10" s="8">
        <v>0</v>
      </c>
      <c r="B10" s="8">
        <v>1</v>
      </c>
      <c r="C10" s="8">
        <v>60</v>
      </c>
      <c r="D10" s="8">
        <v>20</v>
      </c>
      <c r="E10" s="8">
        <v>1</v>
      </c>
      <c r="F10" s="8">
        <v>141</v>
      </c>
      <c r="G10" s="45">
        <f t="shared" si="0"/>
        <v>-0.47604352364107783</v>
      </c>
      <c r="H10">
        <f t="shared" si="1"/>
        <v>0.62123644318706905</v>
      </c>
      <c r="I10">
        <f t="shared" si="2"/>
        <v>0.383186823734252</v>
      </c>
      <c r="J10">
        <f t="shared" si="3"/>
        <v>0.61681317626574805</v>
      </c>
      <c r="K10">
        <f t="shared" si="4"/>
        <v>-0.20984635752780997</v>
      </c>
      <c r="L10">
        <f t="shared" si="5"/>
        <v>1</v>
      </c>
      <c r="P10" s="11" t="s">
        <v>92</v>
      </c>
      <c r="Q10" s="13">
        <f>Q4/R4</f>
        <v>0.86111111111111116</v>
      </c>
      <c r="T10" s="14">
        <v>0.7</v>
      </c>
      <c r="U10" s="31">
        <v>0.86206896551724133</v>
      </c>
      <c r="V10" s="31" t="e">
        <v>#DIV/0!</v>
      </c>
      <c r="W10" s="31">
        <v>0</v>
      </c>
      <c r="Y10" s="14">
        <v>0.7</v>
      </c>
      <c r="Z10" s="32">
        <v>0</v>
      </c>
      <c r="AA10" s="32">
        <v>0</v>
      </c>
    </row>
    <row r="11" spans="1:27" x14ac:dyDescent="0.4">
      <c r="A11" s="8">
        <v>0</v>
      </c>
      <c r="B11" s="8">
        <v>0</v>
      </c>
      <c r="C11" s="8">
        <v>47</v>
      </c>
      <c r="D11" s="8">
        <v>0</v>
      </c>
      <c r="E11" s="8">
        <v>0</v>
      </c>
      <c r="F11" s="8">
        <v>133</v>
      </c>
      <c r="G11" s="45">
        <f t="shared" si="0"/>
        <v>-2.6682794747661713</v>
      </c>
      <c r="H11">
        <f t="shared" si="1"/>
        <v>6.9371478069763515E-2</v>
      </c>
      <c r="I11">
        <f t="shared" si="2"/>
        <v>6.487126269253074E-2</v>
      </c>
      <c r="J11">
        <f t="shared" si="3"/>
        <v>0.93512873730746926</v>
      </c>
      <c r="K11">
        <f t="shared" si="4"/>
        <v>-2.9128596556819104E-2</v>
      </c>
      <c r="L11">
        <f t="shared" si="5"/>
        <v>0</v>
      </c>
      <c r="P11" s="11" t="s">
        <v>93</v>
      </c>
      <c r="Q11" s="13">
        <f>Q3/R3</f>
        <v>0.52</v>
      </c>
      <c r="T11" s="15">
        <v>0.8</v>
      </c>
      <c r="U11" s="31">
        <v>0.86206896551724133</v>
      </c>
      <c r="V11" s="31" t="e">
        <v>#DIV/0!</v>
      </c>
      <c r="W11" s="31">
        <v>0</v>
      </c>
      <c r="Y11" s="15">
        <v>0.8</v>
      </c>
      <c r="Z11" s="32">
        <v>0</v>
      </c>
      <c r="AA11" s="32">
        <v>0</v>
      </c>
    </row>
    <row r="12" spans="1:27" x14ac:dyDescent="0.4">
      <c r="A12" s="8">
        <v>0</v>
      </c>
      <c r="B12" s="8">
        <v>1</v>
      </c>
      <c r="C12" s="8">
        <v>38</v>
      </c>
      <c r="D12" s="8">
        <v>0</v>
      </c>
      <c r="E12" s="8">
        <v>0</v>
      </c>
      <c r="F12" s="8">
        <v>102</v>
      </c>
      <c r="G12" s="45">
        <f t="shared" si="0"/>
        <v>-3.320829841016911</v>
      </c>
      <c r="H12">
        <f t="shared" si="1"/>
        <v>3.6122843096009605E-2</v>
      </c>
      <c r="I12">
        <f t="shared" si="2"/>
        <v>3.4863475249780181E-2</v>
      </c>
      <c r="J12">
        <f t="shared" si="3"/>
        <v>0.96513652475021983</v>
      </c>
      <c r="K12">
        <f t="shared" si="4"/>
        <v>-1.5411248571385693E-2</v>
      </c>
      <c r="L12">
        <f t="shared" si="5"/>
        <v>0</v>
      </c>
      <c r="T12" s="14">
        <v>0.9</v>
      </c>
      <c r="U12" s="31">
        <v>0.86206896551724133</v>
      </c>
      <c r="V12" s="31" t="e">
        <v>#DIV/0!</v>
      </c>
      <c r="W12" s="31">
        <v>0</v>
      </c>
      <c r="Y12" s="14">
        <v>0.9</v>
      </c>
      <c r="Z12" s="32">
        <v>0</v>
      </c>
      <c r="AA12" s="32">
        <v>0</v>
      </c>
    </row>
    <row r="13" spans="1:27" x14ac:dyDescent="0.4">
      <c r="A13" s="8">
        <v>0</v>
      </c>
      <c r="B13" s="8">
        <v>0</v>
      </c>
      <c r="C13" s="8">
        <v>47</v>
      </c>
      <c r="D13" s="8">
        <v>20</v>
      </c>
      <c r="E13" s="8">
        <v>0</v>
      </c>
      <c r="F13" s="8">
        <v>116.5</v>
      </c>
      <c r="G13" s="45">
        <f t="shared" si="0"/>
        <v>-2.3045039387863699</v>
      </c>
      <c r="H13">
        <f t="shared" si="1"/>
        <v>9.980829940153059E-2</v>
      </c>
      <c r="I13">
        <f t="shared" si="2"/>
        <v>9.0750633047452053E-2</v>
      </c>
      <c r="J13">
        <f t="shared" si="3"/>
        <v>0.90924936695254799</v>
      </c>
      <c r="K13">
        <f t="shared" si="4"/>
        <v>-4.1316992642357872E-2</v>
      </c>
      <c r="L13">
        <f t="shared" si="5"/>
        <v>0</v>
      </c>
    </row>
    <row r="14" spans="1:27" x14ac:dyDescent="0.4">
      <c r="A14" s="8">
        <v>0</v>
      </c>
      <c r="B14" s="8">
        <v>0</v>
      </c>
      <c r="C14" s="8">
        <v>48</v>
      </c>
      <c r="D14" s="8">
        <v>5</v>
      </c>
      <c r="E14" s="8">
        <v>0</v>
      </c>
      <c r="F14" s="8">
        <v>141</v>
      </c>
      <c r="G14" s="45">
        <f t="shared" si="0"/>
        <v>-2.3223259823859159</v>
      </c>
      <c r="H14">
        <f t="shared" si="1"/>
        <v>9.8045268608836583E-2</v>
      </c>
      <c r="I14">
        <f t="shared" si="2"/>
        <v>8.9290734555101337E-2</v>
      </c>
      <c r="J14">
        <f t="shared" si="3"/>
        <v>0.91070926544489872</v>
      </c>
      <c r="K14">
        <f t="shared" si="4"/>
        <v>-4.0620244942634651E-2</v>
      </c>
      <c r="L14">
        <f t="shared" si="5"/>
        <v>0</v>
      </c>
    </row>
    <row r="15" spans="1:27" x14ac:dyDescent="0.4">
      <c r="A15" s="8">
        <v>1</v>
      </c>
      <c r="B15" s="8">
        <v>1</v>
      </c>
      <c r="C15" s="8">
        <v>51</v>
      </c>
      <c r="D15" s="8">
        <v>0</v>
      </c>
      <c r="E15" s="8">
        <v>1</v>
      </c>
      <c r="F15" s="8">
        <v>158</v>
      </c>
      <c r="G15" s="45">
        <f t="shared" si="0"/>
        <v>-1.4102822553755363</v>
      </c>
      <c r="H15">
        <f t="shared" si="1"/>
        <v>0.24407438212366639</v>
      </c>
      <c r="I15">
        <f t="shared" si="2"/>
        <v>0.19618954110044873</v>
      </c>
      <c r="J15">
        <f t="shared" si="3"/>
        <v>0.19618954110044873</v>
      </c>
      <c r="K15">
        <f t="shared" si="4"/>
        <v>-0.70732414865552806</v>
      </c>
      <c r="L15">
        <f t="shared" si="5"/>
        <v>1</v>
      </c>
    </row>
    <row r="16" spans="1:27" x14ac:dyDescent="0.4">
      <c r="A16" s="8">
        <v>0</v>
      </c>
      <c r="B16" s="8">
        <v>0</v>
      </c>
      <c r="C16" s="8">
        <v>61</v>
      </c>
      <c r="D16" s="8">
        <v>0</v>
      </c>
      <c r="E16" s="8">
        <v>1</v>
      </c>
      <c r="F16" s="8">
        <v>168</v>
      </c>
      <c r="G16" s="45">
        <f t="shared" si="0"/>
        <v>-1.0238456206756013</v>
      </c>
      <c r="H16">
        <f t="shared" si="1"/>
        <v>0.35921089178388288</v>
      </c>
      <c r="I16">
        <f t="shared" si="2"/>
        <v>0.26427899743537231</v>
      </c>
      <c r="J16">
        <f t="shared" si="3"/>
        <v>0.73572100256462769</v>
      </c>
      <c r="K16">
        <f t="shared" si="4"/>
        <v>-0.13328684601305357</v>
      </c>
      <c r="L16">
        <f t="shared" si="5"/>
        <v>1</v>
      </c>
    </row>
    <row r="17" spans="1:12" x14ac:dyDescent="0.4">
      <c r="A17" s="8">
        <v>0</v>
      </c>
      <c r="B17" s="8">
        <v>1</v>
      </c>
      <c r="C17" s="8">
        <v>41</v>
      </c>
      <c r="D17" s="8">
        <v>0</v>
      </c>
      <c r="E17" s="8">
        <v>0</v>
      </c>
      <c r="F17" s="8">
        <v>139</v>
      </c>
      <c r="G17" s="45">
        <f t="shared" si="0"/>
        <v>-2.545968500013144</v>
      </c>
      <c r="H17">
        <f t="shared" si="1"/>
        <v>7.8397087620525691E-2</v>
      </c>
      <c r="I17">
        <f t="shared" si="2"/>
        <v>7.2697792418475654E-2</v>
      </c>
      <c r="J17">
        <f t="shared" si="3"/>
        <v>0.92730220758152437</v>
      </c>
      <c r="K17">
        <f t="shared" si="4"/>
        <v>-3.2778706312866585E-2</v>
      </c>
      <c r="L17">
        <f t="shared" si="5"/>
        <v>0</v>
      </c>
    </row>
    <row r="18" spans="1:12" x14ac:dyDescent="0.4">
      <c r="A18" s="8">
        <v>0</v>
      </c>
      <c r="B18" s="8">
        <v>1</v>
      </c>
      <c r="C18" s="8">
        <v>47</v>
      </c>
      <c r="D18" s="8">
        <v>15</v>
      </c>
      <c r="E18" s="8">
        <v>0</v>
      </c>
      <c r="F18" s="8">
        <v>125</v>
      </c>
      <c r="G18" s="45">
        <f t="shared" si="0"/>
        <v>-1.9131485836107469</v>
      </c>
      <c r="H18">
        <f t="shared" si="1"/>
        <v>0.14761487635069123</v>
      </c>
      <c r="I18">
        <f t="shared" si="2"/>
        <v>0.12862753820348935</v>
      </c>
      <c r="J18">
        <f t="shared" si="3"/>
        <v>0.87137246179651062</v>
      </c>
      <c r="K18">
        <f t="shared" si="4"/>
        <v>-5.9796169301340775E-2</v>
      </c>
      <c r="L18">
        <f t="shared" si="5"/>
        <v>1</v>
      </c>
    </row>
    <row r="19" spans="1:12" x14ac:dyDescent="0.4">
      <c r="A19" s="8">
        <v>0</v>
      </c>
      <c r="B19" s="8">
        <v>0</v>
      </c>
      <c r="C19" s="8">
        <v>50</v>
      </c>
      <c r="D19" s="8">
        <v>25</v>
      </c>
      <c r="E19" s="8">
        <v>0</v>
      </c>
      <c r="F19" s="8">
        <v>119</v>
      </c>
      <c r="G19" s="45">
        <f t="shared" si="0"/>
        <v>-1.9165589839932187</v>
      </c>
      <c r="H19">
        <f t="shared" si="1"/>
        <v>0.14711230798670388</v>
      </c>
      <c r="I19">
        <f t="shared" si="2"/>
        <v>0.12824577590393099</v>
      </c>
      <c r="J19">
        <f t="shared" si="3"/>
        <v>0.87175422409606895</v>
      </c>
      <c r="K19">
        <f t="shared" si="4"/>
        <v>-5.960593956750726E-2</v>
      </c>
      <c r="L19">
        <f t="shared" si="5"/>
        <v>1</v>
      </c>
    </row>
    <row r="20" spans="1:12" x14ac:dyDescent="0.4">
      <c r="A20" s="8">
        <v>0</v>
      </c>
      <c r="B20" s="8">
        <v>1</v>
      </c>
      <c r="C20" s="8">
        <v>37</v>
      </c>
      <c r="D20" s="8">
        <v>30</v>
      </c>
      <c r="E20" s="8">
        <v>0</v>
      </c>
      <c r="F20" s="8">
        <v>112</v>
      </c>
      <c r="G20" s="45">
        <f t="shared" si="0"/>
        <v>-2.2927374568436791</v>
      </c>
      <c r="H20">
        <f t="shared" si="1"/>
        <v>0.10098962836758202</v>
      </c>
      <c r="I20">
        <f t="shared" si="2"/>
        <v>9.1726230443530676E-2</v>
      </c>
      <c r="J20">
        <f t="shared" si="3"/>
        <v>0.90827376955646932</v>
      </c>
      <c r="K20">
        <f t="shared" si="4"/>
        <v>-4.1783227814673231E-2</v>
      </c>
      <c r="L20">
        <f t="shared" si="5"/>
        <v>0</v>
      </c>
    </row>
    <row r="21" spans="1:12" x14ac:dyDescent="0.4">
      <c r="A21" s="8">
        <v>0</v>
      </c>
      <c r="B21" s="8">
        <v>1</v>
      </c>
      <c r="C21" s="8">
        <v>59</v>
      </c>
      <c r="D21" s="8">
        <v>20</v>
      </c>
      <c r="E21" s="8">
        <v>0</v>
      </c>
      <c r="F21" s="8">
        <v>138</v>
      </c>
      <c r="G21" s="45">
        <f t="shared" si="0"/>
        <v>-0.78168815414075699</v>
      </c>
      <c r="H21">
        <f t="shared" si="1"/>
        <v>0.45763280412916668</v>
      </c>
      <c r="I21">
        <f t="shared" si="2"/>
        <v>0.3139561642910268</v>
      </c>
      <c r="J21">
        <f t="shared" si="3"/>
        <v>0.6860438357089732</v>
      </c>
      <c r="K21">
        <f t="shared" si="4"/>
        <v>-0.16364813356688174</v>
      </c>
      <c r="L21">
        <f t="shared" si="5"/>
        <v>1</v>
      </c>
    </row>
    <row r="22" spans="1:12" x14ac:dyDescent="0.4">
      <c r="A22" s="8">
        <v>0</v>
      </c>
      <c r="B22" s="8">
        <v>1</v>
      </c>
      <c r="C22" s="8">
        <v>50</v>
      </c>
      <c r="D22" s="8">
        <v>20</v>
      </c>
      <c r="E22" s="8">
        <v>0</v>
      </c>
      <c r="F22" s="8">
        <v>110</v>
      </c>
      <c r="G22" s="45">
        <f t="shared" si="0"/>
        <v>-1.8005140725574273</v>
      </c>
      <c r="H22">
        <f t="shared" si="1"/>
        <v>0.165213934437454</v>
      </c>
      <c r="I22">
        <f t="shared" si="2"/>
        <v>0.14178849870793603</v>
      </c>
      <c r="J22">
        <f t="shared" si="3"/>
        <v>0.85821150129206392</v>
      </c>
      <c r="K22">
        <f t="shared" si="4"/>
        <v>-6.6405669581710777E-2</v>
      </c>
      <c r="L22">
        <f t="shared" si="5"/>
        <v>1</v>
      </c>
    </row>
    <row r="23" spans="1:12" x14ac:dyDescent="0.4">
      <c r="A23" s="8">
        <v>0</v>
      </c>
      <c r="B23" s="8">
        <v>0</v>
      </c>
      <c r="C23" s="8">
        <v>44</v>
      </c>
      <c r="D23" s="8">
        <v>0</v>
      </c>
      <c r="E23" s="8">
        <v>0</v>
      </c>
      <c r="F23" s="8">
        <v>113</v>
      </c>
      <c r="G23" s="45">
        <f t="shared" si="0"/>
        <v>-3.1756963847083881</v>
      </c>
      <c r="H23">
        <f t="shared" si="1"/>
        <v>4.176500944164252E-2</v>
      </c>
      <c r="I23">
        <f t="shared" si="2"/>
        <v>4.0090624145676983E-2</v>
      </c>
      <c r="J23">
        <f t="shared" si="3"/>
        <v>0.95990937585432301</v>
      </c>
      <c r="K23">
        <f t="shared" si="4"/>
        <v>-1.7769766360631326E-2</v>
      </c>
      <c r="L23">
        <f t="shared" si="5"/>
        <v>0</v>
      </c>
    </row>
    <row r="24" spans="1:12" x14ac:dyDescent="0.4">
      <c r="A24" s="8">
        <v>0</v>
      </c>
      <c r="B24" s="8">
        <v>0</v>
      </c>
      <c r="C24" s="8">
        <v>61</v>
      </c>
      <c r="D24" s="8">
        <v>0</v>
      </c>
      <c r="E24" s="8">
        <v>1</v>
      </c>
      <c r="F24" s="8">
        <v>182</v>
      </c>
      <c r="G24" s="45">
        <f t="shared" si="0"/>
        <v>-0.80359726568373446</v>
      </c>
      <c r="H24">
        <f t="shared" si="1"/>
        <v>0.44771551220138106</v>
      </c>
      <c r="I24">
        <f t="shared" si="2"/>
        <v>0.30925655519197248</v>
      </c>
      <c r="J24">
        <f t="shared" si="3"/>
        <v>0.69074344480802752</v>
      </c>
      <c r="K24">
        <f t="shared" si="4"/>
        <v>-0.16068322786959069</v>
      </c>
      <c r="L24">
        <f t="shared" si="5"/>
        <v>1</v>
      </c>
    </row>
    <row r="25" spans="1:12" x14ac:dyDescent="0.4">
      <c r="A25" s="8">
        <v>0</v>
      </c>
      <c r="B25" s="8">
        <v>0</v>
      </c>
      <c r="C25" s="8">
        <v>43</v>
      </c>
      <c r="D25" s="8">
        <v>5</v>
      </c>
      <c r="E25" s="8">
        <v>0</v>
      </c>
      <c r="F25" s="8">
        <v>121</v>
      </c>
      <c r="G25" s="45">
        <f t="shared" si="0"/>
        <v>-2.9582604942021185</v>
      </c>
      <c r="H25">
        <f t="shared" si="1"/>
        <v>5.1909134923989422E-2</v>
      </c>
      <c r="I25">
        <f t="shared" si="2"/>
        <v>4.9347546475808822E-2</v>
      </c>
      <c r="J25">
        <f t="shared" si="3"/>
        <v>0.95065245352419114</v>
      </c>
      <c r="K25">
        <f t="shared" si="4"/>
        <v>-2.197822659960777E-2</v>
      </c>
      <c r="L25">
        <f t="shared" si="5"/>
        <v>0</v>
      </c>
    </row>
    <row r="26" spans="1:12" x14ac:dyDescent="0.4">
      <c r="A26" s="8">
        <v>0</v>
      </c>
      <c r="B26" s="8">
        <v>1</v>
      </c>
      <c r="C26" s="8">
        <v>62</v>
      </c>
      <c r="D26" s="8">
        <v>0</v>
      </c>
      <c r="E26" s="8">
        <v>0</v>
      </c>
      <c r="F26" s="8">
        <v>130</v>
      </c>
      <c r="G26" s="45">
        <f t="shared" si="0"/>
        <v>-1.3381219085453449</v>
      </c>
      <c r="H26">
        <f t="shared" si="1"/>
        <v>0.26233790077678154</v>
      </c>
      <c r="I26">
        <f t="shared" si="2"/>
        <v>0.20781907967379534</v>
      </c>
      <c r="J26">
        <f t="shared" si="3"/>
        <v>0.79218092032620469</v>
      </c>
      <c r="K26">
        <f t="shared" si="4"/>
        <v>-0.10117562178634788</v>
      </c>
      <c r="L26">
        <f t="shared" si="5"/>
        <v>1</v>
      </c>
    </row>
    <row r="27" spans="1:12" x14ac:dyDescent="0.4">
      <c r="A27" s="8">
        <v>0</v>
      </c>
      <c r="B27" s="8">
        <v>1</v>
      </c>
      <c r="C27" s="8">
        <v>39</v>
      </c>
      <c r="D27" s="8">
        <v>20</v>
      </c>
      <c r="E27" s="8">
        <v>0</v>
      </c>
      <c r="F27" s="8">
        <v>122.5</v>
      </c>
      <c r="G27" s="45">
        <f t="shared" si="0"/>
        <v>-2.3107105659073293</v>
      </c>
      <c r="H27">
        <f t="shared" si="1"/>
        <v>9.9190744951131254E-2</v>
      </c>
      <c r="I27">
        <f t="shared" si="2"/>
        <v>9.0239792689976797E-2</v>
      </c>
      <c r="J27">
        <f t="shared" si="3"/>
        <v>0.90976020731002316</v>
      </c>
      <c r="K27">
        <f t="shared" si="4"/>
        <v>-4.1073063025541742E-2</v>
      </c>
      <c r="L27">
        <f t="shared" si="5"/>
        <v>0</v>
      </c>
    </row>
    <row r="28" spans="1:12" x14ac:dyDescent="0.4">
      <c r="A28" s="8">
        <v>0</v>
      </c>
      <c r="B28" s="8">
        <v>1</v>
      </c>
      <c r="C28" s="8">
        <v>46</v>
      </c>
      <c r="D28" s="8">
        <v>20</v>
      </c>
      <c r="E28" s="8">
        <v>0</v>
      </c>
      <c r="F28" s="8">
        <v>111</v>
      </c>
      <c r="G28" s="45">
        <f t="shared" si="0"/>
        <v>-2.0418172509488386</v>
      </c>
      <c r="H28">
        <f t="shared" si="1"/>
        <v>0.12979263065368135</v>
      </c>
      <c r="I28">
        <f t="shared" si="2"/>
        <v>0.11488181736376281</v>
      </c>
      <c r="J28">
        <f t="shared" si="3"/>
        <v>0.88511818263623721</v>
      </c>
      <c r="K28">
        <f t="shared" si="4"/>
        <v>-5.2998737618506958E-2</v>
      </c>
      <c r="L28">
        <f t="shared" si="5"/>
        <v>1</v>
      </c>
    </row>
    <row r="29" spans="1:12" x14ac:dyDescent="0.4">
      <c r="A29" s="8">
        <v>0</v>
      </c>
      <c r="B29" s="8">
        <v>1</v>
      </c>
      <c r="C29" s="8">
        <v>49</v>
      </c>
      <c r="D29" s="8">
        <v>20</v>
      </c>
      <c r="E29" s="8">
        <v>1</v>
      </c>
      <c r="F29" s="8">
        <v>160.5</v>
      </c>
      <c r="G29" s="45">
        <f t="shared" si="0"/>
        <v>-0.87611583949504634</v>
      </c>
      <c r="H29">
        <f t="shared" si="1"/>
        <v>0.41639712799345419</v>
      </c>
      <c r="I29">
        <f t="shared" si="2"/>
        <v>0.29398331849440079</v>
      </c>
      <c r="J29">
        <f t="shared" si="3"/>
        <v>0.70601668150559926</v>
      </c>
      <c r="K29">
        <f t="shared" si="4"/>
        <v>-0.1511850374747635</v>
      </c>
      <c r="L29">
        <f t="shared" si="5"/>
        <v>1</v>
      </c>
    </row>
    <row r="30" spans="1:12" x14ac:dyDescent="0.4">
      <c r="A30" s="8">
        <v>0</v>
      </c>
      <c r="B30" s="8">
        <v>0</v>
      </c>
      <c r="C30" s="8">
        <v>44</v>
      </c>
      <c r="D30" s="8">
        <v>3</v>
      </c>
      <c r="E30" s="8">
        <v>0</v>
      </c>
      <c r="F30" s="8">
        <v>103</v>
      </c>
      <c r="G30" s="45">
        <f t="shared" si="0"/>
        <v>-3.2395135451195456</v>
      </c>
      <c r="H30">
        <f t="shared" si="1"/>
        <v>3.9182951201486828E-2</v>
      </c>
      <c r="I30">
        <f t="shared" si="2"/>
        <v>3.7705536985748397E-2</v>
      </c>
      <c r="J30">
        <f t="shared" si="3"/>
        <v>0.96229446301425159</v>
      </c>
      <c r="K30">
        <f t="shared" si="4"/>
        <v>-1.6692013103603565E-2</v>
      </c>
      <c r="L30">
        <f t="shared" si="5"/>
        <v>0</v>
      </c>
    </row>
    <row r="31" spans="1:12" x14ac:dyDescent="0.4">
      <c r="A31" s="8">
        <v>0</v>
      </c>
      <c r="B31" s="8">
        <v>0</v>
      </c>
      <c r="C31" s="8">
        <v>62</v>
      </c>
      <c r="D31" s="8">
        <v>0</v>
      </c>
      <c r="E31" s="8">
        <v>0</v>
      </c>
      <c r="F31" s="8">
        <v>118.5</v>
      </c>
      <c r="G31" s="45">
        <f t="shared" si="0"/>
        <v>-1.9325118283814211</v>
      </c>
      <c r="H31">
        <f t="shared" si="1"/>
        <v>0.14478406862646509</v>
      </c>
      <c r="I31">
        <f t="shared" si="2"/>
        <v>0.12647281928039053</v>
      </c>
      <c r="J31">
        <f t="shared" si="3"/>
        <v>0.87352718071960944</v>
      </c>
      <c r="K31">
        <f t="shared" si="4"/>
        <v>-5.8723576939911287E-2</v>
      </c>
      <c r="L31">
        <f t="shared" si="5"/>
        <v>1</v>
      </c>
    </row>
    <row r="32" spans="1:12" x14ac:dyDescent="0.4">
      <c r="A32" s="8">
        <v>0</v>
      </c>
      <c r="B32" s="8">
        <v>1</v>
      </c>
      <c r="C32" s="8">
        <v>55</v>
      </c>
      <c r="D32" s="8">
        <v>20</v>
      </c>
      <c r="E32" s="8">
        <v>1</v>
      </c>
      <c r="F32" s="8">
        <v>165</v>
      </c>
      <c r="G32" s="45">
        <f t="shared" si="0"/>
        <v>-0.41976891976855857</v>
      </c>
      <c r="H32">
        <f t="shared" si="1"/>
        <v>0.65719866789011594</v>
      </c>
      <c r="I32">
        <f t="shared" si="2"/>
        <v>0.39657204692714182</v>
      </c>
      <c r="J32">
        <f t="shared" si="3"/>
        <v>0.60342795307285813</v>
      </c>
      <c r="K32">
        <f t="shared" si="4"/>
        <v>-0.21937457552644657</v>
      </c>
      <c r="L32">
        <f t="shared" si="5"/>
        <v>1</v>
      </c>
    </row>
    <row r="33" spans="1:22" x14ac:dyDescent="0.4">
      <c r="A33" s="8">
        <v>0</v>
      </c>
      <c r="B33" s="8">
        <v>1</v>
      </c>
      <c r="C33" s="8">
        <v>58</v>
      </c>
      <c r="D33" s="8">
        <v>9</v>
      </c>
      <c r="E33" s="8">
        <v>0</v>
      </c>
      <c r="F33" s="8">
        <v>140</v>
      </c>
      <c r="G33" s="45">
        <f t="shared" si="0"/>
        <v>-1.157327579264317</v>
      </c>
      <c r="H33">
        <f t="shared" si="1"/>
        <v>0.31432506828352258</v>
      </c>
      <c r="I33">
        <f t="shared" si="2"/>
        <v>0.23915321701504461</v>
      </c>
      <c r="J33">
        <f t="shared" si="3"/>
        <v>0.76084678298495545</v>
      </c>
      <c r="K33">
        <f t="shared" si="4"/>
        <v>-0.11870279132884996</v>
      </c>
      <c r="L33">
        <f t="shared" si="5"/>
        <v>1</v>
      </c>
    </row>
    <row r="34" spans="1:22" ht="13" thickBot="1" x14ac:dyDescent="0.45">
      <c r="A34" s="8">
        <v>0</v>
      </c>
      <c r="B34" s="8">
        <v>1</v>
      </c>
      <c r="C34" s="8">
        <v>46</v>
      </c>
      <c r="D34" s="8">
        <v>30</v>
      </c>
      <c r="E34" s="8">
        <v>0</v>
      </c>
      <c r="F34" s="8">
        <v>123</v>
      </c>
      <c r="G34" s="45">
        <f t="shared" si="0"/>
        <v>-1.5413559694885608</v>
      </c>
      <c r="H34">
        <f t="shared" si="1"/>
        <v>0.21409060419172299</v>
      </c>
      <c r="I34">
        <f t="shared" si="2"/>
        <v>0.17633824316946523</v>
      </c>
      <c r="J34">
        <f t="shared" si="3"/>
        <v>0.82366175683053477</v>
      </c>
      <c r="K34">
        <f t="shared" si="4"/>
        <v>-8.4251098133157065E-2</v>
      </c>
      <c r="L34">
        <f t="shared" si="5"/>
        <v>1</v>
      </c>
    </row>
    <row r="35" spans="1:22" ht="13" thickBot="1" x14ac:dyDescent="0.45">
      <c r="A35" s="8">
        <v>0</v>
      </c>
      <c r="B35" s="8">
        <v>0</v>
      </c>
      <c r="C35" s="8">
        <v>62</v>
      </c>
      <c r="D35" s="8">
        <v>0</v>
      </c>
      <c r="E35" s="8">
        <v>1</v>
      </c>
      <c r="F35" s="8">
        <v>162</v>
      </c>
      <c r="G35" s="45">
        <f t="shared" si="0"/>
        <v>-1.0539789718779788</v>
      </c>
      <c r="H35">
        <f t="shared" si="1"/>
        <v>0.34854812312316696</v>
      </c>
      <c r="I35">
        <f t="shared" si="2"/>
        <v>0.25846176131701387</v>
      </c>
      <c r="J35">
        <f t="shared" si="3"/>
        <v>0.74153823868298607</v>
      </c>
      <c r="K35">
        <f t="shared" si="4"/>
        <v>-0.12986644892308602</v>
      </c>
      <c r="L35">
        <f t="shared" si="5"/>
        <v>1</v>
      </c>
      <c r="N35" s="43"/>
      <c r="O35" s="24" t="s">
        <v>42</v>
      </c>
      <c r="P35" s="24" t="s">
        <v>27</v>
      </c>
      <c r="Q35" s="24" t="s">
        <v>28</v>
      </c>
      <c r="R35" s="24" t="s">
        <v>31</v>
      </c>
      <c r="S35" s="24" t="s">
        <v>34</v>
      </c>
      <c r="T35" s="44" t="s">
        <v>37</v>
      </c>
    </row>
    <row r="36" spans="1:22" x14ac:dyDescent="0.4">
      <c r="A36" s="8">
        <v>0</v>
      </c>
      <c r="B36" s="8">
        <v>1</v>
      </c>
      <c r="C36" s="8">
        <v>52</v>
      </c>
      <c r="D36" s="8">
        <v>0</v>
      </c>
      <c r="E36" s="8">
        <v>0</v>
      </c>
      <c r="F36" s="8">
        <v>132</v>
      </c>
      <c r="G36" s="45">
        <f t="shared" si="0"/>
        <v>-1.9492458672021522</v>
      </c>
      <c r="H36">
        <f t="shared" si="1"/>
        <v>0.1423814055971423</v>
      </c>
      <c r="I36">
        <f t="shared" si="2"/>
        <v>0.12463561197647216</v>
      </c>
      <c r="J36">
        <f t="shared" si="3"/>
        <v>0.87536438802352778</v>
      </c>
      <c r="K36">
        <f t="shared" si="4"/>
        <v>-5.7811125531296886E-2</v>
      </c>
      <c r="L36">
        <f t="shared" si="5"/>
        <v>1</v>
      </c>
      <c r="N36" s="41" t="s">
        <v>42</v>
      </c>
      <c r="O36">
        <v>1</v>
      </c>
      <c r="T36" s="37"/>
    </row>
    <row r="37" spans="1:22" x14ac:dyDescent="0.4">
      <c r="A37" s="8">
        <v>1</v>
      </c>
      <c r="B37" s="8">
        <v>1</v>
      </c>
      <c r="C37" s="8">
        <v>41</v>
      </c>
      <c r="D37" s="8">
        <v>20</v>
      </c>
      <c r="E37" s="8">
        <v>0</v>
      </c>
      <c r="F37" s="8">
        <v>112</v>
      </c>
      <c r="G37" s="45">
        <f t="shared" si="0"/>
        <v>-2.3473792302772427</v>
      </c>
      <c r="H37">
        <f t="shared" si="1"/>
        <v>9.5619430633068464E-2</v>
      </c>
      <c r="I37">
        <f t="shared" si="2"/>
        <v>8.7274310731982774E-2</v>
      </c>
      <c r="J37">
        <f t="shared" si="3"/>
        <v>8.7274310731982774E-2</v>
      </c>
      <c r="K37">
        <f t="shared" si="4"/>
        <v>-1.0591135724361955</v>
      </c>
      <c r="L37">
        <f t="shared" si="5"/>
        <v>0</v>
      </c>
      <c r="N37" s="41" t="s">
        <v>27</v>
      </c>
      <c r="O37">
        <v>0.12990939194688494</v>
      </c>
      <c r="P37">
        <v>1</v>
      </c>
      <c r="T37" s="37"/>
    </row>
    <row r="38" spans="1:22" x14ac:dyDescent="0.4">
      <c r="A38" s="8">
        <v>1</v>
      </c>
      <c r="B38" s="8">
        <v>1</v>
      </c>
      <c r="C38" s="8">
        <v>44</v>
      </c>
      <c r="D38" s="8">
        <v>40</v>
      </c>
      <c r="E38" s="8">
        <v>0</v>
      </c>
      <c r="F38" s="8">
        <v>150.5</v>
      </c>
      <c r="G38" s="45">
        <f t="shared" si="0"/>
        <v>-0.92556589687555935</v>
      </c>
      <c r="H38">
        <f t="shared" si="1"/>
        <v>0.39630708666436903</v>
      </c>
      <c r="I38">
        <f t="shared" si="2"/>
        <v>0.28382516313879425</v>
      </c>
      <c r="J38">
        <f t="shared" si="3"/>
        <v>0.28382516313879425</v>
      </c>
      <c r="K38">
        <f t="shared" si="4"/>
        <v>-0.54694910384725814</v>
      </c>
      <c r="L38">
        <f t="shared" si="5"/>
        <v>1</v>
      </c>
      <c r="N38" s="41" t="s">
        <v>28</v>
      </c>
      <c r="O38">
        <v>0.26761447707566521</v>
      </c>
      <c r="P38">
        <v>1.6267577841451636E-2</v>
      </c>
      <c r="Q38">
        <v>1</v>
      </c>
      <c r="T38" s="37"/>
    </row>
    <row r="39" spans="1:22" x14ac:dyDescent="0.4">
      <c r="A39" s="8">
        <v>0</v>
      </c>
      <c r="B39" s="8">
        <v>0</v>
      </c>
      <c r="C39" s="8">
        <v>59</v>
      </c>
      <c r="D39" s="8">
        <v>0</v>
      </c>
      <c r="E39" s="8">
        <v>0</v>
      </c>
      <c r="F39" s="8">
        <v>135.5</v>
      </c>
      <c r="G39" s="45">
        <f t="shared" si="0"/>
        <v>-1.8578438001308495</v>
      </c>
      <c r="H39">
        <f t="shared" si="1"/>
        <v>0.15600865380989121</v>
      </c>
      <c r="I39">
        <f t="shared" si="2"/>
        <v>0.1349545726113113</v>
      </c>
      <c r="J39">
        <f t="shared" si="3"/>
        <v>0.86504542738868873</v>
      </c>
      <c r="K39">
        <f t="shared" si="4"/>
        <v>-6.2961085198537867E-2</v>
      </c>
      <c r="L39">
        <f t="shared" si="5"/>
        <v>1</v>
      </c>
      <c r="N39" s="41" t="s">
        <v>31</v>
      </c>
      <c r="O39">
        <v>-5.2569042562941877E-2</v>
      </c>
      <c r="P39">
        <v>0.2690397410572537</v>
      </c>
      <c r="Q39">
        <v>-0.23208319110912623</v>
      </c>
      <c r="R39">
        <v>1</v>
      </c>
      <c r="T39" s="37"/>
    </row>
    <row r="40" spans="1:22" x14ac:dyDescent="0.4">
      <c r="A40" s="8">
        <v>0</v>
      </c>
      <c r="B40" s="8">
        <v>0</v>
      </c>
      <c r="C40" s="8">
        <v>58</v>
      </c>
      <c r="D40" s="8">
        <v>0</v>
      </c>
      <c r="E40" s="8">
        <v>1</v>
      </c>
      <c r="F40" s="8">
        <v>153</v>
      </c>
      <c r="G40" s="45">
        <f t="shared" si="0"/>
        <v>-1.4526024038350087</v>
      </c>
      <c r="H40">
        <f t="shared" si="1"/>
        <v>0.23396063510219808</v>
      </c>
      <c r="I40">
        <f t="shared" si="2"/>
        <v>0.18960137661346158</v>
      </c>
      <c r="J40">
        <f t="shared" si="3"/>
        <v>0.81039862338653845</v>
      </c>
      <c r="K40">
        <f t="shared" si="4"/>
        <v>-9.130130537746238E-2</v>
      </c>
      <c r="L40">
        <f t="shared" si="5"/>
        <v>1</v>
      </c>
      <c r="N40" s="41" t="s">
        <v>34</v>
      </c>
      <c r="O40">
        <v>0.1906386954065441</v>
      </c>
      <c r="P40">
        <v>2.5907030233886089E-2</v>
      </c>
      <c r="Q40">
        <v>0.32408254496599925</v>
      </c>
      <c r="R40">
        <v>-9.2813344209258089E-2</v>
      </c>
      <c r="S40">
        <v>1</v>
      </c>
      <c r="T40" s="37"/>
    </row>
    <row r="41" spans="1:22" ht="13" thickBot="1" x14ac:dyDescent="0.45">
      <c r="A41" s="8">
        <v>0</v>
      </c>
      <c r="B41" s="8">
        <v>0</v>
      </c>
      <c r="C41" s="8">
        <v>51</v>
      </c>
      <c r="D41" s="8">
        <v>10</v>
      </c>
      <c r="E41" s="8">
        <v>0</v>
      </c>
      <c r="F41" s="8">
        <v>112</v>
      </c>
      <c r="G41" s="45">
        <f t="shared" si="0"/>
        <v>-2.4299398263244623</v>
      </c>
      <c r="H41">
        <f t="shared" si="1"/>
        <v>8.8042130241559949E-2</v>
      </c>
      <c r="I41">
        <f t="shared" si="2"/>
        <v>8.0917942232635251E-2</v>
      </c>
      <c r="J41">
        <f t="shared" si="3"/>
        <v>0.91908205776736474</v>
      </c>
      <c r="K41">
        <f t="shared" si="4"/>
        <v>-3.6645712069134508E-2</v>
      </c>
      <c r="L41">
        <f t="shared" si="5"/>
        <v>0</v>
      </c>
      <c r="N41" s="42" t="s">
        <v>37</v>
      </c>
      <c r="O41" s="39">
        <v>0.22729761615037239</v>
      </c>
      <c r="P41" s="39">
        <v>-1.1620311149791733E-3</v>
      </c>
      <c r="Q41" s="39">
        <v>0.42102285025406899</v>
      </c>
      <c r="R41" s="39">
        <v>-0.14030777618620441</v>
      </c>
      <c r="S41" s="39">
        <v>0.70114632275477429</v>
      </c>
      <c r="T41" s="40">
        <v>1</v>
      </c>
    </row>
    <row r="42" spans="1:22" x14ac:dyDescent="0.4">
      <c r="A42" s="8">
        <v>0</v>
      </c>
      <c r="B42" s="8">
        <v>1</v>
      </c>
      <c r="C42" s="8">
        <v>63</v>
      </c>
      <c r="D42" s="8">
        <v>9</v>
      </c>
      <c r="E42" s="8">
        <v>0</v>
      </c>
      <c r="F42" s="8">
        <v>113</v>
      </c>
      <c r="G42" s="45">
        <f t="shared" si="0"/>
        <v>-1.2607982592065206</v>
      </c>
      <c r="H42">
        <f t="shared" si="1"/>
        <v>0.28342768741229946</v>
      </c>
      <c r="I42">
        <f t="shared" si="2"/>
        <v>0.22083650695097456</v>
      </c>
      <c r="J42">
        <f t="shared" si="3"/>
        <v>0.77916349304902544</v>
      </c>
      <c r="K42">
        <f t="shared" si="4"/>
        <v>-0.10837140410015887</v>
      </c>
      <c r="L42">
        <f t="shared" si="5"/>
        <v>1</v>
      </c>
    </row>
    <row r="43" spans="1:22" x14ac:dyDescent="0.4">
      <c r="A43" s="8">
        <v>0</v>
      </c>
      <c r="B43" s="8">
        <v>0</v>
      </c>
      <c r="C43" s="8">
        <v>42</v>
      </c>
      <c r="D43" s="8">
        <v>0</v>
      </c>
      <c r="E43" s="8">
        <v>0</v>
      </c>
      <c r="F43" s="8">
        <v>108</v>
      </c>
      <c r="G43" s="45">
        <f t="shared" si="0"/>
        <v>-3.3828741133651832</v>
      </c>
      <c r="H43">
        <f t="shared" si="1"/>
        <v>3.3949738980239258E-2</v>
      </c>
      <c r="I43">
        <f t="shared" si="2"/>
        <v>3.2834999323780575E-2</v>
      </c>
      <c r="J43">
        <f t="shared" si="3"/>
        <v>0.96716500067621947</v>
      </c>
      <c r="K43">
        <f t="shared" si="4"/>
        <v>-1.4499427912597255E-2</v>
      </c>
      <c r="L43">
        <f t="shared" si="5"/>
        <v>0</v>
      </c>
    </row>
    <row r="44" spans="1:22" x14ac:dyDescent="0.4">
      <c r="A44" s="8">
        <v>0</v>
      </c>
      <c r="B44" s="8">
        <v>1</v>
      </c>
      <c r="C44" s="8">
        <v>44</v>
      </c>
      <c r="D44" s="8">
        <v>0</v>
      </c>
      <c r="E44" s="8">
        <v>1</v>
      </c>
      <c r="F44" s="8">
        <v>142</v>
      </c>
      <c r="G44" s="45">
        <f t="shared" si="0"/>
        <v>-2.1118062676394773</v>
      </c>
      <c r="H44">
        <f t="shared" si="1"/>
        <v>0.12101917587457567</v>
      </c>
      <c r="I44">
        <f t="shared" si="2"/>
        <v>0.10795459924239137</v>
      </c>
      <c r="J44">
        <f t="shared" si="3"/>
        <v>0.89204540075760863</v>
      </c>
      <c r="K44">
        <f t="shared" si="4"/>
        <v>-4.961304159165944E-2</v>
      </c>
      <c r="L44">
        <f t="shared" si="5"/>
        <v>1</v>
      </c>
    </row>
    <row r="45" spans="1:22" ht="13" thickBot="1" x14ac:dyDescent="0.45">
      <c r="A45" s="8">
        <v>0</v>
      </c>
      <c r="B45" s="8">
        <v>0</v>
      </c>
      <c r="C45" s="8">
        <v>57</v>
      </c>
      <c r="D45" s="8">
        <v>0</v>
      </c>
      <c r="E45" s="8">
        <v>0</v>
      </c>
      <c r="F45" s="8">
        <v>153</v>
      </c>
      <c r="G45" s="45">
        <f t="shared" si="0"/>
        <v>-1.7110509582650035</v>
      </c>
      <c r="H45">
        <f t="shared" si="1"/>
        <v>0.18067581006686692</v>
      </c>
      <c r="I45">
        <f t="shared" si="2"/>
        <v>0.15302745133453227</v>
      </c>
      <c r="J45">
        <f t="shared" si="3"/>
        <v>0.84697254866546778</v>
      </c>
      <c r="K45">
        <f t="shared" si="4"/>
        <v>-7.2130665414639319E-2</v>
      </c>
      <c r="L45">
        <f t="shared" si="5"/>
        <v>1</v>
      </c>
    </row>
    <row r="46" spans="1:22" ht="13" thickBot="1" x14ac:dyDescent="0.45">
      <c r="A46" s="8">
        <v>0</v>
      </c>
      <c r="B46" s="8">
        <v>0</v>
      </c>
      <c r="C46" s="8">
        <v>49</v>
      </c>
      <c r="D46" s="8">
        <v>20</v>
      </c>
      <c r="E46" s="8">
        <v>0</v>
      </c>
      <c r="F46" s="8">
        <v>130</v>
      </c>
      <c r="G46" s="45">
        <f t="shared" si="0"/>
        <v>-1.9636039945987989</v>
      </c>
      <c r="H46">
        <f t="shared" si="1"/>
        <v>0.14035168162418818</v>
      </c>
      <c r="I46">
        <f t="shared" si="2"/>
        <v>0.12307754167932396</v>
      </c>
      <c r="J46">
        <f t="shared" si="3"/>
        <v>0.87692245832067606</v>
      </c>
      <c r="K46">
        <f t="shared" si="4"/>
        <v>-5.7038807332131833E-2</v>
      </c>
      <c r="L46">
        <f t="shared" si="5"/>
        <v>1</v>
      </c>
      <c r="N46" s="33" t="s">
        <v>98</v>
      </c>
      <c r="O46" s="34"/>
      <c r="P46" s="34"/>
      <c r="Q46" s="34"/>
      <c r="R46" s="34"/>
      <c r="S46" s="34"/>
      <c r="T46" s="34"/>
      <c r="U46" s="34"/>
      <c r="V46" s="35"/>
    </row>
    <row r="47" spans="1:22" ht="13" thickBot="1" x14ac:dyDescent="0.45">
      <c r="A47" s="8">
        <v>0</v>
      </c>
      <c r="B47" s="8">
        <v>0</v>
      </c>
      <c r="C47" s="8">
        <v>53</v>
      </c>
      <c r="D47" s="8">
        <v>0</v>
      </c>
      <c r="E47" s="8">
        <v>0</v>
      </c>
      <c r="F47" s="8">
        <v>108</v>
      </c>
      <c r="G47" s="45">
        <f t="shared" si="0"/>
        <v>-2.6760273030582589</v>
      </c>
      <c r="H47">
        <f t="shared" si="1"/>
        <v>6.883607654713482E-2</v>
      </c>
      <c r="I47">
        <f t="shared" si="2"/>
        <v>6.4402837869684509E-2</v>
      </c>
      <c r="J47">
        <f t="shared" si="3"/>
        <v>0.93559716213031552</v>
      </c>
      <c r="K47">
        <f t="shared" si="4"/>
        <v>-2.8911104170509089E-2</v>
      </c>
      <c r="L47">
        <f t="shared" si="5"/>
        <v>0</v>
      </c>
      <c r="N47" s="22"/>
      <c r="O47" s="24"/>
      <c r="P47" s="24"/>
      <c r="Q47" s="24"/>
      <c r="R47" s="24"/>
      <c r="S47" s="24"/>
      <c r="T47" s="24"/>
      <c r="U47" s="24"/>
      <c r="V47" s="44"/>
    </row>
    <row r="48" spans="1:22" x14ac:dyDescent="0.4">
      <c r="A48" s="8">
        <v>0</v>
      </c>
      <c r="B48" s="8">
        <v>1</v>
      </c>
      <c r="C48" s="8">
        <v>54</v>
      </c>
      <c r="D48" s="8">
        <v>0</v>
      </c>
      <c r="E48" s="8">
        <v>0</v>
      </c>
      <c r="F48" s="8">
        <v>123</v>
      </c>
      <c r="G48" s="45">
        <f t="shared" si="0"/>
        <v>-1.962316493537223</v>
      </c>
      <c r="H48">
        <f t="shared" si="1"/>
        <v>0.14053250094082628</v>
      </c>
      <c r="I48">
        <f t="shared" si="2"/>
        <v>0.12321656842299619</v>
      </c>
      <c r="J48">
        <f t="shared" si="3"/>
        <v>0.87678343157700378</v>
      </c>
      <c r="K48">
        <f t="shared" si="4"/>
        <v>-5.7107665568952672E-2</v>
      </c>
      <c r="L48">
        <f t="shared" si="5"/>
        <v>1</v>
      </c>
      <c r="N48" s="36" t="s">
        <v>99</v>
      </c>
      <c r="V48" s="37"/>
    </row>
    <row r="49" spans="1:22" x14ac:dyDescent="0.4">
      <c r="A49" s="8">
        <v>0</v>
      </c>
      <c r="B49" s="8">
        <v>1</v>
      </c>
      <c r="C49" s="8">
        <v>63</v>
      </c>
      <c r="D49" s="8">
        <v>20</v>
      </c>
      <c r="E49" s="8">
        <v>0</v>
      </c>
      <c r="F49" s="8">
        <v>113</v>
      </c>
      <c r="G49" s="45">
        <f t="shared" si="0"/>
        <v>-0.91795358430683205</v>
      </c>
      <c r="H49">
        <f t="shared" si="1"/>
        <v>0.39933541173617138</v>
      </c>
      <c r="I49">
        <f t="shared" si="2"/>
        <v>0.28537504903181959</v>
      </c>
      <c r="J49">
        <f t="shared" si="3"/>
        <v>0.71462495096818035</v>
      </c>
      <c r="K49">
        <f t="shared" si="4"/>
        <v>-0.14592182457546629</v>
      </c>
      <c r="L49">
        <f t="shared" si="5"/>
        <v>1</v>
      </c>
      <c r="N49" s="36" t="s">
        <v>100</v>
      </c>
      <c r="O49" s="65">
        <v>84.872803184169015</v>
      </c>
      <c r="V49" s="37"/>
    </row>
    <row r="50" spans="1:22" x14ac:dyDescent="0.4">
      <c r="A50" s="8">
        <v>0</v>
      </c>
      <c r="B50" s="8">
        <v>0</v>
      </c>
      <c r="C50" s="8">
        <v>42</v>
      </c>
      <c r="D50" s="8">
        <v>0</v>
      </c>
      <c r="E50" s="8">
        <v>0</v>
      </c>
      <c r="F50" s="8">
        <v>125</v>
      </c>
      <c r="G50" s="45">
        <f t="shared" si="0"/>
        <v>-3.115429682303632</v>
      </c>
      <c r="H50">
        <f t="shared" si="1"/>
        <v>4.4359442584451778E-2</v>
      </c>
      <c r="I50">
        <f t="shared" si="2"/>
        <v>4.2475263568907372E-2</v>
      </c>
      <c r="J50">
        <f t="shared" si="3"/>
        <v>0.95752473643109259</v>
      </c>
      <c r="K50">
        <f t="shared" si="4"/>
        <v>-1.8849997770034384E-2</v>
      </c>
      <c r="L50">
        <f t="shared" si="5"/>
        <v>0</v>
      </c>
      <c r="N50" s="36" t="s">
        <v>101</v>
      </c>
      <c r="O50">
        <v>543.39052100068682</v>
      </c>
      <c r="V50" s="37"/>
    </row>
    <row r="51" spans="1:22" x14ac:dyDescent="0.4">
      <c r="A51" s="8">
        <v>0</v>
      </c>
      <c r="B51" s="8">
        <v>1</v>
      </c>
      <c r="C51" s="8">
        <v>41</v>
      </c>
      <c r="D51" s="8">
        <v>25</v>
      </c>
      <c r="E51" s="8">
        <v>0</v>
      </c>
      <c r="F51" s="8">
        <v>129</v>
      </c>
      <c r="G51" s="45">
        <f t="shared" si="0"/>
        <v>-1.9240963106249227</v>
      </c>
      <c r="H51">
        <f t="shared" si="1"/>
        <v>0.14600764281077219</v>
      </c>
      <c r="I51">
        <f t="shared" si="2"/>
        <v>0.12740547039692024</v>
      </c>
      <c r="J51">
        <f t="shared" si="3"/>
        <v>0.8725945296030797</v>
      </c>
      <c r="K51">
        <f t="shared" si="4"/>
        <v>-5.9187513983444899E-2</v>
      </c>
      <c r="L51">
        <f t="shared" si="5"/>
        <v>1</v>
      </c>
      <c r="N51" s="36" t="s">
        <v>102</v>
      </c>
      <c r="O51">
        <v>6</v>
      </c>
      <c r="V51" s="37"/>
    </row>
    <row r="52" spans="1:22" ht="13" thickBot="1" x14ac:dyDescent="0.45">
      <c r="A52" s="8">
        <v>0</v>
      </c>
      <c r="B52" s="8">
        <v>0</v>
      </c>
      <c r="C52" s="8">
        <v>66</v>
      </c>
      <c r="D52" s="8">
        <v>0</v>
      </c>
      <c r="E52" s="8">
        <v>1</v>
      </c>
      <c r="F52" s="8">
        <v>167</v>
      </c>
      <c r="G52" s="45">
        <f t="shared" si="0"/>
        <v>-0.71828364134719624</v>
      </c>
      <c r="H52">
        <f t="shared" si="1"/>
        <v>0.48758841477519999</v>
      </c>
      <c r="I52">
        <f t="shared" si="2"/>
        <v>0.32777104872041024</v>
      </c>
      <c r="J52">
        <f t="shared" si="3"/>
        <v>0.67222895127958981</v>
      </c>
      <c r="K52">
        <f t="shared" si="4"/>
        <v>-0.172482787447896</v>
      </c>
      <c r="L52">
        <f t="shared" si="5"/>
        <v>1</v>
      </c>
      <c r="N52" s="36" t="s">
        <v>103</v>
      </c>
      <c r="O52">
        <v>783</v>
      </c>
      <c r="V52" s="37"/>
    </row>
    <row r="53" spans="1:22" ht="13" thickBot="1" x14ac:dyDescent="0.45">
      <c r="A53" s="8">
        <v>0</v>
      </c>
      <c r="B53" s="8">
        <v>1</v>
      </c>
      <c r="C53" s="8">
        <v>52</v>
      </c>
      <c r="D53" s="8">
        <v>0</v>
      </c>
      <c r="E53" s="8">
        <v>1</v>
      </c>
      <c r="F53" s="8">
        <v>151</v>
      </c>
      <c r="G53" s="45">
        <f t="shared" si="0"/>
        <v>-1.4561476319344759</v>
      </c>
      <c r="H53">
        <f t="shared" si="1"/>
        <v>0.23313265983227113</v>
      </c>
      <c r="I53">
        <f t="shared" si="2"/>
        <v>0.1890572421169848</v>
      </c>
      <c r="J53">
        <f t="shared" si="3"/>
        <v>0.81094275788301518</v>
      </c>
      <c r="K53">
        <f t="shared" si="4"/>
        <v>-9.1009800305384039E-2</v>
      </c>
      <c r="L53">
        <f t="shared" si="5"/>
        <v>1</v>
      </c>
      <c r="N53" s="22"/>
      <c r="O53" s="24"/>
      <c r="P53" s="24"/>
      <c r="Q53" s="24"/>
      <c r="R53" s="24"/>
      <c r="S53" s="24"/>
      <c r="T53" s="24"/>
      <c r="U53" s="24"/>
      <c r="V53" s="44"/>
    </row>
    <row r="54" spans="1:22" x14ac:dyDescent="0.4">
      <c r="A54" s="8">
        <v>0</v>
      </c>
      <c r="B54" s="8">
        <v>0</v>
      </c>
      <c r="C54" s="8">
        <v>48</v>
      </c>
      <c r="D54" s="8">
        <v>0</v>
      </c>
      <c r="E54" s="8">
        <v>0</v>
      </c>
      <c r="F54" s="8">
        <v>127</v>
      </c>
      <c r="G54" s="45">
        <f t="shared" si="0"/>
        <v>-2.6984128259685498</v>
      </c>
      <c r="H54">
        <f t="shared" si="1"/>
        <v>6.7312264278565695E-2</v>
      </c>
      <c r="I54">
        <f t="shared" si="2"/>
        <v>6.3067076554268256E-2</v>
      </c>
      <c r="J54">
        <f t="shared" si="3"/>
        <v>0.93693292344573176</v>
      </c>
      <c r="K54">
        <f t="shared" si="4"/>
        <v>-2.8291499848748909E-2</v>
      </c>
      <c r="L54">
        <f t="shared" si="5"/>
        <v>0</v>
      </c>
      <c r="N54" s="36"/>
      <c r="O54" t="s">
        <v>104</v>
      </c>
      <c r="P54" t="s">
        <v>105</v>
      </c>
      <c r="Q54" t="s">
        <v>106</v>
      </c>
      <c r="R54" t="s">
        <v>107</v>
      </c>
      <c r="S54" t="s">
        <v>108</v>
      </c>
      <c r="T54" t="s">
        <v>109</v>
      </c>
      <c r="U54" t="s">
        <v>108</v>
      </c>
      <c r="V54" s="37" t="s">
        <v>109</v>
      </c>
    </row>
    <row r="55" spans="1:22" x14ac:dyDescent="0.4">
      <c r="A55" s="8">
        <v>0</v>
      </c>
      <c r="B55" s="8">
        <v>0</v>
      </c>
      <c r="C55" s="8">
        <v>53</v>
      </c>
      <c r="D55" s="8">
        <v>20</v>
      </c>
      <c r="E55" s="8">
        <v>1</v>
      </c>
      <c r="F55" s="8">
        <v>128</v>
      </c>
      <c r="G55" s="45">
        <f t="shared" si="0"/>
        <v>-1.5438430880709486</v>
      </c>
      <c r="H55">
        <f t="shared" si="1"/>
        <v>0.21355879707953446</v>
      </c>
      <c r="I55">
        <f t="shared" si="2"/>
        <v>0.17597729718038391</v>
      </c>
      <c r="J55">
        <f t="shared" si="3"/>
        <v>0.82402270281961609</v>
      </c>
      <c r="K55">
        <f t="shared" si="4"/>
        <v>-8.4060822801114515E-2</v>
      </c>
      <c r="L55">
        <f t="shared" si="5"/>
        <v>1</v>
      </c>
      <c r="N55" s="36" t="s">
        <v>68</v>
      </c>
      <c r="O55" s="65">
        <v>-8.4256990450772697</v>
      </c>
      <c r="P55">
        <v>1.0979297776309016</v>
      </c>
      <c r="Q55" s="63">
        <v>1.6650514461328858E-14</v>
      </c>
      <c r="R55">
        <v>2.1916207243427024E-4</v>
      </c>
      <c r="S55">
        <v>2.5480378647650262E-5</v>
      </c>
      <c r="T55">
        <v>1.8850588783582958E-3</v>
      </c>
      <c r="U55">
        <v>2.5480378647650262E-5</v>
      </c>
      <c r="V55" s="37">
        <v>1.8850588783582958E-3</v>
      </c>
    </row>
    <row r="56" spans="1:22" x14ac:dyDescent="0.4">
      <c r="A56" s="8">
        <v>0</v>
      </c>
      <c r="B56" s="8">
        <v>0</v>
      </c>
      <c r="C56" s="8">
        <v>45</v>
      </c>
      <c r="D56" s="8">
        <v>0</v>
      </c>
      <c r="E56" s="8">
        <v>0</v>
      </c>
      <c r="F56" s="8">
        <v>122</v>
      </c>
      <c r="G56" s="45">
        <f t="shared" si="0"/>
        <v>-2.9698493555623378</v>
      </c>
      <c r="H56">
        <f t="shared" si="1"/>
        <v>5.1311039472415679E-2</v>
      </c>
      <c r="I56">
        <f t="shared" si="2"/>
        <v>4.8806716134328181E-2</v>
      </c>
      <c r="J56">
        <f t="shared" si="3"/>
        <v>0.95119328386567181</v>
      </c>
      <c r="K56">
        <f t="shared" si="4"/>
        <v>-2.1731224821635385E-2</v>
      </c>
      <c r="L56">
        <f t="shared" si="5"/>
        <v>0</v>
      </c>
      <c r="N56" s="36" t="s">
        <v>27</v>
      </c>
      <c r="O56" s="65">
        <v>0.91104959214288994</v>
      </c>
      <c r="P56">
        <v>0.23514804638465753</v>
      </c>
      <c r="Q56" s="63">
        <v>1.0690265305735025E-4</v>
      </c>
      <c r="R56">
        <v>2.4869314276942402</v>
      </c>
      <c r="S56">
        <v>1.5685755118315909</v>
      </c>
      <c r="T56">
        <v>3.942958358970825</v>
      </c>
      <c r="U56">
        <v>1.5685755118315909</v>
      </c>
      <c r="V56" s="37">
        <v>3.942958358970825</v>
      </c>
    </row>
    <row r="57" spans="1:22" x14ac:dyDescent="0.4">
      <c r="A57" s="8">
        <v>0</v>
      </c>
      <c r="B57" s="8">
        <v>1</v>
      </c>
      <c r="C57" s="8">
        <v>40</v>
      </c>
      <c r="D57" s="8">
        <v>20</v>
      </c>
      <c r="E57" s="8">
        <v>1</v>
      </c>
      <c r="F57" s="8">
        <v>119</v>
      </c>
      <c r="G57" s="45">
        <f t="shared" si="0"/>
        <v>-2.1073241002253003</v>
      </c>
      <c r="H57">
        <f t="shared" si="1"/>
        <v>0.12156282152643888</v>
      </c>
      <c r="I57">
        <f t="shared" si="2"/>
        <v>0.10838699285787021</v>
      </c>
      <c r="J57">
        <f t="shared" si="3"/>
        <v>0.89161300714212977</v>
      </c>
      <c r="K57">
        <f t="shared" si="4"/>
        <v>-4.982360451565826E-2</v>
      </c>
      <c r="L57">
        <f t="shared" si="5"/>
        <v>1</v>
      </c>
      <c r="N57" s="36" t="s">
        <v>28</v>
      </c>
      <c r="O57" s="65">
        <v>7.679364499551361E-2</v>
      </c>
      <c r="P57">
        <v>1.4769518117299435E-2</v>
      </c>
      <c r="Q57" s="63">
        <v>1.9985913590758742E-7</v>
      </c>
      <c r="R57">
        <v>1.0798192272988845</v>
      </c>
      <c r="S57">
        <v>1.0490090130492742</v>
      </c>
      <c r="T57">
        <v>1.1115343616114288</v>
      </c>
      <c r="U57">
        <v>1.0490090130492742</v>
      </c>
      <c r="V57" s="37">
        <v>1.1115343616114288</v>
      </c>
    </row>
    <row r="58" spans="1:22" x14ac:dyDescent="0.4">
      <c r="A58" s="8">
        <v>0</v>
      </c>
      <c r="B58" s="8">
        <v>1</v>
      </c>
      <c r="C58" s="8">
        <v>39</v>
      </c>
      <c r="D58" s="8">
        <v>40</v>
      </c>
      <c r="E58" s="8">
        <v>1</v>
      </c>
      <c r="F58" s="8">
        <v>145.5</v>
      </c>
      <c r="G58" s="45">
        <f t="shared" si="0"/>
        <v>-1.1313302748503329</v>
      </c>
      <c r="H58">
        <f t="shared" si="1"/>
        <v>0.3226038191035745</v>
      </c>
      <c r="I58">
        <f t="shared" si="2"/>
        <v>0.24391568695320021</v>
      </c>
      <c r="J58">
        <f t="shared" si="3"/>
        <v>0.75608431304679979</v>
      </c>
      <c r="K58">
        <f t="shared" si="4"/>
        <v>-0.1214297724230162</v>
      </c>
      <c r="L58">
        <f t="shared" si="5"/>
        <v>1</v>
      </c>
      <c r="N58" s="36" t="s">
        <v>31</v>
      </c>
      <c r="O58" s="65">
        <v>-5.8769599167032907E-3</v>
      </c>
      <c r="P58">
        <v>1.1212654886975915E-2</v>
      </c>
      <c r="Q58" s="72">
        <v>0.60018371312232954</v>
      </c>
      <c r="R58">
        <v>0.99414027563148988</v>
      </c>
      <c r="S58">
        <v>0.97253096861121913</v>
      </c>
      <c r="T58">
        <v>1.0162297340967714</v>
      </c>
      <c r="U58">
        <v>0.97253096861121913</v>
      </c>
      <c r="V58" s="37">
        <v>1.0162297340967714</v>
      </c>
    </row>
    <row r="59" spans="1:22" x14ac:dyDescent="0.4">
      <c r="A59" s="8">
        <v>0</v>
      </c>
      <c r="B59" s="8">
        <v>0</v>
      </c>
      <c r="C59" s="8">
        <v>51</v>
      </c>
      <c r="D59" s="8">
        <v>0</v>
      </c>
      <c r="E59" s="8">
        <v>1</v>
      </c>
      <c r="F59" s="8">
        <v>168.5</v>
      </c>
      <c r="G59" s="45">
        <f t="shared" si="0"/>
        <v>-1.6585676173672521</v>
      </c>
      <c r="H59">
        <f t="shared" si="1"/>
        <v>0.19041152702356606</v>
      </c>
      <c r="I59">
        <f t="shared" si="2"/>
        <v>0.15995437098938356</v>
      </c>
      <c r="J59">
        <f t="shared" si="3"/>
        <v>0.84004562901061641</v>
      </c>
      <c r="K59">
        <f t="shared" si="4"/>
        <v>-7.5697123593679957E-2</v>
      </c>
      <c r="L59">
        <f t="shared" si="5"/>
        <v>1</v>
      </c>
      <c r="N59" s="36" t="s">
        <v>34</v>
      </c>
      <c r="O59" s="65">
        <v>0.25004833528373688</v>
      </c>
      <c r="P59">
        <v>0.30933919834719664</v>
      </c>
      <c r="Q59" s="72">
        <v>0.41890029997428835</v>
      </c>
      <c r="R59">
        <v>1.2840874819205408</v>
      </c>
      <c r="S59">
        <v>0.70030077862016693</v>
      </c>
      <c r="T59">
        <v>2.3545320975851203</v>
      </c>
      <c r="U59">
        <v>0.70030077862016693</v>
      </c>
      <c r="V59" s="37">
        <v>2.3545320975851203</v>
      </c>
    </row>
    <row r="60" spans="1:22" ht="13" thickBot="1" x14ac:dyDescent="0.45">
      <c r="A60" s="8">
        <v>0</v>
      </c>
      <c r="B60" s="8">
        <v>1</v>
      </c>
      <c r="C60" s="8">
        <v>45</v>
      </c>
      <c r="D60" s="8">
        <v>25</v>
      </c>
      <c r="E60" s="8">
        <v>1</v>
      </c>
      <c r="F60" s="8">
        <v>165</v>
      </c>
      <c r="G60" s="45">
        <f t="shared" si="0"/>
        <v>-0.90651844054772202</v>
      </c>
      <c r="H60">
        <f t="shared" si="1"/>
        <v>0.40392807843382983</v>
      </c>
      <c r="I60">
        <f t="shared" si="2"/>
        <v>0.28771279999217414</v>
      </c>
      <c r="J60">
        <f t="shared" si="3"/>
        <v>0.71228720000782586</v>
      </c>
      <c r="K60">
        <f t="shared" si="4"/>
        <v>-0.14734485997371996</v>
      </c>
      <c r="L60">
        <f t="shared" si="5"/>
        <v>1</v>
      </c>
      <c r="N60" s="38" t="s">
        <v>37</v>
      </c>
      <c r="O60" s="66">
        <v>1.5158951326495158E-2</v>
      </c>
      <c r="P60" s="39">
        <v>6.9773072304607211E-3</v>
      </c>
      <c r="Q60" s="64">
        <v>2.9809856812197166E-2</v>
      </c>
      <c r="R60" s="39">
        <v>1.0152744310082435</v>
      </c>
      <c r="S60" s="39">
        <v>1.0014847816440953</v>
      </c>
      <c r="T60" s="39">
        <v>1.0292539528827598</v>
      </c>
      <c r="U60" s="39">
        <v>1.0014847816440953</v>
      </c>
      <c r="V60" s="40">
        <v>1.0292539528827598</v>
      </c>
    </row>
    <row r="61" spans="1:22" x14ac:dyDescent="0.4">
      <c r="A61" s="8">
        <v>0</v>
      </c>
      <c r="B61" s="8">
        <v>1</v>
      </c>
      <c r="C61" s="8">
        <v>44</v>
      </c>
      <c r="D61" s="8">
        <v>0</v>
      </c>
      <c r="E61" s="8">
        <v>0</v>
      </c>
      <c r="F61" s="8">
        <v>133</v>
      </c>
      <c r="G61" s="45">
        <f t="shared" si="0"/>
        <v>-2.447584249341535</v>
      </c>
      <c r="H61">
        <f t="shared" si="1"/>
        <v>8.6502302288927857E-2</v>
      </c>
      <c r="I61">
        <f t="shared" si="2"/>
        <v>7.9615387934930254E-2</v>
      </c>
      <c r="J61">
        <f t="shared" si="3"/>
        <v>0.92038461206506972</v>
      </c>
      <c r="K61">
        <f t="shared" si="4"/>
        <v>-3.6030650923747916E-2</v>
      </c>
      <c r="L61">
        <f t="shared" si="5"/>
        <v>0</v>
      </c>
    </row>
    <row r="62" spans="1:22" x14ac:dyDescent="0.4">
      <c r="A62" s="8">
        <v>0</v>
      </c>
      <c r="B62" s="8">
        <v>0</v>
      </c>
      <c r="C62" s="8">
        <v>55</v>
      </c>
      <c r="D62" s="10">
        <v>0</v>
      </c>
      <c r="E62" s="8">
        <v>1</v>
      </c>
      <c r="F62" s="8">
        <v>163</v>
      </c>
      <c r="G62" s="45">
        <f t="shared" si="0"/>
        <v>-1.4880585530803696</v>
      </c>
      <c r="H62">
        <f t="shared" si="1"/>
        <v>0.22581062960143322</v>
      </c>
      <c r="I62">
        <f t="shared" si="2"/>
        <v>0.18421330680975945</v>
      </c>
      <c r="J62">
        <f t="shared" si="3"/>
        <v>0.81578669319024055</v>
      </c>
      <c r="K62">
        <f t="shared" si="4"/>
        <v>-8.8423383011548715E-2</v>
      </c>
      <c r="L62">
        <f t="shared" si="5"/>
        <v>1</v>
      </c>
    </row>
    <row r="63" spans="1:22" x14ac:dyDescent="0.4">
      <c r="A63" s="8">
        <v>0</v>
      </c>
      <c r="B63" s="8">
        <v>0</v>
      </c>
      <c r="C63" s="8">
        <v>56</v>
      </c>
      <c r="D63" s="8">
        <v>3</v>
      </c>
      <c r="E63" s="8">
        <v>0</v>
      </c>
      <c r="F63" s="8">
        <v>114</v>
      </c>
      <c r="G63" s="45">
        <f t="shared" si="0"/>
        <v>-2.2953556549534477</v>
      </c>
      <c r="H63">
        <f t="shared" si="1"/>
        <v>0.10072556335159291</v>
      </c>
      <c r="I63">
        <f t="shared" si="2"/>
        <v>9.1508334779555972E-2</v>
      </c>
      <c r="J63">
        <f t="shared" si="3"/>
        <v>0.908491665220444</v>
      </c>
      <c r="K63">
        <f t="shared" si="4"/>
        <v>-4.1679052687673183E-2</v>
      </c>
      <c r="L63">
        <f t="shared" si="5"/>
        <v>0</v>
      </c>
    </row>
    <row r="64" spans="1:22" x14ac:dyDescent="0.4">
      <c r="A64" s="8">
        <v>0</v>
      </c>
      <c r="B64" s="8">
        <v>1</v>
      </c>
      <c r="C64" s="8">
        <v>51</v>
      </c>
      <c r="D64" s="8">
        <v>9</v>
      </c>
      <c r="E64" s="8">
        <v>0</v>
      </c>
      <c r="F64" s="8">
        <v>115</v>
      </c>
      <c r="G64" s="45">
        <f t="shared" si="0"/>
        <v>-2.0004398197373146</v>
      </c>
      <c r="H64">
        <f t="shared" si="1"/>
        <v>0.13527577319569475</v>
      </c>
      <c r="I64">
        <f t="shared" si="2"/>
        <v>0.11915675150444384</v>
      </c>
      <c r="J64">
        <f t="shared" si="3"/>
        <v>0.88084324849555617</v>
      </c>
      <c r="K64">
        <f t="shared" si="4"/>
        <v>-5.5101370101404111E-2</v>
      </c>
      <c r="L64">
        <f t="shared" si="5"/>
        <v>1</v>
      </c>
    </row>
    <row r="65" spans="1:12" x14ac:dyDescent="0.4">
      <c r="A65" s="8">
        <v>0</v>
      </c>
      <c r="B65" s="8">
        <v>1</v>
      </c>
      <c r="C65" s="8">
        <v>42</v>
      </c>
      <c r="D65" s="8">
        <v>0</v>
      </c>
      <c r="E65" s="8">
        <v>0</v>
      </c>
      <c r="F65" s="8">
        <v>132</v>
      </c>
      <c r="G65" s="45">
        <f t="shared" si="0"/>
        <v>-2.5918338765720836</v>
      </c>
      <c r="H65">
        <f t="shared" si="1"/>
        <v>7.488258866436999E-2</v>
      </c>
      <c r="I65">
        <f t="shared" si="2"/>
        <v>6.9665830904766787E-2</v>
      </c>
      <c r="J65">
        <f t="shared" si="3"/>
        <v>0.93033416909523325</v>
      </c>
      <c r="K65">
        <f t="shared" si="4"/>
        <v>-3.1361028084182639E-2</v>
      </c>
      <c r="L65">
        <f t="shared" si="5"/>
        <v>0</v>
      </c>
    </row>
    <row r="66" spans="1:12" x14ac:dyDescent="0.4">
      <c r="A66" s="8">
        <v>0</v>
      </c>
      <c r="B66" s="8">
        <v>1</v>
      </c>
      <c r="C66" s="8">
        <v>52</v>
      </c>
      <c r="D66" s="8">
        <v>0</v>
      </c>
      <c r="E66" s="8">
        <v>0</v>
      </c>
      <c r="F66" s="8">
        <v>135</v>
      </c>
      <c r="G66" s="45">
        <f t="shared" si="0"/>
        <v>-1.9020497911324661</v>
      </c>
      <c r="H66">
        <f t="shared" si="1"/>
        <v>0.14926234879569653</v>
      </c>
      <c r="I66">
        <f t="shared" si="2"/>
        <v>0.1298766543184047</v>
      </c>
      <c r="J66">
        <f t="shared" si="3"/>
        <v>0.87012334568159533</v>
      </c>
      <c r="K66">
        <f t="shared" si="4"/>
        <v>-6.0419178930953978E-2</v>
      </c>
      <c r="L66">
        <f t="shared" si="5"/>
        <v>1</v>
      </c>
    </row>
    <row r="67" spans="1:12" x14ac:dyDescent="0.4">
      <c r="A67" s="8">
        <v>0</v>
      </c>
      <c r="B67" s="8">
        <v>1</v>
      </c>
      <c r="C67" s="8">
        <v>36</v>
      </c>
      <c r="D67" s="8">
        <v>20</v>
      </c>
      <c r="E67" s="8">
        <v>0</v>
      </c>
      <c r="F67" s="8">
        <v>101.5</v>
      </c>
      <c r="G67" s="45">
        <f t="shared" si="0"/>
        <v>-2.8338595012061081</v>
      </c>
      <c r="H67">
        <f t="shared" si="1"/>
        <v>5.8785532444981331E-2</v>
      </c>
      <c r="I67">
        <f t="shared" si="2"/>
        <v>5.5521661983075933E-2</v>
      </c>
      <c r="J67">
        <f t="shared" si="3"/>
        <v>0.94447833801692405</v>
      </c>
      <c r="K67">
        <f t="shared" si="4"/>
        <v>-2.4807998343101094E-2</v>
      </c>
      <c r="L67">
        <f t="shared" si="5"/>
        <v>0</v>
      </c>
    </row>
    <row r="68" spans="1:12" x14ac:dyDescent="0.4">
      <c r="A68" s="8">
        <v>0</v>
      </c>
      <c r="B68" s="8">
        <v>1</v>
      </c>
      <c r="C68" s="8">
        <v>42</v>
      </c>
      <c r="D68" s="8">
        <v>0</v>
      </c>
      <c r="E68" s="8">
        <v>0</v>
      </c>
      <c r="F68" s="8">
        <v>124</v>
      </c>
      <c r="G68" s="45">
        <f t="shared" si="0"/>
        <v>-2.7176900794245782</v>
      </c>
      <c r="H68">
        <f t="shared" si="1"/>
        <v>6.6027095757503249E-2</v>
      </c>
      <c r="I68">
        <f t="shared" si="2"/>
        <v>6.1937539880808898E-2</v>
      </c>
      <c r="J68">
        <f t="shared" si="3"/>
        <v>0.93806246011919114</v>
      </c>
      <c r="K68">
        <f t="shared" si="4"/>
        <v>-2.7768243516458322E-2</v>
      </c>
      <c r="L68">
        <f t="shared" si="5"/>
        <v>0</v>
      </c>
    </row>
    <row r="69" spans="1:12" x14ac:dyDescent="0.4">
      <c r="A69" s="8">
        <v>1</v>
      </c>
      <c r="B69" s="8">
        <v>1</v>
      </c>
      <c r="C69" s="8">
        <v>48</v>
      </c>
      <c r="D69" s="8">
        <v>20</v>
      </c>
      <c r="E69" s="8">
        <v>0</v>
      </c>
      <c r="F69" s="8">
        <v>122</v>
      </c>
      <c r="G69" s="45">
        <f t="shared" si="0"/>
        <v>-1.7402473701526722</v>
      </c>
      <c r="H69">
        <f t="shared" si="1"/>
        <v>0.1754769874784779</v>
      </c>
      <c r="I69">
        <f t="shared" si="2"/>
        <v>0.1492815166504404</v>
      </c>
      <c r="J69">
        <f t="shared" si="3"/>
        <v>0.1492815166504404</v>
      </c>
      <c r="K69">
        <f t="shared" si="4"/>
        <v>-0.82599396128801417</v>
      </c>
      <c r="L69">
        <f t="shared" si="5"/>
        <v>1</v>
      </c>
    </row>
    <row r="70" spans="1:12" x14ac:dyDescent="0.4">
      <c r="A70" s="8">
        <v>0</v>
      </c>
      <c r="B70" s="8">
        <v>0</v>
      </c>
      <c r="C70" s="8">
        <v>50</v>
      </c>
      <c r="D70" s="8">
        <v>3</v>
      </c>
      <c r="E70" s="8">
        <v>0</v>
      </c>
      <c r="F70" s="8">
        <v>112.5</v>
      </c>
      <c r="G70" s="45">
        <f t="shared" ref="G70:G133" si="6">$A$2+SUMPRODUCT(B$2:F$2,B70:F70)</f>
        <v>-2.7045064986102494</v>
      </c>
      <c r="H70">
        <f t="shared" ref="H70:H133" si="7">EXP(G70)</f>
        <v>6.6903332588605285E-2</v>
      </c>
      <c r="I70">
        <f t="shared" ref="I70:I133" si="8">H70/(1+H70)</f>
        <v>6.270796101674847E-2</v>
      </c>
      <c r="J70">
        <f t="shared" ref="J70:J133" si="9">IF(A70=1,I70,1-I70)</f>
        <v>0.93729203898325153</v>
      </c>
      <c r="K70">
        <f t="shared" ref="K70:K133" si="10">LOG(J70)</f>
        <v>-2.8125071697010857E-2</v>
      </c>
      <c r="L70">
        <f t="shared" ref="L70:L133" si="11">IF(I70&gt;I$1,1,0)</f>
        <v>0</v>
      </c>
    </row>
    <row r="71" spans="1:12" x14ac:dyDescent="0.4">
      <c r="A71" s="8">
        <v>0</v>
      </c>
      <c r="B71" s="8">
        <v>0</v>
      </c>
      <c r="C71" s="8">
        <v>36</v>
      </c>
      <c r="D71" s="8">
        <v>5</v>
      </c>
      <c r="E71" s="8">
        <v>0</v>
      </c>
      <c r="F71" s="8">
        <v>118</v>
      </c>
      <c r="G71" s="45">
        <f t="shared" si="6"/>
        <v>-3.4552681768307565</v>
      </c>
      <c r="H71">
        <f t="shared" si="7"/>
        <v>3.1578834508675609E-2</v>
      </c>
      <c r="I71">
        <f t="shared" si="8"/>
        <v>3.0612138842220527E-2</v>
      </c>
      <c r="J71">
        <f t="shared" si="9"/>
        <v>0.96938786115777953</v>
      </c>
      <c r="K71">
        <f t="shared" si="10"/>
        <v>-1.3502422889719526E-2</v>
      </c>
      <c r="L71">
        <f t="shared" si="11"/>
        <v>0</v>
      </c>
    </row>
    <row r="72" spans="1:12" x14ac:dyDescent="0.4">
      <c r="A72" s="8">
        <v>0</v>
      </c>
      <c r="B72" s="8">
        <v>1</v>
      </c>
      <c r="C72" s="8">
        <v>62</v>
      </c>
      <c r="D72" s="8">
        <v>20</v>
      </c>
      <c r="E72" s="8">
        <v>0</v>
      </c>
      <c r="F72" s="8">
        <v>112</v>
      </c>
      <c r="G72" s="45">
        <f t="shared" si="6"/>
        <v>-0.99794441060038608</v>
      </c>
      <c r="H72">
        <f t="shared" si="7"/>
        <v>0.36863642801156166</v>
      </c>
      <c r="I72">
        <f t="shared" si="8"/>
        <v>0.26934576668190768</v>
      </c>
      <c r="J72">
        <f t="shared" si="9"/>
        <v>0.73065423331809232</v>
      </c>
      <c r="K72">
        <f t="shared" si="10"/>
        <v>-0.13628809511803355</v>
      </c>
      <c r="L72">
        <f t="shared" si="11"/>
        <v>1</v>
      </c>
    </row>
    <row r="73" spans="1:12" x14ac:dyDescent="0.4">
      <c r="A73" s="8">
        <v>0</v>
      </c>
      <c r="B73" s="8">
        <v>0</v>
      </c>
      <c r="C73" s="8">
        <v>61</v>
      </c>
      <c r="D73" s="8">
        <v>0</v>
      </c>
      <c r="E73" s="8">
        <v>1</v>
      </c>
      <c r="F73" s="8">
        <v>148</v>
      </c>
      <c r="G73" s="45">
        <f t="shared" si="6"/>
        <v>-1.3384861278068376</v>
      </c>
      <c r="H73">
        <f t="shared" si="7"/>
        <v>0.26224236965849179</v>
      </c>
      <c r="I73">
        <f t="shared" si="8"/>
        <v>0.20775912452490658</v>
      </c>
      <c r="J73">
        <f t="shared" si="9"/>
        <v>0.79224087547509336</v>
      </c>
      <c r="K73">
        <f t="shared" si="10"/>
        <v>-0.10114275403559429</v>
      </c>
      <c r="L73">
        <f t="shared" si="11"/>
        <v>1</v>
      </c>
    </row>
    <row r="74" spans="1:12" x14ac:dyDescent="0.4">
      <c r="A74" s="8">
        <v>0</v>
      </c>
      <c r="B74" s="8">
        <v>0</v>
      </c>
      <c r="C74" s="8">
        <v>36</v>
      </c>
      <c r="D74" s="8">
        <v>5</v>
      </c>
      <c r="E74" s="8">
        <v>1</v>
      </c>
      <c r="F74" s="8">
        <v>147</v>
      </c>
      <c r="G74" s="45">
        <f t="shared" si="6"/>
        <v>-2.8048496879974607</v>
      </c>
      <c r="H74">
        <f t="shared" si="7"/>
        <v>6.0515866750092649E-2</v>
      </c>
      <c r="I74">
        <f t="shared" si="8"/>
        <v>5.7062669826469486E-2</v>
      </c>
      <c r="J74">
        <f t="shared" si="9"/>
        <v>0.94293733017353054</v>
      </c>
      <c r="K74">
        <f t="shared" si="10"/>
        <v>-2.5517170533356271E-2</v>
      </c>
      <c r="L74">
        <f t="shared" si="11"/>
        <v>0</v>
      </c>
    </row>
    <row r="75" spans="1:12" x14ac:dyDescent="0.4">
      <c r="A75" s="8">
        <v>1</v>
      </c>
      <c r="B75" s="8">
        <v>0</v>
      </c>
      <c r="C75" s="8">
        <v>58</v>
      </c>
      <c r="D75" s="8">
        <v>2</v>
      </c>
      <c r="E75" s="8">
        <v>0</v>
      </c>
      <c r="F75" s="8">
        <v>146</v>
      </c>
      <c r="G75" s="45">
        <f t="shared" si="6"/>
        <v>-1.6945809393876363</v>
      </c>
      <c r="H75">
        <f t="shared" si="7"/>
        <v>0.18367618435641112</v>
      </c>
      <c r="I75">
        <f t="shared" si="8"/>
        <v>0.15517435155314846</v>
      </c>
      <c r="J75">
        <f t="shared" si="9"/>
        <v>0.15517435155314846</v>
      </c>
      <c r="K75">
        <f t="shared" si="10"/>
        <v>-0.80918006078050864</v>
      </c>
      <c r="L75">
        <f t="shared" si="11"/>
        <v>1</v>
      </c>
    </row>
    <row r="76" spans="1:12" x14ac:dyDescent="0.4">
      <c r="A76" s="8">
        <v>1</v>
      </c>
      <c r="B76" s="8">
        <v>1</v>
      </c>
      <c r="C76" s="8">
        <v>57</v>
      </c>
      <c r="D76" s="8">
        <v>0</v>
      </c>
      <c r="E76" s="8">
        <v>1</v>
      </c>
      <c r="F76" s="8">
        <v>147.5</v>
      </c>
      <c r="G76" s="45">
        <f t="shared" si="6"/>
        <v>-1.1899157159974756</v>
      </c>
      <c r="H76">
        <f t="shared" si="7"/>
        <v>0.30424690613308542</v>
      </c>
      <c r="I76">
        <f t="shared" si="8"/>
        <v>0.23327401023716904</v>
      </c>
      <c r="J76">
        <f t="shared" si="9"/>
        <v>0.23327401023716904</v>
      </c>
      <c r="K76">
        <f t="shared" si="10"/>
        <v>-0.6321336445724336</v>
      </c>
      <c r="L76">
        <f t="shared" si="11"/>
        <v>1</v>
      </c>
    </row>
    <row r="77" spans="1:12" x14ac:dyDescent="0.4">
      <c r="A77" s="8">
        <v>0</v>
      </c>
      <c r="B77" s="8">
        <v>0</v>
      </c>
      <c r="C77" s="8">
        <v>49</v>
      </c>
      <c r="D77" s="8">
        <v>0</v>
      </c>
      <c r="E77" s="8">
        <v>1</v>
      </c>
      <c r="F77" s="8">
        <v>136</v>
      </c>
      <c r="G77" s="45">
        <f t="shared" si="6"/>
        <v>-2.2983760433294975</v>
      </c>
      <c r="H77">
        <f t="shared" si="7"/>
        <v>0.10042179201551661</v>
      </c>
      <c r="I77">
        <f t="shared" si="8"/>
        <v>9.125754573760804E-2</v>
      </c>
      <c r="J77">
        <f t="shared" si="9"/>
        <v>0.90874245426239197</v>
      </c>
      <c r="K77">
        <f t="shared" si="10"/>
        <v>-4.1559182279602411E-2</v>
      </c>
      <c r="L77">
        <f t="shared" si="11"/>
        <v>0</v>
      </c>
    </row>
    <row r="78" spans="1:12" x14ac:dyDescent="0.4">
      <c r="A78" s="8">
        <v>0</v>
      </c>
      <c r="B78" s="8">
        <v>0</v>
      </c>
      <c r="C78" s="8">
        <v>48</v>
      </c>
      <c r="D78" s="8">
        <v>0</v>
      </c>
      <c r="E78" s="8">
        <v>0</v>
      </c>
      <c r="F78" s="8">
        <v>129</v>
      </c>
      <c r="G78" s="45">
        <f t="shared" si="6"/>
        <v>-2.6669487752554257</v>
      </c>
      <c r="H78">
        <f t="shared" si="7"/>
        <v>6.9463852109104093E-2</v>
      </c>
      <c r="I78">
        <f t="shared" si="8"/>
        <v>6.4952033649490343E-2</v>
      </c>
      <c r="J78">
        <f t="shared" si="9"/>
        <v>0.93504796635050969</v>
      </c>
      <c r="K78">
        <f t="shared" si="10"/>
        <v>-2.9166109996975626E-2</v>
      </c>
      <c r="L78">
        <f t="shared" si="11"/>
        <v>0</v>
      </c>
    </row>
    <row r="79" spans="1:12" x14ac:dyDescent="0.4">
      <c r="A79" s="8">
        <v>1</v>
      </c>
      <c r="B79" s="8">
        <v>0</v>
      </c>
      <c r="C79" s="8">
        <v>56</v>
      </c>
      <c r="D79" s="8">
        <v>10</v>
      </c>
      <c r="E79" s="8">
        <v>1</v>
      </c>
      <c r="F79" s="8">
        <v>174</v>
      </c>
      <c r="G79" s="45">
        <f t="shared" si="6"/>
        <v>-0.93907049603966009</v>
      </c>
      <c r="H79">
        <f t="shared" si="7"/>
        <v>0.39099109427765388</v>
      </c>
      <c r="I79">
        <f t="shared" si="8"/>
        <v>0.28108813628364515</v>
      </c>
      <c r="J79">
        <f t="shared" si="9"/>
        <v>0.28108813628364515</v>
      </c>
      <c r="K79">
        <f t="shared" si="10"/>
        <v>-0.55115748400934061</v>
      </c>
      <c r="L79">
        <f t="shared" si="11"/>
        <v>1</v>
      </c>
    </row>
    <row r="80" spans="1:12" x14ac:dyDescent="0.4">
      <c r="A80" s="8">
        <v>0</v>
      </c>
      <c r="B80" s="8">
        <v>0</v>
      </c>
      <c r="C80" s="8">
        <v>61</v>
      </c>
      <c r="D80" s="8">
        <v>20</v>
      </c>
      <c r="E80" s="8">
        <v>1</v>
      </c>
      <c r="F80" s="8">
        <v>128</v>
      </c>
      <c r="G80" s="45">
        <f t="shared" si="6"/>
        <v>-1.0297726805750038</v>
      </c>
      <c r="H80">
        <f t="shared" si="7"/>
        <v>0.35708812441085297</v>
      </c>
      <c r="I80">
        <f t="shared" si="8"/>
        <v>0.26312817715199899</v>
      </c>
      <c r="J80">
        <f t="shared" si="9"/>
        <v>0.73687182284800101</v>
      </c>
      <c r="K80">
        <f t="shared" si="10"/>
        <v>-0.13260805009356641</v>
      </c>
      <c r="L80">
        <f t="shared" si="11"/>
        <v>1</v>
      </c>
    </row>
    <row r="81" spans="1:12" x14ac:dyDescent="0.4">
      <c r="A81" s="8">
        <v>0</v>
      </c>
      <c r="B81" s="8">
        <v>0</v>
      </c>
      <c r="C81" s="8">
        <v>51</v>
      </c>
      <c r="D81" s="8">
        <v>0</v>
      </c>
      <c r="E81" s="8">
        <v>0</v>
      </c>
      <c r="F81" s="8">
        <v>108</v>
      </c>
      <c r="G81" s="45">
        <f t="shared" si="6"/>
        <v>-2.8045449049322455</v>
      </c>
      <c r="H81">
        <f t="shared" si="7"/>
        <v>6.0534313772482105E-2</v>
      </c>
      <c r="I81">
        <f t="shared" si="8"/>
        <v>5.7079071357108976E-2</v>
      </c>
      <c r="J81">
        <f t="shared" si="9"/>
        <v>0.94292092864289101</v>
      </c>
      <c r="K81">
        <f t="shared" si="10"/>
        <v>-2.5524724753529921E-2</v>
      </c>
      <c r="L81">
        <f t="shared" si="11"/>
        <v>0</v>
      </c>
    </row>
    <row r="82" spans="1:12" x14ac:dyDescent="0.4">
      <c r="A82" s="8">
        <v>0</v>
      </c>
      <c r="B82" s="8">
        <v>0</v>
      </c>
      <c r="C82" s="8">
        <v>42</v>
      </c>
      <c r="D82" s="8">
        <v>9</v>
      </c>
      <c r="E82" s="8">
        <v>0</v>
      </c>
      <c r="F82" s="8">
        <v>126</v>
      </c>
      <c r="G82" s="45">
        <f t="shared" si="6"/>
        <v>-2.8191883774836874</v>
      </c>
      <c r="H82">
        <f t="shared" si="7"/>
        <v>5.9654339871604713E-2</v>
      </c>
      <c r="I82">
        <f t="shared" si="8"/>
        <v>5.6296036949966967E-2</v>
      </c>
      <c r="J82">
        <f t="shared" si="9"/>
        <v>0.94370396305003301</v>
      </c>
      <c r="K82">
        <f t="shared" si="10"/>
        <v>-2.5164221143950213E-2</v>
      </c>
      <c r="L82">
        <f t="shared" si="11"/>
        <v>0</v>
      </c>
    </row>
    <row r="83" spans="1:12" x14ac:dyDescent="0.4">
      <c r="A83" s="8">
        <v>0</v>
      </c>
      <c r="B83" s="8">
        <v>0</v>
      </c>
      <c r="C83" s="8">
        <v>58</v>
      </c>
      <c r="D83" s="8">
        <v>20</v>
      </c>
      <c r="E83" s="8">
        <v>1</v>
      </c>
      <c r="F83" s="8">
        <v>159.5</v>
      </c>
      <c r="G83" s="45">
        <f t="shared" si="6"/>
        <v>-0.72699028465428484</v>
      </c>
      <c r="H83">
        <f t="shared" si="7"/>
        <v>0.48336158382322691</v>
      </c>
      <c r="I83">
        <f t="shared" si="8"/>
        <v>0.32585553589530558</v>
      </c>
      <c r="J83">
        <f t="shared" si="9"/>
        <v>0.67414446410469442</v>
      </c>
      <c r="K83">
        <f t="shared" si="10"/>
        <v>-0.17124702743994763</v>
      </c>
      <c r="L83">
        <f t="shared" si="11"/>
        <v>1</v>
      </c>
    </row>
    <row r="84" spans="1:12" x14ac:dyDescent="0.4">
      <c r="A84" s="8">
        <v>0</v>
      </c>
      <c r="B84" s="8">
        <v>1</v>
      </c>
      <c r="C84" s="8">
        <v>47</v>
      </c>
      <c r="D84" s="8">
        <v>0</v>
      </c>
      <c r="E84" s="8">
        <v>1</v>
      </c>
      <c r="F84" s="8">
        <v>138</v>
      </c>
      <c r="G84" s="45">
        <f t="shared" si="6"/>
        <v>-1.9819579662547451</v>
      </c>
      <c r="H84">
        <f t="shared" si="7"/>
        <v>0.13779916688408994</v>
      </c>
      <c r="I84">
        <f t="shared" si="8"/>
        <v>0.12111027226488368</v>
      </c>
      <c r="J84">
        <f t="shared" si="9"/>
        <v>0.87888972773511631</v>
      </c>
      <c r="K84">
        <f t="shared" si="10"/>
        <v>-5.6065611434059838E-2</v>
      </c>
      <c r="L84">
        <f t="shared" si="11"/>
        <v>1</v>
      </c>
    </row>
    <row r="85" spans="1:12" x14ac:dyDescent="0.4">
      <c r="A85" s="8">
        <v>0</v>
      </c>
      <c r="B85" s="8">
        <v>1</v>
      </c>
      <c r="C85" s="8">
        <v>50</v>
      </c>
      <c r="D85" s="8">
        <v>20</v>
      </c>
      <c r="E85" s="8">
        <v>0</v>
      </c>
      <c r="F85" s="8">
        <v>126</v>
      </c>
      <c r="G85" s="45">
        <f t="shared" si="6"/>
        <v>-1.5488016668524374</v>
      </c>
      <c r="H85">
        <f t="shared" si="7"/>
        <v>0.21250247006446668</v>
      </c>
      <c r="I85">
        <f t="shared" si="8"/>
        <v>0.17525941209271786</v>
      </c>
      <c r="J85">
        <f t="shared" si="9"/>
        <v>0.82474058790728211</v>
      </c>
      <c r="K85">
        <f t="shared" si="10"/>
        <v>-8.3682632003600377E-2</v>
      </c>
      <c r="L85">
        <f t="shared" si="11"/>
        <v>1</v>
      </c>
    </row>
    <row r="86" spans="1:12" x14ac:dyDescent="0.4">
      <c r="A86" s="8">
        <v>0</v>
      </c>
      <c r="B86" s="8">
        <v>0</v>
      </c>
      <c r="C86" s="8">
        <v>52</v>
      </c>
      <c r="D86" s="8">
        <v>0</v>
      </c>
      <c r="E86" s="8">
        <v>0</v>
      </c>
      <c r="F86" s="8">
        <v>125</v>
      </c>
      <c r="G86" s="45">
        <f t="shared" si="6"/>
        <v>-2.4728416729337006</v>
      </c>
      <c r="H86">
        <f t="shared" si="7"/>
        <v>8.4344837689688229E-2</v>
      </c>
      <c r="I86">
        <f t="shared" si="8"/>
        <v>7.7784146480001565E-2</v>
      </c>
      <c r="J86">
        <f t="shared" si="9"/>
        <v>0.92221585351999846</v>
      </c>
      <c r="K86">
        <f t="shared" si="10"/>
        <v>-3.516741623385914E-2</v>
      </c>
      <c r="L86">
        <f t="shared" si="11"/>
        <v>0</v>
      </c>
    </row>
    <row r="87" spans="1:12" x14ac:dyDescent="0.4">
      <c r="A87" s="8">
        <v>0</v>
      </c>
      <c r="B87" s="8">
        <v>0</v>
      </c>
      <c r="C87" s="8">
        <v>61</v>
      </c>
      <c r="D87" s="8">
        <v>0</v>
      </c>
      <c r="E87" s="8">
        <v>0</v>
      </c>
      <c r="F87" s="8">
        <v>120</v>
      </c>
      <c r="G87" s="45">
        <f t="shared" si="6"/>
        <v>-1.9731725912835714</v>
      </c>
      <c r="H87">
        <f t="shared" si="7"/>
        <v>0.13901511770697941</v>
      </c>
      <c r="I87">
        <f t="shared" si="8"/>
        <v>0.12204852731615995</v>
      </c>
      <c r="J87">
        <f t="shared" si="9"/>
        <v>0.87795147268384</v>
      </c>
      <c r="K87">
        <f t="shared" si="10"/>
        <v>-5.6529488339986327E-2</v>
      </c>
      <c r="L87">
        <f t="shared" si="11"/>
        <v>1</v>
      </c>
    </row>
    <row r="88" spans="1:12" x14ac:dyDescent="0.4">
      <c r="A88" s="8">
        <v>0</v>
      </c>
      <c r="B88" s="8">
        <v>0</v>
      </c>
      <c r="C88" s="8">
        <v>62</v>
      </c>
      <c r="D88" s="8">
        <v>0</v>
      </c>
      <c r="E88" s="8">
        <v>1</v>
      </c>
      <c r="F88" s="8">
        <v>156</v>
      </c>
      <c r="G88" s="45">
        <f t="shared" si="6"/>
        <v>-1.1483711240173502</v>
      </c>
      <c r="H88">
        <f t="shared" si="7"/>
        <v>0.31715295169227542</v>
      </c>
      <c r="I88">
        <f t="shared" si="8"/>
        <v>0.24078672965413619</v>
      </c>
      <c r="J88">
        <f t="shared" si="9"/>
        <v>0.75921327034586383</v>
      </c>
      <c r="K88">
        <f t="shared" si="10"/>
        <v>-0.11963620944850178</v>
      </c>
      <c r="L88">
        <f t="shared" si="11"/>
        <v>1</v>
      </c>
    </row>
    <row r="89" spans="1:12" x14ac:dyDescent="0.4">
      <c r="A89" s="8">
        <v>0</v>
      </c>
      <c r="B89" s="8">
        <v>1</v>
      </c>
      <c r="C89" s="8">
        <v>56</v>
      </c>
      <c r="D89" s="8">
        <v>15</v>
      </c>
      <c r="E89" s="8">
        <v>1</v>
      </c>
      <c r="F89" s="8">
        <v>142</v>
      </c>
      <c r="G89" s="45">
        <f t="shared" si="6"/>
        <v>-0.87318519062325528</v>
      </c>
      <c r="H89">
        <f t="shared" si="7"/>
        <v>0.41761923167051612</v>
      </c>
      <c r="I89">
        <f t="shared" si="8"/>
        <v>0.29459196259519949</v>
      </c>
      <c r="J89">
        <f t="shared" si="9"/>
        <v>0.70540803740480051</v>
      </c>
      <c r="K89">
        <f t="shared" si="10"/>
        <v>-0.15155959629786331</v>
      </c>
      <c r="L89">
        <f t="shared" si="11"/>
        <v>1</v>
      </c>
    </row>
    <row r="90" spans="1:12" x14ac:dyDescent="0.4">
      <c r="A90" s="8">
        <v>1</v>
      </c>
      <c r="B90" s="8">
        <v>1</v>
      </c>
      <c r="C90" s="8">
        <v>57</v>
      </c>
      <c r="D90" s="8">
        <v>0</v>
      </c>
      <c r="E90" s="8">
        <v>0</v>
      </c>
      <c r="F90" s="8">
        <v>123</v>
      </c>
      <c r="G90" s="45">
        <f t="shared" si="6"/>
        <v>-1.7695400907262435</v>
      </c>
      <c r="H90">
        <f t="shared" si="7"/>
        <v>0.17041134456348106</v>
      </c>
      <c r="I90">
        <f t="shared" si="8"/>
        <v>0.14559953246782484</v>
      </c>
      <c r="J90">
        <f t="shared" si="9"/>
        <v>0.14559953246782484</v>
      </c>
      <c r="K90">
        <f t="shared" si="10"/>
        <v>-0.83684001957634557</v>
      </c>
      <c r="L90">
        <f t="shared" si="11"/>
        <v>1</v>
      </c>
    </row>
    <row r="91" spans="1:12" x14ac:dyDescent="0.4">
      <c r="A91" s="8">
        <v>0</v>
      </c>
      <c r="B91" s="8">
        <v>1</v>
      </c>
      <c r="C91" s="8">
        <v>60</v>
      </c>
      <c r="D91" s="8">
        <v>30</v>
      </c>
      <c r="E91" s="8">
        <v>0</v>
      </c>
      <c r="F91" s="8">
        <v>135</v>
      </c>
      <c r="G91" s="45">
        <f t="shared" si="6"/>
        <v>-0.45294845209191514</v>
      </c>
      <c r="H91">
        <f t="shared" si="7"/>
        <v>0.63575090441095983</v>
      </c>
      <c r="I91">
        <f t="shared" si="8"/>
        <v>0.38865997426417209</v>
      </c>
      <c r="J91">
        <f t="shared" si="9"/>
        <v>0.61134002573582791</v>
      </c>
      <c r="K91">
        <f t="shared" si="10"/>
        <v>-0.21371716909302338</v>
      </c>
      <c r="L91">
        <f t="shared" si="11"/>
        <v>1</v>
      </c>
    </row>
    <row r="92" spans="1:12" x14ac:dyDescent="0.4">
      <c r="A92" s="8">
        <v>0</v>
      </c>
      <c r="B92" s="8">
        <v>1</v>
      </c>
      <c r="C92" s="8">
        <v>50</v>
      </c>
      <c r="D92" s="8">
        <v>20</v>
      </c>
      <c r="E92" s="8">
        <v>0</v>
      </c>
      <c r="F92" s="8">
        <v>108</v>
      </c>
      <c r="G92" s="45">
        <f t="shared" si="6"/>
        <v>-1.8319781232705514</v>
      </c>
      <c r="H92">
        <f t="shared" si="7"/>
        <v>0.16009656360387758</v>
      </c>
      <c r="I92">
        <f t="shared" si="8"/>
        <v>0.13800279099744284</v>
      </c>
      <c r="J92">
        <f t="shared" si="9"/>
        <v>0.86199720900255716</v>
      </c>
      <c r="K92">
        <f t="shared" si="10"/>
        <v>-6.4494140343211492E-2</v>
      </c>
      <c r="L92">
        <f t="shared" si="11"/>
        <v>1</v>
      </c>
    </row>
    <row r="93" spans="1:12" x14ac:dyDescent="0.4">
      <c r="A93" s="8">
        <v>0</v>
      </c>
      <c r="B93" s="8">
        <v>0</v>
      </c>
      <c r="C93" s="8">
        <v>54</v>
      </c>
      <c r="D93" s="8">
        <v>5</v>
      </c>
      <c r="E93" s="8">
        <v>0</v>
      </c>
      <c r="F93" s="8">
        <v>115</v>
      </c>
      <c r="G93" s="45">
        <f t="shared" si="6"/>
        <v>-2.3458058360345646</v>
      </c>
      <c r="H93">
        <f t="shared" si="7"/>
        <v>9.5769996113083122E-2</v>
      </c>
      <c r="I93">
        <f t="shared" si="8"/>
        <v>8.7399724807941989E-2</v>
      </c>
      <c r="J93">
        <f t="shared" si="9"/>
        <v>0.912600275192058</v>
      </c>
      <c r="K93">
        <f t="shared" si="10"/>
        <v>-3.971940460305308E-2</v>
      </c>
      <c r="L93">
        <f t="shared" si="11"/>
        <v>0</v>
      </c>
    </row>
    <row r="94" spans="1:12" x14ac:dyDescent="0.4">
      <c r="A94" s="8">
        <v>0</v>
      </c>
      <c r="B94" s="8">
        <v>1</v>
      </c>
      <c r="C94" s="8">
        <v>52</v>
      </c>
      <c r="D94" s="8">
        <v>0</v>
      </c>
      <c r="E94" s="8">
        <v>0</v>
      </c>
      <c r="F94" s="8">
        <v>128</v>
      </c>
      <c r="G94" s="45">
        <f t="shared" si="6"/>
        <v>-2.0121739686283995</v>
      </c>
      <c r="H94">
        <f t="shared" si="7"/>
        <v>0.1336977038887853</v>
      </c>
      <c r="I94">
        <f t="shared" si="8"/>
        <v>0.11793064714709957</v>
      </c>
      <c r="J94">
        <f t="shared" si="9"/>
        <v>0.88206935285290045</v>
      </c>
      <c r="K94">
        <f t="shared" si="10"/>
        <v>-5.4497267048214212E-2</v>
      </c>
      <c r="L94">
        <f t="shared" si="11"/>
        <v>1</v>
      </c>
    </row>
    <row r="95" spans="1:12" x14ac:dyDescent="0.4">
      <c r="A95" s="8">
        <v>0</v>
      </c>
      <c r="B95" s="8">
        <v>0</v>
      </c>
      <c r="C95" s="8">
        <v>54</v>
      </c>
      <c r="D95" s="8">
        <v>0</v>
      </c>
      <c r="E95" s="8">
        <v>0</v>
      </c>
      <c r="F95" s="8">
        <v>135</v>
      </c>
      <c r="G95" s="45">
        <f t="shared" si="6"/>
        <v>-2.1870038174940962</v>
      </c>
      <c r="H95">
        <f t="shared" si="7"/>
        <v>0.11225257446819469</v>
      </c>
      <c r="I95">
        <f t="shared" si="8"/>
        <v>0.10092363645178921</v>
      </c>
      <c r="J95">
        <f t="shared" si="9"/>
        <v>0.89907636354821074</v>
      </c>
      <c r="K95">
        <f t="shared" si="10"/>
        <v>-4.6203419658146207E-2</v>
      </c>
      <c r="L95">
        <f t="shared" si="11"/>
        <v>1</v>
      </c>
    </row>
    <row r="96" spans="1:12" x14ac:dyDescent="0.4">
      <c r="A96" s="8">
        <v>0</v>
      </c>
      <c r="B96" s="8">
        <v>0</v>
      </c>
      <c r="C96" s="8">
        <v>44</v>
      </c>
      <c r="D96" s="8">
        <v>1</v>
      </c>
      <c r="E96" s="8">
        <v>0</v>
      </c>
      <c r="F96" s="8">
        <v>118</v>
      </c>
      <c r="G96" s="45">
        <f t="shared" si="6"/>
        <v>-3.0658685602074254</v>
      </c>
      <c r="H96">
        <f t="shared" si="7"/>
        <v>4.6613337786566129E-2</v>
      </c>
      <c r="I96">
        <f t="shared" si="8"/>
        <v>4.4537305329154807E-2</v>
      </c>
      <c r="J96">
        <f t="shared" si="9"/>
        <v>0.95546269467084521</v>
      </c>
      <c r="K96">
        <f t="shared" si="10"/>
        <v>-1.9786264982470277E-2</v>
      </c>
      <c r="L96">
        <f t="shared" si="11"/>
        <v>0</v>
      </c>
    </row>
    <row r="97" spans="1:12" x14ac:dyDescent="0.4">
      <c r="A97" s="8">
        <v>0</v>
      </c>
      <c r="B97" s="8">
        <v>0</v>
      </c>
      <c r="C97" s="8">
        <v>59</v>
      </c>
      <c r="D97" s="8">
        <v>0</v>
      </c>
      <c r="E97" s="8">
        <v>0</v>
      </c>
      <c r="F97" s="8">
        <v>138</v>
      </c>
      <c r="G97" s="45">
        <f t="shared" si="6"/>
        <v>-1.8185137367394439</v>
      </c>
      <c r="H97">
        <f t="shared" si="7"/>
        <v>0.16226674289914766</v>
      </c>
      <c r="I97">
        <f t="shared" si="8"/>
        <v>0.1396123083539248</v>
      </c>
      <c r="J97">
        <f t="shared" si="9"/>
        <v>0.8603876916460752</v>
      </c>
      <c r="K97">
        <f t="shared" si="10"/>
        <v>-6.5305811079118953E-2</v>
      </c>
      <c r="L97">
        <f t="shared" si="11"/>
        <v>1</v>
      </c>
    </row>
    <row r="98" spans="1:12" x14ac:dyDescent="0.4">
      <c r="A98" s="8">
        <v>0</v>
      </c>
      <c r="B98" s="8">
        <v>0</v>
      </c>
      <c r="C98" s="8">
        <v>62</v>
      </c>
      <c r="D98" s="8">
        <v>0</v>
      </c>
      <c r="E98" s="8">
        <v>1</v>
      </c>
      <c r="F98" s="8">
        <v>175</v>
      </c>
      <c r="G98" s="45">
        <f t="shared" si="6"/>
        <v>-0.84946264224267498</v>
      </c>
      <c r="H98">
        <f t="shared" si="7"/>
        <v>0.42764466839780929</v>
      </c>
      <c r="I98">
        <f t="shared" si="8"/>
        <v>0.29954559272633186</v>
      </c>
      <c r="J98">
        <f t="shared" si="9"/>
        <v>0.70045440727366814</v>
      </c>
      <c r="K98">
        <f t="shared" si="10"/>
        <v>-0.1546201277784375</v>
      </c>
      <c r="L98">
        <f t="shared" si="11"/>
        <v>1</v>
      </c>
    </row>
    <row r="99" spans="1:12" x14ac:dyDescent="0.4">
      <c r="A99" s="8">
        <v>0</v>
      </c>
      <c r="B99" s="8">
        <v>0</v>
      </c>
      <c r="C99" s="8">
        <v>45</v>
      </c>
      <c r="D99" s="8">
        <v>0</v>
      </c>
      <c r="E99" s="8">
        <v>0</v>
      </c>
      <c r="F99" s="8">
        <v>128.5</v>
      </c>
      <c r="G99" s="45">
        <f t="shared" si="6"/>
        <v>-2.8675911907446858</v>
      </c>
      <c r="H99">
        <f t="shared" si="7"/>
        <v>5.6835668104965827E-2</v>
      </c>
      <c r="I99">
        <f t="shared" si="8"/>
        <v>5.3779097186300549E-2</v>
      </c>
      <c r="J99">
        <f t="shared" si="9"/>
        <v>0.94622090281369942</v>
      </c>
      <c r="K99">
        <f t="shared" si="10"/>
        <v>-2.4007462251969345E-2</v>
      </c>
      <c r="L99">
        <f t="shared" si="11"/>
        <v>0</v>
      </c>
    </row>
    <row r="100" spans="1:12" x14ac:dyDescent="0.4">
      <c r="A100" s="8">
        <v>0</v>
      </c>
      <c r="B100" s="8">
        <v>1</v>
      </c>
      <c r="C100" s="8">
        <v>40</v>
      </c>
      <c r="D100" s="8">
        <v>25</v>
      </c>
      <c r="E100" s="8">
        <v>0</v>
      </c>
      <c r="F100" s="8">
        <v>112</v>
      </c>
      <c r="G100" s="45">
        <f t="shared" si="6"/>
        <v>-2.2557995426234676</v>
      </c>
      <c r="H100">
        <f t="shared" si="7"/>
        <v>0.10478972638023516</v>
      </c>
      <c r="I100">
        <f t="shared" si="8"/>
        <v>9.4850380916892879E-2</v>
      </c>
      <c r="J100">
        <f t="shared" si="9"/>
        <v>0.90514961908310709</v>
      </c>
      <c r="K100">
        <f t="shared" si="10"/>
        <v>-4.327962701416796E-2</v>
      </c>
      <c r="L100">
        <f t="shared" si="11"/>
        <v>0</v>
      </c>
    </row>
    <row r="101" spans="1:12" x14ac:dyDescent="0.4">
      <c r="A101" s="8">
        <v>0</v>
      </c>
      <c r="B101" s="8">
        <v>1</v>
      </c>
      <c r="C101" s="8">
        <v>43</v>
      </c>
      <c r="D101" s="8">
        <v>0</v>
      </c>
      <c r="E101" s="8">
        <v>1</v>
      </c>
      <c r="F101" s="8">
        <v>144.5</v>
      </c>
      <c r="G101" s="45">
        <f t="shared" si="6"/>
        <v>-2.1367350051850655</v>
      </c>
      <c r="H101">
        <f t="shared" si="7"/>
        <v>0.11803961326881769</v>
      </c>
      <c r="I101">
        <f t="shared" si="8"/>
        <v>0.1055773085925862</v>
      </c>
      <c r="J101">
        <f t="shared" si="9"/>
        <v>0.89442269140741382</v>
      </c>
      <c r="K101">
        <f t="shared" si="10"/>
        <v>-4.8457191313624227E-2</v>
      </c>
      <c r="L101">
        <f t="shared" si="11"/>
        <v>1</v>
      </c>
    </row>
    <row r="102" spans="1:12" x14ac:dyDescent="0.4">
      <c r="A102" s="8">
        <v>0</v>
      </c>
      <c r="B102" s="8">
        <v>0</v>
      </c>
      <c r="C102" s="8">
        <v>40</v>
      </c>
      <c r="D102" s="8">
        <v>0</v>
      </c>
      <c r="E102" s="8">
        <v>0</v>
      </c>
      <c r="F102" s="8">
        <v>110</v>
      </c>
      <c r="G102" s="45">
        <f t="shared" si="6"/>
        <v>-3.4799276645260457</v>
      </c>
      <c r="H102">
        <f t="shared" si="7"/>
        <v>3.0809639582030045E-2</v>
      </c>
      <c r="I102">
        <f t="shared" si="8"/>
        <v>2.9888777131074032E-2</v>
      </c>
      <c r="J102">
        <f t="shared" si="9"/>
        <v>0.97011122286892593</v>
      </c>
      <c r="K102">
        <f t="shared" si="10"/>
        <v>-1.3178471188247116E-2</v>
      </c>
      <c r="L102">
        <f t="shared" si="11"/>
        <v>0</v>
      </c>
    </row>
    <row r="103" spans="1:12" x14ac:dyDescent="0.4">
      <c r="A103" s="8">
        <v>0</v>
      </c>
      <c r="B103" s="8">
        <v>1</v>
      </c>
      <c r="C103" s="8">
        <v>48</v>
      </c>
      <c r="D103" s="8">
        <v>0</v>
      </c>
      <c r="E103" s="8">
        <v>0</v>
      </c>
      <c r="F103" s="8">
        <v>115</v>
      </c>
      <c r="G103" s="45">
        <f t="shared" si="6"/>
        <v>-2.4737255020116766</v>
      </c>
      <c r="H103">
        <f t="shared" si="7"/>
        <v>8.4270324203004579E-2</v>
      </c>
      <c r="I103">
        <f t="shared" si="8"/>
        <v>7.7720769739730439E-2</v>
      </c>
      <c r="J103">
        <f t="shared" si="9"/>
        <v>0.92227923026026959</v>
      </c>
      <c r="K103">
        <f t="shared" si="10"/>
        <v>-3.5137571569231259E-2</v>
      </c>
      <c r="L103">
        <f t="shared" si="11"/>
        <v>0</v>
      </c>
    </row>
    <row r="104" spans="1:12" x14ac:dyDescent="0.4">
      <c r="A104" s="8">
        <v>0</v>
      </c>
      <c r="B104" s="8">
        <v>0</v>
      </c>
      <c r="C104" s="8">
        <v>43</v>
      </c>
      <c r="D104" s="8">
        <v>0</v>
      </c>
      <c r="E104" s="8">
        <v>0</v>
      </c>
      <c r="F104" s="8">
        <v>127</v>
      </c>
      <c r="G104" s="45">
        <f t="shared" si="6"/>
        <v>-3.0197068306535151</v>
      </c>
      <c r="H104">
        <f t="shared" si="7"/>
        <v>4.8815527480702822E-2</v>
      </c>
      <c r="I104">
        <f t="shared" si="8"/>
        <v>4.6543482816239087E-2</v>
      </c>
      <c r="J104">
        <f t="shared" si="9"/>
        <v>0.9534565171837609</v>
      </c>
      <c r="K104">
        <f t="shared" si="10"/>
        <v>-2.0699108362871546E-2</v>
      </c>
      <c r="L104">
        <f t="shared" si="11"/>
        <v>0</v>
      </c>
    </row>
    <row r="105" spans="1:12" x14ac:dyDescent="0.4">
      <c r="A105" s="8">
        <v>0</v>
      </c>
      <c r="B105" s="8">
        <v>1</v>
      </c>
      <c r="C105" s="8">
        <v>59</v>
      </c>
      <c r="D105" s="8">
        <v>20</v>
      </c>
      <c r="E105" s="8">
        <v>1</v>
      </c>
      <c r="F105" s="8">
        <v>151.5</v>
      </c>
      <c r="G105" s="45">
        <f t="shared" si="6"/>
        <v>-0.37511605833416972</v>
      </c>
      <c r="H105">
        <f t="shared" si="7"/>
        <v>0.68720951777073813</v>
      </c>
      <c r="I105">
        <f t="shared" si="8"/>
        <v>0.40730538236811781</v>
      </c>
      <c r="J105">
        <f t="shared" si="9"/>
        <v>0.59269461763188214</v>
      </c>
      <c r="K105">
        <f t="shared" si="10"/>
        <v>-0.22716901665061728</v>
      </c>
      <c r="L105">
        <f t="shared" si="11"/>
        <v>1</v>
      </c>
    </row>
    <row r="106" spans="1:12" x14ac:dyDescent="0.4">
      <c r="A106" s="8">
        <v>0</v>
      </c>
      <c r="B106" s="8">
        <v>1</v>
      </c>
      <c r="C106" s="8">
        <v>60</v>
      </c>
      <c r="D106" s="8">
        <v>0</v>
      </c>
      <c r="E106" s="8">
        <v>0</v>
      </c>
      <c r="F106" s="8">
        <v>133</v>
      </c>
      <c r="G106" s="45">
        <f t="shared" si="6"/>
        <v>-1.4194434343496454</v>
      </c>
      <c r="H106">
        <f t="shared" si="7"/>
        <v>0.24184858406030726</v>
      </c>
      <c r="I106">
        <f t="shared" si="8"/>
        <v>0.19474885035466005</v>
      </c>
      <c r="J106">
        <f t="shared" si="9"/>
        <v>0.80525114964533995</v>
      </c>
      <c r="K106">
        <f t="shared" si="10"/>
        <v>-9.4068646471920953E-2</v>
      </c>
      <c r="L106">
        <f t="shared" si="11"/>
        <v>1</v>
      </c>
    </row>
    <row r="107" spans="1:12" x14ac:dyDescent="0.4">
      <c r="A107" s="8">
        <v>1</v>
      </c>
      <c r="B107" s="8">
        <v>1</v>
      </c>
      <c r="C107" s="8">
        <v>63</v>
      </c>
      <c r="D107" s="8">
        <v>0</v>
      </c>
      <c r="E107" s="8">
        <v>1</v>
      </c>
      <c r="F107" s="8">
        <v>159</v>
      </c>
      <c r="G107" s="45">
        <f t="shared" si="6"/>
        <v>-0.6234446187750553</v>
      </c>
      <c r="H107">
        <f t="shared" si="7"/>
        <v>0.5360946118862584</v>
      </c>
      <c r="I107">
        <f t="shared" si="8"/>
        <v>0.34899843260823443</v>
      </c>
      <c r="J107">
        <f t="shared" si="9"/>
        <v>0.34899843260823443</v>
      </c>
      <c r="K107">
        <f t="shared" si="10"/>
        <v>-0.45717652350249155</v>
      </c>
      <c r="L107">
        <f t="shared" si="11"/>
        <v>1</v>
      </c>
    </row>
    <row r="108" spans="1:12" x14ac:dyDescent="0.4">
      <c r="A108" s="8">
        <v>0</v>
      </c>
      <c r="B108" s="8">
        <v>0</v>
      </c>
      <c r="C108" s="8">
        <v>50</v>
      </c>
      <c r="D108" s="8">
        <v>3</v>
      </c>
      <c r="E108" s="8">
        <v>1</v>
      </c>
      <c r="F108" s="8">
        <v>158</v>
      </c>
      <c r="G108" s="45">
        <f t="shared" si="6"/>
        <v>-1.7945095913936839</v>
      </c>
      <c r="H108">
        <f t="shared" si="7"/>
        <v>0.16620894265935138</v>
      </c>
      <c r="I108">
        <f t="shared" si="8"/>
        <v>0.14252072384245201</v>
      </c>
      <c r="J108">
        <f t="shared" si="9"/>
        <v>0.85747927615754804</v>
      </c>
      <c r="K108">
        <f t="shared" si="10"/>
        <v>-6.6776367330883268E-2</v>
      </c>
      <c r="L108">
        <f t="shared" si="11"/>
        <v>1</v>
      </c>
    </row>
    <row r="109" spans="1:12" x14ac:dyDescent="0.4">
      <c r="A109" s="8">
        <v>0</v>
      </c>
      <c r="B109" s="8">
        <v>1</v>
      </c>
      <c r="C109" s="8">
        <v>38</v>
      </c>
      <c r="D109" s="8">
        <v>0</v>
      </c>
      <c r="E109" s="8">
        <v>1</v>
      </c>
      <c r="F109" s="8">
        <v>123</v>
      </c>
      <c r="G109" s="45">
        <f t="shared" si="6"/>
        <v>-2.7962675550361116</v>
      </c>
      <c r="H109">
        <f t="shared" si="7"/>
        <v>6.1037456941614179E-2</v>
      </c>
      <c r="I109">
        <f t="shared" si="8"/>
        <v>5.7526203756794327E-2</v>
      </c>
      <c r="J109">
        <f t="shared" si="9"/>
        <v>0.94247379624320571</v>
      </c>
      <c r="K109">
        <f t="shared" si="10"/>
        <v>-2.5730715716526558E-2</v>
      </c>
      <c r="L109">
        <f t="shared" si="11"/>
        <v>0</v>
      </c>
    </row>
    <row r="110" spans="1:12" x14ac:dyDescent="0.4">
      <c r="A110" s="8">
        <v>0</v>
      </c>
      <c r="B110" s="8">
        <v>0</v>
      </c>
      <c r="C110" s="8">
        <v>35</v>
      </c>
      <c r="D110" s="8">
        <v>1</v>
      </c>
      <c r="E110" s="8">
        <v>0</v>
      </c>
      <c r="F110" s="8">
        <v>100.5</v>
      </c>
      <c r="G110" s="45">
        <f t="shared" si="6"/>
        <v>-3.9195082123801956</v>
      </c>
      <c r="H110">
        <f t="shared" si="7"/>
        <v>1.9850854748856912E-2</v>
      </c>
      <c r="I110">
        <f t="shared" si="8"/>
        <v>1.9464468413614537E-2</v>
      </c>
      <c r="J110">
        <f t="shared" si="9"/>
        <v>0.98053553158638551</v>
      </c>
      <c r="K110">
        <f t="shared" si="10"/>
        <v>-8.536664217198623E-3</v>
      </c>
      <c r="L110">
        <f t="shared" si="11"/>
        <v>0</v>
      </c>
    </row>
    <row r="111" spans="1:12" x14ac:dyDescent="0.4">
      <c r="A111" s="8">
        <v>0</v>
      </c>
      <c r="B111" s="8">
        <v>1</v>
      </c>
      <c r="C111" s="8">
        <v>56</v>
      </c>
      <c r="D111" s="8">
        <v>0</v>
      </c>
      <c r="E111" s="8">
        <v>1</v>
      </c>
      <c r="F111" s="8">
        <v>166</v>
      </c>
      <c r="G111" s="45">
        <f t="shared" si="6"/>
        <v>-0.96313204783807471</v>
      </c>
      <c r="H111">
        <f t="shared" si="7"/>
        <v>0.38169552321691491</v>
      </c>
      <c r="I111">
        <f t="shared" si="8"/>
        <v>0.27625154515101652</v>
      </c>
      <c r="J111">
        <f t="shared" si="9"/>
        <v>0.72374845484898342</v>
      </c>
      <c r="K111">
        <f t="shared" si="10"/>
        <v>-0.14041235045107253</v>
      </c>
      <c r="L111">
        <f t="shared" si="11"/>
        <v>1</v>
      </c>
    </row>
    <row r="112" spans="1:12" x14ac:dyDescent="0.4">
      <c r="A112" s="8">
        <v>0</v>
      </c>
      <c r="B112" s="8">
        <v>1</v>
      </c>
      <c r="C112" s="8">
        <v>45</v>
      </c>
      <c r="D112" s="8">
        <v>20</v>
      </c>
      <c r="E112" s="8">
        <v>0</v>
      </c>
      <c r="F112" s="8">
        <v>113</v>
      </c>
      <c r="G112" s="45">
        <f t="shared" si="6"/>
        <v>-2.0746120011727074</v>
      </c>
      <c r="H112">
        <f t="shared" si="7"/>
        <v>0.12560515269187233</v>
      </c>
      <c r="I112">
        <f t="shared" si="8"/>
        <v>0.11158899938534309</v>
      </c>
      <c r="J112">
        <f t="shared" si="9"/>
        <v>0.88841100061465694</v>
      </c>
      <c r="K112">
        <f t="shared" si="10"/>
        <v>-5.138607250462561E-2</v>
      </c>
      <c r="L112">
        <f t="shared" si="11"/>
        <v>1</v>
      </c>
    </row>
    <row r="113" spans="1:12" x14ac:dyDescent="0.4">
      <c r="A113" s="8">
        <v>0</v>
      </c>
      <c r="B113" s="8">
        <v>0</v>
      </c>
      <c r="C113" s="8">
        <v>40</v>
      </c>
      <c r="D113" s="8">
        <v>0</v>
      </c>
      <c r="E113" s="8">
        <v>0</v>
      </c>
      <c r="F113" s="8">
        <v>111</v>
      </c>
      <c r="G113" s="45">
        <f t="shared" si="6"/>
        <v>-3.4641956391694837</v>
      </c>
      <c r="H113">
        <f t="shared" si="7"/>
        <v>3.1298170326422688E-2</v>
      </c>
      <c r="I113">
        <f t="shared" si="8"/>
        <v>3.0348323333606132E-2</v>
      </c>
      <c r="J113">
        <f t="shared" si="9"/>
        <v>0.96965167666639385</v>
      </c>
      <c r="K113">
        <f t="shared" si="10"/>
        <v>-1.3384247248528406E-2</v>
      </c>
      <c r="L113">
        <f t="shared" si="11"/>
        <v>0</v>
      </c>
    </row>
    <row r="114" spans="1:12" x14ac:dyDescent="0.4">
      <c r="A114" s="8">
        <v>0</v>
      </c>
      <c r="B114" s="8">
        <v>0</v>
      </c>
      <c r="C114" s="8">
        <v>67</v>
      </c>
      <c r="D114" s="8">
        <v>0</v>
      </c>
      <c r="E114" s="8">
        <v>0</v>
      </c>
      <c r="F114" s="8">
        <v>144</v>
      </c>
      <c r="G114" s="45">
        <f t="shared" si="6"/>
        <v>-1.2100511771041287</v>
      </c>
      <c r="H114">
        <f t="shared" si="7"/>
        <v>0.29818201894716412</v>
      </c>
      <c r="I114">
        <f t="shared" si="8"/>
        <v>0.22969199587973968</v>
      </c>
      <c r="J114">
        <f t="shared" si="9"/>
        <v>0.77030800412026035</v>
      </c>
      <c r="K114">
        <f t="shared" si="10"/>
        <v>-0.11333558944607808</v>
      </c>
      <c r="L114">
        <f t="shared" si="11"/>
        <v>1</v>
      </c>
    </row>
    <row r="115" spans="1:12" x14ac:dyDescent="0.4">
      <c r="A115" s="8">
        <v>0</v>
      </c>
      <c r="B115" s="8">
        <v>0</v>
      </c>
      <c r="C115" s="8">
        <v>61</v>
      </c>
      <c r="D115" s="8">
        <v>0</v>
      </c>
      <c r="E115" s="8">
        <v>0</v>
      </c>
      <c r="F115" s="8">
        <v>126</v>
      </c>
      <c r="G115" s="45">
        <f t="shared" si="6"/>
        <v>-1.8787804391442009</v>
      </c>
      <c r="H115">
        <f t="shared" si="7"/>
        <v>0.15277631219881185</v>
      </c>
      <c r="I115">
        <f t="shared" si="8"/>
        <v>0.13252901762650332</v>
      </c>
      <c r="J115">
        <f t="shared" si="9"/>
        <v>0.86747098237349674</v>
      </c>
      <c r="K115">
        <f t="shared" si="10"/>
        <v>-6.1745043806071848E-2</v>
      </c>
      <c r="L115">
        <f t="shared" si="11"/>
        <v>1</v>
      </c>
    </row>
    <row r="116" spans="1:12" x14ac:dyDescent="0.4">
      <c r="A116" s="8">
        <v>0</v>
      </c>
      <c r="B116" s="8">
        <v>1</v>
      </c>
      <c r="C116" s="8">
        <v>54</v>
      </c>
      <c r="D116" s="8">
        <v>3</v>
      </c>
      <c r="E116" s="8">
        <v>0</v>
      </c>
      <c r="F116" s="8">
        <v>121</v>
      </c>
      <c r="G116" s="45">
        <f t="shared" si="6"/>
        <v>-1.9002774510958851</v>
      </c>
      <c r="H116">
        <f t="shared" si="7"/>
        <v>0.14952712700161899</v>
      </c>
      <c r="I116">
        <f t="shared" si="8"/>
        <v>0.1300770755985895</v>
      </c>
      <c r="J116">
        <f t="shared" si="9"/>
        <v>0.8699229244014105</v>
      </c>
      <c r="K116">
        <f t="shared" si="10"/>
        <v>-6.0519224381378724E-2</v>
      </c>
      <c r="L116">
        <f t="shared" si="11"/>
        <v>1</v>
      </c>
    </row>
    <row r="117" spans="1:12" x14ac:dyDescent="0.4">
      <c r="A117" s="8">
        <v>0</v>
      </c>
      <c r="B117" s="8">
        <v>1</v>
      </c>
      <c r="C117" s="8">
        <v>38</v>
      </c>
      <c r="D117" s="8">
        <v>30</v>
      </c>
      <c r="E117" s="8">
        <v>0</v>
      </c>
      <c r="F117" s="8">
        <v>111</v>
      </c>
      <c r="G117" s="45">
        <f t="shared" si="6"/>
        <v>-2.2442106812632474</v>
      </c>
      <c r="H117">
        <f t="shared" si="7"/>
        <v>0.10601118397228752</v>
      </c>
      <c r="I117">
        <f t="shared" si="8"/>
        <v>9.5850010839441724E-2</v>
      </c>
      <c r="J117">
        <f t="shared" si="9"/>
        <v>0.90414998916055822</v>
      </c>
      <c r="K117">
        <f t="shared" si="10"/>
        <v>-4.3759518571656421E-2</v>
      </c>
      <c r="L117">
        <f t="shared" si="11"/>
        <v>0</v>
      </c>
    </row>
    <row r="118" spans="1:12" x14ac:dyDescent="0.4">
      <c r="A118" s="8">
        <v>1</v>
      </c>
      <c r="B118" s="8">
        <v>0</v>
      </c>
      <c r="C118" s="8">
        <v>63</v>
      </c>
      <c r="D118" s="8">
        <v>0</v>
      </c>
      <c r="E118" s="8">
        <v>1</v>
      </c>
      <c r="F118" s="8">
        <v>152</v>
      </c>
      <c r="G118" s="45">
        <f t="shared" si="6"/>
        <v>-1.1470404245066037</v>
      </c>
      <c r="H118">
        <f t="shared" si="7"/>
        <v>0.31757526789558826</v>
      </c>
      <c r="I118">
        <f t="shared" si="8"/>
        <v>0.24103007671266841</v>
      </c>
      <c r="J118">
        <f t="shared" si="9"/>
        <v>0.24103007671266841</v>
      </c>
      <c r="K118">
        <f t="shared" si="10"/>
        <v>-0.61792876101294214</v>
      </c>
      <c r="L118">
        <f t="shared" si="11"/>
        <v>1</v>
      </c>
    </row>
    <row r="119" spans="1:12" x14ac:dyDescent="0.4">
      <c r="A119" s="8">
        <v>0</v>
      </c>
      <c r="B119" s="8">
        <v>0</v>
      </c>
      <c r="C119" s="8">
        <v>60</v>
      </c>
      <c r="D119" s="8">
        <v>0</v>
      </c>
      <c r="E119" s="8">
        <v>0</v>
      </c>
      <c r="F119" s="8">
        <v>155</v>
      </c>
      <c r="G119" s="45">
        <f t="shared" si="6"/>
        <v>-1.4868105047408999</v>
      </c>
      <c r="H119">
        <f t="shared" si="7"/>
        <v>0.22609262812002934</v>
      </c>
      <c r="I119">
        <f t="shared" si="8"/>
        <v>0.18440093589560008</v>
      </c>
      <c r="J119">
        <f t="shared" si="9"/>
        <v>0.81559906410439997</v>
      </c>
      <c r="K119">
        <f t="shared" si="10"/>
        <v>-8.8523281244226121E-2</v>
      </c>
      <c r="L119">
        <f t="shared" si="11"/>
        <v>1</v>
      </c>
    </row>
    <row r="120" spans="1:12" x14ac:dyDescent="0.4">
      <c r="A120" s="8">
        <v>0</v>
      </c>
      <c r="B120" s="8">
        <v>0</v>
      </c>
      <c r="C120" s="8">
        <v>49</v>
      </c>
      <c r="D120" s="8">
        <v>1</v>
      </c>
      <c r="E120" s="8">
        <v>0</v>
      </c>
      <c r="F120" s="8">
        <v>108</v>
      </c>
      <c r="G120" s="45">
        <f t="shared" si="6"/>
        <v>-2.9018948090880778</v>
      </c>
      <c r="H120">
        <f t="shared" si="7"/>
        <v>5.4919060271606215E-2</v>
      </c>
      <c r="I120">
        <f t="shared" si="8"/>
        <v>5.2059975347745063E-2</v>
      </c>
      <c r="J120">
        <f t="shared" si="9"/>
        <v>0.94794002465225491</v>
      </c>
      <c r="K120">
        <f t="shared" si="10"/>
        <v>-2.321913923001705E-2</v>
      </c>
      <c r="L120">
        <f t="shared" si="11"/>
        <v>0</v>
      </c>
    </row>
    <row r="121" spans="1:12" x14ac:dyDescent="0.4">
      <c r="A121" s="8">
        <v>0</v>
      </c>
      <c r="B121" s="8">
        <v>1</v>
      </c>
      <c r="C121" s="8">
        <v>53</v>
      </c>
      <c r="D121" s="8">
        <v>0</v>
      </c>
      <c r="E121" s="8">
        <v>1</v>
      </c>
      <c r="F121" s="8">
        <v>172.5</v>
      </c>
      <c r="G121" s="45">
        <f t="shared" si="6"/>
        <v>-1.0536502858314023</v>
      </c>
      <c r="H121">
        <f t="shared" si="7"/>
        <v>0.34866270485747508</v>
      </c>
      <c r="I121">
        <f t="shared" si="8"/>
        <v>0.25852476204887814</v>
      </c>
      <c r="J121">
        <f t="shared" si="9"/>
        <v>0.7414752379511218</v>
      </c>
      <c r="K121">
        <f t="shared" si="10"/>
        <v>-0.12990334794073091</v>
      </c>
      <c r="L121">
        <f t="shared" si="11"/>
        <v>1</v>
      </c>
    </row>
    <row r="122" spans="1:12" x14ac:dyDescent="0.4">
      <c r="A122" s="8">
        <v>0</v>
      </c>
      <c r="B122" s="8">
        <v>1</v>
      </c>
      <c r="C122" s="8">
        <v>50</v>
      </c>
      <c r="D122" s="8">
        <v>0</v>
      </c>
      <c r="E122" s="8">
        <v>0</v>
      </c>
      <c r="F122" s="8">
        <v>122</v>
      </c>
      <c r="G122" s="45">
        <f t="shared" si="6"/>
        <v>-2.2350837226417566</v>
      </c>
      <c r="H122">
        <f t="shared" si="7"/>
        <v>0.10698317256432517</v>
      </c>
      <c r="I122">
        <f t="shared" si="8"/>
        <v>9.6643901385148237E-2</v>
      </c>
      <c r="J122">
        <f t="shared" si="9"/>
        <v>0.90335609861485178</v>
      </c>
      <c r="K122">
        <f t="shared" si="10"/>
        <v>-4.4141019146109059E-2</v>
      </c>
      <c r="L122">
        <f t="shared" si="11"/>
        <v>0</v>
      </c>
    </row>
    <row r="123" spans="1:12" x14ac:dyDescent="0.4">
      <c r="A123" s="8">
        <v>1</v>
      </c>
      <c r="B123" s="8">
        <v>1</v>
      </c>
      <c r="C123" s="8">
        <v>62</v>
      </c>
      <c r="D123" s="8">
        <v>6</v>
      </c>
      <c r="E123" s="8">
        <v>1</v>
      </c>
      <c r="F123" s="8">
        <v>163</v>
      </c>
      <c r="G123" s="45">
        <f t="shared" si="6"/>
        <v>-0.43776913197688039</v>
      </c>
      <c r="H123">
        <f t="shared" si="7"/>
        <v>0.64547478514432088</v>
      </c>
      <c r="I123">
        <f t="shared" si="8"/>
        <v>0.39227266863752508</v>
      </c>
      <c r="J123">
        <f t="shared" si="9"/>
        <v>0.39227266863752508</v>
      </c>
      <c r="K123">
        <f t="shared" si="10"/>
        <v>-0.40641195002343078</v>
      </c>
      <c r="L123">
        <f t="shared" si="11"/>
        <v>1</v>
      </c>
    </row>
    <row r="124" spans="1:12" x14ac:dyDescent="0.4">
      <c r="A124" s="8">
        <v>0</v>
      </c>
      <c r="B124" s="8">
        <v>0</v>
      </c>
      <c r="C124" s="8">
        <v>55</v>
      </c>
      <c r="D124" s="8">
        <v>0</v>
      </c>
      <c r="E124" s="8">
        <v>0</v>
      </c>
      <c r="F124" s="8">
        <v>123</v>
      </c>
      <c r="G124" s="45">
        <f t="shared" si="6"/>
        <v>-2.3115293208358452</v>
      </c>
      <c r="H124">
        <f t="shared" si="7"/>
        <v>9.9109565277503253E-2</v>
      </c>
      <c r="I124">
        <f t="shared" si="8"/>
        <v>9.0172598263649956E-2</v>
      </c>
      <c r="J124">
        <f t="shared" si="9"/>
        <v>0.90982740173635002</v>
      </c>
      <c r="K124">
        <f t="shared" si="10"/>
        <v>-4.1040987440462369E-2</v>
      </c>
      <c r="L124">
        <f t="shared" si="11"/>
        <v>0</v>
      </c>
    </row>
    <row r="125" spans="1:12" x14ac:dyDescent="0.4">
      <c r="A125" s="8">
        <v>0</v>
      </c>
      <c r="B125" s="8">
        <v>0</v>
      </c>
      <c r="C125" s="8">
        <v>46</v>
      </c>
      <c r="D125" s="8">
        <v>0</v>
      </c>
      <c r="E125" s="8">
        <v>0</v>
      </c>
      <c r="F125" s="8">
        <v>108</v>
      </c>
      <c r="G125" s="45">
        <f t="shared" si="6"/>
        <v>-3.1258389096172108</v>
      </c>
      <c r="H125">
        <f t="shared" si="7"/>
        <v>4.390008996365103E-2</v>
      </c>
      <c r="I125">
        <f t="shared" si="8"/>
        <v>4.2053919130498059E-2</v>
      </c>
      <c r="J125">
        <f t="shared" si="9"/>
        <v>0.95794608086950195</v>
      </c>
      <c r="K125">
        <f t="shared" si="10"/>
        <v>-1.8658935013159753E-2</v>
      </c>
      <c r="L125">
        <f t="shared" si="11"/>
        <v>0</v>
      </c>
    </row>
    <row r="126" spans="1:12" x14ac:dyDescent="0.4">
      <c r="A126" s="8">
        <v>0</v>
      </c>
      <c r="B126" s="8">
        <v>0</v>
      </c>
      <c r="C126" s="8">
        <v>40</v>
      </c>
      <c r="D126" s="8">
        <v>20</v>
      </c>
      <c r="E126" s="8">
        <v>0</v>
      </c>
      <c r="F126" s="8">
        <v>112.5</v>
      </c>
      <c r="G126" s="45">
        <f t="shared" si="6"/>
        <v>-2.81724364677157</v>
      </c>
      <c r="H126">
        <f t="shared" si="7"/>
        <v>5.9770464377312101E-2</v>
      </c>
      <c r="I126">
        <f t="shared" si="8"/>
        <v>5.6399443451588691E-2</v>
      </c>
      <c r="J126">
        <f t="shared" si="9"/>
        <v>0.94360055654841135</v>
      </c>
      <c r="K126">
        <f t="shared" si="10"/>
        <v>-2.5211811633588526E-2</v>
      </c>
      <c r="L126">
        <f t="shared" si="11"/>
        <v>0</v>
      </c>
    </row>
    <row r="127" spans="1:12" x14ac:dyDescent="0.4">
      <c r="A127" s="8">
        <v>0</v>
      </c>
      <c r="B127" s="8">
        <v>1</v>
      </c>
      <c r="C127" s="8">
        <v>38</v>
      </c>
      <c r="D127" s="8">
        <v>15</v>
      </c>
      <c r="E127" s="8">
        <v>0</v>
      </c>
      <c r="F127" s="8">
        <v>107.5</v>
      </c>
      <c r="G127" s="45">
        <f t="shared" si="6"/>
        <v>-2.7667882357835181</v>
      </c>
      <c r="H127">
        <f t="shared" si="7"/>
        <v>6.2863583865743755E-2</v>
      </c>
      <c r="I127">
        <f t="shared" si="8"/>
        <v>5.9145486608076697E-2</v>
      </c>
      <c r="J127">
        <f t="shared" si="9"/>
        <v>0.94085451339192328</v>
      </c>
      <c r="K127">
        <f t="shared" si="10"/>
        <v>-2.6477527386745751E-2</v>
      </c>
      <c r="L127">
        <f t="shared" si="11"/>
        <v>0</v>
      </c>
    </row>
    <row r="128" spans="1:12" x14ac:dyDescent="0.4">
      <c r="A128" s="8">
        <v>0</v>
      </c>
      <c r="B128" s="8">
        <v>0</v>
      </c>
      <c r="C128" s="8">
        <v>55</v>
      </c>
      <c r="D128" s="8">
        <v>0</v>
      </c>
      <c r="E128" s="8">
        <v>1</v>
      </c>
      <c r="F128" s="8">
        <v>143</v>
      </c>
      <c r="G128" s="45">
        <f t="shared" si="6"/>
        <v>-1.802699060211606</v>
      </c>
      <c r="H128">
        <f t="shared" si="7"/>
        <v>0.16485333812311972</v>
      </c>
      <c r="I128">
        <f t="shared" si="8"/>
        <v>0.14152282757650944</v>
      </c>
      <c r="J128">
        <f t="shared" si="9"/>
        <v>0.85847717242349053</v>
      </c>
      <c r="K128">
        <f t="shared" si="10"/>
        <v>-6.6271248577987413E-2</v>
      </c>
      <c r="L128">
        <f t="shared" si="11"/>
        <v>1</v>
      </c>
    </row>
    <row r="129" spans="1:12" x14ac:dyDescent="0.4">
      <c r="A129" s="8">
        <v>0</v>
      </c>
      <c r="B129" s="8">
        <v>0</v>
      </c>
      <c r="C129" s="8">
        <v>40</v>
      </c>
      <c r="D129" s="8">
        <v>20</v>
      </c>
      <c r="E129" s="8">
        <v>0</v>
      </c>
      <c r="F129" s="8">
        <v>129</v>
      </c>
      <c r="G129" s="45">
        <f t="shared" si="6"/>
        <v>-2.5576652283882986</v>
      </c>
      <c r="H129">
        <f t="shared" si="7"/>
        <v>7.7485440221007076E-2</v>
      </c>
      <c r="I129">
        <f t="shared" si="8"/>
        <v>7.191321323572944E-2</v>
      </c>
      <c r="J129">
        <f t="shared" si="9"/>
        <v>0.92808678676427059</v>
      </c>
      <c r="K129">
        <f t="shared" si="10"/>
        <v>-3.2411410364652032E-2</v>
      </c>
      <c r="L129">
        <f t="shared" si="11"/>
        <v>0</v>
      </c>
    </row>
    <row r="130" spans="1:12" x14ac:dyDescent="0.4">
      <c r="A130" s="8">
        <v>1</v>
      </c>
      <c r="B130" s="8">
        <v>1</v>
      </c>
      <c r="C130" s="8">
        <v>58</v>
      </c>
      <c r="D130" s="8">
        <v>0</v>
      </c>
      <c r="E130" s="8">
        <v>1</v>
      </c>
      <c r="F130" s="8">
        <v>98</v>
      </c>
      <c r="G130" s="45">
        <f t="shared" si="6"/>
        <v>-1.9043921702102953</v>
      </c>
      <c r="H130">
        <f t="shared" si="7"/>
        <v>0.14891312895506717</v>
      </c>
      <c r="I130">
        <f t="shared" si="8"/>
        <v>0.12961217449965359</v>
      </c>
      <c r="J130">
        <f t="shared" si="9"/>
        <v>0.12961217449965359</v>
      </c>
      <c r="K130">
        <f t="shared" si="10"/>
        <v>-0.88735420317459024</v>
      </c>
      <c r="L130">
        <f t="shared" si="11"/>
        <v>1</v>
      </c>
    </row>
    <row r="131" spans="1:12" x14ac:dyDescent="0.4">
      <c r="A131" s="8">
        <v>0</v>
      </c>
      <c r="B131" s="8">
        <v>0</v>
      </c>
      <c r="C131" s="8">
        <v>49</v>
      </c>
      <c r="D131" s="8">
        <v>0</v>
      </c>
      <c r="E131" s="8">
        <v>0</v>
      </c>
      <c r="F131" s="8">
        <v>116</v>
      </c>
      <c r="G131" s="45">
        <f t="shared" si="6"/>
        <v>-2.8072063039537367</v>
      </c>
      <c r="H131">
        <f t="shared" si="7"/>
        <v>6.0373422002607792E-2</v>
      </c>
      <c r="I131">
        <f t="shared" si="8"/>
        <v>5.6936000799215916E-2</v>
      </c>
      <c r="J131">
        <f t="shared" si="9"/>
        <v>0.9430639992007841</v>
      </c>
      <c r="K131">
        <f t="shared" si="10"/>
        <v>-2.5458833713768517E-2</v>
      </c>
      <c r="L131">
        <f t="shared" si="11"/>
        <v>0</v>
      </c>
    </row>
    <row r="132" spans="1:12" x14ac:dyDescent="0.4">
      <c r="A132" s="8">
        <v>0</v>
      </c>
      <c r="B132" s="8">
        <v>1</v>
      </c>
      <c r="C132" s="8">
        <v>50</v>
      </c>
      <c r="D132" s="8">
        <v>16</v>
      </c>
      <c r="E132" s="8">
        <v>0</v>
      </c>
      <c r="F132" s="8">
        <v>114</v>
      </c>
      <c r="G132" s="45">
        <f t="shared" si="6"/>
        <v>-1.8622567620037946</v>
      </c>
      <c r="H132">
        <f t="shared" si="7"/>
        <v>0.15532171041110013</v>
      </c>
      <c r="I132">
        <f t="shared" si="8"/>
        <v>0.13444022475422168</v>
      </c>
      <c r="J132">
        <f t="shared" si="9"/>
        <v>0.86555977524577832</v>
      </c>
      <c r="K132">
        <f t="shared" si="10"/>
        <v>-6.2702934532690005E-2</v>
      </c>
      <c r="L132">
        <f t="shared" si="11"/>
        <v>1</v>
      </c>
    </row>
    <row r="133" spans="1:12" x14ac:dyDescent="0.4">
      <c r="A133" s="8">
        <v>0</v>
      </c>
      <c r="B133" s="8">
        <v>1</v>
      </c>
      <c r="C133" s="8">
        <v>45</v>
      </c>
      <c r="D133" s="8">
        <v>0</v>
      </c>
      <c r="E133" s="8">
        <v>0</v>
      </c>
      <c r="F133" s="8">
        <v>124</v>
      </c>
      <c r="G133" s="45">
        <f t="shared" si="6"/>
        <v>-2.5249136766135987</v>
      </c>
      <c r="H133">
        <f t="shared" si="7"/>
        <v>8.0065223989684797E-2</v>
      </c>
      <c r="I133">
        <f t="shared" si="8"/>
        <v>7.4129989755553377E-2</v>
      </c>
      <c r="J133">
        <f t="shared" si="9"/>
        <v>0.9258700102444466</v>
      </c>
      <c r="K133">
        <f t="shared" si="10"/>
        <v>-3.3449982860551064E-2</v>
      </c>
      <c r="L133">
        <f t="shared" si="11"/>
        <v>0</v>
      </c>
    </row>
    <row r="134" spans="1:12" x14ac:dyDescent="0.4">
      <c r="A134" s="8">
        <v>0</v>
      </c>
      <c r="B134" s="8">
        <v>1</v>
      </c>
      <c r="C134" s="8">
        <v>42</v>
      </c>
      <c r="D134" s="8">
        <v>20</v>
      </c>
      <c r="E134" s="8">
        <v>1</v>
      </c>
      <c r="F134" s="8">
        <v>196</v>
      </c>
      <c r="G134" s="45">
        <f t="shared" ref="G134:G197" si="12">$A$2+SUMPRODUCT(B$2:F$2,B134:F134)</f>
        <v>-0.76744054589605248</v>
      </c>
      <c r="H134">
        <f t="shared" ref="H134:H197" si="13">EXP(G134)</f>
        <v>0.46419964685801052</v>
      </c>
      <c r="I134">
        <f t="shared" ref="I134:I197" si="14">H134/(1+H134)</f>
        <v>0.31703302746597772</v>
      </c>
      <c r="J134">
        <f t="shared" ref="J134:J197" si="15">IF(A134=1,I134,1-I134)</f>
        <v>0.68296697253402228</v>
      </c>
      <c r="K134">
        <f t="shared" ref="K134:K197" si="16">LOG(J134)</f>
        <v>-0.16560029777240678</v>
      </c>
      <c r="L134">
        <f t="shared" ref="L134:L197" si="17">IF(I134&gt;I$1,1,0)</f>
        <v>1</v>
      </c>
    </row>
    <row r="135" spans="1:12" x14ac:dyDescent="0.4">
      <c r="A135" s="8">
        <v>0</v>
      </c>
      <c r="B135" s="8">
        <v>1</v>
      </c>
      <c r="C135" s="8">
        <v>51</v>
      </c>
      <c r="D135" s="8">
        <v>9</v>
      </c>
      <c r="E135" s="8">
        <v>1</v>
      </c>
      <c r="F135" s="8">
        <v>160</v>
      </c>
      <c r="G135" s="45">
        <f t="shared" si="12"/>
        <v>-1.0983089251990297</v>
      </c>
      <c r="H135">
        <f t="shared" si="13"/>
        <v>0.33343446982947689</v>
      </c>
      <c r="I135">
        <f t="shared" si="14"/>
        <v>0.25005688496422129</v>
      </c>
      <c r="J135">
        <f t="shared" si="15"/>
        <v>0.74994311503577871</v>
      </c>
      <c r="K135">
        <f t="shared" si="16"/>
        <v>-0.12497167762563424</v>
      </c>
      <c r="L135">
        <f t="shared" si="17"/>
        <v>1</v>
      </c>
    </row>
    <row r="136" spans="1:12" x14ac:dyDescent="0.4">
      <c r="A136" s="8">
        <v>0</v>
      </c>
      <c r="B136" s="8">
        <v>0</v>
      </c>
      <c r="C136" s="8">
        <v>56</v>
      </c>
      <c r="D136" s="8">
        <v>0</v>
      </c>
      <c r="E136" s="8">
        <v>0</v>
      </c>
      <c r="F136" s="8">
        <v>122.5</v>
      </c>
      <c r="G136" s="45">
        <f t="shared" si="12"/>
        <v>-2.2551365325771329</v>
      </c>
      <c r="H136">
        <f t="shared" si="13"/>
        <v>0.10485922605852448</v>
      </c>
      <c r="I136">
        <f t="shared" si="14"/>
        <v>9.4907318131921076E-2</v>
      </c>
      <c r="J136">
        <f t="shared" si="15"/>
        <v>0.9050926818680789</v>
      </c>
      <c r="K136">
        <f t="shared" si="16"/>
        <v>-4.3306946581605804E-2</v>
      </c>
      <c r="L136">
        <f t="shared" si="17"/>
        <v>0</v>
      </c>
    </row>
    <row r="137" spans="1:12" x14ac:dyDescent="0.4">
      <c r="A137" s="8">
        <v>0</v>
      </c>
      <c r="B137" s="8">
        <v>0</v>
      </c>
      <c r="C137" s="8">
        <v>53</v>
      </c>
      <c r="D137" s="8">
        <v>0</v>
      </c>
      <c r="E137" s="8">
        <v>0</v>
      </c>
      <c r="F137" s="8">
        <v>156</v>
      </c>
      <c r="G137" s="45">
        <f t="shared" si="12"/>
        <v>-1.9208900859432898</v>
      </c>
      <c r="H137">
        <f t="shared" si="13"/>
        <v>0.14647652739184455</v>
      </c>
      <c r="I137">
        <f t="shared" si="14"/>
        <v>0.12776234305037942</v>
      </c>
      <c r="J137">
        <f t="shared" si="15"/>
        <v>0.87223765694962063</v>
      </c>
      <c r="K137">
        <f t="shared" si="16"/>
        <v>-5.9365167545197293E-2</v>
      </c>
      <c r="L137">
        <f t="shared" si="17"/>
        <v>1</v>
      </c>
    </row>
    <row r="138" spans="1:12" x14ac:dyDescent="0.4">
      <c r="A138" s="8">
        <v>0</v>
      </c>
      <c r="B138" s="8">
        <v>0</v>
      </c>
      <c r="C138" s="8">
        <v>38</v>
      </c>
      <c r="D138" s="8">
        <v>0</v>
      </c>
      <c r="E138" s="8">
        <v>0</v>
      </c>
      <c r="F138" s="8">
        <v>126.5</v>
      </c>
      <c r="G138" s="45">
        <f t="shared" si="12"/>
        <v>-3.3488668480167618</v>
      </c>
      <c r="H138">
        <f t="shared" si="13"/>
        <v>3.5124132539526967E-2</v>
      </c>
      <c r="I138">
        <f t="shared" si="14"/>
        <v>3.3932290278418105E-2</v>
      </c>
      <c r="J138">
        <f t="shared" si="15"/>
        <v>0.96606770972158185</v>
      </c>
      <c r="K138">
        <f t="shared" si="16"/>
        <v>-1.4992433700523009E-2</v>
      </c>
      <c r="L138">
        <f t="shared" si="17"/>
        <v>0</v>
      </c>
    </row>
    <row r="139" spans="1:12" x14ac:dyDescent="0.4">
      <c r="A139" s="8">
        <v>0</v>
      </c>
      <c r="B139" s="8">
        <v>0</v>
      </c>
      <c r="C139" s="8">
        <v>59</v>
      </c>
      <c r="D139" s="8">
        <v>0</v>
      </c>
      <c r="E139" s="8">
        <v>0</v>
      </c>
      <c r="F139" s="8">
        <v>139</v>
      </c>
      <c r="G139" s="45">
        <f t="shared" si="12"/>
        <v>-1.8027817113828828</v>
      </c>
      <c r="H139">
        <f t="shared" si="13"/>
        <v>0.16483971336469383</v>
      </c>
      <c r="I139">
        <f t="shared" si="14"/>
        <v>0.1415127862429644</v>
      </c>
      <c r="J139">
        <f t="shared" si="15"/>
        <v>0.85848721375703563</v>
      </c>
      <c r="K139">
        <f t="shared" si="16"/>
        <v>-6.626616880372449E-2</v>
      </c>
      <c r="L139">
        <f t="shared" si="17"/>
        <v>1</v>
      </c>
    </row>
    <row r="140" spans="1:12" x14ac:dyDescent="0.4">
      <c r="A140" s="8">
        <v>0</v>
      </c>
      <c r="B140" s="8">
        <v>1</v>
      </c>
      <c r="C140" s="8">
        <v>48</v>
      </c>
      <c r="D140" s="8">
        <v>30</v>
      </c>
      <c r="E140" s="8">
        <v>0</v>
      </c>
      <c r="F140" s="8">
        <v>108</v>
      </c>
      <c r="G140" s="45">
        <f t="shared" si="12"/>
        <v>-1.6488187479630021</v>
      </c>
      <c r="H140">
        <f t="shared" si="13"/>
        <v>0.19227690200832365</v>
      </c>
      <c r="I140">
        <f t="shared" si="14"/>
        <v>0.16126866308023244</v>
      </c>
      <c r="J140">
        <f t="shared" si="15"/>
        <v>0.83873133691976753</v>
      </c>
      <c r="K140">
        <f t="shared" si="16"/>
        <v>-7.6377130444933133E-2</v>
      </c>
      <c r="L140">
        <f t="shared" si="17"/>
        <v>1</v>
      </c>
    </row>
    <row r="141" spans="1:12" x14ac:dyDescent="0.4">
      <c r="A141" s="8">
        <v>0</v>
      </c>
      <c r="B141" s="8">
        <v>1</v>
      </c>
      <c r="C141" s="8">
        <v>40</v>
      </c>
      <c r="D141" s="8">
        <v>15</v>
      </c>
      <c r="E141" s="8">
        <v>0</v>
      </c>
      <c r="F141" s="8">
        <v>122</v>
      </c>
      <c r="G141" s="45">
        <f t="shared" si="12"/>
        <v>-2.4101562662393849</v>
      </c>
      <c r="H141">
        <f t="shared" si="13"/>
        <v>8.9801260570474481E-2</v>
      </c>
      <c r="I141">
        <f t="shared" si="14"/>
        <v>8.240150183297322E-2</v>
      </c>
      <c r="J141">
        <f t="shared" si="15"/>
        <v>0.91759849816702677</v>
      </c>
      <c r="K141">
        <f t="shared" si="16"/>
        <v>-3.7347305915754275E-2</v>
      </c>
      <c r="L141">
        <f t="shared" si="17"/>
        <v>0</v>
      </c>
    </row>
    <row r="142" spans="1:12" x14ac:dyDescent="0.4">
      <c r="A142" s="8">
        <v>1</v>
      </c>
      <c r="B142" s="8">
        <v>0</v>
      </c>
      <c r="C142" s="8">
        <v>62</v>
      </c>
      <c r="D142" s="8">
        <v>0</v>
      </c>
      <c r="E142" s="8">
        <v>1</v>
      </c>
      <c r="F142" s="8">
        <v>176.5</v>
      </c>
      <c r="G142" s="45">
        <f t="shared" si="12"/>
        <v>-0.82586460420783148</v>
      </c>
      <c r="H142">
        <f t="shared" si="13"/>
        <v>0.43785625639843678</v>
      </c>
      <c r="I142">
        <f t="shared" si="14"/>
        <v>0.30452018722315505</v>
      </c>
      <c r="J142">
        <f t="shared" si="15"/>
        <v>0.30452018722315505</v>
      </c>
      <c r="K142">
        <f t="shared" si="16"/>
        <v>-0.51638391186848653</v>
      </c>
      <c r="L142">
        <f t="shared" si="17"/>
        <v>1</v>
      </c>
    </row>
    <row r="143" spans="1:12" x14ac:dyDescent="0.4">
      <c r="A143" s="8">
        <v>0</v>
      </c>
      <c r="B143" s="8">
        <v>1</v>
      </c>
      <c r="C143" s="8">
        <v>36</v>
      </c>
      <c r="D143" s="8">
        <v>0</v>
      </c>
      <c r="E143" s="8">
        <v>0</v>
      </c>
      <c r="F143" s="8">
        <v>115</v>
      </c>
      <c r="G143" s="45">
        <f t="shared" si="12"/>
        <v>-3.2448311132555938</v>
      </c>
      <c r="H143">
        <f t="shared" si="13"/>
        <v>3.8975146187030005E-2</v>
      </c>
      <c r="I143">
        <f t="shared" si="14"/>
        <v>3.7513068844876811E-2</v>
      </c>
      <c r="J143">
        <f t="shared" si="15"/>
        <v>0.96248693115512318</v>
      </c>
      <c r="K143">
        <f t="shared" si="16"/>
        <v>-1.6605158718939916E-2</v>
      </c>
      <c r="L143">
        <f t="shared" si="17"/>
        <v>0</v>
      </c>
    </row>
    <row r="144" spans="1:12" x14ac:dyDescent="0.4">
      <c r="A144" s="8">
        <v>0</v>
      </c>
      <c r="B144" s="8">
        <v>1</v>
      </c>
      <c r="C144" s="8">
        <v>43</v>
      </c>
      <c r="D144" s="8">
        <v>30</v>
      </c>
      <c r="E144" s="8">
        <v>0</v>
      </c>
      <c r="F144" s="8">
        <v>121</v>
      </c>
      <c r="G144" s="45">
        <f t="shared" si="12"/>
        <v>-1.7655964230126635</v>
      </c>
      <c r="H144">
        <f t="shared" si="13"/>
        <v>0.17108471718728208</v>
      </c>
      <c r="I144">
        <f t="shared" si="14"/>
        <v>0.14609081194244797</v>
      </c>
      <c r="J144">
        <f t="shared" si="15"/>
        <v>0.853909188057552</v>
      </c>
      <c r="K144">
        <f t="shared" si="16"/>
        <v>-6.8588313412361712E-2</v>
      </c>
      <c r="L144">
        <f t="shared" si="17"/>
        <v>1</v>
      </c>
    </row>
    <row r="145" spans="1:12" x14ac:dyDescent="0.4">
      <c r="A145" s="8">
        <v>0</v>
      </c>
      <c r="B145" s="8">
        <v>0</v>
      </c>
      <c r="C145" s="8">
        <v>56</v>
      </c>
      <c r="D145" s="8">
        <v>0</v>
      </c>
      <c r="E145" s="8">
        <v>0</v>
      </c>
      <c r="F145" s="8">
        <v>131</v>
      </c>
      <c r="G145" s="45">
        <f t="shared" si="12"/>
        <v>-2.1214143170463569</v>
      </c>
      <c r="H145">
        <f t="shared" si="13"/>
        <v>0.11986198572577074</v>
      </c>
      <c r="I145">
        <f t="shared" si="14"/>
        <v>0.10703281944880863</v>
      </c>
      <c r="J145">
        <f t="shared" si="15"/>
        <v>0.8929671805511914</v>
      </c>
      <c r="K145">
        <f t="shared" si="16"/>
        <v>-4.9164502553156984E-2</v>
      </c>
      <c r="L145">
        <f t="shared" si="17"/>
        <v>1</v>
      </c>
    </row>
    <row r="146" spans="1:12" x14ac:dyDescent="0.4">
      <c r="A146" s="8">
        <v>0</v>
      </c>
      <c r="B146" s="8">
        <v>1</v>
      </c>
      <c r="C146" s="8">
        <v>59</v>
      </c>
      <c r="D146" s="8">
        <v>0</v>
      </c>
      <c r="E146" s="8">
        <v>0</v>
      </c>
      <c r="F146" s="8">
        <v>127</v>
      </c>
      <c r="G146" s="45">
        <f t="shared" si="12"/>
        <v>-1.5780943874260096</v>
      </c>
      <c r="H146">
        <f t="shared" si="13"/>
        <v>0.20636798116441391</v>
      </c>
      <c r="I146">
        <f t="shared" si="14"/>
        <v>0.17106553256264545</v>
      </c>
      <c r="J146">
        <f t="shared" si="15"/>
        <v>0.82893446743735455</v>
      </c>
      <c r="K146">
        <f t="shared" si="16"/>
        <v>-8.1479801844541441E-2</v>
      </c>
      <c r="L146">
        <f t="shared" si="17"/>
        <v>1</v>
      </c>
    </row>
    <row r="147" spans="1:12" x14ac:dyDescent="0.4">
      <c r="A147" s="8">
        <v>0</v>
      </c>
      <c r="B147" s="8">
        <v>1</v>
      </c>
      <c r="C147" s="8">
        <v>43</v>
      </c>
      <c r="D147" s="8">
        <v>10</v>
      </c>
      <c r="E147" s="8">
        <v>0</v>
      </c>
      <c r="F147" s="8">
        <v>100.5</v>
      </c>
      <c r="G147" s="45">
        <f t="shared" si="12"/>
        <v>-2.7114568971852533</v>
      </c>
      <c r="H147">
        <f t="shared" si="13"/>
        <v>6.6439940008147985E-2</v>
      </c>
      <c r="I147">
        <f t="shared" si="14"/>
        <v>6.2300686157384884E-2</v>
      </c>
      <c r="J147">
        <f t="shared" si="15"/>
        <v>0.93769931384261507</v>
      </c>
      <c r="K147">
        <f t="shared" si="16"/>
        <v>-2.7936401784955274E-2</v>
      </c>
      <c r="L147">
        <f t="shared" si="17"/>
        <v>0</v>
      </c>
    </row>
    <row r="148" spans="1:12" x14ac:dyDescent="0.4">
      <c r="A148" s="8">
        <v>0</v>
      </c>
      <c r="B148" s="8">
        <v>0</v>
      </c>
      <c r="C148" s="8">
        <v>50</v>
      </c>
      <c r="D148" s="8">
        <v>20</v>
      </c>
      <c r="E148" s="8">
        <v>0</v>
      </c>
      <c r="F148" s="8">
        <v>131.5</v>
      </c>
      <c r="G148" s="45">
        <f t="shared" si="12"/>
        <v>-1.8757471556269625</v>
      </c>
      <c r="H148">
        <f t="shared" si="13"/>
        <v>0.15324042961242479</v>
      </c>
      <c r="I148">
        <f t="shared" si="14"/>
        <v>0.13287812816614925</v>
      </c>
      <c r="J148">
        <f t="shared" si="15"/>
        <v>0.8671218718338507</v>
      </c>
      <c r="K148">
        <f t="shared" si="16"/>
        <v>-6.1919859218947521E-2</v>
      </c>
      <c r="L148">
        <f t="shared" si="17"/>
        <v>1</v>
      </c>
    </row>
    <row r="149" spans="1:12" x14ac:dyDescent="0.4">
      <c r="A149" s="8">
        <v>0</v>
      </c>
      <c r="B149" s="8">
        <v>0</v>
      </c>
      <c r="C149" s="8">
        <v>46</v>
      </c>
      <c r="D149" s="8">
        <v>0</v>
      </c>
      <c r="E149" s="8">
        <v>0</v>
      </c>
      <c r="F149" s="8">
        <v>131.5</v>
      </c>
      <c r="G149" s="45">
        <f t="shared" si="12"/>
        <v>-2.7561363137380077</v>
      </c>
      <c r="H149">
        <f t="shared" si="13"/>
        <v>6.353678091657719E-2</v>
      </c>
      <c r="I149">
        <f t="shared" si="14"/>
        <v>5.9741028290361452E-2</v>
      </c>
      <c r="J149">
        <f t="shared" si="15"/>
        <v>0.94025897170963857</v>
      </c>
      <c r="K149">
        <f t="shared" si="16"/>
        <v>-2.6752513959378582E-2</v>
      </c>
      <c r="L149">
        <f t="shared" si="17"/>
        <v>0</v>
      </c>
    </row>
    <row r="150" spans="1:12" x14ac:dyDescent="0.4">
      <c r="A150" s="8">
        <v>0</v>
      </c>
      <c r="B150" s="8">
        <v>0</v>
      </c>
      <c r="C150" s="8">
        <v>60</v>
      </c>
      <c r="D150" s="8">
        <v>0</v>
      </c>
      <c r="E150" s="8">
        <v>1</v>
      </c>
      <c r="F150" s="8">
        <v>174</v>
      </c>
      <c r="G150" s="45">
        <f t="shared" si="12"/>
        <v>-0.99371226947322278</v>
      </c>
      <c r="H150">
        <f t="shared" si="13"/>
        <v>0.37019985538862349</v>
      </c>
      <c r="I150">
        <f t="shared" si="14"/>
        <v>0.27017945880867533</v>
      </c>
      <c r="J150">
        <f t="shared" si="15"/>
        <v>0.72982054119132467</v>
      </c>
      <c r="K150">
        <f t="shared" si="16"/>
        <v>-0.13678391734777404</v>
      </c>
      <c r="L150">
        <f t="shared" si="17"/>
        <v>1</v>
      </c>
    </row>
    <row r="151" spans="1:12" x14ac:dyDescent="0.4">
      <c r="A151" s="8">
        <v>0</v>
      </c>
      <c r="B151" s="8">
        <v>1</v>
      </c>
      <c r="C151" s="8">
        <v>43</v>
      </c>
      <c r="D151" s="8">
        <v>15</v>
      </c>
      <c r="E151" s="8">
        <v>0</v>
      </c>
      <c r="F151" s="8">
        <v>125</v>
      </c>
      <c r="G151" s="45">
        <f t="shared" si="12"/>
        <v>-2.1701837873587193</v>
      </c>
      <c r="H151">
        <f t="shared" si="13"/>
        <v>0.11415663443641541</v>
      </c>
      <c r="I151">
        <f t="shared" si="14"/>
        <v>0.10246013074648196</v>
      </c>
      <c r="J151">
        <f t="shared" si="15"/>
        <v>0.89753986925351803</v>
      </c>
      <c r="K151">
        <f t="shared" si="16"/>
        <v>-4.6946250702597482E-2</v>
      </c>
      <c r="L151">
        <f t="shared" si="17"/>
        <v>1</v>
      </c>
    </row>
    <row r="152" spans="1:12" x14ac:dyDescent="0.4">
      <c r="A152" s="8">
        <v>1</v>
      </c>
      <c r="B152" s="8">
        <v>1</v>
      </c>
      <c r="C152" s="8">
        <v>61</v>
      </c>
      <c r="D152" s="8">
        <v>15</v>
      </c>
      <c r="E152" s="8">
        <v>0</v>
      </c>
      <c r="F152" s="8">
        <v>131</v>
      </c>
      <c r="G152" s="45">
        <f t="shared" si="12"/>
        <v>-0.91913321835347261</v>
      </c>
      <c r="H152">
        <f t="shared" si="13"/>
        <v>0.39886461982413596</v>
      </c>
      <c r="I152">
        <f t="shared" si="14"/>
        <v>0.28513453994874849</v>
      </c>
      <c r="J152">
        <f t="shared" si="15"/>
        <v>0.28513453994874849</v>
      </c>
      <c r="K152">
        <f t="shared" si="16"/>
        <v>-0.54495017097338105</v>
      </c>
      <c r="L152">
        <f t="shared" si="17"/>
        <v>1</v>
      </c>
    </row>
    <row r="153" spans="1:12" x14ac:dyDescent="0.4">
      <c r="A153" s="8">
        <v>0</v>
      </c>
      <c r="B153" s="8">
        <v>1</v>
      </c>
      <c r="C153" s="8">
        <v>60</v>
      </c>
      <c r="D153" s="8">
        <v>0</v>
      </c>
      <c r="E153" s="8">
        <v>0</v>
      </c>
      <c r="F153" s="8">
        <v>143.5</v>
      </c>
      <c r="G153" s="45">
        <f t="shared" si="12"/>
        <v>-1.2542571681057462</v>
      </c>
      <c r="H153">
        <f t="shared" si="13"/>
        <v>0.28528769032859075</v>
      </c>
      <c r="I153">
        <f t="shared" si="14"/>
        <v>0.22196407269383822</v>
      </c>
      <c r="J153">
        <f t="shared" si="15"/>
        <v>0.77803592730616178</v>
      </c>
      <c r="K153">
        <f t="shared" si="16"/>
        <v>-0.10900034816383269</v>
      </c>
      <c r="L153">
        <f t="shared" si="17"/>
        <v>1</v>
      </c>
    </row>
    <row r="154" spans="1:12" x14ac:dyDescent="0.4">
      <c r="A154" s="8">
        <v>0</v>
      </c>
      <c r="B154" s="8">
        <v>0</v>
      </c>
      <c r="C154" s="8">
        <v>48</v>
      </c>
      <c r="D154" s="8">
        <v>0</v>
      </c>
      <c r="E154" s="8">
        <v>0</v>
      </c>
      <c r="F154" s="8">
        <v>136</v>
      </c>
      <c r="G154" s="45">
        <f t="shared" si="12"/>
        <v>-2.5568245977594923</v>
      </c>
      <c r="H154">
        <f t="shared" si="13"/>
        <v>7.7550604240941512E-2</v>
      </c>
      <c r="I154">
        <f t="shared" si="14"/>
        <v>7.1969338549599207E-2</v>
      </c>
      <c r="J154">
        <f t="shared" si="15"/>
        <v>0.92803066145040081</v>
      </c>
      <c r="K154">
        <f t="shared" si="16"/>
        <v>-3.2437674773878516E-2</v>
      </c>
      <c r="L154">
        <f t="shared" si="17"/>
        <v>0</v>
      </c>
    </row>
    <row r="155" spans="1:12" x14ac:dyDescent="0.4">
      <c r="A155" s="8">
        <v>0</v>
      </c>
      <c r="B155" s="8">
        <v>0</v>
      </c>
      <c r="C155" s="8">
        <v>38</v>
      </c>
      <c r="D155" s="8">
        <v>5</v>
      </c>
      <c r="E155" s="8">
        <v>0</v>
      </c>
      <c r="F155" s="8">
        <v>123.5</v>
      </c>
      <c r="G155" s="45">
        <f t="shared" si="12"/>
        <v>-3.2402244354956791</v>
      </c>
      <c r="H155">
        <f t="shared" si="13"/>
        <v>3.9155106317072016E-2</v>
      </c>
      <c r="I155">
        <f t="shared" si="14"/>
        <v>3.7679751635772474E-2</v>
      </c>
      <c r="J155">
        <f t="shared" si="15"/>
        <v>0.96232024836422747</v>
      </c>
      <c r="K155">
        <f t="shared" si="16"/>
        <v>-1.6680376036565747E-2</v>
      </c>
      <c r="L155">
        <f t="shared" si="17"/>
        <v>0</v>
      </c>
    </row>
    <row r="156" spans="1:12" x14ac:dyDescent="0.4">
      <c r="A156" s="8">
        <v>1</v>
      </c>
      <c r="B156" s="8">
        <v>1</v>
      </c>
      <c r="C156" s="8">
        <v>44</v>
      </c>
      <c r="D156" s="8">
        <v>3</v>
      </c>
      <c r="E156" s="8">
        <v>1</v>
      </c>
      <c r="F156" s="8">
        <v>164</v>
      </c>
      <c r="G156" s="45">
        <f t="shared" si="12"/>
        <v>-1.6721986166406557</v>
      </c>
      <c r="H156">
        <f t="shared" si="13"/>
        <v>0.18783363715958565</v>
      </c>
      <c r="I156">
        <f t="shared" si="14"/>
        <v>0.15813126626784535</v>
      </c>
      <c r="J156">
        <f t="shared" si="15"/>
        <v>0.15813126626784535</v>
      </c>
      <c r="K156">
        <f t="shared" si="16"/>
        <v>-0.80098225135124623</v>
      </c>
      <c r="L156">
        <f t="shared" si="17"/>
        <v>1</v>
      </c>
    </row>
    <row r="157" spans="1:12" x14ac:dyDescent="0.4">
      <c r="A157" s="8">
        <v>0</v>
      </c>
      <c r="B157" s="8">
        <v>0</v>
      </c>
      <c r="C157" s="8">
        <v>49</v>
      </c>
      <c r="D157" s="8">
        <v>0</v>
      </c>
      <c r="E157" s="8">
        <v>1</v>
      </c>
      <c r="F157" s="8">
        <v>149</v>
      </c>
      <c r="G157" s="45">
        <f t="shared" si="12"/>
        <v>-2.0938597136941937</v>
      </c>
      <c r="H157">
        <f t="shared" si="13"/>
        <v>0.12321065900909726</v>
      </c>
      <c r="I157">
        <f t="shared" si="14"/>
        <v>0.10969505855454968</v>
      </c>
      <c r="J157">
        <f t="shared" si="15"/>
        <v>0.89030494144545036</v>
      </c>
      <c r="K157">
        <f t="shared" si="16"/>
        <v>-5.0461216159366655E-2</v>
      </c>
      <c r="L157">
        <f t="shared" si="17"/>
        <v>1</v>
      </c>
    </row>
    <row r="158" spans="1:12" x14ac:dyDescent="0.4">
      <c r="A158" s="8">
        <v>0</v>
      </c>
      <c r="B158" s="8">
        <v>1</v>
      </c>
      <c r="C158" s="8">
        <v>52</v>
      </c>
      <c r="D158" s="8">
        <v>30</v>
      </c>
      <c r="E158" s="8">
        <v>0</v>
      </c>
      <c r="F158" s="8">
        <v>133</v>
      </c>
      <c r="G158" s="45">
        <f t="shared" si="12"/>
        <v>-0.99848291030098313</v>
      </c>
      <c r="H158">
        <f t="shared" si="13"/>
        <v>0.36843797084480645</v>
      </c>
      <c r="I158">
        <f t="shared" si="14"/>
        <v>0.26923980384536605</v>
      </c>
      <c r="J158">
        <f t="shared" si="15"/>
        <v>0.73076019615463395</v>
      </c>
      <c r="K158">
        <f t="shared" si="16"/>
        <v>-0.13622511630196413</v>
      </c>
      <c r="L158">
        <f t="shared" si="17"/>
        <v>1</v>
      </c>
    </row>
    <row r="159" spans="1:12" x14ac:dyDescent="0.4">
      <c r="A159" s="8">
        <v>0</v>
      </c>
      <c r="B159" s="8">
        <v>0</v>
      </c>
      <c r="C159" s="8">
        <v>60</v>
      </c>
      <c r="D159" s="8">
        <v>20</v>
      </c>
      <c r="E159" s="8">
        <v>0</v>
      </c>
      <c r="F159" s="8">
        <v>139</v>
      </c>
      <c r="G159" s="45">
        <f t="shared" si="12"/>
        <v>-1.1151689560828171</v>
      </c>
      <c r="H159">
        <f t="shared" si="13"/>
        <v>0.32785988029866692</v>
      </c>
      <c r="I159">
        <f t="shared" si="14"/>
        <v>0.24690849174908688</v>
      </c>
      <c r="J159">
        <f t="shared" si="15"/>
        <v>0.75309150825091309</v>
      </c>
      <c r="K159">
        <f t="shared" si="16"/>
        <v>-0.12315224941175211</v>
      </c>
      <c r="L159">
        <f t="shared" si="17"/>
        <v>1</v>
      </c>
    </row>
    <row r="160" spans="1:12" x14ac:dyDescent="0.4">
      <c r="A160" s="8">
        <v>0</v>
      </c>
      <c r="B160" s="8">
        <v>1</v>
      </c>
      <c r="C160" s="8">
        <v>62</v>
      </c>
      <c r="D160" s="8">
        <v>20</v>
      </c>
      <c r="E160" s="8">
        <v>0</v>
      </c>
      <c r="F160" s="8">
        <v>124</v>
      </c>
      <c r="G160" s="45">
        <f t="shared" si="12"/>
        <v>-0.80916010632164337</v>
      </c>
      <c r="H160">
        <f t="shared" si="13"/>
        <v>0.44523185665066306</v>
      </c>
      <c r="I160">
        <f t="shared" si="14"/>
        <v>0.30806950082216678</v>
      </c>
      <c r="J160">
        <f t="shared" si="15"/>
        <v>0.69193049917783322</v>
      </c>
      <c r="K160">
        <f t="shared" si="16"/>
        <v>-0.15993752597591288</v>
      </c>
      <c r="L160">
        <f t="shared" si="17"/>
        <v>1</v>
      </c>
    </row>
    <row r="161" spans="1:12" x14ac:dyDescent="0.4">
      <c r="A161" s="8">
        <v>1</v>
      </c>
      <c r="B161" s="8">
        <v>1</v>
      </c>
      <c r="C161" s="8">
        <v>58</v>
      </c>
      <c r="D161" s="8">
        <v>0</v>
      </c>
      <c r="E161" s="8">
        <v>1</v>
      </c>
      <c r="F161" s="8">
        <v>139</v>
      </c>
      <c r="G161" s="45">
        <f t="shared" si="12"/>
        <v>-1.2593791305912596</v>
      </c>
      <c r="H161">
        <f t="shared" si="13"/>
        <v>0.28383019329011655</v>
      </c>
      <c r="I161">
        <f t="shared" si="14"/>
        <v>0.22108078994678804</v>
      </c>
      <c r="J161">
        <f t="shared" si="15"/>
        <v>0.22108078994678804</v>
      </c>
      <c r="K161">
        <f t="shared" si="16"/>
        <v>-0.65544899230394926</v>
      </c>
      <c r="L161">
        <f t="shared" si="17"/>
        <v>1</v>
      </c>
    </row>
    <row r="162" spans="1:12" x14ac:dyDescent="0.4">
      <c r="A162" s="8">
        <v>0</v>
      </c>
      <c r="B162" s="8">
        <v>0</v>
      </c>
      <c r="C162" s="8">
        <v>48</v>
      </c>
      <c r="D162" s="8">
        <v>20</v>
      </c>
      <c r="E162" s="8">
        <v>0</v>
      </c>
      <c r="F162" s="8">
        <v>113</v>
      </c>
      <c r="G162" s="45">
        <f t="shared" si="12"/>
        <v>-2.2953072265973438</v>
      </c>
      <c r="H162">
        <f t="shared" si="13"/>
        <v>0.10073044144316169</v>
      </c>
      <c r="I162">
        <f t="shared" si="14"/>
        <v>9.1512360929252176E-2</v>
      </c>
      <c r="J162">
        <f t="shared" si="15"/>
        <v>0.90848763907074781</v>
      </c>
      <c r="K162">
        <f t="shared" si="16"/>
        <v>-4.1680977348666562E-2</v>
      </c>
      <c r="L162">
        <f t="shared" si="17"/>
        <v>0</v>
      </c>
    </row>
    <row r="163" spans="1:12" x14ac:dyDescent="0.4">
      <c r="A163" s="8">
        <v>0</v>
      </c>
      <c r="B163" s="8">
        <v>0</v>
      </c>
      <c r="C163" s="8">
        <v>44</v>
      </c>
      <c r="D163" s="8">
        <v>20</v>
      </c>
      <c r="E163" s="8">
        <v>0</v>
      </c>
      <c r="F163" s="8">
        <v>116</v>
      </c>
      <c r="G163" s="45">
        <f t="shared" si="12"/>
        <v>-2.5051463542756309</v>
      </c>
      <c r="H163">
        <f t="shared" si="13"/>
        <v>8.1663645286999181E-2</v>
      </c>
      <c r="I163">
        <f t="shared" si="14"/>
        <v>7.5498188039158198E-2</v>
      </c>
      <c r="J163">
        <f t="shared" si="15"/>
        <v>0.9245018119608418</v>
      </c>
      <c r="K163">
        <f t="shared" si="16"/>
        <v>-3.4092233316247993E-2</v>
      </c>
      <c r="L163">
        <f t="shared" si="17"/>
        <v>0</v>
      </c>
    </row>
    <row r="164" spans="1:12" x14ac:dyDescent="0.4">
      <c r="A164" s="8">
        <v>0</v>
      </c>
      <c r="B164" s="8">
        <v>0</v>
      </c>
      <c r="C164" s="8">
        <v>44</v>
      </c>
      <c r="D164" s="8">
        <v>0</v>
      </c>
      <c r="E164" s="8">
        <v>0</v>
      </c>
      <c r="F164" s="8">
        <v>113</v>
      </c>
      <c r="G164" s="45">
        <f t="shared" si="12"/>
        <v>-3.1756963847083881</v>
      </c>
      <c r="H164">
        <f t="shared" si="13"/>
        <v>4.176500944164252E-2</v>
      </c>
      <c r="I164">
        <f t="shared" si="14"/>
        <v>4.0090624145676983E-2</v>
      </c>
      <c r="J164">
        <f t="shared" si="15"/>
        <v>0.95990937585432301</v>
      </c>
      <c r="K164">
        <f t="shared" si="16"/>
        <v>-1.7769766360631326E-2</v>
      </c>
      <c r="L164">
        <f t="shared" si="17"/>
        <v>0</v>
      </c>
    </row>
    <row r="165" spans="1:12" x14ac:dyDescent="0.4">
      <c r="A165" s="8">
        <v>0</v>
      </c>
      <c r="B165" s="8">
        <v>0</v>
      </c>
      <c r="C165" s="8">
        <v>46</v>
      </c>
      <c r="D165" s="8">
        <v>20</v>
      </c>
      <c r="E165" s="8">
        <v>0</v>
      </c>
      <c r="F165" s="8">
        <v>126</v>
      </c>
      <c r="G165" s="45">
        <f t="shared" si="12"/>
        <v>-2.2193084988360265</v>
      </c>
      <c r="H165">
        <f t="shared" si="13"/>
        <v>0.10868423812313339</v>
      </c>
      <c r="I165">
        <f t="shared" si="14"/>
        <v>9.8029929880776953E-2</v>
      </c>
      <c r="J165">
        <f t="shared" si="15"/>
        <v>0.90197007011922303</v>
      </c>
      <c r="K165">
        <f t="shared" si="16"/>
        <v>-4.4807873320280384E-2</v>
      </c>
      <c r="L165">
        <f t="shared" si="17"/>
        <v>0</v>
      </c>
    </row>
    <row r="166" spans="1:12" x14ac:dyDescent="0.4">
      <c r="A166" s="8">
        <v>0</v>
      </c>
      <c r="B166" s="8">
        <v>0</v>
      </c>
      <c r="C166" s="8">
        <v>37</v>
      </c>
      <c r="D166" s="8">
        <v>0</v>
      </c>
      <c r="E166" s="8">
        <v>0</v>
      </c>
      <c r="F166" s="8">
        <v>112</v>
      </c>
      <c r="G166" s="45">
        <f t="shared" si="12"/>
        <v>-3.6412400166239021</v>
      </c>
      <c r="H166">
        <f t="shared" si="13"/>
        <v>2.6219810797757342E-2</v>
      </c>
      <c r="I166">
        <f t="shared" si="14"/>
        <v>2.5549897324019424E-2</v>
      </c>
      <c r="J166">
        <f t="shared" si="15"/>
        <v>0.97445010267598053</v>
      </c>
      <c r="K166">
        <f t="shared" si="16"/>
        <v>-1.1240394296272776E-2</v>
      </c>
      <c r="L166">
        <f t="shared" si="17"/>
        <v>0</v>
      </c>
    </row>
    <row r="167" spans="1:12" x14ac:dyDescent="0.4">
      <c r="A167" s="8">
        <v>0</v>
      </c>
      <c r="B167" s="8">
        <v>1</v>
      </c>
      <c r="C167" s="8">
        <v>57</v>
      </c>
      <c r="D167" s="8">
        <v>0</v>
      </c>
      <c r="E167" s="8">
        <v>0</v>
      </c>
      <c r="F167" s="8">
        <v>130</v>
      </c>
      <c r="G167" s="45">
        <f t="shared" si="12"/>
        <v>-1.6594159132303101</v>
      </c>
      <c r="H167">
        <f t="shared" si="13"/>
        <v>0.19025007020417148</v>
      </c>
      <c r="I167">
        <f t="shared" si="14"/>
        <v>0.1598404192251269</v>
      </c>
      <c r="J167">
        <f t="shared" si="15"/>
        <v>0.84015958077487307</v>
      </c>
      <c r="K167">
        <f t="shared" si="16"/>
        <v>-7.5638215762413322E-2</v>
      </c>
      <c r="L167">
        <f t="shared" si="17"/>
        <v>1</v>
      </c>
    </row>
    <row r="168" spans="1:12" x14ac:dyDescent="0.4">
      <c r="A168" s="8">
        <v>0</v>
      </c>
      <c r="B168" s="8">
        <v>1</v>
      </c>
      <c r="C168" s="8">
        <v>55</v>
      </c>
      <c r="D168" s="8">
        <v>0</v>
      </c>
      <c r="E168" s="8">
        <v>0</v>
      </c>
      <c r="F168" s="8">
        <v>104</v>
      </c>
      <c r="G168" s="45">
        <f t="shared" si="12"/>
        <v>-2.1969661743749045</v>
      </c>
      <c r="H168">
        <f t="shared" si="13"/>
        <v>0.11113982626113733</v>
      </c>
      <c r="I168">
        <f t="shared" si="14"/>
        <v>0.10002325867043264</v>
      </c>
      <c r="J168">
        <f t="shared" si="15"/>
        <v>0.8999767413295674</v>
      </c>
      <c r="K168">
        <f t="shared" si="16"/>
        <v>-4.5768714163729449E-2</v>
      </c>
      <c r="L168">
        <f t="shared" si="17"/>
        <v>1</v>
      </c>
    </row>
    <row r="169" spans="1:12" x14ac:dyDescent="0.4">
      <c r="A169" s="8">
        <v>0</v>
      </c>
      <c r="B169" s="8">
        <v>0</v>
      </c>
      <c r="C169" s="8">
        <v>54</v>
      </c>
      <c r="D169" s="8">
        <v>0</v>
      </c>
      <c r="E169" s="8">
        <v>0</v>
      </c>
      <c r="F169" s="8">
        <v>106</v>
      </c>
      <c r="G169" s="45">
        <f t="shared" si="12"/>
        <v>-2.6432325528343892</v>
      </c>
      <c r="H169">
        <f t="shared" si="13"/>
        <v>7.1130962921945026E-2</v>
      </c>
      <c r="I169">
        <f t="shared" si="14"/>
        <v>6.6407344558415543E-2</v>
      </c>
      <c r="J169">
        <f t="shared" si="15"/>
        <v>0.93359265544158443</v>
      </c>
      <c r="K169">
        <f t="shared" si="16"/>
        <v>-2.9842573536956303E-2</v>
      </c>
      <c r="L169">
        <f t="shared" si="17"/>
        <v>0</v>
      </c>
    </row>
    <row r="170" spans="1:12" x14ac:dyDescent="0.4">
      <c r="A170" s="8">
        <v>0</v>
      </c>
      <c r="B170" s="8">
        <v>0</v>
      </c>
      <c r="C170" s="8">
        <v>55</v>
      </c>
      <c r="D170" s="8">
        <v>0</v>
      </c>
      <c r="E170" s="8">
        <v>1</v>
      </c>
      <c r="F170" s="8">
        <v>177.5</v>
      </c>
      <c r="G170" s="45">
        <f t="shared" si="12"/>
        <v>-1.2599441854102222</v>
      </c>
      <c r="H170">
        <f t="shared" si="13"/>
        <v>0.28366985897473573</v>
      </c>
      <c r="I170">
        <f t="shared" si="14"/>
        <v>0.2209835005406314</v>
      </c>
      <c r="J170">
        <f t="shared" si="15"/>
        <v>0.77901649945936857</v>
      </c>
      <c r="K170">
        <f t="shared" si="16"/>
        <v>-0.10845334393427229</v>
      </c>
      <c r="L170">
        <f t="shared" si="17"/>
        <v>1</v>
      </c>
    </row>
    <row r="171" spans="1:12" x14ac:dyDescent="0.4">
      <c r="A171" s="8">
        <v>0</v>
      </c>
      <c r="B171" s="8">
        <v>0</v>
      </c>
      <c r="C171" s="8">
        <v>39</v>
      </c>
      <c r="D171" s="8">
        <v>0</v>
      </c>
      <c r="E171" s="8">
        <v>0</v>
      </c>
      <c r="F171" s="8">
        <v>134</v>
      </c>
      <c r="G171" s="45">
        <f t="shared" si="12"/>
        <v>-3.166617856905555</v>
      </c>
      <c r="H171">
        <f t="shared" si="13"/>
        <v>4.214590059041283E-2</v>
      </c>
      <c r="I171">
        <f t="shared" si="14"/>
        <v>4.0441458884533994E-2</v>
      </c>
      <c r="J171">
        <f t="shared" si="15"/>
        <v>0.95955854111546601</v>
      </c>
      <c r="K171">
        <f t="shared" si="16"/>
        <v>-1.7928524515946384E-2</v>
      </c>
      <c r="L171">
        <f t="shared" si="17"/>
        <v>0</v>
      </c>
    </row>
    <row r="172" spans="1:12" x14ac:dyDescent="0.4">
      <c r="A172" s="8">
        <v>0</v>
      </c>
      <c r="B172" s="8">
        <v>0</v>
      </c>
      <c r="C172" s="8">
        <v>37</v>
      </c>
      <c r="D172" s="8">
        <v>0</v>
      </c>
      <c r="E172" s="8">
        <v>0</v>
      </c>
      <c r="F172" s="8">
        <v>110</v>
      </c>
      <c r="G172" s="45">
        <f t="shared" si="12"/>
        <v>-3.6727040673370253</v>
      </c>
      <c r="H172">
        <f t="shared" si="13"/>
        <v>2.5407672914259823E-2</v>
      </c>
      <c r="I172">
        <f t="shared" si="14"/>
        <v>2.4778118581900162E-2</v>
      </c>
      <c r="J172">
        <f t="shared" si="15"/>
        <v>0.97522188141809985</v>
      </c>
      <c r="K172">
        <f t="shared" si="16"/>
        <v>-1.0896562852630565E-2</v>
      </c>
      <c r="L172">
        <f t="shared" si="17"/>
        <v>0</v>
      </c>
    </row>
    <row r="173" spans="1:12" x14ac:dyDescent="0.4">
      <c r="A173" s="8">
        <v>0</v>
      </c>
      <c r="B173" s="8">
        <v>0</v>
      </c>
      <c r="C173" s="8">
        <v>43</v>
      </c>
      <c r="D173" s="8">
        <v>30</v>
      </c>
      <c r="E173" s="8">
        <v>0</v>
      </c>
      <c r="F173" s="8">
        <v>128.5</v>
      </c>
      <c r="G173" s="45">
        <f t="shared" si="12"/>
        <v>-2.0610778610740645</v>
      </c>
      <c r="H173">
        <f t="shared" si="13"/>
        <v>0.12731666623236576</v>
      </c>
      <c r="I173">
        <f t="shared" si="14"/>
        <v>0.11293780181381874</v>
      </c>
      <c r="J173">
        <f t="shared" si="15"/>
        <v>0.88706219818618126</v>
      </c>
      <c r="K173">
        <f t="shared" si="16"/>
        <v>-5.2045927651916971E-2</v>
      </c>
      <c r="L173">
        <f t="shared" si="17"/>
        <v>1</v>
      </c>
    </row>
    <row r="174" spans="1:12" x14ac:dyDescent="0.4">
      <c r="A174" s="8">
        <v>0</v>
      </c>
      <c r="B174" s="8">
        <v>1</v>
      </c>
      <c r="C174" s="8">
        <v>46</v>
      </c>
      <c r="D174" s="8">
        <v>30</v>
      </c>
      <c r="E174" s="8">
        <v>0</v>
      </c>
      <c r="F174" s="8">
        <v>115</v>
      </c>
      <c r="G174" s="45">
        <f t="shared" si="12"/>
        <v>-1.6672121723410553</v>
      </c>
      <c r="H174">
        <f t="shared" si="13"/>
        <v>0.18877259822181586</v>
      </c>
      <c r="I174">
        <f t="shared" si="14"/>
        <v>0.15879622267890831</v>
      </c>
      <c r="J174">
        <f t="shared" si="15"/>
        <v>0.84120377732109164</v>
      </c>
      <c r="K174">
        <f t="shared" si="16"/>
        <v>-7.5098785835902793E-2</v>
      </c>
      <c r="L174">
        <f t="shared" si="17"/>
        <v>1</v>
      </c>
    </row>
    <row r="175" spans="1:12" x14ac:dyDescent="0.4">
      <c r="A175" s="8">
        <v>0</v>
      </c>
      <c r="B175" s="8">
        <v>0</v>
      </c>
      <c r="C175" s="8">
        <v>68</v>
      </c>
      <c r="D175" s="8">
        <v>0</v>
      </c>
      <c r="E175" s="8">
        <v>1</v>
      </c>
      <c r="F175" s="8">
        <v>154</v>
      </c>
      <c r="G175" s="45">
        <f t="shared" si="12"/>
        <v>-0.79428236910851524</v>
      </c>
      <c r="H175">
        <f t="shared" si="13"/>
        <v>0.45190541987544308</v>
      </c>
      <c r="I175">
        <f t="shared" si="14"/>
        <v>0.31124990215561799</v>
      </c>
      <c r="J175">
        <f t="shared" si="15"/>
        <v>0.68875009784438201</v>
      </c>
      <c r="K175">
        <f t="shared" si="16"/>
        <v>-0.1619383264439376</v>
      </c>
      <c r="L175">
        <f t="shared" si="17"/>
        <v>1</v>
      </c>
    </row>
    <row r="176" spans="1:12" x14ac:dyDescent="0.4">
      <c r="A176" s="8">
        <v>1</v>
      </c>
      <c r="B176" s="8">
        <v>0</v>
      </c>
      <c r="C176" s="8">
        <v>46</v>
      </c>
      <c r="D176" s="8">
        <v>7</v>
      </c>
      <c r="E176" s="8">
        <v>1</v>
      </c>
      <c r="F176" s="8">
        <v>202</v>
      </c>
      <c r="G176" s="45">
        <f t="shared" si="12"/>
        <v>-1.2346648885803209</v>
      </c>
      <c r="H176">
        <f t="shared" si="13"/>
        <v>0.29093224075010804</v>
      </c>
      <c r="I176">
        <f t="shared" si="14"/>
        <v>0.22536600416847533</v>
      </c>
      <c r="J176">
        <f t="shared" si="15"/>
        <v>0.22536600416847533</v>
      </c>
      <c r="K176">
        <f t="shared" si="16"/>
        <v>-0.64711159545740204</v>
      </c>
      <c r="L176">
        <f t="shared" si="17"/>
        <v>1</v>
      </c>
    </row>
    <row r="177" spans="1:12" x14ac:dyDescent="0.4">
      <c r="A177" s="8">
        <v>1</v>
      </c>
      <c r="B177" s="8">
        <v>1</v>
      </c>
      <c r="C177" s="8">
        <v>41</v>
      </c>
      <c r="D177" s="8">
        <v>20</v>
      </c>
      <c r="E177" s="8">
        <v>1</v>
      </c>
      <c r="F177" s="8">
        <v>151</v>
      </c>
      <c r="G177" s="45">
        <f t="shared" si="12"/>
        <v>-1.5396404878783283</v>
      </c>
      <c r="H177">
        <f t="shared" si="13"/>
        <v>0.21445818788752649</v>
      </c>
      <c r="I177">
        <f t="shared" si="14"/>
        <v>0.17658754333944013</v>
      </c>
      <c r="J177">
        <f t="shared" si="15"/>
        <v>0.17658754333944013</v>
      </c>
      <c r="K177">
        <f t="shared" si="16"/>
        <v>-0.75303993524173463</v>
      </c>
      <c r="L177">
        <f t="shared" si="17"/>
        <v>1</v>
      </c>
    </row>
    <row r="178" spans="1:12" x14ac:dyDescent="0.4">
      <c r="A178" s="8">
        <v>0</v>
      </c>
      <c r="B178" s="8">
        <v>0</v>
      </c>
      <c r="C178" s="8">
        <v>55</v>
      </c>
      <c r="D178" s="8">
        <v>9</v>
      </c>
      <c r="E178" s="8">
        <v>1</v>
      </c>
      <c r="F178" s="8">
        <v>154</v>
      </c>
      <c r="G178" s="45">
        <f t="shared" si="12"/>
        <v>-1.3491375018260428</v>
      </c>
      <c r="H178">
        <f t="shared" si="13"/>
        <v>0.25946395134985961</v>
      </c>
      <c r="I178">
        <f t="shared" si="14"/>
        <v>0.20601141546907567</v>
      </c>
      <c r="J178">
        <f t="shared" si="15"/>
        <v>0.79398858453092436</v>
      </c>
      <c r="K178">
        <f t="shared" si="16"/>
        <v>-0.10018574154124994</v>
      </c>
      <c r="L178">
        <f t="shared" si="17"/>
        <v>1</v>
      </c>
    </row>
    <row r="179" spans="1:12" x14ac:dyDescent="0.4">
      <c r="A179" s="8">
        <v>0</v>
      </c>
      <c r="B179" s="8">
        <v>1</v>
      </c>
      <c r="C179" s="8">
        <v>39</v>
      </c>
      <c r="D179" s="8">
        <v>30</v>
      </c>
      <c r="E179" s="8">
        <v>1</v>
      </c>
      <c r="F179" s="8">
        <v>162</v>
      </c>
      <c r="G179" s="45">
        <f t="shared" si="12"/>
        <v>-1.1834288336485983</v>
      </c>
      <c r="H179">
        <f t="shared" si="13"/>
        <v>0.30622693518268873</v>
      </c>
      <c r="I179">
        <f t="shared" si="14"/>
        <v>0.23443624299468291</v>
      </c>
      <c r="J179">
        <f t="shared" si="15"/>
        <v>0.76556375700531709</v>
      </c>
      <c r="K179">
        <f t="shared" si="16"/>
        <v>-0.11601863492971586</v>
      </c>
      <c r="L179">
        <f t="shared" si="17"/>
        <v>1</v>
      </c>
    </row>
    <row r="180" spans="1:12" x14ac:dyDescent="0.4">
      <c r="A180" s="8">
        <v>0</v>
      </c>
      <c r="B180" s="8">
        <v>0</v>
      </c>
      <c r="C180" s="8">
        <v>41</v>
      </c>
      <c r="D180" s="8">
        <v>9</v>
      </c>
      <c r="E180" s="8">
        <v>0</v>
      </c>
      <c r="F180" s="8">
        <v>122</v>
      </c>
      <c r="G180" s="45">
        <f t="shared" si="12"/>
        <v>-2.9463752798469285</v>
      </c>
      <c r="H180">
        <f t="shared" si="13"/>
        <v>5.2529766986332153E-2</v>
      </c>
      <c r="I180">
        <f t="shared" si="14"/>
        <v>4.990810581703415E-2</v>
      </c>
      <c r="J180">
        <f t="shared" si="15"/>
        <v>0.9500918941829658</v>
      </c>
      <c r="K180">
        <f t="shared" si="16"/>
        <v>-2.2234387125377723E-2</v>
      </c>
      <c r="L180">
        <f t="shared" si="17"/>
        <v>0</v>
      </c>
    </row>
    <row r="181" spans="1:12" x14ac:dyDescent="0.4">
      <c r="A181" s="8">
        <v>0</v>
      </c>
      <c r="B181" s="8">
        <v>0</v>
      </c>
      <c r="C181" s="8">
        <v>46</v>
      </c>
      <c r="D181" s="8">
        <v>15</v>
      </c>
      <c r="E181" s="8">
        <v>0</v>
      </c>
      <c r="F181" s="8">
        <v>117</v>
      </c>
      <c r="G181" s="45">
        <f t="shared" si="12"/>
        <v>-2.5167352156358511</v>
      </c>
      <c r="H181">
        <f t="shared" si="13"/>
        <v>8.0722719284733693E-2</v>
      </c>
      <c r="I181">
        <f t="shared" si="14"/>
        <v>7.4693275013371863E-2</v>
      </c>
      <c r="J181">
        <f t="shared" si="15"/>
        <v>0.92530672498662814</v>
      </c>
      <c r="K181">
        <f t="shared" si="16"/>
        <v>-3.3714281435724726E-2</v>
      </c>
      <c r="L181">
        <f t="shared" si="17"/>
        <v>0</v>
      </c>
    </row>
    <row r="182" spans="1:12" x14ac:dyDescent="0.4">
      <c r="A182" s="8">
        <v>0</v>
      </c>
      <c r="B182" s="8">
        <v>1</v>
      </c>
      <c r="C182" s="8">
        <v>48</v>
      </c>
      <c r="D182" s="8">
        <v>5</v>
      </c>
      <c r="E182" s="8">
        <v>0</v>
      </c>
      <c r="F182" s="8">
        <v>123</v>
      </c>
      <c r="G182" s="45">
        <f t="shared" si="12"/>
        <v>-2.1920308105684132</v>
      </c>
      <c r="H182">
        <f t="shared" si="13"/>
        <v>0.11168969752836339</v>
      </c>
      <c r="I182">
        <f t="shared" si="14"/>
        <v>0.10046841108331289</v>
      </c>
      <c r="J182">
        <f t="shared" si="15"/>
        <v>0.89953158891668705</v>
      </c>
      <c r="K182">
        <f t="shared" si="16"/>
        <v>-4.5983580899508207E-2</v>
      </c>
      <c r="L182">
        <f t="shared" si="17"/>
        <v>1</v>
      </c>
    </row>
    <row r="183" spans="1:12" x14ac:dyDescent="0.4">
      <c r="A183" s="8">
        <v>0</v>
      </c>
      <c r="B183" s="8">
        <v>0</v>
      </c>
      <c r="C183" s="8">
        <v>53</v>
      </c>
      <c r="D183" s="8">
        <v>20</v>
      </c>
      <c r="E183" s="8">
        <v>0</v>
      </c>
      <c r="F183" s="8">
        <v>123</v>
      </c>
      <c r="G183" s="45">
        <f t="shared" si="12"/>
        <v>-1.8166929683467599</v>
      </c>
      <c r="H183">
        <f t="shared" si="13"/>
        <v>0.16256246219227591</v>
      </c>
      <c r="I183">
        <f t="shared" si="14"/>
        <v>0.13983116389783257</v>
      </c>
      <c r="J183">
        <f t="shared" si="15"/>
        <v>0.86016883610216743</v>
      </c>
      <c r="K183">
        <f t="shared" si="16"/>
        <v>-6.5416295976340091E-2</v>
      </c>
      <c r="L183">
        <f t="shared" si="17"/>
        <v>1</v>
      </c>
    </row>
    <row r="184" spans="1:12" x14ac:dyDescent="0.4">
      <c r="A184" s="8">
        <v>0</v>
      </c>
      <c r="B184" s="8">
        <v>0</v>
      </c>
      <c r="C184" s="8">
        <v>58</v>
      </c>
      <c r="D184" s="8">
        <v>0</v>
      </c>
      <c r="E184" s="8">
        <v>0</v>
      </c>
      <c r="F184" s="8">
        <v>110</v>
      </c>
      <c r="G184" s="45">
        <f t="shared" si="12"/>
        <v>-2.3232692476601695</v>
      </c>
      <c r="H184">
        <f t="shared" si="13"/>
        <v>9.7952829515800185E-2</v>
      </c>
      <c r="I184">
        <f t="shared" si="14"/>
        <v>8.92140599145754E-2</v>
      </c>
      <c r="J184">
        <f t="shared" si="15"/>
        <v>0.91078594008542457</v>
      </c>
      <c r="K184">
        <f t="shared" si="16"/>
        <v>-4.0583682262479506E-2</v>
      </c>
      <c r="L184">
        <f t="shared" si="17"/>
        <v>0</v>
      </c>
    </row>
    <row r="185" spans="1:12" x14ac:dyDescent="0.4">
      <c r="A185" s="8">
        <v>1</v>
      </c>
      <c r="B185" s="8">
        <v>1</v>
      </c>
      <c r="C185" s="8">
        <v>57</v>
      </c>
      <c r="D185" s="8">
        <v>15</v>
      </c>
      <c r="E185" s="8">
        <v>0</v>
      </c>
      <c r="F185" s="8">
        <v>117</v>
      </c>
      <c r="G185" s="45">
        <f t="shared" si="12"/>
        <v>-1.3964167770933109</v>
      </c>
      <c r="H185">
        <f t="shared" si="13"/>
        <v>0.24748216081325317</v>
      </c>
      <c r="I185">
        <f t="shared" si="14"/>
        <v>0.19838533053804608</v>
      </c>
      <c r="J185">
        <f t="shared" si="15"/>
        <v>0.19838533053804608</v>
      </c>
      <c r="K185">
        <f t="shared" si="16"/>
        <v>-0.70249044459070031</v>
      </c>
      <c r="L185">
        <f t="shared" si="17"/>
        <v>1</v>
      </c>
    </row>
    <row r="186" spans="1:12" x14ac:dyDescent="0.4">
      <c r="A186" s="8">
        <v>1</v>
      </c>
      <c r="B186" s="8">
        <v>1</v>
      </c>
      <c r="C186" s="8">
        <v>40</v>
      </c>
      <c r="D186" s="8">
        <v>0</v>
      </c>
      <c r="E186" s="8">
        <v>0</v>
      </c>
      <c r="F186" s="8">
        <v>122</v>
      </c>
      <c r="G186" s="45">
        <f t="shared" si="12"/>
        <v>-2.877671732011688</v>
      </c>
      <c r="H186">
        <f t="shared" si="13"/>
        <v>5.6265611872175991E-2</v>
      </c>
      <c r="I186">
        <f t="shared" si="14"/>
        <v>5.3268431008037943E-2</v>
      </c>
      <c r="J186">
        <f t="shared" si="15"/>
        <v>5.3268431008037943E-2</v>
      </c>
      <c r="K186">
        <f t="shared" si="16"/>
        <v>-1.2735300949288246</v>
      </c>
      <c r="L186">
        <f t="shared" si="17"/>
        <v>0</v>
      </c>
    </row>
    <row r="187" spans="1:12" x14ac:dyDescent="0.4">
      <c r="A187" s="8">
        <v>0</v>
      </c>
      <c r="B187" s="8">
        <v>0</v>
      </c>
      <c r="C187" s="8">
        <v>49</v>
      </c>
      <c r="D187" s="8">
        <v>0</v>
      </c>
      <c r="E187" s="8">
        <v>0</v>
      </c>
      <c r="F187" s="8">
        <v>154</v>
      </c>
      <c r="G187" s="45">
        <f t="shared" si="12"/>
        <v>-2.2093893404043863</v>
      </c>
      <c r="H187">
        <f t="shared" si="13"/>
        <v>0.1097676587273045</v>
      </c>
      <c r="I187">
        <f t="shared" si="14"/>
        <v>9.8910486230232589E-2</v>
      </c>
      <c r="J187">
        <f t="shared" si="15"/>
        <v>0.90108951376976743</v>
      </c>
      <c r="K187">
        <f t="shared" si="16"/>
        <v>-4.5232064287005359E-2</v>
      </c>
      <c r="L187">
        <f t="shared" si="17"/>
        <v>0</v>
      </c>
    </row>
    <row r="188" spans="1:12" x14ac:dyDescent="0.4">
      <c r="A188" s="8">
        <v>0</v>
      </c>
      <c r="B188" s="8">
        <v>0</v>
      </c>
      <c r="C188" s="8">
        <v>43</v>
      </c>
      <c r="D188" s="8">
        <v>20</v>
      </c>
      <c r="E188" s="8">
        <v>0</v>
      </c>
      <c r="F188" s="8">
        <v>106</v>
      </c>
      <c r="G188" s="45">
        <f t="shared" si="12"/>
        <v>-2.7267254087782424</v>
      </c>
      <c r="H188">
        <f t="shared" si="13"/>
        <v>6.5433206235068875E-2</v>
      </c>
      <c r="I188">
        <f t="shared" si="14"/>
        <v>6.1414648850950306E-2</v>
      </c>
      <c r="J188">
        <f t="shared" si="15"/>
        <v>0.93858535114904973</v>
      </c>
      <c r="K188">
        <f t="shared" si="16"/>
        <v>-2.7526228266268684E-2</v>
      </c>
      <c r="L188">
        <f t="shared" si="17"/>
        <v>0</v>
      </c>
    </row>
    <row r="189" spans="1:12" x14ac:dyDescent="0.4">
      <c r="A189" s="8">
        <v>0</v>
      </c>
      <c r="B189" s="8">
        <v>1</v>
      </c>
      <c r="C189" s="8">
        <v>37</v>
      </c>
      <c r="D189" s="8">
        <v>0</v>
      </c>
      <c r="E189" s="8">
        <v>0</v>
      </c>
      <c r="F189" s="8">
        <v>114.5</v>
      </c>
      <c r="G189" s="45">
        <f t="shared" si="12"/>
        <v>-3.1884383249968815</v>
      </c>
      <c r="H189">
        <f t="shared" si="13"/>
        <v>4.1236218252462646E-2</v>
      </c>
      <c r="I189">
        <f t="shared" si="14"/>
        <v>3.9603134744650555E-2</v>
      </c>
      <c r="J189">
        <f t="shared" si="15"/>
        <v>0.9603968652553494</v>
      </c>
      <c r="K189">
        <f t="shared" si="16"/>
        <v>-1.7549266154083323E-2</v>
      </c>
      <c r="L189">
        <f t="shared" si="17"/>
        <v>0</v>
      </c>
    </row>
    <row r="190" spans="1:12" x14ac:dyDescent="0.4">
      <c r="A190" s="8">
        <v>0</v>
      </c>
      <c r="B190" s="8">
        <v>0</v>
      </c>
      <c r="C190" s="8">
        <v>43</v>
      </c>
      <c r="D190" s="8">
        <v>20</v>
      </c>
      <c r="E190" s="8">
        <v>0</v>
      </c>
      <c r="F190" s="8">
        <v>99</v>
      </c>
      <c r="G190" s="45">
        <f t="shared" si="12"/>
        <v>-2.8368495862741749</v>
      </c>
      <c r="H190">
        <f t="shared" si="13"/>
        <v>5.8610021229696024E-2</v>
      </c>
      <c r="I190">
        <f t="shared" si="14"/>
        <v>5.53650731188184E-2</v>
      </c>
      <c r="J190">
        <f t="shared" si="15"/>
        <v>0.94463492688118156</v>
      </c>
      <c r="K190">
        <f t="shared" si="16"/>
        <v>-2.4736000881547138E-2</v>
      </c>
      <c r="L190">
        <f t="shared" si="17"/>
        <v>0</v>
      </c>
    </row>
    <row r="191" spans="1:12" x14ac:dyDescent="0.4">
      <c r="A191" s="8">
        <v>0</v>
      </c>
      <c r="B191" s="8">
        <v>0</v>
      </c>
      <c r="C191" s="8">
        <v>46</v>
      </c>
      <c r="D191" s="8">
        <v>25</v>
      </c>
      <c r="E191" s="8">
        <v>0</v>
      </c>
      <c r="F191" s="8">
        <v>99.5</v>
      </c>
      <c r="G191" s="45">
        <f t="shared" si="12"/>
        <v>-2.4803686821941469</v>
      </c>
      <c r="H191">
        <f t="shared" si="13"/>
        <v>8.3712356646804612E-2</v>
      </c>
      <c r="I191">
        <f t="shared" si="14"/>
        <v>7.7245918747134407E-2</v>
      </c>
      <c r="J191">
        <f t="shared" si="15"/>
        <v>0.92275408125286562</v>
      </c>
      <c r="K191">
        <f t="shared" si="16"/>
        <v>-3.4914025285186209E-2</v>
      </c>
      <c r="L191">
        <f t="shared" si="17"/>
        <v>0</v>
      </c>
    </row>
    <row r="192" spans="1:12" x14ac:dyDescent="0.4">
      <c r="A192" s="8">
        <v>1</v>
      </c>
      <c r="B192" s="8">
        <v>0</v>
      </c>
      <c r="C192" s="8">
        <v>62</v>
      </c>
      <c r="D192" s="8">
        <v>0</v>
      </c>
      <c r="E192" s="8">
        <v>1</v>
      </c>
      <c r="F192" s="8">
        <v>185</v>
      </c>
      <c r="G192" s="45">
        <f t="shared" si="12"/>
        <v>-0.69214238867705635</v>
      </c>
      <c r="H192">
        <f t="shared" si="13"/>
        <v>0.50050264842768477</v>
      </c>
      <c r="I192">
        <f t="shared" si="14"/>
        <v>0.33355665779873228</v>
      </c>
      <c r="J192">
        <f t="shared" si="15"/>
        <v>0.33355665779873228</v>
      </c>
      <c r="K192">
        <f t="shared" si="16"/>
        <v>-0.47683038639681485</v>
      </c>
      <c r="L192">
        <f t="shared" si="17"/>
        <v>1</v>
      </c>
    </row>
    <row r="193" spans="1:12" x14ac:dyDescent="0.4">
      <c r="A193" s="8">
        <v>0</v>
      </c>
      <c r="B193" s="8">
        <v>0</v>
      </c>
      <c r="C193" s="8">
        <v>61</v>
      </c>
      <c r="D193" s="8">
        <v>0</v>
      </c>
      <c r="E193" s="8">
        <v>0</v>
      </c>
      <c r="F193" s="8">
        <v>108</v>
      </c>
      <c r="G193" s="45">
        <f t="shared" si="12"/>
        <v>-2.1619568955623141</v>
      </c>
      <c r="H193">
        <f t="shared" si="13"/>
        <v>0.11509966249184243</v>
      </c>
      <c r="I193">
        <f t="shared" si="14"/>
        <v>0.10321917077316348</v>
      </c>
      <c r="J193">
        <f t="shared" si="15"/>
        <v>0.89678082922683655</v>
      </c>
      <c r="K193">
        <f t="shared" si="16"/>
        <v>-4.7313684367130217E-2</v>
      </c>
      <c r="L193">
        <f t="shared" si="17"/>
        <v>1</v>
      </c>
    </row>
    <row r="194" spans="1:12" x14ac:dyDescent="0.4">
      <c r="A194" s="8">
        <v>1</v>
      </c>
      <c r="B194" s="8">
        <v>0</v>
      </c>
      <c r="C194" s="8">
        <v>49</v>
      </c>
      <c r="D194" s="8">
        <v>0</v>
      </c>
      <c r="E194" s="8">
        <v>1</v>
      </c>
      <c r="F194" s="8">
        <v>121</v>
      </c>
      <c r="G194" s="45">
        <f t="shared" si="12"/>
        <v>-2.5343564236779255</v>
      </c>
      <c r="H194">
        <f t="shared" si="13"/>
        <v>7.9312746648744076E-2</v>
      </c>
      <c r="I194">
        <f t="shared" si="14"/>
        <v>7.3484489917319526E-2</v>
      </c>
      <c r="J194">
        <f t="shared" si="15"/>
        <v>7.3484489917319526E-2</v>
      </c>
      <c r="K194">
        <f t="shared" si="16"/>
        <v>-1.1338043160741254</v>
      </c>
      <c r="L194">
        <f t="shared" si="17"/>
        <v>0</v>
      </c>
    </row>
    <row r="195" spans="1:12" x14ac:dyDescent="0.4">
      <c r="A195" s="8">
        <v>0</v>
      </c>
      <c r="B195" s="8">
        <v>1</v>
      </c>
      <c r="C195" s="8">
        <v>56</v>
      </c>
      <c r="D195" s="8">
        <v>20</v>
      </c>
      <c r="E195" s="8">
        <v>0</v>
      </c>
      <c r="F195" s="8">
        <v>116</v>
      </c>
      <c r="G195" s="45">
        <f t="shared" si="12"/>
        <v>-1.320569114796097</v>
      </c>
      <c r="H195">
        <f t="shared" si="13"/>
        <v>0.26698331456618307</v>
      </c>
      <c r="I195">
        <f t="shared" si="14"/>
        <v>0.21072362318962232</v>
      </c>
      <c r="J195">
        <f t="shared" si="15"/>
        <v>0.78927637681037766</v>
      </c>
      <c r="K195">
        <f t="shared" si="16"/>
        <v>-0.10277089551520929</v>
      </c>
      <c r="L195">
        <f t="shared" si="17"/>
        <v>1</v>
      </c>
    </row>
    <row r="196" spans="1:12" x14ac:dyDescent="0.4">
      <c r="A196" s="8">
        <v>0</v>
      </c>
      <c r="B196" s="8">
        <v>0</v>
      </c>
      <c r="C196" s="8">
        <v>67</v>
      </c>
      <c r="D196" s="8">
        <v>9</v>
      </c>
      <c r="E196" s="8">
        <v>1</v>
      </c>
      <c r="F196" s="8">
        <v>185</v>
      </c>
      <c r="G196" s="45">
        <f t="shared" si="12"/>
        <v>-9.0339104528707637E-2</v>
      </c>
      <c r="H196">
        <f t="shared" si="13"/>
        <v>0.91362131960876958</v>
      </c>
      <c r="I196">
        <f t="shared" si="14"/>
        <v>0.4774305711620912</v>
      </c>
      <c r="J196">
        <f t="shared" si="15"/>
        <v>0.5225694288379088</v>
      </c>
      <c r="K196">
        <f t="shared" si="16"/>
        <v>-0.2818560007995729</v>
      </c>
      <c r="L196">
        <f t="shared" si="17"/>
        <v>1</v>
      </c>
    </row>
    <row r="197" spans="1:12" x14ac:dyDescent="0.4">
      <c r="A197" s="8">
        <v>0</v>
      </c>
      <c r="B197" s="8">
        <v>0</v>
      </c>
      <c r="C197" s="8">
        <v>54</v>
      </c>
      <c r="D197" s="8">
        <v>0</v>
      </c>
      <c r="E197" s="8">
        <v>1</v>
      </c>
      <c r="F197" s="8">
        <v>158</v>
      </c>
      <c r="G197" s="45">
        <f t="shared" si="12"/>
        <v>-1.6309774808001718</v>
      </c>
      <c r="H197">
        <f t="shared" si="13"/>
        <v>0.19573815030181294</v>
      </c>
      <c r="I197">
        <f t="shared" si="14"/>
        <v>0.16369650015131423</v>
      </c>
      <c r="J197">
        <f t="shared" si="15"/>
        <v>0.83630349984868579</v>
      </c>
      <c r="K197">
        <f t="shared" si="16"/>
        <v>-7.763608573130315E-2</v>
      </c>
      <c r="L197">
        <f t="shared" si="17"/>
        <v>1</v>
      </c>
    </row>
    <row r="198" spans="1:12" x14ac:dyDescent="0.4">
      <c r="A198" s="8">
        <v>0</v>
      </c>
      <c r="B198" s="8">
        <v>1</v>
      </c>
      <c r="C198" s="8">
        <v>42</v>
      </c>
      <c r="D198" s="10">
        <v>0</v>
      </c>
      <c r="E198" s="8">
        <v>0</v>
      </c>
      <c r="F198" s="8">
        <v>123</v>
      </c>
      <c r="G198" s="45">
        <f t="shared" ref="G198:G261" si="18">$A$2+SUMPRODUCT(B$2:F$2,B198:F198)</f>
        <v>-2.7334221047811402</v>
      </c>
      <c r="H198">
        <f t="shared" ref="H198:H261" si="19">EXP(G198)</f>
        <v>6.4996483874952854E-2</v>
      </c>
      <c r="I198">
        <f t="shared" ref="I198:I261" si="20">H198/(1+H198)</f>
        <v>6.1029763815243221E-2</v>
      </c>
      <c r="J198">
        <f t="shared" ref="J198:J261" si="21">IF(A198=1,I198,1-I198)</f>
        <v>0.93897023618475672</v>
      </c>
      <c r="K198">
        <f t="shared" ref="K198:K261" si="22">LOG(J198)</f>
        <v>-2.7348173937924224E-2</v>
      </c>
      <c r="L198">
        <f t="shared" ref="L198:L261" si="23">IF(I198&gt;I$1,1,0)</f>
        <v>0</v>
      </c>
    </row>
    <row r="199" spans="1:12" x14ac:dyDescent="0.4">
      <c r="A199" s="8">
        <v>0</v>
      </c>
      <c r="B199" s="8">
        <v>0</v>
      </c>
      <c r="C199" s="8">
        <v>65</v>
      </c>
      <c r="D199" s="8">
        <v>3</v>
      </c>
      <c r="E199" s="8">
        <v>0</v>
      </c>
      <c r="F199" s="8">
        <v>169</v>
      </c>
      <c r="G199" s="45">
        <f t="shared" si="18"/>
        <v>-0.85176505190960761</v>
      </c>
      <c r="H199">
        <f t="shared" si="19"/>
        <v>0.42666118780135415</v>
      </c>
      <c r="I199">
        <f t="shared" si="20"/>
        <v>0.29906272873301276</v>
      </c>
      <c r="J199">
        <f t="shared" si="21"/>
        <v>0.70093727126698724</v>
      </c>
      <c r="K199">
        <f t="shared" si="22"/>
        <v>-0.15432084645784985</v>
      </c>
      <c r="L199">
        <f t="shared" si="23"/>
        <v>1</v>
      </c>
    </row>
    <row r="200" spans="1:12" x14ac:dyDescent="0.4">
      <c r="A200" s="8">
        <v>0</v>
      </c>
      <c r="B200" s="8">
        <v>0</v>
      </c>
      <c r="C200" s="8">
        <v>41</v>
      </c>
      <c r="D200" s="8">
        <v>0</v>
      </c>
      <c r="E200" s="8">
        <v>0</v>
      </c>
      <c r="F200" s="8">
        <v>117</v>
      </c>
      <c r="G200" s="45">
        <f t="shared" si="18"/>
        <v>-3.3055446860931204</v>
      </c>
      <c r="H200">
        <f t="shared" si="19"/>
        <v>3.667922772909752E-2</v>
      </c>
      <c r="I200">
        <f t="shared" si="20"/>
        <v>3.5381462990673955E-2</v>
      </c>
      <c r="J200">
        <f t="shared" si="21"/>
        <v>0.96461853700932609</v>
      </c>
      <c r="K200">
        <f t="shared" si="22"/>
        <v>-1.5644396526195398E-2</v>
      </c>
      <c r="L200">
        <f t="shared" si="23"/>
        <v>0</v>
      </c>
    </row>
    <row r="201" spans="1:12" x14ac:dyDescent="0.4">
      <c r="A201" s="8">
        <v>0</v>
      </c>
      <c r="B201" s="8">
        <v>0</v>
      </c>
      <c r="C201" s="8">
        <v>36</v>
      </c>
      <c r="D201" s="8">
        <v>15</v>
      </c>
      <c r="E201" s="8">
        <v>0</v>
      </c>
      <c r="F201" s="8">
        <v>105.5</v>
      </c>
      <c r="G201" s="45">
        <f t="shared" si="18"/>
        <v>-3.3402415166062438</v>
      </c>
      <c r="H201">
        <f t="shared" si="19"/>
        <v>3.5428400141274588E-2</v>
      </c>
      <c r="I201">
        <f t="shared" si="20"/>
        <v>3.421617577462692E-2</v>
      </c>
      <c r="J201">
        <f t="shared" si="21"/>
        <v>0.96578382422537312</v>
      </c>
      <c r="K201">
        <f t="shared" si="22"/>
        <v>-1.5120072810689384E-2</v>
      </c>
      <c r="L201">
        <f t="shared" si="23"/>
        <v>0</v>
      </c>
    </row>
    <row r="202" spans="1:12" x14ac:dyDescent="0.4">
      <c r="A202" s="8">
        <v>0</v>
      </c>
      <c r="B202" s="8">
        <v>1</v>
      </c>
      <c r="C202" s="8">
        <v>48</v>
      </c>
      <c r="D202" s="8">
        <v>0</v>
      </c>
      <c r="E202" s="8">
        <v>0</v>
      </c>
      <c r="F202" s="8">
        <v>135</v>
      </c>
      <c r="G202" s="45">
        <f t="shared" si="18"/>
        <v>-2.1590849948804394</v>
      </c>
      <c r="H202">
        <f t="shared" si="19"/>
        <v>0.11543069240603172</v>
      </c>
      <c r="I202">
        <f t="shared" si="20"/>
        <v>0.10348531127204576</v>
      </c>
      <c r="J202">
        <f t="shared" si="21"/>
        <v>0.89651468872795426</v>
      </c>
      <c r="K202">
        <f t="shared" si="22"/>
        <v>-4.7442590450669599E-2</v>
      </c>
      <c r="L202">
        <f t="shared" si="23"/>
        <v>1</v>
      </c>
    </row>
    <row r="203" spans="1:12" x14ac:dyDescent="0.4">
      <c r="A203" s="8">
        <v>0</v>
      </c>
      <c r="B203" s="8">
        <v>1</v>
      </c>
      <c r="C203" s="8">
        <v>63</v>
      </c>
      <c r="D203" s="8">
        <v>15</v>
      </c>
      <c r="E203" s="8">
        <v>1</v>
      </c>
      <c r="F203" s="8">
        <v>165</v>
      </c>
      <c r="G203" s="45">
        <f t="shared" si="18"/>
        <v>-6.1537000863380875E-2</v>
      </c>
      <c r="H203">
        <f t="shared" si="19"/>
        <v>0.94031815251224726</v>
      </c>
      <c r="I203">
        <f t="shared" si="20"/>
        <v>0.48462060270619045</v>
      </c>
      <c r="J203">
        <f t="shared" si="21"/>
        <v>0.51537939729380955</v>
      </c>
      <c r="K203">
        <f t="shared" si="22"/>
        <v>-0.28787294670954749</v>
      </c>
      <c r="L203">
        <f t="shared" si="23"/>
        <v>1</v>
      </c>
    </row>
    <row r="204" spans="1:12" x14ac:dyDescent="0.4">
      <c r="A204" s="8">
        <v>1</v>
      </c>
      <c r="B204" s="8">
        <v>1</v>
      </c>
      <c r="C204" s="8">
        <v>61</v>
      </c>
      <c r="D204" s="8">
        <v>0</v>
      </c>
      <c r="E204" s="8">
        <v>1</v>
      </c>
      <c r="F204" s="8">
        <v>143</v>
      </c>
      <c r="G204" s="45">
        <f t="shared" si="18"/>
        <v>-1.0036746263540319</v>
      </c>
      <c r="H204">
        <f t="shared" si="19"/>
        <v>0.36653010235811873</v>
      </c>
      <c r="I204">
        <f t="shared" si="20"/>
        <v>0.26821955969036115</v>
      </c>
      <c r="J204">
        <f t="shared" si="21"/>
        <v>0.26821955969036115</v>
      </c>
      <c r="K204">
        <f t="shared" si="22"/>
        <v>-0.57150955476238108</v>
      </c>
      <c r="L204">
        <f t="shared" si="23"/>
        <v>1</v>
      </c>
    </row>
    <row r="205" spans="1:12" x14ac:dyDescent="0.4">
      <c r="A205" s="8">
        <v>0</v>
      </c>
      <c r="B205" s="8">
        <v>0</v>
      </c>
      <c r="C205" s="8">
        <v>44</v>
      </c>
      <c r="D205" s="8">
        <v>30</v>
      </c>
      <c r="E205" s="8">
        <v>0</v>
      </c>
      <c r="F205" s="8">
        <v>110</v>
      </c>
      <c r="G205" s="45">
        <f t="shared" si="18"/>
        <v>-2.2878615292334663</v>
      </c>
      <c r="H205">
        <f t="shared" si="19"/>
        <v>0.10148324893599209</v>
      </c>
      <c r="I205">
        <f t="shared" si="20"/>
        <v>9.2133265788674146E-2</v>
      </c>
      <c r="J205">
        <f t="shared" si="21"/>
        <v>0.9078667342113258</v>
      </c>
      <c r="K205">
        <f t="shared" si="22"/>
        <v>-4.1977896902145782E-2</v>
      </c>
      <c r="L205">
        <f t="shared" si="23"/>
        <v>0</v>
      </c>
    </row>
    <row r="206" spans="1:12" x14ac:dyDescent="0.4">
      <c r="A206" s="8">
        <v>0</v>
      </c>
      <c r="B206" s="8">
        <v>0</v>
      </c>
      <c r="C206" s="8">
        <v>44</v>
      </c>
      <c r="D206" s="8">
        <v>9</v>
      </c>
      <c r="E206" s="8">
        <v>0</v>
      </c>
      <c r="F206" s="8">
        <v>118</v>
      </c>
      <c r="G206" s="45">
        <f t="shared" si="18"/>
        <v>-2.8165269784621962</v>
      </c>
      <c r="H206">
        <f t="shared" si="19"/>
        <v>5.9813315328093031E-2</v>
      </c>
      <c r="I206">
        <f t="shared" si="20"/>
        <v>5.6437595624637196E-2</v>
      </c>
      <c r="J206">
        <f t="shared" si="21"/>
        <v>0.94356240437536276</v>
      </c>
      <c r="K206">
        <f t="shared" si="22"/>
        <v>-2.5229371620270086E-2</v>
      </c>
      <c r="L206">
        <f t="shared" si="23"/>
        <v>0</v>
      </c>
    </row>
    <row r="207" spans="1:12" x14ac:dyDescent="0.4">
      <c r="A207" s="8">
        <v>0</v>
      </c>
      <c r="B207" s="8">
        <v>0</v>
      </c>
      <c r="C207" s="8">
        <v>39</v>
      </c>
      <c r="D207" s="8">
        <v>0</v>
      </c>
      <c r="E207" s="8">
        <v>0</v>
      </c>
      <c r="F207" s="8">
        <v>104</v>
      </c>
      <c r="G207" s="45">
        <f t="shared" si="18"/>
        <v>-3.6385786176024109</v>
      </c>
      <c r="H207">
        <f t="shared" si="19"/>
        <v>2.6289685117037085E-2</v>
      </c>
      <c r="I207">
        <f t="shared" si="20"/>
        <v>2.5616242176339357E-2</v>
      </c>
      <c r="J207">
        <f t="shared" si="21"/>
        <v>0.9743837578236606</v>
      </c>
      <c r="K207">
        <f t="shared" si="22"/>
        <v>-1.1269963982904736E-2</v>
      </c>
      <c r="L207">
        <f t="shared" si="23"/>
        <v>0</v>
      </c>
    </row>
    <row r="208" spans="1:12" x14ac:dyDescent="0.4">
      <c r="A208" s="8">
        <v>0</v>
      </c>
      <c r="B208" s="8">
        <v>1</v>
      </c>
      <c r="C208" s="8">
        <v>44</v>
      </c>
      <c r="D208" s="8">
        <v>20</v>
      </c>
      <c r="E208" s="8">
        <v>1</v>
      </c>
      <c r="F208" s="8">
        <v>136</v>
      </c>
      <c r="G208" s="45">
        <f t="shared" si="18"/>
        <v>-1.5828444654157767</v>
      </c>
      <c r="H208">
        <f t="shared" si="19"/>
        <v>0.20539004164258087</v>
      </c>
      <c r="I208">
        <f t="shared" si="20"/>
        <v>0.17039301350349351</v>
      </c>
      <c r="J208">
        <f t="shared" si="21"/>
        <v>0.82960698649650655</v>
      </c>
      <c r="K208">
        <f t="shared" si="22"/>
        <v>-8.1127599212910795E-2</v>
      </c>
      <c r="L208">
        <f t="shared" si="23"/>
        <v>1</v>
      </c>
    </row>
    <row r="209" spans="1:12" x14ac:dyDescent="0.4">
      <c r="A209" s="8">
        <v>0</v>
      </c>
      <c r="B209" s="8">
        <v>0</v>
      </c>
      <c r="C209" s="8">
        <v>48</v>
      </c>
      <c r="D209" s="8">
        <v>0</v>
      </c>
      <c r="E209" s="8">
        <v>0</v>
      </c>
      <c r="F209" s="8">
        <v>117</v>
      </c>
      <c r="G209" s="45">
        <f t="shared" si="18"/>
        <v>-2.8557330795341684</v>
      </c>
      <c r="H209">
        <f t="shared" si="19"/>
        <v>5.7513643587986017E-2</v>
      </c>
      <c r="I209">
        <f t="shared" si="20"/>
        <v>5.438572252633149E-2</v>
      </c>
      <c r="J209">
        <f t="shared" si="21"/>
        <v>0.94561427747366855</v>
      </c>
      <c r="K209">
        <f t="shared" si="22"/>
        <v>-2.4285979164576345E-2</v>
      </c>
      <c r="L209">
        <f t="shared" si="23"/>
        <v>0</v>
      </c>
    </row>
    <row r="210" spans="1:12" x14ac:dyDescent="0.4">
      <c r="A210" s="8">
        <v>0</v>
      </c>
      <c r="B210" s="8">
        <v>0</v>
      </c>
      <c r="C210" s="8">
        <v>45</v>
      </c>
      <c r="D210" s="8">
        <v>5</v>
      </c>
      <c r="E210" s="8">
        <v>1</v>
      </c>
      <c r="F210" s="8">
        <v>130</v>
      </c>
      <c r="G210" s="45">
        <f t="shared" si="18"/>
        <v>-2.4939649106260742</v>
      </c>
      <c r="H210">
        <f t="shared" si="19"/>
        <v>8.2581886800981275E-2</v>
      </c>
      <c r="I210">
        <f t="shared" si="20"/>
        <v>7.6282346682346527E-2</v>
      </c>
      <c r="J210">
        <f t="shared" si="21"/>
        <v>0.92371765331765343</v>
      </c>
      <c r="K210">
        <f t="shared" si="22"/>
        <v>-3.4460756425657851E-2</v>
      </c>
      <c r="L210">
        <f t="shared" si="23"/>
        <v>0</v>
      </c>
    </row>
    <row r="211" spans="1:12" x14ac:dyDescent="0.4">
      <c r="A211" s="8">
        <v>0</v>
      </c>
      <c r="B211" s="8">
        <v>0</v>
      </c>
      <c r="C211" s="8">
        <v>58</v>
      </c>
      <c r="D211" s="8">
        <v>10</v>
      </c>
      <c r="E211" s="8">
        <v>1</v>
      </c>
      <c r="F211" s="8">
        <v>135</v>
      </c>
      <c r="G211" s="45">
        <f t="shared" si="18"/>
        <v>-1.4241018830715859</v>
      </c>
      <c r="H211">
        <f t="shared" si="19"/>
        <v>0.2407245649583705</v>
      </c>
      <c r="I211">
        <f t="shared" si="20"/>
        <v>0.19401934301707602</v>
      </c>
      <c r="J211">
        <f t="shared" si="21"/>
        <v>0.80598065698292398</v>
      </c>
      <c r="K211">
        <f t="shared" si="22"/>
        <v>-9.3675380857915255E-2</v>
      </c>
      <c r="L211">
        <f t="shared" si="23"/>
        <v>1</v>
      </c>
    </row>
    <row r="212" spans="1:12" x14ac:dyDescent="0.4">
      <c r="A212" s="8">
        <v>0</v>
      </c>
      <c r="B212" s="8">
        <v>1</v>
      </c>
      <c r="C212" s="8">
        <v>40</v>
      </c>
      <c r="D212" s="8">
        <v>15</v>
      </c>
      <c r="E212" s="8">
        <v>0</v>
      </c>
      <c r="F212" s="8">
        <v>122.5</v>
      </c>
      <c r="G212" s="45">
        <f t="shared" si="18"/>
        <v>-2.4022902535611035</v>
      </c>
      <c r="H212">
        <f t="shared" si="19"/>
        <v>9.0510423911995389E-2</v>
      </c>
      <c r="I212">
        <f t="shared" si="20"/>
        <v>8.2998219849478139E-2</v>
      </c>
      <c r="J212">
        <f t="shared" si="21"/>
        <v>0.91700178015052192</v>
      </c>
      <c r="K212">
        <f t="shared" si="22"/>
        <v>-3.7629821245138979E-2</v>
      </c>
      <c r="L212">
        <f t="shared" si="23"/>
        <v>0</v>
      </c>
    </row>
    <row r="213" spans="1:12" x14ac:dyDescent="0.4">
      <c r="A213" s="8">
        <v>0</v>
      </c>
      <c r="B213" s="8">
        <v>1</v>
      </c>
      <c r="C213" s="8">
        <v>39</v>
      </c>
      <c r="D213" s="8">
        <v>3</v>
      </c>
      <c r="E213" s="8">
        <v>1</v>
      </c>
      <c r="F213" s="8">
        <v>140</v>
      </c>
      <c r="G213" s="45">
        <f t="shared" si="18"/>
        <v>-2.3710612298831055</v>
      </c>
      <c r="H213">
        <f t="shared" si="19"/>
        <v>9.3381574358633201E-2</v>
      </c>
      <c r="I213">
        <f t="shared" si="20"/>
        <v>8.5406208178887499E-2</v>
      </c>
      <c r="J213">
        <f t="shared" si="21"/>
        <v>0.91459379182111245</v>
      </c>
      <c r="K213">
        <f t="shared" si="22"/>
        <v>-3.8771750896496107E-2</v>
      </c>
      <c r="L213">
        <f t="shared" si="23"/>
        <v>0</v>
      </c>
    </row>
    <row r="214" spans="1:12" x14ac:dyDescent="0.4">
      <c r="A214" s="8">
        <v>0</v>
      </c>
      <c r="B214" s="8">
        <v>0</v>
      </c>
      <c r="C214" s="8">
        <v>47</v>
      </c>
      <c r="D214" s="8">
        <v>30</v>
      </c>
      <c r="E214" s="8">
        <v>0</v>
      </c>
      <c r="F214" s="8">
        <v>107</v>
      </c>
      <c r="G214" s="45">
        <f t="shared" si="18"/>
        <v>-2.1422812024921729</v>
      </c>
      <c r="H214">
        <f t="shared" si="19"/>
        <v>0.11738675439913726</v>
      </c>
      <c r="I214">
        <f t="shared" si="20"/>
        <v>0.10505472159660667</v>
      </c>
      <c r="J214">
        <f t="shared" si="21"/>
        <v>0.89494527840339333</v>
      </c>
      <c r="K214">
        <f t="shared" si="22"/>
        <v>-4.8203518889673364E-2</v>
      </c>
      <c r="L214">
        <f t="shared" si="23"/>
        <v>1</v>
      </c>
    </row>
    <row r="215" spans="1:12" x14ac:dyDescent="0.4">
      <c r="A215" s="8">
        <v>0</v>
      </c>
      <c r="B215" s="8">
        <v>0</v>
      </c>
      <c r="C215" s="8">
        <v>44</v>
      </c>
      <c r="D215" s="8">
        <v>20</v>
      </c>
      <c r="E215" s="8">
        <v>1</v>
      </c>
      <c r="F215" s="8">
        <v>167.5</v>
      </c>
      <c r="G215" s="45">
        <f t="shared" si="18"/>
        <v>-1.5007572949196941</v>
      </c>
      <c r="H215">
        <f t="shared" si="19"/>
        <v>0.22296124877765286</v>
      </c>
      <c r="I215">
        <f t="shared" si="20"/>
        <v>0.18231260311845707</v>
      </c>
      <c r="J215">
        <f t="shared" si="21"/>
        <v>0.81768739688154291</v>
      </c>
      <c r="K215">
        <f t="shared" si="22"/>
        <v>-8.7412696031656162E-2</v>
      </c>
      <c r="L215">
        <f t="shared" si="23"/>
        <v>1</v>
      </c>
    </row>
    <row r="216" spans="1:12" x14ac:dyDescent="0.4">
      <c r="A216" s="8">
        <v>0</v>
      </c>
      <c r="B216" s="8">
        <v>0</v>
      </c>
      <c r="C216" s="8">
        <v>47</v>
      </c>
      <c r="D216" s="8">
        <v>20</v>
      </c>
      <c r="E216" s="8">
        <v>1</v>
      </c>
      <c r="F216" s="8">
        <v>122.5</v>
      </c>
      <c r="G216" s="45">
        <f t="shared" si="18"/>
        <v>-2.0159220331539975</v>
      </c>
      <c r="H216">
        <f t="shared" si="19"/>
        <v>0.13319753418737448</v>
      </c>
      <c r="I216">
        <f t="shared" si="20"/>
        <v>0.11754132017494333</v>
      </c>
      <c r="J216">
        <f t="shared" si="21"/>
        <v>0.88245867982505666</v>
      </c>
      <c r="K216">
        <f t="shared" si="22"/>
        <v>-5.430562083429636E-2</v>
      </c>
      <c r="L216">
        <f t="shared" si="23"/>
        <v>1</v>
      </c>
    </row>
    <row r="217" spans="1:12" x14ac:dyDescent="0.4">
      <c r="A217" s="8">
        <v>0</v>
      </c>
      <c r="B217" s="8">
        <v>0</v>
      </c>
      <c r="C217" s="8">
        <v>57</v>
      </c>
      <c r="D217" s="8">
        <v>10</v>
      </c>
      <c r="E217" s="8">
        <v>1</v>
      </c>
      <c r="F217" s="8">
        <v>133</v>
      </c>
      <c r="G217" s="45">
        <f t="shared" si="18"/>
        <v>-1.519824734721702</v>
      </c>
      <c r="H217">
        <f t="shared" si="19"/>
        <v>0.21875022291133167</v>
      </c>
      <c r="I217">
        <f t="shared" si="20"/>
        <v>0.17948732956026422</v>
      </c>
      <c r="J217">
        <f t="shared" si="21"/>
        <v>0.82051267043973575</v>
      </c>
      <c r="K217">
        <f t="shared" si="22"/>
        <v>-8.5914708139743973E-2</v>
      </c>
      <c r="L217">
        <f t="shared" si="23"/>
        <v>1</v>
      </c>
    </row>
    <row r="218" spans="1:12" x14ac:dyDescent="0.4">
      <c r="A218" s="8">
        <v>0</v>
      </c>
      <c r="B218" s="8">
        <v>0</v>
      </c>
      <c r="C218" s="8">
        <v>60</v>
      </c>
      <c r="D218" s="8">
        <v>0</v>
      </c>
      <c r="E218" s="8">
        <v>0</v>
      </c>
      <c r="F218" s="8">
        <v>138</v>
      </c>
      <c r="G218" s="45">
        <f t="shared" si="18"/>
        <v>-1.7542549358024511</v>
      </c>
      <c r="H218">
        <f t="shared" si="19"/>
        <v>0.17303611729155727</v>
      </c>
      <c r="I218">
        <f t="shared" si="20"/>
        <v>0.14751132956680246</v>
      </c>
      <c r="J218">
        <f t="shared" si="21"/>
        <v>0.85248867043319754</v>
      </c>
      <c r="K218">
        <f t="shared" si="22"/>
        <v>-6.9311384066890289E-2</v>
      </c>
      <c r="L218">
        <f t="shared" si="23"/>
        <v>1</v>
      </c>
    </row>
    <row r="219" spans="1:12" x14ac:dyDescent="0.4">
      <c r="A219" s="8">
        <v>0</v>
      </c>
      <c r="B219" s="8">
        <v>1</v>
      </c>
      <c r="C219" s="8">
        <v>41</v>
      </c>
      <c r="D219" s="8">
        <v>0</v>
      </c>
      <c r="E219" s="8">
        <v>0</v>
      </c>
      <c r="F219" s="8">
        <v>117.5</v>
      </c>
      <c r="G219" s="45">
        <f t="shared" si="18"/>
        <v>-2.8842070451792239</v>
      </c>
      <c r="H219">
        <f t="shared" si="19"/>
        <v>5.5899097425866622E-2</v>
      </c>
      <c r="I219">
        <f t="shared" si="20"/>
        <v>5.2939809838024064E-2</v>
      </c>
      <c r="J219">
        <f t="shared" si="21"/>
        <v>0.94706019016197596</v>
      </c>
      <c r="K219">
        <f t="shared" si="22"/>
        <v>-2.3622418647703466E-2</v>
      </c>
      <c r="L219">
        <f t="shared" si="23"/>
        <v>0</v>
      </c>
    </row>
    <row r="220" spans="1:12" x14ac:dyDescent="0.4">
      <c r="A220" s="8">
        <v>0</v>
      </c>
      <c r="B220" s="8">
        <v>0</v>
      </c>
      <c r="C220" s="8">
        <v>42</v>
      </c>
      <c r="D220" s="8">
        <v>0</v>
      </c>
      <c r="E220" s="8">
        <v>0</v>
      </c>
      <c r="F220" s="8">
        <v>101</v>
      </c>
      <c r="G220" s="45">
        <f t="shared" si="18"/>
        <v>-3.4929982908611166</v>
      </c>
      <c r="H220">
        <f t="shared" si="19"/>
        <v>3.0409558645592253E-2</v>
      </c>
      <c r="I220">
        <f t="shared" si="20"/>
        <v>2.9512108452840517E-2</v>
      </c>
      <c r="J220">
        <f t="shared" si="21"/>
        <v>0.97048789154715953</v>
      </c>
      <c r="K220">
        <f t="shared" si="22"/>
        <v>-1.300987878881567E-2</v>
      </c>
      <c r="L220">
        <f t="shared" si="23"/>
        <v>0</v>
      </c>
    </row>
    <row r="221" spans="1:12" x14ac:dyDescent="0.4">
      <c r="A221" s="8">
        <v>0</v>
      </c>
      <c r="B221" s="8">
        <v>1</v>
      </c>
      <c r="C221" s="8">
        <v>58</v>
      </c>
      <c r="D221" s="8">
        <v>0</v>
      </c>
      <c r="E221" s="8">
        <v>0</v>
      </c>
      <c r="F221" s="8">
        <v>109</v>
      </c>
      <c r="G221" s="45">
        <f t="shared" si="18"/>
        <v>-1.9255296447811165</v>
      </c>
      <c r="H221">
        <f t="shared" si="19"/>
        <v>0.14579851498010102</v>
      </c>
      <c r="I221">
        <f t="shared" si="20"/>
        <v>0.12724620696740305</v>
      </c>
      <c r="J221">
        <f t="shared" si="21"/>
        <v>0.87275379303259693</v>
      </c>
      <c r="K221">
        <f t="shared" si="22"/>
        <v>-5.9108255043663939E-2</v>
      </c>
      <c r="L221">
        <f t="shared" si="23"/>
        <v>1</v>
      </c>
    </row>
    <row r="222" spans="1:12" x14ac:dyDescent="0.4">
      <c r="A222" s="8">
        <v>0</v>
      </c>
      <c r="B222" s="8">
        <v>0</v>
      </c>
      <c r="C222" s="8">
        <v>40</v>
      </c>
      <c r="D222" s="8">
        <v>15</v>
      </c>
      <c r="E222" s="8">
        <v>0</v>
      </c>
      <c r="F222" s="8">
        <v>131.5</v>
      </c>
      <c r="G222" s="45">
        <f t="shared" si="18"/>
        <v>-2.6741736535876619</v>
      </c>
      <c r="H222">
        <f t="shared" si="19"/>
        <v>6.8963792838032292E-2</v>
      </c>
      <c r="I222">
        <f t="shared" si="20"/>
        <v>6.451461995259701E-2</v>
      </c>
      <c r="J222">
        <f t="shared" si="21"/>
        <v>0.935485380047403</v>
      </c>
      <c r="K222">
        <f t="shared" si="22"/>
        <v>-2.8962995351948694E-2</v>
      </c>
      <c r="L222">
        <f t="shared" si="23"/>
        <v>0</v>
      </c>
    </row>
    <row r="223" spans="1:12" x14ac:dyDescent="0.4">
      <c r="A223" s="8">
        <v>0</v>
      </c>
      <c r="B223" s="8">
        <v>0</v>
      </c>
      <c r="C223" s="8">
        <v>63</v>
      </c>
      <c r="D223" s="8">
        <v>0</v>
      </c>
      <c r="E223" s="8">
        <v>0</v>
      </c>
      <c r="F223" s="8">
        <v>123</v>
      </c>
      <c r="G223" s="45">
        <f t="shared" si="18"/>
        <v>-1.7974589133398995</v>
      </c>
      <c r="H223">
        <f t="shared" si="19"/>
        <v>0.16571946115119887</v>
      </c>
      <c r="I223">
        <f t="shared" si="20"/>
        <v>0.14216067130555035</v>
      </c>
      <c r="J223">
        <f t="shared" si="21"/>
        <v>0.85783932869444968</v>
      </c>
      <c r="K223">
        <f t="shared" si="22"/>
        <v>-6.6594046878197852E-2</v>
      </c>
      <c r="L223">
        <f t="shared" si="23"/>
        <v>1</v>
      </c>
    </row>
    <row r="224" spans="1:12" x14ac:dyDescent="0.4">
      <c r="A224" s="8">
        <v>0</v>
      </c>
      <c r="B224" s="8">
        <v>1</v>
      </c>
      <c r="C224" s="8">
        <v>49</v>
      </c>
      <c r="D224" s="8">
        <v>40</v>
      </c>
      <c r="E224" s="8">
        <v>0</v>
      </c>
      <c r="F224" s="8">
        <v>119</v>
      </c>
      <c r="G224" s="45">
        <f t="shared" si="18"/>
        <v>-1.0998306909222926</v>
      </c>
      <c r="H224">
        <f t="shared" si="19"/>
        <v>0.33292744656549383</v>
      </c>
      <c r="I224">
        <f t="shared" si="20"/>
        <v>0.24977161917052274</v>
      </c>
      <c r="J224">
        <f t="shared" si="21"/>
        <v>0.75022838082947729</v>
      </c>
      <c r="K224">
        <f t="shared" si="22"/>
        <v>-0.12480651069383511</v>
      </c>
      <c r="L224">
        <f t="shared" si="23"/>
        <v>1</v>
      </c>
    </row>
    <row r="225" spans="1:12" x14ac:dyDescent="0.4">
      <c r="A225" s="8">
        <v>0</v>
      </c>
      <c r="B225" s="8">
        <v>0</v>
      </c>
      <c r="C225" s="8">
        <v>51</v>
      </c>
      <c r="D225" s="8">
        <v>15</v>
      </c>
      <c r="E225" s="8">
        <v>0</v>
      </c>
      <c r="F225" s="8">
        <v>137</v>
      </c>
      <c r="G225" s="45">
        <f t="shared" si="18"/>
        <v>-1.8808007038196486</v>
      </c>
      <c r="H225">
        <f t="shared" si="19"/>
        <v>0.15246797517809932</v>
      </c>
      <c r="I225">
        <f t="shared" si="20"/>
        <v>0.13229693012036828</v>
      </c>
      <c r="J225">
        <f t="shared" si="21"/>
        <v>0.86770306987963175</v>
      </c>
      <c r="K225">
        <f t="shared" si="22"/>
        <v>-6.1628866038540897E-2</v>
      </c>
      <c r="L225">
        <f t="shared" si="23"/>
        <v>1</v>
      </c>
    </row>
    <row r="226" spans="1:12" x14ac:dyDescent="0.4">
      <c r="A226" s="8">
        <v>0</v>
      </c>
      <c r="B226" s="8">
        <v>1</v>
      </c>
      <c r="C226" s="8">
        <v>40</v>
      </c>
      <c r="D226" s="8">
        <v>0</v>
      </c>
      <c r="E226" s="8">
        <v>0</v>
      </c>
      <c r="F226" s="8">
        <v>130</v>
      </c>
      <c r="G226" s="45">
        <f t="shared" si="18"/>
        <v>-2.7518155291591935</v>
      </c>
      <c r="H226">
        <f t="shared" si="19"/>
        <v>6.3811903604656897E-2</v>
      </c>
      <c r="I226">
        <f t="shared" si="20"/>
        <v>5.9984197759429501E-2</v>
      </c>
      <c r="J226">
        <f t="shared" si="21"/>
        <v>0.94001580224057046</v>
      </c>
      <c r="K226">
        <f t="shared" si="22"/>
        <v>-2.6864845583070503E-2</v>
      </c>
      <c r="L226">
        <f t="shared" si="23"/>
        <v>0</v>
      </c>
    </row>
    <row r="227" spans="1:12" x14ac:dyDescent="0.4">
      <c r="A227" s="8">
        <v>0</v>
      </c>
      <c r="B227" s="8">
        <v>0</v>
      </c>
      <c r="C227" s="8">
        <v>49</v>
      </c>
      <c r="D227" s="8">
        <v>0</v>
      </c>
      <c r="E227" s="8">
        <v>0</v>
      </c>
      <c r="F227" s="8">
        <v>128</v>
      </c>
      <c r="G227" s="45">
        <f t="shared" si="18"/>
        <v>-2.6184219996749949</v>
      </c>
      <c r="H227">
        <f t="shared" si="19"/>
        <v>7.2917836458994731E-2</v>
      </c>
      <c r="I227">
        <f t="shared" si="20"/>
        <v>6.7962181241808015E-2</v>
      </c>
      <c r="J227">
        <f t="shared" si="21"/>
        <v>0.93203781875819203</v>
      </c>
      <c r="K227">
        <f t="shared" si="22"/>
        <v>-3.0566465173092174E-2</v>
      </c>
      <c r="L227">
        <f t="shared" si="23"/>
        <v>0</v>
      </c>
    </row>
    <row r="228" spans="1:12" x14ac:dyDescent="0.4">
      <c r="A228" s="8">
        <v>0</v>
      </c>
      <c r="B228" s="8">
        <v>0</v>
      </c>
      <c r="C228" s="8">
        <v>41</v>
      </c>
      <c r="D228" s="8">
        <v>0</v>
      </c>
      <c r="E228" s="8">
        <v>0</v>
      </c>
      <c r="F228" s="8">
        <v>128.5</v>
      </c>
      <c r="G228" s="45">
        <f t="shared" si="18"/>
        <v>-3.1246263944926582</v>
      </c>
      <c r="H228">
        <f t="shared" si="19"/>
        <v>4.395335177054896E-2</v>
      </c>
      <c r="I228">
        <f t="shared" si="20"/>
        <v>4.210279290353721E-2</v>
      </c>
      <c r="J228">
        <f t="shared" si="21"/>
        <v>0.95789720709646275</v>
      </c>
      <c r="K228">
        <f t="shared" si="22"/>
        <v>-1.8681092994533952E-2</v>
      </c>
      <c r="L228">
        <f t="shared" si="23"/>
        <v>0</v>
      </c>
    </row>
    <row r="229" spans="1:12" x14ac:dyDescent="0.4">
      <c r="A229" s="8">
        <v>1</v>
      </c>
      <c r="B229" s="8">
        <v>0</v>
      </c>
      <c r="C229" s="8">
        <v>55</v>
      </c>
      <c r="D229" s="8">
        <v>0</v>
      </c>
      <c r="E229" s="8">
        <v>1</v>
      </c>
      <c r="F229" s="8">
        <v>161</v>
      </c>
      <c r="G229" s="45">
        <f t="shared" si="18"/>
        <v>-1.5195226037934928</v>
      </c>
      <c r="H229">
        <f t="shared" si="19"/>
        <v>0.21881632410433041</v>
      </c>
      <c r="I229">
        <f t="shared" si="20"/>
        <v>0.17953182918281935</v>
      </c>
      <c r="J229">
        <f t="shared" si="21"/>
        <v>0.17953182918281935</v>
      </c>
      <c r="K229">
        <f t="shared" si="22"/>
        <v>-0.74585854422756104</v>
      </c>
      <c r="L229">
        <f t="shared" si="23"/>
        <v>1</v>
      </c>
    </row>
    <row r="230" spans="1:12" x14ac:dyDescent="0.4">
      <c r="A230" s="8">
        <v>0</v>
      </c>
      <c r="B230" s="8">
        <v>1</v>
      </c>
      <c r="C230" s="8">
        <v>38</v>
      </c>
      <c r="D230" s="8">
        <v>20</v>
      </c>
      <c r="E230" s="8">
        <v>0</v>
      </c>
      <c r="F230" s="8">
        <v>120</v>
      </c>
      <c r="G230" s="45">
        <f t="shared" si="18"/>
        <v>-2.4142994302357268</v>
      </c>
      <c r="H230">
        <f t="shared" si="19"/>
        <v>8.9429968913092905E-2</v>
      </c>
      <c r="I230">
        <f t="shared" si="20"/>
        <v>8.2088772536995452E-2</v>
      </c>
      <c r="J230">
        <f t="shared" si="21"/>
        <v>0.91791122746300458</v>
      </c>
      <c r="K230">
        <f t="shared" si="22"/>
        <v>-3.7199318022265761E-2</v>
      </c>
      <c r="L230">
        <f t="shared" si="23"/>
        <v>0</v>
      </c>
    </row>
    <row r="231" spans="1:12" x14ac:dyDescent="0.4">
      <c r="A231" s="8">
        <v>0</v>
      </c>
      <c r="B231" s="8">
        <v>0</v>
      </c>
      <c r="C231" s="8">
        <v>40</v>
      </c>
      <c r="D231" s="8">
        <v>9</v>
      </c>
      <c r="E231" s="8">
        <v>0</v>
      </c>
      <c r="F231" s="8">
        <v>118</v>
      </c>
      <c r="G231" s="45">
        <f t="shared" si="18"/>
        <v>-3.0735621822101695</v>
      </c>
      <c r="H231">
        <f t="shared" si="19"/>
        <v>4.6256088418334944E-2</v>
      </c>
      <c r="I231">
        <f t="shared" si="20"/>
        <v>4.4211057818800394E-2</v>
      </c>
      <c r="J231">
        <f t="shared" si="21"/>
        <v>0.95578894218119959</v>
      </c>
      <c r="K231">
        <f t="shared" si="22"/>
        <v>-1.9637998273758801E-2</v>
      </c>
      <c r="L231">
        <f t="shared" si="23"/>
        <v>0</v>
      </c>
    </row>
    <row r="232" spans="1:12" x14ac:dyDescent="0.4">
      <c r="A232" s="8">
        <v>0</v>
      </c>
      <c r="B232" s="8">
        <v>1</v>
      </c>
      <c r="C232" s="8">
        <v>50</v>
      </c>
      <c r="D232" s="8">
        <v>2</v>
      </c>
      <c r="E232" s="8">
        <v>0</v>
      </c>
      <c r="F232" s="8">
        <v>121</v>
      </c>
      <c r="G232" s="45">
        <f t="shared" si="18"/>
        <v>-2.1884803525620118</v>
      </c>
      <c r="H232">
        <f t="shared" si="19"/>
        <v>0.11208695190937691</v>
      </c>
      <c r="I232">
        <f t="shared" si="20"/>
        <v>0.10078973745437018</v>
      </c>
      <c r="J232">
        <f t="shared" si="21"/>
        <v>0.89921026254562986</v>
      </c>
      <c r="K232">
        <f t="shared" si="22"/>
        <v>-4.6138745211953748E-2</v>
      </c>
      <c r="L232">
        <f t="shared" si="23"/>
        <v>1</v>
      </c>
    </row>
    <row r="233" spans="1:12" x14ac:dyDescent="0.4">
      <c r="A233" s="8">
        <v>0</v>
      </c>
      <c r="B233" s="8">
        <v>1</v>
      </c>
      <c r="C233" s="8">
        <v>54</v>
      </c>
      <c r="D233" s="8">
        <v>20</v>
      </c>
      <c r="E233" s="8">
        <v>0</v>
      </c>
      <c r="F233" s="8">
        <v>143</v>
      </c>
      <c r="G233" s="45">
        <f t="shared" si="18"/>
        <v>-1.0243220320429138</v>
      </c>
      <c r="H233">
        <f t="shared" si="19"/>
        <v>0.35903980038995303</v>
      </c>
      <c r="I233">
        <f t="shared" si="20"/>
        <v>0.26418637650415588</v>
      </c>
      <c r="J233">
        <f t="shared" si="21"/>
        <v>0.73581362349584412</v>
      </c>
      <c r="K233">
        <f t="shared" si="22"/>
        <v>-0.13323217552324412</v>
      </c>
      <c r="L233">
        <f t="shared" si="23"/>
        <v>1</v>
      </c>
    </row>
    <row r="234" spans="1:12" x14ac:dyDescent="0.4">
      <c r="A234" s="8">
        <v>0</v>
      </c>
      <c r="B234" s="8">
        <v>1</v>
      </c>
      <c r="C234" s="8">
        <v>66</v>
      </c>
      <c r="D234" s="8">
        <v>0</v>
      </c>
      <c r="E234" s="8">
        <v>0</v>
      </c>
      <c r="F234" s="8">
        <v>140</v>
      </c>
      <c r="G234" s="45">
        <f t="shared" si="18"/>
        <v>-0.92376645123175294</v>
      </c>
      <c r="H234">
        <f t="shared" si="19"/>
        <v>0.39702086173219447</v>
      </c>
      <c r="I234">
        <f t="shared" si="20"/>
        <v>0.2841910758869558</v>
      </c>
      <c r="J234">
        <f t="shared" si="21"/>
        <v>0.7158089241130442</v>
      </c>
      <c r="K234">
        <f t="shared" si="22"/>
        <v>-0.14520289148821705</v>
      </c>
      <c r="L234">
        <f t="shared" si="23"/>
        <v>1</v>
      </c>
    </row>
    <row r="235" spans="1:12" x14ac:dyDescent="0.4">
      <c r="A235" s="8">
        <v>0</v>
      </c>
      <c r="B235" s="8">
        <v>1</v>
      </c>
      <c r="C235" s="8">
        <v>63</v>
      </c>
      <c r="D235" s="8">
        <v>0</v>
      </c>
      <c r="E235" s="8">
        <v>1</v>
      </c>
      <c r="F235" s="8">
        <v>155</v>
      </c>
      <c r="G235" s="45">
        <f t="shared" si="18"/>
        <v>-0.68637272020130347</v>
      </c>
      <c r="H235">
        <f t="shared" si="19"/>
        <v>0.50339872946008313</v>
      </c>
      <c r="I235">
        <f t="shared" si="20"/>
        <v>0.33484046487179692</v>
      </c>
      <c r="J235">
        <f t="shared" si="21"/>
        <v>0.66515953512820314</v>
      </c>
      <c r="K235">
        <f t="shared" si="22"/>
        <v>-0.17707417888286586</v>
      </c>
      <c r="L235">
        <f t="shared" si="23"/>
        <v>1</v>
      </c>
    </row>
    <row r="236" spans="1:12" x14ac:dyDescent="0.4">
      <c r="A236" s="8">
        <v>0</v>
      </c>
      <c r="B236" s="8">
        <v>1</v>
      </c>
      <c r="C236" s="8">
        <v>52</v>
      </c>
      <c r="D236" s="8">
        <v>0</v>
      </c>
      <c r="E236" s="8">
        <v>1</v>
      </c>
      <c r="F236" s="8">
        <v>153</v>
      </c>
      <c r="G236" s="45">
        <f t="shared" si="18"/>
        <v>-1.4246835812213519</v>
      </c>
      <c r="H236">
        <f t="shared" si="19"/>
        <v>0.24058457664375016</v>
      </c>
      <c r="I236">
        <f t="shared" si="20"/>
        <v>0.19392839567183906</v>
      </c>
      <c r="J236">
        <f t="shared" si="21"/>
        <v>0.80607160432816094</v>
      </c>
      <c r="K236">
        <f t="shared" si="22"/>
        <v>-9.362637757040404E-2</v>
      </c>
      <c r="L236">
        <f t="shared" si="23"/>
        <v>1</v>
      </c>
    </row>
    <row r="237" spans="1:12" x14ac:dyDescent="0.4">
      <c r="A237" s="8">
        <v>0</v>
      </c>
      <c r="B237" s="8">
        <v>0</v>
      </c>
      <c r="C237" s="8">
        <v>48</v>
      </c>
      <c r="D237" s="8">
        <v>0</v>
      </c>
      <c r="E237" s="8">
        <v>0</v>
      </c>
      <c r="F237" s="8">
        <v>146.5</v>
      </c>
      <c r="G237" s="45">
        <f t="shared" si="18"/>
        <v>-2.391638331515594</v>
      </c>
      <c r="H237">
        <f t="shared" si="19"/>
        <v>9.1479686984513864E-2</v>
      </c>
      <c r="I237">
        <f t="shared" si="20"/>
        <v>8.3812541887288275E-2</v>
      </c>
      <c r="J237">
        <f t="shared" si="21"/>
        <v>0.91618745811271174</v>
      </c>
      <c r="K237">
        <f t="shared" si="22"/>
        <v>-3.8015657669871313E-2</v>
      </c>
      <c r="L237">
        <f t="shared" si="23"/>
        <v>0</v>
      </c>
    </row>
    <row r="238" spans="1:12" x14ac:dyDescent="0.4">
      <c r="A238" s="8">
        <v>0</v>
      </c>
      <c r="B238" s="8">
        <v>0</v>
      </c>
      <c r="C238" s="8">
        <v>38</v>
      </c>
      <c r="D238" s="8">
        <v>25</v>
      </c>
      <c r="E238" s="8">
        <v>0</v>
      </c>
      <c r="F238" s="8">
        <v>117.5</v>
      </c>
      <c r="G238" s="45">
        <f t="shared" si="18"/>
        <v>-2.7112626332719785</v>
      </c>
      <c r="H238">
        <f t="shared" si="19"/>
        <v>6.6452848144643681E-2</v>
      </c>
      <c r="I238">
        <f t="shared" si="20"/>
        <v>6.2312035886307321E-2</v>
      </c>
      <c r="J238">
        <f t="shared" si="21"/>
        <v>0.93768796411369271</v>
      </c>
      <c r="K238">
        <f t="shared" si="22"/>
        <v>-2.7941658432155646E-2</v>
      </c>
      <c r="L238">
        <f t="shared" si="23"/>
        <v>0</v>
      </c>
    </row>
    <row r="239" spans="1:12" x14ac:dyDescent="0.4">
      <c r="A239" s="8">
        <v>1</v>
      </c>
      <c r="B239" s="8">
        <v>1</v>
      </c>
      <c r="C239" s="8">
        <v>54</v>
      </c>
      <c r="D239" s="8">
        <v>25</v>
      </c>
      <c r="E239" s="8">
        <v>0</v>
      </c>
      <c r="F239" s="8">
        <v>137.5</v>
      </c>
      <c r="G239" s="45">
        <f t="shared" si="18"/>
        <v>-0.95500968291323574</v>
      </c>
      <c r="H239">
        <f t="shared" si="19"/>
        <v>0.38480841846841046</v>
      </c>
      <c r="I239">
        <f t="shared" si="20"/>
        <v>0.27787845115355825</v>
      </c>
      <c r="J239">
        <f t="shared" si="21"/>
        <v>0.27787845115355825</v>
      </c>
      <c r="K239">
        <f t="shared" si="22"/>
        <v>-0.55614513047328906</v>
      </c>
      <c r="L239">
        <f t="shared" si="23"/>
        <v>1</v>
      </c>
    </row>
    <row r="240" spans="1:12" x14ac:dyDescent="0.4">
      <c r="A240" s="8">
        <v>0</v>
      </c>
      <c r="B240" s="8">
        <v>0</v>
      </c>
      <c r="C240" s="8">
        <v>38</v>
      </c>
      <c r="D240" s="8">
        <v>0</v>
      </c>
      <c r="E240" s="8">
        <v>0</v>
      </c>
      <c r="F240" s="8">
        <v>138</v>
      </c>
      <c r="G240" s="45">
        <f t="shared" si="18"/>
        <v>-3.1679485564163006</v>
      </c>
      <c r="H240">
        <f t="shared" si="19"/>
        <v>4.2089854359733482E-2</v>
      </c>
      <c r="I240">
        <f t="shared" si="20"/>
        <v>4.0389851396829643E-2</v>
      </c>
      <c r="J240">
        <f t="shared" si="21"/>
        <v>0.9596101486031704</v>
      </c>
      <c r="K240">
        <f t="shared" si="22"/>
        <v>-1.7905167687273241E-2</v>
      </c>
      <c r="L240">
        <f t="shared" si="23"/>
        <v>0</v>
      </c>
    </row>
    <row r="241" spans="1:12" x14ac:dyDescent="0.4">
      <c r="A241" s="8">
        <v>1</v>
      </c>
      <c r="B241" s="8">
        <v>1</v>
      </c>
      <c r="C241" s="8">
        <v>65</v>
      </c>
      <c r="D241" s="8">
        <v>25</v>
      </c>
      <c r="E241" s="8">
        <v>0</v>
      </c>
      <c r="F241" s="8">
        <v>147.5</v>
      </c>
      <c r="G241" s="45">
        <f t="shared" si="18"/>
        <v>-9.0842619040694572E-2</v>
      </c>
      <c r="H241">
        <f t="shared" si="19"/>
        <v>0.91316141381022431</v>
      </c>
      <c r="I241">
        <f t="shared" si="20"/>
        <v>0.47730495044408477</v>
      </c>
      <c r="J241">
        <f t="shared" si="21"/>
        <v>0.47730495044408477</v>
      </c>
      <c r="K241">
        <f t="shared" si="22"/>
        <v>-0.32120406125621637</v>
      </c>
      <c r="L241">
        <f t="shared" si="23"/>
        <v>1</v>
      </c>
    </row>
    <row r="242" spans="1:12" x14ac:dyDescent="0.4">
      <c r="A242" s="8">
        <v>0</v>
      </c>
      <c r="B242" s="8">
        <v>1</v>
      </c>
      <c r="C242" s="8">
        <v>53</v>
      </c>
      <c r="D242" s="8">
        <v>0</v>
      </c>
      <c r="E242" s="8">
        <v>0</v>
      </c>
      <c r="F242" s="8">
        <v>129</v>
      </c>
      <c r="G242" s="45">
        <f t="shared" si="18"/>
        <v>-1.9321831423348446</v>
      </c>
      <c r="H242">
        <f t="shared" si="19"/>
        <v>0.14483166495128461</v>
      </c>
      <c r="I242">
        <f t="shared" si="20"/>
        <v>0.12650913613351841</v>
      </c>
      <c r="J242">
        <f t="shared" si="21"/>
        <v>0.87349086386648156</v>
      </c>
      <c r="K242">
        <f t="shared" si="22"/>
        <v>-5.8741633088746935E-2</v>
      </c>
      <c r="L242">
        <f t="shared" si="23"/>
        <v>1</v>
      </c>
    </row>
    <row r="243" spans="1:12" x14ac:dyDescent="0.4">
      <c r="A243" s="8">
        <v>0</v>
      </c>
      <c r="B243" s="8">
        <v>0</v>
      </c>
      <c r="C243" s="8">
        <v>44</v>
      </c>
      <c r="D243" s="8">
        <v>15</v>
      </c>
      <c r="E243" s="8">
        <v>0</v>
      </c>
      <c r="F243" s="8">
        <v>101</v>
      </c>
      <c r="G243" s="45">
        <f t="shared" si="18"/>
        <v>-2.8969652232148269</v>
      </c>
      <c r="H243">
        <f t="shared" si="19"/>
        <v>5.519045688214564E-2</v>
      </c>
      <c r="I243">
        <f t="shared" si="20"/>
        <v>5.2303786981945634E-2</v>
      </c>
      <c r="J243">
        <f t="shared" si="21"/>
        <v>0.9476962130180544</v>
      </c>
      <c r="K243">
        <f t="shared" si="22"/>
        <v>-2.3330854806916018E-2</v>
      </c>
      <c r="L243">
        <f t="shared" si="23"/>
        <v>0</v>
      </c>
    </row>
    <row r="244" spans="1:12" x14ac:dyDescent="0.4">
      <c r="A244" s="8">
        <v>0</v>
      </c>
      <c r="B244" s="8">
        <v>0</v>
      </c>
      <c r="C244" s="8">
        <v>47</v>
      </c>
      <c r="D244" s="8">
        <v>20</v>
      </c>
      <c r="E244" s="8">
        <v>0</v>
      </c>
      <c r="F244" s="8">
        <v>120</v>
      </c>
      <c r="G244" s="45">
        <f t="shared" si="18"/>
        <v>-2.2494418500384041</v>
      </c>
      <c r="H244">
        <f t="shared" si="19"/>
        <v>0.10545806955564362</v>
      </c>
      <c r="I244">
        <f t="shared" si="20"/>
        <v>9.5397620642485484E-2</v>
      </c>
      <c r="J244">
        <f t="shared" si="21"/>
        <v>0.90460237935751453</v>
      </c>
      <c r="K244">
        <f t="shared" si="22"/>
        <v>-4.3542274272523288E-2</v>
      </c>
      <c r="L244">
        <f t="shared" si="23"/>
        <v>0</v>
      </c>
    </row>
    <row r="245" spans="1:12" x14ac:dyDescent="0.4">
      <c r="A245" s="8">
        <v>0</v>
      </c>
      <c r="B245" s="8">
        <v>0</v>
      </c>
      <c r="C245" s="8">
        <v>47</v>
      </c>
      <c r="D245" s="8">
        <v>0</v>
      </c>
      <c r="E245" s="8">
        <v>1</v>
      </c>
      <c r="F245" s="8">
        <v>162</v>
      </c>
      <c r="G245" s="45">
        <f t="shared" si="18"/>
        <v>-2.0178609859328756</v>
      </c>
      <c r="H245">
        <f t="shared" si="19"/>
        <v>0.13293952067716278</v>
      </c>
      <c r="I245">
        <f t="shared" si="20"/>
        <v>0.11734035069913021</v>
      </c>
      <c r="J245">
        <f t="shared" si="21"/>
        <v>0.88265964930086982</v>
      </c>
      <c r="K245">
        <f t="shared" si="22"/>
        <v>-5.4206726688432488E-2</v>
      </c>
      <c r="L245">
        <f t="shared" si="23"/>
        <v>1</v>
      </c>
    </row>
    <row r="246" spans="1:12" x14ac:dyDescent="0.4">
      <c r="A246" s="8">
        <v>1</v>
      </c>
      <c r="B246" s="8">
        <v>0</v>
      </c>
      <c r="C246" s="8">
        <v>57</v>
      </c>
      <c r="D246" s="8">
        <v>0</v>
      </c>
      <c r="E246" s="8">
        <v>1</v>
      </c>
      <c r="F246" s="8">
        <v>197</v>
      </c>
      <c r="G246" s="45">
        <f t="shared" si="18"/>
        <v>-0.8246520890832798</v>
      </c>
      <c r="H246">
        <f t="shared" si="19"/>
        <v>0.43838748572841396</v>
      </c>
      <c r="I246">
        <f t="shared" si="20"/>
        <v>0.30477704379248688</v>
      </c>
      <c r="J246">
        <f t="shared" si="21"/>
        <v>0.30477704379248688</v>
      </c>
      <c r="K246">
        <f t="shared" si="22"/>
        <v>-0.51601774773173648</v>
      </c>
      <c r="L246">
        <f t="shared" si="23"/>
        <v>1</v>
      </c>
    </row>
    <row r="247" spans="1:12" x14ac:dyDescent="0.4">
      <c r="A247" s="8">
        <v>0</v>
      </c>
      <c r="B247" s="8">
        <v>0</v>
      </c>
      <c r="C247" s="8">
        <v>44</v>
      </c>
      <c r="D247" s="8">
        <v>5</v>
      </c>
      <c r="E247" s="8">
        <v>0</v>
      </c>
      <c r="F247" s="8">
        <v>133</v>
      </c>
      <c r="G247" s="45">
        <f t="shared" si="18"/>
        <v>-2.7052173889863829</v>
      </c>
      <c r="H247">
        <f t="shared" si="19"/>
        <v>6.6855788554637141E-2</v>
      </c>
      <c r="I247">
        <f t="shared" si="20"/>
        <v>6.2666190943400632E-2</v>
      </c>
      <c r="J247">
        <f t="shared" si="21"/>
        <v>0.93733380905659935</v>
      </c>
      <c r="K247">
        <f t="shared" si="22"/>
        <v>-2.8105717955158184E-2</v>
      </c>
      <c r="L247">
        <f t="shared" si="23"/>
        <v>0</v>
      </c>
    </row>
    <row r="248" spans="1:12" x14ac:dyDescent="0.4">
      <c r="A248" s="8">
        <v>0</v>
      </c>
      <c r="B248" s="8">
        <v>0</v>
      </c>
      <c r="C248" s="8">
        <v>43</v>
      </c>
      <c r="D248" s="8">
        <v>20</v>
      </c>
      <c r="E248" s="8">
        <v>1</v>
      </c>
      <c r="F248" s="8">
        <v>164</v>
      </c>
      <c r="G248" s="45">
        <f t="shared" si="18"/>
        <v>-1.6200781846046528</v>
      </c>
      <c r="H248">
        <f t="shared" si="19"/>
        <v>0.19788322705691055</v>
      </c>
      <c r="I248">
        <f t="shared" si="20"/>
        <v>0.16519408786037643</v>
      </c>
      <c r="J248">
        <f t="shared" si="21"/>
        <v>0.83480591213962363</v>
      </c>
      <c r="K248">
        <f t="shared" si="22"/>
        <v>-7.8414483899201221E-2</v>
      </c>
      <c r="L248">
        <f t="shared" si="23"/>
        <v>1</v>
      </c>
    </row>
    <row r="249" spans="1:12" x14ac:dyDescent="0.4">
      <c r="A249" s="8">
        <v>1</v>
      </c>
      <c r="B249" s="8">
        <v>1</v>
      </c>
      <c r="C249" s="8">
        <v>50</v>
      </c>
      <c r="D249" s="8">
        <v>10</v>
      </c>
      <c r="E249" s="8">
        <v>1</v>
      </c>
      <c r="F249" s="8">
        <v>189</v>
      </c>
      <c r="G249" s="45">
        <f t="shared" si="18"/>
        <v>-0.67517129307757529</v>
      </c>
      <c r="H249">
        <f t="shared" si="19"/>
        <v>0.50906921310652997</v>
      </c>
      <c r="I249">
        <f t="shared" si="20"/>
        <v>0.33733987062036308</v>
      </c>
      <c r="J249">
        <f t="shared" si="21"/>
        <v>0.33733987062036308</v>
      </c>
      <c r="K249">
        <f t="shared" si="22"/>
        <v>-0.47193232597030699</v>
      </c>
      <c r="L249">
        <f t="shared" si="23"/>
        <v>1</v>
      </c>
    </row>
    <row r="250" spans="1:12" x14ac:dyDescent="0.4">
      <c r="A250" s="8">
        <v>0</v>
      </c>
      <c r="B250" s="8">
        <v>0</v>
      </c>
      <c r="C250" s="8">
        <v>41</v>
      </c>
      <c r="D250" s="8">
        <v>5</v>
      </c>
      <c r="E250" s="8">
        <v>0</v>
      </c>
      <c r="F250" s="8">
        <v>125.5</v>
      </c>
      <c r="G250" s="45">
        <f t="shared" si="18"/>
        <v>-3.0159839819715764</v>
      </c>
      <c r="H250">
        <f t="shared" si="19"/>
        <v>4.8997599004922954E-2</v>
      </c>
      <c r="I250">
        <f t="shared" si="20"/>
        <v>4.6708971547124591E-2</v>
      </c>
      <c r="J250">
        <f t="shared" si="21"/>
        <v>0.95329102845287539</v>
      </c>
      <c r="K250">
        <f t="shared" si="22"/>
        <v>-2.0774494161044647E-2</v>
      </c>
      <c r="L250">
        <f t="shared" si="23"/>
        <v>0</v>
      </c>
    </row>
    <row r="251" spans="1:12" x14ac:dyDescent="0.4">
      <c r="A251" s="8">
        <v>0</v>
      </c>
      <c r="B251" s="8">
        <v>0</v>
      </c>
      <c r="C251" s="8">
        <v>45</v>
      </c>
      <c r="D251" s="8">
        <v>0</v>
      </c>
      <c r="E251" s="8">
        <v>0</v>
      </c>
      <c r="F251" s="8">
        <v>134</v>
      </c>
      <c r="G251" s="45">
        <f t="shared" si="18"/>
        <v>-2.7810650512835959</v>
      </c>
      <c r="H251">
        <f t="shared" si="19"/>
        <v>6.1972468359156756E-2</v>
      </c>
      <c r="I251">
        <f t="shared" si="20"/>
        <v>5.8356002820779157E-2</v>
      </c>
      <c r="J251">
        <f t="shared" si="21"/>
        <v>0.94164399717922087</v>
      </c>
      <c r="K251">
        <f t="shared" si="22"/>
        <v>-2.6113257805068717E-2</v>
      </c>
      <c r="L251">
        <f t="shared" si="23"/>
        <v>0</v>
      </c>
    </row>
    <row r="252" spans="1:12" x14ac:dyDescent="0.4">
      <c r="A252" s="8">
        <v>0</v>
      </c>
      <c r="B252" s="8">
        <v>0</v>
      </c>
      <c r="C252" s="8">
        <v>46</v>
      </c>
      <c r="D252" s="8">
        <v>3</v>
      </c>
      <c r="E252" s="8">
        <v>0</v>
      </c>
      <c r="F252" s="8">
        <v>118</v>
      </c>
      <c r="G252" s="45">
        <f t="shared" si="18"/>
        <v>-2.8750155628971319</v>
      </c>
      <c r="H252">
        <f t="shared" si="19"/>
        <v>5.6415261512033736E-2</v>
      </c>
      <c r="I252">
        <f t="shared" si="20"/>
        <v>5.3402543078833686E-2</v>
      </c>
      <c r="J252">
        <f t="shared" si="21"/>
        <v>0.94659745692116637</v>
      </c>
      <c r="K252">
        <f t="shared" si="22"/>
        <v>-2.3834666619121415E-2</v>
      </c>
      <c r="L252">
        <f t="shared" si="23"/>
        <v>0</v>
      </c>
    </row>
    <row r="253" spans="1:12" x14ac:dyDescent="0.4">
      <c r="A253" s="8">
        <v>0</v>
      </c>
      <c r="B253" s="8">
        <v>0</v>
      </c>
      <c r="C253" s="8">
        <v>50</v>
      </c>
      <c r="D253" s="8">
        <v>0</v>
      </c>
      <c r="E253" s="8">
        <v>0</v>
      </c>
      <c r="F253" s="8">
        <v>142.5</v>
      </c>
      <c r="G253" s="45">
        <f t="shared" si="18"/>
        <v>-2.3260488310678546</v>
      </c>
      <c r="H253">
        <f t="shared" si="19"/>
        <v>9.7680939501681968E-2</v>
      </c>
      <c r="I253">
        <f t="shared" si="20"/>
        <v>8.8988462846067568E-2</v>
      </c>
      <c r="J253">
        <f t="shared" si="21"/>
        <v>0.91101153715393246</v>
      </c>
      <c r="K253">
        <f t="shared" si="22"/>
        <v>-4.0476123037361041E-2</v>
      </c>
      <c r="L253">
        <f t="shared" si="23"/>
        <v>0</v>
      </c>
    </row>
    <row r="254" spans="1:12" x14ac:dyDescent="0.4">
      <c r="A254" s="8">
        <v>0</v>
      </c>
      <c r="B254" s="8">
        <v>0</v>
      </c>
      <c r="C254" s="8">
        <v>42</v>
      </c>
      <c r="D254" s="8">
        <v>0</v>
      </c>
      <c r="E254" s="8">
        <v>0</v>
      </c>
      <c r="F254" s="8">
        <v>124</v>
      </c>
      <c r="G254" s="45">
        <f t="shared" si="18"/>
        <v>-3.1311617076601941</v>
      </c>
      <c r="H254">
        <f t="shared" si="19"/>
        <v>4.3667039441373165E-2</v>
      </c>
      <c r="I254">
        <f t="shared" si="20"/>
        <v>4.1840010071359651E-2</v>
      </c>
      <c r="J254">
        <f t="shared" si="21"/>
        <v>0.95815998992864038</v>
      </c>
      <c r="K254">
        <f t="shared" si="22"/>
        <v>-1.8561968017632022E-2</v>
      </c>
      <c r="L254">
        <f t="shared" si="23"/>
        <v>0</v>
      </c>
    </row>
    <row r="255" spans="1:12" x14ac:dyDescent="0.4">
      <c r="A255" s="8">
        <v>0</v>
      </c>
      <c r="B255" s="8">
        <v>1</v>
      </c>
      <c r="C255" s="8">
        <v>48</v>
      </c>
      <c r="D255" s="8">
        <v>0</v>
      </c>
      <c r="E255" s="8">
        <v>0</v>
      </c>
      <c r="F255" s="8">
        <v>136</v>
      </c>
      <c r="G255" s="45">
        <f t="shared" si="18"/>
        <v>-2.1433529695238773</v>
      </c>
      <c r="H255">
        <f t="shared" si="19"/>
        <v>0.11726101054191046</v>
      </c>
      <c r="I255">
        <f t="shared" si="20"/>
        <v>0.10495399860506614</v>
      </c>
      <c r="J255">
        <f t="shared" si="21"/>
        <v>0.89504600139493384</v>
      </c>
      <c r="K255">
        <f t="shared" si="22"/>
        <v>-4.8154643300203533E-2</v>
      </c>
      <c r="L255">
        <f t="shared" si="23"/>
        <v>1</v>
      </c>
    </row>
    <row r="256" spans="1:12" x14ac:dyDescent="0.4">
      <c r="A256" s="8">
        <v>0</v>
      </c>
      <c r="B256" s="8">
        <v>0</v>
      </c>
      <c r="C256" s="8">
        <v>36</v>
      </c>
      <c r="D256" s="8">
        <v>0</v>
      </c>
      <c r="E256" s="8">
        <v>0</v>
      </c>
      <c r="F256" s="8">
        <v>112</v>
      </c>
      <c r="G256" s="45">
        <f t="shared" si="18"/>
        <v>-3.7054988175608949</v>
      </c>
      <c r="H256">
        <f t="shared" si="19"/>
        <v>2.4587949407204917E-2</v>
      </c>
      <c r="I256">
        <f t="shared" si="20"/>
        <v>2.3997890489958179E-2</v>
      </c>
      <c r="J256">
        <f t="shared" si="21"/>
        <v>0.97600210951004185</v>
      </c>
      <c r="K256">
        <f t="shared" si="22"/>
        <v>-1.0549243657508369E-2</v>
      </c>
      <c r="L256">
        <f t="shared" si="23"/>
        <v>0</v>
      </c>
    </row>
    <row r="257" spans="1:12" x14ac:dyDescent="0.4">
      <c r="A257" s="8">
        <v>0</v>
      </c>
      <c r="B257" s="8">
        <v>1</v>
      </c>
      <c r="C257" s="8">
        <v>55</v>
      </c>
      <c r="D257" s="8">
        <v>3</v>
      </c>
      <c r="E257" s="8">
        <v>0</v>
      </c>
      <c r="F257" s="8">
        <v>112.5</v>
      </c>
      <c r="G257" s="45">
        <f t="shared" si="18"/>
        <v>-1.9697408656896673</v>
      </c>
      <c r="H257">
        <f t="shared" si="19"/>
        <v>0.13949299895401701</v>
      </c>
      <c r="I257">
        <f t="shared" si="20"/>
        <v>0.12241672312340911</v>
      </c>
      <c r="J257">
        <f t="shared" si="21"/>
        <v>0.87758327687659088</v>
      </c>
      <c r="K257">
        <f t="shared" si="22"/>
        <v>-5.6711661218914425E-2</v>
      </c>
      <c r="L257">
        <f t="shared" si="23"/>
        <v>1</v>
      </c>
    </row>
    <row r="258" spans="1:12" x14ac:dyDescent="0.4">
      <c r="A258" s="8">
        <v>0</v>
      </c>
      <c r="B258" s="8">
        <v>0</v>
      </c>
      <c r="C258" s="8">
        <v>37</v>
      </c>
      <c r="D258" s="8">
        <v>15</v>
      </c>
      <c r="E258" s="8">
        <v>0</v>
      </c>
      <c r="F258" s="8">
        <v>118</v>
      </c>
      <c r="G258" s="45">
        <f t="shared" si="18"/>
        <v>-3.0793323987122267</v>
      </c>
      <c r="H258">
        <f t="shared" si="19"/>
        <v>4.598994935207229E-2</v>
      </c>
      <c r="I258">
        <f t="shared" si="20"/>
        <v>4.3967869271172529E-2</v>
      </c>
      <c r="J258">
        <f t="shared" si="21"/>
        <v>0.95603213072882742</v>
      </c>
      <c r="K258">
        <f t="shared" si="22"/>
        <v>-1.9527511527521912E-2</v>
      </c>
      <c r="L258">
        <f t="shared" si="23"/>
        <v>0</v>
      </c>
    </row>
    <row r="259" spans="1:12" x14ac:dyDescent="0.4">
      <c r="A259" s="8">
        <v>0</v>
      </c>
      <c r="B259" s="8">
        <v>0</v>
      </c>
      <c r="C259" s="8">
        <v>56</v>
      </c>
      <c r="D259" s="8">
        <v>10</v>
      </c>
      <c r="E259" s="8">
        <v>0</v>
      </c>
      <c r="F259" s="8">
        <v>120</v>
      </c>
      <c r="G259" s="45">
        <f t="shared" si="18"/>
        <v>-1.9827896187870016</v>
      </c>
      <c r="H259">
        <f t="shared" si="19"/>
        <v>0.13768461349891692</v>
      </c>
      <c r="I259">
        <f t="shared" si="20"/>
        <v>0.12102177691888771</v>
      </c>
      <c r="J259">
        <f t="shared" si="21"/>
        <v>0.87897822308111229</v>
      </c>
      <c r="K259">
        <f t="shared" si="22"/>
        <v>-5.6021884554057509E-2</v>
      </c>
      <c r="L259">
        <f t="shared" si="23"/>
        <v>1</v>
      </c>
    </row>
    <row r="260" spans="1:12" x14ac:dyDescent="0.4">
      <c r="A260" s="8">
        <v>0</v>
      </c>
      <c r="B260" s="8">
        <v>0</v>
      </c>
      <c r="C260" s="8">
        <v>53</v>
      </c>
      <c r="D260" s="8">
        <v>0</v>
      </c>
      <c r="E260" s="8">
        <v>0</v>
      </c>
      <c r="F260" s="8">
        <v>108</v>
      </c>
      <c r="G260" s="45">
        <f t="shared" si="18"/>
        <v>-2.6760273030582589</v>
      </c>
      <c r="H260">
        <f t="shared" si="19"/>
        <v>6.883607654713482E-2</v>
      </c>
      <c r="I260">
        <f t="shared" si="20"/>
        <v>6.4402837869684509E-2</v>
      </c>
      <c r="J260">
        <f t="shared" si="21"/>
        <v>0.93559716213031552</v>
      </c>
      <c r="K260">
        <f t="shared" si="22"/>
        <v>-2.8911104170509089E-2</v>
      </c>
      <c r="L260">
        <f t="shared" si="23"/>
        <v>0</v>
      </c>
    </row>
    <row r="261" spans="1:12" x14ac:dyDescent="0.4">
      <c r="A261" s="8">
        <v>1</v>
      </c>
      <c r="B261" s="8">
        <v>1</v>
      </c>
      <c r="C261" s="8">
        <v>62</v>
      </c>
      <c r="D261" s="8">
        <v>0</v>
      </c>
      <c r="E261" s="8">
        <v>0</v>
      </c>
      <c r="F261" s="8">
        <v>128</v>
      </c>
      <c r="G261" s="45">
        <f t="shared" si="18"/>
        <v>-1.369585959258468</v>
      </c>
      <c r="H261">
        <f t="shared" si="19"/>
        <v>0.25421219197051276</v>
      </c>
      <c r="I261">
        <f t="shared" si="20"/>
        <v>0.2026867491784751</v>
      </c>
      <c r="J261">
        <f t="shared" si="21"/>
        <v>0.2026867491784751</v>
      </c>
      <c r="K261">
        <f t="shared" si="22"/>
        <v>-0.69317464275630558</v>
      </c>
      <c r="L261">
        <f t="shared" si="23"/>
        <v>1</v>
      </c>
    </row>
    <row r="262" spans="1:12" x14ac:dyDescent="0.4">
      <c r="A262" s="8">
        <v>0</v>
      </c>
      <c r="B262" s="8">
        <v>0</v>
      </c>
      <c r="C262" s="8">
        <v>40</v>
      </c>
      <c r="D262" s="8">
        <v>1</v>
      </c>
      <c r="E262" s="8">
        <v>0</v>
      </c>
      <c r="F262" s="8">
        <v>142</v>
      </c>
      <c r="G262" s="45">
        <f t="shared" ref="G262:G325" si="24">$A$2+SUMPRODUCT(B$2:F$2,B262:F262)</f>
        <v>-2.9453351553979132</v>
      </c>
      <c r="H262">
        <f t="shared" ref="H262:H325" si="25">EXP(G262)</f>
        <v>5.2584432906027108E-2</v>
      </c>
      <c r="I262">
        <f t="shared" ref="I262:I325" si="26">H262/(1+H262)</f>
        <v>4.9957448791874491E-2</v>
      </c>
      <c r="J262">
        <f t="shared" ref="J262:J325" si="27">IF(A262=1,I262,1-I262)</f>
        <v>0.95004255120812553</v>
      </c>
      <c r="K262">
        <f t="shared" ref="K262:K325" si="28">LOG(J262)</f>
        <v>-2.2256942773216871E-2</v>
      </c>
      <c r="L262">
        <f t="shared" ref="L262:L325" si="29">IF(I262&gt;I$1,1,0)</f>
        <v>0</v>
      </c>
    </row>
    <row r="263" spans="1:12" x14ac:dyDescent="0.4">
      <c r="A263" s="8">
        <v>0</v>
      </c>
      <c r="B263" s="8">
        <v>0</v>
      </c>
      <c r="C263" s="8">
        <v>41</v>
      </c>
      <c r="D263" s="8">
        <v>15</v>
      </c>
      <c r="E263" s="8">
        <v>1</v>
      </c>
      <c r="F263" s="8">
        <v>140</v>
      </c>
      <c r="G263" s="45">
        <f t="shared" si="24"/>
        <v>-2.2820028836268929</v>
      </c>
      <c r="H263">
        <f t="shared" si="25"/>
        <v>0.10207954837445372</v>
      </c>
      <c r="I263">
        <f t="shared" si="26"/>
        <v>9.2624482983119608E-2</v>
      </c>
      <c r="J263">
        <f t="shared" si="27"/>
        <v>0.90737551701688035</v>
      </c>
      <c r="K263">
        <f t="shared" si="28"/>
        <v>-4.2212943130302528E-2</v>
      </c>
      <c r="L263">
        <f t="shared" si="29"/>
        <v>0</v>
      </c>
    </row>
    <row r="264" spans="1:12" x14ac:dyDescent="0.4">
      <c r="A264" s="8">
        <v>0</v>
      </c>
      <c r="B264" s="8">
        <v>0</v>
      </c>
      <c r="C264" s="8">
        <v>38</v>
      </c>
      <c r="D264" s="8">
        <v>30</v>
      </c>
      <c r="E264" s="8">
        <v>0</v>
      </c>
      <c r="F264" s="8">
        <v>113</v>
      </c>
      <c r="G264" s="45">
        <f t="shared" si="24"/>
        <v>-2.6262182587857392</v>
      </c>
      <c r="H264">
        <f t="shared" si="25"/>
        <v>7.235156039787935E-2</v>
      </c>
      <c r="I264">
        <f t="shared" si="26"/>
        <v>6.7470000576149144E-2</v>
      </c>
      <c r="J264">
        <f t="shared" si="27"/>
        <v>0.93252999942385084</v>
      </c>
      <c r="K264">
        <f t="shared" si="28"/>
        <v>-3.0337188071905202E-2</v>
      </c>
      <c r="L264">
        <f t="shared" si="29"/>
        <v>0</v>
      </c>
    </row>
    <row r="265" spans="1:12" x14ac:dyDescent="0.4">
      <c r="A265" s="8">
        <v>0</v>
      </c>
      <c r="B265" s="8">
        <v>1</v>
      </c>
      <c r="C265" s="8">
        <v>53</v>
      </c>
      <c r="D265" s="8">
        <v>40</v>
      </c>
      <c r="E265" s="8">
        <v>1</v>
      </c>
      <c r="F265" s="8">
        <v>151</v>
      </c>
      <c r="G265" s="45">
        <f t="shared" si="24"/>
        <v>-0.14518092227133916</v>
      </c>
      <c r="H265">
        <f t="shared" si="25"/>
        <v>0.86486580546918934</v>
      </c>
      <c r="I265">
        <f t="shared" si="26"/>
        <v>0.4637683864076183</v>
      </c>
      <c r="J265">
        <f t="shared" si="27"/>
        <v>0.5362316135923817</v>
      </c>
      <c r="K265">
        <f t="shared" si="28"/>
        <v>-0.2706475857205371</v>
      </c>
      <c r="L265">
        <f t="shared" si="29"/>
        <v>1</v>
      </c>
    </row>
    <row r="266" spans="1:12" x14ac:dyDescent="0.4">
      <c r="A266" s="8">
        <v>1</v>
      </c>
      <c r="B266" s="8">
        <v>1</v>
      </c>
      <c r="C266" s="8">
        <v>56</v>
      </c>
      <c r="D266" s="8">
        <v>30</v>
      </c>
      <c r="E266" s="8">
        <v>1</v>
      </c>
      <c r="F266" s="8">
        <v>139</v>
      </c>
      <c r="G266" s="45">
        <f t="shared" si="24"/>
        <v>-0.45286580092063744</v>
      </c>
      <c r="H266">
        <f t="shared" si="25"/>
        <v>0.63580345213938594</v>
      </c>
      <c r="I266">
        <f t="shared" si="26"/>
        <v>0.3886796126440803</v>
      </c>
      <c r="J266">
        <f t="shared" si="27"/>
        <v>0.3886796126440803</v>
      </c>
      <c r="K266">
        <f t="shared" si="28"/>
        <v>-0.41040823875742488</v>
      </c>
      <c r="L266">
        <f t="shared" si="29"/>
        <v>1</v>
      </c>
    </row>
    <row r="267" spans="1:12" x14ac:dyDescent="0.4">
      <c r="A267" s="8">
        <v>0</v>
      </c>
      <c r="B267" s="8">
        <v>0</v>
      </c>
      <c r="C267" s="8">
        <v>46</v>
      </c>
      <c r="D267" s="8">
        <v>15</v>
      </c>
      <c r="E267" s="8">
        <v>1</v>
      </c>
      <c r="F267" s="8">
        <v>144</v>
      </c>
      <c r="G267" s="45">
        <f t="shared" si="24"/>
        <v>-1.8977807775156794</v>
      </c>
      <c r="H267">
        <f t="shared" si="25"/>
        <v>0.14990091384683563</v>
      </c>
      <c r="I267">
        <f t="shared" si="26"/>
        <v>0.13035985278536974</v>
      </c>
      <c r="J267">
        <f t="shared" si="27"/>
        <v>0.86964014721463023</v>
      </c>
      <c r="K267">
        <f t="shared" si="28"/>
        <v>-6.0660419115748924E-2</v>
      </c>
      <c r="L267">
        <f t="shared" si="29"/>
        <v>1</v>
      </c>
    </row>
    <row r="268" spans="1:12" x14ac:dyDescent="0.4">
      <c r="A268" s="8">
        <v>0</v>
      </c>
      <c r="B268" s="8">
        <v>0</v>
      </c>
      <c r="C268" s="8">
        <v>39</v>
      </c>
      <c r="D268" s="8">
        <v>0</v>
      </c>
      <c r="E268" s="8">
        <v>1</v>
      </c>
      <c r="F268" s="8">
        <v>146</v>
      </c>
      <c r="G268" s="45">
        <f t="shared" si="24"/>
        <v>-2.7836437991338112</v>
      </c>
      <c r="H268">
        <f t="shared" si="25"/>
        <v>6.1812862869207327E-2</v>
      </c>
      <c r="I268">
        <f t="shared" si="26"/>
        <v>5.8214460410827916E-2</v>
      </c>
      <c r="J268">
        <f t="shared" si="27"/>
        <v>0.9417855395891721</v>
      </c>
      <c r="K268">
        <f t="shared" si="28"/>
        <v>-2.6047982108247793E-2</v>
      </c>
      <c r="L268">
        <f t="shared" si="29"/>
        <v>0</v>
      </c>
    </row>
    <row r="269" spans="1:12" x14ac:dyDescent="0.4">
      <c r="A269" s="8">
        <v>0</v>
      </c>
      <c r="B269" s="8">
        <v>0</v>
      </c>
      <c r="C269" s="8">
        <v>62</v>
      </c>
      <c r="D269" s="8">
        <v>0</v>
      </c>
      <c r="E269" s="8">
        <v>0</v>
      </c>
      <c r="F269" s="8">
        <v>122</v>
      </c>
      <c r="G269" s="45">
        <f t="shared" si="24"/>
        <v>-1.8774497396334544</v>
      </c>
      <c r="H269">
        <f t="shared" si="25"/>
        <v>0.15297974688790958</v>
      </c>
      <c r="I269">
        <f t="shared" si="26"/>
        <v>0.13268207642053401</v>
      </c>
      <c r="J269">
        <f t="shared" si="27"/>
        <v>0.86731792357946602</v>
      </c>
      <c r="K269">
        <f t="shared" si="28"/>
        <v>-6.1821678593853444E-2</v>
      </c>
      <c r="L269">
        <f t="shared" si="29"/>
        <v>1</v>
      </c>
    </row>
    <row r="270" spans="1:12" x14ac:dyDescent="0.4">
      <c r="A270" s="8">
        <v>0</v>
      </c>
      <c r="B270" s="8">
        <v>0</v>
      </c>
      <c r="C270" s="8">
        <v>43</v>
      </c>
      <c r="D270" s="8">
        <v>0</v>
      </c>
      <c r="E270" s="8">
        <v>1</v>
      </c>
      <c r="F270" s="8">
        <v>138.5</v>
      </c>
      <c r="G270" s="45">
        <f t="shared" si="24"/>
        <v>-2.6445987855600519</v>
      </c>
      <c r="H270">
        <f t="shared" si="25"/>
        <v>7.1033847828608693E-2</v>
      </c>
      <c r="I270">
        <f t="shared" si="26"/>
        <v>6.6322691829601099E-2</v>
      </c>
      <c r="J270">
        <f t="shared" si="27"/>
        <v>0.93367730817039885</v>
      </c>
      <c r="K270">
        <f t="shared" si="28"/>
        <v>-2.9803196035316181E-2</v>
      </c>
      <c r="L270">
        <f t="shared" si="29"/>
        <v>0</v>
      </c>
    </row>
    <row r="271" spans="1:12" x14ac:dyDescent="0.4">
      <c r="A271" s="8">
        <v>0</v>
      </c>
      <c r="B271" s="8">
        <v>0</v>
      </c>
      <c r="C271" s="8">
        <v>46</v>
      </c>
      <c r="D271" s="8">
        <v>20</v>
      </c>
      <c r="E271" s="8">
        <v>0</v>
      </c>
      <c r="F271" s="8">
        <v>112.5</v>
      </c>
      <c r="G271" s="45">
        <f t="shared" si="24"/>
        <v>-2.431690841149611</v>
      </c>
      <c r="H271">
        <f t="shared" si="25"/>
        <v>8.7888102058440248E-2</v>
      </c>
      <c r="I271">
        <f t="shared" si="26"/>
        <v>8.0787814382879408E-2</v>
      </c>
      <c r="J271">
        <f t="shared" si="27"/>
        <v>0.91921218561712059</v>
      </c>
      <c r="K271">
        <f t="shared" si="28"/>
        <v>-3.6584227018644166E-2</v>
      </c>
      <c r="L271">
        <f t="shared" si="29"/>
        <v>0</v>
      </c>
    </row>
    <row r="272" spans="1:12" x14ac:dyDescent="0.4">
      <c r="A272" s="8">
        <v>1</v>
      </c>
      <c r="B272" s="8">
        <v>0</v>
      </c>
      <c r="C272" s="8">
        <v>48</v>
      </c>
      <c r="D272" s="8">
        <v>0</v>
      </c>
      <c r="E272" s="8">
        <v>0</v>
      </c>
      <c r="F272" s="8">
        <v>100</v>
      </c>
      <c r="G272" s="45">
        <f t="shared" si="24"/>
        <v>-3.1231775105957196</v>
      </c>
      <c r="H272">
        <f t="shared" si="25"/>
        <v>4.4017081231291749E-2</v>
      </c>
      <c r="I272">
        <f t="shared" si="26"/>
        <v>4.2161265387898571E-2</v>
      </c>
      <c r="J272">
        <f t="shared" si="27"/>
        <v>4.2161265387898571E-2</v>
      </c>
      <c r="K272">
        <f t="shared" si="28"/>
        <v>-1.3750863631006596</v>
      </c>
      <c r="L272">
        <f t="shared" si="29"/>
        <v>0</v>
      </c>
    </row>
    <row r="273" spans="1:12" x14ac:dyDescent="0.4">
      <c r="A273" s="8">
        <v>0</v>
      </c>
      <c r="B273" s="8">
        <v>1</v>
      </c>
      <c r="C273" s="8">
        <v>48</v>
      </c>
      <c r="D273" s="8">
        <v>0</v>
      </c>
      <c r="E273" s="8">
        <v>1</v>
      </c>
      <c r="F273" s="8">
        <v>140</v>
      </c>
      <c r="G273" s="45">
        <f t="shared" si="24"/>
        <v>-1.886235114604629</v>
      </c>
      <c r="H273">
        <f t="shared" si="25"/>
        <v>0.15164164890128709</v>
      </c>
      <c r="I273">
        <f t="shared" si="26"/>
        <v>0.13167433554175415</v>
      </c>
      <c r="J273">
        <f t="shared" si="27"/>
        <v>0.86832566445824588</v>
      </c>
      <c r="K273">
        <f t="shared" si="28"/>
        <v>-6.1317362667428425E-2</v>
      </c>
      <c r="L273">
        <f t="shared" si="29"/>
        <v>1</v>
      </c>
    </row>
    <row r="274" spans="1:12" x14ac:dyDescent="0.4">
      <c r="A274" s="8">
        <v>0</v>
      </c>
      <c r="B274" s="8">
        <v>1</v>
      </c>
      <c r="C274" s="8">
        <v>49</v>
      </c>
      <c r="D274" s="8">
        <v>0</v>
      </c>
      <c r="E274" s="8">
        <v>0</v>
      </c>
      <c r="F274" s="8">
        <v>114</v>
      </c>
      <c r="G274" s="45">
        <f t="shared" si="24"/>
        <v>-2.4251987264312449</v>
      </c>
      <c r="H274">
        <f t="shared" si="25"/>
        <v>8.8460537848228618E-2</v>
      </c>
      <c r="I274">
        <f t="shared" si="26"/>
        <v>8.1271240226224228E-2</v>
      </c>
      <c r="J274">
        <f t="shared" si="27"/>
        <v>0.91872875977377577</v>
      </c>
      <c r="K274">
        <f t="shared" si="28"/>
        <v>-3.6812688310115138E-2</v>
      </c>
      <c r="L274">
        <f t="shared" si="29"/>
        <v>0</v>
      </c>
    </row>
    <row r="275" spans="1:12" x14ac:dyDescent="0.4">
      <c r="A275" s="8">
        <v>0</v>
      </c>
      <c r="B275" s="8">
        <v>1</v>
      </c>
      <c r="C275" s="8">
        <v>60</v>
      </c>
      <c r="D275" s="8">
        <v>0</v>
      </c>
      <c r="E275" s="8">
        <v>1</v>
      </c>
      <c r="F275" s="8">
        <v>155</v>
      </c>
      <c r="G275" s="45">
        <f t="shared" si="24"/>
        <v>-0.87914912301228298</v>
      </c>
      <c r="H275">
        <f t="shared" si="25"/>
        <v>0.41513599110830679</v>
      </c>
      <c r="I275">
        <f t="shared" si="26"/>
        <v>0.29335413254748782</v>
      </c>
      <c r="J275">
        <f t="shared" si="27"/>
        <v>0.70664586745251223</v>
      </c>
      <c r="K275">
        <f t="shared" si="28"/>
        <v>-0.15079817650346436</v>
      </c>
      <c r="L275">
        <f t="shared" si="29"/>
        <v>1</v>
      </c>
    </row>
    <row r="276" spans="1:12" x14ac:dyDescent="0.4">
      <c r="A276" s="8">
        <v>0</v>
      </c>
      <c r="B276" s="8">
        <v>1</v>
      </c>
      <c r="C276" s="8">
        <v>49</v>
      </c>
      <c r="D276" s="8">
        <v>20</v>
      </c>
      <c r="E276" s="8">
        <v>0</v>
      </c>
      <c r="F276" s="8">
        <v>128</v>
      </c>
      <c r="G276" s="45">
        <f t="shared" si="24"/>
        <v>-1.5815964170763079</v>
      </c>
      <c r="H276">
        <f t="shared" si="25"/>
        <v>0.2056465383698598</v>
      </c>
      <c r="I276">
        <f t="shared" si="26"/>
        <v>0.17056950924266079</v>
      </c>
      <c r="J276">
        <f t="shared" si="27"/>
        <v>0.82943049075733921</v>
      </c>
      <c r="K276">
        <f t="shared" si="28"/>
        <v>-8.1220003546073727E-2</v>
      </c>
      <c r="L276">
        <f t="shared" si="29"/>
        <v>1</v>
      </c>
    </row>
    <row r="277" spans="1:12" x14ac:dyDescent="0.4">
      <c r="A277" s="8">
        <v>0</v>
      </c>
      <c r="B277" s="8">
        <v>0</v>
      </c>
      <c r="C277" s="8">
        <v>41</v>
      </c>
      <c r="D277" s="8">
        <v>20</v>
      </c>
      <c r="E277" s="8">
        <v>0</v>
      </c>
      <c r="F277" s="8">
        <v>97</v>
      </c>
      <c r="G277" s="45">
        <f t="shared" si="24"/>
        <v>-2.9968312388612857</v>
      </c>
      <c r="H277">
        <f t="shared" si="25"/>
        <v>4.9945081916696575E-2</v>
      </c>
      <c r="I277">
        <f t="shared" si="26"/>
        <v>4.7569232693124089E-2</v>
      </c>
      <c r="J277">
        <f t="shared" si="27"/>
        <v>0.95243076730687593</v>
      </c>
      <c r="K277">
        <f t="shared" si="28"/>
        <v>-2.1166583599189614E-2</v>
      </c>
      <c r="L277">
        <f t="shared" si="29"/>
        <v>0</v>
      </c>
    </row>
    <row r="278" spans="1:12" x14ac:dyDescent="0.4">
      <c r="A278" s="8">
        <v>0</v>
      </c>
      <c r="B278" s="8">
        <v>0</v>
      </c>
      <c r="C278" s="8">
        <v>38</v>
      </c>
      <c r="D278" s="8">
        <v>20</v>
      </c>
      <c r="E278" s="8">
        <v>0</v>
      </c>
      <c r="F278" s="8">
        <v>112</v>
      </c>
      <c r="G278" s="45">
        <f t="shared" si="24"/>
        <v>-2.9536272613238364</v>
      </c>
      <c r="H278">
        <f t="shared" si="25"/>
        <v>5.2150200058814461E-2</v>
      </c>
      <c r="I278">
        <f t="shared" si="26"/>
        <v>4.9565356786416326E-2</v>
      </c>
      <c r="J278">
        <f t="shared" si="27"/>
        <v>0.95043464321358373</v>
      </c>
      <c r="K278">
        <f t="shared" si="28"/>
        <v>-2.2077742099528473E-2</v>
      </c>
      <c r="L278">
        <f t="shared" si="29"/>
        <v>0</v>
      </c>
    </row>
    <row r="279" spans="1:12" x14ac:dyDescent="0.4">
      <c r="A279" s="8">
        <v>0</v>
      </c>
      <c r="B279" s="8">
        <v>0</v>
      </c>
      <c r="C279" s="8">
        <v>59</v>
      </c>
      <c r="D279" s="8">
        <v>0</v>
      </c>
      <c r="E279" s="8">
        <v>1</v>
      </c>
      <c r="F279" s="8">
        <v>148</v>
      </c>
      <c r="G279" s="45">
        <f t="shared" si="24"/>
        <v>-1.4670037296808243</v>
      </c>
      <c r="H279">
        <f t="shared" si="25"/>
        <v>0.23061543721883054</v>
      </c>
      <c r="I279">
        <f t="shared" si="26"/>
        <v>0.18739845953827577</v>
      </c>
      <c r="J279">
        <f t="shared" si="27"/>
        <v>0.81260154046172417</v>
      </c>
      <c r="K279">
        <f t="shared" si="28"/>
        <v>-9.0122358709838229E-2</v>
      </c>
      <c r="L279">
        <f t="shared" si="29"/>
        <v>1</v>
      </c>
    </row>
    <row r="280" spans="1:12" x14ac:dyDescent="0.4">
      <c r="A280" s="8">
        <v>1</v>
      </c>
      <c r="B280" s="8">
        <v>1</v>
      </c>
      <c r="C280" s="8">
        <v>56</v>
      </c>
      <c r="D280" s="8">
        <v>0</v>
      </c>
      <c r="E280" s="8">
        <v>1</v>
      </c>
      <c r="F280" s="8">
        <v>167</v>
      </c>
      <c r="G280" s="45">
        <f t="shared" si="24"/>
        <v>-0.94740002248151267</v>
      </c>
      <c r="H280">
        <f t="shared" si="25"/>
        <v>0.38774784971661402</v>
      </c>
      <c r="I280">
        <f t="shared" si="26"/>
        <v>0.27940799893568152</v>
      </c>
      <c r="J280">
        <f t="shared" si="27"/>
        <v>0.27940799893568152</v>
      </c>
      <c r="K280">
        <f t="shared" si="28"/>
        <v>-0.55376116499384287</v>
      </c>
      <c r="L280">
        <f t="shared" si="29"/>
        <v>1</v>
      </c>
    </row>
    <row r="281" spans="1:12" x14ac:dyDescent="0.4">
      <c r="A281" s="8">
        <v>0</v>
      </c>
      <c r="B281" s="8">
        <v>0</v>
      </c>
      <c r="C281" s="8">
        <v>54</v>
      </c>
      <c r="D281" s="8">
        <v>10</v>
      </c>
      <c r="E281" s="8">
        <v>0</v>
      </c>
      <c r="F281" s="8">
        <v>113</v>
      </c>
      <c r="G281" s="45">
        <f t="shared" si="24"/>
        <v>-2.2214313981569207</v>
      </c>
      <c r="H281">
        <f t="shared" si="25"/>
        <v>0.10845375715833079</v>
      </c>
      <c r="I281">
        <f t="shared" si="26"/>
        <v>9.7842383101633817E-2</v>
      </c>
      <c r="J281">
        <f t="shared" si="27"/>
        <v>0.90215761689836615</v>
      </c>
      <c r="K281">
        <f t="shared" si="28"/>
        <v>-4.4717579787111862E-2</v>
      </c>
      <c r="L281">
        <f t="shared" si="29"/>
        <v>0</v>
      </c>
    </row>
    <row r="282" spans="1:12" x14ac:dyDescent="0.4">
      <c r="A282" s="8">
        <v>0</v>
      </c>
      <c r="B282" s="8">
        <v>0</v>
      </c>
      <c r="C282" s="8">
        <v>69</v>
      </c>
      <c r="D282" s="8">
        <v>0</v>
      </c>
      <c r="E282" s="8">
        <v>1</v>
      </c>
      <c r="F282" s="8">
        <v>166</v>
      </c>
      <c r="G282" s="45">
        <f t="shared" si="24"/>
        <v>-0.54123926389277965</v>
      </c>
      <c r="H282">
        <f t="shared" si="25"/>
        <v>0.58202652080654615</v>
      </c>
      <c r="I282">
        <f t="shared" si="26"/>
        <v>0.36789934501845034</v>
      </c>
      <c r="J282">
        <f t="shared" si="27"/>
        <v>0.63210065498154966</v>
      </c>
      <c r="K282">
        <f t="shared" si="28"/>
        <v>-0.19921375965685154</v>
      </c>
      <c r="L282">
        <f t="shared" si="29"/>
        <v>1</v>
      </c>
    </row>
    <row r="283" spans="1:12" x14ac:dyDescent="0.4">
      <c r="A283" s="8">
        <v>1</v>
      </c>
      <c r="B283" s="8">
        <v>1</v>
      </c>
      <c r="C283" s="8">
        <v>67</v>
      </c>
      <c r="D283" s="8">
        <v>0</v>
      </c>
      <c r="E283" s="8">
        <v>1</v>
      </c>
      <c r="F283" s="8">
        <v>214</v>
      </c>
      <c r="G283" s="45">
        <f t="shared" si="24"/>
        <v>0.49885197958381866</v>
      </c>
      <c r="H283">
        <f t="shared" si="25"/>
        <v>1.6468295910719506</v>
      </c>
      <c r="I283">
        <f t="shared" si="26"/>
        <v>0.62218950423816066</v>
      </c>
      <c r="J283">
        <f t="shared" si="27"/>
        <v>0.62218950423816066</v>
      </c>
      <c r="K283">
        <f t="shared" si="28"/>
        <v>-0.20607731931200959</v>
      </c>
      <c r="L283">
        <f t="shared" si="29"/>
        <v>1</v>
      </c>
    </row>
    <row r="284" spans="1:12" x14ac:dyDescent="0.4">
      <c r="A284" s="8">
        <v>0</v>
      </c>
      <c r="B284" s="8">
        <v>1</v>
      </c>
      <c r="C284" s="8">
        <v>43</v>
      </c>
      <c r="D284" s="8">
        <v>20</v>
      </c>
      <c r="E284" s="8">
        <v>1</v>
      </c>
      <c r="F284" s="8">
        <v>143</v>
      </c>
      <c r="G284" s="45">
        <f t="shared" si="24"/>
        <v>-1.5369790888568371</v>
      </c>
      <c r="H284">
        <f t="shared" si="25"/>
        <v>0.21502970688162579</v>
      </c>
      <c r="I284">
        <f t="shared" si="26"/>
        <v>0.17697485556423112</v>
      </c>
      <c r="J284">
        <f t="shared" si="27"/>
        <v>0.82302514443576891</v>
      </c>
      <c r="K284">
        <f t="shared" si="28"/>
        <v>-8.4586896351652174E-2</v>
      </c>
      <c r="L284">
        <f t="shared" si="29"/>
        <v>1</v>
      </c>
    </row>
    <row r="285" spans="1:12" x14ac:dyDescent="0.4">
      <c r="A285" s="8">
        <v>0</v>
      </c>
      <c r="B285" s="8">
        <v>1</v>
      </c>
      <c r="C285" s="8">
        <v>48</v>
      </c>
      <c r="D285" s="8">
        <v>15</v>
      </c>
      <c r="E285" s="8">
        <v>0</v>
      </c>
      <c r="F285" s="8">
        <v>134.5</v>
      </c>
      <c r="G285" s="45">
        <f t="shared" si="24"/>
        <v>-1.6994355417864169</v>
      </c>
      <c r="H285">
        <f t="shared" si="25"/>
        <v>0.18278667037652871</v>
      </c>
      <c r="I285">
        <f t="shared" si="26"/>
        <v>0.15453900094963055</v>
      </c>
      <c r="J285">
        <f t="shared" si="27"/>
        <v>0.84546099905036942</v>
      </c>
      <c r="K285">
        <f t="shared" si="28"/>
        <v>-7.2906421523221673E-2</v>
      </c>
      <c r="L285">
        <f t="shared" si="29"/>
        <v>1</v>
      </c>
    </row>
    <row r="286" spans="1:12" x14ac:dyDescent="0.4">
      <c r="A286" s="8">
        <v>0</v>
      </c>
      <c r="B286" s="8">
        <v>0</v>
      </c>
      <c r="C286" s="8">
        <v>42</v>
      </c>
      <c r="D286" s="8">
        <v>2</v>
      </c>
      <c r="E286" s="8">
        <v>0</v>
      </c>
      <c r="F286" s="8">
        <v>124</v>
      </c>
      <c r="G286" s="45">
        <f t="shared" si="24"/>
        <v>-3.0688263122238864</v>
      </c>
      <c r="H286">
        <f t="shared" si="25"/>
        <v>4.647567078552154E-2</v>
      </c>
      <c r="I286">
        <f t="shared" si="26"/>
        <v>4.4411611357037341E-2</v>
      </c>
      <c r="J286">
        <f t="shared" si="27"/>
        <v>0.95558838864296269</v>
      </c>
      <c r="K286">
        <f t="shared" si="28"/>
        <v>-1.9729136003496905E-2</v>
      </c>
      <c r="L286">
        <f t="shared" si="29"/>
        <v>0</v>
      </c>
    </row>
    <row r="287" spans="1:12" x14ac:dyDescent="0.4">
      <c r="A287" s="8">
        <v>0</v>
      </c>
      <c r="B287" s="8">
        <v>0</v>
      </c>
      <c r="C287" s="8">
        <v>60</v>
      </c>
      <c r="D287" s="8">
        <v>10</v>
      </c>
      <c r="E287" s="8">
        <v>0</v>
      </c>
      <c r="F287" s="8">
        <v>145</v>
      </c>
      <c r="G287" s="45">
        <f t="shared" si="24"/>
        <v>-1.3324537811249826</v>
      </c>
      <c r="H287">
        <f t="shared" si="25"/>
        <v>0.26382908755153739</v>
      </c>
      <c r="I287">
        <f t="shared" si="26"/>
        <v>0.20875377070380868</v>
      </c>
      <c r="J287">
        <f t="shared" si="27"/>
        <v>0.79124622929619126</v>
      </c>
      <c r="K287">
        <f t="shared" si="28"/>
        <v>-0.1016883466109348</v>
      </c>
      <c r="L287">
        <f t="shared" si="29"/>
        <v>1</v>
      </c>
    </row>
    <row r="288" spans="1:12" x14ac:dyDescent="0.4">
      <c r="A288" s="8">
        <v>0</v>
      </c>
      <c r="B288" s="8">
        <v>0</v>
      </c>
      <c r="C288" s="8">
        <v>62</v>
      </c>
      <c r="D288" s="8">
        <v>0</v>
      </c>
      <c r="E288" s="8">
        <v>0</v>
      </c>
      <c r="F288" s="8">
        <v>125</v>
      </c>
      <c r="G288" s="45">
        <f t="shared" si="24"/>
        <v>-1.8302536635637692</v>
      </c>
      <c r="H288">
        <f t="shared" si="25"/>
        <v>0.16037288185837947</v>
      </c>
      <c r="I288">
        <f t="shared" si="26"/>
        <v>0.13820805739749489</v>
      </c>
      <c r="J288">
        <f t="shared" si="27"/>
        <v>0.86179194260250513</v>
      </c>
      <c r="K288">
        <f t="shared" si="28"/>
        <v>-6.4597570702082344E-2</v>
      </c>
      <c r="L288">
        <f t="shared" si="29"/>
        <v>1</v>
      </c>
    </row>
    <row r="289" spans="1:12" x14ac:dyDescent="0.4">
      <c r="A289" s="8">
        <v>1</v>
      </c>
      <c r="B289" s="8">
        <v>1</v>
      </c>
      <c r="C289" s="8">
        <v>57</v>
      </c>
      <c r="D289" s="8">
        <v>20</v>
      </c>
      <c r="E289" s="8">
        <v>0</v>
      </c>
      <c r="F289" s="8">
        <v>123</v>
      </c>
      <c r="G289" s="45">
        <f t="shared" si="24"/>
        <v>-1.1461861363631725</v>
      </c>
      <c r="H289">
        <f t="shared" si="25"/>
        <v>0.31784668459912752</v>
      </c>
      <c r="I289">
        <f t="shared" si="26"/>
        <v>0.24118639012687013</v>
      </c>
      <c r="J289">
        <f t="shared" si="27"/>
        <v>0.24118639012687013</v>
      </c>
      <c r="K289">
        <f t="shared" si="28"/>
        <v>-0.61764720258314421</v>
      </c>
      <c r="L289">
        <f t="shared" si="29"/>
        <v>1</v>
      </c>
    </row>
    <row r="290" spans="1:12" x14ac:dyDescent="0.4">
      <c r="A290" s="8">
        <v>0</v>
      </c>
      <c r="B290" s="8">
        <v>1</v>
      </c>
      <c r="C290" s="8">
        <v>38</v>
      </c>
      <c r="D290" s="8">
        <v>9</v>
      </c>
      <c r="E290" s="8">
        <v>0</v>
      </c>
      <c r="F290" s="8">
        <v>117.5</v>
      </c>
      <c r="G290" s="45">
        <f t="shared" si="24"/>
        <v>-2.7964741685268208</v>
      </c>
      <c r="H290">
        <f t="shared" si="25"/>
        <v>6.1024847082299841E-2</v>
      </c>
      <c r="I290">
        <f t="shared" si="26"/>
        <v>5.7515002829680542E-2</v>
      </c>
      <c r="J290">
        <f t="shared" si="27"/>
        <v>0.94248499717031942</v>
      </c>
      <c r="K290">
        <f t="shared" si="28"/>
        <v>-2.5725554329598908E-2</v>
      </c>
      <c r="L290">
        <f t="shared" si="29"/>
        <v>0</v>
      </c>
    </row>
    <row r="291" spans="1:12" x14ac:dyDescent="0.4">
      <c r="A291" s="8">
        <v>0</v>
      </c>
      <c r="B291" s="8">
        <v>1</v>
      </c>
      <c r="C291" s="8">
        <v>56</v>
      </c>
      <c r="D291" s="8">
        <v>0</v>
      </c>
      <c r="E291" s="8">
        <v>0</v>
      </c>
      <c r="F291" s="8">
        <v>132.5</v>
      </c>
      <c r="G291" s="45">
        <f t="shared" si="24"/>
        <v>-1.6843446507758983</v>
      </c>
      <c r="H291">
        <f t="shared" si="25"/>
        <v>0.18556600265184678</v>
      </c>
      <c r="I291">
        <f t="shared" si="26"/>
        <v>0.15652102222632649</v>
      </c>
      <c r="J291">
        <f t="shared" si="27"/>
        <v>0.84347897777367353</v>
      </c>
      <c r="K291">
        <f t="shared" si="28"/>
        <v>-7.3925736964200975E-2</v>
      </c>
      <c r="L291">
        <f t="shared" si="29"/>
        <v>1</v>
      </c>
    </row>
    <row r="292" spans="1:12" x14ac:dyDescent="0.4">
      <c r="A292" s="8">
        <v>0</v>
      </c>
      <c r="B292" s="8">
        <v>0</v>
      </c>
      <c r="C292" s="8">
        <v>51</v>
      </c>
      <c r="D292" s="8">
        <v>5</v>
      </c>
      <c r="E292" s="8">
        <v>0</v>
      </c>
      <c r="F292" s="8">
        <v>119</v>
      </c>
      <c r="G292" s="45">
        <f t="shared" si="24"/>
        <v>-2.4756541374192969</v>
      </c>
      <c r="H292">
        <f t="shared" si="25"/>
        <v>8.4107954098631033E-2</v>
      </c>
      <c r="I292">
        <f t="shared" si="26"/>
        <v>7.7582637209374236E-2</v>
      </c>
      <c r="J292">
        <f t="shared" si="27"/>
        <v>0.92241736279062581</v>
      </c>
      <c r="K292">
        <f t="shared" si="28"/>
        <v>-3.5072530850835455E-2</v>
      </c>
      <c r="L292">
        <f t="shared" si="29"/>
        <v>0</v>
      </c>
    </row>
    <row r="293" spans="1:12" x14ac:dyDescent="0.4">
      <c r="A293" s="8">
        <v>0</v>
      </c>
      <c r="B293" s="8">
        <v>1</v>
      </c>
      <c r="C293" s="8">
        <v>40</v>
      </c>
      <c r="D293" s="8">
        <v>20</v>
      </c>
      <c r="E293" s="8">
        <v>0</v>
      </c>
      <c r="F293" s="8">
        <v>131</v>
      </c>
      <c r="G293" s="45">
        <f t="shared" si="24"/>
        <v>-2.1127295494395604</v>
      </c>
      <c r="H293">
        <f t="shared" si="25"/>
        <v>0.12090749263751338</v>
      </c>
      <c r="I293">
        <f t="shared" si="26"/>
        <v>0.10786571901042084</v>
      </c>
      <c r="J293">
        <f t="shared" si="27"/>
        <v>0.89213428098957914</v>
      </c>
      <c r="K293">
        <f t="shared" si="28"/>
        <v>-4.9569772189231087E-2</v>
      </c>
      <c r="L293">
        <f t="shared" si="29"/>
        <v>1</v>
      </c>
    </row>
    <row r="294" spans="1:12" x14ac:dyDescent="0.4">
      <c r="A294" s="8">
        <v>0</v>
      </c>
      <c r="B294" s="8">
        <v>0</v>
      </c>
      <c r="C294" s="8">
        <v>43</v>
      </c>
      <c r="D294" s="8">
        <v>20</v>
      </c>
      <c r="E294" s="8">
        <v>0</v>
      </c>
      <c r="F294" s="8">
        <v>123</v>
      </c>
      <c r="G294" s="45">
        <f t="shared" si="24"/>
        <v>-2.4592809777166913</v>
      </c>
      <c r="H294">
        <f t="shared" si="25"/>
        <v>8.5496402690771869E-2</v>
      </c>
      <c r="I294">
        <f t="shared" si="26"/>
        <v>7.8762492882371582E-2</v>
      </c>
      <c r="J294">
        <f t="shared" si="27"/>
        <v>0.92123750711762842</v>
      </c>
      <c r="K294">
        <f t="shared" si="28"/>
        <v>-3.5628388551253068E-2</v>
      </c>
      <c r="L294">
        <f t="shared" si="29"/>
        <v>0</v>
      </c>
    </row>
    <row r="295" spans="1:12" x14ac:dyDescent="0.4">
      <c r="A295" s="8">
        <v>0</v>
      </c>
      <c r="B295" s="8">
        <v>1</v>
      </c>
      <c r="C295" s="8">
        <v>34</v>
      </c>
      <c r="D295" s="8">
        <v>20</v>
      </c>
      <c r="E295" s="8">
        <v>0</v>
      </c>
      <c r="F295" s="8">
        <v>117.5</v>
      </c>
      <c r="G295" s="45">
        <f t="shared" si="24"/>
        <v>-2.7106646973751038</v>
      </c>
      <c r="H295">
        <f t="shared" si="25"/>
        <v>6.6492594569721883E-2</v>
      </c>
      <c r="I295">
        <f t="shared" si="26"/>
        <v>6.234698197463661E-2</v>
      </c>
      <c r="J295">
        <f t="shared" si="27"/>
        <v>0.93765301802536338</v>
      </c>
      <c r="K295">
        <f t="shared" si="28"/>
        <v>-2.795784417487852E-2</v>
      </c>
      <c r="L295">
        <f t="shared" si="29"/>
        <v>0</v>
      </c>
    </row>
    <row r="296" spans="1:12" x14ac:dyDescent="0.4">
      <c r="A296" s="8">
        <v>0</v>
      </c>
      <c r="B296" s="8">
        <v>0</v>
      </c>
      <c r="C296" s="8">
        <v>55</v>
      </c>
      <c r="D296" s="8">
        <v>0</v>
      </c>
      <c r="E296" s="8">
        <v>1</v>
      </c>
      <c r="F296" s="8">
        <v>140</v>
      </c>
      <c r="G296" s="45">
        <f t="shared" si="24"/>
        <v>-1.8498951362812921</v>
      </c>
      <c r="H296">
        <f t="shared" si="25"/>
        <v>0.15725365565215793</v>
      </c>
      <c r="I296">
        <f t="shared" si="26"/>
        <v>0.13588520968079321</v>
      </c>
      <c r="J296">
        <f t="shared" si="27"/>
        <v>0.86411479031920679</v>
      </c>
      <c r="K296">
        <f t="shared" si="28"/>
        <v>-6.3428561351199467E-2</v>
      </c>
      <c r="L296">
        <f t="shared" si="29"/>
        <v>1</v>
      </c>
    </row>
    <row r="297" spans="1:12" x14ac:dyDescent="0.4">
      <c r="A297" s="8">
        <v>0</v>
      </c>
      <c r="B297" s="8">
        <v>0</v>
      </c>
      <c r="C297" s="8">
        <v>44</v>
      </c>
      <c r="D297" s="8">
        <v>0</v>
      </c>
      <c r="E297" s="8">
        <v>0</v>
      </c>
      <c r="F297" s="8">
        <v>116</v>
      </c>
      <c r="G297" s="45">
        <f t="shared" si="24"/>
        <v>-3.1285003086387029</v>
      </c>
      <c r="H297">
        <f t="shared" si="25"/>
        <v>4.3783409642495615E-2</v>
      </c>
      <c r="I297">
        <f t="shared" si="26"/>
        <v>4.1946834216776634E-2</v>
      </c>
      <c r="J297">
        <f t="shared" si="27"/>
        <v>0.95805316578322341</v>
      </c>
      <c r="K297">
        <f t="shared" si="28"/>
        <v>-1.8610389704747977E-2</v>
      </c>
      <c r="L297">
        <f t="shared" si="29"/>
        <v>0</v>
      </c>
    </row>
    <row r="298" spans="1:12" x14ac:dyDescent="0.4">
      <c r="A298" s="8">
        <v>0</v>
      </c>
      <c r="B298" s="8">
        <v>1</v>
      </c>
      <c r="C298" s="8">
        <v>50</v>
      </c>
      <c r="D298" s="8">
        <v>0</v>
      </c>
      <c r="E298" s="8">
        <v>1</v>
      </c>
      <c r="F298" s="8">
        <v>114</v>
      </c>
      <c r="G298" s="45">
        <f t="shared" si="24"/>
        <v>-2.1667501720012501</v>
      </c>
      <c r="H298">
        <f t="shared" si="25"/>
        <v>0.11454927811749699</v>
      </c>
      <c r="I298">
        <f t="shared" si="26"/>
        <v>0.10277632435505564</v>
      </c>
      <c r="J298">
        <f t="shared" si="27"/>
        <v>0.89722367564494432</v>
      </c>
      <c r="K298">
        <f t="shared" si="28"/>
        <v>-4.7099274917099372E-2</v>
      </c>
      <c r="L298">
        <f t="shared" si="29"/>
        <v>1</v>
      </c>
    </row>
    <row r="299" spans="1:12" x14ac:dyDescent="0.4">
      <c r="A299" s="8">
        <v>0</v>
      </c>
      <c r="B299" s="8">
        <v>1</v>
      </c>
      <c r="C299" s="8">
        <v>52</v>
      </c>
      <c r="D299" s="8">
        <v>0</v>
      </c>
      <c r="E299" s="8">
        <v>0</v>
      </c>
      <c r="F299" s="8">
        <v>119</v>
      </c>
      <c r="G299" s="45">
        <f t="shared" si="24"/>
        <v>-2.1537621968374561</v>
      </c>
      <c r="H299">
        <f t="shared" si="25"/>
        <v>0.11604674477633813</v>
      </c>
      <c r="I299">
        <f t="shared" si="26"/>
        <v>0.10398018301607478</v>
      </c>
      <c r="J299">
        <f t="shared" si="27"/>
        <v>0.89601981698392519</v>
      </c>
      <c r="K299">
        <f t="shared" si="28"/>
        <v>-4.7682385079400029E-2</v>
      </c>
      <c r="L299">
        <f t="shared" si="29"/>
        <v>1</v>
      </c>
    </row>
    <row r="300" spans="1:12" x14ac:dyDescent="0.4">
      <c r="A300" s="8">
        <v>0</v>
      </c>
      <c r="B300" s="8">
        <v>0</v>
      </c>
      <c r="C300" s="8">
        <v>63</v>
      </c>
      <c r="D300" s="8">
        <v>0</v>
      </c>
      <c r="E300" s="8">
        <v>0</v>
      </c>
      <c r="F300" s="8">
        <v>125</v>
      </c>
      <c r="G300" s="45">
        <f t="shared" si="24"/>
        <v>-1.7659948626267754</v>
      </c>
      <c r="H300">
        <f t="shared" si="25"/>
        <v>0.17101656383698446</v>
      </c>
      <c r="I300">
        <f t="shared" si="26"/>
        <v>0.14604111429186534</v>
      </c>
      <c r="J300">
        <f t="shared" si="27"/>
        <v>0.85395888570813461</v>
      </c>
      <c r="K300">
        <f t="shared" si="28"/>
        <v>-6.8563038139933807E-2</v>
      </c>
      <c r="L300">
        <f t="shared" si="29"/>
        <v>1</v>
      </c>
    </row>
    <row r="301" spans="1:12" x14ac:dyDescent="0.4">
      <c r="A301" s="8">
        <v>0</v>
      </c>
      <c r="B301" s="8">
        <v>1</v>
      </c>
      <c r="C301" s="8">
        <v>43</v>
      </c>
      <c r="D301" s="8">
        <v>20</v>
      </c>
      <c r="E301" s="8">
        <v>0</v>
      </c>
      <c r="F301" s="8">
        <v>147.5</v>
      </c>
      <c r="G301" s="45">
        <f t="shared" si="24"/>
        <v>-1.6603747282453103</v>
      </c>
      <c r="H301">
        <f t="shared" si="25"/>
        <v>0.19006774300325202</v>
      </c>
      <c r="I301">
        <f t="shared" si="26"/>
        <v>0.15971170054874148</v>
      </c>
      <c r="J301">
        <f t="shared" si="27"/>
        <v>0.84028829945125849</v>
      </c>
      <c r="K301">
        <f t="shared" si="28"/>
        <v>-7.5571683724568878E-2</v>
      </c>
      <c r="L301">
        <f t="shared" si="29"/>
        <v>1</v>
      </c>
    </row>
    <row r="302" spans="1:12" x14ac:dyDescent="0.4">
      <c r="A302" s="8">
        <v>0</v>
      </c>
      <c r="B302" s="8">
        <v>1</v>
      </c>
      <c r="C302" s="8">
        <v>41</v>
      </c>
      <c r="D302" s="8">
        <v>40</v>
      </c>
      <c r="E302" s="8">
        <v>0</v>
      </c>
      <c r="F302" s="8">
        <v>124.5</v>
      </c>
      <c r="G302" s="45">
        <f t="shared" si="24"/>
        <v>-1.5273749589571475</v>
      </c>
      <c r="H302">
        <f t="shared" si="25"/>
        <v>0.21710482903956169</v>
      </c>
      <c r="I302">
        <f t="shared" si="26"/>
        <v>0.17837808532144503</v>
      </c>
      <c r="J302">
        <f t="shared" si="27"/>
        <v>0.82162191467855494</v>
      </c>
      <c r="K302">
        <f t="shared" si="28"/>
        <v>-8.5327985553619742E-2</v>
      </c>
      <c r="L302">
        <f t="shared" si="29"/>
        <v>1</v>
      </c>
    </row>
    <row r="303" spans="1:12" x14ac:dyDescent="0.4">
      <c r="A303" s="8">
        <v>0</v>
      </c>
      <c r="B303" s="8">
        <v>0</v>
      </c>
      <c r="C303" s="8">
        <v>34</v>
      </c>
      <c r="D303" s="8">
        <v>20</v>
      </c>
      <c r="E303" s="8">
        <v>0</v>
      </c>
      <c r="F303" s="8">
        <v>111</v>
      </c>
      <c r="G303" s="45">
        <f t="shared" si="24"/>
        <v>-3.2263944904283717</v>
      </c>
      <c r="H303">
        <f t="shared" si="25"/>
        <v>3.9700381155996348E-2</v>
      </c>
      <c r="I303">
        <f t="shared" si="26"/>
        <v>3.818444416828555E-2</v>
      </c>
      <c r="J303">
        <f t="shared" si="27"/>
        <v>0.96181555583171441</v>
      </c>
      <c r="K303">
        <f t="shared" si="28"/>
        <v>-1.6908203185228333E-2</v>
      </c>
      <c r="L303">
        <f t="shared" si="29"/>
        <v>0</v>
      </c>
    </row>
    <row r="304" spans="1:12" x14ac:dyDescent="0.4">
      <c r="A304" s="8">
        <v>0</v>
      </c>
      <c r="B304" s="8">
        <v>1</v>
      </c>
      <c r="C304" s="8">
        <v>37</v>
      </c>
      <c r="D304" s="8">
        <v>0</v>
      </c>
      <c r="E304" s="8">
        <v>1</v>
      </c>
      <c r="F304" s="8">
        <v>141</v>
      </c>
      <c r="G304" s="45">
        <f t="shared" si="24"/>
        <v>-2.5773498995549904</v>
      </c>
      <c r="H304">
        <f t="shared" si="25"/>
        <v>7.5975079061471565E-2</v>
      </c>
      <c r="I304">
        <f t="shared" si="26"/>
        <v>7.0610444925677529E-2</v>
      </c>
      <c r="J304">
        <f t="shared" si="27"/>
        <v>0.92938955507432253</v>
      </c>
      <c r="K304">
        <f t="shared" si="28"/>
        <v>-3.1802212639456547E-2</v>
      </c>
      <c r="L304">
        <f t="shared" si="29"/>
        <v>0</v>
      </c>
    </row>
    <row r="305" spans="1:12" x14ac:dyDescent="0.4">
      <c r="A305" s="8">
        <v>0</v>
      </c>
      <c r="B305" s="8">
        <v>0</v>
      </c>
      <c r="C305" s="8">
        <v>50</v>
      </c>
      <c r="D305" s="8">
        <v>0</v>
      </c>
      <c r="E305" s="8">
        <v>0</v>
      </c>
      <c r="F305" s="8">
        <v>105</v>
      </c>
      <c r="G305" s="45">
        <f t="shared" si="24"/>
        <v>-2.9159997819389236</v>
      </c>
      <c r="H305">
        <f t="shared" si="25"/>
        <v>5.4149865902901016E-2</v>
      </c>
      <c r="I305">
        <f t="shared" si="26"/>
        <v>5.1368280407189111E-2</v>
      </c>
      <c r="J305">
        <f t="shared" si="27"/>
        <v>0.9486317195928109</v>
      </c>
      <c r="K305">
        <f t="shared" si="28"/>
        <v>-2.2902357847953025E-2</v>
      </c>
      <c r="L305">
        <f t="shared" si="29"/>
        <v>0</v>
      </c>
    </row>
    <row r="306" spans="1:12" x14ac:dyDescent="0.4">
      <c r="A306" s="8">
        <v>0</v>
      </c>
      <c r="B306" s="8">
        <v>0</v>
      </c>
      <c r="C306" s="8">
        <v>36</v>
      </c>
      <c r="D306" s="8">
        <v>9</v>
      </c>
      <c r="E306" s="8">
        <v>0</v>
      </c>
      <c r="F306" s="8">
        <v>127</v>
      </c>
      <c r="G306" s="45">
        <f t="shared" si="24"/>
        <v>-3.1890091577490853</v>
      </c>
      <c r="H306">
        <f t="shared" si="25"/>
        <v>4.1212685985640436E-2</v>
      </c>
      <c r="I306">
        <f t="shared" si="26"/>
        <v>3.9581428982136707E-2</v>
      </c>
      <c r="J306">
        <f t="shared" si="27"/>
        <v>0.96041857101786332</v>
      </c>
      <c r="K306">
        <f t="shared" si="28"/>
        <v>-1.7539450850949368E-2</v>
      </c>
      <c r="L306">
        <f t="shared" si="29"/>
        <v>0</v>
      </c>
    </row>
    <row r="307" spans="1:12" x14ac:dyDescent="0.4">
      <c r="A307" s="8">
        <v>0</v>
      </c>
      <c r="B307" s="8">
        <v>0</v>
      </c>
      <c r="C307" s="8">
        <v>59</v>
      </c>
      <c r="D307" s="8">
        <v>5</v>
      </c>
      <c r="E307" s="8">
        <v>0</v>
      </c>
      <c r="F307" s="8">
        <v>126.5</v>
      </c>
      <c r="G307" s="45">
        <f t="shared" si="24"/>
        <v>-1.8435935397491381</v>
      </c>
      <c r="H307">
        <f t="shared" si="25"/>
        <v>0.15824773359275843</v>
      </c>
      <c r="I307">
        <f t="shared" si="26"/>
        <v>0.13662684502035777</v>
      </c>
      <c r="J307">
        <f t="shared" si="27"/>
        <v>0.86337315497964218</v>
      </c>
      <c r="K307">
        <f t="shared" si="28"/>
        <v>-6.380145906805125E-2</v>
      </c>
      <c r="L307">
        <f t="shared" si="29"/>
        <v>1</v>
      </c>
    </row>
    <row r="308" spans="1:12" x14ac:dyDescent="0.4">
      <c r="A308" s="8">
        <v>0</v>
      </c>
      <c r="B308" s="8">
        <v>1</v>
      </c>
      <c r="C308" s="8">
        <v>40</v>
      </c>
      <c r="D308" s="8">
        <v>20</v>
      </c>
      <c r="E308" s="8">
        <v>0</v>
      </c>
      <c r="F308" s="8">
        <v>136.5</v>
      </c>
      <c r="G308" s="45">
        <f t="shared" si="24"/>
        <v>-2.0262034099784696</v>
      </c>
      <c r="H308">
        <f t="shared" si="25"/>
        <v>0.13183509601796364</v>
      </c>
      <c r="I308">
        <f t="shared" si="26"/>
        <v>0.11647906703175004</v>
      </c>
      <c r="J308">
        <f t="shared" si="27"/>
        <v>0.88352093296824996</v>
      </c>
      <c r="K308">
        <f t="shared" si="28"/>
        <v>-5.3783156440291163E-2</v>
      </c>
      <c r="L308">
        <f t="shared" si="29"/>
        <v>1</v>
      </c>
    </row>
    <row r="309" spans="1:12" x14ac:dyDescent="0.4">
      <c r="A309" s="8">
        <v>0</v>
      </c>
      <c r="B309" s="8">
        <v>1</v>
      </c>
      <c r="C309" s="8">
        <v>42</v>
      </c>
      <c r="D309" s="8">
        <v>30</v>
      </c>
      <c r="E309" s="8">
        <v>0</v>
      </c>
      <c r="F309" s="8">
        <v>145</v>
      </c>
      <c r="G309" s="45">
        <f t="shared" si="24"/>
        <v>-1.4522866153921719</v>
      </c>
      <c r="H309">
        <f t="shared" si="25"/>
        <v>0.23403452883362127</v>
      </c>
      <c r="I309">
        <f t="shared" si="26"/>
        <v>0.18964990311480578</v>
      </c>
      <c r="J309">
        <f t="shared" si="27"/>
        <v>0.81035009688519422</v>
      </c>
      <c r="K309">
        <f t="shared" si="28"/>
        <v>-9.1327311619518986E-2</v>
      </c>
      <c r="L309">
        <f t="shared" si="29"/>
        <v>1</v>
      </c>
    </row>
    <row r="310" spans="1:12" x14ac:dyDescent="0.4">
      <c r="A310" s="8">
        <v>0</v>
      </c>
      <c r="B310" s="8">
        <v>1</v>
      </c>
      <c r="C310" s="8">
        <v>42</v>
      </c>
      <c r="D310" s="8">
        <v>0</v>
      </c>
      <c r="E310" s="8">
        <v>0</v>
      </c>
      <c r="F310" s="8">
        <v>134</v>
      </c>
      <c r="G310" s="45">
        <f t="shared" si="24"/>
        <v>-2.5603698258589596</v>
      </c>
      <c r="H310">
        <f t="shared" si="25"/>
        <v>7.7276156437141766E-2</v>
      </c>
      <c r="I310">
        <f t="shared" si="26"/>
        <v>7.1732912656969933E-2</v>
      </c>
      <c r="J310">
        <f t="shared" si="27"/>
        <v>0.9282670873430301</v>
      </c>
      <c r="K310">
        <f t="shared" si="28"/>
        <v>-3.2327047627807907E-2</v>
      </c>
      <c r="L310">
        <f t="shared" si="29"/>
        <v>0</v>
      </c>
    </row>
    <row r="311" spans="1:12" x14ac:dyDescent="0.4">
      <c r="A311" s="8">
        <v>0</v>
      </c>
      <c r="B311" s="8">
        <v>1</v>
      </c>
      <c r="C311" s="8">
        <v>43</v>
      </c>
      <c r="D311" s="8">
        <v>40</v>
      </c>
      <c r="E311" s="8">
        <v>1</v>
      </c>
      <c r="F311" s="8">
        <v>135</v>
      </c>
      <c r="G311" s="45">
        <f t="shared" si="24"/>
        <v>-1.0394813373462597</v>
      </c>
      <c r="H311">
        <f t="shared" si="25"/>
        <v>0.35363805325191183</v>
      </c>
      <c r="I311">
        <f t="shared" si="26"/>
        <v>0.26125008262167981</v>
      </c>
      <c r="J311">
        <f t="shared" si="27"/>
        <v>0.73874991737832019</v>
      </c>
      <c r="K311">
        <f t="shared" si="28"/>
        <v>-0.13150255468211514</v>
      </c>
      <c r="L311">
        <f t="shared" si="29"/>
        <v>1</v>
      </c>
    </row>
    <row r="312" spans="1:12" x14ac:dyDescent="0.4">
      <c r="A312" s="8">
        <v>0</v>
      </c>
      <c r="B312" s="8">
        <v>1</v>
      </c>
      <c r="C312" s="8">
        <v>49</v>
      </c>
      <c r="D312" s="8">
        <v>15</v>
      </c>
      <c r="E312" s="8">
        <v>1</v>
      </c>
      <c r="F312" s="8">
        <v>145</v>
      </c>
      <c r="G312" s="45">
        <f t="shared" si="24"/>
        <v>-1.2758007211125211</v>
      </c>
      <c r="H312">
        <f t="shared" si="25"/>
        <v>0.27920731150093914</v>
      </c>
      <c r="I312">
        <f t="shared" si="26"/>
        <v>0.21826588152731499</v>
      </c>
      <c r="J312">
        <f t="shared" si="27"/>
        <v>0.78173411847268504</v>
      </c>
      <c r="K312">
        <f t="shared" si="28"/>
        <v>-0.10694093302041537</v>
      </c>
      <c r="L312">
        <f t="shared" si="29"/>
        <v>1</v>
      </c>
    </row>
    <row r="313" spans="1:12" x14ac:dyDescent="0.4">
      <c r="A313" s="8">
        <v>0</v>
      </c>
      <c r="B313" s="8">
        <v>0</v>
      </c>
      <c r="C313" s="8">
        <v>47</v>
      </c>
      <c r="D313" s="8">
        <v>20</v>
      </c>
      <c r="E313" s="8">
        <v>1</v>
      </c>
      <c r="F313" s="8">
        <v>138</v>
      </c>
      <c r="G313" s="45">
        <f t="shared" si="24"/>
        <v>-1.772075640127289</v>
      </c>
      <c r="H313">
        <f t="shared" si="25"/>
        <v>0.16997980550633812</v>
      </c>
      <c r="I313">
        <f t="shared" si="26"/>
        <v>0.14528439269323548</v>
      </c>
      <c r="J313">
        <f t="shared" si="27"/>
        <v>0.85471560730676455</v>
      </c>
      <c r="K313">
        <f t="shared" si="28"/>
        <v>-6.8178365649706626E-2</v>
      </c>
      <c r="L313">
        <f t="shared" si="29"/>
        <v>1</v>
      </c>
    </row>
    <row r="314" spans="1:12" x14ac:dyDescent="0.4">
      <c r="A314" s="8">
        <v>0</v>
      </c>
      <c r="B314" s="8">
        <v>1</v>
      </c>
      <c r="C314" s="8">
        <v>60</v>
      </c>
      <c r="D314" s="8">
        <v>0</v>
      </c>
      <c r="E314" s="8">
        <v>1</v>
      </c>
      <c r="F314" s="8">
        <v>149</v>
      </c>
      <c r="G314" s="45">
        <f t="shared" si="24"/>
        <v>-0.97354127515165345</v>
      </c>
      <c r="H314">
        <f t="shared" si="25"/>
        <v>0.37774297492680048</v>
      </c>
      <c r="I314">
        <f t="shared" si="26"/>
        <v>0.27417521395590494</v>
      </c>
      <c r="J314">
        <f t="shared" si="27"/>
        <v>0.72582478604409506</v>
      </c>
      <c r="K314">
        <f t="shared" si="28"/>
        <v>-0.13916820524764167</v>
      </c>
      <c r="L314">
        <f t="shared" si="29"/>
        <v>1</v>
      </c>
    </row>
    <row r="315" spans="1:12" x14ac:dyDescent="0.4">
      <c r="A315" s="8">
        <v>0</v>
      </c>
      <c r="B315" s="8">
        <v>0</v>
      </c>
      <c r="C315" s="8">
        <v>46</v>
      </c>
      <c r="D315" s="8">
        <v>20</v>
      </c>
      <c r="E315" s="8">
        <v>1</v>
      </c>
      <c r="F315" s="8">
        <v>170</v>
      </c>
      <c r="G315" s="45">
        <f t="shared" si="24"/>
        <v>-1.3329096296543028</v>
      </c>
      <c r="H315">
        <f t="shared" si="25"/>
        <v>0.26370884885738322</v>
      </c>
      <c r="I315">
        <f t="shared" si="26"/>
        <v>0.20867848563046998</v>
      </c>
      <c r="J315">
        <f t="shared" si="27"/>
        <v>0.79132151436953002</v>
      </c>
      <c r="K315">
        <f t="shared" si="28"/>
        <v>-0.10164702655739999</v>
      </c>
      <c r="L315">
        <f t="shared" si="29"/>
        <v>1</v>
      </c>
    </row>
    <row r="316" spans="1:12" x14ac:dyDescent="0.4">
      <c r="A316" s="8">
        <v>0</v>
      </c>
      <c r="B316" s="8">
        <v>1</v>
      </c>
      <c r="C316" s="8">
        <v>46</v>
      </c>
      <c r="D316" s="8">
        <v>30</v>
      </c>
      <c r="E316" s="8">
        <v>1</v>
      </c>
      <c r="F316" s="8">
        <v>141</v>
      </c>
      <c r="G316" s="45">
        <f t="shared" si="24"/>
        <v>-1.0639897595774457</v>
      </c>
      <c r="H316">
        <f t="shared" si="25"/>
        <v>0.34507628875230073</v>
      </c>
      <c r="I316">
        <f t="shared" si="26"/>
        <v>0.25654774501481636</v>
      </c>
      <c r="J316">
        <f t="shared" si="27"/>
        <v>0.74345225498518364</v>
      </c>
      <c r="K316">
        <f t="shared" si="28"/>
        <v>-0.12874691693661958</v>
      </c>
      <c r="L316">
        <f t="shared" si="29"/>
        <v>1</v>
      </c>
    </row>
    <row r="317" spans="1:12" x14ac:dyDescent="0.4">
      <c r="A317" s="8">
        <v>0</v>
      </c>
      <c r="B317" s="8">
        <v>1</v>
      </c>
      <c r="C317" s="8">
        <v>49</v>
      </c>
      <c r="D317" s="8">
        <v>3</v>
      </c>
      <c r="E317" s="8">
        <v>1</v>
      </c>
      <c r="F317" s="8">
        <v>141</v>
      </c>
      <c r="G317" s="45">
        <f t="shared" si="24"/>
        <v>-1.7127411951566121</v>
      </c>
      <c r="H317">
        <f t="shared" si="25"/>
        <v>0.18037068308835164</v>
      </c>
      <c r="I317">
        <f t="shared" si="26"/>
        <v>0.15280850810054453</v>
      </c>
      <c r="J317">
        <f t="shared" si="27"/>
        <v>0.84719149189945542</v>
      </c>
      <c r="K317">
        <f t="shared" si="28"/>
        <v>-7.2018414373272013E-2</v>
      </c>
      <c r="L317">
        <f t="shared" si="29"/>
        <v>1</v>
      </c>
    </row>
    <row r="318" spans="1:12" x14ac:dyDescent="0.4">
      <c r="A318" s="8">
        <v>0</v>
      </c>
      <c r="B318" s="8">
        <v>0</v>
      </c>
      <c r="C318" s="8">
        <v>42</v>
      </c>
      <c r="D318" s="8">
        <v>0</v>
      </c>
      <c r="E318" s="8">
        <v>0</v>
      </c>
      <c r="F318" s="8">
        <v>124</v>
      </c>
      <c r="G318" s="45">
        <f t="shared" si="24"/>
        <v>-3.1311617076601941</v>
      </c>
      <c r="H318">
        <f t="shared" si="25"/>
        <v>4.3667039441373165E-2</v>
      </c>
      <c r="I318">
        <f t="shared" si="26"/>
        <v>4.1840010071359651E-2</v>
      </c>
      <c r="J318">
        <f t="shared" si="27"/>
        <v>0.95815998992864038</v>
      </c>
      <c r="K318">
        <f t="shared" si="28"/>
        <v>-1.8561968017632022E-2</v>
      </c>
      <c r="L318">
        <f t="shared" si="29"/>
        <v>0</v>
      </c>
    </row>
    <row r="319" spans="1:12" x14ac:dyDescent="0.4">
      <c r="A319" s="8">
        <v>0</v>
      </c>
      <c r="B319" s="8">
        <v>1</v>
      </c>
      <c r="C319" s="8">
        <v>42</v>
      </c>
      <c r="D319" s="8">
        <v>0</v>
      </c>
      <c r="E319" s="8">
        <v>0</v>
      </c>
      <c r="F319" s="8">
        <v>121</v>
      </c>
      <c r="G319" s="45">
        <f t="shared" si="24"/>
        <v>-2.7648861554942634</v>
      </c>
      <c r="H319">
        <f t="shared" si="25"/>
        <v>6.2983269239037187E-2</v>
      </c>
      <c r="I319">
        <f t="shared" si="26"/>
        <v>5.9251421035182716E-2</v>
      </c>
      <c r="J319">
        <f t="shared" si="27"/>
        <v>0.94074857896481734</v>
      </c>
      <c r="K319">
        <f t="shared" si="28"/>
        <v>-2.6526429025323178E-2</v>
      </c>
      <c r="L319">
        <f t="shared" si="29"/>
        <v>0</v>
      </c>
    </row>
    <row r="320" spans="1:12" x14ac:dyDescent="0.4">
      <c r="A320" s="8">
        <v>1</v>
      </c>
      <c r="B320" s="8">
        <v>1</v>
      </c>
      <c r="C320" s="8">
        <v>53</v>
      </c>
      <c r="D320" s="8">
        <v>0</v>
      </c>
      <c r="E320" s="8">
        <v>1</v>
      </c>
      <c r="F320" s="8">
        <v>142.5</v>
      </c>
      <c r="G320" s="45">
        <f t="shared" si="24"/>
        <v>-1.5256110465282582</v>
      </c>
      <c r="H320">
        <f t="shared" si="25"/>
        <v>0.21748812089312788</v>
      </c>
      <c r="I320">
        <f t="shared" si="26"/>
        <v>0.17863674984654671</v>
      </c>
      <c r="J320">
        <f t="shared" si="27"/>
        <v>0.17863674984654671</v>
      </c>
      <c r="K320">
        <f t="shared" si="28"/>
        <v>-0.7480291915070999</v>
      </c>
      <c r="L320">
        <f t="shared" si="29"/>
        <v>1</v>
      </c>
    </row>
    <row r="321" spans="1:12" x14ac:dyDescent="0.4">
      <c r="A321" s="8">
        <v>0</v>
      </c>
      <c r="B321" s="8">
        <v>0</v>
      </c>
      <c r="C321" s="8">
        <v>57</v>
      </c>
      <c r="D321" s="10">
        <v>0</v>
      </c>
      <c r="E321" s="8">
        <v>0</v>
      </c>
      <c r="F321" s="8">
        <v>120</v>
      </c>
      <c r="G321" s="45">
        <f t="shared" si="24"/>
        <v>-2.2302077950315438</v>
      </c>
      <c r="H321">
        <f t="shared" si="25"/>
        <v>0.1075060885835752</v>
      </c>
      <c r="I321">
        <f t="shared" si="26"/>
        <v>9.7070426692703923E-2</v>
      </c>
      <c r="J321">
        <f t="shared" si="27"/>
        <v>0.90292957330729606</v>
      </c>
      <c r="K321">
        <f t="shared" si="28"/>
        <v>-4.4346122462584257E-2</v>
      </c>
      <c r="L321">
        <f t="shared" si="29"/>
        <v>0</v>
      </c>
    </row>
    <row r="322" spans="1:12" x14ac:dyDescent="0.4">
      <c r="A322" s="8">
        <v>0</v>
      </c>
      <c r="B322" s="8">
        <v>0</v>
      </c>
      <c r="C322" s="8">
        <v>44</v>
      </c>
      <c r="D322" s="8">
        <v>0</v>
      </c>
      <c r="E322" s="8">
        <v>1</v>
      </c>
      <c r="F322" s="8">
        <v>142</v>
      </c>
      <c r="G322" s="45">
        <f t="shared" si="24"/>
        <v>-2.5252778958750923</v>
      </c>
      <c r="H322">
        <f t="shared" si="25"/>
        <v>8.0036068002840258E-2</v>
      </c>
      <c r="I322">
        <f t="shared" si="26"/>
        <v>7.4104995540417246E-2</v>
      </c>
      <c r="J322">
        <f t="shared" si="27"/>
        <v>0.92589500445958273</v>
      </c>
      <c r="K322">
        <f t="shared" si="28"/>
        <v>-3.3438259073107636E-2</v>
      </c>
      <c r="L322">
        <f t="shared" si="29"/>
        <v>0</v>
      </c>
    </row>
    <row r="323" spans="1:12" x14ac:dyDescent="0.4">
      <c r="A323" s="8">
        <v>1</v>
      </c>
      <c r="B323" s="8">
        <v>0</v>
      </c>
      <c r="C323" s="8">
        <v>60</v>
      </c>
      <c r="D323" s="8">
        <v>0</v>
      </c>
      <c r="E323" s="8">
        <v>1</v>
      </c>
      <c r="F323" s="8">
        <v>172.5</v>
      </c>
      <c r="G323" s="45">
        <f t="shared" si="24"/>
        <v>-1.0173103075080654</v>
      </c>
      <c r="H323">
        <f t="shared" si="25"/>
        <v>0.36156613519877112</v>
      </c>
      <c r="I323">
        <f t="shared" si="26"/>
        <v>0.26555165103749229</v>
      </c>
      <c r="J323">
        <f t="shared" si="27"/>
        <v>0.26555165103749229</v>
      </c>
      <c r="K323">
        <f t="shared" si="28"/>
        <v>-0.57585099405940521</v>
      </c>
      <c r="L323">
        <f t="shared" si="29"/>
        <v>1</v>
      </c>
    </row>
    <row r="324" spans="1:12" x14ac:dyDescent="0.4">
      <c r="A324" s="8">
        <v>0</v>
      </c>
      <c r="B324" s="8">
        <v>0</v>
      </c>
      <c r="C324" s="8">
        <v>47</v>
      </c>
      <c r="D324" s="8">
        <v>5</v>
      </c>
      <c r="E324" s="8">
        <v>0</v>
      </c>
      <c r="F324" s="8">
        <v>128</v>
      </c>
      <c r="G324" s="45">
        <f t="shared" si="24"/>
        <v>-2.5911011129582127</v>
      </c>
      <c r="H324">
        <f t="shared" si="25"/>
        <v>7.4937480009389754E-2</v>
      </c>
      <c r="I324">
        <f t="shared" si="26"/>
        <v>6.9713338127102203E-2</v>
      </c>
      <c r="J324">
        <f t="shared" si="27"/>
        <v>0.93028666187289777</v>
      </c>
      <c r="K324">
        <f t="shared" si="28"/>
        <v>-3.1383205761839408E-2</v>
      </c>
      <c r="L324">
        <f t="shared" si="29"/>
        <v>0</v>
      </c>
    </row>
    <row r="325" spans="1:12" x14ac:dyDescent="0.4">
      <c r="A325" s="8">
        <v>0</v>
      </c>
      <c r="B325" s="8">
        <v>0</v>
      </c>
      <c r="C325" s="8">
        <v>40</v>
      </c>
      <c r="D325" s="8">
        <v>20</v>
      </c>
      <c r="E325" s="8">
        <v>0</v>
      </c>
      <c r="F325" s="8">
        <v>109.5</v>
      </c>
      <c r="G325" s="45">
        <f t="shared" si="24"/>
        <v>-2.8644397228412553</v>
      </c>
      <c r="H325">
        <f t="shared" si="25"/>
        <v>5.7015066424313088E-2</v>
      </c>
      <c r="I325">
        <f t="shared" si="26"/>
        <v>5.3939691339674599E-2</v>
      </c>
      <c r="J325">
        <f t="shared" si="27"/>
        <v>0.94606030866032542</v>
      </c>
      <c r="K325">
        <f t="shared" si="28"/>
        <v>-2.4081177674794233E-2</v>
      </c>
      <c r="L325">
        <f t="shared" si="29"/>
        <v>0</v>
      </c>
    </row>
    <row r="326" spans="1:12" x14ac:dyDescent="0.4">
      <c r="A326" s="8">
        <v>0</v>
      </c>
      <c r="B326" s="8">
        <v>1</v>
      </c>
      <c r="C326" s="8">
        <v>44</v>
      </c>
      <c r="D326" s="8">
        <v>0</v>
      </c>
      <c r="E326" s="8">
        <v>0</v>
      </c>
      <c r="F326" s="8">
        <v>104</v>
      </c>
      <c r="G326" s="45">
        <f t="shared" ref="G326:G389" si="30">$A$2+SUMPRODUCT(B$2:F$2,B326:F326)</f>
        <v>-2.9038129846818297</v>
      </c>
      <c r="H326">
        <f t="shared" ref="H326:H389" si="31">EXP(G326)</f>
        <v>5.4813816840521258E-2</v>
      </c>
      <c r="I326">
        <f t="shared" ref="I326:I389" si="32">H326/(1+H326)</f>
        <v>5.1965395186711547E-2</v>
      </c>
      <c r="J326">
        <f t="shared" ref="J326:J389" si="33">IF(A326=1,I326,1-I326)</f>
        <v>0.9480346048132885</v>
      </c>
      <c r="K326">
        <f t="shared" ref="K326:K389" si="34">LOG(J326)</f>
        <v>-2.3175809913864694E-2</v>
      </c>
      <c r="L326">
        <f t="shared" ref="L326:L389" si="35">IF(I326&gt;I$1,1,0)</f>
        <v>0</v>
      </c>
    </row>
    <row r="327" spans="1:12" x14ac:dyDescent="0.4">
      <c r="A327" s="8">
        <v>0</v>
      </c>
      <c r="B327" s="8">
        <v>0</v>
      </c>
      <c r="C327" s="8">
        <v>65</v>
      </c>
      <c r="D327" s="8">
        <v>9</v>
      </c>
      <c r="E327" s="8">
        <v>1</v>
      </c>
      <c r="F327" s="8">
        <v>144.5</v>
      </c>
      <c r="G327" s="45">
        <f t="shared" si="30"/>
        <v>-0.85600373334344937</v>
      </c>
      <c r="H327">
        <f t="shared" si="31"/>
        <v>0.42485653432360443</v>
      </c>
      <c r="I327">
        <f t="shared" si="32"/>
        <v>0.29817495592655485</v>
      </c>
      <c r="J327">
        <f t="shared" si="33"/>
        <v>0.70182504407344515</v>
      </c>
      <c r="K327">
        <f t="shared" si="34"/>
        <v>-0.15377113838786885</v>
      </c>
      <c r="L327">
        <f t="shared" si="35"/>
        <v>1</v>
      </c>
    </row>
    <row r="328" spans="1:12" x14ac:dyDescent="0.4">
      <c r="A328" s="8">
        <v>0</v>
      </c>
      <c r="B328" s="8">
        <v>1</v>
      </c>
      <c r="C328" s="8">
        <v>49</v>
      </c>
      <c r="D328" s="8">
        <v>15</v>
      </c>
      <c r="E328" s="8">
        <v>0</v>
      </c>
      <c r="F328" s="8">
        <v>118</v>
      </c>
      <c r="G328" s="45">
        <f t="shared" si="30"/>
        <v>-1.8947551592326937</v>
      </c>
      <c r="H328">
        <f t="shared" si="31"/>
        <v>0.15035514360882776</v>
      </c>
      <c r="I328">
        <f t="shared" si="32"/>
        <v>0.13070323929455585</v>
      </c>
      <c r="J328">
        <f t="shared" si="33"/>
        <v>0.86929676070544415</v>
      </c>
      <c r="K328">
        <f t="shared" si="34"/>
        <v>-6.0831938700339629E-2</v>
      </c>
      <c r="L328">
        <f t="shared" si="35"/>
        <v>1</v>
      </c>
    </row>
    <row r="329" spans="1:12" x14ac:dyDescent="0.4">
      <c r="A329" s="8">
        <v>0</v>
      </c>
      <c r="B329" s="8">
        <v>0</v>
      </c>
      <c r="C329" s="8">
        <v>56</v>
      </c>
      <c r="D329" s="8">
        <v>3</v>
      </c>
      <c r="E329" s="8">
        <v>1</v>
      </c>
      <c r="F329" s="8">
        <v>150</v>
      </c>
      <c r="G329" s="45">
        <f t="shared" si="30"/>
        <v>-1.5348129886242194</v>
      </c>
      <c r="H329">
        <f t="shared" si="31"/>
        <v>0.2154959876027957</v>
      </c>
      <c r="I329">
        <f t="shared" si="32"/>
        <v>0.17729057915509655</v>
      </c>
      <c r="J329">
        <f t="shared" si="33"/>
        <v>0.82270942084490351</v>
      </c>
      <c r="K329">
        <f t="shared" si="34"/>
        <v>-8.4753529559575699E-2</v>
      </c>
      <c r="L329">
        <f t="shared" si="35"/>
        <v>1</v>
      </c>
    </row>
    <row r="330" spans="1:12" x14ac:dyDescent="0.4">
      <c r="A330" s="8">
        <v>0</v>
      </c>
      <c r="B330" s="8">
        <v>1</v>
      </c>
      <c r="C330" s="8">
        <v>41</v>
      </c>
      <c r="D330" s="8">
        <v>0</v>
      </c>
      <c r="E330" s="8">
        <v>1</v>
      </c>
      <c r="F330" s="8">
        <v>158</v>
      </c>
      <c r="G330" s="45">
        <f t="shared" si="30"/>
        <v>-2.0528702647454669</v>
      </c>
      <c r="H330">
        <f t="shared" si="31"/>
        <v>0.12836593011161859</v>
      </c>
      <c r="I330">
        <f t="shared" si="32"/>
        <v>0.11376267812244256</v>
      </c>
      <c r="J330">
        <f t="shared" si="33"/>
        <v>0.88623732187755744</v>
      </c>
      <c r="K330">
        <f t="shared" si="34"/>
        <v>-5.2449964590824572E-2</v>
      </c>
      <c r="L330">
        <f t="shared" si="35"/>
        <v>1</v>
      </c>
    </row>
    <row r="331" spans="1:12" x14ac:dyDescent="0.4">
      <c r="A331" s="8">
        <v>0</v>
      </c>
      <c r="B331" s="8">
        <v>0</v>
      </c>
      <c r="C331" s="8">
        <v>46</v>
      </c>
      <c r="D331" s="8">
        <v>0</v>
      </c>
      <c r="E331" s="8">
        <v>1</v>
      </c>
      <c r="F331" s="8">
        <v>148</v>
      </c>
      <c r="G331" s="45">
        <f t="shared" si="30"/>
        <v>-2.3023681418617352</v>
      </c>
      <c r="H331">
        <f t="shared" si="31"/>
        <v>0.10002169746679093</v>
      </c>
      <c r="I331">
        <f t="shared" si="32"/>
        <v>9.0927022346130162E-2</v>
      </c>
      <c r="J331">
        <f t="shared" si="33"/>
        <v>0.90907297765386985</v>
      </c>
      <c r="K331">
        <f t="shared" si="34"/>
        <v>-4.1401251519283873E-2</v>
      </c>
      <c r="L331">
        <f t="shared" si="35"/>
        <v>0</v>
      </c>
    </row>
    <row r="332" spans="1:12" x14ac:dyDescent="0.4">
      <c r="A332" s="8">
        <v>0</v>
      </c>
      <c r="B332" s="8">
        <v>0</v>
      </c>
      <c r="C332" s="8">
        <v>56</v>
      </c>
      <c r="D332" s="8">
        <v>1</v>
      </c>
      <c r="E332" s="8">
        <v>1</v>
      </c>
      <c r="F332" s="8">
        <v>120</v>
      </c>
      <c r="G332" s="45">
        <f t="shared" si="30"/>
        <v>-2.0691091447573822</v>
      </c>
      <c r="H332">
        <f t="shared" si="31"/>
        <v>0.12629824505706008</v>
      </c>
      <c r="I332">
        <f t="shared" si="32"/>
        <v>0.11213570260926903</v>
      </c>
      <c r="J332">
        <f t="shared" si="33"/>
        <v>0.88786429739073092</v>
      </c>
      <c r="K332">
        <f t="shared" si="34"/>
        <v>-5.1653407417354032E-2</v>
      </c>
      <c r="L332">
        <f t="shared" si="35"/>
        <v>1</v>
      </c>
    </row>
    <row r="333" spans="1:12" x14ac:dyDescent="0.4">
      <c r="A333" s="8">
        <v>0</v>
      </c>
      <c r="B333" s="8">
        <v>0</v>
      </c>
      <c r="C333" s="8">
        <v>59</v>
      </c>
      <c r="D333" s="8">
        <v>0</v>
      </c>
      <c r="E333" s="8">
        <v>1</v>
      </c>
      <c r="F333" s="8">
        <v>155</v>
      </c>
      <c r="G333" s="45">
        <f t="shared" si="30"/>
        <v>-1.3568795521848909</v>
      </c>
      <c r="H333">
        <f t="shared" si="31"/>
        <v>0.25746292439294843</v>
      </c>
      <c r="I333">
        <f t="shared" si="32"/>
        <v>0.20474792488791746</v>
      </c>
      <c r="J333">
        <f t="shared" si="33"/>
        <v>0.79525207511208251</v>
      </c>
      <c r="K333">
        <f t="shared" si="34"/>
        <v>-9.9495188981301996E-2</v>
      </c>
      <c r="L333">
        <f t="shared" si="35"/>
        <v>1</v>
      </c>
    </row>
    <row r="334" spans="1:12" x14ac:dyDescent="0.4">
      <c r="A334" s="8">
        <v>0</v>
      </c>
      <c r="B334" s="8">
        <v>1</v>
      </c>
      <c r="C334" s="8">
        <v>45</v>
      </c>
      <c r="D334" s="8">
        <v>0</v>
      </c>
      <c r="E334" s="8">
        <v>0</v>
      </c>
      <c r="F334" s="8">
        <v>108</v>
      </c>
      <c r="G334" s="45">
        <f t="shared" si="30"/>
        <v>-2.7766260823185887</v>
      </c>
      <c r="H334">
        <f t="shared" si="31"/>
        <v>6.2248173693881866E-2</v>
      </c>
      <c r="I334">
        <f t="shared" si="32"/>
        <v>5.8600405475322109E-2</v>
      </c>
      <c r="J334">
        <f t="shared" si="33"/>
        <v>0.94139959452467792</v>
      </c>
      <c r="K334">
        <f t="shared" si="34"/>
        <v>-2.622599308670974E-2</v>
      </c>
      <c r="L334">
        <f t="shared" si="35"/>
        <v>0</v>
      </c>
    </row>
    <row r="335" spans="1:12" x14ac:dyDescent="0.4">
      <c r="A335" s="8">
        <v>0</v>
      </c>
      <c r="B335" s="8">
        <v>1</v>
      </c>
      <c r="C335" s="8">
        <v>63</v>
      </c>
      <c r="D335" s="8">
        <v>0</v>
      </c>
      <c r="E335" s="8">
        <v>1</v>
      </c>
      <c r="F335" s="8">
        <v>196</v>
      </c>
      <c r="G335" s="45">
        <f t="shared" si="30"/>
        <v>-4.1359680582267799E-2</v>
      </c>
      <c r="H335">
        <f t="shared" si="31"/>
        <v>0.95948396012662407</v>
      </c>
      <c r="I335">
        <f t="shared" si="32"/>
        <v>0.48966155357792318</v>
      </c>
      <c r="J335">
        <f t="shared" si="33"/>
        <v>0.51033844642207682</v>
      </c>
      <c r="K335">
        <f t="shared" si="34"/>
        <v>-0.29214171279651041</v>
      </c>
      <c r="L335">
        <f t="shared" si="35"/>
        <v>1</v>
      </c>
    </row>
    <row r="336" spans="1:12" x14ac:dyDescent="0.4">
      <c r="A336" s="8">
        <v>0</v>
      </c>
      <c r="B336" s="8">
        <v>1</v>
      </c>
      <c r="C336" s="8">
        <v>59</v>
      </c>
      <c r="D336" s="8">
        <v>15</v>
      </c>
      <c r="E336" s="8">
        <v>0</v>
      </c>
      <c r="F336" s="8">
        <v>116</v>
      </c>
      <c r="G336" s="45">
        <f t="shared" si="30"/>
        <v>-1.2836312005758863</v>
      </c>
      <c r="H336">
        <f t="shared" si="31"/>
        <v>0.27702952207772741</v>
      </c>
      <c r="I336">
        <f t="shared" si="32"/>
        <v>0.21693274688513095</v>
      </c>
      <c r="J336">
        <f t="shared" si="33"/>
        <v>0.78306725311486902</v>
      </c>
      <c r="K336">
        <f t="shared" si="34"/>
        <v>-0.10620093730041649</v>
      </c>
      <c r="L336">
        <f t="shared" si="35"/>
        <v>1</v>
      </c>
    </row>
    <row r="337" spans="1:12" x14ac:dyDescent="0.4">
      <c r="A337" s="8">
        <v>1</v>
      </c>
      <c r="B337" s="8">
        <v>1</v>
      </c>
      <c r="C337" s="8">
        <v>60</v>
      </c>
      <c r="D337" s="8">
        <v>0</v>
      </c>
      <c r="E337" s="8">
        <v>1</v>
      </c>
      <c r="F337" s="8">
        <v>167.5</v>
      </c>
      <c r="G337" s="45">
        <f t="shared" si="30"/>
        <v>-0.6824988060552597</v>
      </c>
      <c r="H337">
        <f t="shared" si="31"/>
        <v>0.50535263510704631</v>
      </c>
      <c r="I337">
        <f t="shared" si="32"/>
        <v>0.33570382335771476</v>
      </c>
      <c r="J337">
        <f t="shared" si="33"/>
        <v>0.33570382335771476</v>
      </c>
      <c r="K337">
        <f t="shared" si="34"/>
        <v>-0.47404371250920452</v>
      </c>
      <c r="L337">
        <f t="shared" si="35"/>
        <v>1</v>
      </c>
    </row>
    <row r="338" spans="1:12" x14ac:dyDescent="0.4">
      <c r="A338" s="8">
        <v>0</v>
      </c>
      <c r="B338" s="8">
        <v>0</v>
      </c>
      <c r="C338" s="8">
        <v>48</v>
      </c>
      <c r="D338" s="8">
        <v>9</v>
      </c>
      <c r="E338" s="8">
        <v>1</v>
      </c>
      <c r="F338" s="8">
        <v>143</v>
      </c>
      <c r="G338" s="45">
        <f t="shared" si="30"/>
        <v>-1.9720013873071762</v>
      </c>
      <c r="H338">
        <f t="shared" si="31"/>
        <v>0.13917802814767258</v>
      </c>
      <c r="I338">
        <f t="shared" si="32"/>
        <v>0.12217408052890466</v>
      </c>
      <c r="J338">
        <f t="shared" si="33"/>
        <v>0.87782591947109534</v>
      </c>
      <c r="K338">
        <f t="shared" si="34"/>
        <v>-5.6591599935473094E-2</v>
      </c>
      <c r="L338">
        <f t="shared" si="35"/>
        <v>1</v>
      </c>
    </row>
    <row r="339" spans="1:12" x14ac:dyDescent="0.4">
      <c r="A339" s="8">
        <v>0</v>
      </c>
      <c r="B339" s="8">
        <v>0</v>
      </c>
      <c r="C339" s="8">
        <v>50</v>
      </c>
      <c r="D339" s="8">
        <v>30</v>
      </c>
      <c r="E339" s="8">
        <v>0</v>
      </c>
      <c r="F339" s="8">
        <v>96.5</v>
      </c>
      <c r="G339" s="45">
        <f t="shared" si="30"/>
        <v>-2.1146910659250926</v>
      </c>
      <c r="H339">
        <f t="shared" si="31"/>
        <v>0.12067056304409871</v>
      </c>
      <c r="I339">
        <f t="shared" si="32"/>
        <v>0.10767710603223035</v>
      </c>
      <c r="J339">
        <f t="shared" si="33"/>
        <v>0.89232289396776965</v>
      </c>
      <c r="K339">
        <f t="shared" si="34"/>
        <v>-4.9477964353102456E-2</v>
      </c>
      <c r="L339">
        <f t="shared" si="35"/>
        <v>1</v>
      </c>
    </row>
    <row r="340" spans="1:12" x14ac:dyDescent="0.4">
      <c r="A340" s="8">
        <v>0</v>
      </c>
      <c r="B340" s="8">
        <v>0</v>
      </c>
      <c r="C340" s="8">
        <v>45</v>
      </c>
      <c r="D340" s="8">
        <v>3</v>
      </c>
      <c r="E340" s="8">
        <v>0</v>
      </c>
      <c r="F340" s="8">
        <v>133.5</v>
      </c>
      <c r="G340" s="45">
        <f t="shared" si="30"/>
        <v>-2.6954279708074154</v>
      </c>
      <c r="H340">
        <f t="shared" si="31"/>
        <v>6.7513481791177485E-2</v>
      </c>
      <c r="I340">
        <f t="shared" si="32"/>
        <v>6.3243680705462213E-2</v>
      </c>
      <c r="J340">
        <f t="shared" si="33"/>
        <v>0.93675631929453784</v>
      </c>
      <c r="K340">
        <f t="shared" si="34"/>
        <v>-2.8373368503189902E-2</v>
      </c>
      <c r="L340">
        <f t="shared" si="35"/>
        <v>0</v>
      </c>
    </row>
    <row r="341" spans="1:12" x14ac:dyDescent="0.4">
      <c r="A341" s="8">
        <v>0</v>
      </c>
      <c r="B341" s="8">
        <v>0</v>
      </c>
      <c r="C341" s="8">
        <v>55</v>
      </c>
      <c r="D341" s="8">
        <v>0</v>
      </c>
      <c r="E341" s="8">
        <v>0</v>
      </c>
      <c r="F341" s="8">
        <v>132</v>
      </c>
      <c r="G341" s="45">
        <f t="shared" si="30"/>
        <v>-2.1699410926267877</v>
      </c>
      <c r="H341">
        <f t="shared" si="31"/>
        <v>0.11418434301243489</v>
      </c>
      <c r="I341">
        <f t="shared" si="32"/>
        <v>0.10248245160555135</v>
      </c>
      <c r="J341">
        <f t="shared" si="33"/>
        <v>0.89751754839444864</v>
      </c>
      <c r="K341">
        <f t="shared" si="34"/>
        <v>-4.6957051277365033E-2</v>
      </c>
      <c r="L341">
        <f t="shared" si="35"/>
        <v>1</v>
      </c>
    </row>
    <row r="342" spans="1:12" x14ac:dyDescent="0.4">
      <c r="A342" s="8">
        <v>0</v>
      </c>
      <c r="B342" s="8">
        <v>1</v>
      </c>
      <c r="C342" s="8">
        <v>55</v>
      </c>
      <c r="D342" s="8">
        <v>0</v>
      </c>
      <c r="E342" s="8">
        <v>0</v>
      </c>
      <c r="F342" s="8">
        <v>124</v>
      </c>
      <c r="G342" s="45">
        <f t="shared" si="30"/>
        <v>-1.8823256672436672</v>
      </c>
      <c r="H342">
        <f t="shared" si="31"/>
        <v>0.15223564428569916</v>
      </c>
      <c r="I342">
        <f t="shared" si="32"/>
        <v>0.13212197091860842</v>
      </c>
      <c r="J342">
        <f t="shared" si="33"/>
        <v>0.86787802908139156</v>
      </c>
      <c r="K342">
        <f t="shared" si="34"/>
        <v>-6.1541305951391574E-2</v>
      </c>
      <c r="L342">
        <f t="shared" si="35"/>
        <v>1</v>
      </c>
    </row>
    <row r="343" spans="1:12" x14ac:dyDescent="0.4">
      <c r="A343" s="8">
        <v>0</v>
      </c>
      <c r="B343" s="8">
        <v>0</v>
      </c>
      <c r="C343" s="8">
        <v>41</v>
      </c>
      <c r="D343" s="8">
        <v>20</v>
      </c>
      <c r="E343" s="8">
        <v>0</v>
      </c>
      <c r="F343" s="8">
        <v>126</v>
      </c>
      <c r="G343" s="45">
        <f t="shared" si="30"/>
        <v>-2.5406025035209918</v>
      </c>
      <c r="H343">
        <f t="shared" si="31"/>
        <v>7.8818896818904E-2</v>
      </c>
      <c r="I343">
        <f t="shared" si="32"/>
        <v>7.3060359854018139E-2</v>
      </c>
      <c r="J343">
        <f t="shared" si="33"/>
        <v>0.92693964014598185</v>
      </c>
      <c r="K343">
        <f t="shared" si="34"/>
        <v>-3.2948545041049403E-2</v>
      </c>
      <c r="L343">
        <f t="shared" si="35"/>
        <v>0</v>
      </c>
    </row>
    <row r="344" spans="1:12" x14ac:dyDescent="0.4">
      <c r="A344" s="8">
        <v>0</v>
      </c>
      <c r="B344" s="8">
        <v>0</v>
      </c>
      <c r="C344" s="8">
        <v>65</v>
      </c>
      <c r="D344" s="8">
        <v>0</v>
      </c>
      <c r="E344" s="8">
        <v>1</v>
      </c>
      <c r="F344" s="8">
        <v>153</v>
      </c>
      <c r="G344" s="45">
        <f t="shared" si="30"/>
        <v>-1.0027907972760559</v>
      </c>
      <c r="H344">
        <f t="shared" si="31"/>
        <v>0.36685419552091975</v>
      </c>
      <c r="I344">
        <f t="shared" si="32"/>
        <v>0.26839307127495665</v>
      </c>
      <c r="J344">
        <f t="shared" si="33"/>
        <v>0.73160692872504329</v>
      </c>
      <c r="K344">
        <f t="shared" si="34"/>
        <v>-0.13572219016554429</v>
      </c>
      <c r="L344">
        <f t="shared" si="35"/>
        <v>1</v>
      </c>
    </row>
    <row r="345" spans="1:12" x14ac:dyDescent="0.4">
      <c r="A345" s="8">
        <v>0</v>
      </c>
      <c r="B345" s="8">
        <v>1</v>
      </c>
      <c r="C345" s="8">
        <v>36</v>
      </c>
      <c r="D345" s="8">
        <v>0</v>
      </c>
      <c r="E345" s="8">
        <v>0</v>
      </c>
      <c r="F345" s="8">
        <v>122</v>
      </c>
      <c r="G345" s="45">
        <f t="shared" si="30"/>
        <v>-3.1347069357596613</v>
      </c>
      <c r="H345">
        <f t="shared" si="31"/>
        <v>4.3512503919820193E-2</v>
      </c>
      <c r="I345">
        <f t="shared" si="32"/>
        <v>4.1698114547138711E-2</v>
      </c>
      <c r="J345">
        <f t="shared" si="33"/>
        <v>0.95830188545286132</v>
      </c>
      <c r="K345">
        <f t="shared" si="34"/>
        <v>-1.8497657379283147E-2</v>
      </c>
      <c r="L345">
        <f t="shared" si="35"/>
        <v>0</v>
      </c>
    </row>
    <row r="346" spans="1:12" x14ac:dyDescent="0.4">
      <c r="A346" s="8">
        <v>0</v>
      </c>
      <c r="B346" s="8">
        <v>1</v>
      </c>
      <c r="C346" s="8">
        <v>60</v>
      </c>
      <c r="D346" s="8">
        <v>0</v>
      </c>
      <c r="E346" s="8">
        <v>1</v>
      </c>
      <c r="F346" s="8">
        <v>140</v>
      </c>
      <c r="G346" s="45">
        <f t="shared" si="30"/>
        <v>-1.1151295033607109</v>
      </c>
      <c r="H346">
        <f t="shared" si="31"/>
        <v>0.32787281551857722</v>
      </c>
      <c r="I346">
        <f t="shared" si="32"/>
        <v>0.24691582784645855</v>
      </c>
      <c r="J346">
        <f t="shared" si="33"/>
        <v>0.75308417215354151</v>
      </c>
      <c r="K346">
        <f t="shared" si="34"/>
        <v>-0.12315648002926725</v>
      </c>
      <c r="L346">
        <f t="shared" si="35"/>
        <v>1</v>
      </c>
    </row>
    <row r="347" spans="1:12" x14ac:dyDescent="0.4">
      <c r="A347" s="8">
        <v>0</v>
      </c>
      <c r="B347" s="8">
        <v>0</v>
      </c>
      <c r="C347" s="8">
        <v>44</v>
      </c>
      <c r="D347" s="8">
        <v>20</v>
      </c>
      <c r="E347" s="8">
        <v>1</v>
      </c>
      <c r="F347" s="8">
        <v>143</v>
      </c>
      <c r="G347" s="45">
        <f t="shared" si="30"/>
        <v>-1.8861919161554592</v>
      </c>
      <c r="H347">
        <f t="shared" si="31"/>
        <v>0.15164819972684093</v>
      </c>
      <c r="I347">
        <f t="shared" si="32"/>
        <v>0.13167927476707758</v>
      </c>
      <c r="J347">
        <f t="shared" si="33"/>
        <v>0.86832072523292236</v>
      </c>
      <c r="K347">
        <f t="shared" si="34"/>
        <v>-6.1319833035968177E-2</v>
      </c>
      <c r="L347">
        <f t="shared" si="35"/>
        <v>1</v>
      </c>
    </row>
    <row r="348" spans="1:12" x14ac:dyDescent="0.4">
      <c r="A348" s="8">
        <v>0</v>
      </c>
      <c r="B348" s="8">
        <v>1</v>
      </c>
      <c r="C348" s="8">
        <v>39</v>
      </c>
      <c r="D348" s="8">
        <v>40</v>
      </c>
      <c r="E348" s="8">
        <v>0</v>
      </c>
      <c r="F348" s="8">
        <v>112.5</v>
      </c>
      <c r="G348" s="45">
        <f t="shared" si="30"/>
        <v>-1.8446768651098759</v>
      </c>
      <c r="H348">
        <f t="shared" si="31"/>
        <v>0.15807639263543738</v>
      </c>
      <c r="I348">
        <f t="shared" si="32"/>
        <v>0.13649910631171966</v>
      </c>
      <c r="J348">
        <f t="shared" si="33"/>
        <v>0.86350089368828031</v>
      </c>
      <c r="K348">
        <f t="shared" si="34"/>
        <v>-6.3737208619176922E-2</v>
      </c>
      <c r="L348">
        <f t="shared" si="35"/>
        <v>1</v>
      </c>
    </row>
    <row r="349" spans="1:12" x14ac:dyDescent="0.4">
      <c r="A349" s="8">
        <v>0</v>
      </c>
      <c r="B349" s="8">
        <v>0</v>
      </c>
      <c r="C349" s="8">
        <v>55</v>
      </c>
      <c r="D349" s="8">
        <v>9</v>
      </c>
      <c r="E349" s="8">
        <v>1</v>
      </c>
      <c r="F349" s="8">
        <v>145.5</v>
      </c>
      <c r="G349" s="45">
        <f t="shared" si="30"/>
        <v>-1.4828597173568188</v>
      </c>
      <c r="H349">
        <f t="shared" si="31"/>
        <v>0.22698763885724021</v>
      </c>
      <c r="I349">
        <f t="shared" si="32"/>
        <v>0.18499586439896495</v>
      </c>
      <c r="J349">
        <f t="shared" si="33"/>
        <v>0.81500413560103502</v>
      </c>
      <c r="K349">
        <f t="shared" si="34"/>
        <v>-8.8840187500327766E-2</v>
      </c>
      <c r="L349">
        <f t="shared" si="35"/>
        <v>1</v>
      </c>
    </row>
    <row r="350" spans="1:12" x14ac:dyDescent="0.4">
      <c r="A350" s="8">
        <v>0</v>
      </c>
      <c r="B350" s="8">
        <v>0</v>
      </c>
      <c r="C350" s="8">
        <v>61</v>
      </c>
      <c r="D350" s="8">
        <v>0</v>
      </c>
      <c r="E350" s="8">
        <v>1</v>
      </c>
      <c r="F350" s="8">
        <v>163</v>
      </c>
      <c r="G350" s="45">
        <f t="shared" si="30"/>
        <v>-1.1025057474584106</v>
      </c>
      <c r="H350">
        <f t="shared" si="31"/>
        <v>0.33203803696436829</v>
      </c>
      <c r="I350">
        <f t="shared" si="32"/>
        <v>0.24927068728537385</v>
      </c>
      <c r="J350">
        <f t="shared" si="33"/>
        <v>0.75072931271462617</v>
      </c>
      <c r="K350">
        <f t="shared" si="34"/>
        <v>-0.12451662649184525</v>
      </c>
      <c r="L350">
        <f t="shared" si="35"/>
        <v>1</v>
      </c>
    </row>
    <row r="351" spans="1:12" x14ac:dyDescent="0.4">
      <c r="A351" s="8">
        <v>0</v>
      </c>
      <c r="B351" s="8">
        <v>0</v>
      </c>
      <c r="C351" s="8">
        <v>38</v>
      </c>
      <c r="D351" s="8">
        <v>3</v>
      </c>
      <c r="E351" s="8">
        <v>0</v>
      </c>
      <c r="F351" s="8">
        <v>115</v>
      </c>
      <c r="G351" s="45">
        <f t="shared" si="30"/>
        <v>-3.4362820464627619</v>
      </c>
      <c r="H351">
        <f t="shared" si="31"/>
        <v>3.2184122230940956E-2</v>
      </c>
      <c r="I351">
        <f t="shared" si="32"/>
        <v>3.1180601927279093E-2</v>
      </c>
      <c r="J351">
        <f t="shared" si="33"/>
        <v>0.96881939807272088</v>
      </c>
      <c r="K351">
        <f t="shared" si="34"/>
        <v>-1.3757174167643894E-2</v>
      </c>
      <c r="L351">
        <f t="shared" si="35"/>
        <v>0</v>
      </c>
    </row>
    <row r="352" spans="1:12" x14ac:dyDescent="0.4">
      <c r="A352" s="8">
        <v>0</v>
      </c>
      <c r="B352" s="8">
        <v>0</v>
      </c>
      <c r="C352" s="8">
        <v>60</v>
      </c>
      <c r="D352" s="8">
        <v>0</v>
      </c>
      <c r="E352" s="8">
        <v>0</v>
      </c>
      <c r="F352" s="8">
        <v>134</v>
      </c>
      <c r="G352" s="45">
        <f t="shared" si="30"/>
        <v>-1.8171830372286983</v>
      </c>
      <c r="H352">
        <f t="shared" si="31"/>
        <v>0.1624828149061065</v>
      </c>
      <c r="I352">
        <f t="shared" si="32"/>
        <v>0.13977222959569532</v>
      </c>
      <c r="J352">
        <f t="shared" si="33"/>
        <v>0.86022777040430465</v>
      </c>
      <c r="K352">
        <f t="shared" si="34"/>
        <v>-6.5386541392860639E-2</v>
      </c>
      <c r="L352">
        <f t="shared" si="35"/>
        <v>1</v>
      </c>
    </row>
    <row r="353" spans="1:12" x14ac:dyDescent="0.4">
      <c r="A353" s="8">
        <v>0</v>
      </c>
      <c r="B353" s="8">
        <v>0</v>
      </c>
      <c r="C353" s="8">
        <v>45</v>
      </c>
      <c r="D353" s="8">
        <v>10</v>
      </c>
      <c r="E353" s="8">
        <v>1</v>
      </c>
      <c r="F353" s="8">
        <v>163</v>
      </c>
      <c r="G353" s="45">
        <f t="shared" si="30"/>
        <v>-1.8189695852687651</v>
      </c>
      <c r="H353">
        <f t="shared" si="31"/>
        <v>0.16219279069982059</v>
      </c>
      <c r="I353">
        <f t="shared" si="32"/>
        <v>0.13955756049919682</v>
      </c>
      <c r="J353">
        <f t="shared" si="33"/>
        <v>0.86044243950080324</v>
      </c>
      <c r="K353">
        <f t="shared" si="34"/>
        <v>-6.5278177100863824E-2</v>
      </c>
      <c r="L353">
        <f t="shared" si="35"/>
        <v>1</v>
      </c>
    </row>
    <row r="354" spans="1:12" x14ac:dyDescent="0.4">
      <c r="A354" s="8">
        <v>0</v>
      </c>
      <c r="B354" s="8">
        <v>0</v>
      </c>
      <c r="C354" s="8">
        <v>38</v>
      </c>
      <c r="D354" s="8">
        <v>35</v>
      </c>
      <c r="E354" s="8">
        <v>0</v>
      </c>
      <c r="F354" s="8">
        <v>107</v>
      </c>
      <c r="G354" s="45">
        <f t="shared" si="30"/>
        <v>-2.5647719223343426</v>
      </c>
      <c r="H354">
        <f t="shared" si="31"/>
        <v>7.6936726989979803E-2</v>
      </c>
      <c r="I354">
        <f t="shared" si="32"/>
        <v>7.1440340979935443E-2</v>
      </c>
      <c r="J354">
        <f t="shared" si="33"/>
        <v>0.92855965902006454</v>
      </c>
      <c r="K354">
        <f t="shared" si="34"/>
        <v>-3.2190188046053572E-2</v>
      </c>
      <c r="L354">
        <f t="shared" si="35"/>
        <v>0</v>
      </c>
    </row>
    <row r="355" spans="1:12" x14ac:dyDescent="0.4">
      <c r="A355" s="8">
        <v>0</v>
      </c>
      <c r="B355" s="8">
        <v>0</v>
      </c>
      <c r="C355" s="8">
        <v>56</v>
      </c>
      <c r="D355" s="8">
        <v>0</v>
      </c>
      <c r="E355" s="8">
        <v>0</v>
      </c>
      <c r="F355" s="8">
        <v>113</v>
      </c>
      <c r="G355" s="45">
        <f t="shared" si="30"/>
        <v>-2.40459077346447</v>
      </c>
      <c r="H355">
        <f t="shared" si="31"/>
        <v>9.0302442205078562E-2</v>
      </c>
      <c r="I355">
        <f t="shared" si="32"/>
        <v>8.2823296279559533E-2</v>
      </c>
      <c r="J355">
        <f t="shared" si="33"/>
        <v>0.91717670372044047</v>
      </c>
      <c r="K355">
        <f t="shared" si="34"/>
        <v>-3.7546984877720214E-2</v>
      </c>
      <c r="L355">
        <f t="shared" si="35"/>
        <v>0</v>
      </c>
    </row>
    <row r="356" spans="1:12" x14ac:dyDescent="0.4">
      <c r="A356" s="8">
        <v>0</v>
      </c>
      <c r="B356" s="8">
        <v>0</v>
      </c>
      <c r="C356" s="8">
        <v>35</v>
      </c>
      <c r="D356" s="8">
        <v>0</v>
      </c>
      <c r="E356" s="8">
        <v>0</v>
      </c>
      <c r="F356" s="8">
        <v>115</v>
      </c>
      <c r="G356" s="45">
        <f t="shared" si="30"/>
        <v>-3.7225615424282026</v>
      </c>
      <c r="H356">
        <f t="shared" si="31"/>
        <v>2.4171970946593794E-2</v>
      </c>
      <c r="I356">
        <f t="shared" si="32"/>
        <v>2.3601476736619519E-2</v>
      </c>
      <c r="J356">
        <f t="shared" si="33"/>
        <v>0.9763985232633805</v>
      </c>
      <c r="K356">
        <f t="shared" si="34"/>
        <v>-1.0372886095334521E-2</v>
      </c>
      <c r="L356">
        <f t="shared" si="35"/>
        <v>0</v>
      </c>
    </row>
    <row r="357" spans="1:12" x14ac:dyDescent="0.4">
      <c r="A357" s="8">
        <v>0</v>
      </c>
      <c r="B357" s="8">
        <v>1</v>
      </c>
      <c r="C357" s="8">
        <v>34</v>
      </c>
      <c r="D357" s="8">
        <v>5</v>
      </c>
      <c r="E357" s="8">
        <v>0</v>
      </c>
      <c r="F357" s="8">
        <v>100.5</v>
      </c>
      <c r="G357" s="45">
        <f t="shared" si="30"/>
        <v>-3.4456245942089589</v>
      </c>
      <c r="H357">
        <f t="shared" si="31"/>
        <v>3.1884840735012264E-2</v>
      </c>
      <c r="I357">
        <f t="shared" si="32"/>
        <v>3.0899611542214992E-2</v>
      </c>
      <c r="J357">
        <f t="shared" si="33"/>
        <v>0.96910038845778501</v>
      </c>
      <c r="K357">
        <f t="shared" si="34"/>
        <v>-1.3631232345485305E-2</v>
      </c>
      <c r="L357">
        <f t="shared" si="35"/>
        <v>0</v>
      </c>
    </row>
    <row r="358" spans="1:12" x14ac:dyDescent="0.4">
      <c r="A358" s="8">
        <v>0</v>
      </c>
      <c r="B358" s="8">
        <v>0</v>
      </c>
      <c r="C358" s="8">
        <v>44</v>
      </c>
      <c r="D358" s="8">
        <v>7</v>
      </c>
      <c r="E358" s="8">
        <v>0</v>
      </c>
      <c r="F358" s="8">
        <v>107.5</v>
      </c>
      <c r="G358" s="45">
        <f t="shared" si="30"/>
        <v>-3.0440486401424032</v>
      </c>
      <c r="H358">
        <f t="shared" si="31"/>
        <v>4.7641614754324879E-2</v>
      </c>
      <c r="I358">
        <f t="shared" si="32"/>
        <v>4.5475107215454579E-2</v>
      </c>
      <c r="J358">
        <f t="shared" si="33"/>
        <v>0.95452489278454544</v>
      </c>
      <c r="K358">
        <f t="shared" si="34"/>
        <v>-2.0212741279743242E-2</v>
      </c>
      <c r="L358">
        <f t="shared" si="35"/>
        <v>0</v>
      </c>
    </row>
    <row r="359" spans="1:12" x14ac:dyDescent="0.4">
      <c r="A359" s="8">
        <v>0</v>
      </c>
      <c r="B359" s="8">
        <v>0</v>
      </c>
      <c r="C359" s="8">
        <v>46</v>
      </c>
      <c r="D359" s="8">
        <v>15</v>
      </c>
      <c r="E359" s="8">
        <v>1</v>
      </c>
      <c r="F359" s="8">
        <v>158</v>
      </c>
      <c r="G359" s="45">
        <f t="shared" si="30"/>
        <v>-1.6775324225238135</v>
      </c>
      <c r="H359">
        <f t="shared" si="31"/>
        <v>0.18683443614167791</v>
      </c>
      <c r="I359">
        <f t="shared" si="32"/>
        <v>0.15742249335894282</v>
      </c>
      <c r="J359">
        <f t="shared" si="33"/>
        <v>0.84257750664105724</v>
      </c>
      <c r="K359">
        <f t="shared" si="34"/>
        <v>-7.4390138933429023E-2</v>
      </c>
      <c r="L359">
        <f t="shared" si="35"/>
        <v>1</v>
      </c>
    </row>
    <row r="360" spans="1:12" x14ac:dyDescent="0.4">
      <c r="A360" s="8">
        <v>0</v>
      </c>
      <c r="B360" s="8">
        <v>1</v>
      </c>
      <c r="C360" s="8">
        <v>45</v>
      </c>
      <c r="D360" s="8">
        <v>20</v>
      </c>
      <c r="E360" s="8">
        <v>0</v>
      </c>
      <c r="F360" s="8">
        <v>118</v>
      </c>
      <c r="G360" s="45">
        <f t="shared" si="30"/>
        <v>-1.995951874389899</v>
      </c>
      <c r="H360">
        <f t="shared" si="31"/>
        <v>0.13588424785182063</v>
      </c>
      <c r="I360">
        <f t="shared" si="32"/>
        <v>0.11962860485899361</v>
      </c>
      <c r="J360">
        <f t="shared" si="33"/>
        <v>0.88037139514100637</v>
      </c>
      <c r="K360">
        <f t="shared" si="34"/>
        <v>-5.5334076902692528E-2</v>
      </c>
      <c r="L360">
        <f t="shared" si="35"/>
        <v>1</v>
      </c>
    </row>
    <row r="361" spans="1:12" x14ac:dyDescent="0.4">
      <c r="A361" s="8">
        <v>0</v>
      </c>
      <c r="B361" s="8">
        <v>0</v>
      </c>
      <c r="C361" s="8">
        <v>50</v>
      </c>
      <c r="D361" s="8">
        <v>15</v>
      </c>
      <c r="E361" s="8">
        <v>0</v>
      </c>
      <c r="F361" s="8">
        <v>110</v>
      </c>
      <c r="G361" s="45">
        <f t="shared" si="30"/>
        <v>-2.3698241893838112</v>
      </c>
      <c r="H361">
        <f t="shared" si="31"/>
        <v>9.349716262694717E-2</v>
      </c>
      <c r="I361">
        <f t="shared" si="32"/>
        <v>8.5502885441728627E-2</v>
      </c>
      <c r="J361">
        <f t="shared" si="33"/>
        <v>0.91449711455827143</v>
      </c>
      <c r="K361">
        <f t="shared" si="34"/>
        <v>-3.8817660481055331E-2</v>
      </c>
      <c r="L361">
        <f t="shared" si="35"/>
        <v>0</v>
      </c>
    </row>
    <row r="362" spans="1:12" x14ac:dyDescent="0.4">
      <c r="A362" s="8">
        <v>1</v>
      </c>
      <c r="B362" s="8">
        <v>0</v>
      </c>
      <c r="C362" s="8">
        <v>55</v>
      </c>
      <c r="D362" s="8">
        <v>0</v>
      </c>
      <c r="E362" s="8">
        <v>1</v>
      </c>
      <c r="F362" s="8">
        <v>122.5</v>
      </c>
      <c r="G362" s="45">
        <f t="shared" si="30"/>
        <v>-2.1252055800211238</v>
      </c>
      <c r="H362">
        <f t="shared" si="31"/>
        <v>0.11940841775821397</v>
      </c>
      <c r="I362">
        <f t="shared" si="32"/>
        <v>0.10667100216858073</v>
      </c>
      <c r="J362">
        <f t="shared" si="33"/>
        <v>0.10667100216858073</v>
      </c>
      <c r="K362">
        <f t="shared" si="34"/>
        <v>-0.97195362471575619</v>
      </c>
      <c r="L362">
        <f t="shared" si="35"/>
        <v>1</v>
      </c>
    </row>
    <row r="363" spans="1:12" x14ac:dyDescent="0.4">
      <c r="A363" s="8">
        <v>0</v>
      </c>
      <c r="B363" s="8">
        <v>1</v>
      </c>
      <c r="C363" s="8">
        <v>53</v>
      </c>
      <c r="D363" s="8">
        <v>20</v>
      </c>
      <c r="E363" s="8">
        <v>0</v>
      </c>
      <c r="F363" s="8">
        <v>130</v>
      </c>
      <c r="G363" s="45">
        <f t="shared" si="30"/>
        <v>-1.2930971626152115</v>
      </c>
      <c r="H363">
        <f t="shared" si="31"/>
        <v>0.27441954360531418</v>
      </c>
      <c r="I363">
        <f t="shared" si="32"/>
        <v>0.21532904527576949</v>
      </c>
      <c r="J363">
        <f t="shared" si="33"/>
        <v>0.78467095472423054</v>
      </c>
      <c r="K363">
        <f t="shared" si="34"/>
        <v>-0.10531242288006781</v>
      </c>
      <c r="L363">
        <f t="shared" si="35"/>
        <v>1</v>
      </c>
    </row>
    <row r="364" spans="1:12" x14ac:dyDescent="0.4">
      <c r="A364" s="8">
        <v>0</v>
      </c>
      <c r="B364" s="8">
        <v>0</v>
      </c>
      <c r="C364" s="8">
        <v>60</v>
      </c>
      <c r="D364" s="8">
        <v>5</v>
      </c>
      <c r="E364" s="8">
        <v>1</v>
      </c>
      <c r="F364" s="8">
        <v>160</v>
      </c>
      <c r="G364" s="45">
        <f t="shared" si="30"/>
        <v>-1.0581221358743207</v>
      </c>
      <c r="H364">
        <f t="shared" si="31"/>
        <v>0.34710701851628811</v>
      </c>
      <c r="I364">
        <f t="shared" si="32"/>
        <v>0.25766848048835339</v>
      </c>
      <c r="J364">
        <f t="shared" si="33"/>
        <v>0.74233151951164666</v>
      </c>
      <c r="K364">
        <f t="shared" si="34"/>
        <v>-0.12940209884464363</v>
      </c>
      <c r="L364">
        <f t="shared" si="35"/>
        <v>1</v>
      </c>
    </row>
    <row r="365" spans="1:12" x14ac:dyDescent="0.4">
      <c r="A365" s="8">
        <v>0</v>
      </c>
      <c r="B365" s="8">
        <v>1</v>
      </c>
      <c r="C365" s="8">
        <v>39</v>
      </c>
      <c r="D365" s="8">
        <v>15</v>
      </c>
      <c r="E365" s="8">
        <v>0</v>
      </c>
      <c r="F365" s="8">
        <v>118</v>
      </c>
      <c r="G365" s="45">
        <f t="shared" si="30"/>
        <v>-2.5373431686026251</v>
      </c>
      <c r="H365">
        <f t="shared" si="31"/>
        <v>7.9076213113730517E-2</v>
      </c>
      <c r="I365">
        <f t="shared" si="32"/>
        <v>7.3281397692524411E-2</v>
      </c>
      <c r="J365">
        <f t="shared" si="33"/>
        <v>0.9267186023074756</v>
      </c>
      <c r="K365">
        <f t="shared" si="34"/>
        <v>-3.3052119164705573E-2</v>
      </c>
      <c r="L365">
        <f t="shared" si="35"/>
        <v>0</v>
      </c>
    </row>
    <row r="366" spans="1:12" x14ac:dyDescent="0.4">
      <c r="A366" s="8">
        <v>0</v>
      </c>
      <c r="B366" s="8">
        <v>0</v>
      </c>
      <c r="C366" s="8">
        <v>34</v>
      </c>
      <c r="D366" s="8">
        <v>10</v>
      </c>
      <c r="E366" s="8">
        <v>0</v>
      </c>
      <c r="F366" s="8">
        <v>108.5</v>
      </c>
      <c r="G366" s="45">
        <f t="shared" si="30"/>
        <v>-3.5774015310013123</v>
      </c>
      <c r="H366">
        <f t="shared" si="31"/>
        <v>2.7948226583476749E-2</v>
      </c>
      <c r="I366">
        <f t="shared" si="32"/>
        <v>2.7188360134018048E-2</v>
      </c>
      <c r="J366">
        <f t="shared" si="33"/>
        <v>0.97281163986598196</v>
      </c>
      <c r="K366">
        <f t="shared" si="34"/>
        <v>-1.1971241628779456E-2</v>
      </c>
      <c r="L366">
        <f t="shared" si="35"/>
        <v>0</v>
      </c>
    </row>
    <row r="367" spans="1:12" x14ac:dyDescent="0.4">
      <c r="A367" s="8">
        <v>0</v>
      </c>
      <c r="B367" s="8">
        <v>0</v>
      </c>
      <c r="C367" s="8">
        <v>40</v>
      </c>
      <c r="D367" s="8">
        <v>20</v>
      </c>
      <c r="E367" s="8">
        <v>0</v>
      </c>
      <c r="F367" s="8">
        <v>99</v>
      </c>
      <c r="G367" s="45">
        <f t="shared" si="30"/>
        <v>-3.0296259890851545</v>
      </c>
      <c r="H367">
        <f t="shared" si="31"/>
        <v>4.833371208180233E-2</v>
      </c>
      <c r="I367">
        <f t="shared" si="32"/>
        <v>4.6105273086964133E-2</v>
      </c>
      <c r="J367">
        <f t="shared" si="33"/>
        <v>0.9538947269130359</v>
      </c>
      <c r="K367">
        <f t="shared" si="34"/>
        <v>-2.0499551966242514E-2</v>
      </c>
      <c r="L367">
        <f t="shared" si="35"/>
        <v>0</v>
      </c>
    </row>
    <row r="368" spans="1:12" x14ac:dyDescent="0.4">
      <c r="A368" s="8">
        <v>0</v>
      </c>
      <c r="B368" s="8">
        <v>1</v>
      </c>
      <c r="C368" s="8">
        <v>52</v>
      </c>
      <c r="D368" s="8">
        <v>20</v>
      </c>
      <c r="E368" s="8">
        <v>0</v>
      </c>
      <c r="F368" s="8">
        <v>125</v>
      </c>
      <c r="G368" s="45">
        <f t="shared" si="30"/>
        <v>-1.4360160903350137</v>
      </c>
      <c r="H368">
        <f t="shared" si="31"/>
        <v>0.23787354017293336</v>
      </c>
      <c r="I368">
        <f t="shared" si="32"/>
        <v>0.1921630380270524</v>
      </c>
      <c r="J368">
        <f t="shared" si="33"/>
        <v>0.80783696197294763</v>
      </c>
      <c r="K368">
        <f t="shared" si="34"/>
        <v>-9.2676279893867258E-2</v>
      </c>
      <c r="L368">
        <f t="shared" si="35"/>
        <v>1</v>
      </c>
    </row>
    <row r="369" spans="1:12" x14ac:dyDescent="0.4">
      <c r="A369" s="8">
        <v>0</v>
      </c>
      <c r="B369" s="8">
        <v>1</v>
      </c>
      <c r="C369" s="8">
        <v>35</v>
      </c>
      <c r="D369" s="8">
        <v>20</v>
      </c>
      <c r="E369" s="8">
        <v>0</v>
      </c>
      <c r="F369" s="8">
        <v>106</v>
      </c>
      <c r="G369" s="45">
        <f t="shared" si="30"/>
        <v>-2.8273241880385722</v>
      </c>
      <c r="H369">
        <f t="shared" si="31"/>
        <v>5.9170972422856613E-2</v>
      </c>
      <c r="I369">
        <f t="shared" si="32"/>
        <v>5.5865364481716154E-2</v>
      </c>
      <c r="J369">
        <f t="shared" si="33"/>
        <v>0.9441346355182838</v>
      </c>
      <c r="K369">
        <f t="shared" si="34"/>
        <v>-2.4966070009784912E-2</v>
      </c>
      <c r="L369">
        <f t="shared" si="35"/>
        <v>0</v>
      </c>
    </row>
    <row r="370" spans="1:12" x14ac:dyDescent="0.4">
      <c r="A370" s="8">
        <v>1</v>
      </c>
      <c r="B370" s="8">
        <v>1</v>
      </c>
      <c r="C370" s="8">
        <v>49</v>
      </c>
      <c r="D370" s="8">
        <v>2</v>
      </c>
      <c r="E370" s="8">
        <v>0</v>
      </c>
      <c r="F370" s="8">
        <v>115</v>
      </c>
      <c r="G370" s="45">
        <f t="shared" si="30"/>
        <v>-2.347131305638376</v>
      </c>
      <c r="H370">
        <f t="shared" si="31"/>
        <v>9.5643139984821601E-2</v>
      </c>
      <c r="I370">
        <f t="shared" si="32"/>
        <v>8.7294061811171997E-2</v>
      </c>
      <c r="J370">
        <f t="shared" si="33"/>
        <v>8.7294061811171997E-2</v>
      </c>
      <c r="K370">
        <f t="shared" si="34"/>
        <v>-1.0590152982228869</v>
      </c>
      <c r="L370">
        <f t="shared" si="35"/>
        <v>0</v>
      </c>
    </row>
    <row r="371" spans="1:12" x14ac:dyDescent="0.4">
      <c r="A371" s="8">
        <v>0</v>
      </c>
      <c r="B371" s="8">
        <v>1</v>
      </c>
      <c r="C371" s="8">
        <v>40</v>
      </c>
      <c r="D371" s="8">
        <v>20</v>
      </c>
      <c r="E371" s="8">
        <v>0</v>
      </c>
      <c r="F371" s="8">
        <v>120</v>
      </c>
      <c r="G371" s="45">
        <f t="shared" si="30"/>
        <v>-2.2857818283617402</v>
      </c>
      <c r="H371">
        <f t="shared" si="31"/>
        <v>0.10169452335491692</v>
      </c>
      <c r="I371">
        <f t="shared" si="32"/>
        <v>9.2307369419640364E-2</v>
      </c>
      <c r="J371">
        <f t="shared" si="33"/>
        <v>0.90769263058035965</v>
      </c>
      <c r="K371">
        <f t="shared" si="34"/>
        <v>-4.206119051171428E-2</v>
      </c>
      <c r="L371">
        <f t="shared" si="35"/>
        <v>0</v>
      </c>
    </row>
    <row r="372" spans="1:12" x14ac:dyDescent="0.4">
      <c r="A372" s="8">
        <v>0</v>
      </c>
      <c r="B372" s="8">
        <v>0</v>
      </c>
      <c r="C372" s="8">
        <v>40</v>
      </c>
      <c r="D372" s="8">
        <v>5</v>
      </c>
      <c r="E372" s="8">
        <v>0</v>
      </c>
      <c r="F372" s="8">
        <v>97</v>
      </c>
      <c r="G372" s="45">
        <f t="shared" si="30"/>
        <v>-3.5286055055705816</v>
      </c>
      <c r="H372">
        <f t="shared" si="31"/>
        <v>2.9345809915606445E-2</v>
      </c>
      <c r="I372">
        <f t="shared" si="32"/>
        <v>2.8509184797684693E-2</v>
      </c>
      <c r="J372">
        <f t="shared" si="33"/>
        <v>0.97149081520231528</v>
      </c>
      <c r="K372">
        <f t="shared" si="34"/>
        <v>-1.2561301009446269E-2</v>
      </c>
      <c r="L372">
        <f t="shared" si="35"/>
        <v>0</v>
      </c>
    </row>
    <row r="373" spans="1:12" x14ac:dyDescent="0.4">
      <c r="A373" s="8">
        <v>0</v>
      </c>
      <c r="B373" s="8">
        <v>1</v>
      </c>
      <c r="C373" s="8">
        <v>39</v>
      </c>
      <c r="D373" s="8">
        <v>10</v>
      </c>
      <c r="E373" s="8">
        <v>0</v>
      </c>
      <c r="F373" s="8">
        <v>102</v>
      </c>
      <c r="G373" s="45">
        <f t="shared" si="30"/>
        <v>-2.9448940628983831</v>
      </c>
      <c r="H373">
        <f t="shared" si="31"/>
        <v>5.2607632621208038E-2</v>
      </c>
      <c r="I373">
        <f t="shared" si="32"/>
        <v>4.9978387948987499E-2</v>
      </c>
      <c r="J373">
        <f t="shared" si="33"/>
        <v>0.95002161205101254</v>
      </c>
      <c r="K373">
        <f t="shared" si="34"/>
        <v>-2.2266514829325384E-2</v>
      </c>
      <c r="L373">
        <f t="shared" si="35"/>
        <v>0</v>
      </c>
    </row>
    <row r="374" spans="1:12" x14ac:dyDescent="0.4">
      <c r="A374" s="8">
        <v>0</v>
      </c>
      <c r="B374" s="8">
        <v>0</v>
      </c>
      <c r="C374" s="8">
        <v>51</v>
      </c>
      <c r="D374" s="8">
        <v>0</v>
      </c>
      <c r="E374" s="8">
        <v>0</v>
      </c>
      <c r="F374" s="8">
        <v>131</v>
      </c>
      <c r="G374" s="45">
        <f t="shared" si="30"/>
        <v>-2.4427083217313221</v>
      </c>
      <c r="H374">
        <f t="shared" si="31"/>
        <v>8.6925111208168787E-2</v>
      </c>
      <c r="I374">
        <f t="shared" si="32"/>
        <v>7.9973413358301576E-2</v>
      </c>
      <c r="J374">
        <f t="shared" si="33"/>
        <v>0.92002658664169845</v>
      </c>
      <c r="K374">
        <f t="shared" si="34"/>
        <v>-3.6199622366458017E-2</v>
      </c>
      <c r="L374">
        <f t="shared" si="35"/>
        <v>0</v>
      </c>
    </row>
    <row r="375" spans="1:12" x14ac:dyDescent="0.4">
      <c r="A375" s="8">
        <v>0</v>
      </c>
      <c r="B375" s="8">
        <v>0</v>
      </c>
      <c r="C375" s="8">
        <v>59</v>
      </c>
      <c r="D375" s="8">
        <v>0</v>
      </c>
      <c r="E375" s="8">
        <v>1</v>
      </c>
      <c r="F375" s="8">
        <v>143.5</v>
      </c>
      <c r="G375" s="45">
        <f t="shared" si="30"/>
        <v>-1.537797843785353</v>
      </c>
      <c r="H375">
        <f t="shared" si="31"/>
        <v>0.21485372230329064</v>
      </c>
      <c r="I375">
        <f t="shared" si="32"/>
        <v>0.17685563155368261</v>
      </c>
      <c r="J375">
        <f t="shared" si="33"/>
        <v>0.82314436844631733</v>
      </c>
      <c r="K375">
        <f t="shared" si="34"/>
        <v>-8.4523988698974969E-2</v>
      </c>
      <c r="L375">
        <f t="shared" si="35"/>
        <v>1</v>
      </c>
    </row>
    <row r="376" spans="1:12" x14ac:dyDescent="0.4">
      <c r="A376" s="8">
        <v>0</v>
      </c>
      <c r="B376" s="8">
        <v>1</v>
      </c>
      <c r="C376" s="8">
        <v>37</v>
      </c>
      <c r="D376" s="8">
        <v>0</v>
      </c>
      <c r="E376" s="8">
        <v>0</v>
      </c>
      <c r="F376" s="8">
        <v>113</v>
      </c>
      <c r="G376" s="45">
        <f t="shared" si="30"/>
        <v>-3.2120363630317241</v>
      </c>
      <c r="H376">
        <f t="shared" si="31"/>
        <v>4.0274516174795154E-2</v>
      </c>
      <c r="I376">
        <f t="shared" si="32"/>
        <v>3.8715277120205754E-2</v>
      </c>
      <c r="J376">
        <f t="shared" si="33"/>
        <v>0.96128472287979427</v>
      </c>
      <c r="K376">
        <f t="shared" si="34"/>
        <v>-1.7147959614197156E-2</v>
      </c>
      <c r="L376">
        <f t="shared" si="35"/>
        <v>0</v>
      </c>
    </row>
    <row r="377" spans="1:12" x14ac:dyDescent="0.4">
      <c r="A377" s="8">
        <v>0</v>
      </c>
      <c r="B377" s="8">
        <v>0</v>
      </c>
      <c r="C377" s="8">
        <v>61</v>
      </c>
      <c r="D377" s="8">
        <v>20</v>
      </c>
      <c r="E377" s="8">
        <v>0</v>
      </c>
      <c r="F377" s="8">
        <v>141</v>
      </c>
      <c r="G377" s="45">
        <f t="shared" si="30"/>
        <v>-1.019446104432701</v>
      </c>
      <c r="H377">
        <f t="shared" si="31"/>
        <v>0.3607947274375628</v>
      </c>
      <c r="I377">
        <f t="shared" si="32"/>
        <v>0.26513530671665325</v>
      </c>
      <c r="J377">
        <f t="shared" si="33"/>
        <v>0.73486469328334669</v>
      </c>
      <c r="K377">
        <f t="shared" si="34"/>
        <v>-0.13379261788169655</v>
      </c>
      <c r="L377">
        <f t="shared" si="35"/>
        <v>1</v>
      </c>
    </row>
    <row r="378" spans="1:12" x14ac:dyDescent="0.4">
      <c r="A378" s="8">
        <v>0</v>
      </c>
      <c r="B378" s="8">
        <v>0</v>
      </c>
      <c r="C378" s="8">
        <v>47</v>
      </c>
      <c r="D378" s="8">
        <v>20</v>
      </c>
      <c r="E378" s="8">
        <v>0</v>
      </c>
      <c r="F378" s="8">
        <v>139</v>
      </c>
      <c r="G378" s="45">
        <f t="shared" si="30"/>
        <v>-1.9505333682637289</v>
      </c>
      <c r="H378">
        <f t="shared" si="31"/>
        <v>0.14219820734556557</v>
      </c>
      <c r="I378">
        <f t="shared" si="32"/>
        <v>0.12449521145373703</v>
      </c>
      <c r="J378">
        <f t="shared" si="33"/>
        <v>0.87550478854626301</v>
      </c>
      <c r="K378">
        <f t="shared" si="34"/>
        <v>-5.7741474213851916E-2</v>
      </c>
      <c r="L378">
        <f t="shared" si="35"/>
        <v>1</v>
      </c>
    </row>
    <row r="379" spans="1:12" x14ac:dyDescent="0.4">
      <c r="A379" s="8">
        <v>1</v>
      </c>
      <c r="B379" s="8">
        <v>0</v>
      </c>
      <c r="C379" s="8">
        <v>67</v>
      </c>
      <c r="D379" s="8">
        <v>0</v>
      </c>
      <c r="E379" s="8">
        <v>0</v>
      </c>
      <c r="F379" s="8">
        <v>101</v>
      </c>
      <c r="G379" s="45">
        <f t="shared" si="30"/>
        <v>-1.8865282674362875</v>
      </c>
      <c r="H379">
        <f t="shared" si="31"/>
        <v>0.15159720123781184</v>
      </c>
      <c r="I379">
        <f t="shared" si="32"/>
        <v>0.13164082117850343</v>
      </c>
      <c r="J379">
        <f t="shared" si="33"/>
        <v>0.13164082117850343</v>
      </c>
      <c r="K379">
        <f t="shared" si="34"/>
        <v>-0.88060941723013786</v>
      </c>
      <c r="L379">
        <f t="shared" si="35"/>
        <v>1</v>
      </c>
    </row>
    <row r="380" spans="1:12" x14ac:dyDescent="0.4">
      <c r="A380" s="8">
        <v>0</v>
      </c>
      <c r="B380" s="8">
        <v>0</v>
      </c>
      <c r="C380" s="8">
        <v>64</v>
      </c>
      <c r="D380" s="8">
        <v>20</v>
      </c>
      <c r="E380" s="8">
        <v>1</v>
      </c>
      <c r="F380" s="8">
        <v>142</v>
      </c>
      <c r="G380" s="45">
        <f t="shared" si="30"/>
        <v>-0.6167479227721584</v>
      </c>
      <c r="H380">
        <f t="shared" si="31"/>
        <v>0.53969672218808418</v>
      </c>
      <c r="I380">
        <f t="shared" si="32"/>
        <v>0.35052144647103861</v>
      </c>
      <c r="J380">
        <f t="shared" si="33"/>
        <v>0.64947855352896133</v>
      </c>
      <c r="K380">
        <f t="shared" si="34"/>
        <v>-0.18743518521883193</v>
      </c>
      <c r="L380">
        <f t="shared" si="35"/>
        <v>1</v>
      </c>
    </row>
    <row r="381" spans="1:12" x14ac:dyDescent="0.4">
      <c r="A381" s="8">
        <v>0</v>
      </c>
      <c r="B381" s="8">
        <v>0</v>
      </c>
      <c r="C381" s="8">
        <v>55</v>
      </c>
      <c r="D381" s="8">
        <v>0</v>
      </c>
      <c r="E381" s="8">
        <v>0</v>
      </c>
      <c r="F381" s="8">
        <v>100.5</v>
      </c>
      <c r="G381" s="45">
        <f t="shared" si="30"/>
        <v>-2.6654998913584862</v>
      </c>
      <c r="H381">
        <f t="shared" si="31"/>
        <v>6.9564570112571569E-2</v>
      </c>
      <c r="I381">
        <f t="shared" si="32"/>
        <v>6.5040084588114125E-2</v>
      </c>
      <c r="J381">
        <f t="shared" si="33"/>
        <v>0.93495991541188583</v>
      </c>
      <c r="K381">
        <f t="shared" si="34"/>
        <v>-2.9207008259674885E-2</v>
      </c>
      <c r="L381">
        <f t="shared" si="35"/>
        <v>0</v>
      </c>
    </row>
    <row r="382" spans="1:12" x14ac:dyDescent="0.4">
      <c r="A382" s="8">
        <v>0</v>
      </c>
      <c r="B382" s="8">
        <v>0</v>
      </c>
      <c r="C382" s="8">
        <v>41</v>
      </c>
      <c r="D382" s="8">
        <v>0</v>
      </c>
      <c r="E382" s="8">
        <v>0</v>
      </c>
      <c r="F382" s="8">
        <v>133</v>
      </c>
      <c r="G382" s="45">
        <f t="shared" si="30"/>
        <v>-3.0538322803881304</v>
      </c>
      <c r="H382">
        <f t="shared" si="31"/>
        <v>4.7177779035587848E-2</v>
      </c>
      <c r="I382">
        <f t="shared" si="32"/>
        <v>4.5052311059385584E-2</v>
      </c>
      <c r="J382">
        <f t="shared" si="33"/>
        <v>0.95494768894061444</v>
      </c>
      <c r="K382">
        <f t="shared" si="34"/>
        <v>-2.0020417972973867E-2</v>
      </c>
      <c r="L382">
        <f t="shared" si="35"/>
        <v>0</v>
      </c>
    </row>
    <row r="383" spans="1:12" x14ac:dyDescent="0.4">
      <c r="A383" s="8">
        <v>1</v>
      </c>
      <c r="B383" s="8">
        <v>0</v>
      </c>
      <c r="C383" s="8">
        <v>60</v>
      </c>
      <c r="D383" s="8">
        <v>0</v>
      </c>
      <c r="E383" s="8">
        <v>0</v>
      </c>
      <c r="F383" s="8">
        <v>131</v>
      </c>
      <c r="G383" s="45">
        <f t="shared" si="30"/>
        <v>-1.8643791132983836</v>
      </c>
      <c r="H383">
        <f t="shared" si="31"/>
        <v>0.15499241274420286</v>
      </c>
      <c r="I383">
        <f t="shared" si="32"/>
        <v>0.13419344667031086</v>
      </c>
      <c r="J383">
        <f t="shared" si="33"/>
        <v>0.13419344667031086</v>
      </c>
      <c r="K383">
        <f t="shared" si="34"/>
        <v>-0.87226869239664606</v>
      </c>
      <c r="L383">
        <f t="shared" si="35"/>
        <v>1</v>
      </c>
    </row>
    <row r="384" spans="1:12" x14ac:dyDescent="0.4">
      <c r="A384" s="8">
        <v>0</v>
      </c>
      <c r="B384" s="8">
        <v>0</v>
      </c>
      <c r="C384" s="8">
        <v>42</v>
      </c>
      <c r="D384" s="8">
        <v>3</v>
      </c>
      <c r="E384" s="8">
        <v>0</v>
      </c>
      <c r="F384" s="8">
        <v>129</v>
      </c>
      <c r="G384" s="45">
        <f t="shared" si="30"/>
        <v>-2.9589984877229236</v>
      </c>
      <c r="H384">
        <f t="shared" si="31"/>
        <v>5.1870840451019425E-2</v>
      </c>
      <c r="I384">
        <f t="shared" si="32"/>
        <v>4.9312936965510257E-2</v>
      </c>
      <c r="J384">
        <f t="shared" si="33"/>
        <v>0.95068706303448969</v>
      </c>
      <c r="K384">
        <f t="shared" si="34"/>
        <v>-2.1962415936425533E-2</v>
      </c>
      <c r="L384">
        <f t="shared" si="35"/>
        <v>0</v>
      </c>
    </row>
    <row r="385" spans="1:12" x14ac:dyDescent="0.4">
      <c r="A385" s="8">
        <v>0</v>
      </c>
      <c r="B385" s="8">
        <v>0</v>
      </c>
      <c r="C385" s="8">
        <v>38</v>
      </c>
      <c r="D385" s="8">
        <v>0</v>
      </c>
      <c r="E385" s="8">
        <v>0</v>
      </c>
      <c r="F385" s="8">
        <v>115</v>
      </c>
      <c r="G385" s="45">
        <f t="shared" si="30"/>
        <v>-3.5297851396172231</v>
      </c>
      <c r="H385">
        <f t="shared" si="31"/>
        <v>2.9311213008960127E-2</v>
      </c>
      <c r="I385">
        <f t="shared" si="32"/>
        <v>2.8476531333293632E-2</v>
      </c>
      <c r="J385">
        <f t="shared" si="33"/>
        <v>0.97152346866670636</v>
      </c>
      <c r="K385">
        <f t="shared" si="34"/>
        <v>-1.2546703875993225E-2</v>
      </c>
      <c r="L385">
        <f t="shared" si="35"/>
        <v>0</v>
      </c>
    </row>
    <row r="386" spans="1:12" x14ac:dyDescent="0.4">
      <c r="A386" s="8">
        <v>0</v>
      </c>
      <c r="B386" s="8">
        <v>1</v>
      </c>
      <c r="C386" s="8">
        <v>47</v>
      </c>
      <c r="D386" s="8">
        <v>30</v>
      </c>
      <c r="E386" s="8">
        <v>0</v>
      </c>
      <c r="F386" s="8">
        <v>137</v>
      </c>
      <c r="G386" s="45">
        <f t="shared" si="30"/>
        <v>-1.2568488135597011</v>
      </c>
      <c r="H386">
        <f t="shared" si="31"/>
        <v>0.28454928304112659</v>
      </c>
      <c r="I386">
        <f t="shared" si="32"/>
        <v>0.22151682835201608</v>
      </c>
      <c r="J386">
        <f t="shared" si="33"/>
        <v>0.77848317164798386</v>
      </c>
      <c r="K386">
        <f t="shared" si="34"/>
        <v>-0.10875077107198486</v>
      </c>
      <c r="L386">
        <f t="shared" si="35"/>
        <v>1</v>
      </c>
    </row>
    <row r="387" spans="1:12" x14ac:dyDescent="0.4">
      <c r="A387" s="8">
        <v>0</v>
      </c>
      <c r="B387" s="8">
        <v>0</v>
      </c>
      <c r="C387" s="8">
        <v>49</v>
      </c>
      <c r="D387" s="8">
        <v>0</v>
      </c>
      <c r="E387" s="8">
        <v>0</v>
      </c>
      <c r="F387" s="8">
        <v>125</v>
      </c>
      <c r="G387" s="45">
        <f t="shared" si="30"/>
        <v>-2.6656180757446801</v>
      </c>
      <c r="H387">
        <f t="shared" si="31"/>
        <v>6.9556349152356103E-2</v>
      </c>
      <c r="I387">
        <f t="shared" si="32"/>
        <v>6.5032898180148097E-2</v>
      </c>
      <c r="J387">
        <f t="shared" si="33"/>
        <v>0.93496710181985188</v>
      </c>
      <c r="K387">
        <f t="shared" si="34"/>
        <v>-2.9203670142950958E-2</v>
      </c>
      <c r="L387">
        <f t="shared" si="35"/>
        <v>0</v>
      </c>
    </row>
    <row r="388" spans="1:12" x14ac:dyDescent="0.4">
      <c r="A388" s="8">
        <v>0</v>
      </c>
      <c r="B388" s="8">
        <v>1</v>
      </c>
      <c r="C388" s="8">
        <v>61</v>
      </c>
      <c r="D388" s="8">
        <v>0</v>
      </c>
      <c r="E388" s="8">
        <v>0</v>
      </c>
      <c r="F388" s="8">
        <v>119</v>
      </c>
      <c r="G388" s="45">
        <f t="shared" si="30"/>
        <v>-1.5754329884045184</v>
      </c>
      <c r="H388">
        <f t="shared" si="31"/>
        <v>0.20691794021317375</v>
      </c>
      <c r="I388">
        <f t="shared" si="32"/>
        <v>0.17144325502082317</v>
      </c>
      <c r="J388">
        <f t="shared" si="33"/>
        <v>0.82855674497917686</v>
      </c>
      <c r="K388">
        <f t="shared" si="34"/>
        <v>-8.1677742902555348E-2</v>
      </c>
      <c r="L388">
        <f t="shared" si="35"/>
        <v>1</v>
      </c>
    </row>
    <row r="389" spans="1:12" x14ac:dyDescent="0.4">
      <c r="A389" s="8">
        <v>0</v>
      </c>
      <c r="B389" s="8">
        <v>1</v>
      </c>
      <c r="C389" s="8">
        <v>52</v>
      </c>
      <c r="D389" s="8">
        <v>0</v>
      </c>
      <c r="E389" s="8">
        <v>1</v>
      </c>
      <c r="F389" s="8">
        <v>154</v>
      </c>
      <c r="G389" s="45">
        <f t="shared" si="30"/>
        <v>-1.4089515558647898</v>
      </c>
      <c r="H389">
        <f t="shared" si="31"/>
        <v>0.24439938797915156</v>
      </c>
      <c r="I389">
        <f t="shared" si="32"/>
        <v>0.19639947619714371</v>
      </c>
      <c r="J389">
        <f t="shared" si="33"/>
        <v>0.80360052380285629</v>
      </c>
      <c r="K389">
        <f t="shared" si="34"/>
        <v>-9.4959788841887063E-2</v>
      </c>
      <c r="L389">
        <f t="shared" si="35"/>
        <v>1</v>
      </c>
    </row>
    <row r="390" spans="1:12" x14ac:dyDescent="0.4">
      <c r="A390" s="8">
        <v>1</v>
      </c>
      <c r="B390" s="8">
        <v>0</v>
      </c>
      <c r="C390" s="8">
        <v>56</v>
      </c>
      <c r="D390" s="8">
        <v>0</v>
      </c>
      <c r="E390" s="8">
        <v>1</v>
      </c>
      <c r="F390" s="8">
        <v>136</v>
      </c>
      <c r="G390" s="45">
        <f t="shared" ref="G390:G453" si="36">$A$2+SUMPRODUCT(B$2:F$2,B390:F390)</f>
        <v>-1.8485644367705465</v>
      </c>
      <c r="H390">
        <f t="shared" ref="H390:H453" si="37">EXP(G390)</f>
        <v>0.15746305230591026</v>
      </c>
      <c r="I390">
        <f t="shared" ref="I390:I453" si="38">H390/(1+H390)</f>
        <v>0.13604153669718502</v>
      </c>
      <c r="J390">
        <f t="shared" ref="J390:J453" si="39">IF(A390=1,I390,1-I390)</f>
        <v>0.13604153669718502</v>
      </c>
      <c r="K390">
        <f t="shared" ref="K390:K453" si="40">LOG(J390)</f>
        <v>-0.8663284710105702</v>
      </c>
      <c r="L390">
        <f t="shared" ref="L390:L453" si="41">IF(I390&gt;I$1,1,0)</f>
        <v>1</v>
      </c>
    </row>
    <row r="391" spans="1:12" x14ac:dyDescent="0.4">
      <c r="A391" s="8">
        <v>0</v>
      </c>
      <c r="B391" s="8">
        <v>1</v>
      </c>
      <c r="C391" s="8">
        <v>54</v>
      </c>
      <c r="D391" s="8">
        <v>30</v>
      </c>
      <c r="E391" s="8">
        <v>1</v>
      </c>
      <c r="F391" s="8">
        <v>152.5</v>
      </c>
      <c r="G391" s="45">
        <f t="shared" si="36"/>
        <v>-0.36900106048103787</v>
      </c>
      <c r="H391">
        <f t="shared" si="37"/>
        <v>0.69142467720716039</v>
      </c>
      <c r="I391">
        <f t="shared" si="38"/>
        <v>0.40878242260768249</v>
      </c>
      <c r="J391">
        <f t="shared" si="39"/>
        <v>0.59121757739231751</v>
      </c>
      <c r="K391">
        <f t="shared" si="40"/>
        <v>-0.22825266248364759</v>
      </c>
      <c r="L391">
        <f t="shared" si="41"/>
        <v>1</v>
      </c>
    </row>
    <row r="392" spans="1:12" x14ac:dyDescent="0.4">
      <c r="A392" s="8">
        <v>0</v>
      </c>
      <c r="B392" s="8">
        <v>0</v>
      </c>
      <c r="C392" s="8">
        <v>34</v>
      </c>
      <c r="D392" s="8">
        <v>0</v>
      </c>
      <c r="E392" s="8">
        <v>0</v>
      </c>
      <c r="F392" s="8">
        <v>102</v>
      </c>
      <c r="G392" s="45">
        <f t="shared" si="36"/>
        <v>-3.9913366730004998</v>
      </c>
      <c r="H392">
        <f t="shared" si="37"/>
        <v>1.8475002570747873E-2</v>
      </c>
      <c r="I392">
        <f t="shared" si="38"/>
        <v>1.8139868454419446E-2</v>
      </c>
      <c r="J392">
        <f t="shared" si="39"/>
        <v>0.98186013154558061</v>
      </c>
      <c r="K392">
        <f t="shared" si="40"/>
        <v>-7.9503741522726334E-3</v>
      </c>
      <c r="L392">
        <f t="shared" si="41"/>
        <v>0</v>
      </c>
    </row>
    <row r="393" spans="1:12" x14ac:dyDescent="0.4">
      <c r="A393" s="8">
        <v>0</v>
      </c>
      <c r="B393" s="8">
        <v>1</v>
      </c>
      <c r="C393" s="8">
        <v>58</v>
      </c>
      <c r="D393" s="8">
        <v>0</v>
      </c>
      <c r="E393" s="8">
        <v>1</v>
      </c>
      <c r="F393" s="8">
        <v>164</v>
      </c>
      <c r="G393" s="45">
        <f t="shared" si="36"/>
        <v>-0.86607849667721304</v>
      </c>
      <c r="H393">
        <f t="shared" si="37"/>
        <v>0.42059769471299574</v>
      </c>
      <c r="I393">
        <f t="shared" si="38"/>
        <v>0.29607093991375888</v>
      </c>
      <c r="J393">
        <f t="shared" si="39"/>
        <v>0.70392906008624112</v>
      </c>
      <c r="K393">
        <f t="shared" si="40"/>
        <v>-0.15247110558153992</v>
      </c>
      <c r="L393">
        <f t="shared" si="41"/>
        <v>1</v>
      </c>
    </row>
    <row r="394" spans="1:12" x14ac:dyDescent="0.4">
      <c r="A394" s="8">
        <v>0</v>
      </c>
      <c r="B394" s="8">
        <v>0</v>
      </c>
      <c r="C394" s="8">
        <v>54</v>
      </c>
      <c r="D394" s="8">
        <v>20</v>
      </c>
      <c r="E394" s="8">
        <v>1</v>
      </c>
      <c r="F394" s="8">
        <v>170</v>
      </c>
      <c r="G394" s="45">
        <f t="shared" si="36"/>
        <v>-0.81883922215835714</v>
      </c>
      <c r="H394">
        <f t="shared" si="37"/>
        <v>0.44094319464610016</v>
      </c>
      <c r="I394">
        <f t="shared" si="38"/>
        <v>0.30601011634910219</v>
      </c>
      <c r="J394">
        <f t="shared" si="39"/>
        <v>0.69398988365089775</v>
      </c>
      <c r="K394">
        <f t="shared" si="40"/>
        <v>-0.15864686024631797</v>
      </c>
      <c r="L394">
        <f t="shared" si="41"/>
        <v>1</v>
      </c>
    </row>
    <row r="395" spans="1:12" x14ac:dyDescent="0.4">
      <c r="A395" s="8">
        <v>0</v>
      </c>
      <c r="B395" s="8">
        <v>0</v>
      </c>
      <c r="C395" s="8">
        <v>48</v>
      </c>
      <c r="D395" s="8">
        <v>0</v>
      </c>
      <c r="E395" s="8">
        <v>1</v>
      </c>
      <c r="F395" s="8">
        <v>152.5</v>
      </c>
      <c r="G395" s="45">
        <f t="shared" si="36"/>
        <v>-2.1030564258832207</v>
      </c>
      <c r="H395">
        <f t="shared" si="37"/>
        <v>0.12208272065181841</v>
      </c>
      <c r="I395">
        <f t="shared" si="38"/>
        <v>0.10880010751872241</v>
      </c>
      <c r="J395">
        <f t="shared" si="39"/>
        <v>0.89119989248127762</v>
      </c>
      <c r="K395">
        <f t="shared" si="40"/>
        <v>-5.0024874565757729E-2</v>
      </c>
      <c r="L395">
        <f t="shared" si="41"/>
        <v>1</v>
      </c>
    </row>
    <row r="396" spans="1:12" x14ac:dyDescent="0.4">
      <c r="A396" s="8">
        <v>1</v>
      </c>
      <c r="B396" s="8">
        <v>0</v>
      </c>
      <c r="C396" s="8">
        <v>59</v>
      </c>
      <c r="D396" s="8">
        <v>0</v>
      </c>
      <c r="E396" s="8">
        <v>0</v>
      </c>
      <c r="F396" s="8">
        <v>116</v>
      </c>
      <c r="G396" s="45">
        <f t="shared" si="36"/>
        <v>-2.1646182945838053</v>
      </c>
      <c r="H396">
        <f t="shared" si="37"/>
        <v>0.11479374362936302</v>
      </c>
      <c r="I396">
        <f t="shared" si="38"/>
        <v>0.10297307845990984</v>
      </c>
      <c r="J396">
        <f t="shared" si="39"/>
        <v>0.10297307845990984</v>
      </c>
      <c r="K396">
        <f t="shared" si="40"/>
        <v>-0.98727630349433326</v>
      </c>
      <c r="L396">
        <f t="shared" si="41"/>
        <v>1</v>
      </c>
    </row>
    <row r="397" spans="1:12" x14ac:dyDescent="0.4">
      <c r="A397" s="8">
        <v>1</v>
      </c>
      <c r="B397" s="8">
        <v>1</v>
      </c>
      <c r="C397" s="8">
        <v>53</v>
      </c>
      <c r="D397" s="8">
        <v>0</v>
      </c>
      <c r="E397" s="8">
        <v>0</v>
      </c>
      <c r="F397" s="8">
        <v>113</v>
      </c>
      <c r="G397" s="45">
        <f t="shared" si="36"/>
        <v>-2.1838955480398345</v>
      </c>
      <c r="H397">
        <f t="shared" si="37"/>
        <v>0.11260202853392604</v>
      </c>
      <c r="I397">
        <f t="shared" si="38"/>
        <v>0.10120602483738193</v>
      </c>
      <c r="J397">
        <f t="shared" si="39"/>
        <v>0.10120602483738193</v>
      </c>
      <c r="K397">
        <f t="shared" si="40"/>
        <v>-0.99479363299280543</v>
      </c>
      <c r="L397">
        <f t="shared" si="41"/>
        <v>1</v>
      </c>
    </row>
    <row r="398" spans="1:12" x14ac:dyDescent="0.4">
      <c r="A398" s="8">
        <v>0</v>
      </c>
      <c r="B398" s="8">
        <v>1</v>
      </c>
      <c r="C398" s="8">
        <v>43</v>
      </c>
      <c r="D398" s="8">
        <v>0</v>
      </c>
      <c r="E398" s="8">
        <v>0</v>
      </c>
      <c r="F398" s="8">
        <v>127.5</v>
      </c>
      <c r="G398" s="45">
        <f t="shared" si="36"/>
        <v>-2.5983691897396186</v>
      </c>
      <c r="H398">
        <f t="shared" si="37"/>
        <v>7.4394803148327235E-2</v>
      </c>
      <c r="I398">
        <f t="shared" si="38"/>
        <v>6.9243450294366835E-2</v>
      </c>
      <c r="J398">
        <f t="shared" si="39"/>
        <v>0.93075654970563315</v>
      </c>
      <c r="K398">
        <f t="shared" si="40"/>
        <v>-3.116389898170957E-2</v>
      </c>
      <c r="L398">
        <f t="shared" si="41"/>
        <v>0</v>
      </c>
    </row>
    <row r="399" spans="1:12" x14ac:dyDescent="0.4">
      <c r="A399" s="8">
        <v>1</v>
      </c>
      <c r="B399" s="8">
        <v>1</v>
      </c>
      <c r="C399" s="8">
        <v>54</v>
      </c>
      <c r="D399" s="8">
        <v>30</v>
      </c>
      <c r="E399" s="8">
        <v>1</v>
      </c>
      <c r="F399" s="8">
        <v>141.5</v>
      </c>
      <c r="G399" s="45">
        <f t="shared" si="36"/>
        <v>-0.54205333940321943</v>
      </c>
      <c r="H399">
        <f t="shared" si="37"/>
        <v>0.58155290007720606</v>
      </c>
      <c r="I399">
        <f t="shared" si="38"/>
        <v>0.36771005260008482</v>
      </c>
      <c r="J399">
        <f t="shared" si="39"/>
        <v>0.36771005260008482</v>
      </c>
      <c r="K399">
        <f t="shared" si="40"/>
        <v>-0.43449449705779447</v>
      </c>
      <c r="L399">
        <f t="shared" si="41"/>
        <v>1</v>
      </c>
    </row>
    <row r="400" spans="1:12" x14ac:dyDescent="0.4">
      <c r="A400" s="8">
        <v>0</v>
      </c>
      <c r="B400" s="8">
        <v>0</v>
      </c>
      <c r="C400" s="8">
        <v>48</v>
      </c>
      <c r="D400" s="8">
        <v>0</v>
      </c>
      <c r="E400" s="8">
        <v>0</v>
      </c>
      <c r="F400" s="8">
        <v>125</v>
      </c>
      <c r="G400" s="45">
        <f t="shared" si="36"/>
        <v>-2.729876876681673</v>
      </c>
      <c r="H400">
        <f t="shared" si="37"/>
        <v>6.5227320177851753E-2</v>
      </c>
      <c r="I400">
        <f t="shared" si="38"/>
        <v>6.1233240025200739E-2</v>
      </c>
      <c r="J400">
        <f t="shared" si="39"/>
        <v>0.9387667599747993</v>
      </c>
      <c r="K400">
        <f t="shared" si="40"/>
        <v>-2.7442296379682273E-2</v>
      </c>
      <c r="L400">
        <f t="shared" si="41"/>
        <v>0</v>
      </c>
    </row>
    <row r="401" spans="1:12" x14ac:dyDescent="0.4">
      <c r="A401" s="8">
        <v>0</v>
      </c>
      <c r="B401" s="8">
        <v>0</v>
      </c>
      <c r="C401" s="8">
        <v>46</v>
      </c>
      <c r="D401" s="8">
        <v>10</v>
      </c>
      <c r="E401" s="8">
        <v>0</v>
      </c>
      <c r="F401" s="8">
        <v>115</v>
      </c>
      <c r="G401" s="45">
        <f t="shared" si="36"/>
        <v>-2.7040377549397423</v>
      </c>
      <c r="H401">
        <f t="shared" si="37"/>
        <v>6.6934700453461726E-2</v>
      </c>
      <c r="I401">
        <f t="shared" si="38"/>
        <v>6.2735517389221257E-2</v>
      </c>
      <c r="J401">
        <f t="shared" si="39"/>
        <v>0.93726448261077877</v>
      </c>
      <c r="K401">
        <f t="shared" si="40"/>
        <v>-2.8137840136232817E-2</v>
      </c>
      <c r="L401">
        <f t="shared" si="41"/>
        <v>0</v>
      </c>
    </row>
    <row r="402" spans="1:12" x14ac:dyDescent="0.4">
      <c r="A402" s="8">
        <v>0</v>
      </c>
      <c r="B402" s="8">
        <v>1</v>
      </c>
      <c r="C402" s="8">
        <v>43</v>
      </c>
      <c r="D402" s="8">
        <v>40</v>
      </c>
      <c r="E402" s="8">
        <v>1</v>
      </c>
      <c r="F402" s="8">
        <v>137</v>
      </c>
      <c r="G402" s="45">
        <f t="shared" si="36"/>
        <v>-1.0080172866331365</v>
      </c>
      <c r="H402">
        <f t="shared" si="37"/>
        <v>0.36494183778430012</v>
      </c>
      <c r="I402">
        <f t="shared" si="38"/>
        <v>0.26736805018498627</v>
      </c>
      <c r="J402">
        <f t="shared" si="39"/>
        <v>0.73263194981501378</v>
      </c>
      <c r="K402">
        <f t="shared" si="40"/>
        <v>-0.1351141458328193</v>
      </c>
      <c r="L402">
        <f t="shared" si="41"/>
        <v>1</v>
      </c>
    </row>
    <row r="403" spans="1:12" x14ac:dyDescent="0.4">
      <c r="A403" s="8">
        <v>1</v>
      </c>
      <c r="B403" s="8">
        <v>0</v>
      </c>
      <c r="C403" s="8">
        <v>53</v>
      </c>
      <c r="D403" s="8">
        <v>0</v>
      </c>
      <c r="E403" s="8">
        <v>1</v>
      </c>
      <c r="F403" s="8">
        <v>173</v>
      </c>
      <c r="G403" s="45">
        <f t="shared" si="36"/>
        <v>-1.4592559013887367</v>
      </c>
      <c r="H403">
        <f t="shared" si="37"/>
        <v>0.23240914572782867</v>
      </c>
      <c r="I403">
        <f t="shared" si="38"/>
        <v>0.18858115953900514</v>
      </c>
      <c r="J403">
        <f t="shared" si="39"/>
        <v>0.18858115953900514</v>
      </c>
      <c r="K403">
        <f t="shared" si="40"/>
        <v>-0.7245016982209882</v>
      </c>
      <c r="L403">
        <f t="shared" si="41"/>
        <v>1</v>
      </c>
    </row>
    <row r="404" spans="1:12" x14ac:dyDescent="0.4">
      <c r="A404" s="8">
        <v>1</v>
      </c>
      <c r="B404" s="8">
        <v>1</v>
      </c>
      <c r="C404" s="8">
        <v>51</v>
      </c>
      <c r="D404" s="8">
        <v>40</v>
      </c>
      <c r="E404" s="8">
        <v>1</v>
      </c>
      <c r="F404" s="8">
        <v>162.5</v>
      </c>
      <c r="G404" s="45">
        <f t="shared" si="36"/>
        <v>-9.278023254486456E-2</v>
      </c>
      <c r="H404">
        <f t="shared" si="37"/>
        <v>0.91139377297873947</v>
      </c>
      <c r="I404">
        <f t="shared" si="38"/>
        <v>0.47682156647314605</v>
      </c>
      <c r="J404">
        <f t="shared" si="39"/>
        <v>0.47682156647314605</v>
      </c>
      <c r="K404">
        <f t="shared" si="40"/>
        <v>-0.32164410983564029</v>
      </c>
      <c r="L404">
        <f t="shared" si="41"/>
        <v>1</v>
      </c>
    </row>
    <row r="405" spans="1:12" x14ac:dyDescent="0.4">
      <c r="A405" s="8">
        <v>0</v>
      </c>
      <c r="B405" s="8">
        <v>0</v>
      </c>
      <c r="C405" s="8">
        <v>43</v>
      </c>
      <c r="D405" s="8">
        <v>0</v>
      </c>
      <c r="E405" s="8">
        <v>0</v>
      </c>
      <c r="F405" s="8">
        <v>100</v>
      </c>
      <c r="G405" s="45">
        <f t="shared" si="36"/>
        <v>-3.4444715152806848</v>
      </c>
      <c r="H405">
        <f t="shared" si="37"/>
        <v>3.1921627678043636E-2</v>
      </c>
      <c r="I405">
        <f t="shared" si="38"/>
        <v>3.0934158972781105E-2</v>
      </c>
      <c r="J405">
        <f t="shared" si="39"/>
        <v>0.96906584102721893</v>
      </c>
      <c r="K405">
        <f t="shared" si="40"/>
        <v>-1.36467147723609E-2</v>
      </c>
      <c r="L405">
        <f t="shared" si="41"/>
        <v>0</v>
      </c>
    </row>
    <row r="406" spans="1:12" x14ac:dyDescent="0.4">
      <c r="A406" s="8">
        <v>0</v>
      </c>
      <c r="B406" s="8">
        <v>1</v>
      </c>
      <c r="C406" s="8">
        <v>65</v>
      </c>
      <c r="D406" s="8">
        <v>6</v>
      </c>
      <c r="E406" s="8">
        <v>1</v>
      </c>
      <c r="F406" s="8">
        <v>146</v>
      </c>
      <c r="G406" s="45">
        <f t="shared" si="36"/>
        <v>-0.51243716022745289</v>
      </c>
      <c r="H406">
        <f t="shared" si="37"/>
        <v>0.59903385681969723</v>
      </c>
      <c r="I406">
        <f t="shared" si="38"/>
        <v>0.37462237229367346</v>
      </c>
      <c r="J406">
        <f t="shared" si="39"/>
        <v>0.62537762770632654</v>
      </c>
      <c r="K406">
        <f t="shared" si="40"/>
        <v>-0.20385765928988939</v>
      </c>
      <c r="L406">
        <f t="shared" si="41"/>
        <v>1</v>
      </c>
    </row>
    <row r="407" spans="1:12" x14ac:dyDescent="0.4">
      <c r="A407" s="8">
        <v>1</v>
      </c>
      <c r="B407" s="8">
        <v>1</v>
      </c>
      <c r="C407" s="8">
        <v>50</v>
      </c>
      <c r="D407" s="8">
        <v>0</v>
      </c>
      <c r="E407" s="8">
        <v>1</v>
      </c>
      <c r="F407" s="8">
        <v>148.5</v>
      </c>
      <c r="G407" s="45">
        <f t="shared" si="36"/>
        <v>-1.6239952971998664</v>
      </c>
      <c r="H407">
        <f t="shared" si="37"/>
        <v>0.19710961233299423</v>
      </c>
      <c r="I407">
        <f t="shared" si="38"/>
        <v>0.16465460664780393</v>
      </c>
      <c r="J407">
        <f t="shared" si="39"/>
        <v>0.16465460664780393</v>
      </c>
      <c r="K407">
        <f t="shared" si="40"/>
        <v>-0.78342611424612485</v>
      </c>
      <c r="L407">
        <f t="shared" si="41"/>
        <v>1</v>
      </c>
    </row>
    <row r="408" spans="1:12" x14ac:dyDescent="0.4">
      <c r="A408" s="8">
        <v>1</v>
      </c>
      <c r="B408" s="8">
        <v>0</v>
      </c>
      <c r="C408" s="8">
        <v>49</v>
      </c>
      <c r="D408" s="8">
        <v>5</v>
      </c>
      <c r="E408" s="8">
        <v>0</v>
      </c>
      <c r="F408" s="8">
        <v>135</v>
      </c>
      <c r="G408" s="45">
        <f t="shared" si="36"/>
        <v>-2.3524593335882935</v>
      </c>
      <c r="H408">
        <f t="shared" si="37"/>
        <v>9.5134905807023884E-2</v>
      </c>
      <c r="I408">
        <f t="shared" si="38"/>
        <v>8.6870489930112607E-2</v>
      </c>
      <c r="J408">
        <f t="shared" si="39"/>
        <v>8.6870489930112607E-2</v>
      </c>
      <c r="K408">
        <f t="shared" si="40"/>
        <v>-1.0611277291564685</v>
      </c>
      <c r="L408">
        <f t="shared" si="41"/>
        <v>0</v>
      </c>
    </row>
    <row r="409" spans="1:12" x14ac:dyDescent="0.4">
      <c r="A409" s="8">
        <v>0</v>
      </c>
      <c r="B409" s="8">
        <v>1</v>
      </c>
      <c r="C409" s="8">
        <v>35</v>
      </c>
      <c r="D409" s="8">
        <v>20</v>
      </c>
      <c r="E409" s="8">
        <v>0</v>
      </c>
      <c r="F409" s="8">
        <v>128</v>
      </c>
      <c r="G409" s="45">
        <f t="shared" si="36"/>
        <v>-2.4812196301942109</v>
      </c>
      <c r="H409">
        <f t="shared" si="37"/>
        <v>8.364115208432206E-2</v>
      </c>
      <c r="I409">
        <f t="shared" si="38"/>
        <v>7.7185285851725974E-2</v>
      </c>
      <c r="J409">
        <f t="shared" si="39"/>
        <v>0.92281471414827398</v>
      </c>
      <c r="K409">
        <f t="shared" si="40"/>
        <v>-3.4885489332505654E-2</v>
      </c>
      <c r="L409">
        <f t="shared" si="41"/>
        <v>0</v>
      </c>
    </row>
    <row r="410" spans="1:12" x14ac:dyDescent="0.4">
      <c r="A410" s="8">
        <v>0</v>
      </c>
      <c r="B410" s="8">
        <v>0</v>
      </c>
      <c r="C410" s="8">
        <v>61</v>
      </c>
      <c r="D410" s="8">
        <v>9</v>
      </c>
      <c r="E410" s="8">
        <v>0</v>
      </c>
      <c r="F410" s="8">
        <v>119</v>
      </c>
      <c r="G410" s="45">
        <f t="shared" si="36"/>
        <v>-1.7083953371767509</v>
      </c>
      <c r="H410">
        <f t="shared" si="37"/>
        <v>0.18115625421466902</v>
      </c>
      <c r="I410">
        <f t="shared" si="38"/>
        <v>0.15337196375861109</v>
      </c>
      <c r="J410">
        <f t="shared" si="39"/>
        <v>0.84662803624138894</v>
      </c>
      <c r="K410">
        <f t="shared" si="40"/>
        <v>-7.2307353883126743E-2</v>
      </c>
      <c r="L410">
        <f t="shared" si="41"/>
        <v>1</v>
      </c>
    </row>
    <row r="411" spans="1:12" x14ac:dyDescent="0.4">
      <c r="A411" s="8">
        <v>0</v>
      </c>
      <c r="B411" s="8">
        <v>0</v>
      </c>
      <c r="C411" s="8">
        <v>44</v>
      </c>
      <c r="D411" s="8">
        <v>0</v>
      </c>
      <c r="E411" s="8">
        <v>0</v>
      </c>
      <c r="F411" s="8">
        <v>129</v>
      </c>
      <c r="G411" s="45">
        <f t="shared" si="36"/>
        <v>-2.9239839790033981</v>
      </c>
      <c r="H411">
        <f t="shared" si="37"/>
        <v>5.3719244074867854E-2</v>
      </c>
      <c r="I411">
        <f t="shared" si="38"/>
        <v>5.0980604536677743E-2</v>
      </c>
      <c r="J411">
        <f t="shared" si="39"/>
        <v>0.94901939546332226</v>
      </c>
      <c r="K411">
        <f t="shared" si="40"/>
        <v>-2.2724911643709721E-2</v>
      </c>
      <c r="L411">
        <f t="shared" si="41"/>
        <v>0</v>
      </c>
    </row>
    <row r="412" spans="1:12" x14ac:dyDescent="0.4">
      <c r="A412" s="8">
        <v>0</v>
      </c>
      <c r="B412" s="8">
        <v>1</v>
      </c>
      <c r="C412" s="8">
        <v>41</v>
      </c>
      <c r="D412" s="8">
        <v>30</v>
      </c>
      <c r="E412" s="8">
        <v>0</v>
      </c>
      <c r="F412" s="8">
        <v>109</v>
      </c>
      <c r="G412" s="45">
        <f t="shared" si="36"/>
        <v>-2.082898329165392</v>
      </c>
      <c r="H412">
        <f t="shared" si="37"/>
        <v>0.1245686475407298</v>
      </c>
      <c r="I412">
        <f t="shared" si="38"/>
        <v>0.11077015868541557</v>
      </c>
      <c r="J412">
        <f t="shared" si="39"/>
        <v>0.88922984131458449</v>
      </c>
      <c r="K412">
        <f t="shared" si="40"/>
        <v>-5.0985971410748364E-2</v>
      </c>
      <c r="L412">
        <f t="shared" si="41"/>
        <v>1</v>
      </c>
    </row>
    <row r="413" spans="1:12" x14ac:dyDescent="0.4">
      <c r="A413" s="8">
        <v>1</v>
      </c>
      <c r="B413" s="8">
        <v>1</v>
      </c>
      <c r="C413" s="8">
        <v>60</v>
      </c>
      <c r="D413" s="8">
        <v>0</v>
      </c>
      <c r="E413" s="8">
        <v>0</v>
      </c>
      <c r="F413" s="8">
        <v>115.5</v>
      </c>
      <c r="G413" s="45">
        <f t="shared" si="36"/>
        <v>-1.694753878089478</v>
      </c>
      <c r="H413">
        <f t="shared" si="37"/>
        <v>0.18364442238204576</v>
      </c>
      <c r="I413">
        <f t="shared" si="38"/>
        <v>0.15515168145891936</v>
      </c>
      <c r="J413">
        <f t="shared" si="39"/>
        <v>0.15515168145891936</v>
      </c>
      <c r="K413">
        <f t="shared" si="40"/>
        <v>-0.80924351338066514</v>
      </c>
      <c r="L413">
        <f t="shared" si="41"/>
        <v>1</v>
      </c>
    </row>
    <row r="414" spans="1:12" x14ac:dyDescent="0.4">
      <c r="A414" s="8">
        <v>0</v>
      </c>
      <c r="B414" s="8">
        <v>0</v>
      </c>
      <c r="C414" s="8">
        <v>41</v>
      </c>
      <c r="D414" s="8">
        <v>20</v>
      </c>
      <c r="E414" s="8">
        <v>0</v>
      </c>
      <c r="F414" s="8">
        <v>129</v>
      </c>
      <c r="G414" s="45">
        <f t="shared" si="36"/>
        <v>-2.4934064274513066</v>
      </c>
      <c r="H414">
        <f t="shared" si="37"/>
        <v>8.2628020276486025E-2</v>
      </c>
      <c r="I414">
        <f t="shared" si="38"/>
        <v>7.6321708591455206E-2</v>
      </c>
      <c r="J414">
        <f t="shared" si="39"/>
        <v>0.92367829140854485</v>
      </c>
      <c r="K414">
        <f t="shared" si="40"/>
        <v>-3.4479263189163986E-2</v>
      </c>
      <c r="L414">
        <f t="shared" si="41"/>
        <v>0</v>
      </c>
    </row>
    <row r="415" spans="1:12" x14ac:dyDescent="0.4">
      <c r="A415" s="8">
        <v>0</v>
      </c>
      <c r="B415" s="8">
        <v>1</v>
      </c>
      <c r="C415" s="8">
        <v>48</v>
      </c>
      <c r="D415" s="8">
        <v>0</v>
      </c>
      <c r="E415" s="8">
        <v>0</v>
      </c>
      <c r="F415" s="8">
        <v>121</v>
      </c>
      <c r="G415" s="45">
        <f t="shared" si="36"/>
        <v>-2.3793333498723053</v>
      </c>
      <c r="H415">
        <f t="shared" si="37"/>
        <v>9.261229693500414E-2</v>
      </c>
      <c r="I415">
        <f t="shared" si="38"/>
        <v>8.4762268551068068E-2</v>
      </c>
      <c r="J415">
        <f t="shared" si="39"/>
        <v>0.91523773144893195</v>
      </c>
      <c r="K415">
        <f t="shared" si="40"/>
        <v>-3.8466084024951996E-2</v>
      </c>
      <c r="L415">
        <f t="shared" si="41"/>
        <v>0</v>
      </c>
    </row>
    <row r="416" spans="1:12" x14ac:dyDescent="0.4">
      <c r="A416" s="8">
        <v>0</v>
      </c>
      <c r="B416" s="8">
        <v>1</v>
      </c>
      <c r="C416" s="8">
        <v>39</v>
      </c>
      <c r="D416" s="8">
        <v>25</v>
      </c>
      <c r="E416" s="8">
        <v>0</v>
      </c>
      <c r="F416" s="8">
        <v>124</v>
      </c>
      <c r="G416" s="45">
        <f t="shared" si="36"/>
        <v>-2.1312740392817187</v>
      </c>
      <c r="H416">
        <f t="shared" si="37"/>
        <v>0.11868598687788959</v>
      </c>
      <c r="I416">
        <f t="shared" si="38"/>
        <v>0.10609410350184782</v>
      </c>
      <c r="J416">
        <f t="shared" si="39"/>
        <v>0.89390589649815222</v>
      </c>
      <c r="K416">
        <f t="shared" si="40"/>
        <v>-4.8708197963222781E-2</v>
      </c>
      <c r="L416">
        <f t="shared" si="41"/>
        <v>1</v>
      </c>
    </row>
    <row r="417" spans="1:12" x14ac:dyDescent="0.4">
      <c r="A417" s="8">
        <v>0</v>
      </c>
      <c r="B417" s="8">
        <v>0</v>
      </c>
      <c r="C417" s="8">
        <v>38</v>
      </c>
      <c r="D417" s="8">
        <v>0</v>
      </c>
      <c r="E417" s="8">
        <v>0</v>
      </c>
      <c r="F417" s="8">
        <v>100</v>
      </c>
      <c r="G417" s="45">
        <f t="shared" si="36"/>
        <v>-3.765765519965651</v>
      </c>
      <c r="H417">
        <f t="shared" si="37"/>
        <v>2.3149883752202095E-2</v>
      </c>
      <c r="I417">
        <f t="shared" si="38"/>
        <v>2.2626092344656703E-2</v>
      </c>
      <c r="J417">
        <f t="shared" si="39"/>
        <v>0.97737390765534327</v>
      </c>
      <c r="K417">
        <f t="shared" si="40"/>
        <v>-9.9392592433508609E-3</v>
      </c>
      <c r="L417">
        <f t="shared" si="41"/>
        <v>0</v>
      </c>
    </row>
    <row r="418" spans="1:12" x14ac:dyDescent="0.4">
      <c r="A418" s="8">
        <v>1</v>
      </c>
      <c r="B418" s="8">
        <v>0</v>
      </c>
      <c r="C418" s="8">
        <v>65</v>
      </c>
      <c r="D418" s="8">
        <v>0</v>
      </c>
      <c r="E418" s="8">
        <v>1</v>
      </c>
      <c r="F418" s="8">
        <v>158</v>
      </c>
      <c r="G418" s="45">
        <f t="shared" si="36"/>
        <v>-0.9241306704932466</v>
      </c>
      <c r="H418">
        <f t="shared" si="37"/>
        <v>0.39687628541747433</v>
      </c>
      <c r="I418">
        <f t="shared" si="38"/>
        <v>0.28411698985845607</v>
      </c>
      <c r="J418">
        <f t="shared" si="39"/>
        <v>0.28411698985845607</v>
      </c>
      <c r="K418">
        <f t="shared" si="40"/>
        <v>-0.54650279520647072</v>
      </c>
      <c r="L418">
        <f t="shared" si="41"/>
        <v>1</v>
      </c>
    </row>
    <row r="419" spans="1:12" x14ac:dyDescent="0.4">
      <c r="A419" s="8">
        <v>0</v>
      </c>
      <c r="B419" s="8">
        <v>0</v>
      </c>
      <c r="C419" s="8">
        <v>39</v>
      </c>
      <c r="D419" s="8">
        <v>8</v>
      </c>
      <c r="E419" s="8">
        <v>0</v>
      </c>
      <c r="F419" s="8">
        <v>109</v>
      </c>
      <c r="G419" s="45">
        <f t="shared" si="36"/>
        <v>-3.3105769090743724</v>
      </c>
      <c r="H419">
        <f t="shared" si="37"/>
        <v>3.6495113317303075E-2</v>
      </c>
      <c r="I419">
        <f t="shared" si="38"/>
        <v>3.5210116138898573E-2</v>
      </c>
      <c r="J419">
        <f t="shared" si="39"/>
        <v>0.96478988386110143</v>
      </c>
      <c r="K419">
        <f t="shared" si="40"/>
        <v>-1.5567258900373714E-2</v>
      </c>
      <c r="L419">
        <f t="shared" si="41"/>
        <v>0</v>
      </c>
    </row>
    <row r="420" spans="1:12" x14ac:dyDescent="0.4">
      <c r="A420" s="8">
        <v>0</v>
      </c>
      <c r="B420" s="8">
        <v>0</v>
      </c>
      <c r="C420" s="8">
        <v>37</v>
      </c>
      <c r="D420" s="8">
        <v>0</v>
      </c>
      <c r="E420" s="8">
        <v>0</v>
      </c>
      <c r="F420" s="8">
        <v>99</v>
      </c>
      <c r="G420" s="45">
        <f t="shared" si="36"/>
        <v>-3.8457563462592059</v>
      </c>
      <c r="H420">
        <f t="shared" si="37"/>
        <v>2.1370232151945341E-2</v>
      </c>
      <c r="I420">
        <f t="shared" si="38"/>
        <v>2.0923100634057029E-2</v>
      </c>
      <c r="J420">
        <f t="shared" si="39"/>
        <v>0.979076899365943</v>
      </c>
      <c r="K420">
        <f t="shared" si="40"/>
        <v>-9.1831961859203289E-3</v>
      </c>
      <c r="L420">
        <f t="shared" si="41"/>
        <v>0</v>
      </c>
    </row>
    <row r="421" spans="1:12" x14ac:dyDescent="0.4">
      <c r="A421" s="8">
        <v>0</v>
      </c>
      <c r="B421" s="8">
        <v>0</v>
      </c>
      <c r="C421" s="8">
        <v>37</v>
      </c>
      <c r="D421" s="8">
        <v>0</v>
      </c>
      <c r="E421" s="8">
        <v>0</v>
      </c>
      <c r="F421" s="8">
        <v>120.5</v>
      </c>
      <c r="G421" s="45">
        <f t="shared" si="36"/>
        <v>-3.5075178010931261</v>
      </c>
      <c r="H421">
        <f t="shared" si="37"/>
        <v>2.9971216703613187E-2</v>
      </c>
      <c r="I421">
        <f t="shared" si="38"/>
        <v>2.9099081816611357E-2</v>
      </c>
      <c r="J421">
        <f t="shared" si="39"/>
        <v>0.97090091818338864</v>
      </c>
      <c r="K421">
        <f t="shared" si="40"/>
        <v>-1.2825088198903351E-2</v>
      </c>
      <c r="L421">
        <f t="shared" si="41"/>
        <v>0</v>
      </c>
    </row>
    <row r="422" spans="1:12" x14ac:dyDescent="0.4">
      <c r="A422" s="8">
        <v>0</v>
      </c>
      <c r="B422" s="8">
        <v>0</v>
      </c>
      <c r="C422" s="8">
        <v>39</v>
      </c>
      <c r="D422" s="8">
        <v>0</v>
      </c>
      <c r="E422" s="8">
        <v>0</v>
      </c>
      <c r="F422" s="8">
        <v>133</v>
      </c>
      <c r="G422" s="45">
        <f t="shared" si="36"/>
        <v>-3.1823498822621161</v>
      </c>
      <c r="H422">
        <f t="shared" si="37"/>
        <v>4.1488048454847271E-2</v>
      </c>
      <c r="I422">
        <f t="shared" si="38"/>
        <v>3.9835357224116956E-2</v>
      </c>
      <c r="J422">
        <f t="shared" si="39"/>
        <v>0.96016464277588309</v>
      </c>
      <c r="K422">
        <f t="shared" si="40"/>
        <v>-1.765429058727733E-2</v>
      </c>
      <c r="L422">
        <f t="shared" si="41"/>
        <v>0</v>
      </c>
    </row>
    <row r="423" spans="1:12" x14ac:dyDescent="0.4">
      <c r="A423" s="8">
        <v>0</v>
      </c>
      <c r="B423" s="8">
        <v>0</v>
      </c>
      <c r="C423" s="8">
        <v>52</v>
      </c>
      <c r="D423" s="8">
        <v>10</v>
      </c>
      <c r="E423" s="8">
        <v>0</v>
      </c>
      <c r="F423" s="8">
        <v>130</v>
      </c>
      <c r="G423" s="45">
        <f t="shared" si="36"/>
        <v>-2.0825045689693553</v>
      </c>
      <c r="H423">
        <f t="shared" si="37"/>
        <v>0.12461770737407638</v>
      </c>
      <c r="I423">
        <f t="shared" si="38"/>
        <v>0.11080895006095201</v>
      </c>
      <c r="J423">
        <f t="shared" si="39"/>
        <v>0.88919104993904796</v>
      </c>
      <c r="K423">
        <f t="shared" si="40"/>
        <v>-5.1004917297435233E-2</v>
      </c>
      <c r="L423">
        <f t="shared" si="41"/>
        <v>1</v>
      </c>
    </row>
    <row r="424" spans="1:12" x14ac:dyDescent="0.4">
      <c r="A424" s="8">
        <v>0</v>
      </c>
      <c r="B424" s="8">
        <v>1</v>
      </c>
      <c r="C424" s="8">
        <v>55</v>
      </c>
      <c r="D424" s="8">
        <v>0</v>
      </c>
      <c r="E424" s="8">
        <v>0</v>
      </c>
      <c r="F424" s="8">
        <v>132.5</v>
      </c>
      <c r="G424" s="45">
        <f t="shared" si="36"/>
        <v>-1.7486034517128921</v>
      </c>
      <c r="H424">
        <f t="shared" si="37"/>
        <v>0.17401679669218353</v>
      </c>
      <c r="I424">
        <f t="shared" si="38"/>
        <v>0.14822343017789816</v>
      </c>
      <c r="J424">
        <f t="shared" si="39"/>
        <v>0.85177656982210181</v>
      </c>
      <c r="K424">
        <f t="shared" si="40"/>
        <v>-6.9674310419727256E-2</v>
      </c>
      <c r="L424">
        <f t="shared" si="41"/>
        <v>1</v>
      </c>
    </row>
    <row r="425" spans="1:12" x14ac:dyDescent="0.4">
      <c r="A425" s="8">
        <v>1</v>
      </c>
      <c r="B425" s="8">
        <v>1</v>
      </c>
      <c r="C425" s="8">
        <v>62</v>
      </c>
      <c r="D425" s="8">
        <v>0</v>
      </c>
      <c r="E425" s="8">
        <v>0</v>
      </c>
      <c r="F425" s="8">
        <v>156.5</v>
      </c>
      <c r="G425" s="45">
        <f t="shared" si="36"/>
        <v>-0.92122323659645566</v>
      </c>
      <c r="H425">
        <f t="shared" si="37"/>
        <v>0.39803185604111058</v>
      </c>
      <c r="I425">
        <f t="shared" si="38"/>
        <v>0.28470871698749478</v>
      </c>
      <c r="J425">
        <f t="shared" si="39"/>
        <v>0.28470871698749478</v>
      </c>
      <c r="K425">
        <f t="shared" si="40"/>
        <v>-0.5455992357627294</v>
      </c>
      <c r="L425">
        <f t="shared" si="41"/>
        <v>1</v>
      </c>
    </row>
    <row r="426" spans="1:12" x14ac:dyDescent="0.4">
      <c r="A426" s="8">
        <v>0</v>
      </c>
      <c r="B426" s="8">
        <v>1</v>
      </c>
      <c r="C426" s="8">
        <v>46</v>
      </c>
      <c r="D426" s="8">
        <v>20</v>
      </c>
      <c r="E426" s="8">
        <v>0</v>
      </c>
      <c r="F426" s="8">
        <v>131</v>
      </c>
      <c r="G426" s="45">
        <f t="shared" si="36"/>
        <v>-1.7271767438176013</v>
      </c>
      <c r="H426">
        <f t="shared" si="37"/>
        <v>0.17778563648887213</v>
      </c>
      <c r="I426">
        <f t="shared" si="38"/>
        <v>0.15094906151078016</v>
      </c>
      <c r="J426">
        <f t="shared" si="39"/>
        <v>0.84905093848921986</v>
      </c>
      <c r="K426">
        <f t="shared" si="40"/>
        <v>-7.1066253641604737E-2</v>
      </c>
      <c r="L426">
        <f t="shared" si="41"/>
        <v>1</v>
      </c>
    </row>
    <row r="427" spans="1:12" x14ac:dyDescent="0.4">
      <c r="A427" s="8">
        <v>0</v>
      </c>
      <c r="B427" s="8">
        <v>1</v>
      </c>
      <c r="C427" s="8">
        <v>52</v>
      </c>
      <c r="D427" s="8">
        <v>30</v>
      </c>
      <c r="E427" s="8">
        <v>0</v>
      </c>
      <c r="F427" s="8">
        <v>108</v>
      </c>
      <c r="G427" s="45">
        <f t="shared" si="36"/>
        <v>-1.3917835442150297</v>
      </c>
      <c r="H427">
        <f t="shared" si="37"/>
        <v>0.24863146373557285</v>
      </c>
      <c r="I427">
        <f t="shared" si="38"/>
        <v>0.19912317681931041</v>
      </c>
      <c r="J427">
        <f t="shared" si="39"/>
        <v>0.80087682318068953</v>
      </c>
      <c r="K427">
        <f t="shared" si="40"/>
        <v>-9.6434274335919792E-2</v>
      </c>
      <c r="L427">
        <f t="shared" si="41"/>
        <v>1</v>
      </c>
    </row>
    <row r="428" spans="1:12" x14ac:dyDescent="0.4">
      <c r="A428" s="8">
        <v>1</v>
      </c>
      <c r="B428" s="8">
        <v>1</v>
      </c>
      <c r="C428" s="8">
        <v>68</v>
      </c>
      <c r="D428" s="8">
        <v>0</v>
      </c>
      <c r="E428" s="8">
        <v>1</v>
      </c>
      <c r="F428" s="8">
        <v>127</v>
      </c>
      <c r="G428" s="45">
        <f t="shared" si="36"/>
        <v>-0.80557542550007</v>
      </c>
      <c r="H428">
        <f t="shared" si="37"/>
        <v>0.44683073477009438</v>
      </c>
      <c r="I428">
        <f t="shared" si="38"/>
        <v>0.30883414627012129</v>
      </c>
      <c r="J428">
        <f t="shared" si="39"/>
        <v>0.30883414627012129</v>
      </c>
      <c r="K428">
        <f t="shared" si="40"/>
        <v>-0.51027468788019192</v>
      </c>
      <c r="L428">
        <f t="shared" si="41"/>
        <v>1</v>
      </c>
    </row>
    <row r="429" spans="1:12" x14ac:dyDescent="0.4">
      <c r="A429" s="8">
        <v>0</v>
      </c>
      <c r="B429" s="8">
        <v>1</v>
      </c>
      <c r="C429" s="8">
        <v>45</v>
      </c>
      <c r="D429" s="8">
        <v>20</v>
      </c>
      <c r="E429" s="8">
        <v>0</v>
      </c>
      <c r="F429" s="8">
        <v>111</v>
      </c>
      <c r="G429" s="45">
        <f t="shared" si="36"/>
        <v>-2.1060760518858315</v>
      </c>
      <c r="H429">
        <f t="shared" si="37"/>
        <v>0.12171463251800869</v>
      </c>
      <c r="I429">
        <f t="shared" si="38"/>
        <v>0.1085076622784045</v>
      </c>
      <c r="J429">
        <f t="shared" si="39"/>
        <v>0.89149233772159553</v>
      </c>
      <c r="K429">
        <f t="shared" si="40"/>
        <v>-4.9882385185800314E-2</v>
      </c>
      <c r="L429">
        <f t="shared" si="41"/>
        <v>1</v>
      </c>
    </row>
    <row r="430" spans="1:12" x14ac:dyDescent="0.4">
      <c r="A430" s="8">
        <v>1</v>
      </c>
      <c r="B430" s="8">
        <v>0</v>
      </c>
      <c r="C430" s="8">
        <v>62</v>
      </c>
      <c r="D430" s="8">
        <v>0</v>
      </c>
      <c r="E430" s="8">
        <v>0</v>
      </c>
      <c r="F430" s="8">
        <v>124</v>
      </c>
      <c r="G430" s="45">
        <f t="shared" si="36"/>
        <v>-1.8459856889203312</v>
      </c>
      <c r="H430">
        <f t="shared" si="37"/>
        <v>0.15786963382382824</v>
      </c>
      <c r="I430">
        <f t="shared" si="38"/>
        <v>0.13634491242547633</v>
      </c>
      <c r="J430">
        <f t="shared" si="39"/>
        <v>0.13634491242547633</v>
      </c>
      <c r="K430">
        <f t="shared" si="40"/>
        <v>-0.86536106268578461</v>
      </c>
      <c r="L430">
        <f t="shared" si="41"/>
        <v>1</v>
      </c>
    </row>
    <row r="431" spans="1:12" x14ac:dyDescent="0.4">
      <c r="A431" s="8">
        <v>0</v>
      </c>
      <c r="B431" s="8">
        <v>0</v>
      </c>
      <c r="C431" s="8">
        <v>53</v>
      </c>
      <c r="D431" s="8">
        <v>0</v>
      </c>
      <c r="E431" s="8">
        <v>1</v>
      </c>
      <c r="F431" s="8">
        <v>167</v>
      </c>
      <c r="G431" s="45">
        <f t="shared" si="36"/>
        <v>-1.5536480535281081</v>
      </c>
      <c r="H431">
        <f t="shared" si="37"/>
        <v>0.21147509247041421</v>
      </c>
      <c r="I431">
        <f t="shared" si="38"/>
        <v>0.17456000027138707</v>
      </c>
      <c r="J431">
        <f t="shared" si="39"/>
        <v>0.82543999972861293</v>
      </c>
      <c r="K431">
        <f t="shared" si="40"/>
        <v>-8.3314489613553686E-2</v>
      </c>
      <c r="L431">
        <f t="shared" si="41"/>
        <v>1</v>
      </c>
    </row>
    <row r="432" spans="1:12" x14ac:dyDescent="0.4">
      <c r="A432" s="8">
        <v>0</v>
      </c>
      <c r="B432" s="8">
        <v>0</v>
      </c>
      <c r="C432" s="8">
        <v>42</v>
      </c>
      <c r="D432" s="8">
        <v>0</v>
      </c>
      <c r="E432" s="8">
        <v>0</v>
      </c>
      <c r="F432" s="8">
        <v>111</v>
      </c>
      <c r="G432" s="45">
        <f t="shared" si="36"/>
        <v>-3.3356780372954979</v>
      </c>
      <c r="H432">
        <f t="shared" si="37"/>
        <v>3.559044637843517E-2</v>
      </c>
      <c r="I432">
        <f t="shared" si="38"/>
        <v>3.4367298870802226E-2</v>
      </c>
      <c r="J432">
        <f t="shared" si="39"/>
        <v>0.96563270112919775</v>
      </c>
      <c r="K432">
        <f t="shared" si="40"/>
        <v>-1.5188035289035675E-2</v>
      </c>
      <c r="L432">
        <f t="shared" si="41"/>
        <v>0</v>
      </c>
    </row>
    <row r="433" spans="1:12" x14ac:dyDescent="0.4">
      <c r="A433" s="8">
        <v>0</v>
      </c>
      <c r="B433" s="8">
        <v>0</v>
      </c>
      <c r="C433" s="8">
        <v>65</v>
      </c>
      <c r="D433" s="8">
        <v>0</v>
      </c>
      <c r="E433" s="8">
        <v>1</v>
      </c>
      <c r="F433" s="8">
        <v>168.5</v>
      </c>
      <c r="G433" s="45">
        <f t="shared" si="36"/>
        <v>-0.75894440424934739</v>
      </c>
      <c r="H433">
        <f t="shared" si="37"/>
        <v>0.4681603543509204</v>
      </c>
      <c r="I433">
        <f t="shared" si="38"/>
        <v>0.31887549133411658</v>
      </c>
      <c r="J433">
        <f t="shared" si="39"/>
        <v>0.68112450866588348</v>
      </c>
      <c r="K433">
        <f t="shared" si="40"/>
        <v>-0.16677349236920389</v>
      </c>
      <c r="L433">
        <f t="shared" si="41"/>
        <v>1</v>
      </c>
    </row>
    <row r="434" spans="1:12" x14ac:dyDescent="0.4">
      <c r="A434" s="8">
        <v>1</v>
      </c>
      <c r="B434" s="8">
        <v>1</v>
      </c>
      <c r="C434" s="8">
        <v>63</v>
      </c>
      <c r="D434" s="8">
        <v>0</v>
      </c>
      <c r="E434" s="8">
        <v>1</v>
      </c>
      <c r="F434" s="8">
        <v>155.5</v>
      </c>
      <c r="G434" s="45">
        <f t="shared" si="36"/>
        <v>-0.678506707523022</v>
      </c>
      <c r="H434">
        <f t="shared" si="37"/>
        <v>0.50737408484856483</v>
      </c>
      <c r="I434">
        <f t="shared" si="38"/>
        <v>0.3365946714544566</v>
      </c>
      <c r="J434">
        <f t="shared" si="39"/>
        <v>0.3365946714544566</v>
      </c>
      <c r="K434">
        <f t="shared" si="40"/>
        <v>-0.4728927635124332</v>
      </c>
      <c r="L434">
        <f t="shared" si="41"/>
        <v>1</v>
      </c>
    </row>
    <row r="435" spans="1:12" x14ac:dyDescent="0.4">
      <c r="A435" s="8">
        <v>0</v>
      </c>
      <c r="B435" s="8">
        <v>0</v>
      </c>
      <c r="C435" s="8">
        <v>49</v>
      </c>
      <c r="D435" s="8">
        <v>15</v>
      </c>
      <c r="E435" s="8">
        <v>0</v>
      </c>
      <c r="F435" s="8">
        <v>107</v>
      </c>
      <c r="G435" s="45">
        <f t="shared" si="36"/>
        <v>-2.4812790663904902</v>
      </c>
      <c r="H435">
        <f t="shared" si="37"/>
        <v>8.3636180920124759E-2</v>
      </c>
      <c r="I435">
        <f t="shared" si="38"/>
        <v>7.7181052453516794E-2</v>
      </c>
      <c r="J435">
        <f t="shared" si="39"/>
        <v>0.92281894754648319</v>
      </c>
      <c r="K435">
        <f t="shared" si="40"/>
        <v>-3.488349701786584E-2</v>
      </c>
      <c r="L435">
        <f t="shared" si="41"/>
        <v>0</v>
      </c>
    </row>
    <row r="436" spans="1:12" x14ac:dyDescent="0.4">
      <c r="A436" s="8">
        <v>0</v>
      </c>
      <c r="B436" s="8">
        <v>0</v>
      </c>
      <c r="C436" s="8">
        <v>52</v>
      </c>
      <c r="D436" s="8">
        <v>0</v>
      </c>
      <c r="E436" s="8">
        <v>0</v>
      </c>
      <c r="F436" s="8">
        <v>111</v>
      </c>
      <c r="G436" s="45">
        <f t="shared" si="36"/>
        <v>-2.6930900279255665</v>
      </c>
      <c r="H436">
        <f t="shared" si="37"/>
        <v>6.7671509112804729E-2</v>
      </c>
      <c r="I436">
        <f t="shared" si="38"/>
        <v>6.3382331115154733E-2</v>
      </c>
      <c r="J436">
        <f t="shared" si="39"/>
        <v>0.93661766888484532</v>
      </c>
      <c r="K436">
        <f t="shared" si="40"/>
        <v>-2.8437653700201258E-2</v>
      </c>
      <c r="L436">
        <f t="shared" si="41"/>
        <v>0</v>
      </c>
    </row>
    <row r="437" spans="1:12" x14ac:dyDescent="0.4">
      <c r="A437" s="8">
        <v>0</v>
      </c>
      <c r="B437" s="8">
        <v>0</v>
      </c>
      <c r="C437" s="8">
        <v>45</v>
      </c>
      <c r="D437" s="8">
        <v>0</v>
      </c>
      <c r="E437" s="8">
        <v>0</v>
      </c>
      <c r="F437" s="8">
        <v>123.5</v>
      </c>
      <c r="G437" s="45">
        <f t="shared" si="36"/>
        <v>-2.9462513175274951</v>
      </c>
      <c r="H437">
        <f t="shared" si="37"/>
        <v>5.2536279101707196E-2</v>
      </c>
      <c r="I437">
        <f t="shared" si="38"/>
        <v>4.991398410185402E-2</v>
      </c>
      <c r="J437">
        <f t="shared" si="39"/>
        <v>0.95008601589814601</v>
      </c>
      <c r="K437">
        <f t="shared" si="40"/>
        <v>-2.2237074143942413E-2</v>
      </c>
      <c r="L437">
        <f t="shared" si="41"/>
        <v>0</v>
      </c>
    </row>
    <row r="438" spans="1:12" x14ac:dyDescent="0.4">
      <c r="A438" s="8">
        <v>1</v>
      </c>
      <c r="B438" s="8">
        <v>1</v>
      </c>
      <c r="C438" s="8">
        <v>53</v>
      </c>
      <c r="D438" s="8">
        <v>3</v>
      </c>
      <c r="E438" s="8">
        <v>0</v>
      </c>
      <c r="F438" s="8">
        <v>120</v>
      </c>
      <c r="G438" s="45">
        <f t="shared" si="36"/>
        <v>-1.9802682773894409</v>
      </c>
      <c r="H438">
        <f t="shared" si="37"/>
        <v>0.13803220142451253</v>
      </c>
      <c r="I438">
        <f t="shared" si="38"/>
        <v>0.12129024227234787</v>
      </c>
      <c r="J438">
        <f t="shared" si="39"/>
        <v>0.12129024227234787</v>
      </c>
      <c r="K438">
        <f t="shared" si="40"/>
        <v>-0.916174136460154</v>
      </c>
      <c r="L438">
        <f t="shared" si="41"/>
        <v>1</v>
      </c>
    </row>
    <row r="439" spans="1:12" x14ac:dyDescent="0.4">
      <c r="A439" s="8">
        <v>0</v>
      </c>
      <c r="B439" s="8">
        <v>1</v>
      </c>
      <c r="C439" s="8">
        <v>40</v>
      </c>
      <c r="D439" s="8">
        <v>30</v>
      </c>
      <c r="E439" s="8">
        <v>0</v>
      </c>
      <c r="F439" s="8">
        <v>110</v>
      </c>
      <c r="G439" s="45">
        <f t="shared" si="36"/>
        <v>-2.1314251047458237</v>
      </c>
      <c r="H439">
        <f t="shared" si="37"/>
        <v>0.11866805887838398</v>
      </c>
      <c r="I439">
        <f t="shared" si="38"/>
        <v>0.10607977758600239</v>
      </c>
      <c r="J439">
        <f t="shared" si="39"/>
        <v>0.8939202224139976</v>
      </c>
      <c r="K439">
        <f t="shared" si="40"/>
        <v>-4.8701237928201281E-2</v>
      </c>
      <c r="L439">
        <f t="shared" si="41"/>
        <v>1</v>
      </c>
    </row>
    <row r="440" spans="1:12" x14ac:dyDescent="0.4">
      <c r="A440" s="8">
        <v>1</v>
      </c>
      <c r="B440" s="8">
        <v>1</v>
      </c>
      <c r="C440" s="8">
        <v>57</v>
      </c>
      <c r="D440" s="8">
        <v>0</v>
      </c>
      <c r="E440" s="8">
        <v>1</v>
      </c>
      <c r="F440" s="8">
        <v>192.5</v>
      </c>
      <c r="G440" s="45">
        <f t="shared" si="36"/>
        <v>-0.48197457495219265</v>
      </c>
      <c r="H440">
        <f t="shared" si="37"/>
        <v>0.61756276312785174</v>
      </c>
      <c r="I440">
        <f t="shared" si="38"/>
        <v>0.38178596664384251</v>
      </c>
      <c r="J440">
        <f t="shared" si="39"/>
        <v>0.38178596664384251</v>
      </c>
      <c r="K440">
        <f t="shared" si="40"/>
        <v>-0.41818003906741902</v>
      </c>
      <c r="L440">
        <f t="shared" si="41"/>
        <v>1</v>
      </c>
    </row>
    <row r="441" spans="1:12" x14ac:dyDescent="0.4">
      <c r="A441" s="8">
        <v>0</v>
      </c>
      <c r="B441" s="8">
        <v>0</v>
      </c>
      <c r="C441" s="8">
        <v>41</v>
      </c>
      <c r="D441" s="10">
        <v>0</v>
      </c>
      <c r="E441" s="8">
        <v>0</v>
      </c>
      <c r="F441" s="8">
        <v>135</v>
      </c>
      <c r="G441" s="45">
        <f t="shared" si="36"/>
        <v>-3.0223682296750063</v>
      </c>
      <c r="H441">
        <f t="shared" si="37"/>
        <v>4.8685782611648257E-2</v>
      </c>
      <c r="I441">
        <f t="shared" si="38"/>
        <v>4.6425519844849168E-2</v>
      </c>
      <c r="J441">
        <f t="shared" si="39"/>
        <v>0.95357448015515078</v>
      </c>
      <c r="K441">
        <f t="shared" si="40"/>
        <v>-2.0645380166863861E-2</v>
      </c>
      <c r="L441">
        <f t="shared" si="41"/>
        <v>0</v>
      </c>
    </row>
    <row r="442" spans="1:12" x14ac:dyDescent="0.4">
      <c r="A442" s="8">
        <v>0</v>
      </c>
      <c r="B442" s="8">
        <v>1</v>
      </c>
      <c r="C442" s="8">
        <v>37</v>
      </c>
      <c r="D442" s="8">
        <v>30</v>
      </c>
      <c r="E442" s="8">
        <v>0</v>
      </c>
      <c r="F442" s="8">
        <v>111</v>
      </c>
      <c r="G442" s="45">
        <f t="shared" si="36"/>
        <v>-2.3084694822002412</v>
      </c>
      <c r="H442">
        <f t="shared" si="37"/>
        <v>9.9413288990302176E-2</v>
      </c>
      <c r="I442">
        <f t="shared" si="38"/>
        <v>9.0423947014141554E-2</v>
      </c>
      <c r="J442">
        <f t="shared" si="39"/>
        <v>0.90957605298585842</v>
      </c>
      <c r="K442">
        <f t="shared" si="40"/>
        <v>-4.1160982129691846E-2</v>
      </c>
      <c r="L442">
        <f t="shared" si="41"/>
        <v>0</v>
      </c>
    </row>
    <row r="443" spans="1:12" x14ac:dyDescent="0.4">
      <c r="A443" s="8">
        <v>0</v>
      </c>
      <c r="B443" s="8">
        <v>1</v>
      </c>
      <c r="C443" s="8">
        <v>38</v>
      </c>
      <c r="D443" s="8">
        <v>30</v>
      </c>
      <c r="E443" s="8">
        <v>1</v>
      </c>
      <c r="F443" s="8">
        <v>149</v>
      </c>
      <c r="G443" s="45">
        <f t="shared" si="36"/>
        <v>-1.4522039642208959</v>
      </c>
      <c r="H443">
        <f t="shared" si="37"/>
        <v>0.23405387286094062</v>
      </c>
      <c r="I443">
        <f t="shared" si="38"/>
        <v>0.18966260550548505</v>
      </c>
      <c r="J443">
        <f t="shared" si="39"/>
        <v>0.81033739449451492</v>
      </c>
      <c r="K443">
        <f t="shared" si="40"/>
        <v>-9.1334119320829021E-2</v>
      </c>
      <c r="L443">
        <f t="shared" si="41"/>
        <v>1</v>
      </c>
    </row>
    <row r="444" spans="1:12" x14ac:dyDescent="0.4">
      <c r="A444" s="8">
        <v>0</v>
      </c>
      <c r="B444" s="8">
        <v>1</v>
      </c>
      <c r="C444" s="8">
        <v>48</v>
      </c>
      <c r="D444" s="8">
        <v>40</v>
      </c>
      <c r="E444" s="8">
        <v>0</v>
      </c>
      <c r="F444" s="8">
        <v>110</v>
      </c>
      <c r="G444" s="45">
        <f t="shared" si="36"/>
        <v>-1.3056777200683429</v>
      </c>
      <c r="H444">
        <f t="shared" si="37"/>
        <v>0.27098881823793158</v>
      </c>
      <c r="I444">
        <f t="shared" si="38"/>
        <v>0.21321101676852197</v>
      </c>
      <c r="J444">
        <f t="shared" si="39"/>
        <v>0.78678898323147806</v>
      </c>
      <c r="K444">
        <f t="shared" si="40"/>
        <v>-0.10414172978380691</v>
      </c>
      <c r="L444">
        <f t="shared" si="41"/>
        <v>1</v>
      </c>
    </row>
    <row r="445" spans="1:12" x14ac:dyDescent="0.4">
      <c r="A445" s="8">
        <v>0</v>
      </c>
      <c r="B445" s="8">
        <v>0</v>
      </c>
      <c r="C445" s="8">
        <v>62</v>
      </c>
      <c r="D445" s="8">
        <v>0</v>
      </c>
      <c r="E445" s="8">
        <v>0</v>
      </c>
      <c r="F445" s="8">
        <v>137</v>
      </c>
      <c r="G445" s="45">
        <f t="shared" si="36"/>
        <v>-1.6414693592850274</v>
      </c>
      <c r="H445">
        <f t="shared" si="37"/>
        <v>0.19369522521519286</v>
      </c>
      <c r="I445">
        <f t="shared" si="38"/>
        <v>0.16226522576587715</v>
      </c>
      <c r="J445">
        <f t="shared" si="39"/>
        <v>0.83773477423412279</v>
      </c>
      <c r="K445">
        <f t="shared" si="40"/>
        <v>-7.689345669017629E-2</v>
      </c>
      <c r="L445">
        <f t="shared" si="41"/>
        <v>1</v>
      </c>
    </row>
    <row r="446" spans="1:12" x14ac:dyDescent="0.4">
      <c r="A446" s="8">
        <v>1</v>
      </c>
      <c r="B446" s="8">
        <v>0</v>
      </c>
      <c r="C446" s="8">
        <v>55</v>
      </c>
      <c r="D446" s="8">
        <v>0</v>
      </c>
      <c r="E446" s="8">
        <v>1</v>
      </c>
      <c r="F446" s="8">
        <v>172.5</v>
      </c>
      <c r="G446" s="45">
        <f t="shared" si="36"/>
        <v>-1.3386043121930316</v>
      </c>
      <c r="H446">
        <f t="shared" si="37"/>
        <v>0.26221137853636911</v>
      </c>
      <c r="I446">
        <f t="shared" si="38"/>
        <v>0.20773967260572734</v>
      </c>
      <c r="J446">
        <f t="shared" si="39"/>
        <v>0.20773967260572734</v>
      </c>
      <c r="K446">
        <f t="shared" si="40"/>
        <v>-0.68248055715553946</v>
      </c>
      <c r="L446">
        <f t="shared" si="41"/>
        <v>1</v>
      </c>
    </row>
    <row r="447" spans="1:12" x14ac:dyDescent="0.4">
      <c r="A447" s="8">
        <v>0</v>
      </c>
      <c r="B447" s="8">
        <v>1</v>
      </c>
      <c r="C447" s="8">
        <v>68</v>
      </c>
      <c r="D447" s="8">
        <v>0</v>
      </c>
      <c r="E447" s="8">
        <v>0</v>
      </c>
      <c r="F447" s="8">
        <v>130</v>
      </c>
      <c r="G447" s="45">
        <f t="shared" si="36"/>
        <v>-0.95256910292338581</v>
      </c>
      <c r="H447">
        <f t="shared" si="37"/>
        <v>0.38574872116969161</v>
      </c>
      <c r="I447">
        <f t="shared" si="38"/>
        <v>0.27836844824513812</v>
      </c>
      <c r="J447">
        <f t="shared" si="39"/>
        <v>0.72163155175486193</v>
      </c>
      <c r="K447">
        <f t="shared" si="40"/>
        <v>-0.14168448647849669</v>
      </c>
      <c r="L447">
        <f t="shared" si="41"/>
        <v>1</v>
      </c>
    </row>
    <row r="448" spans="1:12" x14ac:dyDescent="0.4">
      <c r="A448" s="8">
        <v>0</v>
      </c>
      <c r="B448" s="8">
        <v>1</v>
      </c>
      <c r="C448" s="8">
        <v>45</v>
      </c>
      <c r="D448" s="8">
        <v>0</v>
      </c>
      <c r="E448" s="8">
        <v>0</v>
      </c>
      <c r="F448" s="8">
        <v>130</v>
      </c>
      <c r="G448" s="45">
        <f t="shared" si="36"/>
        <v>-2.4305215244742282</v>
      </c>
      <c r="H448">
        <f t="shared" si="37"/>
        <v>8.7990931189937491E-2</v>
      </c>
      <c r="I448">
        <f t="shared" si="38"/>
        <v>8.0874691752900615E-2</v>
      </c>
      <c r="J448">
        <f t="shared" si="39"/>
        <v>0.91912530824709937</v>
      </c>
      <c r="K448">
        <f t="shared" si="40"/>
        <v>-3.6625275370817265E-2</v>
      </c>
      <c r="L448">
        <f t="shared" si="41"/>
        <v>0</v>
      </c>
    </row>
    <row r="449" spans="1:12" x14ac:dyDescent="0.4">
      <c r="A449" s="8">
        <v>0</v>
      </c>
      <c r="B449" s="8">
        <v>1</v>
      </c>
      <c r="C449" s="8">
        <v>58</v>
      </c>
      <c r="D449" s="8">
        <v>20</v>
      </c>
      <c r="E449" s="8">
        <v>0</v>
      </c>
      <c r="F449" s="8">
        <v>124</v>
      </c>
      <c r="G449" s="45">
        <f t="shared" si="36"/>
        <v>-1.0661953100696167</v>
      </c>
      <c r="H449">
        <f t="shared" si="37"/>
        <v>0.34431604426079387</v>
      </c>
      <c r="I449">
        <f t="shared" si="38"/>
        <v>0.25612730408951179</v>
      </c>
      <c r="J449">
        <f t="shared" si="39"/>
        <v>0.74387269591048821</v>
      </c>
      <c r="K449">
        <f t="shared" si="40"/>
        <v>-0.12850138191943344</v>
      </c>
      <c r="L449">
        <f t="shared" si="41"/>
        <v>1</v>
      </c>
    </row>
    <row r="450" spans="1:12" x14ac:dyDescent="0.4">
      <c r="A450" s="8">
        <v>0</v>
      </c>
      <c r="B450" s="8">
        <v>0</v>
      </c>
      <c r="C450" s="8">
        <v>46</v>
      </c>
      <c r="D450" s="8">
        <v>0</v>
      </c>
      <c r="E450" s="8">
        <v>0</v>
      </c>
      <c r="F450" s="8">
        <v>102</v>
      </c>
      <c r="G450" s="45">
        <f t="shared" si="36"/>
        <v>-3.2202310617565821</v>
      </c>
      <c r="H450">
        <f t="shared" si="37"/>
        <v>3.994582724121671E-2</v>
      </c>
      <c r="I450">
        <f t="shared" si="38"/>
        <v>3.8411450091766393E-2</v>
      </c>
      <c r="J450">
        <f t="shared" si="39"/>
        <v>0.96158854990823361</v>
      </c>
      <c r="K450">
        <f t="shared" si="40"/>
        <v>-1.701071666129985E-2</v>
      </c>
      <c r="L450">
        <f t="shared" si="41"/>
        <v>0</v>
      </c>
    </row>
    <row r="451" spans="1:12" x14ac:dyDescent="0.4">
      <c r="A451" s="8">
        <v>1</v>
      </c>
      <c r="B451" s="8">
        <v>0</v>
      </c>
      <c r="C451" s="8">
        <v>43</v>
      </c>
      <c r="D451" s="8">
        <v>20</v>
      </c>
      <c r="E451" s="8">
        <v>0</v>
      </c>
      <c r="F451" s="8">
        <v>104.5</v>
      </c>
      <c r="G451" s="45">
        <f t="shared" si="36"/>
        <v>-2.750323446813085</v>
      </c>
      <c r="H451">
        <f t="shared" si="37"/>
        <v>6.3907187287369827E-2</v>
      </c>
      <c r="I451">
        <f t="shared" si="38"/>
        <v>6.0068385711645716E-2</v>
      </c>
      <c r="J451">
        <f t="shared" si="39"/>
        <v>6.0068385711645716E-2</v>
      </c>
      <c r="K451">
        <f t="shared" si="40"/>
        <v>-1.2213540392020505</v>
      </c>
      <c r="L451">
        <f t="shared" si="41"/>
        <v>0</v>
      </c>
    </row>
    <row r="452" spans="1:12" x14ac:dyDescent="0.4">
      <c r="A452" s="8">
        <v>0</v>
      </c>
      <c r="B452" s="8">
        <v>0</v>
      </c>
      <c r="C452" s="8">
        <v>43</v>
      </c>
      <c r="D452" s="8">
        <v>20</v>
      </c>
      <c r="E452" s="8">
        <v>0</v>
      </c>
      <c r="F452" s="8">
        <v>133</v>
      </c>
      <c r="G452" s="45">
        <f t="shared" si="36"/>
        <v>-2.3019607241510727</v>
      </c>
      <c r="H452">
        <f t="shared" si="37"/>
        <v>0.10006245638017723</v>
      </c>
      <c r="I452">
        <f t="shared" si="38"/>
        <v>9.0960704821650626E-2</v>
      </c>
      <c r="J452">
        <f t="shared" si="39"/>
        <v>0.90903929517834936</v>
      </c>
      <c r="K452">
        <f t="shared" si="40"/>
        <v>-4.1417343059367118E-2</v>
      </c>
      <c r="L452">
        <f t="shared" si="41"/>
        <v>0</v>
      </c>
    </row>
    <row r="453" spans="1:12" x14ac:dyDescent="0.4">
      <c r="A453" s="8">
        <v>0</v>
      </c>
      <c r="B453" s="8">
        <v>0</v>
      </c>
      <c r="C453" s="8">
        <v>38</v>
      </c>
      <c r="D453" s="8">
        <v>0</v>
      </c>
      <c r="E453" s="8">
        <v>0</v>
      </c>
      <c r="F453" s="8">
        <v>120.5</v>
      </c>
      <c r="G453" s="45">
        <f t="shared" si="36"/>
        <v>-3.4432590001561323</v>
      </c>
      <c r="H453">
        <f t="shared" si="37"/>
        <v>3.1960356609366178E-2</v>
      </c>
      <c r="I453">
        <f t="shared" si="38"/>
        <v>3.0970527505897506E-2</v>
      </c>
      <c r="J453">
        <f t="shared" si="39"/>
        <v>0.96902947249410254</v>
      </c>
      <c r="K453">
        <f t="shared" si="40"/>
        <v>-1.3663013922499724E-2</v>
      </c>
      <c r="L453">
        <f t="shared" si="41"/>
        <v>0</v>
      </c>
    </row>
    <row r="454" spans="1:12" x14ac:dyDescent="0.4">
      <c r="A454" s="8">
        <v>0</v>
      </c>
      <c r="B454" s="8">
        <v>0</v>
      </c>
      <c r="C454" s="8">
        <v>64</v>
      </c>
      <c r="D454" s="8">
        <v>0</v>
      </c>
      <c r="E454" s="8">
        <v>1</v>
      </c>
      <c r="F454" s="8">
        <v>151</v>
      </c>
      <c r="G454" s="45">
        <f t="shared" ref="G454:G517" si="42">$A$2+SUMPRODUCT(B$2:F$2,B454:F454)</f>
        <v>-1.0985136489261729</v>
      </c>
      <c r="H454">
        <f t="shared" ref="H454:H517" si="43">EXP(G454)</f>
        <v>0.3333662148689987</v>
      </c>
      <c r="I454">
        <f t="shared" ref="I454:I517" si="44">H454/(1+H454)</f>
        <v>0.25001849540769372</v>
      </c>
      <c r="J454">
        <f t="shared" ref="J454:J517" si="45">IF(A454=1,I454,1-I454)</f>
        <v>0.74998150459230628</v>
      </c>
      <c r="K454">
        <f t="shared" ref="K454:K517" si="46">LOG(J454)</f>
        <v>-0.12494944667836115</v>
      </c>
      <c r="L454">
        <f t="shared" ref="L454:L517" si="47">IF(I454&gt;I$1,1,0)</f>
        <v>1</v>
      </c>
    </row>
    <row r="455" spans="1:12" x14ac:dyDescent="0.4">
      <c r="A455" s="8">
        <v>0</v>
      </c>
      <c r="B455" s="8">
        <v>1</v>
      </c>
      <c r="C455" s="8">
        <v>45</v>
      </c>
      <c r="D455" s="8">
        <v>10</v>
      </c>
      <c r="E455" s="8">
        <v>1</v>
      </c>
      <c r="F455" s="8">
        <v>111</v>
      </c>
      <c r="G455" s="45">
        <f t="shared" si="42"/>
        <v>-2.2235632755743655</v>
      </c>
      <c r="H455">
        <f t="shared" si="43"/>
        <v>0.10822279332337555</v>
      </c>
      <c r="I455">
        <f t="shared" si="44"/>
        <v>9.7654365146951569E-2</v>
      </c>
      <c r="J455">
        <f t="shared" si="45"/>
        <v>0.90234563485304842</v>
      </c>
      <c r="K455">
        <f t="shared" si="46"/>
        <v>-4.4627078248327179E-2</v>
      </c>
      <c r="L455">
        <f t="shared" si="47"/>
        <v>0</v>
      </c>
    </row>
    <row r="456" spans="1:12" x14ac:dyDescent="0.4">
      <c r="A456" s="8">
        <v>0</v>
      </c>
      <c r="B456" s="8">
        <v>1</v>
      </c>
      <c r="C456" s="8">
        <v>37</v>
      </c>
      <c r="D456" s="8">
        <v>20</v>
      </c>
      <c r="E456" s="8">
        <v>0</v>
      </c>
      <c r="F456" s="8">
        <v>130</v>
      </c>
      <c r="G456" s="45">
        <f t="shared" si="42"/>
        <v>-2.321237977607101</v>
      </c>
      <c r="H456">
        <f t="shared" si="43"/>
        <v>9.8152000381433818E-2</v>
      </c>
      <c r="I456">
        <f t="shared" si="44"/>
        <v>8.9379248362104285E-2</v>
      </c>
      <c r="J456">
        <f t="shared" si="45"/>
        <v>0.91062075163789569</v>
      </c>
      <c r="K456">
        <f t="shared" si="46"/>
        <v>-4.0662457015815653E-2</v>
      </c>
      <c r="L456">
        <f t="shared" si="47"/>
        <v>0</v>
      </c>
    </row>
    <row r="457" spans="1:12" x14ac:dyDescent="0.4">
      <c r="A457" s="8">
        <v>0</v>
      </c>
      <c r="B457" s="8">
        <v>1</v>
      </c>
      <c r="C457" s="8">
        <v>45</v>
      </c>
      <c r="D457" s="8">
        <v>0</v>
      </c>
      <c r="E457" s="8">
        <v>0</v>
      </c>
      <c r="F457" s="8">
        <v>157</v>
      </c>
      <c r="G457" s="45">
        <f t="shared" si="42"/>
        <v>-2.0057568398470575</v>
      </c>
      <c r="H457">
        <f t="shared" si="43"/>
        <v>0.13455841797532905</v>
      </c>
      <c r="I457">
        <f t="shared" si="44"/>
        <v>0.11859981455644625</v>
      </c>
      <c r="J457">
        <f t="shared" si="45"/>
        <v>0.88140018544355381</v>
      </c>
      <c r="K457">
        <f t="shared" si="46"/>
        <v>-5.4826862452031742E-2</v>
      </c>
      <c r="L457">
        <f t="shared" si="47"/>
        <v>1</v>
      </c>
    </row>
    <row r="458" spans="1:12" x14ac:dyDescent="0.4">
      <c r="A458" s="8">
        <v>1</v>
      </c>
      <c r="B458" s="8">
        <v>1</v>
      </c>
      <c r="C458" s="8">
        <v>48</v>
      </c>
      <c r="D458" s="8">
        <v>0</v>
      </c>
      <c r="E458" s="8">
        <v>1</v>
      </c>
      <c r="F458" s="8">
        <v>147.5</v>
      </c>
      <c r="G458" s="45">
        <f t="shared" si="42"/>
        <v>-1.7682449244304141</v>
      </c>
      <c r="H458">
        <f t="shared" si="43"/>
        <v>0.17063219858385567</v>
      </c>
      <c r="I458">
        <f t="shared" si="44"/>
        <v>0.1457607255210252</v>
      </c>
      <c r="J458">
        <f t="shared" si="45"/>
        <v>0.1457607255210252</v>
      </c>
      <c r="K458">
        <f t="shared" si="46"/>
        <v>-0.83635947867381044</v>
      </c>
      <c r="L458">
        <f t="shared" si="47"/>
        <v>1</v>
      </c>
    </row>
    <row r="459" spans="1:12" x14ac:dyDescent="0.4">
      <c r="A459" s="8">
        <v>0</v>
      </c>
      <c r="B459" s="8">
        <v>1</v>
      </c>
      <c r="C459" s="8">
        <v>61</v>
      </c>
      <c r="D459" s="8">
        <v>30</v>
      </c>
      <c r="E459" s="8">
        <v>0</v>
      </c>
      <c r="F459" s="8">
        <v>123</v>
      </c>
      <c r="G459" s="45">
        <f t="shared" si="42"/>
        <v>-0.57747395543366409</v>
      </c>
      <c r="H459">
        <f t="shared" si="43"/>
        <v>0.56131448262509587</v>
      </c>
      <c r="I459">
        <f t="shared" si="44"/>
        <v>0.35951404337282333</v>
      </c>
      <c r="J459">
        <f t="shared" si="45"/>
        <v>0.64048595662717667</v>
      </c>
      <c r="K459">
        <f t="shared" si="46"/>
        <v>-0.1934903882084241</v>
      </c>
      <c r="L459">
        <f t="shared" si="47"/>
        <v>1</v>
      </c>
    </row>
    <row r="460" spans="1:12" x14ac:dyDescent="0.4">
      <c r="A460" s="8">
        <v>0</v>
      </c>
      <c r="B460" s="8">
        <v>0</v>
      </c>
      <c r="C460" s="8">
        <v>64</v>
      </c>
      <c r="D460" s="8">
        <v>0</v>
      </c>
      <c r="E460" s="8">
        <v>1</v>
      </c>
      <c r="F460" s="8">
        <v>172</v>
      </c>
      <c r="G460" s="45">
        <f t="shared" si="42"/>
        <v>-0.76814111643837357</v>
      </c>
      <c r="H460">
        <f t="shared" si="43"/>
        <v>0.46387455614744982</v>
      </c>
      <c r="I460">
        <f t="shared" si="44"/>
        <v>0.3168813572170085</v>
      </c>
      <c r="J460">
        <f t="shared" si="45"/>
        <v>0.6831186427829915</v>
      </c>
      <c r="K460">
        <f t="shared" si="46"/>
        <v>-0.16550386230492461</v>
      </c>
      <c r="L460">
        <f t="shared" si="47"/>
        <v>1</v>
      </c>
    </row>
    <row r="461" spans="1:12" x14ac:dyDescent="0.4">
      <c r="A461" s="8">
        <v>0</v>
      </c>
      <c r="B461" s="8">
        <v>0</v>
      </c>
      <c r="C461" s="8">
        <v>57</v>
      </c>
      <c r="D461" s="8">
        <v>0</v>
      </c>
      <c r="E461" s="8">
        <v>1</v>
      </c>
      <c r="F461" s="8">
        <v>148</v>
      </c>
      <c r="G461" s="45">
        <f t="shared" si="42"/>
        <v>-1.59552133155481</v>
      </c>
      <c r="H461">
        <f t="shared" si="43"/>
        <v>0.20280277345301306</v>
      </c>
      <c r="I461">
        <f t="shared" si="44"/>
        <v>0.16860850168378452</v>
      </c>
      <c r="J461">
        <f t="shared" si="45"/>
        <v>0.8313914983162155</v>
      </c>
      <c r="K461">
        <f t="shared" si="46"/>
        <v>-8.0194420836819366E-2</v>
      </c>
      <c r="L461">
        <f t="shared" si="47"/>
        <v>1</v>
      </c>
    </row>
    <row r="462" spans="1:12" x14ac:dyDescent="0.4">
      <c r="A462" s="8">
        <v>0</v>
      </c>
      <c r="B462" s="8">
        <v>1</v>
      </c>
      <c r="C462" s="8">
        <v>45</v>
      </c>
      <c r="D462" s="8">
        <v>20</v>
      </c>
      <c r="E462" s="8">
        <v>1</v>
      </c>
      <c r="F462" s="8">
        <v>144</v>
      </c>
      <c r="G462" s="45">
        <f t="shared" si="42"/>
        <v>-1.3927294616262884</v>
      </c>
      <c r="H462">
        <f t="shared" si="43"/>
        <v>0.24839639010268763</v>
      </c>
      <c r="I462">
        <f t="shared" si="44"/>
        <v>0.19897237133331958</v>
      </c>
      <c r="J462">
        <f t="shared" si="45"/>
        <v>0.80102762866668042</v>
      </c>
      <c r="K462">
        <f t="shared" si="46"/>
        <v>-9.6352504177250803E-2</v>
      </c>
      <c r="L462">
        <f t="shared" si="47"/>
        <v>1</v>
      </c>
    </row>
    <row r="463" spans="1:12" x14ac:dyDescent="0.4">
      <c r="A463" s="8">
        <v>1</v>
      </c>
      <c r="B463" s="8">
        <v>0</v>
      </c>
      <c r="C463" s="8">
        <v>46</v>
      </c>
      <c r="D463" s="8">
        <v>20</v>
      </c>
      <c r="E463" s="8">
        <v>0</v>
      </c>
      <c r="F463" s="8">
        <v>124</v>
      </c>
      <c r="G463" s="45">
        <f t="shared" si="42"/>
        <v>-2.2507725495491497</v>
      </c>
      <c r="H463">
        <f t="shared" si="43"/>
        <v>0.10531782988320773</v>
      </c>
      <c r="I463">
        <f t="shared" si="44"/>
        <v>9.5282847191866998E-2</v>
      </c>
      <c r="J463">
        <f t="shared" si="45"/>
        <v>9.5282847191866998E-2</v>
      </c>
      <c r="K463">
        <f t="shared" si="46"/>
        <v>-1.0209852739723606</v>
      </c>
      <c r="L463">
        <f t="shared" si="47"/>
        <v>0</v>
      </c>
    </row>
    <row r="464" spans="1:12" x14ac:dyDescent="0.4">
      <c r="A464" s="8">
        <v>0</v>
      </c>
      <c r="B464" s="8">
        <v>1</v>
      </c>
      <c r="C464" s="8">
        <v>46</v>
      </c>
      <c r="D464" s="8">
        <v>0</v>
      </c>
      <c r="E464" s="8">
        <v>0</v>
      </c>
      <c r="F464" s="8">
        <v>135</v>
      </c>
      <c r="G464" s="45">
        <f t="shared" si="42"/>
        <v>-2.2876025967544251</v>
      </c>
      <c r="H464">
        <f t="shared" si="43"/>
        <v>0.1015095296475383</v>
      </c>
      <c r="I464">
        <f t="shared" si="44"/>
        <v>9.2154926412683316E-2</v>
      </c>
      <c r="J464">
        <f t="shared" si="45"/>
        <v>0.9078450735873167</v>
      </c>
      <c r="K464">
        <f t="shared" si="46"/>
        <v>-4.1988258777242674E-2</v>
      </c>
      <c r="L464">
        <f t="shared" si="47"/>
        <v>0</v>
      </c>
    </row>
    <row r="465" spans="1:12" x14ac:dyDescent="0.4">
      <c r="A465" s="8">
        <v>1</v>
      </c>
      <c r="B465" s="8">
        <v>1</v>
      </c>
      <c r="C465" s="8">
        <v>38</v>
      </c>
      <c r="D465" s="8">
        <v>15</v>
      </c>
      <c r="E465" s="8">
        <v>0</v>
      </c>
      <c r="F465" s="8">
        <v>110</v>
      </c>
      <c r="G465" s="45">
        <f t="shared" si="42"/>
        <v>-2.7274581723921134</v>
      </c>
      <c r="H465">
        <f t="shared" si="43"/>
        <v>6.5385276725046002E-2</v>
      </c>
      <c r="I465">
        <f t="shared" si="44"/>
        <v>6.1372423810884515E-2</v>
      </c>
      <c r="J465">
        <f t="shared" si="45"/>
        <v>6.1372423810884515E-2</v>
      </c>
      <c r="K465">
        <f t="shared" si="46"/>
        <v>-1.2120267245748642</v>
      </c>
      <c r="L465">
        <f t="shared" si="47"/>
        <v>0</v>
      </c>
    </row>
    <row r="466" spans="1:12" x14ac:dyDescent="0.4">
      <c r="A466" s="8">
        <v>0</v>
      </c>
      <c r="B466" s="8">
        <v>0</v>
      </c>
      <c r="C466" s="8">
        <v>59</v>
      </c>
      <c r="D466" s="8">
        <v>0</v>
      </c>
      <c r="E466" s="8">
        <v>1</v>
      </c>
      <c r="F466" s="8">
        <v>160</v>
      </c>
      <c r="G466" s="45">
        <f t="shared" si="42"/>
        <v>-1.2782194254020824</v>
      </c>
      <c r="H466">
        <f t="shared" si="43"/>
        <v>0.27853280762047733</v>
      </c>
      <c r="I466">
        <f t="shared" si="44"/>
        <v>0.21785346919557316</v>
      </c>
      <c r="J466">
        <f t="shared" si="45"/>
        <v>0.78214653080442686</v>
      </c>
      <c r="K466">
        <f t="shared" si="46"/>
        <v>-0.10671187666093031</v>
      </c>
      <c r="L466">
        <f t="shared" si="47"/>
        <v>1</v>
      </c>
    </row>
    <row r="467" spans="1:12" x14ac:dyDescent="0.4">
      <c r="A467" s="8">
        <v>0</v>
      </c>
      <c r="B467" s="8">
        <v>0</v>
      </c>
      <c r="C467" s="8">
        <v>48</v>
      </c>
      <c r="D467" s="8">
        <v>0</v>
      </c>
      <c r="E467" s="8">
        <v>1</v>
      </c>
      <c r="F467" s="8">
        <v>140</v>
      </c>
      <c r="G467" s="45">
        <f t="shared" si="42"/>
        <v>-2.299706742840244</v>
      </c>
      <c r="H467">
        <f t="shared" si="43"/>
        <v>0.10028824965809409</v>
      </c>
      <c r="I467">
        <f t="shared" si="44"/>
        <v>9.1147251358230777E-2</v>
      </c>
      <c r="J467">
        <f t="shared" si="45"/>
        <v>0.90885274864176924</v>
      </c>
      <c r="K467">
        <f t="shared" si="46"/>
        <v>-4.1506475009765051E-2</v>
      </c>
      <c r="L467">
        <f t="shared" si="47"/>
        <v>0</v>
      </c>
    </row>
    <row r="468" spans="1:12" x14ac:dyDescent="0.4">
      <c r="A468" s="8">
        <v>0</v>
      </c>
      <c r="B468" s="8">
        <v>1</v>
      </c>
      <c r="C468" s="8">
        <v>61</v>
      </c>
      <c r="D468" s="8">
        <v>0</v>
      </c>
      <c r="E468" s="8">
        <v>0</v>
      </c>
      <c r="F468" s="8">
        <v>127</v>
      </c>
      <c r="G468" s="45">
        <f t="shared" si="42"/>
        <v>-1.4495767855520238</v>
      </c>
      <c r="H468">
        <f t="shared" si="43"/>
        <v>0.23466958263874582</v>
      </c>
      <c r="I468">
        <f t="shared" si="44"/>
        <v>0.19006670767510775</v>
      </c>
      <c r="J468">
        <f t="shared" si="45"/>
        <v>0.80993329232489231</v>
      </c>
      <c r="K468">
        <f t="shared" si="46"/>
        <v>-9.1550748983340008E-2</v>
      </c>
      <c r="L468">
        <f t="shared" si="47"/>
        <v>1</v>
      </c>
    </row>
    <row r="469" spans="1:12" x14ac:dyDescent="0.4">
      <c r="A469" s="8">
        <v>0</v>
      </c>
      <c r="B469" s="8">
        <v>1</v>
      </c>
      <c r="C469" s="8">
        <v>40</v>
      </c>
      <c r="D469" s="8">
        <v>40</v>
      </c>
      <c r="E469" s="8">
        <v>0</v>
      </c>
      <c r="F469" s="8">
        <v>120</v>
      </c>
      <c r="G469" s="45">
        <f t="shared" si="42"/>
        <v>-1.6624278739986691</v>
      </c>
      <c r="H469">
        <f t="shared" si="43"/>
        <v>0.18967790655632044</v>
      </c>
      <c r="I469">
        <f t="shared" si="44"/>
        <v>0.15943635290779515</v>
      </c>
      <c r="J469">
        <f t="shared" si="45"/>
        <v>0.84056364709220488</v>
      </c>
      <c r="K469">
        <f t="shared" si="46"/>
        <v>-7.542939640130561E-2</v>
      </c>
      <c r="L469">
        <f t="shared" si="47"/>
        <v>1</v>
      </c>
    </row>
    <row r="470" spans="1:12" x14ac:dyDescent="0.4">
      <c r="A470" s="8">
        <v>0</v>
      </c>
      <c r="B470" s="8">
        <v>1</v>
      </c>
      <c r="C470" s="8">
        <v>41</v>
      </c>
      <c r="D470" s="8">
        <v>0</v>
      </c>
      <c r="E470" s="8">
        <v>0</v>
      </c>
      <c r="F470" s="8">
        <v>111.5</v>
      </c>
      <c r="G470" s="45">
        <f t="shared" si="42"/>
        <v>-2.9785991973185943</v>
      </c>
      <c r="H470">
        <f t="shared" si="43"/>
        <v>5.0864034460122227E-2</v>
      </c>
      <c r="I470">
        <f t="shared" si="44"/>
        <v>4.840210797227773E-2</v>
      </c>
      <c r="J470">
        <f t="shared" si="45"/>
        <v>0.95159789202772227</v>
      </c>
      <c r="K470">
        <f t="shared" si="46"/>
        <v>-2.1546528679477345E-2</v>
      </c>
      <c r="L470">
        <f t="shared" si="47"/>
        <v>0</v>
      </c>
    </row>
    <row r="471" spans="1:12" x14ac:dyDescent="0.4">
      <c r="A471" s="8">
        <v>0</v>
      </c>
      <c r="B471" s="8">
        <v>0</v>
      </c>
      <c r="C471" s="8">
        <v>45</v>
      </c>
      <c r="D471" s="8">
        <v>0</v>
      </c>
      <c r="E471" s="8">
        <v>0</v>
      </c>
      <c r="F471" s="8">
        <v>120</v>
      </c>
      <c r="G471" s="45">
        <f t="shared" si="42"/>
        <v>-3.0013134062754618</v>
      </c>
      <c r="H471">
        <f t="shared" si="43"/>
        <v>4.9721720643282452E-2</v>
      </c>
      <c r="I471">
        <f t="shared" si="44"/>
        <v>4.736657312645904E-2</v>
      </c>
      <c r="J471">
        <f t="shared" si="45"/>
        <v>0.95263342687354091</v>
      </c>
      <c r="K471">
        <f t="shared" si="46"/>
        <v>-2.1074183634812161E-2</v>
      </c>
      <c r="L471">
        <f t="shared" si="47"/>
        <v>0</v>
      </c>
    </row>
    <row r="472" spans="1:12" x14ac:dyDescent="0.4">
      <c r="A472" s="8">
        <v>0</v>
      </c>
      <c r="B472" s="8">
        <v>0</v>
      </c>
      <c r="C472" s="8">
        <v>58</v>
      </c>
      <c r="D472" s="8">
        <v>0</v>
      </c>
      <c r="E472" s="8">
        <v>1</v>
      </c>
      <c r="F472" s="8">
        <v>188</v>
      </c>
      <c r="G472" s="45">
        <f t="shared" si="42"/>
        <v>-0.90198151635534352</v>
      </c>
      <c r="H472">
        <f t="shared" si="43"/>
        <v>0.40576483296228866</v>
      </c>
      <c r="I472">
        <f t="shared" si="44"/>
        <v>0.28864346542745944</v>
      </c>
      <c r="J472">
        <f t="shared" si="45"/>
        <v>0.71135653457254056</v>
      </c>
      <c r="K472">
        <f t="shared" si="46"/>
        <v>-0.14791267467454833</v>
      </c>
      <c r="L472">
        <f t="shared" si="47"/>
        <v>1</v>
      </c>
    </row>
    <row r="473" spans="1:12" x14ac:dyDescent="0.4">
      <c r="A473" s="8">
        <v>1</v>
      </c>
      <c r="B473" s="8">
        <v>1</v>
      </c>
      <c r="C473" s="8">
        <v>47</v>
      </c>
      <c r="D473" s="8">
        <v>0</v>
      </c>
      <c r="E473" s="8">
        <v>1</v>
      </c>
      <c r="F473" s="8">
        <v>152.5</v>
      </c>
      <c r="G473" s="45">
        <f t="shared" si="42"/>
        <v>-1.7538435985845986</v>
      </c>
      <c r="H473">
        <f t="shared" si="43"/>
        <v>0.17310730812734834</v>
      </c>
      <c r="I473">
        <f t="shared" si="44"/>
        <v>0.14756306343678188</v>
      </c>
      <c r="J473">
        <f t="shared" si="45"/>
        <v>0.14756306343678188</v>
      </c>
      <c r="K473">
        <f t="shared" si="46"/>
        <v>-0.8310223373170158</v>
      </c>
      <c r="L473">
        <f t="shared" si="47"/>
        <v>1</v>
      </c>
    </row>
    <row r="474" spans="1:12" x14ac:dyDescent="0.4">
      <c r="A474" s="8">
        <v>0</v>
      </c>
      <c r="B474" s="8">
        <v>0</v>
      </c>
      <c r="C474" s="8">
        <v>39</v>
      </c>
      <c r="D474" s="8">
        <v>0</v>
      </c>
      <c r="E474" s="8">
        <v>0</v>
      </c>
      <c r="F474" s="8">
        <v>112</v>
      </c>
      <c r="G474" s="45">
        <f t="shared" si="42"/>
        <v>-3.5127224147499154</v>
      </c>
      <c r="H474">
        <f t="shared" si="43"/>
        <v>2.9815633326734429E-2</v>
      </c>
      <c r="I474">
        <f t="shared" si="44"/>
        <v>2.8952399208018897E-2</v>
      </c>
      <c r="J474">
        <f t="shared" si="45"/>
        <v>0.97104760079198105</v>
      </c>
      <c r="K474">
        <f t="shared" si="46"/>
        <v>-1.2759480437418903E-2</v>
      </c>
      <c r="L474">
        <f t="shared" si="47"/>
        <v>0</v>
      </c>
    </row>
    <row r="475" spans="1:12" x14ac:dyDescent="0.4">
      <c r="A475" s="8">
        <v>0</v>
      </c>
      <c r="B475" s="8">
        <v>1</v>
      </c>
      <c r="C475" s="8">
        <v>65</v>
      </c>
      <c r="D475" s="8">
        <v>0</v>
      </c>
      <c r="E475" s="8">
        <v>0</v>
      </c>
      <c r="F475" s="8">
        <v>106</v>
      </c>
      <c r="G475" s="45">
        <f t="shared" si="42"/>
        <v>-1.5229141142918499</v>
      </c>
      <c r="H475">
        <f t="shared" si="43"/>
        <v>0.218075463272699</v>
      </c>
      <c r="I475">
        <f t="shared" si="44"/>
        <v>0.17903280202917685</v>
      </c>
      <c r="J475">
        <f t="shared" si="45"/>
        <v>0.82096719797082318</v>
      </c>
      <c r="K475">
        <f t="shared" si="46"/>
        <v>-8.5674194920583202E-2</v>
      </c>
      <c r="L475">
        <f t="shared" si="47"/>
        <v>1</v>
      </c>
    </row>
    <row r="476" spans="1:12" x14ac:dyDescent="0.4">
      <c r="A476" s="8">
        <v>0</v>
      </c>
      <c r="B476" s="8">
        <v>1</v>
      </c>
      <c r="C476" s="8">
        <v>37</v>
      </c>
      <c r="D476" s="8">
        <v>30</v>
      </c>
      <c r="E476" s="8">
        <v>0</v>
      </c>
      <c r="F476" s="8">
        <v>127</v>
      </c>
      <c r="G476" s="45">
        <f t="shared" si="42"/>
        <v>-2.0567570764952512</v>
      </c>
      <c r="H476">
        <f t="shared" si="43"/>
        <v>0.12786796428281594</v>
      </c>
      <c r="I476">
        <f t="shared" si="44"/>
        <v>0.11337139481936087</v>
      </c>
      <c r="J476">
        <f t="shared" si="45"/>
        <v>0.88662860518063913</v>
      </c>
      <c r="K476">
        <f t="shared" si="46"/>
        <v>-5.2258261225606825E-2</v>
      </c>
      <c r="L476">
        <f t="shared" si="47"/>
        <v>1</v>
      </c>
    </row>
    <row r="477" spans="1:12" x14ac:dyDescent="0.4">
      <c r="A477" s="8">
        <v>0</v>
      </c>
      <c r="B477" s="8">
        <v>1</v>
      </c>
      <c r="C477" s="8">
        <v>40</v>
      </c>
      <c r="D477" s="8">
        <v>0</v>
      </c>
      <c r="E477" s="8">
        <v>0</v>
      </c>
      <c r="F477" s="8">
        <v>128</v>
      </c>
      <c r="G477" s="45">
        <f t="shared" si="42"/>
        <v>-2.7832795798723176</v>
      </c>
      <c r="H477">
        <f t="shared" si="43"/>
        <v>6.1835380404883546E-2</v>
      </c>
      <c r="I477">
        <f t="shared" si="44"/>
        <v>5.8234432140795107E-2</v>
      </c>
      <c r="J477">
        <f t="shared" si="45"/>
        <v>0.94176556785920484</v>
      </c>
      <c r="K477">
        <f t="shared" si="46"/>
        <v>-2.6057191958816617E-2</v>
      </c>
      <c r="L477">
        <f t="shared" si="47"/>
        <v>0</v>
      </c>
    </row>
    <row r="478" spans="1:12" x14ac:dyDescent="0.4">
      <c r="A478" s="8">
        <v>0</v>
      </c>
      <c r="B478" s="8">
        <v>0</v>
      </c>
      <c r="C478" s="8">
        <v>53</v>
      </c>
      <c r="D478" s="8">
        <v>0</v>
      </c>
      <c r="E478" s="8">
        <v>1</v>
      </c>
      <c r="F478" s="8">
        <v>165</v>
      </c>
      <c r="G478" s="45">
        <f t="shared" si="42"/>
        <v>-1.5851121042412322</v>
      </c>
      <c r="H478">
        <f t="shared" si="43"/>
        <v>0.20492481888773606</v>
      </c>
      <c r="I478">
        <f t="shared" si="44"/>
        <v>0.17007270136314548</v>
      </c>
      <c r="J478">
        <f t="shared" si="45"/>
        <v>0.82992729863685455</v>
      </c>
      <c r="K478">
        <f t="shared" si="46"/>
        <v>-8.0959950013959725E-2</v>
      </c>
      <c r="L478">
        <f t="shared" si="47"/>
        <v>1</v>
      </c>
    </row>
    <row r="479" spans="1:12" x14ac:dyDescent="0.4">
      <c r="A479" s="8">
        <v>0</v>
      </c>
      <c r="B479" s="8">
        <v>0</v>
      </c>
      <c r="C479" s="8">
        <v>38</v>
      </c>
      <c r="D479" s="8">
        <v>20</v>
      </c>
      <c r="E479" s="8">
        <v>0</v>
      </c>
      <c r="F479" s="8">
        <v>105</v>
      </c>
      <c r="G479" s="45">
        <f t="shared" si="42"/>
        <v>-3.0637514388197697</v>
      </c>
      <c r="H479">
        <f t="shared" si="43"/>
        <v>4.671212841992551E-2</v>
      </c>
      <c r="I479">
        <f t="shared" si="44"/>
        <v>4.4627483671599619E-2</v>
      </c>
      <c r="J479">
        <f t="shared" si="45"/>
        <v>0.95537251632840037</v>
      </c>
      <c r="K479">
        <f t="shared" si="46"/>
        <v>-1.982725643617033E-2</v>
      </c>
      <c r="L479">
        <f t="shared" si="47"/>
        <v>0</v>
      </c>
    </row>
    <row r="480" spans="1:12" x14ac:dyDescent="0.4">
      <c r="A480" s="8">
        <v>0</v>
      </c>
      <c r="B480" s="8">
        <v>0</v>
      </c>
      <c r="C480" s="8">
        <v>57</v>
      </c>
      <c r="D480" s="8">
        <v>0</v>
      </c>
      <c r="E480" s="8">
        <v>1</v>
      </c>
      <c r="F480" s="8">
        <v>164</v>
      </c>
      <c r="G480" s="45">
        <f t="shared" si="42"/>
        <v>-1.3438089258498209</v>
      </c>
      <c r="H480">
        <f t="shared" si="43"/>
        <v>0.26085021485282056</v>
      </c>
      <c r="I480">
        <f t="shared" si="44"/>
        <v>0.20688437990492764</v>
      </c>
      <c r="J480">
        <f t="shared" si="45"/>
        <v>0.79311562009507242</v>
      </c>
      <c r="K480">
        <f t="shared" si="46"/>
        <v>-0.100663496781916</v>
      </c>
      <c r="L480">
        <f t="shared" si="47"/>
        <v>1</v>
      </c>
    </row>
    <row r="481" spans="1:12" x14ac:dyDescent="0.4">
      <c r="A481" s="8">
        <v>0</v>
      </c>
      <c r="B481" s="8">
        <v>1</v>
      </c>
      <c r="C481" s="8">
        <v>42</v>
      </c>
      <c r="D481" s="8">
        <v>20</v>
      </c>
      <c r="E481" s="8">
        <v>0</v>
      </c>
      <c r="F481" s="8">
        <v>119</v>
      </c>
      <c r="G481" s="45">
        <f t="shared" si="42"/>
        <v>-2.1729962518443156</v>
      </c>
      <c r="H481">
        <f t="shared" si="43"/>
        <v>0.11383602402030682</v>
      </c>
      <c r="I481">
        <f t="shared" si="44"/>
        <v>0.10220177976415622</v>
      </c>
      <c r="J481">
        <f t="shared" si="45"/>
        <v>0.89779822023584377</v>
      </c>
      <c r="K481">
        <f t="shared" si="46"/>
        <v>-4.6821259863880603E-2</v>
      </c>
      <c r="L481">
        <f t="shared" si="47"/>
        <v>1</v>
      </c>
    </row>
    <row r="482" spans="1:12" x14ac:dyDescent="0.4">
      <c r="A482" s="8">
        <v>0</v>
      </c>
      <c r="B482" s="8">
        <v>0</v>
      </c>
      <c r="C482" s="8">
        <v>39</v>
      </c>
      <c r="D482" s="8">
        <v>0</v>
      </c>
      <c r="E482" s="8">
        <v>0</v>
      </c>
      <c r="F482" s="8">
        <v>100.5</v>
      </c>
      <c r="G482" s="45">
        <f t="shared" si="42"/>
        <v>-3.6936407063503767</v>
      </c>
      <c r="H482">
        <f t="shared" si="43"/>
        <v>2.4881251613929053E-2</v>
      </c>
      <c r="I482">
        <f t="shared" si="44"/>
        <v>2.4277204383188169E-2</v>
      </c>
      <c r="J482">
        <f t="shared" si="45"/>
        <v>0.97572279561681186</v>
      </c>
      <c r="K482">
        <f t="shared" si="46"/>
        <v>-1.0673548556275805E-2</v>
      </c>
      <c r="L482">
        <f t="shared" si="47"/>
        <v>0</v>
      </c>
    </row>
    <row r="483" spans="1:12" x14ac:dyDescent="0.4">
      <c r="A483" s="8">
        <v>0</v>
      </c>
      <c r="B483" s="8">
        <v>0</v>
      </c>
      <c r="C483" s="8">
        <v>39</v>
      </c>
      <c r="D483" s="8">
        <v>25</v>
      </c>
      <c r="E483" s="8">
        <v>0</v>
      </c>
      <c r="F483" s="8">
        <v>110</v>
      </c>
      <c r="G483" s="45">
        <f t="shared" si="42"/>
        <v>-2.7649940225091996</v>
      </c>
      <c r="H483">
        <f t="shared" si="43"/>
        <v>6.2976475788194666E-2</v>
      </c>
      <c r="I483">
        <f t="shared" si="44"/>
        <v>5.9245408739170585E-2</v>
      </c>
      <c r="J483">
        <f t="shared" si="45"/>
        <v>0.94075459126082939</v>
      </c>
      <c r="K483">
        <f t="shared" si="46"/>
        <v>-2.6523653471156775E-2</v>
      </c>
      <c r="L483">
        <f t="shared" si="47"/>
        <v>0</v>
      </c>
    </row>
    <row r="484" spans="1:12" x14ac:dyDescent="0.4">
      <c r="A484" s="8">
        <v>0</v>
      </c>
      <c r="B484" s="8">
        <v>0</v>
      </c>
      <c r="C484" s="8">
        <v>65</v>
      </c>
      <c r="D484" s="8">
        <v>0</v>
      </c>
      <c r="E484" s="8">
        <v>1</v>
      </c>
      <c r="F484" s="8">
        <v>139</v>
      </c>
      <c r="G484" s="45">
        <f t="shared" si="42"/>
        <v>-1.2230391522679227</v>
      </c>
      <c r="H484">
        <f t="shared" si="43"/>
        <v>0.2943342795512861</v>
      </c>
      <c r="I484">
        <f t="shared" si="44"/>
        <v>0.227402058495526</v>
      </c>
      <c r="J484">
        <f t="shared" si="45"/>
        <v>0.77259794150447403</v>
      </c>
      <c r="K484">
        <f t="shared" si="46"/>
        <v>-0.11204645331576348</v>
      </c>
      <c r="L484">
        <f t="shared" si="47"/>
        <v>1</v>
      </c>
    </row>
    <row r="485" spans="1:12" x14ac:dyDescent="0.4">
      <c r="A485" s="8">
        <v>0</v>
      </c>
      <c r="B485" s="8">
        <v>0</v>
      </c>
      <c r="C485" s="8">
        <v>46</v>
      </c>
      <c r="D485" s="8">
        <v>10</v>
      </c>
      <c r="E485" s="8">
        <v>0</v>
      </c>
      <c r="F485" s="8">
        <v>110</v>
      </c>
      <c r="G485" s="45">
        <f t="shared" si="42"/>
        <v>-2.7826978817225516</v>
      </c>
      <c r="H485">
        <f t="shared" si="43"/>
        <v>6.1871360394987425E-2</v>
      </c>
      <c r="I485">
        <f t="shared" si="44"/>
        <v>5.8266342518149238E-2</v>
      </c>
      <c r="J485">
        <f t="shared" si="45"/>
        <v>0.94173365748185078</v>
      </c>
      <c r="K485">
        <f t="shared" si="46"/>
        <v>-2.6071907654597309E-2</v>
      </c>
      <c r="L485">
        <f t="shared" si="47"/>
        <v>0</v>
      </c>
    </row>
    <row r="486" spans="1:12" x14ac:dyDescent="0.4">
      <c r="A486" s="8">
        <v>0</v>
      </c>
      <c r="B486" s="8">
        <v>1</v>
      </c>
      <c r="C486" s="8">
        <v>58</v>
      </c>
      <c r="D486" s="8">
        <v>0</v>
      </c>
      <c r="E486" s="8">
        <v>1</v>
      </c>
      <c r="F486" s="8">
        <v>128</v>
      </c>
      <c r="G486" s="45">
        <f t="shared" si="42"/>
        <v>-1.4324314095134394</v>
      </c>
      <c r="H486">
        <f t="shared" si="43"/>
        <v>0.23872777104813481</v>
      </c>
      <c r="I486">
        <f t="shared" si="44"/>
        <v>0.19272012513785666</v>
      </c>
      <c r="J486">
        <f t="shared" si="45"/>
        <v>0.80727987486214337</v>
      </c>
      <c r="K486">
        <f t="shared" si="46"/>
        <v>-9.2975874155085361E-2</v>
      </c>
      <c r="L486">
        <f t="shared" si="47"/>
        <v>1</v>
      </c>
    </row>
    <row r="487" spans="1:12" x14ac:dyDescent="0.4">
      <c r="A487" s="8">
        <v>0</v>
      </c>
      <c r="B487" s="8">
        <v>1</v>
      </c>
      <c r="C487" s="8">
        <v>68</v>
      </c>
      <c r="D487" s="8">
        <v>0</v>
      </c>
      <c r="E487" s="8">
        <v>0</v>
      </c>
      <c r="F487" s="8">
        <v>128</v>
      </c>
      <c r="G487" s="45">
        <f t="shared" si="42"/>
        <v>-0.98403315363650989</v>
      </c>
      <c r="H487">
        <f t="shared" si="43"/>
        <v>0.37380045989545568</v>
      </c>
      <c r="I487">
        <f t="shared" si="44"/>
        <v>0.27209225124578967</v>
      </c>
      <c r="J487">
        <f t="shared" si="45"/>
        <v>0.72790774875421027</v>
      </c>
      <c r="K487">
        <f t="shared" si="46"/>
        <v>-0.13792365742549667</v>
      </c>
      <c r="L487">
        <f t="shared" si="47"/>
        <v>1</v>
      </c>
    </row>
    <row r="488" spans="1:12" x14ac:dyDescent="0.4">
      <c r="A488" s="8">
        <v>0</v>
      </c>
      <c r="B488" s="8">
        <v>1</v>
      </c>
      <c r="C488" s="8">
        <v>38</v>
      </c>
      <c r="D488" s="8">
        <v>0</v>
      </c>
      <c r="E488" s="8">
        <v>0</v>
      </c>
      <c r="F488" s="8">
        <v>116.5</v>
      </c>
      <c r="G488" s="45">
        <f t="shared" si="42"/>
        <v>-3.0927154733467646</v>
      </c>
      <c r="H488">
        <f t="shared" si="43"/>
        <v>4.5378562669516176E-2</v>
      </c>
      <c r="I488">
        <f t="shared" si="44"/>
        <v>4.3408736595512205E-2</v>
      </c>
      <c r="J488">
        <f t="shared" si="45"/>
        <v>0.95659126340448775</v>
      </c>
      <c r="K488">
        <f t="shared" si="46"/>
        <v>-1.9273589879011902E-2</v>
      </c>
      <c r="L488">
        <f t="shared" si="47"/>
        <v>0</v>
      </c>
    </row>
    <row r="489" spans="1:12" x14ac:dyDescent="0.4">
      <c r="A489" s="8">
        <v>0</v>
      </c>
      <c r="B489" s="8">
        <v>1</v>
      </c>
      <c r="C489" s="8">
        <v>52</v>
      </c>
      <c r="D489" s="8">
        <v>20</v>
      </c>
      <c r="E489" s="8">
        <v>1</v>
      </c>
      <c r="F489" s="8">
        <v>155</v>
      </c>
      <c r="G489" s="45">
        <f t="shared" si="42"/>
        <v>-0.76986557614515583</v>
      </c>
      <c r="H489">
        <f t="shared" si="43"/>
        <v>0.46307531249617162</v>
      </c>
      <c r="I489">
        <f t="shared" si="44"/>
        <v>0.31650818556025861</v>
      </c>
      <c r="J489">
        <f t="shared" si="45"/>
        <v>0.68349181443974139</v>
      </c>
      <c r="K489">
        <f t="shared" si="46"/>
        <v>-0.16526668221530841</v>
      </c>
      <c r="L489">
        <f t="shared" si="47"/>
        <v>1</v>
      </c>
    </row>
    <row r="490" spans="1:12" x14ac:dyDescent="0.4">
      <c r="A490" s="8">
        <v>0</v>
      </c>
      <c r="B490" s="8">
        <v>0</v>
      </c>
      <c r="C490" s="8">
        <v>63</v>
      </c>
      <c r="D490" s="8">
        <v>0</v>
      </c>
      <c r="E490" s="8">
        <v>1</v>
      </c>
      <c r="F490" s="8">
        <v>166</v>
      </c>
      <c r="G490" s="45">
        <f t="shared" si="42"/>
        <v>-0.9267920695147378</v>
      </c>
      <c r="H490">
        <f t="shared" si="43"/>
        <v>0.39582144355997917</v>
      </c>
      <c r="I490">
        <f t="shared" si="44"/>
        <v>0.28357598701912373</v>
      </c>
      <c r="J490">
        <f t="shared" si="45"/>
        <v>0.71642401298087632</v>
      </c>
      <c r="K490">
        <f t="shared" si="46"/>
        <v>-0.14482986596885633</v>
      </c>
      <c r="L490">
        <f t="shared" si="47"/>
        <v>1</v>
      </c>
    </row>
    <row r="491" spans="1:12" x14ac:dyDescent="0.4">
      <c r="A491" s="8">
        <v>0</v>
      </c>
      <c r="B491" s="8">
        <v>0</v>
      </c>
      <c r="C491" s="8">
        <v>54</v>
      </c>
      <c r="D491" s="8">
        <v>0</v>
      </c>
      <c r="E491" s="8">
        <v>0</v>
      </c>
      <c r="F491" s="8">
        <v>173</v>
      </c>
      <c r="G491" s="45">
        <f t="shared" si="42"/>
        <v>-1.5891868539447458</v>
      </c>
      <c r="H491">
        <f t="shared" si="43"/>
        <v>0.20409150047770855</v>
      </c>
      <c r="I491">
        <f t="shared" si="44"/>
        <v>0.16949833164401354</v>
      </c>
      <c r="J491">
        <f t="shared" si="45"/>
        <v>0.83050166835598649</v>
      </c>
      <c r="K491">
        <f t="shared" si="46"/>
        <v>-8.0659490777823306E-2</v>
      </c>
      <c r="L491">
        <f t="shared" si="47"/>
        <v>1</v>
      </c>
    </row>
    <row r="492" spans="1:12" x14ac:dyDescent="0.4">
      <c r="A492" s="8">
        <v>0</v>
      </c>
      <c r="B492" s="8">
        <v>1</v>
      </c>
      <c r="C492" s="8">
        <v>44</v>
      </c>
      <c r="D492" s="8">
        <v>0</v>
      </c>
      <c r="E492" s="8">
        <v>1</v>
      </c>
      <c r="F492" s="8">
        <v>130</v>
      </c>
      <c r="G492" s="45">
        <f t="shared" si="42"/>
        <v>-2.3005905719182191</v>
      </c>
      <c r="H492">
        <f t="shared" si="43"/>
        <v>0.10019965114560526</v>
      </c>
      <c r="I492">
        <f t="shared" si="44"/>
        <v>9.1074061913463011E-2</v>
      </c>
      <c r="J492">
        <f t="shared" si="45"/>
        <v>0.90892593808653699</v>
      </c>
      <c r="K492">
        <f t="shared" si="46"/>
        <v>-4.1471502906455175E-2</v>
      </c>
      <c r="L492">
        <f t="shared" si="47"/>
        <v>0</v>
      </c>
    </row>
    <row r="493" spans="1:12" x14ac:dyDescent="0.4">
      <c r="A493" s="8">
        <v>1</v>
      </c>
      <c r="B493" s="8">
        <v>0</v>
      </c>
      <c r="C493" s="8">
        <v>47</v>
      </c>
      <c r="D493" s="8">
        <v>0</v>
      </c>
      <c r="E493" s="8">
        <v>0</v>
      </c>
      <c r="F493" s="8">
        <v>137</v>
      </c>
      <c r="G493" s="45">
        <f t="shared" si="42"/>
        <v>-2.6053513733399241</v>
      </c>
      <c r="H493">
        <f t="shared" si="43"/>
        <v>7.3877174167033474E-2</v>
      </c>
      <c r="I493">
        <f t="shared" si="44"/>
        <v>6.8794808143992123E-2</v>
      </c>
      <c r="J493">
        <f t="shared" si="45"/>
        <v>6.8794808143992123E-2</v>
      </c>
      <c r="K493">
        <f t="shared" si="46"/>
        <v>-1.1624443361757697</v>
      </c>
      <c r="L493">
        <f t="shared" si="47"/>
        <v>0</v>
      </c>
    </row>
    <row r="494" spans="1:12" x14ac:dyDescent="0.4">
      <c r="A494" s="8">
        <v>0</v>
      </c>
      <c r="B494" s="8">
        <v>0</v>
      </c>
      <c r="C494" s="8">
        <v>42</v>
      </c>
      <c r="D494" s="8">
        <v>0</v>
      </c>
      <c r="E494" s="8">
        <v>0</v>
      </c>
      <c r="F494" s="8">
        <v>112</v>
      </c>
      <c r="G494" s="45">
        <f t="shared" si="42"/>
        <v>-3.3199460119389359</v>
      </c>
      <c r="H494">
        <f t="shared" si="43"/>
        <v>3.6154783628023268E-2</v>
      </c>
      <c r="I494">
        <f t="shared" si="44"/>
        <v>3.4893226571255924E-2</v>
      </c>
      <c r="J494">
        <f t="shared" si="45"/>
        <v>0.96510677342874407</v>
      </c>
      <c r="K494">
        <f t="shared" si="46"/>
        <v>-1.54246363497652E-2</v>
      </c>
      <c r="L494">
        <f t="shared" si="47"/>
        <v>0</v>
      </c>
    </row>
    <row r="495" spans="1:12" x14ac:dyDescent="0.4">
      <c r="A495" s="8">
        <v>0</v>
      </c>
      <c r="B495" s="8">
        <v>1</v>
      </c>
      <c r="C495" s="8">
        <v>59</v>
      </c>
      <c r="D495" s="8">
        <v>20</v>
      </c>
      <c r="E495" s="8">
        <v>1</v>
      </c>
      <c r="F495" s="8">
        <v>187</v>
      </c>
      <c r="G495" s="45">
        <f t="shared" si="42"/>
        <v>0.18337084182377517</v>
      </c>
      <c r="H495">
        <f t="shared" si="43"/>
        <v>1.2012598028663419</v>
      </c>
      <c r="I495">
        <f t="shared" si="44"/>
        <v>0.54571468633649567</v>
      </c>
      <c r="J495">
        <f t="shared" si="45"/>
        <v>0.45428531366350433</v>
      </c>
      <c r="K495">
        <f t="shared" si="46"/>
        <v>-0.34267130302247911</v>
      </c>
      <c r="L495">
        <f t="shared" si="47"/>
        <v>1</v>
      </c>
    </row>
    <row r="496" spans="1:12" x14ac:dyDescent="0.4">
      <c r="A496" s="8">
        <v>0</v>
      </c>
      <c r="B496" s="8">
        <v>1</v>
      </c>
      <c r="C496" s="8">
        <v>55</v>
      </c>
      <c r="D496" s="8">
        <v>20</v>
      </c>
      <c r="E496" s="8">
        <v>0</v>
      </c>
      <c r="F496" s="8">
        <v>116</v>
      </c>
      <c r="G496" s="45">
        <f t="shared" si="42"/>
        <v>-1.3848279157330907</v>
      </c>
      <c r="H496">
        <f t="shared" si="43"/>
        <v>0.25036688028590454</v>
      </c>
      <c r="I496">
        <f t="shared" si="44"/>
        <v>0.20023473448741422</v>
      </c>
      <c r="J496">
        <f t="shared" si="45"/>
        <v>0.79976526551258575</v>
      </c>
      <c r="K496">
        <f t="shared" si="46"/>
        <v>-9.703746157257484E-2</v>
      </c>
      <c r="L496">
        <f t="shared" si="47"/>
        <v>1</v>
      </c>
    </row>
    <row r="497" spans="1:12" x14ac:dyDescent="0.4">
      <c r="A497" s="8">
        <v>0</v>
      </c>
      <c r="B497" s="8">
        <v>0</v>
      </c>
      <c r="C497" s="8">
        <v>40</v>
      </c>
      <c r="D497" s="8">
        <v>0</v>
      </c>
      <c r="E497" s="8">
        <v>0</v>
      </c>
      <c r="F497" s="8">
        <v>139</v>
      </c>
      <c r="G497" s="45">
        <f t="shared" si="42"/>
        <v>-3.0236989291857519</v>
      </c>
      <c r="H497">
        <f t="shared" si="43"/>
        <v>4.862103955088002E-2</v>
      </c>
      <c r="I497">
        <f t="shared" si="44"/>
        <v>4.636664506722487E-2</v>
      </c>
      <c r="J497">
        <f t="shared" si="45"/>
        <v>0.95363335493277512</v>
      </c>
      <c r="K497">
        <f t="shared" si="46"/>
        <v>-2.0618567157203092E-2</v>
      </c>
      <c r="L497">
        <f t="shared" si="47"/>
        <v>0</v>
      </c>
    </row>
    <row r="498" spans="1:12" x14ac:dyDescent="0.4">
      <c r="A498" s="8">
        <v>0</v>
      </c>
      <c r="B498" s="8">
        <v>1</v>
      </c>
      <c r="C498" s="8">
        <v>43</v>
      </c>
      <c r="D498" s="8">
        <v>0</v>
      </c>
      <c r="E498" s="8">
        <v>0</v>
      </c>
      <c r="F498" s="8">
        <v>141</v>
      </c>
      <c r="G498" s="45">
        <f t="shared" si="42"/>
        <v>-2.3859868474260333</v>
      </c>
      <c r="H498">
        <f t="shared" si="43"/>
        <v>9.1998146633318387E-2</v>
      </c>
      <c r="I498">
        <f t="shared" si="44"/>
        <v>8.4247530013629598E-2</v>
      </c>
      <c r="J498">
        <f t="shared" si="45"/>
        <v>0.91575246998637039</v>
      </c>
      <c r="K498">
        <f t="shared" si="46"/>
        <v>-3.8221901273841306E-2</v>
      </c>
      <c r="L498">
        <f t="shared" si="47"/>
        <v>0</v>
      </c>
    </row>
    <row r="499" spans="1:12" x14ac:dyDescent="0.4">
      <c r="A499" s="8">
        <v>0</v>
      </c>
      <c r="B499" s="8">
        <v>0</v>
      </c>
      <c r="C499" s="8">
        <v>36</v>
      </c>
      <c r="D499" s="8">
        <v>25</v>
      </c>
      <c r="E499" s="8">
        <v>0</v>
      </c>
      <c r="F499" s="8">
        <v>122</v>
      </c>
      <c r="G499" s="45">
        <f t="shared" si="42"/>
        <v>-2.7689861210414373</v>
      </c>
      <c r="H499">
        <f t="shared" si="43"/>
        <v>6.2725568647870794E-2</v>
      </c>
      <c r="I499">
        <f t="shared" si="44"/>
        <v>5.9023298675007815E-2</v>
      </c>
      <c r="J499">
        <f t="shared" si="45"/>
        <v>0.94097670132499223</v>
      </c>
      <c r="K499">
        <f t="shared" si="46"/>
        <v>-2.642112961339968E-2</v>
      </c>
      <c r="L499">
        <f t="shared" si="47"/>
        <v>0</v>
      </c>
    </row>
    <row r="500" spans="1:12" x14ac:dyDescent="0.4">
      <c r="A500" s="8">
        <v>0</v>
      </c>
      <c r="B500" s="8">
        <v>0</v>
      </c>
      <c r="C500" s="8">
        <v>56</v>
      </c>
      <c r="D500" s="8">
        <v>0</v>
      </c>
      <c r="E500" s="8">
        <v>1</v>
      </c>
      <c r="F500" s="8">
        <v>173</v>
      </c>
      <c r="G500" s="45">
        <f t="shared" si="42"/>
        <v>-1.2664794985777572</v>
      </c>
      <c r="H500">
        <f t="shared" si="43"/>
        <v>0.2818220322500754</v>
      </c>
      <c r="I500">
        <f t="shared" si="44"/>
        <v>0.21986049947618133</v>
      </c>
      <c r="J500">
        <f t="shared" si="45"/>
        <v>0.78013950052381864</v>
      </c>
      <c r="K500">
        <f t="shared" si="46"/>
        <v>-0.10782773206502298</v>
      </c>
      <c r="L500">
        <f t="shared" si="47"/>
        <v>1</v>
      </c>
    </row>
    <row r="501" spans="1:12" x14ac:dyDescent="0.4">
      <c r="A501" s="8">
        <v>0</v>
      </c>
      <c r="B501" s="8">
        <v>0</v>
      </c>
      <c r="C501" s="8">
        <v>44</v>
      </c>
      <c r="D501" s="8">
        <v>10</v>
      </c>
      <c r="E501" s="8">
        <v>0</v>
      </c>
      <c r="F501" s="8">
        <v>130</v>
      </c>
      <c r="G501" s="45">
        <f t="shared" si="42"/>
        <v>-2.5965749764653001</v>
      </c>
      <c r="H501">
        <f t="shared" si="43"/>
        <v>7.4528403109247521E-2</v>
      </c>
      <c r="I501">
        <f t="shared" si="44"/>
        <v>6.9359174586351255E-2</v>
      </c>
      <c r="J501">
        <f t="shared" si="45"/>
        <v>0.93064082541364879</v>
      </c>
      <c r="K501">
        <f t="shared" si="46"/>
        <v>-3.1217899725631864E-2</v>
      </c>
      <c r="L501">
        <f t="shared" si="47"/>
        <v>0</v>
      </c>
    </row>
    <row r="502" spans="1:12" x14ac:dyDescent="0.4">
      <c r="A502" s="8">
        <v>1</v>
      </c>
      <c r="B502" s="8">
        <v>0</v>
      </c>
      <c r="C502" s="8">
        <v>63</v>
      </c>
      <c r="D502" s="8">
        <v>0</v>
      </c>
      <c r="E502" s="8">
        <v>0</v>
      </c>
      <c r="F502" s="8">
        <v>92.5</v>
      </c>
      <c r="G502" s="45">
        <f t="shared" si="42"/>
        <v>-2.277285686715036</v>
      </c>
      <c r="H502">
        <f t="shared" si="43"/>
        <v>0.10256221522708002</v>
      </c>
      <c r="I502">
        <f t="shared" si="44"/>
        <v>9.3021703274999909E-2</v>
      </c>
      <c r="J502">
        <f t="shared" si="45"/>
        <v>9.3021703274999909E-2</v>
      </c>
      <c r="K502">
        <f t="shared" si="46"/>
        <v>-1.0314157125974412</v>
      </c>
      <c r="L502">
        <f t="shared" si="47"/>
        <v>0</v>
      </c>
    </row>
    <row r="503" spans="1:12" x14ac:dyDescent="0.4">
      <c r="A503" s="8">
        <v>0</v>
      </c>
      <c r="B503" s="8">
        <v>1</v>
      </c>
      <c r="C503" s="8">
        <v>57</v>
      </c>
      <c r="D503" s="8">
        <v>0</v>
      </c>
      <c r="E503" s="8">
        <v>1</v>
      </c>
      <c r="F503" s="8">
        <v>143</v>
      </c>
      <c r="G503" s="45">
        <f t="shared" si="42"/>
        <v>-1.2607098301020043</v>
      </c>
      <c r="H503">
        <f t="shared" si="43"/>
        <v>0.28345275177708573</v>
      </c>
      <c r="I503">
        <f t="shared" si="44"/>
        <v>0.22085172312312493</v>
      </c>
      <c r="J503">
        <f t="shared" si="45"/>
        <v>0.77914827687687505</v>
      </c>
      <c r="K503">
        <f t="shared" si="46"/>
        <v>-0.10837988545764887</v>
      </c>
      <c r="L503">
        <f t="shared" si="47"/>
        <v>1</v>
      </c>
    </row>
    <row r="504" spans="1:12" x14ac:dyDescent="0.4">
      <c r="A504" s="8">
        <v>0</v>
      </c>
      <c r="B504" s="8">
        <v>1</v>
      </c>
      <c r="C504" s="8">
        <v>38</v>
      </c>
      <c r="D504" s="8">
        <v>9</v>
      </c>
      <c r="E504" s="8">
        <v>0</v>
      </c>
      <c r="F504" s="8">
        <v>114</v>
      </c>
      <c r="G504" s="45">
        <f t="shared" si="42"/>
        <v>-2.8515362572747875</v>
      </c>
      <c r="H504">
        <f t="shared" si="43"/>
        <v>5.775552533994633E-2</v>
      </c>
      <c r="I504">
        <f t="shared" si="44"/>
        <v>5.4601960430681364E-2</v>
      </c>
      <c r="J504">
        <f t="shared" si="45"/>
        <v>0.94539803956931867</v>
      </c>
      <c r="K504">
        <f t="shared" si="46"/>
        <v>-2.4385302609696631E-2</v>
      </c>
      <c r="L504">
        <f t="shared" si="47"/>
        <v>0</v>
      </c>
    </row>
    <row r="505" spans="1:12" x14ac:dyDescent="0.4">
      <c r="A505" s="8">
        <v>0</v>
      </c>
      <c r="B505" s="8">
        <v>0</v>
      </c>
      <c r="C505" s="8">
        <v>38</v>
      </c>
      <c r="D505" s="8">
        <v>35</v>
      </c>
      <c r="E505" s="8">
        <v>0</v>
      </c>
      <c r="F505" s="8">
        <v>110</v>
      </c>
      <c r="G505" s="45">
        <f t="shared" si="42"/>
        <v>-2.5175758462646574</v>
      </c>
      <c r="H505">
        <f t="shared" si="43"/>
        <v>8.0654889808224522E-2</v>
      </c>
      <c r="I505">
        <f t="shared" si="44"/>
        <v>7.4635196276711183E-2</v>
      </c>
      <c r="J505">
        <f t="shared" si="45"/>
        <v>0.92536480372328878</v>
      </c>
      <c r="K505">
        <f t="shared" si="46"/>
        <v>-3.3687022925000795E-2</v>
      </c>
      <c r="L505">
        <f t="shared" si="47"/>
        <v>0</v>
      </c>
    </row>
    <row r="506" spans="1:12" x14ac:dyDescent="0.4">
      <c r="A506" s="8">
        <v>0</v>
      </c>
      <c r="B506" s="8">
        <v>1</v>
      </c>
      <c r="C506" s="8">
        <v>38</v>
      </c>
      <c r="D506" s="8">
        <v>0</v>
      </c>
      <c r="E506" s="8">
        <v>0</v>
      </c>
      <c r="F506" s="8">
        <v>131.5</v>
      </c>
      <c r="G506" s="45">
        <f t="shared" si="42"/>
        <v>-2.8567350929983366</v>
      </c>
      <c r="H506">
        <f t="shared" si="43"/>
        <v>5.7456043005836316E-2</v>
      </c>
      <c r="I506">
        <f t="shared" si="44"/>
        <v>5.4334214065784293E-2</v>
      </c>
      <c r="J506">
        <f t="shared" si="45"/>
        <v>0.94566578593421569</v>
      </c>
      <c r="K506">
        <f t="shared" si="46"/>
        <v>-2.4262323397643368E-2</v>
      </c>
      <c r="L506">
        <f t="shared" si="47"/>
        <v>0</v>
      </c>
    </row>
    <row r="507" spans="1:12" x14ac:dyDescent="0.4">
      <c r="A507" s="8">
        <v>0</v>
      </c>
      <c r="B507" s="8">
        <v>1</v>
      </c>
      <c r="C507" s="8">
        <v>59</v>
      </c>
      <c r="D507" s="8">
        <v>0</v>
      </c>
      <c r="E507" s="8">
        <v>1</v>
      </c>
      <c r="F507" s="8">
        <v>151.5</v>
      </c>
      <c r="G507" s="45">
        <f t="shared" si="42"/>
        <v>-0.99847001269724167</v>
      </c>
      <c r="H507">
        <f t="shared" si="43"/>
        <v>0.36844272284240231</v>
      </c>
      <c r="I507">
        <f t="shared" si="44"/>
        <v>0.26924234145299647</v>
      </c>
      <c r="J507">
        <f t="shared" si="45"/>
        <v>0.73075765854700347</v>
      </c>
      <c r="K507">
        <f t="shared" si="46"/>
        <v>-0.13622662441763661</v>
      </c>
      <c r="L507">
        <f t="shared" si="47"/>
        <v>1</v>
      </c>
    </row>
    <row r="508" spans="1:12" x14ac:dyDescent="0.4">
      <c r="A508" s="8">
        <v>0</v>
      </c>
      <c r="B508" s="8">
        <v>0</v>
      </c>
      <c r="C508" s="8">
        <v>52</v>
      </c>
      <c r="D508" s="10">
        <v>0</v>
      </c>
      <c r="E508" s="8">
        <v>1</v>
      </c>
      <c r="F508" s="8">
        <v>157</v>
      </c>
      <c r="G508" s="45">
        <f t="shared" si="42"/>
        <v>-1.7752271080307196</v>
      </c>
      <c r="H508">
        <f t="shared" si="43"/>
        <v>0.16944496281749741</v>
      </c>
      <c r="I508">
        <f t="shared" si="44"/>
        <v>0.14489349067720159</v>
      </c>
      <c r="J508">
        <f t="shared" si="45"/>
        <v>0.85510650932279841</v>
      </c>
      <c r="K508">
        <f t="shared" si="46"/>
        <v>-6.7979787575607575E-2</v>
      </c>
      <c r="L508">
        <f t="shared" si="47"/>
        <v>1</v>
      </c>
    </row>
    <row r="509" spans="1:12" x14ac:dyDescent="0.4">
      <c r="A509" s="8">
        <v>0</v>
      </c>
      <c r="B509" s="8">
        <v>0</v>
      </c>
      <c r="C509" s="8">
        <v>39</v>
      </c>
      <c r="D509" s="8">
        <v>0</v>
      </c>
      <c r="E509" s="8">
        <v>1</v>
      </c>
      <c r="F509" s="8">
        <v>109</v>
      </c>
      <c r="G509" s="45">
        <f t="shared" si="42"/>
        <v>-3.3657287373265996</v>
      </c>
      <c r="H509">
        <f t="shared" si="43"/>
        <v>3.4536838661766683E-2</v>
      </c>
      <c r="I509">
        <f t="shared" si="44"/>
        <v>3.3383865485584918E-2</v>
      </c>
      <c r="J509">
        <f t="shared" si="45"/>
        <v>0.96661613451441508</v>
      </c>
      <c r="K509">
        <f t="shared" si="46"/>
        <v>-1.4745960001920345E-2</v>
      </c>
      <c r="L509">
        <f t="shared" si="47"/>
        <v>0</v>
      </c>
    </row>
    <row r="510" spans="1:12" x14ac:dyDescent="0.4">
      <c r="A510" s="8">
        <v>0</v>
      </c>
      <c r="B510" s="8">
        <v>0</v>
      </c>
      <c r="C510" s="8">
        <v>35</v>
      </c>
      <c r="D510" s="8">
        <v>20</v>
      </c>
      <c r="E510" s="8">
        <v>0</v>
      </c>
      <c r="F510" s="8">
        <v>131.5</v>
      </c>
      <c r="G510" s="45">
        <f t="shared" si="42"/>
        <v>-2.8396291696818601</v>
      </c>
      <c r="H510">
        <f t="shared" si="43"/>
        <v>5.8447335990500962E-2</v>
      </c>
      <c r="I510">
        <f t="shared" si="44"/>
        <v>5.5219881049448361E-2</v>
      </c>
      <c r="J510">
        <f t="shared" si="45"/>
        <v>0.94478011895055158</v>
      </c>
      <c r="K510">
        <f t="shared" si="46"/>
        <v>-2.4669254176203869E-2</v>
      </c>
      <c r="L510">
        <f t="shared" si="47"/>
        <v>0</v>
      </c>
    </row>
    <row r="511" spans="1:12" x14ac:dyDescent="0.4">
      <c r="A511" s="8">
        <v>0</v>
      </c>
      <c r="B511" s="8">
        <v>0</v>
      </c>
      <c r="C511" s="8">
        <v>56</v>
      </c>
      <c r="D511" s="8">
        <v>25</v>
      </c>
      <c r="E511" s="8">
        <v>0</v>
      </c>
      <c r="F511" s="8">
        <v>130.5</v>
      </c>
      <c r="G511" s="45">
        <f t="shared" si="42"/>
        <v>-1.3500878867707984</v>
      </c>
      <c r="H511">
        <f t="shared" si="43"/>
        <v>0.25921747785768989</v>
      </c>
      <c r="I511">
        <f t="shared" si="44"/>
        <v>0.20585600376092086</v>
      </c>
      <c r="J511">
        <f t="shared" si="45"/>
        <v>0.79414399623907916</v>
      </c>
      <c r="K511">
        <f t="shared" si="46"/>
        <v>-0.10010074303632976</v>
      </c>
      <c r="L511">
        <f t="shared" si="47"/>
        <v>1</v>
      </c>
    </row>
    <row r="512" spans="1:12" x14ac:dyDescent="0.4">
      <c r="A512" s="8">
        <v>0</v>
      </c>
      <c r="B512" s="8">
        <v>0</v>
      </c>
      <c r="C512" s="8">
        <v>55</v>
      </c>
      <c r="D512" s="8">
        <v>0</v>
      </c>
      <c r="E512" s="8">
        <v>1</v>
      </c>
      <c r="F512" s="8">
        <v>153</v>
      </c>
      <c r="G512" s="45">
        <f t="shared" si="42"/>
        <v>-1.6453788066459882</v>
      </c>
      <c r="H512">
        <f t="shared" si="43"/>
        <v>0.19293946219858599</v>
      </c>
      <c r="I512">
        <f t="shared" si="44"/>
        <v>0.16173449559879491</v>
      </c>
      <c r="J512">
        <f t="shared" si="45"/>
        <v>0.83826550440120506</v>
      </c>
      <c r="K512">
        <f t="shared" si="46"/>
        <v>-7.661840519575118E-2</v>
      </c>
      <c r="L512">
        <f t="shared" si="47"/>
        <v>1</v>
      </c>
    </row>
    <row r="513" spans="1:12" x14ac:dyDescent="0.4">
      <c r="A513" s="8">
        <v>0</v>
      </c>
      <c r="B513" s="8">
        <v>1</v>
      </c>
      <c r="C513" s="8">
        <v>48</v>
      </c>
      <c r="D513" s="8">
        <v>25</v>
      </c>
      <c r="E513" s="8">
        <v>1</v>
      </c>
      <c r="F513" s="8">
        <v>132</v>
      </c>
      <c r="G513" s="45">
        <f t="shared" si="42"/>
        <v>-1.2328988745032836</v>
      </c>
      <c r="H513">
        <f t="shared" si="43"/>
        <v>0.29144648513049176</v>
      </c>
      <c r="I513">
        <f t="shared" si="44"/>
        <v>0.22567445766135874</v>
      </c>
      <c r="J513">
        <f t="shared" si="45"/>
        <v>0.77432554233864126</v>
      </c>
      <c r="K513">
        <f t="shared" si="46"/>
        <v>-0.11107641461769494</v>
      </c>
      <c r="L513">
        <f t="shared" si="47"/>
        <v>1</v>
      </c>
    </row>
    <row r="514" spans="1:12" x14ac:dyDescent="0.4">
      <c r="A514" s="8">
        <v>0</v>
      </c>
      <c r="B514" s="8">
        <v>0</v>
      </c>
      <c r="C514" s="8">
        <v>51</v>
      </c>
      <c r="D514" s="8">
        <v>15</v>
      </c>
      <c r="E514" s="8">
        <v>1</v>
      </c>
      <c r="F514" s="8">
        <v>150</v>
      </c>
      <c r="G514" s="45">
        <f t="shared" si="42"/>
        <v>-1.4820946206913419</v>
      </c>
      <c r="H514">
        <f t="shared" si="43"/>
        <v>0.22716137279598803</v>
      </c>
      <c r="I514">
        <f t="shared" si="44"/>
        <v>0.18511124765801518</v>
      </c>
      <c r="J514">
        <f t="shared" si="45"/>
        <v>0.81488875234198477</v>
      </c>
      <c r="K514">
        <f t="shared" si="46"/>
        <v>-8.89016765873272E-2</v>
      </c>
      <c r="L514">
        <f t="shared" si="47"/>
        <v>1</v>
      </c>
    </row>
    <row r="515" spans="1:12" x14ac:dyDescent="0.4">
      <c r="A515" s="8">
        <v>0</v>
      </c>
      <c r="B515" s="8">
        <v>0</v>
      </c>
      <c r="C515" s="8">
        <v>43</v>
      </c>
      <c r="D515" s="8">
        <v>10</v>
      </c>
      <c r="E515" s="8">
        <v>0</v>
      </c>
      <c r="F515" s="8">
        <v>133</v>
      </c>
      <c r="G515" s="45">
        <f t="shared" si="42"/>
        <v>-2.6136377013326078</v>
      </c>
      <c r="H515">
        <f t="shared" si="43"/>
        <v>7.3267533002360691E-2</v>
      </c>
      <c r="I515">
        <f t="shared" si="44"/>
        <v>6.8265861725456234E-2</v>
      </c>
      <c r="J515">
        <f t="shared" si="45"/>
        <v>0.93173413827454377</v>
      </c>
      <c r="K515">
        <f t="shared" si="46"/>
        <v>-3.0707991886142712E-2</v>
      </c>
      <c r="L515">
        <f t="shared" si="47"/>
        <v>0</v>
      </c>
    </row>
    <row r="516" spans="1:12" x14ac:dyDescent="0.4">
      <c r="A516" s="8">
        <v>0</v>
      </c>
      <c r="B516" s="8">
        <v>1</v>
      </c>
      <c r="C516" s="8">
        <v>40</v>
      </c>
      <c r="D516" s="8">
        <v>20</v>
      </c>
      <c r="E516" s="8">
        <v>0</v>
      </c>
      <c r="F516" s="8">
        <v>130.5</v>
      </c>
      <c r="G516" s="45">
        <f t="shared" si="42"/>
        <v>-2.1205955621178409</v>
      </c>
      <c r="H516">
        <f t="shared" si="43"/>
        <v>0.11996016350361062</v>
      </c>
      <c r="I516">
        <f t="shared" si="44"/>
        <v>0.10711109860223512</v>
      </c>
      <c r="J516">
        <f t="shared" si="45"/>
        <v>0.89288890139776489</v>
      </c>
      <c r="K516">
        <f t="shared" si="46"/>
        <v>-4.9202575278889576E-2</v>
      </c>
      <c r="L516">
        <f t="shared" si="47"/>
        <v>1</v>
      </c>
    </row>
    <row r="517" spans="1:12" x14ac:dyDescent="0.4">
      <c r="A517" s="8">
        <v>0</v>
      </c>
      <c r="B517" s="8">
        <v>0</v>
      </c>
      <c r="C517" s="8">
        <v>46</v>
      </c>
      <c r="D517" s="8">
        <v>0</v>
      </c>
      <c r="E517" s="8">
        <v>0</v>
      </c>
      <c r="F517" s="8">
        <v>118</v>
      </c>
      <c r="G517" s="45">
        <f t="shared" si="42"/>
        <v>-2.968518656051593</v>
      </c>
      <c r="H517">
        <f t="shared" si="43"/>
        <v>5.1379364497493869E-2</v>
      </c>
      <c r="I517">
        <f t="shared" si="44"/>
        <v>4.8868530458604356E-2</v>
      </c>
      <c r="J517">
        <f t="shared" si="45"/>
        <v>0.9511314695413956</v>
      </c>
      <c r="K517">
        <f t="shared" si="46"/>
        <v>-2.1759448835329268E-2</v>
      </c>
      <c r="L517">
        <f t="shared" si="47"/>
        <v>0</v>
      </c>
    </row>
    <row r="518" spans="1:12" x14ac:dyDescent="0.4">
      <c r="A518" s="8">
        <v>1</v>
      </c>
      <c r="B518" s="8">
        <v>1</v>
      </c>
      <c r="C518" s="8">
        <v>62</v>
      </c>
      <c r="D518" s="8">
        <v>0</v>
      </c>
      <c r="E518" s="8">
        <v>1</v>
      </c>
      <c r="F518" s="8">
        <v>144</v>
      </c>
      <c r="G518" s="45">
        <f t="shared" ref="G518:G581" si="48">$A$2+SUMPRODUCT(B$2:F$2,B518:F518)</f>
        <v>-0.92368380006047701</v>
      </c>
      <c r="H518">
        <f t="shared" ref="H518:H581" si="49">EXP(G518)</f>
        <v>0.39705367732754265</v>
      </c>
      <c r="I518">
        <f t="shared" ref="I518:I581" si="50">H518/(1+H518)</f>
        <v>0.28420788962602794</v>
      </c>
      <c r="J518">
        <f t="shared" ref="J518:J581" si="51">IF(A518=1,I518,1-I518)</f>
        <v>0.28420788962602794</v>
      </c>
      <c r="K518">
        <f t="shared" ref="K518:K581" si="52">LOG(J518)</f>
        <v>-0.54636387020345067</v>
      </c>
      <c r="L518">
        <f t="shared" ref="L518:L581" si="53">IF(I518&gt;I$1,1,0)</f>
        <v>1</v>
      </c>
    </row>
    <row r="519" spans="1:12" x14ac:dyDescent="0.4">
      <c r="A519" s="8">
        <v>0</v>
      </c>
      <c r="B519" s="8">
        <v>0</v>
      </c>
      <c r="C519" s="8">
        <v>35</v>
      </c>
      <c r="D519" s="8">
        <v>0</v>
      </c>
      <c r="E519" s="8">
        <v>0</v>
      </c>
      <c r="F519" s="8">
        <v>121.5</v>
      </c>
      <c r="G519" s="45">
        <f t="shared" si="48"/>
        <v>-3.6203033776105507</v>
      </c>
      <c r="H519">
        <f t="shared" si="49"/>
        <v>2.677455246062671E-2</v>
      </c>
      <c r="I519">
        <f t="shared" si="50"/>
        <v>2.6076369341704566E-2</v>
      </c>
      <c r="J519">
        <f t="shared" si="51"/>
        <v>0.97392363065829546</v>
      </c>
      <c r="K519">
        <f t="shared" si="52"/>
        <v>-1.1475096595744401E-2</v>
      </c>
      <c r="L519">
        <f t="shared" si="53"/>
        <v>0</v>
      </c>
    </row>
    <row r="520" spans="1:12" x14ac:dyDescent="0.4">
      <c r="A520" s="8">
        <v>0</v>
      </c>
      <c r="B520" s="8">
        <v>0</v>
      </c>
      <c r="C520" s="8">
        <v>49</v>
      </c>
      <c r="D520" s="8">
        <v>4</v>
      </c>
      <c r="E520" s="8">
        <v>1</v>
      </c>
      <c r="F520" s="8">
        <v>150</v>
      </c>
      <c r="G520" s="45">
        <f t="shared" si="48"/>
        <v>-1.9534568974650179</v>
      </c>
      <c r="H520">
        <f t="shared" si="49"/>
        <v>0.14178309382793053</v>
      </c>
      <c r="I520">
        <f t="shared" si="50"/>
        <v>0.12417690767568641</v>
      </c>
      <c r="J520">
        <f t="shared" si="51"/>
        <v>0.87582309232431355</v>
      </c>
      <c r="K520">
        <f t="shared" si="52"/>
        <v>-5.7583608199830917E-2</v>
      </c>
      <c r="L520">
        <f t="shared" si="53"/>
        <v>1</v>
      </c>
    </row>
    <row r="521" spans="1:12" x14ac:dyDescent="0.4">
      <c r="A521" s="8">
        <v>0</v>
      </c>
      <c r="B521" s="8">
        <v>1</v>
      </c>
      <c r="C521" s="8">
        <v>49</v>
      </c>
      <c r="D521" s="8">
        <v>0</v>
      </c>
      <c r="E521" s="8">
        <v>0</v>
      </c>
      <c r="F521" s="8">
        <v>116</v>
      </c>
      <c r="G521" s="45">
        <f t="shared" si="48"/>
        <v>-2.3937346757181217</v>
      </c>
      <c r="H521">
        <f t="shared" si="49"/>
        <v>9.128811494368122E-2</v>
      </c>
      <c r="I521">
        <f t="shared" si="50"/>
        <v>8.365170819109706E-2</v>
      </c>
      <c r="J521">
        <f t="shared" si="51"/>
        <v>0.91634829180890298</v>
      </c>
      <c r="K521">
        <f t="shared" si="52"/>
        <v>-3.7939425392337522E-2</v>
      </c>
      <c r="L521">
        <f t="shared" si="53"/>
        <v>0</v>
      </c>
    </row>
    <row r="522" spans="1:12" x14ac:dyDescent="0.4">
      <c r="A522" s="8">
        <v>0</v>
      </c>
      <c r="B522" s="8">
        <v>0</v>
      </c>
      <c r="C522" s="8">
        <v>47</v>
      </c>
      <c r="D522" s="8">
        <v>30</v>
      </c>
      <c r="E522" s="8">
        <v>0</v>
      </c>
      <c r="F522" s="8">
        <v>126.5</v>
      </c>
      <c r="G522" s="45">
        <f t="shared" si="48"/>
        <v>-1.8355067080392162</v>
      </c>
      <c r="H522">
        <f t="shared" si="49"/>
        <v>0.15953264481076984</v>
      </c>
      <c r="I522">
        <f t="shared" si="50"/>
        <v>0.13758357345498004</v>
      </c>
      <c r="J522">
        <f t="shared" si="51"/>
        <v>0.86241642654501993</v>
      </c>
      <c r="K522">
        <f t="shared" si="52"/>
        <v>-6.4282980021532016E-2</v>
      </c>
      <c r="L522">
        <f t="shared" si="53"/>
        <v>1</v>
      </c>
    </row>
    <row r="523" spans="1:12" x14ac:dyDescent="0.4">
      <c r="A523" s="8">
        <v>0</v>
      </c>
      <c r="B523" s="8">
        <v>0</v>
      </c>
      <c r="C523" s="8">
        <v>45</v>
      </c>
      <c r="D523" s="8">
        <v>10</v>
      </c>
      <c r="E523" s="8">
        <v>0</v>
      </c>
      <c r="F523" s="8">
        <v>93.5</v>
      </c>
      <c r="G523" s="45">
        <f t="shared" si="48"/>
        <v>-3.1065351010428151</v>
      </c>
      <c r="H523">
        <f t="shared" si="49"/>
        <v>4.4755761182345796E-2</v>
      </c>
      <c r="I523">
        <f t="shared" si="50"/>
        <v>4.2838491870765938E-2</v>
      </c>
      <c r="J523">
        <f t="shared" si="51"/>
        <v>0.95716150812923406</v>
      </c>
      <c r="K523">
        <f t="shared" si="52"/>
        <v>-1.9014774687932855E-2</v>
      </c>
      <c r="L523">
        <f t="shared" si="53"/>
        <v>0</v>
      </c>
    </row>
    <row r="524" spans="1:12" x14ac:dyDescent="0.4">
      <c r="A524" s="8">
        <v>0</v>
      </c>
      <c r="B524" s="8">
        <v>0</v>
      </c>
      <c r="C524" s="8">
        <v>39</v>
      </c>
      <c r="D524" s="10">
        <v>0</v>
      </c>
      <c r="E524" s="8">
        <v>0</v>
      </c>
      <c r="F524" s="8">
        <v>126.5</v>
      </c>
      <c r="G524" s="45">
        <f t="shared" si="48"/>
        <v>-3.2846080470797689</v>
      </c>
      <c r="H524">
        <f t="shared" si="49"/>
        <v>3.7455262916389724E-2</v>
      </c>
      <c r="I524">
        <f t="shared" si="50"/>
        <v>3.6103014997580965E-2</v>
      </c>
      <c r="J524">
        <f t="shared" si="51"/>
        <v>0.96389698500241905</v>
      </c>
      <c r="K524">
        <f t="shared" si="52"/>
        <v>-1.5969378167309173E-2</v>
      </c>
      <c r="L524">
        <f t="shared" si="53"/>
        <v>0</v>
      </c>
    </row>
    <row r="525" spans="1:12" x14ac:dyDescent="0.4">
      <c r="A525" s="8">
        <v>0</v>
      </c>
      <c r="B525" s="8">
        <v>1</v>
      </c>
      <c r="C525" s="8">
        <v>51</v>
      </c>
      <c r="D525" s="8">
        <v>0</v>
      </c>
      <c r="E525" s="8">
        <v>0</v>
      </c>
      <c r="F525" s="8">
        <v>125</v>
      </c>
      <c r="G525" s="45">
        <f t="shared" si="48"/>
        <v>-2.1236288456350785</v>
      </c>
      <c r="H525">
        <f t="shared" si="49"/>
        <v>0.1195968416246347</v>
      </c>
      <c r="I525">
        <f t="shared" si="50"/>
        <v>0.10682134602227801</v>
      </c>
      <c r="J525">
        <f t="shared" si="51"/>
        <v>0.893178653977722</v>
      </c>
      <c r="K525">
        <f t="shared" si="52"/>
        <v>-4.9061664653960724E-2</v>
      </c>
      <c r="L525">
        <f t="shared" si="53"/>
        <v>1</v>
      </c>
    </row>
    <row r="526" spans="1:12" x14ac:dyDescent="0.4">
      <c r="A526" s="8">
        <v>0</v>
      </c>
      <c r="B526" s="8">
        <v>0</v>
      </c>
      <c r="C526" s="8">
        <v>51</v>
      </c>
      <c r="D526" s="8">
        <v>0</v>
      </c>
      <c r="E526" s="8">
        <v>1</v>
      </c>
      <c r="F526" s="8">
        <v>152</v>
      </c>
      <c r="G526" s="45">
        <f t="shared" si="48"/>
        <v>-1.9181460357505227</v>
      </c>
      <c r="H526">
        <f t="shared" si="49"/>
        <v>0.14687901831015432</v>
      </c>
      <c r="I526">
        <f t="shared" si="50"/>
        <v>0.1280684500851452</v>
      </c>
      <c r="J526">
        <f t="shared" si="51"/>
        <v>0.87193154991485478</v>
      </c>
      <c r="K526">
        <f t="shared" si="52"/>
        <v>-5.9517607568690754E-2</v>
      </c>
      <c r="L526">
        <f t="shared" si="53"/>
        <v>1</v>
      </c>
    </row>
    <row r="527" spans="1:12" x14ac:dyDescent="0.4">
      <c r="A527" s="8">
        <v>0</v>
      </c>
      <c r="B527" s="8">
        <v>0</v>
      </c>
      <c r="C527" s="8">
        <v>55</v>
      </c>
      <c r="D527" s="8">
        <v>0</v>
      </c>
      <c r="E527" s="8">
        <v>0</v>
      </c>
      <c r="F527" s="8">
        <v>132</v>
      </c>
      <c r="G527" s="45">
        <f t="shared" si="48"/>
        <v>-2.1699410926267877</v>
      </c>
      <c r="H527">
        <f t="shared" si="49"/>
        <v>0.11418434301243489</v>
      </c>
      <c r="I527">
        <f t="shared" si="50"/>
        <v>0.10248245160555135</v>
      </c>
      <c r="J527">
        <f t="shared" si="51"/>
        <v>0.89751754839444864</v>
      </c>
      <c r="K527">
        <f t="shared" si="52"/>
        <v>-4.6957051277365033E-2</v>
      </c>
      <c r="L527">
        <f t="shared" si="53"/>
        <v>1</v>
      </c>
    </row>
    <row r="528" spans="1:12" x14ac:dyDescent="0.4">
      <c r="A528" s="8">
        <v>0</v>
      </c>
      <c r="B528" s="8">
        <v>0</v>
      </c>
      <c r="C528" s="8">
        <v>57</v>
      </c>
      <c r="D528" s="8">
        <v>0</v>
      </c>
      <c r="E528" s="8">
        <v>1</v>
      </c>
      <c r="F528" s="8">
        <v>152.5</v>
      </c>
      <c r="G528" s="45">
        <f t="shared" si="48"/>
        <v>-1.5247272174502822</v>
      </c>
      <c r="H528">
        <f t="shared" si="49"/>
        <v>0.21768042818935929</v>
      </c>
      <c r="I528">
        <f t="shared" si="50"/>
        <v>0.17876646708779015</v>
      </c>
      <c r="J528">
        <f t="shared" si="51"/>
        <v>0.8212335329122098</v>
      </c>
      <c r="K528">
        <f t="shared" si="52"/>
        <v>-8.5533325666026033E-2</v>
      </c>
      <c r="L528">
        <f t="shared" si="53"/>
        <v>1</v>
      </c>
    </row>
    <row r="529" spans="1:12" x14ac:dyDescent="0.4">
      <c r="A529" s="8">
        <v>1</v>
      </c>
      <c r="B529" s="8">
        <v>1</v>
      </c>
      <c r="C529" s="8">
        <v>52</v>
      </c>
      <c r="D529" s="8">
        <v>20</v>
      </c>
      <c r="E529" s="8">
        <v>1</v>
      </c>
      <c r="F529" s="8">
        <v>145</v>
      </c>
      <c r="G529" s="45">
        <f t="shared" si="48"/>
        <v>-0.92718582971077446</v>
      </c>
      <c r="H529">
        <f t="shared" si="49"/>
        <v>0.39566561551222218</v>
      </c>
      <c r="I529">
        <f t="shared" si="50"/>
        <v>0.28349599726078317</v>
      </c>
      <c r="J529">
        <f t="shared" si="51"/>
        <v>0.28349599726078317</v>
      </c>
      <c r="K529">
        <f t="shared" si="52"/>
        <v>-0.54745306862231446</v>
      </c>
      <c r="L529">
        <f t="shared" si="53"/>
        <v>1</v>
      </c>
    </row>
    <row r="530" spans="1:12" x14ac:dyDescent="0.4">
      <c r="A530" s="8">
        <v>0</v>
      </c>
      <c r="B530" s="8">
        <v>0</v>
      </c>
      <c r="C530" s="8">
        <v>41</v>
      </c>
      <c r="D530" s="8">
        <v>0</v>
      </c>
      <c r="E530" s="8">
        <v>0</v>
      </c>
      <c r="F530" s="8">
        <v>111</v>
      </c>
      <c r="G530" s="45">
        <f t="shared" si="48"/>
        <v>-3.3999368382324917</v>
      </c>
      <c r="H530">
        <f t="shared" si="49"/>
        <v>3.3375377941615519E-2</v>
      </c>
      <c r="I530">
        <f t="shared" si="50"/>
        <v>3.2297438717860755E-2</v>
      </c>
      <c r="J530">
        <f t="shared" si="51"/>
        <v>0.96770256128213927</v>
      </c>
      <c r="K530">
        <f t="shared" si="52"/>
        <v>-1.4258109472579538E-2</v>
      </c>
      <c r="L530">
        <f t="shared" si="53"/>
        <v>0</v>
      </c>
    </row>
    <row r="531" spans="1:12" x14ac:dyDescent="0.4">
      <c r="A531" s="8">
        <v>0</v>
      </c>
      <c r="B531" s="8">
        <v>1</v>
      </c>
      <c r="C531" s="8">
        <v>48</v>
      </c>
      <c r="D531" s="8">
        <v>10</v>
      </c>
      <c r="E531" s="8">
        <v>0</v>
      </c>
      <c r="F531" s="8">
        <v>124.5</v>
      </c>
      <c r="G531" s="45">
        <f t="shared" si="48"/>
        <v>-2.0125942839428035</v>
      </c>
      <c r="H531">
        <f t="shared" si="49"/>
        <v>0.13364152050453573</v>
      </c>
      <c r="I531">
        <f t="shared" si="50"/>
        <v>0.11788693170399894</v>
      </c>
      <c r="J531">
        <f t="shared" si="51"/>
        <v>0.882113068296001</v>
      </c>
      <c r="K531">
        <f t="shared" si="52"/>
        <v>-5.4475743904701592E-2</v>
      </c>
      <c r="L531">
        <f t="shared" si="53"/>
        <v>1</v>
      </c>
    </row>
    <row r="532" spans="1:12" x14ac:dyDescent="0.4">
      <c r="A532" s="8">
        <v>0</v>
      </c>
      <c r="B532" s="8">
        <v>0</v>
      </c>
      <c r="C532" s="8">
        <v>48</v>
      </c>
      <c r="D532" s="8">
        <v>0</v>
      </c>
      <c r="E532" s="8">
        <v>0</v>
      </c>
      <c r="F532" s="8">
        <v>111.5</v>
      </c>
      <c r="G532" s="45">
        <f t="shared" si="48"/>
        <v>-2.9422592189952583</v>
      </c>
      <c r="H532">
        <f t="shared" si="49"/>
        <v>5.2746428293445294E-2</v>
      </c>
      <c r="I532">
        <f t="shared" si="50"/>
        <v>5.0103640226972695E-2</v>
      </c>
      <c r="J532">
        <f t="shared" si="51"/>
        <v>0.94989635977302733</v>
      </c>
      <c r="K532">
        <f t="shared" si="52"/>
        <v>-2.2323776641740758E-2</v>
      </c>
      <c r="L532">
        <f t="shared" si="53"/>
        <v>0</v>
      </c>
    </row>
    <row r="533" spans="1:12" x14ac:dyDescent="0.4">
      <c r="A533" s="8">
        <v>1</v>
      </c>
      <c r="B533" s="8">
        <v>0</v>
      </c>
      <c r="C533" s="8">
        <v>47</v>
      </c>
      <c r="D533" s="8">
        <v>0</v>
      </c>
      <c r="E533" s="8">
        <v>0</v>
      </c>
      <c r="F533" s="8">
        <v>126</v>
      </c>
      <c r="G533" s="45">
        <f t="shared" si="48"/>
        <v>-2.7784036522621047</v>
      </c>
      <c r="H533">
        <f t="shared" si="49"/>
        <v>6.2137621497525393E-2</v>
      </c>
      <c r="I533">
        <f t="shared" si="50"/>
        <v>5.8502420251263239E-2</v>
      </c>
      <c r="J533">
        <f t="shared" si="51"/>
        <v>5.8502420251263239E-2</v>
      </c>
      <c r="K533">
        <f t="shared" si="52"/>
        <v>-1.232826166737887</v>
      </c>
      <c r="L533">
        <f t="shared" si="53"/>
        <v>0</v>
      </c>
    </row>
    <row r="534" spans="1:12" x14ac:dyDescent="0.4">
      <c r="A534" s="8">
        <v>0</v>
      </c>
      <c r="B534" s="8">
        <v>1</v>
      </c>
      <c r="C534" s="8">
        <v>59</v>
      </c>
      <c r="D534" s="8">
        <v>0</v>
      </c>
      <c r="E534" s="8">
        <v>1</v>
      </c>
      <c r="F534" s="8">
        <v>150</v>
      </c>
      <c r="G534" s="45">
        <f t="shared" si="48"/>
        <v>-1.0220680507320843</v>
      </c>
      <c r="H534">
        <f t="shared" si="49"/>
        <v>0.35984998211410224</v>
      </c>
      <c r="I534">
        <f t="shared" si="50"/>
        <v>0.26462476511906002</v>
      </c>
      <c r="J534">
        <f t="shared" si="51"/>
        <v>0.73537523488093992</v>
      </c>
      <c r="K534">
        <f t="shared" si="52"/>
        <v>-0.13349099988958318</v>
      </c>
      <c r="L534">
        <f t="shared" si="53"/>
        <v>1</v>
      </c>
    </row>
    <row r="535" spans="1:12" x14ac:dyDescent="0.4">
      <c r="A535" s="8">
        <v>0</v>
      </c>
      <c r="B535" s="8">
        <v>0</v>
      </c>
      <c r="C535" s="8">
        <v>41</v>
      </c>
      <c r="D535" s="8">
        <v>0</v>
      </c>
      <c r="E535" s="8">
        <v>0</v>
      </c>
      <c r="F535" s="8">
        <v>118</v>
      </c>
      <c r="G535" s="45">
        <f t="shared" si="48"/>
        <v>-3.2898126607365583</v>
      </c>
      <c r="H535">
        <f t="shared" si="49"/>
        <v>3.7260829158693429E-2</v>
      </c>
      <c r="I535">
        <f t="shared" si="50"/>
        <v>3.592233323696907E-2</v>
      </c>
      <c r="J535">
        <f t="shared" si="51"/>
        <v>0.96407766676303097</v>
      </c>
      <c r="K535">
        <f t="shared" si="52"/>
        <v>-1.5887977624234408E-2</v>
      </c>
      <c r="L535">
        <f t="shared" si="53"/>
        <v>0</v>
      </c>
    </row>
    <row r="536" spans="1:12" x14ac:dyDescent="0.4">
      <c r="A536" s="8">
        <v>0</v>
      </c>
      <c r="B536" s="8">
        <v>1</v>
      </c>
      <c r="C536" s="8">
        <v>40</v>
      </c>
      <c r="D536" s="8">
        <v>20</v>
      </c>
      <c r="E536" s="8">
        <v>0</v>
      </c>
      <c r="F536" s="8">
        <v>117</v>
      </c>
      <c r="G536" s="45">
        <f t="shared" si="48"/>
        <v>-2.3329779044314263</v>
      </c>
      <c r="H536">
        <f t="shared" si="49"/>
        <v>9.7006440630404644E-2</v>
      </c>
      <c r="I536">
        <f t="shared" si="50"/>
        <v>8.8428323697588351E-2</v>
      </c>
      <c r="J536">
        <f t="shared" si="51"/>
        <v>0.91157167630241165</v>
      </c>
      <c r="K536">
        <f t="shared" si="52"/>
        <v>-4.0209177366902195E-2</v>
      </c>
      <c r="L536">
        <f t="shared" si="53"/>
        <v>0</v>
      </c>
    </row>
    <row r="537" spans="1:12" x14ac:dyDescent="0.4">
      <c r="A537" s="8">
        <v>0</v>
      </c>
      <c r="B537" s="8">
        <v>0</v>
      </c>
      <c r="C537" s="8">
        <v>50</v>
      </c>
      <c r="D537" s="8">
        <v>0</v>
      </c>
      <c r="E537" s="8">
        <v>0</v>
      </c>
      <c r="F537" s="8">
        <v>120</v>
      </c>
      <c r="G537" s="45">
        <f t="shared" si="48"/>
        <v>-2.6800194015904957</v>
      </c>
      <c r="H537">
        <f t="shared" si="49"/>
        <v>6.8561823932942176E-2</v>
      </c>
      <c r="I537">
        <f t="shared" si="50"/>
        <v>6.4162711410177417E-2</v>
      </c>
      <c r="J537">
        <f t="shared" si="51"/>
        <v>0.93583728858982262</v>
      </c>
      <c r="K537">
        <f t="shared" si="52"/>
        <v>-2.8799654264416909E-2</v>
      </c>
      <c r="L537">
        <f t="shared" si="53"/>
        <v>0</v>
      </c>
    </row>
    <row r="538" spans="1:12" x14ac:dyDescent="0.4">
      <c r="A538" s="8">
        <v>0</v>
      </c>
      <c r="B538" s="8">
        <v>0</v>
      </c>
      <c r="C538" s="8">
        <v>39</v>
      </c>
      <c r="D538" s="8">
        <v>40</v>
      </c>
      <c r="E538" s="8">
        <v>0</v>
      </c>
      <c r="F538" s="8">
        <v>105</v>
      </c>
      <c r="G538" s="45">
        <f t="shared" si="48"/>
        <v>-2.3761386835197058</v>
      </c>
      <c r="H538">
        <f t="shared" si="49"/>
        <v>9.2908635423124636E-2</v>
      </c>
      <c r="I538">
        <f t="shared" si="50"/>
        <v>8.501043217318402E-2</v>
      </c>
      <c r="J538">
        <f t="shared" si="51"/>
        <v>0.91498956782681595</v>
      </c>
      <c r="K538">
        <f t="shared" si="52"/>
        <v>-3.8583857475711081E-2</v>
      </c>
      <c r="L538">
        <f t="shared" si="53"/>
        <v>0</v>
      </c>
    </row>
    <row r="539" spans="1:12" x14ac:dyDescent="0.4">
      <c r="A539" s="8">
        <v>1</v>
      </c>
      <c r="B539" s="8">
        <v>0</v>
      </c>
      <c r="C539" s="8">
        <v>66</v>
      </c>
      <c r="D539" s="8">
        <v>0</v>
      </c>
      <c r="E539" s="8">
        <v>0</v>
      </c>
      <c r="F539" s="8">
        <v>161</v>
      </c>
      <c r="G539" s="45">
        <f t="shared" si="48"/>
        <v>-1.0068655469795695</v>
      </c>
      <c r="H539">
        <f t="shared" si="49"/>
        <v>0.36536239791151992</v>
      </c>
      <c r="I539">
        <f t="shared" si="50"/>
        <v>0.26759371612282867</v>
      </c>
      <c r="J539">
        <f t="shared" si="51"/>
        <v>0.26759371612282867</v>
      </c>
      <c r="K539">
        <f t="shared" si="52"/>
        <v>-0.57252408927948828</v>
      </c>
      <c r="L539">
        <f t="shared" si="53"/>
        <v>1</v>
      </c>
    </row>
    <row r="540" spans="1:12" x14ac:dyDescent="0.4">
      <c r="A540" s="8">
        <v>0</v>
      </c>
      <c r="B540" s="8">
        <v>0</v>
      </c>
      <c r="C540" s="8">
        <v>52</v>
      </c>
      <c r="D540" s="8">
        <v>0</v>
      </c>
      <c r="E540" s="8">
        <v>0</v>
      </c>
      <c r="F540" s="8">
        <v>125</v>
      </c>
      <c r="G540" s="45">
        <f t="shared" si="48"/>
        <v>-2.4728416729337006</v>
      </c>
      <c r="H540">
        <f t="shared" si="49"/>
        <v>8.4344837689688229E-2</v>
      </c>
      <c r="I540">
        <f t="shared" si="50"/>
        <v>7.7784146480001565E-2</v>
      </c>
      <c r="J540">
        <f t="shared" si="51"/>
        <v>0.92221585351999846</v>
      </c>
      <c r="K540">
        <f t="shared" si="52"/>
        <v>-3.516741623385914E-2</v>
      </c>
      <c r="L540">
        <f t="shared" si="53"/>
        <v>0</v>
      </c>
    </row>
    <row r="541" spans="1:12" x14ac:dyDescent="0.4">
      <c r="A541" s="8">
        <v>0</v>
      </c>
      <c r="B541" s="8">
        <v>0</v>
      </c>
      <c r="C541" s="8">
        <v>56</v>
      </c>
      <c r="D541" s="8">
        <v>0</v>
      </c>
      <c r="E541" s="8">
        <v>1</v>
      </c>
      <c r="F541" s="8">
        <v>144</v>
      </c>
      <c r="G541" s="45">
        <f t="shared" si="48"/>
        <v>-1.7227082339180519</v>
      </c>
      <c r="H541">
        <f t="shared" si="49"/>
        <v>0.17858185098683083</v>
      </c>
      <c r="I541">
        <f t="shared" si="50"/>
        <v>0.15152265482223706</v>
      </c>
      <c r="J541">
        <f t="shared" si="51"/>
        <v>0.84847734517776296</v>
      </c>
      <c r="K541">
        <f t="shared" si="52"/>
        <v>-7.1359749098381386E-2</v>
      </c>
      <c r="L541">
        <f t="shared" si="53"/>
        <v>1</v>
      </c>
    </row>
    <row r="542" spans="1:12" x14ac:dyDescent="0.4">
      <c r="A542" s="8">
        <v>0</v>
      </c>
      <c r="B542" s="8">
        <v>1</v>
      </c>
      <c r="C542" s="8">
        <v>64</v>
      </c>
      <c r="D542" s="8">
        <v>0</v>
      </c>
      <c r="E542" s="8">
        <v>0</v>
      </c>
      <c r="F542" s="8">
        <v>102.5</v>
      </c>
      <c r="G542" s="45">
        <f t="shared" si="48"/>
        <v>-1.6422350039768094</v>
      </c>
      <c r="H542">
        <f t="shared" si="49"/>
        <v>0.19354698025290945</v>
      </c>
      <c r="I542">
        <f t="shared" si="50"/>
        <v>0.16216117459565552</v>
      </c>
      <c r="J542">
        <f t="shared" si="51"/>
        <v>0.83783882540434451</v>
      </c>
      <c r="K542">
        <f t="shared" si="52"/>
        <v>-7.6839518326465253E-2</v>
      </c>
      <c r="L542">
        <f t="shared" si="53"/>
        <v>1</v>
      </c>
    </row>
    <row r="543" spans="1:12" x14ac:dyDescent="0.4">
      <c r="A543" s="8">
        <v>1</v>
      </c>
      <c r="B543" s="8">
        <v>1</v>
      </c>
      <c r="C543" s="8">
        <v>42</v>
      </c>
      <c r="D543" s="8">
        <v>30</v>
      </c>
      <c r="E543" s="8">
        <v>1</v>
      </c>
      <c r="F543" s="8">
        <v>129.5</v>
      </c>
      <c r="G543" s="45">
        <f t="shared" si="48"/>
        <v>-1.5019432549258793</v>
      </c>
      <c r="H543">
        <f t="shared" si="49"/>
        <v>0.22269698238933147</v>
      </c>
      <c r="I543">
        <f t="shared" si="50"/>
        <v>0.18213587307146903</v>
      </c>
      <c r="J543">
        <f t="shared" si="51"/>
        <v>0.18213587307146903</v>
      </c>
      <c r="K543">
        <f t="shared" si="52"/>
        <v>-0.7396045081170084</v>
      </c>
      <c r="L543">
        <f t="shared" si="53"/>
        <v>1</v>
      </c>
    </row>
    <row r="544" spans="1:12" x14ac:dyDescent="0.4">
      <c r="A544" s="8">
        <v>0</v>
      </c>
      <c r="B544" s="8">
        <v>0</v>
      </c>
      <c r="C544" s="8">
        <v>42</v>
      </c>
      <c r="D544" s="8">
        <v>0</v>
      </c>
      <c r="E544" s="8">
        <v>0</v>
      </c>
      <c r="F544" s="8">
        <v>120.5</v>
      </c>
      <c r="G544" s="45">
        <f t="shared" si="48"/>
        <v>-3.1862237964081608</v>
      </c>
      <c r="H544">
        <f t="shared" si="49"/>
        <v>4.1327638225383927E-2</v>
      </c>
      <c r="I544">
        <f t="shared" si="50"/>
        <v>3.9687449663598585E-2</v>
      </c>
      <c r="J544">
        <f t="shared" si="51"/>
        <v>0.96031255033640139</v>
      </c>
      <c r="K544">
        <f t="shared" si="52"/>
        <v>-1.7587395299249697E-2</v>
      </c>
      <c r="L544">
        <f t="shared" si="53"/>
        <v>0</v>
      </c>
    </row>
    <row r="545" spans="1:12" x14ac:dyDescent="0.4">
      <c r="A545" s="8">
        <v>0</v>
      </c>
      <c r="B545" s="8">
        <v>0</v>
      </c>
      <c r="C545" s="8">
        <v>54</v>
      </c>
      <c r="D545" s="8">
        <v>17</v>
      </c>
      <c r="E545" s="8">
        <v>0</v>
      </c>
      <c r="F545" s="8">
        <v>96</v>
      </c>
      <c r="G545" s="45">
        <f t="shared" si="48"/>
        <v>-2.270701945191397</v>
      </c>
      <c r="H545">
        <f t="shared" si="49"/>
        <v>0.10323968604147674</v>
      </c>
      <c r="I545">
        <f t="shared" si="50"/>
        <v>9.3578655071691635E-2</v>
      </c>
      <c r="J545">
        <f t="shared" si="51"/>
        <v>0.90642134492830839</v>
      </c>
      <c r="K545">
        <f t="shared" si="52"/>
        <v>-4.2669876009362777E-2</v>
      </c>
      <c r="L545">
        <f t="shared" si="53"/>
        <v>0</v>
      </c>
    </row>
    <row r="546" spans="1:12" x14ac:dyDescent="0.4">
      <c r="A546" s="8">
        <v>0</v>
      </c>
      <c r="B546" s="8">
        <v>0</v>
      </c>
      <c r="C546" s="8">
        <v>43</v>
      </c>
      <c r="D546" s="8">
        <v>5</v>
      </c>
      <c r="E546" s="8">
        <v>0</v>
      </c>
      <c r="F546" s="8">
        <v>112.5</v>
      </c>
      <c r="G546" s="45">
        <f t="shared" si="48"/>
        <v>-3.0919827097328936</v>
      </c>
      <c r="H546">
        <f t="shared" si="49"/>
        <v>4.5411826614906177E-2</v>
      </c>
      <c r="I546">
        <f t="shared" si="50"/>
        <v>4.3439174360550191E-2</v>
      </c>
      <c r="J546">
        <f t="shared" si="51"/>
        <v>0.95656082563944977</v>
      </c>
      <c r="K546">
        <f t="shared" si="52"/>
        <v>-1.9287408909369471E-2</v>
      </c>
      <c r="L546">
        <f t="shared" si="53"/>
        <v>0</v>
      </c>
    </row>
    <row r="547" spans="1:12" x14ac:dyDescent="0.4">
      <c r="A547" s="8">
        <v>0</v>
      </c>
      <c r="B547" s="8">
        <v>0</v>
      </c>
      <c r="C547" s="8">
        <v>56</v>
      </c>
      <c r="D547" s="8">
        <v>0</v>
      </c>
      <c r="E547" s="8">
        <v>0</v>
      </c>
      <c r="F547" s="8">
        <v>120</v>
      </c>
      <c r="G547" s="45">
        <f t="shared" si="48"/>
        <v>-2.2944665959685375</v>
      </c>
      <c r="H547">
        <f t="shared" si="49"/>
        <v>0.10081515413854659</v>
      </c>
      <c r="I547">
        <f t="shared" si="50"/>
        <v>9.1582273154152252E-2</v>
      </c>
      <c r="J547">
        <f t="shared" si="51"/>
        <v>0.90841772684584776</v>
      </c>
      <c r="K547">
        <f t="shared" si="52"/>
        <v>-4.1714399555542306E-2</v>
      </c>
      <c r="L547">
        <f t="shared" si="53"/>
        <v>0</v>
      </c>
    </row>
    <row r="548" spans="1:12" x14ac:dyDescent="0.4">
      <c r="A548" s="8">
        <v>1</v>
      </c>
      <c r="B548" s="8">
        <v>0</v>
      </c>
      <c r="C548" s="8">
        <v>62</v>
      </c>
      <c r="D548" s="8">
        <v>0</v>
      </c>
      <c r="E548" s="8">
        <v>1</v>
      </c>
      <c r="F548" s="8">
        <v>146</v>
      </c>
      <c r="G548" s="45">
        <f t="shared" si="48"/>
        <v>-1.3056913775829688</v>
      </c>
      <c r="H548">
        <f t="shared" si="49"/>
        <v>0.2709851172294564</v>
      </c>
      <c r="I548">
        <f t="shared" si="50"/>
        <v>0.21320872570102195</v>
      </c>
      <c r="J548">
        <f t="shared" si="51"/>
        <v>0.21320872570102195</v>
      </c>
      <c r="K548">
        <f t="shared" si="52"/>
        <v>-0.67119502550728904</v>
      </c>
      <c r="L548">
        <f t="shared" si="53"/>
        <v>1</v>
      </c>
    </row>
    <row r="549" spans="1:12" x14ac:dyDescent="0.4">
      <c r="A549" s="8">
        <v>0</v>
      </c>
      <c r="B549" s="8">
        <v>0</v>
      </c>
      <c r="C549" s="8">
        <v>56</v>
      </c>
      <c r="D549" s="8">
        <v>0</v>
      </c>
      <c r="E549" s="8">
        <v>1</v>
      </c>
      <c r="F549" s="8">
        <v>169</v>
      </c>
      <c r="G549" s="45">
        <f t="shared" si="48"/>
        <v>-1.3294076000040054</v>
      </c>
      <c r="H549">
        <f t="shared" si="49"/>
        <v>0.26463398404505217</v>
      </c>
      <c r="I549">
        <f t="shared" si="50"/>
        <v>0.20925737200149816</v>
      </c>
      <c r="J549">
        <f t="shared" si="51"/>
        <v>0.79074262799850181</v>
      </c>
      <c r="K549">
        <f t="shared" si="52"/>
        <v>-0.10196484827027984</v>
      </c>
      <c r="L549">
        <f t="shared" si="53"/>
        <v>1</v>
      </c>
    </row>
    <row r="550" spans="1:12" x14ac:dyDescent="0.4">
      <c r="A550" s="8">
        <v>0</v>
      </c>
      <c r="B550" s="8">
        <v>0</v>
      </c>
      <c r="C550" s="8">
        <v>46</v>
      </c>
      <c r="D550" s="8">
        <v>10</v>
      </c>
      <c r="E550" s="8">
        <v>0</v>
      </c>
      <c r="F550" s="8">
        <v>157</v>
      </c>
      <c r="G550" s="45">
        <f t="shared" si="48"/>
        <v>-2.0432926899641446</v>
      </c>
      <c r="H550">
        <f t="shared" si="49"/>
        <v>0.12960127074716632</v>
      </c>
      <c r="I550">
        <f t="shared" si="50"/>
        <v>0.11473187407220473</v>
      </c>
      <c r="J550">
        <f t="shared" si="51"/>
        <v>0.88526812592779525</v>
      </c>
      <c r="K550">
        <f t="shared" si="52"/>
        <v>-5.292517226843306E-2</v>
      </c>
      <c r="L550">
        <f t="shared" si="53"/>
        <v>1</v>
      </c>
    </row>
    <row r="551" spans="1:12" x14ac:dyDescent="0.4">
      <c r="A551" s="8">
        <v>0</v>
      </c>
      <c r="B551" s="8">
        <v>1</v>
      </c>
      <c r="C551" s="8">
        <v>61</v>
      </c>
      <c r="D551" s="8">
        <v>15</v>
      </c>
      <c r="E551" s="8">
        <v>0</v>
      </c>
      <c r="F551" s="8">
        <v>110</v>
      </c>
      <c r="G551" s="45">
        <f t="shared" si="48"/>
        <v>-1.249505750841271</v>
      </c>
      <c r="H551">
        <f t="shared" si="49"/>
        <v>0.2866464366147915</v>
      </c>
      <c r="I551">
        <f t="shared" si="50"/>
        <v>0.22278570744653639</v>
      </c>
      <c r="J551">
        <f t="shared" si="51"/>
        <v>0.77721429255346364</v>
      </c>
      <c r="K551">
        <f t="shared" si="52"/>
        <v>-0.10945922155652182</v>
      </c>
      <c r="L551">
        <f t="shared" si="53"/>
        <v>1</v>
      </c>
    </row>
    <row r="552" spans="1:12" x14ac:dyDescent="0.4">
      <c r="A552" s="8">
        <v>1</v>
      </c>
      <c r="B552" s="8">
        <v>0</v>
      </c>
      <c r="C552" s="8">
        <v>44</v>
      </c>
      <c r="D552" s="8">
        <v>0</v>
      </c>
      <c r="E552" s="8">
        <v>0</v>
      </c>
      <c r="F552" s="8">
        <v>120</v>
      </c>
      <c r="G552" s="45">
        <f t="shared" si="48"/>
        <v>-3.0655722072124547</v>
      </c>
      <c r="H552">
        <f t="shared" si="49"/>
        <v>4.6627153835937449E-2</v>
      </c>
      <c r="I552">
        <f t="shared" si="50"/>
        <v>4.4549917957934441E-2</v>
      </c>
      <c r="J552">
        <f t="shared" si="51"/>
        <v>4.4549917957934441E-2</v>
      </c>
      <c r="K552">
        <f t="shared" si="52"/>
        <v>-1.3511530914127217</v>
      </c>
      <c r="L552">
        <f t="shared" si="53"/>
        <v>0</v>
      </c>
    </row>
    <row r="553" spans="1:12" x14ac:dyDescent="0.4">
      <c r="A553" s="8">
        <v>0</v>
      </c>
      <c r="B553" s="8">
        <v>0</v>
      </c>
      <c r="C553" s="8">
        <v>55</v>
      </c>
      <c r="D553" s="8">
        <v>0</v>
      </c>
      <c r="E553" s="8">
        <v>0</v>
      </c>
      <c r="F553" s="8">
        <v>125</v>
      </c>
      <c r="G553" s="45">
        <f t="shared" si="48"/>
        <v>-2.2800652701227211</v>
      </c>
      <c r="H553">
        <f t="shared" si="49"/>
        <v>0.102277530830683</v>
      </c>
      <c r="I553">
        <f t="shared" si="50"/>
        <v>9.2787458666245368E-2</v>
      </c>
      <c r="J553">
        <f t="shared" si="51"/>
        <v>0.90721254133375462</v>
      </c>
      <c r="K553">
        <f t="shared" si="52"/>
        <v>-4.2290954709548315E-2</v>
      </c>
      <c r="L553">
        <f t="shared" si="53"/>
        <v>0</v>
      </c>
    </row>
    <row r="554" spans="1:12" x14ac:dyDescent="0.4">
      <c r="A554" s="8">
        <v>0</v>
      </c>
      <c r="B554" s="8">
        <v>0</v>
      </c>
      <c r="C554" s="8">
        <v>61</v>
      </c>
      <c r="D554" s="8">
        <v>0</v>
      </c>
      <c r="E554" s="8">
        <v>1</v>
      </c>
      <c r="F554" s="8">
        <v>207</v>
      </c>
      <c r="G554" s="45">
        <f t="shared" si="48"/>
        <v>-0.41029663176968789</v>
      </c>
      <c r="H554">
        <f t="shared" si="49"/>
        <v>0.66345341958270865</v>
      </c>
      <c r="I554">
        <f t="shared" si="50"/>
        <v>0.39884099655110361</v>
      </c>
      <c r="J554">
        <f t="shared" si="51"/>
        <v>0.60115900344889639</v>
      </c>
      <c r="K554">
        <f t="shared" si="52"/>
        <v>-0.22101064415799487</v>
      </c>
      <c r="L554">
        <f t="shared" si="53"/>
        <v>1</v>
      </c>
    </row>
    <row r="555" spans="1:12" x14ac:dyDescent="0.4">
      <c r="A555" s="8">
        <v>0</v>
      </c>
      <c r="B555" s="8">
        <v>0</v>
      </c>
      <c r="C555" s="8">
        <v>54</v>
      </c>
      <c r="D555" s="8">
        <v>0</v>
      </c>
      <c r="E555" s="8">
        <v>0</v>
      </c>
      <c r="F555" s="8">
        <v>136.5</v>
      </c>
      <c r="G555" s="45">
        <f t="shared" si="48"/>
        <v>-2.1634057794592536</v>
      </c>
      <c r="H555">
        <f t="shared" si="49"/>
        <v>0.11493301719830869</v>
      </c>
      <c r="I555">
        <f t="shared" si="50"/>
        <v>0.10308513195449302</v>
      </c>
      <c r="J555">
        <f t="shared" si="51"/>
        <v>0.89691486804550702</v>
      </c>
      <c r="K555">
        <f t="shared" si="52"/>
        <v>-4.7248776680161579E-2</v>
      </c>
      <c r="L555">
        <f t="shared" si="53"/>
        <v>1</v>
      </c>
    </row>
    <row r="556" spans="1:12" x14ac:dyDescent="0.4">
      <c r="A556" s="8">
        <v>0</v>
      </c>
      <c r="B556" s="8">
        <v>0</v>
      </c>
      <c r="C556" s="8">
        <v>41</v>
      </c>
      <c r="D556" s="8">
        <v>14</v>
      </c>
      <c r="E556" s="8">
        <v>1</v>
      </c>
      <c r="F556" s="8">
        <v>145</v>
      </c>
      <c r="G556" s="45">
        <f t="shared" si="48"/>
        <v>-2.234510454562237</v>
      </c>
      <c r="H556">
        <f t="shared" si="49"/>
        <v>0.10704452018483825</v>
      </c>
      <c r="I556">
        <f t="shared" si="50"/>
        <v>9.6693961474074691E-2</v>
      </c>
      <c r="J556">
        <f t="shared" si="51"/>
        <v>0.90330603852592528</v>
      </c>
      <c r="K556">
        <f t="shared" si="52"/>
        <v>-4.4165086535293767E-2</v>
      </c>
      <c r="L556">
        <f t="shared" si="53"/>
        <v>0</v>
      </c>
    </row>
    <row r="557" spans="1:12" x14ac:dyDescent="0.4">
      <c r="A557" s="8">
        <v>0</v>
      </c>
      <c r="B557" s="8">
        <v>1</v>
      </c>
      <c r="C557" s="8">
        <v>51</v>
      </c>
      <c r="D557" s="8">
        <v>0</v>
      </c>
      <c r="E557" s="8">
        <v>0</v>
      </c>
      <c r="F557" s="8">
        <v>113</v>
      </c>
      <c r="G557" s="45">
        <f t="shared" si="48"/>
        <v>-2.3124131499138203</v>
      </c>
      <c r="H557">
        <f t="shared" si="49"/>
        <v>9.902200806031243E-2</v>
      </c>
      <c r="I557">
        <f t="shared" si="50"/>
        <v>9.0100113859483591E-2</v>
      </c>
      <c r="J557">
        <f t="shared" si="51"/>
        <v>0.90989988614051642</v>
      </c>
      <c r="K557">
        <f t="shared" si="52"/>
        <v>-4.1006389314710359E-2</v>
      </c>
      <c r="L557">
        <f t="shared" si="53"/>
        <v>0</v>
      </c>
    </row>
    <row r="558" spans="1:12" x14ac:dyDescent="0.4">
      <c r="A558" s="8">
        <v>0</v>
      </c>
      <c r="B558" s="8">
        <v>0</v>
      </c>
      <c r="C558" s="8">
        <v>35</v>
      </c>
      <c r="D558" s="8">
        <v>3</v>
      </c>
      <c r="E558" s="8">
        <v>0</v>
      </c>
      <c r="F558" s="8">
        <v>100</v>
      </c>
      <c r="G558" s="45">
        <f t="shared" si="48"/>
        <v>-3.8650388296221694</v>
      </c>
      <c r="H558">
        <f t="shared" si="49"/>
        <v>2.0962108470497013E-2</v>
      </c>
      <c r="I558">
        <f t="shared" si="50"/>
        <v>2.0531720322020903E-2</v>
      </c>
      <c r="J558">
        <f t="shared" si="51"/>
        <v>0.97946827967797911</v>
      </c>
      <c r="K558">
        <f t="shared" si="52"/>
        <v>-9.0096241755076266E-3</v>
      </c>
      <c r="L558">
        <f t="shared" si="53"/>
        <v>0</v>
      </c>
    </row>
    <row r="559" spans="1:12" x14ac:dyDescent="0.4">
      <c r="A559" s="8">
        <v>0</v>
      </c>
      <c r="B559" s="8">
        <v>0</v>
      </c>
      <c r="C559" s="8">
        <v>46</v>
      </c>
      <c r="D559" s="8">
        <v>0</v>
      </c>
      <c r="E559" s="8">
        <v>0</v>
      </c>
      <c r="F559" s="8">
        <v>129</v>
      </c>
      <c r="G559" s="45">
        <f t="shared" si="48"/>
        <v>-2.7954663771294115</v>
      </c>
      <c r="H559">
        <f t="shared" si="49"/>
        <v>6.1086378398375288E-2</v>
      </c>
      <c r="I559">
        <f t="shared" si="50"/>
        <v>5.7569656572710202E-2</v>
      </c>
      <c r="J559">
        <f t="shared" si="51"/>
        <v>0.94243034342728982</v>
      </c>
      <c r="K559">
        <f t="shared" si="52"/>
        <v>-2.5750739353571646E-2</v>
      </c>
      <c r="L559">
        <f t="shared" si="53"/>
        <v>0</v>
      </c>
    </row>
    <row r="560" spans="1:12" x14ac:dyDescent="0.4">
      <c r="A560" s="8">
        <v>0</v>
      </c>
      <c r="B560" s="8">
        <v>0</v>
      </c>
      <c r="C560" s="8">
        <v>51</v>
      </c>
      <c r="D560" s="8">
        <v>0</v>
      </c>
      <c r="E560" s="8">
        <v>0</v>
      </c>
      <c r="F560" s="8">
        <v>110</v>
      </c>
      <c r="G560" s="45">
        <f t="shared" si="48"/>
        <v>-2.7730808542191214</v>
      </c>
      <c r="H560">
        <f t="shared" si="49"/>
        <v>6.246924931860872E-2</v>
      </c>
      <c r="I560">
        <f t="shared" si="50"/>
        <v>5.8796289265474741E-2</v>
      </c>
      <c r="J560">
        <f t="shared" si="51"/>
        <v>0.94120371073452525</v>
      </c>
      <c r="K560">
        <f t="shared" si="52"/>
        <v>-2.6316369268698743E-2</v>
      </c>
      <c r="L560">
        <f t="shared" si="53"/>
        <v>0</v>
      </c>
    </row>
    <row r="561" spans="1:12" x14ac:dyDescent="0.4">
      <c r="A561" s="8">
        <v>0</v>
      </c>
      <c r="B561" s="8">
        <v>0</v>
      </c>
      <c r="C561" s="8">
        <v>35</v>
      </c>
      <c r="D561" s="8">
        <v>0</v>
      </c>
      <c r="E561" s="8">
        <v>0</v>
      </c>
      <c r="F561" s="8">
        <v>107.5</v>
      </c>
      <c r="G561" s="45">
        <f t="shared" si="48"/>
        <v>-3.8405517326024166</v>
      </c>
      <c r="H561">
        <f t="shared" si="49"/>
        <v>2.1481745895304313E-2</v>
      </c>
      <c r="I561">
        <f t="shared" si="50"/>
        <v>2.1029985099220817E-2</v>
      </c>
      <c r="J561">
        <f t="shared" si="51"/>
        <v>0.97897001490077917</v>
      </c>
      <c r="K561">
        <f t="shared" si="52"/>
        <v>-9.2306100993763511E-3</v>
      </c>
      <c r="L561">
        <f t="shared" si="53"/>
        <v>0</v>
      </c>
    </row>
    <row r="562" spans="1:12" x14ac:dyDescent="0.4">
      <c r="A562" s="8">
        <v>0</v>
      </c>
      <c r="B562" s="8">
        <v>0</v>
      </c>
      <c r="C562" s="8">
        <v>55</v>
      </c>
      <c r="D562" s="8">
        <v>0</v>
      </c>
      <c r="E562" s="8">
        <v>0</v>
      </c>
      <c r="F562" s="8">
        <v>131</v>
      </c>
      <c r="G562" s="45">
        <f t="shared" si="48"/>
        <v>-2.1856731179833497</v>
      </c>
      <c r="H562">
        <f t="shared" si="49"/>
        <v>0.11240204834446968</v>
      </c>
      <c r="I562">
        <f t="shared" si="50"/>
        <v>0.10104444567658953</v>
      </c>
      <c r="J562">
        <f t="shared" si="51"/>
        <v>0.89895555432341046</v>
      </c>
      <c r="K562">
        <f t="shared" si="52"/>
        <v>-4.6261779889965493E-2</v>
      </c>
      <c r="L562">
        <f t="shared" si="53"/>
        <v>1</v>
      </c>
    </row>
    <row r="563" spans="1:12" x14ac:dyDescent="0.4">
      <c r="A563" s="8">
        <v>0</v>
      </c>
      <c r="B563" s="8">
        <v>1</v>
      </c>
      <c r="C563" s="8">
        <v>39</v>
      </c>
      <c r="D563" s="8">
        <v>1</v>
      </c>
      <c r="E563" s="8">
        <v>0</v>
      </c>
      <c r="F563" s="8">
        <v>129</v>
      </c>
      <c r="G563" s="45">
        <f t="shared" si="48"/>
        <v>-2.800638657734595</v>
      </c>
      <c r="H563">
        <f t="shared" si="49"/>
        <v>6.0771238207458167E-2</v>
      </c>
      <c r="I563">
        <f t="shared" si="50"/>
        <v>5.728967379446704E-2</v>
      </c>
      <c r="J563">
        <f t="shared" si="51"/>
        <v>0.94271032620553297</v>
      </c>
      <c r="K563">
        <f t="shared" si="52"/>
        <v>-2.5621735742889701E-2</v>
      </c>
      <c r="L563">
        <f t="shared" si="53"/>
        <v>0</v>
      </c>
    </row>
    <row r="564" spans="1:12" x14ac:dyDescent="0.4">
      <c r="A564" s="8">
        <v>0</v>
      </c>
      <c r="B564" s="8">
        <v>0</v>
      </c>
      <c r="C564" s="8">
        <v>43</v>
      </c>
      <c r="D564" s="8">
        <v>15</v>
      </c>
      <c r="E564" s="8">
        <v>0</v>
      </c>
      <c r="F564" s="8">
        <v>101</v>
      </c>
      <c r="G564" s="45">
        <f t="shared" si="48"/>
        <v>-2.9612240241518197</v>
      </c>
      <c r="H564">
        <f t="shared" si="49"/>
        <v>5.1755528369212773E-2</v>
      </c>
      <c r="I564">
        <f t="shared" si="50"/>
        <v>4.9208705800160325E-2</v>
      </c>
      <c r="J564">
        <f t="shared" si="51"/>
        <v>0.95079129419983965</v>
      </c>
      <c r="K564">
        <f t="shared" si="52"/>
        <v>-2.1914803488114511E-2</v>
      </c>
      <c r="L564">
        <f t="shared" si="53"/>
        <v>0</v>
      </c>
    </row>
    <row r="565" spans="1:12" x14ac:dyDescent="0.4">
      <c r="A565" s="8">
        <v>0</v>
      </c>
      <c r="B565" s="8">
        <v>0</v>
      </c>
      <c r="C565" s="8">
        <v>40</v>
      </c>
      <c r="D565" s="8">
        <v>0</v>
      </c>
      <c r="E565" s="8">
        <v>0</v>
      </c>
      <c r="F565" s="8">
        <v>122</v>
      </c>
      <c r="G565" s="45">
        <f t="shared" si="48"/>
        <v>-3.2911433602473039</v>
      </c>
      <c r="H565">
        <f t="shared" si="49"/>
        <v>3.7211279166948635E-2</v>
      </c>
      <c r="I565">
        <f t="shared" si="50"/>
        <v>3.5876277007742742E-2</v>
      </c>
      <c r="J565">
        <f t="shared" si="51"/>
        <v>0.96412372299225724</v>
      </c>
      <c r="K565">
        <f t="shared" si="52"/>
        <v>-1.5867230863734892E-2</v>
      </c>
      <c r="L565">
        <f t="shared" si="53"/>
        <v>0</v>
      </c>
    </row>
    <row r="566" spans="1:12" x14ac:dyDescent="0.4">
      <c r="A566" s="8">
        <v>0</v>
      </c>
      <c r="B566" s="8">
        <v>1</v>
      </c>
      <c r="C566" s="8">
        <v>41</v>
      </c>
      <c r="D566" s="8">
        <v>15</v>
      </c>
      <c r="E566" s="8">
        <v>0</v>
      </c>
      <c r="F566" s="8">
        <v>118</v>
      </c>
      <c r="G566" s="45">
        <f t="shared" si="48"/>
        <v>-2.4088255667286393</v>
      </c>
      <c r="H566">
        <f t="shared" si="49"/>
        <v>8.9920838607552331E-2</v>
      </c>
      <c r="I566">
        <f t="shared" si="50"/>
        <v>8.250217393992787E-2</v>
      </c>
      <c r="J566">
        <f t="shared" si="51"/>
        <v>0.91749782606007213</v>
      </c>
      <c r="K566">
        <f t="shared" si="52"/>
        <v>-3.7394956101740283E-2</v>
      </c>
      <c r="L566">
        <f t="shared" si="53"/>
        <v>0</v>
      </c>
    </row>
    <row r="567" spans="1:12" x14ac:dyDescent="0.4">
      <c r="A567" s="8">
        <v>0</v>
      </c>
      <c r="B567" s="8">
        <v>0</v>
      </c>
      <c r="C567" s="8">
        <v>46</v>
      </c>
      <c r="D567" s="8">
        <v>0</v>
      </c>
      <c r="E567" s="8">
        <v>0</v>
      </c>
      <c r="F567" s="8">
        <v>119</v>
      </c>
      <c r="G567" s="45">
        <f t="shared" si="48"/>
        <v>-2.9527866306950301</v>
      </c>
      <c r="H567">
        <f t="shared" si="49"/>
        <v>5.219405754567296E-2</v>
      </c>
      <c r="I567">
        <f t="shared" si="50"/>
        <v>4.9604972743734918E-2</v>
      </c>
      <c r="J567">
        <f t="shared" si="51"/>
        <v>0.95039502725626512</v>
      </c>
      <c r="K567">
        <f t="shared" si="52"/>
        <v>-2.2095844712222881E-2</v>
      </c>
      <c r="L567">
        <f t="shared" si="53"/>
        <v>0</v>
      </c>
    </row>
    <row r="568" spans="1:12" x14ac:dyDescent="0.4">
      <c r="A568" s="8">
        <v>0</v>
      </c>
      <c r="B568" s="8">
        <v>0</v>
      </c>
      <c r="C568" s="8">
        <v>44</v>
      </c>
      <c r="D568" s="8">
        <v>20</v>
      </c>
      <c r="E568" s="8">
        <v>0</v>
      </c>
      <c r="F568" s="8">
        <v>132.5</v>
      </c>
      <c r="G568" s="45">
        <f t="shared" si="48"/>
        <v>-2.2455679358923604</v>
      </c>
      <c r="H568">
        <f t="shared" si="49"/>
        <v>0.10586739740167059</v>
      </c>
      <c r="I568">
        <f t="shared" si="50"/>
        <v>9.5732451874804364E-2</v>
      </c>
      <c r="J568">
        <f t="shared" si="51"/>
        <v>0.90426754812519561</v>
      </c>
      <c r="K568">
        <f t="shared" si="52"/>
        <v>-4.3703054609480048E-2</v>
      </c>
      <c r="L568">
        <f t="shared" si="53"/>
        <v>0</v>
      </c>
    </row>
    <row r="569" spans="1:12" x14ac:dyDescent="0.4">
      <c r="A569" s="8">
        <v>0</v>
      </c>
      <c r="B569" s="8">
        <v>0</v>
      </c>
      <c r="C569" s="8">
        <v>37</v>
      </c>
      <c r="D569" s="8">
        <v>9</v>
      </c>
      <c r="E569" s="8">
        <v>0</v>
      </c>
      <c r="F569" s="8">
        <v>111</v>
      </c>
      <c r="G569" s="45">
        <f t="shared" si="48"/>
        <v>-3.3764627625170816</v>
      </c>
      <c r="H569">
        <f t="shared" si="49"/>
        <v>3.4168101920763826E-2</v>
      </c>
      <c r="I569">
        <f t="shared" si="50"/>
        <v>3.3039214666651676E-2</v>
      </c>
      <c r="J569">
        <f t="shared" si="51"/>
        <v>0.96696078533334828</v>
      </c>
      <c r="K569">
        <f t="shared" si="52"/>
        <v>-1.459113818035755E-2</v>
      </c>
      <c r="L569">
        <f t="shared" si="53"/>
        <v>0</v>
      </c>
    </row>
    <row r="570" spans="1:12" x14ac:dyDescent="0.4">
      <c r="A570" s="8">
        <v>0</v>
      </c>
      <c r="B570" s="8">
        <v>1</v>
      </c>
      <c r="C570" s="8">
        <v>54</v>
      </c>
      <c r="D570" s="8">
        <v>20</v>
      </c>
      <c r="E570" s="8">
        <v>1</v>
      </c>
      <c r="F570" s="8">
        <v>133</v>
      </c>
      <c r="G570" s="45">
        <f t="shared" si="48"/>
        <v>-0.98745253211553052</v>
      </c>
      <c r="H570">
        <f t="shared" si="49"/>
        <v>0.37252447742418993</v>
      </c>
      <c r="I570">
        <f t="shared" si="50"/>
        <v>0.27141554380385613</v>
      </c>
      <c r="J570">
        <f t="shared" si="51"/>
        <v>0.72858445619614387</v>
      </c>
      <c r="K570">
        <f t="shared" si="52"/>
        <v>-0.13752009834286952</v>
      </c>
      <c r="L570">
        <f t="shared" si="53"/>
        <v>1</v>
      </c>
    </row>
    <row r="571" spans="1:12" x14ac:dyDescent="0.4">
      <c r="A571" s="8">
        <v>0</v>
      </c>
      <c r="B571" s="8">
        <v>1</v>
      </c>
      <c r="C571" s="8">
        <v>46</v>
      </c>
      <c r="D571" s="8">
        <v>20</v>
      </c>
      <c r="E571" s="8">
        <v>0</v>
      </c>
      <c r="F571" s="8">
        <v>110</v>
      </c>
      <c r="G571" s="45">
        <f t="shared" si="48"/>
        <v>-2.0575492763054006</v>
      </c>
      <c r="H571">
        <f t="shared" si="49"/>
        <v>0.12776670741891666</v>
      </c>
      <c r="I571">
        <f t="shared" si="50"/>
        <v>0.11329178861054713</v>
      </c>
      <c r="J571">
        <f t="shared" si="51"/>
        <v>0.88670821138945288</v>
      </c>
      <c r="K571">
        <f t="shared" si="52"/>
        <v>-5.2219269718845981E-2</v>
      </c>
      <c r="L571">
        <f t="shared" si="53"/>
        <v>1</v>
      </c>
    </row>
    <row r="572" spans="1:12" x14ac:dyDescent="0.4">
      <c r="A572" s="8">
        <v>0</v>
      </c>
      <c r="B572" s="8">
        <v>0</v>
      </c>
      <c r="C572" s="8">
        <v>46</v>
      </c>
      <c r="D572" s="8">
        <v>0</v>
      </c>
      <c r="E572" s="8">
        <v>0</v>
      </c>
      <c r="F572" s="8">
        <v>122.5</v>
      </c>
      <c r="G572" s="45">
        <f t="shared" si="48"/>
        <v>-2.8977245419470643</v>
      </c>
      <c r="H572">
        <f t="shared" si="49"/>
        <v>5.5148565640809166E-2</v>
      </c>
      <c r="I572">
        <f t="shared" si="50"/>
        <v>5.2266161786721027E-2</v>
      </c>
      <c r="J572">
        <f t="shared" si="51"/>
        <v>0.94773383821327895</v>
      </c>
      <c r="K572">
        <f t="shared" si="52"/>
        <v>-2.3313612899563033E-2</v>
      </c>
      <c r="L572">
        <f t="shared" si="53"/>
        <v>0</v>
      </c>
    </row>
    <row r="573" spans="1:12" x14ac:dyDescent="0.4">
      <c r="A573" s="8">
        <v>0</v>
      </c>
      <c r="B573" s="8">
        <v>1</v>
      </c>
      <c r="C573" s="8">
        <v>39</v>
      </c>
      <c r="D573" s="8">
        <v>20</v>
      </c>
      <c r="E573" s="8">
        <v>0</v>
      </c>
      <c r="F573" s="8">
        <v>126</v>
      </c>
      <c r="G573" s="45">
        <f t="shared" si="48"/>
        <v>-2.2556484771593626</v>
      </c>
      <c r="H573">
        <f t="shared" si="49"/>
        <v>0.1048055576846358</v>
      </c>
      <c r="I573">
        <f t="shared" si="50"/>
        <v>9.4863351252757092E-2</v>
      </c>
      <c r="J573">
        <f t="shared" si="51"/>
        <v>0.90513664874724287</v>
      </c>
      <c r="K573">
        <f t="shared" si="52"/>
        <v>-4.3285850278846551E-2</v>
      </c>
      <c r="L573">
        <f t="shared" si="53"/>
        <v>0</v>
      </c>
    </row>
    <row r="574" spans="1:12" x14ac:dyDescent="0.4">
      <c r="A574" s="8">
        <v>0</v>
      </c>
      <c r="B574" s="8">
        <v>0</v>
      </c>
      <c r="C574" s="8">
        <v>52</v>
      </c>
      <c r="D574" s="8">
        <v>0</v>
      </c>
      <c r="E574" s="8">
        <v>0</v>
      </c>
      <c r="F574" s="8">
        <v>142</v>
      </c>
      <c r="G574" s="45">
        <f t="shared" si="48"/>
        <v>-2.2053972418721486</v>
      </c>
      <c r="H574">
        <f t="shared" si="49"/>
        <v>0.11020673787708353</v>
      </c>
      <c r="I574">
        <f t="shared" si="50"/>
        <v>9.9266860952239216E-2</v>
      </c>
      <c r="J574">
        <f t="shared" si="51"/>
        <v>0.90073313904776076</v>
      </c>
      <c r="K574">
        <f t="shared" si="52"/>
        <v>-4.5403858749721721E-2</v>
      </c>
      <c r="L574">
        <f t="shared" si="53"/>
        <v>0</v>
      </c>
    </row>
    <row r="575" spans="1:12" x14ac:dyDescent="0.4">
      <c r="A575" s="8">
        <v>0</v>
      </c>
      <c r="B575" s="8">
        <v>1</v>
      </c>
      <c r="C575" s="8">
        <v>40</v>
      </c>
      <c r="D575" s="8">
        <v>20</v>
      </c>
      <c r="E575" s="8">
        <v>0</v>
      </c>
      <c r="F575" s="8">
        <v>115</v>
      </c>
      <c r="G575" s="45">
        <f t="shared" si="48"/>
        <v>-2.3644419551445495</v>
      </c>
      <c r="H575">
        <f t="shared" si="49"/>
        <v>9.4001742923511086E-2</v>
      </c>
      <c r="I575">
        <f t="shared" si="50"/>
        <v>8.5924673823927683E-2</v>
      </c>
      <c r="J575">
        <f t="shared" si="51"/>
        <v>0.91407532617607234</v>
      </c>
      <c r="K575">
        <f t="shared" si="52"/>
        <v>-3.9018013900026467E-2</v>
      </c>
      <c r="L575">
        <f t="shared" si="53"/>
        <v>0</v>
      </c>
    </row>
    <row r="576" spans="1:12" x14ac:dyDescent="0.4">
      <c r="A576" s="8">
        <v>0</v>
      </c>
      <c r="B576" s="8">
        <v>1</v>
      </c>
      <c r="C576" s="8">
        <v>46</v>
      </c>
      <c r="D576" s="8">
        <v>0</v>
      </c>
      <c r="E576" s="8">
        <v>1</v>
      </c>
      <c r="F576" s="8">
        <v>135</v>
      </c>
      <c r="G576" s="45">
        <f t="shared" si="48"/>
        <v>-2.0934128432614241</v>
      </c>
      <c r="H576">
        <f t="shared" si="49"/>
        <v>0.12326573051360756</v>
      </c>
      <c r="I576">
        <f t="shared" si="50"/>
        <v>0.10973870845079992</v>
      </c>
      <c r="J576">
        <f t="shared" si="51"/>
        <v>0.89026129154920008</v>
      </c>
      <c r="K576">
        <f t="shared" si="52"/>
        <v>-5.0482509283688193E-2</v>
      </c>
      <c r="L576">
        <f t="shared" si="53"/>
        <v>1</v>
      </c>
    </row>
    <row r="577" spans="1:12" x14ac:dyDescent="0.4">
      <c r="A577" s="8">
        <v>0</v>
      </c>
      <c r="B577" s="8">
        <v>0</v>
      </c>
      <c r="C577" s="8">
        <v>40</v>
      </c>
      <c r="D577" s="8">
        <v>0</v>
      </c>
      <c r="E577" s="8">
        <v>0</v>
      </c>
      <c r="F577" s="8">
        <v>131</v>
      </c>
      <c r="G577" s="45">
        <f t="shared" si="48"/>
        <v>-3.1495551320382464</v>
      </c>
      <c r="H577">
        <f t="shared" si="49"/>
        <v>4.287119464638392E-2</v>
      </c>
      <c r="I577">
        <f t="shared" si="50"/>
        <v>4.1108810816201186E-2</v>
      </c>
      <c r="J577">
        <f t="shared" si="51"/>
        <v>0.95889118918379879</v>
      </c>
      <c r="K577">
        <f t="shared" si="52"/>
        <v>-1.8230671888925166E-2</v>
      </c>
      <c r="L577">
        <f t="shared" si="53"/>
        <v>0</v>
      </c>
    </row>
    <row r="578" spans="1:12" x14ac:dyDescent="0.4">
      <c r="A578" s="8">
        <v>0</v>
      </c>
      <c r="B578" s="8">
        <v>1</v>
      </c>
      <c r="C578" s="8">
        <v>64</v>
      </c>
      <c r="D578" s="8">
        <v>15</v>
      </c>
      <c r="E578" s="8">
        <v>1</v>
      </c>
      <c r="F578" s="8">
        <v>141</v>
      </c>
      <c r="G578" s="45">
        <f t="shared" si="48"/>
        <v>-0.37484680848387164</v>
      </c>
      <c r="H578">
        <f t="shared" si="49"/>
        <v>0.68739457374254964</v>
      </c>
      <c r="I578">
        <f t="shared" si="50"/>
        <v>0.40737038297921374</v>
      </c>
      <c r="J578">
        <f t="shared" si="51"/>
        <v>0.59262961702078631</v>
      </c>
      <c r="K578">
        <f t="shared" si="52"/>
        <v>-0.22721664818622969</v>
      </c>
      <c r="L578">
        <f t="shared" si="53"/>
        <v>1</v>
      </c>
    </row>
    <row r="579" spans="1:12" x14ac:dyDescent="0.4">
      <c r="A579" s="8">
        <v>0</v>
      </c>
      <c r="B579" s="8">
        <v>1</v>
      </c>
      <c r="C579" s="8">
        <v>48</v>
      </c>
      <c r="D579" s="8">
        <v>20</v>
      </c>
      <c r="E579" s="8">
        <v>0</v>
      </c>
      <c r="F579" s="8">
        <v>118</v>
      </c>
      <c r="G579" s="45">
        <f t="shared" si="48"/>
        <v>-1.8031754715789194</v>
      </c>
      <c r="H579">
        <f t="shared" si="49"/>
        <v>0.16477481882412673</v>
      </c>
      <c r="I579">
        <f t="shared" si="50"/>
        <v>0.14146495628268441</v>
      </c>
      <c r="J579">
        <f t="shared" si="51"/>
        <v>0.85853504371731559</v>
      </c>
      <c r="K579">
        <f t="shared" si="52"/>
        <v>-6.6241973091951747E-2</v>
      </c>
      <c r="L579">
        <f t="shared" si="53"/>
        <v>1</v>
      </c>
    </row>
    <row r="580" spans="1:12" x14ac:dyDescent="0.4">
      <c r="A580" s="8">
        <v>0</v>
      </c>
      <c r="B580" s="8">
        <v>1</v>
      </c>
      <c r="C580" s="8">
        <v>44</v>
      </c>
      <c r="D580" s="8">
        <v>25</v>
      </c>
      <c r="E580" s="8">
        <v>0</v>
      </c>
      <c r="F580" s="8">
        <v>123</v>
      </c>
      <c r="G580" s="45">
        <f t="shared" si="48"/>
        <v>-1.8257120599533145</v>
      </c>
      <c r="H580">
        <f t="shared" si="49"/>
        <v>0.16110288836296593</v>
      </c>
      <c r="I580">
        <f t="shared" si="50"/>
        <v>0.13874988166647678</v>
      </c>
      <c r="J580">
        <f t="shared" si="51"/>
        <v>0.86125011833352327</v>
      </c>
      <c r="K580">
        <f t="shared" si="52"/>
        <v>-6.4870705413382912E-2</v>
      </c>
      <c r="L580">
        <f t="shared" si="53"/>
        <v>1</v>
      </c>
    </row>
    <row r="581" spans="1:12" x14ac:dyDescent="0.4">
      <c r="A581" s="8">
        <v>0</v>
      </c>
      <c r="B581" s="8">
        <v>0</v>
      </c>
      <c r="C581" s="8">
        <v>40</v>
      </c>
      <c r="D581" s="8">
        <v>9</v>
      </c>
      <c r="E581" s="8">
        <v>0</v>
      </c>
      <c r="F581" s="8">
        <v>97</v>
      </c>
      <c r="G581" s="45">
        <f t="shared" si="48"/>
        <v>-3.4039347146979679</v>
      </c>
      <c r="H581">
        <f t="shared" si="49"/>
        <v>3.3242213668137698E-2</v>
      </c>
      <c r="I581">
        <f t="shared" si="50"/>
        <v>3.2172721195859517E-2</v>
      </c>
      <c r="J581">
        <f t="shared" si="51"/>
        <v>0.96782727880414043</v>
      </c>
      <c r="K581">
        <f t="shared" si="52"/>
        <v>-1.4202141199133236E-2</v>
      </c>
      <c r="L581">
        <f t="shared" si="53"/>
        <v>0</v>
      </c>
    </row>
    <row r="582" spans="1:12" x14ac:dyDescent="0.4">
      <c r="A582" s="8">
        <v>0</v>
      </c>
      <c r="B582" s="8">
        <v>1</v>
      </c>
      <c r="C582" s="8">
        <v>39</v>
      </c>
      <c r="D582" s="8">
        <v>9</v>
      </c>
      <c r="E582" s="8">
        <v>0</v>
      </c>
      <c r="F582" s="8">
        <v>118</v>
      </c>
      <c r="G582" s="45">
        <f t="shared" ref="G582:G645" si="54">$A$2+SUMPRODUCT(B$2:F$2,B582:F582)</f>
        <v>-2.7243493549115474</v>
      </c>
      <c r="H582">
        <f t="shared" ref="H582:H645" si="55">EXP(G582)</f>
        <v>6.5588863910032047E-2</v>
      </c>
      <c r="I582">
        <f t="shared" ref="I582:I645" si="56">H582/(1+H582)</f>
        <v>6.1551754275436701E-2</v>
      </c>
      <c r="J582">
        <f t="shared" ref="J582:J645" si="57">IF(A582=1,I582,1-I582)</f>
        <v>0.93844824572456331</v>
      </c>
      <c r="K582">
        <f t="shared" ref="K582:K645" si="58">LOG(J582)</f>
        <v>-2.7589673192878979E-2</v>
      </c>
      <c r="L582">
        <f t="shared" ref="L582:L645" si="59">IF(I582&gt;I$1,1,0)</f>
        <v>0</v>
      </c>
    </row>
    <row r="583" spans="1:12" x14ac:dyDescent="0.4">
      <c r="A583" s="8">
        <v>0</v>
      </c>
      <c r="B583" s="8">
        <v>0</v>
      </c>
      <c r="C583" s="8">
        <v>55</v>
      </c>
      <c r="D583" s="8">
        <v>0</v>
      </c>
      <c r="E583" s="8">
        <v>1</v>
      </c>
      <c r="F583" s="8">
        <v>140</v>
      </c>
      <c r="G583" s="45">
        <f t="shared" si="54"/>
        <v>-1.8498951362812921</v>
      </c>
      <c r="H583">
        <f t="shared" si="55"/>
        <v>0.15725365565215793</v>
      </c>
      <c r="I583">
        <f t="shared" si="56"/>
        <v>0.13588520968079321</v>
      </c>
      <c r="J583">
        <f t="shared" si="57"/>
        <v>0.86411479031920679</v>
      </c>
      <c r="K583">
        <f t="shared" si="58"/>
        <v>-6.3428561351199467E-2</v>
      </c>
      <c r="L583">
        <f t="shared" si="59"/>
        <v>1</v>
      </c>
    </row>
    <row r="584" spans="1:12" x14ac:dyDescent="0.4">
      <c r="A584" s="8">
        <v>0</v>
      </c>
      <c r="B584" s="8">
        <v>0</v>
      </c>
      <c r="C584" s="8">
        <v>38</v>
      </c>
      <c r="D584" s="8">
        <v>0</v>
      </c>
      <c r="E584" s="8">
        <v>0</v>
      </c>
      <c r="F584" s="8">
        <v>108</v>
      </c>
      <c r="G584" s="45">
        <f t="shared" si="54"/>
        <v>-3.6399093171131556</v>
      </c>
      <c r="H584">
        <f t="shared" si="55"/>
        <v>2.6254724711970046E-2</v>
      </c>
      <c r="I584">
        <f t="shared" si="56"/>
        <v>2.5583048808217407E-2</v>
      </c>
      <c r="J584">
        <f t="shared" si="57"/>
        <v>0.97441695119178262</v>
      </c>
      <c r="K584">
        <f t="shared" si="58"/>
        <v>-1.1255169554161067E-2</v>
      </c>
      <c r="L584">
        <f t="shared" si="59"/>
        <v>0</v>
      </c>
    </row>
    <row r="585" spans="1:12" x14ac:dyDescent="0.4">
      <c r="A585" s="8">
        <v>0</v>
      </c>
      <c r="B585" s="8">
        <v>1</v>
      </c>
      <c r="C585" s="8">
        <v>62</v>
      </c>
      <c r="D585" s="8">
        <v>20</v>
      </c>
      <c r="E585" s="8">
        <v>0</v>
      </c>
      <c r="F585" s="8">
        <v>129</v>
      </c>
      <c r="G585" s="45">
        <f t="shared" si="54"/>
        <v>-0.73049997953883405</v>
      </c>
      <c r="H585">
        <f t="shared" si="55"/>
        <v>0.48166810567923352</v>
      </c>
      <c r="I585">
        <f t="shared" si="56"/>
        <v>0.32508501994002553</v>
      </c>
      <c r="J585">
        <f t="shared" si="57"/>
        <v>0.67491498005997452</v>
      </c>
      <c r="K585">
        <f t="shared" si="58"/>
        <v>-0.17075093237841277</v>
      </c>
      <c r="L585">
        <f t="shared" si="59"/>
        <v>1</v>
      </c>
    </row>
    <row r="586" spans="1:12" x14ac:dyDescent="0.4">
      <c r="A586" s="8">
        <v>0</v>
      </c>
      <c r="B586" s="8">
        <v>1</v>
      </c>
      <c r="C586" s="8">
        <v>39</v>
      </c>
      <c r="D586" s="8">
        <v>15</v>
      </c>
      <c r="E586" s="8">
        <v>0</v>
      </c>
      <c r="F586" s="8">
        <v>115</v>
      </c>
      <c r="G586" s="45">
        <f t="shared" si="54"/>
        <v>-2.5845392446723112</v>
      </c>
      <c r="H586">
        <f t="shared" si="55"/>
        <v>7.5430826750843283E-2</v>
      </c>
      <c r="I586">
        <f t="shared" si="56"/>
        <v>7.0140100947951686E-2</v>
      </c>
      <c r="J586">
        <f t="shared" si="57"/>
        <v>0.92985989905204836</v>
      </c>
      <c r="K586">
        <f t="shared" si="58"/>
        <v>-3.1582481179509764E-2</v>
      </c>
      <c r="L586">
        <f t="shared" si="59"/>
        <v>0</v>
      </c>
    </row>
    <row r="587" spans="1:12" x14ac:dyDescent="0.4">
      <c r="A587" s="8">
        <v>0</v>
      </c>
      <c r="B587" s="8">
        <v>1</v>
      </c>
      <c r="C587" s="8">
        <v>63</v>
      </c>
      <c r="D587" s="8">
        <v>6</v>
      </c>
      <c r="E587" s="8">
        <v>0</v>
      </c>
      <c r="F587" s="8">
        <v>125</v>
      </c>
      <c r="G587" s="45">
        <f t="shared" si="54"/>
        <v>-1.165517048082239</v>
      </c>
      <c r="H587">
        <f t="shared" si="55"/>
        <v>0.3117614247057533</v>
      </c>
      <c r="I587">
        <f t="shared" si="56"/>
        <v>0.23766625457497789</v>
      </c>
      <c r="J587">
        <f t="shared" si="57"/>
        <v>0.76233374542502208</v>
      </c>
      <c r="K587">
        <f t="shared" si="58"/>
        <v>-0.11785485534802796</v>
      </c>
      <c r="L587">
        <f t="shared" si="59"/>
        <v>1</v>
      </c>
    </row>
    <row r="588" spans="1:12" x14ac:dyDescent="0.4">
      <c r="A588" s="8">
        <v>0</v>
      </c>
      <c r="B588" s="8">
        <v>1</v>
      </c>
      <c r="C588" s="8">
        <v>43</v>
      </c>
      <c r="D588" s="8">
        <v>30</v>
      </c>
      <c r="E588" s="8">
        <v>1</v>
      </c>
      <c r="F588" s="8">
        <v>140</v>
      </c>
      <c r="G588" s="45">
        <f t="shared" si="54"/>
        <v>-1.2724981877449864</v>
      </c>
      <c r="H588">
        <f t="shared" si="55"/>
        <v>0.28013092726009375</v>
      </c>
      <c r="I588">
        <f t="shared" si="56"/>
        <v>0.21882990348469056</v>
      </c>
      <c r="J588">
        <f t="shared" si="57"/>
        <v>0.78117009651530944</v>
      </c>
      <c r="K588">
        <f t="shared" si="58"/>
        <v>-0.10725439002186841</v>
      </c>
      <c r="L588">
        <f t="shared" si="59"/>
        <v>1</v>
      </c>
    </row>
    <row r="589" spans="1:12" x14ac:dyDescent="0.4">
      <c r="A589" s="8">
        <v>0</v>
      </c>
      <c r="B589" s="8">
        <v>0</v>
      </c>
      <c r="C589" s="8">
        <v>55</v>
      </c>
      <c r="D589" s="8">
        <v>0</v>
      </c>
      <c r="E589" s="8">
        <v>0</v>
      </c>
      <c r="F589" s="8">
        <v>107</v>
      </c>
      <c r="G589" s="45">
        <f t="shared" si="54"/>
        <v>-2.5632417265408343</v>
      </c>
      <c r="H589">
        <f t="shared" si="55"/>
        <v>7.7054545365588242E-2</v>
      </c>
      <c r="I589">
        <f t="shared" si="56"/>
        <v>7.1541915585559654E-2</v>
      </c>
      <c r="J589">
        <f t="shared" si="57"/>
        <v>0.92845808441444033</v>
      </c>
      <c r="K589">
        <f t="shared" si="58"/>
        <v>-3.2237697867566098E-2</v>
      </c>
      <c r="L589">
        <f t="shared" si="59"/>
        <v>0</v>
      </c>
    </row>
    <row r="590" spans="1:12" x14ac:dyDescent="0.4">
      <c r="A590" s="8">
        <v>0</v>
      </c>
      <c r="B590" s="8">
        <v>1</v>
      </c>
      <c r="C590" s="8">
        <v>53</v>
      </c>
      <c r="D590" s="8">
        <v>40</v>
      </c>
      <c r="E590" s="8">
        <v>0</v>
      </c>
      <c r="F590" s="8">
        <v>136</v>
      </c>
      <c r="G590" s="45">
        <f t="shared" si="54"/>
        <v>-0.57535105611276904</v>
      </c>
      <c r="H590">
        <f t="shared" si="55"/>
        <v>0.56250736249300393</v>
      </c>
      <c r="I590">
        <f t="shared" si="56"/>
        <v>0.36000301566292464</v>
      </c>
      <c r="J590">
        <f t="shared" si="57"/>
        <v>0.63999698433707541</v>
      </c>
      <c r="K590">
        <f t="shared" si="58"/>
        <v>-0.1938220724049457</v>
      </c>
      <c r="L590">
        <f t="shared" si="59"/>
        <v>1</v>
      </c>
    </row>
    <row r="591" spans="1:12" x14ac:dyDescent="0.4">
      <c r="A591" s="8">
        <v>1</v>
      </c>
      <c r="B591" s="8">
        <v>1</v>
      </c>
      <c r="C591" s="8">
        <v>60</v>
      </c>
      <c r="D591" s="8">
        <v>10</v>
      </c>
      <c r="E591" s="8">
        <v>1</v>
      </c>
      <c r="F591" s="8">
        <v>157</v>
      </c>
      <c r="G591" s="45">
        <f t="shared" si="54"/>
        <v>-0.53600809511762293</v>
      </c>
      <c r="H591">
        <f t="shared" si="55"/>
        <v>0.58507917728777759</v>
      </c>
      <c r="I591">
        <f t="shared" si="56"/>
        <v>0.36911668872523079</v>
      </c>
      <c r="J591">
        <f t="shared" si="57"/>
        <v>0.36911668872523079</v>
      </c>
      <c r="K591">
        <f t="shared" si="58"/>
        <v>-0.43283631877771361</v>
      </c>
      <c r="L591">
        <f t="shared" si="59"/>
        <v>1</v>
      </c>
    </row>
    <row r="592" spans="1:12" x14ac:dyDescent="0.4">
      <c r="A592" s="8">
        <v>0</v>
      </c>
      <c r="B592" s="8">
        <v>1</v>
      </c>
      <c r="C592" s="8">
        <v>45</v>
      </c>
      <c r="D592" s="8">
        <v>30</v>
      </c>
      <c r="E592" s="8">
        <v>1</v>
      </c>
      <c r="F592" s="8">
        <v>147</v>
      </c>
      <c r="G592" s="45">
        <f t="shared" si="54"/>
        <v>-1.0338564083750672</v>
      </c>
      <c r="H592">
        <f t="shared" si="55"/>
        <v>0.35563284721055438</v>
      </c>
      <c r="I592">
        <f t="shared" si="56"/>
        <v>0.26233714234818784</v>
      </c>
      <c r="J592">
        <f t="shared" si="57"/>
        <v>0.73766285765181216</v>
      </c>
      <c r="K592">
        <f t="shared" si="58"/>
        <v>-0.13214208332074209</v>
      </c>
      <c r="L592">
        <f t="shared" si="59"/>
        <v>1</v>
      </c>
    </row>
    <row r="593" spans="1:12" x14ac:dyDescent="0.4">
      <c r="A593" s="8">
        <v>1</v>
      </c>
      <c r="B593" s="8">
        <v>1</v>
      </c>
      <c r="C593" s="8">
        <v>48</v>
      </c>
      <c r="D593" s="8">
        <v>30</v>
      </c>
      <c r="E593" s="8">
        <v>1</v>
      </c>
      <c r="F593" s="8">
        <v>133</v>
      </c>
      <c r="G593" s="45">
        <f t="shared" si="54"/>
        <v>-1.0613283605559536</v>
      </c>
      <c r="H593">
        <f t="shared" si="55"/>
        <v>0.34599589762980709</v>
      </c>
      <c r="I593">
        <f t="shared" si="56"/>
        <v>0.25705568511692989</v>
      </c>
      <c r="J593">
        <f t="shared" si="57"/>
        <v>0.25705568511692989</v>
      </c>
      <c r="K593">
        <f t="shared" si="58"/>
        <v>-0.58997278670996534</v>
      </c>
      <c r="L593">
        <f t="shared" si="59"/>
        <v>1</v>
      </c>
    </row>
    <row r="594" spans="1:12" x14ac:dyDescent="0.4">
      <c r="A594" s="8">
        <v>0</v>
      </c>
      <c r="B594" s="8">
        <v>0</v>
      </c>
      <c r="C594" s="8">
        <v>46</v>
      </c>
      <c r="D594" s="8">
        <v>1</v>
      </c>
      <c r="E594" s="8">
        <v>1</v>
      </c>
      <c r="F594" s="8">
        <v>162.5</v>
      </c>
      <c r="G594" s="45">
        <f t="shared" si="54"/>
        <v>-2.0430860764734353</v>
      </c>
      <c r="H594">
        <f t="shared" si="55"/>
        <v>0.12962805088458931</v>
      </c>
      <c r="I594">
        <f t="shared" si="56"/>
        <v>0.11475286115910469</v>
      </c>
      <c r="J594">
        <f t="shared" si="57"/>
        <v>0.88524713884089534</v>
      </c>
      <c r="K594">
        <f t="shared" si="58"/>
        <v>-5.2935468227144795E-2</v>
      </c>
      <c r="L594">
        <f t="shared" si="59"/>
        <v>1</v>
      </c>
    </row>
    <row r="595" spans="1:12" x14ac:dyDescent="0.4">
      <c r="A595" s="8">
        <v>0</v>
      </c>
      <c r="B595" s="8">
        <v>1</v>
      </c>
      <c r="C595" s="8">
        <v>55</v>
      </c>
      <c r="D595" s="8">
        <v>40</v>
      </c>
      <c r="E595" s="8">
        <v>0</v>
      </c>
      <c r="F595" s="8">
        <v>130</v>
      </c>
      <c r="G595" s="45">
        <f t="shared" si="54"/>
        <v>-0.54122560637815376</v>
      </c>
      <c r="H595">
        <f t="shared" si="55"/>
        <v>0.58203446989654906</v>
      </c>
      <c r="I595">
        <f t="shared" si="56"/>
        <v>0.36790252107124377</v>
      </c>
      <c r="J595">
        <f t="shared" si="57"/>
        <v>0.63209747892875623</v>
      </c>
      <c r="K595">
        <f t="shared" si="58"/>
        <v>-0.19921594181827929</v>
      </c>
      <c r="L595">
        <f t="shared" si="59"/>
        <v>1</v>
      </c>
    </row>
    <row r="596" spans="1:12" x14ac:dyDescent="0.4">
      <c r="A596" s="8">
        <v>0</v>
      </c>
      <c r="B596" s="8">
        <v>1</v>
      </c>
      <c r="C596" s="8">
        <v>36</v>
      </c>
      <c r="D596" s="8">
        <v>0</v>
      </c>
      <c r="E596" s="8">
        <v>1</v>
      </c>
      <c r="F596" s="8">
        <v>143</v>
      </c>
      <c r="G596" s="45">
        <f t="shared" si="54"/>
        <v>-2.6101446497788601</v>
      </c>
      <c r="H596">
        <f t="shared" si="55"/>
        <v>7.3523907776828254E-2</v>
      </c>
      <c r="I596">
        <f t="shared" si="56"/>
        <v>6.8488374822587489E-2</v>
      </c>
      <c r="J596">
        <f t="shared" si="57"/>
        <v>0.93151162517741248</v>
      </c>
      <c r="K596">
        <f t="shared" si="58"/>
        <v>-3.0811720779657738E-2</v>
      </c>
      <c r="L596">
        <f t="shared" si="59"/>
        <v>0</v>
      </c>
    </row>
    <row r="597" spans="1:12" x14ac:dyDescent="0.4">
      <c r="A597" s="8">
        <v>0</v>
      </c>
      <c r="B597" s="8">
        <v>0</v>
      </c>
      <c r="C597" s="8">
        <v>44</v>
      </c>
      <c r="D597" s="8">
        <v>10</v>
      </c>
      <c r="E597" s="8">
        <v>0</v>
      </c>
      <c r="F597" s="8">
        <v>107</v>
      </c>
      <c r="G597" s="45">
        <f t="shared" si="54"/>
        <v>-2.9584115596662226</v>
      </c>
      <c r="H597">
        <f t="shared" si="55"/>
        <v>5.1901293838704392E-2</v>
      </c>
      <c r="I597">
        <f t="shared" si="56"/>
        <v>4.934046011988534E-2</v>
      </c>
      <c r="J597">
        <f t="shared" si="57"/>
        <v>0.95065953988011465</v>
      </c>
      <c r="K597">
        <f t="shared" si="58"/>
        <v>-2.197498929264808E-2</v>
      </c>
      <c r="L597">
        <f t="shared" si="59"/>
        <v>0</v>
      </c>
    </row>
    <row r="598" spans="1:12" x14ac:dyDescent="0.4">
      <c r="A598" s="8">
        <v>0</v>
      </c>
      <c r="B598" s="8">
        <v>1</v>
      </c>
      <c r="C598" s="8">
        <v>60</v>
      </c>
      <c r="D598" s="8">
        <v>1</v>
      </c>
      <c r="E598" s="8">
        <v>1</v>
      </c>
      <c r="F598" s="8">
        <v>173</v>
      </c>
      <c r="G598" s="45">
        <f t="shared" si="54"/>
        <v>-0.56480496887601639</v>
      </c>
      <c r="H598">
        <f t="shared" si="55"/>
        <v>0.56847100548588991</v>
      </c>
      <c r="I598">
        <f t="shared" si="56"/>
        <v>0.36243641323148701</v>
      </c>
      <c r="J598">
        <f t="shared" si="57"/>
        <v>0.63756358676851299</v>
      </c>
      <c r="K598">
        <f t="shared" si="58"/>
        <v>-0.19547649480687759</v>
      </c>
      <c r="L598">
        <f t="shared" si="59"/>
        <v>1</v>
      </c>
    </row>
    <row r="599" spans="1:12" x14ac:dyDescent="0.4">
      <c r="A599" s="8">
        <v>0</v>
      </c>
      <c r="B599" s="8">
        <v>0</v>
      </c>
      <c r="C599" s="8">
        <v>34</v>
      </c>
      <c r="D599" s="8">
        <v>0</v>
      </c>
      <c r="E599" s="8">
        <v>0</v>
      </c>
      <c r="F599" s="8">
        <v>108.5</v>
      </c>
      <c r="G599" s="45">
        <f t="shared" si="54"/>
        <v>-3.8890785081828478</v>
      </c>
      <c r="H599">
        <f t="shared" si="55"/>
        <v>2.0464194940231283E-2</v>
      </c>
      <c r="I599">
        <f t="shared" si="56"/>
        <v>2.0053809865842352E-2</v>
      </c>
      <c r="J599">
        <f t="shared" si="57"/>
        <v>0.97994619013415762</v>
      </c>
      <c r="K599">
        <f t="shared" si="58"/>
        <v>-8.7977712150690401E-3</v>
      </c>
      <c r="L599">
        <f t="shared" si="59"/>
        <v>0</v>
      </c>
    </row>
    <row r="600" spans="1:12" x14ac:dyDescent="0.4">
      <c r="A600" s="8">
        <v>0</v>
      </c>
      <c r="B600" s="8">
        <v>1</v>
      </c>
      <c r="C600" s="8">
        <v>40</v>
      </c>
      <c r="D600" s="8">
        <v>5</v>
      </c>
      <c r="E600" s="8">
        <v>0</v>
      </c>
      <c r="F600" s="8">
        <v>130</v>
      </c>
      <c r="G600" s="45">
        <f t="shared" si="54"/>
        <v>-2.5959770405684255</v>
      </c>
      <c r="H600">
        <f t="shared" si="55"/>
        <v>7.4572979642429843E-2</v>
      </c>
      <c r="I600">
        <f t="shared" si="56"/>
        <v>6.9397780378997076E-2</v>
      </c>
      <c r="J600">
        <f t="shared" si="57"/>
        <v>0.93060221962100287</v>
      </c>
      <c r="K600">
        <f t="shared" si="58"/>
        <v>-3.1235915946310571E-2</v>
      </c>
      <c r="L600">
        <f t="shared" si="59"/>
        <v>0</v>
      </c>
    </row>
    <row r="601" spans="1:12" x14ac:dyDescent="0.4">
      <c r="A601" s="8">
        <v>0</v>
      </c>
      <c r="B601" s="8">
        <v>0</v>
      </c>
      <c r="C601" s="8">
        <v>49</v>
      </c>
      <c r="D601" s="8">
        <v>15</v>
      </c>
      <c r="E601" s="8">
        <v>0</v>
      </c>
      <c r="F601" s="8">
        <v>112.5</v>
      </c>
      <c r="G601" s="45">
        <f t="shared" si="54"/>
        <v>-2.3947529269293995</v>
      </c>
      <c r="H601">
        <f t="shared" si="55"/>
        <v>9.119520801938609E-2</v>
      </c>
      <c r="I601">
        <f t="shared" si="56"/>
        <v>8.3573688144134448E-2</v>
      </c>
      <c r="J601">
        <f t="shared" si="57"/>
        <v>0.91642631185586554</v>
      </c>
      <c r="K601">
        <f t="shared" si="58"/>
        <v>-3.7902450113624704E-2</v>
      </c>
      <c r="L601">
        <f t="shared" si="59"/>
        <v>0</v>
      </c>
    </row>
    <row r="602" spans="1:12" x14ac:dyDescent="0.4">
      <c r="A602" s="8">
        <v>0</v>
      </c>
      <c r="B602" s="8">
        <v>0</v>
      </c>
      <c r="C602" s="8">
        <v>40</v>
      </c>
      <c r="D602" s="8">
        <v>20</v>
      </c>
      <c r="E602" s="8">
        <v>0</v>
      </c>
      <c r="F602" s="8">
        <v>130</v>
      </c>
      <c r="G602" s="45">
        <f t="shared" si="54"/>
        <v>-2.5419332030317374</v>
      </c>
      <c r="H602">
        <f t="shared" si="55"/>
        <v>7.8714082305247388E-2</v>
      </c>
      <c r="I602">
        <f t="shared" si="56"/>
        <v>7.2970292681294013E-2</v>
      </c>
      <c r="J602">
        <f t="shared" si="57"/>
        <v>0.92702970731870593</v>
      </c>
      <c r="K602">
        <f t="shared" si="58"/>
        <v>-3.2906348360506696E-2</v>
      </c>
      <c r="L602">
        <f t="shared" si="59"/>
        <v>0</v>
      </c>
    </row>
    <row r="603" spans="1:12" x14ac:dyDescent="0.4">
      <c r="A603" s="8">
        <v>1</v>
      </c>
      <c r="B603" s="8">
        <v>0</v>
      </c>
      <c r="C603" s="8">
        <v>52</v>
      </c>
      <c r="D603" s="8">
        <v>5</v>
      </c>
      <c r="E603" s="8">
        <v>1</v>
      </c>
      <c r="F603" s="8">
        <v>159</v>
      </c>
      <c r="G603" s="45">
        <f t="shared" si="54"/>
        <v>-1.5879245687268284</v>
      </c>
      <c r="H603">
        <f t="shared" si="55"/>
        <v>0.20434928482632178</v>
      </c>
      <c r="I603">
        <f t="shared" si="56"/>
        <v>0.16967609596396349</v>
      </c>
      <c r="J603">
        <f t="shared" si="57"/>
        <v>0.16967609596396349</v>
      </c>
      <c r="K603">
        <f t="shared" si="58"/>
        <v>-0.77037933695267646</v>
      </c>
      <c r="L603">
        <f t="shared" si="59"/>
        <v>1</v>
      </c>
    </row>
    <row r="604" spans="1:12" x14ac:dyDescent="0.4">
      <c r="A604" s="8">
        <v>0</v>
      </c>
      <c r="B604" s="8">
        <v>0</v>
      </c>
      <c r="C604" s="8">
        <v>58</v>
      </c>
      <c r="D604" s="8">
        <v>0</v>
      </c>
      <c r="E604" s="8">
        <v>1</v>
      </c>
      <c r="F604" s="8">
        <v>185.5</v>
      </c>
      <c r="G604" s="45">
        <f t="shared" si="54"/>
        <v>-0.94131157974674817</v>
      </c>
      <c r="H604">
        <f t="shared" si="55"/>
        <v>0.39011583164139912</v>
      </c>
      <c r="I604">
        <f t="shared" si="56"/>
        <v>0.28063548573557667</v>
      </c>
      <c r="J604">
        <f t="shared" si="57"/>
        <v>0.71936451426442338</v>
      </c>
      <c r="K604">
        <f t="shared" si="58"/>
        <v>-0.14305098942444977</v>
      </c>
      <c r="L604">
        <f t="shared" si="59"/>
        <v>1</v>
      </c>
    </row>
    <row r="605" spans="1:12" x14ac:dyDescent="0.4">
      <c r="A605" s="8">
        <v>0</v>
      </c>
      <c r="B605" s="8">
        <v>0</v>
      </c>
      <c r="C605" s="8">
        <v>46</v>
      </c>
      <c r="D605" s="8">
        <v>20</v>
      </c>
      <c r="E605" s="8">
        <v>0</v>
      </c>
      <c r="F605" s="8">
        <v>129</v>
      </c>
      <c r="G605" s="45">
        <f t="shared" si="54"/>
        <v>-2.1721124227663404</v>
      </c>
      <c r="H605">
        <f t="shared" si="55"/>
        <v>0.11393668008328239</v>
      </c>
      <c r="I605">
        <f t="shared" si="56"/>
        <v>0.10228290541143149</v>
      </c>
      <c r="J605">
        <f t="shared" si="57"/>
        <v>0.89771709458856852</v>
      </c>
      <c r="K605">
        <f t="shared" si="58"/>
        <v>-4.6860504776675888E-2</v>
      </c>
      <c r="L605">
        <f t="shared" si="59"/>
        <v>1</v>
      </c>
    </row>
    <row r="606" spans="1:12" x14ac:dyDescent="0.4">
      <c r="A606" s="8">
        <v>0</v>
      </c>
      <c r="B606" s="8">
        <v>0</v>
      </c>
      <c r="C606" s="8">
        <v>39</v>
      </c>
      <c r="D606" s="8">
        <v>0</v>
      </c>
      <c r="E606" s="8">
        <v>0</v>
      </c>
      <c r="F606" s="8">
        <v>103</v>
      </c>
      <c r="G606" s="45">
        <f t="shared" si="54"/>
        <v>-3.654310642958972</v>
      </c>
      <c r="H606">
        <f t="shared" si="55"/>
        <v>2.5879331434821004E-2</v>
      </c>
      <c r="I606">
        <f t="shared" si="56"/>
        <v>2.5226486821432997E-2</v>
      </c>
      <c r="J606">
        <f t="shared" si="57"/>
        <v>0.97477351317856697</v>
      </c>
      <c r="K606">
        <f t="shared" si="58"/>
        <v>-1.1096280099410738E-2</v>
      </c>
      <c r="L606">
        <f t="shared" si="59"/>
        <v>0</v>
      </c>
    </row>
    <row r="607" spans="1:12" x14ac:dyDescent="0.4">
      <c r="A607" s="8">
        <v>1</v>
      </c>
      <c r="B607" s="8">
        <v>1</v>
      </c>
      <c r="C607" s="8">
        <v>52</v>
      </c>
      <c r="D607" s="8">
        <v>20</v>
      </c>
      <c r="E607" s="8">
        <v>0</v>
      </c>
      <c r="F607" s="8">
        <v>126</v>
      </c>
      <c r="G607" s="45">
        <f t="shared" si="54"/>
        <v>-1.4202840649784516</v>
      </c>
      <c r="H607">
        <f t="shared" si="55"/>
        <v>0.24164536416141572</v>
      </c>
      <c r="I607">
        <f t="shared" si="56"/>
        <v>0.19461705502731733</v>
      </c>
      <c r="J607">
        <f t="shared" si="57"/>
        <v>0.19461705502731733</v>
      </c>
      <c r="K607">
        <f t="shared" si="58"/>
        <v>-0.71081910353480127</v>
      </c>
      <c r="L607">
        <f t="shared" si="59"/>
        <v>1</v>
      </c>
    </row>
    <row r="608" spans="1:12" x14ac:dyDescent="0.4">
      <c r="A608" s="8">
        <v>0</v>
      </c>
      <c r="B608" s="8">
        <v>0</v>
      </c>
      <c r="C608" s="8">
        <v>56</v>
      </c>
      <c r="D608" s="8">
        <v>0</v>
      </c>
      <c r="E608" s="8">
        <v>1</v>
      </c>
      <c r="F608" s="8">
        <v>160</v>
      </c>
      <c r="G608" s="45">
        <f t="shared" si="54"/>
        <v>-1.470995828213062</v>
      </c>
      <c r="H608">
        <f t="shared" si="55"/>
        <v>0.2296966328693823</v>
      </c>
      <c r="I608">
        <f t="shared" si="56"/>
        <v>0.18679130017084511</v>
      </c>
      <c r="J608">
        <f t="shared" si="57"/>
        <v>0.81320869982915489</v>
      </c>
      <c r="K608">
        <f t="shared" si="58"/>
        <v>-8.9797983861366129E-2</v>
      </c>
      <c r="L608">
        <f t="shared" si="59"/>
        <v>1</v>
      </c>
    </row>
    <row r="609" spans="1:12" x14ac:dyDescent="0.4">
      <c r="A609" s="8">
        <v>1</v>
      </c>
      <c r="B609" s="8">
        <v>1</v>
      </c>
      <c r="C609" s="8">
        <v>56</v>
      </c>
      <c r="D609" s="8">
        <v>40</v>
      </c>
      <c r="E609" s="8">
        <v>0</v>
      </c>
      <c r="F609" s="8">
        <v>111.5</v>
      </c>
      <c r="G609" s="45">
        <f t="shared" si="54"/>
        <v>-0.76800927453755463</v>
      </c>
      <c r="H609">
        <f t="shared" si="55"/>
        <v>0.46393571828245134</v>
      </c>
      <c r="I609">
        <f t="shared" si="56"/>
        <v>0.31690989740093201</v>
      </c>
      <c r="J609">
        <f t="shared" si="57"/>
        <v>0.31690989740093201</v>
      </c>
      <c r="K609">
        <f t="shared" si="58"/>
        <v>-0.49906419716347711</v>
      </c>
      <c r="L609">
        <f t="shared" si="59"/>
        <v>1</v>
      </c>
    </row>
    <row r="610" spans="1:12" x14ac:dyDescent="0.4">
      <c r="A610" s="8">
        <v>0</v>
      </c>
      <c r="B610" s="8">
        <v>0</v>
      </c>
      <c r="C610" s="8">
        <v>39</v>
      </c>
      <c r="D610" s="8">
        <v>0</v>
      </c>
      <c r="E610" s="8">
        <v>0</v>
      </c>
      <c r="F610" s="8">
        <v>129.5</v>
      </c>
      <c r="G610" s="45">
        <f t="shared" si="54"/>
        <v>-3.2374119710100828</v>
      </c>
      <c r="H610">
        <f t="shared" si="55"/>
        <v>3.9265383665891343E-2</v>
      </c>
      <c r="I610">
        <f t="shared" si="56"/>
        <v>3.7781864269727843E-2</v>
      </c>
      <c r="J610">
        <f t="shared" si="57"/>
        <v>0.96221813573027215</v>
      </c>
      <c r="K610">
        <f t="shared" si="58"/>
        <v>-1.6726461844848425E-2</v>
      </c>
      <c r="L610">
        <f t="shared" si="59"/>
        <v>0</v>
      </c>
    </row>
    <row r="611" spans="1:12" x14ac:dyDescent="0.4">
      <c r="A611" s="8">
        <v>0</v>
      </c>
      <c r="B611" s="8">
        <v>1</v>
      </c>
      <c r="C611" s="8">
        <v>56</v>
      </c>
      <c r="D611" s="8">
        <v>0</v>
      </c>
      <c r="E611" s="8">
        <v>0</v>
      </c>
      <c r="F611" s="8">
        <v>124</v>
      </c>
      <c r="G611" s="45">
        <f t="shared" si="54"/>
        <v>-1.8180668663066744</v>
      </c>
      <c r="H611">
        <f t="shared" si="55"/>
        <v>0.16233927131296599</v>
      </c>
      <c r="I611">
        <f t="shared" si="56"/>
        <v>0.13966599539357324</v>
      </c>
      <c r="J611">
        <f t="shared" si="57"/>
        <v>0.86033400460642673</v>
      </c>
      <c r="K611">
        <f t="shared" si="58"/>
        <v>-6.5332911318660772E-2</v>
      </c>
      <c r="L611">
        <f t="shared" si="59"/>
        <v>1</v>
      </c>
    </row>
    <row r="612" spans="1:12" x14ac:dyDescent="0.4">
      <c r="A612" s="8">
        <v>0</v>
      </c>
      <c r="B612" s="8">
        <v>1</v>
      </c>
      <c r="C612" s="8">
        <v>46</v>
      </c>
      <c r="D612" s="8">
        <v>20</v>
      </c>
      <c r="E612" s="8">
        <v>0</v>
      </c>
      <c r="F612" s="8">
        <v>110</v>
      </c>
      <c r="G612" s="45">
        <f t="shared" si="54"/>
        <v>-2.0575492763054006</v>
      </c>
      <c r="H612">
        <f t="shared" si="55"/>
        <v>0.12776670741891666</v>
      </c>
      <c r="I612">
        <f t="shared" si="56"/>
        <v>0.11329178861054713</v>
      </c>
      <c r="J612">
        <f t="shared" si="57"/>
        <v>0.88670821138945288</v>
      </c>
      <c r="K612">
        <f t="shared" si="58"/>
        <v>-5.2219269718845981E-2</v>
      </c>
      <c r="L612">
        <f t="shared" si="59"/>
        <v>1</v>
      </c>
    </row>
    <row r="613" spans="1:12" x14ac:dyDescent="0.4">
      <c r="A613" s="8">
        <v>0</v>
      </c>
      <c r="B613" s="8">
        <v>1</v>
      </c>
      <c r="C613" s="8">
        <v>37</v>
      </c>
      <c r="D613" s="8">
        <v>20</v>
      </c>
      <c r="E613" s="8">
        <v>0</v>
      </c>
      <c r="F613" s="8">
        <v>118</v>
      </c>
      <c r="G613" s="45">
        <f t="shared" si="54"/>
        <v>-2.5100222818858438</v>
      </c>
      <c r="H613">
        <f t="shared" si="55"/>
        <v>8.1266428451436182E-2</v>
      </c>
      <c r="I613">
        <f t="shared" si="56"/>
        <v>7.5158560659118967E-2</v>
      </c>
      <c r="J613">
        <f t="shared" si="57"/>
        <v>0.92484143934088103</v>
      </c>
      <c r="K613">
        <f t="shared" si="58"/>
        <v>-3.3932719068572585E-2</v>
      </c>
      <c r="L613">
        <f t="shared" si="59"/>
        <v>0</v>
      </c>
    </row>
    <row r="614" spans="1:12" x14ac:dyDescent="0.4">
      <c r="A614" s="8">
        <v>0</v>
      </c>
      <c r="B614" s="8">
        <v>0</v>
      </c>
      <c r="C614" s="8">
        <v>59</v>
      </c>
      <c r="D614" s="8">
        <v>0</v>
      </c>
      <c r="E614" s="8">
        <v>0</v>
      </c>
      <c r="F614" s="8">
        <v>148</v>
      </c>
      <c r="G614" s="45">
        <f t="shared" si="54"/>
        <v>-1.6611934831738253</v>
      </c>
      <c r="H614">
        <f t="shared" si="55"/>
        <v>0.18991218779140437</v>
      </c>
      <c r="I614">
        <f t="shared" si="56"/>
        <v>0.15960185107768357</v>
      </c>
      <c r="J614">
        <f t="shared" si="57"/>
        <v>0.84039814892231646</v>
      </c>
      <c r="K614">
        <f t="shared" si="58"/>
        <v>-7.5514912850698182E-2</v>
      </c>
      <c r="L614">
        <f t="shared" si="59"/>
        <v>1</v>
      </c>
    </row>
    <row r="615" spans="1:12" x14ac:dyDescent="0.4">
      <c r="A615" s="8">
        <v>0</v>
      </c>
      <c r="B615" s="8">
        <v>1</v>
      </c>
      <c r="C615" s="8">
        <v>47</v>
      </c>
      <c r="D615" s="8">
        <v>30</v>
      </c>
      <c r="E615" s="8">
        <v>0</v>
      </c>
      <c r="F615" s="8">
        <v>150</v>
      </c>
      <c r="G615" s="45">
        <f t="shared" si="54"/>
        <v>-1.0523324839243973</v>
      </c>
      <c r="H615">
        <f t="shared" si="55"/>
        <v>0.34912247611201913</v>
      </c>
      <c r="I615">
        <f t="shared" si="56"/>
        <v>0.25877745148694054</v>
      </c>
      <c r="J615">
        <f t="shared" si="57"/>
        <v>0.74122254851305946</v>
      </c>
      <c r="K615">
        <f t="shared" si="58"/>
        <v>-0.13005137760753158</v>
      </c>
      <c r="L615">
        <f t="shared" si="59"/>
        <v>1</v>
      </c>
    </row>
    <row r="616" spans="1:12" x14ac:dyDescent="0.4">
      <c r="A616" s="8">
        <v>0</v>
      </c>
      <c r="B616" s="8">
        <v>1</v>
      </c>
      <c r="C616" s="8">
        <v>50</v>
      </c>
      <c r="D616" s="8">
        <v>20</v>
      </c>
      <c r="E616" s="8">
        <v>0</v>
      </c>
      <c r="F616" s="8">
        <v>97.5</v>
      </c>
      <c r="G616" s="45">
        <f t="shared" si="54"/>
        <v>-1.9971643895144506</v>
      </c>
      <c r="H616">
        <f t="shared" si="55"/>
        <v>0.13571958599378234</v>
      </c>
      <c r="I616">
        <f t="shared" si="56"/>
        <v>0.11950096455809943</v>
      </c>
      <c r="J616">
        <f t="shared" si="57"/>
        <v>0.88049903544190056</v>
      </c>
      <c r="K616">
        <f t="shared" si="58"/>
        <v>-5.5271115451945067E-2</v>
      </c>
      <c r="L616">
        <f t="shared" si="59"/>
        <v>1</v>
      </c>
    </row>
    <row r="617" spans="1:12" x14ac:dyDescent="0.4">
      <c r="A617" s="8">
        <v>0</v>
      </c>
      <c r="B617" s="8">
        <v>1</v>
      </c>
      <c r="C617" s="8">
        <v>41</v>
      </c>
      <c r="D617" s="8">
        <v>20</v>
      </c>
      <c r="E617" s="8">
        <v>0</v>
      </c>
      <c r="F617" s="8">
        <v>124</v>
      </c>
      <c r="G617" s="45">
        <f t="shared" si="54"/>
        <v>-2.1585949259985</v>
      </c>
      <c r="H617">
        <f t="shared" si="55"/>
        <v>0.11548727526001618</v>
      </c>
      <c r="I617">
        <f t="shared" si="56"/>
        <v>0.10353078678830871</v>
      </c>
      <c r="J617">
        <f t="shared" si="57"/>
        <v>0.89646921321169126</v>
      </c>
      <c r="K617">
        <f t="shared" si="58"/>
        <v>-4.7464620504322159E-2</v>
      </c>
      <c r="L617">
        <f t="shared" si="59"/>
        <v>1</v>
      </c>
    </row>
    <row r="618" spans="1:12" x14ac:dyDescent="0.4">
      <c r="A618" s="8">
        <v>0</v>
      </c>
      <c r="B618" s="8">
        <v>1</v>
      </c>
      <c r="C618" s="8">
        <v>39</v>
      </c>
      <c r="D618" s="8">
        <v>20</v>
      </c>
      <c r="E618" s="8">
        <v>0</v>
      </c>
      <c r="F618" s="8">
        <v>104</v>
      </c>
      <c r="G618" s="45">
        <f t="shared" si="54"/>
        <v>-2.601753035003723</v>
      </c>
      <c r="H618">
        <f t="shared" si="55"/>
        <v>7.4143488091457252E-2</v>
      </c>
      <c r="I618">
        <f t="shared" si="56"/>
        <v>6.9025683173107269E-2</v>
      </c>
      <c r="J618">
        <f t="shared" si="57"/>
        <v>0.93097431682689269</v>
      </c>
      <c r="K618">
        <f t="shared" si="58"/>
        <v>-3.1062299914696789E-2</v>
      </c>
      <c r="L618">
        <f t="shared" si="59"/>
        <v>0</v>
      </c>
    </row>
    <row r="619" spans="1:12" x14ac:dyDescent="0.4">
      <c r="A619" s="8">
        <v>0</v>
      </c>
      <c r="B619" s="8">
        <v>0</v>
      </c>
      <c r="C619" s="8">
        <v>48</v>
      </c>
      <c r="D619" s="8">
        <v>0</v>
      </c>
      <c r="E619" s="8">
        <v>0</v>
      </c>
      <c r="F619" s="8">
        <v>127</v>
      </c>
      <c r="G619" s="45">
        <f t="shared" si="54"/>
        <v>-2.6984128259685498</v>
      </c>
      <c r="H619">
        <f t="shared" si="55"/>
        <v>6.7312264278565695E-2</v>
      </c>
      <c r="I619">
        <f t="shared" si="56"/>
        <v>6.3067076554268256E-2</v>
      </c>
      <c r="J619">
        <f t="shared" si="57"/>
        <v>0.93693292344573176</v>
      </c>
      <c r="K619">
        <f t="shared" si="58"/>
        <v>-2.8291499848748909E-2</v>
      </c>
      <c r="L619">
        <f t="shared" si="59"/>
        <v>0</v>
      </c>
    </row>
    <row r="620" spans="1:12" x14ac:dyDescent="0.4">
      <c r="A620" s="8">
        <v>0</v>
      </c>
      <c r="B620" s="8">
        <v>1</v>
      </c>
      <c r="C620" s="8">
        <v>44</v>
      </c>
      <c r="D620" s="8">
        <v>20</v>
      </c>
      <c r="E620" s="8">
        <v>0</v>
      </c>
      <c r="F620" s="8">
        <v>115</v>
      </c>
      <c r="G620" s="45">
        <f t="shared" si="54"/>
        <v>-2.1074067513965771</v>
      </c>
      <c r="H620">
        <f t="shared" si="55"/>
        <v>0.12155277463205552</v>
      </c>
      <c r="I620">
        <f t="shared" si="56"/>
        <v>0.10837900576897327</v>
      </c>
      <c r="J620">
        <f t="shared" si="57"/>
        <v>0.8916209942310267</v>
      </c>
      <c r="K620">
        <f t="shared" si="58"/>
        <v>-4.9819714113577815E-2</v>
      </c>
      <c r="L620">
        <f t="shared" si="59"/>
        <v>1</v>
      </c>
    </row>
    <row r="621" spans="1:12" x14ac:dyDescent="0.4">
      <c r="A621" s="8">
        <v>0</v>
      </c>
      <c r="B621" s="8">
        <v>1</v>
      </c>
      <c r="C621" s="8">
        <v>44</v>
      </c>
      <c r="D621" s="8">
        <v>0</v>
      </c>
      <c r="E621" s="8">
        <v>0</v>
      </c>
      <c r="F621" s="8">
        <v>130</v>
      </c>
      <c r="G621" s="45">
        <f t="shared" si="54"/>
        <v>-2.4947803254112211</v>
      </c>
      <c r="H621">
        <f t="shared" si="55"/>
        <v>8.2514575756438488E-2</v>
      </c>
      <c r="I621">
        <f t="shared" si="56"/>
        <v>7.6224909672721067E-2</v>
      </c>
      <c r="J621">
        <f t="shared" si="57"/>
        <v>0.92377509032727889</v>
      </c>
      <c r="K621">
        <f t="shared" si="58"/>
        <v>-3.4433752718681244E-2</v>
      </c>
      <c r="L621">
        <f t="shared" si="59"/>
        <v>0</v>
      </c>
    </row>
    <row r="622" spans="1:12" x14ac:dyDescent="0.4">
      <c r="A622" s="8">
        <v>1</v>
      </c>
      <c r="B622" s="8">
        <v>0</v>
      </c>
      <c r="C622" s="8">
        <v>57</v>
      </c>
      <c r="D622" s="8">
        <v>10</v>
      </c>
      <c r="E622" s="8">
        <v>1</v>
      </c>
      <c r="F622" s="8">
        <v>157</v>
      </c>
      <c r="G622" s="45">
        <f t="shared" si="54"/>
        <v>-1.1422561261642175</v>
      </c>
      <c r="H622">
        <f t="shared" si="55"/>
        <v>0.3190982830978295</v>
      </c>
      <c r="I622">
        <f t="shared" si="56"/>
        <v>0.24190637436692344</v>
      </c>
      <c r="J622">
        <f t="shared" si="57"/>
        <v>0.24190637436692344</v>
      </c>
      <c r="K622">
        <f t="shared" si="58"/>
        <v>-0.61635268758724659</v>
      </c>
      <c r="L622">
        <f t="shared" si="59"/>
        <v>1</v>
      </c>
    </row>
    <row r="623" spans="1:12" x14ac:dyDescent="0.4">
      <c r="A623" s="8">
        <v>1</v>
      </c>
      <c r="B623" s="8">
        <v>0</v>
      </c>
      <c r="C623" s="8">
        <v>48</v>
      </c>
      <c r="D623" s="8">
        <v>0</v>
      </c>
      <c r="E623" s="8">
        <v>1</v>
      </c>
      <c r="F623" s="8">
        <v>192.5</v>
      </c>
      <c r="G623" s="45">
        <f t="shared" si="54"/>
        <v>-1.4737754116207462</v>
      </c>
      <c r="H623">
        <f t="shared" si="55"/>
        <v>0.22905905842602567</v>
      </c>
      <c r="I623">
        <f t="shared" si="56"/>
        <v>0.18636944812022815</v>
      </c>
      <c r="J623">
        <f t="shared" si="57"/>
        <v>0.18636944812022815</v>
      </c>
      <c r="K623">
        <f t="shared" si="58"/>
        <v>-0.729625280824864</v>
      </c>
      <c r="L623">
        <f t="shared" si="59"/>
        <v>1</v>
      </c>
    </row>
    <row r="624" spans="1:12" x14ac:dyDescent="0.4">
      <c r="A624" s="8">
        <v>0</v>
      </c>
      <c r="B624" s="8">
        <v>1</v>
      </c>
      <c r="C624" s="8">
        <v>55</v>
      </c>
      <c r="D624" s="8">
        <v>0</v>
      </c>
      <c r="E624" s="8">
        <v>1</v>
      </c>
      <c r="F624" s="8">
        <v>176</v>
      </c>
      <c r="G624" s="45">
        <f t="shared" si="54"/>
        <v>-0.87007059520944896</v>
      </c>
      <c r="H624">
        <f t="shared" si="55"/>
        <v>0.4189219743192073</v>
      </c>
      <c r="I624">
        <f t="shared" si="56"/>
        <v>0.29523961281958744</v>
      </c>
      <c r="J624">
        <f t="shared" si="57"/>
        <v>0.70476038718041256</v>
      </c>
      <c r="K624">
        <f t="shared" si="58"/>
        <v>-0.15195851451717321</v>
      </c>
      <c r="L624">
        <f t="shared" si="59"/>
        <v>1</v>
      </c>
    </row>
    <row r="625" spans="1:12" x14ac:dyDescent="0.4">
      <c r="A625" s="8">
        <v>0</v>
      </c>
      <c r="B625" s="8">
        <v>1</v>
      </c>
      <c r="C625" s="8">
        <v>38</v>
      </c>
      <c r="D625" s="8">
        <v>0</v>
      </c>
      <c r="E625" s="8">
        <v>0</v>
      </c>
      <c r="F625" s="8">
        <v>121</v>
      </c>
      <c r="G625" s="45">
        <f t="shared" si="54"/>
        <v>-3.0219213592422367</v>
      </c>
      <c r="H625">
        <f t="shared" si="55"/>
        <v>4.8707543710227293E-2</v>
      </c>
      <c r="I625">
        <f t="shared" si="56"/>
        <v>4.6445306894527187E-2</v>
      </c>
      <c r="J625">
        <f t="shared" si="57"/>
        <v>0.95355469310547281</v>
      </c>
      <c r="K625">
        <f t="shared" si="58"/>
        <v>-2.065439204357267E-2</v>
      </c>
      <c r="L625">
        <f t="shared" si="59"/>
        <v>0</v>
      </c>
    </row>
    <row r="626" spans="1:12" x14ac:dyDescent="0.4">
      <c r="A626" s="8">
        <v>0</v>
      </c>
      <c r="B626" s="8">
        <v>1</v>
      </c>
      <c r="C626" s="8">
        <v>44</v>
      </c>
      <c r="D626" s="8">
        <v>0</v>
      </c>
      <c r="E626" s="8">
        <v>0</v>
      </c>
      <c r="F626" s="8">
        <v>118.5</v>
      </c>
      <c r="G626" s="45">
        <f t="shared" si="54"/>
        <v>-2.6756986170116823</v>
      </c>
      <c r="H626">
        <f t="shared" si="55"/>
        <v>6.8858705723740518E-2</v>
      </c>
      <c r="I626">
        <f t="shared" si="56"/>
        <v>6.44226457201518E-2</v>
      </c>
      <c r="J626">
        <f t="shared" si="57"/>
        <v>0.93557735427984823</v>
      </c>
      <c r="K626">
        <f t="shared" si="58"/>
        <v>-2.8920298866226872E-2</v>
      </c>
      <c r="L626">
        <f t="shared" si="59"/>
        <v>0</v>
      </c>
    </row>
    <row r="627" spans="1:12" x14ac:dyDescent="0.4">
      <c r="A627" s="8">
        <v>0</v>
      </c>
      <c r="B627" s="8">
        <v>0</v>
      </c>
      <c r="C627" s="8">
        <v>61</v>
      </c>
      <c r="D627" s="8">
        <v>0</v>
      </c>
      <c r="E627" s="8">
        <v>0</v>
      </c>
      <c r="F627" s="8">
        <v>112</v>
      </c>
      <c r="G627" s="45">
        <f t="shared" si="54"/>
        <v>-2.0990287941360659</v>
      </c>
      <c r="H627">
        <f t="shared" si="55"/>
        <v>0.12257541642583036</v>
      </c>
      <c r="I627">
        <f t="shared" si="56"/>
        <v>0.10919125310627095</v>
      </c>
      <c r="J627">
        <f t="shared" si="57"/>
        <v>0.89080874689372902</v>
      </c>
      <c r="K627">
        <f t="shared" si="58"/>
        <v>-5.0215527258755707E-2</v>
      </c>
      <c r="L627">
        <f t="shared" si="59"/>
        <v>1</v>
      </c>
    </row>
    <row r="628" spans="1:12" x14ac:dyDescent="0.4">
      <c r="A628" s="8">
        <v>0</v>
      </c>
      <c r="B628" s="8">
        <v>0</v>
      </c>
      <c r="C628" s="8">
        <v>46</v>
      </c>
      <c r="D628" s="8">
        <v>0</v>
      </c>
      <c r="E628" s="8">
        <v>1</v>
      </c>
      <c r="F628" s="8">
        <v>142.5</v>
      </c>
      <c r="G628" s="45">
        <f t="shared" si="54"/>
        <v>-2.3888942813228251</v>
      </c>
      <c r="H628">
        <f t="shared" si="55"/>
        <v>9.1731056564860414E-2</v>
      </c>
      <c r="I628">
        <f t="shared" si="56"/>
        <v>8.4023492794546711E-2</v>
      </c>
      <c r="J628">
        <f t="shared" si="57"/>
        <v>0.91597650720545332</v>
      </c>
      <c r="K628">
        <f t="shared" si="58"/>
        <v>-3.8115664893148125E-2</v>
      </c>
      <c r="L628">
        <f t="shared" si="59"/>
        <v>0</v>
      </c>
    </row>
    <row r="629" spans="1:12" x14ac:dyDescent="0.4">
      <c r="A629" s="8">
        <v>0</v>
      </c>
      <c r="B629" s="8">
        <v>0</v>
      </c>
      <c r="C629" s="8">
        <v>53</v>
      </c>
      <c r="D629" s="8">
        <v>0</v>
      </c>
      <c r="E629" s="8">
        <v>0</v>
      </c>
      <c r="F629" s="8">
        <v>116</v>
      </c>
      <c r="G629" s="45">
        <f t="shared" si="54"/>
        <v>-2.5501711002057643</v>
      </c>
      <c r="H629">
        <f t="shared" si="55"/>
        <v>7.8068307354900085E-2</v>
      </c>
      <c r="I629">
        <f t="shared" si="56"/>
        <v>7.2414991538379395E-2</v>
      </c>
      <c r="J629">
        <f t="shared" si="57"/>
        <v>0.92758500846162062</v>
      </c>
      <c r="K629">
        <f t="shared" si="58"/>
        <v>-3.2646279002362159E-2</v>
      </c>
      <c r="L629">
        <f t="shared" si="59"/>
        <v>0</v>
      </c>
    </row>
    <row r="630" spans="1:12" x14ac:dyDescent="0.4">
      <c r="A630" s="8">
        <v>0</v>
      </c>
      <c r="B630" s="8">
        <v>1</v>
      </c>
      <c r="C630" s="8">
        <v>47</v>
      </c>
      <c r="D630" s="8">
        <v>20</v>
      </c>
      <c r="E630" s="8">
        <v>0</v>
      </c>
      <c r="F630" s="8">
        <v>117</v>
      </c>
      <c r="G630" s="45">
        <f t="shared" si="54"/>
        <v>-1.8831662978724744</v>
      </c>
      <c r="H630">
        <f t="shared" si="55"/>
        <v>0.15210772411465634</v>
      </c>
      <c r="I630">
        <f t="shared" si="56"/>
        <v>0.13202560917777406</v>
      </c>
      <c r="J630">
        <f t="shared" si="57"/>
        <v>0.86797439082222594</v>
      </c>
      <c r="K630">
        <f t="shared" si="58"/>
        <v>-6.1493088289712394E-2</v>
      </c>
      <c r="L630">
        <f t="shared" si="59"/>
        <v>1</v>
      </c>
    </row>
    <row r="631" spans="1:12" x14ac:dyDescent="0.4">
      <c r="A631" s="8">
        <v>0</v>
      </c>
      <c r="B631" s="8">
        <v>1</v>
      </c>
      <c r="C631" s="8">
        <v>42</v>
      </c>
      <c r="D631" s="8">
        <v>30</v>
      </c>
      <c r="E631" s="8">
        <v>0</v>
      </c>
      <c r="F631" s="8">
        <v>130</v>
      </c>
      <c r="G631" s="45">
        <f t="shared" si="54"/>
        <v>-1.6882669957405998</v>
      </c>
      <c r="H631">
        <f t="shared" si="55"/>
        <v>0.184839574358234</v>
      </c>
      <c r="I631">
        <f t="shared" si="56"/>
        <v>0.15600388302218213</v>
      </c>
      <c r="J631">
        <f t="shared" si="57"/>
        <v>0.84399611697781785</v>
      </c>
      <c r="K631">
        <f t="shared" si="58"/>
        <v>-7.3659551453712377E-2</v>
      </c>
      <c r="L631">
        <f t="shared" si="59"/>
        <v>1</v>
      </c>
    </row>
    <row r="632" spans="1:12" x14ac:dyDescent="0.4">
      <c r="A632" s="8">
        <v>1</v>
      </c>
      <c r="B632" s="8">
        <v>1</v>
      </c>
      <c r="C632" s="8">
        <v>42</v>
      </c>
      <c r="D632" s="8">
        <v>30</v>
      </c>
      <c r="E632" s="8">
        <v>0</v>
      </c>
      <c r="F632" s="8">
        <v>133.5</v>
      </c>
      <c r="G632" s="45">
        <f t="shared" si="54"/>
        <v>-1.6332049069926331</v>
      </c>
      <c r="H632">
        <f t="shared" si="55"/>
        <v>0.19530264322895868</v>
      </c>
      <c r="I632">
        <f t="shared" si="56"/>
        <v>0.163391793982295</v>
      </c>
      <c r="J632">
        <f t="shared" si="57"/>
        <v>0.163391793982295</v>
      </c>
      <c r="K632">
        <f t="shared" si="58"/>
        <v>-0.78676975880543421</v>
      </c>
      <c r="L632">
        <f t="shared" si="59"/>
        <v>1</v>
      </c>
    </row>
    <row r="633" spans="1:12" x14ac:dyDescent="0.4">
      <c r="A633" s="8">
        <v>0</v>
      </c>
      <c r="B633" s="8">
        <v>0</v>
      </c>
      <c r="C633" s="8">
        <v>51</v>
      </c>
      <c r="D633" s="8">
        <v>0</v>
      </c>
      <c r="E633" s="8">
        <v>0</v>
      </c>
      <c r="F633" s="8">
        <v>135</v>
      </c>
      <c r="G633" s="45">
        <f t="shared" si="54"/>
        <v>-2.3797802203050757</v>
      </c>
      <c r="H633">
        <f t="shared" si="55"/>
        <v>9.2570920483437888E-2</v>
      </c>
      <c r="I633">
        <f t="shared" si="56"/>
        <v>8.4727607835725069E-2</v>
      </c>
      <c r="J633">
        <f t="shared" si="57"/>
        <v>0.91527239216427492</v>
      </c>
      <c r="K633">
        <f t="shared" si="58"/>
        <v>-3.8449637290001025E-2</v>
      </c>
      <c r="L633">
        <f t="shared" si="59"/>
        <v>0</v>
      </c>
    </row>
    <row r="634" spans="1:12" x14ac:dyDescent="0.4">
      <c r="A634" s="8">
        <v>0</v>
      </c>
      <c r="B634" s="8">
        <v>0</v>
      </c>
      <c r="C634" s="8">
        <v>52</v>
      </c>
      <c r="D634" s="8">
        <v>0</v>
      </c>
      <c r="E634" s="8">
        <v>1</v>
      </c>
      <c r="F634" s="8">
        <v>140</v>
      </c>
      <c r="G634" s="45">
        <f t="shared" si="54"/>
        <v>-2.0426715390922716</v>
      </c>
      <c r="H634">
        <f t="shared" si="55"/>
        <v>0.12968179769659005</v>
      </c>
      <c r="I634">
        <f t="shared" si="56"/>
        <v>0.11479497851608297</v>
      </c>
      <c r="J634">
        <f t="shared" si="57"/>
        <v>0.885205021483917</v>
      </c>
      <c r="K634">
        <f t="shared" si="58"/>
        <v>-5.2956131124614038E-2</v>
      </c>
      <c r="L634">
        <f t="shared" si="59"/>
        <v>1</v>
      </c>
    </row>
    <row r="635" spans="1:12" x14ac:dyDescent="0.4">
      <c r="A635" s="8">
        <v>0</v>
      </c>
      <c r="B635" s="8">
        <v>1</v>
      </c>
      <c r="C635" s="8">
        <v>53</v>
      </c>
      <c r="D635" s="8">
        <v>0</v>
      </c>
      <c r="E635" s="8">
        <v>0</v>
      </c>
      <c r="F635" s="8">
        <v>109</v>
      </c>
      <c r="G635" s="45">
        <f t="shared" si="54"/>
        <v>-2.2468236494660818</v>
      </c>
      <c r="H635">
        <f t="shared" si="55"/>
        <v>0.10573454170554665</v>
      </c>
      <c r="I635">
        <f t="shared" si="56"/>
        <v>9.5623802746051326E-2</v>
      </c>
      <c r="J635">
        <f t="shared" si="57"/>
        <v>0.90437619725394869</v>
      </c>
      <c r="K635">
        <f t="shared" si="58"/>
        <v>-4.3650876597908263E-2</v>
      </c>
      <c r="L635">
        <f t="shared" si="59"/>
        <v>0</v>
      </c>
    </row>
    <row r="636" spans="1:12" x14ac:dyDescent="0.4">
      <c r="A636" s="8">
        <v>0</v>
      </c>
      <c r="B636" s="8">
        <v>1</v>
      </c>
      <c r="C636" s="8">
        <v>51</v>
      </c>
      <c r="D636" s="8">
        <v>30</v>
      </c>
      <c r="E636" s="8">
        <v>0</v>
      </c>
      <c r="F636" s="8">
        <v>118</v>
      </c>
      <c r="G636" s="45">
        <f t="shared" si="54"/>
        <v>-1.2987220915864039</v>
      </c>
      <c r="H636">
        <f t="shared" si="55"/>
        <v>0.27288028632913458</v>
      </c>
      <c r="I636">
        <f t="shared" si="56"/>
        <v>0.21438016540903096</v>
      </c>
      <c r="J636">
        <f t="shared" si="57"/>
        <v>0.78561983459096907</v>
      </c>
      <c r="K636">
        <f t="shared" si="58"/>
        <v>-0.10478756042392243</v>
      </c>
      <c r="L636">
        <f t="shared" si="59"/>
        <v>1</v>
      </c>
    </row>
    <row r="637" spans="1:12" x14ac:dyDescent="0.4">
      <c r="A637" s="8">
        <v>0</v>
      </c>
      <c r="B637" s="8">
        <v>0</v>
      </c>
      <c r="C637" s="8">
        <v>40</v>
      </c>
      <c r="D637" s="8">
        <v>0</v>
      </c>
      <c r="E637" s="8">
        <v>0</v>
      </c>
      <c r="F637" s="8">
        <v>136</v>
      </c>
      <c r="G637" s="45">
        <f t="shared" si="54"/>
        <v>-3.0708950052554371</v>
      </c>
      <c r="H637">
        <f t="shared" si="55"/>
        <v>4.6379626266795988E-2</v>
      </c>
      <c r="I637">
        <f t="shared" si="56"/>
        <v>4.4323900334590952E-2</v>
      </c>
      <c r="J637">
        <f t="shared" si="57"/>
        <v>0.95567609966540901</v>
      </c>
      <c r="K637">
        <f t="shared" si="58"/>
        <v>-1.9689275049337721E-2</v>
      </c>
      <c r="L637">
        <f t="shared" si="59"/>
        <v>0</v>
      </c>
    </row>
    <row r="638" spans="1:12" x14ac:dyDescent="0.4">
      <c r="A638" s="8">
        <v>1</v>
      </c>
      <c r="B638" s="8">
        <v>1</v>
      </c>
      <c r="C638" s="8">
        <v>63</v>
      </c>
      <c r="D638" s="8">
        <v>25</v>
      </c>
      <c r="E638" s="8">
        <v>1</v>
      </c>
      <c r="F638" s="8">
        <v>192.5</v>
      </c>
      <c r="G638" s="45">
        <f t="shared" si="54"/>
        <v>0.68277067362360455</v>
      </c>
      <c r="H638">
        <f t="shared" si="55"/>
        <v>1.9793542865682274</v>
      </c>
      <c r="I638">
        <f t="shared" si="56"/>
        <v>0.6643568022412496</v>
      </c>
      <c r="J638">
        <f t="shared" si="57"/>
        <v>0.6643568022412496</v>
      </c>
      <c r="K638">
        <f t="shared" si="58"/>
        <v>-0.17759861396622736</v>
      </c>
      <c r="L638">
        <f t="shared" si="59"/>
        <v>1</v>
      </c>
    </row>
    <row r="639" spans="1:12" x14ac:dyDescent="0.4">
      <c r="A639" s="8">
        <v>0</v>
      </c>
      <c r="B639" s="8">
        <v>1</v>
      </c>
      <c r="C639" s="8">
        <v>43</v>
      </c>
      <c r="D639" s="8">
        <v>0</v>
      </c>
      <c r="E639" s="8">
        <v>0</v>
      </c>
      <c r="F639" s="8">
        <v>115</v>
      </c>
      <c r="G639" s="45">
        <f t="shared" si="54"/>
        <v>-2.7950195066966419</v>
      </c>
      <c r="H639">
        <f t="shared" si="55"/>
        <v>6.1113682194901812E-2</v>
      </c>
      <c r="I639">
        <f t="shared" si="56"/>
        <v>5.75939064968881E-2</v>
      </c>
      <c r="J639">
        <f t="shared" si="57"/>
        <v>0.94240609350311189</v>
      </c>
      <c r="K639">
        <f t="shared" si="58"/>
        <v>-2.5761914443411037E-2</v>
      </c>
      <c r="L639">
        <f t="shared" si="59"/>
        <v>0</v>
      </c>
    </row>
    <row r="640" spans="1:12" x14ac:dyDescent="0.4">
      <c r="A640" s="8">
        <v>0</v>
      </c>
      <c r="B640" s="8">
        <v>1</v>
      </c>
      <c r="C640" s="8">
        <v>42</v>
      </c>
      <c r="D640" s="8">
        <v>0</v>
      </c>
      <c r="E640" s="8">
        <v>0</v>
      </c>
      <c r="F640" s="8">
        <v>120</v>
      </c>
      <c r="G640" s="45">
        <f t="shared" si="54"/>
        <v>-2.7806181808508255</v>
      </c>
      <c r="H640">
        <f t="shared" si="55"/>
        <v>6.2000168211573829E-2</v>
      </c>
      <c r="I640">
        <f t="shared" si="56"/>
        <v>5.8380563456956094E-2</v>
      </c>
      <c r="J640">
        <f t="shared" si="57"/>
        <v>0.94161943654304392</v>
      </c>
      <c r="K640">
        <f t="shared" si="58"/>
        <v>-2.6124585533917787E-2</v>
      </c>
      <c r="L640">
        <f t="shared" si="59"/>
        <v>0</v>
      </c>
    </row>
    <row r="641" spans="1:12" x14ac:dyDescent="0.4">
      <c r="A641" s="8">
        <v>0</v>
      </c>
      <c r="B641" s="8">
        <v>1</v>
      </c>
      <c r="C641" s="8">
        <v>62</v>
      </c>
      <c r="D641" s="8">
        <v>7</v>
      </c>
      <c r="E641" s="8">
        <v>0</v>
      </c>
      <c r="F641" s="8">
        <v>104</v>
      </c>
      <c r="G641" s="45">
        <f t="shared" si="54"/>
        <v>-1.5289806837888777</v>
      </c>
      <c r="H641">
        <f t="shared" si="55"/>
        <v>0.21675649816109824</v>
      </c>
      <c r="I641">
        <f t="shared" si="56"/>
        <v>0.17814287286625177</v>
      </c>
      <c r="J641">
        <f t="shared" si="57"/>
        <v>0.82185712713374826</v>
      </c>
      <c r="K641">
        <f t="shared" si="58"/>
        <v>-8.5203674297480839E-2</v>
      </c>
      <c r="L641">
        <f t="shared" si="59"/>
        <v>1</v>
      </c>
    </row>
    <row r="642" spans="1:12" x14ac:dyDescent="0.4">
      <c r="A642" s="8">
        <v>0</v>
      </c>
      <c r="B642" s="8">
        <v>0</v>
      </c>
      <c r="C642" s="8">
        <v>36</v>
      </c>
      <c r="D642" s="8">
        <v>0</v>
      </c>
      <c r="E642" s="8">
        <v>0</v>
      </c>
      <c r="F642" s="8">
        <v>116</v>
      </c>
      <c r="G642" s="45">
        <f t="shared" si="54"/>
        <v>-3.6425707161346477</v>
      </c>
      <c r="H642">
        <f t="shared" si="55"/>
        <v>2.6184943312574826E-2</v>
      </c>
      <c r="I642">
        <f t="shared" si="56"/>
        <v>2.5516787673816918E-2</v>
      </c>
      <c r="J642">
        <f t="shared" si="57"/>
        <v>0.97448321232618307</v>
      </c>
      <c r="K642">
        <f t="shared" si="58"/>
        <v>-1.1225638185048853E-2</v>
      </c>
      <c r="L642">
        <f t="shared" si="59"/>
        <v>0</v>
      </c>
    </row>
    <row r="643" spans="1:12" x14ac:dyDescent="0.4">
      <c r="A643" s="8">
        <v>0</v>
      </c>
      <c r="B643" s="8">
        <v>0</v>
      </c>
      <c r="C643" s="8">
        <v>63</v>
      </c>
      <c r="D643" s="8">
        <v>0</v>
      </c>
      <c r="E643" s="8">
        <v>0</v>
      </c>
      <c r="F643" s="8">
        <v>128</v>
      </c>
      <c r="G643" s="45">
        <f t="shared" si="54"/>
        <v>-1.7187987865570902</v>
      </c>
      <c r="H643">
        <f t="shared" si="55"/>
        <v>0.17928137381577997</v>
      </c>
      <c r="I643">
        <f t="shared" si="56"/>
        <v>0.15202595224215437</v>
      </c>
      <c r="J643">
        <f t="shared" si="57"/>
        <v>0.84797404775784568</v>
      </c>
      <c r="K643">
        <f t="shared" si="58"/>
        <v>-7.1617439120682441E-2</v>
      </c>
      <c r="L643">
        <f t="shared" si="59"/>
        <v>1</v>
      </c>
    </row>
    <row r="644" spans="1:12" x14ac:dyDescent="0.4">
      <c r="A644" s="8">
        <v>0</v>
      </c>
      <c r="B644" s="8">
        <v>1</v>
      </c>
      <c r="C644" s="8">
        <v>47</v>
      </c>
      <c r="D644" s="8">
        <v>0</v>
      </c>
      <c r="E644" s="8">
        <v>1</v>
      </c>
      <c r="F644" s="8">
        <v>137.5</v>
      </c>
      <c r="G644" s="45">
        <f t="shared" si="54"/>
        <v>-1.9898239789330265</v>
      </c>
      <c r="H644">
        <f t="shared" si="55"/>
        <v>0.13671948883793103</v>
      </c>
      <c r="I644">
        <f t="shared" si="56"/>
        <v>0.12027548588763921</v>
      </c>
      <c r="J644">
        <f t="shared" si="57"/>
        <v>0.87972451411236074</v>
      </c>
      <c r="K644">
        <f t="shared" si="58"/>
        <v>-5.565330595420153E-2</v>
      </c>
      <c r="L644">
        <f t="shared" si="59"/>
        <v>1</v>
      </c>
    </row>
    <row r="645" spans="1:12" x14ac:dyDescent="0.4">
      <c r="A645" s="8">
        <v>0</v>
      </c>
      <c r="B645" s="8">
        <v>0</v>
      </c>
      <c r="C645" s="8">
        <v>46</v>
      </c>
      <c r="D645" s="8">
        <v>0</v>
      </c>
      <c r="E645" s="8">
        <v>0</v>
      </c>
      <c r="F645" s="8">
        <v>115</v>
      </c>
      <c r="G645" s="45">
        <f t="shared" si="54"/>
        <v>-3.0157147321212783</v>
      </c>
      <c r="H645">
        <f t="shared" si="55"/>
        <v>4.9010793377331677E-2</v>
      </c>
      <c r="I645">
        <f t="shared" si="56"/>
        <v>4.6720961964118117E-2</v>
      </c>
      <c r="J645">
        <f t="shared" si="57"/>
        <v>0.95327903803588188</v>
      </c>
      <c r="K645">
        <f t="shared" si="58"/>
        <v>-2.0779956716056498E-2</v>
      </c>
      <c r="L645">
        <f t="shared" si="59"/>
        <v>0</v>
      </c>
    </row>
    <row r="646" spans="1:12" x14ac:dyDescent="0.4">
      <c r="A646" s="8">
        <v>0</v>
      </c>
      <c r="B646" s="8">
        <v>0</v>
      </c>
      <c r="C646" s="8">
        <v>58</v>
      </c>
      <c r="D646" s="8">
        <v>0</v>
      </c>
      <c r="E646" s="8">
        <v>1</v>
      </c>
      <c r="F646" s="8">
        <v>121</v>
      </c>
      <c r="G646" s="45">
        <f t="shared" ref="G646:G709" si="60">$A$2+SUMPRODUCT(B$2:F$2,B646:F646)</f>
        <v>-1.9560272152449878</v>
      </c>
      <c r="H646">
        <f t="shared" ref="H646:H709" si="61">EXP(G646)</f>
        <v>0.14141913416733484</v>
      </c>
      <c r="I646">
        <f t="shared" ref="I646:I709" si="62">H646/(1+H646)</f>
        <v>0.1238976375409197</v>
      </c>
      <c r="J646">
        <f t="shared" ref="J646:J709" si="63">IF(A646=1,I646,1-I646)</f>
        <v>0.87610236245908024</v>
      </c>
      <c r="K646">
        <f t="shared" ref="K646:K709" si="64">LOG(J646)</f>
        <v>-5.7445148564821087E-2</v>
      </c>
      <c r="L646">
        <f t="shared" ref="L646:L709" si="65">IF(I646&gt;I$1,1,0)</f>
        <v>1</v>
      </c>
    </row>
    <row r="647" spans="1:12" x14ac:dyDescent="0.4">
      <c r="A647" s="8">
        <v>1</v>
      </c>
      <c r="B647" s="8">
        <v>0</v>
      </c>
      <c r="C647" s="8">
        <v>55</v>
      </c>
      <c r="D647" s="8">
        <v>0</v>
      </c>
      <c r="E647" s="8">
        <v>0</v>
      </c>
      <c r="F647" s="8">
        <v>133.5</v>
      </c>
      <c r="G647" s="45">
        <f t="shared" si="60"/>
        <v>-2.1463430545919451</v>
      </c>
      <c r="H647">
        <f t="shared" si="61"/>
        <v>0.11691091381555926</v>
      </c>
      <c r="I647">
        <f t="shared" si="62"/>
        <v>0.10467344563423732</v>
      </c>
      <c r="J647">
        <f t="shared" si="63"/>
        <v>0.10467344563423732</v>
      </c>
      <c r="K647">
        <f t="shared" si="64"/>
        <v>-0.98016347951708271</v>
      </c>
      <c r="L647">
        <f t="shared" si="65"/>
        <v>1</v>
      </c>
    </row>
    <row r="648" spans="1:12" x14ac:dyDescent="0.4">
      <c r="A648" s="8">
        <v>0</v>
      </c>
      <c r="B648" s="8">
        <v>0</v>
      </c>
      <c r="C648" s="8">
        <v>56</v>
      </c>
      <c r="D648" s="8">
        <v>15</v>
      </c>
      <c r="E648" s="8">
        <v>0</v>
      </c>
      <c r="F648" s="8">
        <v>126</v>
      </c>
      <c r="G648" s="45">
        <f t="shared" si="60"/>
        <v>-1.7325589780568631</v>
      </c>
      <c r="H648">
        <f t="shared" si="61"/>
        <v>0.17683132302196808</v>
      </c>
      <c r="I648">
        <f t="shared" si="62"/>
        <v>0.15026055099203639</v>
      </c>
      <c r="J648">
        <f t="shared" si="63"/>
        <v>0.84973944900796361</v>
      </c>
      <c r="K648">
        <f t="shared" si="64"/>
        <v>-7.0714219232184988E-2</v>
      </c>
      <c r="L648">
        <f t="shared" si="65"/>
        <v>1</v>
      </c>
    </row>
    <row r="649" spans="1:12" x14ac:dyDescent="0.4">
      <c r="A649" s="8">
        <v>0</v>
      </c>
      <c r="B649" s="8">
        <v>1</v>
      </c>
      <c r="C649" s="8">
        <v>47</v>
      </c>
      <c r="D649" s="8">
        <v>20</v>
      </c>
      <c r="E649" s="8">
        <v>1</v>
      </c>
      <c r="F649" s="8">
        <v>143</v>
      </c>
      <c r="G649" s="45">
        <f t="shared" si="60"/>
        <v>-1.2799438851088638</v>
      </c>
      <c r="H649">
        <f t="shared" si="61"/>
        <v>0.27805290292380225</v>
      </c>
      <c r="I649">
        <f t="shared" si="62"/>
        <v>0.21755977572422902</v>
      </c>
      <c r="J649">
        <f t="shared" si="63"/>
        <v>0.78244022427577098</v>
      </c>
      <c r="K649">
        <f t="shared" si="64"/>
        <v>-0.10654883110904931</v>
      </c>
      <c r="L649">
        <f t="shared" si="65"/>
        <v>1</v>
      </c>
    </row>
    <row r="650" spans="1:12" x14ac:dyDescent="0.4">
      <c r="A650" s="8">
        <v>0</v>
      </c>
      <c r="B650" s="8">
        <v>0</v>
      </c>
      <c r="C650" s="8">
        <v>64</v>
      </c>
      <c r="D650" s="8">
        <v>0</v>
      </c>
      <c r="E650" s="8">
        <v>1</v>
      </c>
      <c r="F650" s="8">
        <v>149.5</v>
      </c>
      <c r="G650" s="45">
        <f t="shared" si="60"/>
        <v>-1.1221116869610155</v>
      </c>
      <c r="H650">
        <f t="shared" si="61"/>
        <v>0.32559152080028353</v>
      </c>
      <c r="I650">
        <f t="shared" si="62"/>
        <v>0.24561979741973458</v>
      </c>
      <c r="J650">
        <f t="shared" si="63"/>
        <v>0.75438020258026539</v>
      </c>
      <c r="K650">
        <f t="shared" si="64"/>
        <v>-0.12240971743796612</v>
      </c>
      <c r="L650">
        <f t="shared" si="65"/>
        <v>1</v>
      </c>
    </row>
    <row r="651" spans="1:12" x14ac:dyDescent="0.4">
      <c r="A651" s="8">
        <v>0</v>
      </c>
      <c r="B651" s="8">
        <v>1</v>
      </c>
      <c r="C651" s="8">
        <v>51</v>
      </c>
      <c r="D651" s="8">
        <v>0</v>
      </c>
      <c r="E651" s="8">
        <v>1</v>
      </c>
      <c r="F651" s="8">
        <v>151</v>
      </c>
      <c r="G651" s="45">
        <f t="shared" si="60"/>
        <v>-1.5204064328714688</v>
      </c>
      <c r="H651">
        <f t="shared" si="61"/>
        <v>0.21862301331378384</v>
      </c>
      <c r="I651">
        <f t="shared" si="62"/>
        <v>0.17940167789814296</v>
      </c>
      <c r="J651">
        <f t="shared" si="63"/>
        <v>0.82059832210185701</v>
      </c>
      <c r="K651">
        <f t="shared" si="64"/>
        <v>-8.5869375381109198E-2</v>
      </c>
      <c r="L651">
        <f t="shared" si="65"/>
        <v>1</v>
      </c>
    </row>
    <row r="652" spans="1:12" x14ac:dyDescent="0.4">
      <c r="A652" s="8">
        <v>0</v>
      </c>
      <c r="B652" s="8">
        <v>1</v>
      </c>
      <c r="C652" s="8">
        <v>43</v>
      </c>
      <c r="D652" s="8">
        <v>20</v>
      </c>
      <c r="E652" s="8">
        <v>0</v>
      </c>
      <c r="F652" s="8">
        <v>116</v>
      </c>
      <c r="G652" s="45">
        <f t="shared" si="60"/>
        <v>-2.1559335269770088</v>
      </c>
      <c r="H652">
        <f t="shared" si="61"/>
        <v>0.11579504234523695</v>
      </c>
      <c r="I652">
        <f t="shared" si="62"/>
        <v>0.10377805775319884</v>
      </c>
      <c r="J652">
        <f t="shared" si="63"/>
        <v>0.89622194224680118</v>
      </c>
      <c r="K652">
        <f t="shared" si="64"/>
        <v>-4.7584427439209646E-2</v>
      </c>
      <c r="L652">
        <f t="shared" si="65"/>
        <v>1</v>
      </c>
    </row>
    <row r="653" spans="1:12" x14ac:dyDescent="0.4">
      <c r="A653" s="8">
        <v>0</v>
      </c>
      <c r="B653" s="8">
        <v>0</v>
      </c>
      <c r="C653" s="8">
        <v>40</v>
      </c>
      <c r="D653" s="8">
        <v>20</v>
      </c>
      <c r="E653" s="8">
        <v>0</v>
      </c>
      <c r="F653" s="8">
        <v>93</v>
      </c>
      <c r="G653" s="45">
        <f t="shared" si="60"/>
        <v>-3.1240181412245258</v>
      </c>
      <c r="H653">
        <f t="shared" si="61"/>
        <v>4.3980094672813108E-2</v>
      </c>
      <c r="I653">
        <f t="shared" si="62"/>
        <v>4.2127330681143514E-2</v>
      </c>
      <c r="J653">
        <f t="shared" si="63"/>
        <v>0.95787266931885651</v>
      </c>
      <c r="K653">
        <f t="shared" si="64"/>
        <v>-1.8692218152669422E-2</v>
      </c>
      <c r="L653">
        <f t="shared" si="65"/>
        <v>0</v>
      </c>
    </row>
    <row r="654" spans="1:12" x14ac:dyDescent="0.4">
      <c r="A654" s="8">
        <v>0</v>
      </c>
      <c r="B654" s="8">
        <v>0</v>
      </c>
      <c r="C654" s="8">
        <v>46</v>
      </c>
      <c r="D654" s="8">
        <v>0</v>
      </c>
      <c r="E654" s="8">
        <v>0</v>
      </c>
      <c r="F654" s="8">
        <v>125</v>
      </c>
      <c r="G654" s="45">
        <f t="shared" si="60"/>
        <v>-2.8583944785556596</v>
      </c>
      <c r="H654">
        <f t="shared" si="61"/>
        <v>5.7360780338497952E-2</v>
      </c>
      <c r="I654">
        <f t="shared" si="62"/>
        <v>5.4249014532329047E-2</v>
      </c>
      <c r="J654">
        <f t="shared" si="63"/>
        <v>0.945750985467671</v>
      </c>
      <c r="K654">
        <f t="shared" si="64"/>
        <v>-2.4223197502362258E-2</v>
      </c>
      <c r="L654">
        <f t="shared" si="65"/>
        <v>0</v>
      </c>
    </row>
    <row r="655" spans="1:12" x14ac:dyDescent="0.4">
      <c r="A655" s="8">
        <v>1</v>
      </c>
      <c r="B655" s="8">
        <v>1</v>
      </c>
      <c r="C655" s="8">
        <v>64</v>
      </c>
      <c r="D655" s="8">
        <v>5</v>
      </c>
      <c r="E655" s="8">
        <v>0</v>
      </c>
      <c r="F655" s="8">
        <v>121</v>
      </c>
      <c r="G655" s="45">
        <f t="shared" si="60"/>
        <v>-1.1953540462896477</v>
      </c>
      <c r="H655">
        <f t="shared" si="61"/>
        <v>0.30259680193984917</v>
      </c>
      <c r="I655">
        <f t="shared" si="62"/>
        <v>0.23230273672499191</v>
      </c>
      <c r="J655">
        <f t="shared" si="63"/>
        <v>0.23230273672499191</v>
      </c>
      <c r="K655">
        <f t="shared" si="64"/>
        <v>-0.63394567380905675</v>
      </c>
      <c r="L655">
        <f t="shared" si="65"/>
        <v>1</v>
      </c>
    </row>
    <row r="656" spans="1:12" x14ac:dyDescent="0.4">
      <c r="A656" s="8">
        <v>0</v>
      </c>
      <c r="B656" s="8">
        <v>1</v>
      </c>
      <c r="C656" s="8">
        <v>60</v>
      </c>
      <c r="D656" s="8">
        <v>0</v>
      </c>
      <c r="E656" s="8">
        <v>1</v>
      </c>
      <c r="F656" s="8">
        <v>140.5</v>
      </c>
      <c r="G656" s="45">
        <f t="shared" si="60"/>
        <v>-1.1072634906824295</v>
      </c>
      <c r="H656">
        <f t="shared" si="61"/>
        <v>0.33046203731758023</v>
      </c>
      <c r="I656">
        <f t="shared" si="62"/>
        <v>0.24838141040374473</v>
      </c>
      <c r="J656">
        <f t="shared" si="63"/>
        <v>0.75161858959625527</v>
      </c>
      <c r="K656">
        <f t="shared" si="64"/>
        <v>-0.12400248714091666</v>
      </c>
      <c r="L656">
        <f t="shared" si="65"/>
        <v>1</v>
      </c>
    </row>
    <row r="657" spans="1:12" x14ac:dyDescent="0.4">
      <c r="A657" s="8">
        <v>0</v>
      </c>
      <c r="B657" s="8">
        <v>1</v>
      </c>
      <c r="C657" s="8">
        <v>54</v>
      </c>
      <c r="D657" s="8">
        <v>40</v>
      </c>
      <c r="E657" s="8">
        <v>0</v>
      </c>
      <c r="F657" s="8">
        <v>152</v>
      </c>
      <c r="G657" s="45">
        <f t="shared" si="60"/>
        <v>-0.25937984947078618</v>
      </c>
      <c r="H657">
        <f t="shared" si="61"/>
        <v>0.77152990215129214</v>
      </c>
      <c r="I657">
        <f t="shared" si="62"/>
        <v>0.43551616103931956</v>
      </c>
      <c r="J657">
        <f t="shared" si="63"/>
        <v>0.56448383896068044</v>
      </c>
      <c r="K657">
        <f t="shared" si="64"/>
        <v>-0.24834848730972811</v>
      </c>
      <c r="L657">
        <f t="shared" si="65"/>
        <v>1</v>
      </c>
    </row>
    <row r="658" spans="1:12" x14ac:dyDescent="0.4">
      <c r="A658" s="8">
        <v>0</v>
      </c>
      <c r="B658" s="8">
        <v>1</v>
      </c>
      <c r="C658" s="8">
        <v>37</v>
      </c>
      <c r="D658" s="8">
        <v>20</v>
      </c>
      <c r="E658" s="8">
        <v>0</v>
      </c>
      <c r="F658" s="8">
        <v>113</v>
      </c>
      <c r="G658" s="45">
        <f t="shared" si="60"/>
        <v>-2.5886824086686531</v>
      </c>
      <c r="H658">
        <f t="shared" si="61"/>
        <v>7.5118950987584879E-2</v>
      </c>
      <c r="I658">
        <f t="shared" si="62"/>
        <v>6.9870362640879841E-2</v>
      </c>
      <c r="J658">
        <f t="shared" si="63"/>
        <v>0.93012963735912013</v>
      </c>
      <c r="K658">
        <f t="shared" si="64"/>
        <v>-3.1456517181490222E-2</v>
      </c>
      <c r="L658">
        <f t="shared" si="65"/>
        <v>0</v>
      </c>
    </row>
    <row r="659" spans="1:12" x14ac:dyDescent="0.4">
      <c r="A659" s="8">
        <v>0</v>
      </c>
      <c r="B659" s="8">
        <v>0</v>
      </c>
      <c r="C659" s="8">
        <v>61</v>
      </c>
      <c r="D659" s="8">
        <v>0</v>
      </c>
      <c r="E659" s="8">
        <v>0</v>
      </c>
      <c r="F659" s="8">
        <v>122</v>
      </c>
      <c r="G659" s="45">
        <f t="shared" si="60"/>
        <v>-1.9417085405704482</v>
      </c>
      <c r="H659">
        <f t="shared" si="61"/>
        <v>0.14345863537385481</v>
      </c>
      <c r="I659">
        <f t="shared" si="62"/>
        <v>0.12546027546239213</v>
      </c>
      <c r="J659">
        <f t="shared" si="63"/>
        <v>0.87453972453760787</v>
      </c>
      <c r="K659">
        <f t="shared" si="64"/>
        <v>-5.8220458620241181E-2</v>
      </c>
      <c r="L659">
        <f t="shared" si="65"/>
        <v>1</v>
      </c>
    </row>
    <row r="660" spans="1:12" x14ac:dyDescent="0.4">
      <c r="A660" s="8">
        <v>1</v>
      </c>
      <c r="B660" s="8">
        <v>1</v>
      </c>
      <c r="C660" s="8">
        <v>69</v>
      </c>
      <c r="D660" s="8">
        <v>1</v>
      </c>
      <c r="E660" s="8">
        <v>0</v>
      </c>
      <c r="F660" s="8">
        <v>123</v>
      </c>
      <c r="G660" s="45">
        <f t="shared" si="60"/>
        <v>-0.96726678176417291</v>
      </c>
      <c r="H660">
        <f t="shared" si="61"/>
        <v>0.38012057203345828</v>
      </c>
      <c r="I660">
        <f t="shared" si="62"/>
        <v>0.27542562565630901</v>
      </c>
      <c r="J660">
        <f t="shared" si="63"/>
        <v>0.27542562565630901</v>
      </c>
      <c r="K660">
        <f t="shared" si="64"/>
        <v>-0.55999565535219564</v>
      </c>
      <c r="L660">
        <f t="shared" si="65"/>
        <v>1</v>
      </c>
    </row>
    <row r="661" spans="1:12" x14ac:dyDescent="0.4">
      <c r="A661" s="8">
        <v>0</v>
      </c>
      <c r="B661" s="8">
        <v>0</v>
      </c>
      <c r="C661" s="8">
        <v>56</v>
      </c>
      <c r="D661" s="8">
        <v>6</v>
      </c>
      <c r="E661" s="8">
        <v>0</v>
      </c>
      <c r="F661" s="8">
        <v>134</v>
      </c>
      <c r="G661" s="45">
        <f t="shared" si="60"/>
        <v>-1.8872120546677502</v>
      </c>
      <c r="H661">
        <f t="shared" si="61"/>
        <v>0.15149357643997438</v>
      </c>
      <c r="I661">
        <f t="shared" si="62"/>
        <v>0.13156267611004907</v>
      </c>
      <c r="J661">
        <f t="shared" si="63"/>
        <v>0.86843732388995099</v>
      </c>
      <c r="K661">
        <f t="shared" si="64"/>
        <v>-6.1261519612925155E-2</v>
      </c>
      <c r="L661">
        <f t="shared" si="65"/>
        <v>1</v>
      </c>
    </row>
    <row r="662" spans="1:12" x14ac:dyDescent="0.4">
      <c r="A662" s="8">
        <v>0</v>
      </c>
      <c r="B662" s="8">
        <v>1</v>
      </c>
      <c r="C662" s="8">
        <v>50</v>
      </c>
      <c r="D662" s="8">
        <v>20</v>
      </c>
      <c r="E662" s="8">
        <v>0</v>
      </c>
      <c r="F662" s="8">
        <v>130</v>
      </c>
      <c r="G662" s="45">
        <f t="shared" si="60"/>
        <v>-1.485873565426191</v>
      </c>
      <c r="H662">
        <f t="shared" si="61"/>
        <v>0.22630456246138517</v>
      </c>
      <c r="I662">
        <f t="shared" si="62"/>
        <v>0.18454189064350907</v>
      </c>
      <c r="J662">
        <f t="shared" si="63"/>
        <v>0.81545810935649099</v>
      </c>
      <c r="K662">
        <f t="shared" si="64"/>
        <v>-8.8598344056693243E-2</v>
      </c>
      <c r="L662">
        <f t="shared" si="65"/>
        <v>1</v>
      </c>
    </row>
    <row r="663" spans="1:12" x14ac:dyDescent="0.4">
      <c r="A663" s="8">
        <v>0</v>
      </c>
      <c r="B663" s="8">
        <v>0</v>
      </c>
      <c r="C663" s="8">
        <v>51</v>
      </c>
      <c r="D663" s="8">
        <v>0</v>
      </c>
      <c r="E663" s="8">
        <v>1</v>
      </c>
      <c r="F663" s="8">
        <v>123</v>
      </c>
      <c r="G663" s="45">
        <f t="shared" si="60"/>
        <v>-2.3743747710908156</v>
      </c>
      <c r="H663">
        <f t="shared" si="61"/>
        <v>9.3072662742282819E-2</v>
      </c>
      <c r="I663">
        <f t="shared" si="62"/>
        <v>8.5147736207018154E-2</v>
      </c>
      <c r="J663">
        <f t="shared" si="63"/>
        <v>0.9148522637929819</v>
      </c>
      <c r="K663">
        <f t="shared" si="64"/>
        <v>-3.8649032927838889E-2</v>
      </c>
      <c r="L663">
        <f t="shared" si="65"/>
        <v>0</v>
      </c>
    </row>
    <row r="664" spans="1:12" x14ac:dyDescent="0.4">
      <c r="A664" s="8">
        <v>0</v>
      </c>
      <c r="B664" s="8">
        <v>0</v>
      </c>
      <c r="C664" s="8">
        <v>38</v>
      </c>
      <c r="D664" s="8">
        <v>0</v>
      </c>
      <c r="E664" s="8">
        <v>0</v>
      </c>
      <c r="F664" s="8">
        <v>142</v>
      </c>
      <c r="G664" s="45">
        <f t="shared" si="60"/>
        <v>-3.1050204549900524</v>
      </c>
      <c r="H664">
        <f t="shared" si="61"/>
        <v>4.4823601683563009E-2</v>
      </c>
      <c r="I664">
        <f t="shared" si="62"/>
        <v>4.2900640463459171E-2</v>
      </c>
      <c r="J664">
        <f t="shared" si="63"/>
        <v>0.95709935953654079</v>
      </c>
      <c r="K664">
        <f t="shared" si="64"/>
        <v>-1.9042974387702232E-2</v>
      </c>
      <c r="L664">
        <f t="shared" si="65"/>
        <v>0</v>
      </c>
    </row>
    <row r="665" spans="1:12" x14ac:dyDescent="0.4">
      <c r="A665" s="8">
        <v>0</v>
      </c>
      <c r="B665" s="8">
        <v>1</v>
      </c>
      <c r="C665" s="8">
        <v>43</v>
      </c>
      <c r="D665" s="8">
        <v>20</v>
      </c>
      <c r="E665" s="8">
        <v>0</v>
      </c>
      <c r="F665" s="8">
        <v>110</v>
      </c>
      <c r="G665" s="45">
        <f t="shared" si="60"/>
        <v>-2.2503256791163793</v>
      </c>
      <c r="H665">
        <f t="shared" si="61"/>
        <v>0.10536490382461902</v>
      </c>
      <c r="I665">
        <f t="shared" si="62"/>
        <v>9.532137618993608E-2</v>
      </c>
      <c r="J665">
        <f t="shared" si="63"/>
        <v>0.90467862381006392</v>
      </c>
      <c r="K665">
        <f t="shared" si="64"/>
        <v>-4.3505671284950254E-2</v>
      </c>
      <c r="L665">
        <f t="shared" si="65"/>
        <v>0</v>
      </c>
    </row>
    <row r="666" spans="1:12" x14ac:dyDescent="0.4">
      <c r="A666" s="8">
        <v>0</v>
      </c>
      <c r="B666" s="8">
        <v>0</v>
      </c>
      <c r="C666" s="8">
        <v>46</v>
      </c>
      <c r="D666" s="8">
        <v>7</v>
      </c>
      <c r="E666" s="8">
        <v>1</v>
      </c>
      <c r="F666" s="8">
        <v>176</v>
      </c>
      <c r="G666" s="45">
        <f t="shared" si="60"/>
        <v>-1.6436975478509286</v>
      </c>
      <c r="H666">
        <f t="shared" si="61"/>
        <v>0.19326411620354894</v>
      </c>
      <c r="I666">
        <f t="shared" si="62"/>
        <v>0.16196256434697115</v>
      </c>
      <c r="J666">
        <f t="shared" si="63"/>
        <v>0.83803743565302891</v>
      </c>
      <c r="K666">
        <f t="shared" si="64"/>
        <v>-7.6736580732012477E-2</v>
      </c>
      <c r="L666">
        <f t="shared" si="65"/>
        <v>1</v>
      </c>
    </row>
    <row r="667" spans="1:12" x14ac:dyDescent="0.4">
      <c r="A667" s="8">
        <v>0</v>
      </c>
      <c r="B667" s="8">
        <v>0</v>
      </c>
      <c r="C667" s="8">
        <v>43</v>
      </c>
      <c r="D667" s="8">
        <v>30</v>
      </c>
      <c r="E667" s="8">
        <v>0</v>
      </c>
      <c r="F667" s="8">
        <v>104</v>
      </c>
      <c r="G667" s="45">
        <f t="shared" si="60"/>
        <v>-2.4465124823098305</v>
      </c>
      <c r="H667">
        <f t="shared" si="61"/>
        <v>8.6595062304371528E-2</v>
      </c>
      <c r="I667">
        <f t="shared" si="62"/>
        <v>7.9693958962713349E-2</v>
      </c>
      <c r="J667">
        <f t="shared" si="63"/>
        <v>0.92030604103728664</v>
      </c>
      <c r="K667">
        <f t="shared" si="64"/>
        <v>-3.6067727185059802E-2</v>
      </c>
      <c r="L667">
        <f t="shared" si="65"/>
        <v>0</v>
      </c>
    </row>
    <row r="668" spans="1:12" x14ac:dyDescent="0.4">
      <c r="A668" s="8">
        <v>0</v>
      </c>
      <c r="B668" s="8">
        <v>0</v>
      </c>
      <c r="C668" s="8">
        <v>56</v>
      </c>
      <c r="D668" s="8">
        <v>0</v>
      </c>
      <c r="E668" s="8">
        <v>1</v>
      </c>
      <c r="F668" s="8">
        <v>158</v>
      </c>
      <c r="G668" s="45">
        <f t="shared" si="60"/>
        <v>-1.5024598789261852</v>
      </c>
      <c r="H668">
        <f t="shared" si="61"/>
        <v>0.22258196149726842</v>
      </c>
      <c r="I668">
        <f t="shared" si="62"/>
        <v>0.18205892815944816</v>
      </c>
      <c r="J668">
        <f t="shared" si="63"/>
        <v>0.81794107184055187</v>
      </c>
      <c r="K668">
        <f t="shared" si="64"/>
        <v>-8.7277983732518896E-2</v>
      </c>
      <c r="L668">
        <f t="shared" si="65"/>
        <v>1</v>
      </c>
    </row>
    <row r="669" spans="1:12" x14ac:dyDescent="0.4">
      <c r="A669" s="8">
        <v>1</v>
      </c>
      <c r="B669" s="8">
        <v>1</v>
      </c>
      <c r="C669" s="8">
        <v>54</v>
      </c>
      <c r="D669" s="8">
        <v>20</v>
      </c>
      <c r="E669" s="8">
        <v>1</v>
      </c>
      <c r="F669" s="8">
        <v>146.5</v>
      </c>
      <c r="G669" s="45">
        <f t="shared" si="60"/>
        <v>-0.77507018980194609</v>
      </c>
      <c r="H669">
        <f t="shared" si="61"/>
        <v>0.46067144542664867</v>
      </c>
      <c r="I669">
        <f t="shared" si="62"/>
        <v>0.31538334433044984</v>
      </c>
      <c r="J669">
        <f t="shared" si="63"/>
        <v>0.31538334433044984</v>
      </c>
      <c r="K669">
        <f t="shared" si="64"/>
        <v>-0.50116124587197797</v>
      </c>
      <c r="L669">
        <f t="shared" si="65"/>
        <v>1</v>
      </c>
    </row>
    <row r="670" spans="1:12" x14ac:dyDescent="0.4">
      <c r="A670" s="8">
        <v>0</v>
      </c>
      <c r="B670" s="8">
        <v>1</v>
      </c>
      <c r="C670" s="8">
        <v>45</v>
      </c>
      <c r="D670" s="8">
        <v>0</v>
      </c>
      <c r="E670" s="8">
        <v>0</v>
      </c>
      <c r="F670" s="8">
        <v>139</v>
      </c>
      <c r="G670" s="45">
        <f t="shared" si="60"/>
        <v>-2.2889332962651707</v>
      </c>
      <c r="H670">
        <f t="shared" si="61"/>
        <v>0.10137454080081587</v>
      </c>
      <c r="I670">
        <f t="shared" si="62"/>
        <v>9.2043657307627466E-2</v>
      </c>
      <c r="J670">
        <f t="shared" si="63"/>
        <v>0.90795634269237258</v>
      </c>
      <c r="K670">
        <f t="shared" si="64"/>
        <v>-4.1935033178937355E-2</v>
      </c>
      <c r="L670">
        <f t="shared" si="65"/>
        <v>0</v>
      </c>
    </row>
    <row r="671" spans="1:12" x14ac:dyDescent="0.4">
      <c r="A671" s="8">
        <v>1</v>
      </c>
      <c r="B671" s="8">
        <v>0</v>
      </c>
      <c r="C671" s="8">
        <v>61</v>
      </c>
      <c r="D671" s="8">
        <v>0</v>
      </c>
      <c r="E671" s="8">
        <v>0</v>
      </c>
      <c r="F671" s="8">
        <v>141</v>
      </c>
      <c r="G671" s="45">
        <f t="shared" si="60"/>
        <v>-1.642800058795773</v>
      </c>
      <c r="H671">
        <f t="shared" si="61"/>
        <v>0.1934376464917151</v>
      </c>
      <c r="I671">
        <f t="shared" si="62"/>
        <v>0.16208441811799168</v>
      </c>
      <c r="J671">
        <f t="shared" si="63"/>
        <v>0.16208441811799168</v>
      </c>
      <c r="K671">
        <f t="shared" si="64"/>
        <v>-0.79025873376740174</v>
      </c>
      <c r="L671">
        <f t="shared" si="65"/>
        <v>1</v>
      </c>
    </row>
    <row r="672" spans="1:12" x14ac:dyDescent="0.4">
      <c r="A672" s="8">
        <v>0</v>
      </c>
      <c r="B672" s="8">
        <v>1</v>
      </c>
      <c r="C672" s="8">
        <v>49</v>
      </c>
      <c r="D672" s="8">
        <v>0</v>
      </c>
      <c r="E672" s="8">
        <v>0</v>
      </c>
      <c r="F672" s="8">
        <v>108</v>
      </c>
      <c r="G672" s="45">
        <f t="shared" si="60"/>
        <v>-2.5195908785706163</v>
      </c>
      <c r="H672">
        <f t="shared" si="61"/>
        <v>8.0492531233450168E-2</v>
      </c>
      <c r="I672">
        <f t="shared" si="62"/>
        <v>7.4496147735110096E-2</v>
      </c>
      <c r="J672">
        <f t="shared" si="63"/>
        <v>0.92550385226488996</v>
      </c>
      <c r="K672">
        <f t="shared" si="64"/>
        <v>-3.3621769224526352E-2</v>
      </c>
      <c r="L672">
        <f t="shared" si="65"/>
        <v>0</v>
      </c>
    </row>
    <row r="673" spans="1:12" x14ac:dyDescent="0.4">
      <c r="A673" s="8">
        <v>0</v>
      </c>
      <c r="B673" s="8">
        <v>0</v>
      </c>
      <c r="C673" s="8">
        <v>64</v>
      </c>
      <c r="D673" s="8">
        <v>20</v>
      </c>
      <c r="E673" s="8">
        <v>0</v>
      </c>
      <c r="F673" s="8">
        <v>142</v>
      </c>
      <c r="G673" s="45">
        <f t="shared" si="60"/>
        <v>-0.81093767626516033</v>
      </c>
      <c r="H673">
        <f t="shared" si="61"/>
        <v>0.44444112887955312</v>
      </c>
      <c r="I673">
        <f t="shared" si="62"/>
        <v>0.30769071857175945</v>
      </c>
      <c r="J673">
        <f t="shared" si="63"/>
        <v>0.69230928142824055</v>
      </c>
      <c r="K673">
        <f t="shared" si="64"/>
        <v>-0.15969984599068851</v>
      </c>
      <c r="L673">
        <f t="shared" si="65"/>
        <v>1</v>
      </c>
    </row>
    <row r="674" spans="1:12" x14ac:dyDescent="0.4">
      <c r="A674" s="8">
        <v>0</v>
      </c>
      <c r="B674" s="8">
        <v>0</v>
      </c>
      <c r="C674" s="8">
        <v>65</v>
      </c>
      <c r="D674" s="8">
        <v>0</v>
      </c>
      <c r="E674" s="8">
        <v>0</v>
      </c>
      <c r="F674" s="8">
        <v>115</v>
      </c>
      <c r="G674" s="45">
        <f t="shared" si="60"/>
        <v>-1.7947975143184083</v>
      </c>
      <c r="H674">
        <f t="shared" si="61"/>
        <v>0.16616109418313271</v>
      </c>
      <c r="I674">
        <f t="shared" si="62"/>
        <v>0.14248554081588916</v>
      </c>
      <c r="J674">
        <f t="shared" si="63"/>
        <v>0.85751445918411084</v>
      </c>
      <c r="K674">
        <f t="shared" si="64"/>
        <v>-6.6758548263699355E-2</v>
      </c>
      <c r="L674">
        <f t="shared" si="65"/>
        <v>1</v>
      </c>
    </row>
    <row r="675" spans="1:12" x14ac:dyDescent="0.4">
      <c r="A675" s="8">
        <v>1</v>
      </c>
      <c r="B675" s="8">
        <v>0</v>
      </c>
      <c r="C675" s="8">
        <v>63</v>
      </c>
      <c r="D675" s="8">
        <v>0</v>
      </c>
      <c r="E675" s="8">
        <v>1</v>
      </c>
      <c r="F675" s="8">
        <v>190</v>
      </c>
      <c r="G675" s="45">
        <f t="shared" si="60"/>
        <v>-0.54922346095725327</v>
      </c>
      <c r="H675">
        <f t="shared" si="61"/>
        <v>0.57739800843307343</v>
      </c>
      <c r="I675">
        <f t="shared" si="62"/>
        <v>0.36604459074133006</v>
      </c>
      <c r="J675">
        <f t="shared" si="63"/>
        <v>0.36604459074133006</v>
      </c>
      <c r="K675">
        <f t="shared" si="64"/>
        <v>-0.43646600659104351</v>
      </c>
      <c r="L675">
        <f t="shared" si="65"/>
        <v>1</v>
      </c>
    </row>
    <row r="676" spans="1:12" x14ac:dyDescent="0.4">
      <c r="A676" s="8">
        <v>0</v>
      </c>
      <c r="B676" s="8">
        <v>1</v>
      </c>
      <c r="C676" s="8">
        <v>40</v>
      </c>
      <c r="D676" s="8">
        <v>0</v>
      </c>
      <c r="E676" s="8">
        <v>0</v>
      </c>
      <c r="F676" s="8">
        <v>149</v>
      </c>
      <c r="G676" s="45">
        <f t="shared" si="60"/>
        <v>-2.4529070473845183</v>
      </c>
      <c r="H676">
        <f t="shared" si="61"/>
        <v>8.6043091231652935E-2</v>
      </c>
      <c r="I676">
        <f t="shared" si="62"/>
        <v>7.9226222169576824E-2</v>
      </c>
      <c r="J676">
        <f t="shared" si="63"/>
        <v>0.92077377783042313</v>
      </c>
      <c r="K676">
        <f t="shared" si="64"/>
        <v>-3.5847057216782545E-2</v>
      </c>
      <c r="L676">
        <f t="shared" si="65"/>
        <v>0</v>
      </c>
    </row>
    <row r="677" spans="1:12" x14ac:dyDescent="0.4">
      <c r="A677" s="8">
        <v>0</v>
      </c>
      <c r="B677" s="8">
        <v>1</v>
      </c>
      <c r="C677" s="8">
        <v>47</v>
      </c>
      <c r="D677" s="8">
        <v>0</v>
      </c>
      <c r="E677" s="8">
        <v>1</v>
      </c>
      <c r="F677" s="8">
        <v>146.5</v>
      </c>
      <c r="G677" s="45">
        <f t="shared" si="60"/>
        <v>-1.8482357507239691</v>
      </c>
      <c r="H677">
        <f t="shared" si="61"/>
        <v>0.15751481672070911</v>
      </c>
      <c r="I677">
        <f t="shared" si="62"/>
        <v>0.13608017318253909</v>
      </c>
      <c r="J677">
        <f t="shared" si="63"/>
        <v>0.86391982681746093</v>
      </c>
      <c r="K677">
        <f t="shared" si="64"/>
        <v>-6.3526558894188886E-2</v>
      </c>
      <c r="L677">
        <f t="shared" si="65"/>
        <v>1</v>
      </c>
    </row>
    <row r="678" spans="1:12" x14ac:dyDescent="0.4">
      <c r="A678" s="8">
        <v>0</v>
      </c>
      <c r="B678" s="8">
        <v>0</v>
      </c>
      <c r="C678" s="8">
        <v>37</v>
      </c>
      <c r="D678" s="8">
        <v>0</v>
      </c>
      <c r="E678" s="8">
        <v>0</v>
      </c>
      <c r="F678" s="8">
        <v>137</v>
      </c>
      <c r="G678" s="45">
        <f t="shared" si="60"/>
        <v>-3.2479393827098555</v>
      </c>
      <c r="H678">
        <f t="shared" si="61"/>
        <v>3.8854189011792016E-2</v>
      </c>
      <c r="I678">
        <f t="shared" si="62"/>
        <v>3.7401003358086264E-2</v>
      </c>
      <c r="J678">
        <f t="shared" si="63"/>
        <v>0.96259899664191373</v>
      </c>
      <c r="K678">
        <f t="shared" si="64"/>
        <v>-1.65545953421294E-2</v>
      </c>
      <c r="L678">
        <f t="shared" si="65"/>
        <v>0</v>
      </c>
    </row>
    <row r="679" spans="1:12" x14ac:dyDescent="0.4">
      <c r="A679" s="8">
        <v>1</v>
      </c>
      <c r="B679" s="8">
        <v>1</v>
      </c>
      <c r="C679" s="8">
        <v>51</v>
      </c>
      <c r="D679" s="8">
        <v>20</v>
      </c>
      <c r="E679" s="8">
        <v>0</v>
      </c>
      <c r="F679" s="8">
        <v>122</v>
      </c>
      <c r="G679" s="45">
        <f t="shared" si="60"/>
        <v>-1.5474709673416926</v>
      </c>
      <c r="H679">
        <f t="shared" si="61"/>
        <v>0.21278543522645951</v>
      </c>
      <c r="I679">
        <f t="shared" si="62"/>
        <v>0.17545183925030133</v>
      </c>
      <c r="J679">
        <f t="shared" si="63"/>
        <v>0.17545183925030133</v>
      </c>
      <c r="K679">
        <f t="shared" si="64"/>
        <v>-0.75584207474370224</v>
      </c>
      <c r="L679">
        <f t="shared" si="65"/>
        <v>1</v>
      </c>
    </row>
    <row r="680" spans="1:12" x14ac:dyDescent="0.4">
      <c r="A680" s="8">
        <v>0</v>
      </c>
      <c r="B680" s="8">
        <v>1</v>
      </c>
      <c r="C680" s="8">
        <v>40</v>
      </c>
      <c r="D680" s="8">
        <v>40</v>
      </c>
      <c r="E680" s="8">
        <v>0</v>
      </c>
      <c r="F680" s="8">
        <v>127</v>
      </c>
      <c r="G680" s="45">
        <f t="shared" si="60"/>
        <v>-1.5523036965027366</v>
      </c>
      <c r="H680">
        <f t="shared" si="61"/>
        <v>0.21175958168135622</v>
      </c>
      <c r="I680">
        <f t="shared" si="62"/>
        <v>0.17475379182686787</v>
      </c>
      <c r="J680">
        <f t="shared" si="63"/>
        <v>0.8252462081731321</v>
      </c>
      <c r="K680">
        <f t="shared" si="64"/>
        <v>-8.3416462481768802E-2</v>
      </c>
      <c r="L680">
        <f t="shared" si="65"/>
        <v>1</v>
      </c>
    </row>
    <row r="681" spans="1:12" x14ac:dyDescent="0.4">
      <c r="A681" s="8">
        <v>0</v>
      </c>
      <c r="B681" s="8">
        <v>0</v>
      </c>
      <c r="C681" s="8">
        <v>55</v>
      </c>
      <c r="D681" s="8">
        <v>0</v>
      </c>
      <c r="E681" s="8">
        <v>0</v>
      </c>
      <c r="F681" s="8">
        <v>145</v>
      </c>
      <c r="G681" s="45">
        <f t="shared" si="60"/>
        <v>-1.9654247629914838</v>
      </c>
      <c r="H681">
        <f t="shared" si="61"/>
        <v>0.1400963662240671</v>
      </c>
      <c r="I681">
        <f t="shared" si="62"/>
        <v>0.12288116195656172</v>
      </c>
      <c r="J681">
        <f t="shared" si="63"/>
        <v>0.87711883804343826</v>
      </c>
      <c r="K681">
        <f t="shared" si="64"/>
        <v>-5.6941561468552164E-2</v>
      </c>
      <c r="L681">
        <f t="shared" si="65"/>
        <v>1</v>
      </c>
    </row>
    <row r="682" spans="1:12" x14ac:dyDescent="0.4">
      <c r="A682" s="8">
        <v>0</v>
      </c>
      <c r="B682" s="8">
        <v>1</v>
      </c>
      <c r="C682" s="8">
        <v>69</v>
      </c>
      <c r="D682" s="8">
        <v>23</v>
      </c>
      <c r="E682" s="8">
        <v>1</v>
      </c>
      <c r="F682" s="8">
        <v>179</v>
      </c>
      <c r="G682" s="45">
        <f t="shared" si="60"/>
        <v>0.79360574149567142</v>
      </c>
      <c r="H682">
        <f t="shared" si="61"/>
        <v>2.2113556450007574</v>
      </c>
      <c r="I682">
        <f t="shared" si="62"/>
        <v>0.68860502836030046</v>
      </c>
      <c r="J682">
        <f t="shared" si="63"/>
        <v>0.31139497163969954</v>
      </c>
      <c r="K682">
        <f t="shared" si="64"/>
        <v>-0.50668840463483222</v>
      </c>
      <c r="L682">
        <f t="shared" si="65"/>
        <v>1</v>
      </c>
    </row>
    <row r="683" spans="1:12" x14ac:dyDescent="0.4">
      <c r="A683" s="8">
        <v>1</v>
      </c>
      <c r="B683" s="8">
        <v>1</v>
      </c>
      <c r="C683" s="8">
        <v>51</v>
      </c>
      <c r="D683" s="8">
        <v>0</v>
      </c>
      <c r="E683" s="8">
        <v>1</v>
      </c>
      <c r="F683" s="8">
        <v>206</v>
      </c>
      <c r="G683" s="45">
        <f t="shared" si="60"/>
        <v>-0.65514503826056725</v>
      </c>
      <c r="H683">
        <f t="shared" si="61"/>
        <v>0.5193667290770777</v>
      </c>
      <c r="I683">
        <f t="shared" si="62"/>
        <v>0.34183105312077039</v>
      </c>
      <c r="J683">
        <f t="shared" si="63"/>
        <v>0.34183105312077039</v>
      </c>
      <c r="K683">
        <f t="shared" si="64"/>
        <v>-0.46618848700319504</v>
      </c>
      <c r="L683">
        <f t="shared" si="65"/>
        <v>1</v>
      </c>
    </row>
    <row r="684" spans="1:12" x14ac:dyDescent="0.4">
      <c r="A684" s="8">
        <v>0</v>
      </c>
      <c r="B684" s="8">
        <v>1</v>
      </c>
      <c r="C684" s="8">
        <v>57</v>
      </c>
      <c r="D684" s="8">
        <v>0</v>
      </c>
      <c r="E684" s="8">
        <v>0</v>
      </c>
      <c r="F684" s="8">
        <v>108.5</v>
      </c>
      <c r="G684" s="45">
        <f t="shared" si="60"/>
        <v>-1.99765445839639</v>
      </c>
      <c r="H684">
        <f t="shared" si="61"/>
        <v>0.13565309034307255</v>
      </c>
      <c r="I684">
        <f t="shared" si="62"/>
        <v>0.11944940888779049</v>
      </c>
      <c r="J684">
        <f t="shared" si="63"/>
        <v>0.88055059111220957</v>
      </c>
      <c r="K684">
        <f t="shared" si="64"/>
        <v>-5.5245687045164464E-2</v>
      </c>
      <c r="L684">
        <f t="shared" si="65"/>
        <v>1</v>
      </c>
    </row>
    <row r="685" spans="1:12" x14ac:dyDescent="0.4">
      <c r="A685" s="8">
        <v>1</v>
      </c>
      <c r="B685" s="8">
        <v>0</v>
      </c>
      <c r="C685" s="8">
        <v>64</v>
      </c>
      <c r="D685" s="8">
        <v>0</v>
      </c>
      <c r="E685" s="8">
        <v>1</v>
      </c>
      <c r="F685" s="8">
        <v>164</v>
      </c>
      <c r="G685" s="45">
        <f t="shared" si="60"/>
        <v>-0.89399731929086812</v>
      </c>
      <c r="H685">
        <f t="shared" si="61"/>
        <v>0.4090175070669036</v>
      </c>
      <c r="I685">
        <f t="shared" si="62"/>
        <v>0.29028561037423822</v>
      </c>
      <c r="J685">
        <f t="shared" si="63"/>
        <v>0.29028561037423822</v>
      </c>
      <c r="K685">
        <f t="shared" si="64"/>
        <v>-0.53717449186365529</v>
      </c>
      <c r="L685">
        <f t="shared" si="65"/>
        <v>1</v>
      </c>
    </row>
    <row r="686" spans="1:12" x14ac:dyDescent="0.4">
      <c r="A686" s="8">
        <v>0</v>
      </c>
      <c r="B686" s="8">
        <v>1</v>
      </c>
      <c r="C686" s="8">
        <v>38</v>
      </c>
      <c r="D686" s="8">
        <v>0</v>
      </c>
      <c r="E686" s="8">
        <v>1</v>
      </c>
      <c r="F686" s="8">
        <v>124</v>
      </c>
      <c r="G686" s="45">
        <f t="shared" si="60"/>
        <v>-2.7805355296795495</v>
      </c>
      <c r="H686">
        <f t="shared" si="61"/>
        <v>6.2005292809869925E-2</v>
      </c>
      <c r="I686">
        <f t="shared" si="62"/>
        <v>5.8385107145573038E-2</v>
      </c>
      <c r="J686">
        <f t="shared" si="63"/>
        <v>0.94161489285442701</v>
      </c>
      <c r="K686">
        <f t="shared" si="64"/>
        <v>-2.6126681182731121E-2</v>
      </c>
      <c r="L686">
        <f t="shared" si="65"/>
        <v>0</v>
      </c>
    </row>
    <row r="687" spans="1:12" x14ac:dyDescent="0.4">
      <c r="A687" s="8">
        <v>0</v>
      </c>
      <c r="B687" s="8">
        <v>0</v>
      </c>
      <c r="C687" s="8">
        <v>48</v>
      </c>
      <c r="D687" s="8">
        <v>0</v>
      </c>
      <c r="E687" s="8">
        <v>0</v>
      </c>
      <c r="F687" s="8">
        <v>155</v>
      </c>
      <c r="G687" s="45">
        <f t="shared" si="60"/>
        <v>-2.257916115984818</v>
      </c>
      <c r="H687">
        <f t="shared" si="61"/>
        <v>0.10456816579416653</v>
      </c>
      <c r="I687">
        <f t="shared" si="62"/>
        <v>9.4668820840933532E-2</v>
      </c>
      <c r="J687">
        <f t="shared" si="63"/>
        <v>0.90533117915906647</v>
      </c>
      <c r="K687">
        <f t="shared" si="64"/>
        <v>-4.3192522484295039E-2</v>
      </c>
      <c r="L687">
        <f t="shared" si="65"/>
        <v>0</v>
      </c>
    </row>
    <row r="688" spans="1:12" x14ac:dyDescent="0.4">
      <c r="A688" s="8">
        <v>0</v>
      </c>
      <c r="B688" s="8">
        <v>1</v>
      </c>
      <c r="C688" s="8">
        <v>53</v>
      </c>
      <c r="D688" s="8">
        <v>0</v>
      </c>
      <c r="E688" s="8">
        <v>0</v>
      </c>
      <c r="F688" s="8">
        <v>114</v>
      </c>
      <c r="G688" s="45">
        <f t="shared" si="60"/>
        <v>-2.1681635226832725</v>
      </c>
      <c r="H688">
        <f t="shared" si="61"/>
        <v>0.11438749417279982</v>
      </c>
      <c r="I688">
        <f t="shared" si="62"/>
        <v>0.10264606770170968</v>
      </c>
      <c r="J688">
        <f t="shared" si="63"/>
        <v>0.8973539322982903</v>
      </c>
      <c r="K688">
        <f t="shared" si="64"/>
        <v>-4.7036229724037454E-2</v>
      </c>
      <c r="L688">
        <f t="shared" si="65"/>
        <v>1</v>
      </c>
    </row>
    <row r="689" spans="1:12" x14ac:dyDescent="0.4">
      <c r="A689" s="8">
        <v>0</v>
      </c>
      <c r="B689" s="8">
        <v>1</v>
      </c>
      <c r="C689" s="8">
        <v>57</v>
      </c>
      <c r="D689" s="8">
        <v>0</v>
      </c>
      <c r="E689" s="8">
        <v>0</v>
      </c>
      <c r="F689" s="8">
        <v>147.5</v>
      </c>
      <c r="G689" s="45">
        <f t="shared" si="60"/>
        <v>-1.3841054694904784</v>
      </c>
      <c r="H689">
        <f t="shared" si="61"/>
        <v>0.2505478222503929</v>
      </c>
      <c r="I689">
        <f t="shared" si="62"/>
        <v>0.20035045265164322</v>
      </c>
      <c r="J689">
        <f t="shared" si="63"/>
        <v>0.7996495473483568</v>
      </c>
      <c r="K689">
        <f t="shared" si="64"/>
        <v>-9.7100304257116951E-2</v>
      </c>
      <c r="L689">
        <f t="shared" si="65"/>
        <v>1</v>
      </c>
    </row>
    <row r="690" spans="1:12" x14ac:dyDescent="0.4">
      <c r="A690" s="8">
        <v>0</v>
      </c>
      <c r="B690" s="8">
        <v>0</v>
      </c>
      <c r="C690" s="8">
        <v>45</v>
      </c>
      <c r="D690" s="8">
        <v>2</v>
      </c>
      <c r="E690" s="8">
        <v>0</v>
      </c>
      <c r="F690" s="8">
        <v>125</v>
      </c>
      <c r="G690" s="45">
        <f t="shared" si="60"/>
        <v>-2.8603178840563448</v>
      </c>
      <c r="H690">
        <f t="shared" si="61"/>
        <v>5.7250558332857686E-2</v>
      </c>
      <c r="I690">
        <f t="shared" si="62"/>
        <v>5.4150416740506746E-2</v>
      </c>
      <c r="J690">
        <f t="shared" si="63"/>
        <v>0.94584958325949331</v>
      </c>
      <c r="K690">
        <f t="shared" si="64"/>
        <v>-2.4177923169437027E-2</v>
      </c>
      <c r="L690">
        <f t="shared" si="65"/>
        <v>0</v>
      </c>
    </row>
    <row r="691" spans="1:12" x14ac:dyDescent="0.4">
      <c r="A691" s="8">
        <v>0</v>
      </c>
      <c r="B691" s="8">
        <v>1</v>
      </c>
      <c r="C691" s="8">
        <v>57</v>
      </c>
      <c r="D691" s="8">
        <v>20</v>
      </c>
      <c r="E691" s="8">
        <v>0</v>
      </c>
      <c r="F691" s="8">
        <v>120</v>
      </c>
      <c r="G691" s="45">
        <f t="shared" si="60"/>
        <v>-1.1933822124328577</v>
      </c>
      <c r="H691">
        <f t="shared" si="61"/>
        <v>0.30319406121338061</v>
      </c>
      <c r="I691">
        <f t="shared" si="62"/>
        <v>0.23265457558261282</v>
      </c>
      <c r="J691">
        <f t="shared" si="63"/>
        <v>0.76734542441738718</v>
      </c>
      <c r="K691">
        <f t="shared" si="64"/>
        <v>-0.11500909218125807</v>
      </c>
      <c r="L691">
        <f t="shared" si="65"/>
        <v>1</v>
      </c>
    </row>
    <row r="692" spans="1:12" x14ac:dyDescent="0.4">
      <c r="A692" s="8">
        <v>0</v>
      </c>
      <c r="B692" s="8">
        <v>0</v>
      </c>
      <c r="C692" s="8">
        <v>39</v>
      </c>
      <c r="D692" s="8">
        <v>0</v>
      </c>
      <c r="E692" s="8">
        <v>0</v>
      </c>
      <c r="F692" s="8">
        <v>97.5</v>
      </c>
      <c r="G692" s="45">
        <f t="shared" si="60"/>
        <v>-3.7408367824200628</v>
      </c>
      <c r="H692">
        <f t="shared" si="61"/>
        <v>2.3734234429449923E-2</v>
      </c>
      <c r="I692">
        <f t="shared" si="62"/>
        <v>2.3183980403544427E-2</v>
      </c>
      <c r="J692">
        <f t="shared" si="63"/>
        <v>0.97681601959645559</v>
      </c>
      <c r="K692">
        <f t="shared" si="64"/>
        <v>-1.0187226658081692E-2</v>
      </c>
      <c r="L692">
        <f t="shared" si="65"/>
        <v>0</v>
      </c>
    </row>
    <row r="693" spans="1:12" x14ac:dyDescent="0.4">
      <c r="A693" s="8">
        <v>0</v>
      </c>
      <c r="B693" s="8">
        <v>1</v>
      </c>
      <c r="C693" s="8">
        <v>46</v>
      </c>
      <c r="D693" s="8">
        <v>20</v>
      </c>
      <c r="E693" s="8">
        <v>0</v>
      </c>
      <c r="F693" s="8">
        <v>134</v>
      </c>
      <c r="G693" s="45">
        <f t="shared" si="60"/>
        <v>-1.6799806677479161</v>
      </c>
      <c r="H693">
        <f t="shared" si="61"/>
        <v>0.18637757910292418</v>
      </c>
      <c r="I693">
        <f t="shared" si="62"/>
        <v>0.15709802881124324</v>
      </c>
      <c r="J693">
        <f t="shared" si="63"/>
        <v>0.84290197118875676</v>
      </c>
      <c r="K693">
        <f t="shared" si="64"/>
        <v>-7.4222930532219358E-2</v>
      </c>
      <c r="L693">
        <f t="shared" si="65"/>
        <v>1</v>
      </c>
    </row>
    <row r="694" spans="1:12" x14ac:dyDescent="0.4">
      <c r="A694" s="8">
        <v>0</v>
      </c>
      <c r="B694" s="8">
        <v>0</v>
      </c>
      <c r="C694" s="8">
        <v>42</v>
      </c>
      <c r="D694" s="8">
        <v>0</v>
      </c>
      <c r="E694" s="8">
        <v>0</v>
      </c>
      <c r="F694" s="8">
        <v>115</v>
      </c>
      <c r="G694" s="45">
        <f t="shared" si="60"/>
        <v>-3.2727499358692507</v>
      </c>
      <c r="H694">
        <f t="shared" si="61"/>
        <v>3.7902055411561802E-2</v>
      </c>
      <c r="I694">
        <f t="shared" si="62"/>
        <v>3.6517950045423513E-2</v>
      </c>
      <c r="J694">
        <f t="shared" si="63"/>
        <v>0.96348204995457654</v>
      </c>
      <c r="K694">
        <f t="shared" si="64"/>
        <v>-1.6156372008314906E-2</v>
      </c>
      <c r="L694">
        <f t="shared" si="65"/>
        <v>0</v>
      </c>
    </row>
    <row r="695" spans="1:12" x14ac:dyDescent="0.4">
      <c r="A695" s="8">
        <v>0</v>
      </c>
      <c r="B695" s="8">
        <v>0</v>
      </c>
      <c r="C695" s="8">
        <v>42</v>
      </c>
      <c r="D695" s="8">
        <v>20</v>
      </c>
      <c r="E695" s="8">
        <v>0</v>
      </c>
      <c r="F695" s="8">
        <v>128</v>
      </c>
      <c r="G695" s="45">
        <f t="shared" si="60"/>
        <v>-2.4448796518708749</v>
      </c>
      <c r="H695">
        <f t="shared" si="61"/>
        <v>8.6736572857894462E-2</v>
      </c>
      <c r="I695">
        <f t="shared" si="62"/>
        <v>7.9813797588310711E-2</v>
      </c>
      <c r="J695">
        <f t="shared" si="63"/>
        <v>0.92018620241168925</v>
      </c>
      <c r="K695">
        <f t="shared" si="64"/>
        <v>-3.6124282983188934E-2</v>
      </c>
      <c r="L695">
        <f t="shared" si="65"/>
        <v>0</v>
      </c>
    </row>
    <row r="696" spans="1:12" x14ac:dyDescent="0.4">
      <c r="A696" s="8">
        <v>0</v>
      </c>
      <c r="B696" s="8">
        <v>0</v>
      </c>
      <c r="C696" s="8">
        <v>42</v>
      </c>
      <c r="D696" s="8">
        <v>0</v>
      </c>
      <c r="E696" s="8">
        <v>0</v>
      </c>
      <c r="F696" s="8">
        <v>118</v>
      </c>
      <c r="G696" s="45">
        <f t="shared" si="60"/>
        <v>-3.2255538597995645</v>
      </c>
      <c r="H696">
        <f t="shared" si="61"/>
        <v>3.9733768543635604E-2</v>
      </c>
      <c r="I696">
        <f t="shared" si="62"/>
        <v>3.8215329486981121E-2</v>
      </c>
      <c r="J696">
        <f t="shared" si="63"/>
        <v>0.96178467051301886</v>
      </c>
      <c r="K696">
        <f t="shared" si="64"/>
        <v>-1.6922149246679931E-2</v>
      </c>
      <c r="L696">
        <f t="shared" si="65"/>
        <v>0</v>
      </c>
    </row>
    <row r="697" spans="1:12" x14ac:dyDescent="0.4">
      <c r="A697" s="8">
        <v>0</v>
      </c>
      <c r="B697" s="8">
        <v>1</v>
      </c>
      <c r="C697" s="8">
        <v>67</v>
      </c>
      <c r="D697" s="8">
        <v>25</v>
      </c>
      <c r="E697" s="8">
        <v>1</v>
      </c>
      <c r="F697" s="8">
        <v>144</v>
      </c>
      <c r="G697" s="45">
        <f t="shared" si="60"/>
        <v>0.17680264757832731</v>
      </c>
      <c r="H697">
        <f t="shared" si="61"/>
        <v>1.1933955503835563</v>
      </c>
      <c r="I697">
        <f t="shared" si="62"/>
        <v>0.54408588098706989</v>
      </c>
      <c r="J697">
        <f t="shared" si="63"/>
        <v>0.45591411901293011</v>
      </c>
      <c r="K697">
        <f t="shared" si="64"/>
        <v>-0.34111695810631193</v>
      </c>
      <c r="L697">
        <f t="shared" si="65"/>
        <v>1</v>
      </c>
    </row>
    <row r="698" spans="1:12" x14ac:dyDescent="0.4">
      <c r="A698" s="8">
        <v>0</v>
      </c>
      <c r="B698" s="8">
        <v>0</v>
      </c>
      <c r="C698" s="8">
        <v>53</v>
      </c>
      <c r="D698" s="8">
        <v>0</v>
      </c>
      <c r="E698" s="8">
        <v>0</v>
      </c>
      <c r="F698" s="8">
        <v>122.5</v>
      </c>
      <c r="G698" s="45">
        <f t="shared" si="60"/>
        <v>-2.4479129353881124</v>
      </c>
      <c r="H698">
        <f t="shared" si="61"/>
        <v>8.6473874861273989E-2</v>
      </c>
      <c r="I698">
        <f t="shared" si="62"/>
        <v>7.9591306208182305E-2</v>
      </c>
      <c r="J698">
        <f t="shared" si="63"/>
        <v>0.92040869379181767</v>
      </c>
      <c r="K698">
        <f t="shared" si="64"/>
        <v>-3.6019287821754162E-2</v>
      </c>
      <c r="L698">
        <f t="shared" si="65"/>
        <v>0</v>
      </c>
    </row>
    <row r="699" spans="1:12" x14ac:dyDescent="0.4">
      <c r="A699" s="8">
        <v>0</v>
      </c>
      <c r="B699" s="8">
        <v>1</v>
      </c>
      <c r="C699" s="8">
        <v>49</v>
      </c>
      <c r="D699" s="8">
        <v>10</v>
      </c>
      <c r="E699" s="8">
        <v>0</v>
      </c>
      <c r="F699" s="8">
        <v>135</v>
      </c>
      <c r="G699" s="45">
        <f t="shared" si="60"/>
        <v>-1.7831492167619096</v>
      </c>
      <c r="H699">
        <f t="shared" si="61"/>
        <v>0.1681079045513727</v>
      </c>
      <c r="I699">
        <f t="shared" si="62"/>
        <v>0.14391470505110293</v>
      </c>
      <c r="J699">
        <f t="shared" si="63"/>
        <v>0.85608529494889707</v>
      </c>
      <c r="K699">
        <f t="shared" si="64"/>
        <v>-6.7482962799240445E-2</v>
      </c>
      <c r="L699">
        <f t="shared" si="65"/>
        <v>1</v>
      </c>
    </row>
    <row r="700" spans="1:12" x14ac:dyDescent="0.4">
      <c r="A700" s="8">
        <v>0</v>
      </c>
      <c r="B700" s="8">
        <v>1</v>
      </c>
      <c r="C700" s="8">
        <v>48</v>
      </c>
      <c r="D700" s="8">
        <v>0</v>
      </c>
      <c r="E700" s="8">
        <v>0</v>
      </c>
      <c r="F700" s="8">
        <v>118</v>
      </c>
      <c r="G700" s="45">
        <f t="shared" si="60"/>
        <v>-2.4265294259419914</v>
      </c>
      <c r="H700">
        <f t="shared" si="61"/>
        <v>8.8342901740308025E-2</v>
      </c>
      <c r="I700">
        <f t="shared" si="62"/>
        <v>8.1171937262643823E-2</v>
      </c>
      <c r="J700">
        <f t="shared" si="63"/>
        <v>0.91882806273735618</v>
      </c>
      <c r="K700">
        <f t="shared" si="64"/>
        <v>-3.676574910406364E-2</v>
      </c>
      <c r="L700">
        <f t="shared" si="65"/>
        <v>0</v>
      </c>
    </row>
    <row r="701" spans="1:12" x14ac:dyDescent="0.4">
      <c r="A701" s="8">
        <v>0</v>
      </c>
      <c r="B701" s="8">
        <v>1</v>
      </c>
      <c r="C701" s="8">
        <v>47</v>
      </c>
      <c r="D701" s="8">
        <v>20</v>
      </c>
      <c r="E701" s="8">
        <v>1</v>
      </c>
      <c r="F701" s="8">
        <v>162</v>
      </c>
      <c r="G701" s="45">
        <f t="shared" si="60"/>
        <v>-0.98103540333418859</v>
      </c>
      <c r="H701">
        <f t="shared" si="61"/>
        <v>0.37492270159689572</v>
      </c>
      <c r="I701">
        <f t="shared" si="62"/>
        <v>0.27268638532293055</v>
      </c>
      <c r="J701">
        <f t="shared" si="63"/>
        <v>0.72731361467706945</v>
      </c>
      <c r="K701">
        <f t="shared" si="64"/>
        <v>-0.13827828273822781</v>
      </c>
      <c r="L701">
        <f t="shared" si="65"/>
        <v>1</v>
      </c>
    </row>
    <row r="702" spans="1:12" x14ac:dyDescent="0.4">
      <c r="A702" s="8">
        <v>0</v>
      </c>
      <c r="B702" s="8">
        <v>1</v>
      </c>
      <c r="C702" s="8">
        <v>55</v>
      </c>
      <c r="D702" s="8">
        <v>0</v>
      </c>
      <c r="E702" s="8">
        <v>0</v>
      </c>
      <c r="F702" s="8">
        <v>105</v>
      </c>
      <c r="G702" s="45">
        <f t="shared" si="60"/>
        <v>-2.1812341490183424</v>
      </c>
      <c r="H702">
        <f t="shared" si="61"/>
        <v>0.11290210659909658</v>
      </c>
      <c r="I702">
        <f t="shared" si="62"/>
        <v>0.10144837172077309</v>
      </c>
      <c r="J702">
        <f t="shared" si="63"/>
        <v>0.89855162827922697</v>
      </c>
      <c r="K702">
        <f t="shared" si="64"/>
        <v>-4.6456964484204111E-2</v>
      </c>
      <c r="L702">
        <f t="shared" si="65"/>
        <v>1</v>
      </c>
    </row>
    <row r="703" spans="1:12" x14ac:dyDescent="0.4">
      <c r="A703" s="8">
        <v>1</v>
      </c>
      <c r="B703" s="8">
        <v>1</v>
      </c>
      <c r="C703" s="8">
        <v>59</v>
      </c>
      <c r="D703" s="8">
        <v>0</v>
      </c>
      <c r="E703" s="8">
        <v>0</v>
      </c>
      <c r="F703" s="8">
        <v>131.5</v>
      </c>
      <c r="G703" s="45">
        <f t="shared" si="60"/>
        <v>-1.5073002733214809</v>
      </c>
      <c r="H703">
        <f t="shared" si="61"/>
        <v>0.22150718029924399</v>
      </c>
      <c r="I703">
        <f t="shared" si="62"/>
        <v>0.18133923719136824</v>
      </c>
      <c r="J703">
        <f t="shared" si="63"/>
        <v>0.18133923719136824</v>
      </c>
      <c r="K703">
        <f t="shared" si="64"/>
        <v>-0.74150821547427048</v>
      </c>
      <c r="L703">
        <f t="shared" si="65"/>
        <v>1</v>
      </c>
    </row>
    <row r="704" spans="1:12" x14ac:dyDescent="0.4">
      <c r="A704" s="8">
        <v>0</v>
      </c>
      <c r="B704" s="8">
        <v>1</v>
      </c>
      <c r="C704" s="8">
        <v>55</v>
      </c>
      <c r="D704" s="8">
        <v>30</v>
      </c>
      <c r="E704" s="8">
        <v>1</v>
      </c>
      <c r="F704" s="8">
        <v>144</v>
      </c>
      <c r="G704" s="45">
        <f t="shared" si="60"/>
        <v>-0.43846447507482189</v>
      </c>
      <c r="H704">
        <f t="shared" si="61"/>
        <v>0.64502611471559612</v>
      </c>
      <c r="I704">
        <f t="shared" si="62"/>
        <v>0.3921069148662803</v>
      </c>
      <c r="J704">
        <f t="shared" si="63"/>
        <v>0.60789308513371965</v>
      </c>
      <c r="K704">
        <f t="shared" si="64"/>
        <v>-0.21617279674608836</v>
      </c>
      <c r="L704">
        <f t="shared" si="65"/>
        <v>1</v>
      </c>
    </row>
    <row r="705" spans="1:12" x14ac:dyDescent="0.4">
      <c r="A705" s="8">
        <v>0</v>
      </c>
      <c r="B705" s="8">
        <v>1</v>
      </c>
      <c r="C705" s="8">
        <v>42</v>
      </c>
      <c r="D705" s="8">
        <v>0</v>
      </c>
      <c r="E705" s="8">
        <v>0</v>
      </c>
      <c r="F705" s="8">
        <v>103</v>
      </c>
      <c r="G705" s="45">
        <f t="shared" si="60"/>
        <v>-3.0480626119123775</v>
      </c>
      <c r="H705">
        <f t="shared" si="61"/>
        <v>4.7450765944737815E-2</v>
      </c>
      <c r="I705">
        <f t="shared" si="62"/>
        <v>4.5301189790949332E-2</v>
      </c>
      <c r="J705">
        <f t="shared" si="63"/>
        <v>0.95469881020905067</v>
      </c>
      <c r="K705">
        <f t="shared" si="64"/>
        <v>-2.0133618673146711E-2</v>
      </c>
      <c r="L705">
        <f t="shared" si="65"/>
        <v>0</v>
      </c>
    </row>
    <row r="706" spans="1:12" x14ac:dyDescent="0.4">
      <c r="A706" s="8">
        <v>0</v>
      </c>
      <c r="B706" s="8">
        <v>0</v>
      </c>
      <c r="C706" s="8">
        <v>48</v>
      </c>
      <c r="D706" s="8">
        <v>20</v>
      </c>
      <c r="E706" s="8">
        <v>0</v>
      </c>
      <c r="F706" s="8">
        <v>128</v>
      </c>
      <c r="G706" s="45">
        <f t="shared" si="60"/>
        <v>-2.0593268462489167</v>
      </c>
      <c r="H706">
        <f t="shared" si="61"/>
        <v>0.12753979489621584</v>
      </c>
      <c r="I706">
        <f t="shared" si="62"/>
        <v>0.11311334240575981</v>
      </c>
      <c r="J706">
        <f t="shared" si="63"/>
        <v>0.88688665759424024</v>
      </c>
      <c r="K706">
        <f t="shared" si="64"/>
        <v>-5.213187861992874E-2</v>
      </c>
      <c r="L706">
        <f t="shared" si="65"/>
        <v>1</v>
      </c>
    </row>
    <row r="707" spans="1:12" x14ac:dyDescent="0.4">
      <c r="A707" s="8">
        <v>0</v>
      </c>
      <c r="B707" s="8">
        <v>0</v>
      </c>
      <c r="C707" s="8">
        <v>55</v>
      </c>
      <c r="D707" s="8">
        <v>0</v>
      </c>
      <c r="E707" s="8">
        <v>1</v>
      </c>
      <c r="F707" s="8">
        <v>136</v>
      </c>
      <c r="G707" s="45">
        <f t="shared" si="60"/>
        <v>-1.9128232377075385</v>
      </c>
      <c r="H707">
        <f t="shared" si="61"/>
        <v>0.147662910059326</v>
      </c>
      <c r="I707">
        <f t="shared" si="62"/>
        <v>0.12866400819008159</v>
      </c>
      <c r="J707">
        <f t="shared" si="63"/>
        <v>0.87133599180991839</v>
      </c>
      <c r="K707">
        <f t="shared" si="64"/>
        <v>-5.9814346425462288E-2</v>
      </c>
      <c r="L707">
        <f t="shared" si="65"/>
        <v>1</v>
      </c>
    </row>
    <row r="708" spans="1:12" x14ac:dyDescent="0.4">
      <c r="A708" s="8">
        <v>0</v>
      </c>
      <c r="B708" s="8">
        <v>0</v>
      </c>
      <c r="C708" s="8">
        <v>62</v>
      </c>
      <c r="D708" s="8">
        <v>0</v>
      </c>
      <c r="E708" s="8">
        <v>0</v>
      </c>
      <c r="F708" s="8">
        <v>127.5</v>
      </c>
      <c r="G708" s="45">
        <f t="shared" si="60"/>
        <v>-1.7909236001723645</v>
      </c>
      <c r="H708">
        <f t="shared" si="61"/>
        <v>0.16680603641526395</v>
      </c>
      <c r="I708">
        <f t="shared" si="62"/>
        <v>0.14295952472763693</v>
      </c>
      <c r="J708">
        <f t="shared" si="63"/>
        <v>0.85704047527236304</v>
      </c>
      <c r="K708">
        <f t="shared" si="64"/>
        <v>-6.6998667257252745E-2</v>
      </c>
      <c r="L708">
        <f t="shared" si="65"/>
        <v>1</v>
      </c>
    </row>
    <row r="709" spans="1:12" x14ac:dyDescent="0.4">
      <c r="A709" s="8">
        <v>0</v>
      </c>
      <c r="B709" s="8">
        <v>0</v>
      </c>
      <c r="C709" s="8">
        <v>36</v>
      </c>
      <c r="D709" s="8">
        <v>15</v>
      </c>
      <c r="E709" s="8">
        <v>0</v>
      </c>
      <c r="F709" s="8">
        <v>103</v>
      </c>
      <c r="G709" s="45">
        <f t="shared" si="60"/>
        <v>-3.3795715799976485</v>
      </c>
      <c r="H709">
        <f t="shared" si="61"/>
        <v>3.4062044470280946E-2</v>
      </c>
      <c r="I709">
        <f t="shared" si="62"/>
        <v>3.2940039383932626E-2</v>
      </c>
      <c r="J709">
        <f t="shared" si="63"/>
        <v>0.96705996061606736</v>
      </c>
      <c r="K709">
        <f t="shared" si="64"/>
        <v>-1.4546597522607056E-2</v>
      </c>
      <c r="L709">
        <f t="shared" si="65"/>
        <v>0</v>
      </c>
    </row>
    <row r="710" spans="1:12" x14ac:dyDescent="0.4">
      <c r="A710" s="8">
        <v>0</v>
      </c>
      <c r="B710" s="8">
        <v>0</v>
      </c>
      <c r="C710" s="8">
        <v>57</v>
      </c>
      <c r="D710" s="8">
        <v>0</v>
      </c>
      <c r="E710" s="8">
        <v>1</v>
      </c>
      <c r="F710" s="8">
        <v>147</v>
      </c>
      <c r="G710" s="45">
        <f t="shared" ref="G710:G773" si="66">$A$2+SUMPRODUCT(B$2:F$2,B710:F710)</f>
        <v>-1.6112533569113729</v>
      </c>
      <c r="H710">
        <f t="shared" ref="H710:H773" si="67">EXP(G710)</f>
        <v>0.1996372404890539</v>
      </c>
      <c r="I710">
        <f t="shared" ref="I710:I773" si="68">H710/(1+H710)</f>
        <v>0.16641467416238942</v>
      </c>
      <c r="J710">
        <f t="shared" ref="J710:J773" si="69">IF(A710=1,I710,1-I710)</f>
        <v>0.83358532583761058</v>
      </c>
      <c r="K710">
        <f t="shared" ref="K710:K773" si="70">LOG(J710)</f>
        <v>-7.904993915472977E-2</v>
      </c>
      <c r="L710">
        <f t="shared" ref="L710:L773" si="71">IF(I710&gt;I$1,1,0)</f>
        <v>1</v>
      </c>
    </row>
    <row r="711" spans="1:12" x14ac:dyDescent="0.4">
      <c r="A711" s="8">
        <v>0</v>
      </c>
      <c r="B711" s="8">
        <v>1</v>
      </c>
      <c r="C711" s="8">
        <v>41</v>
      </c>
      <c r="D711" s="8">
        <v>15</v>
      </c>
      <c r="E711" s="8">
        <v>0</v>
      </c>
      <c r="F711" s="8">
        <v>101</v>
      </c>
      <c r="G711" s="45">
        <f t="shared" si="66"/>
        <v>-2.6762699977901905</v>
      </c>
      <c r="H711">
        <f t="shared" si="67"/>
        <v>6.881937242107368E-2</v>
      </c>
      <c r="I711">
        <f t="shared" si="68"/>
        <v>6.4388215817219957E-2</v>
      </c>
      <c r="J711">
        <f t="shared" si="69"/>
        <v>0.93561178418278002</v>
      </c>
      <c r="K711">
        <f t="shared" si="70"/>
        <v>-2.8904316818714866E-2</v>
      </c>
      <c r="L711">
        <f t="shared" si="71"/>
        <v>0</v>
      </c>
    </row>
    <row r="712" spans="1:12" x14ac:dyDescent="0.4">
      <c r="A712" s="8">
        <v>0</v>
      </c>
      <c r="B712" s="8">
        <v>1</v>
      </c>
      <c r="C712" s="8">
        <v>52</v>
      </c>
      <c r="D712" s="8">
        <v>0</v>
      </c>
      <c r="E712" s="8">
        <v>1</v>
      </c>
      <c r="F712" s="8">
        <v>157.5</v>
      </c>
      <c r="G712" s="45">
        <f t="shared" si="66"/>
        <v>-1.3538894671168231</v>
      </c>
      <c r="H712">
        <f t="shared" si="67"/>
        <v>0.25823391252438138</v>
      </c>
      <c r="I712">
        <f t="shared" si="68"/>
        <v>0.20523521894771493</v>
      </c>
      <c r="J712">
        <f t="shared" si="69"/>
        <v>0.7947647810522851</v>
      </c>
      <c r="K712">
        <f t="shared" si="70"/>
        <v>-9.9761386320077999E-2</v>
      </c>
      <c r="L712">
        <f t="shared" si="71"/>
        <v>1</v>
      </c>
    </row>
    <row r="713" spans="1:12" x14ac:dyDescent="0.4">
      <c r="A713" s="8">
        <v>0</v>
      </c>
      <c r="B713" s="8">
        <v>0</v>
      </c>
      <c r="C713" s="8">
        <v>38</v>
      </c>
      <c r="D713" s="8">
        <v>0</v>
      </c>
      <c r="E713" s="8">
        <v>0</v>
      </c>
      <c r="F713" s="8">
        <v>99</v>
      </c>
      <c r="G713" s="45">
        <f t="shared" si="66"/>
        <v>-3.7814975453222126</v>
      </c>
      <c r="H713">
        <f t="shared" si="67"/>
        <v>2.2788538989102047E-2</v>
      </c>
      <c r="I713">
        <f t="shared" si="68"/>
        <v>2.2280792285398168E-2</v>
      </c>
      <c r="J713">
        <f t="shared" si="69"/>
        <v>0.97771920771460186</v>
      </c>
      <c r="K713">
        <f t="shared" si="70"/>
        <v>-9.7858528293880611E-3</v>
      </c>
      <c r="L713">
        <f t="shared" si="71"/>
        <v>0</v>
      </c>
    </row>
    <row r="714" spans="1:12" x14ac:dyDescent="0.4">
      <c r="A714" s="8">
        <v>0</v>
      </c>
      <c r="B714" s="8">
        <v>0</v>
      </c>
      <c r="C714" s="8">
        <v>61</v>
      </c>
      <c r="D714" s="8">
        <v>0</v>
      </c>
      <c r="E714" s="8">
        <v>0</v>
      </c>
      <c r="F714" s="8">
        <v>125.5</v>
      </c>
      <c r="G714" s="45">
        <f t="shared" si="66"/>
        <v>-1.8866464518224815</v>
      </c>
      <c r="H714">
        <f t="shared" si="67"/>
        <v>0.1515792858743138</v>
      </c>
      <c r="I714">
        <f t="shared" si="68"/>
        <v>0.13162731193035501</v>
      </c>
      <c r="J714">
        <f t="shared" si="69"/>
        <v>0.86837268806964496</v>
      </c>
      <c r="K714">
        <f t="shared" si="70"/>
        <v>-6.1293844369129762E-2</v>
      </c>
      <c r="L714">
        <f t="shared" si="71"/>
        <v>1</v>
      </c>
    </row>
    <row r="715" spans="1:12" x14ac:dyDescent="0.4">
      <c r="A715" s="8">
        <v>0</v>
      </c>
      <c r="B715" s="8">
        <v>0</v>
      </c>
      <c r="C715" s="8">
        <v>69</v>
      </c>
      <c r="D715" s="8">
        <v>0</v>
      </c>
      <c r="E715" s="8">
        <v>1</v>
      </c>
      <c r="F715" s="8">
        <v>143</v>
      </c>
      <c r="G715" s="45">
        <f t="shared" si="66"/>
        <v>-0.90307584709370214</v>
      </c>
      <c r="H715">
        <f t="shared" si="67"/>
        <v>0.40532103490824872</v>
      </c>
      <c r="I715">
        <f t="shared" si="68"/>
        <v>0.28841882021264381</v>
      </c>
      <c r="J715">
        <f t="shared" si="69"/>
        <v>0.71158117978735613</v>
      </c>
      <c r="K715">
        <f t="shared" si="70"/>
        <v>-0.14777554684807165</v>
      </c>
      <c r="L715">
        <f t="shared" si="71"/>
        <v>1</v>
      </c>
    </row>
    <row r="716" spans="1:12" x14ac:dyDescent="0.4">
      <c r="A716" s="8">
        <v>0</v>
      </c>
      <c r="B716" s="8">
        <v>1</v>
      </c>
      <c r="C716" s="8">
        <v>62</v>
      </c>
      <c r="D716" s="8">
        <v>0</v>
      </c>
      <c r="E716" s="8">
        <v>1</v>
      </c>
      <c r="F716" s="8">
        <v>135</v>
      </c>
      <c r="G716" s="45">
        <f t="shared" si="66"/>
        <v>-1.0652720282695327</v>
      </c>
      <c r="H716">
        <f t="shared" si="67"/>
        <v>0.34463409179909532</v>
      </c>
      <c r="I716">
        <f t="shared" si="68"/>
        <v>0.25630325298236439</v>
      </c>
      <c r="J716">
        <f t="shared" si="69"/>
        <v>0.74369674701763566</v>
      </c>
      <c r="K716">
        <f t="shared" si="70"/>
        <v>-0.12860411814325473</v>
      </c>
      <c r="L716">
        <f t="shared" si="71"/>
        <v>1</v>
      </c>
    </row>
    <row r="717" spans="1:12" x14ac:dyDescent="0.4">
      <c r="A717" s="8">
        <v>0</v>
      </c>
      <c r="B717" s="8">
        <v>0</v>
      </c>
      <c r="C717" s="8">
        <v>56</v>
      </c>
      <c r="D717" s="8">
        <v>20</v>
      </c>
      <c r="E717" s="8">
        <v>0</v>
      </c>
      <c r="F717" s="8">
        <v>112.5</v>
      </c>
      <c r="G717" s="45">
        <f t="shared" si="66"/>
        <v>-1.7891028317796795</v>
      </c>
      <c r="H717">
        <f t="shared" si="67"/>
        <v>0.16711002823944773</v>
      </c>
      <c r="I717">
        <f t="shared" si="68"/>
        <v>0.1431827541500337</v>
      </c>
      <c r="J717">
        <f t="shared" si="69"/>
        <v>0.85681724584996632</v>
      </c>
      <c r="K717">
        <f t="shared" si="70"/>
        <v>-6.7111800693825413E-2</v>
      </c>
      <c r="L717">
        <f t="shared" si="71"/>
        <v>1</v>
      </c>
    </row>
    <row r="718" spans="1:12" x14ac:dyDescent="0.4">
      <c r="A718" s="8">
        <v>0</v>
      </c>
      <c r="B718" s="8">
        <v>0</v>
      </c>
      <c r="C718" s="8">
        <v>37</v>
      </c>
      <c r="D718" s="8">
        <v>40</v>
      </c>
      <c r="E718" s="8">
        <v>0</v>
      </c>
      <c r="F718" s="8">
        <v>109</v>
      </c>
      <c r="G718" s="45">
        <f t="shared" si="66"/>
        <v>-2.4417281839674443</v>
      </c>
      <c r="H718">
        <f t="shared" si="67"/>
        <v>8.7010351559112686E-2</v>
      </c>
      <c r="I718">
        <f t="shared" si="68"/>
        <v>8.0045559303379796E-2</v>
      </c>
      <c r="J718">
        <f t="shared" si="69"/>
        <v>0.91995444069662025</v>
      </c>
      <c r="K718">
        <f t="shared" si="70"/>
        <v>-3.6233679876171085E-2</v>
      </c>
      <c r="L718">
        <f t="shared" si="71"/>
        <v>0</v>
      </c>
    </row>
    <row r="719" spans="1:12" x14ac:dyDescent="0.4">
      <c r="A719" s="8">
        <v>0</v>
      </c>
      <c r="B719" s="8">
        <v>0</v>
      </c>
      <c r="C719" s="8">
        <v>47</v>
      </c>
      <c r="D719" s="8">
        <v>9</v>
      </c>
      <c r="E719" s="8">
        <v>0</v>
      </c>
      <c r="F719" s="8">
        <v>127.5</v>
      </c>
      <c r="G719" s="45">
        <f t="shared" si="66"/>
        <v>-2.4742963347638796</v>
      </c>
      <c r="H719">
        <f t="shared" si="67"/>
        <v>8.4222233669042523E-2</v>
      </c>
      <c r="I719">
        <f t="shared" si="68"/>
        <v>7.7679862166293898E-2</v>
      </c>
      <c r="J719">
        <f t="shared" si="69"/>
        <v>0.92232013783370614</v>
      </c>
      <c r="K719">
        <f t="shared" si="70"/>
        <v>-3.5118308922044275E-2</v>
      </c>
      <c r="L719">
        <f t="shared" si="71"/>
        <v>0</v>
      </c>
    </row>
    <row r="720" spans="1:12" x14ac:dyDescent="0.4">
      <c r="A720" s="8">
        <v>1</v>
      </c>
      <c r="B720" s="8">
        <v>1</v>
      </c>
      <c r="C720" s="8">
        <v>65</v>
      </c>
      <c r="D720" s="8">
        <v>6</v>
      </c>
      <c r="E720" s="8">
        <v>0</v>
      </c>
      <c r="F720" s="8">
        <v>118.5</v>
      </c>
      <c r="G720" s="45">
        <f t="shared" si="66"/>
        <v>-1.1392576110259061</v>
      </c>
      <c r="H720">
        <f t="shared" si="67"/>
        <v>0.32005654008636941</v>
      </c>
      <c r="I720">
        <f t="shared" si="68"/>
        <v>0.24245669057889638</v>
      </c>
      <c r="J720">
        <f t="shared" si="69"/>
        <v>0.24245669057889638</v>
      </c>
      <c r="K720">
        <f t="shared" si="70"/>
        <v>-0.61536582705101817</v>
      </c>
      <c r="L720">
        <f t="shared" si="71"/>
        <v>1</v>
      </c>
    </row>
    <row r="721" spans="1:12" x14ac:dyDescent="0.4">
      <c r="A721" s="8">
        <v>0</v>
      </c>
      <c r="B721" s="8">
        <v>0</v>
      </c>
      <c r="C721" s="8">
        <v>44</v>
      </c>
      <c r="D721" s="8">
        <v>0</v>
      </c>
      <c r="E721" s="8">
        <v>0</v>
      </c>
      <c r="F721" s="8">
        <v>130</v>
      </c>
      <c r="G721" s="45">
        <f t="shared" si="66"/>
        <v>-2.9082519536468361</v>
      </c>
      <c r="H721">
        <f t="shared" si="67"/>
        <v>5.4571039248460608E-2</v>
      </c>
      <c r="I721">
        <f t="shared" si="68"/>
        <v>5.1747143831439392E-2</v>
      </c>
      <c r="J721">
        <f t="shared" si="69"/>
        <v>0.94825285616856059</v>
      </c>
      <c r="K721">
        <f t="shared" si="70"/>
        <v>-2.3075840514043815E-2</v>
      </c>
      <c r="L721">
        <f t="shared" si="71"/>
        <v>0</v>
      </c>
    </row>
    <row r="722" spans="1:12" x14ac:dyDescent="0.4">
      <c r="A722" s="8">
        <v>0</v>
      </c>
      <c r="B722" s="8">
        <v>1</v>
      </c>
      <c r="C722" s="8">
        <v>57</v>
      </c>
      <c r="D722" s="8">
        <v>0</v>
      </c>
      <c r="E722" s="8">
        <v>0</v>
      </c>
      <c r="F722" s="8">
        <v>133</v>
      </c>
      <c r="G722" s="45">
        <f t="shared" si="66"/>
        <v>-1.6122198371606249</v>
      </c>
      <c r="H722">
        <f t="shared" si="67"/>
        <v>0.19944438824805874</v>
      </c>
      <c r="I722">
        <f t="shared" si="68"/>
        <v>0.16628064644111817</v>
      </c>
      <c r="J722">
        <f t="shared" si="69"/>
        <v>0.83371935355888183</v>
      </c>
      <c r="K722">
        <f t="shared" si="70"/>
        <v>-7.8980116883353893E-2</v>
      </c>
      <c r="L722">
        <f t="shared" si="71"/>
        <v>1</v>
      </c>
    </row>
    <row r="723" spans="1:12" x14ac:dyDescent="0.4">
      <c r="A723" s="8">
        <v>0</v>
      </c>
      <c r="B723" s="8">
        <v>0</v>
      </c>
      <c r="C723" s="8">
        <v>45</v>
      </c>
      <c r="D723" s="8">
        <v>0</v>
      </c>
      <c r="E723" s="8">
        <v>0</v>
      </c>
      <c r="F723" s="8">
        <v>106</v>
      </c>
      <c r="G723" s="45">
        <f t="shared" si="66"/>
        <v>-3.2215617612673277</v>
      </c>
      <c r="H723">
        <f t="shared" si="67"/>
        <v>3.989270670002823E-2</v>
      </c>
      <c r="I723">
        <f t="shared" si="68"/>
        <v>3.836232953938376E-2</v>
      </c>
      <c r="J723">
        <f t="shared" si="69"/>
        <v>0.96163767046061621</v>
      </c>
      <c r="K723">
        <f t="shared" si="70"/>
        <v>-1.6988532287328131E-2</v>
      </c>
      <c r="L723">
        <f t="shared" si="71"/>
        <v>0</v>
      </c>
    </row>
    <row r="724" spans="1:12" x14ac:dyDescent="0.4">
      <c r="A724" s="8">
        <v>0</v>
      </c>
      <c r="B724" s="8">
        <v>0</v>
      </c>
      <c r="C724" s="8">
        <v>62</v>
      </c>
      <c r="D724" s="8">
        <v>0</v>
      </c>
      <c r="E724" s="8">
        <v>1</v>
      </c>
      <c r="F724" s="8">
        <v>180</v>
      </c>
      <c r="G724" s="45">
        <f t="shared" si="66"/>
        <v>-0.77080251545986567</v>
      </c>
      <c r="H724">
        <f t="shared" si="67"/>
        <v>0.4626416422233115</v>
      </c>
      <c r="I724">
        <f t="shared" si="68"/>
        <v>0.31630553162705377</v>
      </c>
      <c r="J724">
        <f t="shared" si="69"/>
        <v>0.68369446837294623</v>
      </c>
      <c r="K724">
        <f t="shared" si="70"/>
        <v>-0.16513793387036399</v>
      </c>
      <c r="L724">
        <f t="shared" si="71"/>
        <v>1</v>
      </c>
    </row>
    <row r="725" spans="1:12" x14ac:dyDescent="0.4">
      <c r="A725" s="8">
        <v>0</v>
      </c>
      <c r="B725" s="8">
        <v>0</v>
      </c>
      <c r="C725" s="8">
        <v>38</v>
      </c>
      <c r="D725" s="8">
        <v>20</v>
      </c>
      <c r="E725" s="8">
        <v>0</v>
      </c>
      <c r="F725" s="8">
        <v>101</v>
      </c>
      <c r="G725" s="45">
        <f t="shared" si="66"/>
        <v>-3.126679540246017</v>
      </c>
      <c r="H725">
        <f t="shared" si="67"/>
        <v>4.3863201710290331E-2</v>
      </c>
      <c r="I725">
        <f t="shared" si="68"/>
        <v>4.2020067034093951E-2</v>
      </c>
      <c r="J725">
        <f t="shared" si="69"/>
        <v>0.957979932965906</v>
      </c>
      <c r="K725">
        <f t="shared" si="70"/>
        <v>-1.8643588096249077E-2</v>
      </c>
      <c r="L725">
        <f t="shared" si="71"/>
        <v>0</v>
      </c>
    </row>
    <row r="726" spans="1:12" x14ac:dyDescent="0.4">
      <c r="A726" s="8">
        <v>0</v>
      </c>
      <c r="B726" s="8">
        <v>0</v>
      </c>
      <c r="C726" s="8">
        <v>41</v>
      </c>
      <c r="D726" s="8">
        <v>5</v>
      </c>
      <c r="E726" s="8">
        <v>0</v>
      </c>
      <c r="F726" s="8">
        <v>105</v>
      </c>
      <c r="G726" s="45">
        <f t="shared" si="66"/>
        <v>-3.3384905017810942</v>
      </c>
      <c r="H726">
        <f t="shared" si="67"/>
        <v>3.5490490139542752E-2</v>
      </c>
      <c r="I726">
        <f t="shared" si="68"/>
        <v>3.4274086027347342E-2</v>
      </c>
      <c r="J726">
        <f t="shared" si="69"/>
        <v>0.96572591397265262</v>
      </c>
      <c r="K726">
        <f t="shared" si="70"/>
        <v>-1.5146114722580688E-2</v>
      </c>
      <c r="L726">
        <f t="shared" si="71"/>
        <v>0</v>
      </c>
    </row>
    <row r="727" spans="1:12" x14ac:dyDescent="0.4">
      <c r="A727" s="8">
        <v>0</v>
      </c>
      <c r="B727" s="8">
        <v>1</v>
      </c>
      <c r="C727" s="8">
        <v>58</v>
      </c>
      <c r="D727" s="8">
        <v>0</v>
      </c>
      <c r="E727" s="8">
        <v>1</v>
      </c>
      <c r="F727" s="8">
        <v>154.5</v>
      </c>
      <c r="G727" s="45">
        <f t="shared" si="66"/>
        <v>-1.0155327375645502</v>
      </c>
      <c r="H727">
        <f t="shared" si="67"/>
        <v>0.36220941586209549</v>
      </c>
      <c r="I727">
        <f t="shared" si="68"/>
        <v>0.26589848201340294</v>
      </c>
      <c r="J727">
        <f t="shared" si="69"/>
        <v>0.73410151798659706</v>
      </c>
      <c r="K727">
        <f t="shared" si="70"/>
        <v>-0.13424387788669973</v>
      </c>
      <c r="L727">
        <f t="shared" si="71"/>
        <v>1</v>
      </c>
    </row>
    <row r="728" spans="1:12" x14ac:dyDescent="0.4">
      <c r="A728" s="8">
        <v>0</v>
      </c>
      <c r="B728" s="8">
        <v>0</v>
      </c>
      <c r="C728" s="8">
        <v>54</v>
      </c>
      <c r="D728" s="8">
        <v>0</v>
      </c>
      <c r="E728" s="8">
        <v>1</v>
      </c>
      <c r="F728" s="8">
        <v>210</v>
      </c>
      <c r="G728" s="45">
        <f t="shared" si="66"/>
        <v>-0.81291216225895546</v>
      </c>
      <c r="H728">
        <f t="shared" si="67"/>
        <v>0.44356445187356602</v>
      </c>
      <c r="I728">
        <f t="shared" si="68"/>
        <v>0.30727027899438425</v>
      </c>
      <c r="J728">
        <f t="shared" si="69"/>
        <v>0.69272972100561581</v>
      </c>
      <c r="K728">
        <f t="shared" si="70"/>
        <v>-0.1594361789116886</v>
      </c>
      <c r="L728">
        <f t="shared" si="71"/>
        <v>1</v>
      </c>
    </row>
    <row r="729" spans="1:12" x14ac:dyDescent="0.4">
      <c r="A729" s="8">
        <v>0</v>
      </c>
      <c r="B729" s="8">
        <v>1</v>
      </c>
      <c r="C729" s="8">
        <v>51</v>
      </c>
      <c r="D729" s="8">
        <v>15</v>
      </c>
      <c r="E729" s="8">
        <v>0</v>
      </c>
      <c r="F729" s="8">
        <v>129.5</v>
      </c>
      <c r="G729" s="45">
        <f t="shared" si="66"/>
        <v>-1.5853192657582467</v>
      </c>
      <c r="H729">
        <f t="shared" si="67"/>
        <v>0.20488237074834365</v>
      </c>
      <c r="I729">
        <f t="shared" si="68"/>
        <v>0.17004346293247921</v>
      </c>
      <c r="J729">
        <f t="shared" si="69"/>
        <v>0.82995653706752082</v>
      </c>
      <c r="K729">
        <f t="shared" si="70"/>
        <v>-8.094465004076154E-2</v>
      </c>
      <c r="L729">
        <f t="shared" si="71"/>
        <v>1</v>
      </c>
    </row>
    <row r="730" spans="1:12" x14ac:dyDescent="0.4">
      <c r="A730" s="8">
        <v>0</v>
      </c>
      <c r="B730" s="8">
        <v>1</v>
      </c>
      <c r="C730" s="8">
        <v>52</v>
      </c>
      <c r="D730" s="8">
        <v>0</v>
      </c>
      <c r="E730" s="8">
        <v>0</v>
      </c>
      <c r="F730" s="8">
        <v>107</v>
      </c>
      <c r="G730" s="45">
        <f t="shared" si="66"/>
        <v>-2.3425465011161979</v>
      </c>
      <c r="H730">
        <f t="shared" si="67"/>
        <v>9.6082651853647338E-2</v>
      </c>
      <c r="I730">
        <f t="shared" si="68"/>
        <v>8.7660042507886185E-2</v>
      </c>
      <c r="J730">
        <f t="shared" si="69"/>
        <v>0.91233995749211383</v>
      </c>
      <c r="K730">
        <f t="shared" si="70"/>
        <v>-3.9843304048491908E-2</v>
      </c>
      <c r="L730">
        <f t="shared" si="71"/>
        <v>0</v>
      </c>
    </row>
    <row r="731" spans="1:12" x14ac:dyDescent="0.4">
      <c r="A731" s="8">
        <v>0</v>
      </c>
      <c r="B731" s="8">
        <v>0</v>
      </c>
      <c r="C731" s="8">
        <v>41</v>
      </c>
      <c r="D731" s="8">
        <v>0</v>
      </c>
      <c r="E731" s="8">
        <v>0</v>
      </c>
      <c r="F731" s="8">
        <v>111</v>
      </c>
      <c r="G731" s="45">
        <f t="shared" si="66"/>
        <v>-3.3999368382324917</v>
      </c>
      <c r="H731">
        <f t="shared" si="67"/>
        <v>3.3375377941615519E-2</v>
      </c>
      <c r="I731">
        <f t="shared" si="68"/>
        <v>3.2297438717860755E-2</v>
      </c>
      <c r="J731">
        <f t="shared" si="69"/>
        <v>0.96770256128213927</v>
      </c>
      <c r="K731">
        <f t="shared" si="70"/>
        <v>-1.4258109472579538E-2</v>
      </c>
      <c r="L731">
        <f t="shared" si="71"/>
        <v>0</v>
      </c>
    </row>
    <row r="732" spans="1:12" x14ac:dyDescent="0.4">
      <c r="A732" s="8">
        <v>0</v>
      </c>
      <c r="B732" s="8">
        <v>0</v>
      </c>
      <c r="C732" s="8">
        <v>52</v>
      </c>
      <c r="D732" s="8">
        <v>9</v>
      </c>
      <c r="E732" s="8">
        <v>0</v>
      </c>
      <c r="F732" s="8">
        <v>121.5</v>
      </c>
      <c r="G732" s="45">
        <f t="shared" si="66"/>
        <v>-2.2473944822182848</v>
      </c>
      <c r="H732">
        <f t="shared" si="67"/>
        <v>0.10567420218962641</v>
      </c>
      <c r="I732">
        <f t="shared" si="68"/>
        <v>9.5574448585626817E-2</v>
      </c>
      <c r="J732">
        <f t="shared" si="69"/>
        <v>0.9044255514143732</v>
      </c>
      <c r="K732">
        <f t="shared" si="70"/>
        <v>-4.362717666556086E-2</v>
      </c>
      <c r="L732">
        <f t="shared" si="71"/>
        <v>0</v>
      </c>
    </row>
    <row r="733" spans="1:12" x14ac:dyDescent="0.4">
      <c r="A733" s="8">
        <v>0</v>
      </c>
      <c r="B733" s="8">
        <v>1</v>
      </c>
      <c r="C733" s="8">
        <v>41</v>
      </c>
      <c r="D733" s="8">
        <v>30</v>
      </c>
      <c r="E733" s="8">
        <v>0</v>
      </c>
      <c r="F733" s="8">
        <v>132.5</v>
      </c>
      <c r="G733" s="45">
        <f t="shared" si="66"/>
        <v>-1.7131957332861889</v>
      </c>
      <c r="H733">
        <f t="shared" si="67"/>
        <v>0.18028871636534186</v>
      </c>
      <c r="I733">
        <f t="shared" si="68"/>
        <v>0.15274967375824339</v>
      </c>
      <c r="J733">
        <f t="shared" si="69"/>
        <v>0.84725032624175656</v>
      </c>
      <c r="K733">
        <f t="shared" si="70"/>
        <v>-7.1988255261351497E-2</v>
      </c>
      <c r="L733">
        <f t="shared" si="71"/>
        <v>1</v>
      </c>
    </row>
    <row r="734" spans="1:12" x14ac:dyDescent="0.4">
      <c r="A734" s="8">
        <v>0</v>
      </c>
      <c r="B734" s="8">
        <v>0</v>
      </c>
      <c r="C734" s="8">
        <v>54</v>
      </c>
      <c r="D734" s="8">
        <v>0</v>
      </c>
      <c r="E734" s="8">
        <v>0</v>
      </c>
      <c r="F734" s="8">
        <v>137.5</v>
      </c>
      <c r="G734" s="45">
        <f t="shared" si="66"/>
        <v>-2.1476737541026907</v>
      </c>
      <c r="H734">
        <f t="shared" si="67"/>
        <v>0.1167554439844998</v>
      </c>
      <c r="I734">
        <f t="shared" si="68"/>
        <v>0.10454880216918856</v>
      </c>
      <c r="J734">
        <f t="shared" si="69"/>
        <v>0.8954511978308114</v>
      </c>
      <c r="K734">
        <f t="shared" si="70"/>
        <v>-4.7958078257523018E-2</v>
      </c>
      <c r="L734">
        <f t="shared" si="71"/>
        <v>1</v>
      </c>
    </row>
    <row r="735" spans="1:12" x14ac:dyDescent="0.4">
      <c r="A735" s="8">
        <v>0</v>
      </c>
      <c r="B735" s="8">
        <v>1</v>
      </c>
      <c r="C735" s="8">
        <v>43</v>
      </c>
      <c r="D735" s="8">
        <v>0</v>
      </c>
      <c r="E735" s="8">
        <v>1</v>
      </c>
      <c r="F735" s="8">
        <v>129</v>
      </c>
      <c r="G735" s="45">
        <f t="shared" si="66"/>
        <v>-2.3805813982117741</v>
      </c>
      <c r="H735">
        <f t="shared" si="67"/>
        <v>9.2496784409201796E-2</v>
      </c>
      <c r="I735">
        <f t="shared" si="68"/>
        <v>8.4665498085856633E-2</v>
      </c>
      <c r="J735">
        <f t="shared" si="69"/>
        <v>0.91533450191414334</v>
      </c>
      <c r="K735">
        <f t="shared" si="70"/>
        <v>-3.842016736749844E-2</v>
      </c>
      <c r="L735">
        <f t="shared" si="71"/>
        <v>0</v>
      </c>
    </row>
    <row r="736" spans="1:12" x14ac:dyDescent="0.4">
      <c r="A736" s="8">
        <v>0</v>
      </c>
      <c r="B736" s="8">
        <v>1</v>
      </c>
      <c r="C736" s="8">
        <v>38</v>
      </c>
      <c r="D736" s="8">
        <v>0</v>
      </c>
      <c r="E736" s="8">
        <v>0</v>
      </c>
      <c r="F736" s="8">
        <v>121</v>
      </c>
      <c r="G736" s="45">
        <f t="shared" si="66"/>
        <v>-3.0219213592422367</v>
      </c>
      <c r="H736">
        <f t="shared" si="67"/>
        <v>4.8707543710227293E-2</v>
      </c>
      <c r="I736">
        <f t="shared" si="68"/>
        <v>4.6445306894527187E-2</v>
      </c>
      <c r="J736">
        <f t="shared" si="69"/>
        <v>0.95355469310547281</v>
      </c>
      <c r="K736">
        <f t="shared" si="70"/>
        <v>-2.065439204357267E-2</v>
      </c>
      <c r="L736">
        <f t="shared" si="71"/>
        <v>0</v>
      </c>
    </row>
    <row r="737" spans="1:12" x14ac:dyDescent="0.4">
      <c r="A737" s="8">
        <v>0</v>
      </c>
      <c r="B737" s="8">
        <v>1</v>
      </c>
      <c r="C737" s="8">
        <v>65</v>
      </c>
      <c r="D737" s="8">
        <v>0</v>
      </c>
      <c r="E737" s="8">
        <v>1</v>
      </c>
      <c r="F737" s="8">
        <v>157</v>
      </c>
      <c r="G737" s="45">
        <f t="shared" si="66"/>
        <v>-0.52639106761419363</v>
      </c>
      <c r="H737">
        <f t="shared" si="67"/>
        <v>0.59073304294239692</v>
      </c>
      <c r="I737">
        <f t="shared" si="68"/>
        <v>0.37135900681971834</v>
      </c>
      <c r="J737">
        <f t="shared" si="69"/>
        <v>0.62864099318028166</v>
      </c>
      <c r="K737">
        <f t="shared" si="70"/>
        <v>-0.20159730239652349</v>
      </c>
      <c r="L737">
        <f t="shared" si="71"/>
        <v>1</v>
      </c>
    </row>
    <row r="738" spans="1:12" x14ac:dyDescent="0.4">
      <c r="A738" s="8">
        <v>0</v>
      </c>
      <c r="B738" s="8">
        <v>0</v>
      </c>
      <c r="C738" s="8">
        <v>37</v>
      </c>
      <c r="D738" s="8">
        <v>0</v>
      </c>
      <c r="E738" s="8">
        <v>0</v>
      </c>
      <c r="F738" s="8">
        <v>118.5</v>
      </c>
      <c r="G738" s="45">
        <f t="shared" si="66"/>
        <v>-3.5389818518062501</v>
      </c>
      <c r="H738">
        <f t="shared" si="67"/>
        <v>2.9042881991846292E-2</v>
      </c>
      <c r="I738">
        <f t="shared" si="68"/>
        <v>2.8223198955159207E-2</v>
      </c>
      <c r="J738">
        <f t="shared" si="69"/>
        <v>0.97177680104484077</v>
      </c>
      <c r="K738">
        <f t="shared" si="70"/>
        <v>-1.2433472939684271E-2</v>
      </c>
      <c r="L738">
        <f t="shared" si="71"/>
        <v>0</v>
      </c>
    </row>
    <row r="739" spans="1:12" x14ac:dyDescent="0.4">
      <c r="A739" s="8">
        <v>0</v>
      </c>
      <c r="B739" s="8">
        <v>1</v>
      </c>
      <c r="C739" s="8">
        <v>44</v>
      </c>
      <c r="D739" s="8">
        <v>20</v>
      </c>
      <c r="E739" s="8">
        <v>0</v>
      </c>
      <c r="F739" s="8">
        <v>137.5</v>
      </c>
      <c r="G739" s="45">
        <f t="shared" si="66"/>
        <v>-1.7534361808739352</v>
      </c>
      <c r="H739">
        <f t="shared" si="67"/>
        <v>0.17317784947944703</v>
      </c>
      <c r="I739">
        <f t="shared" si="68"/>
        <v>0.1476143191386439</v>
      </c>
      <c r="J739">
        <f t="shared" si="69"/>
        <v>0.85238568086135613</v>
      </c>
      <c r="K739">
        <f t="shared" si="70"/>
        <v>-6.9363854564513466E-2</v>
      </c>
      <c r="L739">
        <f t="shared" si="71"/>
        <v>1</v>
      </c>
    </row>
    <row r="740" spans="1:12" x14ac:dyDescent="0.4">
      <c r="A740" s="8">
        <v>0</v>
      </c>
      <c r="B740" s="8">
        <v>1</v>
      </c>
      <c r="C740" s="8">
        <v>58</v>
      </c>
      <c r="D740" s="8">
        <v>0</v>
      </c>
      <c r="E740" s="8">
        <v>0</v>
      </c>
      <c r="F740" s="8">
        <v>116.5</v>
      </c>
      <c r="G740" s="45">
        <f t="shared" si="66"/>
        <v>-1.8075394546069026</v>
      </c>
      <c r="H740">
        <f t="shared" si="67"/>
        <v>0.16405731104592777</v>
      </c>
      <c r="I740">
        <f t="shared" si="68"/>
        <v>0.14093576792926041</v>
      </c>
      <c r="J740">
        <f t="shared" si="69"/>
        <v>0.85906423207073956</v>
      </c>
      <c r="K740">
        <f t="shared" si="70"/>
        <v>-6.5974362838161923E-2</v>
      </c>
      <c r="L740">
        <f t="shared" si="71"/>
        <v>1</v>
      </c>
    </row>
    <row r="741" spans="1:12" x14ac:dyDescent="0.4">
      <c r="A741" s="8">
        <v>0</v>
      </c>
      <c r="B741" s="8">
        <v>0</v>
      </c>
      <c r="C741" s="8">
        <v>49</v>
      </c>
      <c r="D741" s="8">
        <v>8</v>
      </c>
      <c r="E741" s="8">
        <v>0</v>
      </c>
      <c r="F741" s="8">
        <v>106</v>
      </c>
      <c r="G741" s="45">
        <f t="shared" si="66"/>
        <v>-2.7151849757741262</v>
      </c>
      <c r="H741">
        <f t="shared" si="67"/>
        <v>6.6192707827205488E-2</v>
      </c>
      <c r="I741">
        <f t="shared" si="68"/>
        <v>6.2083249436304652E-2</v>
      </c>
      <c r="J741">
        <f t="shared" si="69"/>
        <v>0.93791675056369539</v>
      </c>
      <c r="K741">
        <f t="shared" si="70"/>
        <v>-2.7835707863269075E-2</v>
      </c>
      <c r="L741">
        <f t="shared" si="71"/>
        <v>0</v>
      </c>
    </row>
    <row r="742" spans="1:12" x14ac:dyDescent="0.4">
      <c r="A742" s="8">
        <v>0</v>
      </c>
      <c r="B742" s="8">
        <v>0</v>
      </c>
      <c r="C742" s="8">
        <v>42</v>
      </c>
      <c r="D742" s="8">
        <v>10</v>
      </c>
      <c r="E742" s="8">
        <v>1</v>
      </c>
      <c r="F742" s="8">
        <v>143</v>
      </c>
      <c r="G742" s="45">
        <f t="shared" si="66"/>
        <v>-2.326386495210981</v>
      </c>
      <c r="H742">
        <f t="shared" si="67"/>
        <v>9.7647961718966073E-2</v>
      </c>
      <c r="I742">
        <f t="shared" si="68"/>
        <v>8.8961092376143053E-2</v>
      </c>
      <c r="J742">
        <f t="shared" si="69"/>
        <v>0.91103890762385697</v>
      </c>
      <c r="K742">
        <f t="shared" si="70"/>
        <v>-4.0463075271213532E-2</v>
      </c>
      <c r="L742">
        <f t="shared" si="71"/>
        <v>0</v>
      </c>
    </row>
    <row r="743" spans="1:12" x14ac:dyDescent="0.4">
      <c r="A743" s="8">
        <v>1</v>
      </c>
      <c r="B743" s="8">
        <v>0</v>
      </c>
      <c r="C743" s="8">
        <v>44</v>
      </c>
      <c r="D743" s="8">
        <v>0</v>
      </c>
      <c r="E743" s="8">
        <v>0</v>
      </c>
      <c r="F743" s="8">
        <v>110</v>
      </c>
      <c r="G743" s="45">
        <f t="shared" si="66"/>
        <v>-3.2228924607780733</v>
      </c>
      <c r="H743">
        <f t="shared" si="67"/>
        <v>3.9839656799306879E-2</v>
      </c>
      <c r="I743">
        <f t="shared" si="68"/>
        <v>3.8313269299553254E-2</v>
      </c>
      <c r="J743">
        <f t="shared" si="69"/>
        <v>3.8313269299553254E-2</v>
      </c>
      <c r="K743">
        <f t="shared" si="70"/>
        <v>-1.4166507877669614</v>
      </c>
      <c r="L743">
        <f t="shared" si="71"/>
        <v>0</v>
      </c>
    </row>
    <row r="744" spans="1:12" x14ac:dyDescent="0.4">
      <c r="A744" s="8">
        <v>1</v>
      </c>
      <c r="B744" s="8">
        <v>1</v>
      </c>
      <c r="C744" s="8">
        <v>54</v>
      </c>
      <c r="D744" s="8">
        <v>20</v>
      </c>
      <c r="E744" s="8">
        <v>0</v>
      </c>
      <c r="F744" s="8">
        <v>117</v>
      </c>
      <c r="G744" s="45">
        <f t="shared" si="66"/>
        <v>-1.4333546913135224</v>
      </c>
      <c r="H744">
        <f t="shared" si="67"/>
        <v>0.23850745976230231</v>
      </c>
      <c r="I744">
        <f t="shared" si="68"/>
        <v>0.1925765225573024</v>
      </c>
      <c r="J744">
        <f t="shared" si="69"/>
        <v>0.1925765225573024</v>
      </c>
      <c r="K744">
        <f t="shared" si="70"/>
        <v>-0.715396659814308</v>
      </c>
      <c r="L744">
        <f t="shared" si="71"/>
        <v>1</v>
      </c>
    </row>
    <row r="745" spans="1:12" x14ac:dyDescent="0.4">
      <c r="A745" s="8">
        <v>0</v>
      </c>
      <c r="B745" s="8">
        <v>0</v>
      </c>
      <c r="C745" s="8">
        <v>41</v>
      </c>
      <c r="D745" s="8">
        <v>0</v>
      </c>
      <c r="E745" s="8">
        <v>1</v>
      </c>
      <c r="F745" s="8">
        <v>150</v>
      </c>
      <c r="G745" s="45">
        <f t="shared" si="66"/>
        <v>-2.5921980958335773</v>
      </c>
      <c r="H745">
        <f t="shared" si="67"/>
        <v>7.4855319949424973E-2</v>
      </c>
      <c r="I745">
        <f t="shared" si="68"/>
        <v>6.9642228642406614E-2</v>
      </c>
      <c r="J745">
        <f t="shared" si="69"/>
        <v>0.93035777135759334</v>
      </c>
      <c r="K745">
        <f t="shared" si="70"/>
        <v>-3.135001032021955E-2</v>
      </c>
      <c r="L745">
        <f t="shared" si="71"/>
        <v>0</v>
      </c>
    </row>
    <row r="746" spans="1:12" x14ac:dyDescent="0.4">
      <c r="A746" s="8">
        <v>0</v>
      </c>
      <c r="B746" s="8">
        <v>0</v>
      </c>
      <c r="C746" s="8">
        <v>37</v>
      </c>
      <c r="D746" s="8">
        <v>15</v>
      </c>
      <c r="E746" s="8">
        <v>0</v>
      </c>
      <c r="F746" s="8">
        <v>101</v>
      </c>
      <c r="G746" s="45">
        <f t="shared" si="66"/>
        <v>-3.3467768297737788</v>
      </c>
      <c r="H746">
        <f t="shared" si="67"/>
        <v>3.519761938497705E-2</v>
      </c>
      <c r="I746">
        <f t="shared" si="68"/>
        <v>3.400086971402462E-2</v>
      </c>
      <c r="J746">
        <f t="shared" si="69"/>
        <v>0.96599913028597539</v>
      </c>
      <c r="K746">
        <f t="shared" si="70"/>
        <v>-1.5023264590895636E-2</v>
      </c>
      <c r="L746">
        <f t="shared" si="71"/>
        <v>0</v>
      </c>
    </row>
    <row r="747" spans="1:12" x14ac:dyDescent="0.4">
      <c r="A747" s="8">
        <v>1</v>
      </c>
      <c r="B747" s="8">
        <v>1</v>
      </c>
      <c r="C747" s="8">
        <v>45</v>
      </c>
      <c r="D747" s="8">
        <v>20</v>
      </c>
      <c r="E747" s="8">
        <v>0</v>
      </c>
      <c r="F747" s="8">
        <v>129</v>
      </c>
      <c r="G747" s="45">
        <f t="shared" si="66"/>
        <v>-1.8228995954677174</v>
      </c>
      <c r="H747">
        <f t="shared" si="67"/>
        <v>0.16155662227118067</v>
      </c>
      <c r="I747">
        <f t="shared" si="68"/>
        <v>0.13908630812615105</v>
      </c>
      <c r="J747">
        <f t="shared" si="69"/>
        <v>0.13908630812615105</v>
      </c>
      <c r="K747">
        <f t="shared" si="70"/>
        <v>-0.85671562053226491</v>
      </c>
      <c r="L747">
        <f t="shared" si="71"/>
        <v>1</v>
      </c>
    </row>
    <row r="748" spans="1:12" x14ac:dyDescent="0.4">
      <c r="A748" s="8">
        <v>1</v>
      </c>
      <c r="B748" s="8">
        <v>0</v>
      </c>
      <c r="C748" s="8">
        <v>63</v>
      </c>
      <c r="D748" s="8">
        <v>0</v>
      </c>
      <c r="E748" s="8">
        <v>1</v>
      </c>
      <c r="F748" s="8">
        <v>195</v>
      </c>
      <c r="G748" s="45">
        <f t="shared" si="66"/>
        <v>-0.47056333417444396</v>
      </c>
      <c r="H748">
        <f t="shared" si="67"/>
        <v>0.62465028229804764</v>
      </c>
      <c r="I748">
        <f t="shared" si="68"/>
        <v>0.38448291863433381</v>
      </c>
      <c r="J748">
        <f t="shared" si="69"/>
        <v>0.38448291863433381</v>
      </c>
      <c r="K748">
        <f t="shared" si="70"/>
        <v>-0.41512294977057762</v>
      </c>
      <c r="L748">
        <f t="shared" si="71"/>
        <v>1</v>
      </c>
    </row>
    <row r="749" spans="1:12" x14ac:dyDescent="0.4">
      <c r="A749" s="8">
        <v>1</v>
      </c>
      <c r="B749" s="8">
        <v>1</v>
      </c>
      <c r="C749" s="8">
        <v>65</v>
      </c>
      <c r="D749" s="8">
        <v>20</v>
      </c>
      <c r="E749" s="8">
        <v>1</v>
      </c>
      <c r="F749" s="8">
        <v>179</v>
      </c>
      <c r="G749" s="45">
        <f t="shared" si="66"/>
        <v>0.44306744459323788</v>
      </c>
      <c r="H749">
        <f t="shared" si="67"/>
        <v>1.5574773742275354</v>
      </c>
      <c r="I749">
        <f t="shared" si="68"/>
        <v>0.60898969817786097</v>
      </c>
      <c r="J749">
        <f t="shared" si="69"/>
        <v>0.60898969817786097</v>
      </c>
      <c r="K749">
        <f t="shared" si="70"/>
        <v>-0.21539005393912822</v>
      </c>
      <c r="L749">
        <f t="shared" si="71"/>
        <v>1</v>
      </c>
    </row>
    <row r="750" spans="1:12" x14ac:dyDescent="0.4">
      <c r="A750" s="8">
        <v>0</v>
      </c>
      <c r="B750" s="8">
        <v>0</v>
      </c>
      <c r="C750" s="8">
        <v>40</v>
      </c>
      <c r="D750" s="8">
        <v>9</v>
      </c>
      <c r="E750" s="8">
        <v>0</v>
      </c>
      <c r="F750" s="8">
        <v>124</v>
      </c>
      <c r="G750" s="45">
        <f t="shared" si="66"/>
        <v>-2.9791700300707982</v>
      </c>
      <c r="H750">
        <f t="shared" si="67"/>
        <v>5.0835007888790161E-2</v>
      </c>
      <c r="I750">
        <f t="shared" si="68"/>
        <v>4.8375822566971448E-2</v>
      </c>
      <c r="J750">
        <f t="shared" si="69"/>
        <v>0.95162417743302852</v>
      </c>
      <c r="K750">
        <f t="shared" si="70"/>
        <v>-2.1534532594876397E-2</v>
      </c>
      <c r="L750">
        <f t="shared" si="71"/>
        <v>0</v>
      </c>
    </row>
    <row r="751" spans="1:12" x14ac:dyDescent="0.4">
      <c r="A751" s="8">
        <v>0</v>
      </c>
      <c r="B751" s="8">
        <v>0</v>
      </c>
      <c r="C751" s="8">
        <v>46</v>
      </c>
      <c r="D751" s="8">
        <v>0</v>
      </c>
      <c r="E751" s="8">
        <v>0</v>
      </c>
      <c r="F751" s="8">
        <v>116</v>
      </c>
      <c r="G751" s="45">
        <f t="shared" si="66"/>
        <v>-2.9999827067647162</v>
      </c>
      <c r="H751">
        <f t="shared" si="67"/>
        <v>4.9787929354795923E-2</v>
      </c>
      <c r="I751">
        <f t="shared" si="68"/>
        <v>4.7426654434287306E-2</v>
      </c>
      <c r="J751">
        <f t="shared" si="69"/>
        <v>0.95257334556571271</v>
      </c>
      <c r="K751">
        <f t="shared" si="70"/>
        <v>-2.1101574866925578E-2</v>
      </c>
      <c r="L751">
        <f t="shared" si="71"/>
        <v>0</v>
      </c>
    </row>
    <row r="752" spans="1:12" x14ac:dyDescent="0.4">
      <c r="A752" s="8">
        <v>0</v>
      </c>
      <c r="B752" s="8">
        <v>0</v>
      </c>
      <c r="C752" s="8">
        <v>63</v>
      </c>
      <c r="D752" s="8">
        <v>0</v>
      </c>
      <c r="E752" s="8">
        <v>1</v>
      </c>
      <c r="F752" s="8">
        <v>170</v>
      </c>
      <c r="G752" s="45">
        <f t="shared" si="66"/>
        <v>-0.86386396808849053</v>
      </c>
      <c r="H752">
        <f t="shared" si="67"/>
        <v>0.42153015242834768</v>
      </c>
      <c r="I752">
        <f t="shared" si="68"/>
        <v>0.29653268466255411</v>
      </c>
      <c r="J752">
        <f t="shared" si="69"/>
        <v>0.70346731533744589</v>
      </c>
      <c r="K752">
        <f t="shared" si="70"/>
        <v>-0.15275607605204336</v>
      </c>
      <c r="L752">
        <f t="shared" si="71"/>
        <v>1</v>
      </c>
    </row>
    <row r="753" spans="1:12" x14ac:dyDescent="0.4">
      <c r="A753" s="8">
        <v>0</v>
      </c>
      <c r="B753" s="8">
        <v>0</v>
      </c>
      <c r="C753" s="8">
        <v>52</v>
      </c>
      <c r="D753" s="8">
        <v>30</v>
      </c>
      <c r="E753" s="8">
        <v>1</v>
      </c>
      <c r="F753" s="8">
        <v>157.5</v>
      </c>
      <c r="G753" s="45">
        <f t="shared" si="66"/>
        <v>-0.8323301638078302</v>
      </c>
      <c r="H753">
        <f t="shared" si="67"/>
        <v>0.43503440293759038</v>
      </c>
      <c r="I753">
        <f t="shared" si="68"/>
        <v>0.30315259484166529</v>
      </c>
      <c r="J753">
        <f t="shared" si="69"/>
        <v>0.69684740515833465</v>
      </c>
      <c r="K753">
        <f t="shared" si="70"/>
        <v>-0.15686231279604637</v>
      </c>
      <c r="L753">
        <f t="shared" si="71"/>
        <v>1</v>
      </c>
    </row>
    <row r="754" spans="1:12" x14ac:dyDescent="0.4">
      <c r="A754" s="8">
        <v>1</v>
      </c>
      <c r="B754" s="8">
        <v>0</v>
      </c>
      <c r="C754" s="8">
        <v>61</v>
      </c>
      <c r="D754" s="8">
        <v>0</v>
      </c>
      <c r="E754" s="8">
        <v>0</v>
      </c>
      <c r="F754" s="8">
        <v>133</v>
      </c>
      <c r="G754" s="45">
        <f t="shared" si="66"/>
        <v>-1.7686562616482675</v>
      </c>
      <c r="H754">
        <f t="shared" si="67"/>
        <v>0.17056202564337447</v>
      </c>
      <c r="I754">
        <f t="shared" si="68"/>
        <v>0.14570951552065659</v>
      </c>
      <c r="J754">
        <f t="shared" si="69"/>
        <v>0.14570951552065659</v>
      </c>
      <c r="K754">
        <f t="shared" si="70"/>
        <v>-0.83651208581975922</v>
      </c>
      <c r="L754">
        <f t="shared" si="71"/>
        <v>1</v>
      </c>
    </row>
    <row r="755" spans="1:12" x14ac:dyDescent="0.4">
      <c r="A755" s="8">
        <v>0</v>
      </c>
      <c r="B755" s="8">
        <v>0</v>
      </c>
      <c r="C755" s="8">
        <v>38</v>
      </c>
      <c r="D755" s="8">
        <v>0</v>
      </c>
      <c r="E755" s="8">
        <v>0</v>
      </c>
      <c r="F755" s="8">
        <v>115</v>
      </c>
      <c r="G755" s="45">
        <f t="shared" si="66"/>
        <v>-3.5297851396172231</v>
      </c>
      <c r="H755">
        <f t="shared" si="67"/>
        <v>2.9311213008960127E-2</v>
      </c>
      <c r="I755">
        <f t="shared" si="68"/>
        <v>2.8476531333293632E-2</v>
      </c>
      <c r="J755">
        <f t="shared" si="69"/>
        <v>0.97152346866670636</v>
      </c>
      <c r="K755">
        <f t="shared" si="70"/>
        <v>-1.2546703875993225E-2</v>
      </c>
      <c r="L755">
        <f t="shared" si="71"/>
        <v>0</v>
      </c>
    </row>
    <row r="756" spans="1:12" x14ac:dyDescent="0.4">
      <c r="A756" s="8">
        <v>0</v>
      </c>
      <c r="B756" s="8">
        <v>1</v>
      </c>
      <c r="C756" s="8">
        <v>62</v>
      </c>
      <c r="D756" s="8">
        <v>0</v>
      </c>
      <c r="E756" s="8">
        <v>0</v>
      </c>
      <c r="F756" s="8">
        <v>130</v>
      </c>
      <c r="G756" s="45">
        <f t="shared" si="66"/>
        <v>-1.3381219085453449</v>
      </c>
      <c r="H756">
        <f t="shared" si="67"/>
        <v>0.26233790077678154</v>
      </c>
      <c r="I756">
        <f t="shared" si="68"/>
        <v>0.20781907967379534</v>
      </c>
      <c r="J756">
        <f t="shared" si="69"/>
        <v>0.79218092032620469</v>
      </c>
      <c r="K756">
        <f t="shared" si="70"/>
        <v>-0.10117562178634788</v>
      </c>
      <c r="L756">
        <f t="shared" si="71"/>
        <v>1</v>
      </c>
    </row>
    <row r="757" spans="1:12" x14ac:dyDescent="0.4">
      <c r="A757" s="8">
        <v>0</v>
      </c>
      <c r="B757" s="8">
        <v>0</v>
      </c>
      <c r="C757" s="8">
        <v>42</v>
      </c>
      <c r="D757" s="8">
        <v>0</v>
      </c>
      <c r="E757" s="8">
        <v>1</v>
      </c>
      <c r="F757" s="8">
        <v>160.5</v>
      </c>
      <c r="G757" s="45">
        <f t="shared" si="66"/>
        <v>-2.3627530286526852</v>
      </c>
      <c r="H757">
        <f t="shared" si="67"/>
        <v>9.4160639101627766E-2</v>
      </c>
      <c r="I757">
        <f t="shared" si="68"/>
        <v>8.6057417655728649E-2</v>
      </c>
      <c r="J757">
        <f t="shared" si="69"/>
        <v>0.91394258234427139</v>
      </c>
      <c r="K757">
        <f t="shared" si="70"/>
        <v>-3.9081087586001283E-2</v>
      </c>
      <c r="L757">
        <f t="shared" si="71"/>
        <v>0</v>
      </c>
    </row>
    <row r="758" spans="1:12" x14ac:dyDescent="0.4">
      <c r="A758" s="8">
        <v>0</v>
      </c>
      <c r="B758" s="8">
        <v>1</v>
      </c>
      <c r="C758" s="8">
        <v>63</v>
      </c>
      <c r="D758" s="8">
        <v>10</v>
      </c>
      <c r="E758" s="8">
        <v>0</v>
      </c>
      <c r="F758" s="8">
        <v>146</v>
      </c>
      <c r="G758" s="45">
        <f t="shared" si="66"/>
        <v>-0.71047372472182602</v>
      </c>
      <c r="H758">
        <f t="shared" si="67"/>
        <v>0.49141134860776919</v>
      </c>
      <c r="I758">
        <f t="shared" si="68"/>
        <v>0.32949417279578913</v>
      </c>
      <c r="J758">
        <f t="shared" si="69"/>
        <v>0.67050582720421081</v>
      </c>
      <c r="K758">
        <f t="shared" si="70"/>
        <v>-0.17359744344752517</v>
      </c>
      <c r="L758">
        <f t="shared" si="71"/>
        <v>1</v>
      </c>
    </row>
    <row r="759" spans="1:12" x14ac:dyDescent="0.4">
      <c r="A759" s="8">
        <v>0</v>
      </c>
      <c r="B759" s="8">
        <v>0</v>
      </c>
      <c r="C759" s="8">
        <v>38</v>
      </c>
      <c r="D759" s="8">
        <v>0</v>
      </c>
      <c r="E759" s="8">
        <v>0</v>
      </c>
      <c r="F759" s="8">
        <v>142</v>
      </c>
      <c r="G759" s="45">
        <f t="shared" si="66"/>
        <v>-3.1050204549900524</v>
      </c>
      <c r="H759">
        <f t="shared" si="67"/>
        <v>4.4823601683563009E-2</v>
      </c>
      <c r="I759">
        <f t="shared" si="68"/>
        <v>4.2900640463459171E-2</v>
      </c>
      <c r="J759">
        <f t="shared" si="69"/>
        <v>0.95709935953654079</v>
      </c>
      <c r="K759">
        <f t="shared" si="70"/>
        <v>-1.9042974387702232E-2</v>
      </c>
      <c r="L759">
        <f t="shared" si="71"/>
        <v>0</v>
      </c>
    </row>
    <row r="760" spans="1:12" x14ac:dyDescent="0.4">
      <c r="A760" s="8">
        <v>0</v>
      </c>
      <c r="B760" s="8">
        <v>0</v>
      </c>
      <c r="C760" s="8">
        <v>46</v>
      </c>
      <c r="D760" s="8">
        <v>0</v>
      </c>
      <c r="E760" s="8">
        <v>0</v>
      </c>
      <c r="F760" s="8">
        <v>136</v>
      </c>
      <c r="G760" s="45">
        <f t="shared" si="66"/>
        <v>-2.685342199633479</v>
      </c>
      <c r="H760">
        <f t="shared" si="67"/>
        <v>6.8197852722652511E-2</v>
      </c>
      <c r="I760">
        <f t="shared" si="68"/>
        <v>6.384383992986685E-2</v>
      </c>
      <c r="J760">
        <f t="shared" si="69"/>
        <v>0.93615616007013314</v>
      </c>
      <c r="K760">
        <f t="shared" si="70"/>
        <v>-2.8651700620910645E-2</v>
      </c>
      <c r="L760">
        <f t="shared" si="71"/>
        <v>0</v>
      </c>
    </row>
    <row r="761" spans="1:12" x14ac:dyDescent="0.4">
      <c r="A761" s="8">
        <v>0</v>
      </c>
      <c r="B761" s="8">
        <v>0</v>
      </c>
      <c r="C761" s="8">
        <v>43</v>
      </c>
      <c r="D761" s="8">
        <v>15</v>
      </c>
      <c r="E761" s="8">
        <v>0</v>
      </c>
      <c r="F761" s="8">
        <v>103</v>
      </c>
      <c r="G761" s="45">
        <f t="shared" si="66"/>
        <v>-2.9297599734386957</v>
      </c>
      <c r="H761">
        <f t="shared" si="67"/>
        <v>5.3409856390945101E-2</v>
      </c>
      <c r="I761">
        <f t="shared" si="68"/>
        <v>5.0701876450948501E-2</v>
      </c>
      <c r="J761">
        <f t="shared" si="69"/>
        <v>0.94929812354905152</v>
      </c>
      <c r="K761">
        <f t="shared" si="70"/>
        <v>-2.2597377583426122E-2</v>
      </c>
      <c r="L761">
        <f t="shared" si="71"/>
        <v>0</v>
      </c>
    </row>
    <row r="762" spans="1:12" x14ac:dyDescent="0.4">
      <c r="A762" s="8">
        <v>1</v>
      </c>
      <c r="B762" s="8">
        <v>0</v>
      </c>
      <c r="C762" s="8">
        <v>61</v>
      </c>
      <c r="D762" s="8">
        <v>0</v>
      </c>
      <c r="E762" s="8">
        <v>0</v>
      </c>
      <c r="F762" s="8">
        <v>124</v>
      </c>
      <c r="G762" s="45">
        <f t="shared" si="66"/>
        <v>-1.9102444898573241</v>
      </c>
      <c r="H762">
        <f t="shared" si="67"/>
        <v>0.14804418686828463</v>
      </c>
      <c r="I762">
        <f t="shared" si="68"/>
        <v>0.12895338747555521</v>
      </c>
      <c r="J762">
        <f t="shared" si="69"/>
        <v>0.12895338747555521</v>
      </c>
      <c r="K762">
        <f t="shared" si="70"/>
        <v>-0.88956724489775307</v>
      </c>
      <c r="L762">
        <f t="shared" si="71"/>
        <v>1</v>
      </c>
    </row>
    <row r="763" spans="1:12" x14ac:dyDescent="0.4">
      <c r="A763" s="8">
        <v>0</v>
      </c>
      <c r="B763" s="8">
        <v>0</v>
      </c>
      <c r="C763" s="8">
        <v>51</v>
      </c>
      <c r="D763" s="8">
        <v>9</v>
      </c>
      <c r="E763" s="8">
        <v>0</v>
      </c>
      <c r="F763" s="8">
        <v>152</v>
      </c>
      <c r="G763" s="45">
        <f t="shared" si="66"/>
        <v>-1.8318265097801412</v>
      </c>
      <c r="H763">
        <f t="shared" si="67"/>
        <v>0.16012083824282314</v>
      </c>
      <c r="I763">
        <f t="shared" si="68"/>
        <v>0.13802082762805135</v>
      </c>
      <c r="J763">
        <f t="shared" si="69"/>
        <v>0.86197917237194865</v>
      </c>
      <c r="K763">
        <f t="shared" si="70"/>
        <v>-6.4503227717296566E-2</v>
      </c>
      <c r="L763">
        <f t="shared" si="71"/>
        <v>1</v>
      </c>
    </row>
    <row r="764" spans="1:12" x14ac:dyDescent="0.4">
      <c r="A764" s="8">
        <v>0</v>
      </c>
      <c r="B764" s="8">
        <v>1</v>
      </c>
      <c r="C764" s="8">
        <v>65</v>
      </c>
      <c r="D764" s="8">
        <v>0</v>
      </c>
      <c r="E764" s="8">
        <v>0</v>
      </c>
      <c r="F764" s="8">
        <v>135</v>
      </c>
      <c r="G764" s="45">
        <f t="shared" si="66"/>
        <v>-1.066685378951556</v>
      </c>
      <c r="H764">
        <f t="shared" si="67"/>
        <v>0.34414734702195909</v>
      </c>
      <c r="I764">
        <f t="shared" si="68"/>
        <v>0.25603394433239679</v>
      </c>
      <c r="J764">
        <f t="shared" si="69"/>
        <v>0.74396605566760321</v>
      </c>
      <c r="K764">
        <f t="shared" si="70"/>
        <v>-0.12844687920217718</v>
      </c>
      <c r="L764">
        <f t="shared" si="71"/>
        <v>1</v>
      </c>
    </row>
    <row r="765" spans="1:12" x14ac:dyDescent="0.4">
      <c r="A765" s="8">
        <v>0</v>
      </c>
      <c r="B765" s="8">
        <v>1</v>
      </c>
      <c r="C765" s="8">
        <v>50</v>
      </c>
      <c r="D765" s="8">
        <v>0</v>
      </c>
      <c r="E765" s="8">
        <v>0</v>
      </c>
      <c r="F765" s="8">
        <v>126.5</v>
      </c>
      <c r="G765" s="45">
        <f t="shared" si="66"/>
        <v>-2.1642896085372287</v>
      </c>
      <c r="H765">
        <f t="shared" si="67"/>
        <v>0.11483148093265105</v>
      </c>
      <c r="I765">
        <f t="shared" si="68"/>
        <v>0.10300344302852371</v>
      </c>
      <c r="J765">
        <f t="shared" si="69"/>
        <v>0.89699655697147629</v>
      </c>
      <c r="K765">
        <f t="shared" si="70"/>
        <v>-4.7209223947166146E-2</v>
      </c>
      <c r="L765">
        <f t="shared" si="71"/>
        <v>1</v>
      </c>
    </row>
    <row r="766" spans="1:12" x14ac:dyDescent="0.4">
      <c r="A766" s="8">
        <v>0</v>
      </c>
      <c r="B766" s="8">
        <v>1</v>
      </c>
      <c r="C766" s="8">
        <v>42</v>
      </c>
      <c r="D766" s="8">
        <v>40</v>
      </c>
      <c r="E766" s="8">
        <v>0</v>
      </c>
      <c r="F766" s="8">
        <v>105</v>
      </c>
      <c r="G766" s="45">
        <f t="shared" si="66"/>
        <v>-1.7698906524731104</v>
      </c>
      <c r="H766">
        <f t="shared" si="67"/>
        <v>0.17035161533484802</v>
      </c>
      <c r="I766">
        <f t="shared" si="68"/>
        <v>0.14555592789617239</v>
      </c>
      <c r="J766">
        <f t="shared" si="69"/>
        <v>0.85444407210382756</v>
      </c>
      <c r="K766">
        <f t="shared" si="70"/>
        <v>-6.8316358890116835E-2</v>
      </c>
      <c r="L766">
        <f t="shared" si="71"/>
        <v>1</v>
      </c>
    </row>
    <row r="767" spans="1:12" x14ac:dyDescent="0.4">
      <c r="A767" s="8">
        <v>1</v>
      </c>
      <c r="B767" s="8">
        <v>1</v>
      </c>
      <c r="C767" s="8">
        <v>48</v>
      </c>
      <c r="D767" s="8">
        <v>0</v>
      </c>
      <c r="E767" s="8">
        <v>0</v>
      </c>
      <c r="F767" s="8">
        <v>141</v>
      </c>
      <c r="G767" s="45">
        <f t="shared" si="66"/>
        <v>-2.064692842741068</v>
      </c>
      <c r="H767">
        <f t="shared" si="67"/>
        <v>0.12685724970949364</v>
      </c>
      <c r="I767">
        <f t="shared" si="68"/>
        <v>0.11257614905720996</v>
      </c>
      <c r="J767">
        <f t="shared" si="69"/>
        <v>0.11257614905720996</v>
      </c>
      <c r="K767">
        <f t="shared" si="70"/>
        <v>-0.94855361152773099</v>
      </c>
      <c r="L767">
        <f t="shared" si="71"/>
        <v>1</v>
      </c>
    </row>
    <row r="768" spans="1:12" x14ac:dyDescent="0.4">
      <c r="A768" s="8">
        <v>1</v>
      </c>
      <c r="B768" s="8">
        <v>0</v>
      </c>
      <c r="C768" s="8">
        <v>56</v>
      </c>
      <c r="D768" s="8">
        <v>5</v>
      </c>
      <c r="E768" s="8">
        <v>0</v>
      </c>
      <c r="F768" s="8">
        <v>123</v>
      </c>
      <c r="G768" s="45">
        <f t="shared" si="66"/>
        <v>-2.0914320313080843</v>
      </c>
      <c r="H768">
        <f t="shared" si="67"/>
        <v>0.12351013872949018</v>
      </c>
      <c r="I768">
        <f t="shared" si="68"/>
        <v>0.10993237574977326</v>
      </c>
      <c r="J768">
        <f t="shared" si="69"/>
        <v>0.10993237574977326</v>
      </c>
      <c r="K768">
        <f t="shared" si="70"/>
        <v>-0.95887438638630529</v>
      </c>
      <c r="L768">
        <f t="shared" si="71"/>
        <v>1</v>
      </c>
    </row>
    <row r="769" spans="1:12" x14ac:dyDescent="0.4">
      <c r="A769" s="8">
        <v>0</v>
      </c>
      <c r="B769" s="8">
        <v>0</v>
      </c>
      <c r="C769" s="8">
        <v>59</v>
      </c>
      <c r="D769" s="8">
        <v>20</v>
      </c>
      <c r="E769" s="8">
        <v>0</v>
      </c>
      <c r="F769" s="8">
        <v>125</v>
      </c>
      <c r="G769" s="45">
        <f t="shared" si="66"/>
        <v>-1.3996761120116767</v>
      </c>
      <c r="H769">
        <f t="shared" si="67"/>
        <v>0.24667684667201425</v>
      </c>
      <c r="I769">
        <f t="shared" si="68"/>
        <v>0.19786751260401966</v>
      </c>
      <c r="J769">
        <f t="shared" si="69"/>
        <v>0.80213248739598031</v>
      </c>
      <c r="K769">
        <f t="shared" si="70"/>
        <v>-9.5753893819398514E-2</v>
      </c>
      <c r="L769">
        <f t="shared" si="71"/>
        <v>1</v>
      </c>
    </row>
    <row r="770" spans="1:12" x14ac:dyDescent="0.4">
      <c r="A770" s="8">
        <v>0</v>
      </c>
      <c r="B770" s="8">
        <v>0</v>
      </c>
      <c r="C770" s="8">
        <v>63</v>
      </c>
      <c r="D770" s="8">
        <v>0</v>
      </c>
      <c r="E770" s="8">
        <v>1</v>
      </c>
      <c r="F770" s="8">
        <v>167</v>
      </c>
      <c r="G770" s="45">
        <f t="shared" si="66"/>
        <v>-0.91106004415817576</v>
      </c>
      <c r="H770">
        <f t="shared" si="67"/>
        <v>0.40209775665848463</v>
      </c>
      <c r="I770">
        <f t="shared" si="68"/>
        <v>0.28678296841211293</v>
      </c>
      <c r="J770">
        <f t="shared" si="69"/>
        <v>0.71321703158788707</v>
      </c>
      <c r="K770">
        <f t="shared" si="70"/>
        <v>-0.14677829444183166</v>
      </c>
      <c r="L770">
        <f t="shared" si="71"/>
        <v>1</v>
      </c>
    </row>
    <row r="771" spans="1:12" x14ac:dyDescent="0.4">
      <c r="A771" s="8">
        <v>0</v>
      </c>
      <c r="B771" s="8">
        <v>0</v>
      </c>
      <c r="C771" s="8">
        <v>52</v>
      </c>
      <c r="D771" s="8">
        <v>0</v>
      </c>
      <c r="E771" s="8">
        <v>0</v>
      </c>
      <c r="F771" s="8">
        <v>137.5</v>
      </c>
      <c r="G771" s="45">
        <f t="shared" si="66"/>
        <v>-2.2761913559766773</v>
      </c>
      <c r="H771">
        <f t="shared" si="67"/>
        <v>0.10267451364639622</v>
      </c>
      <c r="I771">
        <f t="shared" si="68"/>
        <v>9.3114071628322512E-2</v>
      </c>
      <c r="J771">
        <f t="shared" si="69"/>
        <v>0.90688592837167747</v>
      </c>
      <c r="K771">
        <f t="shared" si="70"/>
        <v>-4.2447336748395251E-2</v>
      </c>
      <c r="L771">
        <f t="shared" si="71"/>
        <v>0</v>
      </c>
    </row>
    <row r="772" spans="1:12" x14ac:dyDescent="0.4">
      <c r="A772" s="8">
        <v>0</v>
      </c>
      <c r="B772" s="8">
        <v>1</v>
      </c>
      <c r="C772" s="8">
        <v>48</v>
      </c>
      <c r="D772" s="8">
        <v>0</v>
      </c>
      <c r="E772" s="8">
        <v>0</v>
      </c>
      <c r="F772" s="8">
        <v>125</v>
      </c>
      <c r="G772" s="45">
        <f t="shared" si="66"/>
        <v>-2.316405248446058</v>
      </c>
      <c r="H772">
        <f t="shared" si="67"/>
        <v>9.8627490447813743E-2</v>
      </c>
      <c r="I772">
        <f t="shared" si="68"/>
        <v>8.977336841226502E-2</v>
      </c>
      <c r="J772">
        <f t="shared" si="69"/>
        <v>0.91022663158773498</v>
      </c>
      <c r="K772">
        <f t="shared" si="70"/>
        <v>-4.0850461971356763E-2</v>
      </c>
      <c r="L772">
        <f t="shared" si="71"/>
        <v>0</v>
      </c>
    </row>
    <row r="773" spans="1:12" x14ac:dyDescent="0.4">
      <c r="A773" s="8">
        <v>1</v>
      </c>
      <c r="B773" s="8">
        <v>1</v>
      </c>
      <c r="C773" s="8">
        <v>60</v>
      </c>
      <c r="D773" s="8">
        <v>0</v>
      </c>
      <c r="E773" s="8">
        <v>0</v>
      </c>
      <c r="F773" s="8">
        <v>128</v>
      </c>
      <c r="G773" s="45">
        <f t="shared" si="66"/>
        <v>-1.4981035611324547</v>
      </c>
      <c r="H773">
        <f t="shared" si="67"/>
        <v>0.22355371435204202</v>
      </c>
      <c r="I773">
        <f t="shared" si="68"/>
        <v>0.18270854130047692</v>
      </c>
      <c r="J773">
        <f t="shared" si="69"/>
        <v>0.18270854130047692</v>
      </c>
      <c r="K773">
        <f t="shared" si="70"/>
        <v>-0.73824114967560017</v>
      </c>
      <c r="L773">
        <f t="shared" si="71"/>
        <v>1</v>
      </c>
    </row>
    <row r="774" spans="1:12" x14ac:dyDescent="0.4">
      <c r="A774" s="8">
        <v>1</v>
      </c>
      <c r="B774" s="8">
        <v>1</v>
      </c>
      <c r="C774" s="8">
        <v>50</v>
      </c>
      <c r="D774" s="8">
        <v>0</v>
      </c>
      <c r="E774" s="8">
        <v>0</v>
      </c>
      <c r="F774" s="8">
        <v>119</v>
      </c>
      <c r="G774" s="45">
        <f t="shared" ref="G774:G787" si="72">$A$2+SUMPRODUCT(B$2:F$2,B774:F774)</f>
        <v>-2.2822797987114427</v>
      </c>
      <c r="H774">
        <f t="shared" ref="H774:H787" si="73">EXP(G774)</f>
        <v>0.10205128492115369</v>
      </c>
      <c r="I774">
        <f t="shared" ref="I774:I787" si="74">H774/(1+H774)</f>
        <v>9.2601212228027072E-2</v>
      </c>
      <c r="J774">
        <f t="shared" ref="J774:J787" si="75">IF(A774=1,I774,1-I774)</f>
        <v>9.2601212228027072E-2</v>
      </c>
      <c r="K774">
        <f t="shared" ref="K774:K787" si="76">LOG(J774)</f>
        <v>-1.0333833279995233</v>
      </c>
      <c r="L774">
        <f t="shared" ref="L774:L787" si="77">IF(I774&gt;I$1,1,0)</f>
        <v>0</v>
      </c>
    </row>
    <row r="775" spans="1:12" x14ac:dyDescent="0.4">
      <c r="A775" s="8">
        <v>0</v>
      </c>
      <c r="B775" s="8">
        <v>1</v>
      </c>
      <c r="C775" s="8">
        <v>53</v>
      </c>
      <c r="D775" s="8">
        <v>0</v>
      </c>
      <c r="E775" s="8">
        <v>1</v>
      </c>
      <c r="F775" s="8">
        <v>188</v>
      </c>
      <c r="G775" s="45">
        <f t="shared" si="72"/>
        <v>-0.80980389280469289</v>
      </c>
      <c r="H775">
        <f t="shared" si="73"/>
        <v>0.44494531464535997</v>
      </c>
      <c r="I775">
        <f t="shared" si="74"/>
        <v>0.30793228652709609</v>
      </c>
      <c r="J775">
        <f t="shared" si="75"/>
        <v>0.69206771347290386</v>
      </c>
      <c r="K775">
        <f t="shared" si="76"/>
        <v>-0.15985141110836759</v>
      </c>
      <c r="L775">
        <f t="shared" si="77"/>
        <v>1</v>
      </c>
    </row>
    <row r="776" spans="1:12" x14ac:dyDescent="0.4">
      <c r="A776" s="8">
        <v>1</v>
      </c>
      <c r="B776" s="8">
        <v>1</v>
      </c>
      <c r="C776" s="8">
        <v>56</v>
      </c>
      <c r="D776" s="8">
        <v>0</v>
      </c>
      <c r="E776" s="8">
        <v>1</v>
      </c>
      <c r="F776" s="8">
        <v>149</v>
      </c>
      <c r="G776" s="45">
        <f t="shared" si="72"/>
        <v>-1.2305764788996267</v>
      </c>
      <c r="H776">
        <f t="shared" si="73"/>
        <v>0.29212412573646973</v>
      </c>
      <c r="I776">
        <f t="shared" si="74"/>
        <v>0.22608054436718164</v>
      </c>
      <c r="J776">
        <f t="shared" si="75"/>
        <v>0.22608054436718164</v>
      </c>
      <c r="K776">
        <f t="shared" si="76"/>
        <v>-0.64573680977993586</v>
      </c>
      <c r="L776">
        <f t="shared" si="77"/>
        <v>1</v>
      </c>
    </row>
    <row r="777" spans="1:12" x14ac:dyDescent="0.4">
      <c r="A777" s="8">
        <v>0</v>
      </c>
      <c r="B777" s="8">
        <v>1</v>
      </c>
      <c r="C777" s="8">
        <v>47</v>
      </c>
      <c r="D777" s="8">
        <v>3</v>
      </c>
      <c r="E777" s="8">
        <v>0</v>
      </c>
      <c r="F777" s="8">
        <v>120</v>
      </c>
      <c r="G777" s="45">
        <f t="shared" si="72"/>
        <v>-2.365821083011399</v>
      </c>
      <c r="H777">
        <f t="shared" si="73"/>
        <v>9.387219185459128E-2</v>
      </c>
      <c r="I777">
        <f t="shared" si="74"/>
        <v>8.5816416719979777E-2</v>
      </c>
      <c r="J777">
        <f t="shared" si="75"/>
        <v>0.91418358328002025</v>
      </c>
      <c r="K777">
        <f t="shared" si="76"/>
        <v>-3.8966581947272753E-2</v>
      </c>
      <c r="L777">
        <f t="shared" si="77"/>
        <v>0</v>
      </c>
    </row>
    <row r="778" spans="1:12" x14ac:dyDescent="0.4">
      <c r="A778" s="8">
        <v>1</v>
      </c>
      <c r="B778" s="8">
        <v>1</v>
      </c>
      <c r="C778" s="8">
        <v>58</v>
      </c>
      <c r="D778" s="8">
        <v>0</v>
      </c>
      <c r="E778" s="8">
        <v>0</v>
      </c>
      <c r="F778" s="8">
        <v>125.5</v>
      </c>
      <c r="G778" s="45">
        <f t="shared" si="72"/>
        <v>-1.665951226397846</v>
      </c>
      <c r="H778">
        <f t="shared" si="73"/>
        <v>0.18901078039959934</v>
      </c>
      <c r="I778">
        <f t="shared" si="74"/>
        <v>0.15896473229290414</v>
      </c>
      <c r="J778">
        <f t="shared" si="75"/>
        <v>0.15896473229290414</v>
      </c>
      <c r="K778">
        <f t="shared" si="76"/>
        <v>-0.79869921699723789</v>
      </c>
      <c r="L778">
        <f t="shared" si="77"/>
        <v>1</v>
      </c>
    </row>
    <row r="779" spans="1:12" x14ac:dyDescent="0.4">
      <c r="A779" s="8">
        <v>0</v>
      </c>
      <c r="B779" s="8">
        <v>1</v>
      </c>
      <c r="C779" s="8">
        <v>43</v>
      </c>
      <c r="D779" s="8">
        <v>20</v>
      </c>
      <c r="E779" s="8">
        <v>0</v>
      </c>
      <c r="F779" s="8">
        <v>129.5</v>
      </c>
      <c r="G779" s="45">
        <f t="shared" si="72"/>
        <v>-1.9435511846634235</v>
      </c>
      <c r="H779">
        <f t="shared" si="73"/>
        <v>0.1431945355625012</v>
      </c>
      <c r="I779">
        <f t="shared" si="74"/>
        <v>0.1252582400527687</v>
      </c>
      <c r="J779">
        <f t="shared" si="75"/>
        <v>0.87474175994723136</v>
      </c>
      <c r="K779">
        <f t="shared" si="76"/>
        <v>-5.8120139872553149E-2</v>
      </c>
      <c r="L779">
        <f t="shared" si="77"/>
        <v>1</v>
      </c>
    </row>
    <row r="780" spans="1:12" x14ac:dyDescent="0.4">
      <c r="A780" s="8">
        <v>0</v>
      </c>
      <c r="B780" s="8">
        <v>0</v>
      </c>
      <c r="C780" s="8">
        <v>51</v>
      </c>
      <c r="D780" s="8">
        <v>20</v>
      </c>
      <c r="E780" s="8">
        <v>1</v>
      </c>
      <c r="F780" s="8">
        <v>140</v>
      </c>
      <c r="G780" s="45">
        <f t="shared" si="72"/>
        <v>-1.4835763856661934</v>
      </c>
      <c r="H780">
        <f t="shared" si="73"/>
        <v>0.22682502228788254</v>
      </c>
      <c r="I780">
        <f t="shared" si="74"/>
        <v>0.18488783499449735</v>
      </c>
      <c r="J780">
        <f t="shared" si="75"/>
        <v>0.81511216500550265</v>
      </c>
      <c r="K780">
        <f t="shared" si="76"/>
        <v>-8.8782625258548062E-2</v>
      </c>
      <c r="L780">
        <f t="shared" si="77"/>
        <v>1</v>
      </c>
    </row>
    <row r="781" spans="1:12" x14ac:dyDescent="0.4">
      <c r="A781" s="8">
        <v>0</v>
      </c>
      <c r="B781" s="8">
        <v>0</v>
      </c>
      <c r="C781" s="8">
        <v>56</v>
      </c>
      <c r="D781" s="8">
        <v>3</v>
      </c>
      <c r="E781" s="8">
        <v>1</v>
      </c>
      <c r="F781" s="8">
        <v>170</v>
      </c>
      <c r="G781" s="45">
        <f t="shared" si="72"/>
        <v>-1.2201724814929822</v>
      </c>
      <c r="H781">
        <f t="shared" si="73"/>
        <v>0.29517924957532615</v>
      </c>
      <c r="I781">
        <f t="shared" si="74"/>
        <v>0.22790609845865881</v>
      </c>
      <c r="J781">
        <f t="shared" si="75"/>
        <v>0.77209390154134117</v>
      </c>
      <c r="K781">
        <f t="shared" si="76"/>
        <v>-0.11232987784914465</v>
      </c>
      <c r="L781">
        <f t="shared" si="77"/>
        <v>1</v>
      </c>
    </row>
    <row r="782" spans="1:12" x14ac:dyDescent="0.4">
      <c r="A782" s="8">
        <v>0</v>
      </c>
      <c r="B782" s="8">
        <v>1</v>
      </c>
      <c r="C782" s="8">
        <v>58</v>
      </c>
      <c r="D782" s="8">
        <v>0</v>
      </c>
      <c r="E782" s="8">
        <v>1</v>
      </c>
      <c r="F782" s="8">
        <v>141</v>
      </c>
      <c r="G782" s="45">
        <f t="shared" si="72"/>
        <v>-1.2279150798781355</v>
      </c>
      <c r="H782">
        <f t="shared" si="73"/>
        <v>0.29290262008139356</v>
      </c>
      <c r="I782">
        <f t="shared" si="74"/>
        <v>0.22654654382474229</v>
      </c>
      <c r="J782">
        <f t="shared" si="75"/>
        <v>0.77345345617525774</v>
      </c>
      <c r="K782">
        <f t="shared" si="76"/>
        <v>-0.11156581555793885</v>
      </c>
      <c r="L782">
        <f t="shared" si="77"/>
        <v>1</v>
      </c>
    </row>
    <row r="783" spans="1:12" x14ac:dyDescent="0.4">
      <c r="A783" s="8">
        <v>1</v>
      </c>
      <c r="B783" s="8">
        <v>1</v>
      </c>
      <c r="C783" s="8">
        <v>68</v>
      </c>
      <c r="D783" s="8">
        <v>0</v>
      </c>
      <c r="E783" s="8">
        <v>1</v>
      </c>
      <c r="F783" s="8">
        <v>168</v>
      </c>
      <c r="G783" s="45">
        <f t="shared" si="72"/>
        <v>-0.16056238588103433</v>
      </c>
      <c r="H783">
        <f t="shared" si="73"/>
        <v>0.85166469006254253</v>
      </c>
      <c r="I783">
        <f t="shared" si="74"/>
        <v>0.45994541810578909</v>
      </c>
      <c r="J783">
        <f t="shared" si="75"/>
        <v>0.45994541810578909</v>
      </c>
      <c r="K783">
        <f t="shared" si="76"/>
        <v>-0.33729370314870805</v>
      </c>
      <c r="L783">
        <f t="shared" si="77"/>
        <v>1</v>
      </c>
    </row>
    <row r="784" spans="1:12" x14ac:dyDescent="0.4">
      <c r="A784" s="8">
        <v>1</v>
      </c>
      <c r="B784" s="8">
        <v>1</v>
      </c>
      <c r="C784" s="8">
        <v>50</v>
      </c>
      <c r="D784" s="8">
        <v>1</v>
      </c>
      <c r="E784" s="8">
        <v>1</v>
      </c>
      <c r="F784" s="8">
        <v>179</v>
      </c>
      <c r="G784" s="45">
        <f t="shared" si="72"/>
        <v>-1.1130008261065765</v>
      </c>
      <c r="H784">
        <f t="shared" si="73"/>
        <v>0.32857149429020022</v>
      </c>
      <c r="I784">
        <f t="shared" si="74"/>
        <v>0.2473118651892664</v>
      </c>
      <c r="J784">
        <f t="shared" si="75"/>
        <v>0.2473118651892664</v>
      </c>
      <c r="K784">
        <f t="shared" si="76"/>
        <v>-0.60675504715422346</v>
      </c>
      <c r="L784">
        <f t="shared" si="77"/>
        <v>1</v>
      </c>
    </row>
    <row r="785" spans="1:12" x14ac:dyDescent="0.4">
      <c r="A785" s="8">
        <v>0</v>
      </c>
      <c r="B785" s="8">
        <v>0</v>
      </c>
      <c r="C785" s="8">
        <v>48</v>
      </c>
      <c r="D785" s="8">
        <v>20</v>
      </c>
      <c r="E785" s="8">
        <v>0</v>
      </c>
      <c r="F785" s="8">
        <v>131</v>
      </c>
      <c r="G785" s="45">
        <f t="shared" si="72"/>
        <v>-2.0121307701792306</v>
      </c>
      <c r="H785">
        <f t="shared" si="73"/>
        <v>0.13370347954699957</v>
      </c>
      <c r="I785">
        <f t="shared" si="74"/>
        <v>0.11793514085395966</v>
      </c>
      <c r="J785">
        <f t="shared" si="75"/>
        <v>0.88206485914604038</v>
      </c>
      <c r="K785">
        <f t="shared" si="76"/>
        <v>-5.4499479569324397E-2</v>
      </c>
      <c r="L785">
        <f t="shared" si="77"/>
        <v>1</v>
      </c>
    </row>
    <row r="786" spans="1:12" x14ac:dyDescent="0.4">
      <c r="A786" s="8">
        <v>0</v>
      </c>
      <c r="B786" s="8">
        <v>0</v>
      </c>
      <c r="C786" s="8">
        <v>44</v>
      </c>
      <c r="D786" s="8">
        <v>15</v>
      </c>
      <c r="E786" s="8">
        <v>0</v>
      </c>
      <c r="F786" s="8">
        <v>126.5</v>
      </c>
      <c r="G786" s="45">
        <f t="shared" si="72"/>
        <v>-2.4957985766224997</v>
      </c>
      <c r="H786">
        <f t="shared" si="73"/>
        <v>8.2430597952232718E-2</v>
      </c>
      <c r="I786">
        <f t="shared" si="74"/>
        <v>7.6153240778833162E-2</v>
      </c>
      <c r="J786">
        <f t="shared" si="75"/>
        <v>0.92384675922116688</v>
      </c>
      <c r="K786">
        <f t="shared" si="76"/>
        <v>-3.4400060320896618E-2</v>
      </c>
      <c r="L786">
        <f t="shared" si="77"/>
        <v>0</v>
      </c>
    </row>
    <row r="787" spans="1:12" x14ac:dyDescent="0.4">
      <c r="A787" s="8">
        <v>0</v>
      </c>
      <c r="B787" s="8">
        <v>0</v>
      </c>
      <c r="C787" s="8">
        <v>52</v>
      </c>
      <c r="D787" s="8">
        <v>0</v>
      </c>
      <c r="E787" s="8">
        <v>0</v>
      </c>
      <c r="F787" s="8">
        <v>133.5</v>
      </c>
      <c r="G787" s="45">
        <f t="shared" si="72"/>
        <v>-2.3391194574029246</v>
      </c>
      <c r="H787">
        <f t="shared" si="73"/>
        <v>9.6412496174264811E-2</v>
      </c>
      <c r="I787">
        <f t="shared" si="74"/>
        <v>8.7934510515594241E-2</v>
      </c>
      <c r="J787">
        <f t="shared" si="75"/>
        <v>0.9120654894844058</v>
      </c>
      <c r="K787">
        <f t="shared" si="76"/>
        <v>-3.9973976692890552E-2</v>
      </c>
      <c r="L787">
        <f t="shared" si="77"/>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Graded task</vt:lpstr>
      <vt:lpstr>Heart_desease_desc</vt:lpstr>
      <vt:lpstr>Heart_desease_Original_Data</vt:lpstr>
      <vt:lpstr>CleanedData</vt:lpstr>
      <vt:lpstr>TrainingData(80%)</vt:lpstr>
      <vt:lpstr>Sheet1</vt:lpstr>
      <vt:lpstr>TrainingDataSelectVariables</vt:lpstr>
      <vt:lpstr>TestData(20%)</vt:lpstr>
      <vt:lpstr>actual</vt:lpstr>
      <vt:lpstr>actual1</vt:lpstr>
      <vt:lpstr>actual3</vt:lpstr>
      <vt:lpstr>predicted</vt:lpstr>
      <vt:lpstr>predicted1</vt:lpstr>
      <vt:lpstr>predicted3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Boris Vinokurov</cp:lastModifiedBy>
  <dcterms:modified xsi:type="dcterms:W3CDTF">2022-10-11T13:16:42Z</dcterms:modified>
</cp:coreProperties>
</file>